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0" windowHeight="11160" activeTab="1"/>
  </bookViews>
  <sheets>
    <sheet name="Recap" sheetId="1" r:id="rId1"/>
    <sheet name="TOTAL COMPANY PO INVOICE" sheetId="2" r:id="rId2"/>
    <sheet name="ECOM PO INVOICE" sheetId="3" r:id="rId3"/>
    <sheet name="PO OVERAGES" sheetId="5" r:id="rId4"/>
    <sheet name="ECOM OVERAGES" sheetId="4" r:id="rId5"/>
  </sheets>
  <externalReferences>
    <externalReference r:id="rId6"/>
  </externalReferences>
  <definedNames>
    <definedName name="_xlnm._FilterDatabase" localSheetId="2" hidden="1">'ECOM PO INVOICE'!$A$3:$AM$150</definedName>
    <definedName name="_xlnm._FilterDatabase" localSheetId="3" hidden="1">'PO OVERAGES'!$A$3:$BD$1375</definedName>
    <definedName name="_xlnm._FilterDatabase" localSheetId="1" hidden="1">'TOTAL COMPANY PO INVOICE'!$A$3:$AQ$1196</definedName>
  </definedNames>
  <calcPr calcId="145621"/>
  <pivotCaches>
    <pivotCache cacheId="0" r:id="rId7"/>
  </pivotCaches>
</workbook>
</file>

<file path=xl/calcChain.xml><?xml version="1.0" encoding="utf-8"?>
<calcChain xmlns="http://schemas.openxmlformats.org/spreadsheetml/2006/main">
  <c r="J9" i="1" l="1"/>
  <c r="K8" i="1"/>
  <c r="K7" i="1"/>
  <c r="K6" i="1"/>
  <c r="K5" i="1"/>
  <c r="K4" i="1"/>
  <c r="BD1" i="4" l="1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D174" i="4"/>
  <c r="BD175" i="4"/>
  <c r="BD176" i="4"/>
  <c r="BD177" i="4"/>
  <c r="BD178" i="4"/>
  <c r="BD179" i="4"/>
  <c r="BD180" i="4"/>
  <c r="BD181" i="4"/>
  <c r="BD182" i="4"/>
  <c r="BD183" i="4"/>
  <c r="BD184" i="4"/>
  <c r="BD185" i="4"/>
  <c r="BD186" i="4"/>
  <c r="BD187" i="4"/>
  <c r="BD188" i="4"/>
  <c r="BD189" i="4"/>
  <c r="BD190" i="4"/>
  <c r="BD191" i="4"/>
  <c r="BD192" i="4"/>
  <c r="BD193" i="4"/>
  <c r="BD194" i="4"/>
  <c r="BD195" i="4"/>
  <c r="BD196" i="4"/>
  <c r="BD197" i="4"/>
  <c r="BD198" i="4"/>
  <c r="BD199" i="4"/>
  <c r="BD200" i="4"/>
  <c r="BD201" i="4"/>
  <c r="BD202" i="4"/>
  <c r="BD203" i="4"/>
  <c r="BD204" i="4"/>
  <c r="BD205" i="4"/>
  <c r="BD206" i="4"/>
  <c r="BD207" i="4"/>
  <c r="BD208" i="4"/>
  <c r="BD209" i="4"/>
  <c r="BD210" i="4"/>
  <c r="BD211" i="4"/>
  <c r="BD212" i="4"/>
  <c r="BD213" i="4"/>
  <c r="BD214" i="4"/>
  <c r="BD215" i="4"/>
  <c r="BD216" i="4"/>
  <c r="BD217" i="4"/>
  <c r="BD218" i="4"/>
  <c r="BD219" i="4"/>
  <c r="BD220" i="4"/>
  <c r="BD221" i="4"/>
  <c r="BD222" i="4"/>
  <c r="BD223" i="4"/>
  <c r="BD224" i="4"/>
  <c r="BD225" i="4"/>
  <c r="BD226" i="4"/>
  <c r="BD227" i="4"/>
  <c r="BD228" i="4"/>
  <c r="BD229" i="4"/>
  <c r="BD230" i="4"/>
  <c r="BD231" i="4"/>
  <c r="BD232" i="4"/>
  <c r="BD233" i="4"/>
  <c r="BD234" i="4"/>
  <c r="BD235" i="4"/>
  <c r="BD236" i="4"/>
  <c r="BD237" i="4"/>
  <c r="BD238" i="4"/>
  <c r="BD239" i="4"/>
  <c r="BD240" i="4"/>
  <c r="BD241" i="4"/>
  <c r="BD242" i="4"/>
  <c r="BD243" i="4"/>
  <c r="BD244" i="4"/>
  <c r="BD245" i="4"/>
  <c r="BD246" i="4"/>
  <c r="BD247" i="4"/>
  <c r="BD248" i="4"/>
  <c r="BD249" i="4"/>
  <c r="BD250" i="4"/>
  <c r="BD251" i="4"/>
  <c r="BD252" i="4"/>
  <c r="BD253" i="4"/>
  <c r="BD254" i="4"/>
  <c r="BD255" i="4"/>
  <c r="BD256" i="4"/>
  <c r="BD257" i="4"/>
  <c r="BD258" i="4"/>
  <c r="BD259" i="4"/>
  <c r="BD260" i="4"/>
  <c r="BD261" i="4"/>
  <c r="BD262" i="4"/>
  <c r="BD263" i="4"/>
  <c r="BD264" i="4"/>
  <c r="BD265" i="4"/>
  <c r="BD266" i="4"/>
  <c r="BD267" i="4"/>
  <c r="BD268" i="4"/>
  <c r="BD269" i="4"/>
  <c r="BD270" i="4"/>
  <c r="BD271" i="4"/>
  <c r="BD272" i="4"/>
  <c r="BD273" i="4"/>
  <c r="BD274" i="4"/>
  <c r="BD275" i="4"/>
  <c r="BD276" i="4"/>
  <c r="BD277" i="4"/>
  <c r="BD278" i="4"/>
  <c r="BD279" i="4"/>
  <c r="BD280" i="4"/>
  <c r="BD281" i="4"/>
  <c r="BD282" i="4"/>
  <c r="BD283" i="4"/>
  <c r="BD284" i="4"/>
  <c r="BD285" i="4"/>
  <c r="BD286" i="4"/>
  <c r="BD287" i="4"/>
  <c r="BD288" i="4"/>
  <c r="BD289" i="4"/>
  <c r="BD290" i="4"/>
  <c r="BD291" i="4"/>
  <c r="BD292" i="4"/>
  <c r="BD293" i="4"/>
  <c r="BD294" i="4"/>
  <c r="BD295" i="4"/>
  <c r="BD296" i="4"/>
  <c r="BD297" i="4"/>
  <c r="BD298" i="4"/>
  <c r="BD299" i="4"/>
  <c r="BD300" i="4"/>
  <c r="BD301" i="4"/>
  <c r="BD302" i="4"/>
  <c r="BD303" i="4"/>
  <c r="BD304" i="4"/>
  <c r="BD305" i="4"/>
  <c r="BD306" i="4"/>
  <c r="BD307" i="4"/>
  <c r="BD308" i="4"/>
  <c r="BD309" i="4"/>
  <c r="BD310" i="4"/>
  <c r="BD311" i="4"/>
  <c r="BD312" i="4"/>
  <c r="BD313" i="4"/>
  <c r="BD314" i="4"/>
  <c r="BD315" i="4"/>
  <c r="BD316" i="4"/>
  <c r="BD317" i="4"/>
  <c r="BD318" i="4"/>
  <c r="BD319" i="4"/>
  <c r="BD320" i="4"/>
  <c r="BD321" i="4"/>
  <c r="BD322" i="4"/>
  <c r="BD323" i="4"/>
  <c r="BD324" i="4"/>
  <c r="BD325" i="4"/>
  <c r="BD326" i="4"/>
  <c r="BD327" i="4"/>
  <c r="BD328" i="4"/>
  <c r="BD329" i="4"/>
  <c r="BD330" i="4"/>
  <c r="BD331" i="4"/>
  <c r="BD332" i="4"/>
  <c r="BD333" i="4"/>
  <c r="BD334" i="4"/>
  <c r="BD335" i="4"/>
  <c r="BD336" i="4"/>
  <c r="BD337" i="4"/>
  <c r="BD338" i="4"/>
  <c r="BD339" i="4"/>
  <c r="BD340" i="4"/>
  <c r="BD341" i="4"/>
  <c r="BD342" i="4"/>
  <c r="BD343" i="4"/>
  <c r="BD344" i="4"/>
  <c r="BD345" i="4"/>
  <c r="BD346" i="4"/>
  <c r="BD347" i="4"/>
  <c r="BD348" i="4"/>
  <c r="BD349" i="4"/>
  <c r="BD350" i="4"/>
  <c r="BD351" i="4"/>
  <c r="BD352" i="4"/>
  <c r="BD353" i="4"/>
  <c r="BD354" i="4"/>
  <c r="BD355" i="4"/>
  <c r="BD356" i="4"/>
  <c r="BD357" i="4"/>
  <c r="BD358" i="4"/>
  <c r="BD359" i="4"/>
  <c r="BD360" i="4"/>
  <c r="BD361" i="4"/>
  <c r="BD362" i="4"/>
  <c r="BD363" i="4"/>
  <c r="BD364" i="4"/>
  <c r="BD365" i="4"/>
  <c r="BD366" i="4"/>
  <c r="BD367" i="4"/>
  <c r="BD368" i="4"/>
  <c r="BD369" i="4"/>
  <c r="BD370" i="4"/>
  <c r="BD371" i="4"/>
  <c r="BD372" i="4"/>
  <c r="BD373" i="4"/>
  <c r="BD374" i="4"/>
  <c r="BD375" i="4"/>
  <c r="BD376" i="4"/>
  <c r="BD377" i="4"/>
  <c r="BD378" i="4"/>
  <c r="BD379" i="4"/>
  <c r="BD380" i="4"/>
  <c r="BD381" i="4"/>
  <c r="BD382" i="4"/>
  <c r="BD383" i="4"/>
  <c r="BD384" i="4"/>
  <c r="BD385" i="4"/>
  <c r="BD386" i="4"/>
  <c r="BD387" i="4"/>
  <c r="BD388" i="4"/>
  <c r="BD389" i="4"/>
  <c r="BD390" i="4"/>
  <c r="BD391" i="4"/>
  <c r="BD392" i="4"/>
  <c r="BD393" i="4"/>
  <c r="BD394" i="4"/>
  <c r="BD395" i="4"/>
  <c r="BD396" i="4"/>
  <c r="BD397" i="4"/>
  <c r="BD398" i="4"/>
  <c r="BD399" i="4"/>
  <c r="BD400" i="4"/>
  <c r="BD401" i="4"/>
  <c r="BD402" i="4"/>
  <c r="BD403" i="4"/>
  <c r="BD404" i="4"/>
  <c r="BD405" i="4"/>
  <c r="BD406" i="4"/>
  <c r="BD407" i="4"/>
  <c r="BD408" i="4"/>
  <c r="BD409" i="4"/>
  <c r="BD410" i="4"/>
  <c r="BD411" i="4"/>
  <c r="BD412" i="4"/>
  <c r="BD413" i="4"/>
  <c r="BD414" i="4"/>
  <c r="BD415" i="4"/>
  <c r="BD416" i="4"/>
  <c r="BD417" i="4"/>
  <c r="BD418" i="4"/>
  <c r="BD419" i="4"/>
  <c r="BD420" i="4"/>
  <c r="BD421" i="4"/>
  <c r="BD422" i="4"/>
  <c r="BD423" i="4"/>
  <c r="BD424" i="4"/>
  <c r="BD425" i="4"/>
  <c r="BD426" i="4"/>
  <c r="BD427" i="4"/>
  <c r="BD428" i="4"/>
  <c r="BD429" i="4"/>
  <c r="BD430" i="4"/>
  <c r="BD431" i="4"/>
  <c r="BD432" i="4"/>
  <c r="BD433" i="4"/>
  <c r="BD434" i="4"/>
  <c r="BD435" i="4"/>
  <c r="BD436" i="4"/>
  <c r="BD437" i="4"/>
  <c r="BD438" i="4"/>
  <c r="BD439" i="4"/>
  <c r="BD440" i="4"/>
  <c r="BD441" i="4"/>
  <c r="BD442" i="4"/>
  <c r="BD443" i="4"/>
  <c r="BD444" i="4"/>
  <c r="BD445" i="4"/>
  <c r="BD446" i="4"/>
  <c r="BD447" i="4"/>
  <c r="BD448" i="4"/>
  <c r="BD449" i="4"/>
  <c r="BD450" i="4"/>
  <c r="BD451" i="4"/>
  <c r="BD452" i="4"/>
  <c r="BD453" i="4"/>
  <c r="BD454" i="4"/>
  <c r="BD455" i="4"/>
  <c r="BD456" i="4"/>
  <c r="BD457" i="4"/>
  <c r="BD458" i="4"/>
  <c r="BD459" i="4"/>
  <c r="BD460" i="4"/>
  <c r="BD461" i="4"/>
  <c r="BD462" i="4"/>
  <c r="BD463" i="4"/>
  <c r="BD464" i="4"/>
  <c r="BD465" i="4"/>
  <c r="BD466" i="4"/>
  <c r="BD467" i="4"/>
  <c r="BD468" i="4"/>
  <c r="BD469" i="4"/>
  <c r="BD470" i="4"/>
  <c r="BD471" i="4"/>
  <c r="BD472" i="4"/>
  <c r="BD473" i="4"/>
  <c r="BD474" i="4"/>
  <c r="BD475" i="4"/>
  <c r="BD476" i="4"/>
  <c r="BD477" i="4"/>
  <c r="BD478" i="4"/>
  <c r="BD479" i="4"/>
  <c r="BD480" i="4"/>
  <c r="BD481" i="4"/>
  <c r="BD482" i="4"/>
  <c r="BD483" i="4"/>
  <c r="BD484" i="4"/>
  <c r="BD485" i="4"/>
  <c r="BD486" i="4"/>
  <c r="BD487" i="4"/>
  <c r="BD488" i="4"/>
  <c r="BD489" i="4"/>
  <c r="BD490" i="4"/>
  <c r="BD491" i="4"/>
  <c r="BD492" i="4"/>
  <c r="BD493" i="4"/>
  <c r="BD494" i="4"/>
  <c r="BD495" i="4"/>
  <c r="BD496" i="4"/>
  <c r="BD497" i="4"/>
  <c r="BD498" i="4"/>
  <c r="BD499" i="4"/>
  <c r="BD500" i="4"/>
  <c r="BD501" i="4"/>
  <c r="BD502" i="4"/>
  <c r="BD503" i="4"/>
  <c r="BD504" i="4"/>
  <c r="BD505" i="4"/>
  <c r="BD506" i="4"/>
  <c r="BD507" i="4"/>
  <c r="BD508" i="4"/>
  <c r="BD509" i="4"/>
  <c r="BD510" i="4"/>
  <c r="BD511" i="4"/>
  <c r="BD512" i="4"/>
  <c r="BD513" i="4"/>
  <c r="BD514" i="4"/>
  <c r="BD515" i="4"/>
  <c r="BD516" i="4"/>
  <c r="BD517" i="4"/>
  <c r="BD518" i="4"/>
  <c r="BD519" i="4"/>
  <c r="BD520" i="4"/>
  <c r="BD521" i="4"/>
  <c r="BD522" i="4"/>
  <c r="BD523" i="4"/>
  <c r="BD524" i="4"/>
  <c r="BD525" i="4"/>
  <c r="BD526" i="4"/>
  <c r="BD527" i="4"/>
  <c r="BD528" i="4"/>
  <c r="BD529" i="4"/>
  <c r="BD530" i="4"/>
  <c r="BD531" i="4"/>
  <c r="BD532" i="4"/>
  <c r="BD533" i="4"/>
  <c r="BD534" i="4"/>
  <c r="BD535" i="4"/>
  <c r="BD536" i="4"/>
  <c r="BD537" i="4"/>
  <c r="BD538" i="4"/>
  <c r="BD539" i="4"/>
  <c r="BD540" i="4"/>
  <c r="BD541" i="4"/>
  <c r="BD542" i="4"/>
  <c r="BD543" i="4"/>
  <c r="BD544" i="4"/>
  <c r="BD545" i="4"/>
  <c r="BD546" i="4"/>
  <c r="BD547" i="4"/>
  <c r="BD548" i="4"/>
  <c r="BD549" i="4"/>
  <c r="BD550" i="4"/>
  <c r="BD551" i="4"/>
  <c r="BD552" i="4"/>
  <c r="BD553" i="4"/>
  <c r="BD554" i="4"/>
  <c r="BD555" i="4"/>
  <c r="BD556" i="4"/>
  <c r="BD557" i="4"/>
  <c r="BD558" i="4"/>
  <c r="BD559" i="4"/>
  <c r="BD560" i="4"/>
  <c r="BD561" i="4"/>
  <c r="BD562" i="4"/>
  <c r="BD563" i="4"/>
  <c r="BD564" i="4"/>
  <c r="BD565" i="4"/>
  <c r="BD566" i="4"/>
  <c r="BD567" i="4"/>
  <c r="BD568" i="4"/>
  <c r="BD569" i="4"/>
  <c r="BD570" i="4"/>
  <c r="BD571" i="4"/>
  <c r="BD572" i="4"/>
  <c r="BD573" i="4"/>
  <c r="BD574" i="4"/>
  <c r="BD575" i="4"/>
  <c r="BD576" i="4"/>
  <c r="BD577" i="4"/>
  <c r="BD578" i="4"/>
  <c r="BD579" i="4"/>
  <c r="BD580" i="4"/>
  <c r="BD581" i="4"/>
  <c r="BD582" i="4"/>
  <c r="BD583" i="4"/>
  <c r="BD584" i="4"/>
  <c r="BD585" i="4"/>
  <c r="BD586" i="4"/>
  <c r="BD587" i="4"/>
  <c r="BD588" i="4"/>
  <c r="BD589" i="4"/>
  <c r="BD590" i="4"/>
  <c r="BD591" i="4"/>
  <c r="BD592" i="4"/>
  <c r="BD593" i="4"/>
  <c r="BD594" i="4"/>
  <c r="BD595" i="4"/>
  <c r="BD596" i="4"/>
  <c r="BD597" i="4"/>
  <c r="BD598" i="4"/>
  <c r="BD599" i="4"/>
  <c r="BD600" i="4"/>
  <c r="BD601" i="4"/>
  <c r="BD602" i="4"/>
  <c r="BD603" i="4"/>
  <c r="BD604" i="4"/>
  <c r="BD605" i="4"/>
  <c r="BD606" i="4"/>
  <c r="BD607" i="4"/>
  <c r="BD608" i="4"/>
  <c r="BD609" i="4"/>
  <c r="BD610" i="4"/>
  <c r="BD611" i="4"/>
  <c r="BD612" i="4"/>
  <c r="BD613" i="4"/>
  <c r="BD614" i="4"/>
  <c r="BD615" i="4"/>
  <c r="BD616" i="4"/>
  <c r="BD617" i="4"/>
  <c r="BD618" i="4"/>
  <c r="BD619" i="4"/>
  <c r="BD620" i="4"/>
  <c r="BD621" i="4"/>
  <c r="BD622" i="4"/>
  <c r="BD623" i="4"/>
  <c r="BD624" i="4"/>
  <c r="BD625" i="4"/>
  <c r="BD626" i="4"/>
  <c r="BD627" i="4"/>
  <c r="BD628" i="4"/>
  <c r="BD629" i="4"/>
  <c r="BD630" i="4"/>
  <c r="BD631" i="4"/>
  <c r="BD632" i="4"/>
  <c r="BD633" i="4"/>
  <c r="BD634" i="4"/>
  <c r="BD635" i="4"/>
  <c r="BD636" i="4"/>
  <c r="BD637" i="4"/>
  <c r="BD638" i="4"/>
  <c r="BD639" i="4"/>
  <c r="BD640" i="4"/>
  <c r="BD641" i="4"/>
  <c r="BD642" i="4"/>
  <c r="BD643" i="4"/>
  <c r="BD644" i="4"/>
  <c r="BD645" i="4"/>
  <c r="BD646" i="4"/>
  <c r="BD647" i="4"/>
  <c r="BD648" i="4"/>
  <c r="BD649" i="4"/>
  <c r="BD650" i="4"/>
  <c r="BD651" i="4"/>
  <c r="BD652" i="4"/>
  <c r="BD653" i="4"/>
  <c r="BD654" i="4"/>
  <c r="BD655" i="4"/>
  <c r="BD656" i="4"/>
  <c r="BD657" i="4"/>
  <c r="BD658" i="4"/>
  <c r="BD659" i="4"/>
  <c r="BD660" i="4"/>
  <c r="BD661" i="4"/>
  <c r="BD662" i="4"/>
  <c r="BD663" i="4"/>
  <c r="BD664" i="4"/>
  <c r="BD665" i="4"/>
  <c r="BD666" i="4"/>
  <c r="BD667" i="4"/>
  <c r="BD668" i="4"/>
  <c r="BD669" i="4"/>
  <c r="BD670" i="4"/>
  <c r="BD671" i="4"/>
  <c r="BD672" i="4"/>
  <c r="BD673" i="4"/>
  <c r="BD674" i="4"/>
  <c r="BD675" i="4"/>
  <c r="BD676" i="4"/>
  <c r="BD677" i="4"/>
  <c r="BD678" i="4"/>
  <c r="BD679" i="4"/>
  <c r="BD680" i="4"/>
  <c r="BD681" i="4"/>
  <c r="BD682" i="4"/>
  <c r="BD683" i="4"/>
  <c r="BD684" i="4"/>
  <c r="BD685" i="4"/>
  <c r="BD686" i="4"/>
  <c r="BD687" i="4"/>
  <c r="BD688" i="4"/>
  <c r="BD689" i="4"/>
  <c r="BD690" i="4"/>
  <c r="BD691" i="4"/>
  <c r="BD692" i="4"/>
  <c r="BD693" i="4"/>
  <c r="BD694" i="4"/>
  <c r="BD695" i="4"/>
  <c r="BD696" i="4"/>
  <c r="BD697" i="4"/>
  <c r="BD698" i="4"/>
  <c r="BD699" i="4"/>
  <c r="BD700" i="4"/>
  <c r="BD701" i="4"/>
  <c r="BD702" i="4"/>
  <c r="BD703" i="4"/>
  <c r="BD704" i="4"/>
  <c r="BD705" i="4"/>
  <c r="BD706" i="4"/>
  <c r="BD707" i="4"/>
  <c r="BD708" i="4"/>
  <c r="BD709" i="4"/>
  <c r="BD710" i="4"/>
  <c r="BD711" i="4"/>
  <c r="BD712" i="4"/>
  <c r="BD713" i="4"/>
  <c r="BD714" i="4"/>
  <c r="BD715" i="4"/>
  <c r="BD716" i="4"/>
  <c r="BD717" i="4"/>
  <c r="BD718" i="4"/>
  <c r="BD719" i="4"/>
  <c r="BD720" i="4"/>
  <c r="BD721" i="4"/>
  <c r="BD722" i="4"/>
  <c r="BD723" i="4"/>
  <c r="BD724" i="4"/>
  <c r="BD725" i="4"/>
  <c r="BD726" i="4"/>
  <c r="BD727" i="4"/>
  <c r="BD728" i="4"/>
  <c r="BD729" i="4"/>
  <c r="BD730" i="4"/>
  <c r="BD731" i="4"/>
  <c r="BD732" i="4"/>
  <c r="BD733" i="4"/>
  <c r="BD734" i="4"/>
  <c r="BD735" i="4"/>
  <c r="BD736" i="4"/>
  <c r="BD737" i="4"/>
  <c r="BD738" i="4"/>
  <c r="BD739" i="4"/>
  <c r="BD740" i="4"/>
  <c r="BD741" i="4"/>
  <c r="BD742" i="4"/>
  <c r="BD743" i="4"/>
  <c r="BD744" i="4"/>
  <c r="BD745" i="4"/>
  <c r="BD746" i="4"/>
  <c r="BD747" i="4"/>
  <c r="BD748" i="4"/>
  <c r="BD749" i="4"/>
  <c r="BD750" i="4"/>
  <c r="BD751" i="4"/>
  <c r="BD752" i="4"/>
  <c r="BD753" i="4"/>
  <c r="BD754" i="4"/>
  <c r="BD755" i="4"/>
  <c r="BD756" i="4"/>
  <c r="BD757" i="4"/>
  <c r="BD758" i="4"/>
  <c r="BD759" i="4"/>
  <c r="BD760" i="4"/>
  <c r="BD761" i="4"/>
  <c r="BD762" i="4"/>
  <c r="BD763" i="4"/>
  <c r="BD764" i="4"/>
  <c r="BD765" i="4"/>
  <c r="BD766" i="4"/>
  <c r="BD767" i="4"/>
  <c r="BD768" i="4"/>
  <c r="BD769" i="4"/>
  <c r="BD770" i="4"/>
  <c r="BD771" i="4"/>
  <c r="BD772" i="4"/>
  <c r="BD773" i="4"/>
  <c r="BD774" i="4"/>
  <c r="BD775" i="4"/>
  <c r="BD776" i="4"/>
  <c r="BD777" i="4"/>
  <c r="BD778" i="4"/>
  <c r="BD779" i="4"/>
  <c r="BD780" i="4"/>
  <c r="BD781" i="4"/>
  <c r="BD782" i="4"/>
  <c r="BD783" i="4"/>
  <c r="BD784" i="4"/>
  <c r="BD785" i="4"/>
  <c r="BD786" i="4"/>
  <c r="BD787" i="4"/>
  <c r="BD788" i="4"/>
  <c r="BD789" i="4"/>
  <c r="BD790" i="4"/>
  <c r="BD791" i="4"/>
  <c r="BD792" i="4"/>
  <c r="BD793" i="4"/>
  <c r="BD794" i="4"/>
  <c r="BD795" i="4"/>
  <c r="BD796" i="4"/>
  <c r="BD797" i="4"/>
  <c r="BD798" i="4"/>
  <c r="BD799" i="4"/>
  <c r="BD800" i="4"/>
  <c r="BD801" i="4"/>
  <c r="BD802" i="4"/>
  <c r="BD803" i="4"/>
  <c r="BD804" i="4"/>
  <c r="BD805" i="4"/>
  <c r="BD806" i="4"/>
  <c r="BD807" i="4"/>
  <c r="BD808" i="4"/>
  <c r="BD809" i="4"/>
  <c r="BD810" i="4"/>
  <c r="BD811" i="4"/>
  <c r="BD812" i="4"/>
  <c r="BD813" i="4"/>
  <c r="BD814" i="4"/>
  <c r="BD815" i="4"/>
  <c r="BD816" i="4"/>
  <c r="BD817" i="4"/>
  <c r="BD818" i="4"/>
  <c r="BD819" i="4"/>
  <c r="BD820" i="4"/>
  <c r="BD821" i="4"/>
  <c r="BD822" i="4"/>
  <c r="BD823" i="4"/>
  <c r="BD824" i="4"/>
  <c r="BD825" i="4"/>
  <c r="BD826" i="4"/>
  <c r="BD827" i="4"/>
  <c r="BD828" i="4"/>
  <c r="BD829" i="4"/>
  <c r="BD830" i="4"/>
  <c r="BD831" i="4"/>
  <c r="BD832" i="4"/>
  <c r="BD833" i="4"/>
  <c r="BD834" i="4"/>
  <c r="BD835" i="4"/>
  <c r="BD836" i="4"/>
  <c r="BD837" i="4"/>
  <c r="BD838" i="4"/>
  <c r="BD839" i="4"/>
  <c r="BD840" i="4"/>
  <c r="BD841" i="4"/>
  <c r="BD842" i="4"/>
  <c r="BD843" i="4"/>
  <c r="BD844" i="4"/>
  <c r="BD845" i="4"/>
  <c r="BD846" i="4"/>
  <c r="BD847" i="4"/>
  <c r="BD848" i="4"/>
  <c r="BD849" i="4"/>
  <c r="BD850" i="4"/>
  <c r="BD851" i="4"/>
  <c r="BD852" i="4"/>
  <c r="BD853" i="4"/>
  <c r="BD854" i="4"/>
  <c r="BD855" i="4"/>
  <c r="BD856" i="4"/>
  <c r="BD857" i="4"/>
  <c r="BD858" i="4"/>
  <c r="BD859" i="4"/>
  <c r="BD860" i="4"/>
  <c r="BD861" i="4"/>
  <c r="BD862" i="4"/>
  <c r="BD863" i="4"/>
  <c r="BD864" i="4"/>
  <c r="BD865" i="4"/>
  <c r="BD866" i="4"/>
  <c r="BD867" i="4"/>
  <c r="BD868" i="4"/>
  <c r="BD869" i="4"/>
  <c r="BD870" i="4"/>
  <c r="BD871" i="4"/>
  <c r="BD872" i="4"/>
  <c r="BD873" i="4"/>
  <c r="BD874" i="4"/>
  <c r="BD875" i="4"/>
  <c r="BD876" i="4"/>
  <c r="BD877" i="4"/>
  <c r="BD878" i="4"/>
  <c r="BD879" i="4"/>
  <c r="BD880" i="4"/>
  <c r="BD881" i="4"/>
  <c r="BD882" i="4"/>
  <c r="BD883" i="4"/>
  <c r="BD884" i="4"/>
  <c r="BD885" i="4"/>
  <c r="BD886" i="4"/>
  <c r="BD887" i="4"/>
  <c r="BD888" i="4"/>
  <c r="BD4" i="4"/>
  <c r="BB1376" i="5"/>
  <c r="BB801" i="5"/>
  <c r="BB1377" i="5" s="1"/>
  <c r="BH286" i="5"/>
  <c r="BH737" i="5"/>
  <c r="BH994" i="5"/>
  <c r="BH1138" i="5"/>
  <c r="BH1266" i="5"/>
  <c r="BG5" i="5"/>
  <c r="BH5" i="5" s="1"/>
  <c r="BG6" i="5"/>
  <c r="BH6" i="5" s="1"/>
  <c r="BG7" i="5"/>
  <c r="BH7" i="5" s="1"/>
  <c r="BG8" i="5"/>
  <c r="BH8" i="5" s="1"/>
  <c r="BG9" i="5"/>
  <c r="BH9" i="5" s="1"/>
  <c r="BG10" i="5"/>
  <c r="BH10" i="5" s="1"/>
  <c r="BG11" i="5"/>
  <c r="BH11" i="5" s="1"/>
  <c r="BG12" i="5"/>
  <c r="BH12" i="5" s="1"/>
  <c r="BG13" i="5"/>
  <c r="BH13" i="5" s="1"/>
  <c r="BG14" i="5"/>
  <c r="BH14" i="5" s="1"/>
  <c r="BG15" i="5"/>
  <c r="BH15" i="5" s="1"/>
  <c r="BG16" i="5"/>
  <c r="BH16" i="5" s="1"/>
  <c r="BG17" i="5"/>
  <c r="BH17" i="5" s="1"/>
  <c r="BG18" i="5"/>
  <c r="BH18" i="5" s="1"/>
  <c r="BG19" i="5"/>
  <c r="BH19" i="5" s="1"/>
  <c r="BG20" i="5"/>
  <c r="BH20" i="5" s="1"/>
  <c r="BG21" i="5"/>
  <c r="BH21" i="5" s="1"/>
  <c r="BG22" i="5"/>
  <c r="BH22" i="5" s="1"/>
  <c r="BG23" i="5"/>
  <c r="BH23" i="5" s="1"/>
  <c r="BG24" i="5"/>
  <c r="BH24" i="5" s="1"/>
  <c r="BG25" i="5"/>
  <c r="BH25" i="5" s="1"/>
  <c r="BG26" i="5"/>
  <c r="BH26" i="5" s="1"/>
  <c r="BG27" i="5"/>
  <c r="BH27" i="5" s="1"/>
  <c r="BG28" i="5"/>
  <c r="BH28" i="5" s="1"/>
  <c r="BG29" i="5"/>
  <c r="BH29" i="5" s="1"/>
  <c r="BG30" i="5"/>
  <c r="BH30" i="5" s="1"/>
  <c r="BG31" i="5"/>
  <c r="BH31" i="5" s="1"/>
  <c r="BG32" i="5"/>
  <c r="BH32" i="5" s="1"/>
  <c r="BG33" i="5"/>
  <c r="BH33" i="5" s="1"/>
  <c r="BG34" i="5"/>
  <c r="BH34" i="5" s="1"/>
  <c r="BG35" i="5"/>
  <c r="BH35" i="5" s="1"/>
  <c r="BG36" i="5"/>
  <c r="BH36" i="5" s="1"/>
  <c r="BG37" i="5"/>
  <c r="BH37" i="5" s="1"/>
  <c r="BG38" i="5"/>
  <c r="BH38" i="5" s="1"/>
  <c r="BG39" i="5"/>
  <c r="BH39" i="5" s="1"/>
  <c r="BG40" i="5"/>
  <c r="BH40" i="5" s="1"/>
  <c r="BG41" i="5"/>
  <c r="BH41" i="5" s="1"/>
  <c r="BG42" i="5"/>
  <c r="BH42" i="5" s="1"/>
  <c r="BG43" i="5"/>
  <c r="BH43" i="5" s="1"/>
  <c r="BG44" i="5"/>
  <c r="BH44" i="5" s="1"/>
  <c r="BG45" i="5"/>
  <c r="BH45" i="5" s="1"/>
  <c r="BG46" i="5"/>
  <c r="BH46" i="5" s="1"/>
  <c r="BG47" i="5"/>
  <c r="BH47" i="5" s="1"/>
  <c r="BG48" i="5"/>
  <c r="BH48" i="5" s="1"/>
  <c r="BG49" i="5"/>
  <c r="BH49" i="5" s="1"/>
  <c r="BG50" i="5"/>
  <c r="BH50" i="5" s="1"/>
  <c r="BG51" i="5"/>
  <c r="BH51" i="5" s="1"/>
  <c r="BG52" i="5"/>
  <c r="BH52" i="5" s="1"/>
  <c r="BG53" i="5"/>
  <c r="BH53" i="5" s="1"/>
  <c r="BG54" i="5"/>
  <c r="BH54" i="5" s="1"/>
  <c r="BG55" i="5"/>
  <c r="BH55" i="5" s="1"/>
  <c r="BG56" i="5"/>
  <c r="BH56" i="5" s="1"/>
  <c r="BG57" i="5"/>
  <c r="BH57" i="5" s="1"/>
  <c r="BG58" i="5"/>
  <c r="BH58" i="5" s="1"/>
  <c r="BG59" i="5"/>
  <c r="BH59" i="5" s="1"/>
  <c r="BG60" i="5"/>
  <c r="BH60" i="5" s="1"/>
  <c r="BG61" i="5"/>
  <c r="BH61" i="5" s="1"/>
  <c r="BG62" i="5"/>
  <c r="BH62" i="5" s="1"/>
  <c r="BG63" i="5"/>
  <c r="BH63" i="5" s="1"/>
  <c r="BG64" i="5"/>
  <c r="BH64" i="5" s="1"/>
  <c r="BG65" i="5"/>
  <c r="BH65" i="5" s="1"/>
  <c r="BG66" i="5"/>
  <c r="BH66" i="5" s="1"/>
  <c r="BG67" i="5"/>
  <c r="BH67" i="5" s="1"/>
  <c r="BG68" i="5"/>
  <c r="BH68" i="5" s="1"/>
  <c r="BG69" i="5"/>
  <c r="BH69" i="5" s="1"/>
  <c r="BG70" i="5"/>
  <c r="BH70" i="5" s="1"/>
  <c r="BG71" i="5"/>
  <c r="BH71" i="5" s="1"/>
  <c r="BG72" i="5"/>
  <c r="BH72" i="5" s="1"/>
  <c r="BG73" i="5"/>
  <c r="BH73" i="5" s="1"/>
  <c r="BG74" i="5"/>
  <c r="BH74" i="5" s="1"/>
  <c r="BG75" i="5"/>
  <c r="BH75" i="5" s="1"/>
  <c r="BG76" i="5"/>
  <c r="BH76" i="5" s="1"/>
  <c r="BG77" i="5"/>
  <c r="BH77" i="5" s="1"/>
  <c r="BG78" i="5"/>
  <c r="BH78" i="5" s="1"/>
  <c r="BG79" i="5"/>
  <c r="BH79" i="5" s="1"/>
  <c r="BG80" i="5"/>
  <c r="BH80" i="5" s="1"/>
  <c r="BG81" i="5"/>
  <c r="BH81" i="5" s="1"/>
  <c r="BG82" i="5"/>
  <c r="BH82" i="5" s="1"/>
  <c r="BG83" i="5"/>
  <c r="BH83" i="5" s="1"/>
  <c r="BG84" i="5"/>
  <c r="BH84" i="5" s="1"/>
  <c r="BG85" i="5"/>
  <c r="BH85" i="5" s="1"/>
  <c r="BG86" i="5"/>
  <c r="BH86" i="5" s="1"/>
  <c r="BG87" i="5"/>
  <c r="BH87" i="5" s="1"/>
  <c r="BG88" i="5"/>
  <c r="BH88" i="5" s="1"/>
  <c r="BG89" i="5"/>
  <c r="BH89" i="5" s="1"/>
  <c r="BG90" i="5"/>
  <c r="BH90" i="5" s="1"/>
  <c r="BG91" i="5"/>
  <c r="BH91" i="5" s="1"/>
  <c r="BG92" i="5"/>
  <c r="BH92" i="5" s="1"/>
  <c r="BG93" i="5"/>
  <c r="BH93" i="5" s="1"/>
  <c r="BG94" i="5"/>
  <c r="BH94" i="5" s="1"/>
  <c r="BG95" i="5"/>
  <c r="BH95" i="5" s="1"/>
  <c r="BG96" i="5"/>
  <c r="BH96" i="5" s="1"/>
  <c r="BG97" i="5"/>
  <c r="BH97" i="5" s="1"/>
  <c r="BG98" i="5"/>
  <c r="BH98" i="5" s="1"/>
  <c r="BG99" i="5"/>
  <c r="BH99" i="5" s="1"/>
  <c r="BG100" i="5"/>
  <c r="BH100" i="5" s="1"/>
  <c r="BG101" i="5"/>
  <c r="BH101" i="5" s="1"/>
  <c r="BG102" i="5"/>
  <c r="BH102" i="5" s="1"/>
  <c r="BG103" i="5"/>
  <c r="BH103" i="5" s="1"/>
  <c r="BG104" i="5"/>
  <c r="BH104" i="5" s="1"/>
  <c r="BG105" i="5"/>
  <c r="BH105" i="5" s="1"/>
  <c r="BG106" i="5"/>
  <c r="BH106" i="5" s="1"/>
  <c r="BG107" i="5"/>
  <c r="BH107" i="5" s="1"/>
  <c r="BG108" i="5"/>
  <c r="BH108" i="5" s="1"/>
  <c r="BG109" i="5"/>
  <c r="BH109" i="5" s="1"/>
  <c r="BG110" i="5"/>
  <c r="BH110" i="5" s="1"/>
  <c r="BG111" i="5"/>
  <c r="BH111" i="5" s="1"/>
  <c r="BG112" i="5"/>
  <c r="BH112" i="5" s="1"/>
  <c r="BG113" i="5"/>
  <c r="BH113" i="5" s="1"/>
  <c r="BG114" i="5"/>
  <c r="BH114" i="5" s="1"/>
  <c r="BG115" i="5"/>
  <c r="BH115" i="5" s="1"/>
  <c r="BG116" i="5"/>
  <c r="BH116" i="5" s="1"/>
  <c r="BG117" i="5"/>
  <c r="BH117" i="5" s="1"/>
  <c r="BG118" i="5"/>
  <c r="BH118" i="5" s="1"/>
  <c r="BG119" i="5"/>
  <c r="BH119" i="5" s="1"/>
  <c r="BG120" i="5"/>
  <c r="BH120" i="5" s="1"/>
  <c r="BG121" i="5"/>
  <c r="BH121" i="5" s="1"/>
  <c r="BG122" i="5"/>
  <c r="BH122" i="5" s="1"/>
  <c r="BG123" i="5"/>
  <c r="BH123" i="5" s="1"/>
  <c r="BG124" i="5"/>
  <c r="BH124" i="5" s="1"/>
  <c r="BG125" i="5"/>
  <c r="BH125" i="5" s="1"/>
  <c r="BG126" i="5"/>
  <c r="BH126" i="5" s="1"/>
  <c r="BG127" i="5"/>
  <c r="BH127" i="5" s="1"/>
  <c r="BG128" i="5"/>
  <c r="BH128" i="5" s="1"/>
  <c r="BG129" i="5"/>
  <c r="BH129" i="5" s="1"/>
  <c r="BG130" i="5"/>
  <c r="BH130" i="5" s="1"/>
  <c r="BG131" i="5"/>
  <c r="BH131" i="5" s="1"/>
  <c r="BG132" i="5"/>
  <c r="BH132" i="5" s="1"/>
  <c r="BG133" i="5"/>
  <c r="BH133" i="5" s="1"/>
  <c r="BG134" i="5"/>
  <c r="BH134" i="5" s="1"/>
  <c r="BG135" i="5"/>
  <c r="BH135" i="5" s="1"/>
  <c r="BG136" i="5"/>
  <c r="BH136" i="5" s="1"/>
  <c r="BG137" i="5"/>
  <c r="BH137" i="5" s="1"/>
  <c r="BG138" i="5"/>
  <c r="BH138" i="5" s="1"/>
  <c r="BG139" i="5"/>
  <c r="BH139" i="5" s="1"/>
  <c r="BG140" i="5"/>
  <c r="BH140" i="5" s="1"/>
  <c r="BG141" i="5"/>
  <c r="BH141" i="5" s="1"/>
  <c r="BG142" i="5"/>
  <c r="BH142" i="5" s="1"/>
  <c r="BG143" i="5"/>
  <c r="BH143" i="5" s="1"/>
  <c r="BG144" i="5"/>
  <c r="BH144" i="5" s="1"/>
  <c r="BG145" i="5"/>
  <c r="BH145" i="5" s="1"/>
  <c r="BG146" i="5"/>
  <c r="BH146" i="5" s="1"/>
  <c r="BG147" i="5"/>
  <c r="BH147" i="5" s="1"/>
  <c r="BG148" i="5"/>
  <c r="BH148" i="5" s="1"/>
  <c r="BG149" i="5"/>
  <c r="BH149" i="5" s="1"/>
  <c r="BG150" i="5"/>
  <c r="BH150" i="5" s="1"/>
  <c r="BG151" i="5"/>
  <c r="BH151" i="5" s="1"/>
  <c r="BG152" i="5"/>
  <c r="BH152" i="5" s="1"/>
  <c r="BG153" i="5"/>
  <c r="BH153" i="5" s="1"/>
  <c r="BG154" i="5"/>
  <c r="BH154" i="5" s="1"/>
  <c r="BG155" i="5"/>
  <c r="BH155" i="5" s="1"/>
  <c r="BG156" i="5"/>
  <c r="BH156" i="5" s="1"/>
  <c r="BG157" i="5"/>
  <c r="BH157" i="5" s="1"/>
  <c r="BG158" i="5"/>
  <c r="BH158" i="5" s="1"/>
  <c r="BG159" i="5"/>
  <c r="BH159" i="5" s="1"/>
  <c r="BG160" i="5"/>
  <c r="BH160" i="5" s="1"/>
  <c r="BG161" i="5"/>
  <c r="BH161" i="5" s="1"/>
  <c r="BG162" i="5"/>
  <c r="BH162" i="5" s="1"/>
  <c r="BG163" i="5"/>
  <c r="BH163" i="5" s="1"/>
  <c r="BG164" i="5"/>
  <c r="BH164" i="5" s="1"/>
  <c r="BG165" i="5"/>
  <c r="BH165" i="5" s="1"/>
  <c r="BG166" i="5"/>
  <c r="BH166" i="5" s="1"/>
  <c r="BG167" i="5"/>
  <c r="BH167" i="5" s="1"/>
  <c r="BG168" i="5"/>
  <c r="BH168" i="5" s="1"/>
  <c r="BG169" i="5"/>
  <c r="BH169" i="5" s="1"/>
  <c r="BG170" i="5"/>
  <c r="BH170" i="5" s="1"/>
  <c r="BG171" i="5"/>
  <c r="BH171" i="5" s="1"/>
  <c r="BG172" i="5"/>
  <c r="BH172" i="5" s="1"/>
  <c r="BG173" i="5"/>
  <c r="BH173" i="5" s="1"/>
  <c r="BG174" i="5"/>
  <c r="BH174" i="5" s="1"/>
  <c r="BG175" i="5"/>
  <c r="BH175" i="5" s="1"/>
  <c r="BG176" i="5"/>
  <c r="BH176" i="5" s="1"/>
  <c r="BG177" i="5"/>
  <c r="BH177" i="5" s="1"/>
  <c r="BG178" i="5"/>
  <c r="BH178" i="5" s="1"/>
  <c r="BG179" i="5"/>
  <c r="BH179" i="5" s="1"/>
  <c r="BG180" i="5"/>
  <c r="BH180" i="5" s="1"/>
  <c r="BG181" i="5"/>
  <c r="BH181" i="5" s="1"/>
  <c r="BG182" i="5"/>
  <c r="BH182" i="5" s="1"/>
  <c r="BG183" i="5"/>
  <c r="BH183" i="5" s="1"/>
  <c r="BG184" i="5"/>
  <c r="BH184" i="5" s="1"/>
  <c r="BG185" i="5"/>
  <c r="BH185" i="5" s="1"/>
  <c r="BG186" i="5"/>
  <c r="BH186" i="5" s="1"/>
  <c r="BG187" i="5"/>
  <c r="BH187" i="5" s="1"/>
  <c r="BG188" i="5"/>
  <c r="BH188" i="5" s="1"/>
  <c r="BG189" i="5"/>
  <c r="BH189" i="5" s="1"/>
  <c r="BG190" i="5"/>
  <c r="BH190" i="5" s="1"/>
  <c r="BG191" i="5"/>
  <c r="BH191" i="5" s="1"/>
  <c r="BG192" i="5"/>
  <c r="BH192" i="5" s="1"/>
  <c r="BG193" i="5"/>
  <c r="BH193" i="5" s="1"/>
  <c r="BG194" i="5"/>
  <c r="BH194" i="5" s="1"/>
  <c r="BG195" i="5"/>
  <c r="BH195" i="5" s="1"/>
  <c r="BG196" i="5"/>
  <c r="BH196" i="5" s="1"/>
  <c r="BG197" i="5"/>
  <c r="BH197" i="5" s="1"/>
  <c r="BG198" i="5"/>
  <c r="BH198" i="5" s="1"/>
  <c r="BG199" i="5"/>
  <c r="BH199" i="5" s="1"/>
  <c r="BG200" i="5"/>
  <c r="BH200" i="5" s="1"/>
  <c r="BG201" i="5"/>
  <c r="BH201" i="5" s="1"/>
  <c r="BG202" i="5"/>
  <c r="BH202" i="5" s="1"/>
  <c r="BG203" i="5"/>
  <c r="BH203" i="5" s="1"/>
  <c r="BG204" i="5"/>
  <c r="BH204" i="5" s="1"/>
  <c r="BG205" i="5"/>
  <c r="BH205" i="5" s="1"/>
  <c r="BG206" i="5"/>
  <c r="BH206" i="5" s="1"/>
  <c r="BG207" i="5"/>
  <c r="BH207" i="5" s="1"/>
  <c r="BG208" i="5"/>
  <c r="BH208" i="5" s="1"/>
  <c r="BG209" i="5"/>
  <c r="BH209" i="5" s="1"/>
  <c r="BG210" i="5"/>
  <c r="BH210" i="5" s="1"/>
  <c r="BG211" i="5"/>
  <c r="BH211" i="5" s="1"/>
  <c r="BG212" i="5"/>
  <c r="BH212" i="5" s="1"/>
  <c r="BG213" i="5"/>
  <c r="BH213" i="5" s="1"/>
  <c r="BG214" i="5"/>
  <c r="BH214" i="5" s="1"/>
  <c r="BG215" i="5"/>
  <c r="BH215" i="5" s="1"/>
  <c r="BG216" i="5"/>
  <c r="BH216" i="5" s="1"/>
  <c r="BG217" i="5"/>
  <c r="BH217" i="5" s="1"/>
  <c r="BG218" i="5"/>
  <c r="BH218" i="5" s="1"/>
  <c r="BG219" i="5"/>
  <c r="BH219" i="5" s="1"/>
  <c r="BG220" i="5"/>
  <c r="BH220" i="5" s="1"/>
  <c r="BG221" i="5"/>
  <c r="BH221" i="5" s="1"/>
  <c r="BG222" i="5"/>
  <c r="BH222" i="5" s="1"/>
  <c r="BG223" i="5"/>
  <c r="BH223" i="5" s="1"/>
  <c r="BG224" i="5"/>
  <c r="BH224" i="5" s="1"/>
  <c r="BG225" i="5"/>
  <c r="BH225" i="5" s="1"/>
  <c r="BG226" i="5"/>
  <c r="BH226" i="5" s="1"/>
  <c r="BG227" i="5"/>
  <c r="BH227" i="5" s="1"/>
  <c r="BG228" i="5"/>
  <c r="BH228" i="5" s="1"/>
  <c r="BG229" i="5"/>
  <c r="BH229" i="5" s="1"/>
  <c r="BG230" i="5"/>
  <c r="BH230" i="5" s="1"/>
  <c r="BG231" i="5"/>
  <c r="BH231" i="5" s="1"/>
  <c r="BG232" i="5"/>
  <c r="BH232" i="5" s="1"/>
  <c r="BG233" i="5"/>
  <c r="BH233" i="5" s="1"/>
  <c r="BG234" i="5"/>
  <c r="BH234" i="5" s="1"/>
  <c r="BG235" i="5"/>
  <c r="BH235" i="5" s="1"/>
  <c r="BG236" i="5"/>
  <c r="BH236" i="5" s="1"/>
  <c r="BG237" i="5"/>
  <c r="BH237" i="5" s="1"/>
  <c r="BG238" i="5"/>
  <c r="BH238" i="5" s="1"/>
  <c r="BG239" i="5"/>
  <c r="BH239" i="5" s="1"/>
  <c r="BG240" i="5"/>
  <c r="BH240" i="5" s="1"/>
  <c r="BG241" i="5"/>
  <c r="BH241" i="5" s="1"/>
  <c r="BG242" i="5"/>
  <c r="BH242" i="5" s="1"/>
  <c r="BG243" i="5"/>
  <c r="BH243" i="5" s="1"/>
  <c r="BG244" i="5"/>
  <c r="BH244" i="5" s="1"/>
  <c r="BG245" i="5"/>
  <c r="BH245" i="5" s="1"/>
  <c r="BG246" i="5"/>
  <c r="BH246" i="5" s="1"/>
  <c r="BG247" i="5"/>
  <c r="BH247" i="5" s="1"/>
  <c r="BG248" i="5"/>
  <c r="BH248" i="5" s="1"/>
  <c r="BG249" i="5"/>
  <c r="BH249" i="5" s="1"/>
  <c r="BG250" i="5"/>
  <c r="BH250" i="5" s="1"/>
  <c r="BG251" i="5"/>
  <c r="BH251" i="5" s="1"/>
  <c r="BG252" i="5"/>
  <c r="BH252" i="5" s="1"/>
  <c r="BG253" i="5"/>
  <c r="BH253" i="5" s="1"/>
  <c r="BG254" i="5"/>
  <c r="BH254" i="5" s="1"/>
  <c r="BG255" i="5"/>
  <c r="BH255" i="5" s="1"/>
  <c r="BG256" i="5"/>
  <c r="BH256" i="5" s="1"/>
  <c r="BG257" i="5"/>
  <c r="BH257" i="5" s="1"/>
  <c r="BG258" i="5"/>
  <c r="BH258" i="5" s="1"/>
  <c r="BG259" i="5"/>
  <c r="BH259" i="5" s="1"/>
  <c r="BG260" i="5"/>
  <c r="BH260" i="5" s="1"/>
  <c r="BG261" i="5"/>
  <c r="BH261" i="5" s="1"/>
  <c r="BG262" i="5"/>
  <c r="BH262" i="5" s="1"/>
  <c r="BG263" i="5"/>
  <c r="BH263" i="5" s="1"/>
  <c r="BG264" i="5"/>
  <c r="BH264" i="5" s="1"/>
  <c r="BG265" i="5"/>
  <c r="BH265" i="5" s="1"/>
  <c r="BG266" i="5"/>
  <c r="BH266" i="5" s="1"/>
  <c r="BG267" i="5"/>
  <c r="BH267" i="5" s="1"/>
  <c r="BG268" i="5"/>
  <c r="BH268" i="5" s="1"/>
  <c r="BG269" i="5"/>
  <c r="BH269" i="5" s="1"/>
  <c r="BG270" i="5"/>
  <c r="BH270" i="5" s="1"/>
  <c r="BG271" i="5"/>
  <c r="BH271" i="5" s="1"/>
  <c r="BG272" i="5"/>
  <c r="BH272" i="5" s="1"/>
  <c r="BG273" i="5"/>
  <c r="BH273" i="5" s="1"/>
  <c r="BG274" i="5"/>
  <c r="BH274" i="5" s="1"/>
  <c r="BG275" i="5"/>
  <c r="BH275" i="5" s="1"/>
  <c r="BG276" i="5"/>
  <c r="BH276" i="5" s="1"/>
  <c r="BG277" i="5"/>
  <c r="BH277" i="5" s="1"/>
  <c r="BG278" i="5"/>
  <c r="BH278" i="5" s="1"/>
  <c r="BG279" i="5"/>
  <c r="BH279" i="5" s="1"/>
  <c r="BG280" i="5"/>
  <c r="BH280" i="5" s="1"/>
  <c r="BG281" i="5"/>
  <c r="BH281" i="5" s="1"/>
  <c r="BG282" i="5"/>
  <c r="BH282" i="5" s="1"/>
  <c r="BG283" i="5"/>
  <c r="BH283" i="5" s="1"/>
  <c r="BG284" i="5"/>
  <c r="BH284" i="5" s="1"/>
  <c r="BG285" i="5"/>
  <c r="BH285" i="5" s="1"/>
  <c r="BG286" i="5"/>
  <c r="BG287" i="5"/>
  <c r="BH287" i="5" s="1"/>
  <c r="BG288" i="5"/>
  <c r="BH288" i="5" s="1"/>
  <c r="BG289" i="5"/>
  <c r="BH289" i="5" s="1"/>
  <c r="BG290" i="5"/>
  <c r="BH290" i="5" s="1"/>
  <c r="BG291" i="5"/>
  <c r="BH291" i="5" s="1"/>
  <c r="BG292" i="5"/>
  <c r="BH292" i="5" s="1"/>
  <c r="BG293" i="5"/>
  <c r="BH293" i="5" s="1"/>
  <c r="BG294" i="5"/>
  <c r="BH294" i="5" s="1"/>
  <c r="BG295" i="5"/>
  <c r="BH295" i="5" s="1"/>
  <c r="BG296" i="5"/>
  <c r="BH296" i="5" s="1"/>
  <c r="BG297" i="5"/>
  <c r="BH297" i="5" s="1"/>
  <c r="BG298" i="5"/>
  <c r="BH298" i="5" s="1"/>
  <c r="BG299" i="5"/>
  <c r="BH299" i="5" s="1"/>
  <c r="BG300" i="5"/>
  <c r="BH300" i="5" s="1"/>
  <c r="BG301" i="5"/>
  <c r="BH301" i="5" s="1"/>
  <c r="BG302" i="5"/>
  <c r="BH302" i="5" s="1"/>
  <c r="BG303" i="5"/>
  <c r="BH303" i="5" s="1"/>
  <c r="BG304" i="5"/>
  <c r="BH304" i="5" s="1"/>
  <c r="BG305" i="5"/>
  <c r="BH305" i="5" s="1"/>
  <c r="BG306" i="5"/>
  <c r="BH306" i="5" s="1"/>
  <c r="BG307" i="5"/>
  <c r="BH307" i="5" s="1"/>
  <c r="BG308" i="5"/>
  <c r="BH308" i="5" s="1"/>
  <c r="BG309" i="5"/>
  <c r="BH309" i="5" s="1"/>
  <c r="BG310" i="5"/>
  <c r="BH310" i="5" s="1"/>
  <c r="BG311" i="5"/>
  <c r="BH311" i="5" s="1"/>
  <c r="BG312" i="5"/>
  <c r="BH312" i="5" s="1"/>
  <c r="BG313" i="5"/>
  <c r="BH313" i="5" s="1"/>
  <c r="BG314" i="5"/>
  <c r="BH314" i="5" s="1"/>
  <c r="BG315" i="5"/>
  <c r="BH315" i="5" s="1"/>
  <c r="BG316" i="5"/>
  <c r="BH316" i="5" s="1"/>
  <c r="BG317" i="5"/>
  <c r="BH317" i="5" s="1"/>
  <c r="BG318" i="5"/>
  <c r="BH318" i="5" s="1"/>
  <c r="BG319" i="5"/>
  <c r="BH319" i="5" s="1"/>
  <c r="BG320" i="5"/>
  <c r="BH320" i="5" s="1"/>
  <c r="BG321" i="5"/>
  <c r="BH321" i="5" s="1"/>
  <c r="BG322" i="5"/>
  <c r="BH322" i="5" s="1"/>
  <c r="BG323" i="5"/>
  <c r="BH323" i="5" s="1"/>
  <c r="BG324" i="5"/>
  <c r="BH324" i="5" s="1"/>
  <c r="BG325" i="5"/>
  <c r="BH325" i="5" s="1"/>
  <c r="BG326" i="5"/>
  <c r="BH326" i="5" s="1"/>
  <c r="BG327" i="5"/>
  <c r="BH327" i="5" s="1"/>
  <c r="BG328" i="5"/>
  <c r="BH328" i="5" s="1"/>
  <c r="BG329" i="5"/>
  <c r="BH329" i="5" s="1"/>
  <c r="BG330" i="5"/>
  <c r="BH330" i="5" s="1"/>
  <c r="BG331" i="5"/>
  <c r="BH331" i="5" s="1"/>
  <c r="BG332" i="5"/>
  <c r="BH332" i="5" s="1"/>
  <c r="BG333" i="5"/>
  <c r="BH333" i="5" s="1"/>
  <c r="BG334" i="5"/>
  <c r="BH334" i="5" s="1"/>
  <c r="BG335" i="5"/>
  <c r="BH335" i="5" s="1"/>
  <c r="BG336" i="5"/>
  <c r="BH336" i="5" s="1"/>
  <c r="BG337" i="5"/>
  <c r="BH337" i="5" s="1"/>
  <c r="BG338" i="5"/>
  <c r="BH338" i="5" s="1"/>
  <c r="BG339" i="5"/>
  <c r="BH339" i="5" s="1"/>
  <c r="BG340" i="5"/>
  <c r="BH340" i="5" s="1"/>
  <c r="BG341" i="5"/>
  <c r="BH341" i="5" s="1"/>
  <c r="BG342" i="5"/>
  <c r="BH342" i="5" s="1"/>
  <c r="BG343" i="5"/>
  <c r="BH343" i="5" s="1"/>
  <c r="BG344" i="5"/>
  <c r="BH344" i="5" s="1"/>
  <c r="BG345" i="5"/>
  <c r="BH345" i="5" s="1"/>
  <c r="BG346" i="5"/>
  <c r="BH346" i="5" s="1"/>
  <c r="BG347" i="5"/>
  <c r="BH347" i="5" s="1"/>
  <c r="BG348" i="5"/>
  <c r="BH348" i="5" s="1"/>
  <c r="BG349" i="5"/>
  <c r="BH349" i="5" s="1"/>
  <c r="BG350" i="5"/>
  <c r="BH350" i="5" s="1"/>
  <c r="BG351" i="5"/>
  <c r="BH351" i="5" s="1"/>
  <c r="BG352" i="5"/>
  <c r="BH352" i="5" s="1"/>
  <c r="BG353" i="5"/>
  <c r="BH353" i="5" s="1"/>
  <c r="BG354" i="5"/>
  <c r="BH354" i="5" s="1"/>
  <c r="BG355" i="5"/>
  <c r="BH355" i="5" s="1"/>
  <c r="BG356" i="5"/>
  <c r="BH356" i="5" s="1"/>
  <c r="BG357" i="5"/>
  <c r="BH357" i="5" s="1"/>
  <c r="BG358" i="5"/>
  <c r="BH358" i="5" s="1"/>
  <c r="BG359" i="5"/>
  <c r="BH359" i="5" s="1"/>
  <c r="BG360" i="5"/>
  <c r="BH360" i="5" s="1"/>
  <c r="BG361" i="5"/>
  <c r="BH361" i="5" s="1"/>
  <c r="BG362" i="5"/>
  <c r="BH362" i="5" s="1"/>
  <c r="BG363" i="5"/>
  <c r="BH363" i="5" s="1"/>
  <c r="BG364" i="5"/>
  <c r="BH364" i="5" s="1"/>
  <c r="BG365" i="5"/>
  <c r="BH365" i="5" s="1"/>
  <c r="BG366" i="5"/>
  <c r="BH366" i="5" s="1"/>
  <c r="BG367" i="5"/>
  <c r="BH367" i="5" s="1"/>
  <c r="BG368" i="5"/>
  <c r="BH368" i="5" s="1"/>
  <c r="BG369" i="5"/>
  <c r="BH369" i="5" s="1"/>
  <c r="BG370" i="5"/>
  <c r="BH370" i="5" s="1"/>
  <c r="BG371" i="5"/>
  <c r="BH371" i="5" s="1"/>
  <c r="BG372" i="5"/>
  <c r="BH372" i="5" s="1"/>
  <c r="BG373" i="5"/>
  <c r="BH373" i="5" s="1"/>
  <c r="BG374" i="5"/>
  <c r="BH374" i="5" s="1"/>
  <c r="BG375" i="5"/>
  <c r="BH375" i="5" s="1"/>
  <c r="BG376" i="5"/>
  <c r="BH376" i="5" s="1"/>
  <c r="BG377" i="5"/>
  <c r="BH377" i="5" s="1"/>
  <c r="BG378" i="5"/>
  <c r="BH378" i="5" s="1"/>
  <c r="BG379" i="5"/>
  <c r="BH379" i="5" s="1"/>
  <c r="BG380" i="5"/>
  <c r="BH380" i="5" s="1"/>
  <c r="BG381" i="5"/>
  <c r="BH381" i="5" s="1"/>
  <c r="BG382" i="5"/>
  <c r="BH382" i="5" s="1"/>
  <c r="BG383" i="5"/>
  <c r="BH383" i="5" s="1"/>
  <c r="BG384" i="5"/>
  <c r="BH384" i="5" s="1"/>
  <c r="BG385" i="5"/>
  <c r="BH385" i="5" s="1"/>
  <c r="BG386" i="5"/>
  <c r="BH386" i="5" s="1"/>
  <c r="BG387" i="5"/>
  <c r="BH387" i="5" s="1"/>
  <c r="BG388" i="5"/>
  <c r="BH388" i="5" s="1"/>
  <c r="BG389" i="5"/>
  <c r="BH389" i="5" s="1"/>
  <c r="BG390" i="5"/>
  <c r="BH390" i="5" s="1"/>
  <c r="BG391" i="5"/>
  <c r="BH391" i="5" s="1"/>
  <c r="BG392" i="5"/>
  <c r="BH392" i="5" s="1"/>
  <c r="BG393" i="5"/>
  <c r="BH393" i="5" s="1"/>
  <c r="BG394" i="5"/>
  <c r="BH394" i="5" s="1"/>
  <c r="BG395" i="5"/>
  <c r="BH395" i="5" s="1"/>
  <c r="BG396" i="5"/>
  <c r="BH396" i="5" s="1"/>
  <c r="BG397" i="5"/>
  <c r="BH397" i="5" s="1"/>
  <c r="BG398" i="5"/>
  <c r="BH398" i="5" s="1"/>
  <c r="BG399" i="5"/>
  <c r="BH399" i="5" s="1"/>
  <c r="BG400" i="5"/>
  <c r="BH400" i="5" s="1"/>
  <c r="BG401" i="5"/>
  <c r="BH401" i="5" s="1"/>
  <c r="BG402" i="5"/>
  <c r="BH402" i="5" s="1"/>
  <c r="BG403" i="5"/>
  <c r="BH403" i="5" s="1"/>
  <c r="BG404" i="5"/>
  <c r="BH404" i="5" s="1"/>
  <c r="BG405" i="5"/>
  <c r="BH405" i="5" s="1"/>
  <c r="BG406" i="5"/>
  <c r="BH406" i="5" s="1"/>
  <c r="BG407" i="5"/>
  <c r="BH407" i="5" s="1"/>
  <c r="BG408" i="5"/>
  <c r="BH408" i="5" s="1"/>
  <c r="BG409" i="5"/>
  <c r="BH409" i="5" s="1"/>
  <c r="BG410" i="5"/>
  <c r="BH410" i="5" s="1"/>
  <c r="BG411" i="5"/>
  <c r="BH411" i="5" s="1"/>
  <c r="BG412" i="5"/>
  <c r="BH412" i="5" s="1"/>
  <c r="BG413" i="5"/>
  <c r="BH413" i="5" s="1"/>
  <c r="BG414" i="5"/>
  <c r="BH414" i="5" s="1"/>
  <c r="BG415" i="5"/>
  <c r="BH415" i="5" s="1"/>
  <c r="BG416" i="5"/>
  <c r="BH416" i="5" s="1"/>
  <c r="BG417" i="5"/>
  <c r="BH417" i="5" s="1"/>
  <c r="BG418" i="5"/>
  <c r="BH418" i="5" s="1"/>
  <c r="BG419" i="5"/>
  <c r="BH419" i="5" s="1"/>
  <c r="BG420" i="5"/>
  <c r="BH420" i="5" s="1"/>
  <c r="BG421" i="5"/>
  <c r="BH421" i="5" s="1"/>
  <c r="BG422" i="5"/>
  <c r="BH422" i="5" s="1"/>
  <c r="BG423" i="5"/>
  <c r="BH423" i="5" s="1"/>
  <c r="BG424" i="5"/>
  <c r="BH424" i="5" s="1"/>
  <c r="BG425" i="5"/>
  <c r="BH425" i="5" s="1"/>
  <c r="BG426" i="5"/>
  <c r="BH426" i="5" s="1"/>
  <c r="BG427" i="5"/>
  <c r="BH427" i="5" s="1"/>
  <c r="BG428" i="5"/>
  <c r="BH428" i="5" s="1"/>
  <c r="BG429" i="5"/>
  <c r="BH429" i="5" s="1"/>
  <c r="BG430" i="5"/>
  <c r="BH430" i="5" s="1"/>
  <c r="BG431" i="5"/>
  <c r="BH431" i="5" s="1"/>
  <c r="BG432" i="5"/>
  <c r="BH432" i="5" s="1"/>
  <c r="BG433" i="5"/>
  <c r="BH433" i="5" s="1"/>
  <c r="BG434" i="5"/>
  <c r="BH434" i="5" s="1"/>
  <c r="BG435" i="5"/>
  <c r="BH435" i="5" s="1"/>
  <c r="BG436" i="5"/>
  <c r="BH436" i="5" s="1"/>
  <c r="BG437" i="5"/>
  <c r="BH437" i="5" s="1"/>
  <c r="BG438" i="5"/>
  <c r="BH438" i="5" s="1"/>
  <c r="BG439" i="5"/>
  <c r="BH439" i="5" s="1"/>
  <c r="BG440" i="5"/>
  <c r="BH440" i="5" s="1"/>
  <c r="BG441" i="5"/>
  <c r="BH441" i="5" s="1"/>
  <c r="BG442" i="5"/>
  <c r="BH442" i="5" s="1"/>
  <c r="BG443" i="5"/>
  <c r="BH443" i="5" s="1"/>
  <c r="BG444" i="5"/>
  <c r="BH444" i="5" s="1"/>
  <c r="BG445" i="5"/>
  <c r="BH445" i="5" s="1"/>
  <c r="BG446" i="5"/>
  <c r="BH446" i="5" s="1"/>
  <c r="BG447" i="5"/>
  <c r="BH447" i="5" s="1"/>
  <c r="BG448" i="5"/>
  <c r="BH448" i="5" s="1"/>
  <c r="BG449" i="5"/>
  <c r="BH449" i="5" s="1"/>
  <c r="BG450" i="5"/>
  <c r="BH450" i="5" s="1"/>
  <c r="BG451" i="5"/>
  <c r="BH451" i="5" s="1"/>
  <c r="BG452" i="5"/>
  <c r="BH452" i="5" s="1"/>
  <c r="BG453" i="5"/>
  <c r="BH453" i="5" s="1"/>
  <c r="BG454" i="5"/>
  <c r="BH454" i="5" s="1"/>
  <c r="BG455" i="5"/>
  <c r="BH455" i="5" s="1"/>
  <c r="BG456" i="5"/>
  <c r="BH456" i="5" s="1"/>
  <c r="BG457" i="5"/>
  <c r="BH457" i="5" s="1"/>
  <c r="BG458" i="5"/>
  <c r="BH458" i="5" s="1"/>
  <c r="BG459" i="5"/>
  <c r="BH459" i="5" s="1"/>
  <c r="BG460" i="5"/>
  <c r="BH460" i="5" s="1"/>
  <c r="BG461" i="5"/>
  <c r="BH461" i="5" s="1"/>
  <c r="BG462" i="5"/>
  <c r="BH462" i="5" s="1"/>
  <c r="BG463" i="5"/>
  <c r="BH463" i="5" s="1"/>
  <c r="BG464" i="5"/>
  <c r="BH464" i="5" s="1"/>
  <c r="BG465" i="5"/>
  <c r="BH465" i="5" s="1"/>
  <c r="BG466" i="5"/>
  <c r="BH466" i="5" s="1"/>
  <c r="BG467" i="5"/>
  <c r="BH467" i="5" s="1"/>
  <c r="BG468" i="5"/>
  <c r="BH468" i="5" s="1"/>
  <c r="BG469" i="5"/>
  <c r="BH469" i="5" s="1"/>
  <c r="BG470" i="5"/>
  <c r="BH470" i="5" s="1"/>
  <c r="BG471" i="5"/>
  <c r="BH471" i="5" s="1"/>
  <c r="BG472" i="5"/>
  <c r="BH472" i="5" s="1"/>
  <c r="BG473" i="5"/>
  <c r="BH473" i="5" s="1"/>
  <c r="BG474" i="5"/>
  <c r="BH474" i="5" s="1"/>
  <c r="BG475" i="5"/>
  <c r="BH475" i="5" s="1"/>
  <c r="BG476" i="5"/>
  <c r="BH476" i="5" s="1"/>
  <c r="BG477" i="5"/>
  <c r="BH477" i="5" s="1"/>
  <c r="BG478" i="5"/>
  <c r="BH478" i="5" s="1"/>
  <c r="BG479" i="5"/>
  <c r="BH479" i="5" s="1"/>
  <c r="BG480" i="5"/>
  <c r="BH480" i="5" s="1"/>
  <c r="BG481" i="5"/>
  <c r="BH481" i="5" s="1"/>
  <c r="BG482" i="5"/>
  <c r="BH482" i="5" s="1"/>
  <c r="BG483" i="5"/>
  <c r="BH483" i="5" s="1"/>
  <c r="BG484" i="5"/>
  <c r="BH484" i="5" s="1"/>
  <c r="BG485" i="5"/>
  <c r="BH485" i="5" s="1"/>
  <c r="BG486" i="5"/>
  <c r="BH486" i="5" s="1"/>
  <c r="BG487" i="5"/>
  <c r="BH487" i="5" s="1"/>
  <c r="BG488" i="5"/>
  <c r="BH488" i="5" s="1"/>
  <c r="BG489" i="5"/>
  <c r="BH489" i="5" s="1"/>
  <c r="BG490" i="5"/>
  <c r="BH490" i="5" s="1"/>
  <c r="BG491" i="5"/>
  <c r="BH491" i="5" s="1"/>
  <c r="BG492" i="5"/>
  <c r="BH492" i="5" s="1"/>
  <c r="BG493" i="5"/>
  <c r="BH493" i="5" s="1"/>
  <c r="BG494" i="5"/>
  <c r="BH494" i="5" s="1"/>
  <c r="BG495" i="5"/>
  <c r="BH495" i="5" s="1"/>
  <c r="BG496" i="5"/>
  <c r="BH496" i="5" s="1"/>
  <c r="BG497" i="5"/>
  <c r="BH497" i="5" s="1"/>
  <c r="BG498" i="5"/>
  <c r="BH498" i="5" s="1"/>
  <c r="BG499" i="5"/>
  <c r="BH499" i="5" s="1"/>
  <c r="BG500" i="5"/>
  <c r="BH500" i="5" s="1"/>
  <c r="BG501" i="5"/>
  <c r="BH501" i="5" s="1"/>
  <c r="BG502" i="5"/>
  <c r="BH502" i="5" s="1"/>
  <c r="BG503" i="5"/>
  <c r="BH503" i="5" s="1"/>
  <c r="BG504" i="5"/>
  <c r="BH504" i="5" s="1"/>
  <c r="BG505" i="5"/>
  <c r="BH505" i="5" s="1"/>
  <c r="BG506" i="5"/>
  <c r="BH506" i="5" s="1"/>
  <c r="BG507" i="5"/>
  <c r="BH507" i="5" s="1"/>
  <c r="BG508" i="5"/>
  <c r="BH508" i="5" s="1"/>
  <c r="BG509" i="5"/>
  <c r="BH509" i="5" s="1"/>
  <c r="BG510" i="5"/>
  <c r="BH510" i="5" s="1"/>
  <c r="BG511" i="5"/>
  <c r="BH511" i="5" s="1"/>
  <c r="BG512" i="5"/>
  <c r="BH512" i="5" s="1"/>
  <c r="BG513" i="5"/>
  <c r="BH513" i="5" s="1"/>
  <c r="BG514" i="5"/>
  <c r="BH514" i="5" s="1"/>
  <c r="BG515" i="5"/>
  <c r="BH515" i="5" s="1"/>
  <c r="BG516" i="5"/>
  <c r="BH516" i="5" s="1"/>
  <c r="BG517" i="5"/>
  <c r="BH517" i="5" s="1"/>
  <c r="BG518" i="5"/>
  <c r="BH518" i="5" s="1"/>
  <c r="BG519" i="5"/>
  <c r="BH519" i="5" s="1"/>
  <c r="BG520" i="5"/>
  <c r="BH520" i="5" s="1"/>
  <c r="BG521" i="5"/>
  <c r="BH521" i="5" s="1"/>
  <c r="BG522" i="5"/>
  <c r="BH522" i="5" s="1"/>
  <c r="BG523" i="5"/>
  <c r="BH523" i="5" s="1"/>
  <c r="BG524" i="5"/>
  <c r="BH524" i="5" s="1"/>
  <c r="BG525" i="5"/>
  <c r="BH525" i="5" s="1"/>
  <c r="BG526" i="5"/>
  <c r="BH526" i="5" s="1"/>
  <c r="BG527" i="5"/>
  <c r="BH527" i="5" s="1"/>
  <c r="BG528" i="5"/>
  <c r="BH528" i="5" s="1"/>
  <c r="BG529" i="5"/>
  <c r="BH529" i="5" s="1"/>
  <c r="BG530" i="5"/>
  <c r="BH530" i="5" s="1"/>
  <c r="BG531" i="5"/>
  <c r="BH531" i="5" s="1"/>
  <c r="BG532" i="5"/>
  <c r="BH532" i="5" s="1"/>
  <c r="BG533" i="5"/>
  <c r="BH533" i="5" s="1"/>
  <c r="BG534" i="5"/>
  <c r="BH534" i="5" s="1"/>
  <c r="BG535" i="5"/>
  <c r="BH535" i="5" s="1"/>
  <c r="BG536" i="5"/>
  <c r="BH536" i="5" s="1"/>
  <c r="BG537" i="5"/>
  <c r="BH537" i="5" s="1"/>
  <c r="BG538" i="5"/>
  <c r="BH538" i="5" s="1"/>
  <c r="BG539" i="5"/>
  <c r="BH539" i="5" s="1"/>
  <c r="BG540" i="5"/>
  <c r="BH540" i="5" s="1"/>
  <c r="BG541" i="5"/>
  <c r="BH541" i="5" s="1"/>
  <c r="BG542" i="5"/>
  <c r="BH542" i="5" s="1"/>
  <c r="BG543" i="5"/>
  <c r="BH543" i="5" s="1"/>
  <c r="BG544" i="5"/>
  <c r="BH544" i="5" s="1"/>
  <c r="BG545" i="5"/>
  <c r="BH545" i="5" s="1"/>
  <c r="BG546" i="5"/>
  <c r="BH546" i="5" s="1"/>
  <c r="BG547" i="5"/>
  <c r="BH547" i="5" s="1"/>
  <c r="BG548" i="5"/>
  <c r="BH548" i="5" s="1"/>
  <c r="BG549" i="5"/>
  <c r="BH549" i="5" s="1"/>
  <c r="BG550" i="5"/>
  <c r="BH550" i="5" s="1"/>
  <c r="BG551" i="5"/>
  <c r="BH551" i="5" s="1"/>
  <c r="BG552" i="5"/>
  <c r="BH552" i="5" s="1"/>
  <c r="BG553" i="5"/>
  <c r="BH553" i="5" s="1"/>
  <c r="BG554" i="5"/>
  <c r="BH554" i="5" s="1"/>
  <c r="BG555" i="5"/>
  <c r="BH555" i="5" s="1"/>
  <c r="BG556" i="5"/>
  <c r="BH556" i="5" s="1"/>
  <c r="BG557" i="5"/>
  <c r="BH557" i="5" s="1"/>
  <c r="BG558" i="5"/>
  <c r="BH558" i="5" s="1"/>
  <c r="BG559" i="5"/>
  <c r="BH559" i="5" s="1"/>
  <c r="BG560" i="5"/>
  <c r="BH560" i="5" s="1"/>
  <c r="BG561" i="5"/>
  <c r="BH561" i="5" s="1"/>
  <c r="BG562" i="5"/>
  <c r="BH562" i="5" s="1"/>
  <c r="BG563" i="5"/>
  <c r="BH563" i="5" s="1"/>
  <c r="BG564" i="5"/>
  <c r="BH564" i="5" s="1"/>
  <c r="BG565" i="5"/>
  <c r="BH565" i="5" s="1"/>
  <c r="BG566" i="5"/>
  <c r="BH566" i="5" s="1"/>
  <c r="BG567" i="5"/>
  <c r="BH567" i="5" s="1"/>
  <c r="BG568" i="5"/>
  <c r="BH568" i="5" s="1"/>
  <c r="BG569" i="5"/>
  <c r="BH569" i="5" s="1"/>
  <c r="BG570" i="5"/>
  <c r="BH570" i="5" s="1"/>
  <c r="BG571" i="5"/>
  <c r="BH571" i="5" s="1"/>
  <c r="BG572" i="5"/>
  <c r="BH572" i="5" s="1"/>
  <c r="BG573" i="5"/>
  <c r="BH573" i="5" s="1"/>
  <c r="BG574" i="5"/>
  <c r="BH574" i="5" s="1"/>
  <c r="BG575" i="5"/>
  <c r="BH575" i="5" s="1"/>
  <c r="BG576" i="5"/>
  <c r="BH576" i="5" s="1"/>
  <c r="BG577" i="5"/>
  <c r="BH577" i="5" s="1"/>
  <c r="BG578" i="5"/>
  <c r="BH578" i="5" s="1"/>
  <c r="BG579" i="5"/>
  <c r="BH579" i="5" s="1"/>
  <c r="BG580" i="5"/>
  <c r="BH580" i="5" s="1"/>
  <c r="BG581" i="5"/>
  <c r="BH581" i="5" s="1"/>
  <c r="BG582" i="5"/>
  <c r="BH582" i="5" s="1"/>
  <c r="BG583" i="5"/>
  <c r="BH583" i="5" s="1"/>
  <c r="BG584" i="5"/>
  <c r="BH584" i="5" s="1"/>
  <c r="BG585" i="5"/>
  <c r="BH585" i="5" s="1"/>
  <c r="BG586" i="5"/>
  <c r="BH586" i="5" s="1"/>
  <c r="BG587" i="5"/>
  <c r="BH587" i="5" s="1"/>
  <c r="BG588" i="5"/>
  <c r="BH588" i="5" s="1"/>
  <c r="BG589" i="5"/>
  <c r="BH589" i="5" s="1"/>
  <c r="BG590" i="5"/>
  <c r="BH590" i="5" s="1"/>
  <c r="BG591" i="5"/>
  <c r="BH591" i="5" s="1"/>
  <c r="BG592" i="5"/>
  <c r="BH592" i="5" s="1"/>
  <c r="BG593" i="5"/>
  <c r="BH593" i="5" s="1"/>
  <c r="BG594" i="5"/>
  <c r="BH594" i="5" s="1"/>
  <c r="BG595" i="5"/>
  <c r="BH595" i="5" s="1"/>
  <c r="BG596" i="5"/>
  <c r="BH596" i="5" s="1"/>
  <c r="BG597" i="5"/>
  <c r="BH597" i="5" s="1"/>
  <c r="BG598" i="5"/>
  <c r="BH598" i="5" s="1"/>
  <c r="BG599" i="5"/>
  <c r="BH599" i="5" s="1"/>
  <c r="BG600" i="5"/>
  <c r="BH600" i="5" s="1"/>
  <c r="BG601" i="5"/>
  <c r="BH601" i="5" s="1"/>
  <c r="BG602" i="5"/>
  <c r="BH602" i="5" s="1"/>
  <c r="BG603" i="5"/>
  <c r="BH603" i="5" s="1"/>
  <c r="BG604" i="5"/>
  <c r="BH604" i="5" s="1"/>
  <c r="BG605" i="5"/>
  <c r="BH605" i="5" s="1"/>
  <c r="BG606" i="5"/>
  <c r="BH606" i="5" s="1"/>
  <c r="BG607" i="5"/>
  <c r="BH607" i="5" s="1"/>
  <c r="BG608" i="5"/>
  <c r="BH608" i="5" s="1"/>
  <c r="BG609" i="5"/>
  <c r="BH609" i="5" s="1"/>
  <c r="BG610" i="5"/>
  <c r="BH610" i="5" s="1"/>
  <c r="BG611" i="5"/>
  <c r="BH611" i="5" s="1"/>
  <c r="BG612" i="5"/>
  <c r="BH612" i="5" s="1"/>
  <c r="BG613" i="5"/>
  <c r="BH613" i="5" s="1"/>
  <c r="BG614" i="5"/>
  <c r="BH614" i="5" s="1"/>
  <c r="BG615" i="5"/>
  <c r="BH615" i="5" s="1"/>
  <c r="BG616" i="5"/>
  <c r="BH616" i="5" s="1"/>
  <c r="BG617" i="5"/>
  <c r="BH617" i="5" s="1"/>
  <c r="BG618" i="5"/>
  <c r="BH618" i="5" s="1"/>
  <c r="BG619" i="5"/>
  <c r="BH619" i="5" s="1"/>
  <c r="BG620" i="5"/>
  <c r="BH620" i="5" s="1"/>
  <c r="BG621" i="5"/>
  <c r="BH621" i="5" s="1"/>
  <c r="BG622" i="5"/>
  <c r="BH622" i="5" s="1"/>
  <c r="BG623" i="5"/>
  <c r="BH623" i="5" s="1"/>
  <c r="BG624" i="5"/>
  <c r="BH624" i="5" s="1"/>
  <c r="BG625" i="5"/>
  <c r="BH625" i="5" s="1"/>
  <c r="BG626" i="5"/>
  <c r="BH626" i="5" s="1"/>
  <c r="BG627" i="5"/>
  <c r="BH627" i="5" s="1"/>
  <c r="BG628" i="5"/>
  <c r="BH628" i="5" s="1"/>
  <c r="BG629" i="5"/>
  <c r="BH629" i="5" s="1"/>
  <c r="BG630" i="5"/>
  <c r="BH630" i="5" s="1"/>
  <c r="BG631" i="5"/>
  <c r="BH631" i="5" s="1"/>
  <c r="BG632" i="5"/>
  <c r="BH632" i="5" s="1"/>
  <c r="BG633" i="5"/>
  <c r="BH633" i="5" s="1"/>
  <c r="BG634" i="5"/>
  <c r="BH634" i="5" s="1"/>
  <c r="BG635" i="5"/>
  <c r="BH635" i="5" s="1"/>
  <c r="BG636" i="5"/>
  <c r="BH636" i="5" s="1"/>
  <c r="BG637" i="5"/>
  <c r="BH637" i="5" s="1"/>
  <c r="BG638" i="5"/>
  <c r="BH638" i="5" s="1"/>
  <c r="BG639" i="5"/>
  <c r="BH639" i="5" s="1"/>
  <c r="BG640" i="5"/>
  <c r="BH640" i="5" s="1"/>
  <c r="BG641" i="5"/>
  <c r="BH641" i="5" s="1"/>
  <c r="BG642" i="5"/>
  <c r="BH642" i="5" s="1"/>
  <c r="BG643" i="5"/>
  <c r="BH643" i="5" s="1"/>
  <c r="BG644" i="5"/>
  <c r="BH644" i="5" s="1"/>
  <c r="BG645" i="5"/>
  <c r="BH645" i="5" s="1"/>
  <c r="BG646" i="5"/>
  <c r="BH646" i="5" s="1"/>
  <c r="BG647" i="5"/>
  <c r="BH647" i="5" s="1"/>
  <c r="BG648" i="5"/>
  <c r="BH648" i="5" s="1"/>
  <c r="BG649" i="5"/>
  <c r="BH649" i="5" s="1"/>
  <c r="BG650" i="5"/>
  <c r="BH650" i="5" s="1"/>
  <c r="BG651" i="5"/>
  <c r="BH651" i="5" s="1"/>
  <c r="BG652" i="5"/>
  <c r="BH652" i="5" s="1"/>
  <c r="BG653" i="5"/>
  <c r="BH653" i="5" s="1"/>
  <c r="BG654" i="5"/>
  <c r="BH654" i="5" s="1"/>
  <c r="BG655" i="5"/>
  <c r="BH655" i="5" s="1"/>
  <c r="BG656" i="5"/>
  <c r="BH656" i="5" s="1"/>
  <c r="BG657" i="5"/>
  <c r="BH657" i="5" s="1"/>
  <c r="BG658" i="5"/>
  <c r="BH658" i="5" s="1"/>
  <c r="BG659" i="5"/>
  <c r="BH659" i="5" s="1"/>
  <c r="BG660" i="5"/>
  <c r="BH660" i="5" s="1"/>
  <c r="BG661" i="5"/>
  <c r="BH661" i="5" s="1"/>
  <c r="BG662" i="5"/>
  <c r="BH662" i="5" s="1"/>
  <c r="BG663" i="5"/>
  <c r="BH663" i="5" s="1"/>
  <c r="BG664" i="5"/>
  <c r="BH664" i="5" s="1"/>
  <c r="BG665" i="5"/>
  <c r="BH665" i="5" s="1"/>
  <c r="BG666" i="5"/>
  <c r="BH666" i="5" s="1"/>
  <c r="BG667" i="5"/>
  <c r="BH667" i="5" s="1"/>
  <c r="BG668" i="5"/>
  <c r="BH668" i="5" s="1"/>
  <c r="BG669" i="5"/>
  <c r="BH669" i="5" s="1"/>
  <c r="BG670" i="5"/>
  <c r="BH670" i="5" s="1"/>
  <c r="BG671" i="5"/>
  <c r="BH671" i="5" s="1"/>
  <c r="BG672" i="5"/>
  <c r="BH672" i="5" s="1"/>
  <c r="BG673" i="5"/>
  <c r="BH673" i="5" s="1"/>
  <c r="BG674" i="5"/>
  <c r="BH674" i="5" s="1"/>
  <c r="BG675" i="5"/>
  <c r="BH675" i="5" s="1"/>
  <c r="BG676" i="5"/>
  <c r="BH676" i="5" s="1"/>
  <c r="BG677" i="5"/>
  <c r="BH677" i="5" s="1"/>
  <c r="BG678" i="5"/>
  <c r="BH678" i="5" s="1"/>
  <c r="BG679" i="5"/>
  <c r="BH679" i="5" s="1"/>
  <c r="BG680" i="5"/>
  <c r="BH680" i="5" s="1"/>
  <c r="BG681" i="5"/>
  <c r="BH681" i="5" s="1"/>
  <c r="BG682" i="5"/>
  <c r="BH682" i="5" s="1"/>
  <c r="BG683" i="5"/>
  <c r="BH683" i="5" s="1"/>
  <c r="BG684" i="5"/>
  <c r="BH684" i="5" s="1"/>
  <c r="BG685" i="5"/>
  <c r="BH685" i="5" s="1"/>
  <c r="BG686" i="5"/>
  <c r="BH686" i="5" s="1"/>
  <c r="BG687" i="5"/>
  <c r="BH687" i="5" s="1"/>
  <c r="BG688" i="5"/>
  <c r="BH688" i="5" s="1"/>
  <c r="BG689" i="5"/>
  <c r="BH689" i="5" s="1"/>
  <c r="BG690" i="5"/>
  <c r="BH690" i="5" s="1"/>
  <c r="BG691" i="5"/>
  <c r="BH691" i="5" s="1"/>
  <c r="BG692" i="5"/>
  <c r="BH692" i="5" s="1"/>
  <c r="BG693" i="5"/>
  <c r="BH693" i="5" s="1"/>
  <c r="BG694" i="5"/>
  <c r="BH694" i="5" s="1"/>
  <c r="BG695" i="5"/>
  <c r="BH695" i="5" s="1"/>
  <c r="BG696" i="5"/>
  <c r="BH696" i="5" s="1"/>
  <c r="BG697" i="5"/>
  <c r="BH697" i="5" s="1"/>
  <c r="BG698" i="5"/>
  <c r="BH698" i="5" s="1"/>
  <c r="BG699" i="5"/>
  <c r="BH699" i="5" s="1"/>
  <c r="BG700" i="5"/>
  <c r="BH700" i="5" s="1"/>
  <c r="BG701" i="5"/>
  <c r="BH701" i="5" s="1"/>
  <c r="BG702" i="5"/>
  <c r="BH702" i="5" s="1"/>
  <c r="BG703" i="5"/>
  <c r="BH703" i="5" s="1"/>
  <c r="BG704" i="5"/>
  <c r="BH704" i="5" s="1"/>
  <c r="BG705" i="5"/>
  <c r="BH705" i="5" s="1"/>
  <c r="BG706" i="5"/>
  <c r="BH706" i="5" s="1"/>
  <c r="BG707" i="5"/>
  <c r="BH707" i="5" s="1"/>
  <c r="BG708" i="5"/>
  <c r="BH708" i="5" s="1"/>
  <c r="BG709" i="5"/>
  <c r="BH709" i="5" s="1"/>
  <c r="BG710" i="5"/>
  <c r="BH710" i="5" s="1"/>
  <c r="BG711" i="5"/>
  <c r="BH711" i="5" s="1"/>
  <c r="BG712" i="5"/>
  <c r="BH712" i="5" s="1"/>
  <c r="BG713" i="5"/>
  <c r="BH713" i="5" s="1"/>
  <c r="BG714" i="5"/>
  <c r="BH714" i="5" s="1"/>
  <c r="BG715" i="5"/>
  <c r="BH715" i="5" s="1"/>
  <c r="BG716" i="5"/>
  <c r="BH716" i="5" s="1"/>
  <c r="BG717" i="5"/>
  <c r="BH717" i="5" s="1"/>
  <c r="BG718" i="5"/>
  <c r="BH718" i="5" s="1"/>
  <c r="BG719" i="5"/>
  <c r="BH719" i="5" s="1"/>
  <c r="BG720" i="5"/>
  <c r="BH720" i="5" s="1"/>
  <c r="BG721" i="5"/>
  <c r="BH721" i="5" s="1"/>
  <c r="BG722" i="5"/>
  <c r="BH722" i="5" s="1"/>
  <c r="BG723" i="5"/>
  <c r="BH723" i="5" s="1"/>
  <c r="BG724" i="5"/>
  <c r="BH724" i="5" s="1"/>
  <c r="BG725" i="5"/>
  <c r="BH725" i="5" s="1"/>
  <c r="BG726" i="5"/>
  <c r="BH726" i="5" s="1"/>
  <c r="BG727" i="5"/>
  <c r="BH727" i="5" s="1"/>
  <c r="BG728" i="5"/>
  <c r="BH728" i="5" s="1"/>
  <c r="BG729" i="5"/>
  <c r="BH729" i="5" s="1"/>
  <c r="BG730" i="5"/>
  <c r="BH730" i="5" s="1"/>
  <c r="BG731" i="5"/>
  <c r="BH731" i="5" s="1"/>
  <c r="BG732" i="5"/>
  <c r="BH732" i="5" s="1"/>
  <c r="BG733" i="5"/>
  <c r="BH733" i="5" s="1"/>
  <c r="BG734" i="5"/>
  <c r="BH734" i="5" s="1"/>
  <c r="BG735" i="5"/>
  <c r="BH735" i="5" s="1"/>
  <c r="BG736" i="5"/>
  <c r="BH736" i="5" s="1"/>
  <c r="BG737" i="5"/>
  <c r="BG738" i="5"/>
  <c r="BH738" i="5" s="1"/>
  <c r="BG739" i="5"/>
  <c r="BH739" i="5" s="1"/>
  <c r="BG740" i="5"/>
  <c r="BH740" i="5" s="1"/>
  <c r="BG741" i="5"/>
  <c r="BH741" i="5" s="1"/>
  <c r="BG742" i="5"/>
  <c r="BH742" i="5" s="1"/>
  <c r="BG743" i="5"/>
  <c r="BH743" i="5" s="1"/>
  <c r="BG744" i="5"/>
  <c r="BH744" i="5" s="1"/>
  <c r="BG745" i="5"/>
  <c r="BH745" i="5" s="1"/>
  <c r="BG746" i="5"/>
  <c r="BH746" i="5" s="1"/>
  <c r="BG747" i="5"/>
  <c r="BH747" i="5" s="1"/>
  <c r="BG748" i="5"/>
  <c r="BH748" i="5" s="1"/>
  <c r="BG749" i="5"/>
  <c r="BH749" i="5" s="1"/>
  <c r="BG750" i="5"/>
  <c r="BH750" i="5" s="1"/>
  <c r="BG751" i="5"/>
  <c r="BH751" i="5" s="1"/>
  <c r="BG752" i="5"/>
  <c r="BH752" i="5" s="1"/>
  <c r="BG753" i="5"/>
  <c r="BH753" i="5" s="1"/>
  <c r="BG754" i="5"/>
  <c r="BH754" i="5" s="1"/>
  <c r="BG755" i="5"/>
  <c r="BH755" i="5" s="1"/>
  <c r="BG756" i="5"/>
  <c r="BH756" i="5" s="1"/>
  <c r="BG757" i="5"/>
  <c r="BH757" i="5" s="1"/>
  <c r="BG758" i="5"/>
  <c r="BH758" i="5" s="1"/>
  <c r="BG759" i="5"/>
  <c r="BH759" i="5" s="1"/>
  <c r="BG760" i="5"/>
  <c r="BH760" i="5" s="1"/>
  <c r="BG761" i="5"/>
  <c r="BH761" i="5" s="1"/>
  <c r="BG762" i="5"/>
  <c r="BH762" i="5" s="1"/>
  <c r="BG763" i="5"/>
  <c r="BH763" i="5" s="1"/>
  <c r="BG764" i="5"/>
  <c r="BH764" i="5" s="1"/>
  <c r="BG765" i="5"/>
  <c r="BH765" i="5" s="1"/>
  <c r="BG766" i="5"/>
  <c r="BH766" i="5" s="1"/>
  <c r="BG767" i="5"/>
  <c r="BH767" i="5" s="1"/>
  <c r="BG768" i="5"/>
  <c r="BH768" i="5" s="1"/>
  <c r="BG769" i="5"/>
  <c r="BH769" i="5" s="1"/>
  <c r="BG770" i="5"/>
  <c r="BH770" i="5" s="1"/>
  <c r="BG771" i="5"/>
  <c r="BH771" i="5" s="1"/>
  <c r="BG772" i="5"/>
  <c r="BH772" i="5" s="1"/>
  <c r="BG773" i="5"/>
  <c r="BH773" i="5" s="1"/>
  <c r="BG774" i="5"/>
  <c r="BH774" i="5" s="1"/>
  <c r="BG775" i="5"/>
  <c r="BH775" i="5" s="1"/>
  <c r="BG776" i="5"/>
  <c r="BH776" i="5" s="1"/>
  <c r="BG777" i="5"/>
  <c r="BH777" i="5" s="1"/>
  <c r="BG778" i="5"/>
  <c r="BH778" i="5" s="1"/>
  <c r="BG779" i="5"/>
  <c r="BH779" i="5" s="1"/>
  <c r="BG780" i="5"/>
  <c r="BH780" i="5" s="1"/>
  <c r="BG781" i="5"/>
  <c r="BH781" i="5" s="1"/>
  <c r="BG782" i="5"/>
  <c r="BH782" i="5" s="1"/>
  <c r="BG783" i="5"/>
  <c r="BH783" i="5" s="1"/>
  <c r="BG784" i="5"/>
  <c r="BH784" i="5" s="1"/>
  <c r="BG785" i="5"/>
  <c r="BH785" i="5" s="1"/>
  <c r="BG786" i="5"/>
  <c r="BH786" i="5" s="1"/>
  <c r="BG787" i="5"/>
  <c r="BH787" i="5" s="1"/>
  <c r="BG788" i="5"/>
  <c r="BH788" i="5" s="1"/>
  <c r="BG789" i="5"/>
  <c r="BH789" i="5" s="1"/>
  <c r="BG790" i="5"/>
  <c r="BH790" i="5" s="1"/>
  <c r="BG791" i="5"/>
  <c r="BH791" i="5" s="1"/>
  <c r="BG792" i="5"/>
  <c r="BH792" i="5" s="1"/>
  <c r="BG793" i="5"/>
  <c r="BH793" i="5" s="1"/>
  <c r="BG794" i="5"/>
  <c r="BH794" i="5" s="1"/>
  <c r="BG795" i="5"/>
  <c r="BH795" i="5" s="1"/>
  <c r="BG796" i="5"/>
  <c r="BH796" i="5" s="1"/>
  <c r="BG797" i="5"/>
  <c r="BH797" i="5" s="1"/>
  <c r="BG798" i="5"/>
  <c r="BH798" i="5" s="1"/>
  <c r="BG799" i="5"/>
  <c r="BH799" i="5" s="1"/>
  <c r="BG800" i="5"/>
  <c r="BH800" i="5" s="1"/>
  <c r="BG802" i="5"/>
  <c r="BH802" i="5" s="1"/>
  <c r="BG803" i="5"/>
  <c r="BH803" i="5" s="1"/>
  <c r="BG804" i="5"/>
  <c r="BH804" i="5" s="1"/>
  <c r="BG805" i="5"/>
  <c r="BH805" i="5" s="1"/>
  <c r="BG806" i="5"/>
  <c r="BH806" i="5" s="1"/>
  <c r="BG807" i="5"/>
  <c r="BH807" i="5" s="1"/>
  <c r="BG808" i="5"/>
  <c r="BH808" i="5" s="1"/>
  <c r="BG809" i="5"/>
  <c r="BH809" i="5" s="1"/>
  <c r="BG810" i="5"/>
  <c r="BH810" i="5" s="1"/>
  <c r="BG811" i="5"/>
  <c r="BH811" i="5" s="1"/>
  <c r="BG812" i="5"/>
  <c r="BH812" i="5" s="1"/>
  <c r="BG813" i="5"/>
  <c r="BH813" i="5" s="1"/>
  <c r="BG814" i="5"/>
  <c r="BH814" i="5" s="1"/>
  <c r="BG815" i="5"/>
  <c r="BH815" i="5" s="1"/>
  <c r="BG816" i="5"/>
  <c r="BH816" i="5" s="1"/>
  <c r="BG817" i="5"/>
  <c r="BH817" i="5" s="1"/>
  <c r="BG818" i="5"/>
  <c r="BH818" i="5" s="1"/>
  <c r="BG819" i="5"/>
  <c r="BH819" i="5" s="1"/>
  <c r="BG820" i="5"/>
  <c r="BH820" i="5" s="1"/>
  <c r="BG821" i="5"/>
  <c r="BH821" i="5" s="1"/>
  <c r="BG822" i="5"/>
  <c r="BH822" i="5" s="1"/>
  <c r="BG823" i="5"/>
  <c r="BH823" i="5" s="1"/>
  <c r="BG824" i="5"/>
  <c r="BH824" i="5" s="1"/>
  <c r="BG825" i="5"/>
  <c r="BH825" i="5" s="1"/>
  <c r="BG826" i="5"/>
  <c r="BH826" i="5" s="1"/>
  <c r="BG827" i="5"/>
  <c r="BH827" i="5" s="1"/>
  <c r="BG828" i="5"/>
  <c r="BH828" i="5" s="1"/>
  <c r="BG829" i="5"/>
  <c r="BH829" i="5" s="1"/>
  <c r="BG830" i="5"/>
  <c r="BH830" i="5" s="1"/>
  <c r="BG831" i="5"/>
  <c r="BH831" i="5" s="1"/>
  <c r="BG832" i="5"/>
  <c r="BH832" i="5" s="1"/>
  <c r="BG833" i="5"/>
  <c r="BH833" i="5" s="1"/>
  <c r="BG834" i="5"/>
  <c r="BH834" i="5" s="1"/>
  <c r="BG835" i="5"/>
  <c r="BH835" i="5" s="1"/>
  <c r="BG836" i="5"/>
  <c r="BH836" i="5" s="1"/>
  <c r="BG837" i="5"/>
  <c r="BH837" i="5" s="1"/>
  <c r="BG838" i="5"/>
  <c r="BH838" i="5" s="1"/>
  <c r="BG839" i="5"/>
  <c r="BH839" i="5" s="1"/>
  <c r="BG840" i="5"/>
  <c r="BH840" i="5" s="1"/>
  <c r="BG841" i="5"/>
  <c r="BH841" i="5" s="1"/>
  <c r="BG842" i="5"/>
  <c r="BH842" i="5" s="1"/>
  <c r="BG843" i="5"/>
  <c r="BH843" i="5" s="1"/>
  <c r="BG844" i="5"/>
  <c r="BH844" i="5" s="1"/>
  <c r="BG845" i="5"/>
  <c r="BH845" i="5" s="1"/>
  <c r="BG846" i="5"/>
  <c r="BH846" i="5" s="1"/>
  <c r="BG847" i="5"/>
  <c r="BH847" i="5" s="1"/>
  <c r="BG848" i="5"/>
  <c r="BH848" i="5" s="1"/>
  <c r="BG849" i="5"/>
  <c r="BH849" i="5" s="1"/>
  <c r="BG850" i="5"/>
  <c r="BH850" i="5" s="1"/>
  <c r="BG851" i="5"/>
  <c r="BH851" i="5" s="1"/>
  <c r="BG852" i="5"/>
  <c r="BH852" i="5" s="1"/>
  <c r="BG853" i="5"/>
  <c r="BH853" i="5" s="1"/>
  <c r="BG854" i="5"/>
  <c r="BH854" i="5" s="1"/>
  <c r="BG855" i="5"/>
  <c r="BH855" i="5" s="1"/>
  <c r="BG856" i="5"/>
  <c r="BH856" i="5" s="1"/>
  <c r="BG857" i="5"/>
  <c r="BH857" i="5" s="1"/>
  <c r="BG858" i="5"/>
  <c r="BH858" i="5" s="1"/>
  <c r="BG859" i="5"/>
  <c r="BH859" i="5" s="1"/>
  <c r="BG860" i="5"/>
  <c r="BH860" i="5" s="1"/>
  <c r="BG861" i="5"/>
  <c r="BH861" i="5" s="1"/>
  <c r="BG862" i="5"/>
  <c r="BH862" i="5" s="1"/>
  <c r="BG863" i="5"/>
  <c r="BH863" i="5" s="1"/>
  <c r="BG864" i="5"/>
  <c r="BH864" i="5" s="1"/>
  <c r="BG865" i="5"/>
  <c r="BH865" i="5" s="1"/>
  <c r="BG866" i="5"/>
  <c r="BH866" i="5" s="1"/>
  <c r="BG867" i="5"/>
  <c r="BH867" i="5" s="1"/>
  <c r="BG868" i="5"/>
  <c r="BH868" i="5" s="1"/>
  <c r="BG869" i="5"/>
  <c r="BH869" i="5" s="1"/>
  <c r="BG870" i="5"/>
  <c r="BH870" i="5" s="1"/>
  <c r="BG871" i="5"/>
  <c r="BH871" i="5" s="1"/>
  <c r="BG872" i="5"/>
  <c r="BH872" i="5" s="1"/>
  <c r="BG873" i="5"/>
  <c r="BH873" i="5" s="1"/>
  <c r="BG874" i="5"/>
  <c r="BH874" i="5" s="1"/>
  <c r="BG875" i="5"/>
  <c r="BH875" i="5" s="1"/>
  <c r="BG876" i="5"/>
  <c r="BH876" i="5" s="1"/>
  <c r="BG877" i="5"/>
  <c r="BH877" i="5" s="1"/>
  <c r="BG878" i="5"/>
  <c r="BH878" i="5" s="1"/>
  <c r="BG879" i="5"/>
  <c r="BH879" i="5" s="1"/>
  <c r="BG880" i="5"/>
  <c r="BH880" i="5" s="1"/>
  <c r="BG881" i="5"/>
  <c r="BH881" i="5" s="1"/>
  <c r="BG882" i="5"/>
  <c r="BH882" i="5" s="1"/>
  <c r="BG883" i="5"/>
  <c r="BH883" i="5" s="1"/>
  <c r="BG884" i="5"/>
  <c r="BH884" i="5" s="1"/>
  <c r="BG885" i="5"/>
  <c r="BH885" i="5" s="1"/>
  <c r="BG886" i="5"/>
  <c r="BH886" i="5" s="1"/>
  <c r="BG887" i="5"/>
  <c r="BH887" i="5" s="1"/>
  <c r="BG888" i="5"/>
  <c r="BH888" i="5" s="1"/>
  <c r="BG889" i="5"/>
  <c r="BH889" i="5" s="1"/>
  <c r="BG890" i="5"/>
  <c r="BH890" i="5" s="1"/>
  <c r="BG891" i="5"/>
  <c r="BH891" i="5" s="1"/>
  <c r="BG892" i="5"/>
  <c r="BH892" i="5" s="1"/>
  <c r="BG893" i="5"/>
  <c r="BH893" i="5" s="1"/>
  <c r="BG894" i="5"/>
  <c r="BH894" i="5" s="1"/>
  <c r="BG895" i="5"/>
  <c r="BH895" i="5" s="1"/>
  <c r="BG896" i="5"/>
  <c r="BH896" i="5" s="1"/>
  <c r="BG897" i="5"/>
  <c r="BH897" i="5" s="1"/>
  <c r="BG898" i="5"/>
  <c r="BH898" i="5" s="1"/>
  <c r="BG899" i="5"/>
  <c r="BH899" i="5" s="1"/>
  <c r="BG900" i="5"/>
  <c r="BH900" i="5" s="1"/>
  <c r="BG901" i="5"/>
  <c r="BH901" i="5" s="1"/>
  <c r="BG902" i="5"/>
  <c r="BH902" i="5" s="1"/>
  <c r="BG903" i="5"/>
  <c r="BH903" i="5" s="1"/>
  <c r="BG904" i="5"/>
  <c r="BH904" i="5" s="1"/>
  <c r="BG905" i="5"/>
  <c r="BH905" i="5" s="1"/>
  <c r="BG906" i="5"/>
  <c r="BH906" i="5" s="1"/>
  <c r="BG907" i="5"/>
  <c r="BH907" i="5" s="1"/>
  <c r="BG908" i="5"/>
  <c r="BH908" i="5" s="1"/>
  <c r="BG909" i="5"/>
  <c r="BH909" i="5" s="1"/>
  <c r="BG910" i="5"/>
  <c r="BH910" i="5" s="1"/>
  <c r="BG911" i="5"/>
  <c r="BH911" i="5" s="1"/>
  <c r="BG912" i="5"/>
  <c r="BH912" i="5" s="1"/>
  <c r="BG913" i="5"/>
  <c r="BH913" i="5" s="1"/>
  <c r="BG914" i="5"/>
  <c r="BH914" i="5" s="1"/>
  <c r="BG915" i="5"/>
  <c r="BH915" i="5" s="1"/>
  <c r="BG916" i="5"/>
  <c r="BH916" i="5" s="1"/>
  <c r="BG917" i="5"/>
  <c r="BH917" i="5" s="1"/>
  <c r="BG918" i="5"/>
  <c r="BH918" i="5" s="1"/>
  <c r="BG919" i="5"/>
  <c r="BH919" i="5" s="1"/>
  <c r="BG920" i="5"/>
  <c r="BH920" i="5" s="1"/>
  <c r="BG921" i="5"/>
  <c r="BH921" i="5" s="1"/>
  <c r="BG922" i="5"/>
  <c r="BH922" i="5" s="1"/>
  <c r="BG923" i="5"/>
  <c r="BH923" i="5" s="1"/>
  <c r="BG924" i="5"/>
  <c r="BH924" i="5" s="1"/>
  <c r="BG925" i="5"/>
  <c r="BH925" i="5" s="1"/>
  <c r="BG926" i="5"/>
  <c r="BH926" i="5" s="1"/>
  <c r="BG927" i="5"/>
  <c r="BH927" i="5" s="1"/>
  <c r="BG928" i="5"/>
  <c r="BH928" i="5" s="1"/>
  <c r="BG929" i="5"/>
  <c r="BH929" i="5" s="1"/>
  <c r="BG930" i="5"/>
  <c r="BH930" i="5" s="1"/>
  <c r="BG931" i="5"/>
  <c r="BH931" i="5" s="1"/>
  <c r="BG932" i="5"/>
  <c r="BH932" i="5" s="1"/>
  <c r="BG933" i="5"/>
  <c r="BH933" i="5" s="1"/>
  <c r="BG934" i="5"/>
  <c r="BH934" i="5" s="1"/>
  <c r="BG935" i="5"/>
  <c r="BH935" i="5" s="1"/>
  <c r="BG936" i="5"/>
  <c r="BH936" i="5" s="1"/>
  <c r="BG937" i="5"/>
  <c r="BH937" i="5" s="1"/>
  <c r="BG938" i="5"/>
  <c r="BH938" i="5" s="1"/>
  <c r="BG939" i="5"/>
  <c r="BH939" i="5" s="1"/>
  <c r="BG940" i="5"/>
  <c r="BH940" i="5" s="1"/>
  <c r="BG941" i="5"/>
  <c r="BH941" i="5" s="1"/>
  <c r="BG942" i="5"/>
  <c r="BH942" i="5" s="1"/>
  <c r="BG943" i="5"/>
  <c r="BH943" i="5" s="1"/>
  <c r="BG944" i="5"/>
  <c r="BH944" i="5" s="1"/>
  <c r="BG945" i="5"/>
  <c r="BH945" i="5" s="1"/>
  <c r="BG946" i="5"/>
  <c r="BH946" i="5" s="1"/>
  <c r="BG947" i="5"/>
  <c r="BH947" i="5" s="1"/>
  <c r="BG948" i="5"/>
  <c r="BH948" i="5" s="1"/>
  <c r="BG949" i="5"/>
  <c r="BH949" i="5" s="1"/>
  <c r="BG950" i="5"/>
  <c r="BH950" i="5" s="1"/>
  <c r="BG951" i="5"/>
  <c r="BH951" i="5" s="1"/>
  <c r="BG952" i="5"/>
  <c r="BH952" i="5" s="1"/>
  <c r="BG953" i="5"/>
  <c r="BH953" i="5" s="1"/>
  <c r="BG954" i="5"/>
  <c r="BH954" i="5" s="1"/>
  <c r="BG955" i="5"/>
  <c r="BH955" i="5" s="1"/>
  <c r="BG956" i="5"/>
  <c r="BH956" i="5" s="1"/>
  <c r="BG957" i="5"/>
  <c r="BH957" i="5" s="1"/>
  <c r="BG958" i="5"/>
  <c r="BH958" i="5" s="1"/>
  <c r="BG959" i="5"/>
  <c r="BH959" i="5" s="1"/>
  <c r="BG960" i="5"/>
  <c r="BH960" i="5" s="1"/>
  <c r="BG961" i="5"/>
  <c r="BH961" i="5" s="1"/>
  <c r="BG962" i="5"/>
  <c r="BH962" i="5" s="1"/>
  <c r="BG963" i="5"/>
  <c r="BH963" i="5" s="1"/>
  <c r="BG964" i="5"/>
  <c r="BH964" i="5" s="1"/>
  <c r="BG965" i="5"/>
  <c r="BH965" i="5" s="1"/>
  <c r="BG966" i="5"/>
  <c r="BH966" i="5" s="1"/>
  <c r="BG967" i="5"/>
  <c r="BH967" i="5" s="1"/>
  <c r="BG968" i="5"/>
  <c r="BH968" i="5" s="1"/>
  <c r="BG969" i="5"/>
  <c r="BH969" i="5" s="1"/>
  <c r="BG970" i="5"/>
  <c r="BH970" i="5" s="1"/>
  <c r="BG971" i="5"/>
  <c r="BH971" i="5" s="1"/>
  <c r="BG972" i="5"/>
  <c r="BH972" i="5" s="1"/>
  <c r="BG973" i="5"/>
  <c r="BH973" i="5" s="1"/>
  <c r="BG974" i="5"/>
  <c r="BH974" i="5" s="1"/>
  <c r="BG975" i="5"/>
  <c r="BH975" i="5" s="1"/>
  <c r="BG976" i="5"/>
  <c r="BH976" i="5" s="1"/>
  <c r="BG977" i="5"/>
  <c r="BH977" i="5" s="1"/>
  <c r="BG978" i="5"/>
  <c r="BH978" i="5" s="1"/>
  <c r="BG979" i="5"/>
  <c r="BH979" i="5" s="1"/>
  <c r="BG980" i="5"/>
  <c r="BH980" i="5" s="1"/>
  <c r="BG981" i="5"/>
  <c r="BH981" i="5" s="1"/>
  <c r="BG982" i="5"/>
  <c r="BH982" i="5" s="1"/>
  <c r="BG983" i="5"/>
  <c r="BH983" i="5" s="1"/>
  <c r="BG984" i="5"/>
  <c r="BH984" i="5" s="1"/>
  <c r="BG985" i="5"/>
  <c r="BH985" i="5" s="1"/>
  <c r="BG986" i="5"/>
  <c r="BH986" i="5" s="1"/>
  <c r="BG987" i="5"/>
  <c r="BH987" i="5" s="1"/>
  <c r="BG988" i="5"/>
  <c r="BH988" i="5" s="1"/>
  <c r="BG989" i="5"/>
  <c r="BH989" i="5" s="1"/>
  <c r="BG990" i="5"/>
  <c r="BH990" i="5" s="1"/>
  <c r="BG991" i="5"/>
  <c r="BH991" i="5" s="1"/>
  <c r="BG992" i="5"/>
  <c r="BH992" i="5" s="1"/>
  <c r="BG993" i="5"/>
  <c r="BH993" i="5" s="1"/>
  <c r="BG994" i="5"/>
  <c r="BG995" i="5"/>
  <c r="BH995" i="5" s="1"/>
  <c r="BG996" i="5"/>
  <c r="BH996" i="5" s="1"/>
  <c r="BG997" i="5"/>
  <c r="BH997" i="5" s="1"/>
  <c r="BG998" i="5"/>
  <c r="BH998" i="5" s="1"/>
  <c r="BG999" i="5"/>
  <c r="BH999" i="5" s="1"/>
  <c r="BG1000" i="5"/>
  <c r="BH1000" i="5" s="1"/>
  <c r="BG1001" i="5"/>
  <c r="BH1001" i="5" s="1"/>
  <c r="BG1002" i="5"/>
  <c r="BH1002" i="5" s="1"/>
  <c r="BG1003" i="5"/>
  <c r="BH1003" i="5" s="1"/>
  <c r="BG1004" i="5"/>
  <c r="BH1004" i="5" s="1"/>
  <c r="BG1005" i="5"/>
  <c r="BH1005" i="5" s="1"/>
  <c r="BG1006" i="5"/>
  <c r="BH1006" i="5" s="1"/>
  <c r="BG1007" i="5"/>
  <c r="BH1007" i="5" s="1"/>
  <c r="BG1008" i="5"/>
  <c r="BH1008" i="5" s="1"/>
  <c r="BG1009" i="5"/>
  <c r="BH1009" i="5" s="1"/>
  <c r="BG1010" i="5"/>
  <c r="BH1010" i="5" s="1"/>
  <c r="BG1011" i="5"/>
  <c r="BH1011" i="5" s="1"/>
  <c r="BG1012" i="5"/>
  <c r="BH1012" i="5" s="1"/>
  <c r="BG1013" i="5"/>
  <c r="BH1013" i="5" s="1"/>
  <c r="BG1014" i="5"/>
  <c r="BH1014" i="5" s="1"/>
  <c r="BG1015" i="5"/>
  <c r="BH1015" i="5" s="1"/>
  <c r="BG1016" i="5"/>
  <c r="BH1016" i="5" s="1"/>
  <c r="BG1017" i="5"/>
  <c r="BH1017" i="5" s="1"/>
  <c r="BG1018" i="5"/>
  <c r="BH1018" i="5" s="1"/>
  <c r="BG1019" i="5"/>
  <c r="BH1019" i="5" s="1"/>
  <c r="BG1020" i="5"/>
  <c r="BH1020" i="5" s="1"/>
  <c r="BG1021" i="5"/>
  <c r="BH1021" i="5" s="1"/>
  <c r="BG1022" i="5"/>
  <c r="BH1022" i="5" s="1"/>
  <c r="BG1023" i="5"/>
  <c r="BH1023" i="5" s="1"/>
  <c r="BG1024" i="5"/>
  <c r="BH1024" i="5" s="1"/>
  <c r="BG1025" i="5"/>
  <c r="BH1025" i="5" s="1"/>
  <c r="BG1026" i="5"/>
  <c r="BH1026" i="5" s="1"/>
  <c r="BG1027" i="5"/>
  <c r="BH1027" i="5" s="1"/>
  <c r="BG1028" i="5"/>
  <c r="BH1028" i="5" s="1"/>
  <c r="BG1029" i="5"/>
  <c r="BH1029" i="5" s="1"/>
  <c r="BG1030" i="5"/>
  <c r="BH1030" i="5" s="1"/>
  <c r="BG1031" i="5"/>
  <c r="BH1031" i="5" s="1"/>
  <c r="BG1032" i="5"/>
  <c r="BH1032" i="5" s="1"/>
  <c r="BG1033" i="5"/>
  <c r="BH1033" i="5" s="1"/>
  <c r="BG1034" i="5"/>
  <c r="BH1034" i="5" s="1"/>
  <c r="BG1035" i="5"/>
  <c r="BH1035" i="5" s="1"/>
  <c r="BG1036" i="5"/>
  <c r="BH1036" i="5" s="1"/>
  <c r="BG1037" i="5"/>
  <c r="BH1037" i="5" s="1"/>
  <c r="BG1038" i="5"/>
  <c r="BH1038" i="5" s="1"/>
  <c r="BG1039" i="5"/>
  <c r="BH1039" i="5" s="1"/>
  <c r="BG1040" i="5"/>
  <c r="BH1040" i="5" s="1"/>
  <c r="BG1041" i="5"/>
  <c r="BH1041" i="5" s="1"/>
  <c r="BG1042" i="5"/>
  <c r="BH1042" i="5" s="1"/>
  <c r="BG1043" i="5"/>
  <c r="BH1043" i="5" s="1"/>
  <c r="BG1044" i="5"/>
  <c r="BH1044" i="5" s="1"/>
  <c r="BG1045" i="5"/>
  <c r="BH1045" i="5" s="1"/>
  <c r="BG1046" i="5"/>
  <c r="BH1046" i="5" s="1"/>
  <c r="BG1047" i="5"/>
  <c r="BH1047" i="5" s="1"/>
  <c r="BG1048" i="5"/>
  <c r="BH1048" i="5" s="1"/>
  <c r="BG1049" i="5"/>
  <c r="BH1049" i="5" s="1"/>
  <c r="BG1050" i="5"/>
  <c r="BH1050" i="5" s="1"/>
  <c r="BG1051" i="5"/>
  <c r="BH1051" i="5" s="1"/>
  <c r="BG1052" i="5"/>
  <c r="BH1052" i="5" s="1"/>
  <c r="BG1053" i="5"/>
  <c r="BH1053" i="5" s="1"/>
  <c r="BG1054" i="5"/>
  <c r="BH1054" i="5" s="1"/>
  <c r="BG1055" i="5"/>
  <c r="BH1055" i="5" s="1"/>
  <c r="BG1056" i="5"/>
  <c r="BH1056" i="5" s="1"/>
  <c r="BG1057" i="5"/>
  <c r="BH1057" i="5" s="1"/>
  <c r="BG1058" i="5"/>
  <c r="BH1058" i="5" s="1"/>
  <c r="BG1059" i="5"/>
  <c r="BH1059" i="5" s="1"/>
  <c r="BG1060" i="5"/>
  <c r="BH1060" i="5" s="1"/>
  <c r="BG1061" i="5"/>
  <c r="BH1061" i="5" s="1"/>
  <c r="BG1062" i="5"/>
  <c r="BH1062" i="5" s="1"/>
  <c r="BG1063" i="5"/>
  <c r="BH1063" i="5" s="1"/>
  <c r="BG1064" i="5"/>
  <c r="BH1064" i="5" s="1"/>
  <c r="BG1065" i="5"/>
  <c r="BH1065" i="5" s="1"/>
  <c r="BG1066" i="5"/>
  <c r="BH1066" i="5" s="1"/>
  <c r="BG1067" i="5"/>
  <c r="BH1067" i="5" s="1"/>
  <c r="BG1068" i="5"/>
  <c r="BH1068" i="5" s="1"/>
  <c r="BG1069" i="5"/>
  <c r="BH1069" i="5" s="1"/>
  <c r="BG1070" i="5"/>
  <c r="BH1070" i="5" s="1"/>
  <c r="BG1071" i="5"/>
  <c r="BH1071" i="5" s="1"/>
  <c r="BG1072" i="5"/>
  <c r="BH1072" i="5" s="1"/>
  <c r="BG1073" i="5"/>
  <c r="BH1073" i="5" s="1"/>
  <c r="BG1074" i="5"/>
  <c r="BH1074" i="5" s="1"/>
  <c r="BG1075" i="5"/>
  <c r="BH1075" i="5" s="1"/>
  <c r="BG1076" i="5"/>
  <c r="BH1076" i="5" s="1"/>
  <c r="BG1077" i="5"/>
  <c r="BH1077" i="5" s="1"/>
  <c r="BG1078" i="5"/>
  <c r="BH1078" i="5" s="1"/>
  <c r="BG1079" i="5"/>
  <c r="BH1079" i="5" s="1"/>
  <c r="BG1080" i="5"/>
  <c r="BH1080" i="5" s="1"/>
  <c r="BG1081" i="5"/>
  <c r="BH1081" i="5" s="1"/>
  <c r="BG1082" i="5"/>
  <c r="BH1082" i="5" s="1"/>
  <c r="BG1083" i="5"/>
  <c r="BH1083" i="5" s="1"/>
  <c r="BG1084" i="5"/>
  <c r="BH1084" i="5" s="1"/>
  <c r="BG1085" i="5"/>
  <c r="BH1085" i="5" s="1"/>
  <c r="BG1086" i="5"/>
  <c r="BH1086" i="5" s="1"/>
  <c r="BG1087" i="5"/>
  <c r="BH1087" i="5" s="1"/>
  <c r="BG1088" i="5"/>
  <c r="BH1088" i="5" s="1"/>
  <c r="BG1089" i="5"/>
  <c r="BH1089" i="5" s="1"/>
  <c r="BG1090" i="5"/>
  <c r="BH1090" i="5" s="1"/>
  <c r="BG1091" i="5"/>
  <c r="BH1091" i="5" s="1"/>
  <c r="BG1092" i="5"/>
  <c r="BH1092" i="5" s="1"/>
  <c r="BG1093" i="5"/>
  <c r="BH1093" i="5" s="1"/>
  <c r="BG1094" i="5"/>
  <c r="BH1094" i="5" s="1"/>
  <c r="BG1095" i="5"/>
  <c r="BH1095" i="5" s="1"/>
  <c r="BG1096" i="5"/>
  <c r="BH1096" i="5" s="1"/>
  <c r="BG1097" i="5"/>
  <c r="BH1097" i="5" s="1"/>
  <c r="BG1098" i="5"/>
  <c r="BH1098" i="5" s="1"/>
  <c r="BG1099" i="5"/>
  <c r="BH1099" i="5" s="1"/>
  <c r="BG1100" i="5"/>
  <c r="BH1100" i="5" s="1"/>
  <c r="BG1101" i="5"/>
  <c r="BH1101" i="5" s="1"/>
  <c r="BG1102" i="5"/>
  <c r="BH1102" i="5" s="1"/>
  <c r="BG1103" i="5"/>
  <c r="BH1103" i="5" s="1"/>
  <c r="BG1104" i="5"/>
  <c r="BH1104" i="5" s="1"/>
  <c r="BG1105" i="5"/>
  <c r="BH1105" i="5" s="1"/>
  <c r="BG1106" i="5"/>
  <c r="BH1106" i="5" s="1"/>
  <c r="BG1107" i="5"/>
  <c r="BH1107" i="5" s="1"/>
  <c r="BG1108" i="5"/>
  <c r="BH1108" i="5" s="1"/>
  <c r="BG1109" i="5"/>
  <c r="BH1109" i="5" s="1"/>
  <c r="BG1110" i="5"/>
  <c r="BH1110" i="5" s="1"/>
  <c r="BG1111" i="5"/>
  <c r="BH1111" i="5" s="1"/>
  <c r="BG1112" i="5"/>
  <c r="BH1112" i="5" s="1"/>
  <c r="BG1113" i="5"/>
  <c r="BH1113" i="5" s="1"/>
  <c r="BG1114" i="5"/>
  <c r="BH1114" i="5" s="1"/>
  <c r="BG1115" i="5"/>
  <c r="BH1115" i="5" s="1"/>
  <c r="BG1116" i="5"/>
  <c r="BH1116" i="5" s="1"/>
  <c r="BG1117" i="5"/>
  <c r="BH1117" i="5" s="1"/>
  <c r="BG1118" i="5"/>
  <c r="BH1118" i="5" s="1"/>
  <c r="BG1119" i="5"/>
  <c r="BH1119" i="5" s="1"/>
  <c r="BG1120" i="5"/>
  <c r="BH1120" i="5" s="1"/>
  <c r="BG1121" i="5"/>
  <c r="BH1121" i="5" s="1"/>
  <c r="BG1122" i="5"/>
  <c r="BH1122" i="5" s="1"/>
  <c r="BG1123" i="5"/>
  <c r="BH1123" i="5" s="1"/>
  <c r="BG1124" i="5"/>
  <c r="BH1124" i="5" s="1"/>
  <c r="BG1125" i="5"/>
  <c r="BH1125" i="5" s="1"/>
  <c r="BG1126" i="5"/>
  <c r="BH1126" i="5" s="1"/>
  <c r="BG1127" i="5"/>
  <c r="BH1127" i="5" s="1"/>
  <c r="BG1128" i="5"/>
  <c r="BH1128" i="5" s="1"/>
  <c r="BG1129" i="5"/>
  <c r="BH1129" i="5" s="1"/>
  <c r="BG1130" i="5"/>
  <c r="BH1130" i="5" s="1"/>
  <c r="BG1131" i="5"/>
  <c r="BH1131" i="5" s="1"/>
  <c r="BG1132" i="5"/>
  <c r="BH1132" i="5" s="1"/>
  <c r="BG1133" i="5"/>
  <c r="BH1133" i="5" s="1"/>
  <c r="BG1134" i="5"/>
  <c r="BH1134" i="5" s="1"/>
  <c r="BG1135" i="5"/>
  <c r="BH1135" i="5" s="1"/>
  <c r="BG1136" i="5"/>
  <c r="BH1136" i="5" s="1"/>
  <c r="BG1137" i="5"/>
  <c r="BH1137" i="5" s="1"/>
  <c r="BG1138" i="5"/>
  <c r="BG1139" i="5"/>
  <c r="BH1139" i="5" s="1"/>
  <c r="BG1140" i="5"/>
  <c r="BH1140" i="5" s="1"/>
  <c r="BG1141" i="5"/>
  <c r="BH1141" i="5" s="1"/>
  <c r="BG1142" i="5"/>
  <c r="BH1142" i="5" s="1"/>
  <c r="BG1143" i="5"/>
  <c r="BH1143" i="5" s="1"/>
  <c r="BG1144" i="5"/>
  <c r="BH1144" i="5" s="1"/>
  <c r="BG1145" i="5"/>
  <c r="BH1145" i="5" s="1"/>
  <c r="BG1146" i="5"/>
  <c r="BH1146" i="5" s="1"/>
  <c r="BG1147" i="5"/>
  <c r="BH1147" i="5" s="1"/>
  <c r="BG1148" i="5"/>
  <c r="BH1148" i="5" s="1"/>
  <c r="BG1149" i="5"/>
  <c r="BH1149" i="5" s="1"/>
  <c r="BG1150" i="5"/>
  <c r="BH1150" i="5" s="1"/>
  <c r="BG1151" i="5"/>
  <c r="BH1151" i="5" s="1"/>
  <c r="BG1152" i="5"/>
  <c r="BH1152" i="5" s="1"/>
  <c r="BG1153" i="5"/>
  <c r="BH1153" i="5" s="1"/>
  <c r="BG1154" i="5"/>
  <c r="BH1154" i="5" s="1"/>
  <c r="BG1155" i="5"/>
  <c r="BH1155" i="5" s="1"/>
  <c r="BG1156" i="5"/>
  <c r="BH1156" i="5" s="1"/>
  <c r="BG1157" i="5"/>
  <c r="BH1157" i="5" s="1"/>
  <c r="BG1158" i="5"/>
  <c r="BH1158" i="5" s="1"/>
  <c r="BG1159" i="5"/>
  <c r="BH1159" i="5" s="1"/>
  <c r="BG1160" i="5"/>
  <c r="BH1160" i="5" s="1"/>
  <c r="BG1161" i="5"/>
  <c r="BH1161" i="5" s="1"/>
  <c r="BG1162" i="5"/>
  <c r="BH1162" i="5" s="1"/>
  <c r="BG1163" i="5"/>
  <c r="BH1163" i="5" s="1"/>
  <c r="BG1164" i="5"/>
  <c r="BH1164" i="5" s="1"/>
  <c r="BG1165" i="5"/>
  <c r="BH1165" i="5" s="1"/>
  <c r="BG1166" i="5"/>
  <c r="BH1166" i="5" s="1"/>
  <c r="BG1167" i="5"/>
  <c r="BH1167" i="5" s="1"/>
  <c r="BG1168" i="5"/>
  <c r="BH1168" i="5" s="1"/>
  <c r="BG1169" i="5"/>
  <c r="BH1169" i="5" s="1"/>
  <c r="BG1170" i="5"/>
  <c r="BH1170" i="5" s="1"/>
  <c r="BG1171" i="5"/>
  <c r="BH1171" i="5" s="1"/>
  <c r="BG1172" i="5"/>
  <c r="BH1172" i="5" s="1"/>
  <c r="BG1173" i="5"/>
  <c r="BH1173" i="5" s="1"/>
  <c r="BG1174" i="5"/>
  <c r="BH1174" i="5" s="1"/>
  <c r="BG1175" i="5"/>
  <c r="BH1175" i="5" s="1"/>
  <c r="BG1176" i="5"/>
  <c r="BH1176" i="5" s="1"/>
  <c r="BG1177" i="5"/>
  <c r="BH1177" i="5" s="1"/>
  <c r="BG1178" i="5"/>
  <c r="BH1178" i="5" s="1"/>
  <c r="BG1179" i="5"/>
  <c r="BH1179" i="5" s="1"/>
  <c r="BG1180" i="5"/>
  <c r="BH1180" i="5" s="1"/>
  <c r="BG1181" i="5"/>
  <c r="BH1181" i="5" s="1"/>
  <c r="BG1182" i="5"/>
  <c r="BH1182" i="5" s="1"/>
  <c r="BG1183" i="5"/>
  <c r="BH1183" i="5" s="1"/>
  <c r="BG1184" i="5"/>
  <c r="BH1184" i="5" s="1"/>
  <c r="BG1185" i="5"/>
  <c r="BH1185" i="5" s="1"/>
  <c r="BG1186" i="5"/>
  <c r="BH1186" i="5" s="1"/>
  <c r="BG1187" i="5"/>
  <c r="BH1187" i="5" s="1"/>
  <c r="BG1188" i="5"/>
  <c r="BH1188" i="5" s="1"/>
  <c r="BG1189" i="5"/>
  <c r="BH1189" i="5" s="1"/>
  <c r="BG1190" i="5"/>
  <c r="BH1190" i="5" s="1"/>
  <c r="BG1191" i="5"/>
  <c r="BH1191" i="5" s="1"/>
  <c r="BG1192" i="5"/>
  <c r="BH1192" i="5" s="1"/>
  <c r="BG1193" i="5"/>
  <c r="BH1193" i="5" s="1"/>
  <c r="BG1194" i="5"/>
  <c r="BH1194" i="5" s="1"/>
  <c r="BG1195" i="5"/>
  <c r="BH1195" i="5" s="1"/>
  <c r="BG1196" i="5"/>
  <c r="BH1196" i="5" s="1"/>
  <c r="BG1197" i="5"/>
  <c r="BH1197" i="5" s="1"/>
  <c r="BG1198" i="5"/>
  <c r="BH1198" i="5" s="1"/>
  <c r="BG1199" i="5"/>
  <c r="BH1199" i="5" s="1"/>
  <c r="BG1200" i="5"/>
  <c r="BH1200" i="5" s="1"/>
  <c r="BG1201" i="5"/>
  <c r="BH1201" i="5" s="1"/>
  <c r="BG1202" i="5"/>
  <c r="BH1202" i="5" s="1"/>
  <c r="BG1203" i="5"/>
  <c r="BH1203" i="5" s="1"/>
  <c r="BG1204" i="5"/>
  <c r="BH1204" i="5" s="1"/>
  <c r="BG1205" i="5"/>
  <c r="BH1205" i="5" s="1"/>
  <c r="BG1206" i="5"/>
  <c r="BH1206" i="5" s="1"/>
  <c r="BG1207" i="5"/>
  <c r="BH1207" i="5" s="1"/>
  <c r="BG1208" i="5"/>
  <c r="BH1208" i="5" s="1"/>
  <c r="BG1209" i="5"/>
  <c r="BH1209" i="5" s="1"/>
  <c r="BG1210" i="5"/>
  <c r="BH1210" i="5" s="1"/>
  <c r="BG1211" i="5"/>
  <c r="BH1211" i="5" s="1"/>
  <c r="BG1212" i="5"/>
  <c r="BH1212" i="5" s="1"/>
  <c r="BG1213" i="5"/>
  <c r="BH1213" i="5" s="1"/>
  <c r="BG1214" i="5"/>
  <c r="BH1214" i="5" s="1"/>
  <c r="BG1215" i="5"/>
  <c r="BH1215" i="5" s="1"/>
  <c r="BG1216" i="5"/>
  <c r="BH1216" i="5" s="1"/>
  <c r="BG1217" i="5"/>
  <c r="BH1217" i="5" s="1"/>
  <c r="BG1218" i="5"/>
  <c r="BH1218" i="5" s="1"/>
  <c r="BG1219" i="5"/>
  <c r="BH1219" i="5" s="1"/>
  <c r="BG1220" i="5"/>
  <c r="BH1220" i="5" s="1"/>
  <c r="BG1221" i="5"/>
  <c r="BH1221" i="5" s="1"/>
  <c r="BG1222" i="5"/>
  <c r="BH1222" i="5" s="1"/>
  <c r="BG1223" i="5"/>
  <c r="BH1223" i="5" s="1"/>
  <c r="BG1224" i="5"/>
  <c r="BH1224" i="5" s="1"/>
  <c r="BG1225" i="5"/>
  <c r="BH1225" i="5" s="1"/>
  <c r="BG1226" i="5"/>
  <c r="BH1226" i="5" s="1"/>
  <c r="BG1227" i="5"/>
  <c r="BH1227" i="5" s="1"/>
  <c r="BG1228" i="5"/>
  <c r="BH1228" i="5" s="1"/>
  <c r="BG1229" i="5"/>
  <c r="BH1229" i="5" s="1"/>
  <c r="BG1230" i="5"/>
  <c r="BH1230" i="5" s="1"/>
  <c r="BG1231" i="5"/>
  <c r="BH1231" i="5" s="1"/>
  <c r="BG1232" i="5"/>
  <c r="BH1232" i="5" s="1"/>
  <c r="BG1233" i="5"/>
  <c r="BH1233" i="5" s="1"/>
  <c r="BG1234" i="5"/>
  <c r="BH1234" i="5" s="1"/>
  <c r="BG1235" i="5"/>
  <c r="BH1235" i="5" s="1"/>
  <c r="BG1236" i="5"/>
  <c r="BH1236" i="5" s="1"/>
  <c r="BG1237" i="5"/>
  <c r="BH1237" i="5" s="1"/>
  <c r="BG1238" i="5"/>
  <c r="BH1238" i="5" s="1"/>
  <c r="BG1239" i="5"/>
  <c r="BH1239" i="5" s="1"/>
  <c r="BG1240" i="5"/>
  <c r="BH1240" i="5" s="1"/>
  <c r="BG1241" i="5"/>
  <c r="BH1241" i="5" s="1"/>
  <c r="BG1242" i="5"/>
  <c r="BH1242" i="5" s="1"/>
  <c r="BG1243" i="5"/>
  <c r="BH1243" i="5" s="1"/>
  <c r="BG1244" i="5"/>
  <c r="BH1244" i="5" s="1"/>
  <c r="BG1245" i="5"/>
  <c r="BH1245" i="5" s="1"/>
  <c r="BG1246" i="5"/>
  <c r="BH1246" i="5" s="1"/>
  <c r="BG1247" i="5"/>
  <c r="BH1247" i="5" s="1"/>
  <c r="BG1248" i="5"/>
  <c r="BH1248" i="5" s="1"/>
  <c r="BG1249" i="5"/>
  <c r="BH1249" i="5" s="1"/>
  <c r="BG1250" i="5"/>
  <c r="BH1250" i="5" s="1"/>
  <c r="BG1251" i="5"/>
  <c r="BH1251" i="5" s="1"/>
  <c r="BG1252" i="5"/>
  <c r="BH1252" i="5" s="1"/>
  <c r="BG1253" i="5"/>
  <c r="BH1253" i="5" s="1"/>
  <c r="BG1254" i="5"/>
  <c r="BH1254" i="5" s="1"/>
  <c r="BG1255" i="5"/>
  <c r="BH1255" i="5" s="1"/>
  <c r="BG1256" i="5"/>
  <c r="BH1256" i="5" s="1"/>
  <c r="BG1257" i="5"/>
  <c r="BH1257" i="5" s="1"/>
  <c r="BG1258" i="5"/>
  <c r="BH1258" i="5" s="1"/>
  <c r="BG1259" i="5"/>
  <c r="BH1259" i="5" s="1"/>
  <c r="BG1260" i="5"/>
  <c r="BH1260" i="5" s="1"/>
  <c r="BG1261" i="5"/>
  <c r="BH1261" i="5" s="1"/>
  <c r="BG1262" i="5"/>
  <c r="BH1262" i="5" s="1"/>
  <c r="BG1263" i="5"/>
  <c r="BH1263" i="5" s="1"/>
  <c r="BG1264" i="5"/>
  <c r="BH1264" i="5" s="1"/>
  <c r="BG1265" i="5"/>
  <c r="BH1265" i="5" s="1"/>
  <c r="BG1266" i="5"/>
  <c r="BG1267" i="5"/>
  <c r="BH1267" i="5" s="1"/>
  <c r="BG1268" i="5"/>
  <c r="BH1268" i="5" s="1"/>
  <c r="BG1269" i="5"/>
  <c r="BH1269" i="5" s="1"/>
  <c r="BG1270" i="5"/>
  <c r="BH1270" i="5" s="1"/>
  <c r="BG1271" i="5"/>
  <c r="BH1271" i="5" s="1"/>
  <c r="BG1272" i="5"/>
  <c r="BH1272" i="5" s="1"/>
  <c r="BG1273" i="5"/>
  <c r="BH1273" i="5" s="1"/>
  <c r="BG1274" i="5"/>
  <c r="BH1274" i="5" s="1"/>
  <c r="BG1275" i="5"/>
  <c r="BH1275" i="5" s="1"/>
  <c r="BG1276" i="5"/>
  <c r="BH1276" i="5" s="1"/>
  <c r="BG1277" i="5"/>
  <c r="BH1277" i="5" s="1"/>
  <c r="BG1278" i="5"/>
  <c r="BH1278" i="5" s="1"/>
  <c r="BG1279" i="5"/>
  <c r="BH1279" i="5" s="1"/>
  <c r="BG1280" i="5"/>
  <c r="BH1280" i="5" s="1"/>
  <c r="BG1281" i="5"/>
  <c r="BH1281" i="5" s="1"/>
  <c r="BG1282" i="5"/>
  <c r="BH1282" i="5" s="1"/>
  <c r="BG1283" i="5"/>
  <c r="BH1283" i="5" s="1"/>
  <c r="BG1284" i="5"/>
  <c r="BH1284" i="5" s="1"/>
  <c r="BG1285" i="5"/>
  <c r="BH1285" i="5" s="1"/>
  <c r="BG1286" i="5"/>
  <c r="BH1286" i="5" s="1"/>
  <c r="BG1287" i="5"/>
  <c r="BH1287" i="5" s="1"/>
  <c r="BG1288" i="5"/>
  <c r="BH1288" i="5" s="1"/>
  <c r="BG1289" i="5"/>
  <c r="BH1289" i="5" s="1"/>
  <c r="BG1290" i="5"/>
  <c r="BH1290" i="5" s="1"/>
  <c r="BG1291" i="5"/>
  <c r="BH1291" i="5" s="1"/>
  <c r="BG1292" i="5"/>
  <c r="BH1292" i="5" s="1"/>
  <c r="BG1293" i="5"/>
  <c r="BH1293" i="5" s="1"/>
  <c r="BG1294" i="5"/>
  <c r="BH1294" i="5" s="1"/>
  <c r="BG1295" i="5"/>
  <c r="BH1295" i="5" s="1"/>
  <c r="BG1296" i="5"/>
  <c r="BH1296" i="5" s="1"/>
  <c r="BG1297" i="5"/>
  <c r="BH1297" i="5" s="1"/>
  <c r="BG1298" i="5"/>
  <c r="BH1298" i="5" s="1"/>
  <c r="BG1299" i="5"/>
  <c r="BH1299" i="5" s="1"/>
  <c r="BG1300" i="5"/>
  <c r="BH1300" i="5" s="1"/>
  <c r="BG1301" i="5"/>
  <c r="BH1301" i="5" s="1"/>
  <c r="BG1302" i="5"/>
  <c r="BH1302" i="5" s="1"/>
  <c r="BG1303" i="5"/>
  <c r="BH1303" i="5" s="1"/>
  <c r="BG1304" i="5"/>
  <c r="BH1304" i="5" s="1"/>
  <c r="BG1305" i="5"/>
  <c r="BH1305" i="5" s="1"/>
  <c r="BG1306" i="5"/>
  <c r="BH1306" i="5" s="1"/>
  <c r="BG1307" i="5"/>
  <c r="BH1307" i="5" s="1"/>
  <c r="BG1308" i="5"/>
  <c r="BH1308" i="5" s="1"/>
  <c r="BG1309" i="5"/>
  <c r="BH1309" i="5" s="1"/>
  <c r="BG1310" i="5"/>
  <c r="BH1310" i="5" s="1"/>
  <c r="BG1311" i="5"/>
  <c r="BH1311" i="5" s="1"/>
  <c r="BG1312" i="5"/>
  <c r="BH1312" i="5" s="1"/>
  <c r="BG1313" i="5"/>
  <c r="BH1313" i="5" s="1"/>
  <c r="BG1314" i="5"/>
  <c r="BH1314" i="5" s="1"/>
  <c r="BG1315" i="5"/>
  <c r="BH1315" i="5" s="1"/>
  <c r="BG1316" i="5"/>
  <c r="BH1316" i="5" s="1"/>
  <c r="BG1317" i="5"/>
  <c r="BH1317" i="5" s="1"/>
  <c r="BG1318" i="5"/>
  <c r="BH1318" i="5" s="1"/>
  <c r="BG1319" i="5"/>
  <c r="BH1319" i="5" s="1"/>
  <c r="BG1320" i="5"/>
  <c r="BH1320" i="5" s="1"/>
  <c r="BG1321" i="5"/>
  <c r="BH1321" i="5" s="1"/>
  <c r="BG1322" i="5"/>
  <c r="BH1322" i="5" s="1"/>
  <c r="BG1323" i="5"/>
  <c r="BH1323" i="5" s="1"/>
  <c r="BG1324" i="5"/>
  <c r="BH1324" i="5" s="1"/>
  <c r="BG1325" i="5"/>
  <c r="BH1325" i="5" s="1"/>
  <c r="BG1326" i="5"/>
  <c r="BH1326" i="5" s="1"/>
  <c r="BG1327" i="5"/>
  <c r="BH1327" i="5" s="1"/>
  <c r="BG1328" i="5"/>
  <c r="BH1328" i="5" s="1"/>
  <c r="BG1329" i="5"/>
  <c r="BH1329" i="5" s="1"/>
  <c r="BG1330" i="5"/>
  <c r="BH1330" i="5" s="1"/>
  <c r="BG1331" i="5"/>
  <c r="BH1331" i="5" s="1"/>
  <c r="BG1332" i="5"/>
  <c r="BH1332" i="5" s="1"/>
  <c r="BG1333" i="5"/>
  <c r="BH1333" i="5" s="1"/>
  <c r="BG1334" i="5"/>
  <c r="BH1334" i="5" s="1"/>
  <c r="BG1335" i="5"/>
  <c r="BH1335" i="5" s="1"/>
  <c r="BG1336" i="5"/>
  <c r="BH1336" i="5" s="1"/>
  <c r="BG1337" i="5"/>
  <c r="BH1337" i="5" s="1"/>
  <c r="BG1338" i="5"/>
  <c r="BH1338" i="5" s="1"/>
  <c r="BG1339" i="5"/>
  <c r="BH1339" i="5" s="1"/>
  <c r="BG1340" i="5"/>
  <c r="BH1340" i="5" s="1"/>
  <c r="BG1341" i="5"/>
  <c r="BH1341" i="5" s="1"/>
  <c r="BG1342" i="5"/>
  <c r="BH1342" i="5" s="1"/>
  <c r="BG1343" i="5"/>
  <c r="BH1343" i="5" s="1"/>
  <c r="BG1344" i="5"/>
  <c r="BH1344" i="5" s="1"/>
  <c r="BG1345" i="5"/>
  <c r="BH1345" i="5" s="1"/>
  <c r="BG1346" i="5"/>
  <c r="BH1346" i="5" s="1"/>
  <c r="BG1347" i="5"/>
  <c r="BH1347" i="5" s="1"/>
  <c r="BG1348" i="5"/>
  <c r="BH1348" i="5" s="1"/>
  <c r="BG1349" i="5"/>
  <c r="BH1349" i="5" s="1"/>
  <c r="BG1350" i="5"/>
  <c r="BH1350" i="5" s="1"/>
  <c r="BG1351" i="5"/>
  <c r="BH1351" i="5" s="1"/>
  <c r="BG1352" i="5"/>
  <c r="BH1352" i="5" s="1"/>
  <c r="BG1353" i="5"/>
  <c r="BH1353" i="5" s="1"/>
  <c r="BG1354" i="5"/>
  <c r="BH1354" i="5" s="1"/>
  <c r="BG1355" i="5"/>
  <c r="BH1355" i="5" s="1"/>
  <c r="BG1356" i="5"/>
  <c r="BH1356" i="5" s="1"/>
  <c r="BG1357" i="5"/>
  <c r="BH1357" i="5" s="1"/>
  <c r="BG1358" i="5"/>
  <c r="BH1358" i="5" s="1"/>
  <c r="BG1359" i="5"/>
  <c r="BH1359" i="5" s="1"/>
  <c r="BG1360" i="5"/>
  <c r="BH1360" i="5" s="1"/>
  <c r="BG1361" i="5"/>
  <c r="BH1361" i="5" s="1"/>
  <c r="BG1362" i="5"/>
  <c r="BH1362" i="5" s="1"/>
  <c r="BG1363" i="5"/>
  <c r="BH1363" i="5" s="1"/>
  <c r="BG1364" i="5"/>
  <c r="BH1364" i="5" s="1"/>
  <c r="BG1365" i="5"/>
  <c r="BH1365" i="5" s="1"/>
  <c r="BG1366" i="5"/>
  <c r="BH1366" i="5" s="1"/>
  <c r="BG1367" i="5"/>
  <c r="BH1367" i="5" s="1"/>
  <c r="BG1368" i="5"/>
  <c r="BH1368" i="5" s="1"/>
  <c r="BG1369" i="5"/>
  <c r="BH1369" i="5" s="1"/>
  <c r="BG1370" i="5"/>
  <c r="BH1370" i="5" s="1"/>
  <c r="BG1371" i="5"/>
  <c r="BH1371" i="5" s="1"/>
  <c r="BG1372" i="5"/>
  <c r="BH1372" i="5" s="1"/>
  <c r="BG1373" i="5"/>
  <c r="BH1373" i="5" s="1"/>
  <c r="BG1374" i="5"/>
  <c r="BH1374" i="5" s="1"/>
  <c r="BG1375" i="5"/>
  <c r="BH1375" i="5" s="1"/>
  <c r="BG4" i="5"/>
  <c r="BH4" i="5" s="1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F407" i="5"/>
  <c r="BF408" i="5"/>
  <c r="BF409" i="5"/>
  <c r="BF410" i="5"/>
  <c r="BF411" i="5"/>
  <c r="BF412" i="5"/>
  <c r="BF413" i="5"/>
  <c r="BF414" i="5"/>
  <c r="BF415" i="5"/>
  <c r="BF416" i="5"/>
  <c r="BF417" i="5"/>
  <c r="BF418" i="5"/>
  <c r="BF419" i="5"/>
  <c r="BF420" i="5"/>
  <c r="BF421" i="5"/>
  <c r="BF422" i="5"/>
  <c r="BF423" i="5"/>
  <c r="BF424" i="5"/>
  <c r="BF425" i="5"/>
  <c r="BF426" i="5"/>
  <c r="BF427" i="5"/>
  <c r="BF428" i="5"/>
  <c r="BF429" i="5"/>
  <c r="BF430" i="5"/>
  <c r="BF431" i="5"/>
  <c r="BF432" i="5"/>
  <c r="BF433" i="5"/>
  <c r="BF434" i="5"/>
  <c r="BF435" i="5"/>
  <c r="BF436" i="5"/>
  <c r="BF437" i="5"/>
  <c r="BF438" i="5"/>
  <c r="BF439" i="5"/>
  <c r="BF440" i="5"/>
  <c r="BF441" i="5"/>
  <c r="BF442" i="5"/>
  <c r="BF443" i="5"/>
  <c r="BF444" i="5"/>
  <c r="BF445" i="5"/>
  <c r="BF446" i="5"/>
  <c r="BF447" i="5"/>
  <c r="BF448" i="5"/>
  <c r="BF449" i="5"/>
  <c r="BF450" i="5"/>
  <c r="BF451" i="5"/>
  <c r="BF452" i="5"/>
  <c r="BF453" i="5"/>
  <c r="BF454" i="5"/>
  <c r="BF455" i="5"/>
  <c r="BF456" i="5"/>
  <c r="BF457" i="5"/>
  <c r="BF458" i="5"/>
  <c r="BF459" i="5"/>
  <c r="BF460" i="5"/>
  <c r="BF461" i="5"/>
  <c r="BF462" i="5"/>
  <c r="BF463" i="5"/>
  <c r="BF464" i="5"/>
  <c r="BF465" i="5"/>
  <c r="BF466" i="5"/>
  <c r="BF467" i="5"/>
  <c r="BF468" i="5"/>
  <c r="BF469" i="5"/>
  <c r="BF470" i="5"/>
  <c r="BF471" i="5"/>
  <c r="BF472" i="5"/>
  <c r="BF473" i="5"/>
  <c r="BF474" i="5"/>
  <c r="BF475" i="5"/>
  <c r="BF476" i="5"/>
  <c r="BF477" i="5"/>
  <c r="BF478" i="5"/>
  <c r="BF479" i="5"/>
  <c r="BF480" i="5"/>
  <c r="BF481" i="5"/>
  <c r="BF482" i="5"/>
  <c r="BF483" i="5"/>
  <c r="BF484" i="5"/>
  <c r="BF485" i="5"/>
  <c r="BF486" i="5"/>
  <c r="BF487" i="5"/>
  <c r="BF488" i="5"/>
  <c r="BF489" i="5"/>
  <c r="BF490" i="5"/>
  <c r="BF491" i="5"/>
  <c r="BF492" i="5"/>
  <c r="BF493" i="5"/>
  <c r="BF494" i="5"/>
  <c r="BF495" i="5"/>
  <c r="BF496" i="5"/>
  <c r="BF497" i="5"/>
  <c r="BF498" i="5"/>
  <c r="BF499" i="5"/>
  <c r="BF500" i="5"/>
  <c r="BF501" i="5"/>
  <c r="BF502" i="5"/>
  <c r="BF503" i="5"/>
  <c r="BF504" i="5"/>
  <c r="BF505" i="5"/>
  <c r="BF506" i="5"/>
  <c r="BF507" i="5"/>
  <c r="BF508" i="5"/>
  <c r="BF509" i="5"/>
  <c r="BF510" i="5"/>
  <c r="BF511" i="5"/>
  <c r="BF512" i="5"/>
  <c r="BF513" i="5"/>
  <c r="BF514" i="5"/>
  <c r="BF515" i="5"/>
  <c r="BF516" i="5"/>
  <c r="BF517" i="5"/>
  <c r="BF518" i="5"/>
  <c r="BF519" i="5"/>
  <c r="BF520" i="5"/>
  <c r="BF521" i="5"/>
  <c r="BF522" i="5"/>
  <c r="BF523" i="5"/>
  <c r="BF524" i="5"/>
  <c r="BF525" i="5"/>
  <c r="BF526" i="5"/>
  <c r="BF527" i="5"/>
  <c r="BF528" i="5"/>
  <c r="BF529" i="5"/>
  <c r="BF530" i="5"/>
  <c r="BF531" i="5"/>
  <c r="BF532" i="5"/>
  <c r="BF533" i="5"/>
  <c r="BF534" i="5"/>
  <c r="BF535" i="5"/>
  <c r="BF536" i="5"/>
  <c r="BF537" i="5"/>
  <c r="BF538" i="5"/>
  <c r="BF539" i="5"/>
  <c r="BF540" i="5"/>
  <c r="BF541" i="5"/>
  <c r="BF542" i="5"/>
  <c r="BF543" i="5"/>
  <c r="BF544" i="5"/>
  <c r="BF545" i="5"/>
  <c r="BF546" i="5"/>
  <c r="BF547" i="5"/>
  <c r="BF548" i="5"/>
  <c r="BF549" i="5"/>
  <c r="BF550" i="5"/>
  <c r="BF551" i="5"/>
  <c r="BF552" i="5"/>
  <c r="BF553" i="5"/>
  <c r="BF554" i="5"/>
  <c r="BF555" i="5"/>
  <c r="BF556" i="5"/>
  <c r="BF557" i="5"/>
  <c r="BF558" i="5"/>
  <c r="BF559" i="5"/>
  <c r="BF560" i="5"/>
  <c r="BF561" i="5"/>
  <c r="BF562" i="5"/>
  <c r="BF563" i="5"/>
  <c r="BF564" i="5"/>
  <c r="BF565" i="5"/>
  <c r="BF566" i="5"/>
  <c r="BF567" i="5"/>
  <c r="BF568" i="5"/>
  <c r="BF569" i="5"/>
  <c r="BF570" i="5"/>
  <c r="BF571" i="5"/>
  <c r="BF572" i="5"/>
  <c r="BF573" i="5"/>
  <c r="BF574" i="5"/>
  <c r="BF575" i="5"/>
  <c r="BF576" i="5"/>
  <c r="BF577" i="5"/>
  <c r="BF578" i="5"/>
  <c r="BF579" i="5"/>
  <c r="BF580" i="5"/>
  <c r="BF581" i="5"/>
  <c r="BF582" i="5"/>
  <c r="BF583" i="5"/>
  <c r="BF584" i="5"/>
  <c r="BF585" i="5"/>
  <c r="BF586" i="5"/>
  <c r="BF587" i="5"/>
  <c r="BF588" i="5"/>
  <c r="BF589" i="5"/>
  <c r="BF590" i="5"/>
  <c r="BF591" i="5"/>
  <c r="BF592" i="5"/>
  <c r="BF593" i="5"/>
  <c r="BF594" i="5"/>
  <c r="BF595" i="5"/>
  <c r="BF596" i="5"/>
  <c r="BF597" i="5"/>
  <c r="BF598" i="5"/>
  <c r="BF599" i="5"/>
  <c r="BF600" i="5"/>
  <c r="BF601" i="5"/>
  <c r="BF602" i="5"/>
  <c r="BF603" i="5"/>
  <c r="BF604" i="5"/>
  <c r="BF605" i="5"/>
  <c r="BF606" i="5"/>
  <c r="BF607" i="5"/>
  <c r="BF608" i="5"/>
  <c r="BF609" i="5"/>
  <c r="BF610" i="5"/>
  <c r="BF611" i="5"/>
  <c r="BF612" i="5"/>
  <c r="BF613" i="5"/>
  <c r="BF614" i="5"/>
  <c r="BF615" i="5"/>
  <c r="BF616" i="5"/>
  <c r="BF617" i="5"/>
  <c r="BF618" i="5"/>
  <c r="BF619" i="5"/>
  <c r="BF620" i="5"/>
  <c r="BF621" i="5"/>
  <c r="BF622" i="5"/>
  <c r="BF623" i="5"/>
  <c r="BF624" i="5"/>
  <c r="BF625" i="5"/>
  <c r="BF626" i="5"/>
  <c r="BF627" i="5"/>
  <c r="BF628" i="5"/>
  <c r="BF629" i="5"/>
  <c r="BF630" i="5"/>
  <c r="BF631" i="5"/>
  <c r="BF632" i="5"/>
  <c r="BF633" i="5"/>
  <c r="BF634" i="5"/>
  <c r="BF635" i="5"/>
  <c r="BF636" i="5"/>
  <c r="BF637" i="5"/>
  <c r="BF638" i="5"/>
  <c r="BF639" i="5"/>
  <c r="BF640" i="5"/>
  <c r="BF641" i="5"/>
  <c r="BF642" i="5"/>
  <c r="BF643" i="5"/>
  <c r="BF644" i="5"/>
  <c r="BF645" i="5"/>
  <c r="BF646" i="5"/>
  <c r="BF647" i="5"/>
  <c r="BF648" i="5"/>
  <c r="BF649" i="5"/>
  <c r="BF650" i="5"/>
  <c r="BF651" i="5"/>
  <c r="BF652" i="5"/>
  <c r="BF653" i="5"/>
  <c r="BF654" i="5"/>
  <c r="BF655" i="5"/>
  <c r="BF656" i="5"/>
  <c r="BF657" i="5"/>
  <c r="BF658" i="5"/>
  <c r="BF659" i="5"/>
  <c r="BF660" i="5"/>
  <c r="BF661" i="5"/>
  <c r="BF662" i="5"/>
  <c r="BF663" i="5"/>
  <c r="BF664" i="5"/>
  <c r="BF665" i="5"/>
  <c r="BF666" i="5"/>
  <c r="BF667" i="5"/>
  <c r="BF668" i="5"/>
  <c r="BF669" i="5"/>
  <c r="BF670" i="5"/>
  <c r="BF671" i="5"/>
  <c r="BF672" i="5"/>
  <c r="BF673" i="5"/>
  <c r="BF674" i="5"/>
  <c r="BF675" i="5"/>
  <c r="BF676" i="5"/>
  <c r="BF677" i="5"/>
  <c r="BF678" i="5"/>
  <c r="BF679" i="5"/>
  <c r="BF680" i="5"/>
  <c r="BF681" i="5"/>
  <c r="BF682" i="5"/>
  <c r="BF683" i="5"/>
  <c r="BF684" i="5"/>
  <c r="BF685" i="5"/>
  <c r="BF686" i="5"/>
  <c r="BF687" i="5"/>
  <c r="BF688" i="5"/>
  <c r="BF689" i="5"/>
  <c r="BF690" i="5"/>
  <c r="BF691" i="5"/>
  <c r="BF692" i="5"/>
  <c r="BF693" i="5"/>
  <c r="BF694" i="5"/>
  <c r="BF695" i="5"/>
  <c r="BF696" i="5"/>
  <c r="BF697" i="5"/>
  <c r="BF698" i="5"/>
  <c r="BF699" i="5"/>
  <c r="BF700" i="5"/>
  <c r="BF701" i="5"/>
  <c r="BF702" i="5"/>
  <c r="BF703" i="5"/>
  <c r="BF704" i="5"/>
  <c r="BF705" i="5"/>
  <c r="BF706" i="5"/>
  <c r="BF707" i="5"/>
  <c r="BF708" i="5"/>
  <c r="BF709" i="5"/>
  <c r="BF710" i="5"/>
  <c r="BF711" i="5"/>
  <c r="BF712" i="5"/>
  <c r="BF713" i="5"/>
  <c r="BF714" i="5"/>
  <c r="BF715" i="5"/>
  <c r="BF716" i="5"/>
  <c r="BF717" i="5"/>
  <c r="BF718" i="5"/>
  <c r="BF719" i="5"/>
  <c r="BF720" i="5"/>
  <c r="BF721" i="5"/>
  <c r="BF722" i="5"/>
  <c r="BF723" i="5"/>
  <c r="BF724" i="5"/>
  <c r="BF725" i="5"/>
  <c r="BF726" i="5"/>
  <c r="BF727" i="5"/>
  <c r="BF728" i="5"/>
  <c r="BF729" i="5"/>
  <c r="BF730" i="5"/>
  <c r="BF731" i="5"/>
  <c r="BF732" i="5"/>
  <c r="BF733" i="5"/>
  <c r="BF734" i="5"/>
  <c r="BF735" i="5"/>
  <c r="BF736" i="5"/>
  <c r="BF737" i="5"/>
  <c r="BF738" i="5"/>
  <c r="BF739" i="5"/>
  <c r="BF740" i="5"/>
  <c r="BF741" i="5"/>
  <c r="BF742" i="5"/>
  <c r="BF743" i="5"/>
  <c r="BF744" i="5"/>
  <c r="BF745" i="5"/>
  <c r="BF746" i="5"/>
  <c r="BF747" i="5"/>
  <c r="BF748" i="5"/>
  <c r="BF749" i="5"/>
  <c r="BF750" i="5"/>
  <c r="BF751" i="5"/>
  <c r="BF752" i="5"/>
  <c r="BF753" i="5"/>
  <c r="BF754" i="5"/>
  <c r="BF755" i="5"/>
  <c r="BF756" i="5"/>
  <c r="BF757" i="5"/>
  <c r="BF758" i="5"/>
  <c r="BF759" i="5"/>
  <c r="BF760" i="5"/>
  <c r="BF761" i="5"/>
  <c r="BF762" i="5"/>
  <c r="BF763" i="5"/>
  <c r="BF764" i="5"/>
  <c r="BF765" i="5"/>
  <c r="BF766" i="5"/>
  <c r="BF767" i="5"/>
  <c r="BF768" i="5"/>
  <c r="BF769" i="5"/>
  <c r="BF770" i="5"/>
  <c r="BF771" i="5"/>
  <c r="BF772" i="5"/>
  <c r="BF773" i="5"/>
  <c r="BF774" i="5"/>
  <c r="BF775" i="5"/>
  <c r="BF776" i="5"/>
  <c r="BF777" i="5"/>
  <c r="BF778" i="5"/>
  <c r="BF779" i="5"/>
  <c r="BF780" i="5"/>
  <c r="BF781" i="5"/>
  <c r="BF782" i="5"/>
  <c r="BF783" i="5"/>
  <c r="BF784" i="5"/>
  <c r="BF785" i="5"/>
  <c r="BF786" i="5"/>
  <c r="BF787" i="5"/>
  <c r="BF788" i="5"/>
  <c r="BF789" i="5"/>
  <c r="BF790" i="5"/>
  <c r="BF791" i="5"/>
  <c r="BF792" i="5"/>
  <c r="BF793" i="5"/>
  <c r="BF794" i="5"/>
  <c r="BF795" i="5"/>
  <c r="BF796" i="5"/>
  <c r="BF797" i="5"/>
  <c r="BF798" i="5"/>
  <c r="BF799" i="5"/>
  <c r="BF800" i="5"/>
  <c r="BF802" i="5"/>
  <c r="BF803" i="5"/>
  <c r="BF804" i="5"/>
  <c r="BF805" i="5"/>
  <c r="BF806" i="5"/>
  <c r="BF807" i="5"/>
  <c r="BF808" i="5"/>
  <c r="BF809" i="5"/>
  <c r="BF810" i="5"/>
  <c r="BF811" i="5"/>
  <c r="BF812" i="5"/>
  <c r="BF813" i="5"/>
  <c r="BF814" i="5"/>
  <c r="BF815" i="5"/>
  <c r="BF816" i="5"/>
  <c r="BF817" i="5"/>
  <c r="BF818" i="5"/>
  <c r="BF819" i="5"/>
  <c r="BF820" i="5"/>
  <c r="BF821" i="5"/>
  <c r="BF822" i="5"/>
  <c r="BF823" i="5"/>
  <c r="BF824" i="5"/>
  <c r="BF825" i="5"/>
  <c r="BF826" i="5"/>
  <c r="BF827" i="5"/>
  <c r="BF828" i="5"/>
  <c r="BF829" i="5"/>
  <c r="BF830" i="5"/>
  <c r="BF831" i="5"/>
  <c r="BF832" i="5"/>
  <c r="BF833" i="5"/>
  <c r="BF834" i="5"/>
  <c r="BF835" i="5"/>
  <c r="BF836" i="5"/>
  <c r="BF837" i="5"/>
  <c r="BF838" i="5"/>
  <c r="BF839" i="5"/>
  <c r="BF840" i="5"/>
  <c r="BF841" i="5"/>
  <c r="BF842" i="5"/>
  <c r="BF843" i="5"/>
  <c r="BF844" i="5"/>
  <c r="BF845" i="5"/>
  <c r="BF846" i="5"/>
  <c r="BF847" i="5"/>
  <c r="BF848" i="5"/>
  <c r="BF849" i="5"/>
  <c r="BF850" i="5"/>
  <c r="BF851" i="5"/>
  <c r="BF852" i="5"/>
  <c r="BF853" i="5"/>
  <c r="BF854" i="5"/>
  <c r="BF855" i="5"/>
  <c r="BF856" i="5"/>
  <c r="BF857" i="5"/>
  <c r="BF858" i="5"/>
  <c r="BF859" i="5"/>
  <c r="BF860" i="5"/>
  <c r="BF861" i="5"/>
  <c r="BF862" i="5"/>
  <c r="BF863" i="5"/>
  <c r="BF864" i="5"/>
  <c r="BF865" i="5"/>
  <c r="BF866" i="5"/>
  <c r="BF867" i="5"/>
  <c r="BF868" i="5"/>
  <c r="BF869" i="5"/>
  <c r="BF870" i="5"/>
  <c r="BF871" i="5"/>
  <c r="BF872" i="5"/>
  <c r="BF873" i="5"/>
  <c r="BF874" i="5"/>
  <c r="BF875" i="5"/>
  <c r="BF876" i="5"/>
  <c r="BF877" i="5"/>
  <c r="BF878" i="5"/>
  <c r="BF879" i="5"/>
  <c r="BF880" i="5"/>
  <c r="BF881" i="5"/>
  <c r="BF882" i="5"/>
  <c r="BF883" i="5"/>
  <c r="BF884" i="5"/>
  <c r="BF885" i="5"/>
  <c r="BF886" i="5"/>
  <c r="BF887" i="5"/>
  <c r="BF888" i="5"/>
  <c r="BF889" i="5"/>
  <c r="BF890" i="5"/>
  <c r="BF891" i="5"/>
  <c r="BF892" i="5"/>
  <c r="BF893" i="5"/>
  <c r="BF894" i="5"/>
  <c r="BF895" i="5"/>
  <c r="BF896" i="5"/>
  <c r="BF897" i="5"/>
  <c r="BF898" i="5"/>
  <c r="BF899" i="5"/>
  <c r="BF900" i="5"/>
  <c r="BF901" i="5"/>
  <c r="BF902" i="5"/>
  <c r="BF903" i="5"/>
  <c r="BF904" i="5"/>
  <c r="BF905" i="5"/>
  <c r="BF906" i="5"/>
  <c r="BF907" i="5"/>
  <c r="BF908" i="5"/>
  <c r="BF909" i="5"/>
  <c r="BF910" i="5"/>
  <c r="BF911" i="5"/>
  <c r="BF912" i="5"/>
  <c r="BF913" i="5"/>
  <c r="BF914" i="5"/>
  <c r="BF915" i="5"/>
  <c r="BF916" i="5"/>
  <c r="BF917" i="5"/>
  <c r="BF918" i="5"/>
  <c r="BF919" i="5"/>
  <c r="BF920" i="5"/>
  <c r="BF921" i="5"/>
  <c r="BF922" i="5"/>
  <c r="BF923" i="5"/>
  <c r="BF924" i="5"/>
  <c r="BF925" i="5"/>
  <c r="BF926" i="5"/>
  <c r="BF927" i="5"/>
  <c r="BF928" i="5"/>
  <c r="BF929" i="5"/>
  <c r="BF930" i="5"/>
  <c r="BF931" i="5"/>
  <c r="BF932" i="5"/>
  <c r="BF933" i="5"/>
  <c r="BF934" i="5"/>
  <c r="BF935" i="5"/>
  <c r="BF936" i="5"/>
  <c r="BF937" i="5"/>
  <c r="BF938" i="5"/>
  <c r="BF939" i="5"/>
  <c r="BF940" i="5"/>
  <c r="BF941" i="5"/>
  <c r="BF942" i="5"/>
  <c r="BF943" i="5"/>
  <c r="BF944" i="5"/>
  <c r="BF945" i="5"/>
  <c r="BF946" i="5"/>
  <c r="BF947" i="5"/>
  <c r="BF948" i="5"/>
  <c r="BF949" i="5"/>
  <c r="BF950" i="5"/>
  <c r="BF951" i="5"/>
  <c r="BF952" i="5"/>
  <c r="BF953" i="5"/>
  <c r="BF954" i="5"/>
  <c r="BF955" i="5"/>
  <c r="BF956" i="5"/>
  <c r="BF957" i="5"/>
  <c r="BF958" i="5"/>
  <c r="BF959" i="5"/>
  <c r="BF960" i="5"/>
  <c r="BF961" i="5"/>
  <c r="BF962" i="5"/>
  <c r="BF963" i="5"/>
  <c r="BF964" i="5"/>
  <c r="BF965" i="5"/>
  <c r="BF966" i="5"/>
  <c r="BF967" i="5"/>
  <c r="BF968" i="5"/>
  <c r="BF969" i="5"/>
  <c r="BF970" i="5"/>
  <c r="BF971" i="5"/>
  <c r="BF972" i="5"/>
  <c r="BF973" i="5"/>
  <c r="BF974" i="5"/>
  <c r="BF975" i="5"/>
  <c r="BF976" i="5"/>
  <c r="BF977" i="5"/>
  <c r="BF978" i="5"/>
  <c r="BF979" i="5"/>
  <c r="BF980" i="5"/>
  <c r="BF981" i="5"/>
  <c r="BF982" i="5"/>
  <c r="BF983" i="5"/>
  <c r="BF984" i="5"/>
  <c r="BF985" i="5"/>
  <c r="BF986" i="5"/>
  <c r="BF987" i="5"/>
  <c r="BF988" i="5"/>
  <c r="BF989" i="5"/>
  <c r="BF990" i="5"/>
  <c r="BF991" i="5"/>
  <c r="BF992" i="5"/>
  <c r="BF993" i="5"/>
  <c r="BF994" i="5"/>
  <c r="BF995" i="5"/>
  <c r="BF996" i="5"/>
  <c r="BF997" i="5"/>
  <c r="BF998" i="5"/>
  <c r="BF999" i="5"/>
  <c r="BF1000" i="5"/>
  <c r="BF1001" i="5"/>
  <c r="BF1002" i="5"/>
  <c r="BF1003" i="5"/>
  <c r="BF1004" i="5"/>
  <c r="BF1005" i="5"/>
  <c r="BF1006" i="5"/>
  <c r="BF1007" i="5"/>
  <c r="BF1008" i="5"/>
  <c r="BF1009" i="5"/>
  <c r="BF1010" i="5"/>
  <c r="BF1011" i="5"/>
  <c r="BF1012" i="5"/>
  <c r="BF1013" i="5"/>
  <c r="BF1014" i="5"/>
  <c r="BF1015" i="5"/>
  <c r="BF1016" i="5"/>
  <c r="BF1017" i="5"/>
  <c r="BF1018" i="5"/>
  <c r="BF1019" i="5"/>
  <c r="BF1020" i="5"/>
  <c r="BF1021" i="5"/>
  <c r="BF1022" i="5"/>
  <c r="BF1023" i="5"/>
  <c r="BF1024" i="5"/>
  <c r="BF1025" i="5"/>
  <c r="BF1026" i="5"/>
  <c r="BF1027" i="5"/>
  <c r="BF1028" i="5"/>
  <c r="BF1029" i="5"/>
  <c r="BF1030" i="5"/>
  <c r="BF1031" i="5"/>
  <c r="BF1032" i="5"/>
  <c r="BF1033" i="5"/>
  <c r="BF1034" i="5"/>
  <c r="BF1035" i="5"/>
  <c r="BF1036" i="5"/>
  <c r="BF1037" i="5"/>
  <c r="BF1038" i="5"/>
  <c r="BF1039" i="5"/>
  <c r="BF1040" i="5"/>
  <c r="BF1041" i="5"/>
  <c r="BF1042" i="5"/>
  <c r="BF1043" i="5"/>
  <c r="BF1044" i="5"/>
  <c r="BF1045" i="5"/>
  <c r="BF1046" i="5"/>
  <c r="BF1047" i="5"/>
  <c r="BF1048" i="5"/>
  <c r="BF1049" i="5"/>
  <c r="BF1050" i="5"/>
  <c r="BF1051" i="5"/>
  <c r="BF1052" i="5"/>
  <c r="BF1053" i="5"/>
  <c r="BF1054" i="5"/>
  <c r="BF1055" i="5"/>
  <c r="BF1056" i="5"/>
  <c r="BF1057" i="5"/>
  <c r="BF1058" i="5"/>
  <c r="BF1059" i="5"/>
  <c r="BF1060" i="5"/>
  <c r="BF1061" i="5"/>
  <c r="BF1062" i="5"/>
  <c r="BF1063" i="5"/>
  <c r="BF1064" i="5"/>
  <c r="BF1065" i="5"/>
  <c r="BF1066" i="5"/>
  <c r="BF1067" i="5"/>
  <c r="BF1068" i="5"/>
  <c r="BF1069" i="5"/>
  <c r="BF1070" i="5"/>
  <c r="BF1071" i="5"/>
  <c r="BF1072" i="5"/>
  <c r="BF1073" i="5"/>
  <c r="BF1074" i="5"/>
  <c r="BF1075" i="5"/>
  <c r="BF1076" i="5"/>
  <c r="BF1077" i="5"/>
  <c r="BF1078" i="5"/>
  <c r="BF1079" i="5"/>
  <c r="BF1080" i="5"/>
  <c r="BF1081" i="5"/>
  <c r="BF1082" i="5"/>
  <c r="BF1083" i="5"/>
  <c r="BF1084" i="5"/>
  <c r="BF1085" i="5"/>
  <c r="BF1086" i="5"/>
  <c r="BF1087" i="5"/>
  <c r="BF1088" i="5"/>
  <c r="BF1089" i="5"/>
  <c r="BF1090" i="5"/>
  <c r="BF1091" i="5"/>
  <c r="BF1092" i="5"/>
  <c r="BF1093" i="5"/>
  <c r="BF1094" i="5"/>
  <c r="BF1095" i="5"/>
  <c r="BF1096" i="5"/>
  <c r="BF1097" i="5"/>
  <c r="BF1098" i="5"/>
  <c r="BF1099" i="5"/>
  <c r="BF1100" i="5"/>
  <c r="BF1101" i="5"/>
  <c r="BF1102" i="5"/>
  <c r="BF1103" i="5"/>
  <c r="BF1104" i="5"/>
  <c r="BF1105" i="5"/>
  <c r="BF1106" i="5"/>
  <c r="BF1107" i="5"/>
  <c r="BF1108" i="5"/>
  <c r="BF1109" i="5"/>
  <c r="BF1110" i="5"/>
  <c r="BF1111" i="5"/>
  <c r="BF1112" i="5"/>
  <c r="BF1113" i="5"/>
  <c r="BF1114" i="5"/>
  <c r="BF1115" i="5"/>
  <c r="BF1116" i="5"/>
  <c r="BF1117" i="5"/>
  <c r="BF1118" i="5"/>
  <c r="BF1119" i="5"/>
  <c r="BF1120" i="5"/>
  <c r="BF1121" i="5"/>
  <c r="BF1122" i="5"/>
  <c r="BF1123" i="5"/>
  <c r="BF1124" i="5"/>
  <c r="BF1125" i="5"/>
  <c r="BF1126" i="5"/>
  <c r="BF1127" i="5"/>
  <c r="BF1128" i="5"/>
  <c r="BF1129" i="5"/>
  <c r="BF1130" i="5"/>
  <c r="BF1131" i="5"/>
  <c r="BF1132" i="5"/>
  <c r="BF1133" i="5"/>
  <c r="BF1134" i="5"/>
  <c r="BF1135" i="5"/>
  <c r="BF1136" i="5"/>
  <c r="BF1137" i="5"/>
  <c r="BF1138" i="5"/>
  <c r="BF1139" i="5"/>
  <c r="BF1140" i="5"/>
  <c r="BF1141" i="5"/>
  <c r="BF1142" i="5"/>
  <c r="BF1143" i="5"/>
  <c r="BF1144" i="5"/>
  <c r="BF1145" i="5"/>
  <c r="BF1146" i="5"/>
  <c r="BF1147" i="5"/>
  <c r="BF1148" i="5"/>
  <c r="BF1149" i="5"/>
  <c r="BF1150" i="5"/>
  <c r="BF1151" i="5"/>
  <c r="BF1152" i="5"/>
  <c r="BF1153" i="5"/>
  <c r="BF1154" i="5"/>
  <c r="BF1155" i="5"/>
  <c r="BF1156" i="5"/>
  <c r="BF1157" i="5"/>
  <c r="BF1158" i="5"/>
  <c r="BF1159" i="5"/>
  <c r="BF1160" i="5"/>
  <c r="BF1161" i="5"/>
  <c r="BF1162" i="5"/>
  <c r="BF1163" i="5"/>
  <c r="BF1164" i="5"/>
  <c r="BF1165" i="5"/>
  <c r="BF1166" i="5"/>
  <c r="BF1167" i="5"/>
  <c r="BF1168" i="5"/>
  <c r="BF1169" i="5"/>
  <c r="BF1170" i="5"/>
  <c r="BF1171" i="5"/>
  <c r="BF1172" i="5"/>
  <c r="BF1173" i="5"/>
  <c r="BF1174" i="5"/>
  <c r="BF1175" i="5"/>
  <c r="BF1176" i="5"/>
  <c r="BF1177" i="5"/>
  <c r="BF1178" i="5"/>
  <c r="BF1179" i="5"/>
  <c r="BF1180" i="5"/>
  <c r="BF1181" i="5"/>
  <c r="BF1182" i="5"/>
  <c r="BF1183" i="5"/>
  <c r="BF1184" i="5"/>
  <c r="BF1185" i="5"/>
  <c r="BF1186" i="5"/>
  <c r="BF1187" i="5"/>
  <c r="BF1188" i="5"/>
  <c r="BF1189" i="5"/>
  <c r="BF1190" i="5"/>
  <c r="BF1191" i="5"/>
  <c r="BF1192" i="5"/>
  <c r="BF1193" i="5"/>
  <c r="BF1194" i="5"/>
  <c r="BF1195" i="5"/>
  <c r="BF1196" i="5"/>
  <c r="BF1197" i="5"/>
  <c r="BF1198" i="5"/>
  <c r="BF1199" i="5"/>
  <c r="BF1200" i="5"/>
  <c r="BF1201" i="5"/>
  <c r="BF1202" i="5"/>
  <c r="BF1203" i="5"/>
  <c r="BF1204" i="5"/>
  <c r="BF1205" i="5"/>
  <c r="BF1206" i="5"/>
  <c r="BF1207" i="5"/>
  <c r="BF1208" i="5"/>
  <c r="BF1209" i="5"/>
  <c r="BF1210" i="5"/>
  <c r="BF1211" i="5"/>
  <c r="BF1212" i="5"/>
  <c r="BF1213" i="5"/>
  <c r="BF1214" i="5"/>
  <c r="BF1215" i="5"/>
  <c r="BF1216" i="5"/>
  <c r="BF1217" i="5"/>
  <c r="BF1218" i="5"/>
  <c r="BF1219" i="5"/>
  <c r="BF1220" i="5"/>
  <c r="BF1221" i="5"/>
  <c r="BF1222" i="5"/>
  <c r="BF1223" i="5"/>
  <c r="BF1224" i="5"/>
  <c r="BF1225" i="5"/>
  <c r="BF1226" i="5"/>
  <c r="BF1227" i="5"/>
  <c r="BF1228" i="5"/>
  <c r="BF1229" i="5"/>
  <c r="BF1230" i="5"/>
  <c r="BF1231" i="5"/>
  <c r="BF1232" i="5"/>
  <c r="BF1233" i="5"/>
  <c r="BF1234" i="5"/>
  <c r="BF1235" i="5"/>
  <c r="BF1236" i="5"/>
  <c r="BF1237" i="5"/>
  <c r="BF1238" i="5"/>
  <c r="BF1239" i="5"/>
  <c r="BF1240" i="5"/>
  <c r="BF1241" i="5"/>
  <c r="BF1242" i="5"/>
  <c r="BF1243" i="5"/>
  <c r="BF1244" i="5"/>
  <c r="BF1245" i="5"/>
  <c r="BF1246" i="5"/>
  <c r="BF1247" i="5"/>
  <c r="BF1248" i="5"/>
  <c r="BF1249" i="5"/>
  <c r="BF1250" i="5"/>
  <c r="BF1251" i="5"/>
  <c r="BF1252" i="5"/>
  <c r="BF1253" i="5"/>
  <c r="BF1254" i="5"/>
  <c r="BF1255" i="5"/>
  <c r="BF1256" i="5"/>
  <c r="BF1257" i="5"/>
  <c r="BF1258" i="5"/>
  <c r="BF1259" i="5"/>
  <c r="BF1260" i="5"/>
  <c r="BF1261" i="5"/>
  <c r="BF1262" i="5"/>
  <c r="BF1263" i="5"/>
  <c r="BF1264" i="5"/>
  <c r="BF1265" i="5"/>
  <c r="BF1266" i="5"/>
  <c r="BF1267" i="5"/>
  <c r="BF1268" i="5"/>
  <c r="BF1269" i="5"/>
  <c r="BF1270" i="5"/>
  <c r="BF1271" i="5"/>
  <c r="BF1272" i="5"/>
  <c r="BF1273" i="5"/>
  <c r="BF1274" i="5"/>
  <c r="BF1275" i="5"/>
  <c r="BF1276" i="5"/>
  <c r="BF1277" i="5"/>
  <c r="BF1278" i="5"/>
  <c r="BF1279" i="5"/>
  <c r="BF1280" i="5"/>
  <c r="BF1281" i="5"/>
  <c r="BF1282" i="5"/>
  <c r="BF1283" i="5"/>
  <c r="BF1284" i="5"/>
  <c r="BF1285" i="5"/>
  <c r="BF1286" i="5"/>
  <c r="BF1287" i="5"/>
  <c r="BF1288" i="5"/>
  <c r="BF1289" i="5"/>
  <c r="BF1290" i="5"/>
  <c r="BF1291" i="5"/>
  <c r="BF1292" i="5"/>
  <c r="BF1293" i="5"/>
  <c r="BF1294" i="5"/>
  <c r="BF1295" i="5"/>
  <c r="BF1296" i="5"/>
  <c r="BF1297" i="5"/>
  <c r="BF1298" i="5"/>
  <c r="BF1299" i="5"/>
  <c r="BF1300" i="5"/>
  <c r="BF1301" i="5"/>
  <c r="BF1302" i="5"/>
  <c r="BF1303" i="5"/>
  <c r="BF1304" i="5"/>
  <c r="BF1305" i="5"/>
  <c r="BF1306" i="5"/>
  <c r="BF1307" i="5"/>
  <c r="BF1308" i="5"/>
  <c r="BF1309" i="5"/>
  <c r="BF1310" i="5"/>
  <c r="BF1311" i="5"/>
  <c r="BF1312" i="5"/>
  <c r="BF1313" i="5"/>
  <c r="BF1314" i="5"/>
  <c r="BF1315" i="5"/>
  <c r="BF1316" i="5"/>
  <c r="BF1317" i="5"/>
  <c r="BF1318" i="5"/>
  <c r="BF1319" i="5"/>
  <c r="BF1320" i="5"/>
  <c r="BF1321" i="5"/>
  <c r="BF1322" i="5"/>
  <c r="BF1323" i="5"/>
  <c r="BF1324" i="5"/>
  <c r="BF1325" i="5"/>
  <c r="BF1326" i="5"/>
  <c r="BF1327" i="5"/>
  <c r="BF1328" i="5"/>
  <c r="BF1329" i="5"/>
  <c r="BF1330" i="5"/>
  <c r="BF1331" i="5"/>
  <c r="BF1332" i="5"/>
  <c r="BF1333" i="5"/>
  <c r="BF1334" i="5"/>
  <c r="BF1335" i="5"/>
  <c r="BF1336" i="5"/>
  <c r="BF1337" i="5"/>
  <c r="BF1338" i="5"/>
  <c r="BF1339" i="5"/>
  <c r="BF1340" i="5"/>
  <c r="BF1341" i="5"/>
  <c r="BF1342" i="5"/>
  <c r="BF1343" i="5"/>
  <c r="BF1344" i="5"/>
  <c r="BF1345" i="5"/>
  <c r="BF1346" i="5"/>
  <c r="BF1347" i="5"/>
  <c r="BF1348" i="5"/>
  <c r="BF1349" i="5"/>
  <c r="BF1350" i="5"/>
  <c r="BF1351" i="5"/>
  <c r="BF1352" i="5"/>
  <c r="BF1353" i="5"/>
  <c r="BF1354" i="5"/>
  <c r="BF1355" i="5"/>
  <c r="BF1356" i="5"/>
  <c r="BF1357" i="5"/>
  <c r="BF1358" i="5"/>
  <c r="BF1359" i="5"/>
  <c r="BF1360" i="5"/>
  <c r="BF1361" i="5"/>
  <c r="BF1362" i="5"/>
  <c r="BF1363" i="5"/>
  <c r="BF1364" i="5"/>
  <c r="BF1365" i="5"/>
  <c r="BF1366" i="5"/>
  <c r="BF1367" i="5"/>
  <c r="BF1368" i="5"/>
  <c r="BF1369" i="5"/>
  <c r="BF1370" i="5"/>
  <c r="BF1371" i="5"/>
  <c r="BF1372" i="5"/>
  <c r="BF1373" i="5"/>
  <c r="BF1374" i="5"/>
  <c r="BF1375" i="5"/>
  <c r="BF4" i="5"/>
  <c r="BH801" i="5" l="1"/>
  <c r="BH1377" i="5" s="1"/>
  <c r="BF801" i="5"/>
  <c r="BF1377" i="5" s="1"/>
  <c r="BH1376" i="5"/>
  <c r="BF1376" i="5"/>
  <c r="D17" i="1" l="1"/>
  <c r="E17" i="1"/>
  <c r="C17" i="1"/>
  <c r="B6" i="1"/>
  <c r="E24" i="1"/>
  <c r="D24" i="1"/>
  <c r="C24" i="1"/>
</calcChain>
</file>

<file path=xl/sharedStrings.xml><?xml version="1.0" encoding="utf-8"?>
<sst xmlns="http://schemas.openxmlformats.org/spreadsheetml/2006/main" count="87393" uniqueCount="1706">
  <si>
    <t>Date Range</t>
  </si>
  <si>
    <t xml:space="preserve">Ecommerce </t>
  </si>
  <si>
    <t>Total Company</t>
  </si>
  <si>
    <t>Charges Invoiced</t>
  </si>
  <si>
    <t>Top 10 Category InFull Charges</t>
  </si>
  <si>
    <t>Ranking</t>
  </si>
  <si>
    <t>Name</t>
  </si>
  <si>
    <t>Non-Compliant Cases</t>
  </si>
  <si>
    <t>Charge Amount</t>
  </si>
  <si>
    <t>COGS</t>
  </si>
  <si>
    <t>1299 - BED IN A BAG</t>
  </si>
  <si>
    <t>12738 - BEDDING ACCESSORIES</t>
  </si>
  <si>
    <t>1386 - BED QUILTS</t>
  </si>
  <si>
    <t>8309 - CURTAINS</t>
  </si>
  <si>
    <t>Total E&amp;E</t>
  </si>
  <si>
    <t>STORE</t>
  </si>
  <si>
    <t>Non-Compliant Eaches</t>
  </si>
  <si>
    <t>8631 - BEDDING MISC L3</t>
  </si>
  <si>
    <t>ECOM</t>
  </si>
  <si>
    <t>12495 - FASHION SHOWER</t>
  </si>
  <si>
    <t>MAY</t>
  </si>
  <si>
    <t>WM WKs 14-17</t>
  </si>
  <si>
    <t>04/29/2023  - 05/26/2023</t>
  </si>
  <si>
    <t>Top 10 Supplier 6 digit InFull Charges</t>
  </si>
  <si>
    <t>444096 - E &amp; E CO LTD</t>
  </si>
  <si>
    <t>Walmart Week</t>
  </si>
  <si>
    <t>Department Nbr</t>
  </si>
  <si>
    <t>9 Digit Supplier</t>
  </si>
  <si>
    <t>Host PO Nbr</t>
  </si>
  <si>
    <t>Order Date</t>
  </si>
  <si>
    <t>Channel Method Type</t>
  </si>
  <si>
    <t>PO Type</t>
  </si>
  <si>
    <t>PO Line Nbr</t>
  </si>
  <si>
    <t>Item Nbr</t>
  </si>
  <si>
    <t>Item Desc</t>
  </si>
  <si>
    <t>DC Nbr</t>
  </si>
  <si>
    <t>Delivery Window</t>
  </si>
  <si>
    <t>MABD</t>
  </si>
  <si>
    <t>Original MABD</t>
  </si>
  <si>
    <t>Adjusted MABD</t>
  </si>
  <si>
    <t>Delivery Mode</t>
  </si>
  <si>
    <t>Confirm Shipment Date</t>
  </si>
  <si>
    <t>Confirm Shipment Time</t>
  </si>
  <si>
    <t>Case Cost</t>
  </si>
  <si>
    <t>PO Edit Flag</t>
  </si>
  <si>
    <t>PO Edit Reason Code</t>
  </si>
  <si>
    <t>PO Line Edit Flag</t>
  </si>
  <si>
    <t>PO Line Edit Reason Code</t>
  </si>
  <si>
    <t>Invoice Nbr</t>
  </si>
  <si>
    <t>Original Cases Ordered</t>
  </si>
  <si>
    <t>Adjusted Cases Ordered</t>
  </si>
  <si>
    <t>Cases Ordered</t>
  </si>
  <si>
    <t>Total COGs</t>
  </si>
  <si>
    <t>Cases On Time</t>
  </si>
  <si>
    <t>Collect Ready Cases</t>
  </si>
  <si>
    <t>Late Routing Cases</t>
  </si>
  <si>
    <t>Supplier Ship Point Cases</t>
  </si>
  <si>
    <t>Prepaid Late Cases</t>
  </si>
  <si>
    <t>Prepaid Unscheduled Cases</t>
  </si>
  <si>
    <t>Supplier Affected Cases</t>
  </si>
  <si>
    <t>Supplier Unfilled  Cases</t>
  </si>
  <si>
    <t>Supplier Affected COGs</t>
  </si>
  <si>
    <t>In Full COGs</t>
  </si>
  <si>
    <t>Collect Ready COGs</t>
  </si>
  <si>
    <t>In Full Charge</t>
  </si>
  <si>
    <t>Collect Ready Charge</t>
  </si>
  <si>
    <t>Total Charge Amount</t>
  </si>
  <si>
    <t>Edit Qty Change %</t>
  </si>
  <si>
    <t/>
  </si>
  <si>
    <t>444096221</t>
  </si>
  <si>
    <t>9624934944</t>
  </si>
  <si>
    <t>2023-05-14</t>
  </si>
  <si>
    <t>577082889</t>
  </si>
  <si>
    <t>MS10P BIB JD FLR FL</t>
  </si>
  <si>
    <t>05/23/2023 - 05/25/2023</t>
  </si>
  <si>
    <t>2023-05-25</t>
  </si>
  <si>
    <t>2023-05-23</t>
  </si>
  <si>
    <t>TL</t>
  </si>
  <si>
    <t>Edit-MABD</t>
  </si>
  <si>
    <t>53-Transportation Issue - COLLECT</t>
  </si>
  <si>
    <t>7000824035</t>
  </si>
  <si>
    <t>8775434515</t>
  </si>
  <si>
    <t>2023-05-11</t>
  </si>
  <si>
    <t>577082876</t>
  </si>
  <si>
    <t>MS10P BIB BLK FLR Q</t>
  </si>
  <si>
    <t>2023-05-20</t>
  </si>
  <si>
    <t>1375024658</t>
  </si>
  <si>
    <t>2023-04-16</t>
  </si>
  <si>
    <t>655162267</t>
  </si>
  <si>
    <t>MS7PC TEAL COMFRT KG</t>
  </si>
  <si>
    <t>04/29/2023 - 05/01/2023</t>
  </si>
  <si>
    <t>2023-05-01</t>
  </si>
  <si>
    <t>5974425060</t>
  </si>
  <si>
    <t>2023-03-16</t>
  </si>
  <si>
    <t>587366130</t>
  </si>
  <si>
    <t>MS10P BIB BLU MDN FL</t>
  </si>
  <si>
    <t>05/03/2023 - 05/05/2023</t>
  </si>
  <si>
    <t>2023-05-05</t>
  </si>
  <si>
    <t>2023-03-30</t>
  </si>
  <si>
    <t>Cancel-Header</t>
  </si>
  <si>
    <t>43-No Product Availability(Supplier)</t>
  </si>
  <si>
    <t>4575634378</t>
  </si>
  <si>
    <t>2023-05-18</t>
  </si>
  <si>
    <t>583249712</t>
  </si>
  <si>
    <t>BHG3P CMF IVORY KG</t>
  </si>
  <si>
    <t>05/24/2023 - 05/26/2023</t>
  </si>
  <si>
    <t>2023-05-26</t>
  </si>
  <si>
    <t>9375044633</t>
  </si>
  <si>
    <t>2023-04-26</t>
  </si>
  <si>
    <t>587374004</t>
  </si>
  <si>
    <t>MS STDPLWCVR STN BLK</t>
  </si>
  <si>
    <t>05/13/2023 - 05/15/2023</t>
  </si>
  <si>
    <t>2023-05-15</t>
  </si>
  <si>
    <t>2023-04-27</t>
  </si>
  <si>
    <t>11:42:22</t>
  </si>
  <si>
    <t>9529964510</t>
  </si>
  <si>
    <t>2023-04-21</t>
  </si>
  <si>
    <t>05/02/2023 - 05/04/2023</t>
  </si>
  <si>
    <t>2023-05-04</t>
  </si>
  <si>
    <t>5973666067</t>
  </si>
  <si>
    <t>2023-04-19</t>
  </si>
  <si>
    <t>587366286</t>
  </si>
  <si>
    <t>BHG3P CMF GRY PKT KG</t>
  </si>
  <si>
    <t>08:41:26</t>
  </si>
  <si>
    <t>-</t>
  </si>
  <si>
    <t>2274695276</t>
  </si>
  <si>
    <t>2023-05-17</t>
  </si>
  <si>
    <t>577082870</t>
  </si>
  <si>
    <t>MS10P BIB JD FLR KG</t>
  </si>
  <si>
    <t>2274695059</t>
  </si>
  <si>
    <t>2023-04-23</t>
  </si>
  <si>
    <t>655161550</t>
  </si>
  <si>
    <t>MS7PC TEAL COMFRT FQ</t>
  </si>
  <si>
    <t>8225634115</t>
  </si>
  <si>
    <t>2023-04-20</t>
  </si>
  <si>
    <t>655160568</t>
  </si>
  <si>
    <t>MS7PC GRY COMFRT FQ</t>
  </si>
  <si>
    <t>05/01/2023 - 05/03/2023</t>
  </si>
  <si>
    <t>2023-05-03</t>
  </si>
  <si>
    <t>587374426</t>
  </si>
  <si>
    <t>MS BODY PLWCVR TERZO</t>
  </si>
  <si>
    <t>8225634303</t>
  </si>
  <si>
    <t>655161781</t>
  </si>
  <si>
    <t>MS7PC GRY COMFRT KG</t>
  </si>
  <si>
    <t>05/18/2023 - 05/20/2023</t>
  </si>
  <si>
    <t>12:59:13</t>
  </si>
  <si>
    <t>6874485345</t>
  </si>
  <si>
    <t>2023-04-30</t>
  </si>
  <si>
    <t>587374107</t>
  </si>
  <si>
    <t>MS BDYPLWCVR STN BLK</t>
  </si>
  <si>
    <t>05/08/2023 - 05/10/2023</t>
  </si>
  <si>
    <t>2023-05-10</t>
  </si>
  <si>
    <t>9325164729</t>
  </si>
  <si>
    <t>587373588</t>
  </si>
  <si>
    <t>MS STD PLWCVR TRELIS</t>
  </si>
  <si>
    <t>578275804</t>
  </si>
  <si>
    <t>BHG QLT MEDALLIN KG</t>
  </si>
  <si>
    <t>3224255700</t>
  </si>
  <si>
    <t>655160352</t>
  </si>
  <si>
    <t>MS7PC BLK COMFRT FQ</t>
  </si>
  <si>
    <t>05/14/2023 - 05/16/2023</t>
  </si>
  <si>
    <t>2023-05-16</t>
  </si>
  <si>
    <t>2124555222</t>
  </si>
  <si>
    <t>9325044839</t>
  </si>
  <si>
    <t>587366113</t>
  </si>
  <si>
    <t>BHG3P CMF WHT PKT KG</t>
  </si>
  <si>
    <t>05/17/2023 - 05/19/2023</t>
  </si>
  <si>
    <t>2023-05-19</t>
  </si>
  <si>
    <t>9624934505</t>
  </si>
  <si>
    <t>587373703</t>
  </si>
  <si>
    <t>MS STDPLWCVR STN NVY</t>
  </si>
  <si>
    <t>2023-03-25</t>
  </si>
  <si>
    <t>587374127</t>
  </si>
  <si>
    <t>MS STD PLWCVR B TILE</t>
  </si>
  <si>
    <t>5473666196</t>
  </si>
  <si>
    <t>05/10/2023 - 05/12/2023</t>
  </si>
  <si>
    <t>2023-05-12</t>
  </si>
  <si>
    <t>2023-05-09</t>
  </si>
  <si>
    <t>1375024919</t>
  </si>
  <si>
    <t>587373612</t>
  </si>
  <si>
    <t>MS STD PLWCVR PARIS</t>
  </si>
  <si>
    <t>05/19/2023 - 05/21/2023</t>
  </si>
  <si>
    <t>2023-05-21</t>
  </si>
  <si>
    <t>13:43:38</t>
  </si>
  <si>
    <t>4729445229</t>
  </si>
  <si>
    <t>2023-05-06</t>
  </si>
  <si>
    <t>2374295824</t>
  </si>
  <si>
    <t>2023-05-24</t>
  </si>
  <si>
    <t>4324944508</t>
  </si>
  <si>
    <t>587373756</t>
  </si>
  <si>
    <t>MS STD PLWCVR FLORAL</t>
  </si>
  <si>
    <t>5974425482</t>
  </si>
  <si>
    <t>2023-05-07</t>
  </si>
  <si>
    <t>655160353</t>
  </si>
  <si>
    <t>MS7PC BLUS COMFRT KG</t>
  </si>
  <si>
    <t>7675174762</t>
  </si>
  <si>
    <t>4729445166</t>
  </si>
  <si>
    <t>577082881</t>
  </si>
  <si>
    <t>MS10P BIB BLK FLR K</t>
  </si>
  <si>
    <t>05/12/2023 - 05/14/2023</t>
  </si>
  <si>
    <t>2374295222</t>
  </si>
  <si>
    <t>2023-03-04</t>
  </si>
  <si>
    <t>2023-03-13</t>
  </si>
  <si>
    <t>3358526943</t>
  </si>
  <si>
    <t>STAPLE STOCK</t>
  </si>
  <si>
    <t>577082886</t>
  </si>
  <si>
    <t>MS10P BIB METROVT K</t>
  </si>
  <si>
    <t>05/15/2023 - 05/17/2023</t>
  </si>
  <si>
    <t>5974425306</t>
  </si>
  <si>
    <t>577082877</t>
  </si>
  <si>
    <t>MS10P BIB JD FLR QN</t>
  </si>
  <si>
    <t>7175104650</t>
  </si>
  <si>
    <t>578275793</t>
  </si>
  <si>
    <t>BHG QLT BLUSH KG</t>
  </si>
  <si>
    <t>9074775020</t>
  </si>
  <si>
    <t>578275808</t>
  </si>
  <si>
    <t>BHG SHM MEDALLIN KG</t>
  </si>
  <si>
    <t>4074585083</t>
  </si>
  <si>
    <t>587373726</t>
  </si>
  <si>
    <t>MS BDYPLWCVR STN WHT</t>
  </si>
  <si>
    <t>1724555433</t>
  </si>
  <si>
    <t>587366304</t>
  </si>
  <si>
    <t>MS10P BIB BLU MDN QN</t>
  </si>
  <si>
    <t>05/21/2023 - 05/23/2023</t>
  </si>
  <si>
    <t>9830044699</t>
  </si>
  <si>
    <t>578275794</t>
  </si>
  <si>
    <t>BHG QLT MEDALLIN FQ</t>
  </si>
  <si>
    <t>5473666287</t>
  </si>
  <si>
    <t>655161464</t>
  </si>
  <si>
    <t>MS7PC BLK COMFRT KG</t>
  </si>
  <si>
    <t>587373711</t>
  </si>
  <si>
    <t>MS STDPLWCVR STN WHT</t>
  </si>
  <si>
    <t>587373748</t>
  </si>
  <si>
    <t>MS STD PLWCVR OGEE</t>
  </si>
  <si>
    <t>2374295623</t>
  </si>
  <si>
    <t>587373649</t>
  </si>
  <si>
    <t>MS TRVL PLWCVR GREY</t>
  </si>
  <si>
    <t>04/30/2023 - 05/02/2023</t>
  </si>
  <si>
    <t>2023-05-02</t>
  </si>
  <si>
    <t>5974425378</t>
  </si>
  <si>
    <t>577082869</t>
  </si>
  <si>
    <t>MS10P BIB METROVT FL</t>
  </si>
  <si>
    <t>4758525951</t>
  </si>
  <si>
    <t>1424705377</t>
  </si>
  <si>
    <t>587373732</t>
  </si>
  <si>
    <t>MS STD PLWCVR T TILE</t>
  </si>
  <si>
    <t>9074775100</t>
  </si>
  <si>
    <t>587374336</t>
  </si>
  <si>
    <t>MS STDPLWCVR STN GRY</t>
  </si>
  <si>
    <t>587374071</t>
  </si>
  <si>
    <t>MS BDYPLWCVR STN GRY</t>
  </si>
  <si>
    <t>587373997</t>
  </si>
  <si>
    <t>MS STDPLWCVR STN TAN</t>
  </si>
  <si>
    <t>587373753</t>
  </si>
  <si>
    <t>MS BDYPLWCVR STN NVY</t>
  </si>
  <si>
    <t>4575634346</t>
  </si>
  <si>
    <t>05/20/2023 - 05/22/2023</t>
  </si>
  <si>
    <t>2023-05-22</t>
  </si>
  <si>
    <t>16:14:07</t>
  </si>
  <si>
    <t>444096174</t>
  </si>
  <si>
    <t>4376356819</t>
  </si>
  <si>
    <t>575821487</t>
  </si>
  <si>
    <t>PR JACQ GREY MET W</t>
  </si>
  <si>
    <t>5973666074</t>
  </si>
  <si>
    <t>655225295</t>
  </si>
  <si>
    <t>MS7PC BLUS COMF FQ</t>
  </si>
  <si>
    <t>4975694248</t>
  </si>
  <si>
    <t>2374295664</t>
  </si>
  <si>
    <t>444096201</t>
  </si>
  <si>
    <t>5309119677</t>
  </si>
  <si>
    <t>578506690</t>
  </si>
  <si>
    <t>MS TERAZZO FABR SC</t>
  </si>
  <si>
    <t>5973666220</t>
  </si>
  <si>
    <t>3474954674</t>
  </si>
  <si>
    <t>577082879</t>
  </si>
  <si>
    <t>MS10P BIB METROVT Q</t>
  </si>
  <si>
    <t>11:42:19</t>
  </si>
  <si>
    <t>1375024890</t>
  </si>
  <si>
    <t>9275164238</t>
  </si>
  <si>
    <t>587374427</t>
  </si>
  <si>
    <t>MS BODY PLWCVR SCROL</t>
  </si>
  <si>
    <t>2023-03-12</t>
  </si>
  <si>
    <t>9830044631</t>
  </si>
  <si>
    <t>3308525925</t>
  </si>
  <si>
    <t>2023-04-18</t>
  </si>
  <si>
    <t>10:02:16</t>
  </si>
  <si>
    <t>4324944936</t>
  </si>
  <si>
    <t>9324974880</t>
  </si>
  <si>
    <t>2023-04-28</t>
  </si>
  <si>
    <t>05/05/2023 - 05/07/2023</t>
  </si>
  <si>
    <t>1724555330</t>
  </si>
  <si>
    <t>15:15:08</t>
  </si>
  <si>
    <t>2573886078</t>
  </si>
  <si>
    <t>9275164785</t>
  </si>
  <si>
    <t>05/16/2023 - 05/18/2023</t>
  </si>
  <si>
    <t>587373706</t>
  </si>
  <si>
    <t>MS TRVL PLWCVR BLACK</t>
  </si>
  <si>
    <t>583249710</t>
  </si>
  <si>
    <t>BHG3P CMF IVORY FQ</t>
  </si>
  <si>
    <t>9074774949</t>
  </si>
  <si>
    <t>577082871</t>
  </si>
  <si>
    <t>MS10P BIB BLK FLR F</t>
  </si>
  <si>
    <t>587374078</t>
  </si>
  <si>
    <t>MS BODY PLWCVR DAMSK</t>
  </si>
  <si>
    <t>5574884825</t>
  </si>
  <si>
    <t>4074465613</t>
  </si>
  <si>
    <t>9325044705</t>
  </si>
  <si>
    <t>587374025</t>
  </si>
  <si>
    <t>MS STD PLWCVR LEOPRD</t>
  </si>
  <si>
    <t>4324944824</t>
  </si>
  <si>
    <t>4729445066</t>
  </si>
  <si>
    <t>587374662</t>
  </si>
  <si>
    <t>BHG3P CMF WHTPKT FQ</t>
  </si>
  <si>
    <t>4975694042</t>
  </si>
  <si>
    <t>583249713</t>
  </si>
  <si>
    <t>BHG3P CMF BLACK FQ</t>
  </si>
  <si>
    <t>04/27/2023 - 04/29/2023</t>
  </si>
  <si>
    <t>2023-04-29</t>
  </si>
  <si>
    <t>1874625298</t>
  </si>
  <si>
    <t>9275164854</t>
  </si>
  <si>
    <t>9773297249</t>
  </si>
  <si>
    <t>7675404477</t>
  </si>
  <si>
    <t>5574884894</t>
  </si>
  <si>
    <t>2023-05-13</t>
  </si>
  <si>
    <t>587366122</t>
  </si>
  <si>
    <t>MS10P BIB BLU MDN KG</t>
  </si>
  <si>
    <t>9325164666</t>
  </si>
  <si>
    <t>587374002</t>
  </si>
  <si>
    <t>MS STDPLWCVR STN RED</t>
  </si>
  <si>
    <t>5973666160</t>
  </si>
  <si>
    <t>587373995</t>
  </si>
  <si>
    <t>MS BODY PLWCVR PLAID</t>
  </si>
  <si>
    <t>8775434324</t>
  </si>
  <si>
    <t>3224255627</t>
  </si>
  <si>
    <t>7675404393</t>
  </si>
  <si>
    <t>587366129</t>
  </si>
  <si>
    <t>BHG3P CMF GRYPKT FQ</t>
  </si>
  <si>
    <t>08:41:27</t>
  </si>
  <si>
    <t>4376356662</t>
  </si>
  <si>
    <t>2023-04-22</t>
  </si>
  <si>
    <t>575821479</t>
  </si>
  <si>
    <t>PR VOILE WH CURT 95</t>
  </si>
  <si>
    <t>5258689402</t>
  </si>
  <si>
    <t>5574884976</t>
  </si>
  <si>
    <t>9074774913</t>
  </si>
  <si>
    <t>2023-04-13</t>
  </si>
  <si>
    <t>16:34:42</t>
  </si>
  <si>
    <t>4074465480</t>
  </si>
  <si>
    <t>4729445094</t>
  </si>
  <si>
    <t>4575634142</t>
  </si>
  <si>
    <t>3958526041</t>
  </si>
  <si>
    <t>05/06/2023 - 05/08/2023</t>
  </si>
  <si>
    <t>2023-05-08</t>
  </si>
  <si>
    <t>2274695051</t>
  </si>
  <si>
    <t>6575024859</t>
  </si>
  <si>
    <t>05/09/2023 - 05/11/2023</t>
  </si>
  <si>
    <t>1375024728</t>
  </si>
  <si>
    <t>9275164737</t>
  </si>
  <si>
    <t>5929225682</t>
  </si>
  <si>
    <t>1874625112</t>
  </si>
  <si>
    <t>6874485446</t>
  </si>
  <si>
    <t>4975694257</t>
  </si>
  <si>
    <t>1424705341</t>
  </si>
  <si>
    <t>587374430</t>
  </si>
  <si>
    <t>MS TRVL PLWCVR TERZO</t>
  </si>
  <si>
    <t>3108526070</t>
  </si>
  <si>
    <t>05/07/2023 - 05/09/2023</t>
  </si>
  <si>
    <t>4324944876</t>
  </si>
  <si>
    <t>6475644255</t>
  </si>
  <si>
    <t>9773297280</t>
  </si>
  <si>
    <t>587374434</t>
  </si>
  <si>
    <t>MS STD PLWCVR GRID</t>
  </si>
  <si>
    <t>5973666102</t>
  </si>
  <si>
    <t>11:42:21</t>
  </si>
  <si>
    <t>4376356915</t>
  </si>
  <si>
    <t>9375044739</t>
  </si>
  <si>
    <t>12:01:26</t>
  </si>
  <si>
    <t>7175104601</t>
  </si>
  <si>
    <t>583249714</t>
  </si>
  <si>
    <t>BHG3P CMF BLACK KG</t>
  </si>
  <si>
    <t>1724555293</t>
  </si>
  <si>
    <t>2023-04-24</t>
  </si>
  <si>
    <t>19:14:44</t>
  </si>
  <si>
    <t>9225164175</t>
  </si>
  <si>
    <t>2023-04-14</t>
  </si>
  <si>
    <t>17:02:00</t>
  </si>
  <si>
    <t>7175104576</t>
  </si>
  <si>
    <t>4074585135</t>
  </si>
  <si>
    <t>9275164680</t>
  </si>
  <si>
    <t>578275796</t>
  </si>
  <si>
    <t>BHG SHM MEDALLIN STD</t>
  </si>
  <si>
    <t>9830044784</t>
  </si>
  <si>
    <t>4074585050</t>
  </si>
  <si>
    <t>4729445119</t>
  </si>
  <si>
    <t>11:42:20</t>
  </si>
  <si>
    <t>5973666264</t>
  </si>
  <si>
    <t>3474954654</t>
  </si>
  <si>
    <t>1724555514</t>
  </si>
  <si>
    <t>4359389586</t>
  </si>
  <si>
    <t>578506708</t>
  </si>
  <si>
    <t>BHG GREY STRIPES SC</t>
  </si>
  <si>
    <t>8225634312</t>
  </si>
  <si>
    <t>3808526407</t>
  </si>
  <si>
    <t>2124555175</t>
  </si>
  <si>
    <t>15:27:47</t>
  </si>
  <si>
    <t>8775434524</t>
  </si>
  <si>
    <t>9624934909</t>
  </si>
  <si>
    <t>1724555479</t>
  </si>
  <si>
    <t>575821472</t>
  </si>
  <si>
    <t>PR REED GREY CURT 95</t>
  </si>
  <si>
    <t>9074774918</t>
  </si>
  <si>
    <t>2023-04-17</t>
  </si>
  <si>
    <t>20:11:05</t>
  </si>
  <si>
    <t>4575634311</t>
  </si>
  <si>
    <t>4324944796</t>
  </si>
  <si>
    <t>3224255838</t>
  </si>
  <si>
    <t>9773297125</t>
  </si>
  <si>
    <t>4324944905</t>
  </si>
  <si>
    <t>4074465560</t>
  </si>
  <si>
    <t>14:44:12</t>
  </si>
  <si>
    <t>8775434355</t>
  </si>
  <si>
    <t>6475644079</t>
  </si>
  <si>
    <t>7175104740</t>
  </si>
  <si>
    <t>4074585211</t>
  </si>
  <si>
    <t>2374295740</t>
  </si>
  <si>
    <t>4758525917</t>
  </si>
  <si>
    <t>2573885987</t>
  </si>
  <si>
    <t>05/21/2023 - 05/22/2023</t>
  </si>
  <si>
    <t>5473666347</t>
  </si>
  <si>
    <t>7175104540</t>
  </si>
  <si>
    <t>16:57:00</t>
  </si>
  <si>
    <t>9773297319</t>
  </si>
  <si>
    <t>2573885869</t>
  </si>
  <si>
    <t>9324975079</t>
  </si>
  <si>
    <t>4975694109</t>
  </si>
  <si>
    <t>9325044666</t>
  </si>
  <si>
    <t>578275800</t>
  </si>
  <si>
    <t>BHG SHM BLUSH KG</t>
  </si>
  <si>
    <t>4213326337</t>
  </si>
  <si>
    <t>14:44:13</t>
  </si>
  <si>
    <t>8225634332</t>
  </si>
  <si>
    <t>4376356726</t>
  </si>
  <si>
    <t>575821482</t>
  </si>
  <si>
    <t>PR CRSH VOIL WH CURT</t>
  </si>
  <si>
    <t>4525474543</t>
  </si>
  <si>
    <t>578275807</t>
  </si>
  <si>
    <t>BHG QLT BLUSH FQ</t>
  </si>
  <si>
    <t>2124555299</t>
  </si>
  <si>
    <t>6874485511</t>
  </si>
  <si>
    <t>05/22/2023 - 05/24/2023</t>
  </si>
  <si>
    <t>2274695216</t>
  </si>
  <si>
    <t>8225634146</t>
  </si>
  <si>
    <t>6575024772</t>
  </si>
  <si>
    <t>04/28/2023 - 04/30/2023</t>
  </si>
  <si>
    <t>5929225567</t>
  </si>
  <si>
    <t>6475644147</t>
  </si>
  <si>
    <t>05/11/2023 - 05/13/2023</t>
  </si>
  <si>
    <t>9624934968</t>
  </si>
  <si>
    <t>4074465436</t>
  </si>
  <si>
    <t>9624934750</t>
  </si>
  <si>
    <t>587061142</t>
  </si>
  <si>
    <t>PR SOLID THERM TEAL</t>
  </si>
  <si>
    <t>578275798</t>
  </si>
  <si>
    <t>BHG SHM BLUSH STD</t>
  </si>
  <si>
    <t>1874625193</t>
  </si>
  <si>
    <t>6575024804</t>
  </si>
  <si>
    <t>9074774969</t>
  </si>
  <si>
    <t>4376356728</t>
  </si>
  <si>
    <t>05/07/2023 - 05/10/2023</t>
  </si>
  <si>
    <t>LTL</t>
  </si>
  <si>
    <t>5473666117</t>
  </si>
  <si>
    <t>4808525596</t>
  </si>
  <si>
    <t>2573885902</t>
  </si>
  <si>
    <t>15:27:48</t>
  </si>
  <si>
    <t>5974425532</t>
  </si>
  <si>
    <t>12:59:14</t>
  </si>
  <si>
    <t>7675404532</t>
  </si>
  <si>
    <t>651184809</t>
  </si>
  <si>
    <t>PR OMBRE PINK</t>
  </si>
  <si>
    <t>9324975020</t>
  </si>
  <si>
    <t>2573885819</t>
  </si>
  <si>
    <t>9773297160</t>
  </si>
  <si>
    <t>3224255616</t>
  </si>
  <si>
    <t>9325164558</t>
  </si>
  <si>
    <t>583930280</t>
  </si>
  <si>
    <t>PR VOIL PINK CURT 95</t>
  </si>
  <si>
    <t>4714189686</t>
  </si>
  <si>
    <t>3825793804</t>
  </si>
  <si>
    <t>9324974804</t>
  </si>
  <si>
    <t>4074585182</t>
  </si>
  <si>
    <t>5214189862</t>
  </si>
  <si>
    <t>6575025005</t>
  </si>
  <si>
    <t>11:08:25</t>
  </si>
  <si>
    <t>1424705154</t>
  </si>
  <si>
    <t>4324944755</t>
  </si>
  <si>
    <t>575821483</t>
  </si>
  <si>
    <t>PR VOILE SILV CURT 9</t>
  </si>
  <si>
    <t>7675174925</t>
  </si>
  <si>
    <t>444096220</t>
  </si>
  <si>
    <t>1724554943</t>
  </si>
  <si>
    <t>2023-03-08</t>
  </si>
  <si>
    <t>595476974</t>
  </si>
  <si>
    <t>MAINSTAYS BLACK FLOR</t>
  </si>
  <si>
    <t>04/30/2023 - 05/01/2023</t>
  </si>
  <si>
    <t>2023-03-26</t>
  </si>
  <si>
    <t>09:55:36</t>
  </si>
  <si>
    <t>3558525529</t>
  </si>
  <si>
    <t>5309119731</t>
  </si>
  <si>
    <t>1424705225</t>
  </si>
  <si>
    <t>4859389567</t>
  </si>
  <si>
    <t>1874625072</t>
  </si>
  <si>
    <t>9879190886</t>
  </si>
  <si>
    <t>1424705202</t>
  </si>
  <si>
    <t>5974425543</t>
  </si>
  <si>
    <t>16:14:06</t>
  </si>
  <si>
    <t>7859169653</t>
  </si>
  <si>
    <t>9624934791</t>
  </si>
  <si>
    <t>7675174838</t>
  </si>
  <si>
    <t>587061158</t>
  </si>
  <si>
    <t>PR FIONA PINK W95</t>
  </si>
  <si>
    <t>6575024781</t>
  </si>
  <si>
    <t>2374295695</t>
  </si>
  <si>
    <t>4975694084</t>
  </si>
  <si>
    <t>575821485</t>
  </si>
  <si>
    <t>PR CRSH VOIL CH CURT</t>
  </si>
  <si>
    <t>599957511</t>
  </si>
  <si>
    <t>PR CHARLIE TEAL</t>
  </si>
  <si>
    <t>3258525707</t>
  </si>
  <si>
    <t>2023-04-08</t>
  </si>
  <si>
    <t>2023-04-10</t>
  </si>
  <si>
    <t>16:12:31</t>
  </si>
  <si>
    <t>3825793855</t>
  </si>
  <si>
    <t>4558526073</t>
  </si>
  <si>
    <t>9324974856</t>
  </si>
  <si>
    <t>575821469</t>
  </si>
  <si>
    <t>PR AURORA AQU MET W</t>
  </si>
  <si>
    <t>587061154</t>
  </si>
  <si>
    <t>PR FIONA GREY W95</t>
  </si>
  <si>
    <t>3474954536</t>
  </si>
  <si>
    <t>16:12:32</t>
  </si>
  <si>
    <t>3474954627</t>
  </si>
  <si>
    <t>4808525571</t>
  </si>
  <si>
    <t>2808525452</t>
  </si>
  <si>
    <t>9679620260</t>
  </si>
  <si>
    <t>4575634174</t>
  </si>
  <si>
    <t>4108525608</t>
  </si>
  <si>
    <t>5929225494</t>
  </si>
  <si>
    <t>9225164263</t>
  </si>
  <si>
    <t>9225164220</t>
  </si>
  <si>
    <t>5473666142</t>
  </si>
  <si>
    <t>2573886041</t>
  </si>
  <si>
    <t>5574884774</t>
  </si>
  <si>
    <t>9324974817</t>
  </si>
  <si>
    <t>3825793746</t>
  </si>
  <si>
    <t>4525474686</t>
  </si>
  <si>
    <t>9529964528</t>
  </si>
  <si>
    <t>3008526430</t>
  </si>
  <si>
    <t>3308525934</t>
  </si>
  <si>
    <t>1479430540</t>
  </si>
  <si>
    <t>2808525474</t>
  </si>
  <si>
    <t>4308526203</t>
  </si>
  <si>
    <t>587113964</t>
  </si>
  <si>
    <t>BHG AQUA STRIPES SC</t>
  </si>
  <si>
    <t>6679570301</t>
  </si>
  <si>
    <t>08:41:31</t>
  </si>
  <si>
    <t>59-DC/FC Capacity Related(On Time Impact)</t>
  </si>
  <si>
    <t>4408525767</t>
  </si>
  <si>
    <t>4525474630</t>
  </si>
  <si>
    <t>587061153</t>
  </si>
  <si>
    <t>PR FIONA IVORY W95</t>
  </si>
  <si>
    <t>4408525778</t>
  </si>
  <si>
    <t>9225164206</t>
  </si>
  <si>
    <t>6575024944</t>
  </si>
  <si>
    <t>12:00:48</t>
  </si>
  <si>
    <t>3908525631</t>
  </si>
  <si>
    <t>9375044614</t>
  </si>
  <si>
    <t>05/22/2023 - 05/25/2023</t>
  </si>
  <si>
    <t>05/03/2023 - 05/06/2023</t>
  </si>
  <si>
    <t>05/05/2023 - 05/08/2023</t>
  </si>
  <si>
    <t>05/14/2023 - 05/17/2023</t>
  </si>
  <si>
    <t>2022-03-18</t>
  </si>
  <si>
    <t>04/28/2023 - 05/01/2023</t>
  </si>
  <si>
    <t>05/01/2023 - 05/04/2023</t>
  </si>
  <si>
    <t>04/30/2023 - 05/03/2023</t>
  </si>
  <si>
    <t>2023-04-06</t>
  </si>
  <si>
    <t>05/23/2023 - 05/26/2023</t>
  </si>
  <si>
    <t>05/08/2023 - 05/11/2023</t>
  </si>
  <si>
    <t>05/16/2023 - 05/19/2023</t>
  </si>
  <si>
    <t>05/12/2023 - 05/15/2023</t>
  </si>
  <si>
    <t>2022-10-13</t>
  </si>
  <si>
    <t>05/02/2023 - 05/05/2023</t>
  </si>
  <si>
    <t>05/19/2023 - 05/22/2023</t>
  </si>
  <si>
    <t>05/10/2023 - 05/13/2023</t>
  </si>
  <si>
    <t>05/15/2023 - 05/18/2023</t>
  </si>
  <si>
    <t>2022-01-13</t>
  </si>
  <si>
    <t>04/29/2023 - 05/02/2023</t>
  </si>
  <si>
    <t>EDI Date</t>
  </si>
  <si>
    <t>Confirm Shipment Deadline</t>
  </si>
  <si>
    <t>Ship Point Code Desc</t>
  </si>
  <si>
    <t>DC/FC Appt Date</t>
  </si>
  <si>
    <t>Gate In Date</t>
  </si>
  <si>
    <t>Carrier Code(SCAC)</t>
  </si>
  <si>
    <t>Carrier Name</t>
  </si>
  <si>
    <t>DC/FC Nbr</t>
  </si>
  <si>
    <t>Arrival Date</t>
  </si>
  <si>
    <t>Arrival Time</t>
  </si>
  <si>
    <t>Trailer ID</t>
  </si>
  <si>
    <t>DC/FC Appt Create Date</t>
  </si>
  <si>
    <t>Receiver Nbr</t>
  </si>
  <si>
    <t>Eaches Early</t>
  </si>
  <si>
    <t>Eaches On Time</t>
  </si>
  <si>
    <t>Eaches Late</t>
  </si>
  <si>
    <t>Cases Unfilled</t>
  </si>
  <si>
    <t>Not In Full Eaches</t>
  </si>
  <si>
    <t>Late Routing Eaches</t>
  </si>
  <si>
    <t>Supplier Ship Point Eaches</t>
  </si>
  <si>
    <t>Manual PO &lt; 45 Days Eaches</t>
  </si>
  <si>
    <t>Cancelled POs Eaches</t>
  </si>
  <si>
    <t>Collect Early Eaches</t>
  </si>
  <si>
    <t>Collect Late Eaches</t>
  </si>
  <si>
    <t>Collect Unscheduled Eaches</t>
  </si>
  <si>
    <t>Supplier Affected Eaches</t>
  </si>
  <si>
    <t>Walmart Affected Eaches</t>
  </si>
  <si>
    <t>Walmart Affected COGs</t>
  </si>
  <si>
    <t>Eaches Overfilled</t>
  </si>
  <si>
    <t>Eaches Damaged</t>
  </si>
  <si>
    <t>Collect Ready Eaches</t>
  </si>
  <si>
    <t>6968621646</t>
  </si>
  <si>
    <t>MAINSTAYS DOWN ALTER</t>
  </si>
  <si>
    <t>Cancel-Line</t>
  </si>
  <si>
    <t>52-End of Life Items/Seasonal</t>
  </si>
  <si>
    <t>12:57:49</t>
  </si>
  <si>
    <t>4328870792</t>
  </si>
  <si>
    <t>MAINSTAYS PURPLE AND</t>
  </si>
  <si>
    <t>2023-04-07</t>
  </si>
  <si>
    <t>AACT</t>
  </si>
  <si>
    <t>AAA COOPER TRANSPORTATION</t>
  </si>
  <si>
    <t>07:01:14.000</t>
  </si>
  <si>
    <t>06:16:59</t>
  </si>
  <si>
    <t>535433</t>
  </si>
  <si>
    <t>2023-05-02 16:29:42.947000</t>
  </si>
  <si>
    <t>3719181125</t>
  </si>
  <si>
    <t>MS BNB BLUE MDLN T</t>
  </si>
  <si>
    <t>12:55:01.000</t>
  </si>
  <si>
    <t>4929590182</t>
  </si>
  <si>
    <t>FDEG</t>
  </si>
  <si>
    <t>FEDEX GROUND (CORPORATE)</t>
  </si>
  <si>
    <t>13:05:27.000</t>
  </si>
  <si>
    <t>06:46:31</t>
  </si>
  <si>
    <t>900915</t>
  </si>
  <si>
    <t>2023-05-03 12:26:23.043000</t>
  </si>
  <si>
    <t>7228700281</t>
  </si>
  <si>
    <t>MS 7PC GLBL GRY FQ</t>
  </si>
  <si>
    <t>13:16:07</t>
  </si>
  <si>
    <t>9668871575</t>
  </si>
  <si>
    <t>JADE FLORAL TTXL</t>
  </si>
  <si>
    <t>14:37:58.000</t>
  </si>
  <si>
    <t>566814</t>
  </si>
  <si>
    <t>2023-05-05 14:44:34.427000</t>
  </si>
  <si>
    <t>6574991259</t>
  </si>
  <si>
    <t>MAINSTAYS GREY FLORA</t>
  </si>
  <si>
    <t>12:57:55</t>
  </si>
  <si>
    <t>MS 7PC TEAL STR FQ</t>
  </si>
  <si>
    <t>2658732527</t>
  </si>
  <si>
    <t>MAINSTAYS VICTORIA J</t>
  </si>
  <si>
    <t>11:02:26.000</t>
  </si>
  <si>
    <t>955569</t>
  </si>
  <si>
    <t>2023-05-03 13:39:25.310000</t>
  </si>
  <si>
    <t>MAINSTAYS MULTI PAIS</t>
  </si>
  <si>
    <t>1629370313</t>
  </si>
  <si>
    <t>MS BNB TRIANGLE Q</t>
  </si>
  <si>
    <t>49-System Issue</t>
  </si>
  <si>
    <t>2024951618</t>
  </si>
  <si>
    <t>BHG 3PC BLSH PNTK K</t>
  </si>
  <si>
    <t>12:00:03.000</t>
  </si>
  <si>
    <t>08:56:17</t>
  </si>
  <si>
    <t>4929590181</t>
  </si>
  <si>
    <t>00:00:00.000</t>
  </si>
  <si>
    <t>6574991254</t>
  </si>
  <si>
    <t>MAINSTAYS RED AND BL</t>
  </si>
  <si>
    <t>11:48:50.000</t>
  </si>
  <si>
    <t>12:57:54</t>
  </si>
  <si>
    <t>6908529347</t>
  </si>
  <si>
    <t>12:09:51.000</t>
  </si>
  <si>
    <t>11:58:33</t>
  </si>
  <si>
    <t>950678</t>
  </si>
  <si>
    <t>2023-05-10 16:34:41.693000</t>
  </si>
  <si>
    <t>2558732580</t>
  </si>
  <si>
    <t>MS 7PC BLSH STR K</t>
  </si>
  <si>
    <t>1060532236</t>
  </si>
  <si>
    <t>14:30:01.000</t>
  </si>
  <si>
    <t>06:46:30</t>
  </si>
  <si>
    <t>567787</t>
  </si>
  <si>
    <t>2023-05-05 21:57:02.047000</t>
  </si>
  <si>
    <t>9418874010</t>
  </si>
  <si>
    <t>10:47:59.000</t>
  </si>
  <si>
    <t>956008</t>
  </si>
  <si>
    <t>2023-05-10 17:01:03.830000</t>
  </si>
  <si>
    <t>1628510616</t>
  </si>
  <si>
    <t>MAINSTAYS MONIQUE PA</t>
  </si>
  <si>
    <t>12:57:52</t>
  </si>
  <si>
    <t>BHG 3PC GREY FUR K</t>
  </si>
  <si>
    <t>6908529351</t>
  </si>
  <si>
    <t>11:58:32</t>
  </si>
  <si>
    <t>6724150767</t>
  </si>
  <si>
    <t>13:22:23.000</t>
  </si>
  <si>
    <t>12:57:48</t>
  </si>
  <si>
    <t>953738</t>
  </si>
  <si>
    <t>2023-05-05 14:55:09.137000</t>
  </si>
  <si>
    <t>MAINSTAYS GRAY AND T</t>
  </si>
  <si>
    <t>BHG 3PC GREY FUR FQ</t>
  </si>
  <si>
    <t>12:56:49.000</t>
  </si>
  <si>
    <t>4328870789</t>
  </si>
  <si>
    <t>5379590161</t>
  </si>
  <si>
    <t>BETTER HOMES AND GAR</t>
  </si>
  <si>
    <t>3275221080</t>
  </si>
  <si>
    <t>13:38:09.000</t>
  </si>
  <si>
    <t>953780</t>
  </si>
  <si>
    <t>2023-05-08 14:36:04.267000</t>
  </si>
  <si>
    <t>10:55:03.000</t>
  </si>
  <si>
    <t>561990</t>
  </si>
  <si>
    <t>2023-05-04 01:29:13.703000</t>
  </si>
  <si>
    <t>13:27:33.000</t>
  </si>
  <si>
    <t>MS 7PC GLBL GRY K</t>
  </si>
  <si>
    <t>MS 7PC TEAL STR K</t>
  </si>
  <si>
    <t>3877560564</t>
  </si>
  <si>
    <t>15:25:03.000</t>
  </si>
  <si>
    <t>559639</t>
  </si>
  <si>
    <t>2023-05-05 12:33:12.927000</t>
  </si>
  <si>
    <t>MS 7PC EMBR FQ</t>
  </si>
  <si>
    <t>3877560560</t>
  </si>
  <si>
    <t>16:09:44.000</t>
  </si>
  <si>
    <t>2024951653</t>
  </si>
  <si>
    <t>08:14:26.000</t>
  </si>
  <si>
    <t>534085</t>
  </si>
  <si>
    <t>2023-05-01 19:40:08.163000</t>
  </si>
  <si>
    <t>6908529300</t>
  </si>
  <si>
    <t>11:20:04.000</t>
  </si>
  <si>
    <t>08:17:54</t>
  </si>
  <si>
    <t>900195</t>
  </si>
  <si>
    <t>2023-04-30 15:23:03.977000</t>
  </si>
  <si>
    <t>3275221081</t>
  </si>
  <si>
    <t>06:43:14.000</t>
  </si>
  <si>
    <t>MS 7PC EMBR K</t>
  </si>
  <si>
    <t>9418874008</t>
  </si>
  <si>
    <t>1629370294</t>
  </si>
  <si>
    <t>6968621647</t>
  </si>
  <si>
    <t>07:09:37.000</t>
  </si>
  <si>
    <t>534682</t>
  </si>
  <si>
    <t>2023-05-10 17:35:41.467000</t>
  </si>
  <si>
    <t>5379590116</t>
  </si>
  <si>
    <t>13:33:46.000</t>
  </si>
  <si>
    <t>08:12:09</t>
  </si>
  <si>
    <t>561683</t>
  </si>
  <si>
    <t>2023-05-02 14:36:12.337000</t>
  </si>
  <si>
    <t>BHG 3PC BLSH PNTK FQ</t>
  </si>
  <si>
    <t>MAINSTAYS YELLOW DAM</t>
  </si>
  <si>
    <t>Edit-Quantity | Edit-MABD</t>
  </si>
  <si>
    <t>52-End of Life Items/Seasonal|53-Transportation Issue - COLLECT</t>
  </si>
  <si>
    <t>9668871572</t>
  </si>
  <si>
    <t>1628510634</t>
  </si>
  <si>
    <t>2024951704</t>
  </si>
  <si>
    <t>11:14:50.000</t>
  </si>
  <si>
    <t>1629370314</t>
  </si>
  <si>
    <t>08:28:32.000</t>
  </si>
  <si>
    <t>562027</t>
  </si>
  <si>
    <t>2023-05-05 15:21:58.237000</t>
  </si>
  <si>
    <t>5379590160</t>
  </si>
  <si>
    <t>13:59:40.000</t>
  </si>
  <si>
    <t>08:17:55</t>
  </si>
  <si>
    <t>958943</t>
  </si>
  <si>
    <t>2023-05-09 14:31:31.673000</t>
  </si>
  <si>
    <t>2558732577</t>
  </si>
  <si>
    <t>16:48:33.000</t>
  </si>
  <si>
    <t>06:16:57</t>
  </si>
  <si>
    <t>557063</t>
  </si>
  <si>
    <t>2023-04-17 14:41:42.437000</t>
  </si>
  <si>
    <t>1060532273</t>
  </si>
  <si>
    <t>13:28:39.000</t>
  </si>
  <si>
    <t>08:16:18</t>
  </si>
  <si>
    <t>903628</t>
  </si>
  <si>
    <t>2023-05-08 23:23:28.923000</t>
  </si>
  <si>
    <t>14:14:16.000</t>
  </si>
  <si>
    <t>557844</t>
  </si>
  <si>
    <t>2023-05-08 14:54:15.457000</t>
  </si>
  <si>
    <t>6724150769</t>
  </si>
  <si>
    <t>13:25:25.000</t>
  </si>
  <si>
    <t>949687</t>
  </si>
  <si>
    <t>2023-05-03 14:53:43.210000</t>
  </si>
  <si>
    <t>3719181113</t>
  </si>
  <si>
    <t>07:53:47.000</t>
  </si>
  <si>
    <t>12:57:53</t>
  </si>
  <si>
    <t>535607</t>
  </si>
  <si>
    <t>2023-05-03 12:13:48.097000</t>
  </si>
  <si>
    <t>12:00:44.000</t>
  </si>
  <si>
    <t>570027</t>
  </si>
  <si>
    <t>2023-05-05 13:56:17.287000</t>
  </si>
  <si>
    <t>3877560569</t>
  </si>
  <si>
    <t>05/06/2023 - 05/09/2023</t>
  </si>
  <si>
    <t>16:09:56.000</t>
  </si>
  <si>
    <t>553659</t>
  </si>
  <si>
    <t>2023-05-11 13:02:35.233000</t>
  </si>
  <si>
    <t>1060532258</t>
  </si>
  <si>
    <t>12:41:50.000</t>
  </si>
  <si>
    <t>953132</t>
  </si>
  <si>
    <t>2023-05-12 17:53:54.863000</t>
  </si>
  <si>
    <t>4929590220</t>
  </si>
  <si>
    <t>13:08:09.000</t>
  </si>
  <si>
    <t>951586</t>
  </si>
  <si>
    <t>2023-05-16 13:02:59.737000</t>
  </si>
  <si>
    <t>2024951750</t>
  </si>
  <si>
    <t>9668871593</t>
  </si>
  <si>
    <t>15:37:12.000</t>
  </si>
  <si>
    <t>955609</t>
  </si>
  <si>
    <t>2023-05-12 13:55:27.017000</t>
  </si>
  <si>
    <t>3719181134</t>
  </si>
  <si>
    <t>13:24:19.000</t>
  </si>
  <si>
    <t>9418874034</t>
  </si>
  <si>
    <t>5274660646</t>
  </si>
  <si>
    <t>WMT</t>
  </si>
  <si>
    <t>Walmart WMT</t>
  </si>
  <si>
    <t>12:48:41.000</t>
  </si>
  <si>
    <t>181563</t>
  </si>
  <si>
    <t>2023-05-05 22:30:39.937000</t>
  </si>
  <si>
    <t>6574991274</t>
  </si>
  <si>
    <t>11:54:44.000</t>
  </si>
  <si>
    <t>08:16:17</t>
  </si>
  <si>
    <t>565031</t>
  </si>
  <si>
    <t>2023-05-12 14:02:26.010000</t>
  </si>
  <si>
    <t>3275221101</t>
  </si>
  <si>
    <t>13:20:57.000</t>
  </si>
  <si>
    <t>562550</t>
  </si>
  <si>
    <t>2023-05-11 16:03:58.383000</t>
  </si>
  <si>
    <t>2658732550</t>
  </si>
  <si>
    <t>9418874018</t>
  </si>
  <si>
    <t>1628510647</t>
  </si>
  <si>
    <t>14:34:12.000</t>
  </si>
  <si>
    <t>554537</t>
  </si>
  <si>
    <t>2023-05-12 14:24:46.420000</t>
  </si>
  <si>
    <t>16:07:05.000</t>
  </si>
  <si>
    <t>954897</t>
  </si>
  <si>
    <t>2023-05-17 22:21:17.637000</t>
  </si>
  <si>
    <t>4328870803</t>
  </si>
  <si>
    <t>2024951726</t>
  </si>
  <si>
    <t>1628510664</t>
  </si>
  <si>
    <t>2558732584</t>
  </si>
  <si>
    <t>10:42:59.000</t>
  </si>
  <si>
    <t>842198</t>
  </si>
  <si>
    <t>2023-05-10 13:26:51.250000</t>
  </si>
  <si>
    <t>4328870802</t>
  </si>
  <si>
    <t>07:04:55.000</t>
  </si>
  <si>
    <t>534644</t>
  </si>
  <si>
    <t>2023-05-10 17:35:40.337000</t>
  </si>
  <si>
    <t>11:28:32.000</t>
  </si>
  <si>
    <t>957680</t>
  </si>
  <si>
    <t>2023-05-10 13:16:33.477000</t>
  </si>
  <si>
    <t>9668871592</t>
  </si>
  <si>
    <t>6574991279</t>
  </si>
  <si>
    <t>11:16:11.000</t>
  </si>
  <si>
    <t>562195</t>
  </si>
  <si>
    <t>2023-05-11 13:52:54.387000</t>
  </si>
  <si>
    <t>07:07:53.000</t>
  </si>
  <si>
    <t>533915</t>
  </si>
  <si>
    <t>2023-05-04 16:08:42.510000</t>
  </si>
  <si>
    <t>7228700287</t>
  </si>
  <si>
    <t>15:19:48.000</t>
  </si>
  <si>
    <t>455268</t>
  </si>
  <si>
    <t>2023-05-15 16:30:28.690000</t>
  </si>
  <si>
    <t>5379590182</t>
  </si>
  <si>
    <t>12:24:43.000</t>
  </si>
  <si>
    <t>561727</t>
  </si>
  <si>
    <t>2023-05-17 14:21:55.737000</t>
  </si>
  <si>
    <t>6724150776</t>
  </si>
  <si>
    <t>13:24:25.000</t>
  </si>
  <si>
    <t>556557</t>
  </si>
  <si>
    <t>2023-05-10 15:08:44.630000</t>
  </si>
  <si>
    <t>5274660645</t>
  </si>
  <si>
    <t>3275221092</t>
  </si>
  <si>
    <t>08:42:49.000</t>
  </si>
  <si>
    <t>535271</t>
  </si>
  <si>
    <t>2023-05-11 11:54:08.637000</t>
  </si>
  <si>
    <t>2558732583</t>
  </si>
  <si>
    <t>08:43:09</t>
  </si>
  <si>
    <t>5379590194</t>
  </si>
  <si>
    <t>6968621652</t>
  </si>
  <si>
    <t>6968621653</t>
  </si>
  <si>
    <t>15:36:26.000</t>
  </si>
  <si>
    <t>563842</t>
  </si>
  <si>
    <t>2023-05-11 13:55:12.207000</t>
  </si>
  <si>
    <t>2658732574</t>
  </si>
  <si>
    <t>05:41:50.000</t>
  </si>
  <si>
    <t>REMWK14S1</t>
  </si>
  <si>
    <t>2023-05-03 09:39:59.080000</t>
  </si>
  <si>
    <t>3877560595</t>
  </si>
  <si>
    <t>13:53:32</t>
  </si>
  <si>
    <t>2558732603</t>
  </si>
  <si>
    <t>14:20:59.000</t>
  </si>
  <si>
    <t>951720</t>
  </si>
  <si>
    <t>2023-05-22 13:35:10.647000</t>
  </si>
  <si>
    <t>6758527662</t>
  </si>
  <si>
    <t>YOUR ZONE RUFFLED MI</t>
  </si>
  <si>
    <t>2023-04-25</t>
  </si>
  <si>
    <t>2024950341</t>
  </si>
  <si>
    <t>MS BNB TRIANGLE TTXL</t>
  </si>
  <si>
    <t>16:07:14.000</t>
  </si>
  <si>
    <t>YOUR ZONE METALLIC P</t>
  </si>
  <si>
    <t>4328870861</t>
  </si>
  <si>
    <t>16:25:58.000</t>
  </si>
  <si>
    <t>564580</t>
  </si>
  <si>
    <t>2023-05-22 13:50:17.103000</t>
  </si>
  <si>
    <t>6908529396</t>
  </si>
  <si>
    <t>14:03:51.000</t>
  </si>
  <si>
    <t>09:00:49</t>
  </si>
  <si>
    <t>952345</t>
  </si>
  <si>
    <t>2023-05-17 15:36:31.183000</t>
  </si>
  <si>
    <t>MS BNB TRIANGLE F</t>
  </si>
  <si>
    <t>2022-04-20</t>
  </si>
  <si>
    <t>09:55:22.000</t>
  </si>
  <si>
    <t>4929590269</t>
  </si>
  <si>
    <t>EXLA</t>
  </si>
  <si>
    <t>ESTES EXPRESS LINES</t>
  </si>
  <si>
    <t>16:09:38.000</t>
  </si>
  <si>
    <t>513363</t>
  </si>
  <si>
    <t>2023-05-17 13:37:08.547000</t>
  </si>
  <si>
    <t>9668871638</t>
  </si>
  <si>
    <t>16:17:42.000</t>
  </si>
  <si>
    <t>13:53:33</t>
  </si>
  <si>
    <t>951209</t>
  </si>
  <si>
    <t>2023-05-22 16:21:15.900000</t>
  </si>
  <si>
    <t>2024951749</t>
  </si>
  <si>
    <t>11:31:39.000</t>
  </si>
  <si>
    <t>814524</t>
  </si>
  <si>
    <t>2023-04-26 12:37:16.773000</t>
  </si>
  <si>
    <t>6574991312</t>
  </si>
  <si>
    <t>12:04:42.000</t>
  </si>
  <si>
    <t>09:00:50</t>
  </si>
  <si>
    <t>564828</t>
  </si>
  <si>
    <t>2023-05-19 14:17:32.560000</t>
  </si>
  <si>
    <t>MAINSTAYS DIAMOND FL</t>
  </si>
  <si>
    <t>2022-01-19</t>
  </si>
  <si>
    <t>6968620937</t>
  </si>
  <si>
    <t>MAINSTAYS TRIANGLES</t>
  </si>
  <si>
    <t>2022-02-04</t>
  </si>
  <si>
    <t>CTRA</t>
  </si>
  <si>
    <t>CENTRAL TRANSPORT INC</t>
  </si>
  <si>
    <t>09:47:11.000</t>
  </si>
  <si>
    <t>2100196</t>
  </si>
  <si>
    <t>2022-02-04 12:36:05.230000</t>
  </si>
  <si>
    <t>4328870868</t>
  </si>
  <si>
    <t>16:01:00.000</t>
  </si>
  <si>
    <t>4929590267</t>
  </si>
  <si>
    <t>MAINSTAYS GRACE MEDA</t>
  </si>
  <si>
    <t>5379590211</t>
  </si>
  <si>
    <t>16:24:32</t>
  </si>
  <si>
    <t>1629370358</t>
  </si>
  <si>
    <t>5379590181</t>
  </si>
  <si>
    <t>20:36:58.000</t>
  </si>
  <si>
    <t>563677</t>
  </si>
  <si>
    <t>2023-05-12 17:52:00.037000</t>
  </si>
  <si>
    <t>2024950765</t>
  </si>
  <si>
    <t>2023-04-15</t>
  </si>
  <si>
    <t>2022-10-28</t>
  </si>
  <si>
    <t>21:12:28.000</t>
  </si>
  <si>
    <t>1060532267</t>
  </si>
  <si>
    <t>6908529400</t>
  </si>
  <si>
    <t>12:07:01.000</t>
  </si>
  <si>
    <t>13:53:34</t>
  </si>
  <si>
    <t>902101</t>
  </si>
  <si>
    <t>2023-05-22 17:34:03.203000</t>
  </si>
  <si>
    <t>YOUR ZONE SEERSUCKER</t>
  </si>
  <si>
    <t>6724150788</t>
  </si>
  <si>
    <t>13:02:27.000</t>
  </si>
  <si>
    <t>953776</t>
  </si>
  <si>
    <t>2023-05-23 14:53:50.293000</t>
  </si>
  <si>
    <t>1629370349</t>
  </si>
  <si>
    <t>12:25:25</t>
  </si>
  <si>
    <t>6908529418</t>
  </si>
  <si>
    <t>12:25:26</t>
  </si>
  <si>
    <t>9418874045</t>
  </si>
  <si>
    <t>13:08:33.000</t>
  </si>
  <si>
    <t>09:00:51</t>
  </si>
  <si>
    <t>953323</t>
  </si>
  <si>
    <t>2023-05-16 20:00:41.093000</t>
  </si>
  <si>
    <t>6724150778</t>
  </si>
  <si>
    <t>13:35:58.000</t>
  </si>
  <si>
    <t>556682</t>
  </si>
  <si>
    <t>2023-05-12 14:37:43.527000</t>
  </si>
  <si>
    <t>MAINSTAYS TERRAZZO C</t>
  </si>
  <si>
    <t>YZ COMFORTER SET BLU</t>
  </si>
  <si>
    <t>13:44:35.000</t>
  </si>
  <si>
    <t>557544</t>
  </si>
  <si>
    <t>2023-05-23 14:55:20.173000</t>
  </si>
  <si>
    <t>2658732568</t>
  </si>
  <si>
    <t>14:56:15.000</t>
  </si>
  <si>
    <t>6724150786</t>
  </si>
  <si>
    <t>13:33:25.000</t>
  </si>
  <si>
    <t>555756</t>
  </si>
  <si>
    <t>2023-05-19 14:31:13.910000</t>
  </si>
  <si>
    <t>3275221111</t>
  </si>
  <si>
    <t>13:24:34.000</t>
  </si>
  <si>
    <t>569233</t>
  </si>
  <si>
    <t>2023-05-23 15:04:01.087000</t>
  </si>
  <si>
    <t>3719181137</t>
  </si>
  <si>
    <t>13:01:13.000</t>
  </si>
  <si>
    <t>BLACK FLORAL TTXL</t>
  </si>
  <si>
    <t>6574991306</t>
  </si>
  <si>
    <t>3275221112</t>
  </si>
  <si>
    <t>13:35:50.000</t>
  </si>
  <si>
    <t>557399</t>
  </si>
  <si>
    <t>2023-05-19 16:09:08.590000</t>
  </si>
  <si>
    <t>9668871643</t>
  </si>
  <si>
    <t>MAINSTAYS TRINITY 8</t>
  </si>
  <si>
    <t>12:18:06.000</t>
  </si>
  <si>
    <t>567957</t>
  </si>
  <si>
    <t>2023-05-23 15:11:14.663000</t>
  </si>
  <si>
    <t>12:26:44.000</t>
  </si>
  <si>
    <t>902420</t>
  </si>
  <si>
    <t>2023-05-25 16:34:00.837000</t>
  </si>
  <si>
    <t>6908529404</t>
  </si>
  <si>
    <t>1628510681</t>
  </si>
  <si>
    <t>YZ COMFORTER SET RAI</t>
  </si>
  <si>
    <t>2558732602</t>
  </si>
  <si>
    <t>12:57:51</t>
  </si>
  <si>
    <t>2023-05-30</t>
  </si>
  <si>
    <t>08:15:26.000</t>
  </si>
  <si>
    <t>6908529402</t>
  </si>
  <si>
    <t>13:06:55.000</t>
  </si>
  <si>
    <t>901190</t>
  </si>
  <si>
    <t>2023-05-24 15:52:07.143000</t>
  </si>
  <si>
    <t>5379590208</t>
  </si>
  <si>
    <t>3877560603</t>
  </si>
  <si>
    <t>15:59:13.000</t>
  </si>
  <si>
    <t>570100</t>
  </si>
  <si>
    <t>2023-05-22 12:32:14.193000</t>
  </si>
  <si>
    <t>5379590242</t>
  </si>
  <si>
    <t>2658732592</t>
  </si>
  <si>
    <t>11:08:04.000</t>
  </si>
  <si>
    <t>09:03:59</t>
  </si>
  <si>
    <t>952114</t>
  </si>
  <si>
    <t>2023-05-26 13:49:23.173000</t>
  </si>
  <si>
    <t>2558732627</t>
  </si>
  <si>
    <t>14:43:37.000</t>
  </si>
  <si>
    <t>958761</t>
  </si>
  <si>
    <t>2023-05-30 13:41:21.757000</t>
  </si>
  <si>
    <t>6724150804</t>
  </si>
  <si>
    <t>6574991359</t>
  </si>
  <si>
    <t>11:08:03.000</t>
  </si>
  <si>
    <t>08:15:08</t>
  </si>
  <si>
    <t>552720</t>
  </si>
  <si>
    <t>2023-05-26 13:48:37.437000</t>
  </si>
  <si>
    <t>4328870893</t>
  </si>
  <si>
    <t>14:16:11.000</t>
  </si>
  <si>
    <t>558538</t>
  </si>
  <si>
    <t>2023-05-30 13:55:46.230000</t>
  </si>
  <si>
    <t>2024951846</t>
  </si>
  <si>
    <t>4929590311</t>
  </si>
  <si>
    <t>13:06:05.000</t>
  </si>
  <si>
    <t>900589</t>
  </si>
  <si>
    <t>2023-05-26 12:46:10.610000</t>
  </si>
  <si>
    <t>9668871682</t>
  </si>
  <si>
    <t>1628510711</t>
  </si>
  <si>
    <t>3719181181</t>
  </si>
  <si>
    <t>14:00:49.000</t>
  </si>
  <si>
    <t>951765</t>
  </si>
  <si>
    <t>2023-05-22 14:47:30.553000</t>
  </si>
  <si>
    <t>6968621670</t>
  </si>
  <si>
    <t>2024951856</t>
  </si>
  <si>
    <t>2023-06-02</t>
  </si>
  <si>
    <t>1629370329</t>
  </si>
  <si>
    <t>6908529472</t>
  </si>
  <si>
    <t>14:25:00.000</t>
  </si>
  <si>
    <t>954976</t>
  </si>
  <si>
    <t>2023-05-30 12:18:05.943000</t>
  </si>
  <si>
    <t>3877560612</t>
  </si>
  <si>
    <t>05/20/2023 - 05/23/2023</t>
  </si>
  <si>
    <t>9418874085</t>
  </si>
  <si>
    <t>12:34:43.000</t>
  </si>
  <si>
    <t>12:25:27</t>
  </si>
  <si>
    <t>954103</t>
  </si>
  <si>
    <t>2023-05-25 17:01:35.023000</t>
  </si>
  <si>
    <t>16:07:34.000</t>
  </si>
  <si>
    <t>954831</t>
  </si>
  <si>
    <t>2023-05-25 12:26:59.213000</t>
  </si>
  <si>
    <t>3275221143</t>
  </si>
  <si>
    <t>13:27:37.000</t>
  </si>
  <si>
    <t>560442</t>
  </si>
  <si>
    <t>2023-05-30 16:57:52.930000</t>
  </si>
  <si>
    <t>7228700312</t>
  </si>
  <si>
    <t>2023-06-01</t>
  </si>
  <si>
    <t>08:48:40.000</t>
  </si>
  <si>
    <t>535129</t>
  </si>
  <si>
    <t>2023-05-26 10:52:42.730000</t>
  </si>
  <si>
    <t>3719181177</t>
  </si>
  <si>
    <t>2023-06-05</t>
  </si>
  <si>
    <t>11:38:06.000</t>
  </si>
  <si>
    <t>533468</t>
  </si>
  <si>
    <t>2023-06-02 10:40:26.203000</t>
  </si>
  <si>
    <t>3275221137</t>
  </si>
  <si>
    <t>3719181167</t>
  </si>
  <si>
    <t>05/21/2023 - 05/24/2023</t>
  </si>
  <si>
    <t>1060532279</t>
  </si>
  <si>
    <t>13:08:01.000</t>
  </si>
  <si>
    <t>902491</t>
  </si>
  <si>
    <t>2023-05-24 15:51:53.793000</t>
  </si>
  <si>
    <t>1628510719</t>
  </si>
  <si>
    <t>14:11:59.000</t>
  </si>
  <si>
    <t>2023-05-31</t>
  </si>
  <si>
    <t>11:35:50.000</t>
  </si>
  <si>
    <t>1628510680</t>
  </si>
  <si>
    <t>14:38:21.000</t>
  </si>
  <si>
    <t>570151</t>
  </si>
  <si>
    <t>2023-05-25 14:37:30.077000</t>
  </si>
  <si>
    <t>6574991316</t>
  </si>
  <si>
    <t>12:19:23.000</t>
  </si>
  <si>
    <t>562453</t>
  </si>
  <si>
    <t>2023-05-22 14:27:01.590000</t>
  </si>
  <si>
    <t>1629370394</t>
  </si>
  <si>
    <t>6574991340</t>
  </si>
  <si>
    <t>564604</t>
  </si>
  <si>
    <t>2023-05-30 15:00:06.393000</t>
  </si>
  <si>
    <t>9668871668</t>
  </si>
  <si>
    <t>15:08:58.000</t>
  </si>
  <si>
    <t>559303</t>
  </si>
  <si>
    <t>2023-05-25 13:04:06.553000</t>
  </si>
  <si>
    <t>12:34:17.000</t>
  </si>
  <si>
    <t>953825</t>
  </si>
  <si>
    <t>2023-05-30 14:31:43.700000</t>
  </si>
  <si>
    <t>2658732591</t>
  </si>
  <si>
    <t>10:58:18.000</t>
  </si>
  <si>
    <t>559301</t>
  </si>
  <si>
    <t>2023-05-31 13:31:14.180000</t>
  </si>
  <si>
    <t>6724150793</t>
  </si>
  <si>
    <t>13:19:25.000</t>
  </si>
  <si>
    <t>560741</t>
  </si>
  <si>
    <t>2023-05-25 14:18:54.297000</t>
  </si>
  <si>
    <t>6908529427</t>
  </si>
  <si>
    <t>4328870897</t>
  </si>
  <si>
    <t>07:11:08.000</t>
  </si>
  <si>
    <t>560144</t>
  </si>
  <si>
    <t>2023-05-18 13:55:19.393000</t>
  </si>
  <si>
    <t>2658732589</t>
  </si>
  <si>
    <t>6968621661</t>
  </si>
  <si>
    <t>11:29:51.000</t>
  </si>
  <si>
    <t>554230</t>
  </si>
  <si>
    <t>2023-05-26 14:21:15.350000</t>
  </si>
  <si>
    <t>1628510678</t>
  </si>
  <si>
    <t>4929590314</t>
  </si>
  <si>
    <t>3719181163</t>
  </si>
  <si>
    <t>13:37:53.000</t>
  </si>
  <si>
    <t>900949</t>
  </si>
  <si>
    <t>2023-05-24 14:41:51.417000</t>
  </si>
  <si>
    <t>14:41:51.000</t>
  </si>
  <si>
    <t>569993</t>
  </si>
  <si>
    <t>2023-05-30 16:07:26.687000</t>
  </si>
  <si>
    <t>1628510679</t>
  </si>
  <si>
    <t>3719181166</t>
  </si>
  <si>
    <t>6724150789</t>
  </si>
  <si>
    <t>13:10:01.000</t>
  </si>
  <si>
    <t>569795</t>
  </si>
  <si>
    <t>2023-05-26 14:55:10.500000</t>
  </si>
  <si>
    <t>3719181158</t>
  </si>
  <si>
    <t>1060532277</t>
  </si>
  <si>
    <t>2023-06-03</t>
  </si>
  <si>
    <t>1060532296</t>
  </si>
  <si>
    <t>13:08:21.000</t>
  </si>
  <si>
    <t>902073</t>
  </si>
  <si>
    <t>2023-05-22 17:22:45.027000</t>
  </si>
  <si>
    <t>1060532285</t>
  </si>
  <si>
    <t>05/17/2023 - 05/20/2023</t>
  </si>
  <si>
    <t>12:54:52.000</t>
  </si>
  <si>
    <t>900628</t>
  </si>
  <si>
    <t>2023-05-18 17:11:40.813000</t>
  </si>
  <si>
    <t>14:14:38.000</t>
  </si>
  <si>
    <t>948101</t>
  </si>
  <si>
    <t>2023-06-01 16:36:28.140000</t>
  </si>
  <si>
    <t>3877560618</t>
  </si>
  <si>
    <t>4929590303</t>
  </si>
  <si>
    <t>14:09:31.000</t>
  </si>
  <si>
    <t>564165</t>
  </si>
  <si>
    <t>2023-05-26 15:36:40.497000</t>
  </si>
  <si>
    <t>DC Appt Date</t>
  </si>
  <si>
    <t>DC Appt Create Date</t>
  </si>
  <si>
    <t>Cases Early</t>
  </si>
  <si>
    <t>Cases Late</t>
  </si>
  <si>
    <t>Not In Full Cases</t>
  </si>
  <si>
    <t>Manual PO &lt; 45 Days Cases</t>
  </si>
  <si>
    <t>Delayed System POs Cases</t>
  </si>
  <si>
    <t>Cancelled POs Cases</t>
  </si>
  <si>
    <t>Collect Early Cases</t>
  </si>
  <si>
    <t>Collect Late Cases</t>
  </si>
  <si>
    <t>Collect Unscheduled Cases</t>
  </si>
  <si>
    <t>Walmart Affected Cases</t>
  </si>
  <si>
    <t>Cases Overfilled</t>
  </si>
  <si>
    <t>Cases Damaged</t>
  </si>
  <si>
    <t>WENP</t>
  </si>
  <si>
    <t>WERNER ENTERPRISES INC</t>
  </si>
  <si>
    <t>09:54:53.000</t>
  </si>
  <si>
    <t>935688</t>
  </si>
  <si>
    <t>2023-05-02 10:45:07.293000</t>
  </si>
  <si>
    <t>CPIF</t>
  </si>
  <si>
    <t>CARGO PARTNERS INTL INC</t>
  </si>
  <si>
    <t>16:24:20.000</t>
  </si>
  <si>
    <t>250784</t>
  </si>
  <si>
    <t>2023-05-11 01:01:44.157000</t>
  </si>
  <si>
    <t>WM</t>
  </si>
  <si>
    <t>PRIVATE FLEET ADMIN</t>
  </si>
  <si>
    <t>09:03:33.000</t>
  </si>
  <si>
    <t>150820</t>
  </si>
  <si>
    <t>2023-05-12 00:22:34.360000</t>
  </si>
  <si>
    <t>PAM</t>
  </si>
  <si>
    <t>P A M TRANSPORT INC - PAM</t>
  </si>
  <si>
    <t>14:33:57.000</t>
  </si>
  <si>
    <t>190335</t>
  </si>
  <si>
    <t>2023-05-04 16:57:59.267000</t>
  </si>
  <si>
    <t>10:04:20.000</t>
  </si>
  <si>
    <t>128691</t>
  </si>
  <si>
    <t>2023-04-29 12:55:25.553000</t>
  </si>
  <si>
    <t>2023-05-29</t>
  </si>
  <si>
    <t>09:15:22.000</t>
  </si>
  <si>
    <t>121067</t>
  </si>
  <si>
    <t>2023-04-24 11:23:09.727000</t>
  </si>
  <si>
    <t>JBR</t>
  </si>
  <si>
    <t>J B HUNT TRANSPORT INC</t>
  </si>
  <si>
    <t>10:29:25.000</t>
  </si>
  <si>
    <t>338327</t>
  </si>
  <si>
    <t>2023-05-19 08:08:43.413000</t>
  </si>
  <si>
    <t>HJBT</t>
  </si>
  <si>
    <t>HUNT, J B TRANSPORT INC</t>
  </si>
  <si>
    <t>11:21:42.000</t>
  </si>
  <si>
    <t>232110</t>
  </si>
  <si>
    <t>2023-04-20 21:18:01.677000</t>
  </si>
  <si>
    <t>15:45:25.000</t>
  </si>
  <si>
    <t>173913</t>
  </si>
  <si>
    <t>2023-05-10 11:12:18.137000</t>
  </si>
  <si>
    <t>3825793719</t>
  </si>
  <si>
    <t>12:11:04.000</t>
  </si>
  <si>
    <t>164287</t>
  </si>
  <si>
    <t>2023-05-12 03:27:03.223000</t>
  </si>
  <si>
    <t>20:39:08.000</t>
  </si>
  <si>
    <t>165670</t>
  </si>
  <si>
    <t>2023-05-17 23:33:18.483000</t>
  </si>
  <si>
    <t>WAMU</t>
  </si>
  <si>
    <t>WAL-MART TRANSPORTATION LLC</t>
  </si>
  <si>
    <t>20:02:31.000</t>
  </si>
  <si>
    <t>32094</t>
  </si>
  <si>
    <t>2023-05-02 05:56:47.723000</t>
  </si>
  <si>
    <t>05:22:26.000</t>
  </si>
  <si>
    <t>170808</t>
  </si>
  <si>
    <t>2023-05-08 11:12:10.557000</t>
  </si>
  <si>
    <t>05:39:08.000</t>
  </si>
  <si>
    <t>145880</t>
  </si>
  <si>
    <t>2023-05-04 12:55:45.857000</t>
  </si>
  <si>
    <t>19:32:45.000</t>
  </si>
  <si>
    <t>176185</t>
  </si>
  <si>
    <t>2023-05-03 06:26:02.480000</t>
  </si>
  <si>
    <t>19:00:50.000</t>
  </si>
  <si>
    <t>154080</t>
  </si>
  <si>
    <t>2023-05-19 04:05:03.220000</t>
  </si>
  <si>
    <t>9375044674</t>
  </si>
  <si>
    <t>TNTI</t>
  </si>
  <si>
    <t>SCHNEIDER NATIONAL CARRIERS INC.</t>
  </si>
  <si>
    <t>10:31:16.000</t>
  </si>
  <si>
    <t>157957</t>
  </si>
  <si>
    <t>2023-05-16 06:34:52.463000</t>
  </si>
  <si>
    <t>WERE</t>
  </si>
  <si>
    <t>WERNER ENTERPRISES</t>
  </si>
  <si>
    <t>19:13:05.000</t>
  </si>
  <si>
    <t>262510</t>
  </si>
  <si>
    <t>2023-05-02 07:58:08.643000</t>
  </si>
  <si>
    <t>12:48:49.000</t>
  </si>
  <si>
    <t>131343</t>
  </si>
  <si>
    <t>2023-05-03 06:36:57.167000</t>
  </si>
  <si>
    <t>13:13:17.000</t>
  </si>
  <si>
    <t>136301</t>
  </si>
  <si>
    <t>2023-05-23 17:35:54.247000</t>
  </si>
  <si>
    <t>2023-04-11</t>
  </si>
  <si>
    <t>13:58:01.000</t>
  </si>
  <si>
    <t>36739</t>
  </si>
  <si>
    <t>2023-04-16 16:09:58.767000</t>
  </si>
  <si>
    <t>12:45:40.000</t>
  </si>
  <si>
    <t>121822</t>
  </si>
  <si>
    <t>2023-05-24 17:40:55.837000</t>
  </si>
  <si>
    <t>2023-05-27</t>
  </si>
  <si>
    <t>14:11:26.000</t>
  </si>
  <si>
    <t>318157</t>
  </si>
  <si>
    <t>2023-05-24 18:27:31.777000</t>
  </si>
  <si>
    <t>LUAC</t>
  </si>
  <si>
    <t>LUND, ALLEN COMPANY LLC</t>
  </si>
  <si>
    <t>12:00:05.000</t>
  </si>
  <si>
    <t>113037</t>
  </si>
  <si>
    <t>2023-05-06 16:02:44.863000</t>
  </si>
  <si>
    <t>07:46:31.000</t>
  </si>
  <si>
    <t>161175</t>
  </si>
  <si>
    <t>2023-04-28 11:17:07.687000</t>
  </si>
  <si>
    <t>3758525898</t>
  </si>
  <si>
    <t>13:57:36.000</t>
  </si>
  <si>
    <t>362853</t>
  </si>
  <si>
    <t>2023-05-10 17:47:02.547000</t>
  </si>
  <si>
    <t>15:54:56.000</t>
  </si>
  <si>
    <t>155140</t>
  </si>
  <si>
    <t>2023-04-28 21:59:03.550000</t>
  </si>
  <si>
    <t>19:37:06.000</t>
  </si>
  <si>
    <t>138805</t>
  </si>
  <si>
    <t>2023-05-23 17:55:24.433000</t>
  </si>
  <si>
    <t>09:05:21.000</t>
  </si>
  <si>
    <t>180886</t>
  </si>
  <si>
    <t>2023-05-25 02:49:46.670000</t>
  </si>
  <si>
    <t>19:20:40.000</t>
  </si>
  <si>
    <t>149921</t>
  </si>
  <si>
    <t>2023-05-11 18:21:59.947000</t>
  </si>
  <si>
    <t>09:02:59.000</t>
  </si>
  <si>
    <t>112236</t>
  </si>
  <si>
    <t>2023-05-11 11:23:44.533000</t>
  </si>
  <si>
    <t>15:09:52.000</t>
  </si>
  <si>
    <t>188137</t>
  </si>
  <si>
    <t>2023-05-08 11:11:28.673000</t>
  </si>
  <si>
    <t>14:21:02.000</t>
  </si>
  <si>
    <t>295487</t>
  </si>
  <si>
    <t>2023-05-10 12:40:04.163000</t>
  </si>
  <si>
    <t>19:31:09.000</t>
  </si>
  <si>
    <t>295978</t>
  </si>
  <si>
    <t>2023-05-21 13:55:20.927000</t>
  </si>
  <si>
    <t>08:00:24.000</t>
  </si>
  <si>
    <t>141606</t>
  </si>
  <si>
    <t>2023-05-14 14:40:33.900000</t>
  </si>
  <si>
    <t>USXI</t>
  </si>
  <si>
    <t>U S XPRESS INC</t>
  </si>
  <si>
    <t>14:59:48.000</t>
  </si>
  <si>
    <t>116609</t>
  </si>
  <si>
    <t>2023-05-07 16:59:28.083000</t>
  </si>
  <si>
    <t>9679620228</t>
  </si>
  <si>
    <t>13:53:34.000</t>
  </si>
  <si>
    <t>137895</t>
  </si>
  <si>
    <t>2023-05-13 18:58:39.890000</t>
  </si>
  <si>
    <t>07:05:00.000</t>
  </si>
  <si>
    <t>174408</t>
  </si>
  <si>
    <t>2023-05-07 16:21:39.957000</t>
  </si>
  <si>
    <t>16:13:16.000</t>
  </si>
  <si>
    <t>30168</t>
  </si>
  <si>
    <t>2023-05-04 06:54:38.417000</t>
  </si>
  <si>
    <t>RDWY</t>
  </si>
  <si>
    <t>ROADWAY EXPRESS INC (NOW KNOWN AS YRC INC D/B/A YRC FREIGHT)</t>
  </si>
  <si>
    <t>06:42:18.000</t>
  </si>
  <si>
    <t>123073</t>
  </si>
  <si>
    <t>2023-05-16 17:52:36.530000</t>
  </si>
  <si>
    <t>15:28:36.000</t>
  </si>
  <si>
    <t>110738</t>
  </si>
  <si>
    <t>2023-05-25 06:37:29.900000</t>
  </si>
  <si>
    <t>CCC</t>
  </si>
  <si>
    <t>CRETE CARRIER CORP</t>
  </si>
  <si>
    <t>14:12:23.000</t>
  </si>
  <si>
    <t>236319</t>
  </si>
  <si>
    <t>2023-05-24 18:20:14.530000</t>
  </si>
  <si>
    <t>BYLR</t>
  </si>
  <si>
    <t>Baylor Trucking Inc.</t>
  </si>
  <si>
    <t>20:15:21.000</t>
  </si>
  <si>
    <t>4469</t>
  </si>
  <si>
    <t>2023-04-30 15:16:50.513000</t>
  </si>
  <si>
    <t>13:05:17.000</t>
  </si>
  <si>
    <t>131768</t>
  </si>
  <si>
    <t>2023-05-26 12:52:50.657000</t>
  </si>
  <si>
    <t>9529964499</t>
  </si>
  <si>
    <t>16:33:33.000</t>
  </si>
  <si>
    <t>12:54:19</t>
  </si>
  <si>
    <t>162461</t>
  </si>
  <si>
    <t>2023-05-04 19:29:21.320000</t>
  </si>
  <si>
    <t>11:32:02.000</t>
  </si>
  <si>
    <t>180165</t>
  </si>
  <si>
    <t>2023-05-11 18:39:22.350000</t>
  </si>
  <si>
    <t>18:35:10.000</t>
  </si>
  <si>
    <t>128037</t>
  </si>
  <si>
    <t>2023-05-10 11:12:32.600000</t>
  </si>
  <si>
    <t>9275164649</t>
  </si>
  <si>
    <t>12:01:47.000</t>
  </si>
  <si>
    <t>123833</t>
  </si>
  <si>
    <t>2023-05-12 00:32:51.283000</t>
  </si>
  <si>
    <t>12:03:04.000</t>
  </si>
  <si>
    <t>169827</t>
  </si>
  <si>
    <t>2023-05-04 16:45:13.853000</t>
  </si>
  <si>
    <t>4729445284</t>
  </si>
  <si>
    <t>USIT</t>
  </si>
  <si>
    <t>USA TRUCK LLC</t>
  </si>
  <si>
    <t>01:59:47.000</t>
  </si>
  <si>
    <t>59333</t>
  </si>
  <si>
    <t>2023-05-24 14:13:24.797000</t>
  </si>
  <si>
    <t>21:25:23.000</t>
  </si>
  <si>
    <t>340437</t>
  </si>
  <si>
    <t>2023-05-18 23:28:40.613000</t>
  </si>
  <si>
    <t>1059359966</t>
  </si>
  <si>
    <t>17:16:18.000</t>
  </si>
  <si>
    <t>141318</t>
  </si>
  <si>
    <t>2023-05-24 23:56:40.090000</t>
  </si>
  <si>
    <t>10:37:09.000</t>
  </si>
  <si>
    <t>149471</t>
  </si>
  <si>
    <t>2023-05-24 17:45:54.733000</t>
  </si>
  <si>
    <t>17:25:41.000</t>
  </si>
  <si>
    <t>179164</t>
  </si>
  <si>
    <t>2023-05-10 11:11:53.120000</t>
  </si>
  <si>
    <t>16:15:15.000</t>
  </si>
  <si>
    <t>165756</t>
  </si>
  <si>
    <t>2023-05-23 02:43:32.767000</t>
  </si>
  <si>
    <t>11:35:11.000</t>
  </si>
  <si>
    <t>136354</t>
  </si>
  <si>
    <t>2023-05-18 08:14:45.020000</t>
  </si>
  <si>
    <t>DART</t>
  </si>
  <si>
    <t>DART TRANSIT COMPANY</t>
  </si>
  <si>
    <t>10:01:18.000</t>
  </si>
  <si>
    <t>34445</t>
  </si>
  <si>
    <t>2023-05-10 10:18:05.550000</t>
  </si>
  <si>
    <t>09:42:34.000</t>
  </si>
  <si>
    <t>259621</t>
  </si>
  <si>
    <t>2023-04-24 01:15:42.510000</t>
  </si>
  <si>
    <t>4008525669</t>
  </si>
  <si>
    <t>02:17:39.000</t>
  </si>
  <si>
    <t>162992</t>
  </si>
  <si>
    <t>2023-05-18 14:43:49.680000</t>
  </si>
  <si>
    <t>19:32:00.000</t>
  </si>
  <si>
    <t>389705</t>
  </si>
  <si>
    <t>2023-05-10 12:46:31.507000</t>
  </si>
  <si>
    <t>18:46:45.000</t>
  </si>
  <si>
    <t>113868</t>
  </si>
  <si>
    <t>2023-04-26 11:26:37.373000</t>
  </si>
  <si>
    <t>PRIM</t>
  </si>
  <si>
    <t>PRIME SHIPPING INTERNATIONAL INC</t>
  </si>
  <si>
    <t>11:50:47.000</t>
  </si>
  <si>
    <t>200980</t>
  </si>
  <si>
    <t>2023-04-29 00:16:26.253000</t>
  </si>
  <si>
    <t>10:15:12.000</t>
  </si>
  <si>
    <t>125355</t>
  </si>
  <si>
    <t>2023-05-04 01:31:59.187000</t>
  </si>
  <si>
    <t>16:46:18.000</t>
  </si>
  <si>
    <t>154512</t>
  </si>
  <si>
    <t>2023-05-10 23:45:38.330000</t>
  </si>
  <si>
    <t>12:08:46.000</t>
  </si>
  <si>
    <t>161028</t>
  </si>
  <si>
    <t>2023-05-06 23:12:53.347000</t>
  </si>
  <si>
    <t>TNR</t>
  </si>
  <si>
    <t>SCHNEIDER RAIL</t>
  </si>
  <si>
    <t>23:37:04.000</t>
  </si>
  <si>
    <t>206534</t>
  </si>
  <si>
    <t>2023-05-04 16:04:38.617000</t>
  </si>
  <si>
    <t>09:55:57.000</t>
  </si>
  <si>
    <t>371191</t>
  </si>
  <si>
    <t>2023-05-11 20:59:08.613000</t>
  </si>
  <si>
    <t>6679570382</t>
  </si>
  <si>
    <t>15:50:13.000</t>
  </si>
  <si>
    <t>34710</t>
  </si>
  <si>
    <t>2023-04-27 14:43:05.790000</t>
  </si>
  <si>
    <t>08:17:22.000</t>
  </si>
  <si>
    <t>154477</t>
  </si>
  <si>
    <t>2023-05-18 16:00:57.883000</t>
  </si>
  <si>
    <t>17:40:23.000</t>
  </si>
  <si>
    <t>186303</t>
  </si>
  <si>
    <t>2023-05-18 15:22:47.680000</t>
  </si>
  <si>
    <t>PR SOLID THERM RED</t>
  </si>
  <si>
    <t>14:10:23.000</t>
  </si>
  <si>
    <t>038082</t>
  </si>
  <si>
    <t>2023-04-25 14:47:07.023000</t>
  </si>
  <si>
    <t>6874485288</t>
  </si>
  <si>
    <t>05/04/2023 - 05/06/2023</t>
  </si>
  <si>
    <t>20:47:27.000</t>
  </si>
  <si>
    <t>168774</t>
  </si>
  <si>
    <t>2023-05-25 12:29:02.723000</t>
  </si>
  <si>
    <t>19:33:26.000</t>
  </si>
  <si>
    <t>480541</t>
  </si>
  <si>
    <t>2023-05-19 12:23:16.440000</t>
  </si>
  <si>
    <t>1109399866</t>
  </si>
  <si>
    <t>11:54:34.000</t>
  </si>
  <si>
    <t>138097</t>
  </si>
  <si>
    <t>2023-05-18 21:51:49.377000</t>
  </si>
  <si>
    <t>9830044815</t>
  </si>
  <si>
    <t>16:18:01.000</t>
  </si>
  <si>
    <t>131493</t>
  </si>
  <si>
    <t>2023-05-11 22:25:00.013000</t>
  </si>
  <si>
    <t>2023-05-28</t>
  </si>
  <si>
    <t>01:14:19.000</t>
  </si>
  <si>
    <t>992635</t>
  </si>
  <si>
    <t>2023-05-23 08:41:19.190000</t>
  </si>
  <si>
    <t>17:01:40.000</t>
  </si>
  <si>
    <t>174885</t>
  </si>
  <si>
    <t>2023-05-04 14:16:31.127000</t>
  </si>
  <si>
    <t>09:09:22.000</t>
  </si>
  <si>
    <t>183039</t>
  </si>
  <si>
    <t>2023-05-19 08:23:52.457000</t>
  </si>
  <si>
    <t>4158525432</t>
  </si>
  <si>
    <t>PAMT</t>
  </si>
  <si>
    <t>P A M TRANSPORT INC</t>
  </si>
  <si>
    <t>13:50:54.000</t>
  </si>
  <si>
    <t>161990</t>
  </si>
  <si>
    <t>2023-05-24 23:35:29.987000</t>
  </si>
  <si>
    <t>14:46:58.000</t>
  </si>
  <si>
    <t>161242</t>
  </si>
  <si>
    <t>2023-05-10 10:07:53.100000</t>
  </si>
  <si>
    <t>13:56:00.000</t>
  </si>
  <si>
    <t>110301</t>
  </si>
  <si>
    <t>2023-05-25 14:11:09.453000</t>
  </si>
  <si>
    <t>SCNN</t>
  </si>
  <si>
    <t>SCHNEIDER NATIONAL CARRIERS INC</t>
  </si>
  <si>
    <t>03:57:54.000</t>
  </si>
  <si>
    <t>179043</t>
  </si>
  <si>
    <t>2023-05-07 14:03:45.657000</t>
  </si>
  <si>
    <t>10:48:29.000</t>
  </si>
  <si>
    <t>178538</t>
  </si>
  <si>
    <t>2023-05-20 03:20:05.547000</t>
  </si>
  <si>
    <t>04:25:58.000</t>
  </si>
  <si>
    <t>43544</t>
  </si>
  <si>
    <t>2023-05-24 17:29:32.593000</t>
  </si>
  <si>
    <t>4808525576</t>
  </si>
  <si>
    <t>PR SOLID THERM FUX</t>
  </si>
  <si>
    <t>3158526366</t>
  </si>
  <si>
    <t>SWFT</t>
  </si>
  <si>
    <t>SWIFT TRANSPORTATION CO OF ARIZONA LLC</t>
  </si>
  <si>
    <t>20:07:06.000</t>
  </si>
  <si>
    <t>130414</t>
  </si>
  <si>
    <t>2023-05-10 23:41:32.743000</t>
  </si>
  <si>
    <t>PR IRINA WH CURT 95</t>
  </si>
  <si>
    <t>00:00:15.000</t>
  </si>
  <si>
    <t>345584</t>
  </si>
  <si>
    <t>2023-05-10 06:49:51.463000</t>
  </si>
  <si>
    <t>9529964573</t>
  </si>
  <si>
    <t>11:12:09.000</t>
  </si>
  <si>
    <t>128019</t>
  </si>
  <si>
    <t>2023-05-10 16:01:15.700000</t>
  </si>
  <si>
    <t>10:15:29.000</t>
  </si>
  <si>
    <t>182132</t>
  </si>
  <si>
    <t>2023-05-19 07:56:12.227000</t>
  </si>
  <si>
    <t>3208525272</t>
  </si>
  <si>
    <t>12:00:49</t>
  </si>
  <si>
    <t>JCTR</t>
  </si>
  <si>
    <t>JOHN CASEY TRUCKING</t>
  </si>
  <si>
    <t>5258689731</t>
  </si>
  <si>
    <t>4659389373</t>
  </si>
  <si>
    <t>12:57:41.000</t>
  </si>
  <si>
    <t>297454</t>
  </si>
  <si>
    <t>2023-04-27 19:29:15.870000</t>
  </si>
  <si>
    <t>3408525305</t>
  </si>
  <si>
    <t>14:22:20.000</t>
  </si>
  <si>
    <t>142540</t>
  </si>
  <si>
    <t>2023-04-27 18:04:42.917000</t>
  </si>
  <si>
    <t>1109399739</t>
  </si>
  <si>
    <t>10:02:17</t>
  </si>
  <si>
    <t>1109399806</t>
  </si>
  <si>
    <t>13:08:49.000</t>
  </si>
  <si>
    <t>369219</t>
  </si>
  <si>
    <t>2023-05-11 21:04:29.987000</t>
  </si>
  <si>
    <t>3258525734</t>
  </si>
  <si>
    <t>PR VOIL TEAL CURT 95</t>
  </si>
  <si>
    <t>5059389722</t>
  </si>
  <si>
    <t>4609389875</t>
  </si>
  <si>
    <t>06:48:27.000</t>
  </si>
  <si>
    <t>264599</t>
  </si>
  <si>
    <t>2023-05-11 02:06:42.947000</t>
  </si>
  <si>
    <t>4713325176</t>
  </si>
  <si>
    <t>7859169971</t>
  </si>
  <si>
    <t>10:33:19.000</t>
  </si>
  <si>
    <t>132674</t>
  </si>
  <si>
    <t>2023-05-10 19:11:20.763000</t>
  </si>
  <si>
    <t>1059399602</t>
  </si>
  <si>
    <t>5913799876</t>
  </si>
  <si>
    <t>1109399788</t>
  </si>
  <si>
    <t>07:11:51.000</t>
  </si>
  <si>
    <t>360575</t>
  </si>
  <si>
    <t>2023-05-05 13:50:18.440000</t>
  </si>
  <si>
    <t>3958526058</t>
  </si>
  <si>
    <t>2023-06-13</t>
  </si>
  <si>
    <t>4029640133</t>
  </si>
  <si>
    <t>21:11:56.000</t>
  </si>
  <si>
    <t>20:12:16</t>
  </si>
  <si>
    <t>287441</t>
  </si>
  <si>
    <t>2023-04-26 20:14:40.000000</t>
  </si>
  <si>
    <t>4158525428</t>
  </si>
  <si>
    <t>20:03:32.000</t>
  </si>
  <si>
    <t>150177</t>
  </si>
  <si>
    <t>2023-05-23 21:37:14.853000</t>
  </si>
  <si>
    <t>4508526277</t>
  </si>
  <si>
    <t>20:11:07</t>
  </si>
  <si>
    <t>PR OMBRE BLUE</t>
  </si>
  <si>
    <t>2958526420</t>
  </si>
  <si>
    <t>4608525815</t>
  </si>
  <si>
    <t>01:39:43.000</t>
  </si>
  <si>
    <t>378200</t>
  </si>
  <si>
    <t>2023-04-27 18:25:34.363000</t>
  </si>
  <si>
    <t>3858525533</t>
  </si>
  <si>
    <t>4559389826</t>
  </si>
  <si>
    <t>14:40:03.000</t>
  </si>
  <si>
    <t>6852</t>
  </si>
  <si>
    <t>2023-05-10 21:29:28.820000</t>
  </si>
  <si>
    <t>3958526052</t>
  </si>
  <si>
    <t>3158526359</t>
  </si>
  <si>
    <t>03:37:42.000</t>
  </si>
  <si>
    <t>192666</t>
  </si>
  <si>
    <t>2023-05-18 17:00:02.627000</t>
  </si>
  <si>
    <t>1109399841</t>
  </si>
  <si>
    <t>11:23:39.000</t>
  </si>
  <si>
    <t>243597</t>
  </si>
  <si>
    <t>2023-05-10 12:33:39.960000</t>
  </si>
  <si>
    <t>2023-06-10</t>
  </si>
  <si>
    <t>18:36:37.000</t>
  </si>
  <si>
    <t>31596</t>
  </si>
  <si>
    <t>2023-06-04 04:07:14.953000</t>
  </si>
  <si>
    <t>2958526413</t>
  </si>
  <si>
    <t>4758525928</t>
  </si>
  <si>
    <t>1109399766</t>
  </si>
  <si>
    <t>10:59:11.000</t>
  </si>
  <si>
    <t>800427</t>
  </si>
  <si>
    <t>2023-05-02 05:44:43.137000</t>
  </si>
  <si>
    <t>22:07:31.000</t>
  </si>
  <si>
    <t>160434</t>
  </si>
  <si>
    <t>2023-05-16 23:59:55.743000</t>
  </si>
  <si>
    <t>3708526433</t>
  </si>
  <si>
    <t>10:19:02.000</t>
  </si>
  <si>
    <t>4683</t>
  </si>
  <si>
    <t>2023-05-10 04:39:45.827000</t>
  </si>
  <si>
    <t>4458526102</t>
  </si>
  <si>
    <t>4609389907</t>
  </si>
  <si>
    <t>4308526186</t>
  </si>
  <si>
    <t>3008526419</t>
  </si>
  <si>
    <t>Edit-Quantity</t>
  </si>
  <si>
    <t>09:07:57.000</t>
  </si>
  <si>
    <t>4422</t>
  </si>
  <si>
    <t>2023-04-30 00:02:45.013000</t>
  </si>
  <si>
    <t>2809319739</t>
  </si>
  <si>
    <t>4758525942</t>
  </si>
  <si>
    <t>16:43:54.000</t>
  </si>
  <si>
    <t>148641</t>
  </si>
  <si>
    <t>2023-05-17 15:50:17.227000</t>
  </si>
  <si>
    <t>2023-06-08</t>
  </si>
  <si>
    <t>3558525520</t>
  </si>
  <si>
    <t>22:54:25.000</t>
  </si>
  <si>
    <t>231428</t>
  </si>
  <si>
    <t>2023-05-11 12:43:07.923000</t>
  </si>
  <si>
    <t>4508526295</t>
  </si>
  <si>
    <t>13:30:50.000</t>
  </si>
  <si>
    <t>247899</t>
  </si>
  <si>
    <t>2023-05-08 09:01:26.307000</t>
  </si>
  <si>
    <t>3308525966</t>
  </si>
  <si>
    <t>21:54:31.000</t>
  </si>
  <si>
    <t>151288</t>
  </si>
  <si>
    <t>2023-05-19 05:26:50.603000</t>
  </si>
  <si>
    <t>SV3</t>
  </si>
  <si>
    <t>WD2</t>
  </si>
  <si>
    <t>JLA FACILITY</t>
  </si>
  <si>
    <t>SV3 Total</t>
  </si>
  <si>
    <t>WD2 Total</t>
  </si>
  <si>
    <t>Grand Total</t>
  </si>
  <si>
    <t>Original Eaches Ordered</t>
  </si>
  <si>
    <t>Adjusted Eaches Ordered</t>
  </si>
  <si>
    <t>Eaches Ordered</t>
  </si>
  <si>
    <t>Supplier Unfilled  Eaches</t>
  </si>
  <si>
    <t>595338043</t>
  </si>
  <si>
    <t>7000818110</t>
  </si>
  <si>
    <t>595605570</t>
  </si>
  <si>
    <t>655012826</t>
  </si>
  <si>
    <t>596066254</t>
  </si>
  <si>
    <t>554708311</t>
  </si>
  <si>
    <t>595605571</t>
  </si>
  <si>
    <t>585916622</t>
  </si>
  <si>
    <t>587220458</t>
  </si>
  <si>
    <t>586223277</t>
  </si>
  <si>
    <t>596065132</t>
  </si>
  <si>
    <t>655012827</t>
  </si>
  <si>
    <t>563777439</t>
  </si>
  <si>
    <t>577082874</t>
  </si>
  <si>
    <t>595338056</t>
  </si>
  <si>
    <t>567158421</t>
  </si>
  <si>
    <t>568287648</t>
  </si>
  <si>
    <t>596066252</t>
  </si>
  <si>
    <t>567157534</t>
  </si>
  <si>
    <t>596066282</t>
  </si>
  <si>
    <t>567157530</t>
  </si>
  <si>
    <t>552842301</t>
  </si>
  <si>
    <t>574962610</t>
  </si>
  <si>
    <t>595338022</t>
  </si>
  <si>
    <t>568287647</t>
  </si>
  <si>
    <t>595605590</t>
  </si>
  <si>
    <t>595338044</t>
  </si>
  <si>
    <t>563778001</t>
  </si>
  <si>
    <t>596074672</t>
  </si>
  <si>
    <t>596083743</t>
  </si>
  <si>
    <t>586110536</t>
  </si>
  <si>
    <t>586124680</t>
  </si>
  <si>
    <t>587690499</t>
  </si>
  <si>
    <t>554708300</t>
  </si>
  <si>
    <t>596074669</t>
  </si>
  <si>
    <t>596066253</t>
  </si>
  <si>
    <t>585914719</t>
  </si>
  <si>
    <t>596788086</t>
  </si>
  <si>
    <t>554708302</t>
  </si>
  <si>
    <t>586110533</t>
  </si>
  <si>
    <t>595605584</t>
  </si>
  <si>
    <t>570976660</t>
  </si>
  <si>
    <t>JLA FACIITY</t>
  </si>
  <si>
    <t>Total Cost</t>
  </si>
  <si>
    <t>Eaches</t>
  </si>
  <si>
    <t>Total Eaches</t>
  </si>
  <si>
    <t>Cost</t>
  </si>
  <si>
    <t>WOD</t>
  </si>
  <si>
    <t>SV4</t>
  </si>
  <si>
    <t>WHSE</t>
  </si>
  <si>
    <t>Row Labels</t>
  </si>
  <si>
    <t>Sum of Total Charge Amount</t>
  </si>
  <si>
    <t>CANCELLED</t>
  </si>
  <si>
    <t>BOLS</t>
  </si>
  <si>
    <t>DATE</t>
  </si>
  <si>
    <t>05/2023</t>
  </si>
  <si>
    <t>04/2023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</si>
</sst>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.00"/>
    <numFmt numFmtId="165" formatCode="\$#,##0.00"/>
  </numFmts>
  <fonts count="20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Source Sans Pro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Source Sans Pro"/>
      <family val="2"/>
    </font>
    <font>
      <sz val="10"/>
      <color theme="1"/>
      <name val="Source Sans Pro"/>
      <family val="2"/>
    </font>
    <font>
      <b/>
      <sz val="10"/>
      <color theme="1"/>
      <name val="Calibri"/>
      <family val="2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10"/>
      <color rgb="FFFF0000"/>
      <name val="Calibri"/>
      <family val="2"/>
    </font>
    <font>
      <b/>
      <sz val="10"/>
      <color indexed="8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71CE"/>
        <bgColor indexed="64"/>
      </patternFill>
    </fill>
    <fill>
      <patternFill patternType="solid">
        <fgColor rgb="FFE1EE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DC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medium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3" fillId="0" borderId="0" applyFont="0" applyFill="0" applyBorder="0" applyAlignment="0" applyProtection="0"/>
    <xf numFmtId="0" fontId="7" fillId="0" borderId="0"/>
    <xf numFmtId="0" fontId="8" fillId="0" borderId="0"/>
    <xf numFmtId="0" fontId="2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5" fillId="0" borderId="1" xfId="0" applyFont="1" applyBorder="1" applyAlignment="1">
      <alignment vertical="center"/>
    </xf>
    <xf numFmtId="14" fontId="5" fillId="0" borderId="1" xfId="0" applyNumberFormat="1" applyFont="1" applyBorder="1" applyAlignment="1">
      <alignment vertical="center"/>
    </xf>
    <xf numFmtId="0" fontId="5" fillId="0" borderId="0" xfId="0" applyFont="1"/>
    <xf numFmtId="0" fontId="5" fillId="0" borderId="1" xfId="0" applyFont="1" applyBorder="1"/>
    <xf numFmtId="164" fontId="5" fillId="0" borderId="1" xfId="0" applyNumberFormat="1" applyFont="1" applyBorder="1"/>
    <xf numFmtId="164" fontId="5" fillId="0" borderId="0" xfId="0" applyNumberFormat="1" applyFont="1"/>
    <xf numFmtId="3" fontId="5" fillId="0" borderId="0" xfId="0" applyNumberFormat="1" applyFont="1"/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right" vertical="center"/>
    </xf>
    <xf numFmtId="44" fontId="10" fillId="0" borderId="5" xfId="1" applyFont="1" applyBorder="1" applyAlignment="1">
      <alignment horizontal="right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vertical="center" wrapText="1"/>
    </xf>
    <xf numFmtId="0" fontId="10" fillId="4" borderId="6" xfId="0" applyFont="1" applyFill="1" applyBorder="1" applyAlignment="1">
      <alignment horizontal="right" vertical="center"/>
    </xf>
    <xf numFmtId="44" fontId="10" fillId="4" borderId="6" xfId="1" applyFont="1" applyFill="1" applyBorder="1" applyAlignment="1">
      <alignment horizontal="right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10" fillId="0" borderId="6" xfId="0" applyFont="1" applyBorder="1" applyAlignment="1">
      <alignment horizontal="right" vertical="center"/>
    </xf>
    <xf numFmtId="44" fontId="10" fillId="0" borderId="6" xfId="1" applyFont="1" applyBorder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right" vertical="center"/>
    </xf>
    <xf numFmtId="44" fontId="10" fillId="0" borderId="0" xfId="1" applyFont="1" applyBorder="1" applyAlignment="1">
      <alignment horizontal="right" vertical="center"/>
    </xf>
    <xf numFmtId="0" fontId="12" fillId="0" borderId="0" xfId="2" applyFont="1"/>
    <xf numFmtId="49" fontId="13" fillId="0" borderId="0" xfId="2" applyNumberFormat="1" applyFont="1" applyAlignment="1">
      <alignment horizontal="left"/>
    </xf>
    <xf numFmtId="165" fontId="13" fillId="0" borderId="0" xfId="2" applyNumberFormat="1" applyFont="1" applyAlignment="1">
      <alignment horizontal="left"/>
    </xf>
    <xf numFmtId="49" fontId="14" fillId="6" borderId="8" xfId="2" applyNumberFormat="1" applyFont="1" applyFill="1" applyBorder="1" applyAlignment="1">
      <alignment horizontal="center" wrapText="1"/>
    </xf>
    <xf numFmtId="0" fontId="12" fillId="0" borderId="0" xfId="2" applyFont="1" applyAlignment="1">
      <alignment wrapText="1"/>
    </xf>
    <xf numFmtId="49" fontId="13" fillId="0" borderId="0" xfId="2" applyNumberFormat="1" applyFont="1" applyFill="1" applyAlignment="1">
      <alignment horizontal="left"/>
    </xf>
    <xf numFmtId="165" fontId="13" fillId="0" borderId="0" xfId="2" applyNumberFormat="1" applyFont="1" applyFill="1" applyAlignment="1">
      <alignment horizontal="left"/>
    </xf>
    <xf numFmtId="0" fontId="12" fillId="0" borderId="0" xfId="2" applyFont="1" applyFill="1"/>
    <xf numFmtId="49" fontId="15" fillId="5" borderId="8" xfId="2" applyNumberFormat="1" applyFont="1" applyFill="1" applyBorder="1" applyAlignment="1">
      <alignment horizontal="center" wrapText="1"/>
    </xf>
    <xf numFmtId="0" fontId="0" fillId="0" borderId="0" xfId="0" applyFont="1"/>
    <xf numFmtId="49" fontId="13" fillId="0" borderId="0" xfId="0" applyNumberFormat="1" applyFont="1" applyAlignment="1">
      <alignment horizontal="left"/>
    </xf>
    <xf numFmtId="165" fontId="13" fillId="0" borderId="0" xfId="0" applyNumberFormat="1" applyFont="1" applyAlignment="1">
      <alignment horizontal="left"/>
    </xf>
    <xf numFmtId="49" fontId="14" fillId="6" borderId="8" xfId="0" applyNumberFormat="1" applyFont="1" applyFill="1" applyBorder="1" applyAlignment="1">
      <alignment horizontal="center" wrapText="1"/>
    </xf>
    <xf numFmtId="0" fontId="0" fillId="0" borderId="0" xfId="0" applyFont="1" applyAlignment="1">
      <alignment wrapText="1"/>
    </xf>
    <xf numFmtId="49" fontId="13" fillId="0" borderId="0" xfId="0" applyNumberFormat="1" applyFont="1" applyFill="1" applyAlignment="1">
      <alignment horizontal="left"/>
    </xf>
    <xf numFmtId="0" fontId="0" fillId="0" borderId="0" xfId="0" applyFont="1" applyFill="1"/>
    <xf numFmtId="165" fontId="13" fillId="0" borderId="0" xfId="0" applyNumberFormat="1" applyFont="1" applyFill="1" applyAlignment="1">
      <alignment horizontal="left"/>
    </xf>
    <xf numFmtId="49" fontId="12" fillId="0" borderId="0" xfId="2" applyNumberFormat="1" applyFont="1" applyFill="1"/>
    <xf numFmtId="0" fontId="12" fillId="0" borderId="0" xfId="2" applyFont="1" applyAlignment="1">
      <alignment horizontal="center"/>
    </xf>
    <xf numFmtId="49" fontId="12" fillId="0" borderId="0" xfId="2" applyNumberFormat="1" applyFont="1" applyFill="1" applyAlignment="1">
      <alignment horizontal="center"/>
    </xf>
    <xf numFmtId="0" fontId="12" fillId="0" borderId="0" xfId="2" applyFont="1" applyFill="1" applyAlignment="1">
      <alignment horizontal="center"/>
    </xf>
    <xf numFmtId="49" fontId="14" fillId="6" borderId="9" xfId="2" applyNumberFormat="1" applyFont="1" applyFill="1" applyBorder="1" applyAlignment="1">
      <alignment horizontal="center" wrapText="1"/>
    </xf>
    <xf numFmtId="0" fontId="12" fillId="7" borderId="10" xfId="2" applyFont="1" applyFill="1" applyBorder="1" applyAlignment="1">
      <alignment horizontal="center" wrapText="1"/>
    </xf>
    <xf numFmtId="0" fontId="12" fillId="7" borderId="11" xfId="2" applyFont="1" applyFill="1" applyBorder="1" applyAlignment="1">
      <alignment horizontal="center" wrapText="1"/>
    </xf>
    <xf numFmtId="0" fontId="12" fillId="7" borderId="12" xfId="2" applyFont="1" applyFill="1" applyBorder="1" applyAlignment="1">
      <alignment horizontal="center" wrapText="1"/>
    </xf>
    <xf numFmtId="49" fontId="16" fillId="0" borderId="0" xfId="2" applyNumberFormat="1" applyFont="1" applyFill="1" applyAlignment="1">
      <alignment horizontal="left"/>
    </xf>
    <xf numFmtId="49" fontId="12" fillId="0" borderId="0" xfId="2" applyNumberFormat="1" applyFont="1" applyAlignment="1">
      <alignment horizontal="left"/>
    </xf>
    <xf numFmtId="165" fontId="12" fillId="0" borderId="0" xfId="2" applyNumberFormat="1" applyFont="1" applyAlignment="1">
      <alignment horizontal="left"/>
    </xf>
    <xf numFmtId="49" fontId="17" fillId="6" borderId="8" xfId="2" applyNumberFormat="1" applyFont="1" applyFill="1" applyBorder="1" applyAlignment="1">
      <alignment horizontal="center" wrapText="1"/>
    </xf>
    <xf numFmtId="49" fontId="12" fillId="0" borderId="0" xfId="2" applyNumberFormat="1" applyFont="1" applyFill="1" applyAlignment="1">
      <alignment horizontal="left"/>
    </xf>
    <xf numFmtId="165" fontId="12" fillId="0" borderId="0" xfId="2" applyNumberFormat="1" applyFont="1" applyFill="1" applyAlignment="1">
      <alignment horizontal="left"/>
    </xf>
    <xf numFmtId="49" fontId="18" fillId="5" borderId="8" xfId="2" applyNumberFormat="1" applyFont="1" applyFill="1" applyBorder="1" applyAlignment="1">
      <alignment horizontal="center" wrapText="1"/>
    </xf>
    <xf numFmtId="49" fontId="17" fillId="6" borderId="9" xfId="2" applyNumberFormat="1" applyFont="1" applyFill="1" applyBorder="1" applyAlignment="1">
      <alignment horizontal="center" wrapText="1"/>
    </xf>
    <xf numFmtId="0" fontId="12" fillId="7" borderId="10" xfId="2" applyFont="1" applyFill="1" applyBorder="1" applyAlignment="1">
      <alignment wrapText="1"/>
    </xf>
    <xf numFmtId="0" fontId="12" fillId="7" borderId="12" xfId="2" applyFont="1" applyFill="1" applyBorder="1" applyAlignment="1">
      <alignment wrapText="1"/>
    </xf>
    <xf numFmtId="49" fontId="12" fillId="0" borderId="0" xfId="2" applyNumberFormat="1" applyFont="1"/>
    <xf numFmtId="0" fontId="11" fillId="0" borderId="0" xfId="0" applyFon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5" fontId="19" fillId="0" borderId="0" xfId="0" applyNumberFormat="1" applyFont="1" applyFill="1" applyAlignment="1">
      <alignment horizontal="left"/>
    </xf>
    <xf numFmtId="0" fontId="19" fillId="0" borderId="0" xfId="0" applyFont="1" applyFill="1"/>
    <xf numFmtId="0" fontId="4" fillId="8" borderId="0" xfId="0" applyFont="1" applyFill="1"/>
    <xf numFmtId="44" fontId="0" fillId="0" borderId="0" xfId="1" applyFont="1"/>
    <xf numFmtId="44" fontId="5" fillId="0" borderId="0" xfId="1" applyFont="1"/>
    <xf numFmtId="44" fontId="5" fillId="0" borderId="0" xfId="0" applyNumberFormat="1" applyFont="1"/>
    <xf numFmtId="44" fontId="4" fillId="8" borderId="0" xfId="0" applyNumberFormat="1" applyFont="1" applyFill="1"/>
    <xf numFmtId="0" fontId="6" fillId="2" borderId="7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5" fillId="0" borderId="1" xfId="8" applyFont="1" applyBorder="1" applyAlignment="1">
      <alignment horizontal="center"/>
    </xf>
    <xf numFmtId="0" fontId="5" fillId="0" borderId="1" xfId="13" applyFont="1" applyBorder="1" applyAlignment="1">
      <alignment horizontal="center"/>
    </xf>
    <xf numFmtId="0" fontId="3" fillId="0" borderId="1" xfId="9" applyFont="1" applyBorder="1" applyAlignment="1">
      <alignment horizontal="center"/>
    </xf>
    <xf numFmtId="49" fontId="13" fillId="0" borderId="1" xfId="2" applyNumberFormat="1" applyFont="1" applyFill="1" applyBorder="1" applyAlignment="1">
      <alignment horizontal="center"/>
    </xf>
  </cellXfs>
  <cellStyles count="14">
    <cellStyle name="Currency" xfId="1" builtinId="4"/>
    <cellStyle name="Currency 2" xfId="6"/>
    <cellStyle name="Currency 3" xfId="10"/>
    <cellStyle name="Normal" xfId="0" builtinId="0"/>
    <cellStyle name="Normal 2" xfId="2"/>
    <cellStyle name="Normal 3" xfId="3"/>
    <cellStyle name="Normal 3 2" xfId="7"/>
    <cellStyle name="Normal 3 2 2" xfId="13"/>
    <cellStyle name="Normal 3 3" xfId="11"/>
    <cellStyle name="Normal 4" xfId="5"/>
    <cellStyle name="Normal 5" xfId="4"/>
    <cellStyle name="Normal 5 2" xfId="12"/>
    <cellStyle name="Normal 6" xfId="9"/>
    <cellStyle name="Normal 7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rie.engleman\Documents\ITEM%20MASTER%207%206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la506a_853946421_D9C51B5BXEF96"/>
    </sheetNames>
    <sheetDataSet>
      <sheetData sheetId="0">
        <row r="28">
          <cell r="C28" t="str">
            <v>Item Nbr</v>
          </cell>
          <cell r="D28" t="str">
            <v>Item Flags</v>
          </cell>
          <cell r="E28" t="str">
            <v>Item ID</v>
          </cell>
          <cell r="F28" t="str">
            <v>UPC</v>
          </cell>
          <cell r="G28" t="str">
            <v>Vendor Stk Nbr</v>
          </cell>
          <cell r="H28" t="str">
            <v>Product Name</v>
          </cell>
          <cell r="I28" t="str">
            <v>Item Desc 1</v>
          </cell>
          <cell r="J28" t="str">
            <v>Item Desc 2</v>
          </cell>
          <cell r="K28" t="str">
            <v>Consumer ID</v>
          </cell>
          <cell r="L28" t="str">
            <v>Color Desc</v>
          </cell>
          <cell r="M28" t="str">
            <v>Size Desc</v>
          </cell>
          <cell r="N28" t="str">
            <v>Unit Cost W/FF</v>
          </cell>
          <cell r="O28" t="str">
            <v>Unit Retail</v>
          </cell>
          <cell r="P28" t="str">
            <v>MU %</v>
          </cell>
          <cell r="Q28" t="str">
            <v>UPC Desc</v>
          </cell>
          <cell r="R28" t="str">
            <v>Item Type</v>
          </cell>
          <cell r="S28" t="str">
            <v>Vendor Name</v>
          </cell>
          <cell r="T28" t="str">
            <v>Vendor Nbr</v>
          </cell>
          <cell r="U28" t="str">
            <v>Vendor Sequence Nbr</v>
          </cell>
          <cell r="V28" t="str">
            <v>VNPK Qty</v>
          </cell>
        </row>
        <row r="29">
          <cell r="C29">
            <v>1703945</v>
          </cell>
          <cell r="E29">
            <v>16816302</v>
          </cell>
          <cell r="F29" t="str">
            <v>0067571633667</v>
          </cell>
          <cell r="G29" t="str">
            <v>BH41-010-199-09</v>
          </cell>
          <cell r="H29" t="str">
            <v>Better Homes and Gardens Embossed Scroll Pillow</v>
          </cell>
          <cell r="I29" t="str">
            <v>BHG22X22 SCRLLPLW RD</v>
          </cell>
          <cell r="J29" t="str">
            <v>ONLINE ONLY</v>
          </cell>
          <cell r="K29">
            <v>7703347</v>
          </cell>
          <cell r="L29" t="str">
            <v>REDWOD</v>
          </cell>
          <cell r="M29" t="str">
            <v>22X22"</v>
          </cell>
          <cell r="N29">
            <v>7.74</v>
          </cell>
          <cell r="O29">
            <v>16.97</v>
          </cell>
          <cell r="P29">
            <v>0.54390099999999997</v>
          </cell>
          <cell r="Q29" t="str">
            <v>DEC PILLOWS</v>
          </cell>
          <cell r="R29" t="str">
            <v>03</v>
          </cell>
          <cell r="S29" t="str">
            <v>E &amp; E CO LTD</v>
          </cell>
          <cell r="T29" t="str">
            <v>444096</v>
          </cell>
          <cell r="U29" t="str">
            <v>0</v>
          </cell>
          <cell r="V29">
            <v>2</v>
          </cell>
        </row>
        <row r="30">
          <cell r="C30">
            <v>551359812</v>
          </cell>
          <cell r="D30" t="str">
            <v>L</v>
          </cell>
          <cell r="E30">
            <v>23883394</v>
          </cell>
          <cell r="F30" t="str">
            <v>0067571645411</v>
          </cell>
          <cell r="G30" t="str">
            <v>BH43-010-199-49</v>
          </cell>
          <cell r="H30" t="str">
            <v>Better Homes &amp; Gardens Plush Global Patchwork Decorative Pillow, 1 Each</v>
          </cell>
          <cell r="I30" t="str">
            <v>BETTER HOMES AND GA</v>
          </cell>
          <cell r="J30" t="str">
            <v>ONLINE ONLY</v>
          </cell>
          <cell r="K30">
            <v>12263749</v>
          </cell>
          <cell r="L30" t="str">
            <v>RED</v>
          </cell>
          <cell r="M30" t="str">
            <v>18"X18</v>
          </cell>
          <cell r="N30">
            <v>5.9</v>
          </cell>
          <cell r="O30">
            <v>13.97</v>
          </cell>
          <cell r="P30">
            <v>0.57766600000000001</v>
          </cell>
          <cell r="Q30" t="str">
            <v>DEC PILLOWS</v>
          </cell>
          <cell r="R30" t="str">
            <v>03</v>
          </cell>
          <cell r="S30" t="str">
            <v>E &amp; E CO LTD</v>
          </cell>
          <cell r="T30" t="str">
            <v>444096</v>
          </cell>
          <cell r="U30" t="str">
            <v>3</v>
          </cell>
          <cell r="V30">
            <v>2</v>
          </cell>
        </row>
        <row r="31">
          <cell r="C31">
            <v>552019316</v>
          </cell>
          <cell r="E31">
            <v>32703758</v>
          </cell>
          <cell r="F31" t="str">
            <v>0067571649459</v>
          </cell>
          <cell r="G31" t="str">
            <v>BH14-010-199-20</v>
          </cell>
          <cell r="H31" t="str">
            <v>Better Homes and Gardens Paisley Oblong Pillow</v>
          </cell>
          <cell r="I31" t="str">
            <v>BETTER HOMES AND GAR</v>
          </cell>
          <cell r="J31" t="str">
            <v>ONLINE ONLY</v>
          </cell>
          <cell r="K31">
            <v>13384270</v>
          </cell>
          <cell r="L31" t="str">
            <v>PASLY</v>
          </cell>
          <cell r="M31" t="str">
            <v>14X20"</v>
          </cell>
          <cell r="N31">
            <v>5.35</v>
          </cell>
          <cell r="O31">
            <v>13.97</v>
          </cell>
          <cell r="P31">
            <v>0.61703699999999995</v>
          </cell>
          <cell r="Q31" t="str">
            <v>DEC PILLOW</v>
          </cell>
          <cell r="R31" t="str">
            <v>03</v>
          </cell>
          <cell r="S31" t="str">
            <v>E &amp; E CO LTD</v>
          </cell>
          <cell r="T31" t="str">
            <v>444096</v>
          </cell>
          <cell r="U31" t="str">
            <v>0</v>
          </cell>
          <cell r="V31">
            <v>2</v>
          </cell>
        </row>
        <row r="32">
          <cell r="C32">
            <v>552019319</v>
          </cell>
          <cell r="E32">
            <v>32703759</v>
          </cell>
          <cell r="F32" t="str">
            <v>0067571649460</v>
          </cell>
          <cell r="G32" t="str">
            <v>BH14-010-199-23</v>
          </cell>
          <cell r="H32" t="str">
            <v>Better Homes and Gardens Butterfly Oblong Pillow</v>
          </cell>
          <cell r="I32" t="str">
            <v>BETTER HOMES AND GAR</v>
          </cell>
          <cell r="J32" t="str">
            <v>ONLINE ONLY</v>
          </cell>
          <cell r="K32">
            <v>13384248</v>
          </cell>
          <cell r="L32" t="str">
            <v>BTRFLY</v>
          </cell>
          <cell r="M32" t="str">
            <v>14X20"</v>
          </cell>
          <cell r="N32">
            <v>4.6100000000000003</v>
          </cell>
          <cell r="O32">
            <v>13.97</v>
          </cell>
          <cell r="P32">
            <v>0.67000700000000002</v>
          </cell>
          <cell r="Q32" t="str">
            <v>DEC PILLOW</v>
          </cell>
          <cell r="R32" t="str">
            <v>03</v>
          </cell>
          <cell r="S32" t="str">
            <v>E &amp; E CO LTD</v>
          </cell>
          <cell r="T32" t="str">
            <v>444096</v>
          </cell>
          <cell r="U32" t="str">
            <v>0</v>
          </cell>
          <cell r="V32">
            <v>2</v>
          </cell>
        </row>
        <row r="33">
          <cell r="C33">
            <v>553368735</v>
          </cell>
          <cell r="D33" t="str">
            <v>L</v>
          </cell>
          <cell r="E33">
            <v>42396853</v>
          </cell>
          <cell r="F33" t="str">
            <v>0008656982532</v>
          </cell>
          <cell r="G33" t="str">
            <v>WM95A-0001</v>
          </cell>
          <cell r="H33" t="str">
            <v>Watercolor Sketch Book Paris Wall Art</v>
          </cell>
          <cell r="I33" t="str">
            <v>16X20 GLASS ART</v>
          </cell>
          <cell r="K33">
            <v>16032903</v>
          </cell>
          <cell r="L33" t="str">
            <v>PARIS</v>
          </cell>
          <cell r="M33" t="str">
            <v>16X20"</v>
          </cell>
          <cell r="N33">
            <v>7.89</v>
          </cell>
          <cell r="O33">
            <v>16.88</v>
          </cell>
          <cell r="P33">
            <v>0.53258300000000003</v>
          </cell>
          <cell r="Q33" t="str">
            <v>WALL ART</v>
          </cell>
          <cell r="R33" t="str">
            <v>03</v>
          </cell>
          <cell r="S33" t="str">
            <v>E &amp; E CO LTD</v>
          </cell>
          <cell r="T33" t="str">
            <v>444096</v>
          </cell>
          <cell r="U33" t="str">
            <v>3</v>
          </cell>
          <cell r="V33">
            <v>1</v>
          </cell>
        </row>
        <row r="34">
          <cell r="C34">
            <v>553368765</v>
          </cell>
          <cell r="D34" t="str">
            <v>L</v>
          </cell>
          <cell r="E34">
            <v>42396852</v>
          </cell>
          <cell r="F34" t="str">
            <v>0008656982533</v>
          </cell>
          <cell r="G34" t="str">
            <v>WM95A-0002</v>
          </cell>
          <cell r="H34" t="str">
            <v>Watercolor Sketch Book New York City Wall Art</v>
          </cell>
          <cell r="I34" t="str">
            <v>16X20 GLASS ART</v>
          </cell>
          <cell r="J34" t="str">
            <v>WATRCOLR SKETCH NYC</v>
          </cell>
          <cell r="K34">
            <v>16032903</v>
          </cell>
          <cell r="L34" t="str">
            <v>NYC</v>
          </cell>
          <cell r="M34" t="str">
            <v>16X20"</v>
          </cell>
          <cell r="N34">
            <v>7.89</v>
          </cell>
          <cell r="O34">
            <v>16.88</v>
          </cell>
          <cell r="P34">
            <v>0.53258300000000003</v>
          </cell>
          <cell r="Q34" t="str">
            <v>WALL ART</v>
          </cell>
          <cell r="R34" t="str">
            <v>03</v>
          </cell>
          <cell r="S34" t="str">
            <v>E &amp; E CO LTD</v>
          </cell>
          <cell r="T34" t="str">
            <v>444096</v>
          </cell>
          <cell r="U34" t="str">
            <v>3</v>
          </cell>
          <cell r="V34">
            <v>1</v>
          </cell>
        </row>
        <row r="35">
          <cell r="C35">
            <v>553388579</v>
          </cell>
          <cell r="D35" t="str">
            <v>L</v>
          </cell>
          <cell r="E35">
            <v>130584307</v>
          </cell>
          <cell r="F35" t="str">
            <v>0008656981691</v>
          </cell>
          <cell r="G35" t="str">
            <v>4140235010</v>
          </cell>
          <cell r="H35" t="str">
            <v>Watercolour Sktch Wall Art Framed Paris</v>
          </cell>
          <cell r="I35" t="str">
            <v>16X20 GLASS ART</v>
          </cell>
          <cell r="J35" t="str">
            <v>WTRCLRSKETCH ASST</v>
          </cell>
          <cell r="K35">
            <v>16032903</v>
          </cell>
          <cell r="L35" t="str">
            <v>ASST</v>
          </cell>
          <cell r="N35">
            <v>7.9</v>
          </cell>
          <cell r="O35">
            <v>16.88</v>
          </cell>
          <cell r="P35">
            <v>0.53199099999999999</v>
          </cell>
          <cell r="Q35" t="str">
            <v>ASSORTMENT</v>
          </cell>
          <cell r="R35" t="str">
            <v>33</v>
          </cell>
          <cell r="S35" t="str">
            <v>E &amp; E CO LTD</v>
          </cell>
          <cell r="T35" t="str">
            <v>444096</v>
          </cell>
          <cell r="U35" t="str">
            <v>3</v>
          </cell>
          <cell r="V35">
            <v>4</v>
          </cell>
        </row>
        <row r="36">
          <cell r="C36">
            <v>553564820</v>
          </cell>
          <cell r="D36" t="str">
            <v>L</v>
          </cell>
          <cell r="E36">
            <v>42396853</v>
          </cell>
          <cell r="F36" t="str">
            <v>0008656982532</v>
          </cell>
          <cell r="G36" t="str">
            <v>WM95A-0001</v>
          </cell>
          <cell r="H36" t="str">
            <v>Watercolor Sketch Book Paris Wall Art</v>
          </cell>
          <cell r="I36" t="str">
            <v>PICTUREMIRRORFRAMEV</v>
          </cell>
          <cell r="J36" t="str">
            <v>ONLINE ONLY</v>
          </cell>
          <cell r="K36">
            <v>16032903</v>
          </cell>
          <cell r="L36" t="str">
            <v>PARIS</v>
          </cell>
          <cell r="M36" t="str">
            <v>16X20"</v>
          </cell>
          <cell r="N36">
            <v>7.35</v>
          </cell>
          <cell r="O36">
            <v>16.88</v>
          </cell>
          <cell r="P36">
            <v>0.56457299999999999</v>
          </cell>
          <cell r="Q36" t="str">
            <v>WALL ART</v>
          </cell>
          <cell r="R36" t="str">
            <v>03</v>
          </cell>
          <cell r="S36" t="str">
            <v>E &amp; E CO LTD</v>
          </cell>
          <cell r="T36" t="str">
            <v>444096</v>
          </cell>
          <cell r="U36" t="str">
            <v>0</v>
          </cell>
          <cell r="V36">
            <v>2</v>
          </cell>
        </row>
        <row r="37">
          <cell r="C37">
            <v>553564823</v>
          </cell>
          <cell r="D37" t="str">
            <v>L</v>
          </cell>
          <cell r="E37">
            <v>42396852</v>
          </cell>
          <cell r="F37" t="str">
            <v>0008656982533</v>
          </cell>
          <cell r="G37" t="str">
            <v>WM95A-0002</v>
          </cell>
          <cell r="H37" t="str">
            <v>Watercolor Sketch Book New York City Wall Art</v>
          </cell>
          <cell r="I37" t="str">
            <v>PICTUREMIRRORFRAMEV</v>
          </cell>
          <cell r="J37" t="str">
            <v>ONLINE ONLY</v>
          </cell>
          <cell r="K37">
            <v>16032903</v>
          </cell>
          <cell r="L37" t="str">
            <v>NYC</v>
          </cell>
          <cell r="M37" t="str">
            <v>16X20"</v>
          </cell>
          <cell r="N37">
            <v>7.35</v>
          </cell>
          <cell r="O37">
            <v>16.88</v>
          </cell>
          <cell r="P37">
            <v>0.56457299999999999</v>
          </cell>
          <cell r="Q37" t="str">
            <v>WALL ART</v>
          </cell>
          <cell r="R37" t="str">
            <v>03</v>
          </cell>
          <cell r="S37" t="str">
            <v>E &amp; E CO LTD</v>
          </cell>
          <cell r="T37" t="str">
            <v>444096</v>
          </cell>
          <cell r="U37" t="str">
            <v>0</v>
          </cell>
          <cell r="V37">
            <v>2</v>
          </cell>
        </row>
        <row r="38">
          <cell r="C38">
            <v>566721610</v>
          </cell>
          <cell r="D38" t="str">
            <v>L</v>
          </cell>
          <cell r="E38">
            <v>219509518</v>
          </cell>
          <cell r="F38" t="str">
            <v>0008656900317</v>
          </cell>
          <cell r="G38" t="str">
            <v>WM95A-0005</v>
          </cell>
          <cell r="H38" t="str">
            <v>16" x 20" Watercolor Sketch Floral Wall Art</v>
          </cell>
          <cell r="I38" t="str">
            <v>16X20 GLASS ART</v>
          </cell>
          <cell r="K38">
            <v>16032903</v>
          </cell>
          <cell r="N38">
            <v>7.89</v>
          </cell>
          <cell r="O38">
            <v>16.88</v>
          </cell>
          <cell r="P38">
            <v>0.53258300000000003</v>
          </cell>
          <cell r="Q38" t="str">
            <v>WALL ART</v>
          </cell>
          <cell r="R38" t="str">
            <v>03</v>
          </cell>
          <cell r="S38" t="str">
            <v>E &amp; E CO LTD</v>
          </cell>
          <cell r="T38" t="str">
            <v>444096</v>
          </cell>
          <cell r="U38" t="str">
            <v>3</v>
          </cell>
          <cell r="V38">
            <v>1</v>
          </cell>
        </row>
        <row r="39">
          <cell r="C39">
            <v>554247721</v>
          </cell>
          <cell r="E39">
            <v>45824881</v>
          </cell>
          <cell r="F39" t="str">
            <v>0067571664111</v>
          </cell>
          <cell r="G39" t="str">
            <v>BH45-010-199-02</v>
          </cell>
          <cell r="H39" t="str">
            <v>Better Homes&amp;gardens Bhg Silver Metallic Dec Pillow Oblong</v>
          </cell>
          <cell r="I39" t="str">
            <v>DECORATIVEPILLOWS</v>
          </cell>
          <cell r="J39" t="str">
            <v>ONLINE ONLY</v>
          </cell>
          <cell r="K39">
            <v>16969514</v>
          </cell>
          <cell r="L39" t="str">
            <v>SILVER</v>
          </cell>
          <cell r="M39" t="str">
            <v>14X20</v>
          </cell>
          <cell r="N39">
            <v>5.5</v>
          </cell>
          <cell r="O39">
            <v>13.84</v>
          </cell>
          <cell r="P39">
            <v>0.60260100000000005</v>
          </cell>
          <cell r="Q39" t="str">
            <v>DEC PILLOW</v>
          </cell>
          <cell r="R39" t="str">
            <v>03</v>
          </cell>
          <cell r="S39" t="str">
            <v>E &amp; E CO LTD</v>
          </cell>
          <cell r="T39" t="str">
            <v>444096</v>
          </cell>
          <cell r="U39" t="str">
            <v>0</v>
          </cell>
          <cell r="V39">
            <v>2</v>
          </cell>
        </row>
        <row r="40">
          <cell r="C40">
            <v>555230789</v>
          </cell>
          <cell r="E40">
            <v>49672259</v>
          </cell>
          <cell r="F40" t="str">
            <v>0067571673783</v>
          </cell>
          <cell r="G40" t="str">
            <v>BH16-010-199-51</v>
          </cell>
          <cell r="H40" t="str">
            <v>Better Home and Gardens Gold Metallic Oblong Pillow</v>
          </cell>
          <cell r="I40" t="str">
            <v>BETTER HOME AND GARD</v>
          </cell>
          <cell r="J40" t="str">
            <v>ONLINE ONLY</v>
          </cell>
          <cell r="K40">
            <v>16969514</v>
          </cell>
          <cell r="L40" t="str">
            <v>GOLD</v>
          </cell>
          <cell r="M40" t="str">
            <v>OBLONG</v>
          </cell>
          <cell r="N40">
            <v>4.8</v>
          </cell>
          <cell r="O40">
            <v>13.84</v>
          </cell>
          <cell r="P40">
            <v>0.65317899999999995</v>
          </cell>
          <cell r="Q40" t="str">
            <v>DEC PILLOW</v>
          </cell>
          <cell r="R40" t="str">
            <v>03</v>
          </cell>
          <cell r="S40" t="str">
            <v>E &amp; E CO LTD</v>
          </cell>
          <cell r="T40" t="str">
            <v>444096</v>
          </cell>
          <cell r="U40" t="str">
            <v>0</v>
          </cell>
          <cell r="V40">
            <v>2</v>
          </cell>
        </row>
        <row r="41">
          <cell r="C41">
            <v>555627957</v>
          </cell>
          <cell r="E41">
            <v>51744565</v>
          </cell>
          <cell r="F41" t="str">
            <v>0067571671464</v>
          </cell>
          <cell r="G41" t="str">
            <v>MP40-2395</v>
          </cell>
          <cell r="H41" t="str">
            <v>Home Essence Sereno Fretwork Print Window Panel Curtain</v>
          </cell>
          <cell r="I41" t="str">
            <v>HOME ESSENCE SERENO</v>
          </cell>
          <cell r="J41" t="str">
            <v>ONLINE ONLY</v>
          </cell>
          <cell r="K41">
            <v>20589000</v>
          </cell>
          <cell r="L41" t="str">
            <v>IVORY/</v>
          </cell>
          <cell r="M41" t="str">
            <v>50X63"</v>
          </cell>
          <cell r="N41">
            <v>12.6</v>
          </cell>
          <cell r="O41">
            <v>25.79</v>
          </cell>
          <cell r="P41">
            <v>0.51143899999999998</v>
          </cell>
          <cell r="Q41" t="str">
            <v>PANELS</v>
          </cell>
          <cell r="R41" t="str">
            <v>07</v>
          </cell>
          <cell r="S41" t="str">
            <v>E &amp; E CO LTD</v>
          </cell>
          <cell r="T41" t="str">
            <v>444096</v>
          </cell>
          <cell r="U41" t="str">
            <v>0</v>
          </cell>
          <cell r="V41">
            <v>1</v>
          </cell>
        </row>
        <row r="42">
          <cell r="C42">
            <v>555627966</v>
          </cell>
          <cell r="E42">
            <v>51744537</v>
          </cell>
          <cell r="F42" t="str">
            <v>0067571668924</v>
          </cell>
          <cell r="G42" t="str">
            <v>MP40-2108</v>
          </cell>
          <cell r="H42" t="str">
            <v>Home Essence Natalie Poly Cotton Twill Printed Diamond Kitchen Tier Set</v>
          </cell>
          <cell r="I42" t="str">
            <v>HOME ESSENCE NATALIE</v>
          </cell>
          <cell r="J42" t="str">
            <v>ONLINE ONLY</v>
          </cell>
          <cell r="K42">
            <v>20589009</v>
          </cell>
          <cell r="L42" t="str">
            <v>GREY</v>
          </cell>
          <cell r="M42" t="str">
            <v>60X24"</v>
          </cell>
          <cell r="N42">
            <v>10.07</v>
          </cell>
          <cell r="O42">
            <v>19.989999999999998</v>
          </cell>
          <cell r="P42">
            <v>0.49624800000000002</v>
          </cell>
          <cell r="Q42" t="str">
            <v>TIERS AND VA</v>
          </cell>
          <cell r="R42" t="str">
            <v>07</v>
          </cell>
          <cell r="S42" t="str">
            <v>E &amp; E CO LTD</v>
          </cell>
          <cell r="T42" t="str">
            <v>444096</v>
          </cell>
          <cell r="U42" t="str">
            <v>0</v>
          </cell>
          <cell r="V42">
            <v>1</v>
          </cell>
        </row>
        <row r="43">
          <cell r="C43">
            <v>555627970</v>
          </cell>
          <cell r="E43">
            <v>51744571</v>
          </cell>
          <cell r="F43" t="str">
            <v>0067571657194</v>
          </cell>
          <cell r="G43" t="str">
            <v>MP40-1283</v>
          </cell>
          <cell r="H43" t="str">
            <v>Home Essence Sereno Fretwork Print Window Panel</v>
          </cell>
          <cell r="I43" t="str">
            <v>HOME ESSENCE SERENO</v>
          </cell>
          <cell r="J43" t="str">
            <v>ONLINE ONLY</v>
          </cell>
          <cell r="K43">
            <v>20589013</v>
          </cell>
          <cell r="L43" t="str">
            <v>BEIGE</v>
          </cell>
          <cell r="M43" t="str">
            <v>50X95"</v>
          </cell>
          <cell r="N43">
            <v>17.59</v>
          </cell>
          <cell r="O43">
            <v>31.99</v>
          </cell>
          <cell r="P43">
            <v>0.45014100000000001</v>
          </cell>
          <cell r="Q43" t="str">
            <v>PANELS</v>
          </cell>
          <cell r="R43" t="str">
            <v>07</v>
          </cell>
          <cell r="S43" t="str">
            <v>E &amp; E CO LTD</v>
          </cell>
          <cell r="T43" t="str">
            <v>444096</v>
          </cell>
          <cell r="U43" t="str">
            <v>0</v>
          </cell>
          <cell r="V43">
            <v>1</v>
          </cell>
        </row>
        <row r="44">
          <cell r="C44">
            <v>555627994</v>
          </cell>
          <cell r="E44">
            <v>45697339</v>
          </cell>
          <cell r="F44" t="str">
            <v>0067571657190</v>
          </cell>
          <cell r="G44" t="str">
            <v>MP40-1280</v>
          </cell>
          <cell r="H44" t="str">
            <v>Home Essence Sereno Fretwork Print Window Panel</v>
          </cell>
          <cell r="I44" t="str">
            <v>HOME ESSENCE SERENO</v>
          </cell>
          <cell r="J44" t="str">
            <v>ONLINE ONLY</v>
          </cell>
          <cell r="K44">
            <v>20589037</v>
          </cell>
          <cell r="L44" t="str">
            <v>GREY</v>
          </cell>
          <cell r="M44" t="str">
            <v>50X63"</v>
          </cell>
          <cell r="N44">
            <v>12.6</v>
          </cell>
          <cell r="O44">
            <v>20.29</v>
          </cell>
          <cell r="P44">
            <v>0.37900400000000001</v>
          </cell>
          <cell r="Q44" t="str">
            <v>PANELS</v>
          </cell>
          <cell r="R44" t="str">
            <v>07</v>
          </cell>
          <cell r="S44" t="str">
            <v>E &amp; E CO LTD</v>
          </cell>
          <cell r="T44" t="str">
            <v>444096</v>
          </cell>
          <cell r="U44" t="str">
            <v>0</v>
          </cell>
          <cell r="V44">
            <v>1</v>
          </cell>
        </row>
        <row r="45">
          <cell r="C45">
            <v>555627997</v>
          </cell>
          <cell r="E45">
            <v>45697341</v>
          </cell>
          <cell r="F45" t="str">
            <v>0067571657191</v>
          </cell>
          <cell r="G45" t="str">
            <v>MP40-1282</v>
          </cell>
          <cell r="H45" t="str">
            <v>Home Essence Sereno Fretwork Print Window Panel</v>
          </cell>
          <cell r="I45" t="str">
            <v>HOME ESSENCE SERENO</v>
          </cell>
          <cell r="J45" t="str">
            <v>ONLINE ONLY</v>
          </cell>
          <cell r="K45">
            <v>20589040</v>
          </cell>
          <cell r="L45" t="str">
            <v>GREY</v>
          </cell>
          <cell r="M45" t="str">
            <v>50X84"</v>
          </cell>
          <cell r="N45">
            <v>15.23</v>
          </cell>
          <cell r="O45">
            <v>33.119999999999997</v>
          </cell>
          <cell r="P45">
            <v>0.540157</v>
          </cell>
          <cell r="Q45" t="str">
            <v>PANELS</v>
          </cell>
          <cell r="R45" t="str">
            <v>07</v>
          </cell>
          <cell r="S45" t="str">
            <v>E &amp; E CO LTD</v>
          </cell>
          <cell r="T45" t="str">
            <v>444096</v>
          </cell>
          <cell r="U45" t="str">
            <v>0</v>
          </cell>
          <cell r="V45">
            <v>1</v>
          </cell>
        </row>
        <row r="46">
          <cell r="C46">
            <v>555628001</v>
          </cell>
          <cell r="E46">
            <v>46463740</v>
          </cell>
          <cell r="F46" t="str">
            <v>0067571657192</v>
          </cell>
          <cell r="G46" t="str">
            <v>MP40-1284</v>
          </cell>
          <cell r="H46" t="str">
            <v>Home Essence Sereno Fretwork Print Window Panel</v>
          </cell>
          <cell r="I46" t="str">
            <v>HOME ESSENCE SERENO</v>
          </cell>
          <cell r="J46" t="str">
            <v>ONLINE ONLY</v>
          </cell>
          <cell r="K46">
            <v>20589044</v>
          </cell>
          <cell r="L46" t="str">
            <v>GREY</v>
          </cell>
          <cell r="M46" t="str">
            <v>50X95"</v>
          </cell>
          <cell r="N46">
            <v>17.59</v>
          </cell>
          <cell r="O46">
            <v>32.49</v>
          </cell>
          <cell r="P46">
            <v>0.45860299999999998</v>
          </cell>
          <cell r="Q46" t="str">
            <v>PANELS</v>
          </cell>
          <cell r="R46" t="str">
            <v>07</v>
          </cell>
          <cell r="S46" t="str">
            <v>E &amp; E CO LTD</v>
          </cell>
          <cell r="T46" t="str">
            <v>444096</v>
          </cell>
          <cell r="U46" t="str">
            <v>0</v>
          </cell>
          <cell r="V46">
            <v>1</v>
          </cell>
        </row>
        <row r="47">
          <cell r="C47">
            <v>555628010</v>
          </cell>
          <cell r="E47">
            <v>51744589</v>
          </cell>
          <cell r="F47" t="str">
            <v>0067571671470</v>
          </cell>
          <cell r="G47" t="str">
            <v>MP40-2396</v>
          </cell>
          <cell r="H47" t="str">
            <v>Home Essence Sereno Fretwork Print Window Panel</v>
          </cell>
          <cell r="I47" t="str">
            <v>HOME ESSENCE SERENO</v>
          </cell>
          <cell r="J47" t="str">
            <v>ONLINE ONLY</v>
          </cell>
          <cell r="K47">
            <v>20589052</v>
          </cell>
          <cell r="L47" t="str">
            <v>IVORY/</v>
          </cell>
          <cell r="M47" t="str">
            <v>50X84"</v>
          </cell>
          <cell r="N47">
            <v>15.23</v>
          </cell>
          <cell r="O47">
            <v>21.79</v>
          </cell>
          <cell r="P47">
            <v>0.30105599999999999</v>
          </cell>
          <cell r="Q47" t="str">
            <v>PANELS</v>
          </cell>
          <cell r="R47" t="str">
            <v>07</v>
          </cell>
          <cell r="S47" t="str">
            <v>E &amp; E CO LTD</v>
          </cell>
          <cell r="T47" t="str">
            <v>444096</v>
          </cell>
          <cell r="U47" t="str">
            <v>0</v>
          </cell>
          <cell r="V47">
            <v>1</v>
          </cell>
        </row>
        <row r="48">
          <cell r="C48">
            <v>555628016</v>
          </cell>
          <cell r="E48">
            <v>51744590</v>
          </cell>
          <cell r="F48" t="str">
            <v>0067571671471</v>
          </cell>
          <cell r="G48" t="str">
            <v>MP40-2397</v>
          </cell>
          <cell r="H48" t="str">
            <v>Home Essence Sereno Fretwork Print Window Panel</v>
          </cell>
          <cell r="I48" t="str">
            <v>HOME ESSENCE SERENO</v>
          </cell>
          <cell r="J48" t="str">
            <v>ONLINE ONLY</v>
          </cell>
          <cell r="K48">
            <v>20589058</v>
          </cell>
          <cell r="L48" t="str">
            <v>IVORY/</v>
          </cell>
          <cell r="M48" t="str">
            <v>50X95"</v>
          </cell>
          <cell r="N48">
            <v>17.59</v>
          </cell>
          <cell r="O48">
            <v>29.49</v>
          </cell>
          <cell r="P48">
            <v>0.40352700000000002</v>
          </cell>
          <cell r="Q48" t="str">
            <v>PANELS</v>
          </cell>
          <cell r="R48" t="str">
            <v>07</v>
          </cell>
          <cell r="S48" t="str">
            <v>E &amp; E CO LTD</v>
          </cell>
          <cell r="T48" t="str">
            <v>444096</v>
          </cell>
          <cell r="U48" t="str">
            <v>0</v>
          </cell>
          <cell r="V48">
            <v>1</v>
          </cell>
        </row>
        <row r="49">
          <cell r="C49">
            <v>555628026</v>
          </cell>
          <cell r="E49">
            <v>51744591</v>
          </cell>
          <cell r="F49" t="str">
            <v>0067571671474</v>
          </cell>
          <cell r="G49" t="str">
            <v>MP40-2398</v>
          </cell>
          <cell r="H49" t="str">
            <v>Home Essence Sereno Fretwork Print Window Panel</v>
          </cell>
          <cell r="I49" t="str">
            <v>HOME ESSENCE SERENO</v>
          </cell>
          <cell r="J49" t="str">
            <v>ONLINE ONLY</v>
          </cell>
          <cell r="K49">
            <v>20589068</v>
          </cell>
          <cell r="L49" t="str">
            <v>IVORY/</v>
          </cell>
          <cell r="M49" t="str">
            <v>50X108</v>
          </cell>
          <cell r="N49">
            <v>19.95</v>
          </cell>
          <cell r="O49">
            <v>29.99</v>
          </cell>
          <cell r="P49">
            <v>0.33477800000000002</v>
          </cell>
          <cell r="Q49" t="str">
            <v>PANELS</v>
          </cell>
          <cell r="R49" t="str">
            <v>07</v>
          </cell>
          <cell r="S49" t="str">
            <v>E &amp; E CO LTD</v>
          </cell>
          <cell r="T49" t="str">
            <v>444096</v>
          </cell>
          <cell r="U49" t="str">
            <v>0</v>
          </cell>
          <cell r="V49">
            <v>1</v>
          </cell>
        </row>
        <row r="50">
          <cell r="C50">
            <v>555628048</v>
          </cell>
          <cell r="E50">
            <v>51744616</v>
          </cell>
          <cell r="F50" t="str">
            <v>0067571671466</v>
          </cell>
          <cell r="G50" t="str">
            <v>MP40-2401</v>
          </cell>
          <cell r="H50" t="str">
            <v>Madison Park Saratoga Single Window Curtain Light Filtering Fretwork Print 1 Panel Grommet Top Drape/Valance for Living Room Bedroom and Dorm, 50x63, Seafoam, Model:MP40-2401</v>
          </cell>
          <cell r="I50" t="str">
            <v>HOME ESSENCE SERENO</v>
          </cell>
          <cell r="J50" t="str">
            <v>ONLINE ONLY</v>
          </cell>
          <cell r="K50">
            <v>20589090</v>
          </cell>
          <cell r="L50" t="str">
            <v>SEAFOA</v>
          </cell>
          <cell r="M50" t="str">
            <v>50X63"</v>
          </cell>
          <cell r="N50">
            <v>12.6</v>
          </cell>
          <cell r="O50">
            <v>26.99</v>
          </cell>
          <cell r="P50">
            <v>0.53315999999999997</v>
          </cell>
          <cell r="Q50" t="str">
            <v>PANELS</v>
          </cell>
          <cell r="R50" t="str">
            <v>07</v>
          </cell>
          <cell r="S50" t="str">
            <v>E &amp; E CO LTD</v>
          </cell>
          <cell r="T50" t="str">
            <v>444096</v>
          </cell>
          <cell r="U50" t="str">
            <v>0</v>
          </cell>
          <cell r="V50">
            <v>1</v>
          </cell>
        </row>
        <row r="51">
          <cell r="C51">
            <v>555628052</v>
          </cell>
          <cell r="E51">
            <v>51744633</v>
          </cell>
          <cell r="F51" t="str">
            <v>0067571671469</v>
          </cell>
          <cell r="G51" t="str">
            <v>MP40-2402</v>
          </cell>
          <cell r="H51" t="str">
            <v>Home Essence Sereno Fretwork Print Window Panel</v>
          </cell>
          <cell r="I51" t="str">
            <v>HOME ESSENCE SERENO</v>
          </cell>
          <cell r="J51" t="str">
            <v>ONLINE ONLY</v>
          </cell>
          <cell r="K51">
            <v>20589094</v>
          </cell>
          <cell r="L51" t="str">
            <v>SEAFOA</v>
          </cell>
          <cell r="M51" t="str">
            <v>50X84"</v>
          </cell>
          <cell r="N51">
            <v>15.23</v>
          </cell>
          <cell r="O51">
            <v>33.49</v>
          </cell>
          <cell r="P51">
            <v>0.54523699999999997</v>
          </cell>
          <cell r="Q51" t="str">
            <v>PANELS</v>
          </cell>
          <cell r="R51" t="str">
            <v>07</v>
          </cell>
          <cell r="S51" t="str">
            <v>E &amp; E CO LTD</v>
          </cell>
          <cell r="T51" t="str">
            <v>444096</v>
          </cell>
          <cell r="U51" t="str">
            <v>0</v>
          </cell>
          <cell r="V51">
            <v>1</v>
          </cell>
        </row>
        <row r="52">
          <cell r="C52">
            <v>555628058</v>
          </cell>
          <cell r="E52">
            <v>51744634</v>
          </cell>
          <cell r="F52" t="str">
            <v>0067571671472</v>
          </cell>
          <cell r="G52" t="str">
            <v>MP40-2403</v>
          </cell>
          <cell r="H52" t="str">
            <v>Home Essence Sereno Fretwork Print Window Panel</v>
          </cell>
          <cell r="I52" t="str">
            <v>HOME ESSENCE SERENO</v>
          </cell>
          <cell r="J52" t="str">
            <v>ONLINE ONLY</v>
          </cell>
          <cell r="K52">
            <v>20589100</v>
          </cell>
          <cell r="L52" t="str">
            <v>SEAFOA</v>
          </cell>
          <cell r="M52" t="str">
            <v>50X95"</v>
          </cell>
          <cell r="N52">
            <v>17.59</v>
          </cell>
          <cell r="O52">
            <v>32.99</v>
          </cell>
          <cell r="P52">
            <v>0.466808</v>
          </cell>
          <cell r="Q52" t="str">
            <v>PANELS</v>
          </cell>
          <cell r="R52" t="str">
            <v>07</v>
          </cell>
          <cell r="S52" t="str">
            <v>E &amp; E CO LTD</v>
          </cell>
          <cell r="T52" t="str">
            <v>444096</v>
          </cell>
          <cell r="U52" t="str">
            <v>0</v>
          </cell>
          <cell r="V52">
            <v>1</v>
          </cell>
        </row>
        <row r="53">
          <cell r="C53">
            <v>555628064</v>
          </cell>
          <cell r="E53">
            <v>51744635</v>
          </cell>
          <cell r="F53" t="str">
            <v>0067571671475</v>
          </cell>
          <cell r="G53" t="str">
            <v>MP40-2404</v>
          </cell>
          <cell r="H53" t="str">
            <v>Home Essence Sereno Fretwork Print Window Panel</v>
          </cell>
          <cell r="I53" t="str">
            <v>HOME ESSENCE SERENO</v>
          </cell>
          <cell r="J53" t="str">
            <v>ONLINE ONLY</v>
          </cell>
          <cell r="K53">
            <v>20589106</v>
          </cell>
          <cell r="L53" t="str">
            <v>SEAFOA</v>
          </cell>
          <cell r="M53" t="str">
            <v>50X108</v>
          </cell>
          <cell r="N53">
            <v>19.95</v>
          </cell>
          <cell r="O53">
            <v>36.49</v>
          </cell>
          <cell r="P53">
            <v>0.45327499999999998</v>
          </cell>
          <cell r="Q53" t="str">
            <v>PANELS</v>
          </cell>
          <cell r="R53" t="str">
            <v>07</v>
          </cell>
          <cell r="S53" t="str">
            <v>E &amp; E CO LTD</v>
          </cell>
          <cell r="T53" t="str">
            <v>444096</v>
          </cell>
          <cell r="U53" t="str">
            <v>0</v>
          </cell>
          <cell r="V53">
            <v>1</v>
          </cell>
        </row>
        <row r="54">
          <cell r="C54">
            <v>555628071</v>
          </cell>
          <cell r="E54">
            <v>51744636</v>
          </cell>
          <cell r="F54" t="str">
            <v>0067571662494</v>
          </cell>
          <cell r="G54" t="str">
            <v>MP40-1571</v>
          </cell>
          <cell r="H54" t="str">
            <v>Home Essence Sereno Fretwork Print Window Panel</v>
          </cell>
          <cell r="I54" t="str">
            <v>HOME ESSENCE SERENO</v>
          </cell>
          <cell r="J54" t="str">
            <v>ONLINE ONLY</v>
          </cell>
          <cell r="K54">
            <v>20589113</v>
          </cell>
          <cell r="L54" t="str">
            <v>BLUE</v>
          </cell>
          <cell r="M54" t="str">
            <v>50X63"</v>
          </cell>
          <cell r="N54">
            <v>12.6</v>
          </cell>
          <cell r="O54">
            <v>23.39</v>
          </cell>
          <cell r="P54">
            <v>0.461308</v>
          </cell>
          <cell r="Q54" t="str">
            <v>PANELS</v>
          </cell>
          <cell r="R54" t="str">
            <v>07</v>
          </cell>
          <cell r="S54" t="str">
            <v>E &amp; E CO LTD</v>
          </cell>
          <cell r="T54" t="str">
            <v>444096</v>
          </cell>
          <cell r="U54" t="str">
            <v>0</v>
          </cell>
          <cell r="V54">
            <v>1</v>
          </cell>
        </row>
        <row r="55">
          <cell r="C55">
            <v>555628104</v>
          </cell>
          <cell r="E55">
            <v>51744641</v>
          </cell>
          <cell r="F55" t="str">
            <v>0067571662497</v>
          </cell>
          <cell r="G55" t="str">
            <v>MP40-1574</v>
          </cell>
          <cell r="H55" t="str">
            <v>Home Essence Sereno Fretwork Print Window Panel</v>
          </cell>
          <cell r="I55" t="str">
            <v>HOME ESSENCE SERENO</v>
          </cell>
          <cell r="J55" t="str">
            <v>ONLINE ONLY</v>
          </cell>
          <cell r="K55">
            <v>20589145</v>
          </cell>
          <cell r="L55" t="str">
            <v>YELLOW</v>
          </cell>
          <cell r="M55" t="str">
            <v>50X84"</v>
          </cell>
          <cell r="N55">
            <v>15.23</v>
          </cell>
          <cell r="O55">
            <v>28.49</v>
          </cell>
          <cell r="P55">
            <v>0.46542600000000001</v>
          </cell>
          <cell r="Q55" t="str">
            <v>PANELS</v>
          </cell>
          <cell r="R55" t="str">
            <v>07</v>
          </cell>
          <cell r="S55" t="str">
            <v>E &amp; E CO LTD</v>
          </cell>
          <cell r="T55" t="str">
            <v>444096</v>
          </cell>
          <cell r="U55" t="str">
            <v>0</v>
          </cell>
          <cell r="V55">
            <v>1</v>
          </cell>
        </row>
        <row r="56">
          <cell r="C56">
            <v>555628116</v>
          </cell>
          <cell r="E56">
            <v>51744643</v>
          </cell>
          <cell r="F56" t="str">
            <v>0067571668273</v>
          </cell>
          <cell r="G56" t="str">
            <v>MP40-2023</v>
          </cell>
          <cell r="H56" t="str">
            <v>Madison Park Saratoga Single Window Curtain Light Filtering Fretwork Print 1 Panel Grommet Top Drape for Living Room Bedroom and Dorm, 50x108, Yellow</v>
          </cell>
          <cell r="I56" t="str">
            <v>HOME ESSENCE SERENO</v>
          </cell>
          <cell r="J56" t="str">
            <v>ONLINE ONLY</v>
          </cell>
          <cell r="K56">
            <v>20589157</v>
          </cell>
          <cell r="L56" t="str">
            <v>YELLOW</v>
          </cell>
          <cell r="M56" t="str">
            <v>50X108</v>
          </cell>
          <cell r="N56">
            <v>19.95</v>
          </cell>
          <cell r="O56">
            <v>29.74</v>
          </cell>
          <cell r="P56">
            <v>0.32918599999999998</v>
          </cell>
          <cell r="Q56" t="str">
            <v>PANELS</v>
          </cell>
          <cell r="R56" t="str">
            <v>07</v>
          </cell>
          <cell r="S56" t="str">
            <v>E &amp; E CO LTD</v>
          </cell>
          <cell r="T56" t="str">
            <v>444096</v>
          </cell>
          <cell r="U56" t="str">
            <v>0</v>
          </cell>
          <cell r="V56">
            <v>1</v>
          </cell>
        </row>
        <row r="57">
          <cell r="C57">
            <v>555628182</v>
          </cell>
          <cell r="E57">
            <v>51744441</v>
          </cell>
          <cell r="F57" t="str">
            <v>0067571669983</v>
          </cell>
          <cell r="G57" t="str">
            <v>MP40-2217</v>
          </cell>
          <cell r="H57" t="str">
            <v>Madison Park Bessie Cotton Horizontal Ruffle Curtain 84" Panel</v>
          </cell>
          <cell r="I57" t="str">
            <v>HOME ESSENCE LAURIE</v>
          </cell>
          <cell r="J57" t="str">
            <v>ONLINE ONLY</v>
          </cell>
          <cell r="K57">
            <v>20589222</v>
          </cell>
          <cell r="L57" t="str">
            <v>PINK</v>
          </cell>
          <cell r="M57" t="str">
            <v>50X84"</v>
          </cell>
          <cell r="N57">
            <v>14.63</v>
          </cell>
          <cell r="O57">
            <v>30.99</v>
          </cell>
          <cell r="P57">
            <v>0.52791200000000005</v>
          </cell>
          <cell r="Q57" t="str">
            <v>PANELS</v>
          </cell>
          <cell r="R57" t="str">
            <v>07</v>
          </cell>
          <cell r="S57" t="str">
            <v>E &amp; E CO LTD</v>
          </cell>
          <cell r="T57" t="str">
            <v>444096</v>
          </cell>
          <cell r="U57" t="str">
            <v>0</v>
          </cell>
          <cell r="V57">
            <v>1</v>
          </cell>
        </row>
        <row r="58">
          <cell r="C58">
            <v>555628311</v>
          </cell>
          <cell r="E58">
            <v>45677374</v>
          </cell>
          <cell r="F58" t="str">
            <v>0067571657306</v>
          </cell>
          <cell r="G58" t="str">
            <v>MP40-1295</v>
          </cell>
          <cell r="H58" t="str">
            <v>Home Essence Aden Faux Silk Embroidered Light Filtering Window Curtain, Blue, 50" x 84"</v>
          </cell>
          <cell r="I58" t="str">
            <v>HOME ESSENCE ADEN WI</v>
          </cell>
          <cell r="J58" t="str">
            <v>ONLINE ONLY</v>
          </cell>
          <cell r="K58">
            <v>20589351</v>
          </cell>
          <cell r="L58" t="str">
            <v>BLUE</v>
          </cell>
          <cell r="M58" t="str">
            <v>50X84"</v>
          </cell>
          <cell r="N58">
            <v>15.68</v>
          </cell>
          <cell r="O58">
            <v>34.99</v>
          </cell>
          <cell r="P58">
            <v>0.55187200000000003</v>
          </cell>
          <cell r="Q58" t="str">
            <v>PANELS</v>
          </cell>
          <cell r="R58" t="str">
            <v>07</v>
          </cell>
          <cell r="S58" t="str">
            <v>E &amp; E CO LTD</v>
          </cell>
          <cell r="T58" t="str">
            <v>444096</v>
          </cell>
          <cell r="U58" t="str">
            <v>0</v>
          </cell>
          <cell r="V58">
            <v>1</v>
          </cell>
        </row>
        <row r="59">
          <cell r="C59">
            <v>555628326</v>
          </cell>
          <cell r="E59">
            <v>45677375</v>
          </cell>
          <cell r="F59" t="str">
            <v>0067571657309</v>
          </cell>
          <cell r="G59" t="str">
            <v>MP40-1296</v>
          </cell>
          <cell r="H59" t="str">
            <v>Home Essence Aden Faux Silk Embroidered Light Filtering Window Curtain, Grey, 50" x 84"</v>
          </cell>
          <cell r="I59" t="str">
            <v>HOME ESSENCE ADEN WI</v>
          </cell>
          <cell r="J59" t="str">
            <v>ONLINE ONLY</v>
          </cell>
          <cell r="K59">
            <v>20589366</v>
          </cell>
          <cell r="L59" t="str">
            <v>GREY</v>
          </cell>
          <cell r="M59" t="str">
            <v>50X84"</v>
          </cell>
          <cell r="N59">
            <v>15.68</v>
          </cell>
          <cell r="O59">
            <v>34.99</v>
          </cell>
          <cell r="P59">
            <v>0.55187200000000003</v>
          </cell>
          <cell r="Q59" t="str">
            <v>PANELS</v>
          </cell>
          <cell r="R59" t="str">
            <v>07</v>
          </cell>
          <cell r="S59" t="str">
            <v>E &amp; E CO LTD</v>
          </cell>
          <cell r="T59" t="str">
            <v>444096</v>
          </cell>
          <cell r="U59" t="str">
            <v>0</v>
          </cell>
          <cell r="V59">
            <v>1</v>
          </cell>
        </row>
        <row r="60">
          <cell r="C60">
            <v>555628333</v>
          </cell>
          <cell r="E60">
            <v>45677380</v>
          </cell>
          <cell r="F60" t="str">
            <v>0067571657312</v>
          </cell>
          <cell r="G60" t="str">
            <v>MP40-1298</v>
          </cell>
          <cell r="H60" t="str">
            <v>Home Essence Aden Window Panel</v>
          </cell>
          <cell r="I60" t="str">
            <v>HOME ESSENCE ADEN WI</v>
          </cell>
          <cell r="J60" t="str">
            <v>ONLINE ONLY</v>
          </cell>
          <cell r="K60">
            <v>20589374</v>
          </cell>
          <cell r="L60" t="str">
            <v>GREY</v>
          </cell>
          <cell r="M60" t="str">
            <v>50X95"</v>
          </cell>
          <cell r="N60">
            <v>18.29</v>
          </cell>
          <cell r="O60">
            <v>39.99</v>
          </cell>
          <cell r="P60">
            <v>0.54263600000000001</v>
          </cell>
          <cell r="Q60" t="str">
            <v>PANELS</v>
          </cell>
          <cell r="R60" t="str">
            <v>07</v>
          </cell>
          <cell r="S60" t="str">
            <v>E &amp; E CO LTD</v>
          </cell>
          <cell r="T60" t="str">
            <v>444096</v>
          </cell>
          <cell r="U60" t="str">
            <v>0</v>
          </cell>
          <cell r="V60">
            <v>1</v>
          </cell>
        </row>
        <row r="61">
          <cell r="C61">
            <v>555628341</v>
          </cell>
          <cell r="E61">
            <v>45677378</v>
          </cell>
          <cell r="F61" t="str">
            <v>0067571645563</v>
          </cell>
          <cell r="G61" t="str">
            <v>WIN40-098</v>
          </cell>
          <cell r="H61" t="str">
            <v>Home Essence Aden Faux Silk Embroidered Light Filtering Window Curtain, Tan, 50" x 84"</v>
          </cell>
          <cell r="I61" t="str">
            <v>HOME ESSENCE ADEN WI</v>
          </cell>
          <cell r="J61" t="str">
            <v>ONLINE ONLY</v>
          </cell>
          <cell r="K61">
            <v>20589384</v>
          </cell>
          <cell r="L61" t="str">
            <v>TAN</v>
          </cell>
          <cell r="M61" t="str">
            <v>50X84"</v>
          </cell>
          <cell r="N61">
            <v>15.68</v>
          </cell>
          <cell r="O61">
            <v>35.99</v>
          </cell>
          <cell r="P61">
            <v>0.56432300000000002</v>
          </cell>
          <cell r="Q61" t="str">
            <v>PANELS</v>
          </cell>
          <cell r="R61" t="str">
            <v>07</v>
          </cell>
          <cell r="S61" t="str">
            <v>E &amp; E CO LTD</v>
          </cell>
          <cell r="T61" t="str">
            <v>444096</v>
          </cell>
          <cell r="U61" t="str">
            <v>0</v>
          </cell>
          <cell r="V61">
            <v>1</v>
          </cell>
        </row>
        <row r="62">
          <cell r="C62">
            <v>555628349</v>
          </cell>
          <cell r="E62">
            <v>51744573</v>
          </cell>
          <cell r="F62" t="str">
            <v>0067571650297</v>
          </cell>
          <cell r="G62" t="str">
            <v>MP40-716</v>
          </cell>
          <cell r="H62" t="str">
            <v>Home Essence Aden Window Panel</v>
          </cell>
          <cell r="I62" t="str">
            <v>HOME ESSENCE ADEN WI</v>
          </cell>
          <cell r="J62" t="str">
            <v>ONLINE ONLY</v>
          </cell>
          <cell r="K62">
            <v>20589393</v>
          </cell>
          <cell r="L62" t="str">
            <v>TAN</v>
          </cell>
          <cell r="M62" t="str">
            <v>50X95"</v>
          </cell>
          <cell r="N62">
            <v>18.29</v>
          </cell>
          <cell r="O62">
            <v>39.99</v>
          </cell>
          <cell r="P62">
            <v>0.54263600000000001</v>
          </cell>
          <cell r="Q62" t="str">
            <v>PANELS</v>
          </cell>
          <cell r="R62" t="str">
            <v>07</v>
          </cell>
          <cell r="S62" t="str">
            <v>E &amp; E CO LTD</v>
          </cell>
          <cell r="T62" t="str">
            <v>444096</v>
          </cell>
          <cell r="U62" t="str">
            <v>0</v>
          </cell>
          <cell r="V62">
            <v>1</v>
          </cell>
        </row>
        <row r="63">
          <cell r="C63">
            <v>555628372</v>
          </cell>
          <cell r="E63">
            <v>51744579</v>
          </cell>
          <cell r="F63" t="str">
            <v>0067571645565</v>
          </cell>
          <cell r="G63" t="str">
            <v>WIN40-100</v>
          </cell>
          <cell r="H63" t="str">
            <v>Home Essence Aden Faux Silk Embroidered Light Filtering Window Curtain, White, 50" x 84"</v>
          </cell>
          <cell r="I63" t="str">
            <v>HOME ESSENCE ADEN WI</v>
          </cell>
          <cell r="J63" t="str">
            <v>ONLINE ONLY</v>
          </cell>
          <cell r="K63">
            <v>20589419</v>
          </cell>
          <cell r="L63" t="str">
            <v>WHITE</v>
          </cell>
          <cell r="M63" t="str">
            <v>50X84"</v>
          </cell>
          <cell r="N63">
            <v>15.68</v>
          </cell>
          <cell r="O63">
            <v>34.99</v>
          </cell>
          <cell r="P63">
            <v>0.55187200000000003</v>
          </cell>
          <cell r="Q63" t="str">
            <v>PANELS</v>
          </cell>
          <cell r="R63" t="str">
            <v>07</v>
          </cell>
          <cell r="S63" t="str">
            <v>E &amp; E CO LTD</v>
          </cell>
          <cell r="T63" t="str">
            <v>444096</v>
          </cell>
          <cell r="U63" t="str">
            <v>0</v>
          </cell>
          <cell r="V63">
            <v>1</v>
          </cell>
        </row>
        <row r="64">
          <cell r="C64">
            <v>555628380</v>
          </cell>
          <cell r="E64">
            <v>45677335</v>
          </cell>
          <cell r="F64" t="str">
            <v>0067571650299</v>
          </cell>
          <cell r="G64" t="str">
            <v>MP40-718</v>
          </cell>
          <cell r="H64" t="str">
            <v>Home Essence Aden Faux Silk Embroidered Light Filtering Window Curtain, White, 50" x 95"</v>
          </cell>
          <cell r="I64" t="str">
            <v>HOME ESSENCE ADEN WI</v>
          </cell>
          <cell r="J64" t="str">
            <v>ONLINE ONLY</v>
          </cell>
          <cell r="K64">
            <v>20589426</v>
          </cell>
          <cell r="L64" t="str">
            <v>WHITE</v>
          </cell>
          <cell r="M64" t="str">
            <v>50X95"</v>
          </cell>
          <cell r="N64">
            <v>18.29</v>
          </cell>
          <cell r="O64">
            <v>39.99</v>
          </cell>
          <cell r="P64">
            <v>0.54263600000000001</v>
          </cell>
          <cell r="Q64" t="str">
            <v>PANELS</v>
          </cell>
          <cell r="R64" t="str">
            <v>07</v>
          </cell>
          <cell r="S64" t="str">
            <v>E &amp; E CO LTD</v>
          </cell>
          <cell r="T64" t="str">
            <v>444096</v>
          </cell>
          <cell r="U64" t="str">
            <v>0</v>
          </cell>
          <cell r="V64">
            <v>1</v>
          </cell>
        </row>
        <row r="65">
          <cell r="C65">
            <v>555628436</v>
          </cell>
          <cell r="E65">
            <v>49167396</v>
          </cell>
          <cell r="F65" t="str">
            <v>0067571662500</v>
          </cell>
          <cell r="G65" t="str">
            <v>ID40-331</v>
          </cell>
          <cell r="H65" t="str">
            <v>Home Essence Apartment Leo Chevron Window Curtain Pair</v>
          </cell>
          <cell r="I65" t="str">
            <v>HOME ESSENCE APARTME</v>
          </cell>
          <cell r="J65" t="str">
            <v>ONLINE ONLY</v>
          </cell>
          <cell r="K65">
            <v>20589483</v>
          </cell>
          <cell r="L65" t="str">
            <v>GREY</v>
          </cell>
          <cell r="M65" t="str">
            <v>42X84"</v>
          </cell>
          <cell r="N65">
            <v>15.74</v>
          </cell>
          <cell r="O65">
            <v>32.29</v>
          </cell>
          <cell r="P65">
            <v>0.51254299999999997</v>
          </cell>
          <cell r="Q65" t="str">
            <v>PANELS</v>
          </cell>
          <cell r="R65" t="str">
            <v>07</v>
          </cell>
          <cell r="S65" t="str">
            <v>E &amp; E CO LTD</v>
          </cell>
          <cell r="T65" t="str">
            <v>444096</v>
          </cell>
          <cell r="U65" t="str">
            <v>0</v>
          </cell>
          <cell r="V65">
            <v>1</v>
          </cell>
        </row>
        <row r="66">
          <cell r="C66">
            <v>555628468</v>
          </cell>
          <cell r="E66">
            <v>51744381</v>
          </cell>
          <cell r="F66" t="str">
            <v>0067571667637</v>
          </cell>
          <cell r="G66" t="str">
            <v>MP40-2010</v>
          </cell>
          <cell r="H66" t="str">
            <v>Home Essence Clarissa Diamond Sheer Window Curtain, 50" x 84", White/Grey</v>
          </cell>
          <cell r="I66" t="str">
            <v>HOME ESSENCE CLARISS</v>
          </cell>
          <cell r="J66" t="str">
            <v>ONLINE ONLY</v>
          </cell>
          <cell r="K66">
            <v>20589514</v>
          </cell>
          <cell r="L66" t="str">
            <v>NA</v>
          </cell>
          <cell r="M66" t="str">
            <v>NA</v>
          </cell>
          <cell r="N66">
            <v>13.13</v>
          </cell>
          <cell r="O66">
            <v>19.989999999999998</v>
          </cell>
          <cell r="P66">
            <v>0.34317199999999998</v>
          </cell>
          <cell r="Q66" t="str">
            <v>PANELS</v>
          </cell>
          <cell r="R66" t="str">
            <v>07</v>
          </cell>
          <cell r="S66" t="str">
            <v>E &amp; E CO LTD</v>
          </cell>
          <cell r="T66" t="str">
            <v>444096</v>
          </cell>
          <cell r="U66" t="str">
            <v>0</v>
          </cell>
          <cell r="V66">
            <v>1</v>
          </cell>
        </row>
        <row r="67">
          <cell r="C67">
            <v>555628502</v>
          </cell>
          <cell r="E67">
            <v>51744389</v>
          </cell>
          <cell r="F67" t="str">
            <v>0067571670834</v>
          </cell>
          <cell r="G67" t="str">
            <v>MP40-2334</v>
          </cell>
          <cell r="H67" t="str">
            <v>Home Essence Clarissa Diamond Sheer Window Curtain</v>
          </cell>
          <cell r="I67" t="str">
            <v>HOME ESSENCE CLARISS</v>
          </cell>
          <cell r="J67" t="str">
            <v>ONLINE ONLY</v>
          </cell>
          <cell r="K67">
            <v>20589543</v>
          </cell>
          <cell r="L67" t="str">
            <v>NA</v>
          </cell>
          <cell r="M67" t="str">
            <v>NA</v>
          </cell>
          <cell r="N67">
            <v>15.75</v>
          </cell>
          <cell r="O67">
            <v>26.99</v>
          </cell>
          <cell r="P67">
            <v>0.41645100000000002</v>
          </cell>
          <cell r="Q67" t="str">
            <v>PANELS</v>
          </cell>
          <cell r="R67" t="str">
            <v>07</v>
          </cell>
          <cell r="S67" t="str">
            <v>E &amp; E CO LTD</v>
          </cell>
          <cell r="T67" t="str">
            <v>444096</v>
          </cell>
          <cell r="U67" t="str">
            <v>0</v>
          </cell>
          <cell r="V67">
            <v>1</v>
          </cell>
        </row>
        <row r="68">
          <cell r="C68">
            <v>555628515</v>
          </cell>
          <cell r="E68">
            <v>51744391</v>
          </cell>
          <cell r="F68" t="str">
            <v>0067571655076</v>
          </cell>
          <cell r="G68" t="str">
            <v>MP40-1065</v>
          </cell>
          <cell r="H68" t="str">
            <v>Home Essence Clarissa Diamond Sheer Window Curtain</v>
          </cell>
          <cell r="I68" t="str">
            <v>HOME ESSENCE CLARISS</v>
          </cell>
          <cell r="J68" t="str">
            <v>ONLINE ONLY</v>
          </cell>
          <cell r="K68">
            <v>20589554</v>
          </cell>
          <cell r="L68" t="str">
            <v>NA</v>
          </cell>
          <cell r="M68" t="str">
            <v>NA</v>
          </cell>
          <cell r="N68">
            <v>13.13</v>
          </cell>
          <cell r="O68">
            <v>18.79</v>
          </cell>
          <cell r="P68">
            <v>0.30122399999999999</v>
          </cell>
          <cell r="Q68" t="str">
            <v>PANELS</v>
          </cell>
          <cell r="R68" t="str">
            <v>07</v>
          </cell>
          <cell r="S68" t="str">
            <v>E &amp; E CO LTD</v>
          </cell>
          <cell r="T68" t="str">
            <v>444096</v>
          </cell>
          <cell r="U68" t="str">
            <v>0</v>
          </cell>
          <cell r="V68">
            <v>1</v>
          </cell>
        </row>
        <row r="69">
          <cell r="C69">
            <v>555628526</v>
          </cell>
          <cell r="E69">
            <v>51744392</v>
          </cell>
          <cell r="F69" t="str">
            <v>0067571670833</v>
          </cell>
          <cell r="G69" t="str">
            <v>MP40-2333</v>
          </cell>
          <cell r="H69" t="str">
            <v>Home Essence Clarissa Diamond Sheer Window Curtain</v>
          </cell>
          <cell r="I69" t="str">
            <v>HOME ESSENCE CLARISS</v>
          </cell>
          <cell r="J69" t="str">
            <v>ONLINE ONLY</v>
          </cell>
          <cell r="K69">
            <v>20589564</v>
          </cell>
          <cell r="L69" t="str">
            <v>NA</v>
          </cell>
          <cell r="M69" t="str">
            <v>NA</v>
          </cell>
          <cell r="N69">
            <v>15.75</v>
          </cell>
          <cell r="O69">
            <v>26.99</v>
          </cell>
          <cell r="P69">
            <v>0.41645100000000002</v>
          </cell>
          <cell r="Q69" t="str">
            <v>PANELS</v>
          </cell>
          <cell r="R69" t="str">
            <v>07</v>
          </cell>
          <cell r="S69" t="str">
            <v>E &amp; E CO LTD</v>
          </cell>
          <cell r="T69" t="str">
            <v>444096</v>
          </cell>
          <cell r="U69" t="str">
            <v>0</v>
          </cell>
          <cell r="V69">
            <v>1</v>
          </cell>
        </row>
        <row r="70">
          <cell r="C70">
            <v>555628536</v>
          </cell>
          <cell r="E70">
            <v>51744393</v>
          </cell>
          <cell r="F70" t="str">
            <v>0067571655075</v>
          </cell>
          <cell r="G70" t="str">
            <v>MP40-1064</v>
          </cell>
          <cell r="H70" t="str">
            <v>Home Essence Clarissa Diamond Sheer Window Curtain</v>
          </cell>
          <cell r="I70" t="str">
            <v>HOME ESSENCE CLARISS</v>
          </cell>
          <cell r="J70" t="str">
            <v>ONLINE ONLY</v>
          </cell>
          <cell r="K70">
            <v>20589573</v>
          </cell>
          <cell r="L70" t="str">
            <v>NA</v>
          </cell>
          <cell r="M70" t="str">
            <v>NA</v>
          </cell>
          <cell r="N70">
            <v>13.13</v>
          </cell>
          <cell r="O70">
            <v>19.989999999999998</v>
          </cell>
          <cell r="P70">
            <v>0.34317199999999998</v>
          </cell>
          <cell r="Q70" t="str">
            <v>PANELS</v>
          </cell>
          <cell r="R70" t="str">
            <v>07</v>
          </cell>
          <cell r="S70" t="str">
            <v>E &amp; E CO LTD</v>
          </cell>
          <cell r="T70" t="str">
            <v>444096</v>
          </cell>
          <cell r="U70" t="str">
            <v>0</v>
          </cell>
          <cell r="V70">
            <v>1</v>
          </cell>
        </row>
        <row r="71">
          <cell r="C71">
            <v>555628547</v>
          </cell>
          <cell r="E71">
            <v>51744394</v>
          </cell>
          <cell r="F71" t="str">
            <v>0067571670832</v>
          </cell>
          <cell r="G71" t="str">
            <v>MP40-2332</v>
          </cell>
          <cell r="H71" t="str">
            <v>Home Essence Clarissa Diamond Sheer Window Curtain</v>
          </cell>
          <cell r="I71" t="str">
            <v>HOME ESSENCE CLARISS</v>
          </cell>
          <cell r="J71" t="str">
            <v>ONLINE ONLY</v>
          </cell>
          <cell r="K71">
            <v>20589582</v>
          </cell>
          <cell r="L71" t="str">
            <v>NA</v>
          </cell>
          <cell r="M71" t="str">
            <v>NA</v>
          </cell>
          <cell r="N71">
            <v>15.75</v>
          </cell>
          <cell r="O71">
            <v>23.59</v>
          </cell>
          <cell r="P71">
            <v>0.33234399999999997</v>
          </cell>
          <cell r="Q71" t="str">
            <v>PANELS</v>
          </cell>
          <cell r="R71" t="str">
            <v>07</v>
          </cell>
          <cell r="S71" t="str">
            <v>E &amp; E CO LTD</v>
          </cell>
          <cell r="T71" t="str">
            <v>444096</v>
          </cell>
          <cell r="U71" t="str">
            <v>0</v>
          </cell>
          <cell r="V71">
            <v>1</v>
          </cell>
        </row>
        <row r="72">
          <cell r="C72">
            <v>555628558</v>
          </cell>
          <cell r="E72">
            <v>51753964</v>
          </cell>
          <cell r="F72" t="str">
            <v>0067571661611</v>
          </cell>
          <cell r="G72" t="str">
            <v>MP40-1531</v>
          </cell>
          <cell r="H72" t="str">
            <v>Home Essence Monroe Embroidered Window Panel</v>
          </cell>
          <cell r="I72" t="str">
            <v>HOME ESSENCE MONROE</v>
          </cell>
          <cell r="J72" t="str">
            <v>ONLINE ONLY</v>
          </cell>
          <cell r="K72">
            <v>20589592</v>
          </cell>
          <cell r="L72" t="str">
            <v>DOTCOM</v>
          </cell>
          <cell r="N72">
            <v>15.74</v>
          </cell>
          <cell r="O72">
            <v>30.59</v>
          </cell>
          <cell r="P72">
            <v>0.48545300000000002</v>
          </cell>
          <cell r="Q72" t="str">
            <v>PANELS</v>
          </cell>
          <cell r="R72" t="str">
            <v>07</v>
          </cell>
          <cell r="S72" t="str">
            <v>E &amp; E CO LTD</v>
          </cell>
          <cell r="T72" t="str">
            <v>444096</v>
          </cell>
          <cell r="U72" t="str">
            <v>0</v>
          </cell>
          <cell r="V72">
            <v>1</v>
          </cell>
        </row>
        <row r="73">
          <cell r="C73">
            <v>555628947</v>
          </cell>
          <cell r="E73">
            <v>51744358</v>
          </cell>
          <cell r="F73" t="str">
            <v>0067571670010</v>
          </cell>
          <cell r="G73" t="str">
            <v>MP40-2220</v>
          </cell>
          <cell r="H73" t="str">
            <v>Madison Park Amherst Polyoni Pin Tuck Window Panel, 50" x 84", Black</v>
          </cell>
          <cell r="I73" t="str">
            <v>HOME ESSENCE SALEM P</v>
          </cell>
          <cell r="J73" t="str">
            <v>ONLINE ONLY</v>
          </cell>
          <cell r="K73">
            <v>20589991</v>
          </cell>
          <cell r="L73" t="str">
            <v>BLACK</v>
          </cell>
          <cell r="M73" t="str">
            <v>50X84"</v>
          </cell>
          <cell r="N73">
            <v>15.11</v>
          </cell>
          <cell r="O73">
            <v>30.49</v>
          </cell>
          <cell r="P73">
            <v>0.50442799999999999</v>
          </cell>
          <cell r="Q73" t="str">
            <v>PANELS</v>
          </cell>
          <cell r="R73" t="str">
            <v>07</v>
          </cell>
          <cell r="S73" t="str">
            <v>E &amp; E CO LTD</v>
          </cell>
          <cell r="T73" t="str">
            <v>444096</v>
          </cell>
          <cell r="U73" t="str">
            <v>0</v>
          </cell>
          <cell r="V73">
            <v>1</v>
          </cell>
        </row>
        <row r="74">
          <cell r="C74">
            <v>555628955</v>
          </cell>
          <cell r="E74">
            <v>45764787</v>
          </cell>
          <cell r="F74" t="str">
            <v>0067571657324</v>
          </cell>
          <cell r="G74" t="str">
            <v>MP40-1304</v>
          </cell>
          <cell r="H74" t="str">
            <v>Home Essence Natalie Window Panel</v>
          </cell>
          <cell r="I74" t="str">
            <v>HOME ESSENCE NATALIE</v>
          </cell>
          <cell r="J74" t="str">
            <v>ONLINE ONLY</v>
          </cell>
          <cell r="K74">
            <v>20589999</v>
          </cell>
          <cell r="L74" t="str">
            <v>YELLOW</v>
          </cell>
          <cell r="M74" t="str">
            <v>42X84"</v>
          </cell>
          <cell r="N74">
            <v>11.55</v>
          </cell>
          <cell r="O74">
            <v>26.99</v>
          </cell>
          <cell r="P74">
            <v>0.57206400000000002</v>
          </cell>
          <cell r="Q74" t="str">
            <v>PANELS</v>
          </cell>
          <cell r="R74" t="str">
            <v>07</v>
          </cell>
          <cell r="S74" t="str">
            <v>E &amp; E CO LTD</v>
          </cell>
          <cell r="T74" t="str">
            <v>444096</v>
          </cell>
          <cell r="U74" t="str">
            <v>0</v>
          </cell>
          <cell r="V74">
            <v>1</v>
          </cell>
        </row>
        <row r="75">
          <cell r="C75">
            <v>555628962</v>
          </cell>
          <cell r="E75">
            <v>51744359</v>
          </cell>
          <cell r="F75" t="str">
            <v>0067571670015</v>
          </cell>
          <cell r="G75" t="str">
            <v>MP40-2225</v>
          </cell>
          <cell r="H75" t="str">
            <v>Home Essence Salem Polyoni Pintuck Lined Window Panel</v>
          </cell>
          <cell r="I75" t="str">
            <v>HOME ESSENCE SALEM P</v>
          </cell>
          <cell r="J75" t="str">
            <v>ONLINE ONLY</v>
          </cell>
          <cell r="K75">
            <v>20590009</v>
          </cell>
          <cell r="L75" t="str">
            <v>NAVY</v>
          </cell>
          <cell r="M75" t="str">
            <v>50X84"</v>
          </cell>
          <cell r="N75">
            <v>15.11</v>
          </cell>
          <cell r="O75">
            <v>31.49</v>
          </cell>
          <cell r="P75">
            <v>0.52016499999999999</v>
          </cell>
          <cell r="Q75" t="str">
            <v>PANELS</v>
          </cell>
          <cell r="R75" t="str">
            <v>07</v>
          </cell>
          <cell r="S75" t="str">
            <v>E &amp; E CO LTD</v>
          </cell>
          <cell r="T75" t="str">
            <v>444096</v>
          </cell>
          <cell r="U75" t="str">
            <v>0</v>
          </cell>
          <cell r="V75">
            <v>1</v>
          </cell>
        </row>
        <row r="76">
          <cell r="C76">
            <v>555628965</v>
          </cell>
          <cell r="E76">
            <v>46185353</v>
          </cell>
          <cell r="F76" t="str">
            <v>0067571657328</v>
          </cell>
          <cell r="G76" t="str">
            <v>MP40-1306</v>
          </cell>
          <cell r="H76" t="str">
            <v>Home Essence Natalie Window Panel</v>
          </cell>
          <cell r="I76" t="str">
            <v>HOME ESSENCE NATALIE</v>
          </cell>
          <cell r="J76" t="str">
            <v>ONLINE ONLY</v>
          </cell>
          <cell r="K76">
            <v>20590013</v>
          </cell>
          <cell r="L76" t="str">
            <v>YELLOW</v>
          </cell>
          <cell r="M76" t="str">
            <v>42X95</v>
          </cell>
          <cell r="N76">
            <v>13.23</v>
          </cell>
          <cell r="O76">
            <v>29.48</v>
          </cell>
          <cell r="P76">
            <v>0.55122099999999996</v>
          </cell>
          <cell r="Q76" t="str">
            <v>PANELS</v>
          </cell>
          <cell r="R76" t="str">
            <v>07</v>
          </cell>
          <cell r="S76" t="str">
            <v>E &amp; E CO LTD</v>
          </cell>
          <cell r="T76" t="str">
            <v>444096</v>
          </cell>
          <cell r="U76" t="str">
            <v>0</v>
          </cell>
          <cell r="V76">
            <v>1</v>
          </cell>
        </row>
        <row r="77">
          <cell r="C77">
            <v>555628973</v>
          </cell>
          <cell r="E77">
            <v>51744361</v>
          </cell>
          <cell r="F77" t="str">
            <v>0067571670011</v>
          </cell>
          <cell r="G77" t="str">
            <v>MP40-2221</v>
          </cell>
          <cell r="H77" t="str">
            <v>Home Essence Salem Polyoni Pintuck Lined Window Panel</v>
          </cell>
          <cell r="I77" t="str">
            <v>HOME ESSENCE SALEM P</v>
          </cell>
          <cell r="J77" t="str">
            <v>ONLINE ONLY</v>
          </cell>
          <cell r="K77">
            <v>20590023</v>
          </cell>
          <cell r="L77" t="str">
            <v>NATURA</v>
          </cell>
          <cell r="M77" t="str">
            <v>50X84"</v>
          </cell>
          <cell r="N77">
            <v>15.11</v>
          </cell>
          <cell r="O77">
            <v>31.49</v>
          </cell>
          <cell r="P77">
            <v>0.52016499999999999</v>
          </cell>
          <cell r="Q77" t="str">
            <v>PANELS</v>
          </cell>
          <cell r="R77" t="str">
            <v>07</v>
          </cell>
          <cell r="S77" t="str">
            <v>E &amp; E CO LTD</v>
          </cell>
          <cell r="T77" t="str">
            <v>444096</v>
          </cell>
          <cell r="U77" t="str">
            <v>0</v>
          </cell>
          <cell r="V77">
            <v>1</v>
          </cell>
        </row>
        <row r="78">
          <cell r="C78">
            <v>555629025</v>
          </cell>
          <cell r="E78">
            <v>45719469</v>
          </cell>
          <cell r="F78" t="str">
            <v>0067571645566</v>
          </cell>
          <cell r="G78" t="str">
            <v>WIN40-101</v>
          </cell>
          <cell r="H78" t="str">
            <v>Home Essence Natalie Window Panel</v>
          </cell>
          <cell r="I78" t="str">
            <v>HOME ESSENCE NATALIE</v>
          </cell>
          <cell r="J78" t="str">
            <v>ONLINE ONLY</v>
          </cell>
          <cell r="K78">
            <v>20590085</v>
          </cell>
          <cell r="L78" t="str">
            <v>GREY</v>
          </cell>
          <cell r="M78" t="str">
            <v>42X84"</v>
          </cell>
          <cell r="N78">
            <v>11.55</v>
          </cell>
          <cell r="O78">
            <v>26.99</v>
          </cell>
          <cell r="P78">
            <v>0.57206400000000002</v>
          </cell>
          <cell r="Q78" t="str">
            <v>PANELS</v>
          </cell>
          <cell r="R78" t="str">
            <v>07</v>
          </cell>
          <cell r="S78" t="str">
            <v>E &amp; E CO LTD</v>
          </cell>
          <cell r="T78" t="str">
            <v>444096</v>
          </cell>
          <cell r="U78" t="str">
            <v>0</v>
          </cell>
          <cell r="V78">
            <v>1</v>
          </cell>
        </row>
        <row r="79">
          <cell r="C79">
            <v>555629122</v>
          </cell>
          <cell r="E79">
            <v>51744356</v>
          </cell>
          <cell r="F79" t="str">
            <v>0067571670014</v>
          </cell>
          <cell r="G79" t="str">
            <v>MP40-2224</v>
          </cell>
          <cell r="H79" t="str">
            <v>Home Essence Salem Polyoni Pintuck Lined Window Panel</v>
          </cell>
          <cell r="I79" t="str">
            <v>HOME ESSENCE SALEM P</v>
          </cell>
          <cell r="J79" t="str">
            <v>ONLINE ONLY</v>
          </cell>
          <cell r="K79">
            <v>20590197</v>
          </cell>
          <cell r="L79" t="str">
            <v>RED</v>
          </cell>
          <cell r="M79" t="str">
            <v>50X84"</v>
          </cell>
          <cell r="N79">
            <v>15.11</v>
          </cell>
          <cell r="O79">
            <v>33.35</v>
          </cell>
          <cell r="P79">
            <v>0.54692700000000005</v>
          </cell>
          <cell r="Q79" t="str">
            <v>PANELS</v>
          </cell>
          <cell r="R79" t="str">
            <v>07</v>
          </cell>
          <cell r="S79" t="str">
            <v>E &amp; E CO LTD</v>
          </cell>
          <cell r="T79" t="str">
            <v>444096</v>
          </cell>
          <cell r="U79" t="str">
            <v>0</v>
          </cell>
          <cell r="V79">
            <v>1</v>
          </cell>
        </row>
        <row r="80">
          <cell r="C80">
            <v>555629279</v>
          </cell>
          <cell r="E80">
            <v>51744447</v>
          </cell>
          <cell r="F80" t="str">
            <v>0067571669691</v>
          </cell>
          <cell r="G80" t="str">
            <v>ID40-554</v>
          </cell>
          <cell r="H80" t="str">
            <v>Home Essence Apartment Elaine Chevron Printed Room Darkening Grommet Top Window Curtain Panel Pair, Yellow, 42" x 63"</v>
          </cell>
          <cell r="I80" t="str">
            <v>HOME ESSENCE APARTME</v>
          </cell>
          <cell r="J80" t="str">
            <v>ONLINE ONLY</v>
          </cell>
          <cell r="K80">
            <v>20590352</v>
          </cell>
          <cell r="L80" t="str">
            <v>YELLOW</v>
          </cell>
          <cell r="M80" t="str">
            <v>42X63"</v>
          </cell>
          <cell r="N80">
            <v>18.37</v>
          </cell>
          <cell r="O80">
            <v>37.68</v>
          </cell>
          <cell r="P80">
            <v>0.51247299999999996</v>
          </cell>
          <cell r="Q80" t="str">
            <v>PANELS</v>
          </cell>
          <cell r="R80" t="str">
            <v>07</v>
          </cell>
          <cell r="S80" t="str">
            <v>E &amp; E CO LTD</v>
          </cell>
          <cell r="T80" t="str">
            <v>444096</v>
          </cell>
          <cell r="U80" t="str">
            <v>0</v>
          </cell>
          <cell r="V80">
            <v>1</v>
          </cell>
        </row>
        <row r="81">
          <cell r="C81">
            <v>555629304</v>
          </cell>
          <cell r="E81">
            <v>51744449</v>
          </cell>
          <cell r="F81" t="str">
            <v>0067571669690</v>
          </cell>
          <cell r="G81" t="str">
            <v>ID40-555</v>
          </cell>
          <cell r="H81" t="str">
            <v>Alex Chevron Printed Grommet Top Panel Pair, 84" Panel</v>
          </cell>
          <cell r="I81" t="str">
            <v>HOME ESSENCE APARTME</v>
          </cell>
          <cell r="J81" t="str">
            <v>ONLINE ONLY</v>
          </cell>
          <cell r="K81">
            <v>20590378</v>
          </cell>
          <cell r="L81" t="str">
            <v>AQUA</v>
          </cell>
          <cell r="M81" t="str">
            <v>42X84"</v>
          </cell>
          <cell r="N81">
            <v>20.99</v>
          </cell>
          <cell r="O81">
            <v>42.49</v>
          </cell>
          <cell r="P81">
            <v>0.50600100000000003</v>
          </cell>
          <cell r="Q81" t="str">
            <v>PANELS</v>
          </cell>
          <cell r="R81" t="str">
            <v>07</v>
          </cell>
          <cell r="S81" t="str">
            <v>E &amp; E CO LTD</v>
          </cell>
          <cell r="T81" t="str">
            <v>444096</v>
          </cell>
          <cell r="U81" t="str">
            <v>0</v>
          </cell>
          <cell r="V81">
            <v>1</v>
          </cell>
        </row>
        <row r="82">
          <cell r="C82">
            <v>555629318</v>
          </cell>
          <cell r="E82">
            <v>51744451</v>
          </cell>
          <cell r="F82" t="str">
            <v>0067571669692</v>
          </cell>
          <cell r="G82" t="str">
            <v>ID40-556</v>
          </cell>
          <cell r="H82" t="str">
            <v>Home Essence Apartment Elaine Chevron Printed Grommet Top Panel Pair</v>
          </cell>
          <cell r="I82" t="str">
            <v>HOME ESSENCE APARTME</v>
          </cell>
          <cell r="J82" t="str">
            <v>ONLINE ONLY</v>
          </cell>
          <cell r="K82">
            <v>20590391</v>
          </cell>
          <cell r="L82" t="str">
            <v>AQUA</v>
          </cell>
          <cell r="M82" t="str">
            <v>42X63"</v>
          </cell>
          <cell r="N82">
            <v>18.37</v>
          </cell>
          <cell r="O82">
            <v>37.68</v>
          </cell>
          <cell r="P82">
            <v>0.51247299999999996</v>
          </cell>
          <cell r="Q82" t="str">
            <v>PANELS</v>
          </cell>
          <cell r="R82" t="str">
            <v>07</v>
          </cell>
          <cell r="S82" t="str">
            <v>E &amp; E CO LTD</v>
          </cell>
          <cell r="T82" t="str">
            <v>444096</v>
          </cell>
          <cell r="U82" t="str">
            <v>0</v>
          </cell>
          <cell r="V82">
            <v>1</v>
          </cell>
        </row>
        <row r="83">
          <cell r="C83">
            <v>555629503</v>
          </cell>
          <cell r="E83">
            <v>51744371</v>
          </cell>
          <cell r="F83" t="str">
            <v>0067571665576</v>
          </cell>
          <cell r="G83" t="str">
            <v>MPE40-108</v>
          </cell>
          <cell r="H83" t="str">
            <v>Home Essence Becker Fretwork Printed Window Panel Pair</v>
          </cell>
          <cell r="I83" t="str">
            <v>HOME ESSENCE BECKER</v>
          </cell>
          <cell r="J83" t="str">
            <v>ONLINE ONLY</v>
          </cell>
          <cell r="K83">
            <v>20590573</v>
          </cell>
          <cell r="L83" t="str">
            <v>KHAKI</v>
          </cell>
          <cell r="M83" t="str">
            <v>42X84"</v>
          </cell>
          <cell r="N83">
            <v>20.16</v>
          </cell>
          <cell r="O83">
            <v>39.94</v>
          </cell>
          <cell r="P83">
            <v>0.49524299999999999</v>
          </cell>
          <cell r="Q83" t="str">
            <v>PANELS</v>
          </cell>
          <cell r="R83" t="str">
            <v>07</v>
          </cell>
          <cell r="S83" t="str">
            <v>E &amp; E CO LTD</v>
          </cell>
          <cell r="T83" t="str">
            <v>444096</v>
          </cell>
          <cell r="U83" t="str">
            <v>0</v>
          </cell>
          <cell r="V83">
            <v>1</v>
          </cell>
        </row>
        <row r="84">
          <cell r="C84">
            <v>555629691</v>
          </cell>
          <cell r="E84">
            <v>51744308</v>
          </cell>
          <cell r="F84" t="str">
            <v>0067571663423</v>
          </cell>
          <cell r="G84" t="str">
            <v>MP41-1606</v>
          </cell>
          <cell r="H84" t="str">
            <v>Home Essence Valerie Polyester Jacquard Valance Available In Multiple Colors</v>
          </cell>
          <cell r="I84" t="str">
            <v>HOME ESSENCE VALERIE</v>
          </cell>
          <cell r="J84" t="str">
            <v>ONLINE ONLY</v>
          </cell>
          <cell r="K84">
            <v>20590758</v>
          </cell>
          <cell r="L84" t="str">
            <v>BLACK</v>
          </cell>
          <cell r="M84" t="str">
            <v>50X18"</v>
          </cell>
          <cell r="N84">
            <v>10.5</v>
          </cell>
          <cell r="O84">
            <v>21.49</v>
          </cell>
          <cell r="P84">
            <v>0.51140099999999999</v>
          </cell>
          <cell r="Q84" t="str">
            <v>TIERS AND VA</v>
          </cell>
          <cell r="R84" t="str">
            <v>07</v>
          </cell>
          <cell r="S84" t="str">
            <v>E &amp; E CO LTD</v>
          </cell>
          <cell r="T84" t="str">
            <v>444096</v>
          </cell>
          <cell r="U84" t="str">
            <v>0</v>
          </cell>
          <cell r="V84">
            <v>1</v>
          </cell>
        </row>
        <row r="85">
          <cell r="C85">
            <v>555629706</v>
          </cell>
          <cell r="E85">
            <v>51744310</v>
          </cell>
          <cell r="F85" t="str">
            <v>0067571660216</v>
          </cell>
          <cell r="G85" t="str">
            <v>MP41-1456</v>
          </cell>
          <cell r="H85" t="str">
            <v>Home Essence Valerie Polyester Jacquard Valance Available In Multiple Colors</v>
          </cell>
          <cell r="I85" t="str">
            <v>HOME ESSENCE VALERIE</v>
          </cell>
          <cell r="J85" t="str">
            <v>ONLINE ONLY</v>
          </cell>
          <cell r="K85">
            <v>20590773</v>
          </cell>
          <cell r="L85" t="str">
            <v>BLUE</v>
          </cell>
          <cell r="M85" t="str">
            <v>50X18"</v>
          </cell>
          <cell r="N85">
            <v>10.5</v>
          </cell>
          <cell r="O85">
            <v>22.89</v>
          </cell>
          <cell r="P85">
            <v>0.54128399999999999</v>
          </cell>
          <cell r="Q85" t="str">
            <v>TIERS AND VA</v>
          </cell>
          <cell r="R85" t="str">
            <v>07</v>
          </cell>
          <cell r="S85" t="str">
            <v>E &amp; E CO LTD</v>
          </cell>
          <cell r="T85" t="str">
            <v>444096</v>
          </cell>
          <cell r="U85" t="str">
            <v>0</v>
          </cell>
          <cell r="V85">
            <v>1</v>
          </cell>
        </row>
        <row r="86">
          <cell r="C86">
            <v>555629737</v>
          </cell>
          <cell r="E86">
            <v>51754076</v>
          </cell>
          <cell r="F86" t="str">
            <v>0067571661613</v>
          </cell>
          <cell r="G86" t="str">
            <v>MP41-1532</v>
          </cell>
          <cell r="H86" t="str">
            <v>Home Essence Monroe Embroidered Window Valance</v>
          </cell>
          <cell r="I86" t="str">
            <v>HOME ESSENCE MONROE</v>
          </cell>
          <cell r="J86" t="str">
            <v>ONLINE ONLY</v>
          </cell>
          <cell r="K86">
            <v>20590804</v>
          </cell>
          <cell r="L86" t="str">
            <v>DOTCOM</v>
          </cell>
          <cell r="N86">
            <v>10.49</v>
          </cell>
          <cell r="O86">
            <v>27.95</v>
          </cell>
          <cell r="P86">
            <v>0.62468699999999999</v>
          </cell>
          <cell r="Q86" t="str">
            <v>TIERS AND VA</v>
          </cell>
          <cell r="R86" t="str">
            <v>07</v>
          </cell>
          <cell r="S86" t="str">
            <v>E &amp; E CO LTD</v>
          </cell>
          <cell r="T86" t="str">
            <v>444096</v>
          </cell>
          <cell r="U86" t="str">
            <v>0</v>
          </cell>
          <cell r="V86">
            <v>1</v>
          </cell>
        </row>
        <row r="87">
          <cell r="C87">
            <v>555629752</v>
          </cell>
          <cell r="E87">
            <v>51744336</v>
          </cell>
          <cell r="F87" t="str">
            <v>0067571670016</v>
          </cell>
          <cell r="G87" t="str">
            <v>MP41-2226</v>
          </cell>
          <cell r="H87" t="str">
            <v>Madison Park - Amherst Polyoni Pintuck Window Valance - Black - 50(W)" x 18(L)" - Single Unit - Rod Pocket Top - Pieced</v>
          </cell>
          <cell r="I87" t="str">
            <v>HOME ESSENCE SALEM P</v>
          </cell>
          <cell r="J87" t="str">
            <v>ONLINE ONLY</v>
          </cell>
          <cell r="K87">
            <v>20590819</v>
          </cell>
          <cell r="L87" t="str">
            <v>BLACK</v>
          </cell>
          <cell r="M87" t="str">
            <v>50X18"</v>
          </cell>
          <cell r="N87">
            <v>9.4499999999999993</v>
          </cell>
          <cell r="O87">
            <v>19.989999999999998</v>
          </cell>
          <cell r="P87">
            <v>0.52726399999999995</v>
          </cell>
          <cell r="Q87" t="str">
            <v>TIERS AND VA</v>
          </cell>
          <cell r="R87" t="str">
            <v>07</v>
          </cell>
          <cell r="S87" t="str">
            <v>E &amp; E CO LTD</v>
          </cell>
          <cell r="T87" t="str">
            <v>444096</v>
          </cell>
          <cell r="U87" t="str">
            <v>0</v>
          </cell>
          <cell r="V87">
            <v>1</v>
          </cell>
        </row>
        <row r="88">
          <cell r="C88">
            <v>555629764</v>
          </cell>
          <cell r="E88">
            <v>51744344</v>
          </cell>
          <cell r="F88" t="str">
            <v>0067571670021</v>
          </cell>
          <cell r="G88" t="str">
            <v>MP41-2231</v>
          </cell>
          <cell r="H88" t="str">
            <v>Home Essence Salem Polyoni Pintuck Lined Window Curtain Valance</v>
          </cell>
          <cell r="I88" t="str">
            <v>HOME ESSENCE SALEM P</v>
          </cell>
          <cell r="J88" t="str">
            <v>ONLINE ONLY</v>
          </cell>
          <cell r="K88">
            <v>20590831</v>
          </cell>
          <cell r="L88" t="str">
            <v>NAVY</v>
          </cell>
          <cell r="M88" t="str">
            <v>50X18"</v>
          </cell>
          <cell r="N88">
            <v>9.4499999999999993</v>
          </cell>
          <cell r="O88">
            <v>25.78</v>
          </cell>
          <cell r="P88">
            <v>0.63343700000000003</v>
          </cell>
          <cell r="Q88" t="str">
            <v>TIERS AND VA</v>
          </cell>
          <cell r="R88" t="str">
            <v>07</v>
          </cell>
          <cell r="S88" t="str">
            <v>E &amp; E CO LTD</v>
          </cell>
          <cell r="T88" t="str">
            <v>444096</v>
          </cell>
          <cell r="U88" t="str">
            <v>0</v>
          </cell>
          <cell r="V88">
            <v>1</v>
          </cell>
        </row>
        <row r="89">
          <cell r="C89">
            <v>555629777</v>
          </cell>
          <cell r="E89">
            <v>51744347</v>
          </cell>
          <cell r="F89" t="str">
            <v>0067571670017</v>
          </cell>
          <cell r="G89" t="str">
            <v>MP41-2227</v>
          </cell>
          <cell r="H89" t="str">
            <v>Home Essence Salem Polyoni Pintuck Lined Window Curtain Valance</v>
          </cell>
          <cell r="I89" t="str">
            <v>HOME ESSENCE SALEM P</v>
          </cell>
          <cell r="J89" t="str">
            <v>ONLINE ONLY</v>
          </cell>
          <cell r="K89">
            <v>20590844</v>
          </cell>
          <cell r="L89" t="str">
            <v>NATURA</v>
          </cell>
          <cell r="M89" t="str">
            <v>50X18"</v>
          </cell>
          <cell r="N89">
            <v>9.4499999999999993</v>
          </cell>
          <cell r="O89">
            <v>20.69</v>
          </cell>
          <cell r="P89">
            <v>0.54325800000000002</v>
          </cell>
          <cell r="Q89" t="str">
            <v>TIERS AND VA</v>
          </cell>
          <cell r="R89" t="str">
            <v>07</v>
          </cell>
          <cell r="S89" t="str">
            <v>E &amp; E CO LTD</v>
          </cell>
          <cell r="T89" t="str">
            <v>444096</v>
          </cell>
          <cell r="U89" t="str">
            <v>0</v>
          </cell>
          <cell r="V89">
            <v>1</v>
          </cell>
        </row>
        <row r="90">
          <cell r="C90">
            <v>555629787</v>
          </cell>
          <cell r="E90">
            <v>51754346</v>
          </cell>
          <cell r="F90" t="str">
            <v>0067571670018</v>
          </cell>
          <cell r="G90" t="str">
            <v>MP41-2228</v>
          </cell>
          <cell r="H90" t="str">
            <v>Madison Park - Amherst Polyoni Pintuck Window Valance - Green - 50(W)" x 18(L)" - Single Unit - Rod Pocket Top -  Pieced</v>
          </cell>
          <cell r="I90" t="str">
            <v>HOME ESSENCE SALEM P</v>
          </cell>
          <cell r="J90" t="str">
            <v>ONLINE ONLY</v>
          </cell>
          <cell r="K90">
            <v>20590854</v>
          </cell>
          <cell r="L90" t="str">
            <v>NONE</v>
          </cell>
          <cell r="N90">
            <v>9.4499999999999993</v>
          </cell>
          <cell r="O90">
            <v>25.78</v>
          </cell>
          <cell r="P90">
            <v>0.63343700000000003</v>
          </cell>
          <cell r="Q90" t="str">
            <v>TIERS AND VA</v>
          </cell>
          <cell r="R90" t="str">
            <v>07</v>
          </cell>
          <cell r="S90" t="str">
            <v>E &amp; E CO LTD</v>
          </cell>
          <cell r="T90" t="str">
            <v>444096</v>
          </cell>
          <cell r="U90" t="str">
            <v>0</v>
          </cell>
          <cell r="V90">
            <v>1</v>
          </cell>
        </row>
        <row r="91">
          <cell r="C91">
            <v>555629900</v>
          </cell>
          <cell r="E91">
            <v>51744466</v>
          </cell>
          <cell r="F91" t="str">
            <v>0067571671480</v>
          </cell>
          <cell r="G91" t="str">
            <v>MP41-2399</v>
          </cell>
          <cell r="H91" t="str">
            <v>Home Essence Sereno Fretwork Print Window Valance</v>
          </cell>
          <cell r="I91" t="str">
            <v>HOME ESSENCE SERENO</v>
          </cell>
          <cell r="J91" t="str">
            <v>ONLINE ONLY</v>
          </cell>
          <cell r="K91">
            <v>20590973</v>
          </cell>
          <cell r="L91" t="str">
            <v>IVORY/</v>
          </cell>
          <cell r="M91" t="str">
            <v>50X18"</v>
          </cell>
          <cell r="N91">
            <v>10.07</v>
          </cell>
          <cell r="O91">
            <v>22.94</v>
          </cell>
          <cell r="P91">
            <v>0.561029</v>
          </cell>
          <cell r="Q91" t="str">
            <v>TIERS AND VA</v>
          </cell>
          <cell r="R91" t="str">
            <v>07</v>
          </cell>
          <cell r="S91" t="str">
            <v>E &amp; E CO LTD</v>
          </cell>
          <cell r="T91" t="str">
            <v>444096</v>
          </cell>
          <cell r="U91" t="str">
            <v>0</v>
          </cell>
          <cell r="V91">
            <v>1</v>
          </cell>
        </row>
        <row r="92">
          <cell r="C92">
            <v>555629913</v>
          </cell>
          <cell r="E92">
            <v>51744468</v>
          </cell>
          <cell r="F92" t="str">
            <v>0067571668283</v>
          </cell>
          <cell r="G92" t="str">
            <v>MP41-2021</v>
          </cell>
          <cell r="H92" t="str">
            <v>Home Essence Sereno Fretwork Print Valance</v>
          </cell>
          <cell r="I92" t="str">
            <v>HOME ESSENCE SERENO</v>
          </cell>
          <cell r="J92" t="str">
            <v>ONLINE ONLY</v>
          </cell>
          <cell r="K92">
            <v>20590987</v>
          </cell>
          <cell r="L92" t="str">
            <v>BEIGE</v>
          </cell>
          <cell r="M92" t="str">
            <v>50X18"</v>
          </cell>
          <cell r="N92">
            <v>10.07</v>
          </cell>
          <cell r="O92">
            <v>25.79</v>
          </cell>
          <cell r="P92">
            <v>0.60953900000000005</v>
          </cell>
          <cell r="Q92" t="str">
            <v>TIERS AND VA</v>
          </cell>
          <cell r="R92" t="str">
            <v>07</v>
          </cell>
          <cell r="S92" t="str">
            <v>E &amp; E CO LTD</v>
          </cell>
          <cell r="T92" t="str">
            <v>444096</v>
          </cell>
          <cell r="U92" t="str">
            <v>0</v>
          </cell>
          <cell r="V92">
            <v>1</v>
          </cell>
        </row>
        <row r="93">
          <cell r="C93">
            <v>555629926</v>
          </cell>
          <cell r="E93">
            <v>51744470</v>
          </cell>
          <cell r="F93" t="str">
            <v>0067571668282</v>
          </cell>
          <cell r="G93" t="str">
            <v>MP41-2020</v>
          </cell>
          <cell r="H93" t="str">
            <v>Home Essence Sereno Fretwork Print Window Valance</v>
          </cell>
          <cell r="I93" t="str">
            <v>HOME ESSENCE SERENO</v>
          </cell>
          <cell r="J93" t="str">
            <v>ONLINE ONLY</v>
          </cell>
          <cell r="K93">
            <v>20591001</v>
          </cell>
          <cell r="L93" t="str">
            <v>GREY</v>
          </cell>
          <cell r="M93" t="str">
            <v>50X18"</v>
          </cell>
          <cell r="N93">
            <v>10.07</v>
          </cell>
          <cell r="O93">
            <v>22.49</v>
          </cell>
          <cell r="P93">
            <v>0.55224499999999999</v>
          </cell>
          <cell r="Q93" t="str">
            <v>TIERS AND VA</v>
          </cell>
          <cell r="R93" t="str">
            <v>07</v>
          </cell>
          <cell r="S93" t="str">
            <v>E &amp; E CO LTD</v>
          </cell>
          <cell r="T93" t="str">
            <v>444096</v>
          </cell>
          <cell r="U93" t="str">
            <v>0</v>
          </cell>
          <cell r="V93">
            <v>1</v>
          </cell>
        </row>
        <row r="94">
          <cell r="C94">
            <v>555629951</v>
          </cell>
          <cell r="E94">
            <v>51744476</v>
          </cell>
          <cell r="F94" t="str">
            <v>0067571671481</v>
          </cell>
          <cell r="G94" t="str">
            <v>MP41-2405</v>
          </cell>
          <cell r="H94" t="str">
            <v>Home Essence Sereno Fretwork Print Window Valance</v>
          </cell>
          <cell r="I94" t="str">
            <v>HOME ESSENCE SERENO</v>
          </cell>
          <cell r="J94" t="str">
            <v>ONLINE ONLY</v>
          </cell>
          <cell r="K94">
            <v>20591024</v>
          </cell>
          <cell r="L94" t="str">
            <v>SEAFOA</v>
          </cell>
          <cell r="M94" t="str">
            <v>50X18"</v>
          </cell>
          <cell r="N94">
            <v>10.07</v>
          </cell>
          <cell r="O94">
            <v>25.99</v>
          </cell>
          <cell r="P94">
            <v>0.61254299999999995</v>
          </cell>
          <cell r="Q94" t="str">
            <v>TIERS AND VA</v>
          </cell>
          <cell r="R94" t="str">
            <v>07</v>
          </cell>
          <cell r="S94" t="str">
            <v>E &amp; E CO LTD</v>
          </cell>
          <cell r="T94" t="str">
            <v>444096</v>
          </cell>
          <cell r="U94" t="str">
            <v>0</v>
          </cell>
          <cell r="V94">
            <v>1</v>
          </cell>
        </row>
        <row r="95">
          <cell r="C95">
            <v>555629963</v>
          </cell>
          <cell r="E95">
            <v>51744480</v>
          </cell>
          <cell r="F95" t="str">
            <v>0067571668280</v>
          </cell>
          <cell r="G95" t="str">
            <v>MP41-2027</v>
          </cell>
          <cell r="H95" t="str">
            <v>Home Essence Sereno Fretwork Print Window Valance</v>
          </cell>
          <cell r="I95" t="str">
            <v>HOME ESSENCE SERENO</v>
          </cell>
          <cell r="J95" t="str">
            <v>ONLINE ONLY</v>
          </cell>
          <cell r="K95">
            <v>20591037</v>
          </cell>
          <cell r="L95" t="str">
            <v>BLUE</v>
          </cell>
          <cell r="M95" t="str">
            <v>50X18"</v>
          </cell>
          <cell r="N95">
            <v>10.07</v>
          </cell>
          <cell r="O95">
            <v>22.49</v>
          </cell>
          <cell r="P95">
            <v>0.55224499999999999</v>
          </cell>
          <cell r="Q95" t="str">
            <v>TIERS AND VA</v>
          </cell>
          <cell r="R95" t="str">
            <v>07</v>
          </cell>
          <cell r="S95" t="str">
            <v>E &amp; E CO LTD</v>
          </cell>
          <cell r="T95" t="str">
            <v>444096</v>
          </cell>
          <cell r="U95" t="str">
            <v>0</v>
          </cell>
          <cell r="V95">
            <v>1</v>
          </cell>
        </row>
        <row r="96">
          <cell r="C96">
            <v>555629968</v>
          </cell>
          <cell r="E96">
            <v>51742141</v>
          </cell>
          <cell r="F96" t="str">
            <v>0067571648826</v>
          </cell>
          <cell r="G96" t="str">
            <v>WIN40-116</v>
          </cell>
          <cell r="H96" t="str">
            <v>Home Essence Lillian Twist Tab Lined Window Curtain</v>
          </cell>
          <cell r="I96" t="str">
            <v>HOME ESSENCE LILLIAN</v>
          </cell>
          <cell r="J96" t="str">
            <v>ONLINE ONLY</v>
          </cell>
          <cell r="K96">
            <v>20591042</v>
          </cell>
          <cell r="L96" t="str">
            <v>NA</v>
          </cell>
          <cell r="M96" t="str">
            <v>NA</v>
          </cell>
          <cell r="N96">
            <v>14.44</v>
          </cell>
          <cell r="O96">
            <v>24.99</v>
          </cell>
          <cell r="P96">
            <v>0.42216900000000002</v>
          </cell>
          <cell r="Q96" t="str">
            <v>PANELS</v>
          </cell>
          <cell r="R96" t="str">
            <v>07</v>
          </cell>
          <cell r="S96" t="str">
            <v>E &amp; E CO LTD</v>
          </cell>
          <cell r="T96" t="str">
            <v>444096</v>
          </cell>
          <cell r="U96" t="str">
            <v>0</v>
          </cell>
          <cell r="V96">
            <v>1</v>
          </cell>
        </row>
        <row r="97">
          <cell r="C97">
            <v>555629977</v>
          </cell>
          <cell r="E97">
            <v>51744484</v>
          </cell>
          <cell r="F97" t="str">
            <v>0067571668279</v>
          </cell>
          <cell r="G97" t="str">
            <v>MP41-2024</v>
          </cell>
          <cell r="H97" t="str">
            <v>Home Essence Sereno Fretwork Print Window Valance</v>
          </cell>
          <cell r="I97" t="str">
            <v>HOME ESSENCE SERENO</v>
          </cell>
          <cell r="J97" t="str">
            <v>ONLINE ONLY</v>
          </cell>
          <cell r="K97">
            <v>20591050</v>
          </cell>
          <cell r="L97" t="str">
            <v>YELLOW</v>
          </cell>
          <cell r="M97" t="str">
            <v>50X18"</v>
          </cell>
          <cell r="N97">
            <v>10.07</v>
          </cell>
          <cell r="O97">
            <v>27.94</v>
          </cell>
          <cell r="P97">
            <v>0.63958499999999996</v>
          </cell>
          <cell r="Q97" t="str">
            <v>TIERS AND VA</v>
          </cell>
          <cell r="R97" t="str">
            <v>07</v>
          </cell>
          <cell r="S97" t="str">
            <v>E &amp; E CO LTD</v>
          </cell>
          <cell r="T97" t="str">
            <v>444096</v>
          </cell>
          <cell r="U97" t="str">
            <v>0</v>
          </cell>
          <cell r="V97">
            <v>1</v>
          </cell>
        </row>
        <row r="98">
          <cell r="C98">
            <v>555630029</v>
          </cell>
          <cell r="E98">
            <v>51744422</v>
          </cell>
          <cell r="F98" t="str">
            <v>0067571669237</v>
          </cell>
          <cell r="G98" t="str">
            <v>MP41-2165</v>
          </cell>
          <cell r="H98" t="str">
            <v>Home Essence Laurie Cotton Horizontal Ruffle Valance</v>
          </cell>
          <cell r="I98" t="str">
            <v>HOME ESSENCE LAURIE</v>
          </cell>
          <cell r="J98" t="str">
            <v>ONLINE ONLY</v>
          </cell>
          <cell r="K98">
            <v>20591098</v>
          </cell>
          <cell r="L98" t="str">
            <v>WHITE</v>
          </cell>
          <cell r="M98" t="str">
            <v>50X18"</v>
          </cell>
          <cell r="N98">
            <v>9.4499999999999993</v>
          </cell>
          <cell r="O98">
            <v>19.989999999999998</v>
          </cell>
          <cell r="P98">
            <v>0.52726399999999995</v>
          </cell>
          <cell r="Q98" t="str">
            <v>TIERS AND VA</v>
          </cell>
          <cell r="R98" t="str">
            <v>07</v>
          </cell>
          <cell r="S98" t="str">
            <v>E &amp; E CO LTD</v>
          </cell>
          <cell r="T98" t="str">
            <v>444096</v>
          </cell>
          <cell r="U98" t="str">
            <v>0</v>
          </cell>
          <cell r="V98">
            <v>1</v>
          </cell>
        </row>
        <row r="99">
          <cell r="C99">
            <v>555630061</v>
          </cell>
          <cell r="E99">
            <v>51742133</v>
          </cell>
          <cell r="F99" t="str">
            <v>0067571645558</v>
          </cell>
          <cell r="G99" t="str">
            <v>WIN40-093</v>
          </cell>
          <cell r="H99" t="str">
            <v>Home Essence Connell Microsuede Striped Window Panel Pair</v>
          </cell>
          <cell r="I99" t="str">
            <v>HOME ESSENCE CONNELL</v>
          </cell>
          <cell r="J99" t="str">
            <v>ONLINE ONLY</v>
          </cell>
          <cell r="K99">
            <v>20591125</v>
          </cell>
          <cell r="L99" t="str">
            <v>GREY</v>
          </cell>
          <cell r="M99" t="str">
            <v>42X63"</v>
          </cell>
          <cell r="N99">
            <v>19.86</v>
          </cell>
          <cell r="O99">
            <v>39.99</v>
          </cell>
          <cell r="P99">
            <v>0.50337600000000005</v>
          </cell>
          <cell r="Q99" t="str">
            <v>TIERS AND VA</v>
          </cell>
          <cell r="R99" t="str">
            <v>07</v>
          </cell>
          <cell r="S99" t="str">
            <v>E &amp; E CO LTD</v>
          </cell>
          <cell r="T99" t="str">
            <v>444096</v>
          </cell>
          <cell r="U99" t="str">
            <v>0</v>
          </cell>
          <cell r="V99">
            <v>1</v>
          </cell>
        </row>
        <row r="100">
          <cell r="C100">
            <v>555630107</v>
          </cell>
          <cell r="E100">
            <v>45673644</v>
          </cell>
          <cell r="F100" t="str">
            <v>0067571654890</v>
          </cell>
          <cell r="G100" t="str">
            <v>MP40-1050</v>
          </cell>
          <cell r="H100" t="str">
            <v>Home Essence Layla Embroidered Sheer Bird Window Panel</v>
          </cell>
          <cell r="I100" t="str">
            <v>HOME ESSENCE LAYLA S</v>
          </cell>
          <cell r="J100" t="str">
            <v>ONLINE ONLY</v>
          </cell>
          <cell r="K100">
            <v>20591166</v>
          </cell>
          <cell r="L100" t="str">
            <v>DOTCOM</v>
          </cell>
          <cell r="N100">
            <v>17.850000000000001</v>
          </cell>
          <cell r="O100">
            <v>29.49</v>
          </cell>
          <cell r="P100">
            <v>0.39471000000000001</v>
          </cell>
          <cell r="Q100" t="str">
            <v>PANELS</v>
          </cell>
          <cell r="R100" t="str">
            <v>07</v>
          </cell>
          <cell r="S100" t="str">
            <v>E &amp; E CO LTD</v>
          </cell>
          <cell r="T100" t="str">
            <v>444096</v>
          </cell>
          <cell r="U100" t="str">
            <v>0</v>
          </cell>
          <cell r="V100">
            <v>1</v>
          </cell>
        </row>
        <row r="101">
          <cell r="C101">
            <v>555630112</v>
          </cell>
          <cell r="E101">
            <v>51744501</v>
          </cell>
          <cell r="F101" t="str">
            <v>0067571668780</v>
          </cell>
          <cell r="G101" t="str">
            <v>MP41-2094</v>
          </cell>
          <cell r="H101" t="str">
            <v>Home Essence Connell Microsuede Striped Window Valance Available In Multiple Colors</v>
          </cell>
          <cell r="I101" t="str">
            <v>HOME ESSENCE CONNELL</v>
          </cell>
          <cell r="J101" t="str">
            <v>ONLINE ONLY</v>
          </cell>
          <cell r="K101">
            <v>20591170</v>
          </cell>
          <cell r="L101" t="str">
            <v>BEIGE/</v>
          </cell>
          <cell r="M101" t="str">
            <v>50X18"</v>
          </cell>
          <cell r="N101">
            <v>9.4499999999999993</v>
          </cell>
          <cell r="O101">
            <v>16.989999999999998</v>
          </cell>
          <cell r="P101">
            <v>0.44379000000000002</v>
          </cell>
          <cell r="Q101" t="str">
            <v>TIERS AND VA</v>
          </cell>
          <cell r="R101" t="str">
            <v>07</v>
          </cell>
          <cell r="S101" t="str">
            <v>E &amp; E CO LTD</v>
          </cell>
          <cell r="T101" t="str">
            <v>444096</v>
          </cell>
          <cell r="U101" t="str">
            <v>0</v>
          </cell>
          <cell r="V101">
            <v>1</v>
          </cell>
        </row>
        <row r="102">
          <cell r="C102">
            <v>555630126</v>
          </cell>
          <cell r="E102">
            <v>51744505</v>
          </cell>
          <cell r="F102" t="str">
            <v>0067571668781</v>
          </cell>
          <cell r="G102" t="str">
            <v>MP41-2095</v>
          </cell>
          <cell r="H102" t="str">
            <v>Home Essence Connell Microsuede Striped Window Valance Available In Multiple Colors</v>
          </cell>
          <cell r="I102" t="str">
            <v>HOME ESSENCE CONNELL</v>
          </cell>
          <cell r="J102" t="str">
            <v>ONLINE ONLY</v>
          </cell>
          <cell r="K102">
            <v>20591183</v>
          </cell>
          <cell r="L102" t="str">
            <v>GREY/B</v>
          </cell>
          <cell r="M102" t="str">
            <v>50X18"</v>
          </cell>
          <cell r="N102">
            <v>9.4499999999999993</v>
          </cell>
          <cell r="O102">
            <v>19.190000000000001</v>
          </cell>
          <cell r="P102">
            <v>0.50755600000000001</v>
          </cell>
          <cell r="Q102" t="str">
            <v>TIERS AND VA</v>
          </cell>
          <cell r="R102" t="str">
            <v>07</v>
          </cell>
          <cell r="S102" t="str">
            <v>E &amp; E CO LTD</v>
          </cell>
          <cell r="T102" t="str">
            <v>444096</v>
          </cell>
          <cell r="U102" t="str">
            <v>0</v>
          </cell>
          <cell r="V102">
            <v>1</v>
          </cell>
        </row>
        <row r="103">
          <cell r="C103">
            <v>555630155</v>
          </cell>
          <cell r="E103">
            <v>51744514</v>
          </cell>
          <cell r="F103" t="str">
            <v>0067571668934</v>
          </cell>
          <cell r="G103" t="str">
            <v>MP41-2115</v>
          </cell>
          <cell r="H103" t="str">
            <v>Home Essence Natalie Printed Diamond Window Valance</v>
          </cell>
          <cell r="I103" t="str">
            <v>HOME ESSENCE NATALIE</v>
          </cell>
          <cell r="J103" t="str">
            <v>ONLINE ONLY</v>
          </cell>
          <cell r="K103">
            <v>20591208</v>
          </cell>
          <cell r="L103" t="str">
            <v>YELLOW</v>
          </cell>
          <cell r="M103" t="str">
            <v>50X18"</v>
          </cell>
          <cell r="N103">
            <v>9.4499999999999993</v>
          </cell>
          <cell r="O103">
            <v>19.989999999999998</v>
          </cell>
          <cell r="P103">
            <v>0.52726399999999995</v>
          </cell>
          <cell r="Q103" t="str">
            <v>TIERS AND VA</v>
          </cell>
          <cell r="R103" t="str">
            <v>07</v>
          </cell>
          <cell r="S103" t="str">
            <v>E &amp; E CO LTD</v>
          </cell>
          <cell r="T103" t="str">
            <v>444096</v>
          </cell>
          <cell r="U103" t="str">
            <v>0</v>
          </cell>
          <cell r="V103">
            <v>1</v>
          </cell>
        </row>
        <row r="104">
          <cell r="C104">
            <v>555630186</v>
          </cell>
          <cell r="E104">
            <v>51744519</v>
          </cell>
          <cell r="F104" t="str">
            <v>0067571668936</v>
          </cell>
          <cell r="G104" t="str">
            <v>MP41-2117</v>
          </cell>
          <cell r="H104" t="str">
            <v>Home Essence Natalie Printed Diamond Window Valance</v>
          </cell>
          <cell r="I104" t="str">
            <v>HOME ESSENCE NATALIE</v>
          </cell>
          <cell r="J104" t="str">
            <v>ONLINE ONLY</v>
          </cell>
          <cell r="K104">
            <v>20591237</v>
          </cell>
          <cell r="L104" t="str">
            <v>GREY</v>
          </cell>
          <cell r="M104" t="str">
            <v>50X18"</v>
          </cell>
          <cell r="N104">
            <v>9.4499999999999993</v>
          </cell>
          <cell r="O104">
            <v>19.989999999999998</v>
          </cell>
          <cell r="P104">
            <v>0.52726399999999995</v>
          </cell>
          <cell r="Q104" t="str">
            <v>TIERS AND VA</v>
          </cell>
          <cell r="R104" t="str">
            <v>07</v>
          </cell>
          <cell r="S104" t="str">
            <v>E &amp; E CO LTD</v>
          </cell>
          <cell r="T104" t="str">
            <v>444096</v>
          </cell>
          <cell r="U104" t="str">
            <v>0</v>
          </cell>
          <cell r="V104">
            <v>1</v>
          </cell>
        </row>
        <row r="105">
          <cell r="C105">
            <v>555630230</v>
          </cell>
          <cell r="E105">
            <v>51744351</v>
          </cell>
          <cell r="F105" t="str">
            <v>0067571670019</v>
          </cell>
          <cell r="G105" t="str">
            <v>MP41-2229</v>
          </cell>
          <cell r="H105" t="str">
            <v>Home Essence Salem Polyoni Pintuck Lined Window Curtain Valance</v>
          </cell>
          <cell r="I105" t="str">
            <v>HOME ESSENCE SALEM P</v>
          </cell>
          <cell r="J105" t="str">
            <v>ONLINE ONLY</v>
          </cell>
          <cell r="K105">
            <v>20591278</v>
          </cell>
          <cell r="L105" t="str">
            <v>BLUE</v>
          </cell>
          <cell r="M105" t="str">
            <v>50X18"</v>
          </cell>
          <cell r="N105">
            <v>9.4499999999999993</v>
          </cell>
          <cell r="O105">
            <v>22.59</v>
          </cell>
          <cell r="P105">
            <v>0.581673</v>
          </cell>
          <cell r="Q105" t="str">
            <v>TIERS AND VA</v>
          </cell>
          <cell r="R105" t="str">
            <v>07</v>
          </cell>
          <cell r="S105" t="str">
            <v>E &amp; E CO LTD</v>
          </cell>
          <cell r="T105" t="str">
            <v>444096</v>
          </cell>
          <cell r="U105" t="str">
            <v>0</v>
          </cell>
          <cell r="V105">
            <v>1</v>
          </cell>
        </row>
        <row r="106">
          <cell r="C106">
            <v>555630245</v>
          </cell>
          <cell r="E106">
            <v>51744353</v>
          </cell>
          <cell r="F106" t="str">
            <v>0067571670020</v>
          </cell>
          <cell r="G106" t="str">
            <v>MP41-2230</v>
          </cell>
          <cell r="H106" t="str">
            <v>Madison Park Amherst Polyoni pintuck Window Valance, 50x18", Red</v>
          </cell>
          <cell r="I106" t="str">
            <v>HOME ESSENCE SALEM P</v>
          </cell>
          <cell r="J106" t="str">
            <v>ONLINE ONLY</v>
          </cell>
          <cell r="K106">
            <v>20591290</v>
          </cell>
          <cell r="L106" t="str">
            <v>RED</v>
          </cell>
          <cell r="M106" t="str">
            <v>50X18"</v>
          </cell>
          <cell r="N106">
            <v>9.4499999999999993</v>
          </cell>
          <cell r="O106">
            <v>19.309999999999999</v>
          </cell>
          <cell r="P106">
            <v>0.51061599999999996</v>
          </cell>
          <cell r="Q106" t="str">
            <v>TIERS AND VA</v>
          </cell>
          <cell r="R106" t="str">
            <v>07</v>
          </cell>
          <cell r="S106" t="str">
            <v>E &amp; E CO LTD</v>
          </cell>
          <cell r="T106" t="str">
            <v>444096</v>
          </cell>
          <cell r="U106" t="str">
            <v>0</v>
          </cell>
          <cell r="V106">
            <v>1</v>
          </cell>
        </row>
        <row r="107">
          <cell r="C107">
            <v>555630255</v>
          </cell>
          <cell r="E107">
            <v>51750952</v>
          </cell>
          <cell r="F107" t="str">
            <v>0067571648843</v>
          </cell>
          <cell r="G107" t="str">
            <v>WIN40-140</v>
          </cell>
          <cell r="H107" t="str">
            <v>Home Essence Ariana Cotton Oversized Ruffle Light Filtering Window Curtain, White</v>
          </cell>
          <cell r="I107" t="str">
            <v>HOME ESSENCE ARIANA</v>
          </cell>
          <cell r="J107" t="str">
            <v>ONLINE ONLY</v>
          </cell>
          <cell r="K107">
            <v>20591299</v>
          </cell>
          <cell r="L107" t="str">
            <v>DOTCOM</v>
          </cell>
          <cell r="N107">
            <v>15.15</v>
          </cell>
          <cell r="O107">
            <v>30.3</v>
          </cell>
          <cell r="P107">
            <v>0.5</v>
          </cell>
          <cell r="Q107" t="str">
            <v>PANELS</v>
          </cell>
          <cell r="R107" t="str">
            <v>07</v>
          </cell>
          <cell r="S107" t="str">
            <v>E &amp; E CO LTD</v>
          </cell>
          <cell r="T107" t="str">
            <v>444096</v>
          </cell>
          <cell r="U107" t="str">
            <v>0</v>
          </cell>
          <cell r="V107">
            <v>1</v>
          </cell>
        </row>
        <row r="108">
          <cell r="C108">
            <v>555630268</v>
          </cell>
          <cell r="E108">
            <v>45684659</v>
          </cell>
          <cell r="F108" t="str">
            <v>0067571642071</v>
          </cell>
          <cell r="G108" t="str">
            <v>WIN41-090</v>
          </cell>
          <cell r="H108" t="str">
            <v>Home Essence Connell Microsuede Striped Window Panel Pair</v>
          </cell>
          <cell r="I108" t="str">
            <v>HOME ESSENCE CONNELL</v>
          </cell>
          <cell r="J108" t="str">
            <v>ONLINE ONLY</v>
          </cell>
          <cell r="K108">
            <v>20591310</v>
          </cell>
          <cell r="L108" t="str">
            <v>GREY</v>
          </cell>
          <cell r="M108" t="str">
            <v>42X84"</v>
          </cell>
          <cell r="N108">
            <v>20.9</v>
          </cell>
          <cell r="O108">
            <v>39.99</v>
          </cell>
          <cell r="P108">
            <v>0.47736899999999999</v>
          </cell>
          <cell r="Q108" t="str">
            <v>TIERS AND VA</v>
          </cell>
          <cell r="R108" t="str">
            <v>07</v>
          </cell>
          <cell r="S108" t="str">
            <v>E &amp; E CO LTD</v>
          </cell>
          <cell r="T108" t="str">
            <v>444096</v>
          </cell>
          <cell r="U108" t="str">
            <v>0</v>
          </cell>
          <cell r="V108">
            <v>1</v>
          </cell>
        </row>
        <row r="109">
          <cell r="C109">
            <v>555630319</v>
          </cell>
          <cell r="E109">
            <v>51744299</v>
          </cell>
          <cell r="F109" t="str">
            <v>0067571645569</v>
          </cell>
          <cell r="G109" t="str">
            <v>WIN40-104</v>
          </cell>
          <cell r="H109" t="str">
            <v>Home Essence Ally 100 Percent Cotton Printed Window Panel Available In Multiple Colors And Sizes</v>
          </cell>
          <cell r="I109" t="str">
            <v>HOME ESSENCE ALLY 10</v>
          </cell>
          <cell r="J109" t="str">
            <v>ONLINE ONLY</v>
          </cell>
          <cell r="K109">
            <v>20591355</v>
          </cell>
          <cell r="L109" t="str">
            <v>BLUE/B</v>
          </cell>
          <cell r="M109" t="str">
            <v>50X84"</v>
          </cell>
          <cell r="N109">
            <v>13.59</v>
          </cell>
          <cell r="O109">
            <v>25.49</v>
          </cell>
          <cell r="P109">
            <v>0.46684999999999999</v>
          </cell>
          <cell r="Q109" t="str">
            <v>PANELS</v>
          </cell>
          <cell r="R109" t="str">
            <v>07</v>
          </cell>
          <cell r="S109" t="str">
            <v>E &amp; E CO LTD</v>
          </cell>
          <cell r="T109" t="str">
            <v>444096</v>
          </cell>
          <cell r="U109" t="str">
            <v>0</v>
          </cell>
          <cell r="V109">
            <v>1</v>
          </cell>
        </row>
        <row r="110">
          <cell r="C110">
            <v>555630416</v>
          </cell>
          <cell r="E110">
            <v>51744401</v>
          </cell>
          <cell r="F110" t="str">
            <v>0067571671477</v>
          </cell>
          <cell r="G110" t="str">
            <v>MP40-2400</v>
          </cell>
          <cell r="H110" t="str">
            <v>Home Essence Sereno Fretwork Print Patio Window Panel</v>
          </cell>
          <cell r="I110" t="str">
            <v>HOME ESSENCE SERENO</v>
          </cell>
          <cell r="J110" t="str">
            <v>ONLINE ONLY</v>
          </cell>
          <cell r="K110">
            <v>20591466</v>
          </cell>
          <cell r="L110" t="str">
            <v>IVORY/</v>
          </cell>
          <cell r="M110" t="str">
            <v>100X84</v>
          </cell>
          <cell r="N110">
            <v>26.25</v>
          </cell>
          <cell r="O110">
            <v>53.01</v>
          </cell>
          <cell r="P110">
            <v>0.50480999999999998</v>
          </cell>
          <cell r="Q110" t="str">
            <v>PANELS</v>
          </cell>
          <cell r="R110" t="str">
            <v>07</v>
          </cell>
          <cell r="S110" t="str">
            <v>E &amp; E CO LTD</v>
          </cell>
          <cell r="T110" t="str">
            <v>444096</v>
          </cell>
          <cell r="U110" t="str">
            <v>0</v>
          </cell>
          <cell r="V110">
            <v>1</v>
          </cell>
        </row>
        <row r="111">
          <cell r="C111">
            <v>555630495</v>
          </cell>
          <cell r="E111">
            <v>51744425</v>
          </cell>
          <cell r="F111" t="str">
            <v>0067571668276</v>
          </cell>
          <cell r="G111" t="str">
            <v>MP40-2022</v>
          </cell>
          <cell r="H111" t="str">
            <v>Home Essence Sereno Fretwork Print Patio Window Panel</v>
          </cell>
          <cell r="I111" t="str">
            <v>HOME ESSENCE SERENO</v>
          </cell>
          <cell r="J111" t="str">
            <v>ONLINE ONLY</v>
          </cell>
          <cell r="K111">
            <v>20591554</v>
          </cell>
          <cell r="L111" t="str">
            <v>YELLOW</v>
          </cell>
          <cell r="M111" t="str">
            <v>100X84</v>
          </cell>
          <cell r="N111">
            <v>26.25</v>
          </cell>
          <cell r="O111">
            <v>49.85</v>
          </cell>
          <cell r="P111">
            <v>0.47342000000000001</v>
          </cell>
          <cell r="Q111" t="str">
            <v>PANELS</v>
          </cell>
          <cell r="R111" t="str">
            <v>07</v>
          </cell>
          <cell r="S111" t="str">
            <v>E &amp; E CO LTD</v>
          </cell>
          <cell r="T111" t="str">
            <v>444096</v>
          </cell>
          <cell r="U111" t="str">
            <v>0</v>
          </cell>
          <cell r="V111">
            <v>1</v>
          </cell>
        </row>
        <row r="112">
          <cell r="C112">
            <v>555642987</v>
          </cell>
          <cell r="E112">
            <v>51810126</v>
          </cell>
          <cell r="F112" t="str">
            <v>0067571670012</v>
          </cell>
          <cell r="G112" t="str">
            <v>MP40-2222</v>
          </cell>
          <cell r="H112" t="str">
            <v>Home Essence Salem Polyoni Pintuck Lined Window Panel</v>
          </cell>
          <cell r="I112" t="str">
            <v>HOME ESSENCE SALEM P</v>
          </cell>
          <cell r="J112" t="str">
            <v>ONLINE ONLY</v>
          </cell>
          <cell r="K112">
            <v>20671597</v>
          </cell>
          <cell r="L112" t="str">
            <v>NONE</v>
          </cell>
          <cell r="N112">
            <v>15.11</v>
          </cell>
          <cell r="O112">
            <v>30.08</v>
          </cell>
          <cell r="P112">
            <v>0.49767299999999998</v>
          </cell>
          <cell r="Q112" t="str">
            <v>PANELS</v>
          </cell>
          <cell r="R112" t="str">
            <v>07</v>
          </cell>
          <cell r="S112" t="str">
            <v>E &amp; E CO LTD</v>
          </cell>
          <cell r="T112" t="str">
            <v>444096</v>
          </cell>
          <cell r="U112" t="str">
            <v>0</v>
          </cell>
          <cell r="V112">
            <v>1</v>
          </cell>
        </row>
        <row r="113">
          <cell r="C113">
            <v>555671052</v>
          </cell>
          <cell r="E113">
            <v>51985952</v>
          </cell>
          <cell r="F113" t="str">
            <v>0067571668278</v>
          </cell>
          <cell r="G113" t="str">
            <v>MP40-2028</v>
          </cell>
          <cell r="H113" t="str">
            <v>Home Essence Sereno Fretwork Print Patio Window Panel</v>
          </cell>
          <cell r="I113" t="str">
            <v>HOME ESSENCE SERENO</v>
          </cell>
          <cell r="J113" t="str">
            <v>ONLINE ONLY</v>
          </cell>
          <cell r="K113">
            <v>20852356</v>
          </cell>
          <cell r="L113" t="str">
            <v>DOTCOM</v>
          </cell>
          <cell r="N113">
            <v>26.25</v>
          </cell>
          <cell r="O113">
            <v>49.49</v>
          </cell>
          <cell r="P113">
            <v>0.46959000000000001</v>
          </cell>
          <cell r="Q113" t="str">
            <v>PANELS</v>
          </cell>
          <cell r="R113" t="str">
            <v>07</v>
          </cell>
          <cell r="S113" t="str">
            <v>E &amp; E CO LTD</v>
          </cell>
          <cell r="T113" t="str">
            <v>444096</v>
          </cell>
          <cell r="U113" t="str">
            <v>0</v>
          </cell>
          <cell r="V113">
            <v>1</v>
          </cell>
        </row>
        <row r="114">
          <cell r="C114">
            <v>555671075</v>
          </cell>
          <cell r="E114">
            <v>51986541</v>
          </cell>
          <cell r="F114" t="str">
            <v>0067571677411</v>
          </cell>
          <cell r="G114" t="str">
            <v>MP40-3007</v>
          </cell>
          <cell r="H114" t="str">
            <v>Home Essence Layla Embroidered Sheer Bird Window Panel</v>
          </cell>
          <cell r="I114" t="str">
            <v>HOME ESSENCE LAYLA S</v>
          </cell>
          <cell r="J114" t="str">
            <v>ONLINE ONLY</v>
          </cell>
          <cell r="K114">
            <v>20852391</v>
          </cell>
          <cell r="L114" t="str">
            <v>WHITE</v>
          </cell>
          <cell r="M114" t="str">
            <v>50X63"</v>
          </cell>
          <cell r="N114">
            <v>14.07</v>
          </cell>
          <cell r="O114">
            <v>21.24</v>
          </cell>
          <cell r="P114">
            <v>0.33757100000000001</v>
          </cell>
          <cell r="Q114" t="str">
            <v>PANELS</v>
          </cell>
          <cell r="R114" t="str">
            <v>07</v>
          </cell>
          <cell r="S114" t="str">
            <v>E &amp; E CO LTD</v>
          </cell>
          <cell r="T114" t="str">
            <v>444096</v>
          </cell>
          <cell r="U114" t="str">
            <v>0</v>
          </cell>
          <cell r="V114">
            <v>1</v>
          </cell>
        </row>
        <row r="115">
          <cell r="C115">
            <v>555671078</v>
          </cell>
          <cell r="E115">
            <v>51986546</v>
          </cell>
          <cell r="F115" t="str">
            <v>0067571677413</v>
          </cell>
          <cell r="G115" t="str">
            <v>MP40-3008</v>
          </cell>
          <cell r="H115" t="str">
            <v>Home Essence Layla Embroidered Sheer Bird Window Panel</v>
          </cell>
          <cell r="I115" t="str">
            <v>HOME ESSENCE LAYLA S</v>
          </cell>
          <cell r="J115" t="str">
            <v>ONLINE ONLY</v>
          </cell>
          <cell r="K115">
            <v>20852401</v>
          </cell>
          <cell r="L115" t="str">
            <v>WHITE</v>
          </cell>
          <cell r="M115" t="str">
            <v>50X95"</v>
          </cell>
          <cell r="N115">
            <v>18.899999999999999</v>
          </cell>
          <cell r="O115">
            <v>31.49</v>
          </cell>
          <cell r="P115">
            <v>0.39980900000000003</v>
          </cell>
          <cell r="Q115" t="str">
            <v>PANELS</v>
          </cell>
          <cell r="R115" t="str">
            <v>07</v>
          </cell>
          <cell r="S115" t="str">
            <v>E &amp; E CO LTD</v>
          </cell>
          <cell r="T115" t="str">
            <v>444096</v>
          </cell>
          <cell r="U115" t="str">
            <v>0</v>
          </cell>
          <cell r="V115">
            <v>1</v>
          </cell>
        </row>
        <row r="116">
          <cell r="C116">
            <v>555671131</v>
          </cell>
          <cell r="E116">
            <v>51985954</v>
          </cell>
          <cell r="F116" t="str">
            <v>0067571674936</v>
          </cell>
          <cell r="G116" t="str">
            <v>MP41-2714</v>
          </cell>
          <cell r="H116" t="str">
            <v>Home Essence Valerie Polyester Jacquard Valance Available In Multiple Colors</v>
          </cell>
          <cell r="I116" t="str">
            <v>HOME ESSENCE VALERIE</v>
          </cell>
          <cell r="J116" t="str">
            <v>ONLINE ONLY</v>
          </cell>
          <cell r="K116">
            <v>20852459</v>
          </cell>
          <cell r="L116" t="str">
            <v>DOTCOM</v>
          </cell>
          <cell r="N116">
            <v>10.5</v>
          </cell>
          <cell r="O116">
            <v>22.89</v>
          </cell>
          <cell r="P116">
            <v>0.54128399999999999</v>
          </cell>
          <cell r="Q116" t="str">
            <v>TIERS AND VA</v>
          </cell>
          <cell r="R116" t="str">
            <v>07</v>
          </cell>
          <cell r="S116" t="str">
            <v>E &amp; E CO LTD</v>
          </cell>
          <cell r="T116" t="str">
            <v>444096</v>
          </cell>
          <cell r="U116" t="str">
            <v>0</v>
          </cell>
          <cell r="V116">
            <v>1</v>
          </cell>
        </row>
        <row r="117">
          <cell r="C117">
            <v>555671206</v>
          </cell>
          <cell r="E117">
            <v>51986516</v>
          </cell>
          <cell r="F117" t="str">
            <v>0067571674571</v>
          </cell>
          <cell r="G117" t="str">
            <v>MP40-2674</v>
          </cell>
          <cell r="H117" t="str">
            <v>Home Essence Aden Window Panel</v>
          </cell>
          <cell r="I117" t="str">
            <v>HOME ESSENCE ADEN WI</v>
          </cell>
          <cell r="J117" t="str">
            <v>ONLINE ONLY</v>
          </cell>
          <cell r="K117">
            <v>20852534</v>
          </cell>
          <cell r="L117" t="str">
            <v>GREY</v>
          </cell>
          <cell r="M117" t="str">
            <v>50X108</v>
          </cell>
          <cell r="N117">
            <v>21.26</v>
          </cell>
          <cell r="O117">
            <v>38.24</v>
          </cell>
          <cell r="P117">
            <v>0.44403799999999999</v>
          </cell>
          <cell r="Q117" t="str">
            <v>PANELS</v>
          </cell>
          <cell r="R117" t="str">
            <v>07</v>
          </cell>
          <cell r="S117" t="str">
            <v>E &amp; E CO LTD</v>
          </cell>
          <cell r="T117" t="str">
            <v>444096</v>
          </cell>
          <cell r="U117" t="str">
            <v>0</v>
          </cell>
          <cell r="V117">
            <v>1</v>
          </cell>
        </row>
        <row r="118">
          <cell r="C118">
            <v>555671227</v>
          </cell>
          <cell r="E118">
            <v>51986524</v>
          </cell>
          <cell r="F118" t="str">
            <v>0067571674575</v>
          </cell>
          <cell r="G118" t="str">
            <v>MP40-2676</v>
          </cell>
          <cell r="H118" t="str">
            <v>Home Essence Aden Window Panel</v>
          </cell>
          <cell r="I118" t="str">
            <v>HOME ESSENCE ADEN WI</v>
          </cell>
          <cell r="J118" t="str">
            <v>ONLINE ONLY</v>
          </cell>
          <cell r="K118">
            <v>20852553</v>
          </cell>
          <cell r="L118" t="str">
            <v>CHOCOL</v>
          </cell>
          <cell r="M118" t="str">
            <v>50X108</v>
          </cell>
          <cell r="N118">
            <v>21.26</v>
          </cell>
          <cell r="O118">
            <v>38.24</v>
          </cell>
          <cell r="P118">
            <v>0.44403799999999999</v>
          </cell>
          <cell r="Q118" t="str">
            <v>PANELS</v>
          </cell>
          <cell r="R118" t="str">
            <v>07</v>
          </cell>
          <cell r="S118" t="str">
            <v>E &amp; E CO LTD</v>
          </cell>
          <cell r="T118" t="str">
            <v>444096</v>
          </cell>
          <cell r="U118" t="str">
            <v>0</v>
          </cell>
          <cell r="V118">
            <v>1</v>
          </cell>
        </row>
        <row r="119">
          <cell r="C119">
            <v>555671259</v>
          </cell>
          <cell r="E119">
            <v>51986476</v>
          </cell>
          <cell r="F119" t="str">
            <v>0067571677417</v>
          </cell>
          <cell r="G119" t="str">
            <v>MP40-3010</v>
          </cell>
          <cell r="H119" t="str">
            <v>Home Essence Ally 100 Percent Cotton Printed Window Panel Available In Multiple Colors And Sizes</v>
          </cell>
          <cell r="I119" t="str">
            <v>HOME ESSENCE ALLY 10</v>
          </cell>
          <cell r="J119" t="str">
            <v>ONLINE ONLY</v>
          </cell>
          <cell r="K119">
            <v>20852581</v>
          </cell>
          <cell r="L119" t="str">
            <v>BLUE/B</v>
          </cell>
          <cell r="M119" t="str">
            <v>50X63"</v>
          </cell>
          <cell r="N119">
            <v>11.28</v>
          </cell>
          <cell r="O119">
            <v>25.49</v>
          </cell>
          <cell r="P119">
            <v>0.55747400000000003</v>
          </cell>
          <cell r="Q119" t="str">
            <v>PANELS</v>
          </cell>
          <cell r="R119" t="str">
            <v>07</v>
          </cell>
          <cell r="S119" t="str">
            <v>E &amp; E CO LTD</v>
          </cell>
          <cell r="T119" t="str">
            <v>444096</v>
          </cell>
          <cell r="U119" t="str">
            <v>0</v>
          </cell>
          <cell r="V119">
            <v>1</v>
          </cell>
        </row>
        <row r="120">
          <cell r="C120">
            <v>555671268</v>
          </cell>
          <cell r="E120">
            <v>51986478</v>
          </cell>
          <cell r="F120" t="str">
            <v>0067571677419</v>
          </cell>
          <cell r="G120" t="str">
            <v>MP40-3011</v>
          </cell>
          <cell r="H120" t="str">
            <v>Home Essence Ally 100 Percent Cotton Printed Window Panel Available In Multiple Colors And Sizes</v>
          </cell>
          <cell r="I120" t="str">
            <v>HOME ESSENCE ALLY 10</v>
          </cell>
          <cell r="J120" t="str">
            <v>ONLINE ONLY</v>
          </cell>
          <cell r="K120">
            <v>20852588</v>
          </cell>
          <cell r="L120" t="str">
            <v>PURPLE</v>
          </cell>
          <cell r="M120" t="str">
            <v>50X63"</v>
          </cell>
          <cell r="N120">
            <v>11.28</v>
          </cell>
          <cell r="O120">
            <v>25.49</v>
          </cell>
          <cell r="P120">
            <v>0.55747400000000003</v>
          </cell>
          <cell r="Q120" t="str">
            <v>PANELS</v>
          </cell>
          <cell r="R120" t="str">
            <v>07</v>
          </cell>
          <cell r="S120" t="str">
            <v>E &amp; E CO LTD</v>
          </cell>
          <cell r="T120" t="str">
            <v>444096</v>
          </cell>
          <cell r="U120" t="str">
            <v>0</v>
          </cell>
          <cell r="V120">
            <v>1</v>
          </cell>
        </row>
        <row r="121">
          <cell r="C121">
            <v>555675472</v>
          </cell>
          <cell r="E121">
            <v>51988987</v>
          </cell>
          <cell r="F121" t="str">
            <v>0067571676019</v>
          </cell>
          <cell r="G121" t="str">
            <v>MP40-2892</v>
          </cell>
          <cell r="H121" t="str">
            <v>Home Essence Grove Solid 3M Scotchgard Outdoor Panel</v>
          </cell>
          <cell r="I121" t="str">
            <v>HOME ESSENCE GROVE S</v>
          </cell>
          <cell r="J121" t="str">
            <v>ONLINE ONLY</v>
          </cell>
          <cell r="K121">
            <v>20876698</v>
          </cell>
          <cell r="L121" t="str">
            <v>TAUPE</v>
          </cell>
          <cell r="M121" t="str">
            <v>54X84"</v>
          </cell>
          <cell r="N121">
            <v>20.16</v>
          </cell>
          <cell r="O121">
            <v>39.99</v>
          </cell>
          <cell r="P121">
            <v>0.49587399999999998</v>
          </cell>
          <cell r="Q121" t="str">
            <v>PANELS</v>
          </cell>
          <cell r="R121" t="str">
            <v>07</v>
          </cell>
          <cell r="S121" t="str">
            <v>E &amp; E CO LTD</v>
          </cell>
          <cell r="T121" t="str">
            <v>444096</v>
          </cell>
          <cell r="U121" t="str">
            <v>0</v>
          </cell>
          <cell r="V121">
            <v>1</v>
          </cell>
        </row>
        <row r="122">
          <cell r="C122">
            <v>555675528</v>
          </cell>
          <cell r="E122">
            <v>51989026</v>
          </cell>
          <cell r="F122" t="str">
            <v>0067571676067</v>
          </cell>
          <cell r="G122" t="str">
            <v>MP40-2903</v>
          </cell>
          <cell r="H122" t="str">
            <v>Home Essence Pismo Printed Fretwork 3M Scotchgard Outdoor Panel</v>
          </cell>
          <cell r="I122" t="str">
            <v>HOME ESSENCE PISMO P</v>
          </cell>
          <cell r="J122" t="str">
            <v>ONLINE ONLY</v>
          </cell>
          <cell r="K122">
            <v>20876748</v>
          </cell>
          <cell r="L122" t="str">
            <v>CORAL</v>
          </cell>
          <cell r="M122" t="str">
            <v>54X95"</v>
          </cell>
          <cell r="N122">
            <v>22.67</v>
          </cell>
          <cell r="O122">
            <v>54.99</v>
          </cell>
          <cell r="P122">
            <v>0.58774300000000002</v>
          </cell>
          <cell r="Q122" t="str">
            <v>PANELS</v>
          </cell>
          <cell r="R122" t="str">
            <v>07</v>
          </cell>
          <cell r="S122" t="str">
            <v>E &amp; E CO LTD</v>
          </cell>
          <cell r="T122" t="str">
            <v>444096</v>
          </cell>
          <cell r="U122" t="str">
            <v>0</v>
          </cell>
          <cell r="V122">
            <v>1</v>
          </cell>
        </row>
        <row r="123">
          <cell r="C123">
            <v>555675532</v>
          </cell>
          <cell r="E123">
            <v>51988982</v>
          </cell>
          <cell r="F123" t="str">
            <v>0067571676050</v>
          </cell>
          <cell r="G123" t="str">
            <v>MP40-2904</v>
          </cell>
          <cell r="H123" t="str">
            <v>Home Essence Marina Printed Medallion 3M Scotchgard Outdoor Panel</v>
          </cell>
          <cell r="I123" t="str">
            <v>HOME ESSENCE MARINA</v>
          </cell>
          <cell r="J123" t="str">
            <v>ONLINE ONLY</v>
          </cell>
          <cell r="K123">
            <v>20876751</v>
          </cell>
          <cell r="L123" t="str">
            <v>BLUE M</v>
          </cell>
          <cell r="M123" t="str">
            <v>54X84"</v>
          </cell>
          <cell r="N123">
            <v>20.149999999999999</v>
          </cell>
          <cell r="O123">
            <v>44.49</v>
          </cell>
          <cell r="P123">
            <v>0.54708900000000005</v>
          </cell>
          <cell r="Q123" t="str">
            <v>PANELS</v>
          </cell>
          <cell r="R123" t="str">
            <v>07</v>
          </cell>
          <cell r="S123" t="str">
            <v>E &amp; E CO LTD</v>
          </cell>
          <cell r="T123" t="str">
            <v>444096</v>
          </cell>
          <cell r="U123" t="str">
            <v>0</v>
          </cell>
          <cell r="V123">
            <v>1</v>
          </cell>
        </row>
        <row r="124">
          <cell r="C124">
            <v>555675536</v>
          </cell>
          <cell r="E124">
            <v>51988984</v>
          </cell>
          <cell r="F124" t="str">
            <v>0067571676068</v>
          </cell>
          <cell r="G124" t="str">
            <v>MP40-2905</v>
          </cell>
          <cell r="H124" t="str">
            <v>Home Essence Marina Printed Medallion 3M Scotchgard Outdoor Panel</v>
          </cell>
          <cell r="I124" t="str">
            <v>HOME ESSENCE MARINA</v>
          </cell>
          <cell r="J124" t="str">
            <v>ONLINE ONLY</v>
          </cell>
          <cell r="K124">
            <v>20876753</v>
          </cell>
          <cell r="L124" t="str">
            <v>BLUE M</v>
          </cell>
          <cell r="M124" t="str">
            <v>54X95"</v>
          </cell>
          <cell r="N124">
            <v>22.67</v>
          </cell>
          <cell r="O124">
            <v>47.99</v>
          </cell>
          <cell r="P124">
            <v>0.52761000000000002</v>
          </cell>
          <cell r="Q124" t="str">
            <v>PANELS</v>
          </cell>
          <cell r="R124" t="str">
            <v>07</v>
          </cell>
          <cell r="S124" t="str">
            <v>E &amp; E CO LTD</v>
          </cell>
          <cell r="T124" t="str">
            <v>444096</v>
          </cell>
          <cell r="U124" t="str">
            <v>0</v>
          </cell>
          <cell r="V124">
            <v>1</v>
          </cell>
        </row>
        <row r="125">
          <cell r="C125">
            <v>555675548</v>
          </cell>
          <cell r="E125">
            <v>51988983</v>
          </cell>
          <cell r="F125" t="str">
            <v>0067571676094</v>
          </cell>
          <cell r="G125" t="str">
            <v>MP40-2908</v>
          </cell>
          <cell r="H125" t="str">
            <v>Home Essence Ventura Printed Stripe 3M Scotchgard Outdoor Panel</v>
          </cell>
          <cell r="I125" t="str">
            <v>HOME ESSENCE VENTURA</v>
          </cell>
          <cell r="J125" t="str">
            <v>ONLINE ONLY</v>
          </cell>
          <cell r="K125">
            <v>20876761</v>
          </cell>
          <cell r="L125" t="str">
            <v>BLUE/W</v>
          </cell>
          <cell r="M125" t="str">
            <v>54X84"</v>
          </cell>
          <cell r="N125">
            <v>20.149999999999999</v>
          </cell>
          <cell r="O125">
            <v>39.99</v>
          </cell>
          <cell r="P125">
            <v>0.49612400000000001</v>
          </cell>
          <cell r="Q125" t="str">
            <v>PANELS</v>
          </cell>
          <cell r="R125" t="str">
            <v>07</v>
          </cell>
          <cell r="S125" t="str">
            <v>E &amp; E CO LTD</v>
          </cell>
          <cell r="T125" t="str">
            <v>444096</v>
          </cell>
          <cell r="U125" t="str">
            <v>0</v>
          </cell>
          <cell r="V125">
            <v>1</v>
          </cell>
        </row>
        <row r="126">
          <cell r="C126">
            <v>555675560</v>
          </cell>
          <cell r="E126">
            <v>51988988</v>
          </cell>
          <cell r="F126" t="str">
            <v>0067571676098</v>
          </cell>
          <cell r="G126" t="str">
            <v>MP40-2910</v>
          </cell>
          <cell r="H126" t="str">
            <v>Home Essence Ventura Printed Stripe 3M Scotchgard Outdoor Panel</v>
          </cell>
          <cell r="I126" t="str">
            <v>HOME ESSENCE VENTURA</v>
          </cell>
          <cell r="J126" t="str">
            <v>ONLINE ONLY</v>
          </cell>
          <cell r="K126">
            <v>20876766</v>
          </cell>
          <cell r="L126" t="str">
            <v>CORAL/</v>
          </cell>
          <cell r="M126" t="str">
            <v>54X84"</v>
          </cell>
          <cell r="N126">
            <v>20.149999999999999</v>
          </cell>
          <cell r="O126">
            <v>39.99</v>
          </cell>
          <cell r="P126">
            <v>0.49612400000000001</v>
          </cell>
          <cell r="Q126" t="str">
            <v>PANELS</v>
          </cell>
          <cell r="R126" t="str">
            <v>07</v>
          </cell>
          <cell r="S126" t="str">
            <v>E &amp; E CO LTD</v>
          </cell>
          <cell r="T126" t="str">
            <v>444096</v>
          </cell>
          <cell r="U126" t="str">
            <v>0</v>
          </cell>
          <cell r="V126">
            <v>1</v>
          </cell>
        </row>
        <row r="127">
          <cell r="C127">
            <v>555675701</v>
          </cell>
          <cell r="E127">
            <v>51989029</v>
          </cell>
          <cell r="F127" t="str">
            <v>0067571674934</v>
          </cell>
          <cell r="G127" t="str">
            <v>MP40-2712</v>
          </cell>
          <cell r="H127" t="str">
            <v>Home Essence Valerie Window Panel Pair Available In Multiple Colors And Sizes</v>
          </cell>
          <cell r="I127" t="str">
            <v>HOME ESSENCE VALERIE</v>
          </cell>
          <cell r="J127" t="str">
            <v>ONLINE ONLY</v>
          </cell>
          <cell r="K127">
            <v>20876878</v>
          </cell>
          <cell r="L127" t="str">
            <v>BURGUN</v>
          </cell>
          <cell r="M127" t="str">
            <v>50X84"</v>
          </cell>
          <cell r="N127">
            <v>24.56</v>
          </cell>
          <cell r="O127">
            <v>49.99</v>
          </cell>
          <cell r="P127">
            <v>0.50870199999999999</v>
          </cell>
          <cell r="Q127" t="str">
            <v>PANELS</v>
          </cell>
          <cell r="R127" t="str">
            <v>07</v>
          </cell>
          <cell r="S127" t="str">
            <v>E &amp; E CO LTD</v>
          </cell>
          <cell r="T127" t="str">
            <v>444096</v>
          </cell>
          <cell r="U127" t="str">
            <v>0</v>
          </cell>
          <cell r="V127">
            <v>1</v>
          </cell>
        </row>
        <row r="128">
          <cell r="C128">
            <v>555675714</v>
          </cell>
          <cell r="E128">
            <v>51989043</v>
          </cell>
          <cell r="F128" t="str">
            <v>0067571674583</v>
          </cell>
          <cell r="G128" t="str">
            <v>MP40-2678</v>
          </cell>
          <cell r="H128" t="str">
            <v>Home Essence Valerie Window Panel Pair Available In Multiple Colors And Sizes</v>
          </cell>
          <cell r="I128" t="str">
            <v>HOME ESSENCE VALERIE</v>
          </cell>
          <cell r="J128" t="str">
            <v>ONLINE ONLY</v>
          </cell>
          <cell r="K128">
            <v>20876889</v>
          </cell>
          <cell r="L128" t="str">
            <v>BLACK</v>
          </cell>
          <cell r="M128" t="str">
            <v>50X108</v>
          </cell>
          <cell r="N128">
            <v>30.71</v>
          </cell>
          <cell r="O128">
            <v>55.24</v>
          </cell>
          <cell r="P128">
            <v>0.44406200000000001</v>
          </cell>
          <cell r="Q128" t="str">
            <v>PANELS</v>
          </cell>
          <cell r="R128" t="str">
            <v>07</v>
          </cell>
          <cell r="S128" t="str">
            <v>E &amp; E CO LTD</v>
          </cell>
          <cell r="T128" t="str">
            <v>444096</v>
          </cell>
          <cell r="U128" t="str">
            <v>0</v>
          </cell>
          <cell r="V128">
            <v>1</v>
          </cell>
        </row>
        <row r="129">
          <cell r="C129">
            <v>555675720</v>
          </cell>
          <cell r="E129">
            <v>51989046</v>
          </cell>
          <cell r="F129" t="str">
            <v>0067571674584</v>
          </cell>
          <cell r="G129" t="str">
            <v>MP40-2679</v>
          </cell>
          <cell r="H129" t="str">
            <v>Home Essence Valerie Window Panel Pair Available In Multiple Colors And Sizes</v>
          </cell>
          <cell r="I129" t="str">
            <v>HOME ESSENCE VALERIE</v>
          </cell>
          <cell r="J129" t="str">
            <v>ONLINE ONLY</v>
          </cell>
          <cell r="K129">
            <v>20876894</v>
          </cell>
          <cell r="L129" t="str">
            <v>BLUE</v>
          </cell>
          <cell r="M129" t="str">
            <v>50X108</v>
          </cell>
          <cell r="N129">
            <v>30.71</v>
          </cell>
          <cell r="O129">
            <v>64.989999999999995</v>
          </cell>
          <cell r="P129">
            <v>0.52746599999999999</v>
          </cell>
          <cell r="Q129" t="str">
            <v>PANELS</v>
          </cell>
          <cell r="R129" t="str">
            <v>07</v>
          </cell>
          <cell r="S129" t="str">
            <v>E &amp; E CO LTD</v>
          </cell>
          <cell r="T129" t="str">
            <v>444096</v>
          </cell>
          <cell r="U129" t="str">
            <v>0</v>
          </cell>
          <cell r="V129">
            <v>1</v>
          </cell>
        </row>
        <row r="130">
          <cell r="C130">
            <v>557817232</v>
          </cell>
          <cell r="E130">
            <v>55375775</v>
          </cell>
          <cell r="F130" t="str">
            <v>0067571684131</v>
          </cell>
          <cell r="G130" t="str">
            <v>MP40-3595</v>
          </cell>
          <cell r="H130" t="str">
            <v>Home Essence Layla Grommet Top Sheer Bird on Branches Burnout Window Curtain, Grey</v>
          </cell>
          <cell r="I130" t="str">
            <v>HOME ESSENCE LAYLA S</v>
          </cell>
          <cell r="J130" t="str">
            <v>ONLINE ONLY</v>
          </cell>
          <cell r="K130">
            <v>24637340</v>
          </cell>
          <cell r="L130" t="str">
            <v>GREY</v>
          </cell>
          <cell r="M130" t="str">
            <v>50X84"</v>
          </cell>
          <cell r="N130">
            <v>17.850000000000001</v>
          </cell>
          <cell r="O130">
            <v>29.99</v>
          </cell>
          <cell r="P130">
            <v>0.404802</v>
          </cell>
          <cell r="Q130" t="str">
            <v>PANELS</v>
          </cell>
          <cell r="R130" t="str">
            <v>07</v>
          </cell>
          <cell r="S130" t="str">
            <v>E &amp; E CO LTD</v>
          </cell>
          <cell r="T130" t="str">
            <v>444096</v>
          </cell>
          <cell r="U130" t="str">
            <v>0</v>
          </cell>
          <cell r="V130">
            <v>1</v>
          </cell>
        </row>
        <row r="131">
          <cell r="C131">
            <v>557817257</v>
          </cell>
          <cell r="E131">
            <v>55375779</v>
          </cell>
          <cell r="F131" t="str">
            <v>0067571684132</v>
          </cell>
          <cell r="G131" t="str">
            <v>MP40-3596</v>
          </cell>
          <cell r="H131" t="str">
            <v>Home Essence Layla Embroidered Sheer Bird Window Panel</v>
          </cell>
          <cell r="I131" t="str">
            <v>HOME ESSENCE LAYLA S</v>
          </cell>
          <cell r="J131" t="str">
            <v>ONLINE ONLY</v>
          </cell>
          <cell r="K131">
            <v>24637361</v>
          </cell>
          <cell r="L131" t="str">
            <v>GREY</v>
          </cell>
          <cell r="M131" t="str">
            <v>50X95"</v>
          </cell>
          <cell r="N131">
            <v>18.899999999999999</v>
          </cell>
          <cell r="O131">
            <v>34.99</v>
          </cell>
          <cell r="P131">
            <v>0.45984599999999998</v>
          </cell>
          <cell r="Q131" t="str">
            <v>PANELS</v>
          </cell>
          <cell r="R131" t="str">
            <v>07</v>
          </cell>
          <cell r="S131" t="str">
            <v>E &amp; E CO LTD</v>
          </cell>
          <cell r="T131" t="str">
            <v>444096</v>
          </cell>
          <cell r="U131" t="str">
            <v>0</v>
          </cell>
          <cell r="V131">
            <v>1</v>
          </cell>
        </row>
        <row r="132">
          <cell r="C132">
            <v>557817333</v>
          </cell>
          <cell r="E132">
            <v>55375811</v>
          </cell>
          <cell r="F132" t="str">
            <v>0067571684134</v>
          </cell>
          <cell r="G132" t="str">
            <v>MP40-3598</v>
          </cell>
          <cell r="H132" t="str">
            <v>Home Essence Sereno Fretwork Print Window Panel</v>
          </cell>
          <cell r="I132" t="str">
            <v>HOME ESSENCE SERENO</v>
          </cell>
          <cell r="J132" t="str">
            <v>ONLINE ONLY</v>
          </cell>
          <cell r="K132">
            <v>24637439</v>
          </cell>
          <cell r="L132" t="str">
            <v>BEIGE/</v>
          </cell>
          <cell r="M132" t="str">
            <v>50X84"</v>
          </cell>
          <cell r="N132">
            <v>15.23</v>
          </cell>
          <cell r="O132">
            <v>24.99</v>
          </cell>
          <cell r="P132">
            <v>0.39055600000000001</v>
          </cell>
          <cell r="Q132" t="str">
            <v>PANELS</v>
          </cell>
          <cell r="R132" t="str">
            <v>07</v>
          </cell>
          <cell r="S132" t="str">
            <v>E &amp; E CO LTD</v>
          </cell>
          <cell r="T132" t="str">
            <v>444096</v>
          </cell>
          <cell r="U132" t="str">
            <v>0</v>
          </cell>
          <cell r="V132">
            <v>1</v>
          </cell>
        </row>
        <row r="133">
          <cell r="C133">
            <v>557817476</v>
          </cell>
          <cell r="E133">
            <v>55375847</v>
          </cell>
          <cell r="F133" t="str">
            <v>0067571684275</v>
          </cell>
          <cell r="G133" t="str">
            <v>MP40-3624</v>
          </cell>
          <cell r="H133" t="str">
            <v>Home Essence Ariana Cotton Oversized Ruffle Light Filtering Window Curtain, White</v>
          </cell>
          <cell r="I133" t="str">
            <v>HOME ESSENCE ARIANA</v>
          </cell>
          <cell r="J133" t="str">
            <v>ONLINE ONLY</v>
          </cell>
          <cell r="K133">
            <v>24637564</v>
          </cell>
          <cell r="L133" t="str">
            <v>WHITE</v>
          </cell>
          <cell r="M133" t="str">
            <v>50X63"</v>
          </cell>
          <cell r="N133">
            <v>13.13</v>
          </cell>
          <cell r="O133">
            <v>24.99</v>
          </cell>
          <cell r="P133">
            <v>0.47459000000000001</v>
          </cell>
          <cell r="Q133" t="str">
            <v>PANELS</v>
          </cell>
          <cell r="R133" t="str">
            <v>07</v>
          </cell>
          <cell r="S133" t="str">
            <v>E &amp; E CO LTD</v>
          </cell>
          <cell r="T133" t="str">
            <v>444096</v>
          </cell>
          <cell r="U133" t="str">
            <v>0</v>
          </cell>
          <cell r="V133">
            <v>1</v>
          </cell>
        </row>
        <row r="134">
          <cell r="C134">
            <v>557817693</v>
          </cell>
          <cell r="E134">
            <v>55375926</v>
          </cell>
          <cell r="F134" t="str">
            <v>0067571684614</v>
          </cell>
          <cell r="G134" t="str">
            <v>ID40-1011</v>
          </cell>
          <cell r="H134" t="str">
            <v>Home Essence Apartment Skye Printed Blackout Window Panel</v>
          </cell>
          <cell r="I134" t="str">
            <v>HOME ESSENCE APARTME</v>
          </cell>
          <cell r="J134" t="str">
            <v>ONLINE ONLY</v>
          </cell>
          <cell r="K134">
            <v>24637744</v>
          </cell>
          <cell r="L134" t="str">
            <v>PINK</v>
          </cell>
          <cell r="M134" t="str">
            <v>50X84"</v>
          </cell>
          <cell r="N134">
            <v>14.81</v>
          </cell>
          <cell r="O134">
            <v>29.99</v>
          </cell>
          <cell r="P134">
            <v>0.50616899999999998</v>
          </cell>
          <cell r="Q134" t="str">
            <v>PANELS</v>
          </cell>
          <cell r="R134" t="str">
            <v>07</v>
          </cell>
          <cell r="S134" t="str">
            <v>E &amp; E CO LTD</v>
          </cell>
          <cell r="T134" t="str">
            <v>444096</v>
          </cell>
          <cell r="U134" t="str">
            <v>0</v>
          </cell>
          <cell r="V134">
            <v>1</v>
          </cell>
        </row>
        <row r="135">
          <cell r="C135">
            <v>557817728</v>
          </cell>
          <cell r="E135">
            <v>55375934</v>
          </cell>
          <cell r="F135" t="str">
            <v>0067571684615</v>
          </cell>
          <cell r="G135" t="str">
            <v>ID40-1012</v>
          </cell>
          <cell r="H135" t="str">
            <v>Intelligent Design Olivia Printed Total Blackout Curtain Panel - 50x84" - Blue</v>
          </cell>
          <cell r="I135" t="str">
            <v>HOME ESSENCE APARTME</v>
          </cell>
          <cell r="J135" t="str">
            <v>ONLINE ONLY</v>
          </cell>
          <cell r="K135">
            <v>24637783</v>
          </cell>
          <cell r="L135" t="str">
            <v>BLUE</v>
          </cell>
          <cell r="M135" t="str">
            <v>50X84"</v>
          </cell>
          <cell r="N135">
            <v>14.81</v>
          </cell>
          <cell r="O135">
            <v>29.99</v>
          </cell>
          <cell r="P135">
            <v>0.50616899999999998</v>
          </cell>
          <cell r="Q135" t="str">
            <v>PANELS</v>
          </cell>
          <cell r="R135" t="str">
            <v>07</v>
          </cell>
          <cell r="S135" t="str">
            <v>E &amp; E CO LTD</v>
          </cell>
          <cell r="T135" t="str">
            <v>444096</v>
          </cell>
          <cell r="U135" t="str">
            <v>0</v>
          </cell>
          <cell r="V135">
            <v>1</v>
          </cell>
        </row>
        <row r="136">
          <cell r="C136">
            <v>557817749</v>
          </cell>
          <cell r="E136">
            <v>55375925</v>
          </cell>
          <cell r="F136" t="str">
            <v>0067571684616</v>
          </cell>
          <cell r="G136" t="str">
            <v>ID40-1013</v>
          </cell>
          <cell r="H136" t="str">
            <v>Home Essence Apartment Amanda Printed Blackout Window Panel</v>
          </cell>
          <cell r="I136" t="str">
            <v>HOME ESSENCE APARTME</v>
          </cell>
          <cell r="J136" t="str">
            <v>ONLINE ONLY</v>
          </cell>
          <cell r="K136">
            <v>24637818</v>
          </cell>
          <cell r="L136" t="str">
            <v>AQUA</v>
          </cell>
          <cell r="M136" t="str">
            <v>50X84"</v>
          </cell>
          <cell r="N136">
            <v>17.329999999999998</v>
          </cell>
          <cell r="O136">
            <v>29.99</v>
          </cell>
          <cell r="P136">
            <v>0.42214099999999999</v>
          </cell>
          <cell r="Q136" t="str">
            <v>PANELS</v>
          </cell>
          <cell r="R136" t="str">
            <v>07</v>
          </cell>
          <cell r="S136" t="str">
            <v>E &amp; E CO LTD</v>
          </cell>
          <cell r="T136" t="str">
            <v>444096</v>
          </cell>
          <cell r="U136" t="str">
            <v>0</v>
          </cell>
          <cell r="V136">
            <v>1</v>
          </cell>
        </row>
        <row r="137">
          <cell r="C137">
            <v>557817802</v>
          </cell>
          <cell r="E137">
            <v>55375933</v>
          </cell>
          <cell r="F137" t="str">
            <v>0067571684617</v>
          </cell>
          <cell r="G137" t="str">
            <v>ID40-1014</v>
          </cell>
          <cell r="H137" t="str">
            <v>Home Essence Apartment Amanda Printed Blackout Window Panel</v>
          </cell>
          <cell r="I137" t="str">
            <v>HOME ESSENCE APARTME</v>
          </cell>
          <cell r="J137" t="str">
            <v>ONLINE ONLY</v>
          </cell>
          <cell r="K137">
            <v>24637869</v>
          </cell>
          <cell r="L137" t="str">
            <v>YELLOW</v>
          </cell>
          <cell r="M137" t="str">
            <v>50X84"</v>
          </cell>
          <cell r="N137">
            <v>17.329999999999998</v>
          </cell>
          <cell r="O137">
            <v>29.99</v>
          </cell>
          <cell r="P137">
            <v>0.42214099999999999</v>
          </cell>
          <cell r="Q137" t="str">
            <v>PANELS</v>
          </cell>
          <cell r="R137" t="str">
            <v>07</v>
          </cell>
          <cell r="S137" t="str">
            <v>E &amp; E CO LTD</v>
          </cell>
          <cell r="T137" t="str">
            <v>444096</v>
          </cell>
          <cell r="U137" t="str">
            <v>0</v>
          </cell>
          <cell r="V137">
            <v>1</v>
          </cell>
        </row>
        <row r="138">
          <cell r="C138">
            <v>557819146</v>
          </cell>
          <cell r="E138">
            <v>55375908</v>
          </cell>
          <cell r="F138" t="str">
            <v>0067571685131</v>
          </cell>
          <cell r="G138" t="str">
            <v>UH40-0147</v>
          </cell>
          <cell r="H138" t="str">
            <v>Home Essence Apartment Elliot Yarn Dyed Woven Sheer Window Panel</v>
          </cell>
          <cell r="I138" t="str">
            <v>HOME ESSENCE APARTME</v>
          </cell>
          <cell r="J138" t="str">
            <v>ONLINE ONLY</v>
          </cell>
          <cell r="K138">
            <v>24639051</v>
          </cell>
          <cell r="L138" t="str">
            <v>GREY</v>
          </cell>
          <cell r="M138" t="str">
            <v>50X63"</v>
          </cell>
          <cell r="N138">
            <v>9.4499999999999993</v>
          </cell>
          <cell r="O138">
            <v>22.27</v>
          </cell>
          <cell r="P138">
            <v>0.57566200000000001</v>
          </cell>
          <cell r="Q138" t="str">
            <v>PANELS</v>
          </cell>
          <cell r="R138" t="str">
            <v>07</v>
          </cell>
          <cell r="S138" t="str">
            <v>E &amp; E CO LTD</v>
          </cell>
          <cell r="T138" t="str">
            <v>444096</v>
          </cell>
          <cell r="U138" t="str">
            <v>0</v>
          </cell>
          <cell r="V138">
            <v>1</v>
          </cell>
        </row>
        <row r="139">
          <cell r="C139">
            <v>557819191</v>
          </cell>
          <cell r="E139">
            <v>55375913</v>
          </cell>
          <cell r="F139" t="str">
            <v>0067571685132</v>
          </cell>
          <cell r="G139" t="str">
            <v>UH40-0148</v>
          </cell>
          <cell r="H139" t="str">
            <v>Home Essence Apartment Elliot Yarn Dyed Woven Sheer Window Panel</v>
          </cell>
          <cell r="I139" t="str">
            <v>HOME ESSENCE APARTME</v>
          </cell>
          <cell r="J139" t="str">
            <v>ONLINE ONLY</v>
          </cell>
          <cell r="K139">
            <v>24639083</v>
          </cell>
          <cell r="L139" t="str">
            <v>GREY</v>
          </cell>
          <cell r="M139" t="str">
            <v>50X84"</v>
          </cell>
          <cell r="N139">
            <v>11.81</v>
          </cell>
          <cell r="O139">
            <v>26.72</v>
          </cell>
          <cell r="P139">
            <v>0.55800899999999998</v>
          </cell>
          <cell r="Q139" t="str">
            <v>PANELS</v>
          </cell>
          <cell r="R139" t="str">
            <v>07</v>
          </cell>
          <cell r="S139" t="str">
            <v>E &amp; E CO LTD</v>
          </cell>
          <cell r="T139" t="str">
            <v>444096</v>
          </cell>
          <cell r="U139" t="str">
            <v>0</v>
          </cell>
          <cell r="V139">
            <v>1</v>
          </cell>
        </row>
        <row r="140">
          <cell r="C140">
            <v>557820222</v>
          </cell>
          <cell r="E140">
            <v>55375805</v>
          </cell>
          <cell r="F140" t="str">
            <v>0067571683322</v>
          </cell>
          <cell r="G140" t="str">
            <v>MP40-3504</v>
          </cell>
          <cell r="H140" t="str">
            <v>Home Essence Monroe Embroidered Window Panel</v>
          </cell>
          <cell r="I140" t="str">
            <v>HOME ESSENCE MONROE</v>
          </cell>
          <cell r="J140" t="str">
            <v>ONLINE ONLY</v>
          </cell>
          <cell r="K140">
            <v>24640026</v>
          </cell>
          <cell r="L140" t="str">
            <v>BLUE</v>
          </cell>
          <cell r="M140" t="str">
            <v>50X84"</v>
          </cell>
          <cell r="N140">
            <v>15.75</v>
          </cell>
          <cell r="O140">
            <v>29.99</v>
          </cell>
          <cell r="P140">
            <v>0.474825</v>
          </cell>
          <cell r="Q140" t="str">
            <v>PANELS</v>
          </cell>
          <cell r="R140" t="str">
            <v>07</v>
          </cell>
          <cell r="S140" t="str">
            <v>E &amp; E CO LTD</v>
          </cell>
          <cell r="T140" t="str">
            <v>444096</v>
          </cell>
          <cell r="U140" t="str">
            <v>0</v>
          </cell>
          <cell r="V140">
            <v>1</v>
          </cell>
        </row>
        <row r="141">
          <cell r="C141">
            <v>557820241</v>
          </cell>
          <cell r="E141">
            <v>55375809</v>
          </cell>
          <cell r="F141" t="str">
            <v>0067571683323</v>
          </cell>
          <cell r="G141" t="str">
            <v>MP40-3506</v>
          </cell>
          <cell r="H141" t="str">
            <v>Home Essence Monroe Embroidered Window Panel</v>
          </cell>
          <cell r="I141" t="str">
            <v>HOME ESSENCE MONROE</v>
          </cell>
          <cell r="J141" t="str">
            <v>ONLINE ONLY</v>
          </cell>
          <cell r="K141">
            <v>24640057</v>
          </cell>
          <cell r="L141" t="str">
            <v>GREEN</v>
          </cell>
          <cell r="M141" t="str">
            <v>50X84"</v>
          </cell>
          <cell r="N141">
            <v>15.75</v>
          </cell>
          <cell r="O141">
            <v>29.99</v>
          </cell>
          <cell r="P141">
            <v>0.474825</v>
          </cell>
          <cell r="Q141" t="str">
            <v>PANELS</v>
          </cell>
          <cell r="R141" t="str">
            <v>07</v>
          </cell>
          <cell r="S141" t="str">
            <v>E &amp; E CO LTD</v>
          </cell>
          <cell r="T141" t="str">
            <v>444096</v>
          </cell>
          <cell r="U141" t="str">
            <v>0</v>
          </cell>
          <cell r="V141">
            <v>1</v>
          </cell>
        </row>
        <row r="142">
          <cell r="C142">
            <v>557820801</v>
          </cell>
          <cell r="E142">
            <v>45677348</v>
          </cell>
          <cell r="F142" t="str">
            <v>0067571659356</v>
          </cell>
          <cell r="G142" t="str">
            <v>MP30-1443</v>
          </cell>
          <cell r="H142" t="str">
            <v>Home Essence Natalie Printed Square Pillow Pair</v>
          </cell>
          <cell r="I142" t="str">
            <v>HOME ESSENCE NATALIE</v>
          </cell>
          <cell r="J142" t="str">
            <v>ONLINE ONLY</v>
          </cell>
          <cell r="K142">
            <v>24640541</v>
          </cell>
          <cell r="L142" t="str">
            <v>GREY</v>
          </cell>
          <cell r="M142" t="str">
            <v>20X20"</v>
          </cell>
          <cell r="N142">
            <v>21</v>
          </cell>
          <cell r="O142">
            <v>39.99</v>
          </cell>
          <cell r="P142">
            <v>0.47486899999999999</v>
          </cell>
          <cell r="Q142" t="str">
            <v>DECORATIVE P</v>
          </cell>
          <cell r="R142" t="str">
            <v>07</v>
          </cell>
          <cell r="S142" t="str">
            <v>E &amp; E CO LTD</v>
          </cell>
          <cell r="T142" t="str">
            <v>444096</v>
          </cell>
          <cell r="U142" t="str">
            <v>0</v>
          </cell>
          <cell r="V142">
            <v>1</v>
          </cell>
        </row>
        <row r="143">
          <cell r="C143">
            <v>557820935</v>
          </cell>
          <cell r="E143">
            <v>46264256</v>
          </cell>
          <cell r="F143" t="str">
            <v>0067571661762</v>
          </cell>
          <cell r="G143" t="str">
            <v>MP30-1538</v>
          </cell>
          <cell r="H143" t="str">
            <v>Home Essence Valerie Jacquard Square Pillow Pair</v>
          </cell>
          <cell r="I143" t="str">
            <v>HOME ESSENCE VALERIE</v>
          </cell>
          <cell r="J143" t="str">
            <v>ONLINE ONLY</v>
          </cell>
          <cell r="K143">
            <v>24640669</v>
          </cell>
          <cell r="L143" t="str">
            <v>BLACK</v>
          </cell>
          <cell r="M143" t="str">
            <v>20X20"</v>
          </cell>
          <cell r="N143">
            <v>15.74</v>
          </cell>
          <cell r="O143">
            <v>29.99</v>
          </cell>
          <cell r="P143">
            <v>0.47515800000000002</v>
          </cell>
          <cell r="Q143" t="str">
            <v>DECORATIVE P</v>
          </cell>
          <cell r="R143" t="str">
            <v>07</v>
          </cell>
          <cell r="S143" t="str">
            <v>E &amp; E CO LTD</v>
          </cell>
          <cell r="T143" t="str">
            <v>444096</v>
          </cell>
          <cell r="U143" t="str">
            <v>0</v>
          </cell>
          <cell r="V143">
            <v>1</v>
          </cell>
        </row>
        <row r="144">
          <cell r="C144">
            <v>557820999</v>
          </cell>
          <cell r="E144">
            <v>46264255</v>
          </cell>
          <cell r="F144" t="str">
            <v>0067571661763</v>
          </cell>
          <cell r="G144" t="str">
            <v>MP30-1539</v>
          </cell>
          <cell r="H144" t="str">
            <v>Home Essence Valerie Jacquard Square Pillow Pair</v>
          </cell>
          <cell r="I144" t="str">
            <v>HOME ESSENCE VALERIE</v>
          </cell>
          <cell r="J144" t="str">
            <v>ONLINE ONLY</v>
          </cell>
          <cell r="K144">
            <v>24640716</v>
          </cell>
          <cell r="L144" t="str">
            <v>BLUE</v>
          </cell>
          <cell r="M144" t="str">
            <v>20X20"</v>
          </cell>
          <cell r="N144">
            <v>15.74</v>
          </cell>
          <cell r="O144">
            <v>29.99</v>
          </cell>
          <cell r="P144">
            <v>0.47515800000000002</v>
          </cell>
          <cell r="Q144" t="str">
            <v>DECORATIVE P</v>
          </cell>
          <cell r="R144" t="str">
            <v>07</v>
          </cell>
          <cell r="S144" t="str">
            <v>E &amp; E CO LTD</v>
          </cell>
          <cell r="T144" t="str">
            <v>444096</v>
          </cell>
          <cell r="U144" t="str">
            <v>0</v>
          </cell>
          <cell r="V144">
            <v>1</v>
          </cell>
        </row>
        <row r="145">
          <cell r="C145">
            <v>557821235</v>
          </cell>
          <cell r="E145">
            <v>55375565</v>
          </cell>
          <cell r="F145" t="str">
            <v>0067571667119</v>
          </cell>
          <cell r="G145" t="str">
            <v>MP30-1926</v>
          </cell>
          <cell r="H145" t="str">
            <v>Home Essence Rockaway Cotton Printed Square Pillow Pair with Solid Reverse</v>
          </cell>
          <cell r="I145" t="str">
            <v>HOME ESSENCE ROCKAWA</v>
          </cell>
          <cell r="J145" t="str">
            <v>ONLINE ONLY</v>
          </cell>
          <cell r="K145">
            <v>24640920</v>
          </cell>
          <cell r="L145" t="str">
            <v>DOTCOM</v>
          </cell>
          <cell r="N145">
            <v>20.16</v>
          </cell>
          <cell r="O145">
            <v>39.99</v>
          </cell>
          <cell r="P145">
            <v>0.49587399999999998</v>
          </cell>
          <cell r="Q145" t="str">
            <v>DECORATIVE P</v>
          </cell>
          <cell r="R145" t="str">
            <v>07</v>
          </cell>
          <cell r="S145" t="str">
            <v>E &amp; E CO LTD</v>
          </cell>
          <cell r="T145" t="str">
            <v>444096</v>
          </cell>
          <cell r="U145" t="str">
            <v>0</v>
          </cell>
          <cell r="V145">
            <v>1</v>
          </cell>
        </row>
        <row r="146">
          <cell r="C146">
            <v>557822691</v>
          </cell>
          <cell r="E146">
            <v>55375581</v>
          </cell>
          <cell r="F146" t="str">
            <v>0067571682244</v>
          </cell>
          <cell r="G146" t="str">
            <v>MP30-3404</v>
          </cell>
          <cell r="H146" t="str">
            <v>Home Essence Ocean View Cotton Printed Square Pillow Pair with Solid Reverse</v>
          </cell>
          <cell r="I146" t="str">
            <v>HOME ESSENCE OCEAN V</v>
          </cell>
          <cell r="J146" t="str">
            <v>ONLINE ONLY</v>
          </cell>
          <cell r="K146">
            <v>24642216</v>
          </cell>
          <cell r="L146" t="str">
            <v>DOTCOM</v>
          </cell>
          <cell r="N146">
            <v>20.16</v>
          </cell>
          <cell r="O146">
            <v>39.99</v>
          </cell>
          <cell r="P146">
            <v>0.49587399999999998</v>
          </cell>
          <cell r="Q146" t="str">
            <v>DECORATIVE P</v>
          </cell>
          <cell r="R146" t="str">
            <v>07</v>
          </cell>
          <cell r="S146" t="str">
            <v>E &amp; E CO LTD</v>
          </cell>
          <cell r="T146" t="str">
            <v>444096</v>
          </cell>
          <cell r="U146" t="str">
            <v>0</v>
          </cell>
          <cell r="V146">
            <v>1</v>
          </cell>
        </row>
        <row r="147">
          <cell r="C147">
            <v>557823281</v>
          </cell>
          <cell r="E147">
            <v>55375971</v>
          </cell>
          <cell r="F147" t="str">
            <v>0067571674535</v>
          </cell>
          <cell r="G147" t="str">
            <v>MP30-2667</v>
          </cell>
          <cell r="H147" t="str">
            <v>Home Essence Natalie Diamond Printed Oblong Pillow Pair</v>
          </cell>
          <cell r="I147" t="str">
            <v>HOME ESSENCE NATALIE</v>
          </cell>
          <cell r="J147" t="str">
            <v>ONLINE ONLY</v>
          </cell>
          <cell r="K147">
            <v>24642752</v>
          </cell>
          <cell r="L147" t="str">
            <v>YELLOW</v>
          </cell>
          <cell r="M147" t="str">
            <v>14X20"</v>
          </cell>
          <cell r="N147">
            <v>16.53</v>
          </cell>
          <cell r="O147">
            <v>34.99</v>
          </cell>
          <cell r="P147">
            <v>0.52757900000000002</v>
          </cell>
          <cell r="Q147" t="str">
            <v>DECORATIVE P</v>
          </cell>
          <cell r="R147" t="str">
            <v>07</v>
          </cell>
          <cell r="S147" t="str">
            <v>E &amp; E CO LTD</v>
          </cell>
          <cell r="T147" t="str">
            <v>444096</v>
          </cell>
          <cell r="U147" t="str">
            <v>0</v>
          </cell>
          <cell r="V147">
            <v>1</v>
          </cell>
        </row>
        <row r="148">
          <cell r="C148">
            <v>557823394</v>
          </cell>
          <cell r="E148">
            <v>55375746</v>
          </cell>
          <cell r="F148" t="str">
            <v>0067571676038</v>
          </cell>
          <cell r="G148" t="str">
            <v>MP30-2868</v>
          </cell>
          <cell r="H148" t="str">
            <v>Home Essence Marina Medallion 3M Scotchgard Outdoor Oblong Pillow</v>
          </cell>
          <cell r="I148" t="str">
            <v>HOME ESSENCE MARINA</v>
          </cell>
          <cell r="J148" t="str">
            <v>ONLINE ONLY</v>
          </cell>
          <cell r="K148">
            <v>24642840</v>
          </cell>
          <cell r="L148" t="str">
            <v>BLUE</v>
          </cell>
          <cell r="M148" t="str">
            <v>14X20"</v>
          </cell>
          <cell r="N148">
            <v>11.81</v>
          </cell>
          <cell r="O148">
            <v>24.99</v>
          </cell>
          <cell r="P148">
            <v>0.52741099999999996</v>
          </cell>
          <cell r="Q148" t="str">
            <v>POUFS AND FL</v>
          </cell>
          <cell r="R148" t="str">
            <v>07</v>
          </cell>
          <cell r="S148" t="str">
            <v>E &amp; E CO LTD</v>
          </cell>
          <cell r="T148" t="str">
            <v>444096</v>
          </cell>
          <cell r="U148" t="str">
            <v>0</v>
          </cell>
          <cell r="V148">
            <v>1</v>
          </cell>
        </row>
        <row r="149">
          <cell r="C149">
            <v>557823397</v>
          </cell>
          <cell r="E149">
            <v>55375820</v>
          </cell>
          <cell r="F149" t="str">
            <v>0067571682245</v>
          </cell>
          <cell r="G149" t="str">
            <v>MP30-3405</v>
          </cell>
          <cell r="H149" t="str">
            <v>Home Essence Vancouver Quilted Square Pillow Pair</v>
          </cell>
          <cell r="I149" t="str">
            <v>HOME ESSENCE VANCOUV</v>
          </cell>
          <cell r="J149" t="str">
            <v>ONLINE ONLY</v>
          </cell>
          <cell r="K149">
            <v>24642846</v>
          </cell>
          <cell r="L149" t="str">
            <v>WHITE</v>
          </cell>
          <cell r="M149" t="str">
            <v>20X20"</v>
          </cell>
          <cell r="N149">
            <v>17.64</v>
          </cell>
          <cell r="O149">
            <v>34.99</v>
          </cell>
          <cell r="P149">
            <v>0.49585600000000002</v>
          </cell>
          <cell r="Q149" t="str">
            <v>DECORATIVE P</v>
          </cell>
          <cell r="R149" t="str">
            <v>07</v>
          </cell>
          <cell r="S149" t="str">
            <v>E &amp; E CO LTD</v>
          </cell>
          <cell r="T149" t="str">
            <v>444096</v>
          </cell>
          <cell r="U149" t="str">
            <v>0</v>
          </cell>
          <cell r="V149">
            <v>1</v>
          </cell>
        </row>
        <row r="150">
          <cell r="C150">
            <v>557823429</v>
          </cell>
          <cell r="E150">
            <v>55375733</v>
          </cell>
          <cell r="F150" t="str">
            <v>0067571676042</v>
          </cell>
          <cell r="G150" t="str">
            <v>MP30-2869</v>
          </cell>
          <cell r="H150" t="str">
            <v>Home Essence Marina Medallion 3M Scotchgard Outdoor Square Pillow</v>
          </cell>
          <cell r="I150" t="str">
            <v>HOME ESSENCE MARINA</v>
          </cell>
          <cell r="J150" t="str">
            <v>ONLINE ONLY</v>
          </cell>
          <cell r="K150">
            <v>24642906</v>
          </cell>
          <cell r="L150" t="str">
            <v>BLUE</v>
          </cell>
          <cell r="M150" t="str">
            <v>20X20"</v>
          </cell>
          <cell r="N150">
            <v>14.17</v>
          </cell>
          <cell r="O150">
            <v>29.99</v>
          </cell>
          <cell r="P150">
            <v>0.52750900000000001</v>
          </cell>
          <cell r="Q150" t="str">
            <v>POUFS AND FL</v>
          </cell>
          <cell r="R150" t="str">
            <v>07</v>
          </cell>
          <cell r="S150" t="str">
            <v>E &amp; E CO LTD</v>
          </cell>
          <cell r="T150" t="str">
            <v>444096</v>
          </cell>
          <cell r="U150" t="str">
            <v>0</v>
          </cell>
          <cell r="V150">
            <v>1</v>
          </cell>
        </row>
        <row r="151">
          <cell r="C151">
            <v>557823430</v>
          </cell>
          <cell r="E151">
            <v>55375824</v>
          </cell>
          <cell r="F151" t="str">
            <v>0067571682247</v>
          </cell>
          <cell r="G151" t="str">
            <v>MP30-3407</v>
          </cell>
          <cell r="H151" t="str">
            <v>Home Essence Vancouver Quilted Square Pillow Pair</v>
          </cell>
          <cell r="I151" t="str">
            <v>HOME ESSENCE VANCOUV</v>
          </cell>
          <cell r="J151" t="str">
            <v>ONLINE ONLY</v>
          </cell>
          <cell r="K151">
            <v>24642907</v>
          </cell>
          <cell r="L151" t="str">
            <v>BLUE</v>
          </cell>
          <cell r="M151" t="str">
            <v>20X20"</v>
          </cell>
          <cell r="N151">
            <v>17.64</v>
          </cell>
          <cell r="O151">
            <v>34.99</v>
          </cell>
          <cell r="P151">
            <v>0.49585600000000002</v>
          </cell>
          <cell r="Q151" t="str">
            <v>DECORATIVE P</v>
          </cell>
          <cell r="R151" t="str">
            <v>07</v>
          </cell>
          <cell r="S151" t="str">
            <v>E &amp; E CO LTD</v>
          </cell>
          <cell r="T151" t="str">
            <v>444096</v>
          </cell>
          <cell r="U151" t="str">
            <v>0</v>
          </cell>
          <cell r="V151">
            <v>1</v>
          </cell>
        </row>
        <row r="152">
          <cell r="C152">
            <v>557823451</v>
          </cell>
          <cell r="E152">
            <v>55375826</v>
          </cell>
          <cell r="F152" t="str">
            <v>0067571682248</v>
          </cell>
          <cell r="G152" t="str">
            <v>MP30-3408</v>
          </cell>
          <cell r="H152" t="str">
            <v>Home Essence Vancouver Quilted Square Pillow Pair</v>
          </cell>
          <cell r="I152" t="str">
            <v>HOME ESSENCE VANCOUV</v>
          </cell>
          <cell r="J152" t="str">
            <v>ONLINE ONLY</v>
          </cell>
          <cell r="K152">
            <v>24642927</v>
          </cell>
          <cell r="L152" t="str">
            <v>KHAKI</v>
          </cell>
          <cell r="M152" t="str">
            <v>20X20"</v>
          </cell>
          <cell r="N152">
            <v>17.64</v>
          </cell>
          <cell r="O152">
            <v>34.99</v>
          </cell>
          <cell r="P152">
            <v>0.49585600000000002</v>
          </cell>
          <cell r="Q152" t="str">
            <v>DECORATIVE P</v>
          </cell>
          <cell r="R152" t="str">
            <v>07</v>
          </cell>
          <cell r="S152" t="str">
            <v>E &amp; E CO LTD</v>
          </cell>
          <cell r="T152" t="str">
            <v>444096</v>
          </cell>
          <cell r="U152" t="str">
            <v>0</v>
          </cell>
          <cell r="V152">
            <v>1</v>
          </cell>
        </row>
        <row r="153">
          <cell r="C153">
            <v>557823473</v>
          </cell>
          <cell r="E153">
            <v>55375830</v>
          </cell>
          <cell r="F153" t="str">
            <v>0067571682249</v>
          </cell>
          <cell r="G153" t="str">
            <v>MP30-3409</v>
          </cell>
          <cell r="H153" t="str">
            <v>Home Essence Vancouver Quilted Square Pillow Pair</v>
          </cell>
          <cell r="I153" t="str">
            <v>HOME ESSENCE VANCOUV</v>
          </cell>
          <cell r="J153" t="str">
            <v>ONLINE ONLY</v>
          </cell>
          <cell r="K153">
            <v>24642953</v>
          </cell>
          <cell r="L153" t="str">
            <v>SEAFOA</v>
          </cell>
          <cell r="M153" t="str">
            <v>20X20"</v>
          </cell>
          <cell r="N153">
            <v>17.64</v>
          </cell>
          <cell r="O153">
            <v>34.99</v>
          </cell>
          <cell r="P153">
            <v>0.49585600000000002</v>
          </cell>
          <cell r="Q153" t="str">
            <v>DECORATIVE P</v>
          </cell>
          <cell r="R153" t="str">
            <v>07</v>
          </cell>
          <cell r="S153" t="str">
            <v>E &amp; E CO LTD</v>
          </cell>
          <cell r="T153" t="str">
            <v>444096</v>
          </cell>
          <cell r="U153" t="str">
            <v>0</v>
          </cell>
          <cell r="V153">
            <v>1</v>
          </cell>
        </row>
        <row r="154">
          <cell r="C154">
            <v>557823593</v>
          </cell>
          <cell r="E154">
            <v>55375898</v>
          </cell>
          <cell r="F154" t="str">
            <v>0067571676061</v>
          </cell>
          <cell r="G154" t="str">
            <v>MP30-2839</v>
          </cell>
          <cell r="H154" t="str">
            <v>Home Essence Grove Solid 3M Scotchgard Outdoor Square Pillow</v>
          </cell>
          <cell r="I154" t="str">
            <v>HOME ESSENCE GROVE S</v>
          </cell>
          <cell r="J154" t="str">
            <v>ONLINE ONLY</v>
          </cell>
          <cell r="K154">
            <v>24643053</v>
          </cell>
          <cell r="L154" t="str">
            <v>AQUA</v>
          </cell>
          <cell r="M154" t="str">
            <v>20X20"</v>
          </cell>
          <cell r="N154">
            <v>14.18</v>
          </cell>
          <cell r="O154">
            <v>29.99</v>
          </cell>
          <cell r="P154">
            <v>0.52717599999999998</v>
          </cell>
          <cell r="Q154" t="str">
            <v>POUFS AND FL</v>
          </cell>
          <cell r="R154" t="str">
            <v>07</v>
          </cell>
          <cell r="S154" t="str">
            <v>E &amp; E CO LTD</v>
          </cell>
          <cell r="T154" t="str">
            <v>444096</v>
          </cell>
          <cell r="U154" t="str">
            <v>0</v>
          </cell>
          <cell r="V154">
            <v>1</v>
          </cell>
        </row>
        <row r="155">
          <cell r="C155">
            <v>557823869</v>
          </cell>
          <cell r="E155">
            <v>55375737</v>
          </cell>
          <cell r="F155" t="str">
            <v>0067571676106</v>
          </cell>
          <cell r="G155" t="str">
            <v>MP31-2889</v>
          </cell>
          <cell r="H155" t="str">
            <v>Home Essence Ventura Stripe 3M Scotchgard Outdoor Seat Cushion</v>
          </cell>
          <cell r="I155" t="str">
            <v>HOME ESSENCE VENTURA</v>
          </cell>
          <cell r="J155" t="str">
            <v>ONLINE ONLY</v>
          </cell>
          <cell r="K155">
            <v>24643322</v>
          </cell>
          <cell r="L155" t="str">
            <v>CORAL</v>
          </cell>
          <cell r="M155" t="str">
            <v>20X20X</v>
          </cell>
          <cell r="N155">
            <v>14.49</v>
          </cell>
          <cell r="O155">
            <v>29.99</v>
          </cell>
          <cell r="P155">
            <v>0.51683900000000005</v>
          </cell>
          <cell r="Q155" t="str">
            <v>POUFS AND FL</v>
          </cell>
          <cell r="R155" t="str">
            <v>07</v>
          </cell>
          <cell r="S155" t="str">
            <v>E &amp; E CO LTD</v>
          </cell>
          <cell r="T155" t="str">
            <v>444096</v>
          </cell>
          <cell r="U155" t="str">
            <v>0</v>
          </cell>
          <cell r="V155">
            <v>1</v>
          </cell>
        </row>
        <row r="156">
          <cell r="C156">
            <v>557823882</v>
          </cell>
          <cell r="E156">
            <v>55375739</v>
          </cell>
          <cell r="F156" t="str">
            <v>0067571676105</v>
          </cell>
          <cell r="G156" t="str">
            <v>MP31-2883</v>
          </cell>
          <cell r="H156" t="str">
            <v>Home Essence Ventura Stripe 3M Scotchgard Outdoor Seat Cushion</v>
          </cell>
          <cell r="I156" t="str">
            <v>HOME ESSENCE VENTURA</v>
          </cell>
          <cell r="J156" t="str">
            <v>ONLINE ONLY</v>
          </cell>
          <cell r="K156">
            <v>24643346</v>
          </cell>
          <cell r="L156" t="str">
            <v>BLUE</v>
          </cell>
          <cell r="M156" t="str">
            <v>20X20X</v>
          </cell>
          <cell r="N156">
            <v>14.49</v>
          </cell>
          <cell r="O156">
            <v>29.99</v>
          </cell>
          <cell r="P156">
            <v>0.51683900000000005</v>
          </cell>
          <cell r="Q156" t="str">
            <v>POUFS AND FL</v>
          </cell>
          <cell r="R156" t="str">
            <v>07</v>
          </cell>
          <cell r="S156" t="str">
            <v>E &amp; E CO LTD</v>
          </cell>
          <cell r="T156" t="str">
            <v>444096</v>
          </cell>
          <cell r="U156" t="str">
            <v>0</v>
          </cell>
          <cell r="V156">
            <v>1</v>
          </cell>
        </row>
        <row r="157">
          <cell r="C157">
            <v>557824000</v>
          </cell>
          <cell r="E157">
            <v>55375751</v>
          </cell>
          <cell r="F157" t="str">
            <v>0067571676108</v>
          </cell>
          <cell r="G157" t="str">
            <v>MP31-2891</v>
          </cell>
          <cell r="H157" t="str">
            <v>Madison Park Indoor/Outdoor Striped Woven Polyester Pouf, White</v>
          </cell>
          <cell r="I157" t="str">
            <v>HOME ESSENCE VENTURA</v>
          </cell>
          <cell r="J157" t="str">
            <v>ONLINE ONLY</v>
          </cell>
          <cell r="K157">
            <v>24643464</v>
          </cell>
          <cell r="L157" t="str">
            <v>CORAL</v>
          </cell>
          <cell r="M157" t="str">
            <v>18X18X</v>
          </cell>
          <cell r="N157">
            <v>35.28</v>
          </cell>
          <cell r="O157">
            <v>69.989999999999995</v>
          </cell>
          <cell r="P157">
            <v>0.49592799999999998</v>
          </cell>
          <cell r="Q157" t="str">
            <v>POUFS AND FL</v>
          </cell>
          <cell r="R157" t="str">
            <v>07</v>
          </cell>
          <cell r="S157" t="str">
            <v>E &amp; E CO LTD</v>
          </cell>
          <cell r="T157" t="str">
            <v>444096</v>
          </cell>
          <cell r="U157" t="str">
            <v>0</v>
          </cell>
          <cell r="V157">
            <v>1</v>
          </cell>
        </row>
        <row r="158">
          <cell r="C158">
            <v>558129709</v>
          </cell>
          <cell r="E158">
            <v>55403967</v>
          </cell>
          <cell r="F158" t="str">
            <v>0067571684989</v>
          </cell>
          <cell r="G158" t="str">
            <v>MP41-3764</v>
          </cell>
          <cell r="H158" t="str">
            <v>Home Essence Rockaway Printed Valance</v>
          </cell>
          <cell r="I158" t="str">
            <v>HOME ESSENCE ROCKAWA</v>
          </cell>
          <cell r="J158" t="str">
            <v>ONLINE ONLY</v>
          </cell>
          <cell r="K158">
            <v>24971758</v>
          </cell>
          <cell r="L158" t="str">
            <v>NONE</v>
          </cell>
          <cell r="N158">
            <v>8.82</v>
          </cell>
          <cell r="O158">
            <v>19.989999999999998</v>
          </cell>
          <cell r="P158">
            <v>0.55877900000000003</v>
          </cell>
          <cell r="Q158" t="str">
            <v>TIERS AND VA</v>
          </cell>
          <cell r="R158" t="str">
            <v>07</v>
          </cell>
          <cell r="S158" t="str">
            <v>E &amp; E CO LTD</v>
          </cell>
          <cell r="T158" t="str">
            <v>444096</v>
          </cell>
          <cell r="U158" t="str">
            <v>0</v>
          </cell>
          <cell r="V158">
            <v>1</v>
          </cell>
        </row>
        <row r="159">
          <cell r="C159">
            <v>564139733</v>
          </cell>
          <cell r="E159">
            <v>790561505</v>
          </cell>
          <cell r="F159" t="str">
            <v>0067571686632</v>
          </cell>
          <cell r="G159" t="str">
            <v>MP40-3939</v>
          </cell>
          <cell r="H159" t="str">
            <v>Home Essence Grove Solid 3M Scotchgard Outdoor Panel</v>
          </cell>
          <cell r="I159" t="str">
            <v>HOME ESSENCE GROVE S</v>
          </cell>
          <cell r="J159" t="str">
            <v>ONLINE ONLY</v>
          </cell>
          <cell r="K159">
            <v>38682970</v>
          </cell>
          <cell r="L159" t="str">
            <v>NONE</v>
          </cell>
          <cell r="N159">
            <v>20.16</v>
          </cell>
          <cell r="O159">
            <v>39.99</v>
          </cell>
          <cell r="P159">
            <v>0.49587399999999998</v>
          </cell>
          <cell r="Q159" t="str">
            <v>HOME ESSENCE</v>
          </cell>
          <cell r="R159" t="str">
            <v>07</v>
          </cell>
          <cell r="S159" t="str">
            <v>E &amp; E CO LTD</v>
          </cell>
          <cell r="T159" t="str">
            <v>444096</v>
          </cell>
          <cell r="U159" t="str">
            <v>0</v>
          </cell>
          <cell r="V159">
            <v>1</v>
          </cell>
        </row>
        <row r="160">
          <cell r="C160">
            <v>564139759</v>
          </cell>
          <cell r="E160">
            <v>734220221</v>
          </cell>
          <cell r="F160" t="str">
            <v>0067571686639</v>
          </cell>
          <cell r="G160" t="str">
            <v>MP30-3859</v>
          </cell>
          <cell r="H160" t="str">
            <v>Home Essence Grove Solid 3M Scotchgard Outdoor Oblong Pillow</v>
          </cell>
          <cell r="I160" t="str">
            <v>HOME ESSENCE GROVE S</v>
          </cell>
          <cell r="J160" t="str">
            <v>ONLINE ONLY</v>
          </cell>
          <cell r="K160">
            <v>38682979</v>
          </cell>
          <cell r="L160" t="str">
            <v>NONE</v>
          </cell>
          <cell r="N160">
            <v>11.81</v>
          </cell>
          <cell r="O160">
            <v>24.99</v>
          </cell>
          <cell r="P160">
            <v>0.52741099999999996</v>
          </cell>
          <cell r="Q160" t="str">
            <v>HOME ESSENCE</v>
          </cell>
          <cell r="R160" t="str">
            <v>07</v>
          </cell>
          <cell r="S160" t="str">
            <v>E &amp; E CO LTD</v>
          </cell>
          <cell r="T160" t="str">
            <v>444096</v>
          </cell>
          <cell r="U160" t="str">
            <v>0</v>
          </cell>
          <cell r="V160">
            <v>1</v>
          </cell>
        </row>
        <row r="161">
          <cell r="C161">
            <v>564139761</v>
          </cell>
          <cell r="E161">
            <v>186464855</v>
          </cell>
          <cell r="F161" t="str">
            <v>0067571686646</v>
          </cell>
          <cell r="G161" t="str">
            <v>MP30-3860</v>
          </cell>
          <cell r="H161" t="str">
            <v>Home Essence Grove Solid 3M Scotchgard Outdoor Square Pillow</v>
          </cell>
          <cell r="I161" t="str">
            <v>HOME ESSENCE GROVE S</v>
          </cell>
          <cell r="J161" t="str">
            <v>ONLINE ONLY</v>
          </cell>
          <cell r="K161">
            <v>38682982</v>
          </cell>
          <cell r="L161" t="str">
            <v>NONE</v>
          </cell>
          <cell r="N161">
            <v>14.18</v>
          </cell>
          <cell r="O161">
            <v>29.99</v>
          </cell>
          <cell r="P161">
            <v>0.52717599999999998</v>
          </cell>
          <cell r="Q161" t="str">
            <v>HOME ESSENCE</v>
          </cell>
          <cell r="R161" t="str">
            <v>07</v>
          </cell>
          <cell r="S161" t="str">
            <v>E &amp; E CO LTD</v>
          </cell>
          <cell r="T161" t="str">
            <v>444096</v>
          </cell>
          <cell r="U161" t="str">
            <v>0</v>
          </cell>
          <cell r="V161">
            <v>1</v>
          </cell>
        </row>
        <row r="162">
          <cell r="C162">
            <v>564139762</v>
          </cell>
          <cell r="E162">
            <v>367123527</v>
          </cell>
          <cell r="F162" t="str">
            <v>0067571686656</v>
          </cell>
          <cell r="G162" t="str">
            <v>MP31-3861</v>
          </cell>
          <cell r="H162" t="str">
            <v>Home Essence Grove Solid 3M Scotchgard Outdoor Seat Cushion</v>
          </cell>
          <cell r="I162" t="str">
            <v>HOME ESSENCE GROVE S</v>
          </cell>
          <cell r="J162" t="str">
            <v>ONLINE ONLY</v>
          </cell>
          <cell r="K162">
            <v>38682983</v>
          </cell>
          <cell r="L162" t="str">
            <v>NONE</v>
          </cell>
          <cell r="N162">
            <v>14.49</v>
          </cell>
          <cell r="O162">
            <v>29.99</v>
          </cell>
          <cell r="P162">
            <v>0.51683900000000005</v>
          </cell>
          <cell r="Q162" t="str">
            <v>HOME ESSENCE</v>
          </cell>
          <cell r="R162" t="str">
            <v>07</v>
          </cell>
          <cell r="S162" t="str">
            <v>E &amp; E CO LTD</v>
          </cell>
          <cell r="T162" t="str">
            <v>444096</v>
          </cell>
          <cell r="U162" t="str">
            <v>0</v>
          </cell>
          <cell r="V162">
            <v>1</v>
          </cell>
        </row>
        <row r="163">
          <cell r="C163">
            <v>564139862</v>
          </cell>
          <cell r="E163">
            <v>975566932</v>
          </cell>
          <cell r="F163" t="str">
            <v>0067571688695</v>
          </cell>
          <cell r="G163" t="str">
            <v>MP40-4105</v>
          </cell>
          <cell r="H163" t="str">
            <v>Home Essence Matira Printed Palm 3M Scotchgard Outdoor Panel</v>
          </cell>
          <cell r="I163" t="str">
            <v>HOME ESSENCE MATIRA</v>
          </cell>
          <cell r="J163" t="str">
            <v>ONLINE ONLY</v>
          </cell>
          <cell r="K163">
            <v>38683102</v>
          </cell>
          <cell r="L163" t="str">
            <v>NA</v>
          </cell>
          <cell r="M163" t="str">
            <v>NA</v>
          </cell>
          <cell r="N163">
            <v>22.68</v>
          </cell>
          <cell r="O163">
            <v>44.99</v>
          </cell>
          <cell r="P163">
            <v>0.495888</v>
          </cell>
          <cell r="Q163" t="str">
            <v>HOME ESSENCE</v>
          </cell>
          <cell r="R163" t="str">
            <v>07</v>
          </cell>
          <cell r="S163" t="str">
            <v>E &amp; E CO LTD</v>
          </cell>
          <cell r="T163" t="str">
            <v>444096</v>
          </cell>
          <cell r="U163" t="str">
            <v>0</v>
          </cell>
          <cell r="V163">
            <v>1</v>
          </cell>
        </row>
        <row r="164">
          <cell r="C164">
            <v>564139865</v>
          </cell>
          <cell r="E164">
            <v>562005282</v>
          </cell>
          <cell r="F164" t="str">
            <v>0067571688696</v>
          </cell>
          <cell r="G164" t="str">
            <v>MP30-4106</v>
          </cell>
          <cell r="H164" t="str">
            <v>Home Essence Matira Printed Palm 3M Scotchgard Outdoor Oblong Pillow</v>
          </cell>
          <cell r="I164" t="str">
            <v>HOME ESSENCE MATIRA</v>
          </cell>
          <cell r="J164" t="str">
            <v>ONLINE ONLY</v>
          </cell>
          <cell r="K164">
            <v>38683103</v>
          </cell>
          <cell r="L164" t="str">
            <v>NONE</v>
          </cell>
          <cell r="N164">
            <v>11.81</v>
          </cell>
          <cell r="O164">
            <v>24.99</v>
          </cell>
          <cell r="P164">
            <v>0.52741099999999996</v>
          </cell>
          <cell r="Q164" t="str">
            <v>HOME ESSENCE</v>
          </cell>
          <cell r="R164" t="str">
            <v>07</v>
          </cell>
          <cell r="S164" t="str">
            <v>E &amp; E CO LTD</v>
          </cell>
          <cell r="T164" t="str">
            <v>444096</v>
          </cell>
          <cell r="U164" t="str">
            <v>0</v>
          </cell>
          <cell r="V164">
            <v>1</v>
          </cell>
        </row>
        <row r="165">
          <cell r="C165">
            <v>564139866</v>
          </cell>
          <cell r="E165">
            <v>493179538</v>
          </cell>
          <cell r="F165" t="str">
            <v>0067571688697</v>
          </cell>
          <cell r="G165" t="str">
            <v>MP30-4107</v>
          </cell>
          <cell r="H165" t="str">
            <v>Home Essence Matira Printed Palm 3M Scotchgard Outdoor Square Pillow</v>
          </cell>
          <cell r="I165" t="str">
            <v>HOME ESSENCE MATIRA</v>
          </cell>
          <cell r="J165" t="str">
            <v>ONLINE ONLY</v>
          </cell>
          <cell r="K165">
            <v>38683104</v>
          </cell>
          <cell r="L165" t="str">
            <v>NONE</v>
          </cell>
          <cell r="N165">
            <v>14.18</v>
          </cell>
          <cell r="O165">
            <v>29.99</v>
          </cell>
          <cell r="P165">
            <v>0.52717599999999998</v>
          </cell>
          <cell r="Q165" t="str">
            <v>HOME ESSENCE</v>
          </cell>
          <cell r="R165" t="str">
            <v>07</v>
          </cell>
          <cell r="S165" t="str">
            <v>E &amp; E CO LTD</v>
          </cell>
          <cell r="T165" t="str">
            <v>444096</v>
          </cell>
          <cell r="U165" t="str">
            <v>0</v>
          </cell>
          <cell r="V165">
            <v>1</v>
          </cell>
        </row>
        <row r="166">
          <cell r="C166">
            <v>564139872</v>
          </cell>
          <cell r="E166">
            <v>104226759</v>
          </cell>
          <cell r="F166" t="str">
            <v>0067571688698</v>
          </cell>
          <cell r="G166" t="str">
            <v>MP31-4108</v>
          </cell>
          <cell r="H166" t="str">
            <v>Home Essence Matira Printed Palm 3M Scotchgard Outdoor Seat Cushion</v>
          </cell>
          <cell r="I166" t="str">
            <v>HOME ESSENCE MATIRA</v>
          </cell>
          <cell r="J166" t="str">
            <v>ONLINE ONLY</v>
          </cell>
          <cell r="K166">
            <v>38683134</v>
          </cell>
          <cell r="L166" t="str">
            <v>NONE</v>
          </cell>
          <cell r="N166">
            <v>14.49</v>
          </cell>
          <cell r="O166">
            <v>29.99</v>
          </cell>
          <cell r="P166">
            <v>0.51683900000000005</v>
          </cell>
          <cell r="Q166" t="str">
            <v>HOME ESSENCE</v>
          </cell>
          <cell r="R166" t="str">
            <v>07</v>
          </cell>
          <cell r="S166" t="str">
            <v>E &amp; E CO LTD</v>
          </cell>
          <cell r="T166" t="str">
            <v>444096</v>
          </cell>
          <cell r="U166" t="str">
            <v>0</v>
          </cell>
          <cell r="V166">
            <v>1</v>
          </cell>
        </row>
        <row r="167">
          <cell r="C167">
            <v>564139905</v>
          </cell>
          <cell r="E167">
            <v>208986735</v>
          </cell>
          <cell r="F167" t="str">
            <v>0067571690807</v>
          </cell>
          <cell r="G167" t="str">
            <v>MP40-4209</v>
          </cell>
          <cell r="H167" t="str">
            <v>Home Essence Monroe Room Darkening Embroidered Window Curatin Panel, Navy</v>
          </cell>
          <cell r="I167" t="str">
            <v>HOME ESSENCE MONROE</v>
          </cell>
          <cell r="J167" t="str">
            <v>ONLINE ONLY</v>
          </cell>
          <cell r="K167">
            <v>38683189</v>
          </cell>
          <cell r="L167" t="str">
            <v>NONE</v>
          </cell>
          <cell r="N167">
            <v>15.75</v>
          </cell>
          <cell r="O167">
            <v>29.99</v>
          </cell>
          <cell r="P167">
            <v>0.474825</v>
          </cell>
          <cell r="Q167" t="str">
            <v>HOME ESSENCE</v>
          </cell>
          <cell r="R167" t="str">
            <v>07</v>
          </cell>
          <cell r="S167" t="str">
            <v>E &amp; E CO LTD</v>
          </cell>
          <cell r="T167" t="str">
            <v>444096</v>
          </cell>
          <cell r="U167" t="str">
            <v>0</v>
          </cell>
          <cell r="V167">
            <v>1</v>
          </cell>
        </row>
        <row r="168">
          <cell r="C168">
            <v>564139906</v>
          </cell>
          <cell r="E168">
            <v>627213589</v>
          </cell>
          <cell r="F168" t="str">
            <v>0067571690808</v>
          </cell>
          <cell r="G168" t="str">
            <v>MP41-4210</v>
          </cell>
          <cell r="H168" t="str">
            <v>Home Essence Monroe Embroidered Window Valance</v>
          </cell>
          <cell r="I168" t="str">
            <v>HOME ESSENCE MONROE</v>
          </cell>
          <cell r="J168" t="str">
            <v>ONLINE ONLY</v>
          </cell>
          <cell r="K168">
            <v>38683190</v>
          </cell>
          <cell r="L168" t="str">
            <v>NONE</v>
          </cell>
          <cell r="N168">
            <v>10.5</v>
          </cell>
          <cell r="O168">
            <v>19.989999999999998</v>
          </cell>
          <cell r="P168">
            <v>0.47473700000000002</v>
          </cell>
          <cell r="Q168" t="str">
            <v>HOME ESSENCE</v>
          </cell>
          <cell r="R168" t="str">
            <v>07</v>
          </cell>
          <cell r="S168" t="str">
            <v>E &amp; E CO LTD</v>
          </cell>
          <cell r="T168" t="str">
            <v>444096</v>
          </cell>
          <cell r="U168" t="str">
            <v>0</v>
          </cell>
          <cell r="V168">
            <v>1</v>
          </cell>
        </row>
        <row r="169">
          <cell r="C169">
            <v>564140248</v>
          </cell>
          <cell r="E169">
            <v>932626856</v>
          </cell>
          <cell r="F169" t="str">
            <v>0067571685007</v>
          </cell>
          <cell r="G169" t="str">
            <v>MP40-3778</v>
          </cell>
          <cell r="H169" t="str">
            <v>Home Essence Zoe Fretwork Burnout Sheer Window Curtain Panel, 50" x 95", Ivory</v>
          </cell>
          <cell r="I169" t="str">
            <v>HOME ESSENCE ZOE FRE</v>
          </cell>
          <cell r="J169" t="str">
            <v>ONLINE ONLY</v>
          </cell>
          <cell r="K169">
            <v>38683596</v>
          </cell>
          <cell r="L169" t="str">
            <v>NONE</v>
          </cell>
          <cell r="N169">
            <v>14.88</v>
          </cell>
          <cell r="O169">
            <v>29.99</v>
          </cell>
          <cell r="P169">
            <v>0.50383500000000003</v>
          </cell>
          <cell r="Q169" t="str">
            <v>HOME ESSENCE</v>
          </cell>
          <cell r="R169" t="str">
            <v>07</v>
          </cell>
          <cell r="S169" t="str">
            <v>E &amp; E CO LTD</v>
          </cell>
          <cell r="T169" t="str">
            <v>444096</v>
          </cell>
          <cell r="U169" t="str">
            <v>0</v>
          </cell>
          <cell r="V169">
            <v>1</v>
          </cell>
        </row>
        <row r="170">
          <cell r="C170">
            <v>564140249</v>
          </cell>
          <cell r="E170">
            <v>661957496</v>
          </cell>
          <cell r="F170" t="str">
            <v>0067571685003</v>
          </cell>
          <cell r="G170" t="str">
            <v>MP40-3774</v>
          </cell>
          <cell r="H170" t="str">
            <v>Home Essence Zoe Fretwork Burnout Sheer Panel</v>
          </cell>
          <cell r="I170" t="str">
            <v>HOME ESSENCE ZOE FRE</v>
          </cell>
          <cell r="J170" t="str">
            <v>ONLINE ONLY</v>
          </cell>
          <cell r="K170">
            <v>38683597</v>
          </cell>
          <cell r="L170" t="str">
            <v>NONE</v>
          </cell>
          <cell r="N170">
            <v>12.4</v>
          </cell>
          <cell r="O170">
            <v>24.99</v>
          </cell>
          <cell r="P170">
            <v>0.50380199999999997</v>
          </cell>
          <cell r="Q170" t="str">
            <v>HOME ESSENCE</v>
          </cell>
          <cell r="R170" t="str">
            <v>07</v>
          </cell>
          <cell r="S170" t="str">
            <v>E &amp; E CO LTD</v>
          </cell>
          <cell r="T170" t="str">
            <v>444096</v>
          </cell>
          <cell r="U170" t="str">
            <v>0</v>
          </cell>
          <cell r="V170">
            <v>1</v>
          </cell>
        </row>
        <row r="171">
          <cell r="C171">
            <v>564140253</v>
          </cell>
          <cell r="E171">
            <v>491317185</v>
          </cell>
          <cell r="F171" t="str">
            <v>0067571685002</v>
          </cell>
          <cell r="G171" t="str">
            <v>MP40-3779</v>
          </cell>
          <cell r="H171" t="str">
            <v>Home Essence Zoe Fretwork Burnout Sheer Window Curtain Panel, 50" x 63", Grey</v>
          </cell>
          <cell r="I171" t="str">
            <v>HOME ESSENCE ZOE FRE</v>
          </cell>
          <cell r="J171" t="str">
            <v>ONLINE ONLY</v>
          </cell>
          <cell r="K171">
            <v>38683601</v>
          </cell>
          <cell r="L171" t="str">
            <v>NONE</v>
          </cell>
          <cell r="N171">
            <v>9.92</v>
          </cell>
          <cell r="O171">
            <v>19.989999999999998</v>
          </cell>
          <cell r="P171">
            <v>0.50375199999999998</v>
          </cell>
          <cell r="Q171" t="str">
            <v>HOME ESSENCE</v>
          </cell>
          <cell r="R171" t="str">
            <v>07</v>
          </cell>
          <cell r="S171" t="str">
            <v>E &amp; E CO LTD</v>
          </cell>
          <cell r="T171" t="str">
            <v>444096</v>
          </cell>
          <cell r="U171" t="str">
            <v>0</v>
          </cell>
          <cell r="V171">
            <v>1</v>
          </cell>
        </row>
        <row r="172">
          <cell r="C172">
            <v>564140255</v>
          </cell>
          <cell r="E172">
            <v>947371530</v>
          </cell>
          <cell r="F172" t="str">
            <v>0067571685001</v>
          </cell>
          <cell r="G172" t="str">
            <v>MP40-3776</v>
          </cell>
          <cell r="H172" t="str">
            <v>Home Essence Zoe Fretwork Burnout Sheer Window Curtain Panel, 50" x 63", Ivory</v>
          </cell>
          <cell r="I172" t="str">
            <v>HOME ESSENCE ZOE FRE</v>
          </cell>
          <cell r="J172" t="str">
            <v>ONLINE ONLY</v>
          </cell>
          <cell r="K172">
            <v>38683603</v>
          </cell>
          <cell r="L172" t="str">
            <v>NONE</v>
          </cell>
          <cell r="N172">
            <v>9.92</v>
          </cell>
          <cell r="O172">
            <v>19.989999999999998</v>
          </cell>
          <cell r="P172">
            <v>0.50375199999999998</v>
          </cell>
          <cell r="Q172" t="str">
            <v>HOME ESSENCE</v>
          </cell>
          <cell r="R172" t="str">
            <v>07</v>
          </cell>
          <cell r="S172" t="str">
            <v>E &amp; E CO LTD</v>
          </cell>
          <cell r="T172" t="str">
            <v>444096</v>
          </cell>
          <cell r="U172" t="str">
            <v>0</v>
          </cell>
          <cell r="V172">
            <v>1</v>
          </cell>
        </row>
        <row r="173">
          <cell r="C173">
            <v>564140276</v>
          </cell>
          <cell r="E173">
            <v>792305157</v>
          </cell>
          <cell r="F173" t="str">
            <v>0067571686684</v>
          </cell>
          <cell r="G173" t="str">
            <v>MP31-3881</v>
          </cell>
          <cell r="H173" t="str">
            <v>Home Essence Ventura Printed Stripe 3M Scotchgard Outdoor Seat Cushion</v>
          </cell>
          <cell r="I173" t="str">
            <v>HOME ESSENCE VENTURA</v>
          </cell>
          <cell r="J173" t="str">
            <v>ONLINE ONLY</v>
          </cell>
          <cell r="K173">
            <v>38683625</v>
          </cell>
          <cell r="L173" t="str">
            <v>NONE</v>
          </cell>
          <cell r="N173">
            <v>14.49</v>
          </cell>
          <cell r="O173">
            <v>29.99</v>
          </cell>
          <cell r="P173">
            <v>0.51683900000000005</v>
          </cell>
          <cell r="Q173" t="str">
            <v>HOME ESSENCE</v>
          </cell>
          <cell r="R173" t="str">
            <v>07</v>
          </cell>
          <cell r="S173" t="str">
            <v>E &amp; E CO LTD</v>
          </cell>
          <cell r="T173" t="str">
            <v>444096</v>
          </cell>
          <cell r="U173" t="str">
            <v>0</v>
          </cell>
          <cell r="V173">
            <v>1</v>
          </cell>
        </row>
        <row r="174">
          <cell r="C174">
            <v>564140278</v>
          </cell>
          <cell r="E174">
            <v>315812254</v>
          </cell>
          <cell r="F174" t="str">
            <v>0067571686647</v>
          </cell>
          <cell r="G174" t="str">
            <v>MP40-3949</v>
          </cell>
          <cell r="H174" t="str">
            <v>Home Essence Modern/Contemporary Striped Grommet Light Filtering Curtain Panel, 54 in x 84 in</v>
          </cell>
          <cell r="I174" t="str">
            <v>HOME ESSENCE VENTURA</v>
          </cell>
          <cell r="J174" t="str">
            <v>ONLINE ONLY</v>
          </cell>
          <cell r="K174">
            <v>38683627</v>
          </cell>
          <cell r="L174" t="str">
            <v>NONE</v>
          </cell>
          <cell r="N174">
            <v>20.16</v>
          </cell>
          <cell r="O174">
            <v>39.99</v>
          </cell>
          <cell r="P174">
            <v>0.49587399999999998</v>
          </cell>
          <cell r="Q174" t="str">
            <v>HOME ESSENCE</v>
          </cell>
          <cell r="R174" t="str">
            <v>07</v>
          </cell>
          <cell r="S174" t="str">
            <v>E &amp; E CO LTD</v>
          </cell>
          <cell r="T174" t="str">
            <v>444096</v>
          </cell>
          <cell r="U174" t="str">
            <v>0</v>
          </cell>
          <cell r="V174">
            <v>1</v>
          </cell>
        </row>
        <row r="175">
          <cell r="C175">
            <v>564140279</v>
          </cell>
          <cell r="E175">
            <v>581630118</v>
          </cell>
          <cell r="F175" t="str">
            <v>0067571686643</v>
          </cell>
          <cell r="G175" t="str">
            <v>MP40-3950</v>
          </cell>
          <cell r="H175" t="str">
            <v>Home Essence Ventura Printed Stripe 3M Scotchgard Outdoor Panel</v>
          </cell>
          <cell r="I175" t="str">
            <v>HOME ESSENCE VENTURA</v>
          </cell>
          <cell r="J175" t="str">
            <v>ONLINE ONLY</v>
          </cell>
          <cell r="K175">
            <v>38683628</v>
          </cell>
          <cell r="L175" t="str">
            <v>NONE</v>
          </cell>
          <cell r="N175">
            <v>22.68</v>
          </cell>
          <cell r="O175">
            <v>44.99</v>
          </cell>
          <cell r="P175">
            <v>0.495888</v>
          </cell>
          <cell r="Q175" t="str">
            <v>HOME ESSENCE</v>
          </cell>
          <cell r="R175" t="str">
            <v>07</v>
          </cell>
          <cell r="S175" t="str">
            <v>E &amp; E CO LTD</v>
          </cell>
          <cell r="T175" t="str">
            <v>444096</v>
          </cell>
          <cell r="U175" t="str">
            <v>0</v>
          </cell>
          <cell r="V175">
            <v>1</v>
          </cell>
        </row>
        <row r="176">
          <cell r="C176">
            <v>564140282</v>
          </cell>
          <cell r="E176">
            <v>124371279</v>
          </cell>
          <cell r="F176" t="str">
            <v>0067571686638</v>
          </cell>
          <cell r="G176" t="str">
            <v>MP40-3948</v>
          </cell>
          <cell r="H176" t="str">
            <v>Home Essence Ventura Printed Stripe 3M Scotchgard Outdoor Panel</v>
          </cell>
          <cell r="I176" t="str">
            <v>HOME ESSENCE VENTURA</v>
          </cell>
          <cell r="J176" t="str">
            <v>ONLINE ONLY</v>
          </cell>
          <cell r="K176">
            <v>38683631</v>
          </cell>
          <cell r="L176" t="str">
            <v>NONE</v>
          </cell>
          <cell r="N176">
            <v>22.68</v>
          </cell>
          <cell r="O176">
            <v>44.99</v>
          </cell>
          <cell r="P176">
            <v>0.495888</v>
          </cell>
          <cell r="Q176" t="str">
            <v>HOME ESSENCE</v>
          </cell>
          <cell r="R176" t="str">
            <v>07</v>
          </cell>
          <cell r="S176" t="str">
            <v>E &amp; E CO LTD</v>
          </cell>
          <cell r="T176" t="str">
            <v>444096</v>
          </cell>
          <cell r="U176" t="str">
            <v>0</v>
          </cell>
          <cell r="V176">
            <v>1</v>
          </cell>
        </row>
        <row r="177">
          <cell r="C177">
            <v>564140283</v>
          </cell>
          <cell r="E177">
            <v>652396404</v>
          </cell>
          <cell r="F177" t="str">
            <v>0067571686680</v>
          </cell>
          <cell r="G177" t="str">
            <v>MP30-3880</v>
          </cell>
          <cell r="H177" t="str">
            <v>Home Essence Ventura Printed Stripe 3M Scotchgard Outdoor Pillow</v>
          </cell>
          <cell r="I177" t="str">
            <v>HOME ESSENCE VENTURA</v>
          </cell>
          <cell r="J177" t="str">
            <v>ONLINE ONLY</v>
          </cell>
          <cell r="K177">
            <v>38683632</v>
          </cell>
          <cell r="L177" t="str">
            <v>NONE</v>
          </cell>
          <cell r="N177">
            <v>14.18</v>
          </cell>
          <cell r="O177">
            <v>29.99</v>
          </cell>
          <cell r="P177">
            <v>0.52717599999999998</v>
          </cell>
          <cell r="Q177" t="str">
            <v>HOME ESSENCE</v>
          </cell>
          <cell r="R177" t="str">
            <v>07</v>
          </cell>
          <cell r="S177" t="str">
            <v>E &amp; E CO LTD</v>
          </cell>
          <cell r="T177" t="str">
            <v>444096</v>
          </cell>
          <cell r="U177" t="str">
            <v>0</v>
          </cell>
          <cell r="V177">
            <v>1</v>
          </cell>
        </row>
        <row r="178">
          <cell r="C178">
            <v>564140286</v>
          </cell>
          <cell r="E178">
            <v>755539722</v>
          </cell>
          <cell r="F178" t="str">
            <v>0067571686682</v>
          </cell>
          <cell r="G178" t="str">
            <v>MP30-3885</v>
          </cell>
          <cell r="H178" t="str">
            <v>Home Essence Ventura Printed Stripe 3M Scotchgard Outdoor Pillow</v>
          </cell>
          <cell r="I178" t="str">
            <v>HOME ESSENCE VENTURA</v>
          </cell>
          <cell r="J178" t="str">
            <v>ONLINE ONLY</v>
          </cell>
          <cell r="K178">
            <v>38683635</v>
          </cell>
          <cell r="L178" t="str">
            <v>NONE</v>
          </cell>
          <cell r="N178">
            <v>14.18</v>
          </cell>
          <cell r="O178">
            <v>29.99</v>
          </cell>
          <cell r="P178">
            <v>0.52717599999999998</v>
          </cell>
          <cell r="Q178" t="str">
            <v>HOME ESSENCE</v>
          </cell>
          <cell r="R178" t="str">
            <v>07</v>
          </cell>
          <cell r="S178" t="str">
            <v>E &amp; E CO LTD</v>
          </cell>
          <cell r="T178" t="str">
            <v>444096</v>
          </cell>
          <cell r="U178" t="str">
            <v>0</v>
          </cell>
          <cell r="V178">
            <v>1</v>
          </cell>
        </row>
        <row r="179">
          <cell r="C179">
            <v>564190376</v>
          </cell>
          <cell r="E179">
            <v>935399379</v>
          </cell>
          <cell r="F179" t="str">
            <v>0067571685004</v>
          </cell>
          <cell r="G179" t="str">
            <v>MP40-3777</v>
          </cell>
          <cell r="H179" t="str">
            <v>Home Essence Zoe Fretwork Burnout Sheer Window Curtain Panel, 50" x 84", Ivory</v>
          </cell>
          <cell r="I179" t="str">
            <v>HOME ESSENCE ZOE FRE</v>
          </cell>
          <cell r="J179" t="str">
            <v>ONLINE ONLY</v>
          </cell>
          <cell r="K179">
            <v>39001282</v>
          </cell>
          <cell r="L179" t="str">
            <v>NONE</v>
          </cell>
          <cell r="N179">
            <v>12.4</v>
          </cell>
          <cell r="O179">
            <v>24.99</v>
          </cell>
          <cell r="P179">
            <v>0.50380199999999997</v>
          </cell>
          <cell r="Q179" t="str">
            <v>HOME ESSENCE</v>
          </cell>
          <cell r="R179" t="str">
            <v>07</v>
          </cell>
          <cell r="S179" t="str">
            <v>E &amp; E CO LTD</v>
          </cell>
          <cell r="T179" t="str">
            <v>444096</v>
          </cell>
          <cell r="U179" t="str">
            <v>0</v>
          </cell>
          <cell r="V179">
            <v>1</v>
          </cell>
        </row>
        <row r="180">
          <cell r="C180">
            <v>565348080</v>
          </cell>
          <cell r="E180">
            <v>56135414</v>
          </cell>
          <cell r="F180" t="str">
            <v>0008656989672</v>
          </cell>
          <cell r="G180" t="str">
            <v>MP30-4828</v>
          </cell>
          <cell r="H180" t="str">
            <v>Home Essence Adelaide Faux Fur Square Pillow, 20x20", Black</v>
          </cell>
          <cell r="I180" t="str">
            <v>HOME ESSENCE ADELAID</v>
          </cell>
          <cell r="J180" t="str">
            <v>ONLINE ONLY</v>
          </cell>
          <cell r="K180">
            <v>43975071</v>
          </cell>
          <cell r="L180" t="str">
            <v>BLACK</v>
          </cell>
          <cell r="M180" t="str">
            <v>20X20"</v>
          </cell>
          <cell r="N180">
            <v>15.12</v>
          </cell>
          <cell r="O180">
            <v>29.99</v>
          </cell>
          <cell r="P180">
            <v>0.49583199999999999</v>
          </cell>
          <cell r="Q180" t="str">
            <v>DECORATIVE P</v>
          </cell>
          <cell r="R180" t="str">
            <v>07</v>
          </cell>
          <cell r="S180" t="str">
            <v>E &amp; E CO LTD</v>
          </cell>
          <cell r="T180" t="str">
            <v>444096</v>
          </cell>
          <cell r="U180" t="str">
            <v>0</v>
          </cell>
          <cell r="V180">
            <v>1</v>
          </cell>
        </row>
        <row r="181">
          <cell r="C181">
            <v>565348088</v>
          </cell>
          <cell r="E181">
            <v>56135416</v>
          </cell>
          <cell r="F181" t="str">
            <v>0008656989674</v>
          </cell>
          <cell r="G181" t="str">
            <v>MP30-4830</v>
          </cell>
          <cell r="H181" t="str">
            <v>Home Essence Adelaide Faux Fur Square Pillow, 20x20", Ivory</v>
          </cell>
          <cell r="I181" t="str">
            <v>HOME ESSENCE ADELAID</v>
          </cell>
          <cell r="J181" t="str">
            <v>ONLINE ONLY</v>
          </cell>
          <cell r="K181">
            <v>43975077</v>
          </cell>
          <cell r="L181" t="str">
            <v>IVORY</v>
          </cell>
          <cell r="M181" t="str">
            <v>20X20"</v>
          </cell>
          <cell r="N181">
            <v>15.12</v>
          </cell>
          <cell r="O181">
            <v>29.99</v>
          </cell>
          <cell r="P181">
            <v>0.49583199999999999</v>
          </cell>
          <cell r="Q181" t="str">
            <v>DECORATIVE P</v>
          </cell>
          <cell r="R181" t="str">
            <v>07</v>
          </cell>
          <cell r="S181" t="str">
            <v>E &amp; E CO LTD</v>
          </cell>
          <cell r="T181" t="str">
            <v>444096</v>
          </cell>
          <cell r="U181" t="str">
            <v>0</v>
          </cell>
          <cell r="V181">
            <v>1</v>
          </cell>
        </row>
        <row r="182">
          <cell r="C182">
            <v>565348091</v>
          </cell>
          <cell r="E182">
            <v>56135417</v>
          </cell>
          <cell r="F182" t="str">
            <v>0008656989673</v>
          </cell>
          <cell r="G182" t="str">
            <v>MP30-4829</v>
          </cell>
          <cell r="H182" t="str">
            <v>Home Essence Adelaide Faux Fur Square Pillow, 20x20", Natural</v>
          </cell>
          <cell r="I182" t="str">
            <v>HOME ESSENCE ADELAID</v>
          </cell>
          <cell r="J182" t="str">
            <v>ONLINE ONLY</v>
          </cell>
          <cell r="K182">
            <v>43975080</v>
          </cell>
          <cell r="L182" t="str">
            <v>NATURA</v>
          </cell>
          <cell r="M182" t="str">
            <v>20X20"</v>
          </cell>
          <cell r="N182">
            <v>15.12</v>
          </cell>
          <cell r="O182">
            <v>29.99</v>
          </cell>
          <cell r="P182">
            <v>0.49583199999999999</v>
          </cell>
          <cell r="Q182" t="str">
            <v>DECORATIVE P</v>
          </cell>
          <cell r="R182" t="str">
            <v>07</v>
          </cell>
          <cell r="S182" t="str">
            <v>E &amp; E CO LTD</v>
          </cell>
          <cell r="T182" t="str">
            <v>444096</v>
          </cell>
          <cell r="U182" t="str">
            <v>0</v>
          </cell>
          <cell r="V182">
            <v>1</v>
          </cell>
        </row>
        <row r="183">
          <cell r="C183">
            <v>565348111</v>
          </cell>
          <cell r="E183">
            <v>56135374</v>
          </cell>
          <cell r="F183" t="str">
            <v>0008656989733</v>
          </cell>
          <cell r="G183" t="str">
            <v>MP30-4832</v>
          </cell>
          <cell r="H183" t="str">
            <v>Home Essence Marselle Faux Fur Euro Pillow, 25x25\'\', Brown</v>
          </cell>
          <cell r="I183" t="str">
            <v>HOME ESSENCE MARSELL</v>
          </cell>
          <cell r="J183" t="str">
            <v>ONLINE ONLY</v>
          </cell>
          <cell r="K183">
            <v>43975096</v>
          </cell>
          <cell r="L183" t="str">
            <v>CHOCOL</v>
          </cell>
          <cell r="M183" t="str">
            <v>25X25</v>
          </cell>
          <cell r="N183">
            <v>14.18</v>
          </cell>
          <cell r="O183">
            <v>29.99</v>
          </cell>
          <cell r="P183">
            <v>0.52717599999999998</v>
          </cell>
          <cell r="Q183" t="str">
            <v>DECORATIVE P</v>
          </cell>
          <cell r="R183" t="str">
            <v>07</v>
          </cell>
          <cell r="S183" t="str">
            <v>E &amp; E CO LTD</v>
          </cell>
          <cell r="T183" t="str">
            <v>444096</v>
          </cell>
          <cell r="U183" t="str">
            <v>0</v>
          </cell>
          <cell r="V183">
            <v>1</v>
          </cell>
        </row>
        <row r="184">
          <cell r="C184">
            <v>565348118</v>
          </cell>
          <cell r="E184">
            <v>56135376</v>
          </cell>
          <cell r="F184" t="str">
            <v>0008656989734</v>
          </cell>
          <cell r="G184" t="str">
            <v>MP30-4834</v>
          </cell>
          <cell r="H184" t="str">
            <v>Home Essence Marselle Faux Fur Euro Pillow, 25x25\'\', Grey</v>
          </cell>
          <cell r="I184" t="str">
            <v>HOME ESSENCE MARSELL</v>
          </cell>
          <cell r="J184" t="str">
            <v>ONLINE ONLY</v>
          </cell>
          <cell r="K184">
            <v>43975102</v>
          </cell>
          <cell r="L184" t="str">
            <v>GREY</v>
          </cell>
          <cell r="M184" t="str">
            <v>25X25</v>
          </cell>
          <cell r="N184">
            <v>14.18</v>
          </cell>
          <cell r="O184">
            <v>29.99</v>
          </cell>
          <cell r="P184">
            <v>0.52717599999999998</v>
          </cell>
          <cell r="Q184" t="str">
            <v>DECORATIVE P</v>
          </cell>
          <cell r="R184" t="str">
            <v>07</v>
          </cell>
          <cell r="S184" t="str">
            <v>E &amp; E CO LTD</v>
          </cell>
          <cell r="T184" t="str">
            <v>444096</v>
          </cell>
          <cell r="U184" t="str">
            <v>0</v>
          </cell>
          <cell r="V184">
            <v>1</v>
          </cell>
        </row>
        <row r="185">
          <cell r="C185">
            <v>565348121</v>
          </cell>
          <cell r="E185">
            <v>56135377</v>
          </cell>
          <cell r="F185" t="str">
            <v>0008656989730</v>
          </cell>
          <cell r="G185" t="str">
            <v>MP30-4835</v>
          </cell>
          <cell r="H185" t="str">
            <v>Home Essence Marselle Faux Fur Oblong Pillow, 14x20", Grey</v>
          </cell>
          <cell r="I185" t="str">
            <v>HOME ESSENCE MARSELL</v>
          </cell>
          <cell r="J185" t="str">
            <v>ONLINE ONLY</v>
          </cell>
          <cell r="K185">
            <v>43975105</v>
          </cell>
          <cell r="L185" t="str">
            <v>GREY</v>
          </cell>
          <cell r="M185" t="str">
            <v>14X20"</v>
          </cell>
          <cell r="N185">
            <v>9.4499999999999993</v>
          </cell>
          <cell r="O185">
            <v>19.989999999999998</v>
          </cell>
          <cell r="P185">
            <v>0.52726399999999995</v>
          </cell>
          <cell r="Q185" t="str">
            <v>DECORATIVE P</v>
          </cell>
          <cell r="R185" t="str">
            <v>07</v>
          </cell>
          <cell r="S185" t="str">
            <v>E &amp; E CO LTD</v>
          </cell>
          <cell r="T185" t="str">
            <v>444096</v>
          </cell>
          <cell r="U185" t="str">
            <v>0</v>
          </cell>
          <cell r="V185">
            <v>1</v>
          </cell>
        </row>
        <row r="186">
          <cell r="C186">
            <v>565348126</v>
          </cell>
          <cell r="E186">
            <v>56135378</v>
          </cell>
          <cell r="F186" t="str">
            <v>0008656989736</v>
          </cell>
          <cell r="G186" t="str">
            <v>MP30-4838</v>
          </cell>
          <cell r="H186" t="str">
            <v>Home Essence Marselle Faux Fur Euro Pillow, 25x25\'\', Sand</v>
          </cell>
          <cell r="I186" t="str">
            <v>HOME ESSENCE MARSELL</v>
          </cell>
          <cell r="J186" t="str">
            <v>ONLINE ONLY</v>
          </cell>
          <cell r="K186">
            <v>43975109</v>
          </cell>
          <cell r="L186" t="str">
            <v>SAND</v>
          </cell>
          <cell r="M186" t="str">
            <v>25X25</v>
          </cell>
          <cell r="N186">
            <v>14.18</v>
          </cell>
          <cell r="O186">
            <v>29.99</v>
          </cell>
          <cell r="P186">
            <v>0.52717599999999998</v>
          </cell>
          <cell r="Q186" t="str">
            <v>DECORATIVE P</v>
          </cell>
          <cell r="R186" t="str">
            <v>07</v>
          </cell>
          <cell r="S186" t="str">
            <v>E &amp; E CO LTD</v>
          </cell>
          <cell r="T186" t="str">
            <v>444096</v>
          </cell>
          <cell r="U186" t="str">
            <v>0</v>
          </cell>
          <cell r="V186">
            <v>1</v>
          </cell>
        </row>
        <row r="187">
          <cell r="C187">
            <v>565348290</v>
          </cell>
          <cell r="E187">
            <v>56137117</v>
          </cell>
          <cell r="F187" t="str">
            <v>0067571693271</v>
          </cell>
          <cell r="G187" t="str">
            <v>MP40-4362</v>
          </cell>
          <cell r="H187" t="str">
            <v>Home Essence Peyton Metallic Geo Embroidered Window Panel</v>
          </cell>
          <cell r="I187" t="str">
            <v>HOME ESSENCE PEYTON</v>
          </cell>
          <cell r="J187" t="str">
            <v>ONLINE ONLY</v>
          </cell>
          <cell r="K187">
            <v>43975247</v>
          </cell>
          <cell r="L187" t="str">
            <v>SPICE</v>
          </cell>
          <cell r="M187" t="str">
            <v>50X63"</v>
          </cell>
          <cell r="N187">
            <v>13.13</v>
          </cell>
          <cell r="O187">
            <v>24.99</v>
          </cell>
          <cell r="P187">
            <v>0.47459000000000001</v>
          </cell>
          <cell r="Q187" t="str">
            <v>PANELS</v>
          </cell>
          <cell r="R187" t="str">
            <v>07</v>
          </cell>
          <cell r="S187" t="str">
            <v>E &amp; E CO LTD</v>
          </cell>
          <cell r="T187" t="str">
            <v>444096</v>
          </cell>
          <cell r="U187" t="str">
            <v>0</v>
          </cell>
          <cell r="V187">
            <v>1</v>
          </cell>
        </row>
        <row r="188">
          <cell r="C188">
            <v>565348330</v>
          </cell>
          <cell r="E188">
            <v>56137123</v>
          </cell>
          <cell r="F188" t="str">
            <v>0067571693285</v>
          </cell>
          <cell r="G188" t="str">
            <v>MP40-4371</v>
          </cell>
          <cell r="H188" t="str">
            <v>Home Essence Salem Polyoni Pintuck Lined Window Panel</v>
          </cell>
          <cell r="I188" t="str">
            <v>HOME ESSENCE SALEM P</v>
          </cell>
          <cell r="J188" t="str">
            <v>ONLINE ONLY</v>
          </cell>
          <cell r="K188">
            <v>43975283</v>
          </cell>
          <cell r="L188" t="str">
            <v>YELLOW</v>
          </cell>
          <cell r="M188" t="str">
            <v>50X84"</v>
          </cell>
          <cell r="N188">
            <v>15.11</v>
          </cell>
          <cell r="O188">
            <v>29.99</v>
          </cell>
          <cell r="P188">
            <v>0.49616500000000002</v>
          </cell>
          <cell r="Q188" t="str">
            <v>PANELS</v>
          </cell>
          <cell r="R188" t="str">
            <v>07</v>
          </cell>
          <cell r="S188" t="str">
            <v>E &amp; E CO LTD</v>
          </cell>
          <cell r="T188" t="str">
            <v>444096</v>
          </cell>
          <cell r="U188" t="str">
            <v>0</v>
          </cell>
          <cell r="V188">
            <v>1</v>
          </cell>
        </row>
        <row r="189">
          <cell r="C189">
            <v>565348336</v>
          </cell>
          <cell r="E189">
            <v>56137124</v>
          </cell>
          <cell r="F189" t="str">
            <v>0067571693286</v>
          </cell>
          <cell r="G189" t="str">
            <v>MP40-4372</v>
          </cell>
          <cell r="H189" t="str">
            <v>Home Essence Salem Polyoni Pintuck Lined Window Panel</v>
          </cell>
          <cell r="I189" t="str">
            <v>HOME ESSENCE SALEM P</v>
          </cell>
          <cell r="J189" t="str">
            <v>ONLINE ONLY</v>
          </cell>
          <cell r="K189">
            <v>43975289</v>
          </cell>
          <cell r="L189" t="str">
            <v>CORAL</v>
          </cell>
          <cell r="M189" t="str">
            <v>50X84"</v>
          </cell>
          <cell r="N189">
            <v>15.11</v>
          </cell>
          <cell r="O189">
            <v>29.99</v>
          </cell>
          <cell r="P189">
            <v>0.49616500000000002</v>
          </cell>
          <cell r="Q189" t="str">
            <v>PANELS</v>
          </cell>
          <cell r="R189" t="str">
            <v>07</v>
          </cell>
          <cell r="S189" t="str">
            <v>E &amp; E CO LTD</v>
          </cell>
          <cell r="T189" t="str">
            <v>444096</v>
          </cell>
          <cell r="U189" t="str">
            <v>0</v>
          </cell>
          <cell r="V189">
            <v>1</v>
          </cell>
        </row>
        <row r="190">
          <cell r="C190">
            <v>565348343</v>
          </cell>
          <cell r="E190">
            <v>56137125</v>
          </cell>
          <cell r="F190" t="str">
            <v>0067571693287</v>
          </cell>
          <cell r="G190" t="str">
            <v>MP40-4373</v>
          </cell>
          <cell r="H190" t="str">
            <v>Home Essence Salem Polyoni Pintuck Lined Window Panel</v>
          </cell>
          <cell r="I190" t="str">
            <v>HOME ESSENCE SALEM P</v>
          </cell>
          <cell r="J190" t="str">
            <v>ONLINE ONLY</v>
          </cell>
          <cell r="K190">
            <v>43975296</v>
          </cell>
          <cell r="L190" t="str">
            <v>GREY</v>
          </cell>
          <cell r="M190" t="str">
            <v>50X84"</v>
          </cell>
          <cell r="N190">
            <v>15.11</v>
          </cell>
          <cell r="O190">
            <v>29.99</v>
          </cell>
          <cell r="P190">
            <v>0.49616500000000002</v>
          </cell>
          <cell r="Q190" t="str">
            <v>PANELS</v>
          </cell>
          <cell r="R190" t="str">
            <v>07</v>
          </cell>
          <cell r="S190" t="str">
            <v>E &amp; E CO LTD</v>
          </cell>
          <cell r="T190" t="str">
            <v>444096</v>
          </cell>
          <cell r="U190" t="str">
            <v>0</v>
          </cell>
          <cell r="V190">
            <v>1</v>
          </cell>
        </row>
        <row r="191">
          <cell r="C191">
            <v>565348349</v>
          </cell>
          <cell r="E191">
            <v>56137126</v>
          </cell>
          <cell r="F191" t="str">
            <v>0067571693288</v>
          </cell>
          <cell r="G191" t="str">
            <v>MP40-4374</v>
          </cell>
          <cell r="H191" t="str">
            <v>Home Essence Salem Polyoni Pintuck Lined Window Panel</v>
          </cell>
          <cell r="I191" t="str">
            <v>HOME ESSENCE SALEM P</v>
          </cell>
          <cell r="J191" t="str">
            <v>ONLINE ONLY</v>
          </cell>
          <cell r="K191">
            <v>43975302</v>
          </cell>
          <cell r="L191" t="str">
            <v>AQUA</v>
          </cell>
          <cell r="M191" t="str">
            <v>50X84"</v>
          </cell>
          <cell r="N191">
            <v>15.11</v>
          </cell>
          <cell r="O191">
            <v>29.99</v>
          </cell>
          <cell r="P191">
            <v>0.49616500000000002</v>
          </cell>
          <cell r="Q191" t="str">
            <v>PANELS</v>
          </cell>
          <cell r="R191" t="str">
            <v>07</v>
          </cell>
          <cell r="S191" t="str">
            <v>E &amp; E CO LTD</v>
          </cell>
          <cell r="T191" t="str">
            <v>444096</v>
          </cell>
          <cell r="U191" t="str">
            <v>0</v>
          </cell>
          <cell r="V191">
            <v>1</v>
          </cell>
        </row>
        <row r="192">
          <cell r="C192">
            <v>565348391</v>
          </cell>
          <cell r="E192">
            <v>56137133</v>
          </cell>
          <cell r="F192" t="str">
            <v>0067571693801</v>
          </cell>
          <cell r="G192" t="str">
            <v>MP40-4379</v>
          </cell>
          <cell r="H192" t="str">
            <v>Leilani Palm Leaf Burnout Window Sheer White 50x63"</v>
          </cell>
          <cell r="I192" t="str">
            <v>HOME ESSENCE MAUI PA</v>
          </cell>
          <cell r="J192" t="str">
            <v>ONLINE ONLY</v>
          </cell>
          <cell r="K192">
            <v>43975337</v>
          </cell>
          <cell r="L192" t="str">
            <v>WHITE</v>
          </cell>
          <cell r="M192" t="str">
            <v>50X63"</v>
          </cell>
          <cell r="N192">
            <v>10.5</v>
          </cell>
          <cell r="O192">
            <v>19.989999999999998</v>
          </cell>
          <cell r="P192">
            <v>0.47473700000000002</v>
          </cell>
          <cell r="Q192" t="str">
            <v>PANELS</v>
          </cell>
          <cell r="R192" t="str">
            <v>07</v>
          </cell>
          <cell r="S192" t="str">
            <v>E &amp; E CO LTD</v>
          </cell>
          <cell r="T192" t="str">
            <v>444096</v>
          </cell>
          <cell r="U192" t="str">
            <v>0</v>
          </cell>
          <cell r="V192">
            <v>1</v>
          </cell>
        </row>
        <row r="193">
          <cell r="C193">
            <v>565348396</v>
          </cell>
          <cell r="E193">
            <v>56137134</v>
          </cell>
          <cell r="F193" t="str">
            <v>0067571693807</v>
          </cell>
          <cell r="G193" t="str">
            <v>MP40-4380</v>
          </cell>
          <cell r="H193" t="str">
            <v>Home Essence Maui Palm Leaf Burnout Window Sheer</v>
          </cell>
          <cell r="I193" t="str">
            <v>HOME ESSENCE MAUI PA</v>
          </cell>
          <cell r="J193" t="str">
            <v>ONLINE ONLY</v>
          </cell>
          <cell r="K193">
            <v>43975342</v>
          </cell>
          <cell r="L193" t="str">
            <v>WHITE</v>
          </cell>
          <cell r="M193" t="str">
            <v>50X84"</v>
          </cell>
          <cell r="N193">
            <v>12.6</v>
          </cell>
          <cell r="O193">
            <v>24.99</v>
          </cell>
          <cell r="P193">
            <v>0.49579800000000002</v>
          </cell>
          <cell r="Q193" t="str">
            <v>PANELS</v>
          </cell>
          <cell r="R193" t="str">
            <v>07</v>
          </cell>
          <cell r="S193" t="str">
            <v>E &amp; E CO LTD</v>
          </cell>
          <cell r="T193" t="str">
            <v>444096</v>
          </cell>
          <cell r="U193" t="str">
            <v>0</v>
          </cell>
          <cell r="V193">
            <v>1</v>
          </cell>
        </row>
        <row r="194">
          <cell r="C194">
            <v>565348402</v>
          </cell>
          <cell r="E194">
            <v>56137135</v>
          </cell>
          <cell r="F194" t="str">
            <v>0067571693809</v>
          </cell>
          <cell r="G194" t="str">
            <v>MP40-4381</v>
          </cell>
          <cell r="H194" t="str">
            <v>Home Essence Maui Palm Leaf Burnout Window Sheer</v>
          </cell>
          <cell r="I194" t="str">
            <v>HOME ESSENCE MAUI PA</v>
          </cell>
          <cell r="J194" t="str">
            <v>ONLINE ONLY</v>
          </cell>
          <cell r="K194">
            <v>43975347</v>
          </cell>
          <cell r="L194" t="str">
            <v>WHITE</v>
          </cell>
          <cell r="M194" t="str">
            <v>50X95"</v>
          </cell>
          <cell r="N194">
            <v>14.18</v>
          </cell>
          <cell r="O194">
            <v>29.99</v>
          </cell>
          <cell r="P194">
            <v>0.52717599999999998</v>
          </cell>
          <cell r="Q194" t="str">
            <v>PANELS</v>
          </cell>
          <cell r="R194" t="str">
            <v>07</v>
          </cell>
          <cell r="S194" t="str">
            <v>E &amp; E CO LTD</v>
          </cell>
          <cell r="T194" t="str">
            <v>444096</v>
          </cell>
          <cell r="U194" t="str">
            <v>0</v>
          </cell>
          <cell r="V194">
            <v>1</v>
          </cell>
        </row>
        <row r="195">
          <cell r="C195">
            <v>565348929</v>
          </cell>
          <cell r="E195">
            <v>56137205</v>
          </cell>
          <cell r="F195" t="str">
            <v>0067571696541</v>
          </cell>
          <cell r="G195" t="str">
            <v>MP40-4598</v>
          </cell>
          <cell r="H195" t="str">
            <v>Home Essence Jacey Woven Faux Linen Striped Window Sheer</v>
          </cell>
          <cell r="I195" t="str">
            <v>HOME ESSENCE JACEY W</v>
          </cell>
          <cell r="J195" t="str">
            <v>ONLINE ONLY</v>
          </cell>
          <cell r="K195">
            <v>43975754</v>
          </cell>
          <cell r="L195" t="str">
            <v>GREY</v>
          </cell>
          <cell r="M195" t="str">
            <v>50"X84</v>
          </cell>
          <cell r="N195">
            <v>9.4499999999999993</v>
          </cell>
          <cell r="O195">
            <v>19.989999999999998</v>
          </cell>
          <cell r="P195">
            <v>0.52726399999999995</v>
          </cell>
          <cell r="Q195" t="str">
            <v>PANELS</v>
          </cell>
          <cell r="R195" t="str">
            <v>07</v>
          </cell>
          <cell r="S195" t="str">
            <v>E &amp; E CO LTD</v>
          </cell>
          <cell r="T195" t="str">
            <v>444096</v>
          </cell>
          <cell r="U195" t="str">
            <v>0</v>
          </cell>
          <cell r="V195">
            <v>1</v>
          </cell>
        </row>
        <row r="196">
          <cell r="C196">
            <v>565348942</v>
          </cell>
          <cell r="E196">
            <v>56137206</v>
          </cell>
          <cell r="F196" t="str">
            <v>0067571696543</v>
          </cell>
          <cell r="G196" t="str">
            <v>MP40-4599</v>
          </cell>
          <cell r="H196" t="str">
            <v>Home Essence Jacey Woven Faux Linen Striped Window Sheer</v>
          </cell>
          <cell r="I196" t="str">
            <v>HOME ESSENCE JACEY W</v>
          </cell>
          <cell r="J196" t="str">
            <v>ONLINE ONLY</v>
          </cell>
          <cell r="K196">
            <v>43975766</v>
          </cell>
          <cell r="L196" t="str">
            <v>GREY</v>
          </cell>
          <cell r="M196" t="str">
            <v>50"X95</v>
          </cell>
          <cell r="N196">
            <v>11.81</v>
          </cell>
          <cell r="O196">
            <v>24.99</v>
          </cell>
          <cell r="P196">
            <v>0.52741099999999996</v>
          </cell>
          <cell r="Q196" t="str">
            <v>PANELS</v>
          </cell>
          <cell r="R196" t="str">
            <v>07</v>
          </cell>
          <cell r="S196" t="str">
            <v>E &amp; E CO LTD</v>
          </cell>
          <cell r="T196" t="str">
            <v>444096</v>
          </cell>
          <cell r="U196" t="str">
            <v>0</v>
          </cell>
          <cell r="V196">
            <v>1</v>
          </cell>
        </row>
        <row r="197">
          <cell r="C197">
            <v>565349011</v>
          </cell>
          <cell r="E197">
            <v>56137211</v>
          </cell>
          <cell r="F197" t="str">
            <v>0067571696931</v>
          </cell>
          <cell r="G197" t="str">
            <v>MP40-4609</v>
          </cell>
          <cell r="H197" t="str">
            <v>Home Essence Rosalie Burnout Printed Single Window Panel Curtain, 50"W x 84"L</v>
          </cell>
          <cell r="I197" t="str">
            <v>HOME ESSENCE ROSALIE</v>
          </cell>
          <cell r="J197" t="str">
            <v>ONLINE ONLY</v>
          </cell>
          <cell r="K197">
            <v>43975819</v>
          </cell>
          <cell r="L197" t="str">
            <v>NONE</v>
          </cell>
          <cell r="N197">
            <v>11.81</v>
          </cell>
          <cell r="O197">
            <v>24.99</v>
          </cell>
          <cell r="P197">
            <v>0.52741099999999996</v>
          </cell>
          <cell r="Q197" t="str">
            <v>PANELS</v>
          </cell>
          <cell r="R197" t="str">
            <v>07</v>
          </cell>
          <cell r="S197" t="str">
            <v>E &amp; E CO LTD</v>
          </cell>
          <cell r="T197" t="str">
            <v>444096</v>
          </cell>
          <cell r="U197" t="str">
            <v>0</v>
          </cell>
          <cell r="V197">
            <v>1</v>
          </cell>
        </row>
        <row r="198">
          <cell r="C198">
            <v>565349024</v>
          </cell>
          <cell r="E198">
            <v>56137212</v>
          </cell>
          <cell r="F198" t="str">
            <v>0067571693289</v>
          </cell>
          <cell r="G198" t="str">
            <v>MP41-4375</v>
          </cell>
          <cell r="H198" t="str">
            <v>Home Essence Salem Polyoni Pintuck Lined Window Curtain Valance</v>
          </cell>
          <cell r="I198" t="str">
            <v>HOME ESSENCE SALEM P</v>
          </cell>
          <cell r="J198" t="str">
            <v>ONLINE ONLY</v>
          </cell>
          <cell r="K198">
            <v>43975829</v>
          </cell>
          <cell r="L198" t="str">
            <v>YELLOW</v>
          </cell>
          <cell r="M198" t="str">
            <v>50X18"</v>
          </cell>
          <cell r="N198">
            <v>9.4499999999999993</v>
          </cell>
          <cell r="O198">
            <v>19.989999999999998</v>
          </cell>
          <cell r="P198">
            <v>0.52726399999999995</v>
          </cell>
          <cell r="Q198" t="str">
            <v>PANELS</v>
          </cell>
          <cell r="R198" t="str">
            <v>07</v>
          </cell>
          <cell r="S198" t="str">
            <v>E &amp; E CO LTD</v>
          </cell>
          <cell r="T198" t="str">
            <v>444096</v>
          </cell>
          <cell r="U198" t="str">
            <v>0</v>
          </cell>
          <cell r="V198">
            <v>1</v>
          </cell>
        </row>
        <row r="199">
          <cell r="C199">
            <v>565349035</v>
          </cell>
          <cell r="E199">
            <v>56137213</v>
          </cell>
          <cell r="F199" t="str">
            <v>0067571693290</v>
          </cell>
          <cell r="G199" t="str">
            <v>MP41-4376</v>
          </cell>
          <cell r="H199" t="str">
            <v>Home Essence Salem Polyoni Pintuck Lined Window Curtain Valance</v>
          </cell>
          <cell r="I199" t="str">
            <v>HOME ESSENCE SALEM P</v>
          </cell>
          <cell r="J199" t="str">
            <v>ONLINE ONLY</v>
          </cell>
          <cell r="K199">
            <v>43975838</v>
          </cell>
          <cell r="L199" t="str">
            <v>CORAL</v>
          </cell>
          <cell r="M199" t="str">
            <v>50X18"</v>
          </cell>
          <cell r="N199">
            <v>9.4499999999999993</v>
          </cell>
          <cell r="O199">
            <v>19.989999999999998</v>
          </cell>
          <cell r="P199">
            <v>0.52726399999999995</v>
          </cell>
          <cell r="Q199" t="str">
            <v>PANELS</v>
          </cell>
          <cell r="R199" t="str">
            <v>07</v>
          </cell>
          <cell r="S199" t="str">
            <v>E &amp; E CO LTD</v>
          </cell>
          <cell r="T199" t="str">
            <v>444096</v>
          </cell>
          <cell r="U199" t="str">
            <v>0</v>
          </cell>
          <cell r="V199">
            <v>1</v>
          </cell>
        </row>
        <row r="200">
          <cell r="C200">
            <v>565349046</v>
          </cell>
          <cell r="E200">
            <v>56137214</v>
          </cell>
          <cell r="F200" t="str">
            <v>0067571693291</v>
          </cell>
          <cell r="G200" t="str">
            <v>MP41-4377</v>
          </cell>
          <cell r="H200" t="str">
            <v>Amherst Polyoni Pintuck Window Valance Grey 50" x 18"</v>
          </cell>
          <cell r="I200" t="str">
            <v>HOME ESSENCE SALEM P</v>
          </cell>
          <cell r="J200" t="str">
            <v>ONLINE ONLY</v>
          </cell>
          <cell r="K200">
            <v>43975848</v>
          </cell>
          <cell r="L200" t="str">
            <v>GREY</v>
          </cell>
          <cell r="M200" t="str">
            <v>50X18"</v>
          </cell>
          <cell r="N200">
            <v>9.4499999999999993</v>
          </cell>
          <cell r="O200">
            <v>19.989999999999998</v>
          </cell>
          <cell r="P200">
            <v>0.52726399999999995</v>
          </cell>
          <cell r="Q200" t="str">
            <v>PANELS</v>
          </cell>
          <cell r="R200" t="str">
            <v>07</v>
          </cell>
          <cell r="S200" t="str">
            <v>E &amp; E CO LTD</v>
          </cell>
          <cell r="T200" t="str">
            <v>444096</v>
          </cell>
          <cell r="U200" t="str">
            <v>0</v>
          </cell>
          <cell r="V200">
            <v>1</v>
          </cell>
        </row>
        <row r="201">
          <cell r="C201">
            <v>565349058</v>
          </cell>
          <cell r="E201">
            <v>56137215</v>
          </cell>
          <cell r="F201" t="str">
            <v>0067571693292</v>
          </cell>
          <cell r="G201" t="str">
            <v>MP41-4378</v>
          </cell>
          <cell r="H201" t="str">
            <v>Home Essence Salem Polyoni Pintuck Lined Window Curtain Valance</v>
          </cell>
          <cell r="I201" t="str">
            <v>HOME ESSENCE SALEM P</v>
          </cell>
          <cell r="J201" t="str">
            <v>ONLINE ONLY</v>
          </cell>
          <cell r="K201">
            <v>43975857</v>
          </cell>
          <cell r="L201" t="str">
            <v>AQUA</v>
          </cell>
          <cell r="M201" t="str">
            <v>50X18"</v>
          </cell>
          <cell r="N201">
            <v>9.4499999999999993</v>
          </cell>
          <cell r="O201">
            <v>19.989999999999998</v>
          </cell>
          <cell r="P201">
            <v>0.52726399999999995</v>
          </cell>
          <cell r="Q201" t="str">
            <v>PANELS</v>
          </cell>
          <cell r="R201" t="str">
            <v>07</v>
          </cell>
          <cell r="S201" t="str">
            <v>E &amp; E CO LTD</v>
          </cell>
          <cell r="T201" t="str">
            <v>444096</v>
          </cell>
          <cell r="U201" t="str">
            <v>0</v>
          </cell>
          <cell r="V201">
            <v>1</v>
          </cell>
        </row>
        <row r="202">
          <cell r="C202">
            <v>565349114</v>
          </cell>
          <cell r="E202">
            <v>56137220</v>
          </cell>
          <cell r="F202" t="str">
            <v>0067571695244</v>
          </cell>
          <cell r="G202" t="str">
            <v>MPE41-488</v>
          </cell>
          <cell r="H202" t="str">
            <v>Home Essence Becker Printed Valance</v>
          </cell>
          <cell r="I202" t="str">
            <v>HOME ESSENCE BECKER</v>
          </cell>
          <cell r="J202" t="str">
            <v>ONLINE ONLY</v>
          </cell>
          <cell r="K202">
            <v>43975908</v>
          </cell>
          <cell r="L202" t="str">
            <v>INDIGO</v>
          </cell>
          <cell r="M202" t="str">
            <v>50"X18</v>
          </cell>
          <cell r="N202">
            <v>9.4499999999999993</v>
          </cell>
          <cell r="O202">
            <v>19.989999999999998</v>
          </cell>
          <cell r="P202">
            <v>0.52726399999999995</v>
          </cell>
          <cell r="Q202" t="str">
            <v>PANELS</v>
          </cell>
          <cell r="R202" t="str">
            <v>07</v>
          </cell>
          <cell r="S202" t="str">
            <v>E &amp; E CO LTD</v>
          </cell>
          <cell r="T202" t="str">
            <v>444096</v>
          </cell>
          <cell r="U202" t="str">
            <v>0</v>
          </cell>
          <cell r="V202">
            <v>1</v>
          </cell>
        </row>
        <row r="203">
          <cell r="C203">
            <v>565349190</v>
          </cell>
          <cell r="E203">
            <v>56137226</v>
          </cell>
          <cell r="F203" t="str">
            <v>0067571696401</v>
          </cell>
          <cell r="G203" t="str">
            <v>MP41-4570</v>
          </cell>
          <cell r="H203" t="str">
            <v>Home Essence Aden Faux Silk Embroidered Window Valance</v>
          </cell>
          <cell r="I203" t="str">
            <v>HOME ESSENCE ADEN FA</v>
          </cell>
          <cell r="J203" t="str">
            <v>ONLINE ONLY</v>
          </cell>
          <cell r="K203">
            <v>43975974</v>
          </cell>
          <cell r="L203" t="str">
            <v>CHOCOL</v>
          </cell>
          <cell r="M203" t="str">
            <v>50"X18</v>
          </cell>
          <cell r="N203">
            <v>11.03</v>
          </cell>
          <cell r="O203">
            <v>24.99</v>
          </cell>
          <cell r="P203">
            <v>0.55862299999999998</v>
          </cell>
          <cell r="Q203" t="str">
            <v>PANELS</v>
          </cell>
          <cell r="R203" t="str">
            <v>07</v>
          </cell>
          <cell r="S203" t="str">
            <v>E &amp; E CO LTD</v>
          </cell>
          <cell r="T203" t="str">
            <v>444096</v>
          </cell>
          <cell r="U203" t="str">
            <v>0</v>
          </cell>
          <cell r="V203">
            <v>1</v>
          </cell>
        </row>
        <row r="204">
          <cell r="C204">
            <v>565349220</v>
          </cell>
          <cell r="E204">
            <v>56137228</v>
          </cell>
          <cell r="F204" t="str">
            <v>0067571696403</v>
          </cell>
          <cell r="G204" t="str">
            <v>MP41-4572</v>
          </cell>
          <cell r="H204" t="str">
            <v>Home Essence Aden Faux Silk Embroidered Room Darkening Window Valance, Navy, 50" x 18"</v>
          </cell>
          <cell r="I204" t="str">
            <v>HOME ESSENCE ADEN FA</v>
          </cell>
          <cell r="J204" t="str">
            <v>ONLINE ONLY</v>
          </cell>
          <cell r="K204">
            <v>43976000</v>
          </cell>
          <cell r="L204" t="str">
            <v>NAVY</v>
          </cell>
          <cell r="M204" t="str">
            <v>50"X18</v>
          </cell>
          <cell r="N204">
            <v>11.03</v>
          </cell>
          <cell r="O204">
            <v>24.99</v>
          </cell>
          <cell r="P204">
            <v>0.55862299999999998</v>
          </cell>
          <cell r="Q204" t="str">
            <v>PANELS</v>
          </cell>
          <cell r="R204" t="str">
            <v>07</v>
          </cell>
          <cell r="S204" t="str">
            <v>E &amp; E CO LTD</v>
          </cell>
          <cell r="T204" t="str">
            <v>444096</v>
          </cell>
          <cell r="U204" t="str">
            <v>0</v>
          </cell>
          <cell r="V204">
            <v>1</v>
          </cell>
        </row>
        <row r="205">
          <cell r="C205">
            <v>565349249</v>
          </cell>
          <cell r="E205">
            <v>56137230</v>
          </cell>
          <cell r="F205" t="str">
            <v>0067571696405</v>
          </cell>
          <cell r="G205" t="str">
            <v>MP41-4574</v>
          </cell>
          <cell r="H205" t="str">
            <v>Home Essence Aden Faux Silk Embroidered Window Valance</v>
          </cell>
          <cell r="I205" t="str">
            <v>HOME ESSENCE ADEN FA</v>
          </cell>
          <cell r="J205" t="str">
            <v>ONLINE ONLY</v>
          </cell>
          <cell r="K205">
            <v>43976025</v>
          </cell>
          <cell r="L205" t="str">
            <v>TAN</v>
          </cell>
          <cell r="M205" t="str">
            <v>50"X18</v>
          </cell>
          <cell r="N205">
            <v>11.03</v>
          </cell>
          <cell r="O205">
            <v>24.99</v>
          </cell>
          <cell r="P205">
            <v>0.55862299999999998</v>
          </cell>
          <cell r="Q205" t="str">
            <v>PANELS</v>
          </cell>
          <cell r="R205" t="str">
            <v>07</v>
          </cell>
          <cell r="S205" t="str">
            <v>E &amp; E CO LTD</v>
          </cell>
          <cell r="T205" t="str">
            <v>444096</v>
          </cell>
          <cell r="U205" t="str">
            <v>0</v>
          </cell>
          <cell r="V205">
            <v>1</v>
          </cell>
        </row>
        <row r="206">
          <cell r="C206">
            <v>565358088</v>
          </cell>
          <cell r="E206">
            <v>56147237</v>
          </cell>
          <cell r="F206" t="str">
            <v>0067571695332</v>
          </cell>
          <cell r="G206" t="str">
            <v>MP41-4450</v>
          </cell>
          <cell r="H206" t="str">
            <v>Home Essence Lillian Lightweight Faux Silk Valance With Beads</v>
          </cell>
          <cell r="I206" t="str">
            <v>HOME ESSENCE LILLIAN</v>
          </cell>
          <cell r="J206" t="str">
            <v>ONLINE ONLY</v>
          </cell>
          <cell r="K206">
            <v>43999237</v>
          </cell>
          <cell r="L206" t="str">
            <v>NA</v>
          </cell>
          <cell r="M206" t="str">
            <v>NA</v>
          </cell>
          <cell r="N206">
            <v>11.81</v>
          </cell>
          <cell r="O206">
            <v>24.99</v>
          </cell>
          <cell r="P206">
            <v>0.52741099999999996</v>
          </cell>
          <cell r="Q206" t="str">
            <v>PANELS</v>
          </cell>
          <cell r="R206" t="str">
            <v>07</v>
          </cell>
          <cell r="S206" t="str">
            <v>E &amp; E CO LTD</v>
          </cell>
          <cell r="T206" t="str">
            <v>444096</v>
          </cell>
          <cell r="U206" t="str">
            <v>0</v>
          </cell>
          <cell r="V206">
            <v>1</v>
          </cell>
        </row>
        <row r="207">
          <cell r="C207">
            <v>565358096</v>
          </cell>
          <cell r="E207">
            <v>56147239</v>
          </cell>
          <cell r="F207" t="str">
            <v>0067571695334</v>
          </cell>
          <cell r="G207" t="str">
            <v>MP41-4452</v>
          </cell>
          <cell r="H207" t="str">
            <v>Home Essence Lillian Lightweight Faux Silk Valance With Beads</v>
          </cell>
          <cell r="I207" t="str">
            <v>HOME ESSENCE LILLIAN</v>
          </cell>
          <cell r="J207" t="str">
            <v>ONLINE ONLY</v>
          </cell>
          <cell r="K207">
            <v>43999245</v>
          </cell>
          <cell r="L207" t="str">
            <v>NA</v>
          </cell>
          <cell r="M207" t="str">
            <v>NA</v>
          </cell>
          <cell r="N207">
            <v>11.81</v>
          </cell>
          <cell r="O207">
            <v>24.99</v>
          </cell>
          <cell r="P207">
            <v>0.52741099999999996</v>
          </cell>
          <cell r="Q207" t="str">
            <v>PANELS</v>
          </cell>
          <cell r="R207" t="str">
            <v>07</v>
          </cell>
          <cell r="S207" t="str">
            <v>E &amp; E CO LTD</v>
          </cell>
          <cell r="T207" t="str">
            <v>444096</v>
          </cell>
          <cell r="U207" t="str">
            <v>0</v>
          </cell>
          <cell r="V207">
            <v>1</v>
          </cell>
        </row>
        <row r="208">
          <cell r="C208">
            <v>565358101</v>
          </cell>
          <cell r="E208">
            <v>56147240</v>
          </cell>
          <cell r="F208" t="str">
            <v>0067571695335</v>
          </cell>
          <cell r="G208" t="str">
            <v>MP41-4453</v>
          </cell>
          <cell r="H208" t="str">
            <v>Home Essenc Lillian Lightweight Room Darkening Faux Silk Valance With Beads, White</v>
          </cell>
          <cell r="I208" t="str">
            <v>HOME ESSENCE LILLIAN</v>
          </cell>
          <cell r="J208" t="str">
            <v>ONLINE ONLY</v>
          </cell>
          <cell r="K208">
            <v>43999250</v>
          </cell>
          <cell r="L208" t="str">
            <v>NA</v>
          </cell>
          <cell r="M208" t="str">
            <v>NA</v>
          </cell>
          <cell r="N208">
            <v>11.81</v>
          </cell>
          <cell r="O208">
            <v>24.99</v>
          </cell>
          <cell r="P208">
            <v>0.52741099999999996</v>
          </cell>
          <cell r="Q208" t="str">
            <v>PANELS</v>
          </cell>
          <cell r="R208" t="str">
            <v>07</v>
          </cell>
          <cell r="S208" t="str">
            <v>E &amp; E CO LTD</v>
          </cell>
          <cell r="T208" t="str">
            <v>444096</v>
          </cell>
          <cell r="U208" t="str">
            <v>0</v>
          </cell>
          <cell r="V208">
            <v>1</v>
          </cell>
        </row>
        <row r="209">
          <cell r="C209">
            <v>565358106</v>
          </cell>
          <cell r="E209">
            <v>56147241</v>
          </cell>
          <cell r="F209" t="str">
            <v>0067571695336</v>
          </cell>
          <cell r="G209" t="str">
            <v>MP41-4454</v>
          </cell>
          <cell r="H209" t="str">
            <v>Home Essence Lillian Lightweight Faux Silk Valance With Beads</v>
          </cell>
          <cell r="I209" t="str">
            <v>HOME ESSENCE LILLIAN</v>
          </cell>
          <cell r="J209" t="str">
            <v>ONLINE ONLY</v>
          </cell>
          <cell r="K209">
            <v>43999255</v>
          </cell>
          <cell r="L209" t="str">
            <v>NA</v>
          </cell>
          <cell r="M209" t="str">
            <v>NA</v>
          </cell>
          <cell r="N209">
            <v>11.81</v>
          </cell>
          <cell r="O209">
            <v>24.99</v>
          </cell>
          <cell r="P209">
            <v>0.52741099999999996</v>
          </cell>
          <cell r="Q209" t="str">
            <v>PANELS</v>
          </cell>
          <cell r="R209" t="str">
            <v>07</v>
          </cell>
          <cell r="S209" t="str">
            <v>E &amp; E CO LTD</v>
          </cell>
          <cell r="T209" t="str">
            <v>444096</v>
          </cell>
          <cell r="U209" t="str">
            <v>0</v>
          </cell>
          <cell r="V209">
            <v>1</v>
          </cell>
        </row>
        <row r="210">
          <cell r="C210">
            <v>565358110</v>
          </cell>
          <cell r="E210">
            <v>56147242</v>
          </cell>
          <cell r="F210" t="str">
            <v>0067571695338</v>
          </cell>
          <cell r="G210" t="str">
            <v>MP41-4455</v>
          </cell>
          <cell r="H210" t="str">
            <v>Home Essenc Lillian Lightweight Room Darkening Faux Silk Valance With Beads, Dusty Aqua</v>
          </cell>
          <cell r="I210" t="str">
            <v>HOME ESSENCE LILLIAN</v>
          </cell>
          <cell r="J210" t="str">
            <v>ONLINE ONLY</v>
          </cell>
          <cell r="K210">
            <v>43999259</v>
          </cell>
          <cell r="L210" t="str">
            <v>NA</v>
          </cell>
          <cell r="M210" t="str">
            <v>NA</v>
          </cell>
          <cell r="N210">
            <v>11.81</v>
          </cell>
          <cell r="O210">
            <v>24.99</v>
          </cell>
          <cell r="P210">
            <v>0.52741099999999996</v>
          </cell>
          <cell r="Q210" t="str">
            <v>PANELS</v>
          </cell>
          <cell r="R210" t="str">
            <v>07</v>
          </cell>
          <cell r="S210" t="str">
            <v>E &amp; E CO LTD</v>
          </cell>
          <cell r="T210" t="str">
            <v>444096</v>
          </cell>
          <cell r="U210" t="str">
            <v>0</v>
          </cell>
          <cell r="V210">
            <v>1</v>
          </cell>
        </row>
        <row r="211">
          <cell r="C211">
            <v>565358116</v>
          </cell>
          <cell r="E211">
            <v>56147243</v>
          </cell>
          <cell r="F211" t="str">
            <v>0067571695340</v>
          </cell>
          <cell r="G211" t="str">
            <v>MP41-4456</v>
          </cell>
          <cell r="H211" t="str">
            <v>Home Essence Lillian Lightweight Faux Silk Valance With Beads</v>
          </cell>
          <cell r="I211" t="str">
            <v>HOME ESSENCE LILLIAN</v>
          </cell>
          <cell r="J211" t="str">
            <v>ONLINE ONLY</v>
          </cell>
          <cell r="K211">
            <v>43999265</v>
          </cell>
          <cell r="L211" t="str">
            <v>NA</v>
          </cell>
          <cell r="M211" t="str">
            <v>NA</v>
          </cell>
          <cell r="N211">
            <v>11.81</v>
          </cell>
          <cell r="O211">
            <v>23.15</v>
          </cell>
          <cell r="P211">
            <v>0.48984899999999998</v>
          </cell>
          <cell r="Q211" t="str">
            <v>PANELS</v>
          </cell>
          <cell r="R211" t="str">
            <v>07</v>
          </cell>
          <cell r="S211" t="str">
            <v>E &amp; E CO LTD</v>
          </cell>
          <cell r="T211" t="str">
            <v>444096</v>
          </cell>
          <cell r="U211" t="str">
            <v>0</v>
          </cell>
          <cell r="V211">
            <v>1</v>
          </cell>
        </row>
        <row r="212">
          <cell r="C212">
            <v>565358120</v>
          </cell>
          <cell r="E212">
            <v>56147244</v>
          </cell>
          <cell r="F212" t="str">
            <v>0067571695501</v>
          </cell>
          <cell r="G212" t="str">
            <v>MP41-4476</v>
          </cell>
          <cell r="H212" t="str">
            <v>Home Essence Lillian Lightweight Faux Silk Valance With Beads</v>
          </cell>
          <cell r="I212" t="str">
            <v>HOME ESSENCE LILLIAN</v>
          </cell>
          <cell r="J212" t="str">
            <v>ONLINE ONLY</v>
          </cell>
          <cell r="K212">
            <v>43999269</v>
          </cell>
          <cell r="L212" t="str">
            <v>NA</v>
          </cell>
          <cell r="M212" t="str">
            <v>NA</v>
          </cell>
          <cell r="N212">
            <v>11.81</v>
          </cell>
          <cell r="O212">
            <v>24.99</v>
          </cell>
          <cell r="P212">
            <v>0.52741099999999996</v>
          </cell>
          <cell r="Q212" t="str">
            <v>PANELS</v>
          </cell>
          <cell r="R212" t="str">
            <v>07</v>
          </cell>
          <cell r="S212" t="str">
            <v>E &amp; E CO LTD</v>
          </cell>
          <cell r="T212" t="str">
            <v>444096</v>
          </cell>
          <cell r="U212" t="str">
            <v>0</v>
          </cell>
          <cell r="V212">
            <v>1</v>
          </cell>
        </row>
        <row r="213">
          <cell r="C213">
            <v>565426290</v>
          </cell>
          <cell r="E213">
            <v>56160363</v>
          </cell>
          <cell r="F213" t="str">
            <v>0008656990188</v>
          </cell>
          <cell r="G213" t="str">
            <v>MP30-4963</v>
          </cell>
          <cell r="H213" t="str">
            <v>Home Essence York Faux Fur Square Pillow</v>
          </cell>
          <cell r="I213" t="str">
            <v>HOME ESSENCE YORK FA</v>
          </cell>
          <cell r="J213" t="str">
            <v>ONLINE ONLY</v>
          </cell>
          <cell r="K213">
            <v>44308146</v>
          </cell>
          <cell r="L213" t="str">
            <v>BLUSH</v>
          </cell>
          <cell r="M213" t="str">
            <v>20X20"</v>
          </cell>
          <cell r="N213">
            <v>11.81</v>
          </cell>
          <cell r="O213">
            <v>19.989999999999998</v>
          </cell>
          <cell r="P213">
            <v>0.40920499999999999</v>
          </cell>
          <cell r="Q213" t="str">
            <v>DECORATIVE P</v>
          </cell>
          <cell r="R213" t="str">
            <v>07</v>
          </cell>
          <cell r="S213" t="str">
            <v>E &amp; E CO LTD</v>
          </cell>
          <cell r="T213" t="str">
            <v>444096</v>
          </cell>
          <cell r="U213" t="str">
            <v>0</v>
          </cell>
          <cell r="V213">
            <v>1</v>
          </cell>
        </row>
        <row r="214">
          <cell r="C214">
            <v>565426296</v>
          </cell>
          <cell r="E214">
            <v>56160369</v>
          </cell>
          <cell r="F214" t="str">
            <v>0067571699689</v>
          </cell>
          <cell r="G214" t="str">
            <v>MP30-4814</v>
          </cell>
          <cell r="H214" t="str">
            <v>Home Essence Marselle Faux Fur Soft and Trendy Square Pillow, 20x20", Sand</v>
          </cell>
          <cell r="I214" t="str">
            <v>HOME ESSENCE MARSELL</v>
          </cell>
          <cell r="J214" t="str">
            <v>ONLINE ONLY</v>
          </cell>
          <cell r="K214">
            <v>44308150</v>
          </cell>
          <cell r="L214" t="str">
            <v>NA</v>
          </cell>
          <cell r="M214" t="str">
            <v>NA</v>
          </cell>
          <cell r="N214">
            <v>10.49</v>
          </cell>
          <cell r="O214">
            <v>19.989999999999998</v>
          </cell>
          <cell r="P214">
            <v>0.47523799999999999</v>
          </cell>
          <cell r="Q214" t="str">
            <v>DECORATIVE P</v>
          </cell>
          <cell r="R214" t="str">
            <v>07</v>
          </cell>
          <cell r="S214" t="str">
            <v>E &amp; E CO LTD</v>
          </cell>
          <cell r="T214" t="str">
            <v>444096</v>
          </cell>
          <cell r="U214" t="str">
            <v>0</v>
          </cell>
          <cell r="V214">
            <v>1</v>
          </cell>
        </row>
        <row r="215">
          <cell r="C215">
            <v>565470062</v>
          </cell>
          <cell r="E215">
            <v>56164283</v>
          </cell>
          <cell r="F215" t="str">
            <v>0008656989725</v>
          </cell>
          <cell r="G215" t="str">
            <v>MP40-4896</v>
          </cell>
          <cell r="H215" t="str">
            <v>Home Essence Charlotte Jacquard Panel Pair</v>
          </cell>
          <cell r="I215" t="str">
            <v>HOME ESSENCE CHARLOT</v>
          </cell>
          <cell r="J215" t="str">
            <v>ONLINE ONLY</v>
          </cell>
          <cell r="K215">
            <v>44481129</v>
          </cell>
          <cell r="L215" t="str">
            <v>NAVY</v>
          </cell>
          <cell r="M215" t="str">
            <v>50"W X</v>
          </cell>
          <cell r="N215">
            <v>24.68</v>
          </cell>
          <cell r="O215">
            <v>49.99</v>
          </cell>
          <cell r="P215">
            <v>0.506301</v>
          </cell>
          <cell r="Q215" t="str">
            <v>PANELS</v>
          </cell>
          <cell r="R215" t="str">
            <v>07</v>
          </cell>
          <cell r="S215" t="str">
            <v>E &amp; E CO LTD</v>
          </cell>
          <cell r="T215" t="str">
            <v>444096</v>
          </cell>
          <cell r="U215" t="str">
            <v>0</v>
          </cell>
          <cell r="V215">
            <v>1</v>
          </cell>
        </row>
        <row r="216">
          <cell r="C216">
            <v>565470088</v>
          </cell>
          <cell r="E216">
            <v>56164285</v>
          </cell>
          <cell r="F216" t="str">
            <v>0008656989727</v>
          </cell>
          <cell r="G216" t="str">
            <v>MP40-4898</v>
          </cell>
          <cell r="H216" t="str">
            <v>Home Essence Charlotte Jacquard Panel Pair</v>
          </cell>
          <cell r="I216" t="str">
            <v>HOME ESSENCE CHARLOT</v>
          </cell>
          <cell r="J216" t="str">
            <v>ONLINE ONLY</v>
          </cell>
          <cell r="K216">
            <v>44481151</v>
          </cell>
          <cell r="L216" t="str">
            <v>NAVY</v>
          </cell>
          <cell r="M216" t="str">
            <v>50"W X</v>
          </cell>
          <cell r="N216">
            <v>30.71</v>
          </cell>
          <cell r="O216">
            <v>64.989999999999995</v>
          </cell>
          <cell r="P216">
            <v>0.52746599999999999</v>
          </cell>
          <cell r="Q216" t="str">
            <v>PANELS</v>
          </cell>
          <cell r="R216" t="str">
            <v>07</v>
          </cell>
          <cell r="S216" t="str">
            <v>E &amp; E CO LTD</v>
          </cell>
          <cell r="T216" t="str">
            <v>444096</v>
          </cell>
          <cell r="U216" t="str">
            <v>0</v>
          </cell>
          <cell r="V216">
            <v>1</v>
          </cell>
        </row>
        <row r="217">
          <cell r="C217">
            <v>565470253</v>
          </cell>
          <cell r="E217">
            <v>56164350</v>
          </cell>
          <cell r="F217" t="str">
            <v>0067571697669</v>
          </cell>
          <cell r="G217" t="str">
            <v>MZK40-139</v>
          </cell>
          <cell r="H217" t="str">
            <v>Home Essence Kids Striking Sara Owl Printed Blackout Single Window Panel</v>
          </cell>
          <cell r="I217" t="str">
            <v>HOME ESSENCE KIDS ST</v>
          </cell>
          <cell r="J217" t="str">
            <v>ONLINE ONLY</v>
          </cell>
          <cell r="K217">
            <v>44481290</v>
          </cell>
          <cell r="L217" t="str">
            <v>MULTI</v>
          </cell>
          <cell r="M217" t="str">
            <v>50"W X</v>
          </cell>
          <cell r="N217">
            <v>13.13</v>
          </cell>
          <cell r="O217">
            <v>24.99</v>
          </cell>
          <cell r="P217">
            <v>0.47459000000000001</v>
          </cell>
          <cell r="Q217" t="str">
            <v>PANELS</v>
          </cell>
          <cell r="R217" t="str">
            <v>07</v>
          </cell>
          <cell r="S217" t="str">
            <v>E &amp; E CO LTD</v>
          </cell>
          <cell r="T217" t="str">
            <v>444096</v>
          </cell>
          <cell r="U217" t="str">
            <v>0</v>
          </cell>
          <cell r="V217">
            <v>1</v>
          </cell>
        </row>
        <row r="218">
          <cell r="C218">
            <v>565470264</v>
          </cell>
          <cell r="E218">
            <v>56164351</v>
          </cell>
          <cell r="F218" t="str">
            <v>0067571697670</v>
          </cell>
          <cell r="G218" t="str">
            <v>MZK40-140</v>
          </cell>
          <cell r="H218" t="str">
            <v>Home Essence Kids Striking Sara Owl Printed Blackout Single Window Curtain Panel, 50" x 84", Multi-color</v>
          </cell>
          <cell r="I218" t="str">
            <v>HOME ESSENCE KIDS ST</v>
          </cell>
          <cell r="J218" t="str">
            <v>ONLINE ONLY</v>
          </cell>
          <cell r="K218">
            <v>44481301</v>
          </cell>
          <cell r="L218" t="str">
            <v>MULTI</v>
          </cell>
          <cell r="M218" t="str">
            <v>50"W X</v>
          </cell>
          <cell r="N218">
            <v>14.81</v>
          </cell>
          <cell r="O218">
            <v>29.99</v>
          </cell>
          <cell r="P218">
            <v>0.50616899999999998</v>
          </cell>
          <cell r="Q218" t="str">
            <v>PANELS</v>
          </cell>
          <cell r="R218" t="str">
            <v>07</v>
          </cell>
          <cell r="S218" t="str">
            <v>E &amp; E CO LTD</v>
          </cell>
          <cell r="T218" t="str">
            <v>444096</v>
          </cell>
          <cell r="U218" t="str">
            <v>0</v>
          </cell>
          <cell r="V218">
            <v>1</v>
          </cell>
        </row>
        <row r="219">
          <cell r="C219">
            <v>565529556</v>
          </cell>
          <cell r="E219">
            <v>56164301</v>
          </cell>
          <cell r="F219" t="str">
            <v>0008656990469</v>
          </cell>
          <cell r="G219" t="str">
            <v>MP41-4955</v>
          </cell>
          <cell r="H219" t="str">
            <v>Home Essence Gail Faux Silk Waterfall Embellished Valance</v>
          </cell>
          <cell r="I219" t="str">
            <v>HOME ESSENCE GAIL FA</v>
          </cell>
          <cell r="J219" t="str">
            <v>ONLINE ONLY</v>
          </cell>
          <cell r="K219">
            <v>44679155</v>
          </cell>
          <cell r="L219" t="str">
            <v>BRONZE</v>
          </cell>
          <cell r="M219" t="str">
            <v>38"W X</v>
          </cell>
          <cell r="N219">
            <v>11.81</v>
          </cell>
          <cell r="O219">
            <v>24.99</v>
          </cell>
          <cell r="P219">
            <v>0.52741099999999996</v>
          </cell>
          <cell r="Q219" t="str">
            <v>TIERS AND VA</v>
          </cell>
          <cell r="R219" t="str">
            <v>07</v>
          </cell>
          <cell r="S219" t="str">
            <v>E &amp; E CO LTD</v>
          </cell>
          <cell r="T219" t="str">
            <v>444096</v>
          </cell>
          <cell r="U219" t="str">
            <v>0</v>
          </cell>
          <cell r="V219">
            <v>1</v>
          </cell>
        </row>
        <row r="220">
          <cell r="C220">
            <v>565529559</v>
          </cell>
          <cell r="E220">
            <v>56164303</v>
          </cell>
          <cell r="F220" t="str">
            <v>0008656990472</v>
          </cell>
          <cell r="G220" t="str">
            <v>MP41-4961</v>
          </cell>
          <cell r="H220" t="str">
            <v>Home Essence Gail Faux Silk Waterfall Embellished Light Filtering Window Valance, Dusty Aqua</v>
          </cell>
          <cell r="I220" t="str">
            <v>HOME ESSENCE GAIL FA</v>
          </cell>
          <cell r="J220" t="str">
            <v>ONLINE ONLY</v>
          </cell>
          <cell r="K220">
            <v>44679157</v>
          </cell>
          <cell r="L220" t="str">
            <v>DUSTY</v>
          </cell>
          <cell r="M220" t="str">
            <v>38"W X</v>
          </cell>
          <cell r="N220">
            <v>11.81</v>
          </cell>
          <cell r="O220">
            <v>24.99</v>
          </cell>
          <cell r="P220">
            <v>0.52741099999999996</v>
          </cell>
          <cell r="Q220" t="str">
            <v>TIERS AND VA</v>
          </cell>
          <cell r="R220" t="str">
            <v>07</v>
          </cell>
          <cell r="S220" t="str">
            <v>E &amp; E CO LTD</v>
          </cell>
          <cell r="T220" t="str">
            <v>444096</v>
          </cell>
          <cell r="U220" t="str">
            <v>0</v>
          </cell>
          <cell r="V220">
            <v>1</v>
          </cell>
        </row>
        <row r="221">
          <cell r="C221">
            <v>565529560</v>
          </cell>
          <cell r="E221">
            <v>56164304</v>
          </cell>
          <cell r="F221" t="str">
            <v>0008656990470</v>
          </cell>
          <cell r="G221" t="str">
            <v>MP41-4958</v>
          </cell>
          <cell r="H221" t="str">
            <v>Home Essence Gail Faux Silk Waterfall Embellished Light Filtering Window Valance, Pewter</v>
          </cell>
          <cell r="I221" t="str">
            <v>HOME ESSENCE GAIL FA</v>
          </cell>
          <cell r="J221" t="str">
            <v>ONLINE ONLY</v>
          </cell>
          <cell r="K221">
            <v>44679158</v>
          </cell>
          <cell r="L221" t="str">
            <v>PEWTER</v>
          </cell>
          <cell r="M221" t="str">
            <v>38"W X</v>
          </cell>
          <cell r="N221">
            <v>11.81</v>
          </cell>
          <cell r="O221">
            <v>24.99</v>
          </cell>
          <cell r="P221">
            <v>0.52741099999999996</v>
          </cell>
          <cell r="Q221" t="str">
            <v>TIERS AND VA</v>
          </cell>
          <cell r="R221" t="str">
            <v>07</v>
          </cell>
          <cell r="S221" t="str">
            <v>E &amp; E CO LTD</v>
          </cell>
          <cell r="T221" t="str">
            <v>444096</v>
          </cell>
          <cell r="U221" t="str">
            <v>0</v>
          </cell>
          <cell r="V221">
            <v>1</v>
          </cell>
        </row>
        <row r="222">
          <cell r="C222">
            <v>565529561</v>
          </cell>
          <cell r="E222">
            <v>56164305</v>
          </cell>
          <cell r="F222" t="str">
            <v>0008656990464</v>
          </cell>
          <cell r="G222" t="str">
            <v>MP41-4949</v>
          </cell>
          <cell r="H222" t="str">
            <v>Home Essence Gail Faux Silk Waterfall Embellished Valance</v>
          </cell>
          <cell r="I222" t="str">
            <v>HOME ESSENCE GAIL FA</v>
          </cell>
          <cell r="J222" t="str">
            <v>ONLINE ONLY</v>
          </cell>
          <cell r="K222">
            <v>44679159</v>
          </cell>
          <cell r="L222" t="str">
            <v>WHITE</v>
          </cell>
          <cell r="M222" t="str">
            <v>38"W X</v>
          </cell>
          <cell r="N222">
            <v>11.81</v>
          </cell>
          <cell r="O222">
            <v>24.99</v>
          </cell>
          <cell r="P222">
            <v>0.52741099999999996</v>
          </cell>
          <cell r="Q222" t="str">
            <v>TIERS AND VA</v>
          </cell>
          <cell r="R222" t="str">
            <v>07</v>
          </cell>
          <cell r="S222" t="str">
            <v>E &amp; E CO LTD</v>
          </cell>
          <cell r="T222" t="str">
            <v>444096</v>
          </cell>
          <cell r="U222" t="str">
            <v>0</v>
          </cell>
          <cell r="V222">
            <v>1</v>
          </cell>
        </row>
        <row r="223">
          <cell r="C223">
            <v>565529563</v>
          </cell>
          <cell r="E223">
            <v>56164307</v>
          </cell>
          <cell r="F223" t="str">
            <v>0008656990476</v>
          </cell>
          <cell r="G223" t="str">
            <v>MP41-4953</v>
          </cell>
          <cell r="H223" t="str">
            <v>Home Essence Viola Faux Silk Solid Pleated Valance</v>
          </cell>
          <cell r="I223" t="str">
            <v>HOME ESSENCE VIOLA F</v>
          </cell>
          <cell r="J223" t="str">
            <v>ONLINE ONLY</v>
          </cell>
          <cell r="K223">
            <v>44679161</v>
          </cell>
          <cell r="L223" t="str">
            <v>CHAMPA</v>
          </cell>
          <cell r="M223" t="str">
            <v>50"W X</v>
          </cell>
          <cell r="N223">
            <v>9.4499999999999993</v>
          </cell>
          <cell r="O223">
            <v>16.989999999999998</v>
          </cell>
          <cell r="P223">
            <v>0.44379000000000002</v>
          </cell>
          <cell r="Q223" t="str">
            <v>TIERS AND VA</v>
          </cell>
          <cell r="R223" t="str">
            <v>07</v>
          </cell>
          <cell r="S223" t="str">
            <v>E &amp; E CO LTD</v>
          </cell>
          <cell r="T223" t="str">
            <v>444096</v>
          </cell>
          <cell r="U223" t="str">
            <v>0</v>
          </cell>
          <cell r="V223">
            <v>1</v>
          </cell>
        </row>
        <row r="224">
          <cell r="C224">
            <v>565529577</v>
          </cell>
          <cell r="E224">
            <v>56164317</v>
          </cell>
          <cell r="F224" t="str">
            <v>0008656990478</v>
          </cell>
          <cell r="G224" t="str">
            <v>MP40-4942</v>
          </cell>
          <cell r="H224" t="str">
            <v>Home Essence Clarissa Diamond Sheer Embroidered Window Scarf, 50" x 216", Grey</v>
          </cell>
          <cell r="I224" t="str">
            <v>HOME ESSENCE CLARISS</v>
          </cell>
          <cell r="J224" t="str">
            <v>ONLINE ONLY</v>
          </cell>
          <cell r="K224">
            <v>44679170</v>
          </cell>
          <cell r="L224" t="str">
            <v>GREY</v>
          </cell>
          <cell r="M224" t="str">
            <v>50"W X</v>
          </cell>
          <cell r="N224">
            <v>15.12</v>
          </cell>
          <cell r="O224">
            <v>29.99</v>
          </cell>
          <cell r="P224">
            <v>0.49583199999999999</v>
          </cell>
          <cell r="Q224" t="str">
            <v>TIERS AND VA</v>
          </cell>
          <cell r="R224" t="str">
            <v>07</v>
          </cell>
          <cell r="S224" t="str">
            <v>E &amp; E CO LTD</v>
          </cell>
          <cell r="T224" t="str">
            <v>444096</v>
          </cell>
          <cell r="U224" t="str">
            <v>0</v>
          </cell>
          <cell r="V224">
            <v>1</v>
          </cell>
        </row>
        <row r="225">
          <cell r="C225">
            <v>565529578</v>
          </cell>
          <cell r="E225">
            <v>56164318</v>
          </cell>
          <cell r="F225" t="str">
            <v>0008656990481</v>
          </cell>
          <cell r="G225" t="str">
            <v>MP40-4943</v>
          </cell>
          <cell r="H225" t="str">
            <v>Home Essence Clarissa Diamond Sheer Embroidered Window Scarf, 50" x 144", Grey</v>
          </cell>
          <cell r="I225" t="str">
            <v>HOME ESSENCE CLARISS</v>
          </cell>
          <cell r="J225" t="str">
            <v>ONLINE ONLY</v>
          </cell>
          <cell r="K225">
            <v>44679171</v>
          </cell>
          <cell r="L225" t="str">
            <v>GREY</v>
          </cell>
          <cell r="M225" t="str">
            <v>50"W X</v>
          </cell>
          <cell r="N225">
            <v>20.16</v>
          </cell>
          <cell r="O225">
            <v>39.99</v>
          </cell>
          <cell r="P225">
            <v>0.49587399999999998</v>
          </cell>
          <cell r="Q225" t="str">
            <v>TIERS AND VA</v>
          </cell>
          <cell r="R225" t="str">
            <v>07</v>
          </cell>
          <cell r="S225" t="str">
            <v>E &amp; E CO LTD</v>
          </cell>
          <cell r="T225" t="str">
            <v>444096</v>
          </cell>
          <cell r="U225" t="str">
            <v>0</v>
          </cell>
          <cell r="V225">
            <v>1</v>
          </cell>
        </row>
        <row r="226">
          <cell r="C226">
            <v>565529579</v>
          </cell>
          <cell r="E226">
            <v>56164319</v>
          </cell>
          <cell r="F226" t="str">
            <v>0008656992586</v>
          </cell>
          <cell r="G226" t="str">
            <v>MP40-5022</v>
          </cell>
          <cell r="H226" t="str">
            <v>Home Essence Clarissa Diamond Sheer Extra Wide Window Curtain</v>
          </cell>
          <cell r="I226" t="str">
            <v>HOME ESSENCE CLARISS</v>
          </cell>
          <cell r="J226" t="str">
            <v>ONLINE ONLY</v>
          </cell>
          <cell r="K226">
            <v>44679172</v>
          </cell>
          <cell r="L226" t="str">
            <v>NA</v>
          </cell>
          <cell r="M226" t="str">
            <v>NA</v>
          </cell>
          <cell r="N226">
            <v>18.899999999999999</v>
          </cell>
          <cell r="O226">
            <v>34.99</v>
          </cell>
          <cell r="P226">
            <v>0.45984599999999998</v>
          </cell>
          <cell r="Q226" t="str">
            <v>PANELS</v>
          </cell>
          <cell r="R226" t="str">
            <v>07</v>
          </cell>
          <cell r="S226" t="str">
            <v>E &amp; E CO LTD</v>
          </cell>
          <cell r="T226" t="str">
            <v>444096</v>
          </cell>
          <cell r="U226" t="str">
            <v>0</v>
          </cell>
          <cell r="V226">
            <v>1</v>
          </cell>
        </row>
        <row r="227">
          <cell r="C227">
            <v>565529580</v>
          </cell>
          <cell r="E227">
            <v>56164320</v>
          </cell>
          <cell r="F227" t="str">
            <v>0008656990468</v>
          </cell>
          <cell r="G227" t="str">
            <v>MP40-4938</v>
          </cell>
          <cell r="H227" t="str">
            <v>Home Essence Clarissa Diamond Sheer Embroidered Window Scarf, 50" x 144", White/Grey</v>
          </cell>
          <cell r="I227" t="str">
            <v>HOME ESSENCE CLARISS</v>
          </cell>
          <cell r="J227" t="str">
            <v>ONLINE ONLY</v>
          </cell>
          <cell r="K227">
            <v>44679173</v>
          </cell>
          <cell r="L227" t="str">
            <v>IVORY</v>
          </cell>
          <cell r="M227" t="str">
            <v>50"W X</v>
          </cell>
          <cell r="N227">
            <v>15.12</v>
          </cell>
          <cell r="O227">
            <v>29.99</v>
          </cell>
          <cell r="P227">
            <v>0.49583199999999999</v>
          </cell>
          <cell r="Q227" t="str">
            <v>TIERS AND VA</v>
          </cell>
          <cell r="R227" t="str">
            <v>07</v>
          </cell>
          <cell r="S227" t="str">
            <v>E &amp; E CO LTD</v>
          </cell>
          <cell r="T227" t="str">
            <v>444096</v>
          </cell>
          <cell r="U227" t="str">
            <v>0</v>
          </cell>
          <cell r="V227">
            <v>1</v>
          </cell>
        </row>
        <row r="228">
          <cell r="C228">
            <v>565529583</v>
          </cell>
          <cell r="E228">
            <v>56164322</v>
          </cell>
          <cell r="F228" t="str">
            <v>0008656992585</v>
          </cell>
          <cell r="G228" t="str">
            <v>MP40-5021</v>
          </cell>
          <cell r="H228" t="str">
            <v>Home Essence Clarissa Diamond Sheer Extra Wide Window Curtain</v>
          </cell>
          <cell r="I228" t="str">
            <v>HOME ESSENCE CLARISS</v>
          </cell>
          <cell r="J228" t="str">
            <v>ONLINE ONLY</v>
          </cell>
          <cell r="K228">
            <v>44679175</v>
          </cell>
          <cell r="L228" t="str">
            <v>NA</v>
          </cell>
          <cell r="M228" t="str">
            <v>NA</v>
          </cell>
          <cell r="N228">
            <v>18.899999999999999</v>
          </cell>
          <cell r="O228">
            <v>34.99</v>
          </cell>
          <cell r="P228">
            <v>0.45984599999999998</v>
          </cell>
          <cell r="Q228" t="str">
            <v>PANELS</v>
          </cell>
          <cell r="R228" t="str">
            <v>07</v>
          </cell>
          <cell r="S228" t="str">
            <v>E &amp; E CO LTD</v>
          </cell>
          <cell r="T228" t="str">
            <v>444096</v>
          </cell>
          <cell r="U228" t="str">
            <v>0</v>
          </cell>
          <cell r="V228">
            <v>1</v>
          </cell>
        </row>
        <row r="229">
          <cell r="C229">
            <v>565529584</v>
          </cell>
          <cell r="E229">
            <v>56164323</v>
          </cell>
          <cell r="F229" t="str">
            <v>0008656990462</v>
          </cell>
          <cell r="G229" t="str">
            <v>MP40-4934</v>
          </cell>
          <cell r="H229" t="str">
            <v>Home Essence Clarissa Diamond Sheer Embroidered Window Scarf</v>
          </cell>
          <cell r="I229" t="str">
            <v>HOME ESSENCE CLARISS</v>
          </cell>
          <cell r="J229" t="str">
            <v>ONLINE ONLY</v>
          </cell>
          <cell r="K229">
            <v>44679176</v>
          </cell>
          <cell r="L229" t="str">
            <v>WHITE</v>
          </cell>
          <cell r="M229" t="str">
            <v>50"W X</v>
          </cell>
          <cell r="N229">
            <v>15.12</v>
          </cell>
          <cell r="O229">
            <v>29.99</v>
          </cell>
          <cell r="P229">
            <v>0.49583199999999999</v>
          </cell>
          <cell r="Q229" t="str">
            <v>TIERS AND VA</v>
          </cell>
          <cell r="R229" t="str">
            <v>07</v>
          </cell>
          <cell r="S229" t="str">
            <v>E &amp; E CO LTD</v>
          </cell>
          <cell r="T229" t="str">
            <v>444096</v>
          </cell>
          <cell r="U229" t="str">
            <v>0</v>
          </cell>
          <cell r="V229">
            <v>1</v>
          </cell>
        </row>
        <row r="230">
          <cell r="C230">
            <v>565529585</v>
          </cell>
          <cell r="E230">
            <v>56164324</v>
          </cell>
          <cell r="F230" t="str">
            <v>0008656990463</v>
          </cell>
          <cell r="G230" t="str">
            <v>MP40-4935</v>
          </cell>
          <cell r="H230" t="str">
            <v>Home Essence Clarissa Diamond Sheer Embroidered Window Scarf</v>
          </cell>
          <cell r="I230" t="str">
            <v>HOME ESSENCE CLARISS</v>
          </cell>
          <cell r="J230" t="str">
            <v>ONLINE ONLY</v>
          </cell>
          <cell r="K230">
            <v>44679177</v>
          </cell>
          <cell r="L230" t="str">
            <v>WHITE</v>
          </cell>
          <cell r="M230" t="str">
            <v>50"W X</v>
          </cell>
          <cell r="N230">
            <v>20.16</v>
          </cell>
          <cell r="O230">
            <v>39.99</v>
          </cell>
          <cell r="P230">
            <v>0.49587399999999998</v>
          </cell>
          <cell r="Q230" t="str">
            <v>TIERS AND VA</v>
          </cell>
          <cell r="R230" t="str">
            <v>07</v>
          </cell>
          <cell r="S230" t="str">
            <v>E &amp; E CO LTD</v>
          </cell>
          <cell r="T230" t="str">
            <v>444096</v>
          </cell>
          <cell r="U230" t="str">
            <v>0</v>
          </cell>
          <cell r="V230">
            <v>1</v>
          </cell>
        </row>
        <row r="231">
          <cell r="C231">
            <v>565529587</v>
          </cell>
          <cell r="E231">
            <v>56164325</v>
          </cell>
          <cell r="F231" t="str">
            <v>0008656992582</v>
          </cell>
          <cell r="G231" t="str">
            <v>MP40-5019</v>
          </cell>
          <cell r="H231" t="str">
            <v>Home Essence Clarissa Diamond Sheer Extra Wide Window Curtain</v>
          </cell>
          <cell r="I231" t="str">
            <v>HOME ESSENCE CLARISS</v>
          </cell>
          <cell r="J231" t="str">
            <v>ONLINE ONLY</v>
          </cell>
          <cell r="K231">
            <v>44679178</v>
          </cell>
          <cell r="L231" t="str">
            <v>NA</v>
          </cell>
          <cell r="M231" t="str">
            <v>NA</v>
          </cell>
          <cell r="N231">
            <v>18.899999999999999</v>
          </cell>
          <cell r="O231">
            <v>34.99</v>
          </cell>
          <cell r="P231">
            <v>0.45984599999999998</v>
          </cell>
          <cell r="Q231" t="str">
            <v>PANELS</v>
          </cell>
          <cell r="R231" t="str">
            <v>07</v>
          </cell>
          <cell r="S231" t="str">
            <v>E &amp; E CO LTD</v>
          </cell>
          <cell r="T231" t="str">
            <v>444096</v>
          </cell>
          <cell r="U231" t="str">
            <v>0</v>
          </cell>
          <cell r="V231">
            <v>1</v>
          </cell>
        </row>
        <row r="232">
          <cell r="C232">
            <v>565529588</v>
          </cell>
          <cell r="E232">
            <v>56164326</v>
          </cell>
          <cell r="F232" t="str">
            <v>0008656990488</v>
          </cell>
          <cell r="G232" t="str">
            <v>MP40-4946</v>
          </cell>
          <cell r="H232" t="str">
            <v>Home Essence Clarissa Diamond Sheer Embroidered Window Scarf, 50" x 144", Ivory</v>
          </cell>
          <cell r="I232" t="str">
            <v>HOME ESSENCE CLARISS</v>
          </cell>
          <cell r="J232" t="str">
            <v>ONLINE ONLY</v>
          </cell>
          <cell r="K232">
            <v>44679180</v>
          </cell>
          <cell r="L232" t="str">
            <v>WHITE/</v>
          </cell>
          <cell r="M232" t="str">
            <v>50"W X</v>
          </cell>
          <cell r="N232">
            <v>15.12</v>
          </cell>
          <cell r="O232">
            <v>29.99</v>
          </cell>
          <cell r="P232">
            <v>0.49583199999999999</v>
          </cell>
          <cell r="Q232" t="str">
            <v>TIERS AND VA</v>
          </cell>
          <cell r="R232" t="str">
            <v>07</v>
          </cell>
          <cell r="S232" t="str">
            <v>E &amp; E CO LTD</v>
          </cell>
          <cell r="T232" t="str">
            <v>444096</v>
          </cell>
          <cell r="U232" t="str">
            <v>0</v>
          </cell>
          <cell r="V232">
            <v>1</v>
          </cell>
        </row>
        <row r="233">
          <cell r="C233">
            <v>565529589</v>
          </cell>
          <cell r="E233">
            <v>56164327</v>
          </cell>
          <cell r="F233" t="str">
            <v>0008656990490</v>
          </cell>
          <cell r="G233" t="str">
            <v>MP40-4947</v>
          </cell>
          <cell r="H233" t="str">
            <v>Home Essence Clarissa Diamond Sheer Embroidered Window Scarf</v>
          </cell>
          <cell r="I233" t="str">
            <v>HOME ESSENCE CLARISS</v>
          </cell>
          <cell r="J233" t="str">
            <v>ONLINE ONLY</v>
          </cell>
          <cell r="K233">
            <v>44679181</v>
          </cell>
          <cell r="L233" t="str">
            <v>WHITE/</v>
          </cell>
          <cell r="M233" t="str">
            <v>50"W X</v>
          </cell>
          <cell r="N233">
            <v>20.16</v>
          </cell>
          <cell r="O233">
            <v>39.99</v>
          </cell>
          <cell r="P233">
            <v>0.49587399999999998</v>
          </cell>
          <cell r="Q233" t="str">
            <v>TIERS AND VA</v>
          </cell>
          <cell r="R233" t="str">
            <v>07</v>
          </cell>
          <cell r="S233" t="str">
            <v>E &amp; E CO LTD</v>
          </cell>
          <cell r="T233" t="str">
            <v>444096</v>
          </cell>
          <cell r="U233" t="str">
            <v>0</v>
          </cell>
          <cell r="V233">
            <v>1</v>
          </cell>
        </row>
        <row r="234">
          <cell r="C234">
            <v>565529590</v>
          </cell>
          <cell r="E234">
            <v>56164328</v>
          </cell>
          <cell r="F234" t="str">
            <v>0008656992581</v>
          </cell>
          <cell r="G234" t="str">
            <v>MP40-5020</v>
          </cell>
          <cell r="H234" t="str">
            <v>Home Essence Clarissa Diamond Sheer Extra Wide Window Curtain</v>
          </cell>
          <cell r="I234" t="str">
            <v>HOME ESSENCE CLARISS</v>
          </cell>
          <cell r="J234" t="str">
            <v>ONLINE ONLY</v>
          </cell>
          <cell r="K234">
            <v>44679182</v>
          </cell>
          <cell r="L234" t="str">
            <v>NA</v>
          </cell>
          <cell r="M234" t="str">
            <v>NA</v>
          </cell>
          <cell r="N234">
            <v>18.899999999999999</v>
          </cell>
          <cell r="O234">
            <v>34.99</v>
          </cell>
          <cell r="P234">
            <v>0.45984599999999998</v>
          </cell>
          <cell r="Q234" t="str">
            <v>PANELS</v>
          </cell>
          <cell r="R234" t="str">
            <v>07</v>
          </cell>
          <cell r="S234" t="str">
            <v>E &amp; E CO LTD</v>
          </cell>
          <cell r="T234" t="str">
            <v>444096</v>
          </cell>
          <cell r="U234" t="str">
            <v>0</v>
          </cell>
          <cell r="V234">
            <v>1</v>
          </cell>
        </row>
        <row r="235">
          <cell r="C235">
            <v>565529591</v>
          </cell>
          <cell r="E235">
            <v>56164329</v>
          </cell>
          <cell r="F235" t="str">
            <v>0008656990473</v>
          </cell>
          <cell r="G235" t="str">
            <v>MP41-4940</v>
          </cell>
          <cell r="H235" t="str">
            <v>Home Essence Clarissa Diamond Sheer Embroidered Ascot Valance</v>
          </cell>
          <cell r="I235" t="str">
            <v>HOME ESSENCE CLARISS</v>
          </cell>
          <cell r="J235" t="str">
            <v>ONLINE ONLY</v>
          </cell>
          <cell r="K235">
            <v>44679183</v>
          </cell>
          <cell r="L235" t="str">
            <v>GREY</v>
          </cell>
          <cell r="M235" t="str">
            <v>50"W X</v>
          </cell>
          <cell r="N235">
            <v>9.4499999999999993</v>
          </cell>
          <cell r="O235">
            <v>19.989999999999998</v>
          </cell>
          <cell r="P235">
            <v>0.52726399999999995</v>
          </cell>
          <cell r="Q235" t="str">
            <v>TIERS AND VA</v>
          </cell>
          <cell r="R235" t="str">
            <v>07</v>
          </cell>
          <cell r="S235" t="str">
            <v>E &amp; E CO LTD</v>
          </cell>
          <cell r="T235" t="str">
            <v>444096</v>
          </cell>
          <cell r="U235" t="str">
            <v>0</v>
          </cell>
          <cell r="V235">
            <v>1</v>
          </cell>
        </row>
        <row r="236">
          <cell r="C236">
            <v>565529592</v>
          </cell>
          <cell r="E236">
            <v>56164330</v>
          </cell>
          <cell r="F236" t="str">
            <v>0008656990475</v>
          </cell>
          <cell r="G236" t="str">
            <v>MP41-4941</v>
          </cell>
          <cell r="H236" t="str">
            <v>Home Essence Clarissa Diamond Sheer Embroidered Waterfall Valance</v>
          </cell>
          <cell r="I236" t="str">
            <v>HOME ESSENCE CLARISS</v>
          </cell>
          <cell r="J236" t="str">
            <v>ONLINE ONLY</v>
          </cell>
          <cell r="K236">
            <v>44679184</v>
          </cell>
          <cell r="L236" t="str">
            <v>GREY</v>
          </cell>
          <cell r="M236" t="str">
            <v>38"W X</v>
          </cell>
          <cell r="N236">
            <v>11.81</v>
          </cell>
          <cell r="O236">
            <v>24.99</v>
          </cell>
          <cell r="P236">
            <v>0.52741099999999996</v>
          </cell>
          <cell r="Q236" t="str">
            <v>TIERS AND VA</v>
          </cell>
          <cell r="R236" t="str">
            <v>07</v>
          </cell>
          <cell r="S236" t="str">
            <v>E &amp; E CO LTD</v>
          </cell>
          <cell r="T236" t="str">
            <v>444096</v>
          </cell>
          <cell r="U236" t="str">
            <v>0</v>
          </cell>
          <cell r="V236">
            <v>1</v>
          </cell>
        </row>
        <row r="237">
          <cell r="C237">
            <v>565529593</v>
          </cell>
          <cell r="E237">
            <v>56164331</v>
          </cell>
          <cell r="F237" t="str">
            <v>0008656990465</v>
          </cell>
          <cell r="G237" t="str">
            <v>MP41-4936</v>
          </cell>
          <cell r="H237" t="str">
            <v>Home Essence Clarissa Diamond Sheer Embroidered Ascot Valance</v>
          </cell>
          <cell r="I237" t="str">
            <v>HOME ESSENCE CLARISS</v>
          </cell>
          <cell r="J237" t="str">
            <v>ONLINE ONLY</v>
          </cell>
          <cell r="K237">
            <v>44679185</v>
          </cell>
          <cell r="L237" t="str">
            <v>IVORY</v>
          </cell>
          <cell r="M237" t="str">
            <v>50"W X</v>
          </cell>
          <cell r="N237">
            <v>9.4499999999999993</v>
          </cell>
          <cell r="O237">
            <v>19.989999999999998</v>
          </cell>
          <cell r="P237">
            <v>0.52726399999999995</v>
          </cell>
          <cell r="Q237" t="str">
            <v>TIERS AND VA</v>
          </cell>
          <cell r="R237" t="str">
            <v>07</v>
          </cell>
          <cell r="S237" t="str">
            <v>E &amp; E CO LTD</v>
          </cell>
          <cell r="T237" t="str">
            <v>444096</v>
          </cell>
          <cell r="U237" t="str">
            <v>0</v>
          </cell>
          <cell r="V237">
            <v>1</v>
          </cell>
        </row>
        <row r="238">
          <cell r="C238">
            <v>565529594</v>
          </cell>
          <cell r="E238">
            <v>56164332</v>
          </cell>
          <cell r="F238" t="str">
            <v>0008656990466</v>
          </cell>
          <cell r="G238" t="str">
            <v>MP41-4937</v>
          </cell>
          <cell r="H238" t="str">
            <v>Home Essence Clarissa Diamond Sheer Embroidered Waterfall Valance</v>
          </cell>
          <cell r="I238" t="str">
            <v>HOME ESSENCE CLARISS</v>
          </cell>
          <cell r="J238" t="str">
            <v>ONLINE ONLY</v>
          </cell>
          <cell r="K238">
            <v>44679188</v>
          </cell>
          <cell r="L238" t="str">
            <v>IVORY</v>
          </cell>
          <cell r="M238" t="str">
            <v>38"W X</v>
          </cell>
          <cell r="N238">
            <v>11.81</v>
          </cell>
          <cell r="O238">
            <v>24.99</v>
          </cell>
          <cell r="P238">
            <v>0.52741099999999996</v>
          </cell>
          <cell r="Q238" t="str">
            <v>TIERS AND VA</v>
          </cell>
          <cell r="R238" t="str">
            <v>07</v>
          </cell>
          <cell r="S238" t="str">
            <v>E &amp; E CO LTD</v>
          </cell>
          <cell r="T238" t="str">
            <v>444096</v>
          </cell>
          <cell r="U238" t="str">
            <v>0</v>
          </cell>
          <cell r="V238">
            <v>1</v>
          </cell>
        </row>
        <row r="239">
          <cell r="C239">
            <v>565529595</v>
          </cell>
          <cell r="E239">
            <v>56164333</v>
          </cell>
          <cell r="F239" t="str">
            <v>0008656990460</v>
          </cell>
          <cell r="G239" t="str">
            <v>MP41-4932</v>
          </cell>
          <cell r="H239" t="str">
            <v>Home Essence Clarissa Diamond Sheer Embroidered Ascot Valance</v>
          </cell>
          <cell r="I239" t="str">
            <v>HOME ESSENCE CLARISS</v>
          </cell>
          <cell r="J239" t="str">
            <v>ONLINE ONLY</v>
          </cell>
          <cell r="K239">
            <v>44679189</v>
          </cell>
          <cell r="L239" t="str">
            <v>WHITE</v>
          </cell>
          <cell r="M239" t="str">
            <v>50"W X</v>
          </cell>
          <cell r="N239">
            <v>9.4499999999999993</v>
          </cell>
          <cell r="O239">
            <v>19.989999999999998</v>
          </cell>
          <cell r="P239">
            <v>0.52726399999999995</v>
          </cell>
          <cell r="Q239" t="str">
            <v>TIERS AND VA</v>
          </cell>
          <cell r="R239" t="str">
            <v>07</v>
          </cell>
          <cell r="S239" t="str">
            <v>E &amp; E CO LTD</v>
          </cell>
          <cell r="T239" t="str">
            <v>444096</v>
          </cell>
          <cell r="U239" t="str">
            <v>0</v>
          </cell>
          <cell r="V239">
            <v>1</v>
          </cell>
        </row>
        <row r="240">
          <cell r="C240">
            <v>565529596</v>
          </cell>
          <cell r="E240">
            <v>56164334</v>
          </cell>
          <cell r="F240" t="str">
            <v>0008656990461</v>
          </cell>
          <cell r="G240" t="str">
            <v>MP41-4933</v>
          </cell>
          <cell r="H240" t="str">
            <v>Home Essence Clarissa Diamond Sheer Embroidered Waterfall Valance</v>
          </cell>
          <cell r="I240" t="str">
            <v>HOME ESSENCE CLARISS</v>
          </cell>
          <cell r="J240" t="str">
            <v>ONLINE ONLY</v>
          </cell>
          <cell r="K240">
            <v>44679190</v>
          </cell>
          <cell r="L240" t="str">
            <v>WHITE</v>
          </cell>
          <cell r="M240" t="str">
            <v>38"W X</v>
          </cell>
          <cell r="N240">
            <v>11.81</v>
          </cell>
          <cell r="O240">
            <v>24.99</v>
          </cell>
          <cell r="P240">
            <v>0.52741099999999996</v>
          </cell>
          <cell r="Q240" t="str">
            <v>TIERS AND VA</v>
          </cell>
          <cell r="R240" t="str">
            <v>07</v>
          </cell>
          <cell r="S240" t="str">
            <v>E &amp; E CO LTD</v>
          </cell>
          <cell r="T240" t="str">
            <v>444096</v>
          </cell>
          <cell r="U240" t="str">
            <v>0</v>
          </cell>
          <cell r="V240">
            <v>1</v>
          </cell>
        </row>
        <row r="241">
          <cell r="C241">
            <v>565529597</v>
          </cell>
          <cell r="E241">
            <v>56164335</v>
          </cell>
          <cell r="F241" t="str">
            <v>0008656990482</v>
          </cell>
          <cell r="G241" t="str">
            <v>MP41-4944</v>
          </cell>
          <cell r="H241" t="str">
            <v>Home Essence Clarissa Diamond Sheer Embroidered Ascot Valance</v>
          </cell>
          <cell r="I241" t="str">
            <v>HOME ESSENCE CLARISS</v>
          </cell>
          <cell r="J241" t="str">
            <v>ONLINE ONLY</v>
          </cell>
          <cell r="K241">
            <v>44679191</v>
          </cell>
          <cell r="L241" t="str">
            <v>WHITE/</v>
          </cell>
          <cell r="M241" t="str">
            <v>50"W X</v>
          </cell>
          <cell r="N241">
            <v>9.4499999999999993</v>
          </cell>
          <cell r="O241">
            <v>19.989999999999998</v>
          </cell>
          <cell r="P241">
            <v>0.52726399999999995</v>
          </cell>
          <cell r="Q241" t="str">
            <v>TIERS AND VA</v>
          </cell>
          <cell r="R241" t="str">
            <v>07</v>
          </cell>
          <cell r="S241" t="str">
            <v>E &amp; E CO LTD</v>
          </cell>
          <cell r="T241" t="str">
            <v>444096</v>
          </cell>
          <cell r="U241" t="str">
            <v>0</v>
          </cell>
          <cell r="V241">
            <v>1</v>
          </cell>
        </row>
        <row r="242">
          <cell r="C242">
            <v>565529598</v>
          </cell>
          <cell r="E242">
            <v>56164336</v>
          </cell>
          <cell r="F242" t="str">
            <v>0008656990485</v>
          </cell>
          <cell r="G242" t="str">
            <v>MP41-4945</v>
          </cell>
          <cell r="H242" t="str">
            <v>Home Essence Clarissa Diamond Sheer Embroidered Waterfall Valance</v>
          </cell>
          <cell r="I242" t="str">
            <v>HOME ESSENCE CLARISS</v>
          </cell>
          <cell r="J242" t="str">
            <v>ONLINE ONLY</v>
          </cell>
          <cell r="K242">
            <v>44679192</v>
          </cell>
          <cell r="L242" t="str">
            <v>WHITE/</v>
          </cell>
          <cell r="M242" t="str">
            <v>38"W X</v>
          </cell>
          <cell r="N242">
            <v>11.81</v>
          </cell>
          <cell r="O242">
            <v>24.99</v>
          </cell>
          <cell r="P242">
            <v>0.52741099999999996</v>
          </cell>
          <cell r="Q242" t="str">
            <v>TIERS AND VA</v>
          </cell>
          <cell r="R242" t="str">
            <v>07</v>
          </cell>
          <cell r="S242" t="str">
            <v>E &amp; E CO LTD</v>
          </cell>
          <cell r="T242" t="str">
            <v>444096</v>
          </cell>
          <cell r="U242" t="str">
            <v>0</v>
          </cell>
          <cell r="V242">
            <v>1</v>
          </cell>
        </row>
        <row r="243">
          <cell r="C243">
            <v>565597065</v>
          </cell>
          <cell r="E243">
            <v>56188792</v>
          </cell>
          <cell r="F243" t="str">
            <v>0067571695733</v>
          </cell>
          <cell r="G243" t="str">
            <v>MP40-4506</v>
          </cell>
          <cell r="H243" t="str">
            <v>Home Essence Avery Solid Crushed Scarf Sheer</v>
          </cell>
          <cell r="I243" t="str">
            <v>HOME ESSENCE AVERY S</v>
          </cell>
          <cell r="J243" t="str">
            <v>ONLINE ONLY</v>
          </cell>
          <cell r="K243">
            <v>45240439</v>
          </cell>
          <cell r="L243" t="str">
            <v>AQUA</v>
          </cell>
          <cell r="M243" t="str">
            <v>42"W X</v>
          </cell>
          <cell r="N243">
            <v>14.18</v>
          </cell>
          <cell r="O243">
            <v>29.99</v>
          </cell>
          <cell r="P243">
            <v>0.52717599999999998</v>
          </cell>
          <cell r="Q243" t="str">
            <v>TIERS AND VA</v>
          </cell>
          <cell r="R243" t="str">
            <v>07</v>
          </cell>
          <cell r="S243" t="str">
            <v>E &amp; E CO LTD</v>
          </cell>
          <cell r="T243" t="str">
            <v>444096</v>
          </cell>
          <cell r="U243" t="str">
            <v>0</v>
          </cell>
          <cell r="V243">
            <v>1</v>
          </cell>
        </row>
        <row r="244">
          <cell r="C244">
            <v>565597070</v>
          </cell>
          <cell r="E244">
            <v>56188793</v>
          </cell>
          <cell r="F244" t="str">
            <v>0067571695727</v>
          </cell>
          <cell r="G244" t="str">
            <v>MP40-4507</v>
          </cell>
          <cell r="H244" t="str">
            <v>Home Essence Avery Solid Crushed Scarf Sheer</v>
          </cell>
          <cell r="I244" t="str">
            <v>HOME ESSENCE AVERY S</v>
          </cell>
          <cell r="J244" t="str">
            <v>ONLINE ONLY</v>
          </cell>
          <cell r="K244">
            <v>45240442</v>
          </cell>
          <cell r="L244" t="str">
            <v>AQUA</v>
          </cell>
          <cell r="M244" t="str">
            <v>42"W X</v>
          </cell>
          <cell r="N244">
            <v>18.899999999999999</v>
          </cell>
          <cell r="O244">
            <v>39.99</v>
          </cell>
          <cell r="P244">
            <v>0.52738200000000002</v>
          </cell>
          <cell r="Q244" t="str">
            <v>TIERS AND VA</v>
          </cell>
          <cell r="R244" t="str">
            <v>07</v>
          </cell>
          <cell r="S244" t="str">
            <v>E &amp; E CO LTD</v>
          </cell>
          <cell r="T244" t="str">
            <v>444096</v>
          </cell>
          <cell r="U244" t="str">
            <v>0</v>
          </cell>
          <cell r="V244">
            <v>1</v>
          </cell>
        </row>
        <row r="245">
          <cell r="C245">
            <v>565597088</v>
          </cell>
          <cell r="E245">
            <v>56188798</v>
          </cell>
          <cell r="F245" t="str">
            <v>0067571695871</v>
          </cell>
          <cell r="G245" t="str">
            <v>MP40-4528</v>
          </cell>
          <cell r="H245" t="str">
            <v>Home Essence Avery Solid Crushed Scarf Sheer</v>
          </cell>
          <cell r="I245" t="str">
            <v>HOME ESSENCE AVERY S</v>
          </cell>
          <cell r="J245" t="str">
            <v>ONLINE ONLY</v>
          </cell>
          <cell r="K245">
            <v>45240456</v>
          </cell>
          <cell r="L245" t="str">
            <v>CREAM</v>
          </cell>
          <cell r="M245" t="str">
            <v>42"W X</v>
          </cell>
          <cell r="N245">
            <v>14.18</v>
          </cell>
          <cell r="O245">
            <v>29.99</v>
          </cell>
          <cell r="P245">
            <v>0.52717599999999998</v>
          </cell>
          <cell r="Q245" t="str">
            <v>TIERS AND VA</v>
          </cell>
          <cell r="R245" t="str">
            <v>07</v>
          </cell>
          <cell r="S245" t="str">
            <v>E &amp; E CO LTD</v>
          </cell>
          <cell r="T245" t="str">
            <v>444096</v>
          </cell>
          <cell r="U245" t="str">
            <v>0</v>
          </cell>
          <cell r="V245">
            <v>1</v>
          </cell>
        </row>
        <row r="246">
          <cell r="C246">
            <v>565597092</v>
          </cell>
          <cell r="E246">
            <v>56188799</v>
          </cell>
          <cell r="F246" t="str">
            <v>0067571695872</v>
          </cell>
          <cell r="G246" t="str">
            <v>MP40-4529</v>
          </cell>
          <cell r="H246" t="str">
            <v>Home Essence Avery Solid Crushed Scarf Sheer</v>
          </cell>
          <cell r="I246" t="str">
            <v>HOME ESSENCE AVERY S</v>
          </cell>
          <cell r="J246" t="str">
            <v>ONLINE ONLY</v>
          </cell>
          <cell r="K246">
            <v>45240460</v>
          </cell>
          <cell r="L246" t="str">
            <v>CREAM</v>
          </cell>
          <cell r="M246" t="str">
            <v>42"W X</v>
          </cell>
          <cell r="N246">
            <v>18.899999999999999</v>
          </cell>
          <cell r="O246">
            <v>39.99</v>
          </cell>
          <cell r="P246">
            <v>0.52738200000000002</v>
          </cell>
          <cell r="Q246" t="str">
            <v>TIERS AND VA</v>
          </cell>
          <cell r="R246" t="str">
            <v>07</v>
          </cell>
          <cell r="S246" t="str">
            <v>E &amp; E CO LTD</v>
          </cell>
          <cell r="T246" t="str">
            <v>444096</v>
          </cell>
          <cell r="U246" t="str">
            <v>0</v>
          </cell>
          <cell r="V246">
            <v>1</v>
          </cell>
        </row>
        <row r="247">
          <cell r="C247">
            <v>565597113</v>
          </cell>
          <cell r="E247">
            <v>56188804</v>
          </cell>
          <cell r="F247" t="str">
            <v>0067571695724</v>
          </cell>
          <cell r="G247" t="str">
            <v>MP40-4504</v>
          </cell>
          <cell r="H247" t="str">
            <v>Home Essence Avery Solid Crushed Scarf Sheer</v>
          </cell>
          <cell r="I247" t="str">
            <v>HOME ESSENCE AVERY S</v>
          </cell>
          <cell r="J247" t="str">
            <v>ONLINE ONLY</v>
          </cell>
          <cell r="K247">
            <v>45240475</v>
          </cell>
          <cell r="L247" t="str">
            <v>GREY</v>
          </cell>
          <cell r="M247" t="str">
            <v>42"W X</v>
          </cell>
          <cell r="N247">
            <v>14.18</v>
          </cell>
          <cell r="O247">
            <v>29.99</v>
          </cell>
          <cell r="P247">
            <v>0.52717599999999998</v>
          </cell>
          <cell r="Q247" t="str">
            <v>TIERS AND VA</v>
          </cell>
          <cell r="R247" t="str">
            <v>07</v>
          </cell>
          <cell r="S247" t="str">
            <v>E &amp; E CO LTD</v>
          </cell>
          <cell r="T247" t="str">
            <v>444096</v>
          </cell>
          <cell r="U247" t="str">
            <v>0</v>
          </cell>
          <cell r="V247">
            <v>1</v>
          </cell>
        </row>
        <row r="248">
          <cell r="C248">
            <v>565597117</v>
          </cell>
          <cell r="E248">
            <v>56188805</v>
          </cell>
          <cell r="F248" t="str">
            <v>0067571695725</v>
          </cell>
          <cell r="G248" t="str">
            <v>MP40-4505</v>
          </cell>
          <cell r="H248" t="str">
            <v>Home Essence Avery Solid Crushed Scarf Sheer</v>
          </cell>
          <cell r="I248" t="str">
            <v>HOME ESSENCE AVERY S</v>
          </cell>
          <cell r="J248" t="str">
            <v>ONLINE ONLY</v>
          </cell>
          <cell r="K248">
            <v>45240477</v>
          </cell>
          <cell r="L248" t="str">
            <v>GREY</v>
          </cell>
          <cell r="M248" t="str">
            <v>42"W X</v>
          </cell>
          <cell r="N248">
            <v>18.899999999999999</v>
          </cell>
          <cell r="O248">
            <v>39.99</v>
          </cell>
          <cell r="P248">
            <v>0.52738200000000002</v>
          </cell>
          <cell r="Q248" t="str">
            <v>TIERS AND VA</v>
          </cell>
          <cell r="R248" t="str">
            <v>07</v>
          </cell>
          <cell r="S248" t="str">
            <v>E &amp; E CO LTD</v>
          </cell>
          <cell r="T248" t="str">
            <v>444096</v>
          </cell>
          <cell r="U248" t="str">
            <v>0</v>
          </cell>
          <cell r="V248">
            <v>1</v>
          </cell>
        </row>
        <row r="249">
          <cell r="C249">
            <v>565597140</v>
          </cell>
          <cell r="E249">
            <v>56188810</v>
          </cell>
          <cell r="F249" t="str">
            <v>0067571695734</v>
          </cell>
          <cell r="G249" t="str">
            <v>MP40-4508</v>
          </cell>
          <cell r="H249" t="str">
            <v>Home Essence Avery Solid Crushed Scarf Sheer</v>
          </cell>
          <cell r="I249" t="str">
            <v>HOME ESSENCE AVERY S</v>
          </cell>
          <cell r="J249" t="str">
            <v>ONLINE ONLY</v>
          </cell>
          <cell r="K249">
            <v>45240491</v>
          </cell>
          <cell r="L249" t="str">
            <v>SPICE</v>
          </cell>
          <cell r="M249" t="str">
            <v>42"W X</v>
          </cell>
          <cell r="N249">
            <v>14.18</v>
          </cell>
          <cell r="O249">
            <v>29.99</v>
          </cell>
          <cell r="P249">
            <v>0.52717599999999998</v>
          </cell>
          <cell r="Q249" t="str">
            <v>TIERS AND VA</v>
          </cell>
          <cell r="R249" t="str">
            <v>07</v>
          </cell>
          <cell r="S249" t="str">
            <v>E &amp; E CO LTD</v>
          </cell>
          <cell r="T249" t="str">
            <v>444096</v>
          </cell>
          <cell r="U249" t="str">
            <v>0</v>
          </cell>
          <cell r="V249">
            <v>1</v>
          </cell>
        </row>
        <row r="250">
          <cell r="C250">
            <v>565597162</v>
          </cell>
          <cell r="E250">
            <v>56188814</v>
          </cell>
          <cell r="F250" t="str">
            <v>0067571695736</v>
          </cell>
          <cell r="G250" t="str">
            <v>MP40-4512</v>
          </cell>
          <cell r="H250" t="str">
            <v>Home Essence Avery Solid Crushed Scarf Sheer</v>
          </cell>
          <cell r="I250" t="str">
            <v>HOME ESSENCE AVERY S</v>
          </cell>
          <cell r="J250" t="str">
            <v>ONLINE ONLY</v>
          </cell>
          <cell r="K250">
            <v>45240503</v>
          </cell>
          <cell r="L250" t="str">
            <v>TAUPE</v>
          </cell>
          <cell r="M250" t="str">
            <v>42"W X</v>
          </cell>
          <cell r="N250">
            <v>14.18</v>
          </cell>
          <cell r="O250">
            <v>29.99</v>
          </cell>
          <cell r="P250">
            <v>0.52717599999999998</v>
          </cell>
          <cell r="Q250" t="str">
            <v>TIERS AND VA</v>
          </cell>
          <cell r="R250" t="str">
            <v>07</v>
          </cell>
          <cell r="S250" t="str">
            <v>E &amp; E CO LTD</v>
          </cell>
          <cell r="T250" t="str">
            <v>444096</v>
          </cell>
          <cell r="U250" t="str">
            <v>0</v>
          </cell>
          <cell r="V250">
            <v>1</v>
          </cell>
        </row>
        <row r="251">
          <cell r="C251">
            <v>565597167</v>
          </cell>
          <cell r="E251">
            <v>56188815</v>
          </cell>
          <cell r="F251" t="str">
            <v>0067571695730</v>
          </cell>
          <cell r="G251" t="str">
            <v>MP40-4513</v>
          </cell>
          <cell r="H251" t="str">
            <v>Home Essence Avery Solid Crushed Scarf Sheer</v>
          </cell>
          <cell r="I251" t="str">
            <v>HOME ESSENCE AVERY S</v>
          </cell>
          <cell r="J251" t="str">
            <v>ONLINE ONLY</v>
          </cell>
          <cell r="K251">
            <v>45240506</v>
          </cell>
          <cell r="L251" t="str">
            <v>TAUPE</v>
          </cell>
          <cell r="M251" t="str">
            <v>42"W X</v>
          </cell>
          <cell r="N251">
            <v>18.899999999999999</v>
          </cell>
          <cell r="O251">
            <v>39.99</v>
          </cell>
          <cell r="P251">
            <v>0.52738200000000002</v>
          </cell>
          <cell r="Q251" t="str">
            <v>TIERS AND VA</v>
          </cell>
          <cell r="R251" t="str">
            <v>07</v>
          </cell>
          <cell r="S251" t="str">
            <v>E &amp; E CO LTD</v>
          </cell>
          <cell r="T251" t="str">
            <v>444096</v>
          </cell>
          <cell r="U251" t="str">
            <v>0</v>
          </cell>
          <cell r="V251">
            <v>1</v>
          </cell>
        </row>
        <row r="252">
          <cell r="C252">
            <v>565597179</v>
          </cell>
          <cell r="E252">
            <v>56188817</v>
          </cell>
          <cell r="F252" t="str">
            <v>0067571695750</v>
          </cell>
          <cell r="G252" t="str">
            <v>MP40-4501</v>
          </cell>
          <cell r="H252" t="str">
            <v>Home Essence Avery Solid Crushed Sheer Window Curtain Panel Pair, Taupe</v>
          </cell>
          <cell r="I252" t="str">
            <v>HOME ESSENCE AVERY S</v>
          </cell>
          <cell r="J252" t="str">
            <v>ONLINE ONLY</v>
          </cell>
          <cell r="K252">
            <v>45240512</v>
          </cell>
          <cell r="L252" t="str">
            <v>TAUPE</v>
          </cell>
          <cell r="M252" t="str">
            <v>42"W X</v>
          </cell>
          <cell r="N252">
            <v>16.54</v>
          </cell>
          <cell r="O252">
            <v>34.99</v>
          </cell>
          <cell r="P252">
            <v>0.52729400000000004</v>
          </cell>
          <cell r="Q252" t="str">
            <v>PANELS</v>
          </cell>
          <cell r="R252" t="str">
            <v>07</v>
          </cell>
          <cell r="S252" t="str">
            <v>E &amp; E CO LTD</v>
          </cell>
          <cell r="T252" t="str">
            <v>444096</v>
          </cell>
          <cell r="U252" t="str">
            <v>0</v>
          </cell>
          <cell r="V252">
            <v>1</v>
          </cell>
        </row>
        <row r="253">
          <cell r="C253">
            <v>565597184</v>
          </cell>
          <cell r="E253">
            <v>56188818</v>
          </cell>
          <cell r="F253" t="str">
            <v>0067571695735</v>
          </cell>
          <cell r="G253" t="str">
            <v>MP40-4510</v>
          </cell>
          <cell r="H253" t="str">
            <v>Home Essence Avery Solid Crushed Scarf Sheer</v>
          </cell>
          <cell r="I253" t="str">
            <v>HOME ESSENCE AVERY S</v>
          </cell>
          <cell r="J253" t="str">
            <v>ONLINE ONLY</v>
          </cell>
          <cell r="K253">
            <v>45240515</v>
          </cell>
          <cell r="L253" t="str">
            <v>WHITE</v>
          </cell>
          <cell r="M253" t="str">
            <v>42"W X</v>
          </cell>
          <cell r="N253">
            <v>14.18</v>
          </cell>
          <cell r="O253">
            <v>29.99</v>
          </cell>
          <cell r="P253">
            <v>0.52717599999999998</v>
          </cell>
          <cell r="Q253" t="str">
            <v>TIERS AND VA</v>
          </cell>
          <cell r="R253" t="str">
            <v>07</v>
          </cell>
          <cell r="S253" t="str">
            <v>E &amp; E CO LTD</v>
          </cell>
          <cell r="T253" t="str">
            <v>444096</v>
          </cell>
          <cell r="U253" t="str">
            <v>0</v>
          </cell>
          <cell r="V253">
            <v>1</v>
          </cell>
        </row>
        <row r="254">
          <cell r="C254">
            <v>565597201</v>
          </cell>
          <cell r="E254">
            <v>56188821</v>
          </cell>
          <cell r="F254" t="str">
            <v>0067571695745</v>
          </cell>
          <cell r="G254" t="str">
            <v>MP40-4497</v>
          </cell>
          <cell r="H254" t="str">
            <v>Home Essence Avery Solid Crushed Window Panel Pair</v>
          </cell>
          <cell r="I254" t="str">
            <v>HOME ESSENCE AVERY S</v>
          </cell>
          <cell r="J254" t="str">
            <v>ONLINE ONLY</v>
          </cell>
          <cell r="K254">
            <v>45240524</v>
          </cell>
          <cell r="L254" t="str">
            <v>WHITE</v>
          </cell>
          <cell r="M254" t="str">
            <v>42"W X</v>
          </cell>
          <cell r="N254">
            <v>16.54</v>
          </cell>
          <cell r="O254">
            <v>34.99</v>
          </cell>
          <cell r="P254">
            <v>0.52729400000000004</v>
          </cell>
          <cell r="Q254" t="str">
            <v>PANELS</v>
          </cell>
          <cell r="R254" t="str">
            <v>07</v>
          </cell>
          <cell r="S254" t="str">
            <v>E &amp; E CO LTD</v>
          </cell>
          <cell r="T254" t="str">
            <v>444096</v>
          </cell>
          <cell r="U254" t="str">
            <v>0</v>
          </cell>
          <cell r="V254">
            <v>1</v>
          </cell>
        </row>
        <row r="255">
          <cell r="C255">
            <v>566497506</v>
          </cell>
          <cell r="E255">
            <v>236467281</v>
          </cell>
          <cell r="F255" t="str">
            <v>0008656994405</v>
          </cell>
          <cell r="G255" t="str">
            <v>MP41-5174</v>
          </cell>
          <cell r="H255" t="str">
            <v>Home Essence Ariana Cotton Oversized Ruffle Valance</v>
          </cell>
          <cell r="I255" t="str">
            <v>HOME ESSENCE ARIANA</v>
          </cell>
          <cell r="J255" t="str">
            <v>ONLINE ONLY</v>
          </cell>
          <cell r="K255">
            <v>50340128</v>
          </cell>
          <cell r="L255" t="str">
            <v>NONE</v>
          </cell>
          <cell r="N255">
            <v>11.81</v>
          </cell>
          <cell r="O255">
            <v>21.24</v>
          </cell>
          <cell r="P255">
            <v>0.44397399999999998</v>
          </cell>
          <cell r="Q255" t="str">
            <v>HOME ESSENCE</v>
          </cell>
          <cell r="R255" t="str">
            <v>07</v>
          </cell>
          <cell r="S255" t="str">
            <v>E &amp; E CO LTD</v>
          </cell>
          <cell r="T255" t="str">
            <v>444096</v>
          </cell>
          <cell r="U255" t="str">
            <v>0</v>
          </cell>
          <cell r="V255">
            <v>1</v>
          </cell>
        </row>
        <row r="256">
          <cell r="C256">
            <v>566688821</v>
          </cell>
          <cell r="E256">
            <v>952630470</v>
          </cell>
          <cell r="F256" t="str">
            <v>0008656990986</v>
          </cell>
          <cell r="G256" t="str">
            <v>SS40-0026</v>
          </cell>
          <cell r="H256" t="str">
            <v>Home Essence Rune Printed Heathered Blackout Panel</v>
          </cell>
          <cell r="I256" t="str">
            <v>HOME ESSENCE RUNE PR</v>
          </cell>
          <cell r="J256" t="str">
            <v>ONLINE ONLY</v>
          </cell>
          <cell r="K256">
            <v>50921898</v>
          </cell>
          <cell r="L256" t="str">
            <v>NONE</v>
          </cell>
          <cell r="N256">
            <v>11.35</v>
          </cell>
          <cell r="O256">
            <v>19.54</v>
          </cell>
          <cell r="P256">
            <v>0.41914000000000001</v>
          </cell>
          <cell r="Q256" t="str">
            <v>HOME ESSENCE</v>
          </cell>
          <cell r="R256" t="str">
            <v>07</v>
          </cell>
          <cell r="S256" t="str">
            <v>E &amp; E CO LTD</v>
          </cell>
          <cell r="T256" t="str">
            <v>444096</v>
          </cell>
          <cell r="U256" t="str">
            <v>0</v>
          </cell>
          <cell r="V256">
            <v>1</v>
          </cell>
        </row>
        <row r="257">
          <cell r="C257">
            <v>566688823</v>
          </cell>
          <cell r="E257">
            <v>554724463</v>
          </cell>
          <cell r="F257" t="str">
            <v>0067571691803</v>
          </cell>
          <cell r="G257" t="str">
            <v>MP40-4291</v>
          </cell>
          <cell r="H257" t="str">
            <v>Home Essence Stella Printed and Pieced Rod Pocket Kitchen Tiers</v>
          </cell>
          <cell r="I257" t="str">
            <v>HOME ESSENCE STELLA</v>
          </cell>
          <cell r="J257" t="str">
            <v>ONLINE ONLY</v>
          </cell>
          <cell r="K257">
            <v>50921902</v>
          </cell>
          <cell r="L257" t="str">
            <v>NONE</v>
          </cell>
          <cell r="N257">
            <v>10.08</v>
          </cell>
          <cell r="O257">
            <v>16.989999999999998</v>
          </cell>
          <cell r="P257">
            <v>0.40671000000000002</v>
          </cell>
          <cell r="Q257" t="str">
            <v>HOME ESSENCE</v>
          </cell>
          <cell r="R257" t="str">
            <v>07</v>
          </cell>
          <cell r="S257" t="str">
            <v>E &amp; E CO LTD</v>
          </cell>
          <cell r="T257" t="str">
            <v>444096</v>
          </cell>
          <cell r="U257" t="str">
            <v>0</v>
          </cell>
          <cell r="V257">
            <v>1</v>
          </cell>
        </row>
        <row r="258">
          <cell r="C258">
            <v>566688837</v>
          </cell>
          <cell r="E258">
            <v>307522764</v>
          </cell>
          <cell r="F258" t="str">
            <v>0008656990988</v>
          </cell>
          <cell r="G258" t="str">
            <v>SS40-0028</v>
          </cell>
          <cell r="H258" t="str">
            <v>Home Essence Rune Printed Heathered Blackout Panel</v>
          </cell>
          <cell r="I258" t="str">
            <v>HOME ESSENCE RUNE PR</v>
          </cell>
          <cell r="J258" t="str">
            <v>ONLINE ONLY</v>
          </cell>
          <cell r="K258">
            <v>50921926</v>
          </cell>
          <cell r="L258" t="str">
            <v>NONE</v>
          </cell>
          <cell r="N258">
            <v>14.8</v>
          </cell>
          <cell r="O258">
            <v>25.49</v>
          </cell>
          <cell r="P258">
            <v>0.41937999999999998</v>
          </cell>
          <cell r="Q258" t="str">
            <v>HOME ESSENCE</v>
          </cell>
          <cell r="R258" t="str">
            <v>07</v>
          </cell>
          <cell r="S258" t="str">
            <v>E &amp; E CO LTD</v>
          </cell>
          <cell r="T258" t="str">
            <v>444096</v>
          </cell>
          <cell r="U258" t="str">
            <v>0</v>
          </cell>
          <cell r="V258">
            <v>1</v>
          </cell>
        </row>
        <row r="259">
          <cell r="C259">
            <v>566688851</v>
          </cell>
          <cell r="E259">
            <v>907016467</v>
          </cell>
          <cell r="F259" t="str">
            <v>0067571691805</v>
          </cell>
          <cell r="G259" t="str">
            <v>MP40-4292</v>
          </cell>
          <cell r="H259" t="str">
            <v>Home Essence Stella Printed and Pieced Rod Pocket Kitchen Tiers</v>
          </cell>
          <cell r="I259" t="str">
            <v>HOME ESSENCE STELLA</v>
          </cell>
          <cell r="J259" t="str">
            <v>ONLINE ONLY</v>
          </cell>
          <cell r="K259">
            <v>50921946</v>
          </cell>
          <cell r="L259" t="str">
            <v>NONE</v>
          </cell>
          <cell r="N259">
            <v>11.81</v>
          </cell>
          <cell r="O259">
            <v>21.24</v>
          </cell>
          <cell r="P259">
            <v>0.44397399999999998</v>
          </cell>
          <cell r="Q259" t="str">
            <v>HOME ESSENCE</v>
          </cell>
          <cell r="R259" t="str">
            <v>07</v>
          </cell>
          <cell r="S259" t="str">
            <v>E &amp; E CO LTD</v>
          </cell>
          <cell r="T259" t="str">
            <v>444096</v>
          </cell>
          <cell r="U259" t="str">
            <v>0</v>
          </cell>
          <cell r="V259">
            <v>1</v>
          </cell>
        </row>
        <row r="260">
          <cell r="C260">
            <v>566688852</v>
          </cell>
          <cell r="E260">
            <v>912157069</v>
          </cell>
          <cell r="F260" t="str">
            <v>0008656990983</v>
          </cell>
          <cell r="G260" t="str">
            <v>SS40-0023</v>
          </cell>
          <cell r="H260" t="str">
            <v>Home Essence Lila Printed Botanical Blackout Panel</v>
          </cell>
          <cell r="I260" t="str">
            <v>HOME ESSENCE LILA PR</v>
          </cell>
          <cell r="J260" t="str">
            <v>ONLINE ONLY</v>
          </cell>
          <cell r="K260">
            <v>50921948</v>
          </cell>
          <cell r="L260" t="str">
            <v>NONE</v>
          </cell>
          <cell r="N260">
            <v>16.54</v>
          </cell>
          <cell r="O260">
            <v>29.74</v>
          </cell>
          <cell r="P260">
            <v>0.44384699999999999</v>
          </cell>
          <cell r="Q260" t="str">
            <v>HOME ESSENCE</v>
          </cell>
          <cell r="R260" t="str">
            <v>07</v>
          </cell>
          <cell r="S260" t="str">
            <v>E &amp; E CO LTD</v>
          </cell>
          <cell r="T260" t="str">
            <v>444096</v>
          </cell>
          <cell r="U260" t="str">
            <v>0</v>
          </cell>
          <cell r="V260">
            <v>1</v>
          </cell>
        </row>
        <row r="261">
          <cell r="C261">
            <v>566688858</v>
          </cell>
          <cell r="E261">
            <v>802182767</v>
          </cell>
          <cell r="F261" t="str">
            <v>0008656990985</v>
          </cell>
          <cell r="G261" t="str">
            <v>SS40-0025</v>
          </cell>
          <cell r="H261" t="str">
            <v>Home Essence Lila Printed Botanical Blackout Panel</v>
          </cell>
          <cell r="I261" t="str">
            <v>HOME ESSENCE LILA PR</v>
          </cell>
          <cell r="J261" t="str">
            <v>ONLINE ONLY</v>
          </cell>
          <cell r="K261">
            <v>50921956</v>
          </cell>
          <cell r="L261" t="str">
            <v>NONE</v>
          </cell>
          <cell r="N261">
            <v>16.54</v>
          </cell>
          <cell r="O261">
            <v>29.74</v>
          </cell>
          <cell r="P261">
            <v>0.44384699999999999</v>
          </cell>
          <cell r="Q261" t="str">
            <v>HOME ESSENCE</v>
          </cell>
          <cell r="R261" t="str">
            <v>07</v>
          </cell>
          <cell r="S261" t="str">
            <v>E &amp; E CO LTD</v>
          </cell>
          <cell r="T261" t="str">
            <v>444096</v>
          </cell>
          <cell r="U261" t="str">
            <v>0</v>
          </cell>
          <cell r="V261">
            <v>1</v>
          </cell>
        </row>
        <row r="262">
          <cell r="C262">
            <v>566688865</v>
          </cell>
          <cell r="E262">
            <v>651675650</v>
          </cell>
          <cell r="F262" t="str">
            <v>0008656991000</v>
          </cell>
          <cell r="G262" t="str">
            <v>SS40-0034</v>
          </cell>
          <cell r="H262" t="str">
            <v>Home Essence Rune Printed Heathered Blackout Panel</v>
          </cell>
          <cell r="I262" t="str">
            <v>HOME ESSENCE RUNE PR</v>
          </cell>
          <cell r="J262" t="str">
            <v>ONLINE ONLY</v>
          </cell>
          <cell r="K262">
            <v>50921970</v>
          </cell>
          <cell r="L262" t="str">
            <v>NONE</v>
          </cell>
          <cell r="N262">
            <v>11.35</v>
          </cell>
          <cell r="O262">
            <v>19.54</v>
          </cell>
          <cell r="P262">
            <v>0.41914000000000001</v>
          </cell>
          <cell r="Q262" t="str">
            <v>HOME ESSENCE</v>
          </cell>
          <cell r="R262" t="str">
            <v>07</v>
          </cell>
          <cell r="S262" t="str">
            <v>E &amp; E CO LTD</v>
          </cell>
          <cell r="T262" t="str">
            <v>444096</v>
          </cell>
          <cell r="U262" t="str">
            <v>0</v>
          </cell>
          <cell r="V262">
            <v>1</v>
          </cell>
        </row>
        <row r="263">
          <cell r="C263">
            <v>566688866</v>
          </cell>
          <cell r="E263">
            <v>474840973</v>
          </cell>
          <cell r="F263" t="str">
            <v>0008656990276</v>
          </cell>
          <cell r="G263" t="str">
            <v>SS40-0009</v>
          </cell>
          <cell r="H263" t="str">
            <v>Home Essence Tindra Jacquard Printed Room Darkening Panel</v>
          </cell>
          <cell r="I263" t="str">
            <v>HOME ESSENCE TINDRA</v>
          </cell>
          <cell r="J263" t="str">
            <v>ONLINE ONLY</v>
          </cell>
          <cell r="K263">
            <v>50921971</v>
          </cell>
          <cell r="L263" t="str">
            <v>NONE</v>
          </cell>
          <cell r="N263">
            <v>14.18</v>
          </cell>
          <cell r="O263">
            <v>25.49</v>
          </cell>
          <cell r="P263">
            <v>0.44370300000000001</v>
          </cell>
          <cell r="Q263" t="str">
            <v>HOME ESSENCE</v>
          </cell>
          <cell r="R263" t="str">
            <v>07</v>
          </cell>
          <cell r="S263" t="str">
            <v>E &amp; E CO LTD</v>
          </cell>
          <cell r="T263" t="str">
            <v>444096</v>
          </cell>
          <cell r="U263" t="str">
            <v>0</v>
          </cell>
          <cell r="V263">
            <v>1</v>
          </cell>
        </row>
        <row r="264">
          <cell r="C264">
            <v>566688886</v>
          </cell>
          <cell r="E264">
            <v>596205527</v>
          </cell>
          <cell r="F264" t="str">
            <v>0008656990984</v>
          </cell>
          <cell r="G264" t="str">
            <v>SS40-0024</v>
          </cell>
          <cell r="H264" t="str">
            <v>Home Essence Lila Printed Botanical Blackout Panel</v>
          </cell>
          <cell r="I264" t="str">
            <v>HOME ESSENCE LILA PR</v>
          </cell>
          <cell r="J264" t="str">
            <v>ONLINE ONLY</v>
          </cell>
          <cell r="K264">
            <v>50922019</v>
          </cell>
          <cell r="L264" t="str">
            <v>NONE</v>
          </cell>
          <cell r="N264">
            <v>14.8</v>
          </cell>
          <cell r="O264">
            <v>25.49</v>
          </cell>
          <cell r="P264">
            <v>0.41937999999999998</v>
          </cell>
          <cell r="Q264" t="str">
            <v>HOME ESSENCE</v>
          </cell>
          <cell r="R264" t="str">
            <v>07</v>
          </cell>
          <cell r="S264" t="str">
            <v>E &amp; E CO LTD</v>
          </cell>
          <cell r="T264" t="str">
            <v>444096</v>
          </cell>
          <cell r="U264" t="str">
            <v>0</v>
          </cell>
          <cell r="V264">
            <v>1</v>
          </cell>
        </row>
        <row r="265">
          <cell r="C265">
            <v>566688898</v>
          </cell>
          <cell r="E265">
            <v>316909778</v>
          </cell>
          <cell r="F265" t="str">
            <v>0008656995500</v>
          </cell>
          <cell r="G265" t="str">
            <v>MP40-5272</v>
          </cell>
          <cell r="H265" t="str">
            <v>Home Essence Lillian Twist Tab Lined Window Curtain</v>
          </cell>
          <cell r="I265" t="str">
            <v>HOME ESSENCE LILLIAN</v>
          </cell>
          <cell r="J265" t="str">
            <v>ONLINE ONLY</v>
          </cell>
          <cell r="K265">
            <v>50922028</v>
          </cell>
          <cell r="L265" t="str">
            <v>NA</v>
          </cell>
          <cell r="M265" t="str">
            <v>NA</v>
          </cell>
          <cell r="N265">
            <v>21.26</v>
          </cell>
          <cell r="O265">
            <v>33.99</v>
          </cell>
          <cell r="P265">
            <v>0.37452200000000002</v>
          </cell>
          <cell r="Q265" t="str">
            <v>HOME ESSENCE</v>
          </cell>
          <cell r="R265" t="str">
            <v>07</v>
          </cell>
          <cell r="S265" t="str">
            <v>E &amp; E CO LTD</v>
          </cell>
          <cell r="T265" t="str">
            <v>444096</v>
          </cell>
          <cell r="U265" t="str">
            <v>0</v>
          </cell>
          <cell r="V265">
            <v>1</v>
          </cell>
        </row>
        <row r="266">
          <cell r="C266">
            <v>566688899</v>
          </cell>
          <cell r="E266">
            <v>240827818</v>
          </cell>
          <cell r="F266" t="str">
            <v>0008656990277</v>
          </cell>
          <cell r="G266" t="str">
            <v>SS40-0010</v>
          </cell>
          <cell r="H266" t="str">
            <v>Home Essence Tindra Jacquard Printed Room Darkening Panel</v>
          </cell>
          <cell r="I266" t="str">
            <v>HOME ESSENCE TINDRA</v>
          </cell>
          <cell r="J266" t="str">
            <v>ONLINE ONLY</v>
          </cell>
          <cell r="K266">
            <v>50922032</v>
          </cell>
          <cell r="L266" t="str">
            <v>NONE</v>
          </cell>
          <cell r="N266">
            <v>16.54</v>
          </cell>
          <cell r="O266">
            <v>29.74</v>
          </cell>
          <cell r="P266">
            <v>0.44384699999999999</v>
          </cell>
          <cell r="Q266" t="str">
            <v>HOME ESSENCE</v>
          </cell>
          <cell r="R266" t="str">
            <v>07</v>
          </cell>
          <cell r="S266" t="str">
            <v>E &amp; E CO LTD</v>
          </cell>
          <cell r="T266" t="str">
            <v>444096</v>
          </cell>
          <cell r="U266" t="str">
            <v>0</v>
          </cell>
          <cell r="V266">
            <v>1</v>
          </cell>
        </row>
        <row r="267">
          <cell r="C267">
            <v>566688900</v>
          </cell>
          <cell r="E267">
            <v>369351829</v>
          </cell>
          <cell r="F267" t="str">
            <v>0008656990275</v>
          </cell>
          <cell r="G267" t="str">
            <v>SS41-0008</v>
          </cell>
          <cell r="H267" t="str">
            <v>Home Essence Aurora Lined Jacquard Valance</v>
          </cell>
          <cell r="I267" t="str">
            <v>HOME ESSENCE AURORA</v>
          </cell>
          <cell r="J267" t="str">
            <v>ONLINE ONLY</v>
          </cell>
          <cell r="K267">
            <v>50922033</v>
          </cell>
          <cell r="L267" t="str">
            <v>NONE</v>
          </cell>
          <cell r="N267">
            <v>16.54</v>
          </cell>
          <cell r="O267">
            <v>29.74</v>
          </cell>
          <cell r="P267">
            <v>0.44384699999999999</v>
          </cell>
          <cell r="Q267" t="str">
            <v>HOME ESSENCE</v>
          </cell>
          <cell r="R267" t="str">
            <v>07</v>
          </cell>
          <cell r="S267" t="str">
            <v>E &amp; E CO LTD</v>
          </cell>
          <cell r="T267" t="str">
            <v>444096</v>
          </cell>
          <cell r="U267" t="str">
            <v>0</v>
          </cell>
          <cell r="V267">
            <v>1</v>
          </cell>
        </row>
        <row r="268">
          <cell r="C268">
            <v>566688910</v>
          </cell>
          <cell r="E268">
            <v>305147279</v>
          </cell>
          <cell r="F268" t="str">
            <v>0008656990982</v>
          </cell>
          <cell r="G268" t="str">
            <v>SS40-0022</v>
          </cell>
          <cell r="H268" t="str">
            <v>Home Essence Lila Printed Botanical Blackout Panel</v>
          </cell>
          <cell r="I268" t="str">
            <v>HOME ESSENCE LILA PR</v>
          </cell>
          <cell r="J268" t="str">
            <v>ONLINE ONLY</v>
          </cell>
          <cell r="K268">
            <v>50922041</v>
          </cell>
          <cell r="L268" t="str">
            <v>NONE</v>
          </cell>
          <cell r="N268">
            <v>14.8</v>
          </cell>
          <cell r="O268">
            <v>25.49</v>
          </cell>
          <cell r="P268">
            <v>0.41937999999999998</v>
          </cell>
          <cell r="Q268" t="str">
            <v>HOME ESSENCE</v>
          </cell>
          <cell r="R268" t="str">
            <v>07</v>
          </cell>
          <cell r="S268" t="str">
            <v>E &amp; E CO LTD</v>
          </cell>
          <cell r="T268" t="str">
            <v>444096</v>
          </cell>
          <cell r="U268" t="str">
            <v>0</v>
          </cell>
          <cell r="V268">
            <v>1</v>
          </cell>
        </row>
        <row r="269">
          <cell r="C269">
            <v>566689937</v>
          </cell>
          <cell r="E269">
            <v>623609326</v>
          </cell>
          <cell r="F269" t="str">
            <v>0008656990281</v>
          </cell>
          <cell r="G269" t="str">
            <v>SS40-0016</v>
          </cell>
          <cell r="H269" t="str">
            <v>Home Essence Azalea Knitted Jacquard Total Blackout Panel</v>
          </cell>
          <cell r="I269" t="str">
            <v>HOME ESSENCE AZALEA</v>
          </cell>
          <cell r="J269" t="str">
            <v>ONLINE ONLY</v>
          </cell>
          <cell r="K269">
            <v>50922984</v>
          </cell>
          <cell r="L269" t="str">
            <v>NONE</v>
          </cell>
          <cell r="N269">
            <v>15.12</v>
          </cell>
          <cell r="O269">
            <v>29.74</v>
          </cell>
          <cell r="P269">
            <v>0.49159399999999998</v>
          </cell>
          <cell r="Q269" t="str">
            <v>HOME ESSENCE</v>
          </cell>
          <cell r="R269" t="str">
            <v>07</v>
          </cell>
          <cell r="S269" t="str">
            <v>E &amp; E CO LTD</v>
          </cell>
          <cell r="T269" t="str">
            <v>444096</v>
          </cell>
          <cell r="U269" t="str">
            <v>0</v>
          </cell>
          <cell r="V269">
            <v>1</v>
          </cell>
        </row>
        <row r="270">
          <cell r="C270">
            <v>566689974</v>
          </cell>
          <cell r="E270">
            <v>945757108</v>
          </cell>
          <cell r="F270" t="str">
            <v>0008656990278</v>
          </cell>
          <cell r="G270" t="str">
            <v>SS40-0013</v>
          </cell>
          <cell r="H270" t="str">
            <v>Home Essence Azalea Knitted Jacquard Total Blackout Panel</v>
          </cell>
          <cell r="I270" t="str">
            <v>HOME ESSENCE AZALEA</v>
          </cell>
          <cell r="J270" t="str">
            <v>ONLINE ONLY</v>
          </cell>
          <cell r="K270">
            <v>50922998</v>
          </cell>
          <cell r="L270" t="str">
            <v>NONE</v>
          </cell>
          <cell r="N270">
            <v>15.12</v>
          </cell>
          <cell r="O270">
            <v>29.74</v>
          </cell>
          <cell r="P270">
            <v>0.49159399999999998</v>
          </cell>
          <cell r="Q270" t="str">
            <v>HOME ESSENCE</v>
          </cell>
          <cell r="R270" t="str">
            <v>07</v>
          </cell>
          <cell r="S270" t="str">
            <v>E &amp; E CO LTD</v>
          </cell>
          <cell r="T270" t="str">
            <v>444096</v>
          </cell>
          <cell r="U270" t="str">
            <v>0</v>
          </cell>
          <cell r="V270">
            <v>1</v>
          </cell>
        </row>
        <row r="271">
          <cell r="C271">
            <v>566689976</v>
          </cell>
          <cell r="E271">
            <v>529822895</v>
          </cell>
          <cell r="F271" t="str">
            <v>0067571691806</v>
          </cell>
          <cell r="G271" t="str">
            <v>MP41-4293</v>
          </cell>
          <cell r="H271" t="str">
            <v>Home Essence Stella Printed And Pieced Rod Pocket Valance</v>
          </cell>
          <cell r="I271" t="str">
            <v>HOME ESSENCE STELLA</v>
          </cell>
          <cell r="J271" t="str">
            <v>ONLINE ONLY</v>
          </cell>
          <cell r="K271">
            <v>50923000</v>
          </cell>
          <cell r="L271" t="str">
            <v>NONE</v>
          </cell>
          <cell r="N271">
            <v>9.4499999999999993</v>
          </cell>
          <cell r="O271">
            <v>16.989999999999998</v>
          </cell>
          <cell r="P271">
            <v>0.44379000000000002</v>
          </cell>
          <cell r="Q271" t="str">
            <v>HOME ESSENCE</v>
          </cell>
          <cell r="R271" t="str">
            <v>07</v>
          </cell>
          <cell r="S271" t="str">
            <v>E &amp; E CO LTD</v>
          </cell>
          <cell r="T271" t="str">
            <v>444096</v>
          </cell>
          <cell r="U271" t="str">
            <v>0</v>
          </cell>
          <cell r="V271">
            <v>1</v>
          </cell>
        </row>
        <row r="272">
          <cell r="C272">
            <v>566689982</v>
          </cell>
          <cell r="E272">
            <v>790156112</v>
          </cell>
          <cell r="F272" t="str">
            <v>0008656990293</v>
          </cell>
          <cell r="G272" t="str">
            <v>SS40-0017</v>
          </cell>
          <cell r="H272" t="str">
            <v>Home Essence Azalea Knitted Jacquard Total Blackout Panel</v>
          </cell>
          <cell r="I272" t="str">
            <v>HOME ESSENCE AZALEA</v>
          </cell>
          <cell r="J272" t="str">
            <v>ONLINE ONLY</v>
          </cell>
          <cell r="K272">
            <v>50923002</v>
          </cell>
          <cell r="L272" t="str">
            <v>NONE</v>
          </cell>
          <cell r="N272">
            <v>16.54</v>
          </cell>
          <cell r="O272">
            <v>33.99</v>
          </cell>
          <cell r="P272">
            <v>0.51338600000000001</v>
          </cell>
          <cell r="Q272" t="str">
            <v>HOME ESSENCE</v>
          </cell>
          <cell r="R272" t="str">
            <v>07</v>
          </cell>
          <cell r="S272" t="str">
            <v>E &amp; E CO LTD</v>
          </cell>
          <cell r="T272" t="str">
            <v>444096</v>
          </cell>
          <cell r="U272" t="str">
            <v>0</v>
          </cell>
          <cell r="V272">
            <v>1</v>
          </cell>
        </row>
        <row r="273">
          <cell r="C273">
            <v>566689988</v>
          </cell>
          <cell r="E273">
            <v>133926208</v>
          </cell>
          <cell r="F273" t="str">
            <v>0008656990285</v>
          </cell>
          <cell r="G273" t="str">
            <v>SS40-0021</v>
          </cell>
          <cell r="H273" t="str">
            <v>Home Essence Azalea Knitted Jacquard Total Blackout Panel</v>
          </cell>
          <cell r="I273" t="str">
            <v>HOME ESSENCE AZALEA</v>
          </cell>
          <cell r="J273" t="str">
            <v>ONLINE ONLY</v>
          </cell>
          <cell r="K273">
            <v>50923007</v>
          </cell>
          <cell r="L273" t="str">
            <v>NONE</v>
          </cell>
          <cell r="N273">
            <v>18.899999999999999</v>
          </cell>
          <cell r="O273">
            <v>38.24</v>
          </cell>
          <cell r="P273">
            <v>0.50575300000000001</v>
          </cell>
          <cell r="Q273" t="str">
            <v>HOME ESSENCE</v>
          </cell>
          <cell r="R273" t="str">
            <v>07</v>
          </cell>
          <cell r="S273" t="str">
            <v>E &amp; E CO LTD</v>
          </cell>
          <cell r="T273" t="str">
            <v>444096</v>
          </cell>
          <cell r="U273" t="str">
            <v>0</v>
          </cell>
          <cell r="V273">
            <v>1</v>
          </cell>
        </row>
        <row r="274">
          <cell r="C274">
            <v>566690084</v>
          </cell>
          <cell r="E274">
            <v>967864601</v>
          </cell>
          <cell r="F274" t="str">
            <v>0008656990283</v>
          </cell>
          <cell r="G274" t="str">
            <v>SS40-0019</v>
          </cell>
          <cell r="H274" t="str">
            <v>Home Essence Azalea Knitted Jacquard Total Blackout Panel</v>
          </cell>
          <cell r="I274" t="str">
            <v>HOME ESSENCE AZALEA</v>
          </cell>
          <cell r="J274" t="str">
            <v>ONLINE ONLY</v>
          </cell>
          <cell r="K274">
            <v>50923071</v>
          </cell>
          <cell r="L274" t="str">
            <v>NONE</v>
          </cell>
          <cell r="N274">
            <v>15.12</v>
          </cell>
          <cell r="O274">
            <v>29.74</v>
          </cell>
          <cell r="P274">
            <v>0.49159399999999998</v>
          </cell>
          <cell r="Q274" t="str">
            <v>HOME ESSENCE</v>
          </cell>
          <cell r="R274" t="str">
            <v>07</v>
          </cell>
          <cell r="S274" t="str">
            <v>E &amp; E CO LTD</v>
          </cell>
          <cell r="T274" t="str">
            <v>444096</v>
          </cell>
          <cell r="U274" t="str">
            <v>0</v>
          </cell>
          <cell r="V274">
            <v>1</v>
          </cell>
        </row>
        <row r="275">
          <cell r="C275">
            <v>566690089</v>
          </cell>
          <cell r="E275">
            <v>104406334</v>
          </cell>
          <cell r="F275" t="str">
            <v>0008656990270</v>
          </cell>
          <cell r="G275" t="str">
            <v>SS40-0006</v>
          </cell>
          <cell r="H275" t="str">
            <v>Home Essence Aurora Jacquard Total Blackout Panel</v>
          </cell>
          <cell r="I275" t="str">
            <v>HOME ESSENCE AURORA</v>
          </cell>
          <cell r="J275" t="str">
            <v>ONLINE ONLY</v>
          </cell>
          <cell r="K275">
            <v>50923083</v>
          </cell>
          <cell r="L275" t="str">
            <v>NONE</v>
          </cell>
          <cell r="N275">
            <v>25.2</v>
          </cell>
          <cell r="O275">
            <v>42.49</v>
          </cell>
          <cell r="P275">
            <v>0.40691899999999998</v>
          </cell>
          <cell r="Q275" t="str">
            <v>HOME ESSENCE</v>
          </cell>
          <cell r="R275" t="str">
            <v>07</v>
          </cell>
          <cell r="S275" t="str">
            <v>E &amp; E CO LTD</v>
          </cell>
          <cell r="T275" t="str">
            <v>444096</v>
          </cell>
          <cell r="U275" t="str">
            <v>0</v>
          </cell>
          <cell r="V275">
            <v>1</v>
          </cell>
        </row>
        <row r="276">
          <cell r="C276">
            <v>566690114</v>
          </cell>
          <cell r="E276">
            <v>501379643</v>
          </cell>
          <cell r="F276" t="str">
            <v>0008656990295</v>
          </cell>
          <cell r="G276" t="str">
            <v>SS40-0020</v>
          </cell>
          <cell r="H276" t="str">
            <v>Home Essence Azalea Knitted Jacquard Total Blackout Panel</v>
          </cell>
          <cell r="I276" t="str">
            <v>HOME ESSENCE AZALEA</v>
          </cell>
          <cell r="J276" t="str">
            <v>ONLINE ONLY</v>
          </cell>
          <cell r="K276">
            <v>50923118</v>
          </cell>
          <cell r="L276" t="str">
            <v>NONE</v>
          </cell>
          <cell r="N276">
            <v>16.54</v>
          </cell>
          <cell r="O276">
            <v>33.99</v>
          </cell>
          <cell r="P276">
            <v>0.51338600000000001</v>
          </cell>
          <cell r="Q276" t="str">
            <v>HOME ESSENCE</v>
          </cell>
          <cell r="R276" t="str">
            <v>07</v>
          </cell>
          <cell r="S276" t="str">
            <v>E &amp; E CO LTD</v>
          </cell>
          <cell r="T276" t="str">
            <v>444096</v>
          </cell>
          <cell r="U276" t="str">
            <v>0</v>
          </cell>
          <cell r="V276">
            <v>1</v>
          </cell>
        </row>
        <row r="277">
          <cell r="C277">
            <v>566979493</v>
          </cell>
          <cell r="D277" t="str">
            <v>L</v>
          </cell>
          <cell r="E277">
            <v>317054967</v>
          </cell>
          <cell r="F277" t="str">
            <v>0008656902864</v>
          </cell>
          <cell r="G277" t="str">
            <v>WM95C-0007</v>
          </cell>
          <cell r="H277" t="str">
            <v>Framed Canvas 15" x 19" Embroidered Tulip Wall Art</v>
          </cell>
          <cell r="I277" t="str">
            <v>15X19EMBROIDERY CNVS</v>
          </cell>
          <cell r="J277" t="str">
            <v>HOME DCOR</v>
          </cell>
          <cell r="K277">
            <v>54739583</v>
          </cell>
          <cell r="L277" t="str">
            <v>TULIP</v>
          </cell>
          <cell r="M277" t="str">
            <v>15X19</v>
          </cell>
          <cell r="N277">
            <v>9.0299999999999994</v>
          </cell>
          <cell r="O277">
            <v>19.87</v>
          </cell>
          <cell r="P277">
            <v>0.54554599999999998</v>
          </cell>
          <cell r="Q277" t="str">
            <v>15X19EMBROI</v>
          </cell>
          <cell r="R277" t="str">
            <v>03</v>
          </cell>
          <cell r="S277" t="str">
            <v>E &amp; E CO LTD</v>
          </cell>
          <cell r="T277" t="str">
            <v>444096</v>
          </cell>
          <cell r="U277" t="str">
            <v>3</v>
          </cell>
          <cell r="V277">
            <v>1</v>
          </cell>
        </row>
        <row r="278">
          <cell r="C278">
            <v>566979741</v>
          </cell>
          <cell r="D278" t="str">
            <v>L</v>
          </cell>
          <cell r="E278">
            <v>499598637</v>
          </cell>
          <cell r="F278" t="str">
            <v>0008656902863</v>
          </cell>
          <cell r="G278" t="str">
            <v>WM95C-0006A</v>
          </cell>
          <cell r="H278" t="str">
            <v>15x19embroiderycnvs</v>
          </cell>
          <cell r="I278" t="str">
            <v>15X19EMBROIDERY ASST</v>
          </cell>
          <cell r="J278" t="str">
            <v>WALL ART</v>
          </cell>
          <cell r="K278">
            <v>54739583</v>
          </cell>
          <cell r="L278" t="str">
            <v>ASST</v>
          </cell>
          <cell r="M278" t="str">
            <v>15X19</v>
          </cell>
          <cell r="N278">
            <v>9.0399999999999991</v>
          </cell>
          <cell r="O278">
            <v>19.87</v>
          </cell>
          <cell r="P278">
            <v>0.54504300000000006</v>
          </cell>
          <cell r="Q278" t="str">
            <v>ASSORTMENT</v>
          </cell>
          <cell r="R278" t="str">
            <v>20</v>
          </cell>
          <cell r="S278" t="str">
            <v>E &amp; E CO LTD</v>
          </cell>
          <cell r="T278" t="str">
            <v>444096</v>
          </cell>
          <cell r="U278" t="str">
            <v>3</v>
          </cell>
          <cell r="V278">
            <v>4</v>
          </cell>
        </row>
        <row r="279">
          <cell r="C279">
            <v>566993430</v>
          </cell>
          <cell r="D279" t="str">
            <v>L</v>
          </cell>
          <cell r="E279">
            <v>147305973</v>
          </cell>
          <cell r="F279" t="str">
            <v>0008656903362</v>
          </cell>
          <cell r="G279" t="str">
            <v>UB8844409617-08</v>
          </cell>
          <cell r="H279" t="str">
            <v>Woven Cotton Tapestry with Tassel Fringe Assorted Collection</v>
          </cell>
          <cell r="I279" t="str">
            <v>WOVE TAPSTRY PNKDIMD</v>
          </cell>
          <cell r="J279" t="str">
            <v>HOME DCOR</v>
          </cell>
          <cell r="K279">
            <v>55153161</v>
          </cell>
          <cell r="L279" t="str">
            <v>PINK</v>
          </cell>
          <cell r="M279" t="str">
            <v>15X30</v>
          </cell>
          <cell r="N279">
            <v>6.77</v>
          </cell>
          <cell r="O279">
            <v>14.94</v>
          </cell>
          <cell r="P279">
            <v>0.54685399999999995</v>
          </cell>
          <cell r="Q279" t="str">
            <v>WOVE TAPSTRY</v>
          </cell>
          <cell r="R279" t="str">
            <v>03</v>
          </cell>
          <cell r="S279" t="str">
            <v>E &amp; E CO LTD</v>
          </cell>
          <cell r="T279" t="str">
            <v>444096</v>
          </cell>
          <cell r="U279" t="str">
            <v>3</v>
          </cell>
          <cell r="V279">
            <v>1</v>
          </cell>
        </row>
        <row r="280">
          <cell r="C280">
            <v>566993431</v>
          </cell>
          <cell r="D280" t="str">
            <v>L</v>
          </cell>
          <cell r="E280">
            <v>884624043</v>
          </cell>
          <cell r="F280" t="str">
            <v>0008656903363</v>
          </cell>
          <cell r="G280" t="str">
            <v>UB8844409617-09</v>
          </cell>
          <cell r="H280" t="str">
            <v>Woven Cotton Tapestry with Tassel Fringe Assorted Collection</v>
          </cell>
          <cell r="I280" t="str">
            <v>WOVE TAPSTRY NVYDIMD</v>
          </cell>
          <cell r="J280" t="str">
            <v>HOME DCOR</v>
          </cell>
          <cell r="K280">
            <v>55153161</v>
          </cell>
          <cell r="L280" t="str">
            <v>NAVY</v>
          </cell>
          <cell r="M280" t="str">
            <v>15X30</v>
          </cell>
          <cell r="N280">
            <v>6.77</v>
          </cell>
          <cell r="O280">
            <v>14.94</v>
          </cell>
          <cell r="P280">
            <v>0.54685399999999995</v>
          </cell>
          <cell r="Q280" t="str">
            <v>WOVE TAPSTRY</v>
          </cell>
          <cell r="R280" t="str">
            <v>03</v>
          </cell>
          <cell r="S280" t="str">
            <v>E &amp; E CO LTD</v>
          </cell>
          <cell r="T280" t="str">
            <v>444096</v>
          </cell>
          <cell r="U280" t="str">
            <v>3</v>
          </cell>
          <cell r="V280">
            <v>1</v>
          </cell>
        </row>
        <row r="281">
          <cell r="C281">
            <v>566993444</v>
          </cell>
          <cell r="D281" t="str">
            <v>L</v>
          </cell>
          <cell r="E281">
            <v>383267194</v>
          </cell>
          <cell r="F281" t="str">
            <v>0008656903365</v>
          </cell>
          <cell r="G281" t="str">
            <v>UB8844409617-07</v>
          </cell>
          <cell r="H281" t="str">
            <v>Wove Tapstry Pnkdimd</v>
          </cell>
          <cell r="I281" t="str">
            <v>15X30 WOVETPSTRYASST</v>
          </cell>
          <cell r="J281" t="str">
            <v>WALL ART</v>
          </cell>
          <cell r="K281">
            <v>55153161</v>
          </cell>
          <cell r="L281" t="str">
            <v>ASST</v>
          </cell>
          <cell r="M281" t="str">
            <v>15X30</v>
          </cell>
          <cell r="N281">
            <v>6.77</v>
          </cell>
          <cell r="O281">
            <v>14.94</v>
          </cell>
          <cell r="P281">
            <v>0.54685399999999995</v>
          </cell>
          <cell r="Q281" t="str">
            <v>ASSORTMENT</v>
          </cell>
          <cell r="R281" t="str">
            <v>20</v>
          </cell>
          <cell r="S281" t="str">
            <v>E &amp; E CO LTD</v>
          </cell>
          <cell r="T281" t="str">
            <v>444096</v>
          </cell>
          <cell r="U281" t="str">
            <v>3</v>
          </cell>
          <cell r="V281">
            <v>4</v>
          </cell>
        </row>
        <row r="282">
          <cell r="C282">
            <v>567324557</v>
          </cell>
          <cell r="D282" t="str">
            <v>L</v>
          </cell>
          <cell r="E282">
            <v>884624043</v>
          </cell>
          <cell r="F282" t="str">
            <v>0008656903363</v>
          </cell>
          <cell r="G282" t="str">
            <v>UB8844409617-09</v>
          </cell>
          <cell r="H282" t="str">
            <v>Woven Cotton Tapestry with Tassel Fringe Assorted Collection</v>
          </cell>
          <cell r="I282" t="str">
            <v>WOVE TAPSTRY NVY.CRM</v>
          </cell>
          <cell r="J282" t="str">
            <v>ONLINE ONLY</v>
          </cell>
          <cell r="K282">
            <v>55153161</v>
          </cell>
          <cell r="L282" t="str">
            <v>NAVY</v>
          </cell>
          <cell r="M282" t="str">
            <v>15X30</v>
          </cell>
          <cell r="N282">
            <v>7.05</v>
          </cell>
          <cell r="O282">
            <v>12.94</v>
          </cell>
          <cell r="P282">
            <v>0.45517800000000003</v>
          </cell>
          <cell r="Q282" t="str">
            <v>WOVE TAPSTRY</v>
          </cell>
          <cell r="R282" t="str">
            <v>40</v>
          </cell>
          <cell r="S282" t="str">
            <v>IMPORT-E&amp;E CO LTD</v>
          </cell>
          <cell r="T282" t="str">
            <v>010308</v>
          </cell>
          <cell r="U282" t="str">
            <v>0</v>
          </cell>
          <cell r="V282">
            <v>4</v>
          </cell>
        </row>
        <row r="283">
          <cell r="C283">
            <v>567324562</v>
          </cell>
          <cell r="D283" t="str">
            <v>L</v>
          </cell>
          <cell r="E283">
            <v>147305973</v>
          </cell>
          <cell r="F283" t="str">
            <v>0008656903362</v>
          </cell>
          <cell r="G283" t="str">
            <v>UB8844409617-08</v>
          </cell>
          <cell r="H283" t="str">
            <v>Woven Cotton Tapestry with Tassel Fringe Assorted Collection</v>
          </cell>
          <cell r="I283" t="str">
            <v>WOVE TAPSTRY PNK.CRM</v>
          </cell>
          <cell r="J283" t="str">
            <v>ONLINE ONLY</v>
          </cell>
          <cell r="K283">
            <v>55153161</v>
          </cell>
          <cell r="L283" t="str">
            <v>PINK</v>
          </cell>
          <cell r="M283" t="str">
            <v>15X30</v>
          </cell>
          <cell r="N283">
            <v>7.05</v>
          </cell>
          <cell r="O283">
            <v>12.94</v>
          </cell>
          <cell r="P283">
            <v>0.45517800000000003</v>
          </cell>
          <cell r="Q283" t="str">
            <v>WOVE TAPSTRY</v>
          </cell>
          <cell r="R283" t="str">
            <v>40</v>
          </cell>
          <cell r="S283" t="str">
            <v>IMPORT-E&amp;E CO LTD</v>
          </cell>
          <cell r="T283" t="str">
            <v>010308</v>
          </cell>
          <cell r="U283" t="str">
            <v>0</v>
          </cell>
          <cell r="V283">
            <v>4</v>
          </cell>
        </row>
        <row r="284">
          <cell r="C284">
            <v>556978109</v>
          </cell>
          <cell r="D284" t="str">
            <v>L</v>
          </cell>
          <cell r="E284">
            <v>182608678</v>
          </cell>
          <cell r="F284" t="str">
            <v>0008656988571</v>
          </cell>
          <cell r="G284" t="str">
            <v>WM95L-0001</v>
          </cell>
          <cell r="H284" t="str">
            <v>"Choose Adventure Map" Decorative Wall Tapestry 50"x60"</v>
          </cell>
          <cell r="I284" t="str">
            <v>50X60 TAPESTRY</v>
          </cell>
          <cell r="J284" t="str">
            <v>50X60 TAPESTRY MAP</v>
          </cell>
          <cell r="K284">
            <v>23604732</v>
          </cell>
          <cell r="L284" t="str">
            <v>MAP</v>
          </cell>
          <cell r="M284" t="str">
            <v>50X60</v>
          </cell>
          <cell r="N284">
            <v>3.2</v>
          </cell>
          <cell r="O284">
            <v>12.94</v>
          </cell>
          <cell r="P284">
            <v>0.75270499999999996</v>
          </cell>
          <cell r="Q284" t="str">
            <v>50X60 ART</v>
          </cell>
          <cell r="R284" t="str">
            <v>03</v>
          </cell>
          <cell r="S284" t="str">
            <v>E &amp; E CO LTD</v>
          </cell>
          <cell r="T284" t="str">
            <v>444096</v>
          </cell>
          <cell r="U284" t="str">
            <v>3</v>
          </cell>
          <cell r="V284">
            <v>1</v>
          </cell>
        </row>
        <row r="285">
          <cell r="C285">
            <v>556978110</v>
          </cell>
          <cell r="D285" t="str">
            <v>L</v>
          </cell>
          <cell r="E285">
            <v>104110581</v>
          </cell>
          <cell r="F285" t="str">
            <v>0008656988573</v>
          </cell>
          <cell r="G285" t="str">
            <v>WM95L-0003A</v>
          </cell>
          <cell r="H285" t="str">
            <v>Tapestry Asst Map And Med</v>
          </cell>
          <cell r="I285" t="str">
            <v>50X60 TAPESTRY</v>
          </cell>
          <cell r="J285" t="str">
            <v>TAPESTRY ASSORTMNT</v>
          </cell>
          <cell r="K285">
            <v>23604732</v>
          </cell>
          <cell r="L285" t="str">
            <v>ASST</v>
          </cell>
          <cell r="M285" t="str">
            <v>50X60</v>
          </cell>
          <cell r="N285">
            <v>3.2</v>
          </cell>
          <cell r="O285">
            <v>12.94</v>
          </cell>
          <cell r="P285">
            <v>0.75270499999999996</v>
          </cell>
          <cell r="Q285" t="str">
            <v>TAPSTRY ASST</v>
          </cell>
          <cell r="R285" t="str">
            <v>33</v>
          </cell>
          <cell r="S285" t="str">
            <v>E &amp; E CO LTD</v>
          </cell>
          <cell r="T285" t="str">
            <v>444096</v>
          </cell>
          <cell r="U285" t="str">
            <v>3</v>
          </cell>
          <cell r="V285">
            <v>6</v>
          </cell>
        </row>
        <row r="286">
          <cell r="C286">
            <v>556978111</v>
          </cell>
          <cell r="D286" t="str">
            <v>L</v>
          </cell>
          <cell r="E286">
            <v>197500340</v>
          </cell>
          <cell r="F286" t="str">
            <v>0008656988572</v>
          </cell>
          <cell r="G286" t="str">
            <v>WM95L-0002</v>
          </cell>
          <cell r="H286" t="str">
            <v>Grey Medallion Bohemian Decorative Wall Tapestry - 50 x 60 in.</v>
          </cell>
          <cell r="I286" t="str">
            <v>50X60 TAPESTRY</v>
          </cell>
          <cell r="J286" t="str">
            <v>50X60 MEDALIO TPSTRY</v>
          </cell>
          <cell r="K286">
            <v>23604732</v>
          </cell>
          <cell r="L286" t="str">
            <v>MEDLON</v>
          </cell>
          <cell r="M286" t="str">
            <v>50X60</v>
          </cell>
          <cell r="N286">
            <v>3.2</v>
          </cell>
          <cell r="O286">
            <v>12.94</v>
          </cell>
          <cell r="P286">
            <v>0.75270499999999996</v>
          </cell>
          <cell r="Q286" t="str">
            <v>50X60 ART</v>
          </cell>
          <cell r="R286" t="str">
            <v>03</v>
          </cell>
          <cell r="S286" t="str">
            <v>E &amp; E CO LTD</v>
          </cell>
          <cell r="T286" t="str">
            <v>444096</v>
          </cell>
          <cell r="U286" t="str">
            <v>3</v>
          </cell>
          <cell r="V286">
            <v>1</v>
          </cell>
        </row>
        <row r="287">
          <cell r="C287">
            <v>565586955</v>
          </cell>
          <cell r="D287" t="str">
            <v>L</v>
          </cell>
          <cell r="E287">
            <v>182608678</v>
          </cell>
          <cell r="F287" t="str">
            <v>0008656988571</v>
          </cell>
          <cell r="G287" t="str">
            <v>WM95L-0001</v>
          </cell>
          <cell r="H287" t="str">
            <v>"Choose Adventure Map" Decorative Wall Tapestry 50"x60"</v>
          </cell>
          <cell r="I287" t="str">
            <v>DECORATIVE WALL TAPE</v>
          </cell>
          <cell r="J287" t="str">
            <v>ONLINE ONLY</v>
          </cell>
          <cell r="K287">
            <v>23604732</v>
          </cell>
          <cell r="L287" t="str">
            <v>MAP</v>
          </cell>
          <cell r="M287" t="str">
            <v>50X60</v>
          </cell>
          <cell r="N287">
            <v>2.98</v>
          </cell>
          <cell r="O287">
            <v>12.94</v>
          </cell>
          <cell r="P287">
            <v>0.769706</v>
          </cell>
          <cell r="Q287" t="str">
            <v>50X60 ART</v>
          </cell>
          <cell r="R287" t="str">
            <v>03</v>
          </cell>
          <cell r="S287" t="str">
            <v>E &amp; E CO LTD</v>
          </cell>
          <cell r="T287" t="str">
            <v>444096</v>
          </cell>
          <cell r="U287" t="str">
            <v>0</v>
          </cell>
          <cell r="V287">
            <v>1</v>
          </cell>
        </row>
        <row r="288">
          <cell r="C288">
            <v>565586983</v>
          </cell>
          <cell r="D288" t="str">
            <v>L</v>
          </cell>
          <cell r="E288">
            <v>197500340</v>
          </cell>
          <cell r="F288" t="str">
            <v>0008656988572</v>
          </cell>
          <cell r="G288" t="str">
            <v>WM95L-0002</v>
          </cell>
          <cell r="H288" t="str">
            <v>Grey Medallion Bohemian Decorative Wall Tapestry - 50 x 60 in.</v>
          </cell>
          <cell r="I288" t="str">
            <v>DECORATIVE WALL TAPE</v>
          </cell>
          <cell r="J288" t="str">
            <v>ONLINE ONLY</v>
          </cell>
          <cell r="K288">
            <v>23604732</v>
          </cell>
          <cell r="L288" t="str">
            <v>MEDLON</v>
          </cell>
          <cell r="M288" t="str">
            <v>50X60</v>
          </cell>
          <cell r="N288">
            <v>2.98</v>
          </cell>
          <cell r="O288">
            <v>12.94</v>
          </cell>
          <cell r="P288">
            <v>0.769706</v>
          </cell>
          <cell r="Q288" t="str">
            <v>50X60 ART</v>
          </cell>
          <cell r="R288" t="str">
            <v>03</v>
          </cell>
          <cell r="S288" t="str">
            <v>E &amp; E CO LTD</v>
          </cell>
          <cell r="T288" t="str">
            <v>444096</v>
          </cell>
          <cell r="U288" t="str">
            <v>0</v>
          </cell>
          <cell r="V288">
            <v>1</v>
          </cell>
        </row>
        <row r="289">
          <cell r="C289">
            <v>566721609</v>
          </cell>
          <cell r="D289" t="str">
            <v>L</v>
          </cell>
          <cell r="E289">
            <v>681734592</v>
          </cell>
          <cell r="F289" t="str">
            <v>0008656996661</v>
          </cell>
          <cell r="G289" t="str">
            <v>WM95L-0004</v>
          </cell>
          <cell r="H289" t="str">
            <v>Choose Adventure Global Map Decorative Wall Tapestry - 50 x 60 in.</v>
          </cell>
          <cell r="I289" t="str">
            <v>50X60 TAPESTRY</v>
          </cell>
          <cell r="K289">
            <v>23604732</v>
          </cell>
          <cell r="L289" t="str">
            <v>MAP</v>
          </cell>
          <cell r="M289" t="str">
            <v>50X60</v>
          </cell>
          <cell r="N289">
            <v>3.2</v>
          </cell>
          <cell r="O289">
            <v>12.94</v>
          </cell>
          <cell r="P289">
            <v>0.75270499999999996</v>
          </cell>
          <cell r="Q289" t="str">
            <v>50X60 MAP</v>
          </cell>
          <cell r="R289" t="str">
            <v>03</v>
          </cell>
          <cell r="S289" t="str">
            <v>E &amp; E CO LTD</v>
          </cell>
          <cell r="T289" t="str">
            <v>444096</v>
          </cell>
          <cell r="U289" t="str">
            <v>3</v>
          </cell>
          <cell r="V289">
            <v>1</v>
          </cell>
        </row>
        <row r="290">
          <cell r="C290">
            <v>566998142</v>
          </cell>
          <cell r="D290" t="str">
            <v>L</v>
          </cell>
          <cell r="E290">
            <v>675289749</v>
          </cell>
          <cell r="F290" t="str">
            <v>0008656903407</v>
          </cell>
          <cell r="G290" t="str">
            <v>UB8844409617-03</v>
          </cell>
          <cell r="H290" t="str">
            <v>Cotton Bohemian Print Grey Medallion Decorative Wall Tapestry</v>
          </cell>
          <cell r="I290" t="str">
            <v>50X60MEDALLION GRAY</v>
          </cell>
          <cell r="J290" t="str">
            <v>HOME DCOR</v>
          </cell>
          <cell r="K290">
            <v>23604732</v>
          </cell>
          <cell r="L290" t="str">
            <v>GRAY</v>
          </cell>
          <cell r="M290" t="str">
            <v>50X60</v>
          </cell>
          <cell r="N290">
            <v>5.96</v>
          </cell>
          <cell r="O290">
            <v>12.94</v>
          </cell>
          <cell r="P290">
            <v>0.53941300000000003</v>
          </cell>
          <cell r="Q290" t="str">
            <v>50X60 TAPSTR</v>
          </cell>
          <cell r="R290" t="str">
            <v>03</v>
          </cell>
          <cell r="S290" t="str">
            <v>E &amp; E CO LTD</v>
          </cell>
          <cell r="T290" t="str">
            <v>444096</v>
          </cell>
          <cell r="U290" t="str">
            <v>3</v>
          </cell>
          <cell r="V290">
            <v>1</v>
          </cell>
        </row>
        <row r="291">
          <cell r="C291">
            <v>566998143</v>
          </cell>
          <cell r="D291" t="str">
            <v>L</v>
          </cell>
          <cell r="E291">
            <v>312158924</v>
          </cell>
          <cell r="F291" t="str">
            <v>0008656903405</v>
          </cell>
          <cell r="G291" t="str">
            <v>UB8844409617-02</v>
          </cell>
          <cell r="H291" t="str">
            <v>Cotton 50" x 60" Choose Adventure Global Map Print Decorative Wall Tapestry</v>
          </cell>
          <cell r="I291" t="str">
            <v>50X60 MAP TAPESTRY</v>
          </cell>
          <cell r="J291" t="str">
            <v>HOME DCOR</v>
          </cell>
          <cell r="K291">
            <v>23604732</v>
          </cell>
          <cell r="L291" t="str">
            <v>BLUE</v>
          </cell>
          <cell r="M291" t="str">
            <v>50X60</v>
          </cell>
          <cell r="N291">
            <v>5.96</v>
          </cell>
          <cell r="O291">
            <v>12.94</v>
          </cell>
          <cell r="P291">
            <v>0.53941300000000003</v>
          </cell>
          <cell r="Q291" t="str">
            <v>50X60 TAPSTR</v>
          </cell>
          <cell r="R291" t="str">
            <v>03</v>
          </cell>
          <cell r="S291" t="str">
            <v>E &amp; E CO LTD</v>
          </cell>
          <cell r="T291" t="str">
            <v>444096</v>
          </cell>
          <cell r="U291" t="str">
            <v>3</v>
          </cell>
          <cell r="V291">
            <v>1</v>
          </cell>
        </row>
        <row r="292">
          <cell r="C292">
            <v>566998165</v>
          </cell>
          <cell r="D292" t="str">
            <v>L</v>
          </cell>
          <cell r="E292">
            <v>458426913</v>
          </cell>
          <cell r="F292" t="str">
            <v>0008656903434</v>
          </cell>
          <cell r="G292" t="str">
            <v>UB8844409617-01</v>
          </cell>
          <cell r="H292" t="str">
            <v>50x60medallion Gray</v>
          </cell>
          <cell r="I292" t="str">
            <v>50X60 TPSTRY ASST</v>
          </cell>
          <cell r="J292" t="str">
            <v>WALL ART</v>
          </cell>
          <cell r="K292">
            <v>23604732</v>
          </cell>
          <cell r="L292" t="str">
            <v>ASST</v>
          </cell>
          <cell r="M292" t="str">
            <v>50X60</v>
          </cell>
          <cell r="N292">
            <v>5.96</v>
          </cell>
          <cell r="O292">
            <v>12.94</v>
          </cell>
          <cell r="P292">
            <v>0.53941300000000003</v>
          </cell>
          <cell r="Q292" t="str">
            <v>ASSORTMENT</v>
          </cell>
          <cell r="R292" t="str">
            <v>33</v>
          </cell>
          <cell r="S292" t="str">
            <v>E &amp; E CO LTD</v>
          </cell>
          <cell r="T292" t="str">
            <v>444096</v>
          </cell>
          <cell r="U292" t="str">
            <v>3</v>
          </cell>
          <cell r="V292">
            <v>6</v>
          </cell>
        </row>
        <row r="293">
          <cell r="C293">
            <v>567023254</v>
          </cell>
          <cell r="D293" t="str">
            <v>L</v>
          </cell>
          <cell r="E293">
            <v>681734592</v>
          </cell>
          <cell r="F293" t="str">
            <v>0008656996661</v>
          </cell>
          <cell r="G293" t="str">
            <v>WM95L-0004</v>
          </cell>
          <cell r="H293" t="str">
            <v>Choose Adventure Global Map Decorative Wall Tapestry - 50 x 60 in.</v>
          </cell>
          <cell r="I293" t="str">
            <v>"CHOOSE ADVENTURE MA</v>
          </cell>
          <cell r="J293" t="str">
            <v>ONLINE ONLY</v>
          </cell>
          <cell r="K293">
            <v>23604732</v>
          </cell>
          <cell r="L293" t="str">
            <v>NONE</v>
          </cell>
          <cell r="N293">
            <v>2.98</v>
          </cell>
          <cell r="O293">
            <v>12.94</v>
          </cell>
          <cell r="P293">
            <v>0.769706</v>
          </cell>
          <cell r="Q293" t="str">
            <v>50X60 MAP</v>
          </cell>
          <cell r="R293" t="str">
            <v>03</v>
          </cell>
          <cell r="S293" t="str">
            <v>E &amp; E CO LTD</v>
          </cell>
          <cell r="T293" t="str">
            <v>444096</v>
          </cell>
          <cell r="U293" t="str">
            <v>0</v>
          </cell>
          <cell r="V293">
            <v>6</v>
          </cell>
        </row>
        <row r="294">
          <cell r="C294">
            <v>567023255</v>
          </cell>
          <cell r="D294" t="str">
            <v>L</v>
          </cell>
          <cell r="E294">
            <v>197500340</v>
          </cell>
          <cell r="F294" t="str">
            <v>0008656988572</v>
          </cell>
          <cell r="G294" t="str">
            <v>WM95L-0002</v>
          </cell>
          <cell r="H294" t="str">
            <v>Grey Medallion Bohemian Decorative Wall Tapestry - 50 x 60 in.</v>
          </cell>
          <cell r="I294" t="str">
            <v>GREY MEDALLION BOHEM</v>
          </cell>
          <cell r="J294" t="str">
            <v>ONLINE ONLY</v>
          </cell>
          <cell r="K294">
            <v>23604732</v>
          </cell>
          <cell r="L294" t="str">
            <v>NONE</v>
          </cell>
          <cell r="N294">
            <v>2.98</v>
          </cell>
          <cell r="O294">
            <v>12.94</v>
          </cell>
          <cell r="P294">
            <v>0.769706</v>
          </cell>
          <cell r="Q294" t="str">
            <v>50X60 ART</v>
          </cell>
          <cell r="R294" t="str">
            <v>03</v>
          </cell>
          <cell r="S294" t="str">
            <v>E &amp; E CO LTD</v>
          </cell>
          <cell r="T294" t="str">
            <v>444096</v>
          </cell>
          <cell r="U294" t="str">
            <v>0</v>
          </cell>
          <cell r="V294">
            <v>6</v>
          </cell>
        </row>
        <row r="295">
          <cell r="C295">
            <v>567248013</v>
          </cell>
          <cell r="D295" t="str">
            <v>L</v>
          </cell>
          <cell r="E295">
            <v>675289749</v>
          </cell>
          <cell r="F295" t="str">
            <v>0008656903407</v>
          </cell>
          <cell r="G295" t="str">
            <v>UB8844409617-03</v>
          </cell>
          <cell r="H295" t="str">
            <v>Cotton Bohemian Print Grey Medallion Decorative Wall Tapestry</v>
          </cell>
          <cell r="I295" t="str">
            <v>50X60MEDALLION GRAY</v>
          </cell>
          <cell r="K295">
            <v>23604732</v>
          </cell>
          <cell r="L295" t="str">
            <v>GREY</v>
          </cell>
          <cell r="M295" t="str">
            <v>50X60</v>
          </cell>
          <cell r="N295">
            <v>4.9400000000000004</v>
          </cell>
          <cell r="O295">
            <v>12.94</v>
          </cell>
          <cell r="P295">
            <v>0.61823799999999995</v>
          </cell>
          <cell r="Q295" t="str">
            <v>50X60 TAPSTR</v>
          </cell>
          <cell r="R295" t="str">
            <v>43</v>
          </cell>
          <cell r="S295" t="str">
            <v>IMPORT-E&amp;E CO LTD</v>
          </cell>
          <cell r="T295" t="str">
            <v>010308</v>
          </cell>
          <cell r="U295" t="str">
            <v>0</v>
          </cell>
          <cell r="V295">
            <v>24</v>
          </cell>
        </row>
        <row r="296">
          <cell r="C296">
            <v>567248024</v>
          </cell>
          <cell r="D296" t="str">
            <v>L</v>
          </cell>
          <cell r="E296">
            <v>312158924</v>
          </cell>
          <cell r="F296" t="str">
            <v>0008656903405</v>
          </cell>
          <cell r="G296" t="str">
            <v>UB8844409617-02</v>
          </cell>
          <cell r="H296" t="str">
            <v>Cotton 50" x 60" Choose Adventure Global Map Print Decorative Wall Tapestry</v>
          </cell>
          <cell r="I296" t="str">
            <v>50X60 MAP TAPESTRY</v>
          </cell>
          <cell r="K296">
            <v>23604732</v>
          </cell>
          <cell r="L296" t="str">
            <v>MULTI</v>
          </cell>
          <cell r="M296" t="str">
            <v>50X60</v>
          </cell>
          <cell r="N296">
            <v>4.9400000000000004</v>
          </cell>
          <cell r="O296">
            <v>12.94</v>
          </cell>
          <cell r="P296">
            <v>0.61823799999999995</v>
          </cell>
          <cell r="Q296" t="str">
            <v>50X60 TAPSTR</v>
          </cell>
          <cell r="R296" t="str">
            <v>43</v>
          </cell>
          <cell r="S296" t="str">
            <v>IMPORT-E&amp;E CO LTD</v>
          </cell>
          <cell r="T296" t="str">
            <v>010308</v>
          </cell>
          <cell r="U296" t="str">
            <v>0</v>
          </cell>
          <cell r="V296">
            <v>24</v>
          </cell>
        </row>
        <row r="297">
          <cell r="C297">
            <v>567324527</v>
          </cell>
          <cell r="E297">
            <v>406363158</v>
          </cell>
          <cell r="F297" t="str">
            <v>0008656902365</v>
          </cell>
          <cell r="G297" t="str">
            <v>UB4801030817-12</v>
          </cell>
          <cell r="H297" t="str">
            <v>Dream Catcher Cotton Print Decorative Wall Tapestry</v>
          </cell>
          <cell r="I297" t="str">
            <v>50X60 DREAM CATCHER</v>
          </cell>
          <cell r="J297" t="str">
            <v>ONLINE ONLY</v>
          </cell>
          <cell r="K297">
            <v>57841214</v>
          </cell>
          <cell r="L297" t="str">
            <v>TEAL</v>
          </cell>
          <cell r="M297" t="str">
            <v>50X60</v>
          </cell>
          <cell r="N297">
            <v>6.06</v>
          </cell>
          <cell r="O297">
            <v>12.94</v>
          </cell>
          <cell r="P297">
            <v>0.53168499999999996</v>
          </cell>
          <cell r="Q297" t="str">
            <v>50X60 TAPSTR</v>
          </cell>
          <cell r="R297" t="str">
            <v>40</v>
          </cell>
          <cell r="S297" t="str">
            <v>IMPORT-E&amp;E CO LTD</v>
          </cell>
          <cell r="T297" t="str">
            <v>010308</v>
          </cell>
          <cell r="U297" t="str">
            <v>0</v>
          </cell>
          <cell r="V297">
            <v>6</v>
          </cell>
        </row>
        <row r="298">
          <cell r="C298">
            <v>567324528</v>
          </cell>
          <cell r="E298">
            <v>389122848</v>
          </cell>
          <cell r="F298" t="str">
            <v>0008656902364</v>
          </cell>
          <cell r="G298" t="str">
            <v>UB4801030817-11</v>
          </cell>
          <cell r="H298" t="str">
            <v>Tribal Elephant Cotton Print Decorative Wall Tapestry</v>
          </cell>
          <cell r="I298" t="str">
            <v>50X60 ELEPHANT BLACK</v>
          </cell>
          <cell r="J298" t="str">
            <v>ONLINE ONLY</v>
          </cell>
          <cell r="K298">
            <v>57841158</v>
          </cell>
          <cell r="L298" t="str">
            <v>BLACK</v>
          </cell>
          <cell r="M298" t="str">
            <v>50X60</v>
          </cell>
          <cell r="N298">
            <v>6.06</v>
          </cell>
          <cell r="O298">
            <v>12.94</v>
          </cell>
          <cell r="P298">
            <v>0.53168499999999996</v>
          </cell>
          <cell r="Q298" t="str">
            <v>50X60 TAPSTR</v>
          </cell>
          <cell r="R298" t="str">
            <v>40</v>
          </cell>
          <cell r="S298" t="str">
            <v>IMPORT-E&amp;E CO LTD</v>
          </cell>
          <cell r="T298" t="str">
            <v>010308</v>
          </cell>
          <cell r="U298" t="str">
            <v>0</v>
          </cell>
          <cell r="V298">
            <v>6</v>
          </cell>
        </row>
        <row r="299">
          <cell r="C299">
            <v>567324530</v>
          </cell>
          <cell r="E299">
            <v>346288164</v>
          </cell>
          <cell r="F299" t="str">
            <v>0008656903409</v>
          </cell>
          <cell r="G299" t="str">
            <v>UB4801030817-10</v>
          </cell>
          <cell r="H299" t="str">
            <v>Peacock Medallion Cotton Print Decorative Wall Tapestry</v>
          </cell>
          <cell r="I299" t="str">
            <v>50X60 MEDLLION PURPL</v>
          </cell>
          <cell r="J299" t="str">
            <v>ONLINE ONLY</v>
          </cell>
          <cell r="K299">
            <v>57841110</v>
          </cell>
          <cell r="L299" t="str">
            <v>PURPLE</v>
          </cell>
          <cell r="M299" t="str">
            <v>50X60</v>
          </cell>
          <cell r="N299">
            <v>6.06</v>
          </cell>
          <cell r="O299">
            <v>12.94</v>
          </cell>
          <cell r="P299">
            <v>0.53168499999999996</v>
          </cell>
          <cell r="Q299" t="str">
            <v>50X60 TAPSTR</v>
          </cell>
          <cell r="R299" t="str">
            <v>40</v>
          </cell>
          <cell r="S299" t="str">
            <v>IMPORT-E&amp;E CO LTD</v>
          </cell>
          <cell r="T299" t="str">
            <v>010308</v>
          </cell>
          <cell r="U299" t="str">
            <v>0</v>
          </cell>
          <cell r="V299">
            <v>6</v>
          </cell>
        </row>
        <row r="300">
          <cell r="C300">
            <v>567324531</v>
          </cell>
          <cell r="E300">
            <v>133359094</v>
          </cell>
          <cell r="F300" t="str">
            <v>0008656903408</v>
          </cell>
          <cell r="G300" t="str">
            <v>UB4801030817-09</v>
          </cell>
          <cell r="H300" t="str">
            <v>Black and White Medallion Cotton Print Decorative Wall Tapestry</v>
          </cell>
          <cell r="I300" t="str">
            <v>50X60MEDALLION BLK</v>
          </cell>
          <cell r="J300" t="str">
            <v>ONLINE ONLY</v>
          </cell>
          <cell r="K300">
            <v>57841027</v>
          </cell>
          <cell r="L300" t="str">
            <v>BLACK</v>
          </cell>
          <cell r="M300" t="str">
            <v>50X60</v>
          </cell>
          <cell r="N300">
            <v>6.06</v>
          </cell>
          <cell r="O300">
            <v>12.94</v>
          </cell>
          <cell r="P300">
            <v>0.53168499999999996</v>
          </cell>
          <cell r="Q300" t="str">
            <v>50X60 TAPSTR</v>
          </cell>
          <cell r="R300" t="str">
            <v>40</v>
          </cell>
          <cell r="S300" t="str">
            <v>IMPORT-E&amp;E CO LTD</v>
          </cell>
          <cell r="T300" t="str">
            <v>010308</v>
          </cell>
          <cell r="U300" t="str">
            <v>0</v>
          </cell>
          <cell r="V300">
            <v>6</v>
          </cell>
        </row>
        <row r="301">
          <cell r="C301">
            <v>567324559</v>
          </cell>
          <cell r="E301">
            <v>506699478</v>
          </cell>
          <cell r="F301" t="str">
            <v>0008656903590</v>
          </cell>
          <cell r="G301" t="str">
            <v>UB8401030817-05</v>
          </cell>
          <cell r="H301" t="str">
            <v>Woven Cotton Tapestry with Tassel Fringe Assorted Collection</v>
          </cell>
          <cell r="I301" t="str">
            <v>WOVE TAPSTRY BLK.CRM</v>
          </cell>
          <cell r="J301" t="str">
            <v>ONLINE ONLY</v>
          </cell>
          <cell r="K301">
            <v>58397887</v>
          </cell>
          <cell r="L301" t="str">
            <v>BLACK</v>
          </cell>
          <cell r="M301" t="str">
            <v>15X30</v>
          </cell>
          <cell r="N301">
            <v>7.05</v>
          </cell>
          <cell r="O301">
            <v>14.94</v>
          </cell>
          <cell r="P301">
            <v>0.52811200000000003</v>
          </cell>
          <cell r="Q301" t="str">
            <v>WOVE TAPSTRY</v>
          </cell>
          <cell r="R301" t="str">
            <v>40</v>
          </cell>
          <cell r="S301" t="str">
            <v>IMPORT-E&amp;E CO LTD</v>
          </cell>
          <cell r="T301" t="str">
            <v>010308</v>
          </cell>
          <cell r="U301" t="str">
            <v>0</v>
          </cell>
          <cell r="V301">
            <v>4</v>
          </cell>
        </row>
        <row r="302">
          <cell r="C302">
            <v>567324560</v>
          </cell>
          <cell r="E302">
            <v>653783658</v>
          </cell>
          <cell r="F302" t="str">
            <v>0008656903591</v>
          </cell>
          <cell r="G302" t="str">
            <v>UB8401030817-07</v>
          </cell>
          <cell r="H302" t="str">
            <v>Woven Cotton Tapestry with Tassel Fringe Assorted Collection</v>
          </cell>
          <cell r="I302" t="str">
            <v>WOVE TAPSTRY BLU.GRY</v>
          </cell>
          <cell r="J302" t="str">
            <v>ONLINE ONLY</v>
          </cell>
          <cell r="K302">
            <v>58397888</v>
          </cell>
          <cell r="L302" t="str">
            <v>AQUA</v>
          </cell>
          <cell r="M302" t="str">
            <v>15X30</v>
          </cell>
          <cell r="N302">
            <v>7.05</v>
          </cell>
          <cell r="O302">
            <v>14.94</v>
          </cell>
          <cell r="P302">
            <v>0.52811200000000003</v>
          </cell>
          <cell r="Q302" t="str">
            <v>WOVE TAPSTRY</v>
          </cell>
          <cell r="R302" t="str">
            <v>40</v>
          </cell>
          <cell r="S302" t="str">
            <v>IMPORT-E&amp;E CO LTD</v>
          </cell>
          <cell r="T302" t="str">
            <v>010308</v>
          </cell>
          <cell r="U302" t="str">
            <v>0</v>
          </cell>
          <cell r="V302">
            <v>4</v>
          </cell>
        </row>
        <row r="303">
          <cell r="C303">
            <v>567324561</v>
          </cell>
          <cell r="E303">
            <v>117132591</v>
          </cell>
          <cell r="F303" t="str">
            <v>0008656903588</v>
          </cell>
          <cell r="G303" t="str">
            <v>UB8401030817-03</v>
          </cell>
          <cell r="H303" t="str">
            <v>Woven Cotton Tapestry with Tassel Fringe Assorted Collection</v>
          </cell>
          <cell r="I303" t="str">
            <v>WOVE TAPSTRY GLD.GRY</v>
          </cell>
          <cell r="J303" t="str">
            <v>ONLINE ONLY</v>
          </cell>
          <cell r="K303">
            <v>58397885</v>
          </cell>
          <cell r="L303" t="str">
            <v>GOLD</v>
          </cell>
          <cell r="M303" t="str">
            <v>15X30</v>
          </cell>
          <cell r="N303">
            <v>7.05</v>
          </cell>
          <cell r="O303">
            <v>14.94</v>
          </cell>
          <cell r="P303">
            <v>0.52811200000000003</v>
          </cell>
          <cell r="Q303" t="str">
            <v>WOVE TAPSTRY</v>
          </cell>
          <cell r="R303" t="str">
            <v>40</v>
          </cell>
          <cell r="S303" t="str">
            <v>IMPORT-E&amp;E CO LTD</v>
          </cell>
          <cell r="T303" t="str">
            <v>010308</v>
          </cell>
          <cell r="U303" t="str">
            <v>0</v>
          </cell>
          <cell r="V303">
            <v>4</v>
          </cell>
        </row>
        <row r="304">
          <cell r="C304">
            <v>568243049</v>
          </cell>
          <cell r="E304">
            <v>339723363</v>
          </cell>
          <cell r="F304" t="str">
            <v>0008656999542</v>
          </cell>
          <cell r="G304" t="str">
            <v>MP50N-5513</v>
          </cell>
          <cell r="H304" t="str">
            <v>Madison Park Off-White Chenille Tufted Throw, 50" x 60"</v>
          </cell>
          <cell r="I304" t="str">
            <v>HOME ESSENCE MILA 10</v>
          </cell>
          <cell r="J304" t="str">
            <v>ONLINE ONLY</v>
          </cell>
          <cell r="K304">
            <v>65743448</v>
          </cell>
          <cell r="L304" t="str">
            <v>NA</v>
          </cell>
          <cell r="M304" t="str">
            <v>NA</v>
          </cell>
          <cell r="N304">
            <v>16.54</v>
          </cell>
          <cell r="O304">
            <v>34.99</v>
          </cell>
          <cell r="P304">
            <v>0.52729400000000004</v>
          </cell>
          <cell r="Q304" t="str">
            <v>HOME ESSENCE</v>
          </cell>
          <cell r="R304" t="str">
            <v>07</v>
          </cell>
          <cell r="S304" t="str">
            <v>E &amp; E CO LTD</v>
          </cell>
          <cell r="T304" t="str">
            <v>444096</v>
          </cell>
          <cell r="U304" t="str">
            <v>0</v>
          </cell>
          <cell r="V304">
            <v>1</v>
          </cell>
        </row>
        <row r="305">
          <cell r="C305">
            <v>568243053</v>
          </cell>
          <cell r="E305">
            <v>143210825</v>
          </cell>
          <cell r="F305" t="str">
            <v>0008656999540</v>
          </cell>
          <cell r="G305" t="str">
            <v>MP50N-5511</v>
          </cell>
          <cell r="H305" t="str">
            <v>Madison Park Mila 100 Percent Cotton Tufted Throw Blanket, 50" x 60" Pink</v>
          </cell>
          <cell r="I305" t="str">
            <v>HOME ESSENCE MILA 10</v>
          </cell>
          <cell r="J305" t="str">
            <v>ONLINE ONLY</v>
          </cell>
          <cell r="K305">
            <v>65743432</v>
          </cell>
          <cell r="L305" t="str">
            <v>NA</v>
          </cell>
          <cell r="M305" t="str">
            <v>NA</v>
          </cell>
          <cell r="N305">
            <v>16.54</v>
          </cell>
          <cell r="O305">
            <v>34.99</v>
          </cell>
          <cell r="P305">
            <v>0.52729400000000004</v>
          </cell>
          <cell r="Q305" t="str">
            <v>HOME ESSENCE</v>
          </cell>
          <cell r="R305" t="str">
            <v>07</v>
          </cell>
          <cell r="S305" t="str">
            <v>E &amp; E CO LTD</v>
          </cell>
          <cell r="T305" t="str">
            <v>444096</v>
          </cell>
          <cell r="U305" t="str">
            <v>0</v>
          </cell>
          <cell r="V305">
            <v>1</v>
          </cell>
        </row>
        <row r="306">
          <cell r="C306">
            <v>568243063</v>
          </cell>
          <cell r="E306">
            <v>223360347</v>
          </cell>
          <cell r="F306" t="str">
            <v>0008656999541</v>
          </cell>
          <cell r="G306" t="str">
            <v>MP50N-5512</v>
          </cell>
          <cell r="H306" t="str">
            <v>Madison Park Gray Chenille Tufted Throw, 50" x 60"</v>
          </cell>
          <cell r="I306" t="str">
            <v>HOME ESSENCE MILA 10</v>
          </cell>
          <cell r="J306" t="str">
            <v>ONLINE ONLY</v>
          </cell>
          <cell r="K306">
            <v>65743444</v>
          </cell>
          <cell r="L306" t="str">
            <v>NA</v>
          </cell>
          <cell r="M306" t="str">
            <v>NA</v>
          </cell>
          <cell r="N306">
            <v>16.54</v>
          </cell>
          <cell r="O306">
            <v>34.99</v>
          </cell>
          <cell r="P306">
            <v>0.52729400000000004</v>
          </cell>
          <cell r="Q306" t="str">
            <v>HOME ESSENCE</v>
          </cell>
          <cell r="R306" t="str">
            <v>07</v>
          </cell>
          <cell r="S306" t="str">
            <v>E &amp; E CO LTD</v>
          </cell>
          <cell r="T306" t="str">
            <v>444096</v>
          </cell>
          <cell r="U306" t="str">
            <v>0</v>
          </cell>
          <cell r="V306">
            <v>1</v>
          </cell>
        </row>
        <row r="307">
          <cell r="C307">
            <v>569035485</v>
          </cell>
          <cell r="E307">
            <v>169455575</v>
          </cell>
          <cell r="F307" t="str">
            <v>0008656900966</v>
          </cell>
          <cell r="G307" t="str">
            <v>MP40-5614</v>
          </cell>
          <cell r="H307" t="str">
            <v>Home Essence Ren Cotton Duck Printed Grommet Window Curtain Pair</v>
          </cell>
          <cell r="I307" t="str">
            <v>HOME ESSENCE REN COT</v>
          </cell>
          <cell r="J307" t="str">
            <v>ONLINE ONLY</v>
          </cell>
          <cell r="K307">
            <v>71721452</v>
          </cell>
          <cell r="L307" t="str">
            <v>NA</v>
          </cell>
          <cell r="M307" t="str">
            <v>NA</v>
          </cell>
          <cell r="N307">
            <v>17.27</v>
          </cell>
          <cell r="O307">
            <v>34.99</v>
          </cell>
          <cell r="P307">
            <v>0.50643000000000005</v>
          </cell>
          <cell r="Q307" t="str">
            <v>HOME ESSENCE</v>
          </cell>
          <cell r="R307" t="str">
            <v>07</v>
          </cell>
          <cell r="S307" t="str">
            <v>E &amp; E CO LTD</v>
          </cell>
          <cell r="T307" t="str">
            <v>444096</v>
          </cell>
          <cell r="U307" t="str">
            <v>0</v>
          </cell>
          <cell r="V307">
            <v>1</v>
          </cell>
        </row>
        <row r="308">
          <cell r="C308">
            <v>569035486</v>
          </cell>
          <cell r="E308">
            <v>656115448</v>
          </cell>
          <cell r="F308" t="str">
            <v>0008656900767</v>
          </cell>
          <cell r="G308" t="str">
            <v>ID40-1406</v>
          </cell>
          <cell r="H308" t="str">
            <v>Raina Total Blackout Metallic Printed Window Panel Blush 50x84</v>
          </cell>
          <cell r="I308" t="str">
            <v>HOME ESSENCE APARTME</v>
          </cell>
          <cell r="J308" t="str">
            <v>ONLINE ONLY</v>
          </cell>
          <cell r="K308">
            <v>71721456</v>
          </cell>
          <cell r="L308" t="str">
            <v>NA</v>
          </cell>
          <cell r="M308" t="str">
            <v>NA</v>
          </cell>
          <cell r="N308">
            <v>18.899999999999999</v>
          </cell>
          <cell r="O308">
            <v>34.99</v>
          </cell>
          <cell r="P308">
            <v>0.45984599999999998</v>
          </cell>
          <cell r="Q308" t="str">
            <v>HOME ESSENCE</v>
          </cell>
          <cell r="R308" t="str">
            <v>07</v>
          </cell>
          <cell r="S308" t="str">
            <v>E &amp; E CO LTD</v>
          </cell>
          <cell r="T308" t="str">
            <v>444096</v>
          </cell>
          <cell r="U308" t="str">
            <v>0</v>
          </cell>
          <cell r="V308">
            <v>1</v>
          </cell>
        </row>
        <row r="309">
          <cell r="C309">
            <v>569035507</v>
          </cell>
          <cell r="E309">
            <v>488452907</v>
          </cell>
          <cell r="F309" t="str">
            <v>0008656900967</v>
          </cell>
          <cell r="G309" t="str">
            <v>MP40-5615</v>
          </cell>
          <cell r="H309" t="str">
            <v>Home Essence Ren Cotton Duck Printed Grommet Window Curtain Pair</v>
          </cell>
          <cell r="I309" t="str">
            <v>HOME ESSENCE REN COT</v>
          </cell>
          <cell r="J309" t="str">
            <v>ONLINE ONLY</v>
          </cell>
          <cell r="K309">
            <v>71721478</v>
          </cell>
          <cell r="L309" t="str">
            <v>NA</v>
          </cell>
          <cell r="M309" t="str">
            <v>NA</v>
          </cell>
          <cell r="N309">
            <v>19.739999999999998</v>
          </cell>
          <cell r="O309">
            <v>39.99</v>
          </cell>
          <cell r="P309">
            <v>0.50637699999999997</v>
          </cell>
          <cell r="Q309" t="str">
            <v>HOME ESSENCE</v>
          </cell>
          <cell r="R309" t="str">
            <v>07</v>
          </cell>
          <cell r="S309" t="str">
            <v>E &amp; E CO LTD</v>
          </cell>
          <cell r="T309" t="str">
            <v>444096</v>
          </cell>
          <cell r="U309" t="str">
            <v>0</v>
          </cell>
          <cell r="V309">
            <v>1</v>
          </cell>
        </row>
        <row r="310">
          <cell r="C310">
            <v>569035509</v>
          </cell>
          <cell r="E310">
            <v>534253090</v>
          </cell>
          <cell r="F310" t="str">
            <v>0067571693278</v>
          </cell>
          <cell r="G310" t="str">
            <v>MP30-4368</v>
          </cell>
          <cell r="H310" t="str">
            <v>Home Essence Peyton Metallic Geo Embroidered Pillow Pair</v>
          </cell>
          <cell r="I310" t="str">
            <v>HOME ESSENCE PEYTON</v>
          </cell>
          <cell r="J310" t="str">
            <v>ONLINE ONLY</v>
          </cell>
          <cell r="K310">
            <v>71721482</v>
          </cell>
          <cell r="L310" t="str">
            <v>NA</v>
          </cell>
          <cell r="M310" t="str">
            <v>NA</v>
          </cell>
          <cell r="N310">
            <v>21</v>
          </cell>
          <cell r="O310">
            <v>39.99</v>
          </cell>
          <cell r="P310">
            <v>0.47486899999999999</v>
          </cell>
          <cell r="Q310" t="str">
            <v>HOME ESSENCE</v>
          </cell>
          <cell r="R310" t="str">
            <v>07</v>
          </cell>
          <cell r="S310" t="str">
            <v>E &amp; E CO LTD</v>
          </cell>
          <cell r="T310" t="str">
            <v>444096</v>
          </cell>
          <cell r="U310" t="str">
            <v>0</v>
          </cell>
          <cell r="V310">
            <v>1</v>
          </cell>
        </row>
        <row r="311">
          <cell r="C311">
            <v>569035511</v>
          </cell>
          <cell r="E311">
            <v>499932992</v>
          </cell>
          <cell r="F311" t="str">
            <v>0008656901351</v>
          </cell>
          <cell r="G311" t="str">
            <v>MP40-5644</v>
          </cell>
          <cell r="H311" t="str">
            <v>Home Essence Bloom Floral Embellished Cuff Tab Top Solid Window Panel</v>
          </cell>
          <cell r="I311" t="str">
            <v>HOME ESSENCE BLOOM F</v>
          </cell>
          <cell r="J311" t="str">
            <v>ONLINE ONLY</v>
          </cell>
          <cell r="K311">
            <v>71721484</v>
          </cell>
          <cell r="L311" t="str">
            <v>NA</v>
          </cell>
          <cell r="M311" t="str">
            <v>NA</v>
          </cell>
          <cell r="N311">
            <v>12.6</v>
          </cell>
          <cell r="O311">
            <v>24.99</v>
          </cell>
          <cell r="P311">
            <v>0.49579800000000002</v>
          </cell>
          <cell r="Q311" t="str">
            <v>HOME ESSENCE</v>
          </cell>
          <cell r="R311" t="str">
            <v>07</v>
          </cell>
          <cell r="S311" t="str">
            <v>E &amp; E CO LTD</v>
          </cell>
          <cell r="T311" t="str">
            <v>444096</v>
          </cell>
          <cell r="U311" t="str">
            <v>0</v>
          </cell>
          <cell r="V311">
            <v>1</v>
          </cell>
        </row>
        <row r="312">
          <cell r="C312">
            <v>569035519</v>
          </cell>
          <cell r="E312">
            <v>301510784</v>
          </cell>
          <cell r="F312" t="str">
            <v>0008656901352</v>
          </cell>
          <cell r="G312" t="str">
            <v>MP40-5645</v>
          </cell>
          <cell r="H312" t="str">
            <v>Home Essence Bloom Floral Embellished Cuff Tab Top Solid Window Panel</v>
          </cell>
          <cell r="I312" t="str">
            <v>HOME ESSENCE BLOOM F</v>
          </cell>
          <cell r="J312" t="str">
            <v>ONLINE ONLY</v>
          </cell>
          <cell r="K312">
            <v>71721487</v>
          </cell>
          <cell r="L312" t="str">
            <v>NA</v>
          </cell>
          <cell r="M312" t="str">
            <v>NA</v>
          </cell>
          <cell r="N312">
            <v>14.18</v>
          </cell>
          <cell r="O312">
            <v>29.99</v>
          </cell>
          <cell r="P312">
            <v>0.52717599999999998</v>
          </cell>
          <cell r="Q312" t="str">
            <v>HOME ESSENCE</v>
          </cell>
          <cell r="R312" t="str">
            <v>07</v>
          </cell>
          <cell r="S312" t="str">
            <v>E &amp; E CO LTD</v>
          </cell>
          <cell r="T312" t="str">
            <v>444096</v>
          </cell>
          <cell r="U312" t="str">
            <v>0</v>
          </cell>
          <cell r="V312">
            <v>1</v>
          </cell>
        </row>
        <row r="313">
          <cell r="C313">
            <v>569035520</v>
          </cell>
          <cell r="E313">
            <v>259957022</v>
          </cell>
          <cell r="F313" t="str">
            <v>0008656997209</v>
          </cell>
          <cell r="G313" t="str">
            <v>MP41-5362</v>
          </cell>
          <cell r="H313" t="str">
            <v>Home Essence Charlotte Faux Silk Embroidered Window Valance</v>
          </cell>
          <cell r="I313" t="str">
            <v>HOME ESSENCE CHARLOT</v>
          </cell>
          <cell r="J313" t="str">
            <v>ONLINE ONLY</v>
          </cell>
          <cell r="K313">
            <v>71721510</v>
          </cell>
          <cell r="L313" t="str">
            <v>NA</v>
          </cell>
          <cell r="M313" t="str">
            <v>NA</v>
          </cell>
          <cell r="N313">
            <v>10.5</v>
          </cell>
          <cell r="O313">
            <v>24.99</v>
          </cell>
          <cell r="P313">
            <v>0.57983200000000001</v>
          </cell>
          <cell r="Q313" t="str">
            <v>HOME ESSENCE</v>
          </cell>
          <cell r="R313" t="str">
            <v>07</v>
          </cell>
          <cell r="S313" t="str">
            <v>E &amp; E CO LTD</v>
          </cell>
          <cell r="T313" t="str">
            <v>444096</v>
          </cell>
          <cell r="U313" t="str">
            <v>0</v>
          </cell>
          <cell r="V313">
            <v>1</v>
          </cell>
        </row>
        <row r="314">
          <cell r="C314">
            <v>569035521</v>
          </cell>
          <cell r="E314">
            <v>754501886</v>
          </cell>
          <cell r="F314" t="str">
            <v>0008656906768</v>
          </cell>
          <cell r="G314" t="str">
            <v>SS40-0077</v>
          </cell>
          <cell r="H314" t="str">
            <v>Home Essence Elsie Paisley Printed Total Blackout Window Panel</v>
          </cell>
          <cell r="I314" t="str">
            <v>HOME ESSENCE ELSIE P</v>
          </cell>
          <cell r="J314" t="str">
            <v>ONLINE ONLY</v>
          </cell>
          <cell r="K314">
            <v>71721495</v>
          </cell>
          <cell r="L314" t="str">
            <v>NA</v>
          </cell>
          <cell r="M314" t="str">
            <v>NA</v>
          </cell>
          <cell r="N314">
            <v>15.75</v>
          </cell>
          <cell r="O314">
            <v>29.99</v>
          </cell>
          <cell r="P314">
            <v>0.474825</v>
          </cell>
          <cell r="Q314" t="str">
            <v>HOME ESSENCE</v>
          </cell>
          <cell r="R314" t="str">
            <v>07</v>
          </cell>
          <cell r="S314" t="str">
            <v>E &amp; E CO LTD</v>
          </cell>
          <cell r="T314" t="str">
            <v>444096</v>
          </cell>
          <cell r="U314" t="str">
            <v>0</v>
          </cell>
          <cell r="V314">
            <v>1</v>
          </cell>
        </row>
        <row r="315">
          <cell r="C315">
            <v>569035523</v>
          </cell>
          <cell r="E315">
            <v>977795844</v>
          </cell>
          <cell r="F315" t="str">
            <v>0008656900970</v>
          </cell>
          <cell r="G315" t="str">
            <v>MP40-5618</v>
          </cell>
          <cell r="H315" t="str">
            <v>Home Essence Ren Cotton Duck Printed Grommet Window Curtain Pair</v>
          </cell>
          <cell r="I315" t="str">
            <v>HOME ESSENCE REN COT</v>
          </cell>
          <cell r="J315" t="str">
            <v>ONLINE ONLY</v>
          </cell>
          <cell r="K315">
            <v>71721505</v>
          </cell>
          <cell r="L315" t="str">
            <v>NA</v>
          </cell>
          <cell r="M315" t="str">
            <v>NA</v>
          </cell>
          <cell r="N315">
            <v>19.739999999999998</v>
          </cell>
          <cell r="O315">
            <v>39.99</v>
          </cell>
          <cell r="P315">
            <v>0.50637699999999997</v>
          </cell>
          <cell r="Q315" t="str">
            <v>HOME ESSENCE</v>
          </cell>
          <cell r="R315" t="str">
            <v>07</v>
          </cell>
          <cell r="S315" t="str">
            <v>E &amp; E CO LTD</v>
          </cell>
          <cell r="T315" t="str">
            <v>444096</v>
          </cell>
          <cell r="U315" t="str">
            <v>0</v>
          </cell>
          <cell r="V315">
            <v>1</v>
          </cell>
        </row>
        <row r="316">
          <cell r="C316">
            <v>569035524</v>
          </cell>
          <cell r="E316">
            <v>731242216</v>
          </cell>
          <cell r="F316" t="str">
            <v>0008656901793</v>
          </cell>
          <cell r="G316" t="str">
            <v>UH40-2166</v>
          </cell>
          <cell r="H316" t="str">
            <v>Home Essence Apartment Kay Cotton Rod Pocket/Back Tab Window Panel</v>
          </cell>
          <cell r="I316" t="str">
            <v>HOME ESSENCE APARTME</v>
          </cell>
          <cell r="J316" t="str">
            <v>ONLINE ONLY</v>
          </cell>
          <cell r="K316">
            <v>71721498</v>
          </cell>
          <cell r="L316" t="str">
            <v>NA</v>
          </cell>
          <cell r="M316" t="str">
            <v>NA</v>
          </cell>
          <cell r="N316">
            <v>17.27</v>
          </cell>
          <cell r="O316">
            <v>34.99</v>
          </cell>
          <cell r="P316">
            <v>0.50643000000000005</v>
          </cell>
          <cell r="Q316" t="str">
            <v>HOME ESSENCE</v>
          </cell>
          <cell r="R316" t="str">
            <v>07</v>
          </cell>
          <cell r="S316" t="str">
            <v>E &amp; E CO LTD</v>
          </cell>
          <cell r="T316" t="str">
            <v>444096</v>
          </cell>
          <cell r="U316" t="str">
            <v>0</v>
          </cell>
          <cell r="V316">
            <v>1</v>
          </cell>
        </row>
        <row r="317">
          <cell r="C317">
            <v>569035527</v>
          </cell>
          <cell r="E317">
            <v>949431494</v>
          </cell>
          <cell r="F317" t="str">
            <v>0008656901818</v>
          </cell>
          <cell r="G317" t="str">
            <v>UH30-2188</v>
          </cell>
          <cell r="H317" t="str">
            <v>Home Essence Apartment Kay Cotton Jacquard Pom Pom Oblong Pillow</v>
          </cell>
          <cell r="I317" t="str">
            <v>HOME ESSENCE APARTME</v>
          </cell>
          <cell r="J317" t="str">
            <v>ONLINE ONLY</v>
          </cell>
          <cell r="K317">
            <v>71721509</v>
          </cell>
          <cell r="L317" t="str">
            <v>NA</v>
          </cell>
          <cell r="M317" t="str">
            <v>NA</v>
          </cell>
          <cell r="N317">
            <v>9.4499999999999993</v>
          </cell>
          <cell r="O317">
            <v>19.989999999999998</v>
          </cell>
          <cell r="P317">
            <v>0.52726399999999995</v>
          </cell>
          <cell r="Q317" t="str">
            <v>HOME ESSENCE</v>
          </cell>
          <cell r="R317" t="str">
            <v>07</v>
          </cell>
          <cell r="S317" t="str">
            <v>E &amp; E CO LTD</v>
          </cell>
          <cell r="T317" t="str">
            <v>444096</v>
          </cell>
          <cell r="U317" t="str">
            <v>0</v>
          </cell>
          <cell r="V317">
            <v>1</v>
          </cell>
        </row>
        <row r="318">
          <cell r="C318">
            <v>569035528</v>
          </cell>
          <cell r="E318">
            <v>325121802</v>
          </cell>
          <cell r="F318" t="str">
            <v>0008656901804</v>
          </cell>
          <cell r="G318" t="str">
            <v>UH30-2175</v>
          </cell>
          <cell r="H318" t="str">
            <v>Home Essence Apartment Kay Cotton Jacquard Pom Pom Square Pillow</v>
          </cell>
          <cell r="I318" t="str">
            <v>HOME ESSENCE APARTME</v>
          </cell>
          <cell r="J318" t="str">
            <v>ONLINE ONLY</v>
          </cell>
          <cell r="K318">
            <v>71721491</v>
          </cell>
          <cell r="L318" t="str">
            <v>NA</v>
          </cell>
          <cell r="M318" t="str">
            <v>NA</v>
          </cell>
          <cell r="N318">
            <v>11.81</v>
          </cell>
          <cell r="O318">
            <v>24.99</v>
          </cell>
          <cell r="P318">
            <v>0.52741099999999996</v>
          </cell>
          <cell r="Q318" t="str">
            <v>HOME ESSENCE</v>
          </cell>
          <cell r="R318" t="str">
            <v>07</v>
          </cell>
          <cell r="S318" t="str">
            <v>E &amp; E CO LTD</v>
          </cell>
          <cell r="T318" t="str">
            <v>444096</v>
          </cell>
          <cell r="U318" t="str">
            <v>0</v>
          </cell>
          <cell r="V318">
            <v>1</v>
          </cell>
        </row>
        <row r="319">
          <cell r="C319">
            <v>569035530</v>
          </cell>
          <cell r="E319">
            <v>292583039</v>
          </cell>
          <cell r="F319" t="str">
            <v>0008656901939</v>
          </cell>
          <cell r="G319" t="str">
            <v>MP40-5724</v>
          </cell>
          <cell r="H319" t="str">
            <v>Home Essence Marina Printed Medallion 3M Scotchgard Outdoor Panel</v>
          </cell>
          <cell r="I319" t="str">
            <v>HOME ESSENCE MARINA</v>
          </cell>
          <cell r="J319" t="str">
            <v>ONLINE ONLY</v>
          </cell>
          <cell r="K319">
            <v>71721507</v>
          </cell>
          <cell r="L319" t="str">
            <v>NA</v>
          </cell>
          <cell r="M319" t="str">
            <v>NA</v>
          </cell>
          <cell r="N319">
            <v>26.25</v>
          </cell>
          <cell r="O319">
            <v>49.99</v>
          </cell>
          <cell r="P319">
            <v>0.47489500000000001</v>
          </cell>
          <cell r="Q319" t="str">
            <v>HOME ESSENCE</v>
          </cell>
          <cell r="R319" t="str">
            <v>07</v>
          </cell>
          <cell r="S319" t="str">
            <v>E &amp; E CO LTD</v>
          </cell>
          <cell r="T319" t="str">
            <v>444096</v>
          </cell>
          <cell r="U319" t="str">
            <v>0</v>
          </cell>
          <cell r="V319">
            <v>1</v>
          </cell>
        </row>
        <row r="320">
          <cell r="C320">
            <v>569035533</v>
          </cell>
          <cell r="E320">
            <v>633011163</v>
          </cell>
          <cell r="F320" t="str">
            <v>0008656994846</v>
          </cell>
          <cell r="G320" t="str">
            <v>SS40-0059</v>
          </cell>
          <cell r="H320" t="str">
            <v>Home Essence Byron Ogee Knitted Jacquard Total Blackout Window Curtain Panel, 50" x 84", Ivory</v>
          </cell>
          <cell r="I320" t="str">
            <v>HOME ESSENCE BYRON O</v>
          </cell>
          <cell r="J320" t="str">
            <v>ONLINE ONLY</v>
          </cell>
          <cell r="K320">
            <v>71721508</v>
          </cell>
          <cell r="L320" t="str">
            <v>NA</v>
          </cell>
          <cell r="M320" t="str">
            <v>NA</v>
          </cell>
          <cell r="N320">
            <v>15.12</v>
          </cell>
          <cell r="O320">
            <v>23.99</v>
          </cell>
          <cell r="P320">
            <v>0.36973699999999998</v>
          </cell>
          <cell r="Q320" t="str">
            <v>HOME ESSENCE</v>
          </cell>
          <cell r="R320" t="str">
            <v>07</v>
          </cell>
          <cell r="S320" t="str">
            <v>E &amp; E CO LTD</v>
          </cell>
          <cell r="T320" t="str">
            <v>444096</v>
          </cell>
          <cell r="U320" t="str">
            <v>0</v>
          </cell>
          <cell r="V320">
            <v>1</v>
          </cell>
        </row>
        <row r="321">
          <cell r="C321">
            <v>569035534</v>
          </cell>
          <cell r="E321">
            <v>453951248</v>
          </cell>
          <cell r="F321" t="str">
            <v>0008656901359</v>
          </cell>
          <cell r="G321" t="str">
            <v>MP40-5650</v>
          </cell>
          <cell r="H321" t="str">
            <v>Home Essence Bloom Floral Embellished Cuff Tab Top Solid Sheer Window Curtain Panel, 50" x 63", Grey</v>
          </cell>
          <cell r="I321" t="str">
            <v>HOME ESSENCE BLOOM F</v>
          </cell>
          <cell r="J321" t="str">
            <v>ONLINE ONLY</v>
          </cell>
          <cell r="K321">
            <v>71721513</v>
          </cell>
          <cell r="L321" t="str">
            <v>NA</v>
          </cell>
          <cell r="M321" t="str">
            <v>NA</v>
          </cell>
          <cell r="N321">
            <v>12.6</v>
          </cell>
          <cell r="O321">
            <v>24.99</v>
          </cell>
          <cell r="P321">
            <v>0.49579800000000002</v>
          </cell>
          <cell r="Q321" t="str">
            <v>HOME ESSENCE</v>
          </cell>
          <cell r="R321" t="str">
            <v>07</v>
          </cell>
          <cell r="S321" t="str">
            <v>E &amp; E CO LTD</v>
          </cell>
          <cell r="T321" t="str">
            <v>444096</v>
          </cell>
          <cell r="U321" t="str">
            <v>0</v>
          </cell>
          <cell r="V321">
            <v>1</v>
          </cell>
        </row>
        <row r="322">
          <cell r="C322">
            <v>569035535</v>
          </cell>
          <cell r="E322">
            <v>313713691</v>
          </cell>
          <cell r="F322" t="str">
            <v>0008656900768</v>
          </cell>
          <cell r="G322" t="str">
            <v>ID40-1407</v>
          </cell>
          <cell r="H322" t="str">
            <v>Raina Total Blackout Metallic Printed Window Panel Aqua 50x84</v>
          </cell>
          <cell r="I322" t="str">
            <v>HOME ESSENCE APARTME</v>
          </cell>
          <cell r="J322" t="str">
            <v>ONLINE ONLY</v>
          </cell>
          <cell r="K322">
            <v>71721503</v>
          </cell>
          <cell r="L322" t="str">
            <v>NA</v>
          </cell>
          <cell r="M322" t="str">
            <v>NA</v>
          </cell>
          <cell r="N322">
            <v>18.899999999999999</v>
          </cell>
          <cell r="O322">
            <v>34.99</v>
          </cell>
          <cell r="P322">
            <v>0.45984599999999998</v>
          </cell>
          <cell r="Q322" t="str">
            <v>HOME ESSENCE</v>
          </cell>
          <cell r="R322" t="str">
            <v>07</v>
          </cell>
          <cell r="S322" t="str">
            <v>E &amp; E CO LTD</v>
          </cell>
          <cell r="T322" t="str">
            <v>444096</v>
          </cell>
          <cell r="U322" t="str">
            <v>0</v>
          </cell>
          <cell r="V322">
            <v>1</v>
          </cell>
        </row>
        <row r="323">
          <cell r="C323">
            <v>569035536</v>
          </cell>
          <cell r="E323">
            <v>941690825</v>
          </cell>
          <cell r="F323" t="str">
            <v>0008656906769</v>
          </cell>
          <cell r="G323" t="str">
            <v>SS40-0078</v>
          </cell>
          <cell r="H323" t="str">
            <v>Home Essence Elsie Paisley Printed Total Blackout Window Panel</v>
          </cell>
          <cell r="I323" t="str">
            <v>HOME ESSENCE ELSIE P</v>
          </cell>
          <cell r="J323" t="str">
            <v>ONLINE ONLY</v>
          </cell>
          <cell r="K323">
            <v>71721518</v>
          </cell>
          <cell r="L323" t="str">
            <v>NA</v>
          </cell>
          <cell r="M323" t="str">
            <v>NA</v>
          </cell>
          <cell r="N323">
            <v>18.38</v>
          </cell>
          <cell r="O323">
            <v>34.99</v>
          </cell>
          <cell r="P323">
            <v>0.47470699999999999</v>
          </cell>
          <cell r="Q323" t="str">
            <v>HOME ESSENCE</v>
          </cell>
          <cell r="R323" t="str">
            <v>07</v>
          </cell>
          <cell r="S323" t="str">
            <v>E &amp; E CO LTD</v>
          </cell>
          <cell r="T323" t="str">
            <v>444096</v>
          </cell>
          <cell r="U323" t="str">
            <v>0</v>
          </cell>
          <cell r="V323">
            <v>1</v>
          </cell>
        </row>
        <row r="324">
          <cell r="C324">
            <v>569035537</v>
          </cell>
          <cell r="E324">
            <v>807232885</v>
          </cell>
          <cell r="F324" t="str">
            <v>0008656906770</v>
          </cell>
          <cell r="G324" t="str">
            <v>SS40-0079</v>
          </cell>
          <cell r="H324" t="str">
            <v>Home Essence Elsie Paisley Printed Total Blackout Window Panel</v>
          </cell>
          <cell r="I324" t="str">
            <v>HOME ESSENCE ELSIE P</v>
          </cell>
          <cell r="J324" t="str">
            <v>ONLINE ONLY</v>
          </cell>
          <cell r="K324">
            <v>71721526</v>
          </cell>
          <cell r="L324" t="str">
            <v>NA</v>
          </cell>
          <cell r="M324" t="str">
            <v>NA</v>
          </cell>
          <cell r="N324">
            <v>20.58</v>
          </cell>
          <cell r="O324">
            <v>39.99</v>
          </cell>
          <cell r="P324">
            <v>0.485371</v>
          </cell>
          <cell r="Q324" t="str">
            <v>HOME ESSENCE</v>
          </cell>
          <cell r="R324" t="str">
            <v>07</v>
          </cell>
          <cell r="S324" t="str">
            <v>E &amp; E CO LTD</v>
          </cell>
          <cell r="T324" t="str">
            <v>444096</v>
          </cell>
          <cell r="U324" t="str">
            <v>0</v>
          </cell>
          <cell r="V324">
            <v>1</v>
          </cell>
        </row>
        <row r="325">
          <cell r="C325">
            <v>569035543</v>
          </cell>
          <cell r="E325">
            <v>550936591</v>
          </cell>
          <cell r="F325" t="str">
            <v>0008656906771</v>
          </cell>
          <cell r="G325" t="str">
            <v>SS40-0080</v>
          </cell>
          <cell r="H325" t="str">
            <v>Home Essence Elsie Paisley Printed Total Blackout Window Panel</v>
          </cell>
          <cell r="I325" t="str">
            <v>HOME ESSENCE ELSIE P</v>
          </cell>
          <cell r="J325" t="str">
            <v>ONLINE ONLY</v>
          </cell>
          <cell r="K325">
            <v>71721527</v>
          </cell>
          <cell r="L325" t="str">
            <v>NA</v>
          </cell>
          <cell r="M325" t="str">
            <v>NA</v>
          </cell>
          <cell r="N325">
            <v>15.75</v>
          </cell>
          <cell r="O325">
            <v>29.99</v>
          </cell>
          <cell r="P325">
            <v>0.474825</v>
          </cell>
          <cell r="Q325" t="str">
            <v>HOME ESSENCE</v>
          </cell>
          <cell r="R325" t="str">
            <v>07</v>
          </cell>
          <cell r="S325" t="str">
            <v>E &amp; E CO LTD</v>
          </cell>
          <cell r="T325" t="str">
            <v>444096</v>
          </cell>
          <cell r="U325" t="str">
            <v>0</v>
          </cell>
          <cell r="V325">
            <v>1</v>
          </cell>
        </row>
        <row r="326">
          <cell r="C326">
            <v>569035546</v>
          </cell>
          <cell r="E326">
            <v>877172447</v>
          </cell>
          <cell r="F326" t="str">
            <v>0008656901806</v>
          </cell>
          <cell r="G326" t="str">
            <v>UH30-2181</v>
          </cell>
          <cell r="H326" t="str">
            <v>Home Essence Apartment Kay Cotton Jacquard Pom Pom Square Pillow</v>
          </cell>
          <cell r="I326" t="str">
            <v>HOME ESSENCE APARTME</v>
          </cell>
          <cell r="J326" t="str">
            <v>ONLINE ONLY</v>
          </cell>
          <cell r="K326">
            <v>71721536</v>
          </cell>
          <cell r="L326" t="str">
            <v>NA</v>
          </cell>
          <cell r="M326" t="str">
            <v>NA</v>
          </cell>
          <cell r="N326">
            <v>11.81</v>
          </cell>
          <cell r="O326">
            <v>24.99</v>
          </cell>
          <cell r="P326">
            <v>0.52741099999999996</v>
          </cell>
          <cell r="Q326" t="str">
            <v>HOME ESSENCE</v>
          </cell>
          <cell r="R326" t="str">
            <v>07</v>
          </cell>
          <cell r="S326" t="str">
            <v>E &amp; E CO LTD</v>
          </cell>
          <cell r="T326" t="str">
            <v>444096</v>
          </cell>
          <cell r="U326" t="str">
            <v>0</v>
          </cell>
          <cell r="V326">
            <v>1</v>
          </cell>
        </row>
        <row r="327">
          <cell r="C327">
            <v>569035549</v>
          </cell>
          <cell r="E327">
            <v>957916479</v>
          </cell>
          <cell r="F327" t="str">
            <v>0008656995915</v>
          </cell>
          <cell r="G327" t="str">
            <v>SS40-0069</v>
          </cell>
          <cell r="H327" t="str">
            <v>Blakesly Printed Ikat Blackout Panel Aqua 50x84"</v>
          </cell>
          <cell r="I327" t="str">
            <v>HOME ESSENCE ETRO PR</v>
          </cell>
          <cell r="J327" t="str">
            <v>ONLINE ONLY</v>
          </cell>
          <cell r="K327">
            <v>71721529</v>
          </cell>
          <cell r="L327" t="str">
            <v>NA</v>
          </cell>
          <cell r="M327" t="str">
            <v>NA</v>
          </cell>
          <cell r="N327">
            <v>14.8</v>
          </cell>
          <cell r="O327">
            <v>29.99</v>
          </cell>
          <cell r="P327">
            <v>0.50650200000000001</v>
          </cell>
          <cell r="Q327" t="str">
            <v>HOME ESSENCE</v>
          </cell>
          <cell r="R327" t="str">
            <v>07</v>
          </cell>
          <cell r="S327" t="str">
            <v>E &amp; E CO LTD</v>
          </cell>
          <cell r="T327" t="str">
            <v>444096</v>
          </cell>
          <cell r="U327" t="str">
            <v>0</v>
          </cell>
          <cell r="V327">
            <v>1</v>
          </cell>
        </row>
        <row r="328">
          <cell r="C328">
            <v>569035550</v>
          </cell>
          <cell r="E328">
            <v>781927702</v>
          </cell>
          <cell r="F328" t="str">
            <v>0008656901795</v>
          </cell>
          <cell r="G328" t="str">
            <v>UH40-2167</v>
          </cell>
          <cell r="H328" t="str">
            <v>Home Essence Apartment Kay Cotton Rod Pocket/Back Tab Window Panel</v>
          </cell>
          <cell r="I328" t="str">
            <v>HOME ESSENCE APARTME</v>
          </cell>
          <cell r="J328" t="str">
            <v>ONLINE ONLY</v>
          </cell>
          <cell r="K328">
            <v>71721552</v>
          </cell>
          <cell r="L328" t="str">
            <v>NA</v>
          </cell>
          <cell r="M328" t="str">
            <v>NA</v>
          </cell>
          <cell r="N328">
            <v>19.739999999999998</v>
          </cell>
          <cell r="O328">
            <v>39.99</v>
          </cell>
          <cell r="P328">
            <v>0.50637699999999997</v>
          </cell>
          <cell r="Q328" t="str">
            <v>HOME ESSENCE</v>
          </cell>
          <cell r="R328" t="str">
            <v>07</v>
          </cell>
          <cell r="S328" t="str">
            <v>E &amp; E CO LTD</v>
          </cell>
          <cell r="T328" t="str">
            <v>444096</v>
          </cell>
          <cell r="U328" t="str">
            <v>0</v>
          </cell>
          <cell r="V328">
            <v>1</v>
          </cell>
        </row>
        <row r="329">
          <cell r="C329">
            <v>569035554</v>
          </cell>
          <cell r="E329">
            <v>864703099</v>
          </cell>
          <cell r="F329" t="str">
            <v>0008656901797</v>
          </cell>
          <cell r="G329" t="str">
            <v>UH40-2178</v>
          </cell>
          <cell r="H329" t="str">
            <v>Home Essence Apartment Kay Cotton Rod Pocket/Back Tab Window Panel</v>
          </cell>
          <cell r="I329" t="str">
            <v>HOME ESSENCE APARTME</v>
          </cell>
          <cell r="J329" t="str">
            <v>ONLINE ONLY</v>
          </cell>
          <cell r="K329">
            <v>71721533</v>
          </cell>
          <cell r="L329" t="str">
            <v>NA</v>
          </cell>
          <cell r="M329" t="str">
            <v>NA</v>
          </cell>
          <cell r="N329">
            <v>17.27</v>
          </cell>
          <cell r="O329">
            <v>34.99</v>
          </cell>
          <cell r="P329">
            <v>0.50643000000000005</v>
          </cell>
          <cell r="Q329" t="str">
            <v>HOME ESSENCE</v>
          </cell>
          <cell r="R329" t="str">
            <v>07</v>
          </cell>
          <cell r="S329" t="str">
            <v>E &amp; E CO LTD</v>
          </cell>
          <cell r="T329" t="str">
            <v>444096</v>
          </cell>
          <cell r="U329" t="str">
            <v>0</v>
          </cell>
          <cell r="V329">
            <v>1</v>
          </cell>
        </row>
        <row r="330">
          <cell r="C330">
            <v>569035556</v>
          </cell>
          <cell r="E330">
            <v>851037890</v>
          </cell>
          <cell r="F330" t="str">
            <v>0008656994883</v>
          </cell>
          <cell r="G330" t="str">
            <v>SS40-0064</v>
          </cell>
          <cell r="H330" t="str">
            <v>Home Essence Byron Ogee Knitted Jacquard Total Blackout Curtain Panel</v>
          </cell>
          <cell r="I330" t="str">
            <v>HOME ESSENCE BYRON O</v>
          </cell>
          <cell r="J330" t="str">
            <v>ONLINE ONLY</v>
          </cell>
          <cell r="K330">
            <v>71721546</v>
          </cell>
          <cell r="L330" t="str">
            <v>NA</v>
          </cell>
          <cell r="M330" t="str">
            <v>NA</v>
          </cell>
          <cell r="N330">
            <v>18.899999999999999</v>
          </cell>
          <cell r="O330">
            <v>39.99</v>
          </cell>
          <cell r="P330">
            <v>0.52738200000000002</v>
          </cell>
          <cell r="Q330" t="str">
            <v>HOME ESSENCE</v>
          </cell>
          <cell r="R330" t="str">
            <v>07</v>
          </cell>
          <cell r="S330" t="str">
            <v>E &amp; E CO LTD</v>
          </cell>
          <cell r="T330" t="str">
            <v>444096</v>
          </cell>
          <cell r="U330" t="str">
            <v>0</v>
          </cell>
          <cell r="V330">
            <v>1</v>
          </cell>
        </row>
        <row r="331">
          <cell r="C331">
            <v>569035557</v>
          </cell>
          <cell r="E331">
            <v>893512207</v>
          </cell>
          <cell r="F331" t="str">
            <v>0008656901355</v>
          </cell>
          <cell r="G331" t="str">
            <v>MP40-5647</v>
          </cell>
          <cell r="H331" t="str">
            <v>Home Essence Bloom Floral Embellished Cuff Tab Top Solid Sheer Window Curtain Panel, 50" x 63", Blush</v>
          </cell>
          <cell r="I331" t="str">
            <v>HOME ESSENCE BLOOM F</v>
          </cell>
          <cell r="J331" t="str">
            <v>ONLINE ONLY</v>
          </cell>
          <cell r="K331">
            <v>71721541</v>
          </cell>
          <cell r="L331" t="str">
            <v>NA</v>
          </cell>
          <cell r="M331" t="str">
            <v>NA</v>
          </cell>
          <cell r="N331">
            <v>12.6</v>
          </cell>
          <cell r="O331">
            <v>24.99</v>
          </cell>
          <cell r="P331">
            <v>0.49579800000000002</v>
          </cell>
          <cell r="Q331" t="str">
            <v>HOME ESSENCE</v>
          </cell>
          <cell r="R331" t="str">
            <v>07</v>
          </cell>
          <cell r="S331" t="str">
            <v>E &amp; E CO LTD</v>
          </cell>
          <cell r="T331" t="str">
            <v>444096</v>
          </cell>
          <cell r="U331" t="str">
            <v>0</v>
          </cell>
          <cell r="V331">
            <v>1</v>
          </cell>
        </row>
        <row r="332">
          <cell r="C332">
            <v>569035560</v>
          </cell>
          <cell r="E332">
            <v>194013743</v>
          </cell>
          <cell r="F332" t="str">
            <v>0008656995914</v>
          </cell>
          <cell r="G332" t="str">
            <v>SS40-0068</v>
          </cell>
          <cell r="H332" t="str">
            <v>Home Essence Modern Geometric Grommet Blackout Curtain Panel, 50" x 63.00"</v>
          </cell>
          <cell r="I332" t="str">
            <v>HOME ESSENCE ETRO PR</v>
          </cell>
          <cell r="J332" t="str">
            <v>ONLINE ONLY</v>
          </cell>
          <cell r="K332">
            <v>71721549</v>
          </cell>
          <cell r="L332" t="str">
            <v>NA</v>
          </cell>
          <cell r="M332" t="str">
            <v>NA</v>
          </cell>
          <cell r="N332">
            <v>12.34</v>
          </cell>
          <cell r="O332">
            <v>24.99</v>
          </cell>
          <cell r="P332">
            <v>0.50620200000000004</v>
          </cell>
          <cell r="Q332" t="str">
            <v>HOME ESSENCE</v>
          </cell>
          <cell r="R332" t="str">
            <v>07</v>
          </cell>
          <cell r="S332" t="str">
            <v>E &amp; E CO LTD</v>
          </cell>
          <cell r="T332" t="str">
            <v>444096</v>
          </cell>
          <cell r="U332" t="str">
            <v>0</v>
          </cell>
          <cell r="V332">
            <v>1</v>
          </cell>
        </row>
        <row r="333">
          <cell r="C333">
            <v>569035562</v>
          </cell>
          <cell r="E333">
            <v>982323465</v>
          </cell>
          <cell r="F333" t="str">
            <v>0008656901360</v>
          </cell>
          <cell r="G333" t="str">
            <v>MP40-5651</v>
          </cell>
          <cell r="H333" t="str">
            <v>Home Essence Bloom Floral Embellished Cuff Tab Top Solid Sheer Window Curtain Panel, 50" x 84", Grey</v>
          </cell>
          <cell r="I333" t="str">
            <v>HOME ESSENCE BLOOM F</v>
          </cell>
          <cell r="J333" t="str">
            <v>ONLINE ONLY</v>
          </cell>
          <cell r="K333">
            <v>71721551</v>
          </cell>
          <cell r="L333" t="str">
            <v>NA</v>
          </cell>
          <cell r="M333" t="str">
            <v>NA</v>
          </cell>
          <cell r="N333">
            <v>14.18</v>
          </cell>
          <cell r="O333">
            <v>29.99</v>
          </cell>
          <cell r="P333">
            <v>0.52717599999999998</v>
          </cell>
          <cell r="Q333" t="str">
            <v>HOME ESSENCE</v>
          </cell>
          <cell r="R333" t="str">
            <v>07</v>
          </cell>
          <cell r="S333" t="str">
            <v>E &amp; E CO LTD</v>
          </cell>
          <cell r="T333" t="str">
            <v>444096</v>
          </cell>
          <cell r="U333" t="str">
            <v>0</v>
          </cell>
          <cell r="V333">
            <v>1</v>
          </cell>
        </row>
        <row r="334">
          <cell r="C334">
            <v>569035567</v>
          </cell>
          <cell r="E334">
            <v>563375892</v>
          </cell>
          <cell r="F334" t="str">
            <v>0008656906764</v>
          </cell>
          <cell r="G334" t="str">
            <v>MP40-5562</v>
          </cell>
          <cell r="H334" t="str">
            <v>Home Essence Elodie Twist Tab Paisley Printed Window Panel</v>
          </cell>
          <cell r="I334" t="str">
            <v>HOME ESSENCE ELODIE</v>
          </cell>
          <cell r="J334" t="str">
            <v>ONLINE ONLY</v>
          </cell>
          <cell r="K334">
            <v>71721554</v>
          </cell>
          <cell r="L334" t="str">
            <v>NA</v>
          </cell>
          <cell r="M334" t="str">
            <v>NA</v>
          </cell>
          <cell r="N334">
            <v>16.54</v>
          </cell>
          <cell r="O334">
            <v>34.99</v>
          </cell>
          <cell r="P334">
            <v>0.52729400000000004</v>
          </cell>
          <cell r="Q334" t="str">
            <v>HOME ESSENCE</v>
          </cell>
          <cell r="R334" t="str">
            <v>07</v>
          </cell>
          <cell r="S334" t="str">
            <v>E &amp; E CO LTD</v>
          </cell>
          <cell r="T334" t="str">
            <v>444096</v>
          </cell>
          <cell r="U334" t="str">
            <v>0</v>
          </cell>
          <cell r="V334">
            <v>1</v>
          </cell>
        </row>
        <row r="335">
          <cell r="C335">
            <v>569035568</v>
          </cell>
          <cell r="E335">
            <v>407038847</v>
          </cell>
          <cell r="F335" t="str">
            <v>0008656995913</v>
          </cell>
          <cell r="G335" t="str">
            <v>SS40-0067</v>
          </cell>
          <cell r="H335" t="str">
            <v>Home Essence Etro Printed Ikat Blackout Window Curtain Panel</v>
          </cell>
          <cell r="I335" t="str">
            <v>HOME ESSENCE ETRO PR</v>
          </cell>
          <cell r="J335" t="str">
            <v>ONLINE ONLY</v>
          </cell>
          <cell r="K335">
            <v>71721560</v>
          </cell>
          <cell r="L335" t="str">
            <v>NA</v>
          </cell>
          <cell r="M335" t="str">
            <v>NA</v>
          </cell>
          <cell r="N335">
            <v>16.54</v>
          </cell>
          <cell r="O335">
            <v>34.99</v>
          </cell>
          <cell r="P335">
            <v>0.52729400000000004</v>
          </cell>
          <cell r="Q335" t="str">
            <v>HOME ESSENCE</v>
          </cell>
          <cell r="R335" t="str">
            <v>07</v>
          </cell>
          <cell r="S335" t="str">
            <v>E &amp; E CO LTD</v>
          </cell>
          <cell r="T335" t="str">
            <v>444096</v>
          </cell>
          <cell r="U335" t="str">
            <v>0</v>
          </cell>
          <cell r="V335">
            <v>1</v>
          </cell>
        </row>
        <row r="336">
          <cell r="C336">
            <v>569035569</v>
          </cell>
          <cell r="E336">
            <v>196955306</v>
          </cell>
          <cell r="F336" t="str">
            <v>0008656995912</v>
          </cell>
          <cell r="G336" t="str">
            <v>SS40-0066</v>
          </cell>
          <cell r="H336" t="str">
            <v>Home Essence Etro Printed Ikat Blackout Window Curtain Panel</v>
          </cell>
          <cell r="I336" t="str">
            <v>HOME ESSENCE ETRO PR</v>
          </cell>
          <cell r="J336" t="str">
            <v>ONLINE ONLY</v>
          </cell>
          <cell r="K336">
            <v>71721557</v>
          </cell>
          <cell r="L336" t="str">
            <v>NA</v>
          </cell>
          <cell r="M336" t="str">
            <v>NA</v>
          </cell>
          <cell r="N336">
            <v>14.8</v>
          </cell>
          <cell r="O336">
            <v>29.99</v>
          </cell>
          <cell r="P336">
            <v>0.50650200000000001</v>
          </cell>
          <cell r="Q336" t="str">
            <v>HOME ESSENCE</v>
          </cell>
          <cell r="R336" t="str">
            <v>07</v>
          </cell>
          <cell r="S336" t="str">
            <v>E &amp; E CO LTD</v>
          </cell>
          <cell r="T336" t="str">
            <v>444096</v>
          </cell>
          <cell r="U336" t="str">
            <v>0</v>
          </cell>
          <cell r="V336">
            <v>1</v>
          </cell>
        </row>
        <row r="337">
          <cell r="C337">
            <v>569035572</v>
          </cell>
          <cell r="E337">
            <v>375152270</v>
          </cell>
          <cell r="F337" t="str">
            <v>0008656901932</v>
          </cell>
          <cell r="G337" t="str">
            <v>MP40-5733</v>
          </cell>
          <cell r="H337" t="str">
            <v>Home Essence Ventura Printed Stripe 3M Scotchgard Outdoor Panel</v>
          </cell>
          <cell r="I337" t="str">
            <v>HOME ESSENCE VENTURA</v>
          </cell>
          <cell r="J337" t="str">
            <v>ONLINE ONLY</v>
          </cell>
          <cell r="K337">
            <v>71721576</v>
          </cell>
          <cell r="L337" t="str">
            <v>NA</v>
          </cell>
          <cell r="M337" t="str">
            <v>NA</v>
          </cell>
          <cell r="N337">
            <v>26.25</v>
          </cell>
          <cell r="O337">
            <v>49.99</v>
          </cell>
          <cell r="P337">
            <v>0.47489500000000001</v>
          </cell>
          <cell r="Q337" t="str">
            <v>HOME ESSENCE</v>
          </cell>
          <cell r="R337" t="str">
            <v>07</v>
          </cell>
          <cell r="S337" t="str">
            <v>E &amp; E CO LTD</v>
          </cell>
          <cell r="T337" t="str">
            <v>444096</v>
          </cell>
          <cell r="U337" t="str">
            <v>0</v>
          </cell>
          <cell r="V337">
            <v>1</v>
          </cell>
        </row>
        <row r="338">
          <cell r="C338">
            <v>569035573</v>
          </cell>
          <cell r="E338">
            <v>635858299</v>
          </cell>
          <cell r="F338" t="str">
            <v>0008656901805</v>
          </cell>
          <cell r="G338" t="str">
            <v>UH30-2170</v>
          </cell>
          <cell r="H338" t="str">
            <v>Home Essence Apartment Kay Cotton Jacquard Pom Pom Oblong Pillow</v>
          </cell>
          <cell r="I338" t="str">
            <v>HOME ESSENCE APARTME</v>
          </cell>
          <cell r="J338" t="str">
            <v>ONLINE ONLY</v>
          </cell>
          <cell r="K338">
            <v>71721559</v>
          </cell>
          <cell r="L338" t="str">
            <v>NA</v>
          </cell>
          <cell r="M338" t="str">
            <v>NA</v>
          </cell>
          <cell r="N338">
            <v>9.4499999999999993</v>
          </cell>
          <cell r="O338">
            <v>19.989999999999998</v>
          </cell>
          <cell r="P338">
            <v>0.52726399999999995</v>
          </cell>
          <cell r="Q338" t="str">
            <v>HOME ESSENCE</v>
          </cell>
          <cell r="R338" t="str">
            <v>07</v>
          </cell>
          <cell r="S338" t="str">
            <v>E &amp; E CO LTD</v>
          </cell>
          <cell r="T338" t="str">
            <v>444096</v>
          </cell>
          <cell r="U338" t="str">
            <v>0</v>
          </cell>
          <cell r="V338">
            <v>1</v>
          </cell>
        </row>
        <row r="339">
          <cell r="C339">
            <v>569035574</v>
          </cell>
          <cell r="E339">
            <v>803875255</v>
          </cell>
          <cell r="F339" t="str">
            <v>0008656906772</v>
          </cell>
          <cell r="G339" t="str">
            <v>SS40-0081</v>
          </cell>
          <cell r="H339" t="str">
            <v>Home Essence Elsie Paisley Printed Total Blackout Window Panel</v>
          </cell>
          <cell r="I339" t="str">
            <v>HOME ESSENCE ELSIE P</v>
          </cell>
          <cell r="J339" t="str">
            <v>ONLINE ONLY</v>
          </cell>
          <cell r="K339">
            <v>71721574</v>
          </cell>
          <cell r="L339" t="str">
            <v>NA</v>
          </cell>
          <cell r="M339" t="str">
            <v>NA</v>
          </cell>
          <cell r="N339">
            <v>18.38</v>
          </cell>
          <cell r="O339">
            <v>34.99</v>
          </cell>
          <cell r="P339">
            <v>0.47470699999999999</v>
          </cell>
          <cell r="Q339" t="str">
            <v>HOME ESSENCE</v>
          </cell>
          <cell r="R339" t="str">
            <v>07</v>
          </cell>
          <cell r="S339" t="str">
            <v>E &amp; E CO LTD</v>
          </cell>
          <cell r="T339" t="str">
            <v>444096</v>
          </cell>
          <cell r="U339" t="str">
            <v>0</v>
          </cell>
          <cell r="V339">
            <v>1</v>
          </cell>
        </row>
        <row r="340">
          <cell r="C340">
            <v>569035576</v>
          </cell>
          <cell r="E340">
            <v>717464219</v>
          </cell>
          <cell r="F340" t="str">
            <v>0008656994881</v>
          </cell>
          <cell r="G340" t="str">
            <v>SS40-0062</v>
          </cell>
          <cell r="H340" t="str">
            <v>Home Essence Jacquard Grommet Blackout Curtain Panel, 50.00" x 84.00"</v>
          </cell>
          <cell r="I340" t="str">
            <v>HOME ESSENCE BYRON O</v>
          </cell>
          <cell r="J340" t="str">
            <v>ONLINE ONLY</v>
          </cell>
          <cell r="K340">
            <v>71721572</v>
          </cell>
          <cell r="L340" t="str">
            <v>NA</v>
          </cell>
          <cell r="M340" t="str">
            <v>NA</v>
          </cell>
          <cell r="N340">
            <v>15.12</v>
          </cell>
          <cell r="O340">
            <v>29.99</v>
          </cell>
          <cell r="P340">
            <v>0.49583199999999999</v>
          </cell>
          <cell r="Q340" t="str">
            <v>HOME ESSENCE</v>
          </cell>
          <cell r="R340" t="str">
            <v>07</v>
          </cell>
          <cell r="S340" t="str">
            <v>E &amp; E CO LTD</v>
          </cell>
          <cell r="T340" t="str">
            <v>444096</v>
          </cell>
          <cell r="U340" t="str">
            <v>0</v>
          </cell>
          <cell r="V340">
            <v>1</v>
          </cell>
        </row>
        <row r="341">
          <cell r="C341">
            <v>569035577</v>
          </cell>
          <cell r="E341">
            <v>553792762</v>
          </cell>
          <cell r="F341" t="str">
            <v>0008656994882</v>
          </cell>
          <cell r="G341" t="str">
            <v>SS40-0063</v>
          </cell>
          <cell r="H341" t="str">
            <v>Home Essence Byron Ogee Knitted Jacquard Total Blackout Curtain Panel</v>
          </cell>
          <cell r="I341" t="str">
            <v>HOME ESSENCE BYRON O</v>
          </cell>
          <cell r="J341" t="str">
            <v>ONLINE ONLY</v>
          </cell>
          <cell r="K341">
            <v>71721547</v>
          </cell>
          <cell r="L341" t="str">
            <v>NA</v>
          </cell>
          <cell r="M341" t="str">
            <v>NA</v>
          </cell>
          <cell r="N341">
            <v>17.27</v>
          </cell>
          <cell r="O341">
            <v>34.99</v>
          </cell>
          <cell r="P341">
            <v>0.50643000000000005</v>
          </cell>
          <cell r="Q341" t="str">
            <v>HOME ESSENCE</v>
          </cell>
          <cell r="R341" t="str">
            <v>07</v>
          </cell>
          <cell r="S341" t="str">
            <v>E &amp; E CO LTD</v>
          </cell>
          <cell r="T341" t="str">
            <v>444096</v>
          </cell>
          <cell r="U341" t="str">
            <v>0</v>
          </cell>
          <cell r="V341">
            <v>1</v>
          </cell>
        </row>
        <row r="342">
          <cell r="C342">
            <v>569035578</v>
          </cell>
          <cell r="E342">
            <v>280938331</v>
          </cell>
          <cell r="F342" t="str">
            <v>0008656995918</v>
          </cell>
          <cell r="G342" t="str">
            <v>SS40-0072</v>
          </cell>
          <cell r="H342" t="str">
            <v>Home Essence Printed Grommet Blackout Curtain Panel, 50.00" x 84.00"</v>
          </cell>
          <cell r="I342" t="str">
            <v>HOME ESSENCE ETRO PR</v>
          </cell>
          <cell r="J342" t="str">
            <v>ONLINE ONLY</v>
          </cell>
          <cell r="K342">
            <v>71721569</v>
          </cell>
          <cell r="L342" t="str">
            <v>NA</v>
          </cell>
          <cell r="M342" t="str">
            <v>NA</v>
          </cell>
          <cell r="N342">
            <v>14.8</v>
          </cell>
          <cell r="O342">
            <v>25.99</v>
          </cell>
          <cell r="P342">
            <v>0.43054999999999999</v>
          </cell>
          <cell r="Q342" t="str">
            <v>HOME ESSENCE</v>
          </cell>
          <cell r="R342" t="str">
            <v>07</v>
          </cell>
          <cell r="S342" t="str">
            <v>E &amp; E CO LTD</v>
          </cell>
          <cell r="T342" t="str">
            <v>444096</v>
          </cell>
          <cell r="U342" t="str">
            <v>0</v>
          </cell>
          <cell r="V342">
            <v>1</v>
          </cell>
        </row>
        <row r="343">
          <cell r="C343">
            <v>569035580</v>
          </cell>
          <cell r="E343">
            <v>859376573</v>
          </cell>
          <cell r="F343" t="str">
            <v>0008656906773</v>
          </cell>
          <cell r="G343" t="str">
            <v>SS40-0082</v>
          </cell>
          <cell r="H343" t="str">
            <v>Home Essence Elsie Paisley Printed Total Blackout Window Panel</v>
          </cell>
          <cell r="I343" t="str">
            <v>HOME ESSENCE ELSIE P</v>
          </cell>
          <cell r="J343" t="str">
            <v>ONLINE ONLY</v>
          </cell>
          <cell r="K343">
            <v>71721553</v>
          </cell>
          <cell r="L343" t="str">
            <v>NA</v>
          </cell>
          <cell r="M343" t="str">
            <v>NA</v>
          </cell>
          <cell r="N343">
            <v>20.58</v>
          </cell>
          <cell r="O343">
            <v>39.99</v>
          </cell>
          <cell r="P343">
            <v>0.485371</v>
          </cell>
          <cell r="Q343" t="str">
            <v>HOME ESSENCE</v>
          </cell>
          <cell r="R343" t="str">
            <v>07</v>
          </cell>
          <cell r="S343" t="str">
            <v>E &amp; E CO LTD</v>
          </cell>
          <cell r="T343" t="str">
            <v>444096</v>
          </cell>
          <cell r="U343" t="str">
            <v>0</v>
          </cell>
          <cell r="V343">
            <v>1</v>
          </cell>
        </row>
        <row r="344">
          <cell r="C344">
            <v>569035581</v>
          </cell>
          <cell r="E344">
            <v>789685596</v>
          </cell>
          <cell r="F344" t="str">
            <v>0008656901801</v>
          </cell>
          <cell r="G344" t="str">
            <v>UH40-2180</v>
          </cell>
          <cell r="H344" t="str">
            <v>Home Essence Apartment Kay Cotton Rod Pocket/Back Tab Window Valance</v>
          </cell>
          <cell r="I344" t="str">
            <v>HOME ESSENCE APARTME</v>
          </cell>
          <cell r="J344" t="str">
            <v>ONLINE ONLY</v>
          </cell>
          <cell r="K344">
            <v>71721577</v>
          </cell>
          <cell r="L344" t="str">
            <v>NA</v>
          </cell>
          <cell r="M344" t="str">
            <v>NA</v>
          </cell>
          <cell r="N344">
            <v>11.81</v>
          </cell>
          <cell r="O344">
            <v>24.99</v>
          </cell>
          <cell r="P344">
            <v>0.52741099999999996</v>
          </cell>
          <cell r="Q344" t="str">
            <v>HOME ESSENCE</v>
          </cell>
          <cell r="R344" t="str">
            <v>07</v>
          </cell>
          <cell r="S344" t="str">
            <v>E &amp; E CO LTD</v>
          </cell>
          <cell r="T344" t="str">
            <v>444096</v>
          </cell>
          <cell r="U344" t="str">
            <v>0</v>
          </cell>
          <cell r="V344">
            <v>1</v>
          </cell>
        </row>
        <row r="345">
          <cell r="C345">
            <v>569035582</v>
          </cell>
          <cell r="E345">
            <v>539681322</v>
          </cell>
          <cell r="F345" t="str">
            <v>0008656906763</v>
          </cell>
          <cell r="G345" t="str">
            <v>MP40-5561</v>
          </cell>
          <cell r="H345" t="str">
            <v>Home Essence Elodie Twist Tab Paisley Printed Window Panel</v>
          </cell>
          <cell r="I345" t="str">
            <v>HOME ESSENCE ELODIE</v>
          </cell>
          <cell r="J345" t="str">
            <v>ONLINE ONLY</v>
          </cell>
          <cell r="K345">
            <v>71721582</v>
          </cell>
          <cell r="L345" t="str">
            <v>NA</v>
          </cell>
          <cell r="M345" t="str">
            <v>NA</v>
          </cell>
          <cell r="N345">
            <v>15.12</v>
          </cell>
          <cell r="O345">
            <v>29.99</v>
          </cell>
          <cell r="P345">
            <v>0.49583199999999999</v>
          </cell>
          <cell r="Q345" t="str">
            <v>HOME ESSENCE</v>
          </cell>
          <cell r="R345" t="str">
            <v>07</v>
          </cell>
          <cell r="S345" t="str">
            <v>E &amp; E CO LTD</v>
          </cell>
          <cell r="T345" t="str">
            <v>444096</v>
          </cell>
          <cell r="U345" t="str">
            <v>0</v>
          </cell>
          <cell r="V345">
            <v>1</v>
          </cell>
        </row>
        <row r="346">
          <cell r="C346">
            <v>569035584</v>
          </cell>
          <cell r="E346">
            <v>191565133</v>
          </cell>
          <cell r="F346" t="str">
            <v>0008656901356</v>
          </cell>
          <cell r="G346" t="str">
            <v>MP40-5648</v>
          </cell>
          <cell r="H346" t="str">
            <v>Home Essence Bloom Floral Embellished Cuff Tab Top Solid Sheer Window Curtain Panel, 50" x 84", Blush</v>
          </cell>
          <cell r="I346" t="str">
            <v>HOME ESSENCE BLOOM F</v>
          </cell>
          <cell r="J346" t="str">
            <v>ONLINE ONLY</v>
          </cell>
          <cell r="K346">
            <v>71721565</v>
          </cell>
          <cell r="L346" t="str">
            <v>NA</v>
          </cell>
          <cell r="M346" t="str">
            <v>NA</v>
          </cell>
          <cell r="N346">
            <v>14.18</v>
          </cell>
          <cell r="O346">
            <v>29.99</v>
          </cell>
          <cell r="P346">
            <v>0.52717599999999998</v>
          </cell>
          <cell r="Q346" t="str">
            <v>HOME ESSENCE</v>
          </cell>
          <cell r="R346" t="str">
            <v>07</v>
          </cell>
          <cell r="S346" t="str">
            <v>E &amp; E CO LTD</v>
          </cell>
          <cell r="T346" t="str">
            <v>444096</v>
          </cell>
          <cell r="U346" t="str">
            <v>0</v>
          </cell>
          <cell r="V346">
            <v>1</v>
          </cell>
        </row>
        <row r="347">
          <cell r="C347">
            <v>569035586</v>
          </cell>
          <cell r="E347">
            <v>341916781</v>
          </cell>
          <cell r="F347" t="str">
            <v>0008656901803</v>
          </cell>
          <cell r="G347" t="str">
            <v>UH30-2169</v>
          </cell>
          <cell r="H347" t="str">
            <v>Home Essence Apartment Kay Cotton Jacquard Pom Pom Square Pillow</v>
          </cell>
          <cell r="I347" t="str">
            <v>HOME ESSENCE APARTME</v>
          </cell>
          <cell r="J347" t="str">
            <v>ONLINE ONLY</v>
          </cell>
          <cell r="K347">
            <v>71721573</v>
          </cell>
          <cell r="L347" t="str">
            <v>NA</v>
          </cell>
          <cell r="M347" t="str">
            <v>NA</v>
          </cell>
          <cell r="N347">
            <v>11.81</v>
          </cell>
          <cell r="O347">
            <v>24.99</v>
          </cell>
          <cell r="P347">
            <v>0.52741099999999996</v>
          </cell>
          <cell r="Q347" t="str">
            <v>HOME ESSENCE</v>
          </cell>
          <cell r="R347" t="str">
            <v>07</v>
          </cell>
          <cell r="S347" t="str">
            <v>E &amp; E CO LTD</v>
          </cell>
          <cell r="T347" t="str">
            <v>444096</v>
          </cell>
          <cell r="U347" t="str">
            <v>0</v>
          </cell>
          <cell r="V347">
            <v>1</v>
          </cell>
        </row>
        <row r="348">
          <cell r="C348">
            <v>569035589</v>
          </cell>
          <cell r="E348">
            <v>695150382</v>
          </cell>
          <cell r="F348" t="str">
            <v>0008656900575</v>
          </cell>
          <cell r="G348" t="str">
            <v>ID40-1405</v>
          </cell>
          <cell r="H348" t="str">
            <v>Home Essence Apartment Arielle Total Blackout Metallic Window Panel Curtain</v>
          </cell>
          <cell r="I348" t="str">
            <v>HOME ESSENCE APARTME</v>
          </cell>
          <cell r="J348" t="str">
            <v>ONLINE ONLY</v>
          </cell>
          <cell r="K348">
            <v>71721581</v>
          </cell>
          <cell r="L348" t="str">
            <v>NA</v>
          </cell>
          <cell r="M348" t="str">
            <v>NA</v>
          </cell>
          <cell r="N348">
            <v>18.899999999999999</v>
          </cell>
          <cell r="O348">
            <v>34.99</v>
          </cell>
          <cell r="P348">
            <v>0.45984599999999998</v>
          </cell>
          <cell r="Q348" t="str">
            <v>HOME ESSENCE</v>
          </cell>
          <cell r="R348" t="str">
            <v>07</v>
          </cell>
          <cell r="S348" t="str">
            <v>E &amp; E CO LTD</v>
          </cell>
          <cell r="T348" t="str">
            <v>444096</v>
          </cell>
          <cell r="U348" t="str">
            <v>0</v>
          </cell>
          <cell r="V348">
            <v>1</v>
          </cell>
        </row>
        <row r="349">
          <cell r="C349">
            <v>569035590</v>
          </cell>
          <cell r="E349">
            <v>562833622</v>
          </cell>
          <cell r="F349" t="str">
            <v>0008656901802</v>
          </cell>
          <cell r="G349" t="str">
            <v>UH40-2174</v>
          </cell>
          <cell r="H349" t="str">
            <v>Home Essence Apartment Kay Cotton Rod Pocket/Back Tab Window Valance</v>
          </cell>
          <cell r="I349" t="str">
            <v>HOME ESSENCE APARTME</v>
          </cell>
          <cell r="J349" t="str">
            <v>ONLINE ONLY</v>
          </cell>
          <cell r="K349">
            <v>71721562</v>
          </cell>
          <cell r="L349" t="str">
            <v>NA</v>
          </cell>
          <cell r="M349" t="str">
            <v>NA</v>
          </cell>
          <cell r="N349">
            <v>11.81</v>
          </cell>
          <cell r="O349">
            <v>24.99</v>
          </cell>
          <cell r="P349">
            <v>0.52741099999999996</v>
          </cell>
          <cell r="Q349" t="str">
            <v>HOME ESSENCE</v>
          </cell>
          <cell r="R349" t="str">
            <v>07</v>
          </cell>
          <cell r="S349" t="str">
            <v>E &amp; E CO LTD</v>
          </cell>
          <cell r="T349" t="str">
            <v>444096</v>
          </cell>
          <cell r="U349" t="str">
            <v>0</v>
          </cell>
          <cell r="V349">
            <v>1</v>
          </cell>
        </row>
        <row r="350">
          <cell r="C350">
            <v>569035593</v>
          </cell>
          <cell r="E350">
            <v>260210443</v>
          </cell>
          <cell r="F350" t="str">
            <v>0008656901807</v>
          </cell>
          <cell r="G350" t="str">
            <v>UH30-2182</v>
          </cell>
          <cell r="H350" t="str">
            <v>Home Essence Apartment Kay Cotton Jacquard Pom Pom Oblong Pillow</v>
          </cell>
          <cell r="I350" t="str">
            <v>HOME ESSENCE APARTME</v>
          </cell>
          <cell r="J350" t="str">
            <v>ONLINE ONLY</v>
          </cell>
          <cell r="K350">
            <v>71721587</v>
          </cell>
          <cell r="L350" t="str">
            <v>NA</v>
          </cell>
          <cell r="M350" t="str">
            <v>NA</v>
          </cell>
          <cell r="N350">
            <v>9.4499999999999993</v>
          </cell>
          <cell r="O350">
            <v>19.989999999999998</v>
          </cell>
          <cell r="P350">
            <v>0.52726399999999995</v>
          </cell>
          <cell r="Q350" t="str">
            <v>HOME ESSENCE</v>
          </cell>
          <cell r="R350" t="str">
            <v>07</v>
          </cell>
          <cell r="S350" t="str">
            <v>E &amp; E CO LTD</v>
          </cell>
          <cell r="T350" t="str">
            <v>444096</v>
          </cell>
          <cell r="U350" t="str">
            <v>0</v>
          </cell>
          <cell r="V350">
            <v>1</v>
          </cell>
        </row>
        <row r="351">
          <cell r="C351">
            <v>569035596</v>
          </cell>
          <cell r="E351">
            <v>611801053</v>
          </cell>
          <cell r="F351" t="str">
            <v>0008656994848</v>
          </cell>
          <cell r="G351" t="str">
            <v>SS40-0061</v>
          </cell>
          <cell r="H351" t="str">
            <v>Home Essence Byron Ogee Knitted Jacquard Total Blackout Curtain Panel</v>
          </cell>
          <cell r="I351" t="str">
            <v>HOME ESSENCE BYRON O</v>
          </cell>
          <cell r="J351" t="str">
            <v>ONLINE ONLY</v>
          </cell>
          <cell r="K351">
            <v>71721585</v>
          </cell>
          <cell r="L351" t="str">
            <v>NA</v>
          </cell>
          <cell r="M351" t="str">
            <v>NA</v>
          </cell>
          <cell r="N351">
            <v>18.899999999999999</v>
          </cell>
          <cell r="O351">
            <v>39.99</v>
          </cell>
          <cell r="P351">
            <v>0.52738200000000002</v>
          </cell>
          <cell r="Q351" t="str">
            <v>HOME ESSENCE</v>
          </cell>
          <cell r="R351" t="str">
            <v>07</v>
          </cell>
          <cell r="S351" t="str">
            <v>E &amp; E CO LTD</v>
          </cell>
          <cell r="T351" t="str">
            <v>444096</v>
          </cell>
          <cell r="U351" t="str">
            <v>0</v>
          </cell>
          <cell r="V351">
            <v>1</v>
          </cell>
        </row>
        <row r="352">
          <cell r="C352">
            <v>569035597</v>
          </cell>
          <cell r="E352">
            <v>709243992</v>
          </cell>
          <cell r="F352" t="str">
            <v>0008656901791</v>
          </cell>
          <cell r="G352" t="str">
            <v>UH40-2165</v>
          </cell>
          <cell r="H352" t="str">
            <v>510 Design Brooklyn Window Panel 42" W x 63" L Ivory</v>
          </cell>
          <cell r="I352" t="str">
            <v>HOME ESSENCE APARTME</v>
          </cell>
          <cell r="J352" t="str">
            <v>ONLINE ONLY</v>
          </cell>
          <cell r="K352">
            <v>71721586</v>
          </cell>
          <cell r="L352" t="str">
            <v>NA</v>
          </cell>
          <cell r="M352" t="str">
            <v>NA</v>
          </cell>
          <cell r="N352">
            <v>14.8</v>
          </cell>
          <cell r="O352">
            <v>29.99</v>
          </cell>
          <cell r="P352">
            <v>0.50650200000000001</v>
          </cell>
          <cell r="Q352" t="str">
            <v>HOME ESSENCE</v>
          </cell>
          <cell r="R352" t="str">
            <v>07</v>
          </cell>
          <cell r="S352" t="str">
            <v>E &amp; E CO LTD</v>
          </cell>
          <cell r="T352" t="str">
            <v>444096</v>
          </cell>
          <cell r="U352" t="str">
            <v>0</v>
          </cell>
          <cell r="V352">
            <v>1</v>
          </cell>
        </row>
        <row r="353">
          <cell r="C353">
            <v>569035598</v>
          </cell>
          <cell r="E353">
            <v>849819974</v>
          </cell>
          <cell r="F353" t="str">
            <v>0008656901798</v>
          </cell>
          <cell r="G353" t="str">
            <v>UH40-2173</v>
          </cell>
          <cell r="H353" t="str">
            <v>Home Essence Apartment Kay Cotton Rod Pocket/Back Tab Window Panel</v>
          </cell>
          <cell r="I353" t="str">
            <v>HOME ESSENCE APARTME</v>
          </cell>
          <cell r="J353" t="str">
            <v>ONLINE ONLY</v>
          </cell>
          <cell r="K353">
            <v>71721580</v>
          </cell>
          <cell r="L353" t="str">
            <v>NA</v>
          </cell>
          <cell r="M353" t="str">
            <v>NA</v>
          </cell>
          <cell r="N353">
            <v>19.739999999999998</v>
          </cell>
          <cell r="O353">
            <v>39.99</v>
          </cell>
          <cell r="P353">
            <v>0.50637699999999997</v>
          </cell>
          <cell r="Q353" t="str">
            <v>HOME ESSENCE</v>
          </cell>
          <cell r="R353" t="str">
            <v>07</v>
          </cell>
          <cell r="S353" t="str">
            <v>E &amp; E CO LTD</v>
          </cell>
          <cell r="T353" t="str">
            <v>444096</v>
          </cell>
          <cell r="U353" t="str">
            <v>0</v>
          </cell>
          <cell r="V353">
            <v>1</v>
          </cell>
        </row>
        <row r="354">
          <cell r="C354">
            <v>569035600</v>
          </cell>
          <cell r="E354">
            <v>796937434</v>
          </cell>
          <cell r="F354" t="str">
            <v>0008656906762</v>
          </cell>
          <cell r="G354" t="str">
            <v>MP40-5560</v>
          </cell>
          <cell r="H354" t="str">
            <v>Home Essence Elodie Twist Tab Paisley Printed Window Panel</v>
          </cell>
          <cell r="I354" t="str">
            <v>HOME ESSENCE ELODIE</v>
          </cell>
          <cell r="J354" t="str">
            <v>ONLINE ONLY</v>
          </cell>
          <cell r="K354">
            <v>71721591</v>
          </cell>
          <cell r="L354" t="str">
            <v>NA</v>
          </cell>
          <cell r="M354" t="str">
            <v>NA</v>
          </cell>
          <cell r="N354">
            <v>13.12</v>
          </cell>
          <cell r="O354">
            <v>24.99</v>
          </cell>
          <cell r="P354">
            <v>0.47499000000000002</v>
          </cell>
          <cell r="Q354" t="str">
            <v>HOME ESSENCE</v>
          </cell>
          <cell r="R354" t="str">
            <v>07</v>
          </cell>
          <cell r="S354" t="str">
            <v>E &amp; E CO LTD</v>
          </cell>
          <cell r="T354" t="str">
            <v>444096</v>
          </cell>
          <cell r="U354" t="str">
            <v>0</v>
          </cell>
          <cell r="V354">
            <v>1</v>
          </cell>
        </row>
        <row r="355">
          <cell r="C355">
            <v>569035601</v>
          </cell>
          <cell r="E355">
            <v>754043188</v>
          </cell>
          <cell r="F355" t="str">
            <v>0008656995919</v>
          </cell>
          <cell r="G355" t="str">
            <v>SS40-0073</v>
          </cell>
          <cell r="H355" t="str">
            <v>Home Essence Etro Printed Ikat Blackout Window Curtain Panel</v>
          </cell>
          <cell r="I355" t="str">
            <v>HOME ESSENCE ETRO PR</v>
          </cell>
          <cell r="J355" t="str">
            <v>ONLINE ONLY</v>
          </cell>
          <cell r="K355">
            <v>71721596</v>
          </cell>
          <cell r="L355" t="str">
            <v>NA</v>
          </cell>
          <cell r="M355" t="str">
            <v>NA</v>
          </cell>
          <cell r="N355">
            <v>16.54</v>
          </cell>
          <cell r="O355">
            <v>34.99</v>
          </cell>
          <cell r="P355">
            <v>0.52729400000000004</v>
          </cell>
          <cell r="Q355" t="str">
            <v>HOME ESSENCE</v>
          </cell>
          <cell r="R355" t="str">
            <v>07</v>
          </cell>
          <cell r="S355" t="str">
            <v>E &amp; E CO LTD</v>
          </cell>
          <cell r="T355" t="str">
            <v>444096</v>
          </cell>
          <cell r="U355" t="str">
            <v>0</v>
          </cell>
          <cell r="V355">
            <v>1</v>
          </cell>
        </row>
        <row r="356">
          <cell r="C356">
            <v>569035604</v>
          </cell>
          <cell r="E356">
            <v>896337043</v>
          </cell>
          <cell r="F356" t="str">
            <v>0008656900968</v>
          </cell>
          <cell r="G356" t="str">
            <v>MP40-5616</v>
          </cell>
          <cell r="H356" t="str">
            <v>Home Essence Ren Cotton Duck Printed Grommet Window Curtain Pair</v>
          </cell>
          <cell r="I356" t="str">
            <v>HOME ESSENCE REN COT</v>
          </cell>
          <cell r="J356" t="str">
            <v>ONLINE ONLY</v>
          </cell>
          <cell r="K356">
            <v>71721594</v>
          </cell>
          <cell r="L356" t="str">
            <v>NA</v>
          </cell>
          <cell r="M356" t="str">
            <v>NA</v>
          </cell>
          <cell r="N356">
            <v>22.21</v>
          </cell>
          <cell r="O356">
            <v>44.99</v>
          </cell>
          <cell r="P356">
            <v>0.50633499999999998</v>
          </cell>
          <cell r="Q356" t="str">
            <v>HOME ESSENCE</v>
          </cell>
          <cell r="R356" t="str">
            <v>07</v>
          </cell>
          <cell r="S356" t="str">
            <v>E &amp; E CO LTD</v>
          </cell>
          <cell r="T356" t="str">
            <v>444096</v>
          </cell>
          <cell r="U356" t="str">
            <v>0</v>
          </cell>
          <cell r="V356">
            <v>1</v>
          </cell>
        </row>
        <row r="357">
          <cell r="C357">
            <v>569035605</v>
          </cell>
          <cell r="E357">
            <v>601141359</v>
          </cell>
          <cell r="F357" t="str">
            <v>0008656901796</v>
          </cell>
          <cell r="G357" t="str">
            <v>UH40-2172</v>
          </cell>
          <cell r="H357" t="str">
            <v>Home Essence Apartment Kay Cotton Rod Pocket/Back Tab Window Panel</v>
          </cell>
          <cell r="I357" t="str">
            <v>HOME ESSENCE APARTME</v>
          </cell>
          <cell r="J357" t="str">
            <v>ONLINE ONLY</v>
          </cell>
          <cell r="K357">
            <v>71721589</v>
          </cell>
          <cell r="L357" t="str">
            <v>NA</v>
          </cell>
          <cell r="M357" t="str">
            <v>NA</v>
          </cell>
          <cell r="N357">
            <v>17.27</v>
          </cell>
          <cell r="O357">
            <v>34.99</v>
          </cell>
          <cell r="P357">
            <v>0.50643000000000005</v>
          </cell>
          <cell r="Q357" t="str">
            <v>HOME ESSENCE</v>
          </cell>
          <cell r="R357" t="str">
            <v>07</v>
          </cell>
          <cell r="S357" t="str">
            <v>E &amp; E CO LTD</v>
          </cell>
          <cell r="T357" t="str">
            <v>444096</v>
          </cell>
          <cell r="U357" t="str">
            <v>0</v>
          </cell>
          <cell r="V357">
            <v>1</v>
          </cell>
        </row>
        <row r="358">
          <cell r="C358">
            <v>569035607</v>
          </cell>
          <cell r="E358">
            <v>650525314</v>
          </cell>
          <cell r="F358" t="str">
            <v>0008656995916</v>
          </cell>
          <cell r="G358" t="str">
            <v>SS40-0070</v>
          </cell>
          <cell r="H358" t="str">
            <v>Home Essence Etro Printed Ikat Blackout Window Curtain Panel</v>
          </cell>
          <cell r="I358" t="str">
            <v>HOME ESSENCE ETRO PR</v>
          </cell>
          <cell r="J358" t="str">
            <v>ONLINE ONLY</v>
          </cell>
          <cell r="K358">
            <v>71721602</v>
          </cell>
          <cell r="L358" t="str">
            <v>NA</v>
          </cell>
          <cell r="M358" t="str">
            <v>NA</v>
          </cell>
          <cell r="N358">
            <v>16.54</v>
          </cell>
          <cell r="O358">
            <v>34.99</v>
          </cell>
          <cell r="P358">
            <v>0.52729400000000004</v>
          </cell>
          <cell r="Q358" t="str">
            <v>HOME ESSENCE</v>
          </cell>
          <cell r="R358" t="str">
            <v>07</v>
          </cell>
          <cell r="S358" t="str">
            <v>E &amp; E CO LTD</v>
          </cell>
          <cell r="T358" t="str">
            <v>444096</v>
          </cell>
          <cell r="U358" t="str">
            <v>0</v>
          </cell>
          <cell r="V358">
            <v>1</v>
          </cell>
        </row>
        <row r="359">
          <cell r="C359">
            <v>569035609</v>
          </cell>
          <cell r="E359">
            <v>674467500</v>
          </cell>
          <cell r="F359" t="str">
            <v>0008656901817</v>
          </cell>
          <cell r="G359" t="str">
            <v>UH30-2187</v>
          </cell>
          <cell r="H359" t="str">
            <v>Home Essence Apartment Kay Cotton Jacquard Pom Pom Square Pillow</v>
          </cell>
          <cell r="I359" t="str">
            <v>HOME ESSENCE APARTME</v>
          </cell>
          <cell r="J359" t="str">
            <v>ONLINE ONLY</v>
          </cell>
          <cell r="K359">
            <v>71721605</v>
          </cell>
          <cell r="L359" t="str">
            <v>NA</v>
          </cell>
          <cell r="M359" t="str">
            <v>NA</v>
          </cell>
          <cell r="N359">
            <v>11.81</v>
          </cell>
          <cell r="O359">
            <v>24.99</v>
          </cell>
          <cell r="P359">
            <v>0.52741099999999996</v>
          </cell>
          <cell r="Q359" t="str">
            <v>HOME ESSENCE</v>
          </cell>
          <cell r="R359" t="str">
            <v>07</v>
          </cell>
          <cell r="S359" t="str">
            <v>E &amp; E CO LTD</v>
          </cell>
          <cell r="T359" t="str">
            <v>444096</v>
          </cell>
          <cell r="U359" t="str">
            <v>0</v>
          </cell>
          <cell r="V359">
            <v>1</v>
          </cell>
        </row>
        <row r="360">
          <cell r="C360">
            <v>569035611</v>
          </cell>
          <cell r="E360">
            <v>556284454</v>
          </cell>
          <cell r="F360" t="str">
            <v>0008656995911</v>
          </cell>
          <cell r="G360" t="str">
            <v>SS40-0065</v>
          </cell>
          <cell r="H360" t="str">
            <v>Home Essence Etro Printed Ikat Blackout Window Curtain Panel</v>
          </cell>
          <cell r="I360" t="str">
            <v>HOME ESSENCE ETRO PR</v>
          </cell>
          <cell r="J360" t="str">
            <v>ONLINE ONLY</v>
          </cell>
          <cell r="K360">
            <v>71721608</v>
          </cell>
          <cell r="L360" t="str">
            <v>NA</v>
          </cell>
          <cell r="M360" t="str">
            <v>NA</v>
          </cell>
          <cell r="N360">
            <v>12.34</v>
          </cell>
          <cell r="O360">
            <v>24.99</v>
          </cell>
          <cell r="P360">
            <v>0.50620200000000004</v>
          </cell>
          <cell r="Q360" t="str">
            <v>HOME ESSENCE</v>
          </cell>
          <cell r="R360" t="str">
            <v>07</v>
          </cell>
          <cell r="S360" t="str">
            <v>E &amp; E CO LTD</v>
          </cell>
          <cell r="T360" t="str">
            <v>444096</v>
          </cell>
          <cell r="U360" t="str">
            <v>0</v>
          </cell>
          <cell r="V360">
            <v>1</v>
          </cell>
        </row>
        <row r="361">
          <cell r="C361">
            <v>569035615</v>
          </cell>
          <cell r="E361">
            <v>322707861</v>
          </cell>
          <cell r="F361" t="str">
            <v>0008656995917</v>
          </cell>
          <cell r="G361" t="str">
            <v>SS40-0071</v>
          </cell>
          <cell r="H361" t="str">
            <v>Home Essence Printed Grommet Blackout Curtain Panel, 50.00" x 63.00"</v>
          </cell>
          <cell r="I361" t="str">
            <v>HOME ESSENCE ETRO PR</v>
          </cell>
          <cell r="J361" t="str">
            <v>ONLINE ONLY</v>
          </cell>
          <cell r="K361">
            <v>71721606</v>
          </cell>
          <cell r="L361" t="str">
            <v>NA</v>
          </cell>
          <cell r="M361" t="str">
            <v>NA</v>
          </cell>
          <cell r="N361">
            <v>12.34</v>
          </cell>
          <cell r="O361">
            <v>24.99</v>
          </cell>
          <cell r="P361">
            <v>0.50620200000000004</v>
          </cell>
          <cell r="Q361" t="str">
            <v>HOME ESSENCE</v>
          </cell>
          <cell r="R361" t="str">
            <v>07</v>
          </cell>
          <cell r="S361" t="str">
            <v>E &amp; E CO LTD</v>
          </cell>
          <cell r="T361" t="str">
            <v>444096</v>
          </cell>
          <cell r="U361" t="str">
            <v>0</v>
          </cell>
          <cell r="V361">
            <v>1</v>
          </cell>
        </row>
        <row r="362">
          <cell r="C362">
            <v>569035616</v>
          </cell>
          <cell r="E362">
            <v>909450367</v>
          </cell>
          <cell r="F362" t="str">
            <v>0008656994847</v>
          </cell>
          <cell r="G362" t="str">
            <v>SS40-0060</v>
          </cell>
          <cell r="H362" t="str">
            <v>Bentley Ogee Knitted Jacquard Total Blackout Panel Ivory 50x95"</v>
          </cell>
          <cell r="I362" t="str">
            <v>HOME ESSENCE BYRON O</v>
          </cell>
          <cell r="J362" t="str">
            <v>ONLINE ONLY</v>
          </cell>
          <cell r="K362">
            <v>71721610</v>
          </cell>
          <cell r="L362" t="str">
            <v>NA</v>
          </cell>
          <cell r="M362" t="str">
            <v>NA</v>
          </cell>
          <cell r="N362">
            <v>17.27</v>
          </cell>
          <cell r="O362">
            <v>34.99</v>
          </cell>
          <cell r="P362">
            <v>0.50643000000000005</v>
          </cell>
          <cell r="Q362" t="str">
            <v>HOME ESSENCE</v>
          </cell>
          <cell r="R362" t="str">
            <v>07</v>
          </cell>
          <cell r="S362" t="str">
            <v>E &amp; E CO LTD</v>
          </cell>
          <cell r="T362" t="str">
            <v>444096</v>
          </cell>
          <cell r="U362" t="str">
            <v>0</v>
          </cell>
          <cell r="V362">
            <v>1</v>
          </cell>
        </row>
        <row r="363">
          <cell r="C363">
            <v>569035617</v>
          </cell>
          <cell r="E363">
            <v>857486608</v>
          </cell>
          <cell r="F363" t="str">
            <v>0008656901930</v>
          </cell>
          <cell r="G363" t="str">
            <v>MP40-5732</v>
          </cell>
          <cell r="H363" t="str">
            <v>Home Essence Ventura Printed Stripe 3M Scotchgard Outdoor Panel</v>
          </cell>
          <cell r="I363" t="str">
            <v>HOME ESSENCE VENTURA</v>
          </cell>
          <cell r="J363" t="str">
            <v>ONLINE ONLY</v>
          </cell>
          <cell r="K363">
            <v>71721612</v>
          </cell>
          <cell r="L363" t="str">
            <v>NA</v>
          </cell>
          <cell r="M363" t="str">
            <v>NA</v>
          </cell>
          <cell r="N363">
            <v>26.25</v>
          </cell>
          <cell r="O363">
            <v>49.99</v>
          </cell>
          <cell r="P363">
            <v>0.47489500000000001</v>
          </cell>
          <cell r="Q363" t="str">
            <v>HOME ESSENCE</v>
          </cell>
          <cell r="R363" t="str">
            <v>07</v>
          </cell>
          <cell r="S363" t="str">
            <v>E &amp; E CO LTD</v>
          </cell>
          <cell r="T363" t="str">
            <v>444096</v>
          </cell>
          <cell r="U363" t="str">
            <v>0</v>
          </cell>
          <cell r="V363">
            <v>1</v>
          </cell>
        </row>
        <row r="364">
          <cell r="C364">
            <v>569035620</v>
          </cell>
          <cell r="E364">
            <v>809381603</v>
          </cell>
          <cell r="F364" t="str">
            <v>0008656901808</v>
          </cell>
          <cell r="G364" t="str">
            <v>UH30-2176</v>
          </cell>
          <cell r="H364" t="str">
            <v>Home Essence Apartment Kay Cotton Jacquard Pom Pom Oblong Pillow</v>
          </cell>
          <cell r="I364" t="str">
            <v>HOME ESSENCE APARTME</v>
          </cell>
          <cell r="J364" t="str">
            <v>ONLINE ONLY</v>
          </cell>
          <cell r="K364">
            <v>71721617</v>
          </cell>
          <cell r="L364" t="str">
            <v>NA</v>
          </cell>
          <cell r="M364" t="str">
            <v>NA</v>
          </cell>
          <cell r="N364">
            <v>9.4499999999999993</v>
          </cell>
          <cell r="O364">
            <v>19.989999999999998</v>
          </cell>
          <cell r="P364">
            <v>0.52726399999999995</v>
          </cell>
          <cell r="Q364" t="str">
            <v>HOME ESSENCE</v>
          </cell>
          <cell r="R364" t="str">
            <v>07</v>
          </cell>
          <cell r="S364" t="str">
            <v>E &amp; E CO LTD</v>
          </cell>
          <cell r="T364" t="str">
            <v>444096</v>
          </cell>
          <cell r="U364" t="str">
            <v>0</v>
          </cell>
          <cell r="V364">
            <v>1</v>
          </cell>
        </row>
        <row r="365">
          <cell r="C365">
            <v>569035621</v>
          </cell>
          <cell r="E365">
            <v>894879267</v>
          </cell>
          <cell r="F365" t="str">
            <v>0008656901799</v>
          </cell>
          <cell r="G365" t="str">
            <v>UH40-2168</v>
          </cell>
          <cell r="H365" t="str">
            <v>Home Essence Apartment Kay Cotton Rod Pocket/Back Tab Window Valance</v>
          </cell>
          <cell r="I365" t="str">
            <v>HOME ESSENCE APARTME</v>
          </cell>
          <cell r="J365" t="str">
            <v>ONLINE ONLY</v>
          </cell>
          <cell r="K365">
            <v>71721618</v>
          </cell>
          <cell r="L365" t="str">
            <v>NA</v>
          </cell>
          <cell r="M365" t="str">
            <v>NA</v>
          </cell>
          <cell r="N365">
            <v>11.81</v>
          </cell>
          <cell r="O365">
            <v>24.99</v>
          </cell>
          <cell r="P365">
            <v>0.52741099999999996</v>
          </cell>
          <cell r="Q365" t="str">
            <v>HOME ESSENCE</v>
          </cell>
          <cell r="R365" t="str">
            <v>07</v>
          </cell>
          <cell r="S365" t="str">
            <v>E &amp; E CO LTD</v>
          </cell>
          <cell r="T365" t="str">
            <v>444096</v>
          </cell>
          <cell r="U365" t="str">
            <v>0</v>
          </cell>
          <cell r="V365">
            <v>1</v>
          </cell>
        </row>
        <row r="366">
          <cell r="C366">
            <v>570682790</v>
          </cell>
          <cell r="E366">
            <v>422149326</v>
          </cell>
          <cell r="F366" t="str">
            <v>0008656998739</v>
          </cell>
          <cell r="G366" t="str">
            <v>MP40-5467</v>
          </cell>
          <cell r="H366" t="str">
            <v>Home Essence Persis Twist Tab Voile Sheer Window Pair</v>
          </cell>
          <cell r="I366" t="str">
            <v>HOME ESSENCE PERSIS</v>
          </cell>
          <cell r="J366" t="str">
            <v>ONLINE ONLY</v>
          </cell>
          <cell r="K366">
            <v>84267673</v>
          </cell>
          <cell r="L366" t="str">
            <v>NA</v>
          </cell>
          <cell r="M366" t="str">
            <v>NA</v>
          </cell>
          <cell r="N366">
            <v>13.12</v>
          </cell>
          <cell r="O366">
            <v>24.99</v>
          </cell>
          <cell r="P366">
            <v>0.47499000000000002</v>
          </cell>
          <cell r="Q366" t="str">
            <v>HOME ESSENCE</v>
          </cell>
          <cell r="R366" t="str">
            <v>07</v>
          </cell>
          <cell r="S366" t="str">
            <v>E &amp; E CO LTD</v>
          </cell>
          <cell r="T366" t="str">
            <v>444096</v>
          </cell>
          <cell r="U366" t="str">
            <v>0</v>
          </cell>
          <cell r="V366">
            <v>1</v>
          </cell>
        </row>
        <row r="367">
          <cell r="C367">
            <v>570682796</v>
          </cell>
          <cell r="E367">
            <v>391477634</v>
          </cell>
          <cell r="F367" t="str">
            <v>0008656998742</v>
          </cell>
          <cell r="G367" t="str">
            <v>MP40-5468</v>
          </cell>
          <cell r="H367" t="str">
            <v>Home Essence Persis Twist Tab Voile Sheer Window Pair</v>
          </cell>
          <cell r="I367" t="str">
            <v>HOME ESSENCE PERSIS</v>
          </cell>
          <cell r="J367" t="str">
            <v>ONLINE ONLY</v>
          </cell>
          <cell r="K367">
            <v>84267676</v>
          </cell>
          <cell r="L367" t="str">
            <v>NA</v>
          </cell>
          <cell r="M367" t="str">
            <v>NA</v>
          </cell>
          <cell r="N367">
            <v>14.7</v>
          </cell>
          <cell r="O367">
            <v>20.99</v>
          </cell>
          <cell r="P367">
            <v>0.29966700000000002</v>
          </cell>
          <cell r="Q367" t="str">
            <v>HOME ESSENCE</v>
          </cell>
          <cell r="R367" t="str">
            <v>07</v>
          </cell>
          <cell r="S367" t="str">
            <v>E &amp; E CO LTD</v>
          </cell>
          <cell r="T367" t="str">
            <v>444096</v>
          </cell>
          <cell r="U367" t="str">
            <v>0</v>
          </cell>
          <cell r="V367">
            <v>1</v>
          </cell>
        </row>
        <row r="368">
          <cell r="C368">
            <v>570682809</v>
          </cell>
          <cell r="E368">
            <v>276463268</v>
          </cell>
          <cell r="F368" t="str">
            <v>0008656998743</v>
          </cell>
          <cell r="G368" t="str">
            <v>MP40-5469</v>
          </cell>
          <cell r="H368" t="str">
            <v>Home Essence Persis Twist Tab Voile Sheer Window Pair</v>
          </cell>
          <cell r="I368" t="str">
            <v>HOME ESSENCE PERSIS</v>
          </cell>
          <cell r="J368" t="str">
            <v>ONLINE ONLY</v>
          </cell>
          <cell r="K368">
            <v>84267689</v>
          </cell>
          <cell r="L368" t="str">
            <v>NA</v>
          </cell>
          <cell r="M368" t="str">
            <v>NA</v>
          </cell>
          <cell r="N368">
            <v>15.75</v>
          </cell>
          <cell r="O368">
            <v>29.99</v>
          </cell>
          <cell r="P368">
            <v>0.474825</v>
          </cell>
          <cell r="Q368" t="str">
            <v>HOME ESSENCE</v>
          </cell>
          <cell r="R368" t="str">
            <v>07</v>
          </cell>
          <cell r="S368" t="str">
            <v>E &amp; E CO LTD</v>
          </cell>
          <cell r="T368" t="str">
            <v>444096</v>
          </cell>
          <cell r="U368" t="str">
            <v>0</v>
          </cell>
          <cell r="V368">
            <v>1</v>
          </cell>
        </row>
        <row r="369">
          <cell r="C369">
            <v>570682849</v>
          </cell>
          <cell r="E369">
            <v>991555817</v>
          </cell>
          <cell r="F369" t="str">
            <v>0008656998968</v>
          </cell>
          <cell r="G369" t="str">
            <v>MP40-5470</v>
          </cell>
          <cell r="H369" t="str">
            <v>Home Essence Monroe Embroidered Window Panel</v>
          </cell>
          <cell r="I369" t="str">
            <v>HOME ESSENCE MONROE</v>
          </cell>
          <cell r="J369" t="str">
            <v>ONLINE ONLY</v>
          </cell>
          <cell r="K369">
            <v>84267757</v>
          </cell>
          <cell r="L369" t="str">
            <v>NA</v>
          </cell>
          <cell r="M369" t="str">
            <v>NA</v>
          </cell>
          <cell r="N369">
            <v>15.74</v>
          </cell>
          <cell r="O369">
            <v>29.99</v>
          </cell>
          <cell r="P369">
            <v>0.47515800000000002</v>
          </cell>
          <cell r="Q369" t="str">
            <v>HOME ESSENCE</v>
          </cell>
          <cell r="R369" t="str">
            <v>07</v>
          </cell>
          <cell r="S369" t="str">
            <v>E &amp; E CO LTD</v>
          </cell>
          <cell r="T369" t="str">
            <v>444096</v>
          </cell>
          <cell r="U369" t="str">
            <v>0</v>
          </cell>
          <cell r="V369">
            <v>1</v>
          </cell>
        </row>
        <row r="370">
          <cell r="C370">
            <v>570682851</v>
          </cell>
          <cell r="E370">
            <v>295071941</v>
          </cell>
          <cell r="F370" t="str">
            <v>0008656998980</v>
          </cell>
          <cell r="G370" t="str">
            <v>MP40-5478</v>
          </cell>
          <cell r="H370" t="str">
            <v>Home Essence Monroe Embroidered Window Panel</v>
          </cell>
          <cell r="I370" t="str">
            <v>HOME ESSENCE MONROE</v>
          </cell>
          <cell r="J370" t="str">
            <v>ONLINE ONLY</v>
          </cell>
          <cell r="K370">
            <v>84267762</v>
          </cell>
          <cell r="L370" t="str">
            <v>NA</v>
          </cell>
          <cell r="M370" t="str">
            <v>NA</v>
          </cell>
          <cell r="N370">
            <v>15.74</v>
          </cell>
          <cell r="O370">
            <v>29.99</v>
          </cell>
          <cell r="P370">
            <v>0.47515800000000002</v>
          </cell>
          <cell r="Q370" t="str">
            <v>HOME ESSENCE</v>
          </cell>
          <cell r="R370" t="str">
            <v>07</v>
          </cell>
          <cell r="S370" t="str">
            <v>E &amp; E CO LTD</v>
          </cell>
          <cell r="T370" t="str">
            <v>444096</v>
          </cell>
          <cell r="U370" t="str">
            <v>0</v>
          </cell>
          <cell r="V370">
            <v>1</v>
          </cell>
        </row>
        <row r="371">
          <cell r="C371">
            <v>570682859</v>
          </cell>
          <cell r="E371">
            <v>420718264</v>
          </cell>
          <cell r="F371" t="str">
            <v>0008656998969</v>
          </cell>
          <cell r="G371" t="str">
            <v>MP41-5471</v>
          </cell>
          <cell r="H371" t="str">
            <v>Home Essence Monroe Embroidered Window Valance</v>
          </cell>
          <cell r="I371" t="str">
            <v>HOME ESSENCE MONROE</v>
          </cell>
          <cell r="J371" t="str">
            <v>ONLINE ONLY</v>
          </cell>
          <cell r="K371">
            <v>84267772</v>
          </cell>
          <cell r="L371" t="str">
            <v>NA</v>
          </cell>
          <cell r="M371" t="str">
            <v>NA</v>
          </cell>
          <cell r="N371">
            <v>10.49</v>
          </cell>
          <cell r="O371">
            <v>19.989999999999998</v>
          </cell>
          <cell r="P371">
            <v>0.47523799999999999</v>
          </cell>
          <cell r="Q371" t="str">
            <v>HOME ESSENCE</v>
          </cell>
          <cell r="R371" t="str">
            <v>07</v>
          </cell>
          <cell r="S371" t="str">
            <v>E &amp; E CO LTD</v>
          </cell>
          <cell r="T371" t="str">
            <v>444096</v>
          </cell>
          <cell r="U371" t="str">
            <v>0</v>
          </cell>
          <cell r="V371">
            <v>1</v>
          </cell>
        </row>
        <row r="372">
          <cell r="C372">
            <v>570682864</v>
          </cell>
          <cell r="E372">
            <v>133877566</v>
          </cell>
          <cell r="F372" t="str">
            <v>0008656998981</v>
          </cell>
          <cell r="G372" t="str">
            <v>MP41-5479</v>
          </cell>
          <cell r="H372" t="str">
            <v>Home Essence Monroe Embroidered Window Valance</v>
          </cell>
          <cell r="I372" t="str">
            <v>HOME ESSENCE MONROE</v>
          </cell>
          <cell r="J372" t="str">
            <v>ONLINE ONLY</v>
          </cell>
          <cell r="K372">
            <v>84267777</v>
          </cell>
          <cell r="L372" t="str">
            <v>NA</v>
          </cell>
          <cell r="M372" t="str">
            <v>NA</v>
          </cell>
          <cell r="N372">
            <v>10.49</v>
          </cell>
          <cell r="O372">
            <v>19.989999999999998</v>
          </cell>
          <cell r="P372">
            <v>0.47523799999999999</v>
          </cell>
          <cell r="Q372" t="str">
            <v>HOME ESSENCE</v>
          </cell>
          <cell r="R372" t="str">
            <v>07</v>
          </cell>
          <cell r="S372" t="str">
            <v>E &amp; E CO LTD</v>
          </cell>
          <cell r="T372" t="str">
            <v>444096</v>
          </cell>
          <cell r="U372" t="str">
            <v>0</v>
          </cell>
          <cell r="V372">
            <v>1</v>
          </cell>
        </row>
        <row r="373">
          <cell r="C373">
            <v>573501710</v>
          </cell>
          <cell r="E373">
            <v>299362423</v>
          </cell>
          <cell r="F373" t="str">
            <v>0008656905247</v>
          </cell>
          <cell r="G373" t="str">
            <v>MS8901030817-05</v>
          </cell>
          <cell r="H373" t="str">
            <v>Mainstays Teal Medallion Oversized Cotton Print Tapestry</v>
          </cell>
          <cell r="I373" t="str">
            <v>90X90TAPSTRY TEALMED</v>
          </cell>
          <cell r="J373" t="str">
            <v>ONLINE ONLY</v>
          </cell>
          <cell r="K373">
            <v>107853271</v>
          </cell>
          <cell r="L373" t="str">
            <v>TEAL</v>
          </cell>
          <cell r="M373" t="str">
            <v>90X90</v>
          </cell>
          <cell r="N373">
            <v>10.98</v>
          </cell>
          <cell r="O373">
            <v>17.989999999999998</v>
          </cell>
          <cell r="P373">
            <v>0.38966099999999998</v>
          </cell>
          <cell r="Q373" t="str">
            <v>TAPESTRY</v>
          </cell>
          <cell r="R373" t="str">
            <v>40</v>
          </cell>
          <cell r="S373" t="str">
            <v>IMPORT-E&amp;E CO LTD</v>
          </cell>
          <cell r="T373" t="str">
            <v>010308</v>
          </cell>
          <cell r="U373" t="str">
            <v>0</v>
          </cell>
          <cell r="V373">
            <v>4</v>
          </cell>
        </row>
        <row r="374">
          <cell r="C374">
            <v>573622076</v>
          </cell>
          <cell r="E374">
            <v>945016287</v>
          </cell>
          <cell r="F374" t="str">
            <v>0008656921415</v>
          </cell>
          <cell r="G374" t="str">
            <v>BH8901030817-01</v>
          </cell>
          <cell r="H374" t="str">
            <v>Better Homes and Garden Cascading Floral Bouquet Window Panel</v>
          </cell>
          <cell r="I374" t="str">
            <v>BHGFLRLSEMISHEERPNL</v>
          </cell>
          <cell r="J374" t="str">
            <v>ONLINE ONLY</v>
          </cell>
          <cell r="K374">
            <v>108726656</v>
          </cell>
          <cell r="L374" t="str">
            <v>IVORY</v>
          </cell>
          <cell r="M374" t="str">
            <v>50X84</v>
          </cell>
          <cell r="N374">
            <v>7.86</v>
          </cell>
          <cell r="O374">
            <v>26.99</v>
          </cell>
          <cell r="P374">
            <v>0.70878099999999999</v>
          </cell>
          <cell r="Q374" t="str">
            <v>WINDOW PANEL</v>
          </cell>
          <cell r="R374" t="str">
            <v>40</v>
          </cell>
          <cell r="S374" t="str">
            <v>IMPORT-E&amp;E CO LTD</v>
          </cell>
          <cell r="T374" t="str">
            <v>010308</v>
          </cell>
          <cell r="U374" t="str">
            <v>0</v>
          </cell>
          <cell r="V374">
            <v>6</v>
          </cell>
        </row>
        <row r="375">
          <cell r="C375">
            <v>573622077</v>
          </cell>
          <cell r="E375">
            <v>934405713</v>
          </cell>
          <cell r="F375" t="str">
            <v>0008656921198</v>
          </cell>
          <cell r="G375" t="str">
            <v>BH8901030817-02</v>
          </cell>
          <cell r="H375" t="str">
            <v>Better Homes and Garden Braided Tassels and Stripes Window Panel</v>
          </cell>
          <cell r="I375" t="str">
            <v>BHGFARMHOUSESTRPPNL</v>
          </cell>
          <cell r="J375" t="str">
            <v>ONLINE ONLY</v>
          </cell>
          <cell r="K375">
            <v>108726657</v>
          </cell>
          <cell r="L375" t="str">
            <v>BLUE</v>
          </cell>
          <cell r="M375" t="str">
            <v>50X84</v>
          </cell>
          <cell r="N375">
            <v>6.62</v>
          </cell>
          <cell r="O375">
            <v>26.99</v>
          </cell>
          <cell r="P375">
            <v>0.75472399999999995</v>
          </cell>
          <cell r="Q375" t="str">
            <v>WINDOW PANEL</v>
          </cell>
          <cell r="R375" t="str">
            <v>40</v>
          </cell>
          <cell r="S375" t="str">
            <v>IMPORT-E&amp;E CO LTD</v>
          </cell>
          <cell r="T375" t="str">
            <v>010308</v>
          </cell>
          <cell r="U375" t="str">
            <v>0</v>
          </cell>
          <cell r="V375">
            <v>6</v>
          </cell>
        </row>
        <row r="376">
          <cell r="C376">
            <v>573622078</v>
          </cell>
          <cell r="E376">
            <v>262014026</v>
          </cell>
          <cell r="F376" t="str">
            <v>0008656921197</v>
          </cell>
          <cell r="G376" t="str">
            <v>BH8901030817-03</v>
          </cell>
          <cell r="H376" t="str">
            <v>Better Homes and Garden Varden Chenille Medallion Window Panel</v>
          </cell>
          <cell r="I376" t="str">
            <v>BHGPRTCHENILLEMEDPNL</v>
          </cell>
          <cell r="J376" t="str">
            <v>ONLINE ONLY</v>
          </cell>
          <cell r="K376">
            <v>108726658</v>
          </cell>
          <cell r="L376" t="str">
            <v>MULTI</v>
          </cell>
          <cell r="M376" t="str">
            <v>50X84</v>
          </cell>
          <cell r="N376">
            <v>7.33</v>
          </cell>
          <cell r="O376">
            <v>26.99</v>
          </cell>
          <cell r="P376">
            <v>0.72841800000000001</v>
          </cell>
          <cell r="Q376" t="str">
            <v>WINDOW PANEL</v>
          </cell>
          <cell r="R376" t="str">
            <v>40</v>
          </cell>
          <cell r="S376" t="str">
            <v>IMPORT-E&amp;E CO LTD</v>
          </cell>
          <cell r="T376" t="str">
            <v>010308</v>
          </cell>
          <cell r="U376" t="str">
            <v>0</v>
          </cell>
          <cell r="V376">
            <v>6</v>
          </cell>
        </row>
        <row r="377">
          <cell r="C377">
            <v>573622079</v>
          </cell>
          <cell r="E377">
            <v>300722735</v>
          </cell>
          <cell r="F377" t="str">
            <v>0008656921416</v>
          </cell>
          <cell r="G377" t="str">
            <v>BH8901030817-04</v>
          </cell>
          <cell r="H377" t="str">
            <v>Better Homes and Garden Scrolling Chenille Window Panel</v>
          </cell>
          <cell r="I377" t="str">
            <v>BHGEMBRODCHENILEPNL</v>
          </cell>
          <cell r="J377" t="str">
            <v>ONLINE ONLY</v>
          </cell>
          <cell r="K377">
            <v>108726659</v>
          </cell>
          <cell r="L377" t="str">
            <v>IVORY</v>
          </cell>
          <cell r="M377" t="str">
            <v>50X84</v>
          </cell>
          <cell r="N377">
            <v>8.01</v>
          </cell>
          <cell r="O377">
            <v>26.99</v>
          </cell>
          <cell r="P377">
            <v>0.70322300000000004</v>
          </cell>
          <cell r="Q377" t="str">
            <v>WINDOW PANEL</v>
          </cell>
          <cell r="R377" t="str">
            <v>40</v>
          </cell>
          <cell r="S377" t="str">
            <v>IMPORT-E&amp;E CO LTD</v>
          </cell>
          <cell r="T377" t="str">
            <v>010308</v>
          </cell>
          <cell r="U377" t="str">
            <v>0</v>
          </cell>
          <cell r="V377">
            <v>6</v>
          </cell>
        </row>
        <row r="378">
          <cell r="C378">
            <v>573622080</v>
          </cell>
          <cell r="E378">
            <v>636838346</v>
          </cell>
          <cell r="F378" t="str">
            <v>0008656921417</v>
          </cell>
          <cell r="G378" t="str">
            <v>BH8901030817-05</v>
          </cell>
          <cell r="H378" t="str">
            <v>Better Homes and Garden Velvet Diamond Trellis Window Panel</v>
          </cell>
          <cell r="I378" t="str">
            <v>BHGEMBRODVELVETPNL</v>
          </cell>
          <cell r="J378" t="str">
            <v>ONLINE ONLY</v>
          </cell>
          <cell r="K378">
            <v>108726660</v>
          </cell>
          <cell r="L378" t="str">
            <v>TAUPE</v>
          </cell>
          <cell r="M378" t="str">
            <v>50X84</v>
          </cell>
          <cell r="N378">
            <v>8.17</v>
          </cell>
          <cell r="O378">
            <v>26.99</v>
          </cell>
          <cell r="P378">
            <v>0.697295</v>
          </cell>
          <cell r="Q378" t="str">
            <v>WINDOW PANEL</v>
          </cell>
          <cell r="R378" t="str">
            <v>40</v>
          </cell>
          <cell r="S378" t="str">
            <v>IMPORT-E&amp;E CO LTD</v>
          </cell>
          <cell r="T378" t="str">
            <v>010308</v>
          </cell>
          <cell r="U378" t="str">
            <v>0</v>
          </cell>
          <cell r="V378">
            <v>6</v>
          </cell>
        </row>
        <row r="379">
          <cell r="C379">
            <v>573622081</v>
          </cell>
          <cell r="E379">
            <v>687125433</v>
          </cell>
          <cell r="F379" t="str">
            <v>0008656921418</v>
          </cell>
          <cell r="G379" t="str">
            <v>BH8901030817-06</v>
          </cell>
          <cell r="H379" t="str">
            <v>Better Homes and Garden Silky Tab Bundles Window Panel</v>
          </cell>
          <cell r="I379" t="str">
            <v>BHGTWSTTOPVLVETPNL</v>
          </cell>
          <cell r="J379" t="str">
            <v>ONLINE ONLY</v>
          </cell>
          <cell r="K379">
            <v>108726661</v>
          </cell>
          <cell r="L379" t="str">
            <v>GREY</v>
          </cell>
          <cell r="M379" t="str">
            <v>50X84</v>
          </cell>
          <cell r="N379">
            <v>7.63</v>
          </cell>
          <cell r="O379">
            <v>26.99</v>
          </cell>
          <cell r="P379">
            <v>0.71730300000000002</v>
          </cell>
          <cell r="Q379" t="str">
            <v>WINDOW PANEL</v>
          </cell>
          <cell r="R379" t="str">
            <v>40</v>
          </cell>
          <cell r="S379" t="str">
            <v>IMPORT-E&amp;E CO LTD</v>
          </cell>
          <cell r="T379" t="str">
            <v>010308</v>
          </cell>
          <cell r="U379" t="str">
            <v>0</v>
          </cell>
          <cell r="V379">
            <v>6</v>
          </cell>
        </row>
        <row r="380">
          <cell r="C380">
            <v>573622082</v>
          </cell>
          <cell r="E380">
            <v>715464247</v>
          </cell>
          <cell r="F380" t="str">
            <v>0008656921419</v>
          </cell>
          <cell r="G380" t="str">
            <v>BH8901030817-07</v>
          </cell>
          <cell r="H380" t="str">
            <v>Better Homes and Garden Embossed Naveen Damask Window Panel</v>
          </cell>
          <cell r="I380" t="str">
            <v>BHGEMBOSDVLVETPNL</v>
          </cell>
          <cell r="J380" t="str">
            <v>ONLINE ONLY</v>
          </cell>
          <cell r="K380">
            <v>108726662</v>
          </cell>
          <cell r="L380" t="str">
            <v>NAVY</v>
          </cell>
          <cell r="M380" t="str">
            <v>50X84</v>
          </cell>
          <cell r="N380">
            <v>6.83</v>
          </cell>
          <cell r="O380">
            <v>26.99</v>
          </cell>
          <cell r="P380">
            <v>0.74694300000000002</v>
          </cell>
          <cell r="Q380" t="str">
            <v>WINDOW PANEL</v>
          </cell>
          <cell r="R380" t="str">
            <v>40</v>
          </cell>
          <cell r="S380" t="str">
            <v>IMPORT-E&amp;E CO LTD</v>
          </cell>
          <cell r="T380" t="str">
            <v>010308</v>
          </cell>
          <cell r="U380" t="str">
            <v>0</v>
          </cell>
          <cell r="V380">
            <v>6</v>
          </cell>
        </row>
        <row r="381">
          <cell r="C381">
            <v>573622083</v>
          </cell>
          <cell r="E381">
            <v>508059227</v>
          </cell>
          <cell r="F381" t="str">
            <v>0008656921420</v>
          </cell>
          <cell r="G381" t="str">
            <v>BH8901030817-08</v>
          </cell>
          <cell r="H381" t="str">
            <v>Better Homes and Garden Solid Chenille Window Panel Pair</v>
          </cell>
          <cell r="I381" t="str">
            <v>BHGSLDCHENILEPNLPAIR</v>
          </cell>
          <cell r="J381" t="str">
            <v>ONLINE ONLY</v>
          </cell>
          <cell r="K381">
            <v>108726663</v>
          </cell>
          <cell r="L381" t="str">
            <v>SILVER</v>
          </cell>
          <cell r="M381" t="str">
            <v>84INPA</v>
          </cell>
          <cell r="N381">
            <v>9.42</v>
          </cell>
          <cell r="O381">
            <v>26.99</v>
          </cell>
          <cell r="P381">
            <v>0.65098199999999995</v>
          </cell>
          <cell r="Q381" t="str">
            <v>WINDOW PANEL</v>
          </cell>
          <cell r="R381" t="str">
            <v>40</v>
          </cell>
          <cell r="S381" t="str">
            <v>IMPORT-E&amp;E CO LTD</v>
          </cell>
          <cell r="T381" t="str">
            <v>010308</v>
          </cell>
          <cell r="U381" t="str">
            <v>0</v>
          </cell>
          <cell r="V381">
            <v>6</v>
          </cell>
        </row>
        <row r="382">
          <cell r="C382">
            <v>574908391</v>
          </cell>
          <cell r="E382">
            <v>689269966</v>
          </cell>
          <cell r="F382" t="str">
            <v>0008656904561</v>
          </cell>
          <cell r="G382" t="str">
            <v>ID31-1526</v>
          </cell>
          <cell r="H382" t="str">
            <v>Home Essence Apartment Diah Poly Chenille Square Floor Pillow Cushion</v>
          </cell>
          <cell r="I382" t="str">
            <v>HOME ESSENCE APARTME</v>
          </cell>
          <cell r="J382" t="str">
            <v>ONLINE ONLY</v>
          </cell>
          <cell r="K382">
            <v>118630650</v>
          </cell>
          <cell r="L382" t="str">
            <v>NA</v>
          </cell>
          <cell r="M382" t="str">
            <v>NA</v>
          </cell>
          <cell r="N382">
            <v>16.54</v>
          </cell>
          <cell r="O382">
            <v>34.99</v>
          </cell>
          <cell r="P382">
            <v>0.52729400000000004</v>
          </cell>
          <cell r="Q382" t="str">
            <v>SITE MERCH</v>
          </cell>
          <cell r="R382" t="str">
            <v>07</v>
          </cell>
          <cell r="S382" t="str">
            <v>E &amp; E CO LTD</v>
          </cell>
          <cell r="T382" t="str">
            <v>444096</v>
          </cell>
          <cell r="U382" t="str">
            <v>0</v>
          </cell>
          <cell r="V382">
            <v>1</v>
          </cell>
        </row>
        <row r="383">
          <cell r="C383">
            <v>574908392</v>
          </cell>
          <cell r="E383">
            <v>649350926</v>
          </cell>
          <cell r="F383" t="str">
            <v>0008656904562</v>
          </cell>
          <cell r="G383" t="str">
            <v>ID31-1527</v>
          </cell>
          <cell r="H383" t="str">
            <v>Home Essence Apartment Diah Poly Chenille Square Floor Pillow Cushion</v>
          </cell>
          <cell r="I383" t="str">
            <v>HOME ESSENCE APARTME</v>
          </cell>
          <cell r="J383" t="str">
            <v>ONLINE ONLY</v>
          </cell>
          <cell r="K383">
            <v>118630653</v>
          </cell>
          <cell r="L383" t="str">
            <v>NA</v>
          </cell>
          <cell r="M383" t="str">
            <v>NA</v>
          </cell>
          <cell r="N383">
            <v>16.54</v>
          </cell>
          <cell r="O383">
            <v>34.99</v>
          </cell>
          <cell r="P383">
            <v>0.52729400000000004</v>
          </cell>
          <cell r="Q383" t="str">
            <v>SITE MERCH</v>
          </cell>
          <cell r="R383" t="str">
            <v>07</v>
          </cell>
          <cell r="S383" t="str">
            <v>E &amp; E CO LTD</v>
          </cell>
          <cell r="T383" t="str">
            <v>444096</v>
          </cell>
          <cell r="U383" t="str">
            <v>0</v>
          </cell>
          <cell r="V383">
            <v>1</v>
          </cell>
        </row>
        <row r="384">
          <cell r="C384">
            <v>574908393</v>
          </cell>
          <cell r="E384">
            <v>363601077</v>
          </cell>
          <cell r="F384" t="str">
            <v>0008656904559</v>
          </cell>
          <cell r="G384" t="str">
            <v>ID31-1525</v>
          </cell>
          <cell r="H384" t="str">
            <v>Intelligent Design Azza Poly Chenille Square Floor Pillow Cushion Ivory 20x20</v>
          </cell>
          <cell r="I384" t="str">
            <v>HOME ESSENCE APARTME</v>
          </cell>
          <cell r="J384" t="str">
            <v>ONLINE ONLY</v>
          </cell>
          <cell r="K384">
            <v>118630652</v>
          </cell>
          <cell r="L384" t="str">
            <v>NA</v>
          </cell>
          <cell r="M384" t="str">
            <v>NA</v>
          </cell>
          <cell r="N384">
            <v>16.54</v>
          </cell>
          <cell r="O384">
            <v>34.99</v>
          </cell>
          <cell r="P384">
            <v>0.52729400000000004</v>
          </cell>
          <cell r="Q384" t="str">
            <v>SITE MERCH</v>
          </cell>
          <cell r="R384" t="str">
            <v>07</v>
          </cell>
          <cell r="S384" t="str">
            <v>E &amp; E CO LTD</v>
          </cell>
          <cell r="T384" t="str">
            <v>444096</v>
          </cell>
          <cell r="U384" t="str">
            <v>0</v>
          </cell>
          <cell r="V384">
            <v>1</v>
          </cell>
        </row>
        <row r="385">
          <cell r="C385">
            <v>574908394</v>
          </cell>
          <cell r="E385">
            <v>264300055</v>
          </cell>
          <cell r="F385" t="str">
            <v>0008656904558</v>
          </cell>
          <cell r="G385" t="str">
            <v>ID31-1524</v>
          </cell>
          <cell r="H385" t="str">
            <v>Intelligent Design Azza Poly Chenille Square Floor Pillow Cushion Blush 20x20</v>
          </cell>
          <cell r="I385" t="str">
            <v>HOME ESSENCE APARTME</v>
          </cell>
          <cell r="J385" t="str">
            <v>ONLINE ONLY</v>
          </cell>
          <cell r="K385">
            <v>118630654</v>
          </cell>
          <cell r="L385" t="str">
            <v>NA</v>
          </cell>
          <cell r="M385" t="str">
            <v>NA</v>
          </cell>
          <cell r="N385">
            <v>16.54</v>
          </cell>
          <cell r="O385">
            <v>34.99</v>
          </cell>
          <cell r="P385">
            <v>0.52729400000000004</v>
          </cell>
          <cell r="Q385" t="str">
            <v>SITE MERCH</v>
          </cell>
          <cell r="R385" t="str">
            <v>07</v>
          </cell>
          <cell r="S385" t="str">
            <v>E &amp; E CO LTD</v>
          </cell>
          <cell r="T385" t="str">
            <v>444096</v>
          </cell>
          <cell r="U385" t="str">
            <v>0</v>
          </cell>
          <cell r="V385">
            <v>1</v>
          </cell>
        </row>
        <row r="386">
          <cell r="C386">
            <v>574908395</v>
          </cell>
          <cell r="E386">
            <v>585503920</v>
          </cell>
          <cell r="F386" t="str">
            <v>0008656904566</v>
          </cell>
          <cell r="G386" t="str">
            <v>ID31-1529</v>
          </cell>
          <cell r="H386" t="str">
            <v>Intelligent Design Edelia Poly Chenille Lounge Floor Pillow Cushion Aqua 27" x 74"</v>
          </cell>
          <cell r="I386" t="str">
            <v>HOME ESSENCE APARTME</v>
          </cell>
          <cell r="J386" t="str">
            <v>ONLINE ONLY</v>
          </cell>
          <cell r="K386">
            <v>118630651</v>
          </cell>
          <cell r="L386" t="str">
            <v>NA</v>
          </cell>
          <cell r="M386" t="str">
            <v>NA</v>
          </cell>
          <cell r="N386">
            <v>34.119999999999997</v>
          </cell>
          <cell r="O386">
            <v>64.989999999999995</v>
          </cell>
          <cell r="P386">
            <v>0.47499599999999997</v>
          </cell>
          <cell r="Q386" t="str">
            <v>SITE MERCH</v>
          </cell>
          <cell r="R386" t="str">
            <v>07</v>
          </cell>
          <cell r="S386" t="str">
            <v>E &amp; E CO LTD</v>
          </cell>
          <cell r="T386" t="str">
            <v>444096</v>
          </cell>
          <cell r="U386" t="str">
            <v>0</v>
          </cell>
          <cell r="V386">
            <v>1</v>
          </cell>
        </row>
        <row r="387">
          <cell r="C387">
            <v>574908400</v>
          </cell>
          <cell r="E387">
            <v>278968144</v>
          </cell>
          <cell r="F387" t="str">
            <v>0008656904565</v>
          </cell>
          <cell r="G387" t="str">
            <v>ID31-1528</v>
          </cell>
          <cell r="H387" t="str">
            <v>Home Essence Apartment Alder Poly Chenille Lounge Floor Pillow Cushion</v>
          </cell>
          <cell r="I387" t="str">
            <v>HOME ESSENCE APARTME</v>
          </cell>
          <cell r="J387" t="str">
            <v>ONLINE ONLY</v>
          </cell>
          <cell r="K387">
            <v>118630659</v>
          </cell>
          <cell r="L387" t="str">
            <v>NA</v>
          </cell>
          <cell r="M387" t="str">
            <v>NA</v>
          </cell>
          <cell r="N387">
            <v>34.119999999999997</v>
          </cell>
          <cell r="O387">
            <v>64.989999999999995</v>
          </cell>
          <cell r="P387">
            <v>0.47499599999999997</v>
          </cell>
          <cell r="Q387" t="str">
            <v>SITE MERCH</v>
          </cell>
          <cell r="R387" t="str">
            <v>07</v>
          </cell>
          <cell r="S387" t="str">
            <v>E &amp; E CO LTD</v>
          </cell>
          <cell r="T387" t="str">
            <v>444096</v>
          </cell>
          <cell r="U387" t="str">
            <v>0</v>
          </cell>
          <cell r="V387">
            <v>1</v>
          </cell>
        </row>
        <row r="388">
          <cell r="C388">
            <v>575821466</v>
          </cell>
          <cell r="E388">
            <v>523891932</v>
          </cell>
          <cell r="F388" t="str">
            <v>0008656927642</v>
          </cell>
          <cell r="G388" t="str">
            <v>WMPR40-0057</v>
          </cell>
          <cell r="H388" t="str">
            <v>Valuelink Burnout Sheer</v>
          </cell>
          <cell r="I388" t="str">
            <v>PR EDEN WHITE CURT</v>
          </cell>
          <cell r="J388" t="str">
            <v>REPLE FROM PR</v>
          </cell>
          <cell r="K388">
            <v>128455154</v>
          </cell>
          <cell r="L388" t="str">
            <v>WHITE</v>
          </cell>
          <cell r="N388">
            <v>7.37</v>
          </cell>
          <cell r="O388">
            <v>15.97</v>
          </cell>
          <cell r="P388">
            <v>0.53851000000000004</v>
          </cell>
          <cell r="Q388" t="str">
            <v>WINDOW PANEL</v>
          </cell>
          <cell r="R388" t="str">
            <v>20</v>
          </cell>
          <cell r="S388" t="str">
            <v>E &amp; E CO LTD</v>
          </cell>
          <cell r="T388" t="str">
            <v>444096</v>
          </cell>
          <cell r="U388" t="str">
            <v>4</v>
          </cell>
          <cell r="V388">
            <v>4</v>
          </cell>
        </row>
        <row r="389">
          <cell r="C389">
            <v>575821468</v>
          </cell>
          <cell r="E389">
            <v>791097193</v>
          </cell>
          <cell r="F389" t="str">
            <v>0008656927643</v>
          </cell>
          <cell r="G389" t="str">
            <v>WMPR40-0058</v>
          </cell>
          <cell r="H389" t="str">
            <v>Valuelink Burnout Sheer</v>
          </cell>
          <cell r="I389" t="str">
            <v>PR EDEN IVORY CURT</v>
          </cell>
          <cell r="J389" t="str">
            <v>REPLE FROM PR</v>
          </cell>
          <cell r="K389">
            <v>128455155</v>
          </cell>
          <cell r="L389" t="str">
            <v>IVORY</v>
          </cell>
          <cell r="N389">
            <v>7.37</v>
          </cell>
          <cell r="O389">
            <v>15.97</v>
          </cell>
          <cell r="P389">
            <v>0.53851000000000004</v>
          </cell>
          <cell r="Q389" t="str">
            <v>WINDOW PANEL</v>
          </cell>
          <cell r="R389" t="str">
            <v>20</v>
          </cell>
          <cell r="S389" t="str">
            <v>E &amp; E CO LTD</v>
          </cell>
          <cell r="T389" t="str">
            <v>444096</v>
          </cell>
          <cell r="U389" t="str">
            <v>4</v>
          </cell>
          <cell r="V389">
            <v>4</v>
          </cell>
        </row>
        <row r="390">
          <cell r="C390">
            <v>575821469</v>
          </cell>
          <cell r="E390">
            <v>484355517</v>
          </cell>
          <cell r="F390" t="str">
            <v>0008656927640</v>
          </cell>
          <cell r="G390" t="str">
            <v>WMPR40-0056</v>
          </cell>
          <cell r="H390" t="str">
            <v>Madison Park Aurora Metallic 1 Piece Aqua Sheer Window Curtain, 50"x 95"</v>
          </cell>
          <cell r="I390" t="str">
            <v>PR AURORA AQU MET W</v>
          </cell>
          <cell r="J390" t="str">
            <v>REPLE FROM PR</v>
          </cell>
          <cell r="K390">
            <v>128455156</v>
          </cell>
          <cell r="L390" t="str">
            <v>AQUA</v>
          </cell>
          <cell r="N390">
            <v>5.49</v>
          </cell>
          <cell r="O390">
            <v>11.97</v>
          </cell>
          <cell r="P390">
            <v>0.54135299999999997</v>
          </cell>
          <cell r="Q390" t="str">
            <v>WINDOW PANEL</v>
          </cell>
          <cell r="R390" t="str">
            <v>20</v>
          </cell>
          <cell r="S390" t="str">
            <v>E &amp; E CO LTD</v>
          </cell>
          <cell r="T390" t="str">
            <v>444096</v>
          </cell>
          <cell r="U390" t="str">
            <v>4</v>
          </cell>
          <cell r="V390">
            <v>4</v>
          </cell>
        </row>
        <row r="391">
          <cell r="C391">
            <v>575821470</v>
          </cell>
          <cell r="E391">
            <v>336883100</v>
          </cell>
          <cell r="F391" t="str">
            <v>0008656927632</v>
          </cell>
          <cell r="G391" t="str">
            <v>WMPR40-0049</v>
          </cell>
          <cell r="H391" t="str">
            <v>Valuelink Embroidered Sheer</v>
          </cell>
          <cell r="I391" t="str">
            <v>PR REED WHITE CURT</v>
          </cell>
          <cell r="J391" t="str">
            <v>DBV DPAGAN</v>
          </cell>
          <cell r="K391">
            <v>128455157</v>
          </cell>
          <cell r="L391" t="str">
            <v>WHITE</v>
          </cell>
          <cell r="N391">
            <v>8.17</v>
          </cell>
          <cell r="O391">
            <v>16.97</v>
          </cell>
          <cell r="P391">
            <v>0.51856199999999997</v>
          </cell>
          <cell r="Q391" t="str">
            <v>WINDOW PANEL</v>
          </cell>
          <cell r="R391" t="str">
            <v>20</v>
          </cell>
          <cell r="S391" t="str">
            <v>E &amp; E CO LTD</v>
          </cell>
          <cell r="T391" t="str">
            <v>444096</v>
          </cell>
          <cell r="U391" t="str">
            <v>4</v>
          </cell>
          <cell r="V391">
            <v>4</v>
          </cell>
        </row>
        <row r="392">
          <cell r="C392">
            <v>575821471</v>
          </cell>
          <cell r="E392">
            <v>458152114</v>
          </cell>
          <cell r="F392" t="str">
            <v>0008656927631</v>
          </cell>
          <cell r="G392" t="str">
            <v>WMPR40-0048</v>
          </cell>
          <cell r="H392" t="str">
            <v>Madison Park Crushed Voile 1 Piece Yellow Sheer Window Curtain, 50"x 95"</v>
          </cell>
          <cell r="I392" t="str">
            <v>PR CRSH VOIL YEL CUR</v>
          </cell>
          <cell r="J392" t="str">
            <v>REPLE FROM PR</v>
          </cell>
          <cell r="K392">
            <v>128455158</v>
          </cell>
          <cell r="L392" t="str">
            <v>YELLOW</v>
          </cell>
          <cell r="N392">
            <v>3.57</v>
          </cell>
          <cell r="O392">
            <v>7.77</v>
          </cell>
          <cell r="P392">
            <v>0.54054100000000005</v>
          </cell>
          <cell r="Q392" t="str">
            <v>WINDOW PANEL</v>
          </cell>
          <cell r="R392" t="str">
            <v>20</v>
          </cell>
          <cell r="S392" t="str">
            <v>E &amp; E CO LTD</v>
          </cell>
          <cell r="T392" t="str">
            <v>444096</v>
          </cell>
          <cell r="U392" t="str">
            <v>4</v>
          </cell>
          <cell r="V392">
            <v>4</v>
          </cell>
        </row>
        <row r="393">
          <cell r="C393">
            <v>575821472</v>
          </cell>
          <cell r="E393">
            <v>644266969</v>
          </cell>
          <cell r="F393" t="str">
            <v>0008656927633</v>
          </cell>
          <cell r="G393" t="str">
            <v>WMPR40-0050</v>
          </cell>
          <cell r="H393" t="str">
            <v>Madison Park Reed 1 Piece Grey Sheer Window Curtain, 50"x 95"</v>
          </cell>
          <cell r="I393" t="str">
            <v>PR REED GREY CURT 95</v>
          </cell>
          <cell r="J393" t="str">
            <v>REPLE FROM PR</v>
          </cell>
          <cell r="K393">
            <v>128455160</v>
          </cell>
          <cell r="L393" t="str">
            <v>GREY</v>
          </cell>
          <cell r="N393">
            <v>8.17</v>
          </cell>
          <cell r="O393">
            <v>16.97</v>
          </cell>
          <cell r="P393">
            <v>0.51856199999999997</v>
          </cell>
          <cell r="Q393" t="str">
            <v>WINDOW PANEL</v>
          </cell>
          <cell r="R393" t="str">
            <v>20</v>
          </cell>
          <cell r="S393" t="str">
            <v>E &amp; E CO LTD</v>
          </cell>
          <cell r="T393" t="str">
            <v>444096</v>
          </cell>
          <cell r="U393" t="str">
            <v>4</v>
          </cell>
          <cell r="V393">
            <v>4</v>
          </cell>
        </row>
        <row r="394">
          <cell r="C394">
            <v>575821473</v>
          </cell>
          <cell r="E394">
            <v>203933947</v>
          </cell>
          <cell r="F394" t="str">
            <v>0008656927634</v>
          </cell>
          <cell r="G394" t="str">
            <v>WMPR40-0051</v>
          </cell>
          <cell r="H394" t="str">
            <v>Valuelink Printed Snow Voile Sheer</v>
          </cell>
          <cell r="I394" t="str">
            <v>PR ZOE CIRLCE P CURT</v>
          </cell>
          <cell r="J394" t="str">
            <v>DBV ALMALDO</v>
          </cell>
          <cell r="K394">
            <v>128455161</v>
          </cell>
          <cell r="L394" t="str">
            <v>BLUSH</v>
          </cell>
          <cell r="N394">
            <v>5.03</v>
          </cell>
          <cell r="O394">
            <v>10.47</v>
          </cell>
          <cell r="P394">
            <v>0.51958000000000004</v>
          </cell>
          <cell r="Q394" t="str">
            <v>WINDOW PANEL</v>
          </cell>
          <cell r="R394" t="str">
            <v>20</v>
          </cell>
          <cell r="S394" t="str">
            <v>E &amp; E CO LTD</v>
          </cell>
          <cell r="T394" t="str">
            <v>444096</v>
          </cell>
          <cell r="U394" t="str">
            <v>4</v>
          </cell>
          <cell r="V394">
            <v>4</v>
          </cell>
        </row>
        <row r="395">
          <cell r="C395">
            <v>575821475</v>
          </cell>
          <cell r="E395">
            <v>402623301</v>
          </cell>
          <cell r="F395" t="str">
            <v>0008656927635</v>
          </cell>
          <cell r="G395" t="str">
            <v>WMPR40-0052</v>
          </cell>
          <cell r="H395" t="str">
            <v>Valuelink Printed Snow Voile Sheer</v>
          </cell>
          <cell r="I395" t="str">
            <v>PR ZOE CIRLCE CURT</v>
          </cell>
          <cell r="J395" t="str">
            <v>REPLE FROM PR</v>
          </cell>
          <cell r="K395">
            <v>128455162</v>
          </cell>
          <cell r="L395" t="str">
            <v>AQUA</v>
          </cell>
          <cell r="N395">
            <v>4.74</v>
          </cell>
          <cell r="O395">
            <v>10.47</v>
          </cell>
          <cell r="P395">
            <v>0.54727800000000004</v>
          </cell>
          <cell r="Q395" t="str">
            <v>WINDOW PANEL</v>
          </cell>
          <cell r="R395" t="str">
            <v>20</v>
          </cell>
          <cell r="S395" t="str">
            <v>E &amp; E CO LTD</v>
          </cell>
          <cell r="T395" t="str">
            <v>444096</v>
          </cell>
          <cell r="U395" t="str">
            <v>4</v>
          </cell>
          <cell r="V395">
            <v>4</v>
          </cell>
        </row>
        <row r="396">
          <cell r="C396">
            <v>575821476</v>
          </cell>
          <cell r="E396">
            <v>439097262</v>
          </cell>
          <cell r="F396" t="str">
            <v>0008656927638</v>
          </cell>
          <cell r="G396" t="str">
            <v>WMPR40-0054</v>
          </cell>
          <cell r="H396" t="str">
            <v>Valuelink Embroidery Snow Voile Sheer</v>
          </cell>
          <cell r="I396" t="str">
            <v>PR IRINA  IVORY CURT</v>
          </cell>
          <cell r="J396" t="str">
            <v>DBV ALMALDO</v>
          </cell>
          <cell r="K396">
            <v>128455163</v>
          </cell>
          <cell r="L396" t="str">
            <v>IVORY</v>
          </cell>
          <cell r="N396">
            <v>6</v>
          </cell>
          <cell r="O396">
            <v>11.97</v>
          </cell>
          <cell r="P396">
            <v>0.498747</v>
          </cell>
          <cell r="Q396" t="str">
            <v>WINDOW PANEL</v>
          </cell>
          <cell r="R396" t="str">
            <v>20</v>
          </cell>
          <cell r="S396" t="str">
            <v>E &amp; E CO LTD</v>
          </cell>
          <cell r="T396" t="str">
            <v>444096</v>
          </cell>
          <cell r="U396" t="str">
            <v>4</v>
          </cell>
          <cell r="V396">
            <v>4</v>
          </cell>
        </row>
        <row r="397">
          <cell r="C397">
            <v>575821477</v>
          </cell>
          <cell r="E397">
            <v>675835426</v>
          </cell>
          <cell r="F397" t="str">
            <v>0008656927636</v>
          </cell>
          <cell r="G397" t="str">
            <v>WMPR40-0053</v>
          </cell>
          <cell r="H397" t="str">
            <v>Madison Park Irina 1 Piece White Sheer Window Curtain, 50"x 95"</v>
          </cell>
          <cell r="I397" t="str">
            <v>PR IRINA WH CURT 95</v>
          </cell>
          <cell r="J397" t="str">
            <v>REPLE FROM PR</v>
          </cell>
          <cell r="K397">
            <v>128455164</v>
          </cell>
          <cell r="L397" t="str">
            <v>WHITE</v>
          </cell>
          <cell r="N397">
            <v>5.67</v>
          </cell>
          <cell r="O397">
            <v>11.97</v>
          </cell>
          <cell r="P397">
            <v>0.52631600000000001</v>
          </cell>
          <cell r="Q397" t="str">
            <v>WINDOW PANEL</v>
          </cell>
          <cell r="R397" t="str">
            <v>20</v>
          </cell>
          <cell r="S397" t="str">
            <v>E &amp; E CO LTD</v>
          </cell>
          <cell r="T397" t="str">
            <v>444096</v>
          </cell>
          <cell r="U397" t="str">
            <v>4</v>
          </cell>
          <cell r="V397">
            <v>4</v>
          </cell>
        </row>
        <row r="398">
          <cell r="C398">
            <v>575821478</v>
          </cell>
          <cell r="E398">
            <v>398095162</v>
          </cell>
          <cell r="F398" t="str">
            <v>0008656927639</v>
          </cell>
          <cell r="G398" t="str">
            <v>WMPR40-0055</v>
          </cell>
          <cell r="H398" t="str">
            <v>Madison Park Aurora Metallic 1 Piece White Sheer Window Curtain, 50"x 95"</v>
          </cell>
          <cell r="I398" t="str">
            <v>PR AURORA WH MET W</v>
          </cell>
          <cell r="J398" t="str">
            <v>REPLE FROM PR</v>
          </cell>
          <cell r="K398">
            <v>128455165</v>
          </cell>
          <cell r="L398" t="str">
            <v>WHITE</v>
          </cell>
          <cell r="N398">
            <v>5.49</v>
          </cell>
          <cell r="O398">
            <v>11.97</v>
          </cell>
          <cell r="P398">
            <v>0.54135299999999997</v>
          </cell>
          <cell r="Q398" t="str">
            <v>WINDOW PANEL</v>
          </cell>
          <cell r="R398" t="str">
            <v>20</v>
          </cell>
          <cell r="S398" t="str">
            <v>E &amp; E CO LTD</v>
          </cell>
          <cell r="T398" t="str">
            <v>444096</v>
          </cell>
          <cell r="U398" t="str">
            <v>4</v>
          </cell>
          <cell r="V398">
            <v>4</v>
          </cell>
        </row>
        <row r="399">
          <cell r="C399">
            <v>575821479</v>
          </cell>
          <cell r="E399">
            <v>215661787</v>
          </cell>
          <cell r="F399" t="str">
            <v>0008656927623</v>
          </cell>
          <cell r="G399" t="str">
            <v>WMPR40-0041</v>
          </cell>
          <cell r="H399" t="str">
            <v>Madison Park Solid Voile 1 Piece White Sheer Window Curtain, 50"x 95"</v>
          </cell>
          <cell r="I399" t="str">
            <v>PR VOILE WH CURT 95</v>
          </cell>
          <cell r="J399" t="str">
            <v>REPLE FROM PR</v>
          </cell>
          <cell r="K399">
            <v>128455166</v>
          </cell>
          <cell r="L399" t="str">
            <v>WHITE</v>
          </cell>
          <cell r="N399">
            <v>3.16</v>
          </cell>
          <cell r="O399">
            <v>6.87</v>
          </cell>
          <cell r="P399">
            <v>0.54002899999999998</v>
          </cell>
          <cell r="Q399" t="str">
            <v>WINDOW PANEL</v>
          </cell>
          <cell r="R399" t="str">
            <v>20</v>
          </cell>
          <cell r="S399" t="str">
            <v>E &amp; E CO LTD</v>
          </cell>
          <cell r="T399" t="str">
            <v>444096</v>
          </cell>
          <cell r="U399" t="str">
            <v>4</v>
          </cell>
          <cell r="V399">
            <v>4</v>
          </cell>
        </row>
        <row r="400">
          <cell r="C400">
            <v>575821480</v>
          </cell>
          <cell r="E400">
            <v>600921372</v>
          </cell>
          <cell r="F400" t="str">
            <v>0008656927624</v>
          </cell>
          <cell r="G400" t="str">
            <v>WMPR40-0042</v>
          </cell>
          <cell r="H400" t="str">
            <v>Valuelink Solid Voile Sheer</v>
          </cell>
          <cell r="I400" t="str">
            <v>PR VOILE IVO CURT</v>
          </cell>
          <cell r="J400" t="str">
            <v>DBV ALMALDO</v>
          </cell>
          <cell r="K400">
            <v>128455168</v>
          </cell>
          <cell r="L400" t="str">
            <v>IVORY</v>
          </cell>
          <cell r="N400">
            <v>3.35</v>
          </cell>
          <cell r="O400">
            <v>6.87</v>
          </cell>
          <cell r="P400">
            <v>0.51237299999999997</v>
          </cell>
          <cell r="Q400" t="str">
            <v>WINDOW PANEL</v>
          </cell>
          <cell r="R400" t="str">
            <v>20</v>
          </cell>
          <cell r="S400" t="str">
            <v>E &amp; E CO LTD</v>
          </cell>
          <cell r="T400" t="str">
            <v>444096</v>
          </cell>
          <cell r="U400" t="str">
            <v>4</v>
          </cell>
          <cell r="V400">
            <v>4</v>
          </cell>
        </row>
        <row r="401">
          <cell r="C401">
            <v>575821481</v>
          </cell>
          <cell r="E401">
            <v>748097773</v>
          </cell>
          <cell r="F401" t="str">
            <v>0008656927626</v>
          </cell>
          <cell r="G401" t="str">
            <v>WMPR40-0044</v>
          </cell>
          <cell r="H401" t="str">
            <v>Madison Park Solid Voile 1 Piece Taupe Sheer Window Curtain, 50"x 95"</v>
          </cell>
          <cell r="I401" t="str">
            <v>PR VOILE TAU CURT 95</v>
          </cell>
          <cell r="J401" t="str">
            <v>REPLE FROM PR</v>
          </cell>
          <cell r="K401">
            <v>128455170</v>
          </cell>
          <cell r="L401" t="str">
            <v>TAUPE</v>
          </cell>
          <cell r="N401">
            <v>3.16</v>
          </cell>
          <cell r="O401">
            <v>6.87</v>
          </cell>
          <cell r="P401">
            <v>0.54002899999999998</v>
          </cell>
          <cell r="Q401" t="str">
            <v>WINDOW PANEL</v>
          </cell>
          <cell r="R401" t="str">
            <v>20</v>
          </cell>
          <cell r="S401" t="str">
            <v>E &amp; E CO LTD</v>
          </cell>
          <cell r="T401" t="str">
            <v>444096</v>
          </cell>
          <cell r="U401" t="str">
            <v>4</v>
          </cell>
          <cell r="V401">
            <v>4</v>
          </cell>
        </row>
        <row r="402">
          <cell r="C402">
            <v>575821482</v>
          </cell>
          <cell r="E402">
            <v>894138071</v>
          </cell>
          <cell r="F402" t="str">
            <v>0008656927627</v>
          </cell>
          <cell r="G402" t="str">
            <v>WMPR40-0045</v>
          </cell>
          <cell r="H402" t="str">
            <v>Madison Park Crushed Voile 1 Piece White Sheer Window Curtain, 50"x 95"</v>
          </cell>
          <cell r="I402" t="str">
            <v>PR CRSH VOIL WH CURT</v>
          </cell>
          <cell r="J402" t="str">
            <v>ETA 081423 JMARQ15</v>
          </cell>
          <cell r="K402">
            <v>128455172</v>
          </cell>
          <cell r="L402" t="str">
            <v>WHITE</v>
          </cell>
          <cell r="N402">
            <v>3.57</v>
          </cell>
          <cell r="O402">
            <v>7.77</v>
          </cell>
          <cell r="P402">
            <v>0.54054100000000005</v>
          </cell>
          <cell r="Q402" t="str">
            <v>WINDOW PANEL</v>
          </cell>
          <cell r="R402" t="str">
            <v>20</v>
          </cell>
          <cell r="S402" t="str">
            <v>E &amp; E CO LTD</v>
          </cell>
          <cell r="T402" t="str">
            <v>444096</v>
          </cell>
          <cell r="U402" t="str">
            <v>4</v>
          </cell>
          <cell r="V402">
            <v>4</v>
          </cell>
        </row>
        <row r="403">
          <cell r="C403">
            <v>575821483</v>
          </cell>
          <cell r="E403">
            <v>301633024</v>
          </cell>
          <cell r="F403" t="str">
            <v>0008656927625</v>
          </cell>
          <cell r="G403" t="str">
            <v>WMPR40-0043</v>
          </cell>
          <cell r="H403" t="str">
            <v>Madison Park Solid Voile 1 Piece Silver Sheer Window Curtain, 50"x 95"</v>
          </cell>
          <cell r="I403" t="str">
            <v>PR VOILE SILV CURT 9</v>
          </cell>
          <cell r="J403" t="str">
            <v>REPLE FROM PR</v>
          </cell>
          <cell r="K403">
            <v>128455174</v>
          </cell>
          <cell r="L403" t="str">
            <v>SILVER</v>
          </cell>
          <cell r="N403">
            <v>3.16</v>
          </cell>
          <cell r="O403">
            <v>6.87</v>
          </cell>
          <cell r="P403">
            <v>0.54002899999999998</v>
          </cell>
          <cell r="Q403" t="str">
            <v>WINDOW PANEL</v>
          </cell>
          <cell r="R403" t="str">
            <v>20</v>
          </cell>
          <cell r="S403" t="str">
            <v>E &amp; E CO LTD</v>
          </cell>
          <cell r="T403" t="str">
            <v>444096</v>
          </cell>
          <cell r="U403" t="str">
            <v>4</v>
          </cell>
          <cell r="V403">
            <v>4</v>
          </cell>
        </row>
        <row r="404">
          <cell r="C404">
            <v>575821484</v>
          </cell>
          <cell r="E404">
            <v>650586953</v>
          </cell>
          <cell r="F404" t="str">
            <v>0008656927628</v>
          </cell>
          <cell r="G404" t="str">
            <v>WMPR40-0046</v>
          </cell>
          <cell r="H404" t="str">
            <v>Madison Park Crushed Voile 1 Piece Ivory Sheer Window Curtain, 50"x 95"</v>
          </cell>
          <cell r="I404" t="str">
            <v>PR CRSH VOIL IV CURT</v>
          </cell>
          <cell r="J404" t="str">
            <v>REPLE FROM PR</v>
          </cell>
          <cell r="K404">
            <v>128455176</v>
          </cell>
          <cell r="L404" t="str">
            <v>IVORY</v>
          </cell>
          <cell r="N404">
            <v>3.57</v>
          </cell>
          <cell r="O404">
            <v>7.77</v>
          </cell>
          <cell r="P404">
            <v>0.54054100000000005</v>
          </cell>
          <cell r="Q404" t="str">
            <v>WINDOW PANEL</v>
          </cell>
          <cell r="R404" t="str">
            <v>20</v>
          </cell>
          <cell r="S404" t="str">
            <v>E &amp; E CO LTD</v>
          </cell>
          <cell r="T404" t="str">
            <v>444096</v>
          </cell>
          <cell r="U404" t="str">
            <v>4</v>
          </cell>
          <cell r="V404">
            <v>4</v>
          </cell>
        </row>
        <row r="405">
          <cell r="C405">
            <v>575821485</v>
          </cell>
          <cell r="E405">
            <v>756761309</v>
          </cell>
          <cell r="F405" t="str">
            <v>0008656927629</v>
          </cell>
          <cell r="G405" t="str">
            <v>WMPR40-0047</v>
          </cell>
          <cell r="H405" t="str">
            <v>Madison Park Crushed Voile 1 Piece Charcoal Sheer Window Curtain, 50"x 95"</v>
          </cell>
          <cell r="I405" t="str">
            <v>PR CRSH VOIL CH CURT</v>
          </cell>
          <cell r="J405" t="str">
            <v>REPLE FROM PR</v>
          </cell>
          <cell r="K405">
            <v>128455179</v>
          </cell>
          <cell r="L405" t="str">
            <v>CHARC</v>
          </cell>
          <cell r="N405">
            <v>3.57</v>
          </cell>
          <cell r="O405">
            <v>7.77</v>
          </cell>
          <cell r="P405">
            <v>0.54054100000000005</v>
          </cell>
          <cell r="Q405" t="str">
            <v>WINDOW PANEL</v>
          </cell>
          <cell r="R405" t="str">
            <v>20</v>
          </cell>
          <cell r="S405" t="str">
            <v>E &amp; E CO LTD</v>
          </cell>
          <cell r="T405" t="str">
            <v>444096</v>
          </cell>
          <cell r="U405" t="str">
            <v>4</v>
          </cell>
          <cell r="V405">
            <v>4</v>
          </cell>
        </row>
        <row r="406">
          <cell r="C406">
            <v>575821486</v>
          </cell>
          <cell r="E406">
            <v>782470815</v>
          </cell>
          <cell r="F406" t="str">
            <v>0008656927644</v>
          </cell>
          <cell r="G406" t="str">
            <v>WMPR40-0059</v>
          </cell>
          <cell r="H406" t="str">
            <v>Madison Park Montauk Jacquard 1 Piece White Sheer Window Curtain, 50"x 95"</v>
          </cell>
          <cell r="I406" t="str">
            <v>PR JACQUARD WH M W</v>
          </cell>
          <cell r="J406" t="str">
            <v>ETA 081423 JMARQ15</v>
          </cell>
          <cell r="K406">
            <v>128455182</v>
          </cell>
          <cell r="L406" t="str">
            <v>WHITE</v>
          </cell>
          <cell r="N406">
            <v>5.49</v>
          </cell>
          <cell r="O406">
            <v>11.97</v>
          </cell>
          <cell r="P406">
            <v>0.54135299999999997</v>
          </cell>
          <cell r="Q406" t="str">
            <v>WINDOW PANEL</v>
          </cell>
          <cell r="R406" t="str">
            <v>20</v>
          </cell>
          <cell r="S406" t="str">
            <v>E &amp; E CO LTD</v>
          </cell>
          <cell r="T406" t="str">
            <v>444096</v>
          </cell>
          <cell r="U406" t="str">
            <v>4</v>
          </cell>
          <cell r="V406">
            <v>4</v>
          </cell>
        </row>
        <row r="407">
          <cell r="C407">
            <v>575821487</v>
          </cell>
          <cell r="E407">
            <v>851467650</v>
          </cell>
          <cell r="F407" t="str">
            <v>0008656927646</v>
          </cell>
          <cell r="G407" t="str">
            <v>WMPR40-0060</v>
          </cell>
          <cell r="H407" t="str">
            <v>Madison Park Montauk Jacquard 1 Piece Grey Sheer Window Curtain, 50"x 95"</v>
          </cell>
          <cell r="I407" t="str">
            <v>PR JACQ GREY MET W</v>
          </cell>
          <cell r="J407" t="str">
            <v>REPLE FROM PR</v>
          </cell>
          <cell r="K407">
            <v>128455184</v>
          </cell>
          <cell r="L407" t="str">
            <v>GREY</v>
          </cell>
          <cell r="N407">
            <v>5.49</v>
          </cell>
          <cell r="O407">
            <v>11.97</v>
          </cell>
          <cell r="P407">
            <v>0.54135299999999997</v>
          </cell>
          <cell r="Q407" t="str">
            <v>WINDOW PANEL</v>
          </cell>
          <cell r="R407" t="str">
            <v>20</v>
          </cell>
          <cell r="S407" t="str">
            <v>E &amp; E CO LTD</v>
          </cell>
          <cell r="T407" t="str">
            <v>444096</v>
          </cell>
          <cell r="U407" t="str">
            <v>4</v>
          </cell>
          <cell r="V407">
            <v>4</v>
          </cell>
        </row>
        <row r="408">
          <cell r="C408">
            <v>575821488</v>
          </cell>
          <cell r="E408">
            <v>675460661</v>
          </cell>
          <cell r="F408" t="str">
            <v>0008656927647</v>
          </cell>
          <cell r="G408" t="str">
            <v>WMPR40-0061</v>
          </cell>
          <cell r="H408" t="str">
            <v>Madison Park Bolton Silver Metallic 1 Piece White Sheer Window Curtain, 50"x 95"</v>
          </cell>
          <cell r="I408" t="str">
            <v>PR BOLTON WH/SLVL W</v>
          </cell>
          <cell r="J408" t="str">
            <v>REPLE FROM PR</v>
          </cell>
          <cell r="K408">
            <v>128455185</v>
          </cell>
          <cell r="L408" t="str">
            <v>WH/SI</v>
          </cell>
          <cell r="N408">
            <v>5.9</v>
          </cell>
          <cell r="O408">
            <v>11.97</v>
          </cell>
          <cell r="P408">
            <v>0.50710100000000002</v>
          </cell>
          <cell r="Q408" t="str">
            <v>WINDOW PANEL</v>
          </cell>
          <cell r="R408" t="str">
            <v>20</v>
          </cell>
          <cell r="S408" t="str">
            <v>E &amp; E CO LTD</v>
          </cell>
          <cell r="T408" t="str">
            <v>444096</v>
          </cell>
          <cell r="U408" t="str">
            <v>4</v>
          </cell>
          <cell r="V408">
            <v>4</v>
          </cell>
        </row>
        <row r="409">
          <cell r="C409">
            <v>575821489</v>
          </cell>
          <cell r="E409">
            <v>815303667</v>
          </cell>
          <cell r="F409" t="str">
            <v>0008656927648</v>
          </cell>
          <cell r="G409" t="str">
            <v>WMPR40-0062</v>
          </cell>
          <cell r="H409" t="str">
            <v>Madison Park Bolton Gold Metallic 1 Piece White Sheer Window Curtain, 50"x 95"</v>
          </cell>
          <cell r="I409" t="str">
            <v>PR BOLTON WH/GLD W</v>
          </cell>
          <cell r="J409" t="str">
            <v>REPLE FROM PR</v>
          </cell>
          <cell r="K409">
            <v>128455187</v>
          </cell>
          <cell r="L409" t="str">
            <v>WH/GO</v>
          </cell>
          <cell r="N409">
            <v>5.9</v>
          </cell>
          <cell r="O409">
            <v>11.97</v>
          </cell>
          <cell r="P409">
            <v>0.50710100000000002</v>
          </cell>
          <cell r="Q409" t="str">
            <v>WINDOW PANEL</v>
          </cell>
          <cell r="R409" t="str">
            <v>20</v>
          </cell>
          <cell r="S409" t="str">
            <v>E &amp; E CO LTD</v>
          </cell>
          <cell r="T409" t="str">
            <v>444096</v>
          </cell>
          <cell r="U409" t="str">
            <v>4</v>
          </cell>
          <cell r="V409">
            <v>4</v>
          </cell>
        </row>
        <row r="410">
          <cell r="C410">
            <v>575821490</v>
          </cell>
          <cell r="E410">
            <v>368048476</v>
          </cell>
          <cell r="F410" t="str">
            <v>0008656927650</v>
          </cell>
          <cell r="G410" t="str">
            <v>WMPR40-0063</v>
          </cell>
          <cell r="H410" t="str">
            <v>Valuelink Printed Snow Voile Sheer</v>
          </cell>
          <cell r="I410" t="str">
            <v>PR ODETTE GREY CURT</v>
          </cell>
          <cell r="J410" t="str">
            <v>REPLE FROM PR</v>
          </cell>
          <cell r="K410">
            <v>128455191</v>
          </cell>
          <cell r="L410" t="str">
            <v>GREY</v>
          </cell>
          <cell r="N410">
            <v>4.7699999999999996</v>
          </cell>
          <cell r="O410">
            <v>10.47</v>
          </cell>
          <cell r="P410">
            <v>0.54441300000000004</v>
          </cell>
          <cell r="Q410" t="str">
            <v>WINDOW PANEL</v>
          </cell>
          <cell r="R410" t="str">
            <v>20</v>
          </cell>
          <cell r="S410" t="str">
            <v>E &amp; E CO LTD</v>
          </cell>
          <cell r="T410" t="str">
            <v>444096</v>
          </cell>
          <cell r="U410" t="str">
            <v>4</v>
          </cell>
          <cell r="V410">
            <v>4</v>
          </cell>
        </row>
        <row r="411">
          <cell r="C411">
            <v>575821491</v>
          </cell>
          <cell r="E411">
            <v>407042126</v>
          </cell>
          <cell r="F411" t="str">
            <v>0008656927651</v>
          </cell>
          <cell r="G411" t="str">
            <v>WMPR40-0064</v>
          </cell>
          <cell r="H411" t="str">
            <v>Valuelink Printed Snow Voile Sheer</v>
          </cell>
          <cell r="I411" t="str">
            <v>PR ODETTE BLUE CURT</v>
          </cell>
          <cell r="J411" t="str">
            <v>REPLE FROM PR</v>
          </cell>
          <cell r="K411">
            <v>128455192</v>
          </cell>
          <cell r="L411" t="str">
            <v>BLUE</v>
          </cell>
          <cell r="N411">
            <v>4.7699999999999996</v>
          </cell>
          <cell r="O411">
            <v>10.47</v>
          </cell>
          <cell r="P411">
            <v>0.54441300000000004</v>
          </cell>
          <cell r="Q411" t="str">
            <v>WINDOW PANEL</v>
          </cell>
          <cell r="R411" t="str">
            <v>20</v>
          </cell>
          <cell r="S411" t="str">
            <v>E &amp; E CO LTD</v>
          </cell>
          <cell r="T411" t="str">
            <v>444096</v>
          </cell>
          <cell r="U411" t="str">
            <v>4</v>
          </cell>
          <cell r="V411">
            <v>4</v>
          </cell>
        </row>
        <row r="412">
          <cell r="C412">
            <v>576189702</v>
          </cell>
          <cell r="E412">
            <v>481328038</v>
          </cell>
          <cell r="F412" t="str">
            <v>0008656921298</v>
          </cell>
          <cell r="G412" t="str">
            <v>MP40-6329</v>
          </cell>
          <cell r="H412" t="str">
            <v>Home Essence Lillian Twist Tab Lined Window Curtain</v>
          </cell>
          <cell r="I412" t="str">
            <v>HOME ESSENCE LILLIAN</v>
          </cell>
          <cell r="J412" t="str">
            <v>ONLINE ONLY</v>
          </cell>
          <cell r="K412">
            <v>132326042</v>
          </cell>
          <cell r="L412" t="str">
            <v>NA</v>
          </cell>
          <cell r="M412" t="str">
            <v>NA</v>
          </cell>
          <cell r="N412">
            <v>21.26</v>
          </cell>
          <cell r="O412">
            <v>44.99</v>
          </cell>
          <cell r="P412">
            <v>0.527451</v>
          </cell>
          <cell r="Q412" t="str">
            <v>HOME ESSENCE</v>
          </cell>
          <cell r="R412" t="str">
            <v>07</v>
          </cell>
          <cell r="S412" t="str">
            <v>E &amp; E CO LTD</v>
          </cell>
          <cell r="T412" t="str">
            <v>444096</v>
          </cell>
          <cell r="U412" t="str">
            <v>0</v>
          </cell>
          <cell r="V412">
            <v>1</v>
          </cell>
        </row>
        <row r="413">
          <cell r="C413">
            <v>576189706</v>
          </cell>
          <cell r="E413">
            <v>180927552</v>
          </cell>
          <cell r="F413" t="str">
            <v>0008656926346</v>
          </cell>
          <cell r="G413" t="str">
            <v>MP40-6556</v>
          </cell>
          <cell r="H413" t="str">
            <v>Home Essence Lillian Twist Tab Lined Window Curtain</v>
          </cell>
          <cell r="I413" t="str">
            <v>HOME ESSENCE LILLIAN</v>
          </cell>
          <cell r="J413" t="str">
            <v>ONLINE ONLY</v>
          </cell>
          <cell r="K413">
            <v>132326055</v>
          </cell>
          <cell r="L413" t="str">
            <v>NA</v>
          </cell>
          <cell r="M413" t="str">
            <v>NA</v>
          </cell>
          <cell r="N413">
            <v>14.44</v>
          </cell>
          <cell r="O413">
            <v>29.99</v>
          </cell>
          <cell r="P413">
            <v>0.51850600000000002</v>
          </cell>
          <cell r="Q413" t="str">
            <v>HOME ESSENCE</v>
          </cell>
          <cell r="R413" t="str">
            <v>07</v>
          </cell>
          <cell r="S413" t="str">
            <v>E &amp; E CO LTD</v>
          </cell>
          <cell r="T413" t="str">
            <v>444096</v>
          </cell>
          <cell r="U413" t="str">
            <v>0</v>
          </cell>
          <cell r="V413">
            <v>1</v>
          </cell>
        </row>
        <row r="414">
          <cell r="C414">
            <v>576189709</v>
          </cell>
          <cell r="E414">
            <v>916236438</v>
          </cell>
          <cell r="F414" t="str">
            <v>0008656926349</v>
          </cell>
          <cell r="G414" t="str">
            <v>MP40-6559</v>
          </cell>
          <cell r="H414" t="str">
            <v>Home Essence Lillian Twist Tab Lined Window Curtain</v>
          </cell>
          <cell r="I414" t="str">
            <v>HOME ESSENCE LILLIAN</v>
          </cell>
          <cell r="J414" t="str">
            <v>ONLINE ONLY</v>
          </cell>
          <cell r="K414">
            <v>132326044</v>
          </cell>
          <cell r="L414" t="str">
            <v>NA</v>
          </cell>
          <cell r="M414" t="str">
            <v>NA</v>
          </cell>
          <cell r="N414">
            <v>21.26</v>
          </cell>
          <cell r="O414">
            <v>44.99</v>
          </cell>
          <cell r="P414">
            <v>0.527451</v>
          </cell>
          <cell r="Q414" t="str">
            <v>HOME ESSENCE</v>
          </cell>
          <cell r="R414" t="str">
            <v>07</v>
          </cell>
          <cell r="S414" t="str">
            <v>E &amp; E CO LTD</v>
          </cell>
          <cell r="T414" t="str">
            <v>444096</v>
          </cell>
          <cell r="U414" t="str">
            <v>0</v>
          </cell>
          <cell r="V414">
            <v>1</v>
          </cell>
        </row>
        <row r="415">
          <cell r="C415">
            <v>576189969</v>
          </cell>
          <cell r="E415">
            <v>918390158</v>
          </cell>
          <cell r="F415" t="str">
            <v>0008656922129</v>
          </cell>
          <cell r="G415" t="str">
            <v>MP40-6368</v>
          </cell>
          <cell r="H415" t="str">
            <v>Home Essence Lillian Twist Tab Total Blackout Window Curtain</v>
          </cell>
          <cell r="I415" t="str">
            <v>HOME ESSENCE LILLIAN</v>
          </cell>
          <cell r="J415" t="str">
            <v>ONLINE ONLY</v>
          </cell>
          <cell r="K415">
            <v>132327321</v>
          </cell>
          <cell r="L415" t="str">
            <v>NA</v>
          </cell>
          <cell r="M415" t="str">
            <v>NA</v>
          </cell>
          <cell r="N415">
            <v>17.690000000000001</v>
          </cell>
          <cell r="O415">
            <v>34.99</v>
          </cell>
          <cell r="P415">
            <v>0.49442700000000001</v>
          </cell>
          <cell r="Q415" t="str">
            <v>HOME ESSENCE</v>
          </cell>
          <cell r="R415" t="str">
            <v>07</v>
          </cell>
          <cell r="S415" t="str">
            <v>E &amp; E CO LTD</v>
          </cell>
          <cell r="T415" t="str">
            <v>444096</v>
          </cell>
          <cell r="U415" t="str">
            <v>0</v>
          </cell>
          <cell r="V415">
            <v>1</v>
          </cell>
        </row>
        <row r="416">
          <cell r="C416">
            <v>576189970</v>
          </cell>
          <cell r="E416">
            <v>181522044</v>
          </cell>
          <cell r="F416" t="str">
            <v>0008656921304</v>
          </cell>
          <cell r="G416" t="str">
            <v>MP41-6330</v>
          </cell>
          <cell r="H416" t="str">
            <v>Home Essence Lillian Lightweight Faux Silk Valance With Beads</v>
          </cell>
          <cell r="I416" t="str">
            <v>HOME ESSENCE LILLIAN</v>
          </cell>
          <cell r="J416" t="str">
            <v>ONLINE ONLY</v>
          </cell>
          <cell r="K416">
            <v>132327324</v>
          </cell>
          <cell r="L416" t="str">
            <v>NA</v>
          </cell>
          <cell r="M416" t="str">
            <v>NA</v>
          </cell>
          <cell r="N416">
            <v>11.81</v>
          </cell>
          <cell r="O416">
            <v>24.99</v>
          </cell>
          <cell r="P416">
            <v>0.52741099999999996</v>
          </cell>
          <cell r="Q416" t="str">
            <v>HOME ESSENCE</v>
          </cell>
          <cell r="R416" t="str">
            <v>07</v>
          </cell>
          <cell r="S416" t="str">
            <v>E &amp; E CO LTD</v>
          </cell>
          <cell r="T416" t="str">
            <v>444096</v>
          </cell>
          <cell r="U416" t="str">
            <v>0</v>
          </cell>
          <cell r="V416">
            <v>1</v>
          </cell>
        </row>
        <row r="417">
          <cell r="C417">
            <v>576189982</v>
          </cell>
          <cell r="E417">
            <v>450587621</v>
          </cell>
          <cell r="F417" t="str">
            <v>0008656903726</v>
          </cell>
          <cell r="G417" t="str">
            <v>5DS40-0155</v>
          </cell>
          <cell r="H417" t="str">
            <v>510 Design Bryce Room Darkening Poly Velvet Rod Pocket/Back Tab Window Panel Pair</v>
          </cell>
          <cell r="I417" t="str">
            <v>510 DESIGN BRYCE ROO</v>
          </cell>
          <cell r="J417" t="str">
            <v>ONLINE ONLY</v>
          </cell>
          <cell r="K417">
            <v>132327334</v>
          </cell>
          <cell r="L417" t="str">
            <v>NA</v>
          </cell>
          <cell r="M417" t="str">
            <v>NA</v>
          </cell>
          <cell r="N417">
            <v>18.899999999999999</v>
          </cell>
          <cell r="O417">
            <v>39.99</v>
          </cell>
          <cell r="P417">
            <v>0.52738200000000002</v>
          </cell>
          <cell r="Q417" t="str">
            <v>510 DESIGN B</v>
          </cell>
          <cell r="R417" t="str">
            <v>07</v>
          </cell>
          <cell r="S417" t="str">
            <v>E &amp; E CO LTD</v>
          </cell>
          <cell r="T417" t="str">
            <v>444096</v>
          </cell>
          <cell r="U417" t="str">
            <v>0</v>
          </cell>
          <cell r="V417">
            <v>1</v>
          </cell>
        </row>
        <row r="418">
          <cell r="C418">
            <v>576189983</v>
          </cell>
          <cell r="E418">
            <v>490229434</v>
          </cell>
          <cell r="F418" t="str">
            <v>0008656903731</v>
          </cell>
          <cell r="G418" t="str">
            <v>5DS40-0160</v>
          </cell>
          <cell r="H418" t="str">
            <v>510 Design Bryce Room Darkening Poly Velvet Rod Pocket/Back Tab Window Panel Pair</v>
          </cell>
          <cell r="I418" t="str">
            <v>510 DESIGN BRYCE ROO</v>
          </cell>
          <cell r="J418" t="str">
            <v>ONLINE ONLY</v>
          </cell>
          <cell r="K418">
            <v>132327340</v>
          </cell>
          <cell r="L418" t="str">
            <v>NA</v>
          </cell>
          <cell r="M418" t="str">
            <v>NA</v>
          </cell>
          <cell r="N418">
            <v>16.54</v>
          </cell>
          <cell r="O418">
            <v>34.99</v>
          </cell>
          <cell r="P418">
            <v>0.52729400000000004</v>
          </cell>
          <cell r="Q418" t="str">
            <v>510 DESIGN B</v>
          </cell>
          <cell r="R418" t="str">
            <v>07</v>
          </cell>
          <cell r="S418" t="str">
            <v>E &amp; E CO LTD</v>
          </cell>
          <cell r="T418" t="str">
            <v>444096</v>
          </cell>
          <cell r="U418" t="str">
            <v>0</v>
          </cell>
          <cell r="V418">
            <v>1</v>
          </cell>
        </row>
        <row r="419">
          <cell r="C419">
            <v>576189985</v>
          </cell>
          <cell r="E419">
            <v>195876574</v>
          </cell>
          <cell r="F419" t="str">
            <v>0008656903733</v>
          </cell>
          <cell r="G419" t="str">
            <v>5DS40-0162</v>
          </cell>
          <cell r="H419" t="str">
            <v>510 Design Bryce Room Darkening Poly Velvet Rod Pocket/Back Tab Window Panel Pair</v>
          </cell>
          <cell r="I419" t="str">
            <v>510 DESIGN BRYCE ROO</v>
          </cell>
          <cell r="J419" t="str">
            <v>ONLINE ONLY</v>
          </cell>
          <cell r="K419">
            <v>132327341</v>
          </cell>
          <cell r="L419" t="str">
            <v>NA</v>
          </cell>
          <cell r="M419" t="str">
            <v>NA</v>
          </cell>
          <cell r="N419">
            <v>21.26</v>
          </cell>
          <cell r="O419">
            <v>44.99</v>
          </cell>
          <cell r="P419">
            <v>0.527451</v>
          </cell>
          <cell r="Q419" t="str">
            <v>510 DESIGN B</v>
          </cell>
          <cell r="R419" t="str">
            <v>07</v>
          </cell>
          <cell r="S419" t="str">
            <v>E &amp; E CO LTD</v>
          </cell>
          <cell r="T419" t="str">
            <v>444096</v>
          </cell>
          <cell r="U419" t="str">
            <v>0</v>
          </cell>
          <cell r="V419">
            <v>1</v>
          </cell>
        </row>
        <row r="420">
          <cell r="C420">
            <v>576189987</v>
          </cell>
          <cell r="E420">
            <v>193884049</v>
          </cell>
          <cell r="F420" t="str">
            <v>0008656903724</v>
          </cell>
          <cell r="G420" t="str">
            <v>5DS40-0153</v>
          </cell>
          <cell r="H420" t="str">
            <v>510 Design Bryce Room Darkening Poly Velvet Rod Pocket/Back Tab Window Panel Pair</v>
          </cell>
          <cell r="I420" t="str">
            <v>510 DESIGN BRYCE ROO</v>
          </cell>
          <cell r="J420" t="str">
            <v>ONLINE ONLY</v>
          </cell>
          <cell r="K420">
            <v>132327344</v>
          </cell>
          <cell r="L420" t="str">
            <v>NA</v>
          </cell>
          <cell r="M420" t="str">
            <v>NA</v>
          </cell>
          <cell r="N420">
            <v>21.26</v>
          </cell>
          <cell r="O420">
            <v>44.99</v>
          </cell>
          <cell r="P420">
            <v>0.527451</v>
          </cell>
          <cell r="Q420" t="str">
            <v>510 DESIGN B</v>
          </cell>
          <cell r="R420" t="str">
            <v>07</v>
          </cell>
          <cell r="S420" t="str">
            <v>E &amp; E CO LTD</v>
          </cell>
          <cell r="T420" t="str">
            <v>444096</v>
          </cell>
          <cell r="U420" t="str">
            <v>0</v>
          </cell>
          <cell r="V420">
            <v>1</v>
          </cell>
        </row>
        <row r="421">
          <cell r="C421">
            <v>576189993</v>
          </cell>
          <cell r="E421">
            <v>201420630</v>
          </cell>
          <cell r="F421" t="str">
            <v>0008656903732</v>
          </cell>
          <cell r="G421" t="str">
            <v>5DS40-0161</v>
          </cell>
          <cell r="H421" t="str">
            <v>510 Design Bryce Room Darkening Poly Velvet Rod Pocket/Back Tab Window Panel Pair</v>
          </cell>
          <cell r="I421" t="str">
            <v>510 DESIGN BRYCE ROO</v>
          </cell>
          <cell r="J421" t="str">
            <v>ONLINE ONLY</v>
          </cell>
          <cell r="K421">
            <v>132327351</v>
          </cell>
          <cell r="L421" t="str">
            <v>NA</v>
          </cell>
          <cell r="M421" t="str">
            <v>NA</v>
          </cell>
          <cell r="N421">
            <v>18.899999999999999</v>
          </cell>
          <cell r="O421">
            <v>39.99</v>
          </cell>
          <cell r="P421">
            <v>0.52738200000000002</v>
          </cell>
          <cell r="Q421" t="str">
            <v>510 DESIGN B</v>
          </cell>
          <cell r="R421" t="str">
            <v>07</v>
          </cell>
          <cell r="S421" t="str">
            <v>E &amp; E CO LTD</v>
          </cell>
          <cell r="T421" t="str">
            <v>444096</v>
          </cell>
          <cell r="U421" t="str">
            <v>0</v>
          </cell>
          <cell r="V421">
            <v>1</v>
          </cell>
        </row>
        <row r="422">
          <cell r="C422">
            <v>576189999</v>
          </cell>
          <cell r="E422">
            <v>700792981</v>
          </cell>
          <cell r="F422" t="str">
            <v>0008656922128</v>
          </cell>
          <cell r="G422" t="str">
            <v>MP40-6367</v>
          </cell>
          <cell r="H422" t="str">
            <v>Home Essence Lillian Twist Tab Total Blackout Window Curtain</v>
          </cell>
          <cell r="I422" t="str">
            <v>HOME ESSENCE LILLIAN</v>
          </cell>
          <cell r="J422" t="str">
            <v>ONLINE ONLY</v>
          </cell>
          <cell r="K422">
            <v>132327362</v>
          </cell>
          <cell r="L422" t="str">
            <v>NA</v>
          </cell>
          <cell r="M422" t="str">
            <v>NA</v>
          </cell>
          <cell r="N422">
            <v>19.420000000000002</v>
          </cell>
          <cell r="O422">
            <v>39.99</v>
          </cell>
          <cell r="P422">
            <v>0.51437900000000003</v>
          </cell>
          <cell r="Q422" t="str">
            <v>HOME ESSENCE</v>
          </cell>
          <cell r="R422" t="str">
            <v>07</v>
          </cell>
          <cell r="S422" t="str">
            <v>E &amp; E CO LTD</v>
          </cell>
          <cell r="T422" t="str">
            <v>444096</v>
          </cell>
          <cell r="U422" t="str">
            <v>0</v>
          </cell>
          <cell r="V422">
            <v>1</v>
          </cell>
        </row>
        <row r="423">
          <cell r="C423">
            <v>576190000</v>
          </cell>
          <cell r="E423">
            <v>496554877</v>
          </cell>
          <cell r="F423" t="str">
            <v>0008656903723</v>
          </cell>
          <cell r="G423" t="str">
            <v>5DS40-0152</v>
          </cell>
          <cell r="H423" t="str">
            <v>510 Design Bryce Room Darkening Poly Velvet Rod Pocket/Back Tab Window Panel Pair</v>
          </cell>
          <cell r="I423" t="str">
            <v>510 DESIGN BRYCE ROO</v>
          </cell>
          <cell r="J423" t="str">
            <v>ONLINE ONLY</v>
          </cell>
          <cell r="K423">
            <v>132327363</v>
          </cell>
          <cell r="L423" t="str">
            <v>NA</v>
          </cell>
          <cell r="M423" t="str">
            <v>NA</v>
          </cell>
          <cell r="N423">
            <v>18.899999999999999</v>
          </cell>
          <cell r="O423">
            <v>39.99</v>
          </cell>
          <cell r="P423">
            <v>0.52738200000000002</v>
          </cell>
          <cell r="Q423" t="str">
            <v>510 DESIGN B</v>
          </cell>
          <cell r="R423" t="str">
            <v>07</v>
          </cell>
          <cell r="S423" t="str">
            <v>E &amp; E CO LTD</v>
          </cell>
          <cell r="T423" t="str">
            <v>444096</v>
          </cell>
          <cell r="U423" t="str">
            <v>0</v>
          </cell>
          <cell r="V423">
            <v>1</v>
          </cell>
        </row>
        <row r="424">
          <cell r="C424">
            <v>576190001</v>
          </cell>
          <cell r="E424">
            <v>175326389</v>
          </cell>
          <cell r="F424" t="str">
            <v>0008656922127</v>
          </cell>
          <cell r="G424" t="str">
            <v>MP40-6366</v>
          </cell>
          <cell r="H424" t="str">
            <v>Home Essence Lillian Twist Tab Total Blackout Window Curtain</v>
          </cell>
          <cell r="I424" t="str">
            <v>HOME ESSENCE LILLIAN</v>
          </cell>
          <cell r="J424" t="str">
            <v>ONLINE ONLY</v>
          </cell>
          <cell r="K424">
            <v>132327365</v>
          </cell>
          <cell r="L424" t="str">
            <v>NA</v>
          </cell>
          <cell r="M424" t="str">
            <v>NA</v>
          </cell>
          <cell r="N424">
            <v>17.690000000000001</v>
          </cell>
          <cell r="O424">
            <v>34.99</v>
          </cell>
          <cell r="P424">
            <v>0.49442700000000001</v>
          </cell>
          <cell r="Q424" t="str">
            <v>HOME ESSENCE</v>
          </cell>
          <cell r="R424" t="str">
            <v>07</v>
          </cell>
          <cell r="S424" t="str">
            <v>E &amp; E CO LTD</v>
          </cell>
          <cell r="T424" t="str">
            <v>444096</v>
          </cell>
          <cell r="U424" t="str">
            <v>0</v>
          </cell>
          <cell r="V424">
            <v>1</v>
          </cell>
        </row>
        <row r="425">
          <cell r="C425">
            <v>576190003</v>
          </cell>
          <cell r="E425">
            <v>408747541</v>
          </cell>
          <cell r="F425" t="str">
            <v>0008656921303</v>
          </cell>
          <cell r="G425" t="str">
            <v>MP41-6325</v>
          </cell>
          <cell r="H425" t="str">
            <v>Home Essence Lillian Lightweight Faux Silk Valance With Beads</v>
          </cell>
          <cell r="I425" t="str">
            <v>HOME ESSENCE LILLIAN</v>
          </cell>
          <cell r="J425" t="str">
            <v>ONLINE ONLY</v>
          </cell>
          <cell r="K425">
            <v>132327364</v>
          </cell>
          <cell r="L425" t="str">
            <v>NA</v>
          </cell>
          <cell r="M425" t="str">
            <v>NA</v>
          </cell>
          <cell r="N425">
            <v>11.81</v>
          </cell>
          <cell r="O425">
            <v>24.99</v>
          </cell>
          <cell r="P425">
            <v>0.52741099999999996</v>
          </cell>
          <cell r="Q425" t="str">
            <v>HOME ESSENCE</v>
          </cell>
          <cell r="R425" t="str">
            <v>07</v>
          </cell>
          <cell r="S425" t="str">
            <v>E &amp; E CO LTD</v>
          </cell>
          <cell r="T425" t="str">
            <v>444096</v>
          </cell>
          <cell r="U425" t="str">
            <v>0</v>
          </cell>
          <cell r="V425">
            <v>1</v>
          </cell>
        </row>
        <row r="426">
          <cell r="C426">
            <v>576190004</v>
          </cell>
          <cell r="E426">
            <v>279958409</v>
          </cell>
          <cell r="F426" t="str">
            <v>0008656921531</v>
          </cell>
          <cell r="G426" t="str">
            <v>MP40-6350</v>
          </cell>
          <cell r="H426" t="str">
            <v>Home Essence Persis Twist Tab Voile Sheer Window Pair</v>
          </cell>
          <cell r="I426" t="str">
            <v>HOME ESSENCE PERSIS</v>
          </cell>
          <cell r="J426" t="str">
            <v>ONLINE ONLY</v>
          </cell>
          <cell r="K426">
            <v>132327361</v>
          </cell>
          <cell r="L426" t="str">
            <v>NA</v>
          </cell>
          <cell r="M426" t="str">
            <v>NA</v>
          </cell>
          <cell r="N426">
            <v>15.75</v>
          </cell>
          <cell r="O426">
            <v>29.99</v>
          </cell>
          <cell r="P426">
            <v>0.474825</v>
          </cell>
          <cell r="Q426" t="str">
            <v>HOME ESSENCE</v>
          </cell>
          <cell r="R426" t="str">
            <v>07</v>
          </cell>
          <cell r="S426" t="str">
            <v>E &amp; E CO LTD</v>
          </cell>
          <cell r="T426" t="str">
            <v>444096</v>
          </cell>
          <cell r="U426" t="str">
            <v>0</v>
          </cell>
          <cell r="V426">
            <v>1</v>
          </cell>
        </row>
        <row r="427">
          <cell r="C427">
            <v>576190006</v>
          </cell>
          <cell r="E427">
            <v>984741821</v>
          </cell>
          <cell r="F427" t="str">
            <v>0008656921529</v>
          </cell>
          <cell r="G427" t="str">
            <v>MP40-6348</v>
          </cell>
          <cell r="H427" t="str">
            <v>Home Essence Persis Twist Tab Voile Sheer Window Pair</v>
          </cell>
          <cell r="I427" t="str">
            <v>HOME ESSENCE PERSIS</v>
          </cell>
          <cell r="J427" t="str">
            <v>ONLINE ONLY</v>
          </cell>
          <cell r="K427">
            <v>132327367</v>
          </cell>
          <cell r="L427" t="str">
            <v>NA</v>
          </cell>
          <cell r="M427" t="str">
            <v>NA</v>
          </cell>
          <cell r="N427">
            <v>13.12</v>
          </cell>
          <cell r="O427">
            <v>24.99</v>
          </cell>
          <cell r="P427">
            <v>0.47499000000000002</v>
          </cell>
          <cell r="Q427" t="str">
            <v>HOME ESSENCE</v>
          </cell>
          <cell r="R427" t="str">
            <v>07</v>
          </cell>
          <cell r="S427" t="str">
            <v>E &amp; E CO LTD</v>
          </cell>
          <cell r="T427" t="str">
            <v>444096</v>
          </cell>
          <cell r="U427" t="str">
            <v>0</v>
          </cell>
          <cell r="V427">
            <v>1</v>
          </cell>
        </row>
        <row r="428">
          <cell r="C428">
            <v>576190008</v>
          </cell>
          <cell r="E428">
            <v>160785359</v>
          </cell>
          <cell r="F428" t="str">
            <v>0008656991682</v>
          </cell>
          <cell r="G428" t="str">
            <v>MP41-4989</v>
          </cell>
          <cell r="H428" t="str">
            <v>Home Essence Valerie Jacquard Window Rod Pocket Valance With Beads</v>
          </cell>
          <cell r="I428" t="str">
            <v>HOME ESSENCE VALERIE</v>
          </cell>
          <cell r="J428" t="str">
            <v>ONLINE ONLY</v>
          </cell>
          <cell r="K428">
            <v>132327368</v>
          </cell>
          <cell r="L428" t="str">
            <v>NA</v>
          </cell>
          <cell r="M428" t="str">
            <v>NA</v>
          </cell>
          <cell r="N428">
            <v>11.81</v>
          </cell>
          <cell r="O428">
            <v>24.99</v>
          </cell>
          <cell r="P428">
            <v>0.52741099999999996</v>
          </cell>
          <cell r="Q428" t="str">
            <v>HOME ESSENCE</v>
          </cell>
          <cell r="R428" t="str">
            <v>07</v>
          </cell>
          <cell r="S428" t="str">
            <v>E &amp; E CO LTD</v>
          </cell>
          <cell r="T428" t="str">
            <v>444096</v>
          </cell>
          <cell r="U428" t="str">
            <v>0</v>
          </cell>
          <cell r="V428">
            <v>1</v>
          </cell>
        </row>
        <row r="429">
          <cell r="C429">
            <v>576190010</v>
          </cell>
          <cell r="E429">
            <v>428267703</v>
          </cell>
          <cell r="F429" t="str">
            <v>0008656921527</v>
          </cell>
          <cell r="G429" t="str">
            <v>MP40-6346</v>
          </cell>
          <cell r="H429" t="str">
            <v>Home Essence Persis Twist Tab Voile Sheer Window Pair</v>
          </cell>
          <cell r="I429" t="str">
            <v>HOME ESSENCE PERSIS</v>
          </cell>
          <cell r="J429" t="str">
            <v>ONLINE ONLY</v>
          </cell>
          <cell r="K429">
            <v>132327370</v>
          </cell>
          <cell r="L429" t="str">
            <v>NA</v>
          </cell>
          <cell r="M429" t="str">
            <v>NA</v>
          </cell>
          <cell r="N429">
            <v>14.7</v>
          </cell>
          <cell r="O429">
            <v>27.99</v>
          </cell>
          <cell r="P429">
            <v>0.47481200000000001</v>
          </cell>
          <cell r="Q429" t="str">
            <v>HOME ESSENCE</v>
          </cell>
          <cell r="R429" t="str">
            <v>07</v>
          </cell>
          <cell r="S429" t="str">
            <v>E &amp; E CO LTD</v>
          </cell>
          <cell r="T429" t="str">
            <v>444096</v>
          </cell>
          <cell r="U429" t="str">
            <v>0</v>
          </cell>
          <cell r="V429">
            <v>1</v>
          </cell>
        </row>
        <row r="430">
          <cell r="C430">
            <v>576190011</v>
          </cell>
          <cell r="E430">
            <v>358876838</v>
          </cell>
          <cell r="F430" t="str">
            <v>0008656991685</v>
          </cell>
          <cell r="G430" t="str">
            <v>MP41-4991</v>
          </cell>
          <cell r="H430" t="str">
            <v>Home Essence Valerie Jacquard Window Rod Pocket Valance With Beads</v>
          </cell>
          <cell r="I430" t="str">
            <v>HOME ESSENCE VALERIE</v>
          </cell>
          <cell r="J430" t="str">
            <v>ONLINE ONLY</v>
          </cell>
          <cell r="K430">
            <v>132327373</v>
          </cell>
          <cell r="L430" t="str">
            <v>NA</v>
          </cell>
          <cell r="M430" t="str">
            <v>NA</v>
          </cell>
          <cell r="N430">
            <v>11.81</v>
          </cell>
          <cell r="O430">
            <v>24.99</v>
          </cell>
          <cell r="P430">
            <v>0.52741099999999996</v>
          </cell>
          <cell r="Q430" t="str">
            <v>HOME ESSENCE</v>
          </cell>
          <cell r="R430" t="str">
            <v>07</v>
          </cell>
          <cell r="S430" t="str">
            <v>E &amp; E CO LTD</v>
          </cell>
          <cell r="T430" t="str">
            <v>444096</v>
          </cell>
          <cell r="U430" t="str">
            <v>0</v>
          </cell>
          <cell r="V430">
            <v>1</v>
          </cell>
        </row>
        <row r="431">
          <cell r="C431">
            <v>576190012</v>
          </cell>
          <cell r="E431">
            <v>932054584</v>
          </cell>
          <cell r="F431" t="str">
            <v>0008656926350</v>
          </cell>
          <cell r="G431" t="str">
            <v>MP41-6560</v>
          </cell>
          <cell r="H431" t="str">
            <v>Home Essence Lillian Lightweight Faux Silk Valance With Beads</v>
          </cell>
          <cell r="I431" t="str">
            <v>HOME ESSENCE LILLIAN</v>
          </cell>
          <cell r="J431" t="str">
            <v>ONLINE ONLY</v>
          </cell>
          <cell r="K431">
            <v>132327371</v>
          </cell>
          <cell r="L431" t="str">
            <v>NA</v>
          </cell>
          <cell r="M431" t="str">
            <v>NA</v>
          </cell>
          <cell r="N431">
            <v>11.81</v>
          </cell>
          <cell r="O431">
            <v>24.99</v>
          </cell>
          <cell r="P431">
            <v>0.52741099999999996</v>
          </cell>
          <cell r="Q431" t="str">
            <v>HOME ESSENCE</v>
          </cell>
          <cell r="R431" t="str">
            <v>07</v>
          </cell>
          <cell r="S431" t="str">
            <v>E &amp; E CO LTD</v>
          </cell>
          <cell r="T431" t="str">
            <v>444096</v>
          </cell>
          <cell r="U431" t="str">
            <v>0</v>
          </cell>
          <cell r="V431">
            <v>1</v>
          </cell>
        </row>
        <row r="432">
          <cell r="C432">
            <v>576190014</v>
          </cell>
          <cell r="E432">
            <v>602870724</v>
          </cell>
          <cell r="F432" t="str">
            <v>0008656903727</v>
          </cell>
          <cell r="G432" t="str">
            <v>5DS40-0156</v>
          </cell>
          <cell r="H432" t="str">
            <v>510 Design Bryce Room Darkening Poly Velvet Rod Pocket/Back Tab Window Panel Pair</v>
          </cell>
          <cell r="I432" t="str">
            <v>510 DESIGN BRYCE ROO</v>
          </cell>
          <cell r="J432" t="str">
            <v>ONLINE ONLY</v>
          </cell>
          <cell r="K432">
            <v>132327374</v>
          </cell>
          <cell r="L432" t="str">
            <v>NA</v>
          </cell>
          <cell r="M432" t="str">
            <v>NA</v>
          </cell>
          <cell r="N432">
            <v>21.26</v>
          </cell>
          <cell r="O432">
            <v>44.99</v>
          </cell>
          <cell r="P432">
            <v>0.527451</v>
          </cell>
          <cell r="Q432" t="str">
            <v>510 DESIGN B</v>
          </cell>
          <cell r="R432" t="str">
            <v>07</v>
          </cell>
          <cell r="S432" t="str">
            <v>E &amp; E CO LTD</v>
          </cell>
          <cell r="T432" t="str">
            <v>444096</v>
          </cell>
          <cell r="U432" t="str">
            <v>0</v>
          </cell>
          <cell r="V432">
            <v>1</v>
          </cell>
        </row>
        <row r="433">
          <cell r="C433">
            <v>576190181</v>
          </cell>
          <cell r="E433">
            <v>851848966</v>
          </cell>
          <cell r="F433" t="str">
            <v>0008656921530</v>
          </cell>
          <cell r="G433" t="str">
            <v>MP40-6349</v>
          </cell>
          <cell r="H433" t="str">
            <v>Home Essence Persis Twist Tab Voile Sheer Window Pair</v>
          </cell>
          <cell r="I433" t="str">
            <v>HOME ESSENCE PERSIS</v>
          </cell>
          <cell r="J433" t="str">
            <v>ONLINE ONLY</v>
          </cell>
          <cell r="K433">
            <v>132329896</v>
          </cell>
          <cell r="L433" t="str">
            <v>NA</v>
          </cell>
          <cell r="M433" t="str">
            <v>NA</v>
          </cell>
          <cell r="N433">
            <v>14.7</v>
          </cell>
          <cell r="O433">
            <v>27.99</v>
          </cell>
          <cell r="P433">
            <v>0.47481200000000001</v>
          </cell>
          <cell r="Q433" t="str">
            <v>HOME ESSENCE</v>
          </cell>
          <cell r="R433" t="str">
            <v>07</v>
          </cell>
          <cell r="S433" t="str">
            <v>E &amp; E CO LTD</v>
          </cell>
          <cell r="T433" t="str">
            <v>444096</v>
          </cell>
          <cell r="U433" t="str">
            <v>0</v>
          </cell>
          <cell r="V433">
            <v>1</v>
          </cell>
        </row>
        <row r="434">
          <cell r="C434">
            <v>578034709</v>
          </cell>
          <cell r="E434">
            <v>860623581</v>
          </cell>
          <cell r="F434" t="str">
            <v>0008656926726</v>
          </cell>
          <cell r="G434" t="str">
            <v>SWV40-0013</v>
          </cell>
          <cell r="H434" t="str">
            <v>Home Essence Ismay Branch Jacquard Total Blackout Window Panel</v>
          </cell>
          <cell r="I434" t="str">
            <v>HOME ESSENCE ISMAY B</v>
          </cell>
          <cell r="J434" t="str">
            <v>ONLINE ONLY</v>
          </cell>
          <cell r="K434">
            <v>153802496</v>
          </cell>
          <cell r="L434" t="str">
            <v>NA</v>
          </cell>
          <cell r="M434" t="str">
            <v>NA</v>
          </cell>
          <cell r="N434">
            <v>21.17</v>
          </cell>
          <cell r="O434">
            <v>44.99</v>
          </cell>
          <cell r="P434">
            <v>0.529451</v>
          </cell>
          <cell r="Q434" t="str">
            <v>HOME ESSENCE</v>
          </cell>
          <cell r="R434" t="str">
            <v>07</v>
          </cell>
          <cell r="S434" t="str">
            <v>E &amp; E CO LTD</v>
          </cell>
          <cell r="T434" t="str">
            <v>444096</v>
          </cell>
          <cell r="U434" t="str">
            <v>0</v>
          </cell>
          <cell r="V434">
            <v>1</v>
          </cell>
        </row>
        <row r="435">
          <cell r="C435">
            <v>578034710</v>
          </cell>
          <cell r="E435">
            <v>690834269</v>
          </cell>
          <cell r="F435" t="str">
            <v>0008656926722</v>
          </cell>
          <cell r="G435" t="str">
            <v>SWV40-0009</v>
          </cell>
          <cell r="H435" t="str">
            <v>Home Essence Ismay Branch Jacquard Total Blackout Window Panel</v>
          </cell>
          <cell r="I435" t="str">
            <v>HOME ESSENCE ISMAY B</v>
          </cell>
          <cell r="J435" t="str">
            <v>ONLINE ONLY</v>
          </cell>
          <cell r="K435">
            <v>153802495</v>
          </cell>
          <cell r="L435" t="str">
            <v>NA</v>
          </cell>
          <cell r="M435" t="str">
            <v>NA</v>
          </cell>
          <cell r="N435">
            <v>21.17</v>
          </cell>
          <cell r="O435">
            <v>44.99</v>
          </cell>
          <cell r="P435">
            <v>0.529451</v>
          </cell>
          <cell r="Q435" t="str">
            <v>HOME ESSENCE</v>
          </cell>
          <cell r="R435" t="str">
            <v>07</v>
          </cell>
          <cell r="S435" t="str">
            <v>E &amp; E CO LTD</v>
          </cell>
          <cell r="T435" t="str">
            <v>444096</v>
          </cell>
          <cell r="U435" t="str">
            <v>0</v>
          </cell>
          <cell r="V435">
            <v>1</v>
          </cell>
        </row>
        <row r="436">
          <cell r="C436">
            <v>578034712</v>
          </cell>
          <cell r="E436">
            <v>633758029</v>
          </cell>
          <cell r="F436" t="str">
            <v>0008656929529</v>
          </cell>
          <cell r="G436" t="str">
            <v>MP40-6739</v>
          </cell>
          <cell r="H436" t="str">
            <v>Home Essence Trevi Floral Embroidered Grommet Top Sheer</v>
          </cell>
          <cell r="I436" t="str">
            <v>HOME ESSENCE TREVI F</v>
          </cell>
          <cell r="J436" t="str">
            <v>ONLINE ONLY</v>
          </cell>
          <cell r="K436">
            <v>153802494</v>
          </cell>
          <cell r="L436" t="str">
            <v>NA</v>
          </cell>
          <cell r="M436" t="str">
            <v>NA</v>
          </cell>
          <cell r="N436">
            <v>15.88</v>
          </cell>
          <cell r="O436">
            <v>32.99</v>
          </cell>
          <cell r="P436">
            <v>0.51864200000000005</v>
          </cell>
          <cell r="Q436" t="str">
            <v>HOME ESSENCE</v>
          </cell>
          <cell r="R436" t="str">
            <v>07</v>
          </cell>
          <cell r="S436" t="str">
            <v>E &amp; E CO LTD</v>
          </cell>
          <cell r="T436" t="str">
            <v>444096</v>
          </cell>
          <cell r="U436" t="str">
            <v>0</v>
          </cell>
          <cell r="V436">
            <v>1</v>
          </cell>
        </row>
        <row r="437">
          <cell r="C437">
            <v>578034720</v>
          </cell>
          <cell r="E437">
            <v>302383927</v>
          </cell>
          <cell r="F437" t="str">
            <v>0008656928479</v>
          </cell>
          <cell r="G437" t="str">
            <v>MP40-6610</v>
          </cell>
          <cell r="H437" t="str">
            <v>Home Essence Ryan Yarn Dyed Texture Grommet Top Panel</v>
          </cell>
          <cell r="I437" t="str">
            <v>HOME ESSENCE RYAN YA</v>
          </cell>
          <cell r="J437" t="str">
            <v>ONLINE ONLY</v>
          </cell>
          <cell r="K437">
            <v>153802503</v>
          </cell>
          <cell r="L437" t="str">
            <v>NA</v>
          </cell>
          <cell r="M437" t="str">
            <v>NA</v>
          </cell>
          <cell r="N437">
            <v>17.37</v>
          </cell>
          <cell r="O437">
            <v>36.99</v>
          </cell>
          <cell r="P437">
            <v>0.53041400000000005</v>
          </cell>
          <cell r="Q437" t="str">
            <v>HOME ESSENCE</v>
          </cell>
          <cell r="R437" t="str">
            <v>07</v>
          </cell>
          <cell r="S437" t="str">
            <v>E &amp; E CO LTD</v>
          </cell>
          <cell r="T437" t="str">
            <v>444096</v>
          </cell>
          <cell r="U437" t="str">
            <v>0</v>
          </cell>
          <cell r="V437">
            <v>1</v>
          </cell>
        </row>
        <row r="438">
          <cell r="C438">
            <v>578034743</v>
          </cell>
          <cell r="E438">
            <v>361669401</v>
          </cell>
          <cell r="F438" t="str">
            <v>0008656928687</v>
          </cell>
          <cell r="G438" t="str">
            <v>ID40-1798</v>
          </cell>
          <cell r="H438" t="str">
            <v>Home Essence Apartment Ashley Pom Pom Embellished Window Panel</v>
          </cell>
          <cell r="I438" t="str">
            <v>HOME ESSENCE APARTME</v>
          </cell>
          <cell r="J438" t="str">
            <v>ONLINE ONLY</v>
          </cell>
          <cell r="K438">
            <v>153805180</v>
          </cell>
          <cell r="L438" t="str">
            <v>NA</v>
          </cell>
          <cell r="M438" t="str">
            <v>NA</v>
          </cell>
          <cell r="N438">
            <v>13.23</v>
          </cell>
          <cell r="O438">
            <v>29.99</v>
          </cell>
          <cell r="P438">
            <v>0.55885300000000004</v>
          </cell>
          <cell r="Q438" t="str">
            <v>HOME ESSENCE</v>
          </cell>
          <cell r="R438" t="str">
            <v>07</v>
          </cell>
          <cell r="S438" t="str">
            <v>E &amp; E CO LTD</v>
          </cell>
          <cell r="T438" t="str">
            <v>444096</v>
          </cell>
          <cell r="U438" t="str">
            <v>0</v>
          </cell>
          <cell r="V438">
            <v>1</v>
          </cell>
        </row>
        <row r="439">
          <cell r="C439">
            <v>578034745</v>
          </cell>
          <cell r="E439">
            <v>337062121</v>
          </cell>
          <cell r="F439" t="str">
            <v>0008656926242</v>
          </cell>
          <cell r="G439" t="str">
            <v>MP40-6554</v>
          </cell>
          <cell r="H439" t="str">
            <v>Home Essence Paxton Gray Polyester Room Darkening Roman Shades, 0.13" x 35.00"</v>
          </cell>
          <cell r="I439" t="str">
            <v>HOME ESSENCE PAXTON</v>
          </cell>
          <cell r="J439" t="str">
            <v>ONLINE ONLY</v>
          </cell>
          <cell r="K439">
            <v>153805176</v>
          </cell>
          <cell r="L439" t="str">
            <v>NA</v>
          </cell>
          <cell r="M439" t="str">
            <v>NA</v>
          </cell>
          <cell r="N439">
            <v>33.08</v>
          </cell>
          <cell r="O439">
            <v>69.989999999999995</v>
          </cell>
          <cell r="P439">
            <v>0.52736099999999997</v>
          </cell>
          <cell r="Q439" t="str">
            <v>HOME ESSENCE</v>
          </cell>
          <cell r="R439" t="str">
            <v>07</v>
          </cell>
          <cell r="S439" t="str">
            <v>E &amp; E CO LTD</v>
          </cell>
          <cell r="T439" t="str">
            <v>444096</v>
          </cell>
          <cell r="U439" t="str">
            <v>0</v>
          </cell>
          <cell r="V439">
            <v>1</v>
          </cell>
        </row>
        <row r="440">
          <cell r="C440">
            <v>578034747</v>
          </cell>
          <cell r="E440">
            <v>151710479</v>
          </cell>
          <cell r="F440" t="str">
            <v>0008656925860</v>
          </cell>
          <cell r="G440" t="str">
            <v>SS40-0123</v>
          </cell>
          <cell r="H440" t="str">
            <v>Home Essence Blake Diamond Jacquard Total Blackout Panel</v>
          </cell>
          <cell r="I440" t="str">
            <v>HOME ESSENCE BLAKE D</v>
          </cell>
          <cell r="J440" t="str">
            <v>ONLINE ONLY</v>
          </cell>
          <cell r="K440">
            <v>153805185</v>
          </cell>
          <cell r="L440" t="str">
            <v>NA</v>
          </cell>
          <cell r="M440" t="str">
            <v>NA</v>
          </cell>
          <cell r="N440">
            <v>18.52</v>
          </cell>
          <cell r="O440">
            <v>39.99</v>
          </cell>
          <cell r="P440">
            <v>0.53688400000000003</v>
          </cell>
          <cell r="Q440" t="str">
            <v>HOME ESSENCE</v>
          </cell>
          <cell r="R440" t="str">
            <v>07</v>
          </cell>
          <cell r="S440" t="str">
            <v>E &amp; E CO LTD</v>
          </cell>
          <cell r="T440" t="str">
            <v>444096</v>
          </cell>
          <cell r="U440" t="str">
            <v>0</v>
          </cell>
          <cell r="V440">
            <v>1</v>
          </cell>
        </row>
        <row r="441">
          <cell r="C441">
            <v>578034749</v>
          </cell>
          <cell r="E441">
            <v>937429799</v>
          </cell>
          <cell r="F441" t="str">
            <v>0008656926239</v>
          </cell>
          <cell r="G441" t="str">
            <v>MP40-6551</v>
          </cell>
          <cell r="H441" t="str">
            <v>Home Essence Cordless Room Darkening Polyester Roman Window Shades, Gray, 27.00" x 64.00"</v>
          </cell>
          <cell r="I441" t="str">
            <v>HOME ESSENCE PAXTON</v>
          </cell>
          <cell r="J441" t="str">
            <v>ONLINE ONLY</v>
          </cell>
          <cell r="K441">
            <v>153805184</v>
          </cell>
          <cell r="L441" t="str">
            <v>NA</v>
          </cell>
          <cell r="M441" t="str">
            <v>NA</v>
          </cell>
          <cell r="N441">
            <v>25.63</v>
          </cell>
          <cell r="O441">
            <v>54.99</v>
          </cell>
          <cell r="P441">
            <v>0.53391500000000003</v>
          </cell>
          <cell r="Q441" t="str">
            <v>HOME ESSENCE</v>
          </cell>
          <cell r="R441" t="str">
            <v>07</v>
          </cell>
          <cell r="S441" t="str">
            <v>E &amp; E CO LTD</v>
          </cell>
          <cell r="T441" t="str">
            <v>444096</v>
          </cell>
          <cell r="U441" t="str">
            <v>0</v>
          </cell>
          <cell r="V441">
            <v>1</v>
          </cell>
        </row>
        <row r="442">
          <cell r="C442">
            <v>578034750</v>
          </cell>
          <cell r="E442">
            <v>384908724</v>
          </cell>
          <cell r="F442" t="str">
            <v>0008656928685</v>
          </cell>
          <cell r="G442" t="str">
            <v>ID40-1796</v>
          </cell>
          <cell r="H442" t="str">
            <v>Home Essence Apartment Ashley Pom Pom Embellished Window Panel</v>
          </cell>
          <cell r="I442" t="str">
            <v>HOME ESSENCE APARTME</v>
          </cell>
          <cell r="J442" t="str">
            <v>ONLINE ONLY</v>
          </cell>
          <cell r="K442">
            <v>153805187</v>
          </cell>
          <cell r="L442" t="str">
            <v>NA</v>
          </cell>
          <cell r="M442" t="str">
            <v>NA</v>
          </cell>
          <cell r="N442">
            <v>13.23</v>
          </cell>
          <cell r="O442">
            <v>29.99</v>
          </cell>
          <cell r="P442">
            <v>0.55885300000000004</v>
          </cell>
          <cell r="Q442" t="str">
            <v>HOME ESSENCE</v>
          </cell>
          <cell r="R442" t="str">
            <v>07</v>
          </cell>
          <cell r="S442" t="str">
            <v>E &amp; E CO LTD</v>
          </cell>
          <cell r="T442" t="str">
            <v>444096</v>
          </cell>
          <cell r="U442" t="str">
            <v>0</v>
          </cell>
          <cell r="V442">
            <v>1</v>
          </cell>
        </row>
        <row r="443">
          <cell r="C443">
            <v>578034751</v>
          </cell>
          <cell r="E443">
            <v>183231620</v>
          </cell>
          <cell r="F443" t="str">
            <v>0008656926237</v>
          </cell>
          <cell r="G443" t="str">
            <v>MP40-6549</v>
          </cell>
          <cell r="H443" t="str">
            <v>Home Essence Paxton Basketweave Room Darkening Cordless Roman Shade</v>
          </cell>
          <cell r="I443" t="str">
            <v>HOME ESSENCE PAXTON</v>
          </cell>
          <cell r="J443" t="str">
            <v>ONLINE ONLY</v>
          </cell>
          <cell r="K443">
            <v>153805189</v>
          </cell>
          <cell r="L443" t="str">
            <v>NA</v>
          </cell>
          <cell r="M443" t="str">
            <v>NA</v>
          </cell>
          <cell r="N443">
            <v>30.87</v>
          </cell>
          <cell r="O443">
            <v>64.989999999999995</v>
          </cell>
          <cell r="P443">
            <v>0.52500400000000003</v>
          </cell>
          <cell r="Q443" t="str">
            <v>HOME ESSENCE</v>
          </cell>
          <cell r="R443" t="str">
            <v>07</v>
          </cell>
          <cell r="S443" t="str">
            <v>E &amp; E CO LTD</v>
          </cell>
          <cell r="T443" t="str">
            <v>444096</v>
          </cell>
          <cell r="U443" t="str">
            <v>0</v>
          </cell>
          <cell r="V443">
            <v>1</v>
          </cell>
        </row>
        <row r="444">
          <cell r="C444">
            <v>578034752</v>
          </cell>
          <cell r="E444">
            <v>904079030</v>
          </cell>
          <cell r="F444" t="str">
            <v>0008656928410</v>
          </cell>
          <cell r="G444" t="str">
            <v>SS40-0129</v>
          </cell>
          <cell r="H444" t="str">
            <v>Home Essence Blake Diamond Jacquard Total Blackout Panel</v>
          </cell>
          <cell r="I444" t="str">
            <v>HOME ESSENCE BLAKE D</v>
          </cell>
          <cell r="J444" t="str">
            <v>ONLINE ONLY</v>
          </cell>
          <cell r="K444">
            <v>153805190</v>
          </cell>
          <cell r="L444" t="str">
            <v>NA</v>
          </cell>
          <cell r="M444" t="str">
            <v>NA</v>
          </cell>
          <cell r="N444">
            <v>18.52</v>
          </cell>
          <cell r="O444">
            <v>39.99</v>
          </cell>
          <cell r="P444">
            <v>0.53688400000000003</v>
          </cell>
          <cell r="Q444" t="str">
            <v>HOME ESSENCE</v>
          </cell>
          <cell r="R444" t="str">
            <v>07</v>
          </cell>
          <cell r="S444" t="str">
            <v>E &amp; E CO LTD</v>
          </cell>
          <cell r="T444" t="str">
            <v>444096</v>
          </cell>
          <cell r="U444" t="str">
            <v>0</v>
          </cell>
          <cell r="V444">
            <v>1</v>
          </cell>
        </row>
        <row r="445">
          <cell r="C445">
            <v>578034755</v>
          </cell>
          <cell r="E445">
            <v>304066154</v>
          </cell>
          <cell r="F445" t="str">
            <v>0008656928688</v>
          </cell>
          <cell r="G445" t="str">
            <v>ID40-1799</v>
          </cell>
          <cell r="H445" t="str">
            <v>Home Essence Apartment Ashley Pom Pom Embellished Window Panel</v>
          </cell>
          <cell r="I445" t="str">
            <v>HOME ESSENCE APARTME</v>
          </cell>
          <cell r="J445" t="str">
            <v>ONLINE ONLY</v>
          </cell>
          <cell r="K445">
            <v>153805195</v>
          </cell>
          <cell r="L445" t="str">
            <v>NA</v>
          </cell>
          <cell r="M445" t="str">
            <v>NA</v>
          </cell>
          <cell r="N445">
            <v>11.64</v>
          </cell>
          <cell r="O445">
            <v>27.99</v>
          </cell>
          <cell r="P445">
            <v>0.58413700000000002</v>
          </cell>
          <cell r="Q445" t="str">
            <v>HOME ESSENCE</v>
          </cell>
          <cell r="R445" t="str">
            <v>07</v>
          </cell>
          <cell r="S445" t="str">
            <v>E &amp; E CO LTD</v>
          </cell>
          <cell r="T445" t="str">
            <v>444096</v>
          </cell>
          <cell r="U445" t="str">
            <v>0</v>
          </cell>
          <cell r="V445">
            <v>1</v>
          </cell>
        </row>
        <row r="446">
          <cell r="C446">
            <v>578034758</v>
          </cell>
          <cell r="E446">
            <v>264279340</v>
          </cell>
          <cell r="F446" t="str">
            <v>0008656926241</v>
          </cell>
          <cell r="G446" t="str">
            <v>MP40-6553</v>
          </cell>
          <cell r="H446" t="str">
            <v>Home Essence Cordless Room Darkening Polyester Roman Window Shades, Gray, 33.00" x 64.00"</v>
          </cell>
          <cell r="I446" t="str">
            <v>HOME ESSENCE PAXTON</v>
          </cell>
          <cell r="J446" t="str">
            <v>ONLINE ONLY</v>
          </cell>
          <cell r="K446">
            <v>153805198</v>
          </cell>
          <cell r="L446" t="str">
            <v>NA</v>
          </cell>
          <cell r="M446" t="str">
            <v>NA</v>
          </cell>
          <cell r="N446">
            <v>30.87</v>
          </cell>
          <cell r="O446">
            <v>64.989999999999995</v>
          </cell>
          <cell r="P446">
            <v>0.52500400000000003</v>
          </cell>
          <cell r="Q446" t="str">
            <v>HOME ESSENCE</v>
          </cell>
          <cell r="R446" t="str">
            <v>07</v>
          </cell>
          <cell r="S446" t="str">
            <v>E &amp; E CO LTD</v>
          </cell>
          <cell r="T446" t="str">
            <v>444096</v>
          </cell>
          <cell r="U446" t="str">
            <v>0</v>
          </cell>
          <cell r="V446">
            <v>1</v>
          </cell>
        </row>
        <row r="447">
          <cell r="C447">
            <v>578034759</v>
          </cell>
          <cell r="E447">
            <v>297395088</v>
          </cell>
          <cell r="F447" t="str">
            <v>0008656928686</v>
          </cell>
          <cell r="G447" t="str">
            <v>ID40-1797</v>
          </cell>
          <cell r="H447" t="str">
            <v>Home Essence Apartment Ashley Pom Pom Embellished Window Panel</v>
          </cell>
          <cell r="I447" t="str">
            <v>HOME ESSENCE APARTME</v>
          </cell>
          <cell r="J447" t="str">
            <v>ONLINE ONLY</v>
          </cell>
          <cell r="K447">
            <v>153805200</v>
          </cell>
          <cell r="L447" t="str">
            <v>NA</v>
          </cell>
          <cell r="M447" t="str">
            <v>NA</v>
          </cell>
          <cell r="N447">
            <v>11.64</v>
          </cell>
          <cell r="O447">
            <v>27.99</v>
          </cell>
          <cell r="P447">
            <v>0.58413700000000002</v>
          </cell>
          <cell r="Q447" t="str">
            <v>HOME ESSENCE</v>
          </cell>
          <cell r="R447" t="str">
            <v>07</v>
          </cell>
          <cell r="S447" t="str">
            <v>E &amp; E CO LTD</v>
          </cell>
          <cell r="T447" t="str">
            <v>444096</v>
          </cell>
          <cell r="U447" t="str">
            <v>0</v>
          </cell>
          <cell r="V447">
            <v>1</v>
          </cell>
        </row>
        <row r="448">
          <cell r="C448">
            <v>578034760</v>
          </cell>
          <cell r="E448">
            <v>978037513</v>
          </cell>
          <cell r="F448" t="str">
            <v>0008656926238</v>
          </cell>
          <cell r="G448" t="str">
            <v>MP40-6550</v>
          </cell>
          <cell r="H448" t="str">
            <v>Home Essence Paxton Beige Polyester Room Darkening Roman Shades, 0.13" x 35.00"</v>
          </cell>
          <cell r="I448" t="str">
            <v>HOME ESSENCE PAXTON</v>
          </cell>
          <cell r="J448" t="str">
            <v>ONLINE ONLY</v>
          </cell>
          <cell r="K448">
            <v>153805193</v>
          </cell>
          <cell r="L448" t="str">
            <v>NA</v>
          </cell>
          <cell r="M448" t="str">
            <v>NA</v>
          </cell>
          <cell r="N448">
            <v>33.08</v>
          </cell>
          <cell r="O448">
            <v>69.989999999999995</v>
          </cell>
          <cell r="P448">
            <v>0.52736099999999997</v>
          </cell>
          <cell r="Q448" t="str">
            <v>HOME ESSENCE</v>
          </cell>
          <cell r="R448" t="str">
            <v>07</v>
          </cell>
          <cell r="S448" t="str">
            <v>E &amp; E CO LTD</v>
          </cell>
          <cell r="T448" t="str">
            <v>444096</v>
          </cell>
          <cell r="U448" t="str">
            <v>0</v>
          </cell>
          <cell r="V448">
            <v>1</v>
          </cell>
        </row>
        <row r="449">
          <cell r="C449">
            <v>578034765</v>
          </cell>
          <cell r="E449">
            <v>957199459</v>
          </cell>
          <cell r="F449" t="str">
            <v>0008656928414</v>
          </cell>
          <cell r="G449" t="str">
            <v>SS40-0133</v>
          </cell>
          <cell r="H449" t="str">
            <v>Home Essence Blake Diamond Jacquard Total Blackout Panel</v>
          </cell>
          <cell r="I449" t="str">
            <v>HOME ESSENCE BLAKE D</v>
          </cell>
          <cell r="J449" t="str">
            <v>ONLINE ONLY</v>
          </cell>
          <cell r="K449">
            <v>153805207</v>
          </cell>
          <cell r="L449" t="str">
            <v>NA</v>
          </cell>
          <cell r="M449" t="str">
            <v>NA</v>
          </cell>
          <cell r="N449">
            <v>21.17</v>
          </cell>
          <cell r="O449">
            <v>44.99</v>
          </cell>
          <cell r="P449">
            <v>0.529451</v>
          </cell>
          <cell r="Q449" t="str">
            <v>HOME ESSENCE</v>
          </cell>
          <cell r="R449" t="str">
            <v>07</v>
          </cell>
          <cell r="S449" t="str">
            <v>E &amp; E CO LTD</v>
          </cell>
          <cell r="T449" t="str">
            <v>444096</v>
          </cell>
          <cell r="U449" t="str">
            <v>0</v>
          </cell>
          <cell r="V449">
            <v>1</v>
          </cell>
        </row>
        <row r="450">
          <cell r="C450">
            <v>578034766</v>
          </cell>
          <cell r="E450">
            <v>938231081</v>
          </cell>
          <cell r="F450" t="str">
            <v>0008656928689</v>
          </cell>
          <cell r="G450" t="str">
            <v>ID40-1800</v>
          </cell>
          <cell r="H450" t="str">
            <v>Home Essence Apartment Ashley Pom Pom Embellished Window Panel</v>
          </cell>
          <cell r="I450" t="str">
            <v>HOME ESSENCE APARTME</v>
          </cell>
          <cell r="J450" t="str">
            <v>ONLINE ONLY</v>
          </cell>
          <cell r="K450">
            <v>153805210</v>
          </cell>
          <cell r="L450" t="str">
            <v>NA</v>
          </cell>
          <cell r="M450" t="str">
            <v>NA</v>
          </cell>
          <cell r="N450">
            <v>13.23</v>
          </cell>
          <cell r="O450">
            <v>29.99</v>
          </cell>
          <cell r="P450">
            <v>0.55885300000000004</v>
          </cell>
          <cell r="Q450" t="str">
            <v>HOME ESSENCE</v>
          </cell>
          <cell r="R450" t="str">
            <v>07</v>
          </cell>
          <cell r="S450" t="str">
            <v>E &amp; E CO LTD</v>
          </cell>
          <cell r="T450" t="str">
            <v>444096</v>
          </cell>
          <cell r="U450" t="str">
            <v>0</v>
          </cell>
          <cell r="V450">
            <v>1</v>
          </cell>
        </row>
        <row r="451">
          <cell r="C451">
            <v>578034770</v>
          </cell>
          <cell r="E451">
            <v>739938256</v>
          </cell>
          <cell r="F451" t="str">
            <v>0008656926240</v>
          </cell>
          <cell r="G451" t="str">
            <v>MP40-6552</v>
          </cell>
          <cell r="H451" t="str">
            <v>Home Essence Paxton Gray Polyester Room Darkening Roman Shades, 0.13" x 31.00"</v>
          </cell>
          <cell r="I451" t="str">
            <v>HOME ESSENCE PAXTON</v>
          </cell>
          <cell r="J451" t="str">
            <v>ONLINE ONLY</v>
          </cell>
          <cell r="K451">
            <v>153805203</v>
          </cell>
          <cell r="L451" t="str">
            <v>NA</v>
          </cell>
          <cell r="M451" t="str">
            <v>NA</v>
          </cell>
          <cell r="N451">
            <v>27.56</v>
          </cell>
          <cell r="O451">
            <v>59.99</v>
          </cell>
          <cell r="P451">
            <v>0.54059000000000001</v>
          </cell>
          <cell r="Q451" t="str">
            <v>HOME ESSENCE</v>
          </cell>
          <cell r="R451" t="str">
            <v>07</v>
          </cell>
          <cell r="S451" t="str">
            <v>E &amp; E CO LTD</v>
          </cell>
          <cell r="T451" t="str">
            <v>444096</v>
          </cell>
          <cell r="U451" t="str">
            <v>0</v>
          </cell>
          <cell r="V451">
            <v>1</v>
          </cell>
        </row>
        <row r="452">
          <cell r="C452">
            <v>578034771</v>
          </cell>
          <cell r="E452">
            <v>211145160</v>
          </cell>
          <cell r="F452" t="str">
            <v>0008656928413</v>
          </cell>
          <cell r="G452" t="str">
            <v>SS40-0132</v>
          </cell>
          <cell r="H452" t="str">
            <v>Home Essence Blake Diamond Jacquard Total Blackout Panel</v>
          </cell>
          <cell r="I452" t="str">
            <v>HOME ESSENCE BLAKE D</v>
          </cell>
          <cell r="J452" t="str">
            <v>ONLINE ONLY</v>
          </cell>
          <cell r="K452">
            <v>153805201</v>
          </cell>
          <cell r="L452" t="str">
            <v>NA</v>
          </cell>
          <cell r="M452" t="str">
            <v>NA</v>
          </cell>
          <cell r="N452">
            <v>18.52</v>
          </cell>
          <cell r="O452">
            <v>39.99</v>
          </cell>
          <cell r="P452">
            <v>0.53688400000000003</v>
          </cell>
          <cell r="Q452" t="str">
            <v>HOME ESSENCE</v>
          </cell>
          <cell r="R452" t="str">
            <v>07</v>
          </cell>
          <cell r="S452" t="str">
            <v>E &amp; E CO LTD</v>
          </cell>
          <cell r="T452" t="str">
            <v>444096</v>
          </cell>
          <cell r="U452" t="str">
            <v>0</v>
          </cell>
          <cell r="V452">
            <v>1</v>
          </cell>
        </row>
        <row r="453">
          <cell r="C453">
            <v>578034772</v>
          </cell>
          <cell r="E453">
            <v>979219438</v>
          </cell>
          <cell r="F453" t="str">
            <v>0008656926236</v>
          </cell>
          <cell r="G453" t="str">
            <v>MP40-6548</v>
          </cell>
          <cell r="H453" t="str">
            <v>Home Essence Cordless Room Darkening Polyester Roman Window Shades, Beige, 31.00" x 64.00"</v>
          </cell>
          <cell r="I453" t="str">
            <v>HOME ESSENCE PAXTON</v>
          </cell>
          <cell r="J453" t="str">
            <v>ONLINE ONLY</v>
          </cell>
          <cell r="K453">
            <v>153805209</v>
          </cell>
          <cell r="L453" t="str">
            <v>NA</v>
          </cell>
          <cell r="M453" t="str">
            <v>NA</v>
          </cell>
          <cell r="N453">
            <v>27.56</v>
          </cell>
          <cell r="O453">
            <v>59.99</v>
          </cell>
          <cell r="P453">
            <v>0.54059000000000001</v>
          </cell>
          <cell r="Q453" t="str">
            <v>HOME ESSENCE</v>
          </cell>
          <cell r="R453" t="str">
            <v>07</v>
          </cell>
          <cell r="S453" t="str">
            <v>E &amp; E CO LTD</v>
          </cell>
          <cell r="T453" t="str">
            <v>444096</v>
          </cell>
          <cell r="U453" t="str">
            <v>0</v>
          </cell>
          <cell r="V453">
            <v>1</v>
          </cell>
        </row>
        <row r="454">
          <cell r="C454">
            <v>578034774</v>
          </cell>
          <cell r="E454">
            <v>894502934</v>
          </cell>
          <cell r="F454" t="str">
            <v>0008656928480</v>
          </cell>
          <cell r="G454" t="str">
            <v>MP40-6611</v>
          </cell>
          <cell r="H454" t="str">
            <v>Home Essence Ryan Yarn Dyed Texture Grommet Top Panel</v>
          </cell>
          <cell r="I454" t="str">
            <v>HOME ESSENCE RYAN YA</v>
          </cell>
          <cell r="J454" t="str">
            <v>ONLINE ONLY</v>
          </cell>
          <cell r="K454">
            <v>153805211</v>
          </cell>
          <cell r="L454" t="str">
            <v>NA</v>
          </cell>
          <cell r="M454" t="str">
            <v>NA</v>
          </cell>
          <cell r="N454">
            <v>19.850000000000001</v>
          </cell>
          <cell r="O454">
            <v>42.99</v>
          </cell>
          <cell r="P454">
            <v>0.53826499999999999</v>
          </cell>
          <cell r="Q454" t="str">
            <v>HOME ESSENCE</v>
          </cell>
          <cell r="R454" t="str">
            <v>07</v>
          </cell>
          <cell r="S454" t="str">
            <v>E &amp; E CO LTD</v>
          </cell>
          <cell r="T454" t="str">
            <v>444096</v>
          </cell>
          <cell r="U454" t="str">
            <v>0</v>
          </cell>
          <cell r="V454">
            <v>1</v>
          </cell>
        </row>
        <row r="455">
          <cell r="C455">
            <v>578034778</v>
          </cell>
          <cell r="E455">
            <v>459506610</v>
          </cell>
          <cell r="F455" t="str">
            <v>0008656926235</v>
          </cell>
          <cell r="G455" t="str">
            <v>MP40-6547</v>
          </cell>
          <cell r="H455" t="str">
            <v>Home Essence Paxton Beige Polyester Room Darkening Roman Shades, 0.13" x 27.00"</v>
          </cell>
          <cell r="I455" t="str">
            <v>HOME ESSENCE PAXTON</v>
          </cell>
          <cell r="J455" t="str">
            <v>ONLINE ONLY</v>
          </cell>
          <cell r="K455">
            <v>153805215</v>
          </cell>
          <cell r="L455" t="str">
            <v>NA</v>
          </cell>
          <cell r="M455" t="str">
            <v>NA</v>
          </cell>
          <cell r="N455">
            <v>25.63</v>
          </cell>
          <cell r="O455">
            <v>54.99</v>
          </cell>
          <cell r="P455">
            <v>0.53391500000000003</v>
          </cell>
          <cell r="Q455" t="str">
            <v>HOME ESSENCE</v>
          </cell>
          <cell r="R455" t="str">
            <v>07</v>
          </cell>
          <cell r="S455" t="str">
            <v>E &amp; E CO LTD</v>
          </cell>
          <cell r="T455" t="str">
            <v>444096</v>
          </cell>
          <cell r="U455" t="str">
            <v>0</v>
          </cell>
          <cell r="V455">
            <v>1</v>
          </cell>
        </row>
        <row r="456">
          <cell r="C456">
            <v>578768994</v>
          </cell>
          <cell r="E456">
            <v>880783402</v>
          </cell>
          <cell r="F456" t="str">
            <v>0008656930607</v>
          </cell>
          <cell r="G456" t="str">
            <v>ID40-1844</v>
          </cell>
          <cell r="H456" t="str">
            <v>Home Essence Apartment Jemma Solid Clipped Jacquard Window Curtain</v>
          </cell>
          <cell r="I456" t="str">
            <v>HOME ESSENCE APARTME</v>
          </cell>
          <cell r="J456" t="str">
            <v>ONLINE ONLY</v>
          </cell>
          <cell r="K456">
            <v>160447223</v>
          </cell>
          <cell r="L456" t="str">
            <v>NA</v>
          </cell>
          <cell r="M456" t="str">
            <v>NA</v>
          </cell>
          <cell r="N456">
            <v>15.12</v>
          </cell>
          <cell r="O456">
            <v>29.99</v>
          </cell>
          <cell r="P456">
            <v>0.49583199999999999</v>
          </cell>
          <cell r="Q456" t="str">
            <v>HOME ESSENCE</v>
          </cell>
          <cell r="R456" t="str">
            <v>07</v>
          </cell>
          <cell r="S456" t="str">
            <v>E &amp; E CO LTD</v>
          </cell>
          <cell r="T456" t="str">
            <v>444096</v>
          </cell>
          <cell r="U456" t="str">
            <v>0</v>
          </cell>
          <cell r="V456">
            <v>1</v>
          </cell>
        </row>
        <row r="457">
          <cell r="C457">
            <v>578768995</v>
          </cell>
          <cell r="E457">
            <v>331823506</v>
          </cell>
          <cell r="F457" t="str">
            <v>0008656930210</v>
          </cell>
          <cell r="G457" t="str">
            <v>ID31-1832</v>
          </cell>
          <cell r="H457" t="str">
            <v>Intelligent Design Azza Poly Chenille Square Floor Pillow Cushion, 20"x20"x5", Navy</v>
          </cell>
          <cell r="I457" t="str">
            <v>HOME ESSENCE APARTME</v>
          </cell>
          <cell r="J457" t="str">
            <v>ONLINE ONLY</v>
          </cell>
          <cell r="K457">
            <v>160447221</v>
          </cell>
          <cell r="L457" t="str">
            <v>NA</v>
          </cell>
          <cell r="M457" t="str">
            <v>NA</v>
          </cell>
          <cell r="N457">
            <v>16.54</v>
          </cell>
          <cell r="O457">
            <v>34.99</v>
          </cell>
          <cell r="P457">
            <v>0.52729400000000004</v>
          </cell>
          <cell r="Q457" t="str">
            <v>HOME ESSENCE</v>
          </cell>
          <cell r="R457" t="str">
            <v>07</v>
          </cell>
          <cell r="S457" t="str">
            <v>E &amp; E CO LTD</v>
          </cell>
          <cell r="T457" t="str">
            <v>444096</v>
          </cell>
          <cell r="U457" t="str">
            <v>0</v>
          </cell>
          <cell r="V457">
            <v>1</v>
          </cell>
        </row>
        <row r="458">
          <cell r="C458">
            <v>578768997</v>
          </cell>
          <cell r="E458">
            <v>752762979</v>
          </cell>
          <cell r="F458" t="str">
            <v>0008656930212</v>
          </cell>
          <cell r="G458" t="str">
            <v>ID31-1833</v>
          </cell>
          <cell r="H458" t="str">
            <v>Intelligent Design Azza Poly Chenille Square Floor Pillow Cushion, 20"x20"x5", Charcoal</v>
          </cell>
          <cell r="I458" t="str">
            <v>HOME ESSENCE APARTME</v>
          </cell>
          <cell r="J458" t="str">
            <v>ONLINE ONLY</v>
          </cell>
          <cell r="K458">
            <v>160447219</v>
          </cell>
          <cell r="L458" t="str">
            <v>NA</v>
          </cell>
          <cell r="M458" t="str">
            <v>NA</v>
          </cell>
          <cell r="N458">
            <v>16.54</v>
          </cell>
          <cell r="O458">
            <v>34.99</v>
          </cell>
          <cell r="P458">
            <v>0.52729400000000004</v>
          </cell>
          <cell r="Q458" t="str">
            <v>HOME ESSENCE</v>
          </cell>
          <cell r="R458" t="str">
            <v>07</v>
          </cell>
          <cell r="S458" t="str">
            <v>E &amp; E CO LTD</v>
          </cell>
          <cell r="T458" t="str">
            <v>444096</v>
          </cell>
          <cell r="U458" t="str">
            <v>0</v>
          </cell>
          <cell r="V458">
            <v>1</v>
          </cell>
        </row>
        <row r="459">
          <cell r="C459">
            <v>578769000</v>
          </cell>
          <cell r="E459">
            <v>939528597</v>
          </cell>
          <cell r="F459" t="str">
            <v>0008656930608</v>
          </cell>
          <cell r="G459" t="str">
            <v>ID40-1845</v>
          </cell>
          <cell r="H459" t="str">
            <v>Home Essence Apartment Jemma Solid Clipped Jacquard Window Curtain</v>
          </cell>
          <cell r="I459" t="str">
            <v>HOME ESSENCE APARTME</v>
          </cell>
          <cell r="J459" t="str">
            <v>ONLINE ONLY</v>
          </cell>
          <cell r="K459">
            <v>160447232</v>
          </cell>
          <cell r="L459" t="str">
            <v>NA</v>
          </cell>
          <cell r="M459" t="str">
            <v>NA</v>
          </cell>
          <cell r="N459">
            <v>15.12</v>
          </cell>
          <cell r="O459">
            <v>29.99</v>
          </cell>
          <cell r="P459">
            <v>0.49583199999999999</v>
          </cell>
          <cell r="Q459" t="str">
            <v>HOME ESSENCE</v>
          </cell>
          <cell r="R459" t="str">
            <v>07</v>
          </cell>
          <cell r="S459" t="str">
            <v>E &amp; E CO LTD</v>
          </cell>
          <cell r="T459" t="str">
            <v>444096</v>
          </cell>
          <cell r="U459" t="str">
            <v>0</v>
          </cell>
          <cell r="V459">
            <v>1</v>
          </cell>
        </row>
        <row r="460">
          <cell r="C460">
            <v>578769002</v>
          </cell>
          <cell r="E460">
            <v>421154011</v>
          </cell>
          <cell r="F460" t="str">
            <v>0008656925507</v>
          </cell>
          <cell r="G460" t="str">
            <v>ID40-1772</v>
          </cell>
          <cell r="H460" t="str">
            <v>Home Essence Apartment Kelsey Cotton Jacquard Pom Pom Window Panel</v>
          </cell>
          <cell r="I460" t="str">
            <v>HOME ESSENCE APARTME</v>
          </cell>
          <cell r="J460" t="str">
            <v>ONLINE ONLY</v>
          </cell>
          <cell r="K460">
            <v>160447235</v>
          </cell>
          <cell r="L460" t="str">
            <v>NA</v>
          </cell>
          <cell r="M460" t="str">
            <v>NA</v>
          </cell>
          <cell r="N460">
            <v>17.64</v>
          </cell>
          <cell r="O460">
            <v>37.99</v>
          </cell>
          <cell r="P460">
            <v>0.535667</v>
          </cell>
          <cell r="Q460" t="str">
            <v>HOME ESSENCE</v>
          </cell>
          <cell r="R460" t="str">
            <v>07</v>
          </cell>
          <cell r="S460" t="str">
            <v>E &amp; E CO LTD</v>
          </cell>
          <cell r="T460" t="str">
            <v>444096</v>
          </cell>
          <cell r="U460" t="str">
            <v>0</v>
          </cell>
          <cell r="V460">
            <v>1</v>
          </cell>
        </row>
        <row r="461">
          <cell r="C461">
            <v>578769003</v>
          </cell>
          <cell r="E461">
            <v>332236604</v>
          </cell>
          <cell r="F461" t="str">
            <v>0008656930439</v>
          </cell>
          <cell r="G461" t="str">
            <v>MP40-6831</v>
          </cell>
          <cell r="H461" t="str">
            <v>Home Essence Bloom Floral Embellished Cuff Tab Top Solid Window Panel</v>
          </cell>
          <cell r="I461" t="str">
            <v>HOME ESSENCE BLOOM F</v>
          </cell>
          <cell r="J461" t="str">
            <v>ONLINE ONLY</v>
          </cell>
          <cell r="K461">
            <v>160447237</v>
          </cell>
          <cell r="L461" t="str">
            <v>NA</v>
          </cell>
          <cell r="M461" t="str">
            <v>NA</v>
          </cell>
          <cell r="N461">
            <v>16.54</v>
          </cell>
          <cell r="O461">
            <v>34.99</v>
          </cell>
          <cell r="P461">
            <v>0.52729400000000004</v>
          </cell>
          <cell r="Q461" t="str">
            <v>HOME ESSENCE</v>
          </cell>
          <cell r="R461" t="str">
            <v>07</v>
          </cell>
          <cell r="S461" t="str">
            <v>E &amp; E CO LTD</v>
          </cell>
          <cell r="T461" t="str">
            <v>444096</v>
          </cell>
          <cell r="U461" t="str">
            <v>0</v>
          </cell>
          <cell r="V461">
            <v>1</v>
          </cell>
        </row>
        <row r="462">
          <cell r="C462">
            <v>578769004</v>
          </cell>
          <cell r="E462">
            <v>678768377</v>
          </cell>
          <cell r="F462" t="str">
            <v>0008656930436</v>
          </cell>
          <cell r="G462" t="str">
            <v>MP40-6829</v>
          </cell>
          <cell r="H462" t="str">
            <v>Home Essence Bloom Floral Embellished Cuff Tab Top Solid Window Panel</v>
          </cell>
          <cell r="I462" t="str">
            <v>HOME ESSENCE BLOOM F</v>
          </cell>
          <cell r="J462" t="str">
            <v>ONLINE ONLY</v>
          </cell>
          <cell r="K462">
            <v>160447238</v>
          </cell>
          <cell r="L462" t="str">
            <v>NA</v>
          </cell>
          <cell r="M462" t="str">
            <v>NA</v>
          </cell>
          <cell r="N462">
            <v>12.6</v>
          </cell>
          <cell r="O462">
            <v>24.99</v>
          </cell>
          <cell r="P462">
            <v>0.49579800000000002</v>
          </cell>
          <cell r="Q462" t="str">
            <v>HOME ESSENCE</v>
          </cell>
          <cell r="R462" t="str">
            <v>07</v>
          </cell>
          <cell r="S462" t="str">
            <v>E &amp; E CO LTD</v>
          </cell>
          <cell r="T462" t="str">
            <v>444096</v>
          </cell>
          <cell r="U462" t="str">
            <v>0</v>
          </cell>
          <cell r="V462">
            <v>1</v>
          </cell>
        </row>
        <row r="463">
          <cell r="C463">
            <v>578769032</v>
          </cell>
          <cell r="E463">
            <v>396405365</v>
          </cell>
          <cell r="F463" t="str">
            <v>0008656929678</v>
          </cell>
          <cell r="G463" t="str">
            <v>MP40-6764</v>
          </cell>
          <cell r="H463" t="str">
            <v>Home Essence Preston Plaid Rod Pocket and Back Tab Panel with Fleece Lining</v>
          </cell>
          <cell r="I463" t="str">
            <v>HOME ESSENCE PRESTON</v>
          </cell>
          <cell r="J463" t="str">
            <v>ONLINE ONLY</v>
          </cell>
          <cell r="K463">
            <v>160447318</v>
          </cell>
          <cell r="L463" t="str">
            <v>NA</v>
          </cell>
          <cell r="M463" t="str">
            <v>NA</v>
          </cell>
          <cell r="N463">
            <v>19.32</v>
          </cell>
          <cell r="O463">
            <v>39.99</v>
          </cell>
          <cell r="P463">
            <v>0.51687899999999998</v>
          </cell>
          <cell r="Q463" t="str">
            <v>HOME ESSENCE</v>
          </cell>
          <cell r="R463" t="str">
            <v>07</v>
          </cell>
          <cell r="S463" t="str">
            <v>E &amp; E CO LTD</v>
          </cell>
          <cell r="T463" t="str">
            <v>444096</v>
          </cell>
          <cell r="U463" t="str">
            <v>0</v>
          </cell>
          <cell r="V463">
            <v>1</v>
          </cell>
        </row>
        <row r="464">
          <cell r="C464">
            <v>578769036</v>
          </cell>
          <cell r="E464">
            <v>843113233</v>
          </cell>
          <cell r="F464" t="str">
            <v>0008656929683</v>
          </cell>
          <cell r="G464" t="str">
            <v>MP40-6769</v>
          </cell>
          <cell r="H464" t="str">
            <v>Home Essence Preston Plaid Faux Leather Tab Top Panel with Fleece Lining</v>
          </cell>
          <cell r="I464" t="str">
            <v>HOME ESSENCE PRESTON</v>
          </cell>
          <cell r="J464" t="str">
            <v>ONLINE ONLY</v>
          </cell>
          <cell r="K464">
            <v>160447325</v>
          </cell>
          <cell r="L464" t="str">
            <v>NA</v>
          </cell>
          <cell r="M464" t="str">
            <v>NA</v>
          </cell>
          <cell r="N464">
            <v>17.64</v>
          </cell>
          <cell r="O464">
            <v>34.99</v>
          </cell>
          <cell r="P464">
            <v>0.49585600000000002</v>
          </cell>
          <cell r="Q464" t="str">
            <v>HOME ESSENCE</v>
          </cell>
          <cell r="R464" t="str">
            <v>07</v>
          </cell>
          <cell r="S464" t="str">
            <v>E &amp; E CO LTD</v>
          </cell>
          <cell r="T464" t="str">
            <v>444096</v>
          </cell>
          <cell r="U464" t="str">
            <v>0</v>
          </cell>
          <cell r="V464">
            <v>1</v>
          </cell>
        </row>
        <row r="465">
          <cell r="C465">
            <v>578769037</v>
          </cell>
          <cell r="E465">
            <v>579950829</v>
          </cell>
          <cell r="F465" t="str">
            <v>0008656928463</v>
          </cell>
          <cell r="G465" t="str">
            <v>ID40-1788</v>
          </cell>
          <cell r="H465" t="str">
            <v>Home Essence Apartment Nova Total Blackout Printed Metallic Window Panel</v>
          </cell>
          <cell r="I465" t="str">
            <v>HOME ESSENCE APARTME</v>
          </cell>
          <cell r="J465" t="str">
            <v>ONLINE ONLY</v>
          </cell>
          <cell r="K465">
            <v>160447322</v>
          </cell>
          <cell r="L465" t="str">
            <v>NA</v>
          </cell>
          <cell r="M465" t="str">
            <v>NA</v>
          </cell>
          <cell r="N465">
            <v>19.3</v>
          </cell>
          <cell r="O465">
            <v>39.99</v>
          </cell>
          <cell r="P465">
            <v>0.51737900000000003</v>
          </cell>
          <cell r="Q465" t="str">
            <v>HOME ESSENCE</v>
          </cell>
          <cell r="R465" t="str">
            <v>07</v>
          </cell>
          <cell r="S465" t="str">
            <v>E &amp; E CO LTD</v>
          </cell>
          <cell r="T465" t="str">
            <v>444096</v>
          </cell>
          <cell r="U465" t="str">
            <v>0</v>
          </cell>
          <cell r="V465">
            <v>1</v>
          </cell>
        </row>
        <row r="466">
          <cell r="C466">
            <v>578769039</v>
          </cell>
          <cell r="E466">
            <v>858539158</v>
          </cell>
          <cell r="F466" t="str">
            <v>0008656928496</v>
          </cell>
          <cell r="G466" t="str">
            <v>MP40-6623</v>
          </cell>
          <cell r="H466" t="str">
            <v>Home Essence Fleur Printed Floral Rod Pocket and Back Tab Voile Sheer</v>
          </cell>
          <cell r="I466" t="str">
            <v>HOME ESSENCE FLEUR P</v>
          </cell>
          <cell r="J466" t="str">
            <v>ONLINE ONLY</v>
          </cell>
          <cell r="K466">
            <v>160447324</v>
          </cell>
          <cell r="L466" t="str">
            <v>NA</v>
          </cell>
          <cell r="M466" t="str">
            <v>NA</v>
          </cell>
          <cell r="N466">
            <v>12.6</v>
          </cell>
          <cell r="O466">
            <v>28.99</v>
          </cell>
          <cell r="P466">
            <v>0.56536699999999995</v>
          </cell>
          <cell r="Q466" t="str">
            <v>HOME ESSENCE</v>
          </cell>
          <cell r="R466" t="str">
            <v>07</v>
          </cell>
          <cell r="S466" t="str">
            <v>E &amp; E CO LTD</v>
          </cell>
          <cell r="T466" t="str">
            <v>444096</v>
          </cell>
          <cell r="U466" t="str">
            <v>0</v>
          </cell>
          <cell r="V466">
            <v>1</v>
          </cell>
        </row>
        <row r="467">
          <cell r="C467">
            <v>578769042</v>
          </cell>
          <cell r="E467">
            <v>446616918</v>
          </cell>
          <cell r="F467" t="str">
            <v>0008656928462</v>
          </cell>
          <cell r="G467" t="str">
            <v>ID40-1787</v>
          </cell>
          <cell r="H467" t="str">
            <v>Home Essence Apartment Nova Total Blackout Printed Metallic Window Panel</v>
          </cell>
          <cell r="I467" t="str">
            <v>HOME ESSENCE APARTME</v>
          </cell>
          <cell r="J467" t="str">
            <v>ONLINE ONLY</v>
          </cell>
          <cell r="K467">
            <v>160447333</v>
          </cell>
          <cell r="L467" t="str">
            <v>NA</v>
          </cell>
          <cell r="M467" t="str">
            <v>NA</v>
          </cell>
          <cell r="N467">
            <v>19.3</v>
          </cell>
          <cell r="O467">
            <v>39.99</v>
          </cell>
          <cell r="P467">
            <v>0.51737900000000003</v>
          </cell>
          <cell r="Q467" t="str">
            <v>HOME ESSENCE</v>
          </cell>
          <cell r="R467" t="str">
            <v>07</v>
          </cell>
          <cell r="S467" t="str">
            <v>E &amp; E CO LTD</v>
          </cell>
          <cell r="T467" t="str">
            <v>444096</v>
          </cell>
          <cell r="U467" t="str">
            <v>0</v>
          </cell>
          <cell r="V467">
            <v>1</v>
          </cell>
        </row>
        <row r="468">
          <cell r="C468">
            <v>578769043</v>
          </cell>
          <cell r="E468">
            <v>852708590</v>
          </cell>
          <cell r="F468" t="str">
            <v>0008656929761</v>
          </cell>
          <cell r="G468" t="str">
            <v>MP40-6773</v>
          </cell>
          <cell r="H468" t="str">
            <v>Home Essence Fleur Printed Floral Twist Tab Top Voile Sheer Curtain</v>
          </cell>
          <cell r="I468" t="str">
            <v>HOME ESSENCE FLEUR P</v>
          </cell>
          <cell r="J468" t="str">
            <v>ONLINE ONLY</v>
          </cell>
          <cell r="K468">
            <v>160447332</v>
          </cell>
          <cell r="L468" t="str">
            <v>NA</v>
          </cell>
          <cell r="M468" t="str">
            <v>NA</v>
          </cell>
          <cell r="N468">
            <v>13.12</v>
          </cell>
          <cell r="O468">
            <v>26.99</v>
          </cell>
          <cell r="P468">
            <v>0.51389399999999996</v>
          </cell>
          <cell r="Q468" t="str">
            <v>HOME ESSENCE</v>
          </cell>
          <cell r="R468" t="str">
            <v>07</v>
          </cell>
          <cell r="S468" t="str">
            <v>E &amp; E CO LTD</v>
          </cell>
          <cell r="T468" t="str">
            <v>444096</v>
          </cell>
          <cell r="U468" t="str">
            <v>0</v>
          </cell>
          <cell r="V468">
            <v>1</v>
          </cell>
        </row>
        <row r="469">
          <cell r="C469">
            <v>578769047</v>
          </cell>
          <cell r="E469">
            <v>701562979</v>
          </cell>
          <cell r="F469" t="str">
            <v>0008656929764</v>
          </cell>
          <cell r="G469" t="str">
            <v>MP40-6776</v>
          </cell>
          <cell r="H469" t="str">
            <v>Home Essence Fleur Printed Floral Rod Pocket and Back Tab Voile Sheer</v>
          </cell>
          <cell r="I469" t="str">
            <v>HOME ESSENCE FLEUR P</v>
          </cell>
          <cell r="J469" t="str">
            <v>ONLINE ONLY</v>
          </cell>
          <cell r="K469">
            <v>160447338</v>
          </cell>
          <cell r="L469" t="str">
            <v>NA</v>
          </cell>
          <cell r="M469" t="str">
            <v>NA</v>
          </cell>
          <cell r="N469">
            <v>12.6</v>
          </cell>
          <cell r="O469">
            <v>28.99</v>
          </cell>
          <cell r="P469">
            <v>0.56536699999999995</v>
          </cell>
          <cell r="Q469" t="str">
            <v>HOME ESSENCE</v>
          </cell>
          <cell r="R469" t="str">
            <v>07</v>
          </cell>
          <cell r="S469" t="str">
            <v>E &amp; E CO LTD</v>
          </cell>
          <cell r="T469" t="str">
            <v>444096</v>
          </cell>
          <cell r="U469" t="str">
            <v>0</v>
          </cell>
          <cell r="V469">
            <v>1</v>
          </cell>
        </row>
        <row r="470">
          <cell r="C470">
            <v>578769048</v>
          </cell>
          <cell r="E470">
            <v>470477041</v>
          </cell>
          <cell r="F470" t="str">
            <v>0008656929762</v>
          </cell>
          <cell r="G470" t="str">
            <v>MP40-6774</v>
          </cell>
          <cell r="H470" t="str">
            <v>Home Essence Fleur Printed Floral Twist Tab Top Voile Sheer Curtain</v>
          </cell>
          <cell r="I470" t="str">
            <v>HOME ESSENCE FLEUR P</v>
          </cell>
          <cell r="J470" t="str">
            <v>ONLINE ONLY</v>
          </cell>
          <cell r="K470">
            <v>160447335</v>
          </cell>
          <cell r="L470" t="str">
            <v>NA</v>
          </cell>
          <cell r="M470" t="str">
            <v>NA</v>
          </cell>
          <cell r="N470">
            <v>15.12</v>
          </cell>
          <cell r="O470">
            <v>31.99</v>
          </cell>
          <cell r="P470">
            <v>0.52735200000000004</v>
          </cell>
          <cell r="Q470" t="str">
            <v>HOME ESSENCE</v>
          </cell>
          <cell r="R470" t="str">
            <v>07</v>
          </cell>
          <cell r="S470" t="str">
            <v>E &amp; E CO LTD</v>
          </cell>
          <cell r="T470" t="str">
            <v>444096</v>
          </cell>
          <cell r="U470" t="str">
            <v>0</v>
          </cell>
          <cell r="V470">
            <v>1</v>
          </cell>
        </row>
        <row r="471">
          <cell r="C471">
            <v>578769050</v>
          </cell>
          <cell r="E471">
            <v>460197830</v>
          </cell>
          <cell r="F471" t="str">
            <v>0008656930100</v>
          </cell>
          <cell r="G471" t="str">
            <v>MP40-6786</v>
          </cell>
          <cell r="H471" t="str">
            <v>Home Essence Emery Crinkle Matte Satin Solid Panel</v>
          </cell>
          <cell r="I471" t="str">
            <v>HOME ESSENCE EMERY C</v>
          </cell>
          <cell r="J471" t="str">
            <v>ONLINE ONLY</v>
          </cell>
          <cell r="K471">
            <v>160447334</v>
          </cell>
          <cell r="L471" t="str">
            <v>NA</v>
          </cell>
          <cell r="M471" t="str">
            <v>NA</v>
          </cell>
          <cell r="N471">
            <v>18.899999999999999</v>
          </cell>
          <cell r="O471">
            <v>39.99</v>
          </cell>
          <cell r="P471">
            <v>0.52738200000000002</v>
          </cell>
          <cell r="Q471" t="str">
            <v>HOME ESSENCE</v>
          </cell>
          <cell r="R471" t="str">
            <v>07</v>
          </cell>
          <cell r="S471" t="str">
            <v>E &amp; E CO LTD</v>
          </cell>
          <cell r="T471" t="str">
            <v>444096</v>
          </cell>
          <cell r="U471" t="str">
            <v>0</v>
          </cell>
          <cell r="V471">
            <v>1</v>
          </cell>
        </row>
        <row r="472">
          <cell r="C472">
            <v>578769051</v>
          </cell>
          <cell r="E472">
            <v>788692730</v>
          </cell>
          <cell r="F472" t="str">
            <v>0008656928493</v>
          </cell>
          <cell r="G472" t="str">
            <v>MP40-6620</v>
          </cell>
          <cell r="H472" t="str">
            <v>Home Essence Fleur Printed Floral Twist Tab Top Voile Sheer Curtain</v>
          </cell>
          <cell r="I472" t="str">
            <v>HOME ESSENCE FLEUR P</v>
          </cell>
          <cell r="J472" t="str">
            <v>ONLINE ONLY</v>
          </cell>
          <cell r="K472">
            <v>160447330</v>
          </cell>
          <cell r="L472" t="str">
            <v>NA</v>
          </cell>
          <cell r="M472" t="str">
            <v>NA</v>
          </cell>
          <cell r="N472">
            <v>13.12</v>
          </cell>
          <cell r="O472">
            <v>26.99</v>
          </cell>
          <cell r="P472">
            <v>0.51389399999999996</v>
          </cell>
          <cell r="Q472" t="str">
            <v>HOME ESSENCE</v>
          </cell>
          <cell r="R472" t="str">
            <v>07</v>
          </cell>
          <cell r="S472" t="str">
            <v>E &amp; E CO LTD</v>
          </cell>
          <cell r="T472" t="str">
            <v>444096</v>
          </cell>
          <cell r="U472" t="str">
            <v>0</v>
          </cell>
          <cell r="V472">
            <v>1</v>
          </cell>
        </row>
        <row r="473">
          <cell r="C473">
            <v>578769052</v>
          </cell>
          <cell r="E473">
            <v>404820731</v>
          </cell>
          <cell r="F473" t="str">
            <v>0008656928494</v>
          </cell>
          <cell r="G473" t="str">
            <v>MP40-6621</v>
          </cell>
          <cell r="H473" t="str">
            <v>Home Essence Fleur Printed Floral Twist Tab Top Voile Sheer Curtain</v>
          </cell>
          <cell r="I473" t="str">
            <v>HOME ESSENCE FLEUR P</v>
          </cell>
          <cell r="J473" t="str">
            <v>ONLINE ONLY</v>
          </cell>
          <cell r="K473">
            <v>160447339</v>
          </cell>
          <cell r="L473" t="str">
            <v>NA</v>
          </cell>
          <cell r="M473" t="str">
            <v>NA</v>
          </cell>
          <cell r="N473">
            <v>15.12</v>
          </cell>
          <cell r="O473">
            <v>31.99</v>
          </cell>
          <cell r="P473">
            <v>0.52735200000000004</v>
          </cell>
          <cell r="Q473" t="str">
            <v>HOME ESSENCE</v>
          </cell>
          <cell r="R473" t="str">
            <v>07</v>
          </cell>
          <cell r="S473" t="str">
            <v>E &amp; E CO LTD</v>
          </cell>
          <cell r="T473" t="str">
            <v>444096</v>
          </cell>
          <cell r="U473" t="str">
            <v>0</v>
          </cell>
          <cell r="V473">
            <v>1</v>
          </cell>
        </row>
        <row r="474">
          <cell r="C474">
            <v>578769053</v>
          </cell>
          <cell r="E474">
            <v>770814537</v>
          </cell>
          <cell r="F474" t="str">
            <v>0008656929763</v>
          </cell>
          <cell r="G474" t="str">
            <v>MP40-6775</v>
          </cell>
          <cell r="H474" t="str">
            <v>Home Essence Fleur Printed Floral Rod Pocket and Back Tab Voile Sheer</v>
          </cell>
          <cell r="I474" t="str">
            <v>HOME ESSENCE FLEUR P</v>
          </cell>
          <cell r="J474" t="str">
            <v>ONLINE ONLY</v>
          </cell>
          <cell r="K474">
            <v>160447337</v>
          </cell>
          <cell r="L474" t="str">
            <v>NA</v>
          </cell>
          <cell r="M474" t="str">
            <v>NA</v>
          </cell>
          <cell r="N474">
            <v>10.5</v>
          </cell>
          <cell r="O474">
            <v>23.99</v>
          </cell>
          <cell r="P474">
            <v>0.56231799999999998</v>
          </cell>
          <cell r="Q474" t="str">
            <v>HOME ESSENCE</v>
          </cell>
          <cell r="R474" t="str">
            <v>07</v>
          </cell>
          <cell r="S474" t="str">
            <v>E &amp; E CO LTD</v>
          </cell>
          <cell r="T474" t="str">
            <v>444096</v>
          </cell>
          <cell r="U474" t="str">
            <v>0</v>
          </cell>
          <cell r="V474">
            <v>1</v>
          </cell>
        </row>
        <row r="475">
          <cell r="C475">
            <v>578769056</v>
          </cell>
          <cell r="E475">
            <v>129795477</v>
          </cell>
          <cell r="F475" t="str">
            <v>0008656929686</v>
          </cell>
          <cell r="G475" t="str">
            <v>MP40-6772</v>
          </cell>
          <cell r="H475" t="str">
            <v>Home Essence Preston Plaid Rod Pocket and Back Tab Panel with Fleece Lining</v>
          </cell>
          <cell r="I475" t="str">
            <v>HOME ESSENCE PRESTON</v>
          </cell>
          <cell r="J475" t="str">
            <v>ONLINE ONLY</v>
          </cell>
          <cell r="K475">
            <v>160447341</v>
          </cell>
          <cell r="L475" t="str">
            <v>NA</v>
          </cell>
          <cell r="M475" t="str">
            <v>NA</v>
          </cell>
          <cell r="N475">
            <v>19.32</v>
          </cell>
          <cell r="O475">
            <v>39.99</v>
          </cell>
          <cell r="P475">
            <v>0.51687899999999998</v>
          </cell>
          <cell r="Q475" t="str">
            <v>HOME ESSENCE</v>
          </cell>
          <cell r="R475" t="str">
            <v>07</v>
          </cell>
          <cell r="S475" t="str">
            <v>E &amp; E CO LTD</v>
          </cell>
          <cell r="T475" t="str">
            <v>444096</v>
          </cell>
          <cell r="U475" t="str">
            <v>0</v>
          </cell>
          <cell r="V475">
            <v>1</v>
          </cell>
        </row>
        <row r="476">
          <cell r="C476">
            <v>578769058</v>
          </cell>
          <cell r="E476">
            <v>168710558</v>
          </cell>
          <cell r="F476" t="str">
            <v>0008656929682</v>
          </cell>
          <cell r="G476" t="str">
            <v>MP40-6768</v>
          </cell>
          <cell r="H476" t="str">
            <v>Home Essence Preston Plaid Rod Pocket and Back Tab Panel with Fleece Lining</v>
          </cell>
          <cell r="I476" t="str">
            <v>HOME ESSENCE PRESTON</v>
          </cell>
          <cell r="J476" t="str">
            <v>ONLINE ONLY</v>
          </cell>
          <cell r="K476">
            <v>160447344</v>
          </cell>
          <cell r="L476" t="str">
            <v>NA</v>
          </cell>
          <cell r="M476" t="str">
            <v>NA</v>
          </cell>
          <cell r="N476">
            <v>19.32</v>
          </cell>
          <cell r="O476">
            <v>39.99</v>
          </cell>
          <cell r="P476">
            <v>0.51687899999999998</v>
          </cell>
          <cell r="Q476" t="str">
            <v>HOME ESSENCE</v>
          </cell>
          <cell r="R476" t="str">
            <v>07</v>
          </cell>
          <cell r="S476" t="str">
            <v>E &amp; E CO LTD</v>
          </cell>
          <cell r="T476" t="str">
            <v>444096</v>
          </cell>
          <cell r="U476" t="str">
            <v>0</v>
          </cell>
          <cell r="V476">
            <v>1</v>
          </cell>
        </row>
        <row r="477">
          <cell r="C477">
            <v>578769059</v>
          </cell>
          <cell r="E477">
            <v>295063021</v>
          </cell>
          <cell r="F477" t="str">
            <v>0008656928487</v>
          </cell>
          <cell r="G477" t="str">
            <v>MP40-6614</v>
          </cell>
          <cell r="H477" t="str">
            <v>Home Essence Fleur Printed Floral Twist Tab Top Voile Sheer Curtain</v>
          </cell>
          <cell r="I477" t="str">
            <v>HOME ESSENCE FLEUR P</v>
          </cell>
          <cell r="J477" t="str">
            <v>ONLINE ONLY</v>
          </cell>
          <cell r="K477">
            <v>160447343</v>
          </cell>
          <cell r="L477" t="str">
            <v>NA</v>
          </cell>
          <cell r="M477" t="str">
            <v>NA</v>
          </cell>
          <cell r="N477">
            <v>13.12</v>
          </cell>
          <cell r="O477">
            <v>26.99</v>
          </cell>
          <cell r="P477">
            <v>0.51389399999999996</v>
          </cell>
          <cell r="Q477" t="str">
            <v>HOME ESSENCE</v>
          </cell>
          <cell r="R477" t="str">
            <v>07</v>
          </cell>
          <cell r="S477" t="str">
            <v>E &amp; E CO LTD</v>
          </cell>
          <cell r="T477" t="str">
            <v>444096</v>
          </cell>
          <cell r="U477" t="str">
            <v>0</v>
          </cell>
          <cell r="V477">
            <v>1</v>
          </cell>
        </row>
        <row r="478">
          <cell r="C478">
            <v>578769062</v>
          </cell>
          <cell r="E478">
            <v>985242786</v>
          </cell>
          <cell r="F478" t="str">
            <v>0008656929643</v>
          </cell>
          <cell r="G478" t="str">
            <v>MP40-6752</v>
          </cell>
          <cell r="H478" t="str">
            <v>Home Essence Lincoln Solid Piece Dyed Grommet Top Window Panel</v>
          </cell>
          <cell r="I478" t="str">
            <v>HOME ESSENCE LINCOLN</v>
          </cell>
          <cell r="J478" t="str">
            <v>ONLINE ONLY</v>
          </cell>
          <cell r="K478">
            <v>160447354</v>
          </cell>
          <cell r="L478" t="str">
            <v>NA</v>
          </cell>
          <cell r="M478" t="str">
            <v>NA</v>
          </cell>
          <cell r="N478">
            <v>16.54</v>
          </cell>
          <cell r="O478">
            <v>34.99</v>
          </cell>
          <cell r="P478">
            <v>0.52729400000000004</v>
          </cell>
          <cell r="Q478" t="str">
            <v>HOME ESSENCE</v>
          </cell>
          <cell r="R478" t="str">
            <v>07</v>
          </cell>
          <cell r="S478" t="str">
            <v>E &amp; E CO LTD</v>
          </cell>
          <cell r="T478" t="str">
            <v>444096</v>
          </cell>
          <cell r="U478" t="str">
            <v>0</v>
          </cell>
          <cell r="V478">
            <v>1</v>
          </cell>
        </row>
        <row r="479">
          <cell r="C479">
            <v>578769064</v>
          </cell>
          <cell r="E479">
            <v>351196660</v>
          </cell>
          <cell r="F479" t="str">
            <v>0008656928489</v>
          </cell>
          <cell r="G479" t="str">
            <v>MP40-6616</v>
          </cell>
          <cell r="H479" t="str">
            <v>Home Essence Fleur Printed Floral Rod Pocket and Back Tab Voile Sheer</v>
          </cell>
          <cell r="I479" t="str">
            <v>HOME ESSENCE FLEUR P</v>
          </cell>
          <cell r="J479" t="str">
            <v>ONLINE ONLY</v>
          </cell>
          <cell r="K479">
            <v>160447349</v>
          </cell>
          <cell r="L479" t="str">
            <v>NA</v>
          </cell>
          <cell r="M479" t="str">
            <v>NA</v>
          </cell>
          <cell r="N479">
            <v>10.5</v>
          </cell>
          <cell r="O479">
            <v>23.99</v>
          </cell>
          <cell r="P479">
            <v>0.56231799999999998</v>
          </cell>
          <cell r="Q479" t="str">
            <v>HOME ESSENCE</v>
          </cell>
          <cell r="R479" t="str">
            <v>07</v>
          </cell>
          <cell r="S479" t="str">
            <v>E &amp; E CO LTD</v>
          </cell>
          <cell r="T479" t="str">
            <v>444096</v>
          </cell>
          <cell r="U479" t="str">
            <v>0</v>
          </cell>
          <cell r="V479">
            <v>1</v>
          </cell>
        </row>
        <row r="480">
          <cell r="C480">
            <v>578769067</v>
          </cell>
          <cell r="E480">
            <v>427873591</v>
          </cell>
          <cell r="F480" t="str">
            <v>0008656929679</v>
          </cell>
          <cell r="G480" t="str">
            <v>MP40-6765</v>
          </cell>
          <cell r="H480" t="str">
            <v>Home Essence Preston Plaid Faux Leather Tab Top Panel with Fleece Lining</v>
          </cell>
          <cell r="I480" t="str">
            <v>HOME ESSENCE PRESTON</v>
          </cell>
          <cell r="J480" t="str">
            <v>ONLINE ONLY</v>
          </cell>
          <cell r="K480">
            <v>160447356</v>
          </cell>
          <cell r="L480" t="str">
            <v>NA</v>
          </cell>
          <cell r="M480" t="str">
            <v>NA</v>
          </cell>
          <cell r="N480">
            <v>17.64</v>
          </cell>
          <cell r="O480">
            <v>34.99</v>
          </cell>
          <cell r="P480">
            <v>0.49585600000000002</v>
          </cell>
          <cell r="Q480" t="str">
            <v>HOME ESSENCE</v>
          </cell>
          <cell r="R480" t="str">
            <v>07</v>
          </cell>
          <cell r="S480" t="str">
            <v>E &amp; E CO LTD</v>
          </cell>
          <cell r="T480" t="str">
            <v>444096</v>
          </cell>
          <cell r="U480" t="str">
            <v>0</v>
          </cell>
          <cell r="V480">
            <v>1</v>
          </cell>
        </row>
        <row r="481">
          <cell r="C481">
            <v>578769069</v>
          </cell>
          <cell r="E481">
            <v>631575204</v>
          </cell>
          <cell r="F481" t="str">
            <v>0008656929675</v>
          </cell>
          <cell r="G481" t="str">
            <v>MP40-6761</v>
          </cell>
          <cell r="H481" t="str">
            <v>Home Essence Preston Plaid Faux Leather Tab Top Panel with Fleece Lining</v>
          </cell>
          <cell r="I481" t="str">
            <v>HOME ESSENCE PRESTON</v>
          </cell>
          <cell r="J481" t="str">
            <v>ONLINE ONLY</v>
          </cell>
          <cell r="K481">
            <v>160447353</v>
          </cell>
          <cell r="L481" t="str">
            <v>NA</v>
          </cell>
          <cell r="M481" t="str">
            <v>NA</v>
          </cell>
          <cell r="N481">
            <v>17.64</v>
          </cell>
          <cell r="O481">
            <v>34.99</v>
          </cell>
          <cell r="P481">
            <v>0.49585600000000002</v>
          </cell>
          <cell r="Q481" t="str">
            <v>HOME ESSENCE</v>
          </cell>
          <cell r="R481" t="str">
            <v>07</v>
          </cell>
          <cell r="S481" t="str">
            <v>E &amp; E CO LTD</v>
          </cell>
          <cell r="T481" t="str">
            <v>444096</v>
          </cell>
          <cell r="U481" t="str">
            <v>0</v>
          </cell>
          <cell r="V481">
            <v>1</v>
          </cell>
        </row>
        <row r="482">
          <cell r="C482">
            <v>578769070</v>
          </cell>
          <cell r="E482">
            <v>186988880</v>
          </cell>
          <cell r="F482" t="str">
            <v>0008656928495</v>
          </cell>
          <cell r="G482" t="str">
            <v>MP40-6622</v>
          </cell>
          <cell r="H482" t="str">
            <v>Home Essence Fleur Printed Floral Rod Pocket and Back Tab Voile Sheer</v>
          </cell>
          <cell r="I482" t="str">
            <v>HOME ESSENCE FLEUR P</v>
          </cell>
          <cell r="J482" t="str">
            <v>ONLINE ONLY</v>
          </cell>
          <cell r="K482">
            <v>160447355</v>
          </cell>
          <cell r="L482" t="str">
            <v>NA</v>
          </cell>
          <cell r="M482" t="str">
            <v>NA</v>
          </cell>
          <cell r="N482">
            <v>10.5</v>
          </cell>
          <cell r="O482">
            <v>23.99</v>
          </cell>
          <cell r="P482">
            <v>0.56231799999999998</v>
          </cell>
          <cell r="Q482" t="str">
            <v>HOME ESSENCE</v>
          </cell>
          <cell r="R482" t="str">
            <v>07</v>
          </cell>
          <cell r="S482" t="str">
            <v>E &amp; E CO LTD</v>
          </cell>
          <cell r="T482" t="str">
            <v>444096</v>
          </cell>
          <cell r="U482" t="str">
            <v>0</v>
          </cell>
          <cell r="V482">
            <v>1</v>
          </cell>
        </row>
        <row r="483">
          <cell r="C483">
            <v>578769071</v>
          </cell>
          <cell r="E483">
            <v>875638274</v>
          </cell>
          <cell r="F483" t="str">
            <v>0008656929681</v>
          </cell>
          <cell r="G483" t="str">
            <v>MP40-6767</v>
          </cell>
          <cell r="H483" t="str">
            <v>Home Essence Preston Plaid Rod Pocket and Back Tab Panel with Fleece Lining</v>
          </cell>
          <cell r="I483" t="str">
            <v>HOME ESSENCE PRESTON</v>
          </cell>
          <cell r="J483" t="str">
            <v>ONLINE ONLY</v>
          </cell>
          <cell r="K483">
            <v>160447361</v>
          </cell>
          <cell r="L483" t="str">
            <v>NA</v>
          </cell>
          <cell r="M483" t="str">
            <v>NA</v>
          </cell>
          <cell r="N483">
            <v>16.899999999999999</v>
          </cell>
          <cell r="O483">
            <v>34.99</v>
          </cell>
          <cell r="P483">
            <v>0.51700500000000005</v>
          </cell>
          <cell r="Q483" t="str">
            <v>HOME ESSENCE</v>
          </cell>
          <cell r="R483" t="str">
            <v>07</v>
          </cell>
          <cell r="S483" t="str">
            <v>E &amp; E CO LTD</v>
          </cell>
          <cell r="T483" t="str">
            <v>444096</v>
          </cell>
          <cell r="U483" t="str">
            <v>0</v>
          </cell>
          <cell r="V483">
            <v>1</v>
          </cell>
        </row>
        <row r="484">
          <cell r="C484">
            <v>578769073</v>
          </cell>
          <cell r="E484">
            <v>931767565</v>
          </cell>
          <cell r="F484" t="str">
            <v>0008656929677</v>
          </cell>
          <cell r="G484" t="str">
            <v>MP40-6763</v>
          </cell>
          <cell r="H484" t="str">
            <v>Home Essence Preston Plaid Rod Pocket and Back Tab Panel with Fleece Lining</v>
          </cell>
          <cell r="I484" t="str">
            <v>HOME ESSENCE PRESTON</v>
          </cell>
          <cell r="J484" t="str">
            <v>ONLINE ONLY</v>
          </cell>
          <cell r="K484">
            <v>160447358</v>
          </cell>
          <cell r="L484" t="str">
            <v>NA</v>
          </cell>
          <cell r="M484" t="str">
            <v>NA</v>
          </cell>
          <cell r="N484">
            <v>16.899999999999999</v>
          </cell>
          <cell r="O484">
            <v>34.99</v>
          </cell>
          <cell r="P484">
            <v>0.51700500000000005</v>
          </cell>
          <cell r="Q484" t="str">
            <v>HOME ESSENCE</v>
          </cell>
          <cell r="R484" t="str">
            <v>07</v>
          </cell>
          <cell r="S484" t="str">
            <v>E &amp; E CO LTD</v>
          </cell>
          <cell r="T484" t="str">
            <v>444096</v>
          </cell>
          <cell r="U484" t="str">
            <v>0</v>
          </cell>
          <cell r="V484">
            <v>1</v>
          </cell>
        </row>
        <row r="485">
          <cell r="C485">
            <v>578769075</v>
          </cell>
          <cell r="E485">
            <v>314556188</v>
          </cell>
          <cell r="F485" t="str">
            <v>0008656930098</v>
          </cell>
          <cell r="G485" t="str">
            <v>MP40-6784</v>
          </cell>
          <cell r="H485" t="str">
            <v>Home Essence Emery Crinkle Matte Satin Solid Panel</v>
          </cell>
          <cell r="I485" t="str">
            <v>HOME ESSENCE EMERY C</v>
          </cell>
          <cell r="J485" t="str">
            <v>ONLINE ONLY</v>
          </cell>
          <cell r="K485">
            <v>160447362</v>
          </cell>
          <cell r="L485" t="str">
            <v>NA</v>
          </cell>
          <cell r="M485" t="str">
            <v>NA</v>
          </cell>
          <cell r="N485">
            <v>18.899999999999999</v>
          </cell>
          <cell r="O485">
            <v>39.99</v>
          </cell>
          <cell r="P485">
            <v>0.52738200000000002</v>
          </cell>
          <cell r="Q485" t="str">
            <v>HOME ESSENCE</v>
          </cell>
          <cell r="R485" t="str">
            <v>07</v>
          </cell>
          <cell r="S485" t="str">
            <v>E &amp; E CO LTD</v>
          </cell>
          <cell r="T485" t="str">
            <v>444096</v>
          </cell>
          <cell r="U485" t="str">
            <v>0</v>
          </cell>
          <cell r="V485">
            <v>1</v>
          </cell>
        </row>
        <row r="486">
          <cell r="C486">
            <v>578769077</v>
          </cell>
          <cell r="E486">
            <v>169814988</v>
          </cell>
          <cell r="F486" t="str">
            <v>0008656930099</v>
          </cell>
          <cell r="G486" t="str">
            <v>MP40-6785</v>
          </cell>
          <cell r="H486" t="str">
            <v>Home Essence Emery Crinkle Matte Satin Solid Panel</v>
          </cell>
          <cell r="I486" t="str">
            <v>HOME ESSENCE EMERY C</v>
          </cell>
          <cell r="J486" t="str">
            <v>ONLINE ONLY</v>
          </cell>
          <cell r="K486">
            <v>160447363</v>
          </cell>
          <cell r="L486" t="str">
            <v>NA</v>
          </cell>
          <cell r="M486" t="str">
            <v>NA</v>
          </cell>
          <cell r="N486">
            <v>17.64</v>
          </cell>
          <cell r="O486">
            <v>34.99</v>
          </cell>
          <cell r="P486">
            <v>0.49585600000000002</v>
          </cell>
          <cell r="Q486" t="str">
            <v>HOME ESSENCE</v>
          </cell>
          <cell r="R486" t="str">
            <v>07</v>
          </cell>
          <cell r="S486" t="str">
            <v>E &amp; E CO LTD</v>
          </cell>
          <cell r="T486" t="str">
            <v>444096</v>
          </cell>
          <cell r="U486" t="str">
            <v>0</v>
          </cell>
          <cell r="V486">
            <v>1</v>
          </cell>
        </row>
        <row r="487">
          <cell r="C487">
            <v>582700930</v>
          </cell>
          <cell r="D487" t="str">
            <v>L</v>
          </cell>
          <cell r="E487">
            <v>516854471</v>
          </cell>
          <cell r="F487" t="str">
            <v>0067571689600</v>
          </cell>
          <cell r="G487" t="str">
            <v>CS70-0105</v>
          </cell>
          <cell r="H487" t="str">
            <v>Comfort Spaces Enya Floral Printed Shower Curtain, 72x72", Purple</v>
          </cell>
          <cell r="I487" t="str">
            <v>COMFORT SPACES ENYA</v>
          </cell>
          <cell r="J487" t="str">
            <v>ONLINE ONLY</v>
          </cell>
          <cell r="K487">
            <v>179056990</v>
          </cell>
          <cell r="L487" t="str">
            <v>NA</v>
          </cell>
          <cell r="M487" t="str">
            <v>NA</v>
          </cell>
          <cell r="N487">
            <v>12.37</v>
          </cell>
          <cell r="O487">
            <v>21.99</v>
          </cell>
          <cell r="P487">
            <v>0.43747200000000003</v>
          </cell>
          <cell r="Q487" t="str">
            <v>COMFORT SPAC</v>
          </cell>
          <cell r="R487" t="str">
            <v>07</v>
          </cell>
          <cell r="S487" t="str">
            <v>E &amp; E CO LTD</v>
          </cell>
          <cell r="T487" t="str">
            <v>444096</v>
          </cell>
          <cell r="U487" t="str">
            <v>0</v>
          </cell>
          <cell r="V487">
            <v>1</v>
          </cell>
        </row>
        <row r="488">
          <cell r="C488">
            <v>582700935</v>
          </cell>
          <cell r="D488" t="str">
            <v>L</v>
          </cell>
          <cell r="E488">
            <v>516854471</v>
          </cell>
          <cell r="F488" t="str">
            <v>0067571689600</v>
          </cell>
          <cell r="G488" t="str">
            <v>CS70-0105</v>
          </cell>
          <cell r="H488" t="str">
            <v>Comfort Spaces Enya Floral Printed Shower Curtain, 72x72", Purple</v>
          </cell>
          <cell r="I488" t="str">
            <v>COMFORT SPACES ENYA</v>
          </cell>
          <cell r="J488" t="str">
            <v>ONLINE ONLY</v>
          </cell>
          <cell r="K488">
            <v>179056990</v>
          </cell>
          <cell r="L488" t="str">
            <v>NA</v>
          </cell>
          <cell r="M488" t="str">
            <v>NA</v>
          </cell>
          <cell r="N488">
            <v>12.37</v>
          </cell>
          <cell r="O488">
            <v>21.99</v>
          </cell>
          <cell r="P488">
            <v>0.43747200000000003</v>
          </cell>
          <cell r="Q488" t="str">
            <v>COMFORT SPAC</v>
          </cell>
          <cell r="R488" t="str">
            <v>07</v>
          </cell>
          <cell r="S488" t="str">
            <v>E &amp; E CO LTD</v>
          </cell>
          <cell r="T488" t="str">
            <v>444096</v>
          </cell>
          <cell r="U488" t="str">
            <v>0</v>
          </cell>
          <cell r="V488">
            <v>1</v>
          </cell>
        </row>
        <row r="489">
          <cell r="C489">
            <v>582700936</v>
          </cell>
          <cell r="D489" t="str">
            <v>L</v>
          </cell>
          <cell r="E489">
            <v>811226998</v>
          </cell>
          <cell r="F489" t="str">
            <v>0067571689621</v>
          </cell>
          <cell r="G489" t="str">
            <v>CS70-0114</v>
          </cell>
          <cell r="H489" t="str">
            <v>Comfort Spaces Coco Microfiber Teal/Gray Printed Damask Shower Curtain, 72"x72"</v>
          </cell>
          <cell r="I489" t="str">
            <v>COMFORT SPACES COCO</v>
          </cell>
          <cell r="J489" t="str">
            <v>ONLINE ONLY</v>
          </cell>
          <cell r="K489">
            <v>179056998</v>
          </cell>
          <cell r="L489" t="str">
            <v>NA</v>
          </cell>
          <cell r="M489" t="str">
            <v>NA</v>
          </cell>
          <cell r="N489">
            <v>12.37</v>
          </cell>
          <cell r="O489">
            <v>21.99</v>
          </cell>
          <cell r="P489">
            <v>0.43747200000000003</v>
          </cell>
          <cell r="Q489" t="str">
            <v>COMFORT SPAC</v>
          </cell>
          <cell r="R489" t="str">
            <v>07</v>
          </cell>
          <cell r="S489" t="str">
            <v>E &amp; E CO LTD</v>
          </cell>
          <cell r="T489" t="str">
            <v>444096</v>
          </cell>
          <cell r="U489" t="str">
            <v>0</v>
          </cell>
          <cell r="V489">
            <v>1</v>
          </cell>
        </row>
        <row r="490">
          <cell r="C490">
            <v>582700937</v>
          </cell>
          <cell r="D490" t="str">
            <v>L</v>
          </cell>
          <cell r="E490">
            <v>811226998</v>
          </cell>
          <cell r="F490" t="str">
            <v>0067571689621</v>
          </cell>
          <cell r="G490" t="str">
            <v>CS70-0114</v>
          </cell>
          <cell r="H490" t="str">
            <v>Comfort Spaces Coco Microfiber Teal/Gray Printed Damask Shower Curtain, 72"x72"</v>
          </cell>
          <cell r="I490" t="str">
            <v>COMFORT SPACES COCO</v>
          </cell>
          <cell r="J490" t="str">
            <v>ONLINE ONLY</v>
          </cell>
          <cell r="K490">
            <v>179056998</v>
          </cell>
          <cell r="L490" t="str">
            <v>NA</v>
          </cell>
          <cell r="M490" t="str">
            <v>NA</v>
          </cell>
          <cell r="N490">
            <v>12.37</v>
          </cell>
          <cell r="O490">
            <v>21.99</v>
          </cell>
          <cell r="P490">
            <v>0.43747200000000003</v>
          </cell>
          <cell r="Q490" t="str">
            <v>COMFORT SPAC</v>
          </cell>
          <cell r="R490" t="str">
            <v>07</v>
          </cell>
          <cell r="S490" t="str">
            <v>E &amp; E CO LTD</v>
          </cell>
          <cell r="T490" t="str">
            <v>444096</v>
          </cell>
          <cell r="U490" t="str">
            <v>0</v>
          </cell>
          <cell r="V490">
            <v>1</v>
          </cell>
        </row>
        <row r="491">
          <cell r="C491">
            <v>582700938</v>
          </cell>
          <cell r="E491">
            <v>730386459</v>
          </cell>
          <cell r="F491" t="str">
            <v>0067571689595</v>
          </cell>
          <cell r="G491" t="str">
            <v>CS70-0104</v>
          </cell>
          <cell r="H491" t="str">
            <v>Comfort Spaces Enya Microfiber 1-Piece Aqua/Gray Floral Bathroom Shower Curtain, 72"x72"</v>
          </cell>
          <cell r="I491" t="str">
            <v>COMFORT SPACES ENYA</v>
          </cell>
          <cell r="J491" t="str">
            <v>ONLINE ONLY</v>
          </cell>
          <cell r="K491">
            <v>179057000</v>
          </cell>
          <cell r="L491" t="str">
            <v>NA</v>
          </cell>
          <cell r="M491" t="str">
            <v>NA</v>
          </cell>
          <cell r="N491">
            <v>12.37</v>
          </cell>
          <cell r="O491">
            <v>21.99</v>
          </cell>
          <cell r="P491">
            <v>0.43747200000000003</v>
          </cell>
          <cell r="Q491" t="str">
            <v>COMFORT SPAC</v>
          </cell>
          <cell r="R491" t="str">
            <v>07</v>
          </cell>
          <cell r="S491" t="str">
            <v>E &amp; E CO LTD</v>
          </cell>
          <cell r="T491" t="str">
            <v>444096</v>
          </cell>
          <cell r="U491" t="str">
            <v>0</v>
          </cell>
          <cell r="V491">
            <v>1</v>
          </cell>
        </row>
        <row r="492">
          <cell r="C492">
            <v>582700933</v>
          </cell>
          <cell r="D492" t="str">
            <v>L</v>
          </cell>
          <cell r="E492">
            <v>973059289</v>
          </cell>
          <cell r="F492" t="str">
            <v>0008656902288</v>
          </cell>
          <cell r="G492" t="str">
            <v>CS40-0868</v>
          </cell>
          <cell r="H492" t="str">
            <v>Comfort Spaces Bridget Polylinen Embroidery Window Panel 4 Piece Set, 50x63", Grey</v>
          </cell>
          <cell r="I492" t="str">
            <v>COMFORT SPACES BRIDG</v>
          </cell>
          <cell r="J492" t="str">
            <v>ONLINE ONLY</v>
          </cell>
          <cell r="K492">
            <v>179056992</v>
          </cell>
          <cell r="L492" t="str">
            <v>NA</v>
          </cell>
          <cell r="M492" t="str">
            <v>NA</v>
          </cell>
          <cell r="N492">
            <v>17.989999999999998</v>
          </cell>
          <cell r="O492">
            <v>26.99</v>
          </cell>
          <cell r="P492">
            <v>0.333457</v>
          </cell>
          <cell r="Q492" t="str">
            <v>COMFORT SPAC</v>
          </cell>
          <cell r="R492" t="str">
            <v>07</v>
          </cell>
          <cell r="S492" t="str">
            <v>E &amp; E CO LTD</v>
          </cell>
          <cell r="T492" t="str">
            <v>444096</v>
          </cell>
          <cell r="U492" t="str">
            <v>0</v>
          </cell>
          <cell r="V492">
            <v>1</v>
          </cell>
        </row>
        <row r="493">
          <cell r="C493">
            <v>582700939</v>
          </cell>
          <cell r="D493" t="str">
            <v>L</v>
          </cell>
          <cell r="E493">
            <v>973059289</v>
          </cell>
          <cell r="F493" t="str">
            <v>0008656902288</v>
          </cell>
          <cell r="G493" t="str">
            <v>CS40-0868</v>
          </cell>
          <cell r="H493" t="str">
            <v>Comfort Spaces Bridget Polylinen Embroidery Window Panel 4 Piece Set, 50x63", Grey</v>
          </cell>
          <cell r="I493" t="str">
            <v>COMFORT SPACES BRIDG</v>
          </cell>
          <cell r="J493" t="str">
            <v>ONLINE ONLY</v>
          </cell>
          <cell r="K493">
            <v>179056992</v>
          </cell>
          <cell r="L493" t="str">
            <v>NA</v>
          </cell>
          <cell r="M493" t="str">
            <v>NA</v>
          </cell>
          <cell r="N493">
            <v>17.989999999999998</v>
          </cell>
          <cell r="O493">
            <v>26.99</v>
          </cell>
          <cell r="P493">
            <v>0.333457</v>
          </cell>
          <cell r="Q493" t="str">
            <v>COMFORT SPAC</v>
          </cell>
          <cell r="R493" t="str">
            <v>07</v>
          </cell>
          <cell r="S493" t="str">
            <v>E &amp; E CO LTD</v>
          </cell>
          <cell r="T493" t="str">
            <v>444096</v>
          </cell>
          <cell r="U493" t="str">
            <v>0</v>
          </cell>
          <cell r="V493">
            <v>1</v>
          </cell>
        </row>
        <row r="494">
          <cell r="C494">
            <v>582700942</v>
          </cell>
          <cell r="E494">
            <v>271916205</v>
          </cell>
          <cell r="F494" t="str">
            <v>0008656995550</v>
          </cell>
          <cell r="G494" t="str">
            <v>CS70-0682</v>
          </cell>
          <cell r="H494" t="str">
            <v>Comfort Spaces Coco Microfiber Black/White Printed Damask Shower Curtain, 72"x72"</v>
          </cell>
          <cell r="I494" t="str">
            <v>COMFORT SPACES COCO</v>
          </cell>
          <cell r="J494" t="str">
            <v>ONLINE ONLY</v>
          </cell>
          <cell r="K494">
            <v>179057002</v>
          </cell>
          <cell r="L494" t="str">
            <v>NA</v>
          </cell>
          <cell r="M494" t="str">
            <v>NA</v>
          </cell>
          <cell r="N494">
            <v>12.37</v>
          </cell>
          <cell r="O494">
            <v>21.99</v>
          </cell>
          <cell r="P494">
            <v>0.43747200000000003</v>
          </cell>
          <cell r="Q494" t="str">
            <v>COMFORT SPAC</v>
          </cell>
          <cell r="R494" t="str">
            <v>07</v>
          </cell>
          <cell r="S494" t="str">
            <v>E &amp; E CO LTD</v>
          </cell>
          <cell r="T494" t="str">
            <v>444096</v>
          </cell>
          <cell r="U494" t="str">
            <v>0</v>
          </cell>
          <cell r="V494">
            <v>1</v>
          </cell>
        </row>
        <row r="495">
          <cell r="C495">
            <v>582700946</v>
          </cell>
          <cell r="E495">
            <v>569442747</v>
          </cell>
          <cell r="F495" t="str">
            <v>0067571689593</v>
          </cell>
          <cell r="G495" t="str">
            <v>CS70-0103</v>
          </cell>
          <cell r="H495" t="str">
            <v>Comfort Spaces Enya Floral Printed Shower Curtain, 72x72", Yellow</v>
          </cell>
          <cell r="I495" t="str">
            <v>COMFORT SPACES ENYA</v>
          </cell>
          <cell r="J495" t="str">
            <v>ONLINE ONLY</v>
          </cell>
          <cell r="K495">
            <v>179057005</v>
          </cell>
          <cell r="L495" t="str">
            <v>NA</v>
          </cell>
          <cell r="M495" t="str">
            <v>NA</v>
          </cell>
          <cell r="N495">
            <v>12.37</v>
          </cell>
          <cell r="O495">
            <v>21.99</v>
          </cell>
          <cell r="P495">
            <v>0.43747200000000003</v>
          </cell>
          <cell r="Q495" t="str">
            <v>COMFORT SPAC</v>
          </cell>
          <cell r="R495" t="str">
            <v>07</v>
          </cell>
          <cell r="S495" t="str">
            <v>E &amp; E CO LTD</v>
          </cell>
          <cell r="T495" t="str">
            <v>444096</v>
          </cell>
          <cell r="U495" t="str">
            <v>0</v>
          </cell>
          <cell r="V495">
            <v>1</v>
          </cell>
        </row>
        <row r="496">
          <cell r="C496">
            <v>582704860</v>
          </cell>
          <cell r="D496" t="str">
            <v>L</v>
          </cell>
          <cell r="E496">
            <v>967035233</v>
          </cell>
          <cell r="F496" t="str">
            <v>0067571689614</v>
          </cell>
          <cell r="G496" t="str">
            <v>CS70-1000</v>
          </cell>
          <cell r="H496" t="str">
            <v>Comfort Spaces Windsor Color Stripes Pintucking Polyester Unlined Shower Curtain, 72x72", Black</v>
          </cell>
          <cell r="I496" t="str">
            <v>COMFORT SPACES WINDS</v>
          </cell>
          <cell r="J496" t="str">
            <v>ONLINE ONLY</v>
          </cell>
          <cell r="K496">
            <v>179057108</v>
          </cell>
          <cell r="L496" t="str">
            <v>NA</v>
          </cell>
          <cell r="M496" t="str">
            <v>NA</v>
          </cell>
          <cell r="N496">
            <v>12.37</v>
          </cell>
          <cell r="O496">
            <v>21.99</v>
          </cell>
          <cell r="P496">
            <v>0.43747200000000003</v>
          </cell>
          <cell r="Q496" t="str">
            <v>COMFORT SPAC</v>
          </cell>
          <cell r="R496" t="str">
            <v>07</v>
          </cell>
          <cell r="S496" t="str">
            <v>E &amp; E CO LTD</v>
          </cell>
          <cell r="T496" t="str">
            <v>444096</v>
          </cell>
          <cell r="U496" t="str">
            <v>0</v>
          </cell>
          <cell r="V496">
            <v>1</v>
          </cell>
        </row>
        <row r="497">
          <cell r="C497">
            <v>582704861</v>
          </cell>
          <cell r="D497" t="str">
            <v>L</v>
          </cell>
          <cell r="E497">
            <v>967035233</v>
          </cell>
          <cell r="F497" t="str">
            <v>0067571689614</v>
          </cell>
          <cell r="G497" t="str">
            <v>CS70-1000</v>
          </cell>
          <cell r="H497" t="str">
            <v>Comfort Spaces Windsor Color Stripes Pintucking Polyester Unlined Shower Curtain, 72x72", Black</v>
          </cell>
          <cell r="I497" t="str">
            <v>COMFORT SPACES WINDS</v>
          </cell>
          <cell r="J497" t="str">
            <v>ONLINE ONLY</v>
          </cell>
          <cell r="K497">
            <v>179057108</v>
          </cell>
          <cell r="L497" t="str">
            <v>NA</v>
          </cell>
          <cell r="M497" t="str">
            <v>NA</v>
          </cell>
          <cell r="N497">
            <v>12.37</v>
          </cell>
          <cell r="O497">
            <v>21.99</v>
          </cell>
          <cell r="P497">
            <v>0.43747200000000003</v>
          </cell>
          <cell r="Q497" t="str">
            <v>COMFORT SPAC</v>
          </cell>
          <cell r="R497" t="str">
            <v>07</v>
          </cell>
          <cell r="S497" t="str">
            <v>E &amp; E CO LTD</v>
          </cell>
          <cell r="T497" t="str">
            <v>444096</v>
          </cell>
          <cell r="U497" t="str">
            <v>0</v>
          </cell>
          <cell r="V497">
            <v>1</v>
          </cell>
        </row>
        <row r="498">
          <cell r="C498">
            <v>582704863</v>
          </cell>
          <cell r="D498" t="str">
            <v>L</v>
          </cell>
          <cell r="E498">
            <v>233555739</v>
          </cell>
          <cell r="F498" t="str">
            <v>0008656902292</v>
          </cell>
          <cell r="G498" t="str">
            <v>CS40-0872</v>
          </cell>
          <cell r="H498" t="str">
            <v>Comfort Spaces Bridget Polylinen Embroidery Window Panel 4 Piece Set, 50x84", Aqua</v>
          </cell>
          <cell r="I498" t="str">
            <v>COMFORT SPACES BRIDG</v>
          </cell>
          <cell r="J498" t="str">
            <v>ONLINE ONLY</v>
          </cell>
          <cell r="K498">
            <v>179057113</v>
          </cell>
          <cell r="L498" t="str">
            <v>NA</v>
          </cell>
          <cell r="M498" t="str">
            <v>NA</v>
          </cell>
          <cell r="N498">
            <v>20.99</v>
          </cell>
          <cell r="O498">
            <v>31.49</v>
          </cell>
          <cell r="P498">
            <v>0.33343899999999999</v>
          </cell>
          <cell r="Q498" t="str">
            <v>COMFORT SPAC</v>
          </cell>
          <cell r="R498" t="str">
            <v>07</v>
          </cell>
          <cell r="S498" t="str">
            <v>E &amp; E CO LTD</v>
          </cell>
          <cell r="T498" t="str">
            <v>444096</v>
          </cell>
          <cell r="U498" t="str">
            <v>0</v>
          </cell>
          <cell r="V498">
            <v>1</v>
          </cell>
        </row>
        <row r="499">
          <cell r="C499">
            <v>582704864</v>
          </cell>
          <cell r="D499" t="str">
            <v>L</v>
          </cell>
          <cell r="E499">
            <v>233555739</v>
          </cell>
          <cell r="F499" t="str">
            <v>0008656902292</v>
          </cell>
          <cell r="G499" t="str">
            <v>CS40-0872</v>
          </cell>
          <cell r="H499" t="str">
            <v>Comfort Spaces Bridget Polylinen Embroidery Window Panel 4 Piece Set, 50x84", Aqua</v>
          </cell>
          <cell r="I499" t="str">
            <v>COMFORT SPACES BRIDG</v>
          </cell>
          <cell r="J499" t="str">
            <v>ONLINE ONLY</v>
          </cell>
          <cell r="K499">
            <v>179057113</v>
          </cell>
          <cell r="L499" t="str">
            <v>NA</v>
          </cell>
          <cell r="M499" t="str">
            <v>NA</v>
          </cell>
          <cell r="N499">
            <v>20.99</v>
          </cell>
          <cell r="O499">
            <v>31.49</v>
          </cell>
          <cell r="P499">
            <v>0.33343899999999999</v>
          </cell>
          <cell r="Q499" t="str">
            <v>COMFORT SPAC</v>
          </cell>
          <cell r="R499" t="str">
            <v>07</v>
          </cell>
          <cell r="S499" t="str">
            <v>E &amp; E CO LTD</v>
          </cell>
          <cell r="T499" t="str">
            <v>444096</v>
          </cell>
          <cell r="U499" t="str">
            <v>0</v>
          </cell>
          <cell r="V499">
            <v>1</v>
          </cell>
        </row>
        <row r="500">
          <cell r="C500">
            <v>582704865</v>
          </cell>
          <cell r="E500">
            <v>707281270</v>
          </cell>
          <cell r="F500" t="str">
            <v>0067571689587</v>
          </cell>
          <cell r="G500" t="str">
            <v>CS70-0102</v>
          </cell>
          <cell r="H500" t="str">
            <v>Comfort Spaces Cavoy Microfiber Aqua Tufted Ruffle Shower Curtain, 72x72"</v>
          </cell>
          <cell r="I500" t="str">
            <v>COMFORT SPACES CAVOY</v>
          </cell>
          <cell r="J500" t="str">
            <v>ONLINE ONLY</v>
          </cell>
          <cell r="K500">
            <v>179057112</v>
          </cell>
          <cell r="L500" t="str">
            <v>NA</v>
          </cell>
          <cell r="M500" t="str">
            <v>NA</v>
          </cell>
          <cell r="N500">
            <v>12.37</v>
          </cell>
          <cell r="O500">
            <v>21.99</v>
          </cell>
          <cell r="P500">
            <v>0.43747200000000003</v>
          </cell>
          <cell r="Q500" t="str">
            <v>COMFORT SPAC</v>
          </cell>
          <cell r="R500" t="str">
            <v>07</v>
          </cell>
          <cell r="S500" t="str">
            <v>E &amp; E CO LTD</v>
          </cell>
          <cell r="T500" t="str">
            <v>444096</v>
          </cell>
          <cell r="U500" t="str">
            <v>0</v>
          </cell>
          <cell r="V500">
            <v>1</v>
          </cell>
        </row>
        <row r="501">
          <cell r="C501">
            <v>582704879</v>
          </cell>
          <cell r="E501">
            <v>123506514</v>
          </cell>
          <cell r="F501" t="str">
            <v>0067571693878</v>
          </cell>
          <cell r="G501" t="str">
            <v>DLFBA40-0006</v>
          </cell>
          <cell r="H501" t="str">
            <v>Comfort Spaces Grasscloth Polyester 2-Piece Gray Blackout Window Curtain, 40"x95"</v>
          </cell>
          <cell r="I501" t="str">
            <v>COMFORT SPACES GRASS</v>
          </cell>
          <cell r="J501" t="str">
            <v>ONLINE ONLY</v>
          </cell>
          <cell r="K501">
            <v>179057124</v>
          </cell>
          <cell r="L501" t="str">
            <v>NA</v>
          </cell>
          <cell r="M501" t="str">
            <v>NA</v>
          </cell>
          <cell r="N501">
            <v>19.53</v>
          </cell>
          <cell r="O501">
            <v>34.99</v>
          </cell>
          <cell r="P501">
            <v>0.44184099999999998</v>
          </cell>
          <cell r="Q501" t="str">
            <v>COMFORT SPAC</v>
          </cell>
          <cell r="R501" t="str">
            <v>07</v>
          </cell>
          <cell r="S501" t="str">
            <v>E &amp; E CO LTD</v>
          </cell>
          <cell r="T501" t="str">
            <v>444096</v>
          </cell>
          <cell r="U501" t="str">
            <v>0</v>
          </cell>
          <cell r="V501">
            <v>1</v>
          </cell>
        </row>
        <row r="502">
          <cell r="C502">
            <v>582704882</v>
          </cell>
          <cell r="E502">
            <v>809167926</v>
          </cell>
          <cell r="F502" t="str">
            <v>0008656996385</v>
          </cell>
          <cell r="G502" t="str">
            <v>CS40-0702</v>
          </cell>
          <cell r="H502" t="str">
            <v>Comfort Spaces Grasscloth Foam Back Curtain Panel Pair, 40"x84", White</v>
          </cell>
          <cell r="I502" t="str">
            <v>COMFORT SPACES GRASS</v>
          </cell>
          <cell r="J502" t="str">
            <v>ONLINE ONLY</v>
          </cell>
          <cell r="K502">
            <v>179057131</v>
          </cell>
          <cell r="L502" t="str">
            <v>NA</v>
          </cell>
          <cell r="M502" t="str">
            <v>NA</v>
          </cell>
          <cell r="N502">
            <v>17.420000000000002</v>
          </cell>
          <cell r="O502">
            <v>29.99</v>
          </cell>
          <cell r="P502">
            <v>0.41914000000000001</v>
          </cell>
          <cell r="Q502" t="str">
            <v>COMFORT SPAC</v>
          </cell>
          <cell r="R502" t="str">
            <v>07</v>
          </cell>
          <cell r="S502" t="str">
            <v>E &amp; E CO LTD</v>
          </cell>
          <cell r="T502" t="str">
            <v>444096</v>
          </cell>
          <cell r="U502" t="str">
            <v>0</v>
          </cell>
          <cell r="V502">
            <v>1</v>
          </cell>
        </row>
        <row r="503">
          <cell r="C503">
            <v>582704880</v>
          </cell>
          <cell r="D503" t="str">
            <v>L</v>
          </cell>
          <cell r="E503">
            <v>451325276</v>
          </cell>
          <cell r="F503" t="str">
            <v>0067571689599</v>
          </cell>
          <cell r="G503" t="str">
            <v>CS70-0101</v>
          </cell>
          <cell r="H503" t="str">
            <v>Comfort Spaces Cavoy Tufted Ruffle Shower Curtain, 72x72", Gray</v>
          </cell>
          <cell r="I503" t="str">
            <v>COMFORT SPACES CAVOY</v>
          </cell>
          <cell r="J503" t="str">
            <v>ONLINE ONLY</v>
          </cell>
          <cell r="K503">
            <v>179057128</v>
          </cell>
          <cell r="L503" t="str">
            <v>NA</v>
          </cell>
          <cell r="M503" t="str">
            <v>NA</v>
          </cell>
          <cell r="N503">
            <v>12.37</v>
          </cell>
          <cell r="O503">
            <v>21.99</v>
          </cell>
          <cell r="P503">
            <v>0.43747200000000003</v>
          </cell>
          <cell r="Q503" t="str">
            <v>COMFORT SPAC</v>
          </cell>
          <cell r="R503" t="str">
            <v>07</v>
          </cell>
          <cell r="S503" t="str">
            <v>E &amp; E CO LTD</v>
          </cell>
          <cell r="T503" t="str">
            <v>444096</v>
          </cell>
          <cell r="U503" t="str">
            <v>0</v>
          </cell>
          <cell r="V503">
            <v>1</v>
          </cell>
        </row>
        <row r="504">
          <cell r="C504">
            <v>582704883</v>
          </cell>
          <cell r="D504" t="str">
            <v>L</v>
          </cell>
          <cell r="E504">
            <v>451325276</v>
          </cell>
          <cell r="F504" t="str">
            <v>0067571689599</v>
          </cell>
          <cell r="G504" t="str">
            <v>CS70-0101</v>
          </cell>
          <cell r="H504" t="str">
            <v>Comfort Spaces Cavoy Tufted Ruffle Shower Curtain, 72x72", Gray</v>
          </cell>
          <cell r="I504" t="str">
            <v>COMFORT SPACES CAVOY</v>
          </cell>
          <cell r="J504" t="str">
            <v>ONLINE ONLY</v>
          </cell>
          <cell r="K504">
            <v>179057128</v>
          </cell>
          <cell r="L504" t="str">
            <v>NA</v>
          </cell>
          <cell r="M504" t="str">
            <v>NA</v>
          </cell>
          <cell r="N504">
            <v>12.37</v>
          </cell>
          <cell r="O504">
            <v>21.99</v>
          </cell>
          <cell r="P504">
            <v>0.43747200000000003</v>
          </cell>
          <cell r="Q504" t="str">
            <v>COMFORT SPAC</v>
          </cell>
          <cell r="R504" t="str">
            <v>07</v>
          </cell>
          <cell r="S504" t="str">
            <v>E &amp; E CO LTD</v>
          </cell>
          <cell r="T504" t="str">
            <v>444096</v>
          </cell>
          <cell r="U504" t="str">
            <v>0</v>
          </cell>
          <cell r="V504">
            <v>1</v>
          </cell>
        </row>
        <row r="505">
          <cell r="C505">
            <v>582704884</v>
          </cell>
          <cell r="E505">
            <v>382718207</v>
          </cell>
          <cell r="F505" t="str">
            <v>0008656996382</v>
          </cell>
          <cell r="G505" t="str">
            <v>CS40-0701</v>
          </cell>
          <cell r="H505" t="str">
            <v>Comfort Spaces Grasscloth Foam Back Curtain Panel Pair, 40"x63", White</v>
          </cell>
          <cell r="I505" t="str">
            <v>COMFORT SPACES GRASS</v>
          </cell>
          <cell r="J505" t="str">
            <v>ONLINE ONLY</v>
          </cell>
          <cell r="K505">
            <v>179057133</v>
          </cell>
          <cell r="L505" t="str">
            <v>NA</v>
          </cell>
          <cell r="M505" t="str">
            <v>NA</v>
          </cell>
          <cell r="N505">
            <v>14.78</v>
          </cell>
          <cell r="O505">
            <v>24.99</v>
          </cell>
          <cell r="P505">
            <v>0.40856300000000001</v>
          </cell>
          <cell r="Q505" t="str">
            <v>COMFORT SPAC</v>
          </cell>
          <cell r="R505" t="str">
            <v>07</v>
          </cell>
          <cell r="S505" t="str">
            <v>E &amp; E CO LTD</v>
          </cell>
          <cell r="T505" t="str">
            <v>444096</v>
          </cell>
          <cell r="U505" t="str">
            <v>0</v>
          </cell>
          <cell r="V505">
            <v>1</v>
          </cell>
        </row>
        <row r="506">
          <cell r="C506">
            <v>582704886</v>
          </cell>
          <cell r="D506" t="str">
            <v>L</v>
          </cell>
          <cell r="E506">
            <v>920043924</v>
          </cell>
          <cell r="F506" t="str">
            <v>0067571696771</v>
          </cell>
          <cell r="G506" t="str">
            <v>CS70-0266</v>
          </cell>
          <cell r="H506" t="str">
            <v>Comfort Spaces Cavoy shower curtain, 72x72", Navy</v>
          </cell>
          <cell r="I506" t="str">
            <v>COMFORT SPACES CAVOY</v>
          </cell>
          <cell r="J506" t="str">
            <v>ONLINE ONLY</v>
          </cell>
          <cell r="K506">
            <v>179057136</v>
          </cell>
          <cell r="L506" t="str">
            <v>NA</v>
          </cell>
          <cell r="M506" t="str">
            <v>NA</v>
          </cell>
          <cell r="N506">
            <v>12.37</v>
          </cell>
          <cell r="O506">
            <v>21.99</v>
          </cell>
          <cell r="P506">
            <v>0.43747200000000003</v>
          </cell>
          <cell r="Q506" t="str">
            <v>COMFORT SPAC</v>
          </cell>
          <cell r="R506" t="str">
            <v>07</v>
          </cell>
          <cell r="S506" t="str">
            <v>E &amp; E CO LTD</v>
          </cell>
          <cell r="T506" t="str">
            <v>444096</v>
          </cell>
          <cell r="U506" t="str">
            <v>0</v>
          </cell>
          <cell r="V506">
            <v>1</v>
          </cell>
        </row>
        <row r="507">
          <cell r="C507">
            <v>582704887</v>
          </cell>
          <cell r="D507" t="str">
            <v>L</v>
          </cell>
          <cell r="E507">
            <v>920043924</v>
          </cell>
          <cell r="F507" t="str">
            <v>0067571696771</v>
          </cell>
          <cell r="G507" t="str">
            <v>CS70-0266</v>
          </cell>
          <cell r="H507" t="str">
            <v>Comfort Spaces Cavoy shower curtain, 72x72", Navy</v>
          </cell>
          <cell r="I507" t="str">
            <v>COMFORT SPACES CAVOY</v>
          </cell>
          <cell r="J507" t="str">
            <v>ONLINE ONLY</v>
          </cell>
          <cell r="K507">
            <v>179057136</v>
          </cell>
          <cell r="L507" t="str">
            <v>NA</v>
          </cell>
          <cell r="M507" t="str">
            <v>NA</v>
          </cell>
          <cell r="N507">
            <v>12.37</v>
          </cell>
          <cell r="O507">
            <v>21.99</v>
          </cell>
          <cell r="P507">
            <v>0.43747200000000003</v>
          </cell>
          <cell r="Q507" t="str">
            <v>COMFORT SPAC</v>
          </cell>
          <cell r="R507" t="str">
            <v>07</v>
          </cell>
          <cell r="S507" t="str">
            <v>E &amp; E CO LTD</v>
          </cell>
          <cell r="T507" t="str">
            <v>444096</v>
          </cell>
          <cell r="U507" t="str">
            <v>0</v>
          </cell>
          <cell r="V507">
            <v>1</v>
          </cell>
        </row>
        <row r="508">
          <cell r="C508">
            <v>582704889</v>
          </cell>
          <cell r="D508" t="str">
            <v>L</v>
          </cell>
          <cell r="E508">
            <v>385992617</v>
          </cell>
          <cell r="F508" t="str">
            <v>0067571693890</v>
          </cell>
          <cell r="G508" t="str">
            <v>DLFBA40-0007</v>
          </cell>
          <cell r="H508" t="str">
            <v>Comfort Spaces Grasscloth Foam Back Panel Pair, 40"x63", Ivory</v>
          </cell>
          <cell r="I508" t="str">
            <v>COMFORT SPACES GRASS</v>
          </cell>
          <cell r="J508" t="str">
            <v>ONLINE ONLY</v>
          </cell>
          <cell r="K508">
            <v>179057138</v>
          </cell>
          <cell r="L508" t="str">
            <v>NA</v>
          </cell>
          <cell r="M508" t="str">
            <v>NA</v>
          </cell>
          <cell r="N508">
            <v>14.78</v>
          </cell>
          <cell r="O508">
            <v>24.99</v>
          </cell>
          <cell r="P508">
            <v>0.40856300000000001</v>
          </cell>
          <cell r="Q508" t="str">
            <v>COMFORT SPAC</v>
          </cell>
          <cell r="R508" t="str">
            <v>07</v>
          </cell>
          <cell r="S508" t="str">
            <v>E &amp; E CO LTD</v>
          </cell>
          <cell r="T508" t="str">
            <v>444096</v>
          </cell>
          <cell r="U508" t="str">
            <v>0</v>
          </cell>
          <cell r="V508">
            <v>1</v>
          </cell>
        </row>
        <row r="509">
          <cell r="C509">
            <v>582704890</v>
          </cell>
          <cell r="D509" t="str">
            <v>L</v>
          </cell>
          <cell r="E509">
            <v>385992617</v>
          </cell>
          <cell r="F509" t="str">
            <v>0067571693890</v>
          </cell>
          <cell r="G509" t="str">
            <v>DLFBA40-0007</v>
          </cell>
          <cell r="H509" t="str">
            <v>Comfort Spaces Grasscloth Foam Back Panel Pair, 40"x63", Ivory</v>
          </cell>
          <cell r="I509" t="str">
            <v>COMFORT SPACES GRASS</v>
          </cell>
          <cell r="J509" t="str">
            <v>ONLINE ONLY</v>
          </cell>
          <cell r="K509">
            <v>179057138</v>
          </cell>
          <cell r="L509" t="str">
            <v>NA</v>
          </cell>
          <cell r="M509" t="str">
            <v>NA</v>
          </cell>
          <cell r="N509">
            <v>14.78</v>
          </cell>
          <cell r="O509">
            <v>24.99</v>
          </cell>
          <cell r="P509">
            <v>0.40856300000000001</v>
          </cell>
          <cell r="Q509" t="str">
            <v>COMFORT SPAC</v>
          </cell>
          <cell r="R509" t="str">
            <v>07</v>
          </cell>
          <cell r="S509" t="str">
            <v>E &amp; E CO LTD</v>
          </cell>
          <cell r="T509" t="str">
            <v>444096</v>
          </cell>
          <cell r="U509" t="str">
            <v>0</v>
          </cell>
          <cell r="V509">
            <v>1</v>
          </cell>
        </row>
        <row r="510">
          <cell r="C510">
            <v>582704891</v>
          </cell>
          <cell r="D510" t="str">
            <v>L</v>
          </cell>
          <cell r="E510">
            <v>838498843</v>
          </cell>
          <cell r="F510" t="str">
            <v>0067571693870</v>
          </cell>
          <cell r="G510" t="str">
            <v>DLFBA40-0008</v>
          </cell>
          <cell r="H510" t="str">
            <v>Comfort Spaces Grasscloth Foam Back Panel Pair, 40"x84", Ivory</v>
          </cell>
          <cell r="I510" t="str">
            <v>COMFORT SPACES GRASS</v>
          </cell>
          <cell r="J510" t="str">
            <v>ONLINE ONLY</v>
          </cell>
          <cell r="K510">
            <v>179057139</v>
          </cell>
          <cell r="L510" t="str">
            <v>NA</v>
          </cell>
          <cell r="M510" t="str">
            <v>NA</v>
          </cell>
          <cell r="N510">
            <v>17.420000000000002</v>
          </cell>
          <cell r="O510">
            <v>29.99</v>
          </cell>
          <cell r="P510">
            <v>0.41914000000000001</v>
          </cell>
          <cell r="Q510" t="str">
            <v>COMFORT SPAC</v>
          </cell>
          <cell r="R510" t="str">
            <v>07</v>
          </cell>
          <cell r="S510" t="str">
            <v>E &amp; E CO LTD</v>
          </cell>
          <cell r="T510" t="str">
            <v>444096</v>
          </cell>
          <cell r="U510" t="str">
            <v>0</v>
          </cell>
          <cell r="V510">
            <v>1</v>
          </cell>
        </row>
        <row r="511">
          <cell r="C511">
            <v>582704893</v>
          </cell>
          <cell r="D511" t="str">
            <v>L</v>
          </cell>
          <cell r="E511">
            <v>838498843</v>
          </cell>
          <cell r="F511" t="str">
            <v>0067571693870</v>
          </cell>
          <cell r="G511" t="str">
            <v>DLFBA40-0008</v>
          </cell>
          <cell r="H511" t="str">
            <v>Comfort Spaces Grasscloth Foam Back Panel Pair, 40"x84", Ivory</v>
          </cell>
          <cell r="I511" t="str">
            <v>COMFORT SPACES GRASS</v>
          </cell>
          <cell r="J511" t="str">
            <v>ONLINE ONLY</v>
          </cell>
          <cell r="K511">
            <v>179057139</v>
          </cell>
          <cell r="L511" t="str">
            <v>NA</v>
          </cell>
          <cell r="M511" t="str">
            <v>NA</v>
          </cell>
          <cell r="N511">
            <v>17.420000000000002</v>
          </cell>
          <cell r="O511">
            <v>29.99</v>
          </cell>
          <cell r="P511">
            <v>0.41914000000000001</v>
          </cell>
          <cell r="Q511" t="str">
            <v>COMFORT SPAC</v>
          </cell>
          <cell r="R511" t="str">
            <v>07</v>
          </cell>
          <cell r="S511" t="str">
            <v>E &amp; E CO LTD</v>
          </cell>
          <cell r="T511" t="str">
            <v>444096</v>
          </cell>
          <cell r="U511" t="str">
            <v>0</v>
          </cell>
          <cell r="V511">
            <v>1</v>
          </cell>
        </row>
        <row r="512">
          <cell r="C512">
            <v>582704894</v>
          </cell>
          <cell r="E512">
            <v>366225470</v>
          </cell>
          <cell r="F512" t="str">
            <v>0008656996386</v>
          </cell>
          <cell r="G512" t="str">
            <v>CS40-0705</v>
          </cell>
          <cell r="H512" t="str">
            <v>Comfort Spaces Grasscloth Foam Back Curtain Panel Pair, 40"x84", Taupe</v>
          </cell>
          <cell r="I512" t="str">
            <v>COMFORT SPACES GRASS</v>
          </cell>
          <cell r="J512" t="str">
            <v>ONLINE ONLY</v>
          </cell>
          <cell r="K512">
            <v>179057142</v>
          </cell>
          <cell r="L512" t="str">
            <v>NA</v>
          </cell>
          <cell r="M512" t="str">
            <v>NA</v>
          </cell>
          <cell r="N512">
            <v>17.420000000000002</v>
          </cell>
          <cell r="O512">
            <v>29.99</v>
          </cell>
          <cell r="P512">
            <v>0.41914000000000001</v>
          </cell>
          <cell r="Q512" t="str">
            <v>COMFORT SPAC</v>
          </cell>
          <cell r="R512" t="str">
            <v>07</v>
          </cell>
          <cell r="S512" t="str">
            <v>E &amp; E CO LTD</v>
          </cell>
          <cell r="T512" t="str">
            <v>444096</v>
          </cell>
          <cell r="U512" t="str">
            <v>0</v>
          </cell>
          <cell r="V512">
            <v>1</v>
          </cell>
        </row>
        <row r="513">
          <cell r="C513">
            <v>582704896</v>
          </cell>
          <cell r="D513" t="str">
            <v>L</v>
          </cell>
          <cell r="E513">
            <v>600522138</v>
          </cell>
          <cell r="F513" t="str">
            <v>0067571689597</v>
          </cell>
          <cell r="G513" t="str">
            <v>CS70-0099</v>
          </cell>
          <cell r="H513" t="str">
            <v>Comfort Spaces Cavoy Tufted Ruffle Shower Curtain, 72x72", Ivory</v>
          </cell>
          <cell r="I513" t="str">
            <v>COMFORT SPACES CAVOY</v>
          </cell>
          <cell r="J513" t="str">
            <v>ONLINE ONLY</v>
          </cell>
          <cell r="K513">
            <v>179057145</v>
          </cell>
          <cell r="L513" t="str">
            <v>NA</v>
          </cell>
          <cell r="M513" t="str">
            <v>NA</v>
          </cell>
          <cell r="N513">
            <v>12.37</v>
          </cell>
          <cell r="O513">
            <v>21.99</v>
          </cell>
          <cell r="P513">
            <v>0.43747200000000003</v>
          </cell>
          <cell r="Q513" t="str">
            <v>COMFORT SPAC</v>
          </cell>
          <cell r="R513" t="str">
            <v>07</v>
          </cell>
          <cell r="S513" t="str">
            <v>E &amp; E CO LTD</v>
          </cell>
          <cell r="T513" t="str">
            <v>444096</v>
          </cell>
          <cell r="U513" t="str">
            <v>0</v>
          </cell>
          <cell r="V513">
            <v>1</v>
          </cell>
        </row>
        <row r="514">
          <cell r="C514">
            <v>582704897</v>
          </cell>
          <cell r="D514" t="str">
            <v>L</v>
          </cell>
          <cell r="E514">
            <v>600522138</v>
          </cell>
          <cell r="F514" t="str">
            <v>0067571689597</v>
          </cell>
          <cell r="G514" t="str">
            <v>CS70-0099</v>
          </cell>
          <cell r="H514" t="str">
            <v>Comfort Spaces Cavoy Tufted Ruffle Shower Curtain, 72x72", Ivory</v>
          </cell>
          <cell r="I514" t="str">
            <v>COMFORT SPACES CAVOY</v>
          </cell>
          <cell r="J514" t="str">
            <v>ONLINE ONLY</v>
          </cell>
          <cell r="K514">
            <v>179057145</v>
          </cell>
          <cell r="L514" t="str">
            <v>NA</v>
          </cell>
          <cell r="M514" t="str">
            <v>NA</v>
          </cell>
          <cell r="N514">
            <v>12.37</v>
          </cell>
          <cell r="O514">
            <v>21.99</v>
          </cell>
          <cell r="P514">
            <v>0.43747200000000003</v>
          </cell>
          <cell r="Q514" t="str">
            <v>COMFORT SPAC</v>
          </cell>
          <cell r="R514" t="str">
            <v>07</v>
          </cell>
          <cell r="S514" t="str">
            <v>E &amp; E CO LTD</v>
          </cell>
          <cell r="T514" t="str">
            <v>444096</v>
          </cell>
          <cell r="U514" t="str">
            <v>0</v>
          </cell>
          <cell r="V514">
            <v>1</v>
          </cell>
        </row>
        <row r="515">
          <cell r="C515">
            <v>582704898</v>
          </cell>
          <cell r="E515">
            <v>513346182</v>
          </cell>
          <cell r="F515" t="str">
            <v>0067571689598</v>
          </cell>
          <cell r="G515" t="str">
            <v>CS70-0100</v>
          </cell>
          <cell r="H515" t="str">
            <v>Comfort Spaces Cavoy Microfiber Taupe Tufted Ruffle Shower Curtain, 72x72"</v>
          </cell>
          <cell r="I515" t="str">
            <v>COMFORT SPACES CAVOY</v>
          </cell>
          <cell r="J515" t="str">
            <v>ONLINE ONLY</v>
          </cell>
          <cell r="K515">
            <v>179057146</v>
          </cell>
          <cell r="L515" t="str">
            <v>NA</v>
          </cell>
          <cell r="M515" t="str">
            <v>NA</v>
          </cell>
          <cell r="N515">
            <v>12.37</v>
          </cell>
          <cell r="O515">
            <v>21.99</v>
          </cell>
          <cell r="P515">
            <v>0.43747200000000003</v>
          </cell>
          <cell r="Q515" t="str">
            <v>COMFORT SPAC</v>
          </cell>
          <cell r="R515" t="str">
            <v>07</v>
          </cell>
          <cell r="S515" t="str">
            <v>E &amp; E CO LTD</v>
          </cell>
          <cell r="T515" t="str">
            <v>444096</v>
          </cell>
          <cell r="U515" t="str">
            <v>0</v>
          </cell>
          <cell r="V515">
            <v>1</v>
          </cell>
        </row>
        <row r="516">
          <cell r="C516">
            <v>582832062</v>
          </cell>
          <cell r="E516">
            <v>337985772</v>
          </cell>
          <cell r="F516" t="str">
            <v>0008656939584</v>
          </cell>
          <cell r="G516" t="str">
            <v>WMPR40-0096</v>
          </cell>
          <cell r="H516" t="str">
            <v>E &amp; E Co Ltd Metallic Dots Blush</v>
          </cell>
          <cell r="I516" t="str">
            <v>PR METALLIC 95 WP</v>
          </cell>
          <cell r="J516" t="str">
            <v>REPLE FROM PR</v>
          </cell>
          <cell r="K516">
            <v>179196590</v>
          </cell>
          <cell r="L516" t="str">
            <v>BLUSH</v>
          </cell>
          <cell r="N516">
            <v>3.78</v>
          </cell>
          <cell r="O516">
            <v>5</v>
          </cell>
          <cell r="P516">
            <v>0.24399999999999999</v>
          </cell>
          <cell r="Q516" t="str">
            <v>PANEL</v>
          </cell>
          <cell r="R516" t="str">
            <v>20</v>
          </cell>
          <cell r="S516" t="str">
            <v>E &amp; E CO LTD</v>
          </cell>
          <cell r="T516" t="str">
            <v>444096</v>
          </cell>
          <cell r="U516" t="str">
            <v>4</v>
          </cell>
          <cell r="V516">
            <v>4</v>
          </cell>
        </row>
        <row r="517">
          <cell r="C517">
            <v>582832063</v>
          </cell>
          <cell r="E517">
            <v>664829643</v>
          </cell>
          <cell r="F517" t="str">
            <v>0008656939585</v>
          </cell>
          <cell r="G517" t="str">
            <v>WMPR40-0097</v>
          </cell>
          <cell r="H517" t="str">
            <v>E &amp; E Co Ltd Metallic Dots White</v>
          </cell>
          <cell r="I517" t="str">
            <v>PR METALLIC 95 WP</v>
          </cell>
          <cell r="J517" t="str">
            <v>REPLE FROM PR</v>
          </cell>
          <cell r="K517">
            <v>179196591</v>
          </cell>
          <cell r="L517" t="str">
            <v>WHITE</v>
          </cell>
          <cell r="N517">
            <v>3.78</v>
          </cell>
          <cell r="O517">
            <v>5</v>
          </cell>
          <cell r="P517">
            <v>0.24399999999999999</v>
          </cell>
          <cell r="Q517" t="str">
            <v>PANEL</v>
          </cell>
          <cell r="R517" t="str">
            <v>20</v>
          </cell>
          <cell r="S517" t="str">
            <v>E &amp; E CO LTD</v>
          </cell>
          <cell r="T517" t="str">
            <v>444096</v>
          </cell>
          <cell r="U517" t="str">
            <v>4</v>
          </cell>
          <cell r="V517">
            <v>4</v>
          </cell>
        </row>
        <row r="518">
          <cell r="C518">
            <v>582832064</v>
          </cell>
          <cell r="E518">
            <v>420265509</v>
          </cell>
          <cell r="F518" t="str">
            <v>0008656939586</v>
          </cell>
          <cell r="G518" t="str">
            <v>WMPR40-0098</v>
          </cell>
          <cell r="H518" t="str">
            <v>E &amp; E Co Ltd Metallic Dots Grey</v>
          </cell>
          <cell r="I518" t="str">
            <v>PR METALLIC 95 WP</v>
          </cell>
          <cell r="J518" t="str">
            <v>REPLE FROM PR</v>
          </cell>
          <cell r="K518">
            <v>179196592</v>
          </cell>
          <cell r="L518" t="str">
            <v>GREY</v>
          </cell>
          <cell r="N518">
            <v>3.78</v>
          </cell>
          <cell r="O518">
            <v>5</v>
          </cell>
          <cell r="P518">
            <v>0.24399999999999999</v>
          </cell>
          <cell r="Q518" t="str">
            <v>PANEL</v>
          </cell>
          <cell r="R518" t="str">
            <v>20</v>
          </cell>
          <cell r="S518" t="str">
            <v>E &amp; E CO LTD</v>
          </cell>
          <cell r="T518" t="str">
            <v>444096</v>
          </cell>
          <cell r="U518" t="str">
            <v>4</v>
          </cell>
          <cell r="V518">
            <v>4</v>
          </cell>
        </row>
        <row r="519">
          <cell r="C519">
            <v>582832065</v>
          </cell>
          <cell r="E519">
            <v>322794030</v>
          </cell>
          <cell r="F519" t="str">
            <v>0008656939587</v>
          </cell>
          <cell r="G519" t="str">
            <v>WMPR40-0099</v>
          </cell>
          <cell r="H519" t="str">
            <v>E &amp; E Co Ltd Metallic Dots Aqua</v>
          </cell>
          <cell r="I519" t="str">
            <v>PR METALLIC 95 WP</v>
          </cell>
          <cell r="J519" t="str">
            <v>REPLE FROM PR</v>
          </cell>
          <cell r="K519">
            <v>179196593</v>
          </cell>
          <cell r="L519" t="str">
            <v>AQUA</v>
          </cell>
          <cell r="N519">
            <v>3.78</v>
          </cell>
          <cell r="O519">
            <v>5</v>
          </cell>
          <cell r="P519">
            <v>0.24399999999999999</v>
          </cell>
          <cell r="Q519" t="str">
            <v>PANEL</v>
          </cell>
          <cell r="R519" t="str">
            <v>20</v>
          </cell>
          <cell r="S519" t="str">
            <v>E &amp; E CO LTD</v>
          </cell>
          <cell r="T519" t="str">
            <v>444096</v>
          </cell>
          <cell r="U519" t="str">
            <v>4</v>
          </cell>
          <cell r="V519">
            <v>4</v>
          </cell>
        </row>
        <row r="520">
          <cell r="C520">
            <v>582832066</v>
          </cell>
          <cell r="E520">
            <v>938846372</v>
          </cell>
          <cell r="F520" t="str">
            <v>0008656939588</v>
          </cell>
          <cell r="G520" t="str">
            <v>WMPR40-0100</v>
          </cell>
          <cell r="H520" t="str">
            <v>E &amp; E Co Ltd Raina Metlallic White</v>
          </cell>
          <cell r="I520" t="str">
            <v>PR RAINA 95 WP</v>
          </cell>
          <cell r="J520" t="str">
            <v>REPLE FROM PR</v>
          </cell>
          <cell r="K520">
            <v>179196594</v>
          </cell>
          <cell r="L520" t="str">
            <v>WHITE</v>
          </cell>
          <cell r="N520">
            <v>3.78</v>
          </cell>
          <cell r="O520">
            <v>5</v>
          </cell>
          <cell r="P520">
            <v>0.24399999999999999</v>
          </cell>
          <cell r="Q520" t="str">
            <v>PANEL</v>
          </cell>
          <cell r="R520" t="str">
            <v>20</v>
          </cell>
          <cell r="S520" t="str">
            <v>E &amp; E CO LTD</v>
          </cell>
          <cell r="T520" t="str">
            <v>444096</v>
          </cell>
          <cell r="U520" t="str">
            <v>4</v>
          </cell>
          <cell r="V520">
            <v>4</v>
          </cell>
        </row>
        <row r="521">
          <cell r="C521">
            <v>582832067</v>
          </cell>
          <cell r="E521">
            <v>448139090</v>
          </cell>
          <cell r="F521" t="str">
            <v>0008656939589</v>
          </cell>
          <cell r="G521" t="str">
            <v>WMPR40-0101</v>
          </cell>
          <cell r="H521" t="str">
            <v>E &amp; E Co Ltd Raina Metlallic Grey</v>
          </cell>
          <cell r="I521" t="str">
            <v>PR RAINA 95 WP</v>
          </cell>
          <cell r="J521" t="str">
            <v>REPLE FROM PR</v>
          </cell>
          <cell r="K521">
            <v>179196595</v>
          </cell>
          <cell r="L521" t="str">
            <v>GREY</v>
          </cell>
          <cell r="N521">
            <v>3.78</v>
          </cell>
          <cell r="O521">
            <v>5</v>
          </cell>
          <cell r="P521">
            <v>0.24399999999999999</v>
          </cell>
          <cell r="Q521" t="str">
            <v>PANEL</v>
          </cell>
          <cell r="R521" t="str">
            <v>20</v>
          </cell>
          <cell r="S521" t="str">
            <v>E &amp; E CO LTD</v>
          </cell>
          <cell r="T521" t="str">
            <v>444096</v>
          </cell>
          <cell r="U521" t="str">
            <v>4</v>
          </cell>
          <cell r="V521">
            <v>4</v>
          </cell>
        </row>
        <row r="522">
          <cell r="C522">
            <v>582832068</v>
          </cell>
          <cell r="E522">
            <v>691341204</v>
          </cell>
          <cell r="F522" t="str">
            <v>0008656938538</v>
          </cell>
          <cell r="G522" t="str">
            <v>WMPR40-0104</v>
          </cell>
          <cell r="H522" t="str">
            <v>E &amp; E Co Ltd Raina Metlallic Navy</v>
          </cell>
          <cell r="I522" t="str">
            <v>PR RAINA 95 WP</v>
          </cell>
          <cell r="J522" t="str">
            <v>REPLE FROM PR</v>
          </cell>
          <cell r="K522">
            <v>179196596</v>
          </cell>
          <cell r="L522" t="str">
            <v>NAVY</v>
          </cell>
          <cell r="N522">
            <v>3.78</v>
          </cell>
          <cell r="O522">
            <v>5</v>
          </cell>
          <cell r="P522">
            <v>0.24399999999999999</v>
          </cell>
          <cell r="Q522" t="str">
            <v>PANEL</v>
          </cell>
          <cell r="R522" t="str">
            <v>20</v>
          </cell>
          <cell r="S522" t="str">
            <v>E &amp; E CO LTD</v>
          </cell>
          <cell r="T522" t="str">
            <v>444096</v>
          </cell>
          <cell r="U522" t="str">
            <v>4</v>
          </cell>
          <cell r="V522">
            <v>4</v>
          </cell>
        </row>
        <row r="523">
          <cell r="C523">
            <v>582832069</v>
          </cell>
          <cell r="E523">
            <v>515160375</v>
          </cell>
          <cell r="F523" t="str">
            <v>0008656938539</v>
          </cell>
          <cell r="G523" t="str">
            <v>WMPR40-0105</v>
          </cell>
          <cell r="H523" t="str">
            <v>E &amp; E Co Ltd Raina Metlallic Blush</v>
          </cell>
          <cell r="I523" t="str">
            <v>PR RAINA 95 WP</v>
          </cell>
          <cell r="J523" t="str">
            <v>REPLE FROM PR</v>
          </cell>
          <cell r="K523">
            <v>179196597</v>
          </cell>
          <cell r="L523" t="str">
            <v>BLUSH</v>
          </cell>
          <cell r="N523">
            <v>3.78</v>
          </cell>
          <cell r="O523">
            <v>5</v>
          </cell>
          <cell r="P523">
            <v>0.24399999999999999</v>
          </cell>
          <cell r="Q523" t="str">
            <v>PANEL</v>
          </cell>
          <cell r="R523" t="str">
            <v>20</v>
          </cell>
          <cell r="S523" t="str">
            <v>E &amp; E CO LTD</v>
          </cell>
          <cell r="T523" t="str">
            <v>444096</v>
          </cell>
          <cell r="U523" t="str">
            <v>4</v>
          </cell>
          <cell r="V523">
            <v>4</v>
          </cell>
        </row>
        <row r="524">
          <cell r="C524">
            <v>582832070</v>
          </cell>
          <cell r="E524">
            <v>341725536</v>
          </cell>
          <cell r="F524" t="str">
            <v>0008656939590</v>
          </cell>
          <cell r="G524" t="str">
            <v>WMPR40-0102</v>
          </cell>
          <cell r="H524" t="str">
            <v>E &amp; E Co Ltd Raina Metlallic Blue</v>
          </cell>
          <cell r="I524" t="str">
            <v>PR RAINA95 WP</v>
          </cell>
          <cell r="J524" t="str">
            <v>REPLE FROM PR</v>
          </cell>
          <cell r="K524">
            <v>179196599</v>
          </cell>
          <cell r="L524" t="str">
            <v>BLUE</v>
          </cell>
          <cell r="N524">
            <v>3.78</v>
          </cell>
          <cell r="O524">
            <v>5</v>
          </cell>
          <cell r="P524">
            <v>0.24399999999999999</v>
          </cell>
          <cell r="Q524" t="str">
            <v>PANEL</v>
          </cell>
          <cell r="R524" t="str">
            <v>20</v>
          </cell>
          <cell r="S524" t="str">
            <v>E &amp; E CO LTD</v>
          </cell>
          <cell r="T524" t="str">
            <v>444096</v>
          </cell>
          <cell r="U524" t="str">
            <v>4</v>
          </cell>
          <cell r="V524">
            <v>4</v>
          </cell>
        </row>
        <row r="525">
          <cell r="C525">
            <v>582832071</v>
          </cell>
          <cell r="E525">
            <v>656436184</v>
          </cell>
          <cell r="F525" t="str">
            <v>0008656939591</v>
          </cell>
          <cell r="G525" t="str">
            <v>WMPR40-0103</v>
          </cell>
          <cell r="H525" t="str">
            <v>E &amp; E Co Ltd Raina Metlallic Ivory</v>
          </cell>
          <cell r="I525" t="str">
            <v>PR RAINA 95 WP</v>
          </cell>
          <cell r="J525" t="str">
            <v>REPLE FROM PR</v>
          </cell>
          <cell r="K525">
            <v>179196600</v>
          </cell>
          <cell r="L525" t="str">
            <v>IVORY</v>
          </cell>
          <cell r="N525">
            <v>3.78</v>
          </cell>
          <cell r="O525">
            <v>5</v>
          </cell>
          <cell r="P525">
            <v>0.24399999999999999</v>
          </cell>
          <cell r="Q525" t="str">
            <v>PANEL</v>
          </cell>
          <cell r="R525" t="str">
            <v>20</v>
          </cell>
          <cell r="S525" t="str">
            <v>E &amp; E CO LTD</v>
          </cell>
          <cell r="T525" t="str">
            <v>444096</v>
          </cell>
          <cell r="U525" t="str">
            <v>4</v>
          </cell>
          <cell r="V525">
            <v>4</v>
          </cell>
        </row>
        <row r="526">
          <cell r="C526">
            <v>583930280</v>
          </cell>
          <cell r="E526">
            <v>424506145</v>
          </cell>
          <cell r="F526" t="str">
            <v>0008656938236</v>
          </cell>
          <cell r="G526" t="str">
            <v>WMPR40-0106</v>
          </cell>
          <cell r="H526" t="str">
            <v>Madison Park Solid Voile 1 Piece Pink Sheer Window Curtain, 50"x 95"</v>
          </cell>
          <cell r="I526" t="str">
            <v>PR VOIL PINK CURT 95</v>
          </cell>
          <cell r="J526" t="str">
            <v>REPLE FROM PR</v>
          </cell>
          <cell r="K526">
            <v>183659393</v>
          </cell>
          <cell r="L526" t="str">
            <v>PINK</v>
          </cell>
          <cell r="N526">
            <v>3.16</v>
          </cell>
          <cell r="O526">
            <v>5</v>
          </cell>
          <cell r="P526">
            <v>0.36799999999999999</v>
          </cell>
          <cell r="Q526" t="str">
            <v>PANEL</v>
          </cell>
          <cell r="R526" t="str">
            <v>20</v>
          </cell>
          <cell r="S526" t="str">
            <v>E &amp; E CO LTD</v>
          </cell>
          <cell r="T526" t="str">
            <v>444096</v>
          </cell>
          <cell r="U526" t="str">
            <v>4</v>
          </cell>
          <cell r="V526">
            <v>4</v>
          </cell>
        </row>
        <row r="527">
          <cell r="C527">
            <v>583930281</v>
          </cell>
          <cell r="E527">
            <v>984037350</v>
          </cell>
          <cell r="F527" t="str">
            <v>0008656938237</v>
          </cell>
          <cell r="G527" t="str">
            <v>WMPR40-0107</v>
          </cell>
          <cell r="H527" t="str">
            <v>Madison Park Solid Voile 1 Piece Red Sheer Window Curtain, 50"x 95"</v>
          </cell>
          <cell r="I527" t="str">
            <v>PR VOIL RED CURT 95</v>
          </cell>
          <cell r="J527" t="str">
            <v>REPLE FROM PR</v>
          </cell>
          <cell r="K527">
            <v>183659395</v>
          </cell>
          <cell r="L527" t="str">
            <v>RED</v>
          </cell>
          <cell r="N527">
            <v>3.16</v>
          </cell>
          <cell r="O527">
            <v>5</v>
          </cell>
          <cell r="P527">
            <v>0.36799999999999999</v>
          </cell>
          <cell r="Q527" t="str">
            <v>PANEL</v>
          </cell>
          <cell r="R527" t="str">
            <v>20</v>
          </cell>
          <cell r="S527" t="str">
            <v>E &amp; E CO LTD</v>
          </cell>
          <cell r="T527" t="str">
            <v>444096</v>
          </cell>
          <cell r="U527" t="str">
            <v>4</v>
          </cell>
          <cell r="V527">
            <v>4</v>
          </cell>
        </row>
        <row r="528">
          <cell r="C528">
            <v>583930282</v>
          </cell>
          <cell r="E528">
            <v>734436881</v>
          </cell>
          <cell r="F528" t="str">
            <v>0008656938238</v>
          </cell>
          <cell r="G528" t="str">
            <v>WMPR40-0108</v>
          </cell>
          <cell r="H528" t="str">
            <v>Madison Park Solid Voile 1 Piece Purple Sheer Window Curtain, 50"x 95"</v>
          </cell>
          <cell r="I528" t="str">
            <v>PR VOIL PURP CURT 95</v>
          </cell>
          <cell r="J528" t="str">
            <v>ETA 081423 JMARQ15</v>
          </cell>
          <cell r="K528">
            <v>183659396</v>
          </cell>
          <cell r="L528" t="str">
            <v>PURPLE</v>
          </cell>
          <cell r="N528">
            <v>3.16</v>
          </cell>
          <cell r="O528">
            <v>5</v>
          </cell>
          <cell r="P528">
            <v>0.36799999999999999</v>
          </cell>
          <cell r="Q528" t="str">
            <v>PANEL</v>
          </cell>
          <cell r="R528" t="str">
            <v>20</v>
          </cell>
          <cell r="S528" t="str">
            <v>E &amp; E CO LTD</v>
          </cell>
          <cell r="T528" t="str">
            <v>444096</v>
          </cell>
          <cell r="U528" t="str">
            <v>4</v>
          </cell>
          <cell r="V528">
            <v>4</v>
          </cell>
        </row>
        <row r="529">
          <cell r="C529">
            <v>583930283</v>
          </cell>
          <cell r="E529">
            <v>900152726</v>
          </cell>
          <cell r="F529" t="str">
            <v>0008656938239</v>
          </cell>
          <cell r="G529" t="str">
            <v>WMPR40-0109</v>
          </cell>
          <cell r="H529" t="str">
            <v>Madison Park Solid Voile 1 Piece Teal Sheer Window Curtain, 50"x 95"</v>
          </cell>
          <cell r="I529" t="str">
            <v>PR VOIL TEAL CURT 95</v>
          </cell>
          <cell r="J529" t="str">
            <v>REPLE FROM PR</v>
          </cell>
          <cell r="K529">
            <v>183659399</v>
          </cell>
          <cell r="L529" t="str">
            <v>TEAL</v>
          </cell>
          <cell r="N529">
            <v>3.16</v>
          </cell>
          <cell r="O529">
            <v>5</v>
          </cell>
          <cell r="P529">
            <v>0.36799999999999999</v>
          </cell>
          <cell r="Q529" t="str">
            <v>PANEL</v>
          </cell>
          <cell r="R529" t="str">
            <v>20</v>
          </cell>
          <cell r="S529" t="str">
            <v>E &amp; E CO LTD</v>
          </cell>
          <cell r="T529" t="str">
            <v>444096</v>
          </cell>
          <cell r="U529" t="str">
            <v>4</v>
          </cell>
          <cell r="V529">
            <v>4</v>
          </cell>
        </row>
        <row r="530">
          <cell r="C530">
            <v>585934511</v>
          </cell>
          <cell r="E530">
            <v>890172411</v>
          </cell>
          <cell r="F530" t="str">
            <v>0008656943776</v>
          </cell>
          <cell r="G530" t="str">
            <v>WMPR40-0155</v>
          </cell>
          <cell r="H530" t="str">
            <v>Madison Park Solid Voile 1 Piece Navy Sheer Window Curtain, 50"x 95"</v>
          </cell>
          <cell r="I530" t="str">
            <v>PR VOIL NAVY CURT 95</v>
          </cell>
          <cell r="J530" t="str">
            <v>REPLE FROM PR</v>
          </cell>
          <cell r="K530">
            <v>194479882</v>
          </cell>
          <cell r="L530" t="str">
            <v>NAVY</v>
          </cell>
          <cell r="N530">
            <v>3.16</v>
          </cell>
          <cell r="O530">
            <v>6.87</v>
          </cell>
          <cell r="P530">
            <v>0.54002899999999998</v>
          </cell>
          <cell r="Q530" t="str">
            <v>WINDOW PANEL</v>
          </cell>
          <cell r="R530" t="str">
            <v>20</v>
          </cell>
          <cell r="S530" t="str">
            <v>E &amp; E CO LTD</v>
          </cell>
          <cell r="T530" t="str">
            <v>444096</v>
          </cell>
          <cell r="U530" t="str">
            <v>4</v>
          </cell>
          <cell r="V530">
            <v>4</v>
          </cell>
        </row>
        <row r="531">
          <cell r="C531">
            <v>585934512</v>
          </cell>
          <cell r="E531">
            <v>754560201</v>
          </cell>
          <cell r="F531" t="str">
            <v>0008656943894</v>
          </cell>
          <cell r="G531" t="str">
            <v>WMPR40-0156</v>
          </cell>
          <cell r="H531" t="str">
            <v>Madison Park Irina 1 Piece Grey Sheer Window Curtain, 50"x 95"</v>
          </cell>
          <cell r="I531" t="str">
            <v>PR IRINA  GREY  SHEE</v>
          </cell>
          <cell r="J531" t="str">
            <v>REPLE FROM PR</v>
          </cell>
          <cell r="K531">
            <v>194479884</v>
          </cell>
          <cell r="L531" t="str">
            <v>GREY</v>
          </cell>
          <cell r="N531">
            <v>5.67</v>
          </cell>
          <cell r="O531">
            <v>11.97</v>
          </cell>
          <cell r="P531">
            <v>0.52631600000000001</v>
          </cell>
          <cell r="Q531" t="str">
            <v>WINDOW PANEL</v>
          </cell>
          <cell r="R531" t="str">
            <v>20</v>
          </cell>
          <cell r="S531" t="str">
            <v>E &amp; E CO LTD</v>
          </cell>
          <cell r="T531" t="str">
            <v>444096</v>
          </cell>
          <cell r="U531" t="str">
            <v>4</v>
          </cell>
          <cell r="V531">
            <v>4</v>
          </cell>
        </row>
        <row r="532">
          <cell r="C532">
            <v>585934513</v>
          </cell>
          <cell r="E532">
            <v>145964329</v>
          </cell>
          <cell r="F532" t="str">
            <v>0008656946463</v>
          </cell>
          <cell r="G532" t="str">
            <v>WMPR40-0157</v>
          </cell>
          <cell r="H532" t="str">
            <v>Madison Park Zoe 1 Piece Yellow/Grey Sheer Window Curtain, 50" x 95"</v>
          </cell>
          <cell r="I532" t="str">
            <v>PR W ZOE YEL/G</v>
          </cell>
          <cell r="J532" t="str">
            <v>REPLE FROM PR</v>
          </cell>
          <cell r="K532">
            <v>194479887</v>
          </cell>
          <cell r="L532" t="str">
            <v>YELGR</v>
          </cell>
          <cell r="N532">
            <v>4.68</v>
          </cell>
          <cell r="O532">
            <v>10.47</v>
          </cell>
          <cell r="P532">
            <v>0.55300899999999997</v>
          </cell>
          <cell r="Q532" t="str">
            <v>WINDOW PANEL</v>
          </cell>
          <cell r="R532" t="str">
            <v>20</v>
          </cell>
          <cell r="S532" t="str">
            <v>E &amp; E CO LTD</v>
          </cell>
          <cell r="T532" t="str">
            <v>444096</v>
          </cell>
          <cell r="U532" t="str">
            <v>4</v>
          </cell>
          <cell r="V532">
            <v>4</v>
          </cell>
        </row>
        <row r="533">
          <cell r="C533">
            <v>585934514</v>
          </cell>
          <cell r="E533">
            <v>457834572</v>
          </cell>
          <cell r="F533" t="str">
            <v>0008656946464</v>
          </cell>
          <cell r="G533" t="str">
            <v>WMPR40-0158</v>
          </cell>
          <cell r="H533" t="str">
            <v>Madison Park Marrine 1 Piece Blue Sheer Window Curtain, 50"x 95"</v>
          </cell>
          <cell r="I533" t="str">
            <v>PR WMARINE BL/RD</v>
          </cell>
          <cell r="J533" t="str">
            <v>REPLE FROM PR</v>
          </cell>
          <cell r="K533">
            <v>194479889</v>
          </cell>
          <cell r="L533" t="str">
            <v>BLUE</v>
          </cell>
          <cell r="N533">
            <v>5.22</v>
          </cell>
          <cell r="O533">
            <v>11.97</v>
          </cell>
          <cell r="P533">
            <v>0.56391000000000002</v>
          </cell>
          <cell r="Q533" t="str">
            <v>WINDOW PANEL</v>
          </cell>
          <cell r="R533" t="str">
            <v>20</v>
          </cell>
          <cell r="S533" t="str">
            <v>E &amp; E CO LTD</v>
          </cell>
          <cell r="T533" t="str">
            <v>444096</v>
          </cell>
          <cell r="U533" t="str">
            <v>4</v>
          </cell>
          <cell r="V533">
            <v>4</v>
          </cell>
        </row>
        <row r="534">
          <cell r="C534">
            <v>586895009</v>
          </cell>
          <cell r="E534">
            <v>756426610</v>
          </cell>
          <cell r="F534" t="str">
            <v>0008656941359</v>
          </cell>
          <cell r="G534" t="str">
            <v>CS40-1262</v>
          </cell>
          <cell r="H534" t="str">
            <v>Comfort Spaces Energy Efficient Black Out Noise Reduction Window Curtain Panel Pair, Beige, 42x84"</v>
          </cell>
          <cell r="I534" t="str">
            <v>COMFORT SPACES ENERG</v>
          </cell>
          <cell r="J534" t="str">
            <v>ONLINE ONLY</v>
          </cell>
          <cell r="K534">
            <v>195696264</v>
          </cell>
          <cell r="L534" t="str">
            <v>BEIGE</v>
          </cell>
          <cell r="M534" t="str">
            <v>N/A</v>
          </cell>
          <cell r="N534">
            <v>13.33</v>
          </cell>
          <cell r="O534">
            <v>22.99</v>
          </cell>
          <cell r="P534">
            <v>0.42018299999999997</v>
          </cell>
          <cell r="Q534" t="str">
            <v>SITE MERCH</v>
          </cell>
          <cell r="R534" t="str">
            <v>07</v>
          </cell>
          <cell r="S534" t="str">
            <v>E &amp; E CO LTD</v>
          </cell>
          <cell r="T534" t="str">
            <v>444096</v>
          </cell>
          <cell r="U534" t="str">
            <v>1</v>
          </cell>
          <cell r="V534">
            <v>1</v>
          </cell>
        </row>
        <row r="535">
          <cell r="C535">
            <v>586895010</v>
          </cell>
          <cell r="E535">
            <v>227730499</v>
          </cell>
          <cell r="F535" t="str">
            <v>0008656941368</v>
          </cell>
          <cell r="G535" t="str">
            <v>CS40-1271</v>
          </cell>
          <cell r="H535" t="str">
            <v>Comfort Spaces Energy Efficient Black Out Noise Reduction Window Curtain Panel Pair, Beige, 52x84"</v>
          </cell>
          <cell r="I535" t="str">
            <v>COMFORT SPACES ENERG</v>
          </cell>
          <cell r="J535" t="str">
            <v>ONLINE ONLY</v>
          </cell>
          <cell r="K535">
            <v>195696265</v>
          </cell>
          <cell r="L535" t="str">
            <v>BEIGE</v>
          </cell>
          <cell r="M535" t="str">
            <v>N/A</v>
          </cell>
          <cell r="N535">
            <v>15.07</v>
          </cell>
          <cell r="O535">
            <v>25.99</v>
          </cell>
          <cell r="P535">
            <v>0.42016199999999998</v>
          </cell>
          <cell r="Q535" t="str">
            <v>SITE MERCH</v>
          </cell>
          <cell r="R535" t="str">
            <v>07</v>
          </cell>
          <cell r="S535" t="str">
            <v>E &amp; E CO LTD</v>
          </cell>
          <cell r="T535" t="str">
            <v>444096</v>
          </cell>
          <cell r="U535" t="str">
            <v>1</v>
          </cell>
          <cell r="V535">
            <v>1</v>
          </cell>
        </row>
        <row r="536">
          <cell r="C536">
            <v>586895011</v>
          </cell>
          <cell r="E536">
            <v>268010476</v>
          </cell>
          <cell r="F536" t="str">
            <v>0008656941358</v>
          </cell>
          <cell r="G536" t="str">
            <v>CS40-1261</v>
          </cell>
          <cell r="H536" t="str">
            <v>Comfort Spaces Energy Efficient Black Out Noise Reduction Window Curtain Panel Pair, Beige, 42x63"</v>
          </cell>
          <cell r="I536" t="str">
            <v>COMFORT SPACES ENERG</v>
          </cell>
          <cell r="J536" t="str">
            <v>ONLINE ONLY</v>
          </cell>
          <cell r="K536">
            <v>195696263</v>
          </cell>
          <cell r="L536" t="str">
            <v>BEIGE</v>
          </cell>
          <cell r="M536" t="str">
            <v>N/A</v>
          </cell>
          <cell r="N536">
            <v>11.59</v>
          </cell>
          <cell r="O536">
            <v>19.989999999999998</v>
          </cell>
          <cell r="P536">
            <v>0.42020999999999997</v>
          </cell>
          <cell r="Q536" t="str">
            <v>SITE MERCH</v>
          </cell>
          <cell r="R536" t="str">
            <v>07</v>
          </cell>
          <cell r="S536" t="str">
            <v>E &amp; E CO LTD</v>
          </cell>
          <cell r="T536" t="str">
            <v>444096</v>
          </cell>
          <cell r="U536" t="str">
            <v>1</v>
          </cell>
          <cell r="V536">
            <v>1</v>
          </cell>
        </row>
        <row r="537">
          <cell r="C537">
            <v>586895013</v>
          </cell>
          <cell r="E537">
            <v>370309166</v>
          </cell>
          <cell r="F537" t="str">
            <v>0008656941356</v>
          </cell>
          <cell r="G537" t="str">
            <v>CS40-1259</v>
          </cell>
          <cell r="H537" t="str">
            <v>Comfort Spaces Energy Efficient Black Out Noise Reduction Window Curtain Panel Pair, Black, 42x84"</v>
          </cell>
          <cell r="I537" t="str">
            <v>COMFORT SPACES ENERG</v>
          </cell>
          <cell r="J537" t="str">
            <v>ONLINE ONLY</v>
          </cell>
          <cell r="K537">
            <v>195696267</v>
          </cell>
          <cell r="L537" t="str">
            <v>BLACK</v>
          </cell>
          <cell r="M537" t="str">
            <v>N/A</v>
          </cell>
          <cell r="N537">
            <v>13.33</v>
          </cell>
          <cell r="O537">
            <v>22.99</v>
          </cell>
          <cell r="P537">
            <v>0.42018299999999997</v>
          </cell>
          <cell r="Q537" t="str">
            <v>SITE MERCH</v>
          </cell>
          <cell r="R537" t="str">
            <v>07</v>
          </cell>
          <cell r="S537" t="str">
            <v>E &amp; E CO LTD</v>
          </cell>
          <cell r="T537" t="str">
            <v>444096</v>
          </cell>
          <cell r="U537" t="str">
            <v>1</v>
          </cell>
          <cell r="V537">
            <v>1</v>
          </cell>
        </row>
        <row r="538">
          <cell r="C538">
            <v>586895015</v>
          </cell>
          <cell r="E538">
            <v>464734230</v>
          </cell>
          <cell r="F538" t="str">
            <v>0008656941367</v>
          </cell>
          <cell r="G538" t="str">
            <v>CS40-1270</v>
          </cell>
          <cell r="H538" t="str">
            <v>Comfort Spaces Blackout Grommet Top Window Curtain Panel Pair, 52" x 63", Beige, 2 Piece</v>
          </cell>
          <cell r="I538" t="str">
            <v>COMFORT SPACES ENERG</v>
          </cell>
          <cell r="J538" t="str">
            <v>ONLINE ONLY</v>
          </cell>
          <cell r="K538">
            <v>195696270</v>
          </cell>
          <cell r="L538" t="str">
            <v>BEIGE</v>
          </cell>
          <cell r="M538" t="str">
            <v>N/A</v>
          </cell>
          <cell r="N538">
            <v>13.33</v>
          </cell>
          <cell r="O538">
            <v>22.99</v>
          </cell>
          <cell r="P538">
            <v>0.42018299999999997</v>
          </cell>
          <cell r="Q538" t="str">
            <v>SITE MERCH</v>
          </cell>
          <cell r="R538" t="str">
            <v>07</v>
          </cell>
          <cell r="S538" t="str">
            <v>E &amp; E CO LTD</v>
          </cell>
          <cell r="T538" t="str">
            <v>444096</v>
          </cell>
          <cell r="U538" t="str">
            <v>1</v>
          </cell>
          <cell r="V538">
            <v>1</v>
          </cell>
        </row>
        <row r="539">
          <cell r="C539">
            <v>586895016</v>
          </cell>
          <cell r="E539">
            <v>935357953</v>
          </cell>
          <cell r="F539" t="str">
            <v>0008656941369</v>
          </cell>
          <cell r="G539" t="str">
            <v>CS40-1272</v>
          </cell>
          <cell r="H539" t="str">
            <v>Comfort Spaces Blackout Grommet Top Window Curtain Panel Pair, 52" x 95", Beige, 2 Piece</v>
          </cell>
          <cell r="I539" t="str">
            <v>COMFORT SPACES ENERG</v>
          </cell>
          <cell r="J539" t="str">
            <v>ONLINE ONLY</v>
          </cell>
          <cell r="K539">
            <v>195696271</v>
          </cell>
          <cell r="L539" t="str">
            <v>BEIGE</v>
          </cell>
          <cell r="M539" t="str">
            <v>N/A</v>
          </cell>
          <cell r="N539">
            <v>16.23</v>
          </cell>
          <cell r="O539">
            <v>27.99</v>
          </cell>
          <cell r="P539">
            <v>0.42015000000000002</v>
          </cell>
          <cell r="Q539" t="str">
            <v>SITE MERCH</v>
          </cell>
          <cell r="R539" t="str">
            <v>07</v>
          </cell>
          <cell r="S539" t="str">
            <v>E &amp; E CO LTD</v>
          </cell>
          <cell r="T539" t="str">
            <v>444096</v>
          </cell>
          <cell r="U539" t="str">
            <v>1</v>
          </cell>
          <cell r="V539">
            <v>1</v>
          </cell>
        </row>
        <row r="540">
          <cell r="C540">
            <v>586895034</v>
          </cell>
          <cell r="E540">
            <v>452745166</v>
          </cell>
          <cell r="F540" t="str">
            <v>0008656941361</v>
          </cell>
          <cell r="G540" t="str">
            <v>CS40-1264</v>
          </cell>
          <cell r="H540" t="str">
            <v>Comfort Spaces Energy Efficient Black Out Noise Reduction Window Curtain Panel Pair, Peacoat Navy, 42x63"</v>
          </cell>
          <cell r="I540" t="str">
            <v>COMFORT SPACES ENERG</v>
          </cell>
          <cell r="J540" t="str">
            <v>ONLINE ONLY</v>
          </cell>
          <cell r="K540">
            <v>195696316</v>
          </cell>
          <cell r="L540" t="str">
            <v>BLUE</v>
          </cell>
          <cell r="M540" t="str">
            <v>N/A</v>
          </cell>
          <cell r="N540">
            <v>11.59</v>
          </cell>
          <cell r="O540">
            <v>19.989999999999998</v>
          </cell>
          <cell r="P540">
            <v>0.42020999999999997</v>
          </cell>
          <cell r="Q540" t="str">
            <v>SITE MERCH</v>
          </cell>
          <cell r="R540" t="str">
            <v>07</v>
          </cell>
          <cell r="S540" t="str">
            <v>E &amp; E CO LTD</v>
          </cell>
          <cell r="T540" t="str">
            <v>444096</v>
          </cell>
          <cell r="U540" t="str">
            <v>1</v>
          </cell>
          <cell r="V540">
            <v>1</v>
          </cell>
        </row>
        <row r="541">
          <cell r="C541">
            <v>586895035</v>
          </cell>
          <cell r="E541">
            <v>691803097</v>
          </cell>
          <cell r="F541" t="str">
            <v>0008656941355</v>
          </cell>
          <cell r="G541" t="str">
            <v>CS40-1258</v>
          </cell>
          <cell r="H541" t="str">
            <v>Comfort Spaces Blackout Grommet Top Window Curtain Panel Pair, 42" x 63", Black, 2 Piece</v>
          </cell>
          <cell r="I541" t="str">
            <v>COMFORT SPACES ENERG</v>
          </cell>
          <cell r="J541" t="str">
            <v>ONLINE ONLY</v>
          </cell>
          <cell r="K541">
            <v>195696317</v>
          </cell>
          <cell r="L541" t="str">
            <v>BLACK</v>
          </cell>
          <cell r="M541" t="str">
            <v>N/A</v>
          </cell>
          <cell r="N541">
            <v>11.59</v>
          </cell>
          <cell r="O541">
            <v>19.989999999999998</v>
          </cell>
          <cell r="P541">
            <v>0.42020999999999997</v>
          </cell>
          <cell r="Q541" t="str">
            <v>SITE MERCH</v>
          </cell>
          <cell r="R541" t="str">
            <v>07</v>
          </cell>
          <cell r="S541" t="str">
            <v>E &amp; E CO LTD</v>
          </cell>
          <cell r="T541" t="str">
            <v>444096</v>
          </cell>
          <cell r="U541" t="str">
            <v>1</v>
          </cell>
          <cell r="V541">
            <v>1</v>
          </cell>
        </row>
        <row r="542">
          <cell r="C542">
            <v>586895597</v>
          </cell>
          <cell r="E542">
            <v>645831784</v>
          </cell>
          <cell r="F542" t="str">
            <v>0008656941352</v>
          </cell>
          <cell r="G542" t="str">
            <v>CS40-1255</v>
          </cell>
          <cell r="H542" t="str">
            <v>Comfort Spaces Blackout Grommet Top Window Curtain Panel Pair, 42" x 63", Gray, 2 Piece</v>
          </cell>
          <cell r="I542" t="str">
            <v>COMFORT SPACES ENERG</v>
          </cell>
          <cell r="J542" t="str">
            <v>ONLINE ONLY</v>
          </cell>
          <cell r="K542">
            <v>195696335</v>
          </cell>
          <cell r="L542" t="str">
            <v>GRAY</v>
          </cell>
          <cell r="M542" t="str">
            <v>N/A</v>
          </cell>
          <cell r="N542">
            <v>11.59</v>
          </cell>
          <cell r="O542">
            <v>19.989999999999998</v>
          </cell>
          <cell r="P542">
            <v>0.42020999999999997</v>
          </cell>
          <cell r="Q542" t="str">
            <v>SITE MERCH</v>
          </cell>
          <cell r="R542" t="str">
            <v>07</v>
          </cell>
          <cell r="S542" t="str">
            <v>E &amp; E CO LTD</v>
          </cell>
          <cell r="T542" t="str">
            <v>444096</v>
          </cell>
          <cell r="U542" t="str">
            <v>1</v>
          </cell>
          <cell r="V542">
            <v>1</v>
          </cell>
        </row>
        <row r="543">
          <cell r="C543">
            <v>586895735</v>
          </cell>
          <cell r="E543">
            <v>989136074</v>
          </cell>
          <cell r="F543" t="str">
            <v>0008656941353</v>
          </cell>
          <cell r="G543" t="str">
            <v>CS40-1256</v>
          </cell>
          <cell r="H543" t="str">
            <v>Comfort Spaces Energy Efficient Black Out Noise Reduction Window Curtain Panel Pair, Gray, 42x84"</v>
          </cell>
          <cell r="I543" t="str">
            <v>COMFORT SPACES ENERG</v>
          </cell>
          <cell r="J543" t="str">
            <v>ONLINE ONLY</v>
          </cell>
          <cell r="K543">
            <v>195696342</v>
          </cell>
          <cell r="L543" t="str">
            <v>GRAY</v>
          </cell>
          <cell r="M543" t="str">
            <v>N/A</v>
          </cell>
          <cell r="N543">
            <v>13.33</v>
          </cell>
          <cell r="O543">
            <v>22.99</v>
          </cell>
          <cell r="P543">
            <v>0.42018299999999997</v>
          </cell>
          <cell r="Q543" t="str">
            <v>SITE MERCH</v>
          </cell>
          <cell r="R543" t="str">
            <v>07</v>
          </cell>
          <cell r="S543" t="str">
            <v>E &amp; E CO LTD</v>
          </cell>
          <cell r="T543" t="str">
            <v>444096</v>
          </cell>
          <cell r="U543" t="str">
            <v>1</v>
          </cell>
          <cell r="V543">
            <v>1</v>
          </cell>
        </row>
        <row r="544">
          <cell r="C544">
            <v>586895961</v>
          </cell>
          <cell r="E544">
            <v>476211593</v>
          </cell>
          <cell r="F544" t="str">
            <v>0008656941354</v>
          </cell>
          <cell r="G544" t="str">
            <v>CS40-1257</v>
          </cell>
          <cell r="H544" t="str">
            <v>Comfort Spaces Energy Efficient Black Out Noise Reduction Window Curtain Panel Pair, Gray, 42x95"</v>
          </cell>
          <cell r="I544" t="str">
            <v>COMFORT SPACES ENERG</v>
          </cell>
          <cell r="J544" t="str">
            <v>ONLINE ONLY</v>
          </cell>
          <cell r="K544">
            <v>195696431</v>
          </cell>
          <cell r="L544" t="str">
            <v>GRAY</v>
          </cell>
          <cell r="M544" t="str">
            <v>N/A</v>
          </cell>
          <cell r="N544">
            <v>14.49</v>
          </cell>
          <cell r="O544">
            <v>24.99</v>
          </cell>
          <cell r="P544">
            <v>0.42016799999999999</v>
          </cell>
          <cell r="Q544" t="str">
            <v>SITE MERCH</v>
          </cell>
          <cell r="R544" t="str">
            <v>07</v>
          </cell>
          <cell r="S544" t="str">
            <v>E &amp; E CO LTD</v>
          </cell>
          <cell r="T544" t="str">
            <v>444096</v>
          </cell>
          <cell r="U544" t="str">
            <v>1</v>
          </cell>
          <cell r="V544">
            <v>1</v>
          </cell>
        </row>
        <row r="545">
          <cell r="C545">
            <v>586895964</v>
          </cell>
          <cell r="E545">
            <v>668560987</v>
          </cell>
          <cell r="F545" t="str">
            <v>0008656941360</v>
          </cell>
          <cell r="G545" t="str">
            <v>CS40-1263</v>
          </cell>
          <cell r="H545" t="str">
            <v>Comfort Spaces Blackout Grommet Top Window Curtain Panel Pair, 42" x 95", Beige, 2 Piece</v>
          </cell>
          <cell r="I545" t="str">
            <v>COMFORT SPACES ENERG</v>
          </cell>
          <cell r="J545" t="str">
            <v>ONLINE ONLY</v>
          </cell>
          <cell r="K545">
            <v>195696433</v>
          </cell>
          <cell r="L545" t="str">
            <v>BEIGE</v>
          </cell>
          <cell r="M545" t="str">
            <v>N/A</v>
          </cell>
          <cell r="N545">
            <v>14.49</v>
          </cell>
          <cell r="O545">
            <v>24.99</v>
          </cell>
          <cell r="P545">
            <v>0.42016799999999999</v>
          </cell>
          <cell r="Q545" t="str">
            <v>SITE MERCH</v>
          </cell>
          <cell r="R545" t="str">
            <v>07</v>
          </cell>
          <cell r="S545" t="str">
            <v>E &amp; E CO LTD</v>
          </cell>
          <cell r="T545" t="str">
            <v>444096</v>
          </cell>
          <cell r="U545" t="str">
            <v>1</v>
          </cell>
          <cell r="V545">
            <v>1</v>
          </cell>
        </row>
        <row r="546">
          <cell r="C546">
            <v>586895986</v>
          </cell>
          <cell r="E546">
            <v>659898598</v>
          </cell>
          <cell r="F546" t="str">
            <v>0008656941365</v>
          </cell>
          <cell r="G546" t="str">
            <v>CS40-1268</v>
          </cell>
          <cell r="H546" t="str">
            <v>Comfort Spaces Energy Efficient Black Out Noise Reduction Window Curtain Panel Pair, Gray, 52x84"</v>
          </cell>
          <cell r="I546" t="str">
            <v>COMFORT SPACES ENERG</v>
          </cell>
          <cell r="J546" t="str">
            <v>ONLINE ONLY</v>
          </cell>
          <cell r="K546">
            <v>195696436</v>
          </cell>
          <cell r="L546" t="str">
            <v>GRAY</v>
          </cell>
          <cell r="M546" t="str">
            <v>N/A</v>
          </cell>
          <cell r="N546">
            <v>15.07</v>
          </cell>
          <cell r="O546">
            <v>25.99</v>
          </cell>
          <cell r="P546">
            <v>0.42016199999999998</v>
          </cell>
          <cell r="Q546" t="str">
            <v>SITE MERCH</v>
          </cell>
          <cell r="R546" t="str">
            <v>07</v>
          </cell>
          <cell r="S546" t="str">
            <v>E &amp; E CO LTD</v>
          </cell>
          <cell r="T546" t="str">
            <v>444096</v>
          </cell>
          <cell r="U546" t="str">
            <v>1</v>
          </cell>
          <cell r="V546">
            <v>1</v>
          </cell>
        </row>
        <row r="547">
          <cell r="C547">
            <v>586896085</v>
          </cell>
          <cell r="E547">
            <v>503517239</v>
          </cell>
          <cell r="F547" t="str">
            <v>0008656941357</v>
          </cell>
          <cell r="G547" t="str">
            <v>CS40-1260</v>
          </cell>
          <cell r="H547" t="str">
            <v>Comfort Spaces Energy Efficient Black Out Noise Reduction Window Curtain Panel Pair, Black, 42x95"</v>
          </cell>
          <cell r="I547" t="str">
            <v>COMFORT SPACES ENERG</v>
          </cell>
          <cell r="J547" t="str">
            <v>ONLINE ONLY</v>
          </cell>
          <cell r="K547">
            <v>195696444</v>
          </cell>
          <cell r="L547" t="str">
            <v>BLACK</v>
          </cell>
          <cell r="M547" t="str">
            <v>N/A</v>
          </cell>
          <cell r="N547">
            <v>14.49</v>
          </cell>
          <cell r="O547">
            <v>24.99</v>
          </cell>
          <cell r="P547">
            <v>0.42016799999999999</v>
          </cell>
          <cell r="Q547" t="str">
            <v>SITE MERCH</v>
          </cell>
          <cell r="R547" t="str">
            <v>07</v>
          </cell>
          <cell r="S547" t="str">
            <v>E &amp; E CO LTD</v>
          </cell>
          <cell r="T547" t="str">
            <v>444096</v>
          </cell>
          <cell r="U547" t="str">
            <v>1</v>
          </cell>
          <cell r="V547">
            <v>1</v>
          </cell>
        </row>
        <row r="548">
          <cell r="C548">
            <v>586896166</v>
          </cell>
          <cell r="E548">
            <v>917634290</v>
          </cell>
          <cell r="F548" t="str">
            <v>0008656941364</v>
          </cell>
          <cell r="G548" t="str">
            <v>CS40-1267</v>
          </cell>
          <cell r="H548" t="str">
            <v>Comfort Spaces Energy Efficient Black Out Noise Reduction Window Curtain Panel Pair, Gray, 52x63"</v>
          </cell>
          <cell r="I548" t="str">
            <v>COMFORT SPACES ENERG</v>
          </cell>
          <cell r="J548" t="str">
            <v>ONLINE ONLY</v>
          </cell>
          <cell r="K548">
            <v>195696446</v>
          </cell>
          <cell r="L548" t="str">
            <v>GRAY</v>
          </cell>
          <cell r="M548" t="str">
            <v>N/A</v>
          </cell>
          <cell r="N548">
            <v>13.33</v>
          </cell>
          <cell r="O548">
            <v>22.99</v>
          </cell>
          <cell r="P548">
            <v>0.42018299999999997</v>
          </cell>
          <cell r="Q548" t="str">
            <v>SITE MERCH</v>
          </cell>
          <cell r="R548" t="str">
            <v>07</v>
          </cell>
          <cell r="S548" t="str">
            <v>E &amp; E CO LTD</v>
          </cell>
          <cell r="T548" t="str">
            <v>444096</v>
          </cell>
          <cell r="U548" t="str">
            <v>1</v>
          </cell>
          <cell r="V548">
            <v>1</v>
          </cell>
        </row>
        <row r="549">
          <cell r="C549">
            <v>587061140</v>
          </cell>
          <cell r="E549">
            <v>677226501</v>
          </cell>
          <cell r="F549" t="str">
            <v>0008656952103</v>
          </cell>
          <cell r="G549" t="str">
            <v>WMPR40-0176</v>
          </cell>
          <cell r="H549" t="str">
            <v>Madison Classics Solid Therm Weave Single Room Darkening Window Panel 38"x 95" Ivory</v>
          </cell>
          <cell r="I549" t="str">
            <v>PR SOLID THERM IVORY</v>
          </cell>
          <cell r="J549" t="str">
            <v>REPLE FROM PR</v>
          </cell>
          <cell r="K549">
            <v>195853026</v>
          </cell>
          <cell r="L549" t="str">
            <v>IVORY</v>
          </cell>
          <cell r="N549">
            <v>3.73</v>
          </cell>
          <cell r="O549">
            <v>5.97</v>
          </cell>
          <cell r="P549">
            <v>0.37520900000000001</v>
          </cell>
          <cell r="Q549" t="str">
            <v>SINGLE</v>
          </cell>
          <cell r="R549" t="str">
            <v>20</v>
          </cell>
          <cell r="S549" t="str">
            <v>E &amp; E CO LTD</v>
          </cell>
          <cell r="T549" t="str">
            <v>444096</v>
          </cell>
          <cell r="U549" t="str">
            <v>4</v>
          </cell>
          <cell r="V549">
            <v>4</v>
          </cell>
        </row>
        <row r="550">
          <cell r="C550">
            <v>587061141</v>
          </cell>
          <cell r="E550">
            <v>867802655</v>
          </cell>
          <cell r="F550" t="str">
            <v>0008656952105</v>
          </cell>
          <cell r="G550" t="str">
            <v>WMPR40-0177</v>
          </cell>
          <cell r="H550" t="str">
            <v>Madison Classics Solid Therm Weave Single Room Darkening Window Panel 38"x 95" Light Grey</v>
          </cell>
          <cell r="I550" t="str">
            <v>PR SOLID THERM LGREY</v>
          </cell>
          <cell r="J550" t="str">
            <v>REPLE FROM PR</v>
          </cell>
          <cell r="K550">
            <v>195853027</v>
          </cell>
          <cell r="L550" t="str">
            <v>LGREY</v>
          </cell>
          <cell r="N550">
            <v>3.73</v>
          </cell>
          <cell r="O550">
            <v>5.97</v>
          </cell>
          <cell r="P550">
            <v>0.37520900000000001</v>
          </cell>
          <cell r="Q550" t="str">
            <v>SINGLE</v>
          </cell>
          <cell r="R550" t="str">
            <v>20</v>
          </cell>
          <cell r="S550" t="str">
            <v>E &amp; E CO LTD</v>
          </cell>
          <cell r="T550" t="str">
            <v>444096</v>
          </cell>
          <cell r="U550" t="str">
            <v>4</v>
          </cell>
          <cell r="V550">
            <v>4</v>
          </cell>
        </row>
        <row r="551">
          <cell r="C551">
            <v>587061142</v>
          </cell>
          <cell r="E551">
            <v>205941760</v>
          </cell>
          <cell r="F551" t="str">
            <v>0008656952106</v>
          </cell>
          <cell r="G551" t="str">
            <v>WMPR40-0178</v>
          </cell>
          <cell r="H551" t="str">
            <v>Madison Classics Solid Therm Weave Single Room Darkening Window Panel 38"x 95" Teal</v>
          </cell>
          <cell r="I551" t="str">
            <v>PR SOLID THERM TEAL</v>
          </cell>
          <cell r="J551" t="str">
            <v>REPLE FROM PR</v>
          </cell>
          <cell r="K551">
            <v>195853028</v>
          </cell>
          <cell r="L551" t="str">
            <v>TEAL</v>
          </cell>
          <cell r="N551">
            <v>3.73</v>
          </cell>
          <cell r="O551">
            <v>5.97</v>
          </cell>
          <cell r="P551">
            <v>0.37520900000000001</v>
          </cell>
          <cell r="Q551" t="str">
            <v>SINGLE</v>
          </cell>
          <cell r="R551" t="str">
            <v>20</v>
          </cell>
          <cell r="S551" t="str">
            <v>E &amp; E CO LTD</v>
          </cell>
          <cell r="T551" t="str">
            <v>444096</v>
          </cell>
          <cell r="U551" t="str">
            <v>4</v>
          </cell>
          <cell r="V551">
            <v>4</v>
          </cell>
        </row>
        <row r="552">
          <cell r="C552">
            <v>587061143</v>
          </cell>
          <cell r="E552">
            <v>992048686</v>
          </cell>
          <cell r="F552" t="str">
            <v>0008656952107</v>
          </cell>
          <cell r="G552" t="str">
            <v>WMPR40-0179</v>
          </cell>
          <cell r="H552" t="str">
            <v>Madison Classics Solid Therm Weave Single Room Darkening Window Panel 38"x 95" Navy</v>
          </cell>
          <cell r="I552" t="str">
            <v>PR SOLID THERM NAVY</v>
          </cell>
          <cell r="J552" t="str">
            <v>ETA 081423 JMARQ15</v>
          </cell>
          <cell r="K552">
            <v>195853029</v>
          </cell>
          <cell r="L552" t="str">
            <v>NAVY</v>
          </cell>
          <cell r="N552">
            <v>3.73</v>
          </cell>
          <cell r="O552">
            <v>5.97</v>
          </cell>
          <cell r="P552">
            <v>0.37520900000000001</v>
          </cell>
          <cell r="Q552" t="str">
            <v>SINGLE</v>
          </cell>
          <cell r="R552" t="str">
            <v>20</v>
          </cell>
          <cell r="S552" t="str">
            <v>E &amp; E CO LTD</v>
          </cell>
          <cell r="T552" t="str">
            <v>444096</v>
          </cell>
          <cell r="U552" t="str">
            <v>4</v>
          </cell>
          <cell r="V552">
            <v>4</v>
          </cell>
        </row>
        <row r="553">
          <cell r="C553">
            <v>587061144</v>
          </cell>
          <cell r="E553">
            <v>982752417</v>
          </cell>
          <cell r="F553" t="str">
            <v>0008656952108</v>
          </cell>
          <cell r="G553" t="str">
            <v>WMPR40-0180</v>
          </cell>
          <cell r="H553" t="str">
            <v>Madison Classics Solid Therm Weave Single Room Darkening Window Panel 38"x 95" Red</v>
          </cell>
          <cell r="I553" t="str">
            <v>PR SOLID THERM RED</v>
          </cell>
          <cell r="J553" t="str">
            <v>REPLE FROM PR</v>
          </cell>
          <cell r="K553">
            <v>195853030</v>
          </cell>
          <cell r="L553" t="str">
            <v>RED</v>
          </cell>
          <cell r="N553">
            <v>3.73</v>
          </cell>
          <cell r="O553">
            <v>5.97</v>
          </cell>
          <cell r="P553">
            <v>0.37520900000000001</v>
          </cell>
          <cell r="Q553" t="str">
            <v>SINGLE</v>
          </cell>
          <cell r="R553" t="str">
            <v>20</v>
          </cell>
          <cell r="S553" t="str">
            <v>E &amp; E CO LTD</v>
          </cell>
          <cell r="T553" t="str">
            <v>444096</v>
          </cell>
          <cell r="U553" t="str">
            <v>4</v>
          </cell>
          <cell r="V553">
            <v>4</v>
          </cell>
        </row>
        <row r="554">
          <cell r="C554">
            <v>587061145</v>
          </cell>
          <cell r="E554">
            <v>875517131</v>
          </cell>
          <cell r="F554" t="str">
            <v>0008656952109</v>
          </cell>
          <cell r="G554" t="str">
            <v>WMPR40-0181</v>
          </cell>
          <cell r="H554" t="str">
            <v>Madison Classics Solid Therm Weave Single Room Darkening Window Panel 38"x 95" Fuxia</v>
          </cell>
          <cell r="I554" t="str">
            <v>PR SOLID THERM FUX</v>
          </cell>
          <cell r="J554" t="str">
            <v>REPLE FROM PR</v>
          </cell>
          <cell r="K554">
            <v>195853031</v>
          </cell>
          <cell r="L554" t="str">
            <v>FUXIA</v>
          </cell>
          <cell r="N554">
            <v>3.73</v>
          </cell>
          <cell r="O554">
            <v>5.97</v>
          </cell>
          <cell r="P554">
            <v>0.37520900000000001</v>
          </cell>
          <cell r="Q554" t="str">
            <v>SINGLE</v>
          </cell>
          <cell r="R554" t="str">
            <v>20</v>
          </cell>
          <cell r="S554" t="str">
            <v>E &amp; E CO LTD</v>
          </cell>
          <cell r="T554" t="str">
            <v>444096</v>
          </cell>
          <cell r="U554" t="str">
            <v>4</v>
          </cell>
          <cell r="V554">
            <v>4</v>
          </cell>
        </row>
        <row r="555">
          <cell r="C555">
            <v>587061146</v>
          </cell>
          <cell r="E555">
            <v>239664197</v>
          </cell>
          <cell r="F555" t="str">
            <v>0008656952110</v>
          </cell>
          <cell r="G555" t="str">
            <v>WMPR40-0182</v>
          </cell>
          <cell r="H555" t="str">
            <v>Madison Classics Solid Therm Weave Single Room Darkening Window Panel 38"x 95" Coral</v>
          </cell>
          <cell r="I555" t="str">
            <v>PR SOLID THERM CORAL</v>
          </cell>
          <cell r="J555" t="str">
            <v>ETA 081423 JMARQ15</v>
          </cell>
          <cell r="K555">
            <v>195853032</v>
          </cell>
          <cell r="L555" t="str">
            <v>CORAL</v>
          </cell>
          <cell r="N555">
            <v>3.73</v>
          </cell>
          <cell r="O555">
            <v>5.97</v>
          </cell>
          <cell r="P555">
            <v>0.37520900000000001</v>
          </cell>
          <cell r="Q555" t="str">
            <v>SINGLE</v>
          </cell>
          <cell r="R555" t="str">
            <v>20</v>
          </cell>
          <cell r="S555" t="str">
            <v>E &amp; E CO LTD</v>
          </cell>
          <cell r="T555" t="str">
            <v>444096</v>
          </cell>
          <cell r="U555" t="str">
            <v>4</v>
          </cell>
          <cell r="V555">
            <v>4</v>
          </cell>
        </row>
        <row r="556">
          <cell r="C556">
            <v>587061147</v>
          </cell>
          <cell r="E556">
            <v>888835382</v>
          </cell>
          <cell r="F556" t="str">
            <v>0008656952111</v>
          </cell>
          <cell r="G556" t="str">
            <v>WMPR40-0183</v>
          </cell>
          <cell r="H556" t="str">
            <v>Madison Classics Solid Therm Weave Single Room Darkening Window Panel 38"x 95" Lila</v>
          </cell>
          <cell r="I556" t="str">
            <v>PR SOLID THERM LILAC</v>
          </cell>
          <cell r="J556" t="str">
            <v>REPLE FROM PR</v>
          </cell>
          <cell r="K556">
            <v>195853033</v>
          </cell>
          <cell r="L556" t="str">
            <v>LILAC</v>
          </cell>
          <cell r="N556">
            <v>3.73</v>
          </cell>
          <cell r="O556">
            <v>5.97</v>
          </cell>
          <cell r="P556">
            <v>0.37520900000000001</v>
          </cell>
          <cell r="Q556" t="str">
            <v>SINGLE</v>
          </cell>
          <cell r="R556" t="str">
            <v>20</v>
          </cell>
          <cell r="S556" t="str">
            <v>E &amp; E CO LTD</v>
          </cell>
          <cell r="T556" t="str">
            <v>444096</v>
          </cell>
          <cell r="U556" t="str">
            <v>4</v>
          </cell>
          <cell r="V556">
            <v>4</v>
          </cell>
        </row>
        <row r="557">
          <cell r="C557">
            <v>587061148</v>
          </cell>
          <cell r="E557">
            <v>520718579</v>
          </cell>
          <cell r="F557" t="str">
            <v>0008656952115</v>
          </cell>
          <cell r="G557" t="str">
            <v>WMPR40-0184</v>
          </cell>
          <cell r="H557" t="str">
            <v>Madison Classics Solid Therm Weave Single Room Darkening Window Panel 38"x 95" White</v>
          </cell>
          <cell r="I557" t="str">
            <v>PR CHARLIE MET WHITE</v>
          </cell>
          <cell r="J557" t="str">
            <v>REPLE FROM PR</v>
          </cell>
          <cell r="K557">
            <v>195853034</v>
          </cell>
          <cell r="L557" t="str">
            <v>WHITE</v>
          </cell>
          <cell r="N557">
            <v>5.65</v>
          </cell>
          <cell r="O557">
            <v>9.9700000000000006</v>
          </cell>
          <cell r="P557">
            <v>0.43330000000000002</v>
          </cell>
          <cell r="Q557" t="str">
            <v>SINGLE</v>
          </cell>
          <cell r="R557" t="str">
            <v>20</v>
          </cell>
          <cell r="S557" t="str">
            <v>E &amp; E CO LTD</v>
          </cell>
          <cell r="T557" t="str">
            <v>444096</v>
          </cell>
          <cell r="U557" t="str">
            <v>4</v>
          </cell>
          <cell r="V557">
            <v>4</v>
          </cell>
        </row>
        <row r="558">
          <cell r="C558">
            <v>587061149</v>
          </cell>
          <cell r="E558">
            <v>997065270</v>
          </cell>
          <cell r="F558" t="str">
            <v>0008656952116</v>
          </cell>
          <cell r="G558" t="str">
            <v>WMPR40-0185</v>
          </cell>
          <cell r="H558" t="str">
            <v>Madison Classics Charlie Metallic Single Room Darkening Window Panel 38"x 95" Silv</v>
          </cell>
          <cell r="I558" t="str">
            <v>PR CHARLIE MET SILV</v>
          </cell>
          <cell r="J558" t="str">
            <v>REPLE FROM PR</v>
          </cell>
          <cell r="K558">
            <v>195853035</v>
          </cell>
          <cell r="L558" t="str">
            <v>SILVER</v>
          </cell>
          <cell r="N558">
            <v>5.65</v>
          </cell>
          <cell r="O558">
            <v>9.9700000000000006</v>
          </cell>
          <cell r="P558">
            <v>0.43330000000000002</v>
          </cell>
          <cell r="Q558" t="str">
            <v>SINGLE</v>
          </cell>
          <cell r="R558" t="str">
            <v>20</v>
          </cell>
          <cell r="S558" t="str">
            <v>E &amp; E CO LTD</v>
          </cell>
          <cell r="T558" t="str">
            <v>444096</v>
          </cell>
          <cell r="U558" t="str">
            <v>4</v>
          </cell>
          <cell r="V558">
            <v>4</v>
          </cell>
        </row>
        <row r="559">
          <cell r="C559">
            <v>587061150</v>
          </cell>
          <cell r="E559">
            <v>909967016</v>
          </cell>
          <cell r="F559" t="str">
            <v>0008656952117</v>
          </cell>
          <cell r="G559" t="str">
            <v>WMPR40-0186</v>
          </cell>
          <cell r="H559" t="str">
            <v>Madison Classics Charlie Metallic Single Room Darkening Window Panel 38"x 95" Mint</v>
          </cell>
          <cell r="I559" t="str">
            <v>PR CHARLIE MET MINT</v>
          </cell>
          <cell r="J559" t="str">
            <v>ETA 060622 ALMALDO</v>
          </cell>
          <cell r="K559">
            <v>195853036</v>
          </cell>
          <cell r="L559" t="str">
            <v>MINT</v>
          </cell>
          <cell r="N559">
            <v>5.65</v>
          </cell>
          <cell r="O559">
            <v>9.9700000000000006</v>
          </cell>
          <cell r="P559">
            <v>0.43330000000000002</v>
          </cell>
          <cell r="Q559" t="str">
            <v>SINGLE</v>
          </cell>
          <cell r="R559" t="str">
            <v>20</v>
          </cell>
          <cell r="S559" t="str">
            <v>E &amp; E CO LTD</v>
          </cell>
          <cell r="T559" t="str">
            <v>444096</v>
          </cell>
          <cell r="U559" t="str">
            <v>4</v>
          </cell>
          <cell r="V559">
            <v>4</v>
          </cell>
        </row>
        <row r="560">
          <cell r="C560">
            <v>587061151</v>
          </cell>
          <cell r="E560">
            <v>424198540</v>
          </cell>
          <cell r="F560" t="str">
            <v>0008656952118</v>
          </cell>
          <cell r="G560" t="str">
            <v>WMPR40-0187</v>
          </cell>
          <cell r="H560" t="str">
            <v>Madison Classics Charlie Metallic Single Room Darkening Window Panel 38"x 95" Blue</v>
          </cell>
          <cell r="I560" t="str">
            <v>PR CHARLIE MET BLUE</v>
          </cell>
          <cell r="J560" t="str">
            <v>REPLE FROM PR</v>
          </cell>
          <cell r="K560">
            <v>195853037</v>
          </cell>
          <cell r="L560" t="str">
            <v>BLUE</v>
          </cell>
          <cell r="N560">
            <v>5.65</v>
          </cell>
          <cell r="O560">
            <v>9.9700000000000006</v>
          </cell>
          <cell r="P560">
            <v>0.43330000000000002</v>
          </cell>
          <cell r="Q560" t="str">
            <v>SINGLE</v>
          </cell>
          <cell r="R560" t="str">
            <v>20</v>
          </cell>
          <cell r="S560" t="str">
            <v>E &amp; E CO LTD</v>
          </cell>
          <cell r="T560" t="str">
            <v>444096</v>
          </cell>
          <cell r="U560" t="str">
            <v>4</v>
          </cell>
          <cell r="V560">
            <v>4</v>
          </cell>
        </row>
        <row r="561">
          <cell r="C561">
            <v>587061152</v>
          </cell>
          <cell r="E561">
            <v>692581646</v>
          </cell>
          <cell r="F561" t="str">
            <v>0008656952119</v>
          </cell>
          <cell r="G561" t="str">
            <v>WMPR40-0188</v>
          </cell>
          <cell r="H561" t="str">
            <v>Madison Classics Charlie Metallic Single Room Darkening Window Panel 38"x 95" Mocha</v>
          </cell>
          <cell r="I561" t="str">
            <v>PR CHARLIE MET MOCHA</v>
          </cell>
          <cell r="J561" t="str">
            <v>ETA 060622 ALMALDO</v>
          </cell>
          <cell r="K561">
            <v>195853038</v>
          </cell>
          <cell r="L561" t="str">
            <v>MOCHA</v>
          </cell>
          <cell r="N561">
            <v>5.65</v>
          </cell>
          <cell r="O561">
            <v>9.9700000000000006</v>
          </cell>
          <cell r="P561">
            <v>0.43330000000000002</v>
          </cell>
          <cell r="Q561" t="str">
            <v>SINGLE</v>
          </cell>
          <cell r="R561" t="str">
            <v>20</v>
          </cell>
          <cell r="S561" t="str">
            <v>E &amp; E CO LTD</v>
          </cell>
          <cell r="T561" t="str">
            <v>444096</v>
          </cell>
          <cell r="U561" t="str">
            <v>4</v>
          </cell>
          <cell r="V561">
            <v>4</v>
          </cell>
        </row>
        <row r="562">
          <cell r="C562">
            <v>587061153</v>
          </cell>
          <cell r="E562">
            <v>957103634</v>
          </cell>
          <cell r="F562" t="str">
            <v>0008656952120</v>
          </cell>
          <cell r="G562" t="str">
            <v>WMPR40-0189</v>
          </cell>
          <cell r="H562" t="str">
            <v>Madison Classics Fiona Metallic Single Room Darkening Window Panel 38"x 95" Ivory</v>
          </cell>
          <cell r="I562" t="str">
            <v>PR FIONA IVORY W95</v>
          </cell>
          <cell r="J562" t="str">
            <v>REPLE FROM PR</v>
          </cell>
          <cell r="K562">
            <v>195853039</v>
          </cell>
          <cell r="L562" t="str">
            <v>IVORY</v>
          </cell>
          <cell r="N562">
            <v>6.47</v>
          </cell>
          <cell r="O562">
            <v>11.97</v>
          </cell>
          <cell r="P562">
            <v>0.459482</v>
          </cell>
          <cell r="Q562" t="str">
            <v>SINGLE</v>
          </cell>
          <cell r="R562" t="str">
            <v>20</v>
          </cell>
          <cell r="S562" t="str">
            <v>E &amp; E CO LTD</v>
          </cell>
          <cell r="T562" t="str">
            <v>444096</v>
          </cell>
          <cell r="U562" t="str">
            <v>4</v>
          </cell>
          <cell r="V562">
            <v>4</v>
          </cell>
        </row>
        <row r="563">
          <cell r="C563">
            <v>587061154</v>
          </cell>
          <cell r="E563">
            <v>463735194</v>
          </cell>
          <cell r="F563" t="str">
            <v>0008656952121</v>
          </cell>
          <cell r="G563" t="str">
            <v>WMPR40-0190</v>
          </cell>
          <cell r="H563" t="str">
            <v>Madison Classics Fiona Metallic Single Room Darkening Window Panel 38"x 95" Grey</v>
          </cell>
          <cell r="I563" t="str">
            <v>PR FIONA GREY W95</v>
          </cell>
          <cell r="J563" t="str">
            <v>REPLE FROM PR</v>
          </cell>
          <cell r="K563">
            <v>195853040</v>
          </cell>
          <cell r="L563" t="str">
            <v>GREY</v>
          </cell>
          <cell r="N563">
            <v>6.47</v>
          </cell>
          <cell r="O563">
            <v>11.97</v>
          </cell>
          <cell r="P563">
            <v>0.459482</v>
          </cell>
          <cell r="Q563" t="str">
            <v>SINGLE</v>
          </cell>
          <cell r="R563" t="str">
            <v>20</v>
          </cell>
          <cell r="S563" t="str">
            <v>E &amp; E CO LTD</v>
          </cell>
          <cell r="T563" t="str">
            <v>444096</v>
          </cell>
          <cell r="U563" t="str">
            <v>4</v>
          </cell>
          <cell r="V563">
            <v>4</v>
          </cell>
        </row>
        <row r="564">
          <cell r="C564">
            <v>587061155</v>
          </cell>
          <cell r="E564">
            <v>184607460</v>
          </cell>
          <cell r="F564" t="str">
            <v>0008656952122</v>
          </cell>
          <cell r="G564" t="str">
            <v>WMPR40-0191</v>
          </cell>
          <cell r="H564" t="str">
            <v>Madison Classics Fiona Metallic Single Room Darkening Window Panel 38"x 95" Aqua</v>
          </cell>
          <cell r="I564" t="str">
            <v>PR FIONA AQUA W95</v>
          </cell>
          <cell r="J564" t="str">
            <v>REPLE FROM PR</v>
          </cell>
          <cell r="K564">
            <v>195853041</v>
          </cell>
          <cell r="L564" t="str">
            <v>AQUA</v>
          </cell>
          <cell r="N564">
            <v>6.47</v>
          </cell>
          <cell r="O564">
            <v>11.97</v>
          </cell>
          <cell r="P564">
            <v>0.459482</v>
          </cell>
          <cell r="Q564" t="str">
            <v>SINGLE</v>
          </cell>
          <cell r="R564" t="str">
            <v>20</v>
          </cell>
          <cell r="S564" t="str">
            <v>E &amp; E CO LTD</v>
          </cell>
          <cell r="T564" t="str">
            <v>444096</v>
          </cell>
          <cell r="U564" t="str">
            <v>4</v>
          </cell>
          <cell r="V564">
            <v>4</v>
          </cell>
        </row>
        <row r="565">
          <cell r="C565">
            <v>587061156</v>
          </cell>
          <cell r="E565">
            <v>834967620</v>
          </cell>
          <cell r="F565" t="str">
            <v>0008656952123</v>
          </cell>
          <cell r="G565" t="str">
            <v>WMPR40-0192</v>
          </cell>
          <cell r="H565" t="str">
            <v>Madison Classics Fiona Metallic Single Room Darkening Window Panel 38"x 95" Navy</v>
          </cell>
          <cell r="I565" t="str">
            <v>PR FIONA NAVY W95</v>
          </cell>
          <cell r="J565" t="str">
            <v>REPLE FROM PR</v>
          </cell>
          <cell r="K565">
            <v>195853042</v>
          </cell>
          <cell r="L565" t="str">
            <v>NAVY</v>
          </cell>
          <cell r="N565">
            <v>6.47</v>
          </cell>
          <cell r="O565">
            <v>11.97</v>
          </cell>
          <cell r="P565">
            <v>0.459482</v>
          </cell>
          <cell r="Q565" t="str">
            <v>SINGLE</v>
          </cell>
          <cell r="R565" t="str">
            <v>20</v>
          </cell>
          <cell r="S565" t="str">
            <v>E &amp; E CO LTD</v>
          </cell>
          <cell r="T565" t="str">
            <v>444096</v>
          </cell>
          <cell r="U565" t="str">
            <v>4</v>
          </cell>
          <cell r="V565">
            <v>4</v>
          </cell>
        </row>
        <row r="566">
          <cell r="C566">
            <v>587061157</v>
          </cell>
          <cell r="E566">
            <v>629482811</v>
          </cell>
          <cell r="F566" t="str">
            <v>0008656952124</v>
          </cell>
          <cell r="G566" t="str">
            <v>WMPR40-0193</v>
          </cell>
          <cell r="H566" t="str">
            <v>Madison Classics Fiona Metallic Single Room Darkening Window Panel 38"x 95" Red</v>
          </cell>
          <cell r="I566" t="str">
            <v>PR FIONA RED W95</v>
          </cell>
          <cell r="J566" t="str">
            <v>REPLE FROM PR</v>
          </cell>
          <cell r="K566">
            <v>195853043</v>
          </cell>
          <cell r="L566" t="str">
            <v>RED</v>
          </cell>
          <cell r="N566">
            <v>6.47</v>
          </cell>
          <cell r="O566">
            <v>11.97</v>
          </cell>
          <cell r="P566">
            <v>0.459482</v>
          </cell>
          <cell r="Q566" t="str">
            <v>SINGLE</v>
          </cell>
          <cell r="R566" t="str">
            <v>20</v>
          </cell>
          <cell r="S566" t="str">
            <v>E &amp; E CO LTD</v>
          </cell>
          <cell r="T566" t="str">
            <v>444096</v>
          </cell>
          <cell r="U566" t="str">
            <v>4</v>
          </cell>
          <cell r="V566">
            <v>4</v>
          </cell>
        </row>
        <row r="567">
          <cell r="C567">
            <v>587061158</v>
          </cell>
          <cell r="E567">
            <v>443420774</v>
          </cell>
          <cell r="F567" t="str">
            <v>0008656952125</v>
          </cell>
          <cell r="G567" t="str">
            <v>WMPR40-0194</v>
          </cell>
          <cell r="H567" t="str">
            <v>Madison Classics Fiona Metallic Single Room Darkening Window Panel 38"x 95" Pink</v>
          </cell>
          <cell r="I567" t="str">
            <v>PR FIONA PINK W95</v>
          </cell>
          <cell r="J567" t="str">
            <v>REPLE FROM PR</v>
          </cell>
          <cell r="K567">
            <v>195853044</v>
          </cell>
          <cell r="L567" t="str">
            <v>PINK</v>
          </cell>
          <cell r="N567">
            <v>6.47</v>
          </cell>
          <cell r="O567">
            <v>11.97</v>
          </cell>
          <cell r="P567">
            <v>0.459482</v>
          </cell>
          <cell r="Q567" t="str">
            <v>SINGLE</v>
          </cell>
          <cell r="R567" t="str">
            <v>20</v>
          </cell>
          <cell r="S567" t="str">
            <v>E &amp; E CO LTD</v>
          </cell>
          <cell r="T567" t="str">
            <v>444096</v>
          </cell>
          <cell r="U567" t="str">
            <v>4</v>
          </cell>
          <cell r="V567">
            <v>4</v>
          </cell>
        </row>
        <row r="568">
          <cell r="C568">
            <v>595499751</v>
          </cell>
          <cell r="E568">
            <v>952682239</v>
          </cell>
          <cell r="F568" t="str">
            <v>0008656941244</v>
          </cell>
          <cell r="G568" t="str">
            <v>ID40-1957</v>
          </cell>
          <cell r="H568" t="str">
            <v>Home Essence Apartment Vanessa Grommet Top Printed Marble Metallic Total Blackout Curtain, 84" Panel, Grey/Silver</v>
          </cell>
          <cell r="I568" t="str">
            <v>HOME ESSENCE APARTME</v>
          </cell>
          <cell r="J568" t="str">
            <v>ONLINE ONLY</v>
          </cell>
          <cell r="K568">
            <v>205653257</v>
          </cell>
          <cell r="L568" t="str">
            <v>GRAY</v>
          </cell>
          <cell r="M568" t="str">
            <v>N/A</v>
          </cell>
          <cell r="N568">
            <v>16.010000000000002</v>
          </cell>
          <cell r="O568">
            <v>39.99</v>
          </cell>
          <cell r="P568">
            <v>0.59965000000000002</v>
          </cell>
          <cell r="Q568" t="str">
            <v>SITE MERCH</v>
          </cell>
          <cell r="R568" t="str">
            <v>07</v>
          </cell>
          <cell r="S568" t="str">
            <v>E &amp; E CO LTD</v>
          </cell>
          <cell r="T568" t="str">
            <v>444096</v>
          </cell>
          <cell r="U568" t="str">
            <v>1</v>
          </cell>
          <cell r="V568">
            <v>1</v>
          </cell>
        </row>
        <row r="569">
          <cell r="C569">
            <v>595499753</v>
          </cell>
          <cell r="E569">
            <v>222128051</v>
          </cell>
          <cell r="F569" t="str">
            <v>0008656942334</v>
          </cell>
          <cell r="G569" t="str">
            <v>UH40-2376</v>
          </cell>
          <cell r="H569" t="str">
            <v>Home Essence Apartment Kay Cotton Jacquard Pom Pom Window Valance, 50x18", Indigo Blue</v>
          </cell>
          <cell r="I569" t="str">
            <v>HOME ESSENCE APARTME</v>
          </cell>
          <cell r="J569" t="str">
            <v>ONLINE ONLY</v>
          </cell>
          <cell r="K569">
            <v>205653259</v>
          </cell>
          <cell r="L569" t="str">
            <v>BLUE</v>
          </cell>
          <cell r="M569" t="str">
            <v>N/A</v>
          </cell>
          <cell r="N569">
            <v>11.81</v>
          </cell>
          <cell r="O569">
            <v>24.99</v>
          </cell>
          <cell r="P569">
            <v>0.52741099999999996</v>
          </cell>
          <cell r="Q569" t="str">
            <v>SITE MERCH</v>
          </cell>
          <cell r="R569" t="str">
            <v>07</v>
          </cell>
          <cell r="S569" t="str">
            <v>E &amp; E CO LTD</v>
          </cell>
          <cell r="T569" t="str">
            <v>444096</v>
          </cell>
          <cell r="U569" t="str">
            <v>1</v>
          </cell>
          <cell r="V569">
            <v>1</v>
          </cell>
        </row>
        <row r="570">
          <cell r="C570">
            <v>595499755</v>
          </cell>
          <cell r="E570">
            <v>253010603</v>
          </cell>
          <cell r="F570" t="str">
            <v>0008656935642</v>
          </cell>
          <cell r="G570" t="str">
            <v>UH31-2337</v>
          </cell>
          <cell r="H570" t="str">
            <v>Home Essence Apartment Kay Cotton Jacquard Square Floor Pillow Cushion, 20"x20"x5", Pink</v>
          </cell>
          <cell r="I570" t="str">
            <v>HOME ESSENCE APARTME</v>
          </cell>
          <cell r="J570" t="str">
            <v>ONLINE ONLY</v>
          </cell>
          <cell r="K570">
            <v>205653262</v>
          </cell>
          <cell r="L570" t="str">
            <v>PINK</v>
          </cell>
          <cell r="M570" t="str">
            <v>N/A</v>
          </cell>
          <cell r="N570">
            <v>18.059999999999999</v>
          </cell>
          <cell r="O570">
            <v>39.99</v>
          </cell>
          <cell r="P570">
            <v>0.54838699999999996</v>
          </cell>
          <cell r="Q570" t="str">
            <v>SITE MERCH</v>
          </cell>
          <cell r="R570" t="str">
            <v>07</v>
          </cell>
          <cell r="S570" t="str">
            <v>E &amp; E CO LTD</v>
          </cell>
          <cell r="T570" t="str">
            <v>444096</v>
          </cell>
          <cell r="U570" t="str">
            <v>1</v>
          </cell>
          <cell r="V570">
            <v>1</v>
          </cell>
        </row>
        <row r="571">
          <cell r="C571">
            <v>595499762</v>
          </cell>
          <cell r="E571">
            <v>356153601</v>
          </cell>
          <cell r="F571" t="str">
            <v>0008656935800</v>
          </cell>
          <cell r="G571" t="str">
            <v>ID40-1909</v>
          </cell>
          <cell r="H571" t="str">
            <v>Home Essence Apartment Vanessa Grommet Top Printed Marble Metallic Total Blackout Curtain, 84" Panel, Blush/Gold</v>
          </cell>
          <cell r="I571" t="str">
            <v>HOME ESSENCE APARTME</v>
          </cell>
          <cell r="J571" t="str">
            <v>ONLINE ONLY</v>
          </cell>
          <cell r="K571">
            <v>205653264</v>
          </cell>
          <cell r="L571" t="str">
            <v>PINK</v>
          </cell>
          <cell r="M571" t="str">
            <v>N/A</v>
          </cell>
          <cell r="N571">
            <v>16.010000000000002</v>
          </cell>
          <cell r="O571">
            <v>39.99</v>
          </cell>
          <cell r="P571">
            <v>0.59965000000000002</v>
          </cell>
          <cell r="Q571" t="str">
            <v>SITE MERCH</v>
          </cell>
          <cell r="R571" t="str">
            <v>07</v>
          </cell>
          <cell r="S571" t="str">
            <v>E &amp; E CO LTD</v>
          </cell>
          <cell r="T571" t="str">
            <v>444096</v>
          </cell>
          <cell r="U571" t="str">
            <v>1</v>
          </cell>
          <cell r="V571">
            <v>1</v>
          </cell>
        </row>
        <row r="572">
          <cell r="C572">
            <v>595499763</v>
          </cell>
          <cell r="E572">
            <v>168136043</v>
          </cell>
          <cell r="F572" t="str">
            <v>0008656935641</v>
          </cell>
          <cell r="G572" t="str">
            <v>UH31-2336</v>
          </cell>
          <cell r="H572" t="str">
            <v>Home Essence Apartment Kay Cotton Jacquard Square Floor Pillow Cushion, 20"x20"x5", Ivory</v>
          </cell>
          <cell r="I572" t="str">
            <v>HOME ESSENCE APARTME</v>
          </cell>
          <cell r="J572" t="str">
            <v>ONLINE ONLY</v>
          </cell>
          <cell r="K572">
            <v>205653265</v>
          </cell>
          <cell r="L572" t="str">
            <v>WHITE</v>
          </cell>
          <cell r="M572" t="str">
            <v>N/A</v>
          </cell>
          <cell r="N572">
            <v>18.059999999999999</v>
          </cell>
          <cell r="O572">
            <v>39.99</v>
          </cell>
          <cell r="P572">
            <v>0.54838699999999996</v>
          </cell>
          <cell r="Q572" t="str">
            <v>SITE MERCH</v>
          </cell>
          <cell r="R572" t="str">
            <v>07</v>
          </cell>
          <cell r="S572" t="str">
            <v>E &amp; E CO LTD</v>
          </cell>
          <cell r="T572" t="str">
            <v>444096</v>
          </cell>
          <cell r="U572" t="str">
            <v>1</v>
          </cell>
          <cell r="V572">
            <v>1</v>
          </cell>
        </row>
        <row r="573">
          <cell r="C573">
            <v>595499767</v>
          </cell>
          <cell r="E573">
            <v>704086110</v>
          </cell>
          <cell r="F573" t="str">
            <v>0008656935640</v>
          </cell>
          <cell r="G573" t="str">
            <v>UH31-2335</v>
          </cell>
          <cell r="H573" t="str">
            <v>Home Essence Apartment Kay Cotton Jacquard Square Floor Pillow Cushion, 20"x20"x5", Grey</v>
          </cell>
          <cell r="I573" t="str">
            <v>HOME ESSENCE APARTME</v>
          </cell>
          <cell r="J573" t="str">
            <v>ONLINE ONLY</v>
          </cell>
          <cell r="K573">
            <v>205653267</v>
          </cell>
          <cell r="L573" t="str">
            <v>GRAY</v>
          </cell>
          <cell r="M573" t="str">
            <v>N/A</v>
          </cell>
          <cell r="N573">
            <v>18.059999999999999</v>
          </cell>
          <cell r="O573">
            <v>39.99</v>
          </cell>
          <cell r="P573">
            <v>0.54838699999999996</v>
          </cell>
          <cell r="Q573" t="str">
            <v>SITE MERCH</v>
          </cell>
          <cell r="R573" t="str">
            <v>07</v>
          </cell>
          <cell r="S573" t="str">
            <v>E &amp; E CO LTD</v>
          </cell>
          <cell r="T573" t="str">
            <v>444096</v>
          </cell>
          <cell r="U573" t="str">
            <v>1</v>
          </cell>
          <cell r="V573">
            <v>1</v>
          </cell>
        </row>
        <row r="574">
          <cell r="C574">
            <v>595500540</v>
          </cell>
          <cell r="E574">
            <v>832016836</v>
          </cell>
          <cell r="F574" t="str">
            <v>0008656941418</v>
          </cell>
          <cell r="G574" t="str">
            <v>MP40-7236</v>
          </cell>
          <cell r="H574" t="str">
            <v>Home Essence Jacey Woven Faux Linen Striped Window Sheer, 50x95", Neutral</v>
          </cell>
          <cell r="I574" t="str">
            <v>HOME ESSENCE JACEY W</v>
          </cell>
          <cell r="J574" t="str">
            <v>ONLINE ONLY</v>
          </cell>
          <cell r="K574">
            <v>205654649</v>
          </cell>
          <cell r="L574" t="str">
            <v>BEIGE</v>
          </cell>
          <cell r="M574" t="str">
            <v>N/A</v>
          </cell>
          <cell r="N574">
            <v>12.99</v>
          </cell>
          <cell r="O574">
            <v>27.99</v>
          </cell>
          <cell r="P574">
            <v>0.53590599999999999</v>
          </cell>
          <cell r="Q574" t="str">
            <v>SITE MERCH</v>
          </cell>
          <cell r="R574" t="str">
            <v>07</v>
          </cell>
          <cell r="S574" t="str">
            <v>E &amp; E CO LTD</v>
          </cell>
          <cell r="T574" t="str">
            <v>444096</v>
          </cell>
          <cell r="U574" t="str">
            <v>1</v>
          </cell>
          <cell r="V574">
            <v>1</v>
          </cell>
        </row>
        <row r="575">
          <cell r="C575">
            <v>595575007</v>
          </cell>
          <cell r="E575">
            <v>636804691</v>
          </cell>
          <cell r="F575" t="str">
            <v>0008656975757</v>
          </cell>
          <cell r="G575" t="str">
            <v>BR5144409617-08</v>
          </cell>
          <cell r="H575" t="str">
            <v>Beautyrest Lawson Grommet Top Blackout Window Curtain Pair Black, Set of 2, 37x84 Inch</v>
          </cell>
          <cell r="I575" t="str">
            <v>BR BO PANLS BLK 84IN</v>
          </cell>
          <cell r="K575">
            <v>205748161</v>
          </cell>
          <cell r="L575" t="str">
            <v>BLACK</v>
          </cell>
          <cell r="M575" t="str">
            <v>37X84</v>
          </cell>
          <cell r="N575">
            <v>7.75</v>
          </cell>
          <cell r="O575">
            <v>16.88</v>
          </cell>
          <cell r="P575">
            <v>0.54087700000000005</v>
          </cell>
          <cell r="Q575" t="str">
            <v>BR PANEL</v>
          </cell>
          <cell r="R575" t="str">
            <v>03</v>
          </cell>
          <cell r="S575" t="str">
            <v>E &amp; E CO LTD</v>
          </cell>
          <cell r="T575" t="str">
            <v>444096</v>
          </cell>
          <cell r="U575" t="str">
            <v>3</v>
          </cell>
          <cell r="V575">
            <v>2</v>
          </cell>
        </row>
        <row r="576">
          <cell r="C576">
            <v>595575010</v>
          </cell>
          <cell r="E576">
            <v>425172293</v>
          </cell>
          <cell r="F576" t="str">
            <v>0008656975751</v>
          </cell>
          <cell r="G576" t="str">
            <v>BR5144409617-02</v>
          </cell>
          <cell r="H576" t="str">
            <v>Beautyrest Lawson Grommet Top Blackout Window Curtain Pair Tan, Set of 2, 37x63 Inch</v>
          </cell>
          <cell r="I576" t="str">
            <v>BR BO PANLS TAN 63IN</v>
          </cell>
          <cell r="K576">
            <v>205748162</v>
          </cell>
          <cell r="L576" t="str">
            <v>BROWN</v>
          </cell>
          <cell r="M576" t="str">
            <v>37X63</v>
          </cell>
          <cell r="N576">
            <v>7.35</v>
          </cell>
          <cell r="O576">
            <v>16.88</v>
          </cell>
          <cell r="P576">
            <v>0.56457299999999999</v>
          </cell>
          <cell r="Q576" t="str">
            <v>BR PANEL</v>
          </cell>
          <cell r="R576" t="str">
            <v>03</v>
          </cell>
          <cell r="S576" t="str">
            <v>E &amp; E CO LTD</v>
          </cell>
          <cell r="T576" t="str">
            <v>444096</v>
          </cell>
          <cell r="U576" t="str">
            <v>3</v>
          </cell>
          <cell r="V576">
            <v>2</v>
          </cell>
        </row>
        <row r="577">
          <cell r="C577">
            <v>595575011</v>
          </cell>
          <cell r="E577">
            <v>491326738</v>
          </cell>
          <cell r="F577" t="str">
            <v>0008656975754</v>
          </cell>
          <cell r="G577" t="str">
            <v>BR5144409617-05</v>
          </cell>
          <cell r="H577" t="str">
            <v>Beautyrest Lawson Grommet Top Blackout Window Curtain Pair Blue, Set of 2, 37x84 inch</v>
          </cell>
          <cell r="I577" t="str">
            <v>BR BO PANLS BLU 84IN</v>
          </cell>
          <cell r="K577">
            <v>205748163</v>
          </cell>
          <cell r="L577" t="str">
            <v>BLUE</v>
          </cell>
          <cell r="M577" t="str">
            <v>37X84</v>
          </cell>
          <cell r="N577">
            <v>7.75</v>
          </cell>
          <cell r="O577">
            <v>16.88</v>
          </cell>
          <cell r="P577">
            <v>0.54087700000000005</v>
          </cell>
          <cell r="Q577" t="str">
            <v>BR PANEL</v>
          </cell>
          <cell r="R577" t="str">
            <v>03</v>
          </cell>
          <cell r="S577" t="str">
            <v>E &amp; E CO LTD</v>
          </cell>
          <cell r="T577" t="str">
            <v>444096</v>
          </cell>
          <cell r="U577" t="str">
            <v>3</v>
          </cell>
          <cell r="V577">
            <v>2</v>
          </cell>
        </row>
        <row r="578">
          <cell r="C578">
            <v>595575015</v>
          </cell>
          <cell r="E578">
            <v>941108649</v>
          </cell>
          <cell r="F578" t="str">
            <v>0008656975750</v>
          </cell>
          <cell r="G578" t="str">
            <v>BR5144409617-01</v>
          </cell>
          <cell r="H578" t="str">
            <v>Beautyrest Lawson Grommet Top Blackout Window Curtain Pair Blue, Set of 2, 37x63 Inch</v>
          </cell>
          <cell r="I578" t="str">
            <v>BR BO PANLS BLU 63IN</v>
          </cell>
          <cell r="K578">
            <v>205748164</v>
          </cell>
          <cell r="L578" t="str">
            <v>BLUE</v>
          </cell>
          <cell r="M578" t="str">
            <v>37X63</v>
          </cell>
          <cell r="N578">
            <v>7.35</v>
          </cell>
          <cell r="O578">
            <v>16.88</v>
          </cell>
          <cell r="P578">
            <v>0.56457299999999999</v>
          </cell>
          <cell r="Q578" t="str">
            <v>BR PANEL</v>
          </cell>
          <cell r="R578" t="str">
            <v>03</v>
          </cell>
          <cell r="S578" t="str">
            <v>E &amp; E CO LTD</v>
          </cell>
          <cell r="T578" t="str">
            <v>444096</v>
          </cell>
          <cell r="U578" t="str">
            <v>3</v>
          </cell>
          <cell r="V578">
            <v>2</v>
          </cell>
        </row>
        <row r="579">
          <cell r="C579">
            <v>595598263</v>
          </cell>
          <cell r="E579">
            <v>682101792</v>
          </cell>
          <cell r="F579" t="str">
            <v>0008656975756</v>
          </cell>
          <cell r="G579" t="str">
            <v>BR5144409617-07</v>
          </cell>
          <cell r="H579" t="str">
            <v>Beautyrest Lawson Grommet Top Blackout Window Curtain Pair Grey, Set of 2, 37x84 Inch</v>
          </cell>
          <cell r="I579" t="str">
            <v>BR BO PANLS GRY 84IN</v>
          </cell>
          <cell r="K579">
            <v>205782178</v>
          </cell>
          <cell r="L579" t="str">
            <v>GRAY</v>
          </cell>
          <cell r="M579" t="str">
            <v>37X84</v>
          </cell>
          <cell r="N579">
            <v>7.75</v>
          </cell>
          <cell r="O579">
            <v>16.88</v>
          </cell>
          <cell r="P579">
            <v>0.54087700000000005</v>
          </cell>
          <cell r="Q579" t="str">
            <v>BR PANEL</v>
          </cell>
          <cell r="R579" t="str">
            <v>03</v>
          </cell>
          <cell r="S579" t="str">
            <v>E &amp; E CO LTD</v>
          </cell>
          <cell r="T579" t="str">
            <v>444096</v>
          </cell>
          <cell r="U579" t="str">
            <v>3</v>
          </cell>
          <cell r="V579">
            <v>2</v>
          </cell>
        </row>
        <row r="580">
          <cell r="C580">
            <v>595598269</v>
          </cell>
          <cell r="E580">
            <v>613540209</v>
          </cell>
          <cell r="F580" t="str">
            <v>0008656975753</v>
          </cell>
          <cell r="G580" t="str">
            <v>BR5144409617-04</v>
          </cell>
          <cell r="H580" t="str">
            <v>Beautyrest Lawson Grommet Top Blackout Window Curtain Pair Black, Set of 2, 37x63 Inch</v>
          </cell>
          <cell r="I580" t="str">
            <v>BR BO PANLS BLK 63IN</v>
          </cell>
          <cell r="K580">
            <v>205782814</v>
          </cell>
          <cell r="L580" t="str">
            <v>BLACK</v>
          </cell>
          <cell r="M580" t="str">
            <v>37X63</v>
          </cell>
          <cell r="N580">
            <v>7.35</v>
          </cell>
          <cell r="O580">
            <v>16.88</v>
          </cell>
          <cell r="P580">
            <v>0.56457299999999999</v>
          </cell>
          <cell r="Q580" t="str">
            <v>BR PANEL</v>
          </cell>
          <cell r="R580" t="str">
            <v>03</v>
          </cell>
          <cell r="S580" t="str">
            <v>E &amp; E CO LTD</v>
          </cell>
          <cell r="T580" t="str">
            <v>444096</v>
          </cell>
          <cell r="U580" t="str">
            <v>3</v>
          </cell>
          <cell r="V580">
            <v>2</v>
          </cell>
        </row>
        <row r="581">
          <cell r="C581">
            <v>595598270</v>
          </cell>
          <cell r="E581">
            <v>959143102</v>
          </cell>
          <cell r="F581" t="str">
            <v>0008656975755</v>
          </cell>
          <cell r="G581" t="str">
            <v>BR5144409617-06</v>
          </cell>
          <cell r="H581" t="str">
            <v>Beautyrest Lawson Grommet Top Blackout Window Curtain Pair Tan, Set of 2, 37x84 Inch</v>
          </cell>
          <cell r="I581" t="str">
            <v>BR BO PANLS TAN 84IN</v>
          </cell>
          <cell r="K581">
            <v>205782848</v>
          </cell>
          <cell r="L581" t="str">
            <v>BROWN</v>
          </cell>
          <cell r="M581" t="str">
            <v>37X84</v>
          </cell>
          <cell r="N581">
            <v>7.75</v>
          </cell>
          <cell r="O581">
            <v>16.88</v>
          </cell>
          <cell r="P581">
            <v>0.54087700000000005</v>
          </cell>
          <cell r="Q581" t="str">
            <v>BR PANEL</v>
          </cell>
          <cell r="R581" t="str">
            <v>03</v>
          </cell>
          <cell r="S581" t="str">
            <v>E &amp; E CO LTD</v>
          </cell>
          <cell r="T581" t="str">
            <v>444096</v>
          </cell>
          <cell r="U581" t="str">
            <v>3</v>
          </cell>
          <cell r="V581">
            <v>2</v>
          </cell>
        </row>
        <row r="582">
          <cell r="C582">
            <v>595598290</v>
          </cell>
          <cell r="E582">
            <v>913685665</v>
          </cell>
          <cell r="F582" t="str">
            <v>0008656975752</v>
          </cell>
          <cell r="G582" t="str">
            <v>BR5144409617-03</v>
          </cell>
          <cell r="H582" t="str">
            <v>Beautyrest Lawson Grommet Top Blackout Window Curtain Pair Grey, Set of 2, 37x63 Inch</v>
          </cell>
          <cell r="I582" t="str">
            <v>BR BO PANLS GRY 63IN</v>
          </cell>
          <cell r="K582">
            <v>205785482</v>
          </cell>
          <cell r="L582" t="str">
            <v>GRAY</v>
          </cell>
          <cell r="M582" t="str">
            <v>37X63</v>
          </cell>
          <cell r="N582">
            <v>7.35</v>
          </cell>
          <cell r="O582">
            <v>16.88</v>
          </cell>
          <cell r="P582">
            <v>0.56457299999999999</v>
          </cell>
          <cell r="Q582" t="str">
            <v>BR PANEL</v>
          </cell>
          <cell r="R582" t="str">
            <v>03</v>
          </cell>
          <cell r="S582" t="str">
            <v>E &amp; E CO LTD</v>
          </cell>
          <cell r="T582" t="str">
            <v>444096</v>
          </cell>
          <cell r="U582" t="str">
            <v>3</v>
          </cell>
          <cell r="V582">
            <v>2</v>
          </cell>
        </row>
        <row r="583">
          <cell r="C583">
            <v>595609829</v>
          </cell>
          <cell r="E583">
            <v>395192875</v>
          </cell>
          <cell r="F583" t="str">
            <v>0008656975749</v>
          </cell>
          <cell r="G583" t="str">
            <v>BR5144409617-00</v>
          </cell>
          <cell r="H583" t="str">
            <v>BR BO PANLS ASST</v>
          </cell>
          <cell r="I583" t="str">
            <v>BR BO PANLS ASST</v>
          </cell>
          <cell r="K583">
            <v>0</v>
          </cell>
          <cell r="N583">
            <v>129.81</v>
          </cell>
          <cell r="O583">
            <v>270.08</v>
          </cell>
          <cell r="P583">
            <v>0.51936499999999997</v>
          </cell>
          <cell r="Q583" t="str">
            <v>MERCHANDISE</v>
          </cell>
          <cell r="R583" t="str">
            <v>03</v>
          </cell>
          <cell r="S583" t="str">
            <v>E &amp; E CO LTD</v>
          </cell>
          <cell r="T583" t="str">
            <v>444096</v>
          </cell>
          <cell r="U583" t="str">
            <v>3</v>
          </cell>
          <cell r="V583">
            <v>1</v>
          </cell>
        </row>
        <row r="584">
          <cell r="C584">
            <v>595629370</v>
          </cell>
          <cell r="E584">
            <v>449889358</v>
          </cell>
          <cell r="F584" t="str">
            <v>0008656976670</v>
          </cell>
          <cell r="G584" t="str">
            <v>WPR95C-0116</v>
          </cell>
          <cell r="H584" t="str">
            <v>E &amp; E Co Ltd Canvas Foil Black Joy!</v>
          </cell>
          <cell r="I584" t="str">
            <v>PR CANV.BLK JOY!</v>
          </cell>
          <cell r="J584" t="str">
            <v>REPLE FROM PR</v>
          </cell>
          <cell r="K584">
            <v>205839540</v>
          </cell>
          <cell r="L584" t="str">
            <v>BLACK</v>
          </cell>
          <cell r="M584" t="str">
            <v>12X12</v>
          </cell>
          <cell r="N584">
            <v>3.35</v>
          </cell>
          <cell r="O584">
            <v>5.97</v>
          </cell>
          <cell r="P584">
            <v>0.438861</v>
          </cell>
          <cell r="Q584" t="str">
            <v>CANVAS</v>
          </cell>
          <cell r="R584" t="str">
            <v>03</v>
          </cell>
          <cell r="S584" t="str">
            <v>E &amp; E CO LTD</v>
          </cell>
          <cell r="T584" t="str">
            <v>444096</v>
          </cell>
          <cell r="U584" t="str">
            <v>1</v>
          </cell>
          <cell r="V584">
            <v>4</v>
          </cell>
        </row>
        <row r="585">
          <cell r="C585">
            <v>595629371</v>
          </cell>
          <cell r="E585">
            <v>795218583</v>
          </cell>
          <cell r="F585" t="str">
            <v>0008656976671</v>
          </cell>
          <cell r="G585" t="str">
            <v>WPR95C-0117</v>
          </cell>
          <cell r="H585" t="str">
            <v>E &amp; E Co Ltd Canvas Foil Black Merry Christmas</v>
          </cell>
          <cell r="I585" t="str">
            <v>PR CANV BLK MERRY</v>
          </cell>
          <cell r="J585" t="str">
            <v>REPLE FROM PR</v>
          </cell>
          <cell r="K585">
            <v>205839541</v>
          </cell>
          <cell r="L585" t="str">
            <v>BLACK</v>
          </cell>
          <cell r="M585" t="str">
            <v>12X12</v>
          </cell>
          <cell r="N585">
            <v>3.35</v>
          </cell>
          <cell r="O585">
            <v>5.97</v>
          </cell>
          <cell r="P585">
            <v>0.438861</v>
          </cell>
          <cell r="Q585" t="str">
            <v>CANVAS</v>
          </cell>
          <cell r="R585" t="str">
            <v>03</v>
          </cell>
          <cell r="S585" t="str">
            <v>E &amp; E CO LTD</v>
          </cell>
          <cell r="T585" t="str">
            <v>444096</v>
          </cell>
          <cell r="U585" t="str">
            <v>1</v>
          </cell>
          <cell r="V585">
            <v>4</v>
          </cell>
        </row>
        <row r="586">
          <cell r="C586">
            <v>595629372</v>
          </cell>
          <cell r="E586">
            <v>144097980</v>
          </cell>
          <cell r="F586" t="str">
            <v>0008656976672</v>
          </cell>
          <cell r="G586" t="str">
            <v>WPR95C-0118</v>
          </cell>
          <cell r="H586" t="str">
            <v>E &amp; E Co Ltd Canvas Foil Black Want Shoes</v>
          </cell>
          <cell r="I586" t="str">
            <v>PR CANV BL WANTSHOES</v>
          </cell>
          <cell r="J586" t="str">
            <v>REPLE FROM PR</v>
          </cell>
          <cell r="K586">
            <v>205839543</v>
          </cell>
          <cell r="L586" t="str">
            <v>BLACK</v>
          </cell>
          <cell r="M586" t="str">
            <v>12X12</v>
          </cell>
          <cell r="N586">
            <v>3.35</v>
          </cell>
          <cell r="O586">
            <v>5.97</v>
          </cell>
          <cell r="P586">
            <v>0.438861</v>
          </cell>
          <cell r="Q586" t="str">
            <v>CANVAS</v>
          </cell>
          <cell r="R586" t="str">
            <v>03</v>
          </cell>
          <cell r="S586" t="str">
            <v>E &amp; E CO LTD</v>
          </cell>
          <cell r="T586" t="str">
            <v>444096</v>
          </cell>
          <cell r="U586" t="str">
            <v>1</v>
          </cell>
          <cell r="V586">
            <v>4</v>
          </cell>
        </row>
        <row r="587">
          <cell r="C587">
            <v>595629373</v>
          </cell>
          <cell r="E587">
            <v>229156812</v>
          </cell>
          <cell r="F587" t="str">
            <v>0008656976673</v>
          </cell>
          <cell r="G587" t="str">
            <v>WPR95C-0119</v>
          </cell>
          <cell r="H587" t="str">
            <v>E &amp; E Co Ltd Canvas Foil Red Tree Words</v>
          </cell>
          <cell r="I587" t="str">
            <v>PR CANV RD TREEWORDS</v>
          </cell>
          <cell r="J587" t="str">
            <v>REPLE FROM PR</v>
          </cell>
          <cell r="K587">
            <v>205839546</v>
          </cell>
          <cell r="L587" t="str">
            <v>RED</v>
          </cell>
          <cell r="M587" t="str">
            <v>12X12</v>
          </cell>
          <cell r="N587">
            <v>3.35</v>
          </cell>
          <cell r="O587">
            <v>5.97</v>
          </cell>
          <cell r="P587">
            <v>0.438861</v>
          </cell>
          <cell r="Q587" t="str">
            <v>CANVAS</v>
          </cell>
          <cell r="R587" t="str">
            <v>03</v>
          </cell>
          <cell r="S587" t="str">
            <v>E &amp; E CO LTD</v>
          </cell>
          <cell r="T587" t="str">
            <v>444096</v>
          </cell>
          <cell r="U587" t="str">
            <v>1</v>
          </cell>
          <cell r="V587">
            <v>4</v>
          </cell>
        </row>
        <row r="588">
          <cell r="C588">
            <v>595629375</v>
          </cell>
          <cell r="E588">
            <v>377871188</v>
          </cell>
          <cell r="F588" t="str">
            <v>0008656976674</v>
          </cell>
          <cell r="G588" t="str">
            <v>WPR95C-0120</v>
          </cell>
          <cell r="H588" t="str">
            <v>E &amp; E Co Ltd Canvas Foil Green Kiss Santa</v>
          </cell>
          <cell r="I588" t="str">
            <v>PR CANVGRL KISS SNTA</v>
          </cell>
          <cell r="J588" t="str">
            <v>REPLE FROM PR</v>
          </cell>
          <cell r="K588">
            <v>205839547</v>
          </cell>
          <cell r="L588" t="str">
            <v>GREEN</v>
          </cell>
          <cell r="M588" t="str">
            <v>8X20</v>
          </cell>
          <cell r="N588">
            <v>3.55</v>
          </cell>
          <cell r="O588">
            <v>5.97</v>
          </cell>
          <cell r="P588">
            <v>0.40536</v>
          </cell>
          <cell r="Q588" t="str">
            <v>CANVAS</v>
          </cell>
          <cell r="R588" t="str">
            <v>03</v>
          </cell>
          <cell r="S588" t="str">
            <v>E &amp; E CO LTD</v>
          </cell>
          <cell r="T588" t="str">
            <v>444096</v>
          </cell>
          <cell r="U588" t="str">
            <v>1</v>
          </cell>
          <cell r="V588">
            <v>4</v>
          </cell>
        </row>
        <row r="589">
          <cell r="C589">
            <v>595629376</v>
          </cell>
          <cell r="E589">
            <v>567844312</v>
          </cell>
          <cell r="F589" t="str">
            <v>0008656976675</v>
          </cell>
          <cell r="G589" t="str">
            <v>WPR95C-0121</v>
          </cell>
          <cell r="H589" t="str">
            <v>E &amp; E Co Ltd Canvas Foil Black Sparkle</v>
          </cell>
          <cell r="I589" t="str">
            <v>PR CANV BLK SPARKLE</v>
          </cell>
          <cell r="J589" t="str">
            <v>REPLE FROM PR</v>
          </cell>
          <cell r="K589">
            <v>205839548</v>
          </cell>
          <cell r="L589" t="str">
            <v>BLACK</v>
          </cell>
          <cell r="M589" t="str">
            <v>8X20</v>
          </cell>
          <cell r="N589">
            <v>3.55</v>
          </cell>
          <cell r="O589">
            <v>5.97</v>
          </cell>
          <cell r="P589">
            <v>0.40536</v>
          </cell>
          <cell r="Q589" t="str">
            <v>CANVAS</v>
          </cell>
          <cell r="R589" t="str">
            <v>03</v>
          </cell>
          <cell r="S589" t="str">
            <v>E &amp; E CO LTD</v>
          </cell>
          <cell r="T589" t="str">
            <v>444096</v>
          </cell>
          <cell r="U589" t="str">
            <v>1</v>
          </cell>
          <cell r="V589">
            <v>4</v>
          </cell>
        </row>
        <row r="590">
          <cell r="C590">
            <v>595629377</v>
          </cell>
          <cell r="E590">
            <v>659299072</v>
          </cell>
          <cell r="F590" t="str">
            <v>0008656976676</v>
          </cell>
          <cell r="G590" t="str">
            <v>WPR95C-0122</v>
          </cell>
          <cell r="H590" t="str">
            <v>E &amp; E Co Ltd Canvas Foil Black Mistletoe</v>
          </cell>
          <cell r="I590" t="str">
            <v>PR CANV BL MISTLETOE</v>
          </cell>
          <cell r="J590" t="str">
            <v>REPLE FROM PR</v>
          </cell>
          <cell r="K590">
            <v>205839549</v>
          </cell>
          <cell r="L590" t="str">
            <v>BLACK</v>
          </cell>
          <cell r="M590" t="str">
            <v>8X20</v>
          </cell>
          <cell r="N590">
            <v>3.55</v>
          </cell>
          <cell r="O590">
            <v>5.97</v>
          </cell>
          <cell r="P590">
            <v>0.40536</v>
          </cell>
          <cell r="Q590" t="str">
            <v>CANVAS</v>
          </cell>
          <cell r="R590" t="str">
            <v>03</v>
          </cell>
          <cell r="S590" t="str">
            <v>E &amp; E CO LTD</v>
          </cell>
          <cell r="T590" t="str">
            <v>444096</v>
          </cell>
          <cell r="U590" t="str">
            <v>1</v>
          </cell>
          <cell r="V590">
            <v>4</v>
          </cell>
        </row>
        <row r="591">
          <cell r="C591">
            <v>595629378</v>
          </cell>
          <cell r="E591">
            <v>592128171</v>
          </cell>
          <cell r="F591" t="str">
            <v>0008656976677</v>
          </cell>
          <cell r="G591" t="str">
            <v>WPR95C-0123</v>
          </cell>
          <cell r="H591" t="str">
            <v>E &amp; E Co Ltd Canvas Foil Black Fun</v>
          </cell>
          <cell r="I591" t="str">
            <v>PR CANV BLK OH FUN</v>
          </cell>
          <cell r="J591" t="str">
            <v>REPLE FROM PR</v>
          </cell>
          <cell r="K591">
            <v>205839550</v>
          </cell>
          <cell r="L591" t="str">
            <v>BLACK</v>
          </cell>
          <cell r="M591" t="str">
            <v>8X20</v>
          </cell>
          <cell r="N591">
            <v>3.55</v>
          </cell>
          <cell r="O591">
            <v>5.97</v>
          </cell>
          <cell r="P591">
            <v>0.40536</v>
          </cell>
          <cell r="Q591" t="str">
            <v>CANVAS</v>
          </cell>
          <cell r="R591" t="str">
            <v>03</v>
          </cell>
          <cell r="S591" t="str">
            <v>E &amp; E CO LTD</v>
          </cell>
          <cell r="T591" t="str">
            <v>444096</v>
          </cell>
          <cell r="U591" t="str">
            <v>1</v>
          </cell>
          <cell r="V591">
            <v>4</v>
          </cell>
        </row>
        <row r="592">
          <cell r="C592">
            <v>595629379</v>
          </cell>
          <cell r="E592">
            <v>440739637</v>
          </cell>
          <cell r="F592" t="str">
            <v>0008656976678</v>
          </cell>
          <cell r="G592" t="str">
            <v>WPR95C-0124</v>
          </cell>
          <cell r="H592" t="str">
            <v>E &amp; E Co Ltd Canvas Foil Black Sparkle!</v>
          </cell>
          <cell r="I592" t="str">
            <v>PR CANV BLK SPARKLE!</v>
          </cell>
          <cell r="J592" t="str">
            <v>REPLE FROM PR</v>
          </cell>
          <cell r="K592">
            <v>205839551</v>
          </cell>
          <cell r="L592" t="str">
            <v>BLACK</v>
          </cell>
          <cell r="M592" t="str">
            <v>8X20</v>
          </cell>
          <cell r="N592">
            <v>3.55</v>
          </cell>
          <cell r="O592">
            <v>5.97</v>
          </cell>
          <cell r="P592">
            <v>0.40536</v>
          </cell>
          <cell r="Q592" t="str">
            <v>CANVAS</v>
          </cell>
          <cell r="R592" t="str">
            <v>03</v>
          </cell>
          <cell r="S592" t="str">
            <v>E &amp; E CO LTD</v>
          </cell>
          <cell r="T592" t="str">
            <v>444096</v>
          </cell>
          <cell r="U592" t="str">
            <v>1</v>
          </cell>
          <cell r="V592">
            <v>4</v>
          </cell>
        </row>
        <row r="593">
          <cell r="C593">
            <v>595629380</v>
          </cell>
          <cell r="E593">
            <v>115499241</v>
          </cell>
          <cell r="F593" t="str">
            <v>0008656976679</v>
          </cell>
          <cell r="G593" t="str">
            <v>WPR95C-0125</v>
          </cell>
          <cell r="H593" t="str">
            <v>E &amp; E Co Ltd Canvas Foil Gold Words</v>
          </cell>
          <cell r="I593" t="str">
            <v>PR CANV WH GLD WORD</v>
          </cell>
          <cell r="J593" t="str">
            <v>REPLE FROM PR</v>
          </cell>
          <cell r="K593">
            <v>205839552</v>
          </cell>
          <cell r="L593" t="str">
            <v>WHITE</v>
          </cell>
          <cell r="M593" t="str">
            <v>12X12</v>
          </cell>
          <cell r="N593">
            <v>3.35</v>
          </cell>
          <cell r="O593">
            <v>5.97</v>
          </cell>
          <cell r="P593">
            <v>0.438861</v>
          </cell>
          <cell r="Q593" t="str">
            <v>CANVAS</v>
          </cell>
          <cell r="R593" t="str">
            <v>03</v>
          </cell>
          <cell r="S593" t="str">
            <v>E &amp; E CO LTD</v>
          </cell>
          <cell r="T593" t="str">
            <v>444096</v>
          </cell>
          <cell r="U593" t="str">
            <v>1</v>
          </cell>
          <cell r="V593">
            <v>4</v>
          </cell>
        </row>
        <row r="594">
          <cell r="C594">
            <v>595629381</v>
          </cell>
          <cell r="E594">
            <v>251101789</v>
          </cell>
          <cell r="F594" t="str">
            <v>0008656976680</v>
          </cell>
          <cell r="G594" t="str">
            <v>WPR95C-0126</v>
          </cell>
          <cell r="H594" t="str">
            <v>E &amp; E Co Ltd Canvas Foil Gold Dots Story</v>
          </cell>
          <cell r="I594" t="str">
            <v>PR CANV WH DOTSTORY</v>
          </cell>
          <cell r="J594" t="str">
            <v>REPLE FROM PR</v>
          </cell>
          <cell r="K594">
            <v>205839553</v>
          </cell>
          <cell r="L594" t="str">
            <v>WHITE</v>
          </cell>
          <cell r="M594" t="str">
            <v>12X12</v>
          </cell>
          <cell r="N594">
            <v>3.35</v>
          </cell>
          <cell r="O594">
            <v>5.97</v>
          </cell>
          <cell r="P594">
            <v>0.438861</v>
          </cell>
          <cell r="Q594" t="str">
            <v>CANVAS</v>
          </cell>
          <cell r="R594" t="str">
            <v>03</v>
          </cell>
          <cell r="S594" t="str">
            <v>E &amp; E CO LTD</v>
          </cell>
          <cell r="T594" t="str">
            <v>444096</v>
          </cell>
          <cell r="U594" t="str">
            <v>1</v>
          </cell>
          <cell r="V594">
            <v>4</v>
          </cell>
        </row>
        <row r="595">
          <cell r="C595">
            <v>595629382</v>
          </cell>
          <cell r="E595">
            <v>548626116</v>
          </cell>
          <cell r="F595" t="str">
            <v>0008656976681</v>
          </cell>
          <cell r="G595" t="str">
            <v>WPR95C-0127</v>
          </cell>
          <cell r="H595" t="str">
            <v>E &amp; E Co Ltd Canvas Foil Gold Merry Bright</v>
          </cell>
          <cell r="I595" t="str">
            <v>PR CANV WH DOT MRRY</v>
          </cell>
          <cell r="J595" t="str">
            <v>REPLE FROM PR</v>
          </cell>
          <cell r="K595">
            <v>205839554</v>
          </cell>
          <cell r="L595" t="str">
            <v>WHITE</v>
          </cell>
          <cell r="M595" t="str">
            <v>8X20</v>
          </cell>
          <cell r="N595">
            <v>3.55</v>
          </cell>
          <cell r="O595">
            <v>5.97</v>
          </cell>
          <cell r="P595">
            <v>0.40536</v>
          </cell>
          <cell r="Q595" t="str">
            <v>CANVAS</v>
          </cell>
          <cell r="R595" t="str">
            <v>03</v>
          </cell>
          <cell r="S595" t="str">
            <v>E &amp; E CO LTD</v>
          </cell>
          <cell r="T595" t="str">
            <v>444096</v>
          </cell>
          <cell r="U595" t="str">
            <v>1</v>
          </cell>
          <cell r="V595">
            <v>4</v>
          </cell>
        </row>
        <row r="596">
          <cell r="C596">
            <v>595629383</v>
          </cell>
          <cell r="E596">
            <v>984831104</v>
          </cell>
          <cell r="F596" t="str">
            <v>0008656976682</v>
          </cell>
          <cell r="G596" t="str">
            <v>WPR95C-0128</v>
          </cell>
          <cell r="H596" t="str">
            <v>E &amp; E Co Ltd Canvas Foil Gold Glitter Glow</v>
          </cell>
          <cell r="I596" t="str">
            <v>PR CANV WH DOT GLOW</v>
          </cell>
          <cell r="J596" t="str">
            <v>REPLE FROM PR</v>
          </cell>
          <cell r="K596">
            <v>205839555</v>
          </cell>
          <cell r="L596" t="str">
            <v>WHITE</v>
          </cell>
          <cell r="M596" t="str">
            <v>8X20</v>
          </cell>
          <cell r="N596">
            <v>3.55</v>
          </cell>
          <cell r="O596">
            <v>5.97</v>
          </cell>
          <cell r="P596">
            <v>0.40536</v>
          </cell>
          <cell r="Q596" t="str">
            <v>CANVAS</v>
          </cell>
          <cell r="R596" t="str">
            <v>03</v>
          </cell>
          <cell r="S596" t="str">
            <v>E &amp; E CO LTD</v>
          </cell>
          <cell r="T596" t="str">
            <v>444096</v>
          </cell>
          <cell r="U596" t="str">
            <v>1</v>
          </cell>
          <cell r="V596">
            <v>4</v>
          </cell>
        </row>
        <row r="597">
          <cell r="C597">
            <v>595629384</v>
          </cell>
          <cell r="E597">
            <v>244235526</v>
          </cell>
          <cell r="F597" t="str">
            <v>0008656976683</v>
          </cell>
          <cell r="G597" t="str">
            <v>WPR95C-0129</v>
          </cell>
          <cell r="H597" t="str">
            <v>E &amp; E Co Ltd Canvas Foil Gold Tis Season</v>
          </cell>
          <cell r="I597" t="str">
            <v>PR CANV WH DOSEASON</v>
          </cell>
          <cell r="J597" t="str">
            <v>REPLE FROM PR</v>
          </cell>
          <cell r="K597">
            <v>205839556</v>
          </cell>
          <cell r="L597" t="str">
            <v>WHITE</v>
          </cell>
          <cell r="M597" t="str">
            <v>8X20</v>
          </cell>
          <cell r="N597">
            <v>3.55</v>
          </cell>
          <cell r="O597">
            <v>5.97</v>
          </cell>
          <cell r="P597">
            <v>0.40536</v>
          </cell>
          <cell r="Q597" t="str">
            <v>CANVAS</v>
          </cell>
          <cell r="R597" t="str">
            <v>03</v>
          </cell>
          <cell r="S597" t="str">
            <v>E &amp; E CO LTD</v>
          </cell>
          <cell r="T597" t="str">
            <v>444096</v>
          </cell>
          <cell r="U597" t="str">
            <v>1</v>
          </cell>
          <cell r="V597">
            <v>4</v>
          </cell>
        </row>
        <row r="598">
          <cell r="C598">
            <v>595629385</v>
          </cell>
          <cell r="E598">
            <v>758677775</v>
          </cell>
          <cell r="F598" t="str">
            <v>0008656976684</v>
          </cell>
          <cell r="G598" t="str">
            <v>WPR95C-0130</v>
          </cell>
          <cell r="H598" t="str">
            <v>E &amp; E Co Ltd Canvas Foil Pink 3 Trees</v>
          </cell>
          <cell r="I598" t="str">
            <v>PR CANV PNK 3 TREE</v>
          </cell>
          <cell r="J598" t="str">
            <v>REPLE FROM PR</v>
          </cell>
          <cell r="K598">
            <v>205839557</v>
          </cell>
          <cell r="L598" t="str">
            <v>PINK</v>
          </cell>
          <cell r="M598" t="str">
            <v>12X12</v>
          </cell>
          <cell r="N598">
            <v>3.35</v>
          </cell>
          <cell r="O598">
            <v>5.97</v>
          </cell>
          <cell r="P598">
            <v>0.438861</v>
          </cell>
          <cell r="Q598" t="str">
            <v>CANVAS</v>
          </cell>
          <cell r="R598" t="str">
            <v>03</v>
          </cell>
          <cell r="S598" t="str">
            <v>E &amp; E CO LTD</v>
          </cell>
          <cell r="T598" t="str">
            <v>444096</v>
          </cell>
          <cell r="U598" t="str">
            <v>1</v>
          </cell>
          <cell r="V598">
            <v>4</v>
          </cell>
        </row>
        <row r="599">
          <cell r="C599">
            <v>595629386</v>
          </cell>
          <cell r="E599">
            <v>133750207</v>
          </cell>
          <cell r="F599" t="str">
            <v>0008656976685</v>
          </cell>
          <cell r="G599" t="str">
            <v>WPR95C-0131</v>
          </cell>
          <cell r="H599" t="str">
            <v>E &amp; E Co Ltd Canvas Foil Pink Let It Snow</v>
          </cell>
          <cell r="I599" t="str">
            <v>PR CANV PNK SNOW</v>
          </cell>
          <cell r="J599" t="str">
            <v>REPLE FROM PR</v>
          </cell>
          <cell r="K599">
            <v>205839558</v>
          </cell>
          <cell r="L599" t="str">
            <v>PINK</v>
          </cell>
          <cell r="M599" t="str">
            <v>12X12</v>
          </cell>
          <cell r="N599">
            <v>3.35</v>
          </cell>
          <cell r="O599">
            <v>5.97</v>
          </cell>
          <cell r="P599">
            <v>0.438861</v>
          </cell>
          <cell r="Q599" t="str">
            <v>CANVAS</v>
          </cell>
          <cell r="R599" t="str">
            <v>03</v>
          </cell>
          <cell r="S599" t="str">
            <v>E &amp; E CO LTD</v>
          </cell>
          <cell r="T599" t="str">
            <v>444096</v>
          </cell>
          <cell r="U599" t="str">
            <v>1</v>
          </cell>
          <cell r="V599">
            <v>4</v>
          </cell>
        </row>
        <row r="600">
          <cell r="C600">
            <v>595629388</v>
          </cell>
          <cell r="E600">
            <v>288109914</v>
          </cell>
          <cell r="F600" t="str">
            <v>0008656976687</v>
          </cell>
          <cell r="G600" t="str">
            <v>WPR95C-0133</v>
          </cell>
          <cell r="H600" t="str">
            <v>E &amp; E Co Ltd Canvas Foil Pink Let It Snow2</v>
          </cell>
          <cell r="I600" t="str">
            <v>PR CANV PNK SNOW2</v>
          </cell>
          <cell r="J600" t="str">
            <v>REPLE FROM PR</v>
          </cell>
          <cell r="K600">
            <v>205839560</v>
          </cell>
          <cell r="L600" t="str">
            <v>PINK</v>
          </cell>
          <cell r="M600" t="str">
            <v>12X12</v>
          </cell>
          <cell r="N600">
            <v>3.35</v>
          </cell>
          <cell r="O600">
            <v>5.97</v>
          </cell>
          <cell r="P600">
            <v>0.438861</v>
          </cell>
          <cell r="Q600" t="str">
            <v>CANVAS</v>
          </cell>
          <cell r="R600" t="str">
            <v>03</v>
          </cell>
          <cell r="S600" t="str">
            <v>E &amp; E CO LTD</v>
          </cell>
          <cell r="T600" t="str">
            <v>444096</v>
          </cell>
          <cell r="U600" t="str">
            <v>1</v>
          </cell>
          <cell r="V600">
            <v>4</v>
          </cell>
        </row>
        <row r="601">
          <cell r="C601">
            <v>595629389</v>
          </cell>
          <cell r="E601">
            <v>202796666</v>
          </cell>
          <cell r="F601" t="str">
            <v>0008656976688</v>
          </cell>
          <cell r="G601" t="str">
            <v>WPR95C-0134</v>
          </cell>
          <cell r="H601" t="str">
            <v>E &amp; E Co Ltd Canvas Red Faith Hope Peach</v>
          </cell>
          <cell r="I601" t="str">
            <v>PR CANV MULT FAITH H</v>
          </cell>
          <cell r="J601" t="str">
            <v>REPLE FROM PR</v>
          </cell>
          <cell r="K601">
            <v>205839561</v>
          </cell>
          <cell r="L601" t="str">
            <v>MULTI</v>
          </cell>
          <cell r="M601" t="str">
            <v>20X8</v>
          </cell>
          <cell r="N601">
            <v>3.15</v>
          </cell>
          <cell r="O601">
            <v>5.97</v>
          </cell>
          <cell r="P601">
            <v>0.472362</v>
          </cell>
          <cell r="Q601" t="str">
            <v>CANVAS</v>
          </cell>
          <cell r="R601" t="str">
            <v>03</v>
          </cell>
          <cell r="S601" t="str">
            <v>E &amp; E CO LTD</v>
          </cell>
          <cell r="T601" t="str">
            <v>444096</v>
          </cell>
          <cell r="U601" t="str">
            <v>1</v>
          </cell>
          <cell r="V601">
            <v>4</v>
          </cell>
        </row>
        <row r="602">
          <cell r="C602">
            <v>595629390</v>
          </cell>
          <cell r="E602">
            <v>237918106</v>
          </cell>
          <cell r="F602" t="str">
            <v>0008656976689</v>
          </cell>
          <cell r="G602" t="str">
            <v>WPR95C-0135</v>
          </cell>
          <cell r="H602" t="str">
            <v>E &amp; E Co Ltd Canvas Multi Jolly Joyful</v>
          </cell>
          <cell r="I602" t="str">
            <v>PR CANV MULT JOLLY J</v>
          </cell>
          <cell r="J602" t="str">
            <v>REPLE FROM PR</v>
          </cell>
          <cell r="K602">
            <v>205839562</v>
          </cell>
          <cell r="L602" t="str">
            <v>MULTI</v>
          </cell>
          <cell r="M602" t="str">
            <v>12X12</v>
          </cell>
          <cell r="N602">
            <v>3.35</v>
          </cell>
          <cell r="O602">
            <v>5.97</v>
          </cell>
          <cell r="P602">
            <v>0.438861</v>
          </cell>
          <cell r="Q602" t="str">
            <v>CANVAS</v>
          </cell>
          <cell r="R602" t="str">
            <v>03</v>
          </cell>
          <cell r="S602" t="str">
            <v>E &amp; E CO LTD</v>
          </cell>
          <cell r="T602" t="str">
            <v>444096</v>
          </cell>
          <cell r="U602" t="str">
            <v>1</v>
          </cell>
          <cell r="V602">
            <v>4</v>
          </cell>
        </row>
        <row r="603">
          <cell r="C603">
            <v>595629391</v>
          </cell>
          <cell r="E603">
            <v>731845319</v>
          </cell>
          <cell r="F603" t="str">
            <v>0008656976690</v>
          </cell>
          <cell r="G603" t="str">
            <v>WPR95C-0136</v>
          </cell>
          <cell r="H603" t="str">
            <v>E &amp; E Co Ltd Canvas Multi Holly Jolly</v>
          </cell>
          <cell r="I603" t="str">
            <v>PR CANV MULT HOLLY J</v>
          </cell>
          <cell r="J603" t="str">
            <v>REPLE FROM PR</v>
          </cell>
          <cell r="K603">
            <v>205839563</v>
          </cell>
          <cell r="L603" t="str">
            <v>MULTI</v>
          </cell>
          <cell r="M603" t="str">
            <v>12X12</v>
          </cell>
          <cell r="N603">
            <v>3.35</v>
          </cell>
          <cell r="O603">
            <v>5.97</v>
          </cell>
          <cell r="P603">
            <v>0.438861</v>
          </cell>
          <cell r="Q603" t="str">
            <v>CANVAS</v>
          </cell>
          <cell r="R603" t="str">
            <v>03</v>
          </cell>
          <cell r="S603" t="str">
            <v>E &amp; E CO LTD</v>
          </cell>
          <cell r="T603" t="str">
            <v>444096</v>
          </cell>
          <cell r="U603" t="str">
            <v>1</v>
          </cell>
          <cell r="V603">
            <v>4</v>
          </cell>
        </row>
        <row r="604">
          <cell r="C604">
            <v>595629392</v>
          </cell>
          <cell r="E604">
            <v>394062610</v>
          </cell>
          <cell r="F604" t="str">
            <v>0008656976691</v>
          </cell>
          <cell r="G604" t="str">
            <v>WPR95C-0137</v>
          </cell>
          <cell r="H604" t="str">
            <v>E &amp; E Co Ltd Canvas Foil Red Silent Night</v>
          </cell>
          <cell r="I604" t="str">
            <v>PR CANV RD SILENT</v>
          </cell>
          <cell r="J604" t="str">
            <v>REPLE FROM PR</v>
          </cell>
          <cell r="K604">
            <v>205839564</v>
          </cell>
          <cell r="L604" t="str">
            <v>RED</v>
          </cell>
          <cell r="M604" t="str">
            <v>12X12</v>
          </cell>
          <cell r="N604">
            <v>3.35</v>
          </cell>
          <cell r="O604">
            <v>5.97</v>
          </cell>
          <cell r="P604">
            <v>0.438861</v>
          </cell>
          <cell r="Q604" t="str">
            <v>CANVAS</v>
          </cell>
          <cell r="R604" t="str">
            <v>03</v>
          </cell>
          <cell r="S604" t="str">
            <v>E &amp; E CO LTD</v>
          </cell>
          <cell r="T604" t="str">
            <v>444096</v>
          </cell>
          <cell r="U604" t="str">
            <v>1</v>
          </cell>
          <cell r="V604">
            <v>4</v>
          </cell>
        </row>
        <row r="605">
          <cell r="C605">
            <v>595629393</v>
          </cell>
          <cell r="E605">
            <v>735896215</v>
          </cell>
          <cell r="F605" t="str">
            <v>0008656976692</v>
          </cell>
          <cell r="G605" t="str">
            <v>WPR95C-0138</v>
          </cell>
          <cell r="H605" t="str">
            <v>E &amp; E Co Ltd Canvas Foil Red Home Play Jingle</v>
          </cell>
          <cell r="I605" t="str">
            <v>PR CANV RD HOME PLAY</v>
          </cell>
          <cell r="J605" t="str">
            <v>REPLE FROM PR</v>
          </cell>
          <cell r="K605">
            <v>205839565</v>
          </cell>
          <cell r="L605" t="str">
            <v>RED</v>
          </cell>
          <cell r="M605" t="str">
            <v>12X12</v>
          </cell>
          <cell r="N605">
            <v>3.35</v>
          </cell>
          <cell r="O605">
            <v>5.97</v>
          </cell>
          <cell r="P605">
            <v>0.438861</v>
          </cell>
          <cell r="Q605" t="str">
            <v>CANVAS</v>
          </cell>
          <cell r="R605" t="str">
            <v>03</v>
          </cell>
          <cell r="S605" t="str">
            <v>E &amp; E CO LTD</v>
          </cell>
          <cell r="T605" t="str">
            <v>444096</v>
          </cell>
          <cell r="U605" t="str">
            <v>1</v>
          </cell>
          <cell r="V605">
            <v>4</v>
          </cell>
        </row>
        <row r="606">
          <cell r="C606">
            <v>595629394</v>
          </cell>
          <cell r="E606">
            <v>342890377</v>
          </cell>
          <cell r="F606" t="str">
            <v>0008656976693</v>
          </cell>
          <cell r="G606" t="str">
            <v>WPR95C-0139</v>
          </cell>
          <cell r="H606" t="str">
            <v>E &amp; E Co Ltd Canvas Green Tree Card</v>
          </cell>
          <cell r="I606" t="str">
            <v>PR CANVGR TREE CARD</v>
          </cell>
          <cell r="J606" t="str">
            <v>REPLE FROM PR</v>
          </cell>
          <cell r="K606">
            <v>205839567</v>
          </cell>
          <cell r="L606" t="str">
            <v>GREEN</v>
          </cell>
          <cell r="M606" t="str">
            <v>12X12</v>
          </cell>
          <cell r="N606">
            <v>3.05</v>
          </cell>
          <cell r="O606">
            <v>5.97</v>
          </cell>
          <cell r="P606">
            <v>0.48911199999999999</v>
          </cell>
          <cell r="Q606" t="str">
            <v>CANVAS</v>
          </cell>
          <cell r="R606" t="str">
            <v>03</v>
          </cell>
          <cell r="S606" t="str">
            <v>E &amp; E CO LTD</v>
          </cell>
          <cell r="T606" t="str">
            <v>444096</v>
          </cell>
          <cell r="U606" t="str">
            <v>1</v>
          </cell>
          <cell r="V606">
            <v>4</v>
          </cell>
        </row>
        <row r="607">
          <cell r="C607">
            <v>595629398</v>
          </cell>
          <cell r="E607">
            <v>547589743</v>
          </cell>
          <cell r="F607" t="str">
            <v>0008656976696</v>
          </cell>
          <cell r="G607" t="str">
            <v>WPR95C-0142</v>
          </cell>
          <cell r="H607" t="str">
            <v>E &amp; E Co Ltd Canvas Foil Plaid Peace</v>
          </cell>
          <cell r="I607" t="str">
            <v>PR CANV WH PEACEPLAI</v>
          </cell>
          <cell r="J607" t="str">
            <v>REPLE FROM PR</v>
          </cell>
          <cell r="K607">
            <v>205839570</v>
          </cell>
          <cell r="L607" t="str">
            <v>WHITE</v>
          </cell>
          <cell r="M607" t="str">
            <v>20X8</v>
          </cell>
          <cell r="N607">
            <v>3.55</v>
          </cell>
          <cell r="O607">
            <v>5.97</v>
          </cell>
          <cell r="P607">
            <v>0.40536</v>
          </cell>
          <cell r="Q607" t="str">
            <v>CANVAS</v>
          </cell>
          <cell r="R607" t="str">
            <v>03</v>
          </cell>
          <cell r="S607" t="str">
            <v>E &amp; E CO LTD</v>
          </cell>
          <cell r="T607" t="str">
            <v>444096</v>
          </cell>
          <cell r="U607" t="str">
            <v>1</v>
          </cell>
          <cell r="V607">
            <v>4</v>
          </cell>
        </row>
        <row r="608">
          <cell r="C608">
            <v>595629399</v>
          </cell>
          <cell r="E608">
            <v>471936713</v>
          </cell>
          <cell r="F608" t="str">
            <v>0008656976697</v>
          </cell>
          <cell r="G608" t="str">
            <v>WPR95C-0143</v>
          </cell>
          <cell r="H608" t="str">
            <v>E &amp; E Co Ltd Canvas Foil Plaid Merry Christmas</v>
          </cell>
          <cell r="I608" t="str">
            <v>PR CANV WH MRRY PLAI</v>
          </cell>
          <cell r="J608" t="str">
            <v>REPLE FROM PR</v>
          </cell>
          <cell r="K608">
            <v>205839571</v>
          </cell>
          <cell r="L608" t="str">
            <v>WHITE</v>
          </cell>
          <cell r="M608" t="str">
            <v>20X8</v>
          </cell>
          <cell r="N608">
            <v>3.55</v>
          </cell>
          <cell r="O608">
            <v>5.97</v>
          </cell>
          <cell r="P608">
            <v>0.40536</v>
          </cell>
          <cell r="Q608" t="str">
            <v>CANVAS</v>
          </cell>
          <cell r="R608" t="str">
            <v>03</v>
          </cell>
          <cell r="S608" t="str">
            <v>E &amp; E CO LTD</v>
          </cell>
          <cell r="T608" t="str">
            <v>444096</v>
          </cell>
          <cell r="U608" t="str">
            <v>1</v>
          </cell>
          <cell r="V608">
            <v>4</v>
          </cell>
        </row>
        <row r="609">
          <cell r="C609">
            <v>595629400</v>
          </cell>
          <cell r="E609">
            <v>395449170</v>
          </cell>
          <cell r="F609" t="str">
            <v>0008656976698</v>
          </cell>
          <cell r="G609" t="str">
            <v>WPR95C-0144</v>
          </cell>
          <cell r="H609" t="str">
            <v>E &amp; E Co Ltd Canvas Foil Eat Drink Plaid</v>
          </cell>
          <cell r="I609" t="str">
            <v>PR CANV WH EAT PLAID</v>
          </cell>
          <cell r="J609" t="str">
            <v>REPLE FROM PR</v>
          </cell>
          <cell r="K609">
            <v>205839572</v>
          </cell>
          <cell r="L609" t="str">
            <v>WHITE</v>
          </cell>
          <cell r="M609" t="str">
            <v>12X12</v>
          </cell>
          <cell r="N609">
            <v>3.35</v>
          </cell>
          <cell r="O609">
            <v>5.97</v>
          </cell>
          <cell r="P609">
            <v>0.438861</v>
          </cell>
          <cell r="Q609" t="str">
            <v>CANVAS</v>
          </cell>
          <cell r="R609" t="str">
            <v>03</v>
          </cell>
          <cell r="S609" t="str">
            <v>E &amp; E CO LTD</v>
          </cell>
          <cell r="T609" t="str">
            <v>444096</v>
          </cell>
          <cell r="U609" t="str">
            <v>1</v>
          </cell>
          <cell r="V609">
            <v>4</v>
          </cell>
        </row>
        <row r="610">
          <cell r="C610">
            <v>595629401</v>
          </cell>
          <cell r="E610">
            <v>911551208</v>
          </cell>
          <cell r="F610" t="str">
            <v>0008656976699</v>
          </cell>
          <cell r="G610" t="str">
            <v>WPR95C-0145</v>
          </cell>
          <cell r="H610" t="str">
            <v>E &amp; E Co Ltd Canvas Foil Merry Bright Plaid</v>
          </cell>
          <cell r="I610" t="str">
            <v>PR CANVWH MRRY PLAID</v>
          </cell>
          <cell r="J610" t="str">
            <v>REPLE FROM PR</v>
          </cell>
          <cell r="K610">
            <v>205839573</v>
          </cell>
          <cell r="L610" t="str">
            <v>WHITE</v>
          </cell>
          <cell r="M610" t="str">
            <v>12X12</v>
          </cell>
          <cell r="N610">
            <v>3.35</v>
          </cell>
          <cell r="O610">
            <v>5.97</v>
          </cell>
          <cell r="P610">
            <v>0.438861</v>
          </cell>
          <cell r="Q610" t="str">
            <v>CANVAS</v>
          </cell>
          <cell r="R610" t="str">
            <v>03</v>
          </cell>
          <cell r="S610" t="str">
            <v>E &amp; E CO LTD</v>
          </cell>
          <cell r="T610" t="str">
            <v>444096</v>
          </cell>
          <cell r="U610" t="str">
            <v>1</v>
          </cell>
          <cell r="V610">
            <v>4</v>
          </cell>
        </row>
        <row r="611">
          <cell r="C611">
            <v>595629402</v>
          </cell>
          <cell r="E611">
            <v>255569212</v>
          </cell>
          <cell r="F611" t="str">
            <v>0008656976700</v>
          </cell>
          <cell r="G611" t="str">
            <v>WPR95C-0146</v>
          </cell>
          <cell r="H611" t="str">
            <v>E &amp; E Co Ltd Canvas Foil Red Believe Plaid</v>
          </cell>
          <cell r="I611" t="str">
            <v>PR CANV RD BELIEVE P</v>
          </cell>
          <cell r="J611" t="str">
            <v>REPLE FROM PR</v>
          </cell>
          <cell r="K611">
            <v>205839574</v>
          </cell>
          <cell r="L611" t="str">
            <v>RED</v>
          </cell>
          <cell r="M611" t="str">
            <v>20X8</v>
          </cell>
          <cell r="N611">
            <v>3.55</v>
          </cell>
          <cell r="O611">
            <v>5.97</v>
          </cell>
          <cell r="P611">
            <v>0.40536</v>
          </cell>
          <cell r="Q611" t="str">
            <v>CANVAS</v>
          </cell>
          <cell r="R611" t="str">
            <v>03</v>
          </cell>
          <cell r="S611" t="str">
            <v>E &amp; E CO LTD</v>
          </cell>
          <cell r="T611" t="str">
            <v>444096</v>
          </cell>
          <cell r="U611" t="str">
            <v>1</v>
          </cell>
          <cell r="V611">
            <v>4</v>
          </cell>
        </row>
        <row r="612">
          <cell r="C612">
            <v>595629403</v>
          </cell>
          <cell r="E612">
            <v>453675359</v>
          </cell>
          <cell r="F612" t="str">
            <v>0008656976701</v>
          </cell>
          <cell r="G612" t="str">
            <v>WPR95C-0147</v>
          </cell>
          <cell r="H612" t="str">
            <v>E &amp; E Co Ltd Canvas Foild Red Joy Plaid</v>
          </cell>
          <cell r="I612" t="str">
            <v>PR CANV RD JOY PLAID</v>
          </cell>
          <cell r="J612" t="str">
            <v>REPLE FROM PR</v>
          </cell>
          <cell r="K612">
            <v>205839575</v>
          </cell>
          <cell r="L612" t="str">
            <v>RED</v>
          </cell>
          <cell r="M612" t="str">
            <v>20X8</v>
          </cell>
          <cell r="N612">
            <v>3.55</v>
          </cell>
          <cell r="O612">
            <v>5.97</v>
          </cell>
          <cell r="P612">
            <v>0.40536</v>
          </cell>
          <cell r="Q612" t="str">
            <v>CANVAS</v>
          </cell>
          <cell r="R612" t="str">
            <v>03</v>
          </cell>
          <cell r="S612" t="str">
            <v>E &amp; E CO LTD</v>
          </cell>
          <cell r="T612" t="str">
            <v>444096</v>
          </cell>
          <cell r="U612" t="str">
            <v>1</v>
          </cell>
          <cell r="V612">
            <v>4</v>
          </cell>
        </row>
        <row r="613">
          <cell r="C613">
            <v>595629404</v>
          </cell>
          <cell r="E613">
            <v>725772672</v>
          </cell>
          <cell r="F613" t="str">
            <v>0008656976702</v>
          </cell>
          <cell r="G613" t="str">
            <v>WPR95C-0148</v>
          </cell>
          <cell r="H613" t="str">
            <v>E &amp; E Co Ltd Canvas Multi Home Plaid</v>
          </cell>
          <cell r="I613" t="str">
            <v>PR CANV MULT HOME PL</v>
          </cell>
          <cell r="J613" t="str">
            <v>REPLE FROM PR</v>
          </cell>
          <cell r="K613">
            <v>205839577</v>
          </cell>
          <cell r="L613" t="str">
            <v>MULTI</v>
          </cell>
          <cell r="M613" t="str">
            <v>12X12</v>
          </cell>
          <cell r="N613">
            <v>3.05</v>
          </cell>
          <cell r="O613">
            <v>5.97</v>
          </cell>
          <cell r="P613">
            <v>0.48911199999999999</v>
          </cell>
          <cell r="Q613" t="str">
            <v>CANVAS</v>
          </cell>
          <cell r="R613" t="str">
            <v>03</v>
          </cell>
          <cell r="S613" t="str">
            <v>E &amp; E CO LTD</v>
          </cell>
          <cell r="T613" t="str">
            <v>444096</v>
          </cell>
          <cell r="U613" t="str">
            <v>1</v>
          </cell>
          <cell r="V613">
            <v>4</v>
          </cell>
        </row>
        <row r="614">
          <cell r="C614">
            <v>595735799</v>
          </cell>
          <cell r="E614">
            <v>762937309</v>
          </cell>
          <cell r="F614" t="str">
            <v>0008656973322</v>
          </cell>
          <cell r="G614" t="str">
            <v>WPR95C-0094</v>
          </cell>
          <cell r="H614" t="str">
            <v>E &amp; E Co Ltd Canvas 100% Game</v>
          </cell>
          <cell r="I614" t="str">
            <v>PR CANVAS 100% GAME</v>
          </cell>
          <cell r="J614" t="str">
            <v>PROMO FROM PR</v>
          </cell>
          <cell r="K614">
            <v>205924661</v>
          </cell>
          <cell r="L614" t="str">
            <v>GREY</v>
          </cell>
          <cell r="M614" t="str">
            <v>12X12"</v>
          </cell>
          <cell r="N614">
            <v>3.05</v>
          </cell>
          <cell r="O614">
            <v>5.97</v>
          </cell>
          <cell r="P614">
            <v>0.48911199999999999</v>
          </cell>
          <cell r="Q614" t="str">
            <v>CANVAS</v>
          </cell>
          <cell r="R614" t="str">
            <v>03</v>
          </cell>
          <cell r="S614" t="str">
            <v>E &amp; E CO LTD</v>
          </cell>
          <cell r="T614" t="str">
            <v>444096</v>
          </cell>
          <cell r="U614" t="str">
            <v>1</v>
          </cell>
          <cell r="V614">
            <v>4</v>
          </cell>
        </row>
        <row r="615">
          <cell r="C615">
            <v>595735803</v>
          </cell>
          <cell r="E615">
            <v>910396961</v>
          </cell>
          <cell r="F615" t="str">
            <v>0008656973140</v>
          </cell>
          <cell r="G615" t="str">
            <v>WPR95C-0093</v>
          </cell>
          <cell r="H615" t="str">
            <v>E &amp; E Co Ltd Canvas Cof2</v>
          </cell>
          <cell r="I615" t="str">
            <v>PR CANVAS COF2</v>
          </cell>
          <cell r="J615" t="str">
            <v>PROMO FROM PR</v>
          </cell>
          <cell r="K615">
            <v>205924663</v>
          </cell>
          <cell r="L615" t="str">
            <v>BLACK</v>
          </cell>
          <cell r="M615" t="str">
            <v>12X12"</v>
          </cell>
          <cell r="N615">
            <v>3.05</v>
          </cell>
          <cell r="O615">
            <v>5.97</v>
          </cell>
          <cell r="P615">
            <v>0.48911199999999999</v>
          </cell>
          <cell r="Q615" t="str">
            <v>CANVAS</v>
          </cell>
          <cell r="R615" t="str">
            <v>03</v>
          </cell>
          <cell r="S615" t="str">
            <v>E &amp; E CO LTD</v>
          </cell>
          <cell r="T615" t="str">
            <v>444096</v>
          </cell>
          <cell r="U615" t="str">
            <v>1</v>
          </cell>
          <cell r="V615">
            <v>4</v>
          </cell>
        </row>
        <row r="616">
          <cell r="C616">
            <v>595735809</v>
          </cell>
          <cell r="E616">
            <v>265988078</v>
          </cell>
          <cell r="F616" t="str">
            <v>0008656973489</v>
          </cell>
          <cell r="G616" t="str">
            <v>WPR95C-0100</v>
          </cell>
          <cell r="H616" t="str">
            <v>E &amp; E Co Ltd Canvas Bath Vanity</v>
          </cell>
          <cell r="I616" t="str">
            <v>PR CANVAS BATH VANIT</v>
          </cell>
          <cell r="J616" t="str">
            <v>PROMO FROM PR</v>
          </cell>
          <cell r="K616">
            <v>205924669</v>
          </cell>
          <cell r="L616" t="str">
            <v>BROWN</v>
          </cell>
          <cell r="M616" t="str">
            <v>12X12"</v>
          </cell>
          <cell r="N616">
            <v>3.05</v>
          </cell>
          <cell r="O616">
            <v>5.97</v>
          </cell>
          <cell r="P616">
            <v>0.48911199999999999</v>
          </cell>
          <cell r="Q616" t="str">
            <v>CANVAS</v>
          </cell>
          <cell r="R616" t="str">
            <v>03</v>
          </cell>
          <cell r="S616" t="str">
            <v>E &amp; E CO LTD</v>
          </cell>
          <cell r="T616" t="str">
            <v>444096</v>
          </cell>
          <cell r="U616" t="str">
            <v>1</v>
          </cell>
          <cell r="V616">
            <v>4</v>
          </cell>
        </row>
        <row r="617">
          <cell r="C617">
            <v>595735811</v>
          </cell>
          <cell r="E617">
            <v>214253825</v>
          </cell>
          <cell r="F617" t="str">
            <v>0008656973495</v>
          </cell>
          <cell r="G617" t="str">
            <v>WPR95C-0106</v>
          </cell>
          <cell r="H617" t="str">
            <v>E &amp; E Co Ltd Canvas Blue Ink1</v>
          </cell>
          <cell r="I617" t="str">
            <v>PR CANVAS BLUE INK1</v>
          </cell>
          <cell r="J617" t="str">
            <v>PROMO FROM PR</v>
          </cell>
          <cell r="K617">
            <v>205924671</v>
          </cell>
          <cell r="L617" t="str">
            <v>MULTI</v>
          </cell>
          <cell r="M617" t="str">
            <v>12X12"</v>
          </cell>
          <cell r="N617">
            <v>3.05</v>
          </cell>
          <cell r="O617">
            <v>5.97</v>
          </cell>
          <cell r="P617">
            <v>0.48911199999999999</v>
          </cell>
          <cell r="Q617" t="str">
            <v>CANVAS</v>
          </cell>
          <cell r="R617" t="str">
            <v>03</v>
          </cell>
          <cell r="S617" t="str">
            <v>E &amp; E CO LTD</v>
          </cell>
          <cell r="T617" t="str">
            <v>444096</v>
          </cell>
          <cell r="U617" t="str">
            <v>1</v>
          </cell>
          <cell r="V617">
            <v>4</v>
          </cell>
        </row>
        <row r="618">
          <cell r="C618">
            <v>595788395</v>
          </cell>
          <cell r="E618">
            <v>521649611</v>
          </cell>
          <cell r="F618" t="str">
            <v>0008656978519</v>
          </cell>
          <cell r="G618" t="str">
            <v>WPR95C-0152</v>
          </cell>
          <cell r="H618" t="str">
            <v>E &amp; E Co Ltd Pr Canvas Black Wash</v>
          </cell>
          <cell r="I618" t="str">
            <v>PR CANVAS BLACK WASH</v>
          </cell>
          <cell r="J618" t="str">
            <v>PROMO</v>
          </cell>
          <cell r="K618">
            <v>206001928</v>
          </cell>
          <cell r="L618" t="str">
            <v>BLACK</v>
          </cell>
          <cell r="M618" t="str">
            <v>11X14"</v>
          </cell>
          <cell r="N618">
            <v>3.15</v>
          </cell>
          <cell r="O618">
            <v>5.97</v>
          </cell>
          <cell r="P618">
            <v>0.472362</v>
          </cell>
          <cell r="Q618" t="str">
            <v>CANVAS</v>
          </cell>
          <cell r="R618" t="str">
            <v>03</v>
          </cell>
          <cell r="S618" t="str">
            <v>E &amp; E CO LTD</v>
          </cell>
          <cell r="T618" t="str">
            <v>444096</v>
          </cell>
          <cell r="U618" t="str">
            <v>1</v>
          </cell>
          <cell r="V618">
            <v>4</v>
          </cell>
        </row>
        <row r="619">
          <cell r="C619">
            <v>595788397</v>
          </cell>
          <cell r="E619">
            <v>236227532</v>
          </cell>
          <cell r="F619" t="str">
            <v>0008656978536</v>
          </cell>
          <cell r="G619" t="str">
            <v>WPR95C-0164</v>
          </cell>
          <cell r="H619" t="str">
            <v>E &amp; E Co Ltd Pr Foil Blk Coco Bow</v>
          </cell>
          <cell r="I619" t="str">
            <v>PR FOIL BLK COCO BOW</v>
          </cell>
          <cell r="J619" t="str">
            <v>PROMO</v>
          </cell>
          <cell r="K619">
            <v>206001929</v>
          </cell>
          <cell r="L619" t="str">
            <v>BLACK</v>
          </cell>
          <cell r="M619" t="str">
            <v>12X12"</v>
          </cell>
          <cell r="N619">
            <v>3.35</v>
          </cell>
          <cell r="O619">
            <v>5.97</v>
          </cell>
          <cell r="P619">
            <v>0.438861</v>
          </cell>
          <cell r="Q619" t="str">
            <v>CANVAS</v>
          </cell>
          <cell r="R619" t="str">
            <v>03</v>
          </cell>
          <cell r="S619" t="str">
            <v>E &amp; E CO LTD</v>
          </cell>
          <cell r="T619" t="str">
            <v>444096</v>
          </cell>
          <cell r="U619" t="str">
            <v>1</v>
          </cell>
          <cell r="V619">
            <v>4</v>
          </cell>
        </row>
        <row r="620">
          <cell r="C620">
            <v>595788398</v>
          </cell>
          <cell r="E620">
            <v>873185875</v>
          </cell>
          <cell r="F620" t="str">
            <v>0008656978539</v>
          </cell>
          <cell r="G620" t="str">
            <v>WPR95C-0167</v>
          </cell>
          <cell r="H620" t="str">
            <v>E &amp; E Co Ltd Pr Foil Pnk Glam Heels</v>
          </cell>
          <cell r="I620" t="str">
            <v>PR FOIL PNK GLAM HEE</v>
          </cell>
          <cell r="J620" t="str">
            <v>PROMO</v>
          </cell>
          <cell r="K620">
            <v>206001930</v>
          </cell>
          <cell r="L620" t="str">
            <v>PINK</v>
          </cell>
          <cell r="M620" t="str">
            <v>11X14"</v>
          </cell>
          <cell r="N620">
            <v>3.55</v>
          </cell>
          <cell r="O620">
            <v>5.97</v>
          </cell>
          <cell r="P620">
            <v>0.40536</v>
          </cell>
          <cell r="Q620" t="str">
            <v>CANVAS</v>
          </cell>
          <cell r="R620" t="str">
            <v>03</v>
          </cell>
          <cell r="S620" t="str">
            <v>E &amp; E CO LTD</v>
          </cell>
          <cell r="T620" t="str">
            <v>444096</v>
          </cell>
          <cell r="U620" t="str">
            <v>1</v>
          </cell>
          <cell r="V620">
            <v>4</v>
          </cell>
        </row>
        <row r="621">
          <cell r="C621">
            <v>595788399</v>
          </cell>
          <cell r="E621">
            <v>974658531</v>
          </cell>
          <cell r="F621" t="str">
            <v>0008656978545</v>
          </cell>
          <cell r="G621" t="str">
            <v>WPR95C-0170</v>
          </cell>
          <cell r="H621" t="str">
            <v>E &amp; E Co Ltd Pr Canvas Blue Botan</v>
          </cell>
          <cell r="I621" t="str">
            <v>PR CANVAS BLUE BOTAN</v>
          </cell>
          <cell r="J621" t="str">
            <v>PROMO</v>
          </cell>
          <cell r="K621">
            <v>206001931</v>
          </cell>
          <cell r="L621" t="str">
            <v>BLUE</v>
          </cell>
          <cell r="M621" t="str">
            <v>16X20"</v>
          </cell>
          <cell r="N621">
            <v>4.95</v>
          </cell>
          <cell r="O621">
            <v>7.97</v>
          </cell>
          <cell r="P621">
            <v>0.37892100000000001</v>
          </cell>
          <cell r="Q621" t="str">
            <v>CANVAS</v>
          </cell>
          <cell r="R621" t="str">
            <v>03</v>
          </cell>
          <cell r="S621" t="str">
            <v>E &amp; E CO LTD</v>
          </cell>
          <cell r="T621" t="str">
            <v>444096</v>
          </cell>
          <cell r="U621" t="str">
            <v>1</v>
          </cell>
          <cell r="V621">
            <v>4</v>
          </cell>
        </row>
        <row r="622">
          <cell r="C622">
            <v>595788400</v>
          </cell>
          <cell r="E622">
            <v>344125674</v>
          </cell>
          <cell r="F622" t="str">
            <v>0008656978520</v>
          </cell>
          <cell r="G622" t="str">
            <v>WPR95C-0153</v>
          </cell>
          <cell r="H622" t="str">
            <v>E &amp; E Co Ltd Pr Canvas Blk Laundr</v>
          </cell>
          <cell r="I622" t="str">
            <v>PR CANVAS BLK LAUNDR</v>
          </cell>
          <cell r="J622" t="str">
            <v>PROMO</v>
          </cell>
          <cell r="K622">
            <v>206001932</v>
          </cell>
          <cell r="L622" t="str">
            <v>BLACK</v>
          </cell>
          <cell r="M622" t="str">
            <v>11X14"</v>
          </cell>
          <cell r="N622">
            <v>3.15</v>
          </cell>
          <cell r="O622">
            <v>5.97</v>
          </cell>
          <cell r="P622">
            <v>0.472362</v>
          </cell>
          <cell r="Q622" t="str">
            <v>CANVAS</v>
          </cell>
          <cell r="R622" t="str">
            <v>03</v>
          </cell>
          <cell r="S622" t="str">
            <v>E &amp; E CO LTD</v>
          </cell>
          <cell r="T622" t="str">
            <v>444096</v>
          </cell>
          <cell r="U622" t="str">
            <v>1</v>
          </cell>
          <cell r="V622">
            <v>4</v>
          </cell>
        </row>
        <row r="623">
          <cell r="C623">
            <v>595788402</v>
          </cell>
          <cell r="E623">
            <v>210898626</v>
          </cell>
          <cell r="F623" t="str">
            <v>0008656978521</v>
          </cell>
          <cell r="G623" t="str">
            <v>WPR95C-0154</v>
          </cell>
          <cell r="H623" t="str">
            <v>E &amp; E Co Ltd Pr Canvas Coff Loves</v>
          </cell>
          <cell r="I623" t="str">
            <v>PR CANVAS COFF LOVES</v>
          </cell>
          <cell r="J623" t="str">
            <v>PROMO</v>
          </cell>
          <cell r="K623">
            <v>206001933</v>
          </cell>
          <cell r="L623" t="str">
            <v>BLACK</v>
          </cell>
          <cell r="M623" t="str">
            <v>11X14"</v>
          </cell>
          <cell r="N623">
            <v>3.15</v>
          </cell>
          <cell r="O623">
            <v>5.97</v>
          </cell>
          <cell r="P623">
            <v>0.472362</v>
          </cell>
          <cell r="Q623" t="str">
            <v>CANVAS</v>
          </cell>
          <cell r="R623" t="str">
            <v>03</v>
          </cell>
          <cell r="S623" t="str">
            <v>E &amp; E CO LTD</v>
          </cell>
          <cell r="T623" t="str">
            <v>444096</v>
          </cell>
          <cell r="U623" t="str">
            <v>1</v>
          </cell>
          <cell r="V623">
            <v>4</v>
          </cell>
        </row>
        <row r="624">
          <cell r="C624">
            <v>595788403</v>
          </cell>
          <cell r="E624">
            <v>290527839</v>
          </cell>
          <cell r="F624" t="str">
            <v>0008656978522</v>
          </cell>
          <cell r="G624" t="str">
            <v>WPR95C-0155</v>
          </cell>
          <cell r="H624" t="str">
            <v>E &amp; E Co Ltd Pr Canvas Coff Loves</v>
          </cell>
          <cell r="I624" t="str">
            <v>PR CANVAS COFF LOVES</v>
          </cell>
          <cell r="J624" t="str">
            <v>PROMO</v>
          </cell>
          <cell r="K624">
            <v>206001934</v>
          </cell>
          <cell r="L624" t="str">
            <v>BLACK</v>
          </cell>
          <cell r="M624" t="str">
            <v>11X14"</v>
          </cell>
          <cell r="N624">
            <v>3.55</v>
          </cell>
          <cell r="O624">
            <v>5.97</v>
          </cell>
          <cell r="P624">
            <v>0.40536</v>
          </cell>
          <cell r="Q624" t="str">
            <v>CANVAS</v>
          </cell>
          <cell r="R624" t="str">
            <v>03</v>
          </cell>
          <cell r="S624" t="str">
            <v>E &amp; E CO LTD</v>
          </cell>
          <cell r="T624" t="str">
            <v>444096</v>
          </cell>
          <cell r="U624" t="str">
            <v>1</v>
          </cell>
          <cell r="V624">
            <v>4</v>
          </cell>
        </row>
        <row r="625">
          <cell r="C625">
            <v>595788404</v>
          </cell>
          <cell r="E625">
            <v>220318859</v>
          </cell>
          <cell r="F625" t="str">
            <v>0008656978528</v>
          </cell>
          <cell r="G625" t="str">
            <v>WPR95C-0156</v>
          </cell>
          <cell r="H625" t="str">
            <v>E &amp; E Co Ltd Pr Canvas Coffe Brew</v>
          </cell>
          <cell r="I625" t="str">
            <v>PR CANVAS COFFE BREW</v>
          </cell>
          <cell r="J625" t="str">
            <v>PROMO</v>
          </cell>
          <cell r="K625">
            <v>206001935</v>
          </cell>
          <cell r="L625" t="str">
            <v>BLACK</v>
          </cell>
          <cell r="M625" t="str">
            <v>11X14"</v>
          </cell>
          <cell r="N625">
            <v>3.15</v>
          </cell>
          <cell r="O625">
            <v>5.97</v>
          </cell>
          <cell r="P625">
            <v>0.472362</v>
          </cell>
          <cell r="Q625" t="str">
            <v>CANVAS</v>
          </cell>
          <cell r="R625" t="str">
            <v>03</v>
          </cell>
          <cell r="S625" t="str">
            <v>E &amp; E CO LTD</v>
          </cell>
          <cell r="T625" t="str">
            <v>444096</v>
          </cell>
          <cell r="U625" t="str">
            <v>1</v>
          </cell>
          <cell r="V625">
            <v>4</v>
          </cell>
        </row>
        <row r="626">
          <cell r="C626">
            <v>595788405</v>
          </cell>
          <cell r="E626">
            <v>471344616</v>
          </cell>
          <cell r="F626" t="str">
            <v>0008656978529</v>
          </cell>
          <cell r="G626" t="str">
            <v>WPR95C-0157</v>
          </cell>
          <cell r="H626" t="str">
            <v>E &amp; E Co Ltd Pr Canvas Blk Headph</v>
          </cell>
          <cell r="I626" t="str">
            <v>PR CANVAS BLK HEADPH</v>
          </cell>
          <cell r="J626" t="str">
            <v>PROMO</v>
          </cell>
          <cell r="K626">
            <v>206001936</v>
          </cell>
          <cell r="L626" t="str">
            <v>BLACK</v>
          </cell>
          <cell r="M626" t="str">
            <v>12X12"</v>
          </cell>
          <cell r="N626">
            <v>3.05</v>
          </cell>
          <cell r="O626">
            <v>5.97</v>
          </cell>
          <cell r="P626">
            <v>0.48911199999999999</v>
          </cell>
          <cell r="Q626" t="str">
            <v>CANVAS</v>
          </cell>
          <cell r="R626" t="str">
            <v>03</v>
          </cell>
          <cell r="S626" t="str">
            <v>E &amp; E CO LTD</v>
          </cell>
          <cell r="T626" t="str">
            <v>444096</v>
          </cell>
          <cell r="U626" t="str">
            <v>1</v>
          </cell>
          <cell r="V626">
            <v>4</v>
          </cell>
        </row>
        <row r="627">
          <cell r="C627">
            <v>595788406</v>
          </cell>
          <cell r="E627">
            <v>986565726</v>
          </cell>
          <cell r="F627" t="str">
            <v>0008656978530</v>
          </cell>
          <cell r="G627" t="str">
            <v>WPR95C-0158</v>
          </cell>
          <cell r="H627" t="str">
            <v>E &amp; E Co Ltd Pr Canvas Nvy Game</v>
          </cell>
          <cell r="I627" t="str">
            <v>PR CANVAS NVY GAME</v>
          </cell>
          <cell r="J627" t="str">
            <v>PROMO</v>
          </cell>
          <cell r="K627">
            <v>206001937</v>
          </cell>
          <cell r="L627" t="str">
            <v>BLUE</v>
          </cell>
          <cell r="M627" t="str">
            <v>12X12"</v>
          </cell>
          <cell r="N627">
            <v>3.05</v>
          </cell>
          <cell r="O627">
            <v>5.97</v>
          </cell>
          <cell r="P627">
            <v>0.48911199999999999</v>
          </cell>
          <cell r="Q627" t="str">
            <v>CANVAS</v>
          </cell>
          <cell r="R627" t="str">
            <v>03</v>
          </cell>
          <cell r="S627" t="str">
            <v>E &amp; E CO LTD</v>
          </cell>
          <cell r="T627" t="str">
            <v>444096</v>
          </cell>
          <cell r="U627" t="str">
            <v>1</v>
          </cell>
          <cell r="V627">
            <v>4</v>
          </cell>
        </row>
        <row r="628">
          <cell r="C628">
            <v>595788407</v>
          </cell>
          <cell r="E628">
            <v>489222517</v>
          </cell>
          <cell r="F628" t="str">
            <v>0008656978531</v>
          </cell>
          <cell r="G628" t="str">
            <v>WPR95C-0159</v>
          </cell>
          <cell r="H628" t="str">
            <v>E &amp; E Co Ltd Pr Canvas Nvy Signs</v>
          </cell>
          <cell r="I628" t="str">
            <v>PR CANVAS NVY SIGNS</v>
          </cell>
          <cell r="J628" t="str">
            <v>PROMO</v>
          </cell>
          <cell r="K628">
            <v>206001938</v>
          </cell>
          <cell r="L628" t="str">
            <v>BLUE</v>
          </cell>
          <cell r="M628" t="str">
            <v>12X12"</v>
          </cell>
          <cell r="N628">
            <v>3.05</v>
          </cell>
          <cell r="O628">
            <v>5.97</v>
          </cell>
          <cell r="P628">
            <v>0.48911199999999999</v>
          </cell>
          <cell r="Q628" t="str">
            <v>CANVAS</v>
          </cell>
          <cell r="R628" t="str">
            <v>03</v>
          </cell>
          <cell r="S628" t="str">
            <v>E &amp; E CO LTD</v>
          </cell>
          <cell r="T628" t="str">
            <v>444096</v>
          </cell>
          <cell r="U628" t="str">
            <v>1</v>
          </cell>
          <cell r="V628">
            <v>4</v>
          </cell>
        </row>
        <row r="629">
          <cell r="C629">
            <v>595788408</v>
          </cell>
          <cell r="E629">
            <v>370710349</v>
          </cell>
          <cell r="F629" t="str">
            <v>0008656978532</v>
          </cell>
          <cell r="G629" t="str">
            <v>WPR95C-0160</v>
          </cell>
          <cell r="H629" t="str">
            <v>E &amp; E Co Ltd Pr Canvas Rd Life Is</v>
          </cell>
          <cell r="I629" t="str">
            <v>PR CANVAS RD LIFE IS</v>
          </cell>
          <cell r="J629" t="str">
            <v>PROMO</v>
          </cell>
          <cell r="K629">
            <v>206001939</v>
          </cell>
          <cell r="L629" t="str">
            <v>RED</v>
          </cell>
          <cell r="M629" t="str">
            <v>12X12"</v>
          </cell>
          <cell r="N629">
            <v>3.05</v>
          </cell>
          <cell r="O629">
            <v>5.97</v>
          </cell>
          <cell r="P629">
            <v>0.48911199999999999</v>
          </cell>
          <cell r="Q629" t="str">
            <v>CANVAS</v>
          </cell>
          <cell r="R629" t="str">
            <v>03</v>
          </cell>
          <cell r="S629" t="str">
            <v>E &amp; E CO LTD</v>
          </cell>
          <cell r="T629" t="str">
            <v>444096</v>
          </cell>
          <cell r="U629" t="str">
            <v>1</v>
          </cell>
          <cell r="V629">
            <v>4</v>
          </cell>
        </row>
        <row r="630">
          <cell r="C630">
            <v>595788409</v>
          </cell>
          <cell r="E630">
            <v>974700669</v>
          </cell>
          <cell r="F630" t="str">
            <v>0008656978533</v>
          </cell>
          <cell r="G630" t="str">
            <v>WPR95C-0161</v>
          </cell>
          <cell r="H630" t="str">
            <v>E &amp; E Co Ltd Pr Canvas Yell Zone</v>
          </cell>
          <cell r="I630" t="str">
            <v>PR CANVAS YELL ZONE</v>
          </cell>
          <cell r="J630" t="str">
            <v>PROMO</v>
          </cell>
          <cell r="K630">
            <v>206001940</v>
          </cell>
          <cell r="L630" t="str">
            <v>YELLOW</v>
          </cell>
          <cell r="M630" t="str">
            <v>12X12"</v>
          </cell>
          <cell r="N630">
            <v>3.05</v>
          </cell>
          <cell r="O630">
            <v>5.97</v>
          </cell>
          <cell r="P630">
            <v>0.48911199999999999</v>
          </cell>
          <cell r="Q630" t="str">
            <v>CANVAS</v>
          </cell>
          <cell r="R630" t="str">
            <v>03</v>
          </cell>
          <cell r="S630" t="str">
            <v>E &amp; E CO LTD</v>
          </cell>
          <cell r="T630" t="str">
            <v>444096</v>
          </cell>
          <cell r="U630" t="str">
            <v>1</v>
          </cell>
          <cell r="V630">
            <v>4</v>
          </cell>
        </row>
        <row r="631">
          <cell r="C631">
            <v>595788410</v>
          </cell>
          <cell r="E631">
            <v>508943041</v>
          </cell>
          <cell r="F631" t="str">
            <v>0008656978534</v>
          </cell>
          <cell r="G631" t="str">
            <v>WPR95C-0162</v>
          </cell>
          <cell r="H631" t="str">
            <v>E &amp; E Co Ltd Pr Canvas Nvy Eat,gm</v>
          </cell>
          <cell r="I631" t="str">
            <v>PR CANVAS NVY EAT,GM</v>
          </cell>
          <cell r="J631" t="str">
            <v>PROMO</v>
          </cell>
          <cell r="K631">
            <v>206001941</v>
          </cell>
          <cell r="L631" t="str">
            <v>BLUE</v>
          </cell>
          <cell r="M631" t="str">
            <v>12X12"</v>
          </cell>
          <cell r="N631">
            <v>3.05</v>
          </cell>
          <cell r="O631">
            <v>5.97</v>
          </cell>
          <cell r="P631">
            <v>0.48911199999999999</v>
          </cell>
          <cell r="Q631" t="str">
            <v>CANVAS</v>
          </cell>
          <cell r="R631" t="str">
            <v>03</v>
          </cell>
          <cell r="S631" t="str">
            <v>E &amp; E CO LTD</v>
          </cell>
          <cell r="T631" t="str">
            <v>444096</v>
          </cell>
          <cell r="U631" t="str">
            <v>1</v>
          </cell>
          <cell r="V631">
            <v>4</v>
          </cell>
        </row>
        <row r="632">
          <cell r="C632">
            <v>595788411</v>
          </cell>
          <cell r="E632">
            <v>444798117</v>
          </cell>
          <cell r="F632" t="str">
            <v>0008656978535</v>
          </cell>
          <cell r="G632" t="str">
            <v>WPR95C-0163</v>
          </cell>
          <cell r="H632" t="str">
            <v>E &amp; E Co Ltd Pr Foil Blk Perfume</v>
          </cell>
          <cell r="I632" t="str">
            <v>PR FOIL BLK PERFUME</v>
          </cell>
          <cell r="J632" t="str">
            <v>PROMO</v>
          </cell>
          <cell r="K632">
            <v>206001942</v>
          </cell>
          <cell r="L632" t="str">
            <v>BLACK</v>
          </cell>
          <cell r="M632" t="str">
            <v>12X12"</v>
          </cell>
          <cell r="N632">
            <v>3.35</v>
          </cell>
          <cell r="O632">
            <v>5.97</v>
          </cell>
          <cell r="P632">
            <v>0.438861</v>
          </cell>
          <cell r="Q632" t="str">
            <v>CANVAS</v>
          </cell>
          <cell r="R632" t="str">
            <v>03</v>
          </cell>
          <cell r="S632" t="str">
            <v>E &amp; E CO LTD</v>
          </cell>
          <cell r="T632" t="str">
            <v>444096</v>
          </cell>
          <cell r="U632" t="str">
            <v>1</v>
          </cell>
          <cell r="V632">
            <v>4</v>
          </cell>
        </row>
        <row r="633">
          <cell r="C633">
            <v>595788412</v>
          </cell>
          <cell r="E633">
            <v>773534059</v>
          </cell>
          <cell r="F633" t="str">
            <v>0008656978537</v>
          </cell>
          <cell r="G633" t="str">
            <v>WPR95C-0165</v>
          </cell>
          <cell r="H633" t="str">
            <v>E &amp; E Co Ltd Pr Foil Pnk Cute Perfm</v>
          </cell>
          <cell r="I633" t="str">
            <v>PR FOIL PNK CUTE PER</v>
          </cell>
          <cell r="J633" t="str">
            <v>PROMO</v>
          </cell>
          <cell r="K633">
            <v>206001943</v>
          </cell>
          <cell r="L633" t="str">
            <v>PINK</v>
          </cell>
          <cell r="M633" t="str">
            <v>12X12"</v>
          </cell>
          <cell r="N633">
            <v>3.35</v>
          </cell>
          <cell r="O633">
            <v>5.97</v>
          </cell>
          <cell r="P633">
            <v>0.438861</v>
          </cell>
          <cell r="Q633" t="str">
            <v>CANVAS</v>
          </cell>
          <cell r="R633" t="str">
            <v>03</v>
          </cell>
          <cell r="S633" t="str">
            <v>E &amp; E CO LTD</v>
          </cell>
          <cell r="T633" t="str">
            <v>444096</v>
          </cell>
          <cell r="U633" t="str">
            <v>1</v>
          </cell>
          <cell r="V633">
            <v>4</v>
          </cell>
        </row>
        <row r="634">
          <cell r="C634">
            <v>595788413</v>
          </cell>
          <cell r="E634">
            <v>894296582</v>
          </cell>
          <cell r="F634" t="str">
            <v>0008656978538</v>
          </cell>
          <cell r="G634" t="str">
            <v>WPR95C-0166</v>
          </cell>
          <cell r="H634" t="str">
            <v>E &amp; E Co Ltd Pr Foil Pnk Wins Perfm</v>
          </cell>
          <cell r="I634" t="str">
            <v>PR FOIL PNK WINS PER</v>
          </cell>
          <cell r="J634" t="str">
            <v>PROMO</v>
          </cell>
          <cell r="K634">
            <v>206001944</v>
          </cell>
          <cell r="L634" t="str">
            <v>PINK</v>
          </cell>
          <cell r="M634" t="str">
            <v>12X12"</v>
          </cell>
          <cell r="N634">
            <v>3.35</v>
          </cell>
          <cell r="O634">
            <v>5.97</v>
          </cell>
          <cell r="P634">
            <v>0.438861</v>
          </cell>
          <cell r="Q634" t="str">
            <v>CANVAS</v>
          </cell>
          <cell r="R634" t="str">
            <v>03</v>
          </cell>
          <cell r="S634" t="str">
            <v>E &amp; E CO LTD</v>
          </cell>
          <cell r="T634" t="str">
            <v>444096</v>
          </cell>
          <cell r="U634" t="str">
            <v>1</v>
          </cell>
          <cell r="V634">
            <v>4</v>
          </cell>
        </row>
        <row r="635">
          <cell r="C635">
            <v>595788414</v>
          </cell>
          <cell r="E635">
            <v>851985683</v>
          </cell>
          <cell r="F635" t="str">
            <v>0008656978540</v>
          </cell>
          <cell r="G635" t="str">
            <v>WPR95C-0168</v>
          </cell>
          <cell r="H635" t="str">
            <v>E &amp; E Co Ltd Pr Foil Pnk Gld Tennis</v>
          </cell>
          <cell r="I635" t="str">
            <v>PR FOIL PNK GLD TENN</v>
          </cell>
          <cell r="J635" t="str">
            <v>PROMO</v>
          </cell>
          <cell r="K635">
            <v>206001945</v>
          </cell>
          <cell r="L635" t="str">
            <v>PINK</v>
          </cell>
          <cell r="M635" t="str">
            <v>11X14"</v>
          </cell>
          <cell r="N635">
            <v>3.55</v>
          </cell>
          <cell r="O635">
            <v>5.97</v>
          </cell>
          <cell r="P635">
            <v>0.40536</v>
          </cell>
          <cell r="Q635" t="str">
            <v>CANVAS</v>
          </cell>
          <cell r="R635" t="str">
            <v>03</v>
          </cell>
          <cell r="S635" t="str">
            <v>E &amp; E CO LTD</v>
          </cell>
          <cell r="T635" t="str">
            <v>444096</v>
          </cell>
          <cell r="U635" t="str">
            <v>1</v>
          </cell>
          <cell r="V635">
            <v>4</v>
          </cell>
        </row>
        <row r="636">
          <cell r="C636">
            <v>595788417</v>
          </cell>
          <cell r="E636">
            <v>954319825</v>
          </cell>
          <cell r="F636" t="str">
            <v>0008656978547</v>
          </cell>
          <cell r="G636" t="str">
            <v>WPR95C-0172</v>
          </cell>
          <cell r="H636" t="str">
            <v>E &amp; E Co Ltd Pr Canv Blsh Botan 2</v>
          </cell>
          <cell r="I636" t="str">
            <v>PR CANV BLSH BOTAN 2</v>
          </cell>
          <cell r="J636" t="str">
            <v>PROMO</v>
          </cell>
          <cell r="K636">
            <v>206001948</v>
          </cell>
          <cell r="L636" t="str">
            <v>MULTI</v>
          </cell>
          <cell r="M636" t="str">
            <v>16X20"</v>
          </cell>
          <cell r="N636">
            <v>4.95</v>
          </cell>
          <cell r="O636">
            <v>7.97</v>
          </cell>
          <cell r="P636">
            <v>0.37892100000000001</v>
          </cell>
          <cell r="Q636" t="str">
            <v>CANVAS</v>
          </cell>
          <cell r="R636" t="str">
            <v>03</v>
          </cell>
          <cell r="S636" t="str">
            <v>E &amp; E CO LTD</v>
          </cell>
          <cell r="T636" t="str">
            <v>444096</v>
          </cell>
          <cell r="U636" t="str">
            <v>1</v>
          </cell>
          <cell r="V636">
            <v>4</v>
          </cell>
        </row>
        <row r="637">
          <cell r="C637">
            <v>595788418</v>
          </cell>
          <cell r="E637">
            <v>533685849</v>
          </cell>
          <cell r="F637" t="str">
            <v>0008656978548</v>
          </cell>
          <cell r="G637" t="str">
            <v>WPR95C-0173</v>
          </cell>
          <cell r="H637" t="str">
            <v>E &amp; E Co Ltd Pr Canv Blsh Botan 1</v>
          </cell>
          <cell r="I637" t="str">
            <v>PR CANV BLSH BOTAN 1</v>
          </cell>
          <cell r="J637" t="str">
            <v>PROMO</v>
          </cell>
          <cell r="K637">
            <v>206001949</v>
          </cell>
          <cell r="L637" t="str">
            <v>MULTI</v>
          </cell>
          <cell r="M637" t="str">
            <v>16X20"</v>
          </cell>
          <cell r="N637">
            <v>4.95</v>
          </cell>
          <cell r="O637">
            <v>7.97</v>
          </cell>
          <cell r="P637">
            <v>0.37892100000000001</v>
          </cell>
          <cell r="Q637" t="str">
            <v>CANVAS</v>
          </cell>
          <cell r="R637" t="str">
            <v>03</v>
          </cell>
          <cell r="S637" t="str">
            <v>E &amp; E CO LTD</v>
          </cell>
          <cell r="T637" t="str">
            <v>444096</v>
          </cell>
          <cell r="U637" t="str">
            <v>1</v>
          </cell>
          <cell r="V637">
            <v>4</v>
          </cell>
        </row>
        <row r="638">
          <cell r="C638">
            <v>595788419</v>
          </cell>
          <cell r="E638">
            <v>754691607</v>
          </cell>
          <cell r="F638" t="str">
            <v>0008656978549</v>
          </cell>
          <cell r="G638" t="str">
            <v>WPR95C-0174</v>
          </cell>
          <cell r="H638" t="str">
            <v>E &amp; E Co Ltd Pr Canvas Mult Abstr</v>
          </cell>
          <cell r="I638" t="str">
            <v>PR CANVAS MULT ABSTR</v>
          </cell>
          <cell r="J638" t="str">
            <v>PROMO</v>
          </cell>
          <cell r="K638">
            <v>206001950</v>
          </cell>
          <cell r="L638" t="str">
            <v>MULTI</v>
          </cell>
          <cell r="M638" t="str">
            <v>24X36"</v>
          </cell>
          <cell r="N638">
            <v>10.55</v>
          </cell>
          <cell r="O638">
            <v>14.97</v>
          </cell>
          <cell r="P638">
            <v>0.29525699999999999</v>
          </cell>
          <cell r="Q638" t="str">
            <v>CANVAS</v>
          </cell>
          <cell r="R638" t="str">
            <v>03</v>
          </cell>
          <cell r="S638" t="str">
            <v>E &amp; E CO LTD</v>
          </cell>
          <cell r="T638" t="str">
            <v>444096</v>
          </cell>
          <cell r="U638" t="str">
            <v>1</v>
          </cell>
          <cell r="V638">
            <v>2</v>
          </cell>
        </row>
        <row r="639">
          <cell r="C639">
            <v>596376982</v>
          </cell>
          <cell r="E639">
            <v>877006264</v>
          </cell>
          <cell r="F639" t="str">
            <v>0008656992875</v>
          </cell>
          <cell r="G639" t="str">
            <v>WPR95C-0185</v>
          </cell>
          <cell r="H639" t="str">
            <v>E &amp; E Co Ltd Pr Foil 3 Coffees</v>
          </cell>
          <cell r="I639" t="str">
            <v>PR FOIL 3 COFFEES</v>
          </cell>
          <cell r="J639" t="str">
            <v>REPLE FROM PR</v>
          </cell>
          <cell r="K639">
            <v>206664777</v>
          </cell>
          <cell r="L639" t="str">
            <v>GOLD</v>
          </cell>
          <cell r="M639" t="str">
            <v>15X15"</v>
          </cell>
          <cell r="N639">
            <v>4.55</v>
          </cell>
          <cell r="O639">
            <v>6</v>
          </cell>
          <cell r="P639">
            <v>0.24166699999999999</v>
          </cell>
          <cell r="Q639" t="str">
            <v>CANVAS</v>
          </cell>
          <cell r="R639" t="str">
            <v>03</v>
          </cell>
          <cell r="S639" t="str">
            <v>E &amp; E CO LTD</v>
          </cell>
          <cell r="T639" t="str">
            <v>444096</v>
          </cell>
          <cell r="U639" t="str">
            <v>1</v>
          </cell>
          <cell r="V639">
            <v>6</v>
          </cell>
        </row>
        <row r="640">
          <cell r="C640">
            <v>596376983</v>
          </cell>
          <cell r="E640">
            <v>888321365</v>
          </cell>
          <cell r="F640" t="str">
            <v>0008656992876</v>
          </cell>
          <cell r="G640" t="str">
            <v>WPR95C-0186</v>
          </cell>
          <cell r="H640" t="str">
            <v>E &amp; E Co Ltd Pr Canvas Coffee Time</v>
          </cell>
          <cell r="I640" t="str">
            <v>PR CANVAS COFFEE TIM</v>
          </cell>
          <cell r="J640" t="str">
            <v>REPLE FROM PR</v>
          </cell>
          <cell r="K640">
            <v>206664779</v>
          </cell>
          <cell r="L640" t="str">
            <v>BROWN</v>
          </cell>
          <cell r="M640" t="str">
            <v>15X15"</v>
          </cell>
          <cell r="N640">
            <v>4.0999999999999996</v>
          </cell>
          <cell r="O640">
            <v>6</v>
          </cell>
          <cell r="P640">
            <v>0.31666699999999998</v>
          </cell>
          <cell r="Q640" t="str">
            <v>CANVAS</v>
          </cell>
          <cell r="R640" t="str">
            <v>03</v>
          </cell>
          <cell r="S640" t="str">
            <v>E &amp; E CO LTD</v>
          </cell>
          <cell r="T640" t="str">
            <v>444096</v>
          </cell>
          <cell r="U640" t="str">
            <v>1</v>
          </cell>
          <cell r="V640">
            <v>6</v>
          </cell>
        </row>
        <row r="641">
          <cell r="C641">
            <v>596376991</v>
          </cell>
          <cell r="E641">
            <v>931741380</v>
          </cell>
          <cell r="F641" t="str">
            <v>0008656992891</v>
          </cell>
          <cell r="G641" t="str">
            <v>WPR95C-0195</v>
          </cell>
          <cell r="H641" t="str">
            <v>E &amp; E Co Ltd Pr Foil Pink Stardust</v>
          </cell>
          <cell r="I641" t="str">
            <v>PR FOIL PINK STARD</v>
          </cell>
          <cell r="J641" t="str">
            <v>REPLE FROM PR</v>
          </cell>
          <cell r="K641">
            <v>206664791</v>
          </cell>
          <cell r="L641" t="str">
            <v>PINK</v>
          </cell>
          <cell r="M641" t="str">
            <v>15X15"</v>
          </cell>
          <cell r="N641">
            <v>4.55</v>
          </cell>
          <cell r="O641">
            <v>6</v>
          </cell>
          <cell r="P641">
            <v>0.24166699999999999</v>
          </cell>
          <cell r="Q641" t="str">
            <v>CANVAS</v>
          </cell>
          <cell r="R641" t="str">
            <v>03</v>
          </cell>
          <cell r="S641" t="str">
            <v>E &amp; E CO LTD</v>
          </cell>
          <cell r="T641" t="str">
            <v>444096</v>
          </cell>
          <cell r="U641" t="str">
            <v>1</v>
          </cell>
          <cell r="V641">
            <v>6</v>
          </cell>
        </row>
        <row r="642">
          <cell r="C642">
            <v>596376999</v>
          </cell>
          <cell r="E642">
            <v>798830483</v>
          </cell>
          <cell r="F642" t="str">
            <v>0008656992915</v>
          </cell>
          <cell r="G642" t="str">
            <v>WPR95C-0207</v>
          </cell>
          <cell r="H642" t="str">
            <v>E &amp; E Co Ltd Pr Canvas You Are Loved</v>
          </cell>
          <cell r="I642" t="str">
            <v>PR CANVAS ... LOVED</v>
          </cell>
          <cell r="J642" t="str">
            <v>REPLE FROM PR</v>
          </cell>
          <cell r="K642">
            <v>206664808</v>
          </cell>
          <cell r="L642" t="str">
            <v>PINK</v>
          </cell>
          <cell r="M642" t="str">
            <v>15X15"</v>
          </cell>
          <cell r="N642">
            <v>4.0999999999999996</v>
          </cell>
          <cell r="O642">
            <v>6</v>
          </cell>
          <cell r="P642">
            <v>0.31666699999999998</v>
          </cell>
          <cell r="Q642" t="str">
            <v>CANVAS</v>
          </cell>
          <cell r="R642" t="str">
            <v>03</v>
          </cell>
          <cell r="S642" t="str">
            <v>E &amp; E CO LTD</v>
          </cell>
          <cell r="T642" t="str">
            <v>444096</v>
          </cell>
          <cell r="U642" t="str">
            <v>1</v>
          </cell>
          <cell r="V642">
            <v>6</v>
          </cell>
        </row>
        <row r="643">
          <cell r="C643">
            <v>596377001</v>
          </cell>
          <cell r="E643">
            <v>977122853</v>
          </cell>
          <cell r="F643" t="str">
            <v>0008656992936</v>
          </cell>
          <cell r="G643" t="str">
            <v>WPR95C-0209</v>
          </cell>
          <cell r="H643" t="str">
            <v>E &amp; E Co Ltd Pr Canvas Good Vibes</v>
          </cell>
          <cell r="I643" t="str">
            <v>PR CANVAS GOOD VIBES</v>
          </cell>
          <cell r="J643" t="str">
            <v>REPLE FROM PR</v>
          </cell>
          <cell r="K643">
            <v>206664810</v>
          </cell>
          <cell r="L643" t="str">
            <v>GREEN</v>
          </cell>
          <cell r="M643" t="str">
            <v>15X15"</v>
          </cell>
          <cell r="N643">
            <v>4.0999999999999996</v>
          </cell>
          <cell r="O643">
            <v>6</v>
          </cell>
          <cell r="P643">
            <v>0.31666699999999998</v>
          </cell>
          <cell r="Q643" t="str">
            <v>CANVAS</v>
          </cell>
          <cell r="R643" t="str">
            <v>03</v>
          </cell>
          <cell r="S643" t="str">
            <v>E &amp; E CO LTD</v>
          </cell>
          <cell r="T643" t="str">
            <v>444096</v>
          </cell>
          <cell r="U643" t="str">
            <v>1</v>
          </cell>
          <cell r="V643">
            <v>6</v>
          </cell>
        </row>
        <row r="644">
          <cell r="C644">
            <v>596377009</v>
          </cell>
          <cell r="E644">
            <v>386492949</v>
          </cell>
          <cell r="F644" t="str">
            <v>0008656992946</v>
          </cell>
          <cell r="G644" t="str">
            <v>WPR95C-0218</v>
          </cell>
          <cell r="H644" t="str">
            <v>E &amp; E Co Ltd Pr Canvas 100% Gamer - Yellow</v>
          </cell>
          <cell r="I644" t="str">
            <v>PR CANVAS 100%  YELL</v>
          </cell>
          <cell r="J644" t="str">
            <v>REPLE FROM PR</v>
          </cell>
          <cell r="K644">
            <v>206664820</v>
          </cell>
          <cell r="L644" t="str">
            <v>YELLOW</v>
          </cell>
          <cell r="M644" t="str">
            <v>15X15"</v>
          </cell>
          <cell r="N644">
            <v>4.0999999999999996</v>
          </cell>
          <cell r="O644">
            <v>6</v>
          </cell>
          <cell r="P644">
            <v>0.31666699999999998</v>
          </cell>
          <cell r="Q644" t="str">
            <v>CANVAS</v>
          </cell>
          <cell r="R644" t="str">
            <v>03</v>
          </cell>
          <cell r="S644" t="str">
            <v>E &amp; E CO LTD</v>
          </cell>
          <cell r="T644" t="str">
            <v>444096</v>
          </cell>
          <cell r="U644" t="str">
            <v>1</v>
          </cell>
          <cell r="V644">
            <v>6</v>
          </cell>
        </row>
        <row r="645">
          <cell r="C645">
            <v>596377010</v>
          </cell>
          <cell r="E645">
            <v>873372835</v>
          </cell>
          <cell r="F645" t="str">
            <v>0008656992947</v>
          </cell>
          <cell r="G645" t="str">
            <v>WPR95C-0219</v>
          </cell>
          <cell r="H645" t="str">
            <v>E &amp; E Co Ltd Pr Canvas 100% Gamer - Red</v>
          </cell>
          <cell r="I645" t="str">
            <v>PR CANVAS 100% RED</v>
          </cell>
          <cell r="J645" t="str">
            <v>REPLE FROM PR</v>
          </cell>
          <cell r="K645">
            <v>206664821</v>
          </cell>
          <cell r="L645" t="str">
            <v>RED</v>
          </cell>
          <cell r="M645" t="str">
            <v>15X15"</v>
          </cell>
          <cell r="N645">
            <v>4.0999999999999996</v>
          </cell>
          <cell r="O645">
            <v>6</v>
          </cell>
          <cell r="P645">
            <v>0.31666699999999998</v>
          </cell>
          <cell r="Q645" t="str">
            <v>CANVAS</v>
          </cell>
          <cell r="R645" t="str">
            <v>03</v>
          </cell>
          <cell r="S645" t="str">
            <v>E &amp; E CO LTD</v>
          </cell>
          <cell r="T645" t="str">
            <v>444096</v>
          </cell>
          <cell r="U645" t="str">
            <v>1</v>
          </cell>
          <cell r="V645">
            <v>6</v>
          </cell>
        </row>
        <row r="646">
          <cell r="C646">
            <v>597215397</v>
          </cell>
          <cell r="E646">
            <v>481676366</v>
          </cell>
          <cell r="F646" t="str">
            <v>0002216411862</v>
          </cell>
          <cell r="G646" t="str">
            <v>WMPR43-0242</v>
          </cell>
          <cell r="H646" t="str">
            <v>Madison Classics Metdot Ivory Kitchen 3 Pc Set</v>
          </cell>
          <cell r="I646" t="str">
            <v>PR METDOT IV KITC</v>
          </cell>
          <cell r="J646" t="str">
            <v>PROMO</v>
          </cell>
          <cell r="K646">
            <v>207627931</v>
          </cell>
          <cell r="L646" t="str">
            <v>IVORY</v>
          </cell>
          <cell r="M646" t="str">
            <v>36"</v>
          </cell>
          <cell r="N646">
            <v>4.67</v>
          </cell>
          <cell r="O646">
            <v>8</v>
          </cell>
          <cell r="P646">
            <v>0.41625000000000001</v>
          </cell>
          <cell r="Q646" t="str">
            <v>KITCHEN SET</v>
          </cell>
          <cell r="R646" t="str">
            <v>03</v>
          </cell>
          <cell r="S646" t="str">
            <v>E &amp; E CO LTD</v>
          </cell>
          <cell r="T646" t="str">
            <v>444096</v>
          </cell>
          <cell r="U646" t="str">
            <v>1</v>
          </cell>
          <cell r="V646">
            <v>4</v>
          </cell>
        </row>
        <row r="647">
          <cell r="C647">
            <v>597215398</v>
          </cell>
          <cell r="E647">
            <v>621338115</v>
          </cell>
          <cell r="F647" t="str">
            <v>0002216411863</v>
          </cell>
          <cell r="G647" t="str">
            <v>WMPR43-0243</v>
          </cell>
          <cell r="H647" t="str">
            <v>Madison Classics Metdot Aqua Kitchen 3pc Set</v>
          </cell>
          <cell r="I647" t="str">
            <v>PR METDOT AQ KITCH</v>
          </cell>
          <cell r="J647" t="str">
            <v>PROMO</v>
          </cell>
          <cell r="K647">
            <v>207627932</v>
          </cell>
          <cell r="L647" t="str">
            <v>AQUA</v>
          </cell>
          <cell r="M647" t="str">
            <v>36"</v>
          </cell>
          <cell r="N647">
            <v>4.67</v>
          </cell>
          <cell r="O647">
            <v>8</v>
          </cell>
          <cell r="P647">
            <v>0.41625000000000001</v>
          </cell>
          <cell r="Q647" t="str">
            <v>KITCHEN SET</v>
          </cell>
          <cell r="R647" t="str">
            <v>03</v>
          </cell>
          <cell r="S647" t="str">
            <v>E &amp; E CO LTD</v>
          </cell>
          <cell r="T647" t="str">
            <v>444096</v>
          </cell>
          <cell r="U647" t="str">
            <v>1</v>
          </cell>
          <cell r="V647">
            <v>4</v>
          </cell>
        </row>
        <row r="648">
          <cell r="C648">
            <v>597215399</v>
          </cell>
          <cell r="E648">
            <v>737623843</v>
          </cell>
          <cell r="F648" t="str">
            <v>0002216411864</v>
          </cell>
          <cell r="G648" t="str">
            <v>WMPR43-0244</v>
          </cell>
          <cell r="H648" t="str">
            <v>Madison Classics Metdot Blush Kitchen 3pc Set</v>
          </cell>
          <cell r="I648" t="str">
            <v>PR METDOT BL KITC</v>
          </cell>
          <cell r="J648" t="str">
            <v>PROMO</v>
          </cell>
          <cell r="K648">
            <v>207627933</v>
          </cell>
          <cell r="L648" t="str">
            <v>BLUSH</v>
          </cell>
          <cell r="M648" t="str">
            <v>36"</v>
          </cell>
          <cell r="N648">
            <v>4.67</v>
          </cell>
          <cell r="O648">
            <v>8</v>
          </cell>
          <cell r="P648">
            <v>0.41625000000000001</v>
          </cell>
          <cell r="Q648" t="str">
            <v>KITCHEN SET</v>
          </cell>
          <cell r="R648" t="str">
            <v>03</v>
          </cell>
          <cell r="S648" t="str">
            <v>E &amp; E CO LTD</v>
          </cell>
          <cell r="T648" t="str">
            <v>444096</v>
          </cell>
          <cell r="U648" t="str">
            <v>1</v>
          </cell>
          <cell r="V648">
            <v>4</v>
          </cell>
        </row>
        <row r="649">
          <cell r="C649">
            <v>597215400</v>
          </cell>
          <cell r="E649">
            <v>268588671</v>
          </cell>
          <cell r="F649" t="str">
            <v>0002216411865</v>
          </cell>
          <cell r="G649" t="str">
            <v>WMPR43-0245</v>
          </cell>
          <cell r="H649" t="str">
            <v>Madison Classics Metdot Grey Kitchen 3pc Set</v>
          </cell>
          <cell r="I649" t="str">
            <v>PR METDOT GR KITCH</v>
          </cell>
          <cell r="J649" t="str">
            <v>PROMO</v>
          </cell>
          <cell r="K649">
            <v>207627934</v>
          </cell>
          <cell r="L649" t="str">
            <v>GREY</v>
          </cell>
          <cell r="M649" t="str">
            <v>36"</v>
          </cell>
          <cell r="N649">
            <v>4.67</v>
          </cell>
          <cell r="O649">
            <v>8</v>
          </cell>
          <cell r="P649">
            <v>0.41625000000000001</v>
          </cell>
          <cell r="Q649" t="str">
            <v>KITCHEN SET</v>
          </cell>
          <cell r="R649" t="str">
            <v>03</v>
          </cell>
          <cell r="S649" t="str">
            <v>E &amp; E CO LTD</v>
          </cell>
          <cell r="T649" t="str">
            <v>444096</v>
          </cell>
          <cell r="U649" t="str">
            <v>1</v>
          </cell>
          <cell r="V649">
            <v>4</v>
          </cell>
        </row>
        <row r="650">
          <cell r="C650">
            <v>597799054</v>
          </cell>
          <cell r="E650">
            <v>502183455</v>
          </cell>
          <cell r="F650" t="str">
            <v>0002216411858</v>
          </cell>
          <cell r="G650" t="str">
            <v>WMPR43-0238</v>
          </cell>
          <cell r="H650" t="str">
            <v>Madison Classics Pr Fiona Grey Kitchen 3pc Set</v>
          </cell>
          <cell r="I650" t="str">
            <v>PR FIONA GREY KITCH</v>
          </cell>
          <cell r="J650" t="str">
            <v>REPLE FROM PR</v>
          </cell>
          <cell r="K650">
            <v>208265861</v>
          </cell>
          <cell r="L650" t="str">
            <v>GREY</v>
          </cell>
          <cell r="M650" t="str">
            <v>36"</v>
          </cell>
          <cell r="N650">
            <v>6.47</v>
          </cell>
          <cell r="O650">
            <v>9.9700000000000006</v>
          </cell>
          <cell r="P650">
            <v>0.351053</v>
          </cell>
          <cell r="Q650" t="str">
            <v>KITCHEN SET</v>
          </cell>
          <cell r="R650" t="str">
            <v>03</v>
          </cell>
          <cell r="S650" t="str">
            <v>E &amp; E CO LTD</v>
          </cell>
          <cell r="T650" t="str">
            <v>444096</v>
          </cell>
          <cell r="U650" t="str">
            <v>1</v>
          </cell>
          <cell r="V650">
            <v>4</v>
          </cell>
        </row>
        <row r="651">
          <cell r="C651">
            <v>597799055</v>
          </cell>
          <cell r="E651">
            <v>949643809</v>
          </cell>
          <cell r="F651" t="str">
            <v>0002216411859</v>
          </cell>
          <cell r="G651" t="str">
            <v>WMPR43-0239</v>
          </cell>
          <cell r="H651" t="str">
            <v>Madison Classics Pr Fiona Ivory Kitchen 3pc Set</v>
          </cell>
          <cell r="I651" t="str">
            <v>PR FIONA IVORY KITC</v>
          </cell>
          <cell r="J651" t="str">
            <v>REPLE FROM PR</v>
          </cell>
          <cell r="K651">
            <v>208265862</v>
          </cell>
          <cell r="L651" t="str">
            <v>IVORY</v>
          </cell>
          <cell r="M651" t="str">
            <v>36"</v>
          </cell>
          <cell r="N651">
            <v>6.73</v>
          </cell>
          <cell r="O651">
            <v>9.9700000000000006</v>
          </cell>
          <cell r="P651">
            <v>0.32497500000000001</v>
          </cell>
          <cell r="Q651" t="str">
            <v>KITCHEN SET</v>
          </cell>
          <cell r="R651" t="str">
            <v>03</v>
          </cell>
          <cell r="S651" t="str">
            <v>E &amp; E CO LTD</v>
          </cell>
          <cell r="T651" t="str">
            <v>444096</v>
          </cell>
          <cell r="U651" t="str">
            <v>1</v>
          </cell>
          <cell r="V651">
            <v>4</v>
          </cell>
        </row>
        <row r="652">
          <cell r="C652">
            <v>597799057</v>
          </cell>
          <cell r="E652">
            <v>260730760</v>
          </cell>
          <cell r="F652" t="str">
            <v>0002216411860</v>
          </cell>
          <cell r="G652" t="str">
            <v>WMPR43-0240</v>
          </cell>
          <cell r="H652" t="str">
            <v>Madison Classics Pr Fiona Aqua Kitchen 3pc Set</v>
          </cell>
          <cell r="I652" t="str">
            <v>PR FIONA AQUA KITCH</v>
          </cell>
          <cell r="J652" t="str">
            <v>REPLE FROM PR</v>
          </cell>
          <cell r="K652">
            <v>208265864</v>
          </cell>
          <cell r="L652" t="str">
            <v>AQUA</v>
          </cell>
          <cell r="M652" t="str">
            <v>36"</v>
          </cell>
          <cell r="N652">
            <v>6.47</v>
          </cell>
          <cell r="O652">
            <v>9.9700000000000006</v>
          </cell>
          <cell r="P652">
            <v>0.351053</v>
          </cell>
          <cell r="Q652" t="str">
            <v>KITCHEN SET</v>
          </cell>
          <cell r="R652" t="str">
            <v>03</v>
          </cell>
          <cell r="S652" t="str">
            <v>E &amp; E CO LTD</v>
          </cell>
          <cell r="T652" t="str">
            <v>444096</v>
          </cell>
          <cell r="U652" t="str">
            <v>1</v>
          </cell>
          <cell r="V652">
            <v>4</v>
          </cell>
        </row>
        <row r="653">
          <cell r="C653">
            <v>597799058</v>
          </cell>
          <cell r="E653">
            <v>197366073</v>
          </cell>
          <cell r="F653" t="str">
            <v>0002216411861</v>
          </cell>
          <cell r="G653" t="str">
            <v>WMPR43-0241</v>
          </cell>
          <cell r="H653" t="str">
            <v>Madison Classics Pr Fiona Pink Kitchen 3pc Set</v>
          </cell>
          <cell r="I653" t="str">
            <v>PR FIONA PINK KITCH</v>
          </cell>
          <cell r="J653" t="str">
            <v>REPLE FROM PR</v>
          </cell>
          <cell r="K653">
            <v>208265865</v>
          </cell>
          <cell r="L653" t="str">
            <v>PINK</v>
          </cell>
          <cell r="M653" t="str">
            <v>36"</v>
          </cell>
          <cell r="N653">
            <v>6.47</v>
          </cell>
          <cell r="O653">
            <v>9.9700000000000006</v>
          </cell>
          <cell r="P653">
            <v>0.351053</v>
          </cell>
          <cell r="Q653" t="str">
            <v>KITCHEN SET</v>
          </cell>
          <cell r="R653" t="str">
            <v>03</v>
          </cell>
          <cell r="S653" t="str">
            <v>E &amp; E CO LTD</v>
          </cell>
          <cell r="T653" t="str">
            <v>444096</v>
          </cell>
          <cell r="U653" t="str">
            <v>1</v>
          </cell>
          <cell r="V653">
            <v>4</v>
          </cell>
        </row>
        <row r="654">
          <cell r="C654">
            <v>599957510</v>
          </cell>
          <cell r="E654">
            <v>269968027</v>
          </cell>
          <cell r="F654" t="str">
            <v>0002216418658</v>
          </cell>
          <cell r="G654" t="str">
            <v>WMPR40-0255</v>
          </cell>
          <cell r="H654" t="str">
            <v>Madison Classics Charlie Coral</v>
          </cell>
          <cell r="I654" t="str">
            <v>PR CHARLIE CORAL</v>
          </cell>
          <cell r="J654" t="str">
            <v>REPLE FROM PR</v>
          </cell>
          <cell r="K654">
            <v>210402681</v>
          </cell>
          <cell r="L654" t="str">
            <v>CORAL</v>
          </cell>
          <cell r="N654">
            <v>5.78</v>
          </cell>
          <cell r="O654">
            <v>9.9700000000000006</v>
          </cell>
          <cell r="P654">
            <v>0.420261</v>
          </cell>
          <cell r="Q654" t="str">
            <v>SINGLE</v>
          </cell>
          <cell r="R654" t="str">
            <v>20</v>
          </cell>
          <cell r="S654" t="str">
            <v>E &amp; E CO LTD</v>
          </cell>
          <cell r="T654" t="str">
            <v>444096</v>
          </cell>
          <cell r="U654" t="str">
            <v>4</v>
          </cell>
          <cell r="V654">
            <v>4</v>
          </cell>
        </row>
        <row r="655">
          <cell r="C655">
            <v>599957511</v>
          </cell>
          <cell r="E655">
            <v>809161938</v>
          </cell>
          <cell r="F655" t="str">
            <v>0002216418659</v>
          </cell>
          <cell r="G655" t="str">
            <v>WMPR40-0256</v>
          </cell>
          <cell r="H655" t="str">
            <v>Cortina Oscurecedora Color Turquesa con Textura Metallica de 95" largo</v>
          </cell>
          <cell r="I655" t="str">
            <v>PR CHARLIE TEAL</v>
          </cell>
          <cell r="J655" t="str">
            <v>REPLE FROM PR</v>
          </cell>
          <cell r="K655">
            <v>210402682</v>
          </cell>
          <cell r="L655" t="str">
            <v>TEAL</v>
          </cell>
          <cell r="N655">
            <v>5.78</v>
          </cell>
          <cell r="O655">
            <v>9.9700000000000006</v>
          </cell>
          <cell r="P655">
            <v>0.420261</v>
          </cell>
          <cell r="Q655" t="str">
            <v>SINGLE</v>
          </cell>
          <cell r="R655" t="str">
            <v>20</v>
          </cell>
          <cell r="S655" t="str">
            <v>E &amp; E CO LTD</v>
          </cell>
          <cell r="T655" t="str">
            <v>444096</v>
          </cell>
          <cell r="U655" t="str">
            <v>4</v>
          </cell>
          <cell r="V655">
            <v>4</v>
          </cell>
        </row>
        <row r="656">
          <cell r="C656">
            <v>599957512</v>
          </cell>
          <cell r="E656">
            <v>228986857</v>
          </cell>
          <cell r="F656" t="str">
            <v>0002216418660</v>
          </cell>
          <cell r="G656" t="str">
            <v>WMPR40-0257</v>
          </cell>
          <cell r="H656" t="str">
            <v>Madison Classics Metallic Dots Blk</v>
          </cell>
          <cell r="I656" t="str">
            <v>PR METALLIC DOTS BLK</v>
          </cell>
          <cell r="J656" t="str">
            <v>REPLE FROM PR</v>
          </cell>
          <cell r="K656">
            <v>210402684</v>
          </cell>
          <cell r="L656" t="str">
            <v>BLACK</v>
          </cell>
          <cell r="N656">
            <v>7.55</v>
          </cell>
          <cell r="O656">
            <v>10.97</v>
          </cell>
          <cell r="P656">
            <v>0.31175900000000001</v>
          </cell>
          <cell r="Q656" t="str">
            <v>SINGLE</v>
          </cell>
          <cell r="R656" t="str">
            <v>20</v>
          </cell>
          <cell r="S656" t="str">
            <v>E &amp; E CO LTD</v>
          </cell>
          <cell r="T656" t="str">
            <v>444096</v>
          </cell>
          <cell r="U656" t="str">
            <v>4</v>
          </cell>
          <cell r="V656">
            <v>4</v>
          </cell>
        </row>
        <row r="657">
          <cell r="C657">
            <v>651184809</v>
          </cell>
          <cell r="E657">
            <v>168727164</v>
          </cell>
          <cell r="F657" t="str">
            <v>0002216419504</v>
          </cell>
          <cell r="G657" t="str">
            <v>WMPR40-0268</v>
          </cell>
          <cell r="H657" t="str">
            <v>E &amp; E Co Ltd Pr Ombre Pink</v>
          </cell>
          <cell r="I657" t="str">
            <v>PR OMBRE PINK</v>
          </cell>
          <cell r="J657" t="str">
            <v>REPLE FROM PR</v>
          </cell>
          <cell r="K657">
            <v>194479887</v>
          </cell>
          <cell r="L657" t="str">
            <v>PINK</v>
          </cell>
          <cell r="N657">
            <v>5.42</v>
          </cell>
          <cell r="O657">
            <v>10.47</v>
          </cell>
          <cell r="P657">
            <v>0.48232999999999998</v>
          </cell>
          <cell r="Q657" t="str">
            <v>SINGLE</v>
          </cell>
          <cell r="R657" t="str">
            <v>20</v>
          </cell>
          <cell r="S657" t="str">
            <v>E &amp; E CO LTD</v>
          </cell>
          <cell r="T657" t="str">
            <v>444096</v>
          </cell>
          <cell r="U657" t="str">
            <v>4</v>
          </cell>
          <cell r="V657">
            <v>4</v>
          </cell>
        </row>
        <row r="658">
          <cell r="C658">
            <v>651184810</v>
          </cell>
          <cell r="E658">
            <v>835237298</v>
          </cell>
          <cell r="F658" t="str">
            <v>0002216419505</v>
          </cell>
          <cell r="G658" t="str">
            <v>WMPR40-0269</v>
          </cell>
          <cell r="H658" t="str">
            <v>E &amp; E Co Ltd Pr Ombre Blue</v>
          </cell>
          <cell r="I658" t="str">
            <v>PR OMBRE BLUE</v>
          </cell>
          <cell r="J658" t="str">
            <v>PR REPLEN WINDOW</v>
          </cell>
          <cell r="K658">
            <v>194479889</v>
          </cell>
          <cell r="L658" t="str">
            <v>BLUE</v>
          </cell>
          <cell r="N658">
            <v>5.42</v>
          </cell>
          <cell r="O658">
            <v>11.97</v>
          </cell>
          <cell r="P658">
            <v>0.54720100000000005</v>
          </cell>
          <cell r="Q658" t="str">
            <v>SINGLE</v>
          </cell>
          <cell r="R658" t="str">
            <v>20</v>
          </cell>
          <cell r="S658" t="str">
            <v>E &amp; E CO LTD</v>
          </cell>
          <cell r="T658" t="str">
            <v>444096</v>
          </cell>
          <cell r="U658" t="str">
            <v>4</v>
          </cell>
          <cell r="V658">
            <v>4</v>
          </cell>
        </row>
        <row r="659">
          <cell r="C659">
            <v>651275913</v>
          </cell>
          <cell r="E659">
            <v>698552019</v>
          </cell>
          <cell r="F659" t="str">
            <v>0002216419914</v>
          </cell>
          <cell r="G659" t="str">
            <v>WMPR40-0270</v>
          </cell>
          <cell r="H659" t="str">
            <v>Madison Classics Jakara Metallic Window Panel White 95</v>
          </cell>
          <cell r="I659" t="str">
            <v>PR JAKARA METPANEL95</v>
          </cell>
          <cell r="J659" t="str">
            <v>REPLE FROM PR</v>
          </cell>
          <cell r="K659">
            <v>210911016</v>
          </cell>
          <cell r="L659" t="str">
            <v>WHITE</v>
          </cell>
          <cell r="M659" t="str">
            <v>95"</v>
          </cell>
          <cell r="N659">
            <v>4.95</v>
          </cell>
          <cell r="O659">
            <v>6.97</v>
          </cell>
          <cell r="P659">
            <v>0.28981299999999999</v>
          </cell>
          <cell r="Q659" t="str">
            <v>SINGLE</v>
          </cell>
          <cell r="R659" t="str">
            <v>20</v>
          </cell>
          <cell r="S659" t="str">
            <v>E &amp; E CO LTD</v>
          </cell>
          <cell r="T659" t="str">
            <v>444096</v>
          </cell>
          <cell r="U659" t="str">
            <v>1</v>
          </cell>
          <cell r="V659">
            <v>4</v>
          </cell>
        </row>
        <row r="660">
          <cell r="C660">
            <v>651275914</v>
          </cell>
          <cell r="E660">
            <v>452023756</v>
          </cell>
          <cell r="F660" t="str">
            <v>0002216419915</v>
          </cell>
          <cell r="G660" t="str">
            <v>WMPR40-0271</v>
          </cell>
          <cell r="H660" t="str">
            <v>Madison Classics Jakara Metallic Window Panel White 63</v>
          </cell>
          <cell r="I660" t="str">
            <v>PR JAKARA METPANEL63</v>
          </cell>
          <cell r="J660" t="str">
            <v>PROMO</v>
          </cell>
          <cell r="K660">
            <v>210911017</v>
          </cell>
          <cell r="L660" t="str">
            <v>WHITE</v>
          </cell>
          <cell r="M660" t="str">
            <v>63"</v>
          </cell>
          <cell r="N660">
            <v>4.05</v>
          </cell>
          <cell r="O660">
            <v>5.97</v>
          </cell>
          <cell r="P660">
            <v>0.321608</v>
          </cell>
          <cell r="Q660" t="str">
            <v>SINGLE</v>
          </cell>
          <cell r="R660" t="str">
            <v>03</v>
          </cell>
          <cell r="S660" t="str">
            <v>E &amp; E CO LTD</v>
          </cell>
          <cell r="T660" t="str">
            <v>444096</v>
          </cell>
          <cell r="U660" t="str">
            <v>1</v>
          </cell>
          <cell r="V660">
            <v>4</v>
          </cell>
        </row>
        <row r="661">
          <cell r="C661">
            <v>651275915</v>
          </cell>
          <cell r="E661">
            <v>607495329</v>
          </cell>
          <cell r="F661" t="str">
            <v>0002216419916</v>
          </cell>
          <cell r="G661" t="str">
            <v>WMPR43-0272</v>
          </cell>
          <cell r="H661" t="str">
            <v>Madison Classics Jakara Metallic Kitchen Window Set White</v>
          </cell>
          <cell r="I661" t="str">
            <v>PR JAKARA METKITCHEN</v>
          </cell>
          <cell r="J661" t="str">
            <v>REPLE FROM PR</v>
          </cell>
          <cell r="K661">
            <v>210911018</v>
          </cell>
          <cell r="L661" t="str">
            <v>WHITE</v>
          </cell>
          <cell r="M661" t="str">
            <v>36"</v>
          </cell>
          <cell r="N661">
            <v>5</v>
          </cell>
          <cell r="O661">
            <v>6.97</v>
          </cell>
          <cell r="P661">
            <v>0.28264</v>
          </cell>
          <cell r="Q661" t="str">
            <v>SINGLE</v>
          </cell>
          <cell r="R661" t="str">
            <v>20</v>
          </cell>
          <cell r="S661" t="str">
            <v>E &amp; E CO LTD</v>
          </cell>
          <cell r="T661" t="str">
            <v>444096</v>
          </cell>
          <cell r="U661" t="str">
            <v>1</v>
          </cell>
          <cell r="V661">
            <v>4</v>
          </cell>
        </row>
        <row r="662">
          <cell r="C662">
            <v>651275916</v>
          </cell>
          <cell r="E662">
            <v>281364414</v>
          </cell>
          <cell r="F662" t="str">
            <v>0002216419917</v>
          </cell>
          <cell r="G662" t="str">
            <v>WMPR40-0273</v>
          </cell>
          <cell r="H662" t="str">
            <v>Madison Classics Adele Metallic Window Panel Ivory 95</v>
          </cell>
          <cell r="I662" t="str">
            <v>PR ADELE METPANEL95</v>
          </cell>
          <cell r="J662" t="str">
            <v>PROMO</v>
          </cell>
          <cell r="K662">
            <v>210911019</v>
          </cell>
          <cell r="L662" t="str">
            <v>IVORY</v>
          </cell>
          <cell r="M662" t="str">
            <v>95"</v>
          </cell>
          <cell r="N662">
            <v>4.95</v>
          </cell>
          <cell r="O662">
            <v>6.97</v>
          </cell>
          <cell r="P662">
            <v>0.28981299999999999</v>
          </cell>
          <cell r="Q662" t="str">
            <v>SINGLE</v>
          </cell>
          <cell r="R662" t="str">
            <v>03</v>
          </cell>
          <cell r="S662" t="str">
            <v>E &amp; E CO LTD</v>
          </cell>
          <cell r="T662" t="str">
            <v>444096</v>
          </cell>
          <cell r="U662" t="str">
            <v>1</v>
          </cell>
          <cell r="V662">
            <v>4</v>
          </cell>
        </row>
        <row r="663">
          <cell r="C663">
            <v>651275917</v>
          </cell>
          <cell r="E663">
            <v>787063813</v>
          </cell>
          <cell r="F663" t="str">
            <v>0002216419918</v>
          </cell>
          <cell r="G663" t="str">
            <v>WMPR40-0274</v>
          </cell>
          <cell r="H663" t="str">
            <v>Madison Classics Adele Metallic Window Panel Ivory 63</v>
          </cell>
          <cell r="I663" t="str">
            <v>PR ADELE METPANEL63</v>
          </cell>
          <cell r="J663" t="str">
            <v>PROMO</v>
          </cell>
          <cell r="K663">
            <v>210911020</v>
          </cell>
          <cell r="L663" t="str">
            <v>IVORY</v>
          </cell>
          <cell r="M663" t="str">
            <v>63"</v>
          </cell>
          <cell r="N663">
            <v>4.05</v>
          </cell>
          <cell r="O663">
            <v>5.97</v>
          </cell>
          <cell r="P663">
            <v>0.321608</v>
          </cell>
          <cell r="Q663" t="str">
            <v>SINGLE</v>
          </cell>
          <cell r="R663" t="str">
            <v>03</v>
          </cell>
          <cell r="S663" t="str">
            <v>E &amp; E CO LTD</v>
          </cell>
          <cell r="T663" t="str">
            <v>444096</v>
          </cell>
          <cell r="U663" t="str">
            <v>1</v>
          </cell>
          <cell r="V663">
            <v>4</v>
          </cell>
        </row>
        <row r="664">
          <cell r="C664">
            <v>651275918</v>
          </cell>
          <cell r="E664">
            <v>308715505</v>
          </cell>
          <cell r="F664" t="str">
            <v>0002216419919</v>
          </cell>
          <cell r="G664" t="str">
            <v>WMPR43-0275</v>
          </cell>
          <cell r="H664" t="str">
            <v>Madison Classics Adele Metallic Kitchen Window Set Ivory</v>
          </cell>
          <cell r="I664" t="str">
            <v>PR ADELE METKITCHEN</v>
          </cell>
          <cell r="J664" t="str">
            <v>PROMO</v>
          </cell>
          <cell r="K664">
            <v>210911021</v>
          </cell>
          <cell r="L664" t="str">
            <v>IVORY</v>
          </cell>
          <cell r="M664" t="str">
            <v>36"</v>
          </cell>
          <cell r="N664">
            <v>5</v>
          </cell>
          <cell r="O664">
            <v>6.97</v>
          </cell>
          <cell r="P664">
            <v>0.28264</v>
          </cell>
          <cell r="Q664" t="str">
            <v>SINGLE</v>
          </cell>
          <cell r="R664" t="str">
            <v>03</v>
          </cell>
          <cell r="S664" t="str">
            <v>E &amp; E CO LTD</v>
          </cell>
          <cell r="T664" t="str">
            <v>444096</v>
          </cell>
          <cell r="U664" t="str">
            <v>1</v>
          </cell>
          <cell r="V664">
            <v>4</v>
          </cell>
        </row>
        <row r="665">
          <cell r="C665">
            <v>651275919</v>
          </cell>
          <cell r="E665">
            <v>904577576</v>
          </cell>
          <cell r="F665" t="str">
            <v>0002216419920</v>
          </cell>
          <cell r="G665" t="str">
            <v>WMPR40-0276</v>
          </cell>
          <cell r="H665" t="str">
            <v>Madison Classics Jakara Metallic Window Panel Blush 95</v>
          </cell>
          <cell r="I665" t="str">
            <v>PR JAKARA METPANEL95</v>
          </cell>
          <cell r="J665" t="str">
            <v>REPLE FROM PR</v>
          </cell>
          <cell r="K665">
            <v>210911022</v>
          </cell>
          <cell r="L665" t="str">
            <v>BLUSH</v>
          </cell>
          <cell r="M665" t="str">
            <v>95"</v>
          </cell>
          <cell r="N665">
            <v>4.95</v>
          </cell>
          <cell r="O665">
            <v>6.97</v>
          </cell>
          <cell r="P665">
            <v>0.28981299999999999</v>
          </cell>
          <cell r="Q665" t="str">
            <v>SINGLE</v>
          </cell>
          <cell r="R665" t="str">
            <v>20</v>
          </cell>
          <cell r="S665" t="str">
            <v>E &amp; E CO LTD</v>
          </cell>
          <cell r="T665" t="str">
            <v>444096</v>
          </cell>
          <cell r="U665" t="str">
            <v>1</v>
          </cell>
          <cell r="V665">
            <v>4</v>
          </cell>
        </row>
        <row r="666">
          <cell r="C666">
            <v>651275920</v>
          </cell>
          <cell r="E666">
            <v>801265349</v>
          </cell>
          <cell r="F666" t="str">
            <v>0002216419921</v>
          </cell>
          <cell r="G666" t="str">
            <v>WMPR40-0277</v>
          </cell>
          <cell r="H666" t="str">
            <v>Madison Classics Jakara Metallic Window Panel Blush 63</v>
          </cell>
          <cell r="I666" t="str">
            <v>PR JAKARA METPANEL63</v>
          </cell>
          <cell r="J666" t="str">
            <v>PROMO</v>
          </cell>
          <cell r="K666">
            <v>210911023</v>
          </cell>
          <cell r="L666" t="str">
            <v>BLUSH</v>
          </cell>
          <cell r="M666" t="str">
            <v>63"</v>
          </cell>
          <cell r="N666">
            <v>4.05</v>
          </cell>
          <cell r="O666">
            <v>5.97</v>
          </cell>
          <cell r="P666">
            <v>0.321608</v>
          </cell>
          <cell r="Q666" t="str">
            <v>SINGLE</v>
          </cell>
          <cell r="R666" t="str">
            <v>03</v>
          </cell>
          <cell r="S666" t="str">
            <v>E &amp; E CO LTD</v>
          </cell>
          <cell r="T666" t="str">
            <v>444096</v>
          </cell>
          <cell r="U666" t="str">
            <v>1</v>
          </cell>
          <cell r="V666">
            <v>4</v>
          </cell>
        </row>
        <row r="667">
          <cell r="C667">
            <v>651275921</v>
          </cell>
          <cell r="E667">
            <v>667387079</v>
          </cell>
          <cell r="F667" t="str">
            <v>0002216419922</v>
          </cell>
          <cell r="G667" t="str">
            <v>WMPR43-0278</v>
          </cell>
          <cell r="H667" t="str">
            <v>Madison Classics Jakara Metallic Kitchen Window Set Blush</v>
          </cell>
          <cell r="I667" t="str">
            <v>PR JAKARA METKITCHEN</v>
          </cell>
          <cell r="J667" t="str">
            <v>REPLE FROM PR</v>
          </cell>
          <cell r="K667">
            <v>210911024</v>
          </cell>
          <cell r="L667" t="str">
            <v>BLUSH</v>
          </cell>
          <cell r="M667" t="str">
            <v>36"</v>
          </cell>
          <cell r="N667">
            <v>5</v>
          </cell>
          <cell r="O667">
            <v>6.97</v>
          </cell>
          <cell r="P667">
            <v>0.28264</v>
          </cell>
          <cell r="Q667" t="str">
            <v>SINGLE</v>
          </cell>
          <cell r="R667" t="str">
            <v>20</v>
          </cell>
          <cell r="S667" t="str">
            <v>E &amp; E CO LTD</v>
          </cell>
          <cell r="T667" t="str">
            <v>444096</v>
          </cell>
          <cell r="U667" t="str">
            <v>1</v>
          </cell>
          <cell r="V667">
            <v>4</v>
          </cell>
        </row>
        <row r="668">
          <cell r="C668">
            <v>651275922</v>
          </cell>
          <cell r="E668">
            <v>337616166</v>
          </cell>
          <cell r="F668" t="str">
            <v>0002216419923</v>
          </cell>
          <cell r="G668" t="str">
            <v>WMPR40-0279</v>
          </cell>
          <cell r="H668" t="str">
            <v>Madison Classics Dima Metallic Window Panel Red 95</v>
          </cell>
          <cell r="I668" t="str">
            <v>PR DIMA METPANEL95</v>
          </cell>
          <cell r="J668" t="str">
            <v>PROMO</v>
          </cell>
          <cell r="K668">
            <v>210911025</v>
          </cell>
          <cell r="L668" t="str">
            <v>RED</v>
          </cell>
          <cell r="M668" t="str">
            <v>95"</v>
          </cell>
          <cell r="N668">
            <v>4.95</v>
          </cell>
          <cell r="O668">
            <v>6.97</v>
          </cell>
          <cell r="P668">
            <v>0.28981299999999999</v>
          </cell>
          <cell r="Q668" t="str">
            <v>SINGLE</v>
          </cell>
          <cell r="R668" t="str">
            <v>03</v>
          </cell>
          <cell r="S668" t="str">
            <v>E &amp; E CO LTD</v>
          </cell>
          <cell r="T668" t="str">
            <v>444096</v>
          </cell>
          <cell r="U668" t="str">
            <v>1</v>
          </cell>
          <cell r="V668">
            <v>4</v>
          </cell>
        </row>
        <row r="669">
          <cell r="C669">
            <v>651275923</v>
          </cell>
          <cell r="E669">
            <v>386675870</v>
          </cell>
          <cell r="F669" t="str">
            <v>0002216419924</v>
          </cell>
          <cell r="G669" t="str">
            <v>WMPR40-0280</v>
          </cell>
          <cell r="H669" t="str">
            <v>Madison Classics Dima Metallic Window Panel Red 63</v>
          </cell>
          <cell r="I669" t="str">
            <v>PR DIMA METPANEL63</v>
          </cell>
          <cell r="J669" t="str">
            <v>PROMO</v>
          </cell>
          <cell r="K669">
            <v>210911026</v>
          </cell>
          <cell r="L669" t="str">
            <v>RED</v>
          </cell>
          <cell r="M669" t="str">
            <v>63"</v>
          </cell>
          <cell r="N669">
            <v>4.05</v>
          </cell>
          <cell r="O669">
            <v>5.97</v>
          </cell>
          <cell r="P669">
            <v>0.321608</v>
          </cell>
          <cell r="Q669" t="str">
            <v>SINGLE</v>
          </cell>
          <cell r="R669" t="str">
            <v>03</v>
          </cell>
          <cell r="S669" t="str">
            <v>E &amp; E CO LTD</v>
          </cell>
          <cell r="T669" t="str">
            <v>444096</v>
          </cell>
          <cell r="U669" t="str">
            <v>1</v>
          </cell>
          <cell r="V669">
            <v>4</v>
          </cell>
        </row>
        <row r="670">
          <cell r="C670">
            <v>651275924</v>
          </cell>
          <cell r="E670">
            <v>423065727</v>
          </cell>
          <cell r="F670" t="str">
            <v>0002216419925</v>
          </cell>
          <cell r="G670" t="str">
            <v>WMPR43-0281</v>
          </cell>
          <cell r="H670" t="str">
            <v>Madison Classics Dima Metallic Kitchen Window Set Red</v>
          </cell>
          <cell r="I670" t="str">
            <v>PR DIMA METKITCHEN</v>
          </cell>
          <cell r="J670" t="str">
            <v>PROMO</v>
          </cell>
          <cell r="K670">
            <v>210911027</v>
          </cell>
          <cell r="L670" t="str">
            <v>RED</v>
          </cell>
          <cell r="M670" t="str">
            <v>36"</v>
          </cell>
          <cell r="N670">
            <v>5</v>
          </cell>
          <cell r="O670">
            <v>6.97</v>
          </cell>
          <cell r="P670">
            <v>0.28264</v>
          </cell>
          <cell r="Q670" t="str">
            <v>SINGLE</v>
          </cell>
          <cell r="R670" t="str">
            <v>03</v>
          </cell>
          <cell r="S670" t="str">
            <v>E &amp; E CO LTD</v>
          </cell>
          <cell r="T670" t="str">
            <v>444096</v>
          </cell>
          <cell r="U670" t="str">
            <v>1</v>
          </cell>
          <cell r="V670">
            <v>4</v>
          </cell>
        </row>
        <row r="671">
          <cell r="C671">
            <v>651275925</v>
          </cell>
          <cell r="E671">
            <v>503233400</v>
          </cell>
          <cell r="F671" t="str">
            <v>0002216419926</v>
          </cell>
          <cell r="G671" t="str">
            <v>WMPR40-0282</v>
          </cell>
          <cell r="H671" t="str">
            <v>Madison Classics Zasper Metallic Window Panel Grey 95</v>
          </cell>
          <cell r="I671" t="str">
            <v>PR ZASPER METPANEL95</v>
          </cell>
          <cell r="J671" t="str">
            <v>PROMO</v>
          </cell>
          <cell r="K671">
            <v>210911028</v>
          </cell>
          <cell r="L671" t="str">
            <v>GREY</v>
          </cell>
          <cell r="M671" t="str">
            <v>95"</v>
          </cell>
          <cell r="N671">
            <v>4.95</v>
          </cell>
          <cell r="O671">
            <v>6.97</v>
          </cell>
          <cell r="P671">
            <v>0.28981299999999999</v>
          </cell>
          <cell r="Q671" t="str">
            <v>SINGLE</v>
          </cell>
          <cell r="R671" t="str">
            <v>03</v>
          </cell>
          <cell r="S671" t="str">
            <v>E &amp; E CO LTD</v>
          </cell>
          <cell r="T671" t="str">
            <v>444096</v>
          </cell>
          <cell r="U671" t="str">
            <v>1</v>
          </cell>
          <cell r="V671">
            <v>4</v>
          </cell>
        </row>
        <row r="672">
          <cell r="C672">
            <v>651275926</v>
          </cell>
          <cell r="E672">
            <v>372142584</v>
          </cell>
          <cell r="F672" t="str">
            <v>0002216419927</v>
          </cell>
          <cell r="G672" t="str">
            <v>WMPR40-0283</v>
          </cell>
          <cell r="H672" t="str">
            <v>Madison Classics Zasper Metallic Window Panel Grey 63</v>
          </cell>
          <cell r="I672" t="str">
            <v>PR ZASPER METPANEL63</v>
          </cell>
          <cell r="J672" t="str">
            <v>PROMO</v>
          </cell>
          <cell r="K672">
            <v>210911029</v>
          </cell>
          <cell r="L672" t="str">
            <v>GREY</v>
          </cell>
          <cell r="M672" t="str">
            <v>63"</v>
          </cell>
          <cell r="N672">
            <v>4.05</v>
          </cell>
          <cell r="O672">
            <v>5.97</v>
          </cell>
          <cell r="P672">
            <v>0.321608</v>
          </cell>
          <cell r="Q672" t="str">
            <v>SINGLE</v>
          </cell>
          <cell r="R672" t="str">
            <v>03</v>
          </cell>
          <cell r="S672" t="str">
            <v>E &amp; E CO LTD</v>
          </cell>
          <cell r="T672" t="str">
            <v>444096</v>
          </cell>
          <cell r="U672" t="str">
            <v>1</v>
          </cell>
          <cell r="V672">
            <v>4</v>
          </cell>
        </row>
        <row r="673">
          <cell r="C673">
            <v>651275927</v>
          </cell>
          <cell r="E673">
            <v>948587963</v>
          </cell>
          <cell r="F673" t="str">
            <v>0002216419928</v>
          </cell>
          <cell r="G673" t="str">
            <v>WMPR43-0284</v>
          </cell>
          <cell r="H673" t="str">
            <v>Madison Classics Zasper Metallic Kitchen Window Set Grey</v>
          </cell>
          <cell r="I673" t="str">
            <v>PR ZASPER METKITCHEN</v>
          </cell>
          <cell r="J673" t="str">
            <v>PROMO</v>
          </cell>
          <cell r="K673">
            <v>210911030</v>
          </cell>
          <cell r="L673" t="str">
            <v>GREY</v>
          </cell>
          <cell r="M673" t="str">
            <v>36"</v>
          </cell>
          <cell r="N673">
            <v>5</v>
          </cell>
          <cell r="O673">
            <v>6.97</v>
          </cell>
          <cell r="P673">
            <v>0.28264</v>
          </cell>
          <cell r="Q673" t="str">
            <v>SINGLE</v>
          </cell>
          <cell r="R673" t="str">
            <v>03</v>
          </cell>
          <cell r="S673" t="str">
            <v>E &amp; E CO LTD</v>
          </cell>
          <cell r="T673" t="str">
            <v>444096</v>
          </cell>
          <cell r="U673" t="str">
            <v>1</v>
          </cell>
          <cell r="V673">
            <v>4</v>
          </cell>
        </row>
        <row r="674">
          <cell r="C674">
            <v>651275928</v>
          </cell>
          <cell r="E674">
            <v>815358737</v>
          </cell>
          <cell r="F674" t="str">
            <v>0002216419929</v>
          </cell>
          <cell r="G674" t="str">
            <v>WMPR40-0285</v>
          </cell>
          <cell r="H674" t="str">
            <v>Madison Classics Adele Metallic Window Panel Aqua 95</v>
          </cell>
          <cell r="I674" t="str">
            <v>PR ADELE METPANEL95</v>
          </cell>
          <cell r="J674" t="str">
            <v>PROMO</v>
          </cell>
          <cell r="K674">
            <v>210911031</v>
          </cell>
          <cell r="L674" t="str">
            <v>AQUA</v>
          </cell>
          <cell r="M674" t="str">
            <v>95"</v>
          </cell>
          <cell r="N674">
            <v>4.95</v>
          </cell>
          <cell r="O674">
            <v>6.97</v>
          </cell>
          <cell r="P674">
            <v>0.28981299999999999</v>
          </cell>
          <cell r="Q674" t="str">
            <v>SINGLE</v>
          </cell>
          <cell r="R674" t="str">
            <v>03</v>
          </cell>
          <cell r="S674" t="str">
            <v>E &amp; E CO LTD</v>
          </cell>
          <cell r="T674" t="str">
            <v>444096</v>
          </cell>
          <cell r="U674" t="str">
            <v>1</v>
          </cell>
          <cell r="V674">
            <v>4</v>
          </cell>
        </row>
        <row r="675">
          <cell r="C675">
            <v>651275929</v>
          </cell>
          <cell r="E675">
            <v>588137318</v>
          </cell>
          <cell r="F675" t="str">
            <v>0002216419930</v>
          </cell>
          <cell r="G675" t="str">
            <v>WMPR40-0286</v>
          </cell>
          <cell r="H675" t="str">
            <v>Madison Classics Adele Metallic Window Panel Aqua 63</v>
          </cell>
          <cell r="I675" t="str">
            <v>PR ADELE METPANEL63</v>
          </cell>
          <cell r="J675" t="str">
            <v>PROMO</v>
          </cell>
          <cell r="K675">
            <v>210911032</v>
          </cell>
          <cell r="L675" t="str">
            <v>AQUA</v>
          </cell>
          <cell r="M675" t="str">
            <v>63"</v>
          </cell>
          <cell r="N675">
            <v>4.05</v>
          </cell>
          <cell r="O675">
            <v>5.97</v>
          </cell>
          <cell r="P675">
            <v>0.321608</v>
          </cell>
          <cell r="Q675" t="str">
            <v>SINGLE</v>
          </cell>
          <cell r="R675" t="str">
            <v>03</v>
          </cell>
          <cell r="S675" t="str">
            <v>E &amp; E CO LTD</v>
          </cell>
          <cell r="T675" t="str">
            <v>444096</v>
          </cell>
          <cell r="U675" t="str">
            <v>1</v>
          </cell>
          <cell r="V675">
            <v>4</v>
          </cell>
        </row>
        <row r="676">
          <cell r="C676">
            <v>651275930</v>
          </cell>
          <cell r="E676">
            <v>816284984</v>
          </cell>
          <cell r="F676" t="str">
            <v>0002216419931</v>
          </cell>
          <cell r="G676" t="str">
            <v>WMPR43-0287</v>
          </cell>
          <cell r="H676" t="str">
            <v>Madison Classics Adele Metallic Kitchen Window Set Aqua</v>
          </cell>
          <cell r="I676" t="str">
            <v>PR ADELE METKITCHEN</v>
          </cell>
          <cell r="J676" t="str">
            <v>PROMO</v>
          </cell>
          <cell r="K676">
            <v>210911033</v>
          </cell>
          <cell r="L676" t="str">
            <v>AQUA</v>
          </cell>
          <cell r="M676" t="str">
            <v>36"</v>
          </cell>
          <cell r="N676">
            <v>5</v>
          </cell>
          <cell r="O676">
            <v>6.97</v>
          </cell>
          <cell r="P676">
            <v>0.28264</v>
          </cell>
          <cell r="Q676" t="str">
            <v>SINGLE</v>
          </cell>
          <cell r="R676" t="str">
            <v>03</v>
          </cell>
          <cell r="S676" t="str">
            <v>E &amp; E CO LTD</v>
          </cell>
          <cell r="T676" t="str">
            <v>444096</v>
          </cell>
          <cell r="U676" t="str">
            <v>1</v>
          </cell>
          <cell r="V676">
            <v>4</v>
          </cell>
        </row>
        <row r="677">
          <cell r="C677">
            <v>651275931</v>
          </cell>
          <cell r="E677">
            <v>380287053</v>
          </cell>
          <cell r="F677" t="str">
            <v>0002216419932</v>
          </cell>
          <cell r="G677" t="str">
            <v>WMPR40-0288</v>
          </cell>
          <cell r="H677" t="str">
            <v>Madison Classics Zasper Metallic Window Panel Navy 95</v>
          </cell>
          <cell r="I677" t="str">
            <v>PR ZASPER METPANEL95</v>
          </cell>
          <cell r="J677" t="str">
            <v>PROMO</v>
          </cell>
          <cell r="K677">
            <v>210911034</v>
          </cell>
          <cell r="L677" t="str">
            <v>NAVY</v>
          </cell>
          <cell r="M677" t="str">
            <v>95"</v>
          </cell>
          <cell r="N677">
            <v>4.95</v>
          </cell>
          <cell r="O677">
            <v>6.97</v>
          </cell>
          <cell r="P677">
            <v>0.28981299999999999</v>
          </cell>
          <cell r="Q677" t="str">
            <v>SINGLE</v>
          </cell>
          <cell r="R677" t="str">
            <v>03</v>
          </cell>
          <cell r="S677" t="str">
            <v>E &amp; E CO LTD</v>
          </cell>
          <cell r="T677" t="str">
            <v>444096</v>
          </cell>
          <cell r="U677" t="str">
            <v>1</v>
          </cell>
          <cell r="V677">
            <v>4</v>
          </cell>
        </row>
        <row r="678">
          <cell r="C678">
            <v>651275932</v>
          </cell>
          <cell r="E678">
            <v>712614823</v>
          </cell>
          <cell r="F678" t="str">
            <v>0002216419933</v>
          </cell>
          <cell r="G678" t="str">
            <v>WMPR40-0289</v>
          </cell>
          <cell r="H678" t="str">
            <v>Madison Classics Zasper Metallic Window Panel Navy 63</v>
          </cell>
          <cell r="I678" t="str">
            <v>PR ZASPER METPANEL63</v>
          </cell>
          <cell r="J678" t="str">
            <v>PROMO</v>
          </cell>
          <cell r="K678">
            <v>210911035</v>
          </cell>
          <cell r="L678" t="str">
            <v>NAVY</v>
          </cell>
          <cell r="M678" t="str">
            <v>63"</v>
          </cell>
          <cell r="N678">
            <v>4.05</v>
          </cell>
          <cell r="O678">
            <v>5.97</v>
          </cell>
          <cell r="P678">
            <v>0.321608</v>
          </cell>
          <cell r="Q678" t="str">
            <v>SINGLE</v>
          </cell>
          <cell r="R678" t="str">
            <v>03</v>
          </cell>
          <cell r="S678" t="str">
            <v>E &amp; E CO LTD</v>
          </cell>
          <cell r="T678" t="str">
            <v>444096</v>
          </cell>
          <cell r="U678" t="str">
            <v>1</v>
          </cell>
          <cell r="V678">
            <v>4</v>
          </cell>
        </row>
        <row r="679">
          <cell r="C679">
            <v>651275933</v>
          </cell>
          <cell r="E679">
            <v>743538261</v>
          </cell>
          <cell r="F679" t="str">
            <v>0002216419934</v>
          </cell>
          <cell r="G679" t="str">
            <v>WMPR43-0290</v>
          </cell>
          <cell r="H679" t="str">
            <v>Madison Classics Zasper Metallic Kitchen Window Set Navy</v>
          </cell>
          <cell r="I679" t="str">
            <v>PR ZASPER METKITCHEN</v>
          </cell>
          <cell r="J679" t="str">
            <v>PROMO</v>
          </cell>
          <cell r="K679">
            <v>210911036</v>
          </cell>
          <cell r="L679" t="str">
            <v>NAVY</v>
          </cell>
          <cell r="M679" t="str">
            <v>36"</v>
          </cell>
          <cell r="N679">
            <v>5</v>
          </cell>
          <cell r="O679">
            <v>6.97</v>
          </cell>
          <cell r="P679">
            <v>0.28264</v>
          </cell>
          <cell r="Q679" t="str">
            <v>SINGLE</v>
          </cell>
          <cell r="R679" t="str">
            <v>03</v>
          </cell>
          <cell r="S679" t="str">
            <v>E &amp; E CO LTD</v>
          </cell>
          <cell r="T679" t="str">
            <v>444096</v>
          </cell>
          <cell r="U679" t="str">
            <v>1</v>
          </cell>
          <cell r="V679">
            <v>4</v>
          </cell>
        </row>
        <row r="680">
          <cell r="C680">
            <v>651275934</v>
          </cell>
          <cell r="E680">
            <v>231926663</v>
          </cell>
          <cell r="F680" t="str">
            <v>0002216419935</v>
          </cell>
          <cell r="G680" t="str">
            <v>WMPR40-0291</v>
          </cell>
          <cell r="H680" t="str">
            <v>Madison Classics Dima Metallic Window Panel White 95</v>
          </cell>
          <cell r="I680" t="str">
            <v>PR DIMA METPANEL95</v>
          </cell>
          <cell r="J680" t="str">
            <v>PROMO</v>
          </cell>
          <cell r="K680">
            <v>210911037</v>
          </cell>
          <cell r="L680" t="str">
            <v>WHITE</v>
          </cell>
          <cell r="M680" t="str">
            <v>95"</v>
          </cell>
          <cell r="N680">
            <v>4.95</v>
          </cell>
          <cell r="O680">
            <v>6.97</v>
          </cell>
          <cell r="P680">
            <v>0.28981299999999999</v>
          </cell>
          <cell r="Q680" t="str">
            <v>SINGLE</v>
          </cell>
          <cell r="R680" t="str">
            <v>03</v>
          </cell>
          <cell r="S680" t="str">
            <v>E &amp; E CO LTD</v>
          </cell>
          <cell r="T680" t="str">
            <v>444096</v>
          </cell>
          <cell r="U680" t="str">
            <v>1</v>
          </cell>
          <cell r="V680">
            <v>4</v>
          </cell>
        </row>
        <row r="681">
          <cell r="C681">
            <v>651275935</v>
          </cell>
          <cell r="E681">
            <v>348518838</v>
          </cell>
          <cell r="F681" t="str">
            <v>0002216419936</v>
          </cell>
          <cell r="G681" t="str">
            <v>WMPR40-0292</v>
          </cell>
          <cell r="H681" t="str">
            <v>Madison Classics Dima Metallic Window Panel White 63</v>
          </cell>
          <cell r="I681" t="str">
            <v>PR DIMA METPANEL63</v>
          </cell>
          <cell r="J681" t="str">
            <v>PROMO</v>
          </cell>
          <cell r="K681">
            <v>210911038</v>
          </cell>
          <cell r="L681" t="str">
            <v>WHITE</v>
          </cell>
          <cell r="M681" t="str">
            <v>63"</v>
          </cell>
          <cell r="N681">
            <v>4.05</v>
          </cell>
          <cell r="O681">
            <v>5.97</v>
          </cell>
          <cell r="P681">
            <v>0.321608</v>
          </cell>
          <cell r="Q681" t="str">
            <v>SINGLE</v>
          </cell>
          <cell r="R681" t="str">
            <v>03</v>
          </cell>
          <cell r="S681" t="str">
            <v>E &amp; E CO LTD</v>
          </cell>
          <cell r="T681" t="str">
            <v>444096</v>
          </cell>
          <cell r="U681" t="str">
            <v>1</v>
          </cell>
          <cell r="V681">
            <v>4</v>
          </cell>
        </row>
        <row r="682">
          <cell r="C682">
            <v>651275936</v>
          </cell>
          <cell r="E682">
            <v>429588023</v>
          </cell>
          <cell r="F682" t="str">
            <v>0002216419937</v>
          </cell>
          <cell r="G682" t="str">
            <v>WMPR43-0293</v>
          </cell>
          <cell r="H682" t="str">
            <v>Madison Classics Dima Metallic Kitchen Window Set White</v>
          </cell>
          <cell r="I682" t="str">
            <v>PR DIMA METKITCHEN</v>
          </cell>
          <cell r="J682" t="str">
            <v>PROMO</v>
          </cell>
          <cell r="K682">
            <v>210911039</v>
          </cell>
          <cell r="L682" t="str">
            <v>WHITE</v>
          </cell>
          <cell r="M682" t="str">
            <v>36"</v>
          </cell>
          <cell r="N682">
            <v>5</v>
          </cell>
          <cell r="O682">
            <v>6.97</v>
          </cell>
          <cell r="P682">
            <v>0.28264</v>
          </cell>
          <cell r="Q682" t="str">
            <v>SINGLE</v>
          </cell>
          <cell r="R682" t="str">
            <v>03</v>
          </cell>
          <cell r="S682" t="str">
            <v>E &amp; E CO LTD</v>
          </cell>
          <cell r="T682" t="str">
            <v>444096</v>
          </cell>
          <cell r="U682" t="str">
            <v>1</v>
          </cell>
          <cell r="V682">
            <v>4</v>
          </cell>
        </row>
        <row r="683">
          <cell r="C683">
            <v>550151231</v>
          </cell>
          <cell r="E683">
            <v>19725725</v>
          </cell>
          <cell r="F683" t="str">
            <v>0067571637701</v>
          </cell>
          <cell r="G683" t="str">
            <v>MS12-007-012-01</v>
          </cell>
          <cell r="H683" t="str">
            <v>Mainstays Zebra Fabric Shower Curtain, 1 Each</v>
          </cell>
          <cell r="I683" t="str">
            <v>MS MF ZEBRA SC</v>
          </cell>
          <cell r="J683" t="str">
            <v>MAINSTAYS</v>
          </cell>
          <cell r="K683">
            <v>9058187</v>
          </cell>
          <cell r="L683" t="str">
            <v>BLKWHT</v>
          </cell>
          <cell r="M683" t="str">
            <v>70X72</v>
          </cell>
          <cell r="N683">
            <v>4.78</v>
          </cell>
          <cell r="O683">
            <v>11.96</v>
          </cell>
          <cell r="P683">
            <v>0.60033400000000003</v>
          </cell>
          <cell r="Q683" t="str">
            <v>SHWR CURTAIN</v>
          </cell>
          <cell r="R683" t="str">
            <v>33</v>
          </cell>
          <cell r="S683" t="str">
            <v>E &amp; E CO LTD</v>
          </cell>
          <cell r="T683" t="str">
            <v>444096</v>
          </cell>
          <cell r="U683" t="str">
            <v>1</v>
          </cell>
          <cell r="V683">
            <v>3</v>
          </cell>
        </row>
        <row r="684">
          <cell r="C684">
            <v>550151232</v>
          </cell>
          <cell r="E684">
            <v>19725724</v>
          </cell>
          <cell r="F684" t="str">
            <v>0067571637702</v>
          </cell>
          <cell r="G684" t="str">
            <v>MS12-007-012-02</v>
          </cell>
          <cell r="H684" t="str">
            <v>Mainstays Pelt Leopard Micro Fiber Shower Curtain, 1 Each</v>
          </cell>
          <cell r="I684" t="str">
            <v>MS MF LEO SC</v>
          </cell>
          <cell r="J684" t="str">
            <v>WK7 SPRING13 DEL NC</v>
          </cell>
          <cell r="K684">
            <v>9058188</v>
          </cell>
          <cell r="L684" t="str">
            <v>LEOPRD</v>
          </cell>
          <cell r="M684" t="str">
            <v>70X72</v>
          </cell>
          <cell r="N684">
            <v>4.78</v>
          </cell>
          <cell r="O684">
            <v>11.96</v>
          </cell>
          <cell r="P684">
            <v>0.60033400000000003</v>
          </cell>
          <cell r="Q684" t="str">
            <v>SHWR CURTAIN</v>
          </cell>
          <cell r="R684" t="str">
            <v>33</v>
          </cell>
          <cell r="S684" t="str">
            <v>E &amp; E CO LTD</v>
          </cell>
          <cell r="T684" t="str">
            <v>444096</v>
          </cell>
          <cell r="U684" t="str">
            <v>1</v>
          </cell>
          <cell r="V684">
            <v>3</v>
          </cell>
        </row>
        <row r="685">
          <cell r="C685">
            <v>552575490</v>
          </cell>
          <cell r="E685">
            <v>36125471</v>
          </cell>
          <cell r="F685" t="str">
            <v>0067571641215</v>
          </cell>
          <cell r="G685" t="str">
            <v>MP70-324</v>
          </cell>
          <cell r="H685" t="str">
            <v>Home Essence Jane 100% Cotton Sateen Floral Printed Shower Curtain</v>
          </cell>
          <cell r="I685" t="str">
            <v>HOME ESSENCE JANE 10</v>
          </cell>
          <cell r="J685" t="str">
            <v>ONLINE ONLY</v>
          </cell>
          <cell r="K685">
            <v>14594297</v>
          </cell>
          <cell r="L685" t="str">
            <v>BLUE/B</v>
          </cell>
          <cell r="N685">
            <v>17.239999999999998</v>
          </cell>
          <cell r="O685">
            <v>31.2</v>
          </cell>
          <cell r="P685">
            <v>0.447436</v>
          </cell>
          <cell r="Q685" t="str">
            <v>SHOWER CURTA</v>
          </cell>
          <cell r="R685" t="str">
            <v>07</v>
          </cell>
          <cell r="S685" t="str">
            <v>E &amp; E CO LTD</v>
          </cell>
          <cell r="T685" t="str">
            <v>444096</v>
          </cell>
          <cell r="U685" t="str">
            <v>0</v>
          </cell>
          <cell r="V685">
            <v>1</v>
          </cell>
        </row>
        <row r="686">
          <cell r="C686">
            <v>552575522</v>
          </cell>
          <cell r="E686">
            <v>36125219</v>
          </cell>
          <cell r="F686" t="str">
            <v>0067571649311</v>
          </cell>
          <cell r="G686" t="str">
            <v>MP70-644</v>
          </cell>
          <cell r="H686" t="str">
            <v>Home Essence Monroe Embroidered Shower Curtain</v>
          </cell>
          <cell r="I686" t="str">
            <v>HOME ESSENCE MONROE</v>
          </cell>
          <cell r="J686" t="str">
            <v>ONLINE ONLY</v>
          </cell>
          <cell r="K686">
            <v>14594324</v>
          </cell>
          <cell r="L686" t="str">
            <v>DOTCOM</v>
          </cell>
          <cell r="N686">
            <v>17.329999999999998</v>
          </cell>
          <cell r="O686">
            <v>39.99</v>
          </cell>
          <cell r="P686">
            <v>0.56664199999999998</v>
          </cell>
          <cell r="Q686" t="str">
            <v>SHOWER CURTA</v>
          </cell>
          <cell r="R686" t="str">
            <v>07</v>
          </cell>
          <cell r="S686" t="str">
            <v>E &amp; E CO LTD</v>
          </cell>
          <cell r="T686" t="str">
            <v>444096</v>
          </cell>
          <cell r="U686" t="str">
            <v>0</v>
          </cell>
          <cell r="V686">
            <v>1</v>
          </cell>
        </row>
        <row r="687">
          <cell r="C687">
            <v>552575533</v>
          </cell>
          <cell r="E687">
            <v>36125220</v>
          </cell>
          <cell r="F687" t="str">
            <v>0067571649312</v>
          </cell>
          <cell r="G687" t="str">
            <v>MP70-645</v>
          </cell>
          <cell r="H687" t="str">
            <v>Home Essence Rockaway Cotton Shower Curtain</v>
          </cell>
          <cell r="I687" t="str">
            <v>HOME ESSENCE ROCKAWA</v>
          </cell>
          <cell r="J687" t="str">
            <v>ONLINE ONLY</v>
          </cell>
          <cell r="K687">
            <v>14594334</v>
          </cell>
          <cell r="L687" t="str">
            <v>DOTCOM</v>
          </cell>
          <cell r="N687">
            <v>17.329999999999998</v>
          </cell>
          <cell r="O687">
            <v>22.68</v>
          </cell>
          <cell r="P687">
            <v>0.23589099999999999</v>
          </cell>
          <cell r="Q687" t="str">
            <v>SHOWER CURTA</v>
          </cell>
          <cell r="R687" t="str">
            <v>07</v>
          </cell>
          <cell r="S687" t="str">
            <v>E &amp; E CO LTD</v>
          </cell>
          <cell r="T687" t="str">
            <v>444096</v>
          </cell>
          <cell r="U687" t="str">
            <v>0</v>
          </cell>
          <cell r="V687">
            <v>1</v>
          </cell>
        </row>
        <row r="688">
          <cell r="C688">
            <v>552575543</v>
          </cell>
          <cell r="E688">
            <v>36125221</v>
          </cell>
          <cell r="F688" t="str">
            <v>0067571635531</v>
          </cell>
          <cell r="G688" t="str">
            <v>MP70-643</v>
          </cell>
          <cell r="H688" t="str">
            <v>Home Essence Anna Shower Curtain</v>
          </cell>
          <cell r="I688" t="str">
            <v>HOME ESSENCE ANNA SH</v>
          </cell>
          <cell r="J688" t="str">
            <v>ONLINE ONLY</v>
          </cell>
          <cell r="K688">
            <v>14594343</v>
          </cell>
          <cell r="L688" t="str">
            <v>DOTCOM</v>
          </cell>
          <cell r="N688">
            <v>13.13</v>
          </cell>
          <cell r="O688">
            <v>20.99</v>
          </cell>
          <cell r="P688">
            <v>0.37446400000000002</v>
          </cell>
          <cell r="Q688" t="str">
            <v>SHOWER CURTA</v>
          </cell>
          <cell r="R688" t="str">
            <v>07</v>
          </cell>
          <cell r="S688" t="str">
            <v>E &amp; E CO LTD</v>
          </cell>
          <cell r="T688" t="str">
            <v>444096</v>
          </cell>
          <cell r="U688" t="str">
            <v>0</v>
          </cell>
          <cell r="V688">
            <v>1</v>
          </cell>
        </row>
        <row r="689">
          <cell r="C689">
            <v>552575553</v>
          </cell>
          <cell r="E689">
            <v>36125222</v>
          </cell>
          <cell r="F689" t="str">
            <v>0067571649314</v>
          </cell>
          <cell r="G689" t="str">
            <v>MZ70-169</v>
          </cell>
          <cell r="H689" t="str">
            <v>Home Essence Teen Tula Microfiber Printed Shower Curtain</v>
          </cell>
          <cell r="I689" t="str">
            <v>HOME ESSENCE APARTME</v>
          </cell>
          <cell r="J689" t="str">
            <v>ONLINE ONLY</v>
          </cell>
          <cell r="K689">
            <v>14594351</v>
          </cell>
          <cell r="L689" t="str">
            <v>DOTCOM</v>
          </cell>
          <cell r="N689">
            <v>13.13</v>
          </cell>
          <cell r="O689">
            <v>29.19</v>
          </cell>
          <cell r="P689">
            <v>0.55018800000000001</v>
          </cell>
          <cell r="Q689" t="str">
            <v>SHOWER CURTA</v>
          </cell>
          <cell r="R689" t="str">
            <v>07</v>
          </cell>
          <cell r="S689" t="str">
            <v>E &amp; E CO LTD</v>
          </cell>
          <cell r="T689" t="str">
            <v>444096</v>
          </cell>
          <cell r="U689" t="str">
            <v>0</v>
          </cell>
          <cell r="V689">
            <v>1</v>
          </cell>
        </row>
        <row r="690">
          <cell r="C690">
            <v>553394186</v>
          </cell>
          <cell r="E690">
            <v>41159723</v>
          </cell>
          <cell r="F690" t="str">
            <v>0067571658262</v>
          </cell>
          <cell r="G690" t="str">
            <v>BH15-007-199-04</v>
          </cell>
          <cell r="H690" t="str">
            <v>Better Homes &amp; Gardens Pintuck Shower Curtain, 1 Each</v>
          </cell>
          <cell r="I690" t="str">
            <v>BETTER HOMES AND GAR</v>
          </cell>
          <cell r="J690" t="str">
            <v>ONLINE ONLY</v>
          </cell>
          <cell r="K690">
            <v>15997498</v>
          </cell>
          <cell r="L690" t="str">
            <v>WHITE</v>
          </cell>
          <cell r="M690" t="str">
            <v>72X72</v>
          </cell>
          <cell r="N690">
            <v>5.75</v>
          </cell>
          <cell r="O690">
            <v>19.88</v>
          </cell>
          <cell r="P690">
            <v>0.71076499999999998</v>
          </cell>
          <cell r="Q690" t="str">
            <v>SHWR CURTAIN</v>
          </cell>
          <cell r="R690" t="str">
            <v>03</v>
          </cell>
          <cell r="S690" t="str">
            <v>E &amp; E CO LTD</v>
          </cell>
          <cell r="T690" t="str">
            <v>444096</v>
          </cell>
          <cell r="U690" t="str">
            <v>0</v>
          </cell>
          <cell r="V690">
            <v>5</v>
          </cell>
        </row>
        <row r="691">
          <cell r="C691">
            <v>553499951</v>
          </cell>
          <cell r="E691">
            <v>42351388</v>
          </cell>
          <cell r="F691" t="str">
            <v>0067571652411</v>
          </cell>
          <cell r="G691" t="str">
            <v>MP70-896</v>
          </cell>
          <cell r="H691" t="str">
            <v>Home Essence Piedmont Tufted Faux Silk Shower Curtain, White, 72x72 Inches</v>
          </cell>
          <cell r="I691" t="str">
            <v>HOME ESSENCE PIEDMON</v>
          </cell>
          <cell r="J691" t="str">
            <v>ONLINE ONLY</v>
          </cell>
          <cell r="K691">
            <v>16283242</v>
          </cell>
          <cell r="L691" t="str">
            <v>WHITE</v>
          </cell>
          <cell r="N691">
            <v>13.06</v>
          </cell>
          <cell r="O691">
            <v>29.66</v>
          </cell>
          <cell r="P691">
            <v>0.55967599999999995</v>
          </cell>
          <cell r="Q691" t="str">
            <v>SHOWER CURTA</v>
          </cell>
          <cell r="R691" t="str">
            <v>07</v>
          </cell>
          <cell r="S691" t="str">
            <v>E &amp; E CO LTD</v>
          </cell>
          <cell r="T691" t="str">
            <v>444096</v>
          </cell>
          <cell r="U691" t="str">
            <v>0</v>
          </cell>
          <cell r="V691">
            <v>1</v>
          </cell>
        </row>
        <row r="692">
          <cell r="C692">
            <v>553500029</v>
          </cell>
          <cell r="E692">
            <v>42351391</v>
          </cell>
          <cell r="F692" t="str">
            <v>0067571653688</v>
          </cell>
          <cell r="G692" t="str">
            <v>ID70-202</v>
          </cell>
          <cell r="H692" t="str">
            <v>Home Essence Apartment Skye Shower Curtain</v>
          </cell>
          <cell r="I692" t="str">
            <v>HOME ESSENCE APARTME</v>
          </cell>
          <cell r="J692" t="str">
            <v>ONLINE ONLY</v>
          </cell>
          <cell r="K692">
            <v>16283289</v>
          </cell>
          <cell r="L692" t="str">
            <v>BLUE</v>
          </cell>
          <cell r="N692">
            <v>13.13</v>
          </cell>
          <cell r="O692">
            <v>29.99</v>
          </cell>
          <cell r="P692">
            <v>0.56218699999999999</v>
          </cell>
          <cell r="Q692" t="str">
            <v>SHOWER CURTA</v>
          </cell>
          <cell r="R692" t="str">
            <v>07</v>
          </cell>
          <cell r="S692" t="str">
            <v>E &amp; E CO LTD</v>
          </cell>
          <cell r="T692" t="str">
            <v>444096</v>
          </cell>
          <cell r="U692" t="str">
            <v>0</v>
          </cell>
          <cell r="V692">
            <v>1</v>
          </cell>
        </row>
        <row r="693">
          <cell r="C693">
            <v>553500238</v>
          </cell>
          <cell r="E693">
            <v>42351375</v>
          </cell>
          <cell r="F693" t="str">
            <v>0067571657706</v>
          </cell>
          <cell r="G693" t="str">
            <v>MPE70-036</v>
          </cell>
          <cell r="H693" t="str">
            <v>Home Essence Holly Printed Microfiber Shower Curtain</v>
          </cell>
          <cell r="I693" t="str">
            <v>HOME ESSENCE HOLLY P</v>
          </cell>
          <cell r="J693" t="str">
            <v>ONLINE ONLY</v>
          </cell>
          <cell r="K693">
            <v>16283396</v>
          </cell>
          <cell r="L693" t="str">
            <v>DOTCOM</v>
          </cell>
          <cell r="N693">
            <v>13.13</v>
          </cell>
          <cell r="O693">
            <v>29.99</v>
          </cell>
          <cell r="P693">
            <v>0.56218699999999999</v>
          </cell>
          <cell r="Q693" t="str">
            <v>SHOWER CURTA</v>
          </cell>
          <cell r="R693" t="str">
            <v>07</v>
          </cell>
          <cell r="S693" t="str">
            <v>E &amp; E CO LTD</v>
          </cell>
          <cell r="T693" t="str">
            <v>444096</v>
          </cell>
          <cell r="U693" t="str">
            <v>0</v>
          </cell>
          <cell r="V693">
            <v>1</v>
          </cell>
        </row>
        <row r="694">
          <cell r="C694">
            <v>553500259</v>
          </cell>
          <cell r="E694">
            <v>42351377</v>
          </cell>
          <cell r="F694" t="str">
            <v>0067571657711</v>
          </cell>
          <cell r="G694" t="str">
            <v>MPE70-038</v>
          </cell>
          <cell r="H694" t="str">
            <v>Home Essence Cabrillo Printed Shower Curtain</v>
          </cell>
          <cell r="I694" t="str">
            <v>HOME ESSENCE CABRILL</v>
          </cell>
          <cell r="J694" t="str">
            <v>ONLINE ONLY</v>
          </cell>
          <cell r="K694">
            <v>16283407</v>
          </cell>
          <cell r="L694" t="str">
            <v>DOTCOM</v>
          </cell>
          <cell r="N694">
            <v>13.13</v>
          </cell>
          <cell r="O694">
            <v>26.08</v>
          </cell>
          <cell r="P694">
            <v>0.49654900000000002</v>
          </cell>
          <cell r="Q694" t="str">
            <v>SHOWER CURTA</v>
          </cell>
          <cell r="R694" t="str">
            <v>07</v>
          </cell>
          <cell r="S694" t="str">
            <v>E &amp; E CO LTD</v>
          </cell>
          <cell r="T694" t="str">
            <v>444096</v>
          </cell>
          <cell r="U694" t="str">
            <v>0</v>
          </cell>
          <cell r="V694">
            <v>1</v>
          </cell>
        </row>
        <row r="695">
          <cell r="C695">
            <v>553957952</v>
          </cell>
          <cell r="E695">
            <v>44607659</v>
          </cell>
          <cell r="F695" t="str">
            <v>0067571661013</v>
          </cell>
          <cell r="G695" t="str">
            <v>MPE70-082</v>
          </cell>
          <cell r="H695" t="str">
            <v>Home Essence Becker Ultra Soft Printed Shower Curtain</v>
          </cell>
          <cell r="I695" t="str">
            <v>HOME ESSENCE BECKER</v>
          </cell>
          <cell r="J695" t="str">
            <v>ONLINE ONLY</v>
          </cell>
          <cell r="K695">
            <v>17104323</v>
          </cell>
          <cell r="L695" t="str">
            <v>AQUA</v>
          </cell>
          <cell r="N695">
            <v>10.5</v>
          </cell>
          <cell r="O695">
            <v>22.94</v>
          </cell>
          <cell r="P695">
            <v>0.54228399999999999</v>
          </cell>
          <cell r="Q695" t="str">
            <v>SHOWER CURTA</v>
          </cell>
          <cell r="R695" t="str">
            <v>07</v>
          </cell>
          <cell r="S695" t="str">
            <v>E &amp; E CO LTD</v>
          </cell>
          <cell r="T695" t="str">
            <v>444096</v>
          </cell>
          <cell r="U695" t="str">
            <v>0</v>
          </cell>
          <cell r="V695">
            <v>1</v>
          </cell>
        </row>
        <row r="696">
          <cell r="C696">
            <v>553957955</v>
          </cell>
          <cell r="E696">
            <v>44607660</v>
          </cell>
          <cell r="F696" t="str">
            <v>0067571661014</v>
          </cell>
          <cell r="G696" t="str">
            <v>MPE70-083</v>
          </cell>
          <cell r="H696" t="str">
            <v>Home Essence Becker Ultra Soft Printed Shower Curtain</v>
          </cell>
          <cell r="I696" t="str">
            <v>HOME ESSENCE BECKER</v>
          </cell>
          <cell r="J696" t="str">
            <v>ONLINE ONLY</v>
          </cell>
          <cell r="K696">
            <v>17104326</v>
          </cell>
          <cell r="L696" t="str">
            <v>GREY</v>
          </cell>
          <cell r="N696">
            <v>10.5</v>
          </cell>
          <cell r="O696">
            <v>24.99</v>
          </cell>
          <cell r="P696">
            <v>0.57983200000000001</v>
          </cell>
          <cell r="Q696" t="str">
            <v>SHOWER CURTA</v>
          </cell>
          <cell r="R696" t="str">
            <v>07</v>
          </cell>
          <cell r="S696" t="str">
            <v>E &amp; E CO LTD</v>
          </cell>
          <cell r="T696" t="str">
            <v>444096</v>
          </cell>
          <cell r="U696" t="str">
            <v>0</v>
          </cell>
          <cell r="V696">
            <v>1</v>
          </cell>
        </row>
        <row r="697">
          <cell r="C697">
            <v>553957970</v>
          </cell>
          <cell r="E697">
            <v>42896286</v>
          </cell>
          <cell r="F697" t="str">
            <v>0067571657744</v>
          </cell>
          <cell r="G697" t="str">
            <v>DES70-001</v>
          </cell>
          <cell r="H697" t="str">
            <v>90 Degrees by Design Lab Cecelia Printed Shower Curtain and Hook Set</v>
          </cell>
          <cell r="I697" t="str">
            <v>90 DEGREES BY DESIGN</v>
          </cell>
          <cell r="J697" t="str">
            <v>ONLINE ONLY</v>
          </cell>
          <cell r="K697">
            <v>17104338</v>
          </cell>
          <cell r="L697" t="str">
            <v>YELLOW</v>
          </cell>
          <cell r="N697">
            <v>10.49</v>
          </cell>
          <cell r="O697">
            <v>19.989999999999998</v>
          </cell>
          <cell r="P697">
            <v>0.47523799999999999</v>
          </cell>
          <cell r="Q697" t="str">
            <v>SHOWER CURTA</v>
          </cell>
          <cell r="R697" t="str">
            <v>07</v>
          </cell>
          <cell r="S697" t="str">
            <v>E &amp; E CO LTD</v>
          </cell>
          <cell r="T697" t="str">
            <v>444096</v>
          </cell>
          <cell r="U697" t="str">
            <v>0</v>
          </cell>
          <cell r="V697">
            <v>1</v>
          </cell>
        </row>
        <row r="698">
          <cell r="C698">
            <v>553958022</v>
          </cell>
          <cell r="E698">
            <v>44607654</v>
          </cell>
          <cell r="F698" t="str">
            <v>0067571660350</v>
          </cell>
          <cell r="G698" t="str">
            <v>MP70-1465</v>
          </cell>
          <cell r="H698" t="str">
            <v>Home Essence Printed/Damask/Geometric Polyester Shower Curtain, 72" x 72"</v>
          </cell>
          <cell r="I698" t="str">
            <v>HOME ESSENCE ARBOR S</v>
          </cell>
          <cell r="J698" t="str">
            <v>ONLINE ONLY</v>
          </cell>
          <cell r="K698">
            <v>17104379</v>
          </cell>
          <cell r="L698" t="str">
            <v>AQUA</v>
          </cell>
          <cell r="N698">
            <v>13.13</v>
          </cell>
          <cell r="O698">
            <v>31.99</v>
          </cell>
          <cell r="P698">
            <v>0.58955900000000006</v>
          </cell>
          <cell r="Q698" t="str">
            <v>SHOWER CURTA</v>
          </cell>
          <cell r="R698" t="str">
            <v>07</v>
          </cell>
          <cell r="S698" t="str">
            <v>E &amp; E CO LTD</v>
          </cell>
          <cell r="T698" t="str">
            <v>444096</v>
          </cell>
          <cell r="U698" t="str">
            <v>0</v>
          </cell>
          <cell r="V698">
            <v>1</v>
          </cell>
        </row>
        <row r="699">
          <cell r="C699">
            <v>553958027</v>
          </cell>
          <cell r="E699">
            <v>44607667</v>
          </cell>
          <cell r="F699" t="str">
            <v>0067571660938</v>
          </cell>
          <cell r="G699" t="str">
            <v>MP70-1489</v>
          </cell>
          <cell r="H699" t="str">
            <v>Home Essence Menara Shower Curtain</v>
          </cell>
          <cell r="I699" t="str">
            <v>HOME ESSENCE MENARA</v>
          </cell>
          <cell r="J699" t="str">
            <v>ONLINE ONLY</v>
          </cell>
          <cell r="K699">
            <v>17104382</v>
          </cell>
          <cell r="L699" t="str">
            <v>BLUE</v>
          </cell>
          <cell r="N699">
            <v>13.13</v>
          </cell>
          <cell r="O699">
            <v>25.49</v>
          </cell>
          <cell r="P699">
            <v>0.48489599999999999</v>
          </cell>
          <cell r="Q699" t="str">
            <v>SHOWER CURTA</v>
          </cell>
          <cell r="R699" t="str">
            <v>07</v>
          </cell>
          <cell r="S699" t="str">
            <v>E &amp; E CO LTD</v>
          </cell>
          <cell r="T699" t="str">
            <v>444096</v>
          </cell>
          <cell r="U699" t="str">
            <v>0</v>
          </cell>
          <cell r="V699">
            <v>1</v>
          </cell>
        </row>
        <row r="700">
          <cell r="C700">
            <v>553958039</v>
          </cell>
          <cell r="E700">
            <v>44506552</v>
          </cell>
          <cell r="F700" t="str">
            <v>0067571659963</v>
          </cell>
          <cell r="G700" t="str">
            <v>ID70-284</v>
          </cell>
          <cell r="H700" t="str">
            <v>Home Essence Apartment Heather Shower Curtain</v>
          </cell>
          <cell r="I700" t="str">
            <v>HOME ESSENCE APARTME</v>
          </cell>
          <cell r="J700" t="str">
            <v>ONLINE ONLY</v>
          </cell>
          <cell r="K700">
            <v>17104391</v>
          </cell>
          <cell r="L700" t="str">
            <v>DOTCOM</v>
          </cell>
          <cell r="N700">
            <v>13.13</v>
          </cell>
          <cell r="O700">
            <v>23.79</v>
          </cell>
          <cell r="P700">
            <v>0.44808700000000001</v>
          </cell>
          <cell r="Q700" t="str">
            <v>SHOWER CURTA</v>
          </cell>
          <cell r="R700" t="str">
            <v>07</v>
          </cell>
          <cell r="S700" t="str">
            <v>E &amp; E CO LTD</v>
          </cell>
          <cell r="T700" t="str">
            <v>444096</v>
          </cell>
          <cell r="U700" t="str">
            <v>0</v>
          </cell>
          <cell r="V700">
            <v>1</v>
          </cell>
        </row>
        <row r="701">
          <cell r="C701">
            <v>554735635</v>
          </cell>
          <cell r="D701" t="str">
            <v>L</v>
          </cell>
          <cell r="E701">
            <v>49248205</v>
          </cell>
          <cell r="F701" t="str">
            <v>0067571671432</v>
          </cell>
          <cell r="G701" t="str">
            <v>MS16-007-222-21</v>
          </cell>
          <cell r="H701" t="str">
            <v>Mainstays Damask Shower Curtain, 70" x 72", Faux Silk Fabric, Yellow</v>
          </cell>
          <cell r="I701" t="str">
            <v>MS SENNA SC</v>
          </cell>
          <cell r="K701">
            <v>18414770</v>
          </cell>
          <cell r="L701" t="str">
            <v>YLW/GR</v>
          </cell>
          <cell r="M701" t="str">
            <v>72X70</v>
          </cell>
          <cell r="N701">
            <v>4.59</v>
          </cell>
          <cell r="O701">
            <v>9.8800000000000008</v>
          </cell>
          <cell r="P701">
            <v>0.53542500000000004</v>
          </cell>
          <cell r="Q701" t="str">
            <v>SHOWER CURTN</v>
          </cell>
          <cell r="R701" t="str">
            <v>43</v>
          </cell>
          <cell r="S701" t="str">
            <v>IMPORT-E&amp;E CO LTD</v>
          </cell>
          <cell r="T701" t="str">
            <v>010308</v>
          </cell>
          <cell r="U701" t="str">
            <v>0</v>
          </cell>
          <cell r="V701">
            <v>3</v>
          </cell>
        </row>
        <row r="702">
          <cell r="C702">
            <v>554810071</v>
          </cell>
          <cell r="D702" t="str">
            <v>L</v>
          </cell>
          <cell r="E702">
            <v>49248205</v>
          </cell>
          <cell r="F702" t="str">
            <v>0067571671432</v>
          </cell>
          <cell r="G702" t="str">
            <v>MS16-007-222-21</v>
          </cell>
          <cell r="H702" t="str">
            <v>Mainstays Damask Shower Curtain, 70" x 72", Faux Silk Fabric, Yellow</v>
          </cell>
          <cell r="I702" t="str">
            <v>MS SENNA FABRIC SC</v>
          </cell>
          <cell r="J702" t="str">
            <v>2020 WK 15 DELETE CV</v>
          </cell>
          <cell r="K702">
            <v>18414770</v>
          </cell>
          <cell r="L702" t="str">
            <v>YLW/GR</v>
          </cell>
          <cell r="M702" t="str">
            <v>72X70</v>
          </cell>
          <cell r="N702">
            <v>4.97</v>
          </cell>
          <cell r="O702">
            <v>9.8800000000000008</v>
          </cell>
          <cell r="P702">
            <v>0.49696400000000002</v>
          </cell>
          <cell r="Q702" t="str">
            <v>SHOWER CURTN</v>
          </cell>
          <cell r="R702" t="str">
            <v>20</v>
          </cell>
          <cell r="S702" t="str">
            <v>E &amp; E CO LTD</v>
          </cell>
          <cell r="T702" t="str">
            <v>444096</v>
          </cell>
          <cell r="U702" t="str">
            <v>1</v>
          </cell>
          <cell r="V702">
            <v>3</v>
          </cell>
        </row>
        <row r="703">
          <cell r="C703">
            <v>555127087</v>
          </cell>
          <cell r="D703" t="str">
            <v>L</v>
          </cell>
          <cell r="E703">
            <v>49248205</v>
          </cell>
          <cell r="F703" t="str">
            <v>0067571671432</v>
          </cell>
          <cell r="G703" t="str">
            <v>MS16-007-222-21</v>
          </cell>
          <cell r="H703" t="str">
            <v>Mainstays Damask Shower Curtain, 70" x 72", Faux Silk Fabric, Yellow</v>
          </cell>
          <cell r="I703" t="str">
            <v>MAINSTAYS YELLOW DAM</v>
          </cell>
          <cell r="J703" t="str">
            <v>ONLINE ONLY</v>
          </cell>
          <cell r="K703">
            <v>18414770</v>
          </cell>
          <cell r="L703" t="str">
            <v>YLW/GR</v>
          </cell>
          <cell r="M703" t="str">
            <v>72X70</v>
          </cell>
          <cell r="N703">
            <v>4.8</v>
          </cell>
          <cell r="O703">
            <v>9.8800000000000008</v>
          </cell>
          <cell r="P703">
            <v>0.51417000000000002</v>
          </cell>
          <cell r="Q703" t="str">
            <v>SHOWER CURTN</v>
          </cell>
          <cell r="R703" t="str">
            <v>03</v>
          </cell>
          <cell r="S703" t="str">
            <v>E &amp; E CO LTD</v>
          </cell>
          <cell r="T703" t="str">
            <v>444096</v>
          </cell>
          <cell r="U703" t="str">
            <v>0</v>
          </cell>
          <cell r="V703">
            <v>3</v>
          </cell>
        </row>
        <row r="704">
          <cell r="C704">
            <v>555049996</v>
          </cell>
          <cell r="E704">
            <v>48947610</v>
          </cell>
          <cell r="F704" t="str">
            <v>0067571666952</v>
          </cell>
          <cell r="G704" t="str">
            <v>MPE70-124</v>
          </cell>
          <cell r="H704" t="str">
            <v>Home Essence Holly Printed Microfiber Shower Curtain</v>
          </cell>
          <cell r="I704" t="str">
            <v>HOME ESSENCE HOLLY P</v>
          </cell>
          <cell r="J704" t="str">
            <v>ONLINE ONLY</v>
          </cell>
          <cell r="K704">
            <v>18890941</v>
          </cell>
          <cell r="L704" t="str">
            <v>DOTCOM</v>
          </cell>
          <cell r="N704">
            <v>13.13</v>
          </cell>
          <cell r="O704">
            <v>29.99</v>
          </cell>
          <cell r="P704">
            <v>0.56218699999999999</v>
          </cell>
          <cell r="Q704" t="str">
            <v>SHOWER CURTA</v>
          </cell>
          <cell r="R704" t="str">
            <v>07</v>
          </cell>
          <cell r="S704" t="str">
            <v>E &amp; E CO LTD</v>
          </cell>
          <cell r="T704" t="str">
            <v>444096</v>
          </cell>
          <cell r="U704" t="str">
            <v>0</v>
          </cell>
          <cell r="V704">
            <v>1</v>
          </cell>
        </row>
        <row r="705">
          <cell r="C705">
            <v>555050001</v>
          </cell>
          <cell r="E705">
            <v>48947613</v>
          </cell>
          <cell r="F705" t="str">
            <v>0067571667112</v>
          </cell>
          <cell r="G705" t="str">
            <v>MP70-1919</v>
          </cell>
          <cell r="H705" t="str">
            <v>Home Essence Garner Jacquard Shower Curtain</v>
          </cell>
          <cell r="I705" t="str">
            <v>HOME ESSENCE GARNER</v>
          </cell>
          <cell r="J705" t="str">
            <v>ONLINE ONLY</v>
          </cell>
          <cell r="K705">
            <v>18890943</v>
          </cell>
          <cell r="L705" t="str">
            <v>DOTCOM</v>
          </cell>
          <cell r="N705">
            <v>15.74</v>
          </cell>
          <cell r="O705">
            <v>22.94</v>
          </cell>
          <cell r="P705">
            <v>0.31386199999999997</v>
          </cell>
          <cell r="Q705" t="str">
            <v>SHOWER CURTA</v>
          </cell>
          <cell r="R705" t="str">
            <v>07</v>
          </cell>
          <cell r="S705" t="str">
            <v>E &amp; E CO LTD</v>
          </cell>
          <cell r="T705" t="str">
            <v>444096</v>
          </cell>
          <cell r="U705" t="str">
            <v>0</v>
          </cell>
          <cell r="V705">
            <v>1</v>
          </cell>
        </row>
        <row r="706">
          <cell r="C706">
            <v>555054175</v>
          </cell>
          <cell r="E706">
            <v>48956904</v>
          </cell>
          <cell r="F706" t="str">
            <v>0067571666518</v>
          </cell>
          <cell r="G706" t="str">
            <v>MPP70-042</v>
          </cell>
          <cell r="H706" t="str">
            <v>Home Essence Dierdre Cotton Shower Curtain Grey</v>
          </cell>
          <cell r="I706" t="str">
            <v>HOME ESSENCE DIERDRE</v>
          </cell>
          <cell r="J706" t="str">
            <v>ONLINE ONLY</v>
          </cell>
          <cell r="K706">
            <v>18903930</v>
          </cell>
          <cell r="L706" t="str">
            <v>BLUE</v>
          </cell>
          <cell r="N706">
            <v>16.170000000000002</v>
          </cell>
          <cell r="O706">
            <v>34.119999999999997</v>
          </cell>
          <cell r="P706">
            <v>0.526084</v>
          </cell>
          <cell r="Q706" t="str">
            <v>SHOWER CURTA</v>
          </cell>
          <cell r="R706" t="str">
            <v>07</v>
          </cell>
          <cell r="S706" t="str">
            <v>E &amp; E CO LTD</v>
          </cell>
          <cell r="T706" t="str">
            <v>444096</v>
          </cell>
          <cell r="U706" t="str">
            <v>0</v>
          </cell>
          <cell r="V706">
            <v>1</v>
          </cell>
        </row>
        <row r="707">
          <cell r="C707">
            <v>555054199</v>
          </cell>
          <cell r="E707">
            <v>46047098</v>
          </cell>
          <cell r="F707" t="str">
            <v>0067571664145</v>
          </cell>
          <cell r="G707" t="str">
            <v>ID70-365</v>
          </cell>
          <cell r="H707" t="str">
            <v>Home Essence Apartment Darcy 100% Microfiber Printed Shower Curtain</v>
          </cell>
          <cell r="I707" t="str">
            <v>HOME ESSENCE APARTME</v>
          </cell>
          <cell r="J707" t="str">
            <v>ONLINE ONLY</v>
          </cell>
          <cell r="K707">
            <v>18903949</v>
          </cell>
          <cell r="L707" t="str">
            <v>TEAL</v>
          </cell>
          <cell r="N707">
            <v>13.13</v>
          </cell>
          <cell r="O707">
            <v>31.04</v>
          </cell>
          <cell r="P707">
            <v>0.57699699999999998</v>
          </cell>
          <cell r="Q707" t="str">
            <v>SHOWER CURTA</v>
          </cell>
          <cell r="R707" t="str">
            <v>07</v>
          </cell>
          <cell r="S707" t="str">
            <v>E &amp; E CO LTD</v>
          </cell>
          <cell r="T707" t="str">
            <v>444096</v>
          </cell>
          <cell r="U707" t="str">
            <v>0</v>
          </cell>
          <cell r="V707">
            <v>1</v>
          </cell>
        </row>
        <row r="708">
          <cell r="C708">
            <v>555054203</v>
          </cell>
          <cell r="E708">
            <v>47484643</v>
          </cell>
          <cell r="F708" t="str">
            <v>0067571667108</v>
          </cell>
          <cell r="G708" t="str">
            <v>MP70-1915</v>
          </cell>
          <cell r="H708" t="str">
            <v>Home Essence Fenice Embroidered Ogee Shower Curtain</v>
          </cell>
          <cell r="I708" t="str">
            <v>HOME ESSENCE FENICE</v>
          </cell>
          <cell r="J708" t="str">
            <v>ONLINE ONLY</v>
          </cell>
          <cell r="K708">
            <v>18903952</v>
          </cell>
          <cell r="L708" t="str">
            <v>IVORY</v>
          </cell>
          <cell r="N708">
            <v>17.329999999999998</v>
          </cell>
          <cell r="O708">
            <v>24.85</v>
          </cell>
          <cell r="P708">
            <v>0.302616</v>
          </cell>
          <cell r="Q708" t="str">
            <v>SHOWER CURTA</v>
          </cell>
          <cell r="R708" t="str">
            <v>07</v>
          </cell>
          <cell r="S708" t="str">
            <v>E &amp; E CO LTD</v>
          </cell>
          <cell r="T708" t="str">
            <v>444096</v>
          </cell>
          <cell r="U708" t="str">
            <v>0</v>
          </cell>
          <cell r="V708">
            <v>1</v>
          </cell>
        </row>
        <row r="709">
          <cell r="C709">
            <v>555054210</v>
          </cell>
          <cell r="E709">
            <v>47484648</v>
          </cell>
          <cell r="F709" t="str">
            <v>0067571667110</v>
          </cell>
          <cell r="G709" t="str">
            <v>MP70-1917</v>
          </cell>
          <cell r="H709" t="str">
            <v>Home Essence Fenice Embroidered Ogee Shower Curtain</v>
          </cell>
          <cell r="I709" t="str">
            <v>HOME ESSENCE FENICE</v>
          </cell>
          <cell r="J709" t="str">
            <v>ONLINE ONLY</v>
          </cell>
          <cell r="K709">
            <v>18903958</v>
          </cell>
          <cell r="L709" t="str">
            <v>NAVY</v>
          </cell>
          <cell r="N709">
            <v>17.329999999999998</v>
          </cell>
          <cell r="O709">
            <v>38.49</v>
          </cell>
          <cell r="P709">
            <v>0.54975300000000005</v>
          </cell>
          <cell r="Q709" t="str">
            <v>SHOWER CURTA</v>
          </cell>
          <cell r="R709" t="str">
            <v>07</v>
          </cell>
          <cell r="S709" t="str">
            <v>E &amp; E CO LTD</v>
          </cell>
          <cell r="T709" t="str">
            <v>444096</v>
          </cell>
          <cell r="U709" t="str">
            <v>0</v>
          </cell>
          <cell r="V709">
            <v>1</v>
          </cell>
        </row>
        <row r="710">
          <cell r="C710">
            <v>555054214</v>
          </cell>
          <cell r="E710">
            <v>48956892</v>
          </cell>
          <cell r="F710" t="str">
            <v>0067571667111</v>
          </cell>
          <cell r="G710" t="str">
            <v>MP70-1918</v>
          </cell>
          <cell r="H710" t="str">
            <v>Home Essence Monroe Embroidered Shower Curtain</v>
          </cell>
          <cell r="I710" t="str">
            <v>HOME ESSENCE MONROE</v>
          </cell>
          <cell r="J710" t="str">
            <v>ONLINE ONLY</v>
          </cell>
          <cell r="K710">
            <v>18903961</v>
          </cell>
          <cell r="L710" t="str">
            <v>GREEN</v>
          </cell>
          <cell r="N710">
            <v>17.329999999999998</v>
          </cell>
          <cell r="O710">
            <v>31.6</v>
          </cell>
          <cell r="P710">
            <v>0.45158199999999998</v>
          </cell>
          <cell r="Q710" t="str">
            <v>SHOWER CURTA</v>
          </cell>
          <cell r="R710" t="str">
            <v>07</v>
          </cell>
          <cell r="S710" t="str">
            <v>E &amp; E CO LTD</v>
          </cell>
          <cell r="T710" t="str">
            <v>444096</v>
          </cell>
          <cell r="U710" t="str">
            <v>0</v>
          </cell>
          <cell r="V710">
            <v>1</v>
          </cell>
        </row>
        <row r="711">
          <cell r="C711">
            <v>555054218</v>
          </cell>
          <cell r="E711">
            <v>48956895</v>
          </cell>
          <cell r="F711" t="str">
            <v>0067571658901</v>
          </cell>
          <cell r="G711" t="str">
            <v>MP70-1392</v>
          </cell>
          <cell r="H711" t="str">
            <v>Home Essence Monroe Embroidered Shower Curtain</v>
          </cell>
          <cell r="I711" t="str">
            <v>HOME ESSENCE MONROE</v>
          </cell>
          <cell r="J711" t="str">
            <v>ONLINE ONLY</v>
          </cell>
          <cell r="K711">
            <v>18903964</v>
          </cell>
          <cell r="L711" t="str">
            <v>BLUE</v>
          </cell>
          <cell r="N711">
            <v>17.329999999999998</v>
          </cell>
          <cell r="O711">
            <v>35.49</v>
          </cell>
          <cell r="P711">
            <v>0.51169299999999995</v>
          </cell>
          <cell r="Q711" t="str">
            <v>SHOWER CURTA</v>
          </cell>
          <cell r="R711" t="str">
            <v>07</v>
          </cell>
          <cell r="S711" t="str">
            <v>E &amp; E CO LTD</v>
          </cell>
          <cell r="T711" t="str">
            <v>444096</v>
          </cell>
          <cell r="U711" t="str">
            <v>0</v>
          </cell>
          <cell r="V711">
            <v>1</v>
          </cell>
        </row>
        <row r="712">
          <cell r="C712">
            <v>555054222</v>
          </cell>
          <cell r="E712">
            <v>48956913</v>
          </cell>
          <cell r="F712" t="str">
            <v>0067571669150</v>
          </cell>
          <cell r="G712" t="str">
            <v>MP70-2130</v>
          </cell>
          <cell r="H712" t="str">
            <v>Home Essence Monroe Embroidered Shower Curtain</v>
          </cell>
          <cell r="I712" t="str">
            <v>HOME ESSENCE MONROE</v>
          </cell>
          <cell r="J712" t="str">
            <v>ONLINE ONLY</v>
          </cell>
          <cell r="K712">
            <v>18903967</v>
          </cell>
          <cell r="L712" t="str">
            <v>RED</v>
          </cell>
          <cell r="M712" t="str">
            <v>108X72</v>
          </cell>
          <cell r="N712">
            <v>25.19</v>
          </cell>
          <cell r="O712">
            <v>47.37</v>
          </cell>
          <cell r="P712">
            <v>0.46822900000000001</v>
          </cell>
          <cell r="Q712" t="str">
            <v>SHOWER CURTA</v>
          </cell>
          <cell r="R712" t="str">
            <v>07</v>
          </cell>
          <cell r="S712" t="str">
            <v>E &amp; E CO LTD</v>
          </cell>
          <cell r="T712" t="str">
            <v>444096</v>
          </cell>
          <cell r="U712" t="str">
            <v>0</v>
          </cell>
          <cell r="V712">
            <v>1</v>
          </cell>
        </row>
        <row r="713">
          <cell r="C713">
            <v>555054225</v>
          </cell>
          <cell r="E713">
            <v>48956918</v>
          </cell>
          <cell r="F713" t="str">
            <v>0067571670405</v>
          </cell>
          <cell r="G713" t="str">
            <v>MP70-2302</v>
          </cell>
          <cell r="H713" t="str">
            <v>Home Essence Monroe Embroidered Shower Curtain</v>
          </cell>
          <cell r="I713" t="str">
            <v>HOME ESSENCE MONROE</v>
          </cell>
          <cell r="J713" t="str">
            <v>ONLINE ONLY</v>
          </cell>
          <cell r="K713">
            <v>18903970</v>
          </cell>
          <cell r="L713" t="str">
            <v>RED</v>
          </cell>
          <cell r="M713" t="str">
            <v>54X78"</v>
          </cell>
          <cell r="N713">
            <v>17.63</v>
          </cell>
          <cell r="O713">
            <v>23.71</v>
          </cell>
          <cell r="P713">
            <v>0.25643199999999999</v>
          </cell>
          <cell r="Q713" t="str">
            <v>SHOWER CURTA</v>
          </cell>
          <cell r="R713" t="str">
            <v>07</v>
          </cell>
          <cell r="S713" t="str">
            <v>E &amp; E CO LTD</v>
          </cell>
          <cell r="T713" t="str">
            <v>444096</v>
          </cell>
          <cell r="U713" t="str">
            <v>0</v>
          </cell>
          <cell r="V713">
            <v>1</v>
          </cell>
        </row>
        <row r="714">
          <cell r="C714">
            <v>555054244</v>
          </cell>
          <cell r="E714">
            <v>48956906</v>
          </cell>
          <cell r="F714" t="str">
            <v>0067571669831</v>
          </cell>
          <cell r="G714" t="str">
            <v>MP70-2206</v>
          </cell>
          <cell r="H714" t="str">
            <v>Home Essence Salem Pieced Faux Silk Shower Curtain</v>
          </cell>
          <cell r="I714" t="str">
            <v>HOME ESSENCE SALEM P</v>
          </cell>
          <cell r="J714" t="str">
            <v>ONLINE ONLY</v>
          </cell>
          <cell r="K714">
            <v>18903986</v>
          </cell>
          <cell r="L714" t="str">
            <v>NAVY</v>
          </cell>
          <cell r="N714">
            <v>13.13</v>
          </cell>
          <cell r="O714">
            <v>29.53</v>
          </cell>
          <cell r="P714">
            <v>0.55536700000000006</v>
          </cell>
          <cell r="Q714" t="str">
            <v>SHOWER CURTA</v>
          </cell>
          <cell r="R714" t="str">
            <v>07</v>
          </cell>
          <cell r="S714" t="str">
            <v>E &amp; E CO LTD</v>
          </cell>
          <cell r="T714" t="str">
            <v>444096</v>
          </cell>
          <cell r="U714" t="str">
            <v>0</v>
          </cell>
          <cell r="V714">
            <v>1</v>
          </cell>
        </row>
        <row r="715">
          <cell r="C715">
            <v>555054247</v>
          </cell>
          <cell r="E715">
            <v>48956907</v>
          </cell>
          <cell r="F715" t="str">
            <v>0067571670618</v>
          </cell>
          <cell r="G715" t="str">
            <v>MP70-2319</v>
          </cell>
          <cell r="H715" t="str">
            <v>Home Essence Salem Pieced Faux Silk Shower Curtain</v>
          </cell>
          <cell r="I715" t="str">
            <v>HOME ESSENCE SALEM P</v>
          </cell>
          <cell r="J715" t="str">
            <v>ONLINE ONLY</v>
          </cell>
          <cell r="K715">
            <v>18903988</v>
          </cell>
          <cell r="L715" t="str">
            <v>CORAL</v>
          </cell>
          <cell r="N715">
            <v>13.13</v>
          </cell>
          <cell r="O715">
            <v>29.99</v>
          </cell>
          <cell r="P715">
            <v>0.56218699999999999</v>
          </cell>
          <cell r="Q715" t="str">
            <v>SHOWER CURTA</v>
          </cell>
          <cell r="R715" t="str">
            <v>07</v>
          </cell>
          <cell r="S715" t="str">
            <v>E &amp; E CO LTD</v>
          </cell>
          <cell r="T715" t="str">
            <v>444096</v>
          </cell>
          <cell r="U715" t="str">
            <v>0</v>
          </cell>
          <cell r="V715">
            <v>1</v>
          </cell>
        </row>
        <row r="716">
          <cell r="C716">
            <v>555054249</v>
          </cell>
          <cell r="E716">
            <v>46269069</v>
          </cell>
          <cell r="F716" t="str">
            <v>0067571636835</v>
          </cell>
          <cell r="G716" t="str">
            <v>MP70-221</v>
          </cell>
          <cell r="H716" t="str">
            <v>Madison Park MP70-221 Monroe Shower Curtain, 72 x 72", Red</v>
          </cell>
          <cell r="I716" t="str">
            <v>HOME ESSENCE SALEM P</v>
          </cell>
          <cell r="J716" t="str">
            <v>ONLINE ONLY</v>
          </cell>
          <cell r="K716">
            <v>18903990</v>
          </cell>
          <cell r="L716" t="str">
            <v>RED</v>
          </cell>
          <cell r="N716">
            <v>13.06</v>
          </cell>
          <cell r="O716">
            <v>29.99</v>
          </cell>
          <cell r="P716">
            <v>0.56452199999999997</v>
          </cell>
          <cell r="Q716" t="str">
            <v>SHOWER CURTA</v>
          </cell>
          <cell r="R716" t="str">
            <v>07</v>
          </cell>
          <cell r="S716" t="str">
            <v>E &amp; E CO LTD</v>
          </cell>
          <cell r="T716" t="str">
            <v>444096</v>
          </cell>
          <cell r="U716" t="str">
            <v>0</v>
          </cell>
          <cell r="V716">
            <v>1</v>
          </cell>
        </row>
        <row r="717">
          <cell r="C717">
            <v>555054257</v>
          </cell>
          <cell r="E717">
            <v>48956947</v>
          </cell>
          <cell r="F717" t="str">
            <v>0067571670407</v>
          </cell>
          <cell r="G717" t="str">
            <v>MP70-2304</v>
          </cell>
          <cell r="H717" t="str">
            <v>Home Essence Salem Pieced Faux Silk Shower Curtain</v>
          </cell>
          <cell r="I717" t="str">
            <v>HOME ESSENCE SALEM P</v>
          </cell>
          <cell r="J717" t="str">
            <v>ONLINE ONLY</v>
          </cell>
          <cell r="K717">
            <v>18903996</v>
          </cell>
          <cell r="L717" t="str">
            <v>NATURA</v>
          </cell>
          <cell r="M717" t="str">
            <v>54X78"</v>
          </cell>
          <cell r="N717">
            <v>12.59</v>
          </cell>
          <cell r="O717">
            <v>21.24</v>
          </cell>
          <cell r="P717">
            <v>0.40725</v>
          </cell>
          <cell r="Q717" t="str">
            <v>SHOWER CURTA</v>
          </cell>
          <cell r="R717" t="str">
            <v>07</v>
          </cell>
          <cell r="S717" t="str">
            <v>E &amp; E CO LTD</v>
          </cell>
          <cell r="T717" t="str">
            <v>444096</v>
          </cell>
          <cell r="U717" t="str">
            <v>0</v>
          </cell>
          <cell r="V717">
            <v>1</v>
          </cell>
        </row>
        <row r="718">
          <cell r="C718">
            <v>555054272</v>
          </cell>
          <cell r="E718">
            <v>48956898</v>
          </cell>
          <cell r="F718" t="str">
            <v>0067571669248</v>
          </cell>
          <cell r="G718" t="str">
            <v>MPE70-136</v>
          </cell>
          <cell r="H718" t="str">
            <v>Home Essence Becker Ultra Soft Printed Shower Curtain</v>
          </cell>
          <cell r="I718" t="str">
            <v>HOME ESSENCE BECKER</v>
          </cell>
          <cell r="J718" t="str">
            <v>ONLINE ONLY</v>
          </cell>
          <cell r="K718">
            <v>18904007</v>
          </cell>
          <cell r="L718" t="str">
            <v>TAUPE</v>
          </cell>
          <cell r="N718">
            <v>10.5</v>
          </cell>
          <cell r="O718">
            <v>18.04</v>
          </cell>
          <cell r="P718">
            <v>0.41796</v>
          </cell>
          <cell r="Q718" t="str">
            <v>SHOWER CURTA</v>
          </cell>
          <cell r="R718" t="str">
            <v>07</v>
          </cell>
          <cell r="S718" t="str">
            <v>E &amp; E CO LTD</v>
          </cell>
          <cell r="T718" t="str">
            <v>444096</v>
          </cell>
          <cell r="U718" t="str">
            <v>0</v>
          </cell>
          <cell r="V718">
            <v>1</v>
          </cell>
        </row>
        <row r="719">
          <cell r="C719">
            <v>555122508</v>
          </cell>
          <cell r="E719">
            <v>45833611</v>
          </cell>
          <cell r="F719" t="str">
            <v>0067571660898</v>
          </cell>
          <cell r="G719" t="str">
            <v>MP70-1483</v>
          </cell>
          <cell r="H719" t="str">
            <v>Home Essence Gray,White,Multi-color Stripes Taupe Polyester Shower Curtains, 72" x 72"</v>
          </cell>
          <cell r="I719" t="str">
            <v>HOME ESSENCE SPA WAF</v>
          </cell>
          <cell r="J719" t="str">
            <v>ONLINE ONLY</v>
          </cell>
          <cell r="K719">
            <v>19013381</v>
          </cell>
          <cell r="L719" t="str">
            <v>NA</v>
          </cell>
          <cell r="M719" t="str">
            <v>NA</v>
          </cell>
          <cell r="N719">
            <v>15.74</v>
          </cell>
          <cell r="O719">
            <v>31.04</v>
          </cell>
          <cell r="P719">
            <v>0.49291200000000002</v>
          </cell>
          <cell r="Q719" t="str">
            <v>SHOWER CURTA</v>
          </cell>
          <cell r="R719" t="str">
            <v>07</v>
          </cell>
          <cell r="S719" t="str">
            <v>E &amp; E CO LTD</v>
          </cell>
          <cell r="T719" t="str">
            <v>444096</v>
          </cell>
          <cell r="U719" t="str">
            <v>0</v>
          </cell>
          <cell r="V719">
            <v>1</v>
          </cell>
        </row>
        <row r="720">
          <cell r="C720">
            <v>555122522</v>
          </cell>
          <cell r="E720">
            <v>45833610</v>
          </cell>
          <cell r="F720" t="str">
            <v>0067571660899</v>
          </cell>
          <cell r="G720" t="str">
            <v>MP70-1484</v>
          </cell>
          <cell r="H720" t="str">
            <v>Home Essence Spa Waffle Shower Curtain with 3M Treatment, Grey</v>
          </cell>
          <cell r="I720" t="str">
            <v>HOME ESSENCE SPA WAF</v>
          </cell>
          <cell r="J720" t="str">
            <v>ONLINE ONLY</v>
          </cell>
          <cell r="K720">
            <v>19013394</v>
          </cell>
          <cell r="L720" t="str">
            <v>GREY</v>
          </cell>
          <cell r="N720">
            <v>15.74</v>
          </cell>
          <cell r="O720">
            <v>35.99</v>
          </cell>
          <cell r="P720">
            <v>0.56265600000000004</v>
          </cell>
          <cell r="Q720" t="str">
            <v>SHOWER CURTA</v>
          </cell>
          <cell r="R720" t="str">
            <v>07</v>
          </cell>
          <cell r="S720" t="str">
            <v>E &amp; E CO LTD</v>
          </cell>
          <cell r="T720" t="str">
            <v>444096</v>
          </cell>
          <cell r="U720" t="str">
            <v>0</v>
          </cell>
          <cell r="V720">
            <v>1</v>
          </cell>
        </row>
        <row r="721">
          <cell r="C721">
            <v>555122534</v>
          </cell>
          <cell r="E721">
            <v>45833612</v>
          </cell>
          <cell r="F721" t="str">
            <v>0067571660900</v>
          </cell>
          <cell r="G721" t="str">
            <v>MP70-1485</v>
          </cell>
          <cell r="H721" t="str">
            <v>Home Essence Spa Waffle Shower Curtain with 3M Treatment, Aqua</v>
          </cell>
          <cell r="I721" t="str">
            <v>HOME ESSENCE SPA WAF</v>
          </cell>
          <cell r="J721" t="str">
            <v>ONLINE ONLY</v>
          </cell>
          <cell r="K721">
            <v>19013406</v>
          </cell>
          <cell r="L721" t="str">
            <v>AQUA</v>
          </cell>
          <cell r="N721">
            <v>15.74</v>
          </cell>
          <cell r="O721">
            <v>29.99</v>
          </cell>
          <cell r="P721">
            <v>0.47515800000000002</v>
          </cell>
          <cell r="Q721" t="str">
            <v>SHOWER CURTA</v>
          </cell>
          <cell r="R721" t="str">
            <v>07</v>
          </cell>
          <cell r="S721" t="str">
            <v>E &amp; E CO LTD</v>
          </cell>
          <cell r="T721" t="str">
            <v>444096</v>
          </cell>
          <cell r="U721" t="str">
            <v>0</v>
          </cell>
          <cell r="V721">
            <v>1</v>
          </cell>
        </row>
        <row r="722">
          <cell r="C722">
            <v>555127109</v>
          </cell>
          <cell r="E722">
            <v>49248207</v>
          </cell>
          <cell r="F722" t="str">
            <v>0067571671425</v>
          </cell>
          <cell r="G722" t="str">
            <v>BH16-007-199-06</v>
          </cell>
          <cell r="H722" t="str">
            <v>Better Homes &amp; Gardens Indigo Paisley Pieced Fabric Shower Curtain, 1 Each</v>
          </cell>
          <cell r="I722" t="str">
            <v>SHOWERCURTAINS</v>
          </cell>
          <cell r="J722" t="str">
            <v>ONLINE ONLY</v>
          </cell>
          <cell r="K722">
            <v>18414782</v>
          </cell>
          <cell r="L722" t="str">
            <v>NAVY</v>
          </cell>
          <cell r="M722" t="str">
            <v>72X72</v>
          </cell>
          <cell r="N722">
            <v>7.85</v>
          </cell>
          <cell r="O722">
            <v>21.48</v>
          </cell>
          <cell r="P722">
            <v>0.634544</v>
          </cell>
          <cell r="Q722" t="str">
            <v>SGOWER CURTN</v>
          </cell>
          <cell r="R722" t="str">
            <v>03</v>
          </cell>
          <cell r="S722" t="str">
            <v>E &amp; E CO LTD</v>
          </cell>
          <cell r="T722" t="str">
            <v>444096</v>
          </cell>
          <cell r="U722" t="str">
            <v>0</v>
          </cell>
          <cell r="V722">
            <v>3</v>
          </cell>
        </row>
        <row r="723">
          <cell r="C723">
            <v>555548990</v>
          </cell>
          <cell r="E723">
            <v>51254754</v>
          </cell>
          <cell r="F723" t="str">
            <v>0067571672542</v>
          </cell>
          <cell r="G723" t="str">
            <v>MP70-2489</v>
          </cell>
          <cell r="H723" t="str">
            <v>Home Essence Salem Pieced Faux Silk Shower Curtain</v>
          </cell>
          <cell r="I723" t="str">
            <v>HOME ESSENCE SALEM P</v>
          </cell>
          <cell r="J723" t="str">
            <v>ONLINE ONLY</v>
          </cell>
          <cell r="K723">
            <v>20081955</v>
          </cell>
          <cell r="L723" t="str">
            <v>DOTCOM</v>
          </cell>
          <cell r="N723">
            <v>13.13</v>
          </cell>
          <cell r="O723">
            <v>29.99</v>
          </cell>
          <cell r="P723">
            <v>0.56218699999999999</v>
          </cell>
          <cell r="Q723" t="str">
            <v>SHOWER CURTA</v>
          </cell>
          <cell r="R723" t="str">
            <v>07</v>
          </cell>
          <cell r="S723" t="str">
            <v>E &amp; E CO LTD</v>
          </cell>
          <cell r="T723" t="str">
            <v>444096</v>
          </cell>
          <cell r="U723" t="str">
            <v>0</v>
          </cell>
          <cell r="V723">
            <v>1</v>
          </cell>
        </row>
        <row r="724">
          <cell r="C724">
            <v>556712061</v>
          </cell>
          <cell r="E724">
            <v>55123544</v>
          </cell>
          <cell r="F724" t="str">
            <v>0067571672555</v>
          </cell>
          <cell r="G724" t="str">
            <v>ID70-790</v>
          </cell>
          <cell r="H724" t="str">
            <v>Home Essence Apartment Amanda 100 Percent Microfiber Printed Shower Curtain</v>
          </cell>
          <cell r="I724" t="str">
            <v>HOME ESSENCE APARTME</v>
          </cell>
          <cell r="J724" t="str">
            <v>ONLINE ONLY</v>
          </cell>
          <cell r="K724">
            <v>23221293</v>
          </cell>
          <cell r="L724" t="str">
            <v>YELLOW</v>
          </cell>
          <cell r="M724" t="str">
            <v>72X72"</v>
          </cell>
          <cell r="N724">
            <v>13.13</v>
          </cell>
          <cell r="O724">
            <v>29.99</v>
          </cell>
          <cell r="P724">
            <v>0.56218699999999999</v>
          </cell>
          <cell r="Q724" t="str">
            <v>SHOWER CURTA</v>
          </cell>
          <cell r="R724" t="str">
            <v>07</v>
          </cell>
          <cell r="S724" t="str">
            <v>E &amp; E CO LTD</v>
          </cell>
          <cell r="T724" t="str">
            <v>444096</v>
          </cell>
          <cell r="U724" t="str">
            <v>0</v>
          </cell>
          <cell r="V724">
            <v>1</v>
          </cell>
        </row>
        <row r="725">
          <cell r="C725">
            <v>556712070</v>
          </cell>
          <cell r="E725">
            <v>55123468</v>
          </cell>
          <cell r="F725" t="str">
            <v>0067571672971</v>
          </cell>
          <cell r="G725" t="str">
            <v>MP70-2493</v>
          </cell>
          <cell r="H725" t="str">
            <v>Home Essence Stella Cotton Pintucked Detailing Shower Curtain, Aqua</v>
          </cell>
          <cell r="I725" t="str">
            <v>HOME ESSENCE STELLA</v>
          </cell>
          <cell r="J725" t="str">
            <v>ONLINE ONLY</v>
          </cell>
          <cell r="K725">
            <v>23221302</v>
          </cell>
          <cell r="L725" t="str">
            <v>NA</v>
          </cell>
          <cell r="M725" t="str">
            <v>NA</v>
          </cell>
          <cell r="N725">
            <v>18.38</v>
          </cell>
          <cell r="O725">
            <v>34.99</v>
          </cell>
          <cell r="P725">
            <v>0.47470699999999999</v>
          </cell>
          <cell r="Q725" t="str">
            <v>SHOWER CURTA</v>
          </cell>
          <cell r="R725" t="str">
            <v>07</v>
          </cell>
          <cell r="S725" t="str">
            <v>E &amp; E CO LTD</v>
          </cell>
          <cell r="T725" t="str">
            <v>444096</v>
          </cell>
          <cell r="U725" t="str">
            <v>0</v>
          </cell>
          <cell r="V725">
            <v>1</v>
          </cell>
        </row>
        <row r="726">
          <cell r="C726">
            <v>556712080</v>
          </cell>
          <cell r="E726">
            <v>55123469</v>
          </cell>
          <cell r="F726" t="str">
            <v>0067571678248</v>
          </cell>
          <cell r="G726" t="str">
            <v>MP70-3038</v>
          </cell>
          <cell r="H726" t="str">
            <v>Home Essence Stella Cotton Pintucked Detailing Shower Curtain, Orange</v>
          </cell>
          <cell r="I726" t="str">
            <v>HOME ESSENCE STELLA</v>
          </cell>
          <cell r="J726" t="str">
            <v>ONLINE ONLY</v>
          </cell>
          <cell r="K726">
            <v>23221312</v>
          </cell>
          <cell r="L726" t="str">
            <v>NA</v>
          </cell>
          <cell r="M726" t="str">
            <v>NA</v>
          </cell>
          <cell r="N726">
            <v>18.38</v>
          </cell>
          <cell r="O726">
            <v>35.69</v>
          </cell>
          <cell r="P726">
            <v>0.48501</v>
          </cell>
          <cell r="Q726" t="str">
            <v>SHOWER CURTA</v>
          </cell>
          <cell r="R726" t="str">
            <v>07</v>
          </cell>
          <cell r="S726" t="str">
            <v>E &amp; E CO LTD</v>
          </cell>
          <cell r="T726" t="str">
            <v>444096</v>
          </cell>
          <cell r="U726" t="str">
            <v>0</v>
          </cell>
          <cell r="V726">
            <v>1</v>
          </cell>
        </row>
        <row r="727">
          <cell r="C727">
            <v>556712129</v>
          </cell>
          <cell r="E727">
            <v>55123630</v>
          </cell>
          <cell r="F727" t="str">
            <v>0067571680805</v>
          </cell>
          <cell r="G727" t="str">
            <v>MP70-3272</v>
          </cell>
          <cell r="H727" t="str">
            <v>Home Essence Piedmont Tufted Faux Silk Shower Curtain</v>
          </cell>
          <cell r="I727" t="str">
            <v>HOME ESSENCE PIEDMON</v>
          </cell>
          <cell r="J727" t="str">
            <v>ONLINE ONLY</v>
          </cell>
          <cell r="K727">
            <v>23221361</v>
          </cell>
          <cell r="L727" t="str">
            <v>BLACK</v>
          </cell>
          <cell r="M727" t="str">
            <v>72X72"</v>
          </cell>
          <cell r="N727">
            <v>13.06</v>
          </cell>
          <cell r="O727">
            <v>38.24</v>
          </cell>
          <cell r="P727">
            <v>0.65847299999999997</v>
          </cell>
          <cell r="Q727" t="str">
            <v>SHOWER CURTA</v>
          </cell>
          <cell r="R727" t="str">
            <v>07</v>
          </cell>
          <cell r="S727" t="str">
            <v>E &amp; E CO LTD</v>
          </cell>
          <cell r="T727" t="str">
            <v>444096</v>
          </cell>
          <cell r="U727" t="str">
            <v>0</v>
          </cell>
          <cell r="V727">
            <v>1</v>
          </cell>
        </row>
        <row r="728">
          <cell r="C728">
            <v>556712181</v>
          </cell>
          <cell r="E728">
            <v>55122867</v>
          </cell>
          <cell r="F728" t="str">
            <v>0067571682685</v>
          </cell>
          <cell r="G728" t="str">
            <v>MP70-3477</v>
          </cell>
          <cell r="H728" t="str">
            <v>Home Essence Ashley Pom Pom Detail Shower Curtain</v>
          </cell>
          <cell r="I728" t="str">
            <v>HOME ESSENCE ASHLEY</v>
          </cell>
          <cell r="J728" t="str">
            <v>ONLINE ONLY</v>
          </cell>
          <cell r="K728">
            <v>23221428</v>
          </cell>
          <cell r="L728" t="str">
            <v>DOTCOM</v>
          </cell>
          <cell r="N728">
            <v>15.75</v>
          </cell>
          <cell r="O728">
            <v>32.880000000000003</v>
          </cell>
          <cell r="P728">
            <v>0.52098500000000003</v>
          </cell>
          <cell r="Q728" t="str">
            <v>SHOWER CURTA</v>
          </cell>
          <cell r="R728" t="str">
            <v>07</v>
          </cell>
          <cell r="S728" t="str">
            <v>E &amp; E CO LTD</v>
          </cell>
          <cell r="T728" t="str">
            <v>444096</v>
          </cell>
          <cell r="U728" t="str">
            <v>0</v>
          </cell>
          <cell r="V728">
            <v>1</v>
          </cell>
        </row>
        <row r="729">
          <cell r="C729">
            <v>556712188</v>
          </cell>
          <cell r="E729">
            <v>55123581</v>
          </cell>
          <cell r="F729" t="str">
            <v>0067571668632</v>
          </cell>
          <cell r="G729" t="str">
            <v>ID91-522</v>
          </cell>
          <cell r="H729" t="str">
            <v>Home Essence Apartment Sonya Cotton Jacquard Towel Set</v>
          </cell>
          <cell r="I729" t="str">
            <v>HOME ESSENCE APARTME</v>
          </cell>
          <cell r="J729" t="str">
            <v>ONLINE ONLY</v>
          </cell>
          <cell r="K729">
            <v>23221435</v>
          </cell>
          <cell r="L729" t="str">
            <v>ORANGE</v>
          </cell>
          <cell r="M729" t="str">
            <v>28X54"</v>
          </cell>
          <cell r="N729">
            <v>26.25</v>
          </cell>
          <cell r="O729">
            <v>49.99</v>
          </cell>
          <cell r="P729">
            <v>0.47489500000000001</v>
          </cell>
          <cell r="Q729" t="str">
            <v>BATH TOWELS</v>
          </cell>
          <cell r="R729" t="str">
            <v>07</v>
          </cell>
          <cell r="S729" t="str">
            <v>E &amp; E CO LTD</v>
          </cell>
          <cell r="T729" t="str">
            <v>444096</v>
          </cell>
          <cell r="U729" t="str">
            <v>0</v>
          </cell>
          <cell r="V729">
            <v>1</v>
          </cell>
        </row>
        <row r="730">
          <cell r="C730">
            <v>556712190</v>
          </cell>
          <cell r="E730">
            <v>55123583</v>
          </cell>
          <cell r="F730" t="str">
            <v>0067571668633</v>
          </cell>
          <cell r="G730" t="str">
            <v>ID91-523</v>
          </cell>
          <cell r="H730" t="str">
            <v>Home Essence Apartment Sonya Cotton Jacquard Towel Set</v>
          </cell>
          <cell r="I730" t="str">
            <v>HOME ESSENCE APARTME</v>
          </cell>
          <cell r="J730" t="str">
            <v>ONLINE ONLY</v>
          </cell>
          <cell r="K730">
            <v>23221437</v>
          </cell>
          <cell r="L730" t="str">
            <v>GREY</v>
          </cell>
          <cell r="M730" t="str">
            <v>28X54"</v>
          </cell>
          <cell r="N730">
            <v>26.25</v>
          </cell>
          <cell r="O730">
            <v>49.99</v>
          </cell>
          <cell r="P730">
            <v>0.47489500000000001</v>
          </cell>
          <cell r="Q730" t="str">
            <v>BATH TOWELS</v>
          </cell>
          <cell r="R730" t="str">
            <v>07</v>
          </cell>
          <cell r="S730" t="str">
            <v>E &amp; E CO LTD</v>
          </cell>
          <cell r="T730" t="str">
            <v>444096</v>
          </cell>
          <cell r="U730" t="str">
            <v>0</v>
          </cell>
          <cell r="V730">
            <v>1</v>
          </cell>
        </row>
        <row r="731">
          <cell r="C731">
            <v>556712197</v>
          </cell>
          <cell r="E731">
            <v>55123574</v>
          </cell>
          <cell r="F731" t="str">
            <v>0067571668634</v>
          </cell>
          <cell r="G731" t="str">
            <v>ID91-524</v>
          </cell>
          <cell r="H731" t="str">
            <v>Home Essence Apartment Darcy 6 Piece Cotton Jacquard Towel Set</v>
          </cell>
          <cell r="I731" t="str">
            <v>HOME ESSENCE APARTME</v>
          </cell>
          <cell r="J731" t="str">
            <v>ONLINE ONLY</v>
          </cell>
          <cell r="K731">
            <v>23221442</v>
          </cell>
          <cell r="L731" t="str">
            <v>TEAL</v>
          </cell>
          <cell r="M731" t="str">
            <v>28X54"</v>
          </cell>
          <cell r="N731">
            <v>26.25</v>
          </cell>
          <cell r="O731">
            <v>49.72</v>
          </cell>
          <cell r="P731">
            <v>0.47204299999999999</v>
          </cell>
          <cell r="Q731" t="str">
            <v>BATH TOWELS</v>
          </cell>
          <cell r="R731" t="str">
            <v>07</v>
          </cell>
          <cell r="S731" t="str">
            <v>E &amp; E CO LTD</v>
          </cell>
          <cell r="T731" t="str">
            <v>444096</v>
          </cell>
          <cell r="U731" t="str">
            <v>0</v>
          </cell>
          <cell r="V731">
            <v>1</v>
          </cell>
        </row>
        <row r="732">
          <cell r="C732">
            <v>556712200</v>
          </cell>
          <cell r="E732">
            <v>55123578</v>
          </cell>
          <cell r="F732" t="str">
            <v>0067571668635</v>
          </cell>
          <cell r="G732" t="str">
            <v>ID91-525</v>
          </cell>
          <cell r="H732" t="str">
            <v>Home Essence Apartment Darcy 6 Piece Cotton Jacquard Towel Set</v>
          </cell>
          <cell r="I732" t="str">
            <v>HOME ESSENCE APARTME</v>
          </cell>
          <cell r="J732" t="str">
            <v>ONLINE ONLY</v>
          </cell>
          <cell r="K732">
            <v>23221445</v>
          </cell>
          <cell r="L732" t="str">
            <v>GREY</v>
          </cell>
          <cell r="M732" t="str">
            <v>28X54"</v>
          </cell>
          <cell r="N732">
            <v>26.25</v>
          </cell>
          <cell r="O732">
            <v>44.49</v>
          </cell>
          <cell r="P732">
            <v>0.40998000000000001</v>
          </cell>
          <cell r="Q732" t="str">
            <v>BATH TOWELS</v>
          </cell>
          <cell r="R732" t="str">
            <v>07</v>
          </cell>
          <cell r="S732" t="str">
            <v>E &amp; E CO LTD</v>
          </cell>
          <cell r="T732" t="str">
            <v>444096</v>
          </cell>
          <cell r="U732" t="str">
            <v>0</v>
          </cell>
          <cell r="V732">
            <v>1</v>
          </cell>
        </row>
        <row r="733">
          <cell r="C733">
            <v>556712202</v>
          </cell>
          <cell r="E733">
            <v>55123642</v>
          </cell>
          <cell r="F733" t="str">
            <v>0067571683270</v>
          </cell>
          <cell r="G733" t="str">
            <v>MPS73-188</v>
          </cell>
          <cell r="H733" t="str">
            <v>Home Essence 800GSM Luxurious 100% Cotton 8 Piece Towel Set, White</v>
          </cell>
          <cell r="I733" t="str">
            <v>HOME ESSENCE 800GSM</v>
          </cell>
          <cell r="J733" t="str">
            <v>ONLINE ONLY</v>
          </cell>
          <cell r="K733">
            <v>23221446</v>
          </cell>
          <cell r="L733" t="str">
            <v>NA</v>
          </cell>
          <cell r="M733" t="str">
            <v>NA</v>
          </cell>
          <cell r="N733">
            <v>31.5</v>
          </cell>
          <cell r="O733">
            <v>59.99</v>
          </cell>
          <cell r="P733">
            <v>0.474912</v>
          </cell>
          <cell r="Q733" t="str">
            <v>BATH TOWELS</v>
          </cell>
          <cell r="R733" t="str">
            <v>07</v>
          </cell>
          <cell r="S733" t="str">
            <v>E &amp; E CO LTD</v>
          </cell>
          <cell r="T733" t="str">
            <v>444096</v>
          </cell>
          <cell r="U733" t="str">
            <v>0</v>
          </cell>
          <cell r="V733">
            <v>1</v>
          </cell>
        </row>
        <row r="734">
          <cell r="C734">
            <v>556712227</v>
          </cell>
          <cell r="E734">
            <v>55123650</v>
          </cell>
          <cell r="F734" t="str">
            <v>0067571683281</v>
          </cell>
          <cell r="G734" t="str">
            <v>MPS73-197</v>
          </cell>
          <cell r="H734" t="str">
            <v>Home Essence 800GSM Luxurious 100% Cotton 8 Piece Towel Set, Gray</v>
          </cell>
          <cell r="I734" t="str">
            <v>HOME ESSENCE 800GSM</v>
          </cell>
          <cell r="J734" t="str">
            <v>ONLINE ONLY</v>
          </cell>
          <cell r="K734">
            <v>23221465</v>
          </cell>
          <cell r="L734" t="str">
            <v>NA</v>
          </cell>
          <cell r="M734" t="str">
            <v>NA</v>
          </cell>
          <cell r="N734">
            <v>31.5</v>
          </cell>
          <cell r="O734">
            <v>59.99</v>
          </cell>
          <cell r="P734">
            <v>0.474912</v>
          </cell>
          <cell r="Q734" t="str">
            <v>BATH TOWELS</v>
          </cell>
          <cell r="R734" t="str">
            <v>07</v>
          </cell>
          <cell r="S734" t="str">
            <v>E &amp; E CO LTD</v>
          </cell>
          <cell r="T734" t="str">
            <v>444096</v>
          </cell>
          <cell r="U734" t="str">
            <v>0</v>
          </cell>
          <cell r="V734">
            <v>1</v>
          </cell>
        </row>
        <row r="735">
          <cell r="C735">
            <v>556712229</v>
          </cell>
          <cell r="E735">
            <v>55123651</v>
          </cell>
          <cell r="F735" t="str">
            <v>0067571683282</v>
          </cell>
          <cell r="G735" t="str">
            <v>MPS73-198</v>
          </cell>
          <cell r="H735" t="str">
            <v>Home Essence 800GSM Luxurious 100% Cotton 8 Piece Towel Set, Light Blue</v>
          </cell>
          <cell r="I735" t="str">
            <v>HOME ESSENCE 800GSM</v>
          </cell>
          <cell r="J735" t="str">
            <v>ONLINE ONLY</v>
          </cell>
          <cell r="K735">
            <v>23221467</v>
          </cell>
          <cell r="L735" t="str">
            <v>NA</v>
          </cell>
          <cell r="M735" t="str">
            <v>NA</v>
          </cell>
          <cell r="N735">
            <v>31.5</v>
          </cell>
          <cell r="O735">
            <v>64.989999999999995</v>
          </cell>
          <cell r="P735">
            <v>0.51531000000000005</v>
          </cell>
          <cell r="Q735" t="str">
            <v>BATH TOWELS</v>
          </cell>
          <cell r="R735" t="str">
            <v>07</v>
          </cell>
          <cell r="S735" t="str">
            <v>E &amp; E CO LTD</v>
          </cell>
          <cell r="T735" t="str">
            <v>444096</v>
          </cell>
          <cell r="U735" t="str">
            <v>0</v>
          </cell>
          <cell r="V735">
            <v>1</v>
          </cell>
        </row>
        <row r="736">
          <cell r="C736">
            <v>556712238</v>
          </cell>
          <cell r="E736">
            <v>55123653</v>
          </cell>
          <cell r="F736" t="str">
            <v>0067571683285</v>
          </cell>
          <cell r="G736" t="str">
            <v>MPS73-200</v>
          </cell>
          <cell r="H736" t="str">
            <v>Home Essence 800GSM Luxurious 100% Cotton 8 Piece Towel Set, Purple</v>
          </cell>
          <cell r="I736" t="str">
            <v>HOME ESSENCE 800GSM</v>
          </cell>
          <cell r="J736" t="str">
            <v>ONLINE ONLY</v>
          </cell>
          <cell r="K736">
            <v>23221476</v>
          </cell>
          <cell r="L736" t="str">
            <v>NA</v>
          </cell>
          <cell r="M736" t="str">
            <v>NA</v>
          </cell>
          <cell r="N736">
            <v>31.5</v>
          </cell>
          <cell r="O736">
            <v>59.99</v>
          </cell>
          <cell r="P736">
            <v>0.474912</v>
          </cell>
          <cell r="Q736" t="str">
            <v>BATH TOWELS</v>
          </cell>
          <cell r="R736" t="str">
            <v>07</v>
          </cell>
          <cell r="S736" t="str">
            <v>E &amp; E CO LTD</v>
          </cell>
          <cell r="T736" t="str">
            <v>444096</v>
          </cell>
          <cell r="U736" t="str">
            <v>0</v>
          </cell>
          <cell r="V736">
            <v>1</v>
          </cell>
        </row>
        <row r="737">
          <cell r="C737">
            <v>556712690</v>
          </cell>
          <cell r="E737">
            <v>55123388</v>
          </cell>
          <cell r="F737" t="str">
            <v>0067571678241</v>
          </cell>
          <cell r="G737" t="str">
            <v>MP70-3034</v>
          </cell>
          <cell r="H737" t="str">
            <v>Home Essence Charlotte Jacquard Shower Curtain</v>
          </cell>
          <cell r="I737" t="str">
            <v>HOME ESSENCE CHARLOT</v>
          </cell>
          <cell r="J737" t="str">
            <v>ONLINE ONLY</v>
          </cell>
          <cell r="K737">
            <v>23221851</v>
          </cell>
          <cell r="L737" t="str">
            <v>BURGUN</v>
          </cell>
          <cell r="M737" t="str">
            <v>72X72"</v>
          </cell>
          <cell r="N737">
            <v>13.13</v>
          </cell>
          <cell r="O737">
            <v>38.99</v>
          </cell>
          <cell r="P737">
            <v>0.66324700000000003</v>
          </cell>
          <cell r="Q737" t="str">
            <v>SHOWER CURTA</v>
          </cell>
          <cell r="R737" t="str">
            <v>07</v>
          </cell>
          <cell r="S737" t="str">
            <v>E &amp; E CO LTD</v>
          </cell>
          <cell r="T737" t="str">
            <v>444096</v>
          </cell>
          <cell r="U737" t="str">
            <v>0</v>
          </cell>
          <cell r="V737">
            <v>1</v>
          </cell>
        </row>
        <row r="738">
          <cell r="C738">
            <v>556712709</v>
          </cell>
          <cell r="E738">
            <v>45673301</v>
          </cell>
          <cell r="F738" t="str">
            <v>0067571636838</v>
          </cell>
          <cell r="G738" t="str">
            <v>MP70-224</v>
          </cell>
          <cell r="H738" t="str">
            <v>Home Essence Charlotte Jacquard Shower Curtain</v>
          </cell>
          <cell r="I738" t="str">
            <v>HOME ESSENCE CHARLOT</v>
          </cell>
          <cell r="J738" t="str">
            <v>ONLINE ONLY</v>
          </cell>
          <cell r="K738">
            <v>23221866</v>
          </cell>
          <cell r="L738" t="str">
            <v>BLUE</v>
          </cell>
          <cell r="M738" t="str">
            <v>72X72"</v>
          </cell>
          <cell r="N738">
            <v>13.06</v>
          </cell>
          <cell r="O738">
            <v>30.93</v>
          </cell>
          <cell r="P738">
            <v>0.57775600000000005</v>
          </cell>
          <cell r="Q738" t="str">
            <v>SHOWER CURTA</v>
          </cell>
          <cell r="R738" t="str">
            <v>07</v>
          </cell>
          <cell r="S738" t="str">
            <v>E &amp; E CO LTD</v>
          </cell>
          <cell r="T738" t="str">
            <v>444096</v>
          </cell>
          <cell r="U738" t="str">
            <v>0</v>
          </cell>
          <cell r="V738">
            <v>1</v>
          </cell>
        </row>
        <row r="739">
          <cell r="C739">
            <v>556712723</v>
          </cell>
          <cell r="E739">
            <v>45673300</v>
          </cell>
          <cell r="F739" t="str">
            <v>0067571651509</v>
          </cell>
          <cell r="G739" t="str">
            <v>MP70-845</v>
          </cell>
          <cell r="H739" t="str">
            <v>Home Essence Charlotte Jacquard Shower Curtain</v>
          </cell>
          <cell r="I739" t="str">
            <v>HOME ESSENCE CHARLOT</v>
          </cell>
          <cell r="J739" t="str">
            <v>ONLINE ONLY</v>
          </cell>
          <cell r="K739">
            <v>23221878</v>
          </cell>
          <cell r="L739" t="str">
            <v>BLACK</v>
          </cell>
          <cell r="M739" t="str">
            <v>72X72"</v>
          </cell>
          <cell r="N739">
            <v>13.13</v>
          </cell>
          <cell r="O739">
            <v>29.99</v>
          </cell>
          <cell r="P739">
            <v>0.56218699999999999</v>
          </cell>
          <cell r="Q739" t="str">
            <v>SHOWER CURTA</v>
          </cell>
          <cell r="R739" t="str">
            <v>07</v>
          </cell>
          <cell r="S739" t="str">
            <v>E &amp; E CO LTD</v>
          </cell>
          <cell r="T739" t="str">
            <v>444096</v>
          </cell>
          <cell r="U739" t="str">
            <v>0</v>
          </cell>
          <cell r="V739">
            <v>1</v>
          </cell>
        </row>
        <row r="740">
          <cell r="C740">
            <v>556712788</v>
          </cell>
          <cell r="E740">
            <v>55123452</v>
          </cell>
          <cell r="F740" t="str">
            <v>0067571678245</v>
          </cell>
          <cell r="G740" t="str">
            <v>MP70-3039</v>
          </cell>
          <cell r="H740" t="str">
            <v>Home Essence Cambridge Jacquard Shower Curtain</v>
          </cell>
          <cell r="I740" t="str">
            <v>HOME ESSENCE CAMBRID</v>
          </cell>
          <cell r="J740" t="str">
            <v>ONLINE ONLY</v>
          </cell>
          <cell r="K740">
            <v>23221931</v>
          </cell>
          <cell r="L740" t="str">
            <v>BLUE</v>
          </cell>
          <cell r="M740" t="str">
            <v>72X72"</v>
          </cell>
          <cell r="N740">
            <v>14.17</v>
          </cell>
          <cell r="O740">
            <v>29.99</v>
          </cell>
          <cell r="P740">
            <v>0.52750900000000001</v>
          </cell>
          <cell r="Q740" t="str">
            <v>SHOWER CURTA</v>
          </cell>
          <cell r="R740" t="str">
            <v>07</v>
          </cell>
          <cell r="S740" t="str">
            <v>E &amp; E CO LTD</v>
          </cell>
          <cell r="T740" t="str">
            <v>444096</v>
          </cell>
          <cell r="U740" t="str">
            <v>0</v>
          </cell>
          <cell r="V740">
            <v>1</v>
          </cell>
        </row>
        <row r="741">
          <cell r="C741">
            <v>556712914</v>
          </cell>
          <cell r="E741">
            <v>55123461</v>
          </cell>
          <cell r="F741" t="str">
            <v>0067571680139</v>
          </cell>
          <cell r="G741" t="str">
            <v>MP70-3250</v>
          </cell>
          <cell r="H741" t="str">
            <v>Home Essence Anaya Shower Curtain</v>
          </cell>
          <cell r="I741" t="str">
            <v>HOME ESSENCE ANAYA S</v>
          </cell>
          <cell r="J741" t="str">
            <v>ONLINE ONLY</v>
          </cell>
          <cell r="K741">
            <v>23222034</v>
          </cell>
          <cell r="L741" t="str">
            <v>BLUE</v>
          </cell>
          <cell r="M741" t="str">
            <v>72X72"</v>
          </cell>
          <cell r="N741">
            <v>13.12</v>
          </cell>
          <cell r="O741">
            <v>29.99</v>
          </cell>
          <cell r="P741">
            <v>0.56252100000000005</v>
          </cell>
          <cell r="Q741" t="str">
            <v>SHOWER CURTA</v>
          </cell>
          <cell r="R741" t="str">
            <v>07</v>
          </cell>
          <cell r="S741" t="str">
            <v>E &amp; E CO LTD</v>
          </cell>
          <cell r="T741" t="str">
            <v>444096</v>
          </cell>
          <cell r="U741" t="str">
            <v>0</v>
          </cell>
          <cell r="V741">
            <v>1</v>
          </cell>
        </row>
        <row r="742">
          <cell r="C742">
            <v>556713086</v>
          </cell>
          <cell r="E742">
            <v>55123489</v>
          </cell>
          <cell r="F742" t="str">
            <v>0067571682597</v>
          </cell>
          <cell r="G742" t="str">
            <v>MP70-3452</v>
          </cell>
          <cell r="H742" t="str">
            <v>Home Essence Monroe Embroidered Shower Curtain</v>
          </cell>
          <cell r="I742" t="str">
            <v>HOME ESSENCE MONROE</v>
          </cell>
          <cell r="J742" t="str">
            <v>ONLINE ONLY</v>
          </cell>
          <cell r="K742">
            <v>23222159</v>
          </cell>
          <cell r="L742" t="str">
            <v>NAVY</v>
          </cell>
          <cell r="M742" t="str">
            <v>72X72"</v>
          </cell>
          <cell r="N742">
            <v>17.329999999999998</v>
          </cell>
          <cell r="O742">
            <v>35.590000000000003</v>
          </cell>
          <cell r="P742">
            <v>0.51306499999999999</v>
          </cell>
          <cell r="Q742" t="str">
            <v>SHOWER CURTA</v>
          </cell>
          <cell r="R742" t="str">
            <v>07</v>
          </cell>
          <cell r="S742" t="str">
            <v>E &amp; E CO LTD</v>
          </cell>
          <cell r="T742" t="str">
            <v>444096</v>
          </cell>
          <cell r="U742" t="str">
            <v>0</v>
          </cell>
          <cell r="V742">
            <v>1</v>
          </cell>
        </row>
        <row r="743">
          <cell r="C743">
            <v>556713105</v>
          </cell>
          <cell r="E743">
            <v>55123493</v>
          </cell>
          <cell r="F743" t="str">
            <v>0067571674055</v>
          </cell>
          <cell r="G743" t="str">
            <v>MP70-2646</v>
          </cell>
          <cell r="H743" t="str">
            <v>Home Essence Monroe Embroidered Shower Curtain</v>
          </cell>
          <cell r="I743" t="str">
            <v>HOME ESSENCE MONROE</v>
          </cell>
          <cell r="J743" t="str">
            <v>ONLINE ONLY</v>
          </cell>
          <cell r="K743">
            <v>23222170</v>
          </cell>
          <cell r="L743" t="str">
            <v>SPICE</v>
          </cell>
          <cell r="M743" t="str">
            <v>72X72"</v>
          </cell>
          <cell r="N743">
            <v>17.329999999999998</v>
          </cell>
          <cell r="O743">
            <v>36.18</v>
          </cell>
          <cell r="P743">
            <v>0.52100599999999997</v>
          </cell>
          <cell r="Q743" t="str">
            <v>SHOWER CURTA</v>
          </cell>
          <cell r="R743" t="str">
            <v>07</v>
          </cell>
          <cell r="S743" t="str">
            <v>E &amp; E CO LTD</v>
          </cell>
          <cell r="T743" t="str">
            <v>444096</v>
          </cell>
          <cell r="U743" t="str">
            <v>0</v>
          </cell>
          <cell r="V743">
            <v>1</v>
          </cell>
        </row>
        <row r="744">
          <cell r="C744">
            <v>556713115</v>
          </cell>
          <cell r="E744">
            <v>55123496</v>
          </cell>
          <cell r="F744" t="str">
            <v>0067571682598</v>
          </cell>
          <cell r="G744" t="str">
            <v>MP70-3453</v>
          </cell>
          <cell r="H744" t="str">
            <v>Home Essence Monroe Embroidered Shower Curtain</v>
          </cell>
          <cell r="I744" t="str">
            <v>HOME ESSENCE MONROE</v>
          </cell>
          <cell r="J744" t="str">
            <v>ONLINE ONLY</v>
          </cell>
          <cell r="K744">
            <v>23222179</v>
          </cell>
          <cell r="L744" t="str">
            <v>PURPLE</v>
          </cell>
          <cell r="M744" t="str">
            <v>72X72"</v>
          </cell>
          <cell r="N744">
            <v>17.329999999999998</v>
          </cell>
          <cell r="O744">
            <v>26.99</v>
          </cell>
          <cell r="P744">
            <v>0.35791000000000001</v>
          </cell>
          <cell r="Q744" t="str">
            <v>SHOWER CURTA</v>
          </cell>
          <cell r="R744" t="str">
            <v>07</v>
          </cell>
          <cell r="S744" t="str">
            <v>E &amp; E CO LTD</v>
          </cell>
          <cell r="T744" t="str">
            <v>444096</v>
          </cell>
          <cell r="U744" t="str">
            <v>0</v>
          </cell>
          <cell r="V744">
            <v>1</v>
          </cell>
        </row>
        <row r="745">
          <cell r="C745">
            <v>556713141</v>
          </cell>
          <cell r="E745">
            <v>55123478</v>
          </cell>
          <cell r="F745" t="str">
            <v>0067571682661</v>
          </cell>
          <cell r="G745" t="str">
            <v>MP70-3467</v>
          </cell>
          <cell r="H745" t="str">
            <v>Home Essence Angie Sheer Textured Stripe Shower Curtain</v>
          </cell>
          <cell r="I745" t="str">
            <v>HOME ESSENCE ANGIE S</v>
          </cell>
          <cell r="J745" t="str">
            <v>ONLINE ONLY</v>
          </cell>
          <cell r="K745">
            <v>23222197</v>
          </cell>
          <cell r="L745" t="str">
            <v>NA</v>
          </cell>
          <cell r="M745" t="str">
            <v>NA</v>
          </cell>
          <cell r="N745">
            <v>15.12</v>
          </cell>
          <cell r="O745">
            <v>30.24</v>
          </cell>
          <cell r="P745">
            <v>0.5</v>
          </cell>
          <cell r="Q745" t="str">
            <v>SHOWER CURTA</v>
          </cell>
          <cell r="R745" t="str">
            <v>07</v>
          </cell>
          <cell r="S745" t="str">
            <v>E &amp; E CO LTD</v>
          </cell>
          <cell r="T745" t="str">
            <v>444096</v>
          </cell>
          <cell r="U745" t="str">
            <v>0</v>
          </cell>
          <cell r="V745">
            <v>1</v>
          </cell>
        </row>
        <row r="746">
          <cell r="C746">
            <v>556713201</v>
          </cell>
          <cell r="E746">
            <v>55123477</v>
          </cell>
          <cell r="F746" t="str">
            <v>0067571682675</v>
          </cell>
          <cell r="G746" t="str">
            <v>MP70-3472</v>
          </cell>
          <cell r="H746" t="str">
            <v>Home Essence Jackson Cotton Shower Curtain</v>
          </cell>
          <cell r="I746" t="str">
            <v>HOME ESSENCE JACKSON</v>
          </cell>
          <cell r="J746" t="str">
            <v>ONLINE ONLY</v>
          </cell>
          <cell r="K746">
            <v>23222239</v>
          </cell>
          <cell r="L746" t="str">
            <v>GREY</v>
          </cell>
          <cell r="M746" t="str">
            <v>72X72"</v>
          </cell>
          <cell r="N746">
            <v>20.309999999999999</v>
          </cell>
          <cell r="O746">
            <v>39.94</v>
          </cell>
          <cell r="P746">
            <v>0.49148700000000001</v>
          </cell>
          <cell r="Q746" t="str">
            <v>SHOWER CURTA</v>
          </cell>
          <cell r="R746" t="str">
            <v>07</v>
          </cell>
          <cell r="S746" t="str">
            <v>E &amp; E CO LTD</v>
          </cell>
          <cell r="T746" t="str">
            <v>444096</v>
          </cell>
          <cell r="U746" t="str">
            <v>0</v>
          </cell>
          <cell r="V746">
            <v>1</v>
          </cell>
        </row>
        <row r="747">
          <cell r="C747">
            <v>556713269</v>
          </cell>
          <cell r="E747">
            <v>55123391</v>
          </cell>
          <cell r="F747" t="str">
            <v>0067571684485</v>
          </cell>
          <cell r="G747" t="str">
            <v>MP70-3651</v>
          </cell>
          <cell r="H747" t="str">
            <v>Home Essence Abby Ultra Soft Ruffled Shower Curtain</v>
          </cell>
          <cell r="I747" t="str">
            <v>HOME ESSENCE ABBY UL</v>
          </cell>
          <cell r="J747" t="str">
            <v>ONLINE ONLY</v>
          </cell>
          <cell r="K747">
            <v>23222288</v>
          </cell>
          <cell r="L747" t="str">
            <v>NA</v>
          </cell>
          <cell r="M747" t="str">
            <v>NA</v>
          </cell>
          <cell r="N747">
            <v>13.12</v>
          </cell>
          <cell r="O747">
            <v>22.68</v>
          </cell>
          <cell r="P747">
            <v>0.42151699999999998</v>
          </cell>
          <cell r="Q747" t="str">
            <v>SHOWER CURTA</v>
          </cell>
          <cell r="R747" t="str">
            <v>07</v>
          </cell>
          <cell r="S747" t="str">
            <v>E &amp; E CO LTD</v>
          </cell>
          <cell r="T747" t="str">
            <v>444096</v>
          </cell>
          <cell r="U747" t="str">
            <v>0</v>
          </cell>
          <cell r="V747">
            <v>1</v>
          </cell>
        </row>
        <row r="748">
          <cell r="C748">
            <v>556713316</v>
          </cell>
          <cell r="E748">
            <v>55122812</v>
          </cell>
          <cell r="F748" t="str">
            <v>0067571672551</v>
          </cell>
          <cell r="G748" t="str">
            <v>ID70-786</v>
          </cell>
          <cell r="H748" t="str">
            <v>Home Essence Apartment Aneesa 100 Percent Microfiber Printed Shower Curtain</v>
          </cell>
          <cell r="I748" t="str">
            <v>HOME ESSENCE APARTME</v>
          </cell>
          <cell r="J748" t="str">
            <v>ONLINE ONLY</v>
          </cell>
          <cell r="K748">
            <v>23222319</v>
          </cell>
          <cell r="L748" t="str">
            <v>DOTCOM</v>
          </cell>
          <cell r="N748">
            <v>13.13</v>
          </cell>
          <cell r="O748">
            <v>28.97</v>
          </cell>
          <cell r="P748">
            <v>0.54677299999999995</v>
          </cell>
          <cell r="Q748" t="str">
            <v>SHOWER CURTA</v>
          </cell>
          <cell r="R748" t="str">
            <v>07</v>
          </cell>
          <cell r="S748" t="str">
            <v>E &amp; E CO LTD</v>
          </cell>
          <cell r="T748" t="str">
            <v>444096</v>
          </cell>
          <cell r="U748" t="str">
            <v>0</v>
          </cell>
          <cell r="V748">
            <v>1</v>
          </cell>
        </row>
        <row r="749">
          <cell r="C749">
            <v>556713483</v>
          </cell>
          <cell r="E749">
            <v>55122829</v>
          </cell>
          <cell r="F749" t="str">
            <v>0067571676402</v>
          </cell>
          <cell r="G749" t="str">
            <v>MP70-2978</v>
          </cell>
          <cell r="H749" t="str">
            <v>Madison Park Amherst Polyester Shower Curtain Aqua 72x72</v>
          </cell>
          <cell r="I749" t="str">
            <v>HOME ESSENCE SALEM P</v>
          </cell>
          <cell r="J749" t="str">
            <v>ONLINE ONLY</v>
          </cell>
          <cell r="K749">
            <v>23222443</v>
          </cell>
          <cell r="L749" t="str">
            <v>DOTCOM</v>
          </cell>
          <cell r="N749">
            <v>13.12</v>
          </cell>
          <cell r="O749">
            <v>22.68</v>
          </cell>
          <cell r="P749">
            <v>0.42151699999999998</v>
          </cell>
          <cell r="Q749" t="str">
            <v>SHOWER CURTA</v>
          </cell>
          <cell r="R749" t="str">
            <v>07</v>
          </cell>
          <cell r="S749" t="str">
            <v>E &amp; E CO LTD</v>
          </cell>
          <cell r="T749" t="str">
            <v>444096</v>
          </cell>
          <cell r="U749" t="str">
            <v>0</v>
          </cell>
          <cell r="V749">
            <v>1</v>
          </cell>
        </row>
        <row r="750">
          <cell r="C750">
            <v>556713493</v>
          </cell>
          <cell r="E750">
            <v>55122828</v>
          </cell>
          <cell r="F750" t="str">
            <v>0067571678242</v>
          </cell>
          <cell r="G750" t="str">
            <v>MP70-3035</v>
          </cell>
          <cell r="H750" t="str">
            <v>Home Essence Mirage Jacquard Shower Curtain</v>
          </cell>
          <cell r="I750" t="str">
            <v>HOME ESSENCE MIRAGE</v>
          </cell>
          <cell r="J750" t="str">
            <v>ONLINE ONLY</v>
          </cell>
          <cell r="K750">
            <v>23222450</v>
          </cell>
          <cell r="L750" t="str">
            <v>DOTCOM</v>
          </cell>
          <cell r="N750">
            <v>14.17</v>
          </cell>
          <cell r="O750">
            <v>29.25</v>
          </cell>
          <cell r="P750">
            <v>0.51555600000000001</v>
          </cell>
          <cell r="Q750" t="str">
            <v>SHOWER CURTA</v>
          </cell>
          <cell r="R750" t="str">
            <v>07</v>
          </cell>
          <cell r="S750" t="str">
            <v>E &amp; E CO LTD</v>
          </cell>
          <cell r="T750" t="str">
            <v>444096</v>
          </cell>
          <cell r="U750" t="str">
            <v>0</v>
          </cell>
          <cell r="V750">
            <v>1</v>
          </cell>
        </row>
        <row r="751">
          <cell r="C751">
            <v>556713594</v>
          </cell>
          <cell r="E751">
            <v>45673367</v>
          </cell>
          <cell r="F751" t="str">
            <v>0067571654816</v>
          </cell>
          <cell r="G751" t="str">
            <v>MP72-1047</v>
          </cell>
          <cell r="H751" t="str">
            <v>Home Essence Salem 100% Cotton Tufted Solid Bath Rug</v>
          </cell>
          <cell r="I751" t="str">
            <v>HOME ESSENCE SALEM 1</v>
          </cell>
          <cell r="J751" t="str">
            <v>ONLINE ONLY</v>
          </cell>
          <cell r="K751">
            <v>23222512</v>
          </cell>
          <cell r="L751" t="str">
            <v>NA</v>
          </cell>
          <cell r="M751" t="str">
            <v>NA</v>
          </cell>
          <cell r="N751">
            <v>13.12</v>
          </cell>
          <cell r="O751">
            <v>24.77</v>
          </cell>
          <cell r="P751">
            <v>0.470327</v>
          </cell>
          <cell r="Q751" t="str">
            <v>BATH RUGS</v>
          </cell>
          <cell r="R751" t="str">
            <v>07</v>
          </cell>
          <cell r="S751" t="str">
            <v>E &amp; E CO LTD</v>
          </cell>
          <cell r="T751" t="str">
            <v>444096</v>
          </cell>
          <cell r="U751" t="str">
            <v>0</v>
          </cell>
          <cell r="V751">
            <v>1</v>
          </cell>
        </row>
        <row r="752">
          <cell r="C752">
            <v>556713605</v>
          </cell>
          <cell r="E752">
            <v>45673368</v>
          </cell>
          <cell r="F752" t="str">
            <v>0067571654817</v>
          </cell>
          <cell r="G752" t="str">
            <v>MP72-1048</v>
          </cell>
          <cell r="H752" t="str">
            <v>Home Essence Salem 100% Cotton Tufted Solid Bath Rug</v>
          </cell>
          <cell r="I752" t="str">
            <v>HOME ESSENCE SALEM 1</v>
          </cell>
          <cell r="J752" t="str">
            <v>ONLINE ONLY</v>
          </cell>
          <cell r="K752">
            <v>23222522</v>
          </cell>
          <cell r="L752" t="str">
            <v>NA</v>
          </cell>
          <cell r="M752" t="str">
            <v>NA</v>
          </cell>
          <cell r="N752">
            <v>13.12</v>
          </cell>
          <cell r="O752">
            <v>25.99</v>
          </cell>
          <cell r="P752">
            <v>0.49519000000000002</v>
          </cell>
          <cell r="Q752" t="str">
            <v>BATH RUGS</v>
          </cell>
          <cell r="R752" t="str">
            <v>07</v>
          </cell>
          <cell r="S752" t="str">
            <v>E &amp; E CO LTD</v>
          </cell>
          <cell r="T752" t="str">
            <v>444096</v>
          </cell>
          <cell r="U752" t="str">
            <v>0</v>
          </cell>
          <cell r="V752">
            <v>1</v>
          </cell>
        </row>
        <row r="753">
          <cell r="C753">
            <v>556713685</v>
          </cell>
          <cell r="E753">
            <v>45833633</v>
          </cell>
          <cell r="F753" t="str">
            <v>0067571662409</v>
          </cell>
          <cell r="G753" t="str">
            <v>MP72-1559</v>
          </cell>
          <cell r="H753" t="str">
            <v>Home Essence Salem 100% Cotton Tufted Solid Bath Rug</v>
          </cell>
          <cell r="I753" t="str">
            <v>HOME ESSENCE SALEM 1</v>
          </cell>
          <cell r="J753" t="str">
            <v>ONLINE ONLY</v>
          </cell>
          <cell r="K753">
            <v>23222573</v>
          </cell>
          <cell r="L753" t="str">
            <v>NA</v>
          </cell>
          <cell r="M753" t="str">
            <v>NA</v>
          </cell>
          <cell r="N753">
            <v>19.420000000000002</v>
          </cell>
          <cell r="O753">
            <v>37.53</v>
          </cell>
          <cell r="P753">
            <v>0.482547</v>
          </cell>
          <cell r="Q753" t="str">
            <v>BATH RUGS</v>
          </cell>
          <cell r="R753" t="str">
            <v>07</v>
          </cell>
          <cell r="S753" t="str">
            <v>E &amp; E CO LTD</v>
          </cell>
          <cell r="T753" t="str">
            <v>444096</v>
          </cell>
          <cell r="U753" t="str">
            <v>0</v>
          </cell>
          <cell r="V753">
            <v>1</v>
          </cell>
        </row>
        <row r="754">
          <cell r="C754">
            <v>556713694</v>
          </cell>
          <cell r="E754">
            <v>45833637</v>
          </cell>
          <cell r="F754" t="str">
            <v>0067571660901</v>
          </cell>
          <cell r="G754" t="str">
            <v>MP72-1486</v>
          </cell>
          <cell r="H754" t="str">
            <v>Home Essence Spa Cotton Striped Tufted Reversible Bath Rug</v>
          </cell>
          <cell r="I754" t="str">
            <v>HOME ESSENCE SPA COT</v>
          </cell>
          <cell r="J754" t="str">
            <v>ONLINE ONLY</v>
          </cell>
          <cell r="K754">
            <v>23222579</v>
          </cell>
          <cell r="L754" t="str">
            <v>NA</v>
          </cell>
          <cell r="M754" t="str">
            <v>NA</v>
          </cell>
          <cell r="N754">
            <v>10.5</v>
          </cell>
          <cell r="O754">
            <v>19.989999999999998</v>
          </cell>
          <cell r="P754">
            <v>0.47473700000000002</v>
          </cell>
          <cell r="Q754" t="str">
            <v>BATH RUGS</v>
          </cell>
          <cell r="R754" t="str">
            <v>07</v>
          </cell>
          <cell r="S754" t="str">
            <v>E &amp; E CO LTD</v>
          </cell>
          <cell r="T754" t="str">
            <v>444096</v>
          </cell>
          <cell r="U754" t="str">
            <v>0</v>
          </cell>
          <cell r="V754">
            <v>1</v>
          </cell>
        </row>
        <row r="755">
          <cell r="C755">
            <v>556713708</v>
          </cell>
          <cell r="E755">
            <v>45833638</v>
          </cell>
          <cell r="F755" t="str">
            <v>0067571660902</v>
          </cell>
          <cell r="G755" t="str">
            <v>MP72-1487</v>
          </cell>
          <cell r="H755" t="str">
            <v>Home Essence Spa Cotton Striped Tufted Reversible Bath Rug</v>
          </cell>
          <cell r="I755" t="str">
            <v>HOME ESSENCE SPA COT</v>
          </cell>
          <cell r="J755" t="str">
            <v>ONLINE ONLY</v>
          </cell>
          <cell r="K755">
            <v>23222590</v>
          </cell>
          <cell r="L755" t="str">
            <v>NA</v>
          </cell>
          <cell r="M755" t="str">
            <v>NA</v>
          </cell>
          <cell r="N755">
            <v>10.5</v>
          </cell>
          <cell r="O755">
            <v>19.989999999999998</v>
          </cell>
          <cell r="P755">
            <v>0.47473700000000002</v>
          </cell>
          <cell r="Q755" t="str">
            <v>BATH RUGS</v>
          </cell>
          <cell r="R755" t="str">
            <v>07</v>
          </cell>
          <cell r="S755" t="str">
            <v>E &amp; E CO LTD</v>
          </cell>
          <cell r="T755" t="str">
            <v>444096</v>
          </cell>
          <cell r="U755" t="str">
            <v>0</v>
          </cell>
          <cell r="V755">
            <v>1</v>
          </cell>
        </row>
        <row r="756">
          <cell r="C756">
            <v>556713718</v>
          </cell>
          <cell r="E756">
            <v>45833639</v>
          </cell>
          <cell r="F756" t="str">
            <v>0067571660903</v>
          </cell>
          <cell r="G756" t="str">
            <v>MP72-1488</v>
          </cell>
          <cell r="H756" t="str">
            <v>Home Essence Spa Cotton Striped Tufted Reversible Bath Rug</v>
          </cell>
          <cell r="I756" t="str">
            <v>HOME ESSENCE SPA COT</v>
          </cell>
          <cell r="J756" t="str">
            <v>ONLINE ONLY</v>
          </cell>
          <cell r="K756">
            <v>23222598</v>
          </cell>
          <cell r="L756" t="str">
            <v>NA</v>
          </cell>
          <cell r="M756" t="str">
            <v>NA</v>
          </cell>
          <cell r="N756">
            <v>10.5</v>
          </cell>
          <cell r="O756">
            <v>19.989999999999998</v>
          </cell>
          <cell r="P756">
            <v>0.47473700000000002</v>
          </cell>
          <cell r="Q756" t="str">
            <v>BATH RUGS</v>
          </cell>
          <cell r="R756" t="str">
            <v>07</v>
          </cell>
          <cell r="S756" t="str">
            <v>E &amp; E CO LTD</v>
          </cell>
          <cell r="T756" t="str">
            <v>444096</v>
          </cell>
          <cell r="U756" t="str">
            <v>0</v>
          </cell>
          <cell r="V756">
            <v>1</v>
          </cell>
        </row>
        <row r="757">
          <cell r="C757">
            <v>556713729</v>
          </cell>
          <cell r="E757">
            <v>45833640</v>
          </cell>
          <cell r="F757" t="str">
            <v>0067571661937</v>
          </cell>
          <cell r="G757" t="str">
            <v>MP72-1542</v>
          </cell>
          <cell r="H757" t="str">
            <v>Home Essence Spa Cotton Striped Tufted Reversible Bath Rug</v>
          </cell>
          <cell r="I757" t="str">
            <v>HOME ESSENCE SPA COT</v>
          </cell>
          <cell r="J757" t="str">
            <v>ONLINE ONLY</v>
          </cell>
          <cell r="K757">
            <v>23222605</v>
          </cell>
          <cell r="L757" t="str">
            <v>NA</v>
          </cell>
          <cell r="M757" t="str">
            <v>NA</v>
          </cell>
          <cell r="N757">
            <v>18.38</v>
          </cell>
          <cell r="O757">
            <v>34.97</v>
          </cell>
          <cell r="P757">
            <v>0.47440700000000002</v>
          </cell>
          <cell r="Q757" t="str">
            <v>BATH RUGS</v>
          </cell>
          <cell r="R757" t="str">
            <v>07</v>
          </cell>
          <cell r="S757" t="str">
            <v>E &amp; E CO LTD</v>
          </cell>
          <cell r="T757" t="str">
            <v>444096</v>
          </cell>
          <cell r="U757" t="str">
            <v>0</v>
          </cell>
          <cell r="V757">
            <v>1</v>
          </cell>
        </row>
        <row r="758">
          <cell r="C758">
            <v>556713734</v>
          </cell>
          <cell r="E758">
            <v>45833641</v>
          </cell>
          <cell r="F758" t="str">
            <v>0067571661938</v>
          </cell>
          <cell r="G758" t="str">
            <v>MP72-1543</v>
          </cell>
          <cell r="H758" t="str">
            <v>Home Essence Spa Cotton Striped Tufted Reversible Bath Rug</v>
          </cell>
          <cell r="I758" t="str">
            <v>HOME ESSENCE SPA COT</v>
          </cell>
          <cell r="J758" t="str">
            <v>ONLINE ONLY</v>
          </cell>
          <cell r="K758">
            <v>23222608</v>
          </cell>
          <cell r="L758" t="str">
            <v>NA</v>
          </cell>
          <cell r="M758" t="str">
            <v>NA</v>
          </cell>
          <cell r="N758">
            <v>18.38</v>
          </cell>
          <cell r="O758">
            <v>34.97</v>
          </cell>
          <cell r="P758">
            <v>0.47440700000000002</v>
          </cell>
          <cell r="Q758" t="str">
            <v>BATH RUGS</v>
          </cell>
          <cell r="R758" t="str">
            <v>07</v>
          </cell>
          <cell r="S758" t="str">
            <v>E &amp; E CO LTD</v>
          </cell>
          <cell r="T758" t="str">
            <v>444096</v>
          </cell>
          <cell r="U758" t="str">
            <v>0</v>
          </cell>
          <cell r="V758">
            <v>1</v>
          </cell>
        </row>
        <row r="759">
          <cell r="C759">
            <v>556713744</v>
          </cell>
          <cell r="E759">
            <v>55123631</v>
          </cell>
          <cell r="F759" t="str">
            <v>0067571672543</v>
          </cell>
          <cell r="G759" t="str">
            <v>MP72-2490</v>
          </cell>
          <cell r="H759" t="str">
            <v>Home Essence Spa Cotton Striped Tufted Reversible Bath Rug</v>
          </cell>
          <cell r="I759" t="str">
            <v>HOME ESSENCE SPA COT</v>
          </cell>
          <cell r="J759" t="str">
            <v>ONLINE ONLY</v>
          </cell>
          <cell r="K759">
            <v>23222614</v>
          </cell>
          <cell r="L759" t="str">
            <v>NA</v>
          </cell>
          <cell r="M759" t="str">
            <v>NA</v>
          </cell>
          <cell r="N759">
            <v>23.62</v>
          </cell>
          <cell r="O759">
            <v>47.26</v>
          </cell>
          <cell r="P759">
            <v>0.50021199999999999</v>
          </cell>
          <cell r="Q759" t="str">
            <v>BATH RUGS</v>
          </cell>
          <cell r="R759" t="str">
            <v>07</v>
          </cell>
          <cell r="S759" t="str">
            <v>E &amp; E CO LTD</v>
          </cell>
          <cell r="T759" t="str">
            <v>444096</v>
          </cell>
          <cell r="U759" t="str">
            <v>0</v>
          </cell>
          <cell r="V759">
            <v>1</v>
          </cell>
        </row>
        <row r="760">
          <cell r="C760">
            <v>556713750</v>
          </cell>
          <cell r="E760">
            <v>55123632</v>
          </cell>
          <cell r="F760" t="str">
            <v>0067571672544</v>
          </cell>
          <cell r="G760" t="str">
            <v>MP72-2491</v>
          </cell>
          <cell r="H760" t="str">
            <v>Home Essence Spa Cotton Striped Tufted Reversible Bath Rug</v>
          </cell>
          <cell r="I760" t="str">
            <v>HOME ESSENCE SPA COT</v>
          </cell>
          <cell r="J760" t="str">
            <v>ONLINE ONLY</v>
          </cell>
          <cell r="K760">
            <v>23222618</v>
          </cell>
          <cell r="L760" t="str">
            <v>NA</v>
          </cell>
          <cell r="M760" t="str">
            <v>NA</v>
          </cell>
          <cell r="N760">
            <v>23.62</v>
          </cell>
          <cell r="O760">
            <v>40.79</v>
          </cell>
          <cell r="P760">
            <v>0.42093700000000001</v>
          </cell>
          <cell r="Q760" t="str">
            <v>BATH RUGS</v>
          </cell>
          <cell r="R760" t="str">
            <v>07</v>
          </cell>
          <cell r="S760" t="str">
            <v>E &amp; E CO LTD</v>
          </cell>
          <cell r="T760" t="str">
            <v>444096</v>
          </cell>
          <cell r="U760" t="str">
            <v>0</v>
          </cell>
          <cell r="V760">
            <v>1</v>
          </cell>
        </row>
        <row r="761">
          <cell r="C761">
            <v>556713754</v>
          </cell>
          <cell r="E761">
            <v>55123634</v>
          </cell>
          <cell r="F761" t="str">
            <v>0067571672545</v>
          </cell>
          <cell r="G761" t="str">
            <v>MP72-2492</v>
          </cell>
          <cell r="H761" t="str">
            <v>Home Essence Spa Cotton Striped Tufted Reversible Bath Rug</v>
          </cell>
          <cell r="I761" t="str">
            <v>HOME ESSENCE SPA COT</v>
          </cell>
          <cell r="J761" t="str">
            <v>ONLINE ONLY</v>
          </cell>
          <cell r="K761">
            <v>23222620</v>
          </cell>
          <cell r="L761" t="str">
            <v>NA</v>
          </cell>
          <cell r="M761" t="str">
            <v>NA</v>
          </cell>
          <cell r="N761">
            <v>23.62</v>
          </cell>
          <cell r="O761">
            <v>44.41</v>
          </cell>
          <cell r="P761">
            <v>0.468138</v>
          </cell>
          <cell r="Q761" t="str">
            <v>BATH RUGS</v>
          </cell>
          <cell r="R761" t="str">
            <v>07</v>
          </cell>
          <cell r="S761" t="str">
            <v>E &amp; E CO LTD</v>
          </cell>
          <cell r="T761" t="str">
            <v>444096</v>
          </cell>
          <cell r="U761" t="str">
            <v>0</v>
          </cell>
          <cell r="V761">
            <v>1</v>
          </cell>
        </row>
        <row r="762">
          <cell r="C762">
            <v>557268877</v>
          </cell>
          <cell r="E762">
            <v>55252761</v>
          </cell>
          <cell r="F762" t="str">
            <v>0067571683271</v>
          </cell>
          <cell r="G762" t="str">
            <v>MPS73-189</v>
          </cell>
          <cell r="H762" t="str">
            <v>Home Essence 800GSM Luxurious 100% Cotton 8 Piece Towel Set, Cream</v>
          </cell>
          <cell r="I762" t="str">
            <v>HOME ESSENCE 800GSM</v>
          </cell>
          <cell r="J762" t="str">
            <v>ONLINE ONLY</v>
          </cell>
          <cell r="K762">
            <v>23966243</v>
          </cell>
          <cell r="L762" t="str">
            <v>NA</v>
          </cell>
          <cell r="M762" t="str">
            <v>NA</v>
          </cell>
          <cell r="N762">
            <v>31.5</v>
          </cell>
          <cell r="O762">
            <v>59.99</v>
          </cell>
          <cell r="P762">
            <v>0.474912</v>
          </cell>
          <cell r="Q762" t="str">
            <v>BATH TOWELS</v>
          </cell>
          <cell r="R762" t="str">
            <v>07</v>
          </cell>
          <cell r="S762" t="str">
            <v>E &amp; E CO LTD</v>
          </cell>
          <cell r="T762" t="str">
            <v>444096</v>
          </cell>
          <cell r="U762" t="str">
            <v>0</v>
          </cell>
          <cell r="V762">
            <v>1</v>
          </cell>
        </row>
        <row r="763">
          <cell r="C763">
            <v>557275574</v>
          </cell>
          <cell r="E763">
            <v>55252759</v>
          </cell>
          <cell r="F763" t="str">
            <v>0067571687292</v>
          </cell>
          <cell r="G763" t="str">
            <v>MP70-4047</v>
          </cell>
          <cell r="H763" t="str">
            <v>Home Essence Perry Embroidered Shower Curtain</v>
          </cell>
          <cell r="I763" t="str">
            <v>HOME ESSENCE PERRY E</v>
          </cell>
          <cell r="J763" t="str">
            <v>ONLINE ONLY</v>
          </cell>
          <cell r="K763">
            <v>23972748</v>
          </cell>
          <cell r="L763" t="str">
            <v>DOTCOM</v>
          </cell>
          <cell r="N763">
            <v>18.899999999999999</v>
          </cell>
          <cell r="O763">
            <v>32.81</v>
          </cell>
          <cell r="P763">
            <v>0.423956</v>
          </cell>
          <cell r="Q763" t="str">
            <v>SHOWER CURTA</v>
          </cell>
          <cell r="R763" t="str">
            <v>07</v>
          </cell>
          <cell r="S763" t="str">
            <v>E &amp; E CO LTD</v>
          </cell>
          <cell r="T763" t="str">
            <v>444096</v>
          </cell>
          <cell r="U763" t="str">
            <v>0</v>
          </cell>
          <cell r="V763">
            <v>1</v>
          </cell>
        </row>
        <row r="764">
          <cell r="C764">
            <v>557354303</v>
          </cell>
          <cell r="E764">
            <v>55293186</v>
          </cell>
          <cell r="F764" t="str">
            <v>0067571684068</v>
          </cell>
          <cell r="G764" t="str">
            <v>MP72-3564</v>
          </cell>
          <cell r="H764" t="str">
            <v>Home Essence Jordan 100% High Pile Cotton Tufted Bath Rug</v>
          </cell>
          <cell r="I764" t="str">
            <v>HOME ESSENCE JORDAN</v>
          </cell>
          <cell r="J764" t="str">
            <v>ONLINE ONLY</v>
          </cell>
          <cell r="K764">
            <v>24073207</v>
          </cell>
          <cell r="L764" t="str">
            <v>NA</v>
          </cell>
          <cell r="M764" t="str">
            <v>NA</v>
          </cell>
          <cell r="N764">
            <v>13.12</v>
          </cell>
          <cell r="O764">
            <v>23.02</v>
          </cell>
          <cell r="P764">
            <v>0.43006100000000003</v>
          </cell>
          <cell r="Q764" t="str">
            <v>BATH RUGS</v>
          </cell>
          <cell r="R764" t="str">
            <v>07</v>
          </cell>
          <cell r="S764" t="str">
            <v>E &amp; E CO LTD</v>
          </cell>
          <cell r="T764" t="str">
            <v>444096</v>
          </cell>
          <cell r="U764" t="str">
            <v>0</v>
          </cell>
          <cell r="V764">
            <v>1</v>
          </cell>
        </row>
        <row r="765">
          <cell r="C765">
            <v>557354320</v>
          </cell>
          <cell r="E765">
            <v>55293187</v>
          </cell>
          <cell r="F765" t="str">
            <v>0067571684069</v>
          </cell>
          <cell r="G765" t="str">
            <v>MP72-3565</v>
          </cell>
          <cell r="H765" t="str">
            <v>Home Essence Jordan 100% High Pile Cotton Tufted Bath Rug</v>
          </cell>
          <cell r="I765" t="str">
            <v>HOME ESSENCE JORDAN</v>
          </cell>
          <cell r="J765" t="str">
            <v>ONLINE ONLY</v>
          </cell>
          <cell r="K765">
            <v>24073224</v>
          </cell>
          <cell r="L765" t="str">
            <v>NA</v>
          </cell>
          <cell r="M765" t="str">
            <v>NA</v>
          </cell>
          <cell r="N765">
            <v>18.38</v>
          </cell>
          <cell r="O765">
            <v>32.229999999999997</v>
          </cell>
          <cell r="P765">
            <v>0.42972399999999999</v>
          </cell>
          <cell r="Q765" t="str">
            <v>BATH RUGS</v>
          </cell>
          <cell r="R765" t="str">
            <v>07</v>
          </cell>
          <cell r="S765" t="str">
            <v>E &amp; E CO LTD</v>
          </cell>
          <cell r="T765" t="str">
            <v>444096</v>
          </cell>
          <cell r="U765" t="str">
            <v>0</v>
          </cell>
          <cell r="V765">
            <v>1</v>
          </cell>
        </row>
        <row r="766">
          <cell r="C766">
            <v>557354338</v>
          </cell>
          <cell r="E766">
            <v>55293190</v>
          </cell>
          <cell r="F766" t="str">
            <v>0067571684070</v>
          </cell>
          <cell r="G766" t="str">
            <v>MP72-3566</v>
          </cell>
          <cell r="H766" t="str">
            <v>Home Essence Jordan 100% High Pile Cotton Tufted Bath Rug</v>
          </cell>
          <cell r="I766" t="str">
            <v>HOME ESSENCE JORDAN</v>
          </cell>
          <cell r="J766" t="str">
            <v>ONLINE ONLY</v>
          </cell>
          <cell r="K766">
            <v>24073242</v>
          </cell>
          <cell r="L766" t="str">
            <v>NA</v>
          </cell>
          <cell r="M766" t="str">
            <v>NA</v>
          </cell>
          <cell r="N766">
            <v>31.5</v>
          </cell>
          <cell r="O766">
            <v>59.99</v>
          </cell>
          <cell r="P766">
            <v>0.474912</v>
          </cell>
          <cell r="Q766" t="str">
            <v>BATH RUGS</v>
          </cell>
          <cell r="R766" t="str">
            <v>07</v>
          </cell>
          <cell r="S766" t="str">
            <v>E &amp; E CO LTD</v>
          </cell>
          <cell r="T766" t="str">
            <v>444096</v>
          </cell>
          <cell r="U766" t="str">
            <v>0</v>
          </cell>
          <cell r="V766">
            <v>1</v>
          </cell>
        </row>
        <row r="767">
          <cell r="C767">
            <v>557354354</v>
          </cell>
          <cell r="E767">
            <v>55293194</v>
          </cell>
          <cell r="F767" t="str">
            <v>0067571684113</v>
          </cell>
          <cell r="G767" t="str">
            <v>MP72-3605</v>
          </cell>
          <cell r="H767" t="str">
            <v>Home Essence Jordan 100% Cotton Grey Tufted Hi Pile Bath Rug, 20x30 inches</v>
          </cell>
          <cell r="I767" t="str">
            <v>HOME ESSENCE JORDAN</v>
          </cell>
          <cell r="J767" t="str">
            <v>ONLINE ONLY</v>
          </cell>
          <cell r="K767">
            <v>24073258</v>
          </cell>
          <cell r="L767" t="str">
            <v>NA</v>
          </cell>
          <cell r="M767" t="str">
            <v>NA</v>
          </cell>
          <cell r="N767">
            <v>13.12</v>
          </cell>
          <cell r="O767">
            <v>22.68</v>
          </cell>
          <cell r="P767">
            <v>0.42151699999999998</v>
          </cell>
          <cell r="Q767" t="str">
            <v>BATH RUGS</v>
          </cell>
          <cell r="R767" t="str">
            <v>07</v>
          </cell>
          <cell r="S767" t="str">
            <v>E &amp; E CO LTD</v>
          </cell>
          <cell r="T767" t="str">
            <v>444096</v>
          </cell>
          <cell r="U767" t="str">
            <v>0</v>
          </cell>
          <cell r="V767">
            <v>1</v>
          </cell>
        </row>
        <row r="768">
          <cell r="C768">
            <v>557354371</v>
          </cell>
          <cell r="E768">
            <v>55293199</v>
          </cell>
          <cell r="F768" t="str">
            <v>0067571684116</v>
          </cell>
          <cell r="G768" t="str">
            <v>MP72-3606</v>
          </cell>
          <cell r="H768" t="str">
            <v>Home Essence Jordan 100% High Pile Cotton Tufted Bath Rug</v>
          </cell>
          <cell r="I768" t="str">
            <v>HOME ESSENCE JORDAN</v>
          </cell>
          <cell r="J768" t="str">
            <v>ONLINE ONLY</v>
          </cell>
          <cell r="K768">
            <v>24073275</v>
          </cell>
          <cell r="L768" t="str">
            <v>NA</v>
          </cell>
          <cell r="M768" t="str">
            <v>NA</v>
          </cell>
          <cell r="N768">
            <v>18.38</v>
          </cell>
          <cell r="O768">
            <v>31.74</v>
          </cell>
          <cell r="P768">
            <v>0.42092000000000002</v>
          </cell>
          <cell r="Q768" t="str">
            <v>BATH RUGS</v>
          </cell>
          <cell r="R768" t="str">
            <v>07</v>
          </cell>
          <cell r="S768" t="str">
            <v>E &amp; E CO LTD</v>
          </cell>
          <cell r="T768" t="str">
            <v>444096</v>
          </cell>
          <cell r="U768" t="str">
            <v>0</v>
          </cell>
          <cell r="V768">
            <v>1</v>
          </cell>
        </row>
        <row r="769">
          <cell r="C769">
            <v>557354384</v>
          </cell>
          <cell r="E769">
            <v>55293203</v>
          </cell>
          <cell r="F769" t="str">
            <v>0067571684119</v>
          </cell>
          <cell r="G769" t="str">
            <v>MP72-3607</v>
          </cell>
          <cell r="H769" t="str">
            <v>Home Essence Jordan 100% High Pile Cotton Tufted Bath Rug</v>
          </cell>
          <cell r="I769" t="str">
            <v>HOME ESSENCE JORDAN</v>
          </cell>
          <cell r="J769" t="str">
            <v>ONLINE ONLY</v>
          </cell>
          <cell r="K769">
            <v>24073288</v>
          </cell>
          <cell r="L769" t="str">
            <v>NA</v>
          </cell>
          <cell r="M769" t="str">
            <v>NA</v>
          </cell>
          <cell r="N769">
            <v>31.5</v>
          </cell>
          <cell r="O769">
            <v>54.4</v>
          </cell>
          <cell r="P769">
            <v>0.420956</v>
          </cell>
          <cell r="Q769" t="str">
            <v>BATH RUGS</v>
          </cell>
          <cell r="R769" t="str">
            <v>07</v>
          </cell>
          <cell r="S769" t="str">
            <v>E &amp; E CO LTD</v>
          </cell>
          <cell r="T769" t="str">
            <v>444096</v>
          </cell>
          <cell r="U769" t="str">
            <v>0</v>
          </cell>
          <cell r="V769">
            <v>1</v>
          </cell>
        </row>
        <row r="770">
          <cell r="C770">
            <v>557354406</v>
          </cell>
          <cell r="E770">
            <v>55293208</v>
          </cell>
          <cell r="F770" t="str">
            <v>0067571684115</v>
          </cell>
          <cell r="G770" t="str">
            <v>MP72-3611</v>
          </cell>
          <cell r="H770" t="str">
            <v>Home Essence Jordan 100% Cotton Seafoam Tufted Hi Pile Bath Rug, 20x30 inches</v>
          </cell>
          <cell r="I770" t="str">
            <v>HOME ESSENCE JORDAN</v>
          </cell>
          <cell r="J770" t="str">
            <v>ONLINE ONLY</v>
          </cell>
          <cell r="K770">
            <v>24073310</v>
          </cell>
          <cell r="L770" t="str">
            <v>NA</v>
          </cell>
          <cell r="M770" t="str">
            <v>NA</v>
          </cell>
          <cell r="N770">
            <v>13.12</v>
          </cell>
          <cell r="O770">
            <v>23.02</v>
          </cell>
          <cell r="P770">
            <v>0.43006100000000003</v>
          </cell>
          <cell r="Q770" t="str">
            <v>BATH RUGS</v>
          </cell>
          <cell r="R770" t="str">
            <v>07</v>
          </cell>
          <cell r="S770" t="str">
            <v>E &amp; E CO LTD</v>
          </cell>
          <cell r="T770" t="str">
            <v>444096</v>
          </cell>
          <cell r="U770" t="str">
            <v>0</v>
          </cell>
          <cell r="V770">
            <v>1</v>
          </cell>
        </row>
        <row r="771">
          <cell r="C771">
            <v>557354422</v>
          </cell>
          <cell r="E771">
            <v>55293211</v>
          </cell>
          <cell r="F771" t="str">
            <v>0067571684118</v>
          </cell>
          <cell r="G771" t="str">
            <v>MP72-3612</v>
          </cell>
          <cell r="H771" t="str">
            <v>Home Essence Jordan 100% High Pile Cotton Tufted Bath Rug</v>
          </cell>
          <cell r="I771" t="str">
            <v>HOME ESSENCE JORDAN</v>
          </cell>
          <cell r="J771" t="str">
            <v>ONLINE ONLY</v>
          </cell>
          <cell r="K771">
            <v>24073326</v>
          </cell>
          <cell r="L771" t="str">
            <v>NA</v>
          </cell>
          <cell r="M771" t="str">
            <v>NA</v>
          </cell>
          <cell r="N771">
            <v>18.38</v>
          </cell>
          <cell r="O771">
            <v>31.74</v>
          </cell>
          <cell r="P771">
            <v>0.42092000000000002</v>
          </cell>
          <cell r="Q771" t="str">
            <v>BATH RUGS</v>
          </cell>
          <cell r="R771" t="str">
            <v>07</v>
          </cell>
          <cell r="S771" t="str">
            <v>E &amp; E CO LTD</v>
          </cell>
          <cell r="T771" t="str">
            <v>444096</v>
          </cell>
          <cell r="U771" t="str">
            <v>0</v>
          </cell>
          <cell r="V771">
            <v>1</v>
          </cell>
        </row>
        <row r="772">
          <cell r="C772">
            <v>557354442</v>
          </cell>
          <cell r="E772">
            <v>55293216</v>
          </cell>
          <cell r="F772" t="str">
            <v>0067571684121</v>
          </cell>
          <cell r="G772" t="str">
            <v>MP72-3613</v>
          </cell>
          <cell r="H772" t="str">
            <v>Home Essence Jordan 100% High Pile Cotton Tufted Bath Rug</v>
          </cell>
          <cell r="I772" t="str">
            <v>HOME ESSENCE JORDAN</v>
          </cell>
          <cell r="J772" t="str">
            <v>ONLINE ONLY</v>
          </cell>
          <cell r="K772">
            <v>24073347</v>
          </cell>
          <cell r="L772" t="str">
            <v>NA</v>
          </cell>
          <cell r="M772" t="str">
            <v>NA</v>
          </cell>
          <cell r="N772">
            <v>31.5</v>
          </cell>
          <cell r="O772">
            <v>55.23</v>
          </cell>
          <cell r="P772">
            <v>0.42965799999999998</v>
          </cell>
          <cell r="Q772" t="str">
            <v>BATH RUGS</v>
          </cell>
          <cell r="R772" t="str">
            <v>07</v>
          </cell>
          <cell r="S772" t="str">
            <v>E &amp; E CO LTD</v>
          </cell>
          <cell r="T772" t="str">
            <v>444096</v>
          </cell>
          <cell r="U772" t="str">
            <v>0</v>
          </cell>
          <cell r="V772">
            <v>1</v>
          </cell>
        </row>
        <row r="773">
          <cell r="C773">
            <v>557496714</v>
          </cell>
          <cell r="E773">
            <v>55327343</v>
          </cell>
          <cell r="F773" t="str">
            <v>0067571680914</v>
          </cell>
          <cell r="G773" t="str">
            <v>MPS72-162</v>
          </cell>
          <cell r="H773" t="str">
            <v>Home Essence Marshmallow Ultra Soft Microfiber Bath Rug</v>
          </cell>
          <cell r="I773" t="str">
            <v>HOME ESSENCE MARSHMA</v>
          </cell>
          <cell r="J773" t="str">
            <v>ONLINE ONLY</v>
          </cell>
          <cell r="K773">
            <v>24251711</v>
          </cell>
          <cell r="L773" t="str">
            <v>NA</v>
          </cell>
          <cell r="M773" t="str">
            <v>NA</v>
          </cell>
          <cell r="N773">
            <v>13.12</v>
          </cell>
          <cell r="O773">
            <v>22.99</v>
          </cell>
          <cell r="P773">
            <v>0.429317</v>
          </cell>
          <cell r="Q773" t="str">
            <v>BATH RUGS</v>
          </cell>
          <cell r="R773" t="str">
            <v>07</v>
          </cell>
          <cell r="S773" t="str">
            <v>E &amp; E CO LTD</v>
          </cell>
          <cell r="T773" t="str">
            <v>444096</v>
          </cell>
          <cell r="U773" t="str">
            <v>0</v>
          </cell>
          <cell r="V773">
            <v>1</v>
          </cell>
        </row>
        <row r="774">
          <cell r="C774">
            <v>557496725</v>
          </cell>
          <cell r="E774">
            <v>55327345</v>
          </cell>
          <cell r="F774" t="str">
            <v>0067571680915</v>
          </cell>
          <cell r="G774" t="str">
            <v>MPS72-163</v>
          </cell>
          <cell r="H774" t="str">
            <v>Home Essence Marshmallow Tufted Microfiber Solid Bath Rug</v>
          </cell>
          <cell r="I774" t="str">
            <v>HOME ESSENCE MARSHMA</v>
          </cell>
          <cell r="J774" t="str">
            <v>ONLINE ONLY</v>
          </cell>
          <cell r="K774">
            <v>24251722</v>
          </cell>
          <cell r="L774" t="str">
            <v>NA</v>
          </cell>
          <cell r="M774" t="str">
            <v>NA</v>
          </cell>
          <cell r="N774">
            <v>21</v>
          </cell>
          <cell r="O774">
            <v>34.99</v>
          </cell>
          <cell r="P774">
            <v>0.39982899999999999</v>
          </cell>
          <cell r="Q774" t="str">
            <v>BATH RUGS</v>
          </cell>
          <cell r="R774" t="str">
            <v>07</v>
          </cell>
          <cell r="S774" t="str">
            <v>E &amp; E CO LTD</v>
          </cell>
          <cell r="T774" t="str">
            <v>444096</v>
          </cell>
          <cell r="U774" t="str">
            <v>0</v>
          </cell>
          <cell r="V774">
            <v>1</v>
          </cell>
        </row>
        <row r="775">
          <cell r="C775">
            <v>557496734</v>
          </cell>
          <cell r="E775">
            <v>55327349</v>
          </cell>
          <cell r="F775" t="str">
            <v>0067571680917</v>
          </cell>
          <cell r="G775" t="str">
            <v>MPS72-164</v>
          </cell>
          <cell r="H775" t="str">
            <v>Home Essence Marshmallow Tufted Microfiber Solid Bath Rug</v>
          </cell>
          <cell r="I775" t="str">
            <v>HOME ESSENCE MARSHMA</v>
          </cell>
          <cell r="J775" t="str">
            <v>ONLINE ONLY</v>
          </cell>
          <cell r="K775">
            <v>24251730</v>
          </cell>
          <cell r="L775" t="str">
            <v>NA</v>
          </cell>
          <cell r="M775" t="str">
            <v>NA</v>
          </cell>
          <cell r="N775">
            <v>31.5</v>
          </cell>
          <cell r="O775">
            <v>54.99</v>
          </cell>
          <cell r="P775">
            <v>0.42716900000000002</v>
          </cell>
          <cell r="Q775" t="str">
            <v>BATH RUGS</v>
          </cell>
          <cell r="R775" t="str">
            <v>07</v>
          </cell>
          <cell r="S775" t="str">
            <v>E &amp; E CO LTD</v>
          </cell>
          <cell r="T775" t="str">
            <v>444096</v>
          </cell>
          <cell r="U775" t="str">
            <v>0</v>
          </cell>
          <cell r="V775">
            <v>1</v>
          </cell>
        </row>
        <row r="776">
          <cell r="C776">
            <v>557496743</v>
          </cell>
          <cell r="E776">
            <v>55327351</v>
          </cell>
          <cell r="F776" t="str">
            <v>0067571680918</v>
          </cell>
          <cell r="G776" t="str">
            <v>MPS72-165</v>
          </cell>
          <cell r="H776" t="str">
            <v>Home Essence Marshmallow Tufted Microfiber Solid Bath Rug</v>
          </cell>
          <cell r="I776" t="str">
            <v>HOME ESSENCE MARSHMA</v>
          </cell>
          <cell r="J776" t="str">
            <v>ONLINE ONLY</v>
          </cell>
          <cell r="K776">
            <v>24251738</v>
          </cell>
          <cell r="L776" t="str">
            <v>NA</v>
          </cell>
          <cell r="M776" t="str">
            <v>NA</v>
          </cell>
          <cell r="N776">
            <v>13.12</v>
          </cell>
          <cell r="O776">
            <v>23.02</v>
          </cell>
          <cell r="P776">
            <v>0.43006100000000003</v>
          </cell>
          <cell r="Q776" t="str">
            <v>BATH RUGS</v>
          </cell>
          <cell r="R776" t="str">
            <v>07</v>
          </cell>
          <cell r="S776" t="str">
            <v>E &amp; E CO LTD</v>
          </cell>
          <cell r="T776" t="str">
            <v>444096</v>
          </cell>
          <cell r="U776" t="str">
            <v>0</v>
          </cell>
          <cell r="V776">
            <v>1</v>
          </cell>
        </row>
        <row r="777">
          <cell r="C777">
            <v>557496751</v>
          </cell>
          <cell r="E777">
            <v>55327352</v>
          </cell>
          <cell r="F777" t="str">
            <v>0067571680924</v>
          </cell>
          <cell r="G777" t="str">
            <v>MPS72-166</v>
          </cell>
          <cell r="H777" t="str">
            <v>Home Essence Marshmallow Tufted Microfiber Solid Bath Rug</v>
          </cell>
          <cell r="I777" t="str">
            <v>HOME ESSENCE MARSHMA</v>
          </cell>
          <cell r="J777" t="str">
            <v>ONLINE ONLY</v>
          </cell>
          <cell r="K777">
            <v>24251746</v>
          </cell>
          <cell r="L777" t="str">
            <v>NA</v>
          </cell>
          <cell r="M777" t="str">
            <v>NA</v>
          </cell>
          <cell r="N777">
            <v>13.12</v>
          </cell>
          <cell r="O777">
            <v>22.99</v>
          </cell>
          <cell r="P777">
            <v>0.429317</v>
          </cell>
          <cell r="Q777" t="str">
            <v>BATH RUGS</v>
          </cell>
          <cell r="R777" t="str">
            <v>07</v>
          </cell>
          <cell r="S777" t="str">
            <v>E &amp; E CO LTD</v>
          </cell>
          <cell r="T777" t="str">
            <v>444096</v>
          </cell>
          <cell r="U777" t="str">
            <v>0</v>
          </cell>
          <cell r="V777">
            <v>1</v>
          </cell>
        </row>
        <row r="778">
          <cell r="C778">
            <v>557496760</v>
          </cell>
          <cell r="E778">
            <v>55327350</v>
          </cell>
          <cell r="F778" t="str">
            <v>0067571680927</v>
          </cell>
          <cell r="G778" t="str">
            <v>MPS72-167</v>
          </cell>
          <cell r="H778" t="str">
            <v>Home Essence Marshmallow Tufted Microfiber Solid Bath Rug</v>
          </cell>
          <cell r="I778" t="str">
            <v>HOME ESSENCE MARSHMA</v>
          </cell>
          <cell r="J778" t="str">
            <v>ONLINE ONLY</v>
          </cell>
          <cell r="K778">
            <v>24251754</v>
          </cell>
          <cell r="L778" t="str">
            <v>NA</v>
          </cell>
          <cell r="M778" t="str">
            <v>NA</v>
          </cell>
          <cell r="N778">
            <v>21</v>
          </cell>
          <cell r="O778">
            <v>36.82</v>
          </cell>
          <cell r="P778">
            <v>0.42965799999999998</v>
          </cell>
          <cell r="Q778" t="str">
            <v>BATH RUGS</v>
          </cell>
          <cell r="R778" t="str">
            <v>07</v>
          </cell>
          <cell r="S778" t="str">
            <v>E &amp; E CO LTD</v>
          </cell>
          <cell r="T778" t="str">
            <v>444096</v>
          </cell>
          <cell r="U778" t="str">
            <v>0</v>
          </cell>
          <cell r="V778">
            <v>1</v>
          </cell>
        </row>
        <row r="779">
          <cell r="C779">
            <v>557496768</v>
          </cell>
          <cell r="E779">
            <v>55327353</v>
          </cell>
          <cell r="F779" t="str">
            <v>0067571680930</v>
          </cell>
          <cell r="G779" t="str">
            <v>MPS72-168</v>
          </cell>
          <cell r="H779" t="str">
            <v>Home Essence Marshmallow Tufted Microfiber Solid Bath Rug</v>
          </cell>
          <cell r="I779" t="str">
            <v>HOME ESSENCE MARSHMA</v>
          </cell>
          <cell r="J779" t="str">
            <v>ONLINE ONLY</v>
          </cell>
          <cell r="K779">
            <v>24251761</v>
          </cell>
          <cell r="L779" t="str">
            <v>NA</v>
          </cell>
          <cell r="M779" t="str">
            <v>NA</v>
          </cell>
          <cell r="N779">
            <v>31.5</v>
          </cell>
          <cell r="O779">
            <v>54.99</v>
          </cell>
          <cell r="P779">
            <v>0.42716900000000002</v>
          </cell>
          <cell r="Q779" t="str">
            <v>BATH RUGS</v>
          </cell>
          <cell r="R779" t="str">
            <v>07</v>
          </cell>
          <cell r="S779" t="str">
            <v>E &amp; E CO LTD</v>
          </cell>
          <cell r="T779" t="str">
            <v>444096</v>
          </cell>
          <cell r="U779" t="str">
            <v>0</v>
          </cell>
          <cell r="V779">
            <v>1</v>
          </cell>
        </row>
        <row r="780">
          <cell r="C780">
            <v>557496775</v>
          </cell>
          <cell r="E780">
            <v>55327354</v>
          </cell>
          <cell r="F780" t="str">
            <v>0067571680921</v>
          </cell>
          <cell r="G780" t="str">
            <v>MPS72-169</v>
          </cell>
          <cell r="H780" t="str">
            <v>Home Essence Marshmallow Tufted Microfiber Solid Bath Rug</v>
          </cell>
          <cell r="I780" t="str">
            <v>HOME ESSENCE MARSHMA</v>
          </cell>
          <cell r="J780" t="str">
            <v>ONLINE ONLY</v>
          </cell>
          <cell r="K780">
            <v>24251767</v>
          </cell>
          <cell r="L780" t="str">
            <v>NA</v>
          </cell>
          <cell r="M780" t="str">
            <v>NA</v>
          </cell>
          <cell r="N780">
            <v>13.12</v>
          </cell>
          <cell r="O780">
            <v>22.99</v>
          </cell>
          <cell r="P780">
            <v>0.429317</v>
          </cell>
          <cell r="Q780" t="str">
            <v>BATH RUGS</v>
          </cell>
          <cell r="R780" t="str">
            <v>07</v>
          </cell>
          <cell r="S780" t="str">
            <v>E &amp; E CO LTD</v>
          </cell>
          <cell r="T780" t="str">
            <v>444096</v>
          </cell>
          <cell r="U780" t="str">
            <v>0</v>
          </cell>
          <cell r="V780">
            <v>1</v>
          </cell>
        </row>
        <row r="781">
          <cell r="C781">
            <v>557496792</v>
          </cell>
          <cell r="E781">
            <v>55327340</v>
          </cell>
          <cell r="F781" t="str">
            <v>0067571680928</v>
          </cell>
          <cell r="G781" t="str">
            <v>MPS72-171</v>
          </cell>
          <cell r="H781" t="str">
            <v>Home Essence Marshmallow Tufted Microfiber Solid Bath Rug</v>
          </cell>
          <cell r="I781" t="str">
            <v>HOME ESSENCE MARSHMA</v>
          </cell>
          <cell r="J781" t="str">
            <v>ONLINE ONLY</v>
          </cell>
          <cell r="K781">
            <v>24251781</v>
          </cell>
          <cell r="L781" t="str">
            <v>NA</v>
          </cell>
          <cell r="M781" t="str">
            <v>NA</v>
          </cell>
          <cell r="N781">
            <v>21</v>
          </cell>
          <cell r="O781">
            <v>34.99</v>
          </cell>
          <cell r="P781">
            <v>0.39982899999999999</v>
          </cell>
          <cell r="Q781" t="str">
            <v>BATH RUGS</v>
          </cell>
          <cell r="R781" t="str">
            <v>07</v>
          </cell>
          <cell r="S781" t="str">
            <v>E &amp; E CO LTD</v>
          </cell>
          <cell r="T781" t="str">
            <v>444096</v>
          </cell>
          <cell r="U781" t="str">
            <v>0</v>
          </cell>
          <cell r="V781">
            <v>1</v>
          </cell>
        </row>
        <row r="782">
          <cell r="C782">
            <v>557496802</v>
          </cell>
          <cell r="E782">
            <v>55327338</v>
          </cell>
          <cell r="F782" t="str">
            <v>0067571680931</v>
          </cell>
          <cell r="G782" t="str">
            <v>MPS72-172</v>
          </cell>
          <cell r="H782" t="str">
            <v>Home Essence Marshmallow Tufted Microfiber Solid Bath Rug</v>
          </cell>
          <cell r="I782" t="str">
            <v>HOME ESSENCE MARSHMA</v>
          </cell>
          <cell r="J782" t="str">
            <v>ONLINE ONLY</v>
          </cell>
          <cell r="K782">
            <v>24251790</v>
          </cell>
          <cell r="L782" t="str">
            <v>NA</v>
          </cell>
          <cell r="M782" t="str">
            <v>NA</v>
          </cell>
          <cell r="N782">
            <v>31.5</v>
          </cell>
          <cell r="O782">
            <v>54.99</v>
          </cell>
          <cell r="P782">
            <v>0.42716900000000002</v>
          </cell>
          <cell r="Q782" t="str">
            <v>BATH RUGS</v>
          </cell>
          <cell r="R782" t="str">
            <v>07</v>
          </cell>
          <cell r="S782" t="str">
            <v>E &amp; E CO LTD</v>
          </cell>
          <cell r="T782" t="str">
            <v>444096</v>
          </cell>
          <cell r="U782" t="str">
            <v>0</v>
          </cell>
          <cell r="V782">
            <v>1</v>
          </cell>
        </row>
        <row r="783">
          <cell r="C783">
            <v>557496809</v>
          </cell>
          <cell r="E783">
            <v>55327342</v>
          </cell>
          <cell r="F783" t="str">
            <v>0067571680922</v>
          </cell>
          <cell r="G783" t="str">
            <v>MPS72-173</v>
          </cell>
          <cell r="H783" t="str">
            <v>Home Essence Marshmallow Tufted Microfiber Solid Bath Rug</v>
          </cell>
          <cell r="I783" t="str">
            <v>HOME ESSENCE MARSHMA</v>
          </cell>
          <cell r="J783" t="str">
            <v>ONLINE ONLY</v>
          </cell>
          <cell r="K783">
            <v>24251796</v>
          </cell>
          <cell r="L783" t="str">
            <v>NA</v>
          </cell>
          <cell r="M783" t="str">
            <v>NA</v>
          </cell>
          <cell r="N783">
            <v>13.12</v>
          </cell>
          <cell r="O783">
            <v>22.99</v>
          </cell>
          <cell r="P783">
            <v>0.429317</v>
          </cell>
          <cell r="Q783" t="str">
            <v>BATH RUGS</v>
          </cell>
          <cell r="R783" t="str">
            <v>07</v>
          </cell>
          <cell r="S783" t="str">
            <v>E &amp; E CO LTD</v>
          </cell>
          <cell r="T783" t="str">
            <v>444096</v>
          </cell>
          <cell r="U783" t="str">
            <v>0</v>
          </cell>
          <cell r="V783">
            <v>1</v>
          </cell>
        </row>
        <row r="784">
          <cell r="C784">
            <v>564450867</v>
          </cell>
          <cell r="E784">
            <v>898925691</v>
          </cell>
          <cell r="F784" t="str">
            <v>0067571690248</v>
          </cell>
          <cell r="G784" t="str">
            <v>MP70-4172</v>
          </cell>
          <cell r="H784" t="str">
            <v>Home Essence Sakura Purple Floral Cotton Shower Curtain, 72"x72", Washable</v>
          </cell>
          <cell r="I784" t="str">
            <v>HOME ESSENCE SAKURA</v>
          </cell>
          <cell r="J784" t="str">
            <v>ONLINE ONLY</v>
          </cell>
          <cell r="K784">
            <v>40090837</v>
          </cell>
          <cell r="L784" t="str">
            <v>NONE</v>
          </cell>
          <cell r="N784">
            <v>16.170000000000002</v>
          </cell>
          <cell r="O784">
            <v>34.99</v>
          </cell>
          <cell r="P784">
            <v>0.53786800000000001</v>
          </cell>
          <cell r="Q784" t="str">
            <v>HOME ESSENCE</v>
          </cell>
          <cell r="R784" t="str">
            <v>07</v>
          </cell>
          <cell r="S784" t="str">
            <v>E &amp; E CO LTD</v>
          </cell>
          <cell r="T784" t="str">
            <v>444096</v>
          </cell>
          <cell r="U784" t="str">
            <v>0</v>
          </cell>
          <cell r="V784">
            <v>1</v>
          </cell>
        </row>
        <row r="785">
          <cell r="C785">
            <v>564450869</v>
          </cell>
          <cell r="E785">
            <v>625936801</v>
          </cell>
          <cell r="F785" t="str">
            <v>0067571691174</v>
          </cell>
          <cell r="G785" t="str">
            <v>MP70-4246</v>
          </cell>
          <cell r="H785" t="str">
            <v>Home Essence Ramsey Printed Cotton Shower Curtain</v>
          </cell>
          <cell r="I785" t="str">
            <v>HOME ESSENCE RAMSEY</v>
          </cell>
          <cell r="J785" t="str">
            <v>ONLINE ONLY</v>
          </cell>
          <cell r="K785">
            <v>40090839</v>
          </cell>
          <cell r="L785" t="str">
            <v>NONE</v>
          </cell>
          <cell r="N785">
            <v>16.170000000000002</v>
          </cell>
          <cell r="O785">
            <v>34.99</v>
          </cell>
          <cell r="P785">
            <v>0.53786800000000001</v>
          </cell>
          <cell r="Q785" t="str">
            <v>HOME ESSENCE</v>
          </cell>
          <cell r="R785" t="str">
            <v>07</v>
          </cell>
          <cell r="S785" t="str">
            <v>E &amp; E CO LTD</v>
          </cell>
          <cell r="T785" t="str">
            <v>444096</v>
          </cell>
          <cell r="U785" t="str">
            <v>0</v>
          </cell>
          <cell r="V785">
            <v>1</v>
          </cell>
        </row>
        <row r="786">
          <cell r="C786">
            <v>564450876</v>
          </cell>
          <cell r="E786">
            <v>735915599</v>
          </cell>
          <cell r="F786" t="str">
            <v>0067571689857</v>
          </cell>
          <cell r="G786" t="str">
            <v>MP70-4160</v>
          </cell>
          <cell r="H786" t="str">
            <v>Home Essence Spa Waffle Shower Curtain with 3M Treatment</v>
          </cell>
          <cell r="I786" t="str">
            <v>HOME ESSENCE SPA WAF</v>
          </cell>
          <cell r="J786" t="str">
            <v>ONLINE ONLY</v>
          </cell>
          <cell r="K786">
            <v>40090938</v>
          </cell>
          <cell r="L786" t="str">
            <v>NONE</v>
          </cell>
          <cell r="N786">
            <v>15.75</v>
          </cell>
          <cell r="O786">
            <v>29.99</v>
          </cell>
          <cell r="P786">
            <v>0.474825</v>
          </cell>
          <cell r="Q786" t="str">
            <v>HOME ESSENCE</v>
          </cell>
          <cell r="R786" t="str">
            <v>07</v>
          </cell>
          <cell r="S786" t="str">
            <v>E &amp; E CO LTD</v>
          </cell>
          <cell r="T786" t="str">
            <v>444096</v>
          </cell>
          <cell r="U786" t="str">
            <v>0</v>
          </cell>
          <cell r="V786">
            <v>1</v>
          </cell>
        </row>
        <row r="787">
          <cell r="C787">
            <v>564450909</v>
          </cell>
          <cell r="E787">
            <v>699596585</v>
          </cell>
          <cell r="F787" t="str">
            <v>0067571691118</v>
          </cell>
          <cell r="G787" t="str">
            <v>MPE70-397</v>
          </cell>
          <cell r="H787" t="str">
            <v>Home Essence Prospect Park Printed Shower Curtain</v>
          </cell>
          <cell r="I787" t="str">
            <v>HOME ESSENCE PROSPEC</v>
          </cell>
          <cell r="J787" t="str">
            <v>ONLINE ONLY</v>
          </cell>
          <cell r="K787">
            <v>40090991</v>
          </cell>
          <cell r="L787" t="str">
            <v>NONE</v>
          </cell>
          <cell r="N787">
            <v>13.13</v>
          </cell>
          <cell r="O787">
            <v>29.99</v>
          </cell>
          <cell r="P787">
            <v>0.56218699999999999</v>
          </cell>
          <cell r="Q787" t="str">
            <v>HOME ESSENCE</v>
          </cell>
          <cell r="R787" t="str">
            <v>07</v>
          </cell>
          <cell r="S787" t="str">
            <v>E &amp; E CO LTD</v>
          </cell>
          <cell r="T787" t="str">
            <v>444096</v>
          </cell>
          <cell r="U787" t="str">
            <v>0</v>
          </cell>
          <cell r="V787">
            <v>1</v>
          </cell>
        </row>
        <row r="788">
          <cell r="C788">
            <v>564450921</v>
          </cell>
          <cell r="E788">
            <v>529227531</v>
          </cell>
          <cell r="F788" t="str">
            <v>0067571689856</v>
          </cell>
          <cell r="G788" t="str">
            <v>MP70-4159</v>
          </cell>
          <cell r="H788" t="str">
            <v>Home Essence Farmhouse Blue, White, Multi-color Stripes Polyester Shower Curtain, 72" x 72"</v>
          </cell>
          <cell r="I788" t="str">
            <v>HOME ESSENCE SPA WAF</v>
          </cell>
          <cell r="J788" t="str">
            <v>ONLINE ONLY</v>
          </cell>
          <cell r="K788">
            <v>40091006</v>
          </cell>
          <cell r="L788" t="str">
            <v>NONE</v>
          </cell>
          <cell r="N788">
            <v>15.75</v>
          </cell>
          <cell r="O788">
            <v>29.99</v>
          </cell>
          <cell r="P788">
            <v>0.474825</v>
          </cell>
          <cell r="Q788" t="str">
            <v>HOME ESSENCE</v>
          </cell>
          <cell r="R788" t="str">
            <v>07</v>
          </cell>
          <cell r="S788" t="str">
            <v>E &amp; E CO LTD</v>
          </cell>
          <cell r="T788" t="str">
            <v>444096</v>
          </cell>
          <cell r="U788" t="str">
            <v>0</v>
          </cell>
          <cell r="V788">
            <v>1</v>
          </cell>
        </row>
        <row r="789">
          <cell r="C789">
            <v>555534019</v>
          </cell>
          <cell r="D789" t="str">
            <v>L</v>
          </cell>
          <cell r="E789">
            <v>51266820</v>
          </cell>
          <cell r="F789" t="str">
            <v>0067571677643</v>
          </cell>
          <cell r="G789" t="str">
            <v>BH46-007-199-08</v>
          </cell>
          <cell r="H789" t="str">
            <v>Better Homes &amp; Gardens 72" x 72" Seersucker Stripe Shower Curtain, 1 Each</v>
          </cell>
          <cell r="I789" t="str">
            <v>BHG SEERSKR STRP SC</v>
          </cell>
          <cell r="J789" t="str">
            <v>NEW MOD WK34</v>
          </cell>
          <cell r="K789">
            <v>19991801</v>
          </cell>
          <cell r="L789" t="str">
            <v>MULTI</v>
          </cell>
          <cell r="M789" t="str">
            <v>72X72</v>
          </cell>
          <cell r="N789">
            <v>6.75</v>
          </cell>
          <cell r="O789">
            <v>17.48</v>
          </cell>
          <cell r="P789">
            <v>0.61384399999999995</v>
          </cell>
          <cell r="Q789" t="str">
            <v>SHWR CURTAIN</v>
          </cell>
          <cell r="R789" t="str">
            <v>20</v>
          </cell>
          <cell r="S789" t="str">
            <v>E &amp; E CO LTD</v>
          </cell>
          <cell r="T789" t="str">
            <v>444096</v>
          </cell>
          <cell r="U789" t="str">
            <v>1</v>
          </cell>
          <cell r="V789">
            <v>3</v>
          </cell>
        </row>
        <row r="790">
          <cell r="C790">
            <v>555556390</v>
          </cell>
          <cell r="D790" t="str">
            <v>L</v>
          </cell>
          <cell r="E790">
            <v>51266820</v>
          </cell>
          <cell r="F790" t="str">
            <v>0067571677643</v>
          </cell>
          <cell r="G790" t="str">
            <v>BH46-007-199-08</v>
          </cell>
          <cell r="H790" t="str">
            <v>Better Homes &amp; Gardens 72" x 72" Seersucker Stripe Shower Curtain, 1 Each</v>
          </cell>
          <cell r="I790" t="str">
            <v>BETTER HOMES AND GAR</v>
          </cell>
          <cell r="J790" t="str">
            <v>ONLINE ONLY</v>
          </cell>
          <cell r="K790">
            <v>19991801</v>
          </cell>
          <cell r="L790" t="str">
            <v>MULTI</v>
          </cell>
          <cell r="M790" t="str">
            <v>72X72</v>
          </cell>
          <cell r="N790">
            <v>6.75</v>
          </cell>
          <cell r="O790">
            <v>17.48</v>
          </cell>
          <cell r="P790">
            <v>0.61384399999999995</v>
          </cell>
          <cell r="Q790" t="str">
            <v>SHWR CURTAIN</v>
          </cell>
          <cell r="R790" t="str">
            <v>03</v>
          </cell>
          <cell r="S790" t="str">
            <v>E &amp; E CO LTD</v>
          </cell>
          <cell r="T790" t="str">
            <v>444096</v>
          </cell>
          <cell r="U790" t="str">
            <v>0</v>
          </cell>
          <cell r="V790">
            <v>3</v>
          </cell>
        </row>
        <row r="791">
          <cell r="C791">
            <v>565173826</v>
          </cell>
          <cell r="D791" t="str">
            <v>L</v>
          </cell>
          <cell r="E791">
            <v>819970602</v>
          </cell>
          <cell r="F791" t="str">
            <v>0067571697456</v>
          </cell>
          <cell r="G791" t="str">
            <v>BH46-007-199-47</v>
          </cell>
          <cell r="H791" t="str">
            <v>Better Homes &amp; Gardens Waffle Stripe Grey Shower Curtain, 1 Each</v>
          </cell>
          <cell r="I791" t="str">
            <v>BHG SEERSKR STRP SC</v>
          </cell>
          <cell r="J791" t="str">
            <v>2018 WK 13 DELETE</v>
          </cell>
          <cell r="K791">
            <v>19991801</v>
          </cell>
          <cell r="L791" t="str">
            <v>MULTI</v>
          </cell>
          <cell r="M791" t="str">
            <v>72X72</v>
          </cell>
          <cell r="N791">
            <v>6.99</v>
          </cell>
          <cell r="O791">
            <v>17.48</v>
          </cell>
          <cell r="P791">
            <v>0.60011400000000004</v>
          </cell>
          <cell r="Q791" t="str">
            <v>BHG SEERSKR</v>
          </cell>
          <cell r="R791" t="str">
            <v>20</v>
          </cell>
          <cell r="S791" t="str">
            <v>E &amp; E CO LTD</v>
          </cell>
          <cell r="T791" t="str">
            <v>444096</v>
          </cell>
          <cell r="U791" t="str">
            <v>1</v>
          </cell>
          <cell r="V791">
            <v>3</v>
          </cell>
        </row>
        <row r="792">
          <cell r="C792">
            <v>554735661</v>
          </cell>
          <cell r="D792" t="str">
            <v>L</v>
          </cell>
          <cell r="E792">
            <v>49248206</v>
          </cell>
          <cell r="F792" t="str">
            <v>0067571671429</v>
          </cell>
          <cell r="G792" t="str">
            <v>BH16-007-199-08</v>
          </cell>
          <cell r="H792" t="str">
            <v>Better Homes&amp;gardens Bhg Spa Waffle Wave Shower Curtain Grey</v>
          </cell>
          <cell r="I792" t="str">
            <v>BH WAFFL STRP SC</v>
          </cell>
          <cell r="K792">
            <v>18414795</v>
          </cell>
          <cell r="L792" t="str">
            <v>GREY</v>
          </cell>
          <cell r="M792" t="str">
            <v>72X72</v>
          </cell>
          <cell r="N792">
            <v>7.08</v>
          </cell>
          <cell r="O792">
            <v>18.48</v>
          </cell>
          <cell r="P792">
            <v>0.61688299999999996</v>
          </cell>
          <cell r="Q792" t="str">
            <v>SHOWER CURTN</v>
          </cell>
          <cell r="R792" t="str">
            <v>43</v>
          </cell>
          <cell r="S792" t="str">
            <v>IMPORT-E&amp;E CO LTD</v>
          </cell>
          <cell r="T792" t="str">
            <v>010308</v>
          </cell>
          <cell r="U792" t="str">
            <v>0</v>
          </cell>
          <cell r="V792">
            <v>3</v>
          </cell>
        </row>
        <row r="793">
          <cell r="C793">
            <v>554810069</v>
          </cell>
          <cell r="D793" t="str">
            <v>L</v>
          </cell>
          <cell r="E793">
            <v>49248206</v>
          </cell>
          <cell r="F793" t="str">
            <v>0067571671429</v>
          </cell>
          <cell r="G793" t="str">
            <v>BH16-007-199-08</v>
          </cell>
          <cell r="H793" t="str">
            <v>Better Homes&amp;gardens Bhg Spa Waffle Wave Shower Curtain Grey</v>
          </cell>
          <cell r="I793" t="str">
            <v>BH WAFFL STRP GRY SC</v>
          </cell>
          <cell r="J793" t="str">
            <v>2017 WK 13 EXPANSION</v>
          </cell>
          <cell r="K793">
            <v>18414795</v>
          </cell>
          <cell r="L793" t="str">
            <v>GREY</v>
          </cell>
          <cell r="M793" t="str">
            <v>72X72</v>
          </cell>
          <cell r="N793">
            <v>7.65</v>
          </cell>
          <cell r="O793">
            <v>18.48</v>
          </cell>
          <cell r="P793">
            <v>0.58603899999999998</v>
          </cell>
          <cell r="Q793" t="str">
            <v>SHOWER CURTN</v>
          </cell>
          <cell r="R793" t="str">
            <v>20</v>
          </cell>
          <cell r="S793" t="str">
            <v>E &amp; E CO LTD</v>
          </cell>
          <cell r="T793" t="str">
            <v>444096</v>
          </cell>
          <cell r="U793" t="str">
            <v>1</v>
          </cell>
          <cell r="V793">
            <v>3</v>
          </cell>
        </row>
        <row r="794">
          <cell r="C794">
            <v>555127101</v>
          </cell>
          <cell r="D794" t="str">
            <v>L</v>
          </cell>
          <cell r="E794">
            <v>49248206</v>
          </cell>
          <cell r="F794" t="str">
            <v>0067571671429</v>
          </cell>
          <cell r="G794" t="str">
            <v>BH16-007-199-08</v>
          </cell>
          <cell r="H794" t="str">
            <v>Better Homes&amp;gardens Bhg Spa Waffle Wave Shower Curtain Grey</v>
          </cell>
          <cell r="I794" t="str">
            <v>BETTER HOMES AND GAR</v>
          </cell>
          <cell r="J794" t="str">
            <v>ONLINE ONLY</v>
          </cell>
          <cell r="K794">
            <v>18414795</v>
          </cell>
          <cell r="L794" t="str">
            <v>GREY</v>
          </cell>
          <cell r="M794" t="str">
            <v>72X72</v>
          </cell>
          <cell r="N794">
            <v>7.5</v>
          </cell>
          <cell r="O794">
            <v>18.48</v>
          </cell>
          <cell r="P794">
            <v>0.59415600000000002</v>
          </cell>
          <cell r="Q794" t="str">
            <v>SHOWER CURTN</v>
          </cell>
          <cell r="R794" t="str">
            <v>03</v>
          </cell>
          <cell r="S794" t="str">
            <v>E &amp; E CO LTD</v>
          </cell>
          <cell r="T794" t="str">
            <v>444096</v>
          </cell>
          <cell r="U794" t="str">
            <v>0</v>
          </cell>
          <cell r="V794">
            <v>3</v>
          </cell>
        </row>
        <row r="795">
          <cell r="C795">
            <v>564811001</v>
          </cell>
          <cell r="D795" t="str">
            <v>L</v>
          </cell>
          <cell r="E795">
            <v>574459347</v>
          </cell>
          <cell r="F795" t="str">
            <v>0067571697458</v>
          </cell>
          <cell r="G795" t="str">
            <v>BH16-007-199-26</v>
          </cell>
          <cell r="H795" t="str">
            <v>Better Homes &amp; Gardens Waffle Weave Stripe Reversible Shower Curtain, 72x72, Grey</v>
          </cell>
          <cell r="I795" t="str">
            <v>BETTER HOMES AND GAR</v>
          </cell>
          <cell r="J795" t="str">
            <v>ONLINE ONLY</v>
          </cell>
          <cell r="K795">
            <v>18414795</v>
          </cell>
          <cell r="L795" t="str">
            <v>GREY</v>
          </cell>
          <cell r="M795" t="str">
            <v>72X72</v>
          </cell>
          <cell r="N795">
            <v>7.5</v>
          </cell>
          <cell r="O795">
            <v>18.48</v>
          </cell>
          <cell r="P795">
            <v>0.59415600000000002</v>
          </cell>
          <cell r="Q795" t="str">
            <v>BH WAFFL ST</v>
          </cell>
          <cell r="R795" t="str">
            <v>03</v>
          </cell>
          <cell r="S795" t="str">
            <v>E &amp; E CO LTD</v>
          </cell>
          <cell r="T795" t="str">
            <v>444096</v>
          </cell>
          <cell r="U795" t="str">
            <v>0</v>
          </cell>
          <cell r="V795">
            <v>3</v>
          </cell>
        </row>
        <row r="796">
          <cell r="C796">
            <v>565173828</v>
          </cell>
          <cell r="D796" t="str">
            <v>L</v>
          </cell>
          <cell r="E796">
            <v>574459347</v>
          </cell>
          <cell r="F796" t="str">
            <v>0067571697458</v>
          </cell>
          <cell r="G796" t="str">
            <v>BH16-007-199-26</v>
          </cell>
          <cell r="H796" t="str">
            <v>Better Homes &amp; Gardens Waffle Weave Stripe Reversible Shower Curtain, 72x72, Grey</v>
          </cell>
          <cell r="I796" t="str">
            <v>BH WAFFL STRP GRY SC</v>
          </cell>
          <cell r="J796" t="str">
            <v>2020 WK 15 DELETE</v>
          </cell>
          <cell r="K796">
            <v>18414795</v>
          </cell>
          <cell r="L796" t="str">
            <v>GREY</v>
          </cell>
          <cell r="M796" t="str">
            <v>72X72</v>
          </cell>
          <cell r="N796">
            <v>7.77</v>
          </cell>
          <cell r="O796">
            <v>18.48</v>
          </cell>
          <cell r="P796">
            <v>0.57954499999999998</v>
          </cell>
          <cell r="Q796" t="str">
            <v>BH WAFFL ST</v>
          </cell>
          <cell r="R796" t="str">
            <v>33</v>
          </cell>
          <cell r="S796" t="str">
            <v>E &amp; E CO LTD</v>
          </cell>
          <cell r="T796" t="str">
            <v>444096</v>
          </cell>
          <cell r="U796" t="str">
            <v>1</v>
          </cell>
          <cell r="V796">
            <v>3</v>
          </cell>
        </row>
        <row r="797">
          <cell r="C797">
            <v>555534018</v>
          </cell>
          <cell r="D797" t="str">
            <v>L</v>
          </cell>
          <cell r="E797">
            <v>51266821</v>
          </cell>
          <cell r="F797" t="str">
            <v>0067571677644</v>
          </cell>
          <cell r="G797" t="str">
            <v>BH46-007-199-09</v>
          </cell>
          <cell r="H797" t="str">
            <v>Better Homes &amp; Gardens 72" x 72" Floral Embroidered Shower Curtain, 1 Each</v>
          </cell>
          <cell r="I797" t="str">
            <v>BHG FLRL EMB SC</v>
          </cell>
          <cell r="J797" t="str">
            <v>2017 WK 13 EXPANSION</v>
          </cell>
          <cell r="K797">
            <v>19991800</v>
          </cell>
          <cell r="L797" t="str">
            <v>REDBRN</v>
          </cell>
          <cell r="M797" t="str">
            <v>72X72</v>
          </cell>
          <cell r="N797">
            <v>7.6</v>
          </cell>
          <cell r="O797">
            <v>21.48</v>
          </cell>
          <cell r="P797">
            <v>0.64618200000000003</v>
          </cell>
          <cell r="Q797" t="str">
            <v>SHWR CURAIN</v>
          </cell>
          <cell r="R797" t="str">
            <v>20</v>
          </cell>
          <cell r="S797" t="str">
            <v>E &amp; E CO LTD</v>
          </cell>
          <cell r="T797" t="str">
            <v>444096</v>
          </cell>
          <cell r="U797" t="str">
            <v>1</v>
          </cell>
          <cell r="V797">
            <v>3</v>
          </cell>
        </row>
        <row r="798">
          <cell r="C798">
            <v>555556399</v>
          </cell>
          <cell r="D798" t="str">
            <v>L</v>
          </cell>
          <cell r="E798">
            <v>51266821</v>
          </cell>
          <cell r="F798" t="str">
            <v>0067571677644</v>
          </cell>
          <cell r="G798" t="str">
            <v>BH46-007-199-09</v>
          </cell>
          <cell r="H798" t="str">
            <v>Better Homes &amp; Gardens 72" x 72" Floral Embroidered Shower Curtain, 1 Each</v>
          </cell>
          <cell r="I798" t="str">
            <v>SHOWERCURTAINS</v>
          </cell>
          <cell r="J798" t="str">
            <v>ONLINE ONLY</v>
          </cell>
          <cell r="K798">
            <v>19991800</v>
          </cell>
          <cell r="L798" t="str">
            <v>REDBRN</v>
          </cell>
          <cell r="M798" t="str">
            <v>72X72</v>
          </cell>
          <cell r="N798">
            <v>7.6</v>
          </cell>
          <cell r="O798">
            <v>21.48</v>
          </cell>
          <cell r="P798">
            <v>0.64618200000000003</v>
          </cell>
          <cell r="Q798" t="str">
            <v>SHWR CURAIN</v>
          </cell>
          <cell r="R798" t="str">
            <v>03</v>
          </cell>
          <cell r="S798" t="str">
            <v>E &amp; E CO LTD</v>
          </cell>
          <cell r="T798" t="str">
            <v>444096</v>
          </cell>
          <cell r="U798" t="str">
            <v>0</v>
          </cell>
          <cell r="V798">
            <v>3</v>
          </cell>
        </row>
        <row r="799">
          <cell r="C799">
            <v>565173832</v>
          </cell>
          <cell r="D799" t="str">
            <v>L</v>
          </cell>
          <cell r="E799">
            <v>552690128</v>
          </cell>
          <cell r="F799" t="str">
            <v>0067571697457</v>
          </cell>
          <cell r="G799" t="str">
            <v>BH46-007-199-48</v>
          </cell>
          <cell r="H799" t="str">
            <v>Better Homes &amp; Gardens Floral Embroidered Shower Curtain, 1 Each</v>
          </cell>
          <cell r="I799" t="str">
            <v>BHG FLRL EMB SC</v>
          </cell>
          <cell r="J799" t="str">
            <v>2019 WK 15 DELETE</v>
          </cell>
          <cell r="K799">
            <v>19991800</v>
          </cell>
          <cell r="L799" t="str">
            <v>RED/BR</v>
          </cell>
          <cell r="M799" t="str">
            <v>72X72</v>
          </cell>
          <cell r="N799">
            <v>7.87</v>
          </cell>
          <cell r="O799">
            <v>21.48</v>
          </cell>
          <cell r="P799">
            <v>0.63361299999999998</v>
          </cell>
          <cell r="Q799" t="str">
            <v>BHG FLRL EM</v>
          </cell>
          <cell r="R799" t="str">
            <v>33</v>
          </cell>
          <cell r="S799" t="str">
            <v>E &amp; E CO LTD</v>
          </cell>
          <cell r="T799" t="str">
            <v>444096</v>
          </cell>
          <cell r="U799" t="str">
            <v>1</v>
          </cell>
          <cell r="V799">
            <v>3</v>
          </cell>
        </row>
        <row r="800">
          <cell r="C800">
            <v>565266381</v>
          </cell>
          <cell r="E800">
            <v>56112237</v>
          </cell>
          <cell r="F800" t="str">
            <v>0067571696933</v>
          </cell>
          <cell r="G800" t="str">
            <v>MP70-4610</v>
          </cell>
          <cell r="H800" t="str">
            <v>Home Essence Rosalie Printed Lined Shower Curtain</v>
          </cell>
          <cell r="I800" t="str">
            <v>HOME ESSENCE ROSALIE</v>
          </cell>
          <cell r="J800" t="str">
            <v>ONLINE ONLY</v>
          </cell>
          <cell r="K800">
            <v>43501123</v>
          </cell>
          <cell r="L800" t="str">
            <v>NONE</v>
          </cell>
          <cell r="N800">
            <v>17.64</v>
          </cell>
          <cell r="O800">
            <v>34.99</v>
          </cell>
          <cell r="P800">
            <v>0.49585600000000002</v>
          </cell>
          <cell r="Q800" t="str">
            <v>SHOWER CURTA</v>
          </cell>
          <cell r="R800" t="str">
            <v>07</v>
          </cell>
          <cell r="S800" t="str">
            <v>E &amp; E CO LTD</v>
          </cell>
          <cell r="T800" t="str">
            <v>444096</v>
          </cell>
          <cell r="U800" t="str">
            <v>0</v>
          </cell>
          <cell r="V800">
            <v>1</v>
          </cell>
        </row>
        <row r="801">
          <cell r="C801">
            <v>565266402</v>
          </cell>
          <cell r="E801">
            <v>56112240</v>
          </cell>
          <cell r="F801" t="str">
            <v>0067571698558</v>
          </cell>
          <cell r="G801" t="str">
            <v>MP70-4800</v>
          </cell>
          <cell r="H801" t="str">
            <v>Home Essence Bridget Cotton Percale Shower Curtain</v>
          </cell>
          <cell r="I801" t="str">
            <v>HOME ESSENCE BRIDGET</v>
          </cell>
          <cell r="J801" t="str">
            <v>ONLINE ONLY</v>
          </cell>
          <cell r="K801">
            <v>43501139</v>
          </cell>
          <cell r="L801" t="str">
            <v>NONE</v>
          </cell>
          <cell r="N801">
            <v>17.64</v>
          </cell>
          <cell r="O801">
            <v>34.99</v>
          </cell>
          <cell r="P801">
            <v>0.49585600000000002</v>
          </cell>
          <cell r="Q801" t="str">
            <v>SHOWER CURTA</v>
          </cell>
          <cell r="R801" t="str">
            <v>07</v>
          </cell>
          <cell r="S801" t="str">
            <v>E &amp; E CO LTD</v>
          </cell>
          <cell r="T801" t="str">
            <v>444096</v>
          </cell>
          <cell r="U801" t="str">
            <v>0</v>
          </cell>
          <cell r="V801">
            <v>1</v>
          </cell>
        </row>
        <row r="802">
          <cell r="C802">
            <v>565266433</v>
          </cell>
          <cell r="E802">
            <v>56112760</v>
          </cell>
          <cell r="F802" t="str">
            <v>0067571699673</v>
          </cell>
          <cell r="G802" t="str">
            <v>ID70-1293</v>
          </cell>
          <cell r="H802" t="str">
            <v>Home Essence Apartment Arielle Printed Metallic Shower Curtain</v>
          </cell>
          <cell r="I802" t="str">
            <v>HOME ESSENCE APARTME</v>
          </cell>
          <cell r="J802" t="str">
            <v>ONLINE ONLY</v>
          </cell>
          <cell r="K802">
            <v>43501165</v>
          </cell>
          <cell r="L802" t="str">
            <v>NA</v>
          </cell>
          <cell r="M802" t="str">
            <v>NA</v>
          </cell>
          <cell r="N802">
            <v>13.12</v>
          </cell>
          <cell r="O802">
            <v>29.99</v>
          </cell>
          <cell r="P802">
            <v>0.56252100000000005</v>
          </cell>
          <cell r="Q802" t="str">
            <v>SHOWER CURTA</v>
          </cell>
          <cell r="R802" t="str">
            <v>07</v>
          </cell>
          <cell r="S802" t="str">
            <v>E &amp; E CO LTD</v>
          </cell>
          <cell r="T802" t="str">
            <v>444096</v>
          </cell>
          <cell r="U802" t="str">
            <v>0</v>
          </cell>
          <cell r="V802">
            <v>1</v>
          </cell>
        </row>
        <row r="803">
          <cell r="C803">
            <v>565266440</v>
          </cell>
          <cell r="E803">
            <v>56112761</v>
          </cell>
          <cell r="F803" t="str">
            <v>0067571699672</v>
          </cell>
          <cell r="G803" t="str">
            <v>ID70-1292</v>
          </cell>
          <cell r="H803" t="str">
            <v>Home Essence Apartment Arielle Printed Metallic Shower Curtain</v>
          </cell>
          <cell r="I803" t="str">
            <v>HOME ESSENCE APARTME</v>
          </cell>
          <cell r="J803" t="str">
            <v>ONLINE ONLY</v>
          </cell>
          <cell r="K803">
            <v>43501170</v>
          </cell>
          <cell r="L803" t="str">
            <v>NA</v>
          </cell>
          <cell r="M803" t="str">
            <v>NA</v>
          </cell>
          <cell r="N803">
            <v>13.12</v>
          </cell>
          <cell r="O803">
            <v>29.99</v>
          </cell>
          <cell r="P803">
            <v>0.56252100000000005</v>
          </cell>
          <cell r="Q803" t="str">
            <v>SHOWER CURTA</v>
          </cell>
          <cell r="R803" t="str">
            <v>07</v>
          </cell>
          <cell r="S803" t="str">
            <v>E &amp; E CO LTD</v>
          </cell>
          <cell r="T803" t="str">
            <v>444096</v>
          </cell>
          <cell r="U803" t="str">
            <v>0</v>
          </cell>
          <cell r="V803">
            <v>1</v>
          </cell>
        </row>
        <row r="804">
          <cell r="C804">
            <v>565266576</v>
          </cell>
          <cell r="E804">
            <v>56112778</v>
          </cell>
          <cell r="F804" t="str">
            <v>0067571699940</v>
          </cell>
          <cell r="G804" t="str">
            <v>MP70-4862</v>
          </cell>
          <cell r="H804" t="str">
            <v>Home Essence Monroe Embroidered Shower Curtain</v>
          </cell>
          <cell r="I804" t="str">
            <v>HOME ESSENCE MONROE</v>
          </cell>
          <cell r="J804" t="str">
            <v>ONLINE ONLY</v>
          </cell>
          <cell r="K804">
            <v>43501295</v>
          </cell>
          <cell r="L804" t="str">
            <v>AQUA</v>
          </cell>
          <cell r="M804" t="str">
            <v>72W X</v>
          </cell>
          <cell r="N804">
            <v>17.329999999999998</v>
          </cell>
          <cell r="O804">
            <v>39.99</v>
          </cell>
          <cell r="P804">
            <v>0.56664199999999998</v>
          </cell>
          <cell r="Q804" t="str">
            <v>SHOWER CURTA</v>
          </cell>
          <cell r="R804" t="str">
            <v>07</v>
          </cell>
          <cell r="S804" t="str">
            <v>E &amp; E CO LTD</v>
          </cell>
          <cell r="T804" t="str">
            <v>444096</v>
          </cell>
          <cell r="U804" t="str">
            <v>0</v>
          </cell>
          <cell r="V804">
            <v>1</v>
          </cell>
        </row>
        <row r="805">
          <cell r="C805">
            <v>565266583</v>
          </cell>
          <cell r="E805">
            <v>56112779</v>
          </cell>
          <cell r="F805" t="str">
            <v>0067571697667</v>
          </cell>
          <cell r="G805" t="str">
            <v>MP70-4645</v>
          </cell>
          <cell r="H805" t="str">
            <v>Home Essence Monroe Embroidered Shower Curtain</v>
          </cell>
          <cell r="I805" t="str">
            <v>HOME ESSENCE MONROE</v>
          </cell>
          <cell r="J805" t="str">
            <v>ONLINE ONLY</v>
          </cell>
          <cell r="K805">
            <v>43501302</v>
          </cell>
          <cell r="L805" t="str">
            <v>RED</v>
          </cell>
          <cell r="M805" t="str">
            <v>72W X</v>
          </cell>
          <cell r="N805">
            <v>21.67</v>
          </cell>
          <cell r="O805">
            <v>42.99</v>
          </cell>
          <cell r="P805">
            <v>0.49592900000000001</v>
          </cell>
          <cell r="Q805" t="str">
            <v>SHOWER CURTA</v>
          </cell>
          <cell r="R805" t="str">
            <v>07</v>
          </cell>
          <cell r="S805" t="str">
            <v>E &amp; E CO LTD</v>
          </cell>
          <cell r="T805" t="str">
            <v>444096</v>
          </cell>
          <cell r="U805" t="str">
            <v>0</v>
          </cell>
          <cell r="V805">
            <v>1</v>
          </cell>
        </row>
        <row r="806">
          <cell r="C806">
            <v>565266595</v>
          </cell>
          <cell r="E806">
            <v>56112781</v>
          </cell>
          <cell r="F806" t="str">
            <v>0067571699943</v>
          </cell>
          <cell r="G806" t="str">
            <v>MP70-4863</v>
          </cell>
          <cell r="H806" t="str">
            <v>Home Essence Monroe Embroidered Shower Curtain</v>
          </cell>
          <cell r="I806" t="str">
            <v>HOME ESSENCE MONROE</v>
          </cell>
          <cell r="J806" t="str">
            <v>ONLINE ONLY</v>
          </cell>
          <cell r="K806">
            <v>43501315</v>
          </cell>
          <cell r="L806" t="str">
            <v>YELLOW</v>
          </cell>
          <cell r="M806" t="str">
            <v>72W X</v>
          </cell>
          <cell r="N806">
            <v>17.329999999999998</v>
          </cell>
          <cell r="O806">
            <v>39.99</v>
          </cell>
          <cell r="P806">
            <v>0.56664199999999998</v>
          </cell>
          <cell r="Q806" t="str">
            <v>SHOWER CURTA</v>
          </cell>
          <cell r="R806" t="str">
            <v>07</v>
          </cell>
          <cell r="S806" t="str">
            <v>E &amp; E CO LTD</v>
          </cell>
          <cell r="T806" t="str">
            <v>444096</v>
          </cell>
          <cell r="U806" t="str">
            <v>0</v>
          </cell>
          <cell r="V806">
            <v>1</v>
          </cell>
        </row>
        <row r="807">
          <cell r="C807">
            <v>565266604</v>
          </cell>
          <cell r="E807">
            <v>56112782</v>
          </cell>
          <cell r="F807" t="str">
            <v>0008656991532</v>
          </cell>
          <cell r="G807" t="str">
            <v>MP70-4973</v>
          </cell>
          <cell r="H807" t="str">
            <v>Home Essence Farmhouse Green, White, Multi-color Striped, Stripes Polyester Shower Curtain, 54" x 78"</v>
          </cell>
          <cell r="I807" t="str">
            <v>HOME ESSENCE SPA WAF</v>
          </cell>
          <cell r="J807" t="str">
            <v>ONLINE ONLY</v>
          </cell>
          <cell r="K807">
            <v>43501322</v>
          </cell>
          <cell r="L807" t="str">
            <v>AQUA</v>
          </cell>
          <cell r="M807" t="str">
            <v>54W X</v>
          </cell>
          <cell r="N807">
            <v>12.6</v>
          </cell>
          <cell r="O807">
            <v>24.99</v>
          </cell>
          <cell r="P807">
            <v>0.49579800000000002</v>
          </cell>
          <cell r="Q807" t="str">
            <v>SHOWER CURTA</v>
          </cell>
          <cell r="R807" t="str">
            <v>07</v>
          </cell>
          <cell r="S807" t="str">
            <v>E &amp; E CO LTD</v>
          </cell>
          <cell r="T807" t="str">
            <v>444096</v>
          </cell>
          <cell r="U807" t="str">
            <v>0</v>
          </cell>
          <cell r="V807">
            <v>1</v>
          </cell>
        </row>
        <row r="808">
          <cell r="C808">
            <v>565266618</v>
          </cell>
          <cell r="E808">
            <v>56112784</v>
          </cell>
          <cell r="F808" t="str">
            <v>0008656991546</v>
          </cell>
          <cell r="G808" t="str">
            <v>MP70-4975</v>
          </cell>
          <cell r="H808" t="str">
            <v>Home Essence Spa Waffle Shower Curtain with 3M Treatment, Aqua</v>
          </cell>
          <cell r="I808" t="str">
            <v>HOME ESSENCE SPA WAF</v>
          </cell>
          <cell r="J808" t="str">
            <v>ONLINE ONLY</v>
          </cell>
          <cell r="K808">
            <v>43501336</v>
          </cell>
          <cell r="L808" t="str">
            <v>AQUA</v>
          </cell>
          <cell r="M808" t="str">
            <v>72W X</v>
          </cell>
          <cell r="N808">
            <v>16.63</v>
          </cell>
          <cell r="O808">
            <v>32.99</v>
          </cell>
          <cell r="P808">
            <v>0.49590800000000002</v>
          </cell>
          <cell r="Q808" t="str">
            <v>SHOWER CURTA</v>
          </cell>
          <cell r="R808" t="str">
            <v>07</v>
          </cell>
          <cell r="S808" t="str">
            <v>E &amp; E CO LTD</v>
          </cell>
          <cell r="T808" t="str">
            <v>444096</v>
          </cell>
          <cell r="U808" t="str">
            <v>0</v>
          </cell>
          <cell r="V808">
            <v>1</v>
          </cell>
        </row>
        <row r="809">
          <cell r="C809">
            <v>565266639</v>
          </cell>
          <cell r="E809">
            <v>56112787</v>
          </cell>
          <cell r="F809" t="str">
            <v>0008656991543</v>
          </cell>
          <cell r="G809" t="str">
            <v>MP70-4986</v>
          </cell>
          <cell r="H809" t="str">
            <v>Home Essence Spa Waffle Shower Curtain with 3M Treatment, Blue</v>
          </cell>
          <cell r="I809" t="str">
            <v>HOME ESSENCE SPA WAF</v>
          </cell>
          <cell r="J809" t="str">
            <v>ONLINE ONLY</v>
          </cell>
          <cell r="K809">
            <v>43501355</v>
          </cell>
          <cell r="L809" t="str">
            <v>BLUE</v>
          </cell>
          <cell r="M809" t="str">
            <v>108W X</v>
          </cell>
          <cell r="N809">
            <v>20.16</v>
          </cell>
          <cell r="O809">
            <v>39.99</v>
          </cell>
          <cell r="P809">
            <v>0.49587399999999998</v>
          </cell>
          <cell r="Q809" t="str">
            <v>SHOWER CURTA</v>
          </cell>
          <cell r="R809" t="str">
            <v>07</v>
          </cell>
          <cell r="S809" t="str">
            <v>E &amp; E CO LTD</v>
          </cell>
          <cell r="T809" t="str">
            <v>444096</v>
          </cell>
          <cell r="U809" t="str">
            <v>0</v>
          </cell>
          <cell r="V809">
            <v>1</v>
          </cell>
        </row>
        <row r="810">
          <cell r="C810">
            <v>565266645</v>
          </cell>
          <cell r="E810">
            <v>56112788</v>
          </cell>
          <cell r="F810" t="str">
            <v>0008656991544</v>
          </cell>
          <cell r="G810" t="str">
            <v>MP70-4987</v>
          </cell>
          <cell r="H810" t="str">
            <v>Home Essence Madison Park Blue, White, Multi-color Striped, Stripes Polyester Shower Curtain, 72" x 84" Button Hole, Cotton</v>
          </cell>
          <cell r="I810" t="str">
            <v>HOME ESSENCE SPA WAF</v>
          </cell>
          <cell r="J810" t="str">
            <v>ONLINE ONLY</v>
          </cell>
          <cell r="K810">
            <v>43501360</v>
          </cell>
          <cell r="L810" t="str">
            <v>BLUE</v>
          </cell>
          <cell r="M810" t="str">
            <v>72W X</v>
          </cell>
          <cell r="N810">
            <v>16.63</v>
          </cell>
          <cell r="O810">
            <v>32.99</v>
          </cell>
          <cell r="P810">
            <v>0.49590800000000002</v>
          </cell>
          <cell r="Q810" t="str">
            <v>SHOWER CURTA</v>
          </cell>
          <cell r="R810" t="str">
            <v>07</v>
          </cell>
          <cell r="S810" t="str">
            <v>E &amp; E CO LTD</v>
          </cell>
          <cell r="T810" t="str">
            <v>444096</v>
          </cell>
          <cell r="U810" t="str">
            <v>0</v>
          </cell>
          <cell r="V810">
            <v>1</v>
          </cell>
        </row>
        <row r="811">
          <cell r="C811">
            <v>565266657</v>
          </cell>
          <cell r="E811">
            <v>56112790</v>
          </cell>
          <cell r="F811" t="str">
            <v>0008656991536</v>
          </cell>
          <cell r="G811" t="str">
            <v>MP70-4981</v>
          </cell>
          <cell r="H811" t="str">
            <v>Home Essence Gray, White, Multi-color Striped, Stripes Polyester Shower Curtain, 54" x 78"</v>
          </cell>
          <cell r="I811" t="str">
            <v>HOME ESSENCE SPA WAF</v>
          </cell>
          <cell r="J811" t="str">
            <v>ONLINE ONLY</v>
          </cell>
          <cell r="K811">
            <v>43501372</v>
          </cell>
          <cell r="L811" t="str">
            <v>GREY</v>
          </cell>
          <cell r="M811" t="str">
            <v>54W X</v>
          </cell>
          <cell r="N811">
            <v>12.6</v>
          </cell>
          <cell r="O811">
            <v>24.99</v>
          </cell>
          <cell r="P811">
            <v>0.49579800000000002</v>
          </cell>
          <cell r="Q811" t="str">
            <v>SHOWER CURTA</v>
          </cell>
          <cell r="R811" t="str">
            <v>07</v>
          </cell>
          <cell r="S811" t="str">
            <v>E &amp; E CO LTD</v>
          </cell>
          <cell r="T811" t="str">
            <v>444096</v>
          </cell>
          <cell r="U811" t="str">
            <v>0</v>
          </cell>
          <cell r="V811">
            <v>1</v>
          </cell>
        </row>
        <row r="812">
          <cell r="C812">
            <v>565266661</v>
          </cell>
          <cell r="E812">
            <v>56112791</v>
          </cell>
          <cell r="F812" t="str">
            <v>0008656991542</v>
          </cell>
          <cell r="G812" t="str">
            <v>MP70-4982</v>
          </cell>
          <cell r="H812" t="str">
            <v>Home Essence Spa Waffle Shower Curtain with 3M Treatment</v>
          </cell>
          <cell r="I812" t="str">
            <v>HOME ESSENCE SPA WAF</v>
          </cell>
          <cell r="J812" t="str">
            <v>ONLINE ONLY</v>
          </cell>
          <cell r="K812">
            <v>43501377</v>
          </cell>
          <cell r="L812" t="str">
            <v>GREY</v>
          </cell>
          <cell r="M812" t="str">
            <v>108W X</v>
          </cell>
          <cell r="N812">
            <v>20.16</v>
          </cell>
          <cell r="O812">
            <v>39.99</v>
          </cell>
          <cell r="P812">
            <v>0.49587399999999998</v>
          </cell>
          <cell r="Q812" t="str">
            <v>SHOWER CURTA</v>
          </cell>
          <cell r="R812" t="str">
            <v>07</v>
          </cell>
          <cell r="S812" t="str">
            <v>E &amp; E CO LTD</v>
          </cell>
          <cell r="T812" t="str">
            <v>444096</v>
          </cell>
          <cell r="U812" t="str">
            <v>0</v>
          </cell>
          <cell r="V812">
            <v>1</v>
          </cell>
        </row>
        <row r="813">
          <cell r="C813">
            <v>565266667</v>
          </cell>
          <cell r="E813">
            <v>56112792</v>
          </cell>
          <cell r="F813" t="str">
            <v>0008656991549</v>
          </cell>
          <cell r="G813" t="str">
            <v>MP70-4983</v>
          </cell>
          <cell r="H813" t="str">
            <v>Home Essence Gray, White, Multi-color Striped Polyester Shower Curtain, 72" x 84"</v>
          </cell>
          <cell r="I813" t="str">
            <v>HOME ESSENCE SPA WAF</v>
          </cell>
          <cell r="J813" t="str">
            <v>ONLINE ONLY</v>
          </cell>
          <cell r="K813">
            <v>43501382</v>
          </cell>
          <cell r="L813" t="str">
            <v>GREY</v>
          </cell>
          <cell r="M813" t="str">
            <v>72W X</v>
          </cell>
          <cell r="N813">
            <v>16.63</v>
          </cell>
          <cell r="O813">
            <v>32.99</v>
          </cell>
          <cell r="P813">
            <v>0.49590800000000002</v>
          </cell>
          <cell r="Q813" t="str">
            <v>SHOWER CURTA</v>
          </cell>
          <cell r="R813" t="str">
            <v>07</v>
          </cell>
          <cell r="S813" t="str">
            <v>E &amp; E CO LTD</v>
          </cell>
          <cell r="T813" t="str">
            <v>444096</v>
          </cell>
          <cell r="U813" t="str">
            <v>0</v>
          </cell>
          <cell r="V813">
            <v>1</v>
          </cell>
        </row>
        <row r="814">
          <cell r="C814">
            <v>565266674</v>
          </cell>
          <cell r="E814">
            <v>56112793</v>
          </cell>
          <cell r="F814" t="str">
            <v>0008656991552</v>
          </cell>
          <cell r="G814" t="str">
            <v>MP70-4984</v>
          </cell>
          <cell r="H814" t="str">
            <v>Home Essence Spa Waffle Shower Curtain with 3M Treatment, Grey</v>
          </cell>
          <cell r="I814" t="str">
            <v>HOME ESSENCE SPA WAF</v>
          </cell>
          <cell r="J814" t="str">
            <v>ONLINE ONLY</v>
          </cell>
          <cell r="K814">
            <v>43501387</v>
          </cell>
          <cell r="L814" t="str">
            <v>GREY</v>
          </cell>
          <cell r="M814" t="str">
            <v>72W X</v>
          </cell>
          <cell r="N814">
            <v>17.64</v>
          </cell>
          <cell r="O814">
            <v>34.99</v>
          </cell>
          <cell r="P814">
            <v>0.49585600000000002</v>
          </cell>
          <cell r="Q814" t="str">
            <v>SHOWER CURTA</v>
          </cell>
          <cell r="R814" t="str">
            <v>07</v>
          </cell>
          <cell r="S814" t="str">
            <v>E &amp; E CO LTD</v>
          </cell>
          <cell r="T814" t="str">
            <v>444096</v>
          </cell>
          <cell r="U814" t="str">
            <v>0</v>
          </cell>
          <cell r="V814">
            <v>1</v>
          </cell>
        </row>
        <row r="815">
          <cell r="C815">
            <v>565266681</v>
          </cell>
          <cell r="E815">
            <v>56112794</v>
          </cell>
          <cell r="F815" t="str">
            <v>0008656991535</v>
          </cell>
          <cell r="G815" t="str">
            <v>MP70-4977</v>
          </cell>
          <cell r="H815" t="str">
            <v>Home Essence Farmhouse Beige, White, Multi-color Striped, Stripes Polyester Shower Curtain, 54" x 78"</v>
          </cell>
          <cell r="I815" t="str">
            <v>HOME ESSENCE SPA WAF</v>
          </cell>
          <cell r="J815" t="str">
            <v>ONLINE ONLY</v>
          </cell>
          <cell r="K815">
            <v>43501393</v>
          </cell>
          <cell r="L815" t="str">
            <v>TAUPE</v>
          </cell>
          <cell r="M815" t="str">
            <v>54W X</v>
          </cell>
          <cell r="N815">
            <v>12.6</v>
          </cell>
          <cell r="O815">
            <v>24.99</v>
          </cell>
          <cell r="P815">
            <v>0.49579800000000002</v>
          </cell>
          <cell r="Q815" t="str">
            <v>SHOWER CURTA</v>
          </cell>
          <cell r="R815" t="str">
            <v>07</v>
          </cell>
          <cell r="S815" t="str">
            <v>E &amp; E CO LTD</v>
          </cell>
          <cell r="T815" t="str">
            <v>444096</v>
          </cell>
          <cell r="U815" t="str">
            <v>0</v>
          </cell>
          <cell r="V815">
            <v>1</v>
          </cell>
        </row>
        <row r="816">
          <cell r="C816">
            <v>565266687</v>
          </cell>
          <cell r="E816">
            <v>56112795</v>
          </cell>
          <cell r="F816" t="str">
            <v>0008656991540</v>
          </cell>
          <cell r="G816" t="str">
            <v>MP70-4978</v>
          </cell>
          <cell r="H816" t="str">
            <v>Home Essence Spa Waffle Shower Curtain with 3M Treatment, Taupe</v>
          </cell>
          <cell r="I816" t="str">
            <v>HOME ESSENCE SPA WAF</v>
          </cell>
          <cell r="J816" t="str">
            <v>ONLINE ONLY</v>
          </cell>
          <cell r="K816">
            <v>43501398</v>
          </cell>
          <cell r="L816" t="str">
            <v>TAUPE</v>
          </cell>
          <cell r="M816" t="str">
            <v>108W X</v>
          </cell>
          <cell r="N816">
            <v>20.16</v>
          </cell>
          <cell r="O816">
            <v>39.99</v>
          </cell>
          <cell r="P816">
            <v>0.49587399999999998</v>
          </cell>
          <cell r="Q816" t="str">
            <v>SHOWER CURTA</v>
          </cell>
          <cell r="R816" t="str">
            <v>07</v>
          </cell>
          <cell r="S816" t="str">
            <v>E &amp; E CO LTD</v>
          </cell>
          <cell r="T816" t="str">
            <v>444096</v>
          </cell>
          <cell r="U816" t="str">
            <v>0</v>
          </cell>
          <cell r="V816">
            <v>1</v>
          </cell>
        </row>
        <row r="817">
          <cell r="C817">
            <v>565266693</v>
          </cell>
          <cell r="E817">
            <v>56112796</v>
          </cell>
          <cell r="F817" t="str">
            <v>0008656991547</v>
          </cell>
          <cell r="G817" t="str">
            <v>MP70-4979</v>
          </cell>
          <cell r="H817" t="str">
            <v>Home Essence Farmhouse Beige, White, Multi-color Stripes Polyester Shower Curtain, 72" x 84"</v>
          </cell>
          <cell r="I817" t="str">
            <v>HOME ESSENCE SPA WAF</v>
          </cell>
          <cell r="J817" t="str">
            <v>ONLINE ONLY</v>
          </cell>
          <cell r="K817">
            <v>43501403</v>
          </cell>
          <cell r="L817" t="str">
            <v>TAUPE</v>
          </cell>
          <cell r="M817" t="str">
            <v>72W X</v>
          </cell>
          <cell r="N817">
            <v>16.63</v>
          </cell>
          <cell r="O817">
            <v>32.99</v>
          </cell>
          <cell r="P817">
            <v>0.49590800000000002</v>
          </cell>
          <cell r="Q817" t="str">
            <v>SHOWER CURTA</v>
          </cell>
          <cell r="R817" t="str">
            <v>07</v>
          </cell>
          <cell r="S817" t="str">
            <v>E &amp; E CO LTD</v>
          </cell>
          <cell r="T817" t="str">
            <v>444096</v>
          </cell>
          <cell r="U817" t="str">
            <v>0</v>
          </cell>
          <cell r="V817">
            <v>1</v>
          </cell>
        </row>
        <row r="818">
          <cell r="C818">
            <v>565297779</v>
          </cell>
          <cell r="E818">
            <v>56125979</v>
          </cell>
          <cell r="F818" t="str">
            <v>0008656989704</v>
          </cell>
          <cell r="G818" t="str">
            <v>MP71-4894</v>
          </cell>
          <cell r="H818" t="str">
            <v>Home Essence 4 Piece Mosaic Bath Accessories Sets, Gold,Silver,Multi-color</v>
          </cell>
          <cell r="I818" t="str">
            <v>BATHROOMACCESSORYSE</v>
          </cell>
          <cell r="J818" t="str">
            <v>ONLINE ONLY DSV</v>
          </cell>
          <cell r="K818">
            <v>43778920</v>
          </cell>
          <cell r="L818" t="str">
            <v>GOLD</v>
          </cell>
          <cell r="N818">
            <v>21</v>
          </cell>
          <cell r="O818">
            <v>39.99</v>
          </cell>
          <cell r="P818">
            <v>0.47486899999999999</v>
          </cell>
          <cell r="Q818" t="str">
            <v>BATH ACCESSO</v>
          </cell>
          <cell r="R818" t="str">
            <v>07</v>
          </cell>
          <cell r="S818" t="str">
            <v>E &amp; E CO LTD</v>
          </cell>
          <cell r="T818" t="str">
            <v>444096</v>
          </cell>
          <cell r="U818" t="str">
            <v>0</v>
          </cell>
          <cell r="V818">
            <v>1</v>
          </cell>
        </row>
        <row r="819">
          <cell r="C819">
            <v>565297785</v>
          </cell>
          <cell r="E819">
            <v>56125980</v>
          </cell>
          <cell r="F819" t="str">
            <v>0008656989705</v>
          </cell>
          <cell r="G819" t="str">
            <v>MP71-4895</v>
          </cell>
          <cell r="H819" t="str">
            <v>Home Essence 4 Piece Glass Bath Accessories Sets, Silver</v>
          </cell>
          <cell r="I819" t="str">
            <v>BATHROOMACCESSORYSE</v>
          </cell>
          <cell r="J819" t="str">
            <v>ONLINE ONLY DSV</v>
          </cell>
          <cell r="K819">
            <v>43778925</v>
          </cell>
          <cell r="L819" t="str">
            <v>SILVER</v>
          </cell>
          <cell r="N819">
            <v>21</v>
          </cell>
          <cell r="O819">
            <v>39.99</v>
          </cell>
          <cell r="P819">
            <v>0.47486899999999999</v>
          </cell>
          <cell r="Q819" t="str">
            <v>BATH ACCESSO</v>
          </cell>
          <cell r="R819" t="str">
            <v>07</v>
          </cell>
          <cell r="S819" t="str">
            <v>E &amp; E CO LTD</v>
          </cell>
          <cell r="T819" t="str">
            <v>444096</v>
          </cell>
          <cell r="U819" t="str">
            <v>0</v>
          </cell>
          <cell r="V819">
            <v>1</v>
          </cell>
        </row>
        <row r="820">
          <cell r="C820">
            <v>566072262</v>
          </cell>
          <cell r="D820" t="str">
            <v>L</v>
          </cell>
          <cell r="E820">
            <v>543907052</v>
          </cell>
          <cell r="F820" t="str">
            <v>0008656906787</v>
          </cell>
          <cell r="G820" t="str">
            <v>MS8844409620-01</v>
          </cell>
          <cell r="H820" t="str">
            <v>Mainstays Stripe Jacquard Shower Curtain, 70" x 72", 1 Each</v>
          </cell>
          <cell r="I820" t="str">
            <v>MS BLUSH STRIPE SC</v>
          </cell>
          <cell r="J820" t="str">
            <v>2020 WK 15 DELETE</v>
          </cell>
          <cell r="K820">
            <v>48764735</v>
          </cell>
          <cell r="L820" t="str">
            <v>BLUSH</v>
          </cell>
          <cell r="M820" t="str">
            <v>72X70</v>
          </cell>
          <cell r="N820">
            <v>6.38</v>
          </cell>
          <cell r="O820">
            <v>14.88</v>
          </cell>
          <cell r="P820">
            <v>0.57123699999999999</v>
          </cell>
          <cell r="Q820" t="str">
            <v>SHWR CURTAIN</v>
          </cell>
          <cell r="R820" t="str">
            <v>20</v>
          </cell>
          <cell r="S820" t="str">
            <v>E &amp; E CO LTD</v>
          </cell>
          <cell r="T820" t="str">
            <v>444096</v>
          </cell>
          <cell r="U820" t="str">
            <v>1</v>
          </cell>
          <cell r="V820">
            <v>3</v>
          </cell>
        </row>
        <row r="821">
          <cell r="C821">
            <v>567332050</v>
          </cell>
          <cell r="D821" t="str">
            <v>L</v>
          </cell>
          <cell r="E821">
            <v>543907052</v>
          </cell>
          <cell r="F821" t="str">
            <v>0008656906787</v>
          </cell>
          <cell r="G821" t="str">
            <v>MS8844409620-01</v>
          </cell>
          <cell r="H821" t="str">
            <v>Mainstays Stripe Jacquard Shower Curtain, 70" x 72", 1 Each</v>
          </cell>
          <cell r="I821" t="str">
            <v>MAINSTAYS STRIPE JAC</v>
          </cell>
          <cell r="J821" t="str">
            <v>ONLINE ONLY</v>
          </cell>
          <cell r="K821">
            <v>48764735</v>
          </cell>
          <cell r="L821" t="str">
            <v>NONE</v>
          </cell>
          <cell r="N821">
            <v>6.16</v>
          </cell>
          <cell r="O821">
            <v>14.88</v>
          </cell>
          <cell r="P821">
            <v>0.58602200000000004</v>
          </cell>
          <cell r="Q821" t="str">
            <v>SHWR CURTAIN</v>
          </cell>
          <cell r="R821" t="str">
            <v>03</v>
          </cell>
          <cell r="S821" t="str">
            <v>E &amp; E CO LTD</v>
          </cell>
          <cell r="T821" t="str">
            <v>444096</v>
          </cell>
          <cell r="U821" t="str">
            <v>0</v>
          </cell>
          <cell r="V821">
            <v>3</v>
          </cell>
        </row>
        <row r="822">
          <cell r="C822">
            <v>566072244</v>
          </cell>
          <cell r="D822" t="str">
            <v>L</v>
          </cell>
          <cell r="E822">
            <v>329765829</v>
          </cell>
          <cell r="F822" t="str">
            <v>0008656906779</v>
          </cell>
          <cell r="G822" t="str">
            <v>BH18-007-399-03</v>
          </cell>
          <cell r="H822" t="str">
            <v>Better Homes and Gardens Pintuck Pearl Shower Curtain and Hook Set</v>
          </cell>
          <cell r="I822" t="str">
            <v>BHG PINCH PLEAT 13PC</v>
          </cell>
          <cell r="K822">
            <v>48764716</v>
          </cell>
          <cell r="L822" t="str">
            <v>BLUE</v>
          </cell>
          <cell r="M822" t="str">
            <v>72X72</v>
          </cell>
          <cell r="N822">
            <v>10.26</v>
          </cell>
          <cell r="O822">
            <v>21.48</v>
          </cell>
          <cell r="P822">
            <v>0.52234599999999998</v>
          </cell>
          <cell r="Q822" t="str">
            <v>SHWR CURTAIN</v>
          </cell>
          <cell r="R822" t="str">
            <v>20</v>
          </cell>
          <cell r="S822" t="str">
            <v>E &amp; E CO LTD</v>
          </cell>
          <cell r="T822" t="str">
            <v>444096</v>
          </cell>
          <cell r="U822" t="str">
            <v>1</v>
          </cell>
          <cell r="V822">
            <v>3</v>
          </cell>
        </row>
        <row r="823">
          <cell r="C823">
            <v>566906167</v>
          </cell>
          <cell r="D823" t="str">
            <v>L</v>
          </cell>
          <cell r="E823">
            <v>329765829</v>
          </cell>
          <cell r="F823" t="str">
            <v>0008656906779</v>
          </cell>
          <cell r="G823" t="str">
            <v>BH18-007-399-03</v>
          </cell>
          <cell r="H823" t="str">
            <v>Better Homes and Gardens Pintuck Pearl Shower Curtain and Hook Set</v>
          </cell>
          <cell r="I823" t="str">
            <v>BHG PINCH PLEAT 13PC</v>
          </cell>
          <cell r="J823" t="str">
            <v>2019 WK 15 DELETE</v>
          </cell>
          <cell r="K823">
            <v>48764716</v>
          </cell>
          <cell r="L823" t="str">
            <v>BLUE</v>
          </cell>
          <cell r="M823" t="str">
            <v>72X72</v>
          </cell>
          <cell r="N823">
            <v>10.84</v>
          </cell>
          <cell r="O823">
            <v>21.48</v>
          </cell>
          <cell r="P823">
            <v>0.49534499999999998</v>
          </cell>
          <cell r="Q823" t="str">
            <v>SHWR CURTAIN</v>
          </cell>
          <cell r="R823" t="str">
            <v>20</v>
          </cell>
          <cell r="S823" t="str">
            <v>E &amp; E CO LTD</v>
          </cell>
          <cell r="T823" t="str">
            <v>444096</v>
          </cell>
          <cell r="U823" t="str">
            <v>1</v>
          </cell>
          <cell r="V823">
            <v>2</v>
          </cell>
        </row>
        <row r="824">
          <cell r="C824">
            <v>567335404</v>
          </cell>
          <cell r="D824" t="str">
            <v>L</v>
          </cell>
          <cell r="E824">
            <v>329765829</v>
          </cell>
          <cell r="F824" t="str">
            <v>0008656906779</v>
          </cell>
          <cell r="G824" t="str">
            <v>BH18-007-399-03</v>
          </cell>
          <cell r="H824" t="str">
            <v>Better Homes and Gardens Pintuck Pearl Shower Curtain and Hook Set</v>
          </cell>
          <cell r="I824" t="str">
            <v>BETTER HOMES AND GAR</v>
          </cell>
          <cell r="J824" t="str">
            <v>ONLINE ONLY</v>
          </cell>
          <cell r="K824">
            <v>48764716</v>
          </cell>
          <cell r="L824" t="str">
            <v>NONE</v>
          </cell>
          <cell r="N824">
            <v>10.46</v>
          </cell>
          <cell r="O824">
            <v>21.48</v>
          </cell>
          <cell r="P824">
            <v>0.51303500000000002</v>
          </cell>
          <cell r="Q824" t="str">
            <v>SHWR CURTAIN</v>
          </cell>
          <cell r="R824" t="str">
            <v>03</v>
          </cell>
          <cell r="S824" t="str">
            <v>E &amp; E CO LTD</v>
          </cell>
          <cell r="T824" t="str">
            <v>444096</v>
          </cell>
          <cell r="U824" t="str">
            <v>0</v>
          </cell>
          <cell r="V824">
            <v>2</v>
          </cell>
        </row>
        <row r="825">
          <cell r="C825">
            <v>566909864</v>
          </cell>
          <cell r="E825">
            <v>818085733</v>
          </cell>
          <cell r="F825" t="str">
            <v>0008656993209</v>
          </cell>
          <cell r="G825" t="str">
            <v>MP72-5075</v>
          </cell>
          <cell r="H825" t="str">
            <v>Home Essence Salem 100% Cotton Tufted Solid Bath Rug</v>
          </cell>
          <cell r="I825" t="str">
            <v>HOME ESSENCE SALEM 1</v>
          </cell>
          <cell r="J825" t="str">
            <v>ONLINE ONLY</v>
          </cell>
          <cell r="K825">
            <v>53912830</v>
          </cell>
          <cell r="L825" t="str">
            <v>NA</v>
          </cell>
          <cell r="M825" t="str">
            <v>NA</v>
          </cell>
          <cell r="N825">
            <v>23.62</v>
          </cell>
          <cell r="O825">
            <v>38.24</v>
          </cell>
          <cell r="P825">
            <v>0.382322</v>
          </cell>
          <cell r="Q825" t="str">
            <v>HOME ESSENCE</v>
          </cell>
          <cell r="R825" t="str">
            <v>07</v>
          </cell>
          <cell r="S825" t="str">
            <v>E &amp; E CO LTD</v>
          </cell>
          <cell r="T825" t="str">
            <v>444096</v>
          </cell>
          <cell r="U825" t="str">
            <v>0</v>
          </cell>
          <cell r="V825">
            <v>1</v>
          </cell>
        </row>
        <row r="826">
          <cell r="C826">
            <v>566909865</v>
          </cell>
          <cell r="E826">
            <v>796782324</v>
          </cell>
          <cell r="F826" t="str">
            <v>0008656993923</v>
          </cell>
          <cell r="G826" t="str">
            <v>MP73-5137</v>
          </cell>
          <cell r="H826" t="str">
            <v>Home Essence Organic 6 Piece 100 Percent Cotton Towel Set</v>
          </cell>
          <cell r="I826" t="str">
            <v>HOME ESSENCE ORGANIC</v>
          </cell>
          <cell r="J826" t="str">
            <v>ONLINE ONLY</v>
          </cell>
          <cell r="K826">
            <v>53912832</v>
          </cell>
          <cell r="L826" t="str">
            <v>NA</v>
          </cell>
          <cell r="M826" t="str">
            <v>NA</v>
          </cell>
          <cell r="N826">
            <v>26.25</v>
          </cell>
          <cell r="O826">
            <v>42.49</v>
          </cell>
          <cell r="P826">
            <v>0.38220799999999999</v>
          </cell>
          <cell r="Q826" t="str">
            <v>HOME ESSENCE</v>
          </cell>
          <cell r="R826" t="str">
            <v>07</v>
          </cell>
          <cell r="S826" t="str">
            <v>E &amp; E CO LTD</v>
          </cell>
          <cell r="T826" t="str">
            <v>444096</v>
          </cell>
          <cell r="U826" t="str">
            <v>0</v>
          </cell>
          <cell r="V826">
            <v>1</v>
          </cell>
        </row>
        <row r="827">
          <cell r="C827">
            <v>566909866</v>
          </cell>
          <cell r="E827">
            <v>662820517</v>
          </cell>
          <cell r="F827" t="str">
            <v>0008656992923</v>
          </cell>
          <cell r="G827" t="str">
            <v>MPS72-326</v>
          </cell>
          <cell r="H827" t="str">
            <v>Home Essence Regal Solid Tufted Durable Bath Rug Collection</v>
          </cell>
          <cell r="I827" t="str">
            <v>HOME ESSENCE REGAL S</v>
          </cell>
          <cell r="J827" t="str">
            <v>ONLINE ONLY</v>
          </cell>
          <cell r="K827">
            <v>53912831</v>
          </cell>
          <cell r="L827" t="str">
            <v>NONE</v>
          </cell>
          <cell r="N827">
            <v>18.37</v>
          </cell>
          <cell r="O827">
            <v>25.49</v>
          </cell>
          <cell r="P827">
            <v>0.27932499999999999</v>
          </cell>
          <cell r="Q827" t="str">
            <v>HOME ESSENCE</v>
          </cell>
          <cell r="R827" t="str">
            <v>07</v>
          </cell>
          <cell r="S827" t="str">
            <v>E &amp; E CO LTD</v>
          </cell>
          <cell r="T827" t="str">
            <v>444096</v>
          </cell>
          <cell r="U827" t="str">
            <v>0</v>
          </cell>
          <cell r="V827">
            <v>1</v>
          </cell>
        </row>
        <row r="828">
          <cell r="C828">
            <v>566909868</v>
          </cell>
          <cell r="E828">
            <v>289875731</v>
          </cell>
          <cell r="F828" t="str">
            <v>0008656993930</v>
          </cell>
          <cell r="G828" t="str">
            <v>MP73-5141</v>
          </cell>
          <cell r="H828" t="str">
            <v>Home Essence Organic 6 Piece 100 Percent Cotton Towel Set</v>
          </cell>
          <cell r="I828" t="str">
            <v>HOME ESSENCE ORGANIC</v>
          </cell>
          <cell r="J828" t="str">
            <v>ONLINE ONLY</v>
          </cell>
          <cell r="K828">
            <v>53912834</v>
          </cell>
          <cell r="L828" t="str">
            <v>NA</v>
          </cell>
          <cell r="M828" t="str">
            <v>NA</v>
          </cell>
          <cell r="N828">
            <v>26.25</v>
          </cell>
          <cell r="O828">
            <v>42.49</v>
          </cell>
          <cell r="P828">
            <v>0.38220799999999999</v>
          </cell>
          <cell r="Q828" t="str">
            <v>HOME ESSENCE</v>
          </cell>
          <cell r="R828" t="str">
            <v>07</v>
          </cell>
          <cell r="S828" t="str">
            <v>E &amp; E CO LTD</v>
          </cell>
          <cell r="T828" t="str">
            <v>444096</v>
          </cell>
          <cell r="U828" t="str">
            <v>0</v>
          </cell>
          <cell r="V828">
            <v>1</v>
          </cell>
        </row>
        <row r="829">
          <cell r="C829">
            <v>566909869</v>
          </cell>
          <cell r="E829">
            <v>640097112</v>
          </cell>
          <cell r="F829" t="str">
            <v>0008656992922</v>
          </cell>
          <cell r="G829" t="str">
            <v>MPS72-328</v>
          </cell>
          <cell r="H829" t="str">
            <v>Home Essence Regal Solid Tufted Durable Bath Rug Collection</v>
          </cell>
          <cell r="I829" t="str">
            <v>HOME ESSENCE REGAL S</v>
          </cell>
          <cell r="J829" t="str">
            <v>ONLINE ONLY</v>
          </cell>
          <cell r="K829">
            <v>53912835</v>
          </cell>
          <cell r="L829" t="str">
            <v>NONE</v>
          </cell>
          <cell r="N829">
            <v>13.12</v>
          </cell>
          <cell r="O829">
            <v>16.989999999999998</v>
          </cell>
          <cell r="P829">
            <v>0.22778100000000001</v>
          </cell>
          <cell r="Q829" t="str">
            <v>HOME ESSENCE</v>
          </cell>
          <cell r="R829" t="str">
            <v>07</v>
          </cell>
          <cell r="S829" t="str">
            <v>E &amp; E CO LTD</v>
          </cell>
          <cell r="T829" t="str">
            <v>444096</v>
          </cell>
          <cell r="U829" t="str">
            <v>0</v>
          </cell>
          <cell r="V829">
            <v>1</v>
          </cell>
        </row>
        <row r="830">
          <cell r="C830">
            <v>566909870</v>
          </cell>
          <cell r="E830">
            <v>261169273</v>
          </cell>
          <cell r="F830" t="str">
            <v>0008656993510</v>
          </cell>
          <cell r="G830" t="str">
            <v>MPE73-662</v>
          </cell>
          <cell r="H830" t="str">
            <v>Home Essence Roman Super Soft 6 Piece Cotton Towel Set, Silver</v>
          </cell>
          <cell r="I830" t="str">
            <v>HOME ESSENCE ROMAN S</v>
          </cell>
          <cell r="J830" t="str">
            <v>ONLINE ONLY</v>
          </cell>
          <cell r="K830">
            <v>53912836</v>
          </cell>
          <cell r="L830" t="str">
            <v>NA</v>
          </cell>
          <cell r="M830" t="str">
            <v>NA</v>
          </cell>
          <cell r="N830">
            <v>17.32</v>
          </cell>
          <cell r="O830">
            <v>29.74</v>
          </cell>
          <cell r="P830">
            <v>0.41761900000000002</v>
          </cell>
          <cell r="Q830" t="str">
            <v>HOME ESSENCE</v>
          </cell>
          <cell r="R830" t="str">
            <v>07</v>
          </cell>
          <cell r="S830" t="str">
            <v>E &amp; E CO LTD</v>
          </cell>
          <cell r="T830" t="str">
            <v>444096</v>
          </cell>
          <cell r="U830" t="str">
            <v>0</v>
          </cell>
          <cell r="V830">
            <v>1</v>
          </cell>
        </row>
        <row r="831">
          <cell r="C831">
            <v>566909873</v>
          </cell>
          <cell r="E831">
            <v>138316489</v>
          </cell>
          <cell r="F831" t="str">
            <v>0008656993513</v>
          </cell>
          <cell r="G831" t="str">
            <v>MPE73-665</v>
          </cell>
          <cell r="H831" t="str">
            <v>Home Essence Roman Super Soft 6 Piece Cotton Towel Set, Dark Gray</v>
          </cell>
          <cell r="I831" t="str">
            <v>HOME ESSENCE ROMAN S</v>
          </cell>
          <cell r="J831" t="str">
            <v>ONLINE ONLY</v>
          </cell>
          <cell r="K831">
            <v>53912839</v>
          </cell>
          <cell r="L831" t="str">
            <v>NA</v>
          </cell>
          <cell r="M831" t="str">
            <v>NA</v>
          </cell>
          <cell r="N831">
            <v>17.32</v>
          </cell>
          <cell r="O831">
            <v>29.74</v>
          </cell>
          <cell r="P831">
            <v>0.41761900000000002</v>
          </cell>
          <cell r="Q831" t="str">
            <v>HOME ESSENCE</v>
          </cell>
          <cell r="R831" t="str">
            <v>07</v>
          </cell>
          <cell r="S831" t="str">
            <v>E &amp; E CO LTD</v>
          </cell>
          <cell r="T831" t="str">
            <v>444096</v>
          </cell>
          <cell r="U831" t="str">
            <v>0</v>
          </cell>
          <cell r="V831">
            <v>1</v>
          </cell>
        </row>
        <row r="832">
          <cell r="C832">
            <v>566909877</v>
          </cell>
          <cell r="E832">
            <v>734532577</v>
          </cell>
          <cell r="F832" t="str">
            <v>0008656995643</v>
          </cell>
          <cell r="G832" t="str">
            <v>MP73-5310</v>
          </cell>
          <cell r="H832" t="str">
            <v>Home Essence Charlotte 6 Piece Jacquard Cotton Bath Towel Set</v>
          </cell>
          <cell r="I832" t="str">
            <v>HOME ESSENCE CHARLOT</v>
          </cell>
          <cell r="J832" t="str">
            <v>ONLINE ONLY</v>
          </cell>
          <cell r="K832">
            <v>53912845</v>
          </cell>
          <cell r="L832" t="str">
            <v>NONE</v>
          </cell>
          <cell r="N832">
            <v>31.5</v>
          </cell>
          <cell r="O832">
            <v>50.99</v>
          </cell>
          <cell r="P832">
            <v>0.38223200000000002</v>
          </cell>
          <cell r="Q832" t="str">
            <v>HOME ESSENCE</v>
          </cell>
          <cell r="R832" t="str">
            <v>07</v>
          </cell>
          <cell r="S832" t="str">
            <v>E &amp; E CO LTD</v>
          </cell>
          <cell r="T832" t="str">
            <v>444096</v>
          </cell>
          <cell r="U832" t="str">
            <v>0</v>
          </cell>
          <cell r="V832">
            <v>1</v>
          </cell>
        </row>
        <row r="833">
          <cell r="C833">
            <v>566909891</v>
          </cell>
          <cell r="E833">
            <v>620148900</v>
          </cell>
          <cell r="F833" t="str">
            <v>0008656993206</v>
          </cell>
          <cell r="G833" t="str">
            <v>MP72-5074</v>
          </cell>
          <cell r="H833" t="str">
            <v>Home Essence Salem 100% Cotton Tufted Solid Bath Rug</v>
          </cell>
          <cell r="I833" t="str">
            <v>HOME ESSENCE SALEM 1</v>
          </cell>
          <cell r="J833" t="str">
            <v>ONLINE ONLY</v>
          </cell>
          <cell r="K833">
            <v>53912858</v>
          </cell>
          <cell r="L833" t="str">
            <v>NA</v>
          </cell>
          <cell r="M833" t="str">
            <v>NA</v>
          </cell>
          <cell r="N833">
            <v>10.5</v>
          </cell>
          <cell r="O833">
            <v>16.989999999999998</v>
          </cell>
          <cell r="P833">
            <v>0.38198900000000002</v>
          </cell>
          <cell r="Q833" t="str">
            <v>HOME ESSENCE</v>
          </cell>
          <cell r="R833" t="str">
            <v>07</v>
          </cell>
          <cell r="S833" t="str">
            <v>E &amp; E CO LTD</v>
          </cell>
          <cell r="T833" t="str">
            <v>444096</v>
          </cell>
          <cell r="U833" t="str">
            <v>0</v>
          </cell>
          <cell r="V833">
            <v>1</v>
          </cell>
        </row>
        <row r="834">
          <cell r="C834">
            <v>566909893</v>
          </cell>
          <cell r="E834">
            <v>928819168</v>
          </cell>
          <cell r="F834" t="str">
            <v>0008656993516</v>
          </cell>
          <cell r="G834" t="str">
            <v>MPE73-668</v>
          </cell>
          <cell r="H834" t="str">
            <v>Home Essence Roman Super Soft 6 Piece Cotton Towel Set, Seafoam</v>
          </cell>
          <cell r="I834" t="str">
            <v>HOME ESSENCE ROMAN S</v>
          </cell>
          <cell r="J834" t="str">
            <v>ONLINE ONLY</v>
          </cell>
          <cell r="K834">
            <v>53912857</v>
          </cell>
          <cell r="L834" t="str">
            <v>NA</v>
          </cell>
          <cell r="M834" t="str">
            <v>NA</v>
          </cell>
          <cell r="N834">
            <v>17.32</v>
          </cell>
          <cell r="O834">
            <v>29.74</v>
          </cell>
          <cell r="P834">
            <v>0.41761900000000002</v>
          </cell>
          <cell r="Q834" t="str">
            <v>HOME ESSENCE</v>
          </cell>
          <cell r="R834" t="str">
            <v>07</v>
          </cell>
          <cell r="S834" t="str">
            <v>E &amp; E CO LTD</v>
          </cell>
          <cell r="T834" t="str">
            <v>444096</v>
          </cell>
          <cell r="U834" t="str">
            <v>0</v>
          </cell>
          <cell r="V834">
            <v>1</v>
          </cell>
        </row>
        <row r="835">
          <cell r="C835">
            <v>566909894</v>
          </cell>
          <cell r="E835">
            <v>121126364</v>
          </cell>
          <cell r="F835" t="str">
            <v>0008656993514</v>
          </cell>
          <cell r="G835" t="str">
            <v>MPE73-666</v>
          </cell>
          <cell r="H835" t="str">
            <v>Home Essence Roman Super Soft 6 Piece Cotton Towel Set, Wheat</v>
          </cell>
          <cell r="I835" t="str">
            <v>HOME ESSENCE ROMAN S</v>
          </cell>
          <cell r="J835" t="str">
            <v>ONLINE ONLY</v>
          </cell>
          <cell r="K835">
            <v>53912861</v>
          </cell>
          <cell r="L835" t="str">
            <v>NA</v>
          </cell>
          <cell r="M835" t="str">
            <v>NA</v>
          </cell>
          <cell r="N835">
            <v>17.32</v>
          </cell>
          <cell r="O835">
            <v>29.74</v>
          </cell>
          <cell r="P835">
            <v>0.41761900000000002</v>
          </cell>
          <cell r="Q835" t="str">
            <v>HOME ESSENCE</v>
          </cell>
          <cell r="R835" t="str">
            <v>07</v>
          </cell>
          <cell r="S835" t="str">
            <v>E &amp; E CO LTD</v>
          </cell>
          <cell r="T835" t="str">
            <v>444096</v>
          </cell>
          <cell r="U835" t="str">
            <v>0</v>
          </cell>
          <cell r="V835">
            <v>1</v>
          </cell>
        </row>
        <row r="836">
          <cell r="C836">
            <v>566909900</v>
          </cell>
          <cell r="E836">
            <v>440536404</v>
          </cell>
          <cell r="F836" t="str">
            <v>0008656992924</v>
          </cell>
          <cell r="G836" t="str">
            <v>MPS72-329</v>
          </cell>
          <cell r="H836" t="str">
            <v>Home Essence Regal Solid Tufted Durable Bath Rug Collection</v>
          </cell>
          <cell r="I836" t="str">
            <v>HOME ESSENCE REGAL S</v>
          </cell>
          <cell r="J836" t="str">
            <v>ONLINE ONLY</v>
          </cell>
          <cell r="K836">
            <v>53912866</v>
          </cell>
          <cell r="L836" t="str">
            <v>NONE</v>
          </cell>
          <cell r="N836">
            <v>18.37</v>
          </cell>
          <cell r="O836">
            <v>25.49</v>
          </cell>
          <cell r="P836">
            <v>0.27932499999999999</v>
          </cell>
          <cell r="Q836" t="str">
            <v>HOME ESSENCE</v>
          </cell>
          <cell r="R836" t="str">
            <v>07</v>
          </cell>
          <cell r="S836" t="str">
            <v>E &amp; E CO LTD</v>
          </cell>
          <cell r="T836" t="str">
            <v>444096</v>
          </cell>
          <cell r="U836" t="str">
            <v>0</v>
          </cell>
          <cell r="V836">
            <v>1</v>
          </cell>
        </row>
        <row r="837">
          <cell r="C837">
            <v>566909918</v>
          </cell>
          <cell r="E837">
            <v>598468133</v>
          </cell>
          <cell r="F837" t="str">
            <v>0008656992918</v>
          </cell>
          <cell r="G837" t="str">
            <v>MPS72-324</v>
          </cell>
          <cell r="H837" t="str">
            <v>Home Essence Regal Solid Tufted Durable Bath Rug Collection</v>
          </cell>
          <cell r="I837" t="str">
            <v>HOME ESSENCE REGAL S</v>
          </cell>
          <cell r="J837" t="str">
            <v>ONLINE ONLY</v>
          </cell>
          <cell r="K837">
            <v>53912993</v>
          </cell>
          <cell r="L837" t="str">
            <v>NONE</v>
          </cell>
          <cell r="N837">
            <v>31.49</v>
          </cell>
          <cell r="O837">
            <v>46.74</v>
          </cell>
          <cell r="P837">
            <v>0.32627299999999998</v>
          </cell>
          <cell r="Q837" t="str">
            <v>HOME ESSENCE</v>
          </cell>
          <cell r="R837" t="str">
            <v>07</v>
          </cell>
          <cell r="S837" t="str">
            <v>E &amp; E CO LTD</v>
          </cell>
          <cell r="T837" t="str">
            <v>444096</v>
          </cell>
          <cell r="U837" t="str">
            <v>0</v>
          </cell>
          <cell r="V837">
            <v>1</v>
          </cell>
        </row>
        <row r="838">
          <cell r="C838">
            <v>566909919</v>
          </cell>
          <cell r="E838">
            <v>779351845</v>
          </cell>
          <cell r="F838" t="str">
            <v>0008656993927</v>
          </cell>
          <cell r="G838" t="str">
            <v>MP73-5139</v>
          </cell>
          <cell r="H838" t="str">
            <v>Home Essence Organic 6 Piece 100 Percent Cotton Towel Set</v>
          </cell>
          <cell r="I838" t="str">
            <v>HOME ESSENCE ORGANIC</v>
          </cell>
          <cell r="J838" t="str">
            <v>ONLINE ONLY</v>
          </cell>
          <cell r="K838">
            <v>53913009</v>
          </cell>
          <cell r="L838" t="str">
            <v>NA</v>
          </cell>
          <cell r="M838" t="str">
            <v>NA</v>
          </cell>
          <cell r="N838">
            <v>26.25</v>
          </cell>
          <cell r="O838">
            <v>42.49</v>
          </cell>
          <cell r="P838">
            <v>0.38220799999999999</v>
          </cell>
          <cell r="Q838" t="str">
            <v>HOME ESSENCE</v>
          </cell>
          <cell r="R838" t="str">
            <v>07</v>
          </cell>
          <cell r="S838" t="str">
            <v>E &amp; E CO LTD</v>
          </cell>
          <cell r="T838" t="str">
            <v>444096</v>
          </cell>
          <cell r="U838" t="str">
            <v>0</v>
          </cell>
          <cell r="V838">
            <v>1</v>
          </cell>
        </row>
        <row r="839">
          <cell r="C839">
            <v>566909920</v>
          </cell>
          <cell r="E839">
            <v>812430248</v>
          </cell>
          <cell r="F839" t="str">
            <v>0008656990547</v>
          </cell>
          <cell r="G839" t="str">
            <v>MP73-4968</v>
          </cell>
          <cell r="H839" t="str">
            <v>Home Essence Monroe Embroidered Cotton Jacquard 6 Piece Towel Set</v>
          </cell>
          <cell r="I839" t="str">
            <v>HOME ESSENCE MONROE</v>
          </cell>
          <cell r="J839" t="str">
            <v>ONLINE ONLY</v>
          </cell>
          <cell r="K839">
            <v>53913008</v>
          </cell>
          <cell r="L839" t="str">
            <v>NA</v>
          </cell>
          <cell r="M839" t="str">
            <v>NA</v>
          </cell>
          <cell r="N839">
            <v>31.5</v>
          </cell>
          <cell r="O839">
            <v>50.99</v>
          </cell>
          <cell r="P839">
            <v>0.38223200000000002</v>
          </cell>
          <cell r="Q839" t="str">
            <v>HOME ESSENCE</v>
          </cell>
          <cell r="R839" t="str">
            <v>07</v>
          </cell>
          <cell r="S839" t="str">
            <v>E &amp; E CO LTD</v>
          </cell>
          <cell r="T839" t="str">
            <v>444096</v>
          </cell>
          <cell r="U839" t="str">
            <v>0</v>
          </cell>
          <cell r="V839">
            <v>1</v>
          </cell>
        </row>
        <row r="840">
          <cell r="C840">
            <v>566909921</v>
          </cell>
          <cell r="E840">
            <v>622753101</v>
          </cell>
          <cell r="F840" t="str">
            <v>0008656992919</v>
          </cell>
          <cell r="G840" t="str">
            <v>MPS72-327</v>
          </cell>
          <cell r="H840" t="str">
            <v>Home Essence Regal Solid Tufted Durable Bath Rug Collection</v>
          </cell>
          <cell r="I840" t="str">
            <v>HOME ESSENCE REGAL S</v>
          </cell>
          <cell r="J840" t="str">
            <v>ONLINE ONLY</v>
          </cell>
          <cell r="K840">
            <v>53913020</v>
          </cell>
          <cell r="L840" t="str">
            <v>NONE</v>
          </cell>
          <cell r="N840">
            <v>31.49</v>
          </cell>
          <cell r="O840">
            <v>46.74</v>
          </cell>
          <cell r="P840">
            <v>0.32627299999999998</v>
          </cell>
          <cell r="Q840" t="str">
            <v>HOME ESSENCE</v>
          </cell>
          <cell r="R840" t="str">
            <v>07</v>
          </cell>
          <cell r="S840" t="str">
            <v>E &amp; E CO LTD</v>
          </cell>
          <cell r="T840" t="str">
            <v>444096</v>
          </cell>
          <cell r="U840" t="str">
            <v>0</v>
          </cell>
          <cell r="V840">
            <v>1</v>
          </cell>
        </row>
        <row r="841">
          <cell r="C841">
            <v>566909923</v>
          </cell>
          <cell r="E841">
            <v>535135257</v>
          </cell>
          <cell r="F841" t="str">
            <v>0008656993515</v>
          </cell>
          <cell r="G841" t="str">
            <v>MPE73-667</v>
          </cell>
          <cell r="H841" t="str">
            <v>Home Essence Roman Super Soft 6 Piece Cotton Towel Set, Blue</v>
          </cell>
          <cell r="I841" t="str">
            <v>HOME ESSENCE ROMAN S</v>
          </cell>
          <cell r="J841" t="str">
            <v>ONLINE ONLY</v>
          </cell>
          <cell r="K841">
            <v>53913030</v>
          </cell>
          <cell r="L841" t="str">
            <v>NA</v>
          </cell>
          <cell r="M841" t="str">
            <v>NA</v>
          </cell>
          <cell r="N841">
            <v>17.32</v>
          </cell>
          <cell r="O841">
            <v>29.74</v>
          </cell>
          <cell r="P841">
            <v>0.41761900000000002</v>
          </cell>
          <cell r="Q841" t="str">
            <v>HOME ESSENCE</v>
          </cell>
          <cell r="R841" t="str">
            <v>07</v>
          </cell>
          <cell r="S841" t="str">
            <v>E &amp; E CO LTD</v>
          </cell>
          <cell r="T841" t="str">
            <v>444096</v>
          </cell>
          <cell r="U841" t="str">
            <v>0</v>
          </cell>
          <cell r="V841">
            <v>1</v>
          </cell>
        </row>
        <row r="842">
          <cell r="C842">
            <v>566909929</v>
          </cell>
          <cell r="E842">
            <v>465902733</v>
          </cell>
          <cell r="F842" t="str">
            <v>0008656995642</v>
          </cell>
          <cell r="G842" t="str">
            <v>MP73-5309</v>
          </cell>
          <cell r="H842" t="str">
            <v>Home Essence Charlotte 6 Piece Jacquard Cotton Bath Towel Set</v>
          </cell>
          <cell r="I842" t="str">
            <v>HOME ESSENCE CHARLOT</v>
          </cell>
          <cell r="J842" t="str">
            <v>ONLINE ONLY</v>
          </cell>
          <cell r="K842">
            <v>53913041</v>
          </cell>
          <cell r="L842" t="str">
            <v>NONE</v>
          </cell>
          <cell r="N842">
            <v>31.5</v>
          </cell>
          <cell r="O842">
            <v>50.99</v>
          </cell>
          <cell r="P842">
            <v>0.38223200000000002</v>
          </cell>
          <cell r="Q842" t="str">
            <v>HOME ESSENCE</v>
          </cell>
          <cell r="R842" t="str">
            <v>07</v>
          </cell>
          <cell r="S842" t="str">
            <v>E &amp; E CO LTD</v>
          </cell>
          <cell r="T842" t="str">
            <v>444096</v>
          </cell>
          <cell r="U842" t="str">
            <v>0</v>
          </cell>
          <cell r="V842">
            <v>1</v>
          </cell>
        </row>
        <row r="843">
          <cell r="C843">
            <v>566909934</v>
          </cell>
          <cell r="E843">
            <v>314134409</v>
          </cell>
          <cell r="F843" t="str">
            <v>0067571694497</v>
          </cell>
          <cell r="G843" t="str">
            <v>MP72-4430</v>
          </cell>
          <cell r="H843" t="str">
            <v>Home Essence Tunisia Medallion 100% Cotton Tufted Rug</v>
          </cell>
          <cell r="I843" t="str">
            <v>HOME ESSENCE TUNISIA</v>
          </cell>
          <cell r="J843" t="str">
            <v>ONLINE ONLY</v>
          </cell>
          <cell r="K843">
            <v>53913083</v>
          </cell>
          <cell r="L843" t="str">
            <v>NA</v>
          </cell>
          <cell r="M843" t="str">
            <v>NA</v>
          </cell>
          <cell r="N843">
            <v>13.12</v>
          </cell>
          <cell r="O843">
            <v>21.24</v>
          </cell>
          <cell r="P843">
            <v>0.38229800000000003</v>
          </cell>
          <cell r="Q843" t="str">
            <v>HOME ESSENCE</v>
          </cell>
          <cell r="R843" t="str">
            <v>07</v>
          </cell>
          <cell r="S843" t="str">
            <v>E &amp; E CO LTD</v>
          </cell>
          <cell r="T843" t="str">
            <v>444096</v>
          </cell>
          <cell r="U843" t="str">
            <v>0</v>
          </cell>
          <cell r="V843">
            <v>1</v>
          </cell>
        </row>
        <row r="844">
          <cell r="C844">
            <v>566909935</v>
          </cell>
          <cell r="E844">
            <v>465399668</v>
          </cell>
          <cell r="F844" t="str">
            <v>0067571694499</v>
          </cell>
          <cell r="G844" t="str">
            <v>MP72-4431</v>
          </cell>
          <cell r="H844" t="str">
            <v>Home Essence Tunisia Medallion 100% Cotton Tufted Rug</v>
          </cell>
          <cell r="I844" t="str">
            <v>HOME ESSENCE TUNISIA</v>
          </cell>
          <cell r="J844" t="str">
            <v>ONLINE ONLY</v>
          </cell>
          <cell r="K844">
            <v>53913082</v>
          </cell>
          <cell r="L844" t="str">
            <v>NA</v>
          </cell>
          <cell r="M844" t="str">
            <v>NA</v>
          </cell>
          <cell r="N844">
            <v>13.12</v>
          </cell>
          <cell r="O844">
            <v>21.24</v>
          </cell>
          <cell r="P844">
            <v>0.38229800000000003</v>
          </cell>
          <cell r="Q844" t="str">
            <v>HOME ESSENCE</v>
          </cell>
          <cell r="R844" t="str">
            <v>07</v>
          </cell>
          <cell r="S844" t="str">
            <v>E &amp; E CO LTD</v>
          </cell>
          <cell r="T844" t="str">
            <v>444096</v>
          </cell>
          <cell r="U844" t="str">
            <v>0</v>
          </cell>
          <cell r="V844">
            <v>1</v>
          </cell>
        </row>
        <row r="845">
          <cell r="C845">
            <v>566910491</v>
          </cell>
          <cell r="E845">
            <v>675461398</v>
          </cell>
          <cell r="F845" t="str">
            <v>0008656993551</v>
          </cell>
          <cell r="G845" t="str">
            <v>MP72-5104</v>
          </cell>
          <cell r="H845" t="str">
            <v>Home Essence Tufted Pearl Channel Solid Durable Bath Rug</v>
          </cell>
          <cell r="I845" t="str">
            <v>HOME ESSENCE TUFTED</v>
          </cell>
          <cell r="J845" t="str">
            <v>ONLINE ONLY</v>
          </cell>
          <cell r="K845">
            <v>53913840</v>
          </cell>
          <cell r="L845" t="str">
            <v>NONE</v>
          </cell>
          <cell r="N845">
            <v>31.49</v>
          </cell>
          <cell r="O845">
            <v>46.74</v>
          </cell>
          <cell r="P845">
            <v>0.32627299999999998</v>
          </cell>
          <cell r="Q845" t="str">
            <v>HOME ESSENCE</v>
          </cell>
          <cell r="R845" t="str">
            <v>07</v>
          </cell>
          <cell r="S845" t="str">
            <v>E &amp; E CO LTD</v>
          </cell>
          <cell r="T845" t="str">
            <v>444096</v>
          </cell>
          <cell r="U845" t="str">
            <v>0</v>
          </cell>
          <cell r="V845">
            <v>1</v>
          </cell>
        </row>
        <row r="846">
          <cell r="C846">
            <v>566910492</v>
          </cell>
          <cell r="E846">
            <v>546141329</v>
          </cell>
          <cell r="F846" t="str">
            <v>0008656993547</v>
          </cell>
          <cell r="G846" t="str">
            <v>MP72-5103</v>
          </cell>
          <cell r="H846" t="str">
            <v>Home Essence Tufted Pearl Channel Solid Durable Bath Rug</v>
          </cell>
          <cell r="I846" t="str">
            <v>HOME ESSENCE TUFTED</v>
          </cell>
          <cell r="J846" t="str">
            <v>ONLINE ONLY</v>
          </cell>
          <cell r="K846">
            <v>53913842</v>
          </cell>
          <cell r="L846" t="str">
            <v>NONE</v>
          </cell>
          <cell r="N846">
            <v>18.37</v>
          </cell>
          <cell r="O846">
            <v>25.49</v>
          </cell>
          <cell r="P846">
            <v>0.27932499999999999</v>
          </cell>
          <cell r="Q846" t="str">
            <v>HOME ESSENCE</v>
          </cell>
          <cell r="R846" t="str">
            <v>07</v>
          </cell>
          <cell r="S846" t="str">
            <v>E &amp; E CO LTD</v>
          </cell>
          <cell r="T846" t="str">
            <v>444096</v>
          </cell>
          <cell r="U846" t="str">
            <v>0</v>
          </cell>
          <cell r="V846">
            <v>1</v>
          </cell>
        </row>
        <row r="847">
          <cell r="C847">
            <v>566910494</v>
          </cell>
          <cell r="E847">
            <v>955488287</v>
          </cell>
          <cell r="F847" t="str">
            <v>0008656993496</v>
          </cell>
          <cell r="G847" t="str">
            <v>MPS73-320</v>
          </cell>
          <cell r="H847" t="str">
            <v>Home Essence 800GSM Luxurious 100% Cotton 8 Piece Towel Set, Black</v>
          </cell>
          <cell r="I847" t="str">
            <v>HOME ESSENCE 800GSM</v>
          </cell>
          <cell r="J847" t="str">
            <v>ONLINE ONLY</v>
          </cell>
          <cell r="K847">
            <v>53913844</v>
          </cell>
          <cell r="L847" t="str">
            <v>NA</v>
          </cell>
          <cell r="M847" t="str">
            <v>NA</v>
          </cell>
          <cell r="N847">
            <v>31.5</v>
          </cell>
          <cell r="O847">
            <v>50.99</v>
          </cell>
          <cell r="P847">
            <v>0.38223200000000002</v>
          </cell>
          <cell r="Q847" t="str">
            <v>HOME ESSENCE</v>
          </cell>
          <cell r="R847" t="str">
            <v>07</v>
          </cell>
          <cell r="S847" t="str">
            <v>E &amp; E CO LTD</v>
          </cell>
          <cell r="T847" t="str">
            <v>444096</v>
          </cell>
          <cell r="U847" t="str">
            <v>0</v>
          </cell>
          <cell r="V847">
            <v>1</v>
          </cell>
        </row>
        <row r="848">
          <cell r="C848">
            <v>566910500</v>
          </cell>
          <cell r="E848">
            <v>700185835</v>
          </cell>
          <cell r="F848" t="str">
            <v>0008656993553</v>
          </cell>
          <cell r="G848" t="str">
            <v>MP72-5110</v>
          </cell>
          <cell r="H848" t="str">
            <v>Home Essence Tufted Pearl Channel Solid Durable Bath Rug</v>
          </cell>
          <cell r="I848" t="str">
            <v>ESSENCE TUFTED PEARL</v>
          </cell>
          <cell r="J848" t="str">
            <v>ONLINE ONLY</v>
          </cell>
          <cell r="K848">
            <v>53913850</v>
          </cell>
          <cell r="L848" t="str">
            <v>NONE</v>
          </cell>
          <cell r="N848">
            <v>31.49</v>
          </cell>
          <cell r="O848">
            <v>46.74</v>
          </cell>
          <cell r="P848">
            <v>0.32627299999999998</v>
          </cell>
          <cell r="Q848" t="str">
            <v>HOME ESSENCE</v>
          </cell>
          <cell r="R848" t="str">
            <v>07</v>
          </cell>
          <cell r="S848" t="str">
            <v>E &amp; E CO LTD</v>
          </cell>
          <cell r="T848" t="str">
            <v>444096</v>
          </cell>
          <cell r="U848" t="str">
            <v>0</v>
          </cell>
          <cell r="V848">
            <v>1</v>
          </cell>
        </row>
        <row r="849">
          <cell r="C849">
            <v>566910510</v>
          </cell>
          <cell r="E849">
            <v>235406015</v>
          </cell>
          <cell r="F849" t="str">
            <v>0008656993548</v>
          </cell>
          <cell r="G849" t="str">
            <v>MP72-5106</v>
          </cell>
          <cell r="H849" t="str">
            <v>Home Essence Tufted Pearl Channel Solid Durable Bath Rug</v>
          </cell>
          <cell r="I849" t="str">
            <v>HOME ESSENCE TUFTED</v>
          </cell>
          <cell r="J849" t="str">
            <v>ONLINE ONLY</v>
          </cell>
          <cell r="K849">
            <v>53913859</v>
          </cell>
          <cell r="L849" t="str">
            <v>NONE</v>
          </cell>
          <cell r="N849">
            <v>18.37</v>
          </cell>
          <cell r="O849">
            <v>25.49</v>
          </cell>
          <cell r="P849">
            <v>0.27932499999999999</v>
          </cell>
          <cell r="Q849" t="str">
            <v>HOME ESSENCE</v>
          </cell>
          <cell r="R849" t="str">
            <v>07</v>
          </cell>
          <cell r="S849" t="str">
            <v>E &amp; E CO LTD</v>
          </cell>
          <cell r="T849" t="str">
            <v>444096</v>
          </cell>
          <cell r="U849" t="str">
            <v>0</v>
          </cell>
          <cell r="V849">
            <v>1</v>
          </cell>
        </row>
        <row r="850">
          <cell r="C850">
            <v>566910513</v>
          </cell>
          <cell r="E850">
            <v>837420182</v>
          </cell>
          <cell r="F850" t="str">
            <v>0008656993549</v>
          </cell>
          <cell r="G850" t="str">
            <v>MP72-5109</v>
          </cell>
          <cell r="H850" t="str">
            <v>Home Essence Tufted Pearl Channel Solid Durable Bath Rug</v>
          </cell>
          <cell r="I850" t="str">
            <v>HOME ESSENCE TUFTED</v>
          </cell>
          <cell r="J850" t="str">
            <v>ONLINE ONLY</v>
          </cell>
          <cell r="K850">
            <v>53913863</v>
          </cell>
          <cell r="L850" t="str">
            <v>NONE</v>
          </cell>
          <cell r="N850">
            <v>18.37</v>
          </cell>
          <cell r="O850">
            <v>25.49</v>
          </cell>
          <cell r="P850">
            <v>0.27932499999999999</v>
          </cell>
          <cell r="Q850" t="str">
            <v>HOME ESSENCE</v>
          </cell>
          <cell r="R850" t="str">
            <v>07</v>
          </cell>
          <cell r="S850" t="str">
            <v>E &amp; E CO LTD</v>
          </cell>
          <cell r="T850" t="str">
            <v>444096</v>
          </cell>
          <cell r="U850" t="str">
            <v>0</v>
          </cell>
          <cell r="V850">
            <v>1</v>
          </cell>
        </row>
        <row r="851">
          <cell r="C851">
            <v>566910534</v>
          </cell>
          <cell r="E851">
            <v>977415038</v>
          </cell>
          <cell r="F851" t="str">
            <v>0008656993544</v>
          </cell>
          <cell r="G851" t="str">
            <v>MP72-5105</v>
          </cell>
          <cell r="H851" t="str">
            <v>Home Essence Tufted Pearl Channel Solid Durable Bath Rug</v>
          </cell>
          <cell r="I851" t="str">
            <v>HOME ESSENCE TUFTED</v>
          </cell>
          <cell r="J851" t="str">
            <v>ONLINE ONLY</v>
          </cell>
          <cell r="K851">
            <v>53913906</v>
          </cell>
          <cell r="L851" t="str">
            <v>NONE</v>
          </cell>
          <cell r="N851">
            <v>13.12</v>
          </cell>
          <cell r="O851">
            <v>16.989999999999998</v>
          </cell>
          <cell r="P851">
            <v>0.22778100000000001</v>
          </cell>
          <cell r="Q851" t="str">
            <v>HOME ESSENCE</v>
          </cell>
          <cell r="R851" t="str">
            <v>07</v>
          </cell>
          <cell r="S851" t="str">
            <v>E &amp; E CO LTD</v>
          </cell>
          <cell r="T851" t="str">
            <v>444096</v>
          </cell>
          <cell r="U851" t="str">
            <v>0</v>
          </cell>
          <cell r="V851">
            <v>1</v>
          </cell>
        </row>
        <row r="852">
          <cell r="C852">
            <v>566910536</v>
          </cell>
          <cell r="E852">
            <v>290385649</v>
          </cell>
          <cell r="F852" t="str">
            <v>0008656992001</v>
          </cell>
          <cell r="G852" t="str">
            <v>MPS73-319</v>
          </cell>
          <cell r="H852" t="str">
            <v>Home Essence Turkish Cotton 6 Piece Bath Towel Set</v>
          </cell>
          <cell r="I852" t="str">
            <v>HOME ESSENCE TURKISH</v>
          </cell>
          <cell r="J852" t="str">
            <v>ONLINE ONLY</v>
          </cell>
          <cell r="K852">
            <v>53913904</v>
          </cell>
          <cell r="L852" t="str">
            <v>NA</v>
          </cell>
          <cell r="M852" t="str">
            <v>NA</v>
          </cell>
          <cell r="N852">
            <v>33.6</v>
          </cell>
          <cell r="O852">
            <v>50.99</v>
          </cell>
          <cell r="P852">
            <v>0.34104699999999999</v>
          </cell>
          <cell r="Q852" t="str">
            <v>HOME ESSENCE</v>
          </cell>
          <cell r="R852" t="str">
            <v>07</v>
          </cell>
          <cell r="S852" t="str">
            <v>E &amp; E CO LTD</v>
          </cell>
          <cell r="T852" t="str">
            <v>444096</v>
          </cell>
          <cell r="U852" t="str">
            <v>0</v>
          </cell>
          <cell r="V852">
            <v>1</v>
          </cell>
        </row>
        <row r="853">
          <cell r="C853">
            <v>566910658</v>
          </cell>
          <cell r="E853">
            <v>654189833</v>
          </cell>
          <cell r="F853" t="str">
            <v>0008656991998</v>
          </cell>
          <cell r="G853" t="str">
            <v>MPS73-316</v>
          </cell>
          <cell r="H853" t="str">
            <v>Home Essence Turkish Cotton 6 Piece Bath Towel Set</v>
          </cell>
          <cell r="I853" t="str">
            <v>HOME ESSENCE TURKISH</v>
          </cell>
          <cell r="J853" t="str">
            <v>ONLINE ONLY</v>
          </cell>
          <cell r="K853">
            <v>53914059</v>
          </cell>
          <cell r="L853" t="str">
            <v>NA</v>
          </cell>
          <cell r="M853" t="str">
            <v>NA</v>
          </cell>
          <cell r="N853">
            <v>33.6</v>
          </cell>
          <cell r="O853">
            <v>50.99</v>
          </cell>
          <cell r="P853">
            <v>0.34104699999999999</v>
          </cell>
          <cell r="Q853" t="str">
            <v>HOME ESSENCE</v>
          </cell>
          <cell r="R853" t="str">
            <v>07</v>
          </cell>
          <cell r="S853" t="str">
            <v>E &amp; E CO LTD</v>
          </cell>
          <cell r="T853" t="str">
            <v>444096</v>
          </cell>
          <cell r="U853" t="str">
            <v>0</v>
          </cell>
          <cell r="V853">
            <v>1</v>
          </cell>
        </row>
        <row r="854">
          <cell r="C854">
            <v>566910660</v>
          </cell>
          <cell r="E854">
            <v>772872398</v>
          </cell>
          <cell r="F854" t="str">
            <v>0008656993552</v>
          </cell>
          <cell r="G854" t="str">
            <v>MP72-5107</v>
          </cell>
          <cell r="H854" t="str">
            <v>Home Essence Tufted Pearl Channel Solid Durable Bath Rug</v>
          </cell>
          <cell r="I854" t="str">
            <v>HOME ESSENCE TUFTED</v>
          </cell>
          <cell r="J854" t="str">
            <v>ONLINE ONLY</v>
          </cell>
          <cell r="K854">
            <v>53914061</v>
          </cell>
          <cell r="L854" t="str">
            <v>NONE</v>
          </cell>
          <cell r="N854">
            <v>31.49</v>
          </cell>
          <cell r="O854">
            <v>46.74</v>
          </cell>
          <cell r="P854">
            <v>0.32627299999999998</v>
          </cell>
          <cell r="Q854" t="str">
            <v>HOME ESSENCE</v>
          </cell>
          <cell r="R854" t="str">
            <v>07</v>
          </cell>
          <cell r="S854" t="str">
            <v>E &amp; E CO LTD</v>
          </cell>
          <cell r="T854" t="str">
            <v>444096</v>
          </cell>
          <cell r="U854" t="str">
            <v>0</v>
          </cell>
          <cell r="V854">
            <v>1</v>
          </cell>
        </row>
        <row r="855">
          <cell r="C855">
            <v>566911350</v>
          </cell>
          <cell r="E855">
            <v>710989763</v>
          </cell>
          <cell r="F855" t="str">
            <v>0008656993545</v>
          </cell>
          <cell r="G855" t="str">
            <v>MP72-5108</v>
          </cell>
          <cell r="H855" t="str">
            <v>Home Essence Tufted Pearl Channel Solid Durable Bath Rug</v>
          </cell>
          <cell r="I855" t="str">
            <v>OME ESSENCE TUFTED P</v>
          </cell>
          <cell r="J855" t="str">
            <v>ONLINE ONLY</v>
          </cell>
          <cell r="K855">
            <v>53915805</v>
          </cell>
          <cell r="L855" t="str">
            <v>NONE</v>
          </cell>
          <cell r="N855">
            <v>13.12</v>
          </cell>
          <cell r="O855">
            <v>16.989999999999998</v>
          </cell>
          <cell r="P855">
            <v>0.22778100000000001</v>
          </cell>
          <cell r="Q855" t="str">
            <v>HOME ESSENCE</v>
          </cell>
          <cell r="R855" t="str">
            <v>07</v>
          </cell>
          <cell r="S855" t="str">
            <v>E &amp; E CO LTD</v>
          </cell>
          <cell r="T855" t="str">
            <v>444096</v>
          </cell>
          <cell r="U855" t="str">
            <v>0</v>
          </cell>
          <cell r="V855">
            <v>1</v>
          </cell>
        </row>
        <row r="856">
          <cell r="C856">
            <v>566912812</v>
          </cell>
          <cell r="E856">
            <v>445708746</v>
          </cell>
          <cell r="F856" t="str">
            <v>0008656993925</v>
          </cell>
          <cell r="G856" t="str">
            <v>MP73-5138</v>
          </cell>
          <cell r="H856" t="str">
            <v>Home Essence Organic 6 Piece 100 Percent Cotton Towel Set</v>
          </cell>
          <cell r="I856" t="str">
            <v>HOME ESSENCE ORGANIC</v>
          </cell>
          <cell r="J856" t="str">
            <v>ONLINE ONLY</v>
          </cell>
          <cell r="K856">
            <v>53936259</v>
          </cell>
          <cell r="L856" t="str">
            <v>NA</v>
          </cell>
          <cell r="M856" t="str">
            <v>NA</v>
          </cell>
          <cell r="N856">
            <v>26.25</v>
          </cell>
          <cell r="O856">
            <v>42.49</v>
          </cell>
          <cell r="P856">
            <v>0.38220799999999999</v>
          </cell>
          <cell r="Q856" t="str">
            <v>HOME ESSENCE</v>
          </cell>
          <cell r="R856" t="str">
            <v>07</v>
          </cell>
          <cell r="S856" t="str">
            <v>E &amp; E CO LTD</v>
          </cell>
          <cell r="T856" t="str">
            <v>444096</v>
          </cell>
          <cell r="U856" t="str">
            <v>0</v>
          </cell>
          <cell r="V856">
            <v>1</v>
          </cell>
        </row>
        <row r="857">
          <cell r="C857">
            <v>566912814</v>
          </cell>
          <cell r="E857">
            <v>527630226</v>
          </cell>
          <cell r="F857" t="str">
            <v>0008656990546</v>
          </cell>
          <cell r="G857" t="str">
            <v>MP73-4967</v>
          </cell>
          <cell r="H857" t="str">
            <v>Home Essence Rockaway Embroidered Cotton Jacquard 6 Piece Towel Set</v>
          </cell>
          <cell r="I857" t="str">
            <v>HOME ESSENCE ROCKAWA</v>
          </cell>
          <cell r="J857" t="str">
            <v>ONLINE ONLY</v>
          </cell>
          <cell r="K857">
            <v>53936317</v>
          </cell>
          <cell r="L857" t="str">
            <v>NONE</v>
          </cell>
          <cell r="N857">
            <v>31.5</v>
          </cell>
          <cell r="O857">
            <v>50.99</v>
          </cell>
          <cell r="P857">
            <v>0.38223200000000002</v>
          </cell>
          <cell r="Q857" t="str">
            <v>HOME ESSENCE</v>
          </cell>
          <cell r="R857" t="str">
            <v>07</v>
          </cell>
          <cell r="S857" t="str">
            <v>E &amp; E CO LTD</v>
          </cell>
          <cell r="T857" t="str">
            <v>444096</v>
          </cell>
          <cell r="U857" t="str">
            <v>0</v>
          </cell>
          <cell r="V857">
            <v>1</v>
          </cell>
        </row>
        <row r="858">
          <cell r="C858">
            <v>566912822</v>
          </cell>
          <cell r="E858">
            <v>547590524</v>
          </cell>
          <cell r="F858" t="str">
            <v>0008656993543</v>
          </cell>
          <cell r="G858" t="str">
            <v>MP72-5102</v>
          </cell>
          <cell r="H858" t="str">
            <v>Home Essence Tufted Pearl Channel Solid Durable Bath Rug</v>
          </cell>
          <cell r="I858" t="str">
            <v>OME ESSENCE TUFTED P</v>
          </cell>
          <cell r="J858" t="str">
            <v>ONLINE ONLY</v>
          </cell>
          <cell r="K858">
            <v>53938494</v>
          </cell>
          <cell r="L858" t="str">
            <v>NONE</v>
          </cell>
          <cell r="N858">
            <v>13.12</v>
          </cell>
          <cell r="O858">
            <v>16.989999999999998</v>
          </cell>
          <cell r="P858">
            <v>0.22778100000000001</v>
          </cell>
          <cell r="Q858" t="str">
            <v>HOME ESSENCE</v>
          </cell>
          <cell r="R858" t="str">
            <v>07</v>
          </cell>
          <cell r="S858" t="str">
            <v>E &amp; E CO LTD</v>
          </cell>
          <cell r="T858" t="str">
            <v>444096</v>
          </cell>
          <cell r="U858" t="str">
            <v>0</v>
          </cell>
          <cell r="V858">
            <v>1</v>
          </cell>
        </row>
        <row r="859">
          <cell r="C859">
            <v>566912830</v>
          </cell>
          <cell r="E859">
            <v>790429357</v>
          </cell>
          <cell r="F859" t="str">
            <v>0008656992920</v>
          </cell>
          <cell r="G859" t="str">
            <v>MPS72-330</v>
          </cell>
          <cell r="H859" t="str">
            <v>Home Essence Regal Solid Tufted Durable Bath Rug Collection</v>
          </cell>
          <cell r="I859" t="str">
            <v>HOME ESSENCE REGAL S</v>
          </cell>
          <cell r="J859" t="str">
            <v>ONLINE ONLY</v>
          </cell>
          <cell r="K859">
            <v>53940984</v>
          </cell>
          <cell r="L859" t="str">
            <v>NONE</v>
          </cell>
          <cell r="N859">
            <v>31.49</v>
          </cell>
          <cell r="O859">
            <v>46.74</v>
          </cell>
          <cell r="P859">
            <v>0.32627299999999998</v>
          </cell>
          <cell r="Q859" t="str">
            <v>HOME ESSENCE</v>
          </cell>
          <cell r="R859" t="str">
            <v>07</v>
          </cell>
          <cell r="S859" t="str">
            <v>E &amp; E CO LTD</v>
          </cell>
          <cell r="T859" t="str">
            <v>444096</v>
          </cell>
          <cell r="U859" t="str">
            <v>0</v>
          </cell>
          <cell r="V859">
            <v>1</v>
          </cell>
        </row>
        <row r="860">
          <cell r="C860">
            <v>566912832</v>
          </cell>
          <cell r="E860">
            <v>146394225</v>
          </cell>
          <cell r="F860" t="str">
            <v>0008656993554</v>
          </cell>
          <cell r="G860" t="str">
            <v>MP72-5113</v>
          </cell>
          <cell r="H860" t="str">
            <v>Home Essence Tufted Pearl Channel Solid Durable Bath Rug</v>
          </cell>
          <cell r="I860" t="str">
            <v>HOME ESSENCE TUFTED</v>
          </cell>
          <cell r="J860" t="str">
            <v>ONLINE ONLY</v>
          </cell>
          <cell r="K860">
            <v>53941703</v>
          </cell>
          <cell r="L860" t="str">
            <v>NONE</v>
          </cell>
          <cell r="N860">
            <v>31.49</v>
          </cell>
          <cell r="O860">
            <v>46.74</v>
          </cell>
          <cell r="P860">
            <v>0.32627299999999998</v>
          </cell>
          <cell r="Q860" t="str">
            <v>HOME ESSENCE</v>
          </cell>
          <cell r="R860" t="str">
            <v>07</v>
          </cell>
          <cell r="S860" t="str">
            <v>E &amp; E CO LTD</v>
          </cell>
          <cell r="T860" t="str">
            <v>444096</v>
          </cell>
          <cell r="U860" t="str">
            <v>0</v>
          </cell>
          <cell r="V860">
            <v>1</v>
          </cell>
        </row>
        <row r="861">
          <cell r="C861">
            <v>567881804</v>
          </cell>
          <cell r="E861">
            <v>339374674</v>
          </cell>
          <cell r="F861" t="str">
            <v>0008656901558</v>
          </cell>
          <cell r="G861" t="str">
            <v>5DS70-0096</v>
          </cell>
          <cell r="H861" t="str">
            <v>Donnell Embroidered and Pieced\xc2\xa0Geometric Shower Curtain, 72X72 " Yellow/Gray</v>
          </cell>
          <cell r="I861" t="str">
            <v>510 DESIGN MERISSI E</v>
          </cell>
          <cell r="J861" t="str">
            <v>ONLINE ONLY</v>
          </cell>
          <cell r="K861">
            <v>62647152</v>
          </cell>
          <cell r="L861" t="str">
            <v>NONE</v>
          </cell>
          <cell r="N861">
            <v>10.5</v>
          </cell>
          <cell r="O861">
            <v>24.99</v>
          </cell>
          <cell r="P861">
            <v>0.57983200000000001</v>
          </cell>
          <cell r="Q861" t="str">
            <v>510 DESIGN M</v>
          </cell>
          <cell r="R861" t="str">
            <v>07</v>
          </cell>
          <cell r="S861" t="str">
            <v>E &amp; E CO LTD</v>
          </cell>
          <cell r="T861" t="str">
            <v>444096</v>
          </cell>
          <cell r="U861" t="str">
            <v>0</v>
          </cell>
          <cell r="V861">
            <v>1</v>
          </cell>
        </row>
        <row r="862">
          <cell r="C862">
            <v>567881830</v>
          </cell>
          <cell r="E862">
            <v>48898912</v>
          </cell>
          <cell r="F862" t="str">
            <v>0067571666950</v>
          </cell>
          <cell r="G862" t="str">
            <v>ID70-513</v>
          </cell>
          <cell r="H862" t="str">
            <v>Home Essence Apartment Blakely Printed Shower Curtain</v>
          </cell>
          <cell r="I862" t="str">
            <v>HOME ESSENCE APARTME</v>
          </cell>
          <cell r="J862" t="str">
            <v>ONLINE ONLY</v>
          </cell>
          <cell r="K862">
            <v>62647192</v>
          </cell>
          <cell r="L862" t="str">
            <v>NONE</v>
          </cell>
          <cell r="N862">
            <v>13.13</v>
          </cell>
          <cell r="O862">
            <v>29.99</v>
          </cell>
          <cell r="P862">
            <v>0.56218699999999999</v>
          </cell>
          <cell r="Q862" t="str">
            <v>SITE MERCH</v>
          </cell>
          <cell r="R862" t="str">
            <v>07</v>
          </cell>
          <cell r="S862" t="str">
            <v>E &amp; E CO LTD</v>
          </cell>
          <cell r="T862" t="str">
            <v>444096</v>
          </cell>
          <cell r="U862" t="str">
            <v>0</v>
          </cell>
          <cell r="V862">
            <v>1</v>
          </cell>
        </row>
        <row r="863">
          <cell r="C863">
            <v>567881841</v>
          </cell>
          <cell r="E863">
            <v>860365058</v>
          </cell>
          <cell r="F863" t="str">
            <v>0008656901482</v>
          </cell>
          <cell r="G863" t="str">
            <v>MP70-5669</v>
          </cell>
          <cell r="H863" t="str">
            <v>Madison Park Lola 100% Cotton Sateen Floral Printed Shower Curtain Blush 72x72</v>
          </cell>
          <cell r="I863" t="str">
            <v>HOME ESSENCE JANE 10</v>
          </cell>
          <cell r="J863" t="str">
            <v>ONLINE ONLY</v>
          </cell>
          <cell r="K863">
            <v>62647182</v>
          </cell>
          <cell r="L863" t="str">
            <v>NONE</v>
          </cell>
          <cell r="N863">
            <v>17.239999999999998</v>
          </cell>
          <cell r="O863">
            <v>39.99</v>
          </cell>
          <cell r="P863">
            <v>0.56889199999999995</v>
          </cell>
          <cell r="Q863" t="str">
            <v>HOME ESSENCE</v>
          </cell>
          <cell r="R863" t="str">
            <v>07</v>
          </cell>
          <cell r="S863" t="str">
            <v>E &amp; E CO LTD</v>
          </cell>
          <cell r="T863" t="str">
            <v>444096</v>
          </cell>
          <cell r="U863" t="str">
            <v>0</v>
          </cell>
          <cell r="V863">
            <v>1</v>
          </cell>
        </row>
        <row r="864">
          <cell r="C864">
            <v>567881842</v>
          </cell>
          <cell r="E864">
            <v>698443831</v>
          </cell>
          <cell r="F864" t="str">
            <v>0008656900097</v>
          </cell>
          <cell r="G864" t="str">
            <v>ID70-1373</v>
          </cell>
          <cell r="H864" t="str">
            <v>Home Essence Apartment Nova Metallic Printed Shower Curtain</v>
          </cell>
          <cell r="I864" t="str">
            <v>HOME ESSENCE APARTME</v>
          </cell>
          <cell r="J864" t="str">
            <v>ONLINE ONLY</v>
          </cell>
          <cell r="K864">
            <v>62647189</v>
          </cell>
          <cell r="L864" t="str">
            <v>NA</v>
          </cell>
          <cell r="M864" t="str">
            <v>NA</v>
          </cell>
          <cell r="N864">
            <v>13.23</v>
          </cell>
          <cell r="O864">
            <v>29.99</v>
          </cell>
          <cell r="P864">
            <v>0.55885300000000004</v>
          </cell>
          <cell r="Q864" t="str">
            <v>HOME ESSENCE</v>
          </cell>
          <cell r="R864" t="str">
            <v>07</v>
          </cell>
          <cell r="S864" t="str">
            <v>E &amp; E CO LTD</v>
          </cell>
          <cell r="T864" t="str">
            <v>444096</v>
          </cell>
          <cell r="U864" t="str">
            <v>0</v>
          </cell>
          <cell r="V864">
            <v>1</v>
          </cell>
        </row>
        <row r="865">
          <cell r="C865">
            <v>569663693</v>
          </cell>
          <cell r="E865">
            <v>135550369</v>
          </cell>
          <cell r="F865" t="str">
            <v>0008656902382</v>
          </cell>
          <cell r="G865" t="str">
            <v>MP70-5821</v>
          </cell>
          <cell r="H865" t="str">
            <v>Home Essence Slade Floral Cotton Printed Shower Curtain</v>
          </cell>
          <cell r="I865" t="str">
            <v>HOME ESSENCE SLADE F</v>
          </cell>
          <cell r="J865" t="str">
            <v>ONLINE ONLY</v>
          </cell>
          <cell r="K865">
            <v>74115816</v>
          </cell>
          <cell r="L865" t="str">
            <v>NA</v>
          </cell>
          <cell r="M865" t="str">
            <v>NA</v>
          </cell>
          <cell r="N865">
            <v>16.170000000000002</v>
          </cell>
          <cell r="O865">
            <v>34.99</v>
          </cell>
          <cell r="P865">
            <v>0.53786800000000001</v>
          </cell>
          <cell r="Q865" t="str">
            <v>HOME ESSENCE</v>
          </cell>
          <cell r="R865" t="str">
            <v>07</v>
          </cell>
          <cell r="S865" t="str">
            <v>E &amp; E CO LTD</v>
          </cell>
          <cell r="T865" t="str">
            <v>444096</v>
          </cell>
          <cell r="U865" t="str">
            <v>0</v>
          </cell>
          <cell r="V865">
            <v>1</v>
          </cell>
        </row>
        <row r="866">
          <cell r="C866">
            <v>569663732</v>
          </cell>
          <cell r="E866">
            <v>280842416</v>
          </cell>
          <cell r="F866" t="str">
            <v>0008656900894</v>
          </cell>
          <cell r="G866" t="str">
            <v>MP70-5637</v>
          </cell>
          <cell r="H866" t="str">
            <v>Home Essence Lucina Cotton Waffle Weave Textured Shower Curtain</v>
          </cell>
          <cell r="I866" t="str">
            <v>HOME ESSENCE LUCINA</v>
          </cell>
          <cell r="J866" t="str">
            <v>ONLINE ONLY</v>
          </cell>
          <cell r="K866">
            <v>74116046</v>
          </cell>
          <cell r="L866" t="str">
            <v>NA</v>
          </cell>
          <cell r="M866" t="str">
            <v>NA</v>
          </cell>
          <cell r="N866">
            <v>18.48</v>
          </cell>
          <cell r="O866">
            <v>39.99</v>
          </cell>
          <cell r="P866">
            <v>0.53788400000000003</v>
          </cell>
          <cell r="Q866" t="str">
            <v>HOME ESSENCE</v>
          </cell>
          <cell r="R866" t="str">
            <v>07</v>
          </cell>
          <cell r="S866" t="str">
            <v>E &amp; E CO LTD</v>
          </cell>
          <cell r="T866" t="str">
            <v>444096</v>
          </cell>
          <cell r="U866" t="str">
            <v>0</v>
          </cell>
          <cell r="V866">
            <v>1</v>
          </cell>
        </row>
        <row r="867">
          <cell r="C867">
            <v>569663816</v>
          </cell>
          <cell r="E867">
            <v>797460851</v>
          </cell>
          <cell r="F867" t="str">
            <v>0008656902381</v>
          </cell>
          <cell r="G867" t="str">
            <v>MP70-5820</v>
          </cell>
          <cell r="H867" t="str">
            <v>Home Essence Slade Floral Cotton Printed Shower Curtain</v>
          </cell>
          <cell r="I867" t="str">
            <v>HOME ESSENCE SLADE F</v>
          </cell>
          <cell r="J867" t="str">
            <v>ONLINE ONLY</v>
          </cell>
          <cell r="K867">
            <v>74116625</v>
          </cell>
          <cell r="L867" t="str">
            <v>NA</v>
          </cell>
          <cell r="M867" t="str">
            <v>NA</v>
          </cell>
          <cell r="N867">
            <v>16.170000000000002</v>
          </cell>
          <cell r="O867">
            <v>34.99</v>
          </cell>
          <cell r="P867">
            <v>0.53786800000000001</v>
          </cell>
          <cell r="Q867" t="str">
            <v>HOME ESSENCE</v>
          </cell>
          <cell r="R867" t="str">
            <v>07</v>
          </cell>
          <cell r="S867" t="str">
            <v>E &amp; E CO LTD</v>
          </cell>
          <cell r="T867" t="str">
            <v>444096</v>
          </cell>
          <cell r="U867" t="str">
            <v>0</v>
          </cell>
          <cell r="V867">
            <v>1</v>
          </cell>
        </row>
        <row r="868">
          <cell r="C868">
            <v>569663829</v>
          </cell>
          <cell r="E868">
            <v>246133070</v>
          </cell>
          <cell r="F868" t="str">
            <v>0008656900890</v>
          </cell>
          <cell r="G868" t="str">
            <v>MP70-5636</v>
          </cell>
          <cell r="H868" t="str">
            <v>Madison Park Finley 100% Cotton Waffle Weave Textured Shower Curtain White 72x72</v>
          </cell>
          <cell r="I868" t="str">
            <v>HOME ESSENCE LUCINA</v>
          </cell>
          <cell r="J868" t="str">
            <v>ONLINE ONLY</v>
          </cell>
          <cell r="K868">
            <v>74116745</v>
          </cell>
          <cell r="L868" t="str">
            <v>NA</v>
          </cell>
          <cell r="M868" t="str">
            <v>NA</v>
          </cell>
          <cell r="N868">
            <v>18.48</v>
          </cell>
          <cell r="O868">
            <v>39.99</v>
          </cell>
          <cell r="P868">
            <v>0.53788400000000003</v>
          </cell>
          <cell r="Q868" t="str">
            <v>HOME ESSENCE</v>
          </cell>
          <cell r="R868" t="str">
            <v>07</v>
          </cell>
          <cell r="S868" t="str">
            <v>E &amp; E CO LTD</v>
          </cell>
          <cell r="T868" t="str">
            <v>444096</v>
          </cell>
          <cell r="U868" t="str">
            <v>0</v>
          </cell>
          <cell r="V868">
            <v>1</v>
          </cell>
        </row>
        <row r="869">
          <cell r="C869">
            <v>570682827</v>
          </cell>
          <cell r="E869">
            <v>228704584</v>
          </cell>
          <cell r="F869" t="str">
            <v>0008656902383</v>
          </cell>
          <cell r="G869" t="str">
            <v>MP70-5822</v>
          </cell>
          <cell r="H869" t="str">
            <v>Madison Park Isla Cotton Printed Shower Curtain Blue 72x72</v>
          </cell>
          <cell r="I869" t="str">
            <v>HOME ESSENCE LIAN 10</v>
          </cell>
          <cell r="J869" t="str">
            <v>ONLINE ONLY</v>
          </cell>
          <cell r="K869">
            <v>84267723</v>
          </cell>
          <cell r="L869" t="str">
            <v>NA</v>
          </cell>
          <cell r="M869" t="str">
            <v>NA</v>
          </cell>
          <cell r="N869">
            <v>16.170000000000002</v>
          </cell>
          <cell r="O869">
            <v>34.99</v>
          </cell>
          <cell r="P869">
            <v>0.53786800000000001</v>
          </cell>
          <cell r="Q869" t="str">
            <v>HOME ESSENCE</v>
          </cell>
          <cell r="R869" t="str">
            <v>07</v>
          </cell>
          <cell r="S869" t="str">
            <v>E &amp; E CO LTD</v>
          </cell>
          <cell r="T869" t="str">
            <v>444096</v>
          </cell>
          <cell r="U869" t="str">
            <v>0</v>
          </cell>
          <cell r="V869">
            <v>1</v>
          </cell>
        </row>
        <row r="870">
          <cell r="C870">
            <v>570682841</v>
          </cell>
          <cell r="E870">
            <v>679976590</v>
          </cell>
          <cell r="F870" t="str">
            <v>0008656902400</v>
          </cell>
          <cell r="G870" t="str">
            <v>MP72-5823</v>
          </cell>
          <cell r="H870" t="str">
            <v>Home Essence Braide Yarn Dyed Cotton Chenille Chain Stitch Rug</v>
          </cell>
          <cell r="I870" t="str">
            <v>HOME ESSENCE BRAIDE</v>
          </cell>
          <cell r="J870" t="str">
            <v>ONLINE ONLY</v>
          </cell>
          <cell r="K870">
            <v>84267741</v>
          </cell>
          <cell r="L870" t="str">
            <v>NA</v>
          </cell>
          <cell r="M870" t="str">
            <v>NA</v>
          </cell>
          <cell r="N870">
            <v>11.81</v>
          </cell>
          <cell r="O870">
            <v>24.99</v>
          </cell>
          <cell r="P870">
            <v>0.52741099999999996</v>
          </cell>
          <cell r="Q870" t="str">
            <v>HOME ESSENCE</v>
          </cell>
          <cell r="R870" t="str">
            <v>07</v>
          </cell>
          <cell r="S870" t="str">
            <v>E &amp; E CO LTD</v>
          </cell>
          <cell r="T870" t="str">
            <v>444096</v>
          </cell>
          <cell r="U870" t="str">
            <v>0</v>
          </cell>
          <cell r="V870">
            <v>1</v>
          </cell>
        </row>
        <row r="871">
          <cell r="C871">
            <v>570682844</v>
          </cell>
          <cell r="E871">
            <v>592742402</v>
          </cell>
          <cell r="F871" t="str">
            <v>0008656902411</v>
          </cell>
          <cell r="G871" t="str">
            <v>MP72-5829</v>
          </cell>
          <cell r="H871" t="str">
            <v>Home Essence Braide Yarn Dyed Cotton Chenille Chain Stitch Rug</v>
          </cell>
          <cell r="I871" t="str">
            <v>HOME ESSENCE BRAIDE</v>
          </cell>
          <cell r="J871" t="str">
            <v>ONLINE ONLY</v>
          </cell>
          <cell r="K871">
            <v>84267727</v>
          </cell>
          <cell r="L871" t="str">
            <v>NA</v>
          </cell>
          <cell r="M871" t="str">
            <v>NA</v>
          </cell>
          <cell r="N871">
            <v>11.81</v>
          </cell>
          <cell r="O871">
            <v>24.99</v>
          </cell>
          <cell r="P871">
            <v>0.52741099999999996</v>
          </cell>
          <cell r="Q871" t="str">
            <v>HOME ESSENCE</v>
          </cell>
          <cell r="R871" t="str">
            <v>07</v>
          </cell>
          <cell r="S871" t="str">
            <v>E &amp; E CO LTD</v>
          </cell>
          <cell r="T871" t="str">
            <v>444096</v>
          </cell>
          <cell r="U871" t="str">
            <v>0</v>
          </cell>
          <cell r="V871">
            <v>1</v>
          </cell>
        </row>
        <row r="872">
          <cell r="C872">
            <v>570682845</v>
          </cell>
          <cell r="E872">
            <v>565943018</v>
          </cell>
          <cell r="F872" t="str">
            <v>0008656902492</v>
          </cell>
          <cell r="G872" t="str">
            <v>MP70-5835</v>
          </cell>
          <cell r="H872" t="str">
            <v>Home Essence Gisella 100% Cotton Printed Shower Curtain</v>
          </cell>
          <cell r="I872" t="str">
            <v>HOME ESSENCE GISELLA</v>
          </cell>
          <cell r="J872" t="str">
            <v>ONLINE ONLY</v>
          </cell>
          <cell r="K872">
            <v>84267719</v>
          </cell>
          <cell r="L872" t="str">
            <v>NA</v>
          </cell>
          <cell r="M872" t="str">
            <v>NA</v>
          </cell>
          <cell r="N872">
            <v>16.170000000000002</v>
          </cell>
          <cell r="O872">
            <v>34.99</v>
          </cell>
          <cell r="P872">
            <v>0.53786800000000001</v>
          </cell>
          <cell r="Q872" t="str">
            <v>HOME ESSENCE</v>
          </cell>
          <cell r="R872" t="str">
            <v>07</v>
          </cell>
          <cell r="S872" t="str">
            <v>E &amp; E CO LTD</v>
          </cell>
          <cell r="T872" t="str">
            <v>444096</v>
          </cell>
          <cell r="U872" t="str">
            <v>0</v>
          </cell>
          <cell r="V872">
            <v>1</v>
          </cell>
        </row>
        <row r="873">
          <cell r="C873">
            <v>570682847</v>
          </cell>
          <cell r="E873">
            <v>753401005</v>
          </cell>
          <cell r="F873" t="str">
            <v>0008656902403</v>
          </cell>
          <cell r="G873" t="str">
            <v>MP72-5830</v>
          </cell>
          <cell r="H873" t="str">
            <v>Home Essence Braide Yarn Dyed Cotton Chenille Chain Stitch Rug</v>
          </cell>
          <cell r="I873" t="str">
            <v>HOME ESSENCE BRAIDE</v>
          </cell>
          <cell r="J873" t="str">
            <v>ONLINE ONLY</v>
          </cell>
          <cell r="K873">
            <v>84267758</v>
          </cell>
          <cell r="L873" t="str">
            <v>NA</v>
          </cell>
          <cell r="M873" t="str">
            <v>NA</v>
          </cell>
          <cell r="N873">
            <v>14.18</v>
          </cell>
          <cell r="O873">
            <v>29.99</v>
          </cell>
          <cell r="P873">
            <v>0.52717599999999998</v>
          </cell>
          <cell r="Q873" t="str">
            <v>HOME ESSENCE</v>
          </cell>
          <cell r="R873" t="str">
            <v>07</v>
          </cell>
          <cell r="S873" t="str">
            <v>E &amp; E CO LTD</v>
          </cell>
          <cell r="T873" t="str">
            <v>444096</v>
          </cell>
          <cell r="U873" t="str">
            <v>0</v>
          </cell>
          <cell r="V873">
            <v>1</v>
          </cell>
        </row>
        <row r="874">
          <cell r="C874">
            <v>570682857</v>
          </cell>
          <cell r="E874">
            <v>979605509</v>
          </cell>
          <cell r="F874" t="str">
            <v>0008656901552</v>
          </cell>
          <cell r="G874" t="str">
            <v>5DS70-0093</v>
          </cell>
          <cell r="H874" t="str">
            <v>510 Design Ramsey Printed Embroidered Floral Fretwork Elegant Bathroom Shower Curtain with Liner 72X72 Inches Neutral</v>
          </cell>
          <cell r="I874" t="str">
            <v>510 DESIGN CASEY PRI</v>
          </cell>
          <cell r="J874" t="str">
            <v>ONLINE ONLY</v>
          </cell>
          <cell r="K874">
            <v>84267767</v>
          </cell>
          <cell r="L874" t="str">
            <v>NA</v>
          </cell>
          <cell r="M874" t="str">
            <v>NA</v>
          </cell>
          <cell r="N874">
            <v>10.5</v>
          </cell>
          <cell r="O874">
            <v>24.99</v>
          </cell>
          <cell r="P874">
            <v>0.57983200000000001</v>
          </cell>
          <cell r="Q874" t="str">
            <v>510 DESIGN C</v>
          </cell>
          <cell r="R874" t="str">
            <v>07</v>
          </cell>
          <cell r="S874" t="str">
            <v>E &amp; E CO LTD</v>
          </cell>
          <cell r="T874" t="str">
            <v>444096</v>
          </cell>
          <cell r="U874" t="str">
            <v>0</v>
          </cell>
          <cell r="V874">
            <v>1</v>
          </cell>
        </row>
        <row r="875">
          <cell r="C875">
            <v>570682861</v>
          </cell>
          <cell r="E875">
            <v>458655882</v>
          </cell>
          <cell r="F875" t="str">
            <v>0008656902399</v>
          </cell>
          <cell r="G875" t="str">
            <v>MP72-5824</v>
          </cell>
          <cell r="H875" t="str">
            <v>Home Essence Braide Yarn Dyed Cotton Chenille Chain Stitch Rug</v>
          </cell>
          <cell r="I875" t="str">
            <v>HOME ESSENCE BRAIDE</v>
          </cell>
          <cell r="J875" t="str">
            <v>ONLINE ONLY</v>
          </cell>
          <cell r="K875">
            <v>84267774</v>
          </cell>
          <cell r="L875" t="str">
            <v>NA</v>
          </cell>
          <cell r="M875" t="str">
            <v>NA</v>
          </cell>
          <cell r="N875">
            <v>14.18</v>
          </cell>
          <cell r="O875">
            <v>29.99</v>
          </cell>
          <cell r="P875">
            <v>0.52717599999999998</v>
          </cell>
          <cell r="Q875" t="str">
            <v>HOME ESSENCE</v>
          </cell>
          <cell r="R875" t="str">
            <v>07</v>
          </cell>
          <cell r="S875" t="str">
            <v>E &amp; E CO LTD</v>
          </cell>
          <cell r="T875" t="str">
            <v>444096</v>
          </cell>
          <cell r="U875" t="str">
            <v>0</v>
          </cell>
          <cell r="V875">
            <v>1</v>
          </cell>
        </row>
        <row r="876">
          <cell r="C876">
            <v>570682870</v>
          </cell>
          <cell r="E876">
            <v>283998860</v>
          </cell>
          <cell r="F876" t="str">
            <v>0008656902544</v>
          </cell>
          <cell r="G876" t="str">
            <v>MP72-5842</v>
          </cell>
          <cell r="H876" t="str">
            <v>Home Essence Rockaway Cotton Tufted Bath Rug</v>
          </cell>
          <cell r="I876" t="str">
            <v>HOME ESSENCE ROCKAWA</v>
          </cell>
          <cell r="J876" t="str">
            <v>ONLINE ONLY</v>
          </cell>
          <cell r="K876">
            <v>84267788</v>
          </cell>
          <cell r="L876" t="str">
            <v>NA</v>
          </cell>
          <cell r="M876" t="str">
            <v>NA</v>
          </cell>
          <cell r="N876">
            <v>14.18</v>
          </cell>
          <cell r="O876">
            <v>29.99</v>
          </cell>
          <cell r="P876">
            <v>0.52717599999999998</v>
          </cell>
          <cell r="Q876" t="str">
            <v>HOME ESSENCE</v>
          </cell>
          <cell r="R876" t="str">
            <v>07</v>
          </cell>
          <cell r="S876" t="str">
            <v>E &amp; E CO LTD</v>
          </cell>
          <cell r="T876" t="str">
            <v>444096</v>
          </cell>
          <cell r="U876" t="str">
            <v>0</v>
          </cell>
          <cell r="V876">
            <v>1</v>
          </cell>
        </row>
        <row r="877">
          <cell r="C877">
            <v>570682873</v>
          </cell>
          <cell r="E877">
            <v>545141041</v>
          </cell>
          <cell r="F877" t="str">
            <v>0008656902410</v>
          </cell>
          <cell r="G877" t="str">
            <v>MP72-5826</v>
          </cell>
          <cell r="H877" t="str">
            <v>Home Essence Braide Yarn Dyed Cotton Chenille Chain Stitch Rug</v>
          </cell>
          <cell r="I877" t="str">
            <v>HOME ESSENCE BRAIDE</v>
          </cell>
          <cell r="J877" t="str">
            <v>ONLINE ONLY</v>
          </cell>
          <cell r="K877">
            <v>84267792</v>
          </cell>
          <cell r="L877" t="str">
            <v>NA</v>
          </cell>
          <cell r="M877" t="str">
            <v>NA</v>
          </cell>
          <cell r="N877">
            <v>11.81</v>
          </cell>
          <cell r="O877">
            <v>24.99</v>
          </cell>
          <cell r="P877">
            <v>0.52741099999999996</v>
          </cell>
          <cell r="Q877" t="str">
            <v>HOME ESSENCE</v>
          </cell>
          <cell r="R877" t="str">
            <v>07</v>
          </cell>
          <cell r="S877" t="str">
            <v>E &amp; E CO LTD</v>
          </cell>
          <cell r="T877" t="str">
            <v>444096</v>
          </cell>
          <cell r="U877" t="str">
            <v>0</v>
          </cell>
          <cell r="V877">
            <v>1</v>
          </cell>
        </row>
        <row r="878">
          <cell r="C878">
            <v>570682874</v>
          </cell>
          <cell r="E878">
            <v>509823263</v>
          </cell>
          <cell r="F878" t="str">
            <v>0008656901554</v>
          </cell>
          <cell r="G878" t="str">
            <v>5DS70-0094</v>
          </cell>
          <cell r="H878" t="str">
            <v>510 Design Stacie Printed and Embroidered Shower Curtain</v>
          </cell>
          <cell r="I878" t="str">
            <v>510 DESIGN STACIE PR</v>
          </cell>
          <cell r="J878" t="str">
            <v>ONLINE ONLY</v>
          </cell>
          <cell r="K878">
            <v>84267791</v>
          </cell>
          <cell r="L878" t="str">
            <v>NA</v>
          </cell>
          <cell r="M878" t="str">
            <v>NA</v>
          </cell>
          <cell r="N878">
            <v>10.5</v>
          </cell>
          <cell r="O878">
            <v>24.99</v>
          </cell>
          <cell r="P878">
            <v>0.57983200000000001</v>
          </cell>
          <cell r="Q878" t="str">
            <v>510 DESIGN S</v>
          </cell>
          <cell r="R878" t="str">
            <v>07</v>
          </cell>
          <cell r="S878" t="str">
            <v>E &amp; E CO LTD</v>
          </cell>
          <cell r="T878" t="str">
            <v>444096</v>
          </cell>
          <cell r="U878" t="str">
            <v>0</v>
          </cell>
          <cell r="V878">
            <v>1</v>
          </cell>
        </row>
        <row r="879">
          <cell r="C879">
            <v>573517851</v>
          </cell>
          <cell r="D879" t="str">
            <v>L</v>
          </cell>
          <cell r="E879">
            <v>742620128</v>
          </cell>
          <cell r="F879" t="str">
            <v>0008656920862</v>
          </cell>
          <cell r="G879" t="str">
            <v>MS8944409620-01</v>
          </cell>
          <cell r="H879" t="str">
            <v>Mainstays Celestial Shower Curtain, 70" x 72", Microfiber, Blue</v>
          </cell>
          <cell r="I879" t="str">
            <v>MS CELESTIAL SC</v>
          </cell>
          <cell r="K879">
            <v>107954781</v>
          </cell>
          <cell r="L879" t="str">
            <v>NAVY</v>
          </cell>
          <cell r="M879" t="str">
            <v>72X70</v>
          </cell>
          <cell r="N879">
            <v>4.96</v>
          </cell>
          <cell r="O879">
            <v>9.8800000000000008</v>
          </cell>
          <cell r="P879">
            <v>0.49797599999999997</v>
          </cell>
          <cell r="Q879" t="str">
            <v>SHR CURTAIN</v>
          </cell>
          <cell r="R879" t="str">
            <v>20</v>
          </cell>
          <cell r="S879" t="str">
            <v>E &amp; E CO LTD</v>
          </cell>
          <cell r="T879" t="str">
            <v>444096</v>
          </cell>
          <cell r="U879" t="str">
            <v>1</v>
          </cell>
          <cell r="V879">
            <v>3</v>
          </cell>
        </row>
        <row r="880">
          <cell r="C880">
            <v>574746664</v>
          </cell>
          <cell r="D880" t="str">
            <v>L</v>
          </cell>
          <cell r="E880">
            <v>742620128</v>
          </cell>
          <cell r="F880" t="str">
            <v>0008656920862</v>
          </cell>
          <cell r="G880" t="str">
            <v>MS8944409620-01</v>
          </cell>
          <cell r="H880" t="str">
            <v>Mainstays Celestial Shower Curtain, 70" x 72", Microfiber, Blue</v>
          </cell>
          <cell r="I880" t="str">
            <v>MAINSTAYS CELESTIAL</v>
          </cell>
          <cell r="J880" t="str">
            <v>ONLINE ONLY</v>
          </cell>
          <cell r="K880">
            <v>107954781</v>
          </cell>
          <cell r="L880" t="str">
            <v>NA</v>
          </cell>
          <cell r="M880" t="str">
            <v>NA</v>
          </cell>
          <cell r="N880">
            <v>4.8</v>
          </cell>
          <cell r="O880">
            <v>9.8800000000000008</v>
          </cell>
          <cell r="P880">
            <v>0.51417000000000002</v>
          </cell>
          <cell r="Q880" t="str">
            <v>SHR CURTAIN</v>
          </cell>
          <cell r="R880" t="str">
            <v>03</v>
          </cell>
          <cell r="S880" t="str">
            <v>E &amp; E CO LTD</v>
          </cell>
          <cell r="T880" t="str">
            <v>444096</v>
          </cell>
          <cell r="U880" t="str">
            <v>0</v>
          </cell>
          <cell r="V880">
            <v>3</v>
          </cell>
        </row>
        <row r="881">
          <cell r="C881">
            <v>574134760</v>
          </cell>
          <cell r="E881">
            <v>254054893</v>
          </cell>
          <cell r="F881" t="str">
            <v>0008656921559</v>
          </cell>
          <cell r="G881" t="str">
            <v>YZ5901030820-01</v>
          </cell>
          <cell r="H881" t="str">
            <v>Your Zone Blast Off Printed Shower Curtain, 1 Each</v>
          </cell>
          <cell r="I881" t="str">
            <v>YZBLASTOFFMFSHWRCRTN</v>
          </cell>
          <cell r="J881" t="str">
            <v>ONLINE ONLY</v>
          </cell>
          <cell r="K881">
            <v>111632773</v>
          </cell>
          <cell r="L881" t="str">
            <v>GREY</v>
          </cell>
          <cell r="M881" t="str">
            <v>72X70</v>
          </cell>
          <cell r="N881">
            <v>4.3899999999999997</v>
          </cell>
          <cell r="O881">
            <v>6.33</v>
          </cell>
          <cell r="P881">
            <v>0.306477</v>
          </cell>
          <cell r="Q881" t="str">
            <v>SHWRCRTN</v>
          </cell>
          <cell r="R881" t="str">
            <v>40</v>
          </cell>
          <cell r="S881" t="str">
            <v>IMPORT-E&amp;E CO LTD</v>
          </cell>
          <cell r="T881" t="str">
            <v>010308</v>
          </cell>
          <cell r="U881" t="str">
            <v>0</v>
          </cell>
          <cell r="V881">
            <v>3</v>
          </cell>
        </row>
        <row r="882">
          <cell r="C882">
            <v>574134761</v>
          </cell>
          <cell r="E882">
            <v>676751484</v>
          </cell>
          <cell r="F882" t="str">
            <v>0008656921560</v>
          </cell>
          <cell r="G882" t="str">
            <v>YZ5901030820-02</v>
          </cell>
          <cell r="H882" t="str">
            <v>Your Zone Zodiac Glow in the Dark Shower Curtain, 1 Each</v>
          </cell>
          <cell r="I882" t="str">
            <v>YZZODIACMFSHWRCRTN</v>
          </cell>
          <cell r="J882" t="str">
            <v>ONLINE ONLY</v>
          </cell>
          <cell r="K882">
            <v>111632774</v>
          </cell>
          <cell r="L882" t="str">
            <v>WHITE</v>
          </cell>
          <cell r="M882" t="str">
            <v>72X70</v>
          </cell>
          <cell r="N882">
            <v>5.77</v>
          </cell>
          <cell r="O882">
            <v>8.36</v>
          </cell>
          <cell r="P882">
            <v>0.309809</v>
          </cell>
          <cell r="Q882" t="str">
            <v>SHWRCRTN</v>
          </cell>
          <cell r="R882" t="str">
            <v>40</v>
          </cell>
          <cell r="S882" t="str">
            <v>IMPORT-E&amp;E CO LTD</v>
          </cell>
          <cell r="T882" t="str">
            <v>010308</v>
          </cell>
          <cell r="U882" t="str">
            <v>0</v>
          </cell>
          <cell r="V882">
            <v>3</v>
          </cell>
        </row>
        <row r="883">
          <cell r="C883">
            <v>574134762</v>
          </cell>
          <cell r="E883">
            <v>323441259</v>
          </cell>
          <cell r="F883" t="str">
            <v>0008656921561</v>
          </cell>
          <cell r="G883" t="str">
            <v>YZ5901030820-03</v>
          </cell>
          <cell r="H883" t="str">
            <v>Your Zone Skating Unicorn Printed Shower Curtain, 1 Each</v>
          </cell>
          <cell r="I883" t="str">
            <v>YZUNICORNMFSHWRCRTN</v>
          </cell>
          <cell r="J883" t="str">
            <v>ONLINE ONLY</v>
          </cell>
          <cell r="K883">
            <v>111632775</v>
          </cell>
          <cell r="L883" t="str">
            <v>PINK</v>
          </cell>
          <cell r="M883" t="str">
            <v>72X70</v>
          </cell>
          <cell r="N883">
            <v>4.3899999999999997</v>
          </cell>
          <cell r="O883">
            <v>6.33</v>
          </cell>
          <cell r="P883">
            <v>0.306477</v>
          </cell>
          <cell r="Q883" t="str">
            <v>SHWRCRTN</v>
          </cell>
          <cell r="R883" t="str">
            <v>40</v>
          </cell>
          <cell r="S883" t="str">
            <v>IMPORT-E&amp;E CO LTD</v>
          </cell>
          <cell r="T883" t="str">
            <v>010308</v>
          </cell>
          <cell r="U883" t="str">
            <v>0</v>
          </cell>
          <cell r="V883">
            <v>3</v>
          </cell>
        </row>
        <row r="884">
          <cell r="C884">
            <v>574134763</v>
          </cell>
          <cell r="E884">
            <v>609566088</v>
          </cell>
          <cell r="F884" t="str">
            <v>0008656921562</v>
          </cell>
          <cell r="G884" t="str">
            <v>YZ5901030820-04</v>
          </cell>
          <cell r="H884" t="str">
            <v>Your Zone Aurora Shower Curtain, 1 Each</v>
          </cell>
          <cell r="I884" t="str">
            <v>YZAURORAMFSHWRCRTN</v>
          </cell>
          <cell r="J884" t="str">
            <v>ONLINE ONLY</v>
          </cell>
          <cell r="K884">
            <v>111632776</v>
          </cell>
          <cell r="L884" t="str">
            <v>BLUE</v>
          </cell>
          <cell r="M884" t="str">
            <v>72X70</v>
          </cell>
          <cell r="N884">
            <v>5.77</v>
          </cell>
          <cell r="O884">
            <v>8.36</v>
          </cell>
          <cell r="P884">
            <v>0.309809</v>
          </cell>
          <cell r="Q884" t="str">
            <v>SHWRCRTN</v>
          </cell>
          <cell r="R884" t="str">
            <v>40</v>
          </cell>
          <cell r="S884" t="str">
            <v>IMPORT-E&amp;E CO LTD</v>
          </cell>
          <cell r="T884" t="str">
            <v>010308</v>
          </cell>
          <cell r="U884" t="str">
            <v>0</v>
          </cell>
          <cell r="V884">
            <v>3</v>
          </cell>
        </row>
        <row r="885">
          <cell r="C885">
            <v>574134764</v>
          </cell>
          <cell r="E885">
            <v>646090676</v>
          </cell>
          <cell r="F885" t="str">
            <v>0008656921563</v>
          </cell>
          <cell r="G885" t="str">
            <v>YZ5901030820-05</v>
          </cell>
          <cell r="H885" t="str">
            <v>Your Zone Sloth Superhero Printed Shower Curtain, 1 Each</v>
          </cell>
          <cell r="I885" t="str">
            <v>YZSLOTHMFSHWRCRTN</v>
          </cell>
          <cell r="J885" t="str">
            <v>ONLINE ONLY</v>
          </cell>
          <cell r="K885">
            <v>111632777</v>
          </cell>
          <cell r="L885" t="str">
            <v>GREY</v>
          </cell>
          <cell r="M885" t="str">
            <v>72X70</v>
          </cell>
          <cell r="N885">
            <v>4.3899999999999997</v>
          </cell>
          <cell r="O885">
            <v>6.33</v>
          </cell>
          <cell r="P885">
            <v>0.306477</v>
          </cell>
          <cell r="Q885" t="str">
            <v>SHWRCRTN</v>
          </cell>
          <cell r="R885" t="str">
            <v>40</v>
          </cell>
          <cell r="S885" t="str">
            <v>IMPORT-E&amp;E CO LTD</v>
          </cell>
          <cell r="T885" t="str">
            <v>010308</v>
          </cell>
          <cell r="U885" t="str">
            <v>0</v>
          </cell>
          <cell r="V885">
            <v>3</v>
          </cell>
        </row>
        <row r="886">
          <cell r="C886">
            <v>567330972</v>
          </cell>
          <cell r="D886" t="str">
            <v>L</v>
          </cell>
          <cell r="E886">
            <v>324559714</v>
          </cell>
          <cell r="F886" t="str">
            <v>0008656902636</v>
          </cell>
          <cell r="G886" t="str">
            <v>BH18-007-399-06</v>
          </cell>
          <cell r="H886" t="str">
            <v>Better Homes and Gardens Pintuck Pearl Shower Curtain and Hook Set</v>
          </cell>
          <cell r="I886" t="str">
            <v>BETTER HOMES AND GAR</v>
          </cell>
          <cell r="J886" t="str">
            <v>ONLINE ONLY</v>
          </cell>
          <cell r="K886">
            <v>59469224</v>
          </cell>
          <cell r="L886" t="str">
            <v>NONE</v>
          </cell>
          <cell r="N886">
            <v>11</v>
          </cell>
          <cell r="O886">
            <v>10.97</v>
          </cell>
          <cell r="P886">
            <v>-2.735E-3</v>
          </cell>
          <cell r="Q886" t="str">
            <v>BETTER HOMES</v>
          </cell>
          <cell r="R886" t="str">
            <v>03</v>
          </cell>
          <cell r="S886" t="str">
            <v>E &amp; E CO LTD</v>
          </cell>
          <cell r="T886" t="str">
            <v>444096</v>
          </cell>
          <cell r="U886" t="str">
            <v>0</v>
          </cell>
          <cell r="V886">
            <v>3</v>
          </cell>
        </row>
        <row r="887">
          <cell r="C887">
            <v>576277847</v>
          </cell>
          <cell r="E887">
            <v>531640201</v>
          </cell>
          <cell r="F887" t="str">
            <v>0008656903654</v>
          </cell>
          <cell r="G887" t="str">
            <v>MP73-5915</v>
          </cell>
          <cell r="H887" t="str">
            <v>Home Essence Spa Waffle Jacquard 6 Piece Towels Set, Grey</v>
          </cell>
          <cell r="I887" t="str">
            <v>HOME ESSENCE SPA WAF</v>
          </cell>
          <cell r="J887" t="str">
            <v>ONLINE ONLY</v>
          </cell>
          <cell r="K887">
            <v>133133923</v>
          </cell>
          <cell r="L887" t="str">
            <v>NA</v>
          </cell>
          <cell r="M887" t="str">
            <v>NA</v>
          </cell>
          <cell r="N887">
            <v>22.68</v>
          </cell>
          <cell r="O887">
            <v>44.99</v>
          </cell>
          <cell r="P887">
            <v>0.495888</v>
          </cell>
          <cell r="Q887" t="str">
            <v>HOME ESSENCE</v>
          </cell>
          <cell r="R887" t="str">
            <v>07</v>
          </cell>
          <cell r="S887" t="str">
            <v>E &amp; E CO LTD</v>
          </cell>
          <cell r="T887" t="str">
            <v>444096</v>
          </cell>
          <cell r="U887" t="str">
            <v>0</v>
          </cell>
          <cell r="V887">
            <v>1</v>
          </cell>
        </row>
        <row r="888">
          <cell r="C888">
            <v>576277848</v>
          </cell>
          <cell r="E888">
            <v>102206049</v>
          </cell>
          <cell r="F888" t="str">
            <v>0008656904093</v>
          </cell>
          <cell r="G888" t="str">
            <v>MPS72-384</v>
          </cell>
          <cell r="H888" t="str">
            <v>Home Essence Marshmallow Tufted Microfiber Solid Bath Rug</v>
          </cell>
          <cell r="I888" t="str">
            <v>HOME ESSENCE MARSHMA</v>
          </cell>
          <cell r="J888" t="str">
            <v>ONLINE ONLY</v>
          </cell>
          <cell r="K888">
            <v>133133919</v>
          </cell>
          <cell r="L888" t="str">
            <v>NA</v>
          </cell>
          <cell r="M888" t="str">
            <v>NA</v>
          </cell>
          <cell r="N888">
            <v>13.12</v>
          </cell>
          <cell r="O888">
            <v>24.99</v>
          </cell>
          <cell r="P888">
            <v>0.47499000000000002</v>
          </cell>
          <cell r="Q888" t="str">
            <v>HOME ESSENCE</v>
          </cell>
          <cell r="R888" t="str">
            <v>07</v>
          </cell>
          <cell r="S888" t="str">
            <v>E &amp; E CO LTD</v>
          </cell>
          <cell r="T888" t="str">
            <v>444096</v>
          </cell>
          <cell r="U888" t="str">
            <v>0</v>
          </cell>
          <cell r="V888">
            <v>1</v>
          </cell>
        </row>
        <row r="889">
          <cell r="C889">
            <v>576277849</v>
          </cell>
          <cell r="E889">
            <v>688455129</v>
          </cell>
          <cell r="F889" t="str">
            <v>0008656904099</v>
          </cell>
          <cell r="G889" t="str">
            <v>MPS72-386</v>
          </cell>
          <cell r="H889" t="str">
            <v>Home Essence Marshmallow Tufted Microfiber Solid Bath Rug</v>
          </cell>
          <cell r="I889" t="str">
            <v>HOME ESSENCE MARSHMA</v>
          </cell>
          <cell r="J889" t="str">
            <v>ONLINE ONLY</v>
          </cell>
          <cell r="K889">
            <v>133133942</v>
          </cell>
          <cell r="L889" t="str">
            <v>NA</v>
          </cell>
          <cell r="M889" t="str">
            <v>NA</v>
          </cell>
          <cell r="N889">
            <v>31.5</v>
          </cell>
          <cell r="O889">
            <v>59.99</v>
          </cell>
          <cell r="P889">
            <v>0.474912</v>
          </cell>
          <cell r="Q889" t="str">
            <v>HOME ESSENCE</v>
          </cell>
          <cell r="R889" t="str">
            <v>07</v>
          </cell>
          <cell r="S889" t="str">
            <v>E &amp; E CO LTD</v>
          </cell>
          <cell r="T889" t="str">
            <v>444096</v>
          </cell>
          <cell r="U889" t="str">
            <v>0</v>
          </cell>
          <cell r="V889">
            <v>1</v>
          </cell>
        </row>
        <row r="890">
          <cell r="C890">
            <v>576277851</v>
          </cell>
          <cell r="E890">
            <v>954897667</v>
          </cell>
          <cell r="F890" t="str">
            <v>0008656921241</v>
          </cell>
          <cell r="G890" t="str">
            <v>MP72-6204</v>
          </cell>
          <cell r="H890" t="str">
            <v>Home Essence Salem 100% Cotton Tufted Solid Bath Rug</v>
          </cell>
          <cell r="I890" t="str">
            <v>HOME ESSENCE SALEM 1</v>
          </cell>
          <cell r="J890" t="str">
            <v>ONLINE ONLY</v>
          </cell>
          <cell r="K890">
            <v>133133952</v>
          </cell>
          <cell r="L890" t="str">
            <v>NA</v>
          </cell>
          <cell r="M890" t="str">
            <v>NA</v>
          </cell>
          <cell r="N890">
            <v>13.12</v>
          </cell>
          <cell r="O890">
            <v>24.99</v>
          </cell>
          <cell r="P890">
            <v>0.47499000000000002</v>
          </cell>
          <cell r="Q890" t="str">
            <v>HOME ESSENCE</v>
          </cell>
          <cell r="R890" t="str">
            <v>07</v>
          </cell>
          <cell r="S890" t="str">
            <v>E &amp; E CO LTD</v>
          </cell>
          <cell r="T890" t="str">
            <v>444096</v>
          </cell>
          <cell r="U890" t="str">
            <v>0</v>
          </cell>
          <cell r="V890">
            <v>1</v>
          </cell>
        </row>
        <row r="891">
          <cell r="C891">
            <v>576277854</v>
          </cell>
          <cell r="E891">
            <v>314810147</v>
          </cell>
          <cell r="F891" t="str">
            <v>0008656904095</v>
          </cell>
          <cell r="G891" t="str">
            <v>MPS72-387</v>
          </cell>
          <cell r="H891" t="str">
            <v>Home Essence Marshmallow Tufted Microfiber Solid Bath Rug</v>
          </cell>
          <cell r="I891" t="str">
            <v>HOME ESSENCE MARSHMA</v>
          </cell>
          <cell r="J891" t="str">
            <v>ONLINE ONLY</v>
          </cell>
          <cell r="K891">
            <v>133133955</v>
          </cell>
          <cell r="L891" t="str">
            <v>NA</v>
          </cell>
          <cell r="M891" t="str">
            <v>NA</v>
          </cell>
          <cell r="N891">
            <v>13.12</v>
          </cell>
          <cell r="O891">
            <v>24.99</v>
          </cell>
          <cell r="P891">
            <v>0.47499000000000002</v>
          </cell>
          <cell r="Q891" t="str">
            <v>HOME ESSENCE</v>
          </cell>
          <cell r="R891" t="str">
            <v>07</v>
          </cell>
          <cell r="S891" t="str">
            <v>E &amp; E CO LTD</v>
          </cell>
          <cell r="T891" t="str">
            <v>444096</v>
          </cell>
          <cell r="U891" t="str">
            <v>0</v>
          </cell>
          <cell r="V891">
            <v>1</v>
          </cell>
        </row>
        <row r="892">
          <cell r="C892">
            <v>576277856</v>
          </cell>
          <cell r="E892">
            <v>533188406</v>
          </cell>
          <cell r="F892" t="str">
            <v>0008656919415</v>
          </cell>
          <cell r="G892" t="str">
            <v>MP73-6220</v>
          </cell>
          <cell r="H892" t="str">
            <v>Home Essence Spa Waffle Jacquard 6 Piece Towels Set, Pink</v>
          </cell>
          <cell r="I892" t="str">
            <v>HOME ESSENCE SPA WAF</v>
          </cell>
          <cell r="J892" t="str">
            <v>ONLINE ONLY</v>
          </cell>
          <cell r="K892">
            <v>133133963</v>
          </cell>
          <cell r="L892" t="str">
            <v>NA</v>
          </cell>
          <cell r="M892" t="str">
            <v>NA</v>
          </cell>
          <cell r="N892">
            <v>22.68</v>
          </cell>
          <cell r="O892">
            <v>44.99</v>
          </cell>
          <cell r="P892">
            <v>0.495888</v>
          </cell>
          <cell r="Q892" t="str">
            <v>HOME ESSENCE</v>
          </cell>
          <cell r="R892" t="str">
            <v>07</v>
          </cell>
          <cell r="S892" t="str">
            <v>E &amp; E CO LTD</v>
          </cell>
          <cell r="T892" t="str">
            <v>444096</v>
          </cell>
          <cell r="U892" t="str">
            <v>0</v>
          </cell>
          <cell r="V892">
            <v>1</v>
          </cell>
        </row>
        <row r="893">
          <cell r="C893">
            <v>576277858</v>
          </cell>
          <cell r="E893">
            <v>531088897</v>
          </cell>
          <cell r="F893" t="str">
            <v>0067571694500</v>
          </cell>
          <cell r="G893" t="str">
            <v>MP72-4432</v>
          </cell>
          <cell r="H893" t="str">
            <v>Home Essence Tunisia Medallion 100% Cotton Tufted Rug</v>
          </cell>
          <cell r="I893" t="str">
            <v>HOME ESSENCE TUNISIA</v>
          </cell>
          <cell r="J893" t="str">
            <v>ONLINE ONLY</v>
          </cell>
          <cell r="K893">
            <v>133133959</v>
          </cell>
          <cell r="L893" t="str">
            <v>NA</v>
          </cell>
          <cell r="M893" t="str">
            <v>NA</v>
          </cell>
          <cell r="N893">
            <v>13.12</v>
          </cell>
          <cell r="O893">
            <v>24.99</v>
          </cell>
          <cell r="P893">
            <v>0.47499000000000002</v>
          </cell>
          <cell r="Q893" t="str">
            <v>HOME ESSENCE</v>
          </cell>
          <cell r="R893" t="str">
            <v>07</v>
          </cell>
          <cell r="S893" t="str">
            <v>E &amp; E CO LTD</v>
          </cell>
          <cell r="T893" t="str">
            <v>444096</v>
          </cell>
          <cell r="U893" t="str">
            <v>0</v>
          </cell>
          <cell r="V893">
            <v>1</v>
          </cell>
        </row>
        <row r="894">
          <cell r="C894">
            <v>576277859</v>
          </cell>
          <cell r="E894">
            <v>948848335</v>
          </cell>
          <cell r="F894" t="str">
            <v>0008656921248</v>
          </cell>
          <cell r="G894" t="str">
            <v>MP72-6211</v>
          </cell>
          <cell r="H894" t="str">
            <v>Home Essence Spa Cotton Striped Tufted Reversible Bath Rug</v>
          </cell>
          <cell r="I894" t="str">
            <v>HOME ESSENCE SPA COT</v>
          </cell>
          <cell r="J894" t="str">
            <v>ONLINE ONLY</v>
          </cell>
          <cell r="K894">
            <v>133133956</v>
          </cell>
          <cell r="L894" t="str">
            <v>NA</v>
          </cell>
          <cell r="M894" t="str">
            <v>NA</v>
          </cell>
          <cell r="N894">
            <v>18.38</v>
          </cell>
          <cell r="O894">
            <v>34.99</v>
          </cell>
          <cell r="P894">
            <v>0.47470699999999999</v>
          </cell>
          <cell r="Q894" t="str">
            <v>HOME ESSENCE</v>
          </cell>
          <cell r="R894" t="str">
            <v>07</v>
          </cell>
          <cell r="S894" t="str">
            <v>E &amp; E CO LTD</v>
          </cell>
          <cell r="T894" t="str">
            <v>444096</v>
          </cell>
          <cell r="U894" t="str">
            <v>0</v>
          </cell>
          <cell r="V894">
            <v>1</v>
          </cell>
        </row>
        <row r="895">
          <cell r="C895">
            <v>576277860</v>
          </cell>
          <cell r="E895">
            <v>974119612</v>
          </cell>
          <cell r="F895" t="str">
            <v>0008656901043</v>
          </cell>
          <cell r="G895" t="str">
            <v>MPS72-358</v>
          </cell>
          <cell r="H895" t="str">
            <v>Home Essence Stria Border Stripe Marshmallow Bath Rug</v>
          </cell>
          <cell r="I895" t="str">
            <v>HOME ESSENCE STRIA B</v>
          </cell>
          <cell r="J895" t="str">
            <v>ONLINE ONLY</v>
          </cell>
          <cell r="K895">
            <v>133133961</v>
          </cell>
          <cell r="L895" t="str">
            <v>NA</v>
          </cell>
          <cell r="M895" t="str">
            <v>NA</v>
          </cell>
          <cell r="N895">
            <v>12.34</v>
          </cell>
          <cell r="O895">
            <v>24.99</v>
          </cell>
          <cell r="P895">
            <v>0.50620200000000004</v>
          </cell>
          <cell r="Q895" t="str">
            <v>HOME ESSENCE</v>
          </cell>
          <cell r="R895" t="str">
            <v>07</v>
          </cell>
          <cell r="S895" t="str">
            <v>E &amp; E CO LTD</v>
          </cell>
          <cell r="T895" t="str">
            <v>444096</v>
          </cell>
          <cell r="U895" t="str">
            <v>0</v>
          </cell>
          <cell r="V895">
            <v>1</v>
          </cell>
        </row>
        <row r="896">
          <cell r="C896">
            <v>576277862</v>
          </cell>
          <cell r="E896">
            <v>831888315</v>
          </cell>
          <cell r="F896" t="str">
            <v>0008656903653</v>
          </cell>
          <cell r="G896" t="str">
            <v>MP73-5914</v>
          </cell>
          <cell r="H896" t="str">
            <v>Home Essence Spa Waffle Jacquard 6 Piece Towels Set, Taupe</v>
          </cell>
          <cell r="I896" t="str">
            <v>HOME ESSENCE SPA WAF</v>
          </cell>
          <cell r="J896" t="str">
            <v>ONLINE ONLY</v>
          </cell>
          <cell r="K896">
            <v>133133978</v>
          </cell>
          <cell r="L896" t="str">
            <v>NA</v>
          </cell>
          <cell r="M896" t="str">
            <v>NA</v>
          </cell>
          <cell r="N896">
            <v>22.68</v>
          </cell>
          <cell r="O896">
            <v>44.99</v>
          </cell>
          <cell r="P896">
            <v>0.495888</v>
          </cell>
          <cell r="Q896" t="str">
            <v>HOME ESSENCE</v>
          </cell>
          <cell r="R896" t="str">
            <v>07</v>
          </cell>
          <cell r="S896" t="str">
            <v>E &amp; E CO LTD</v>
          </cell>
          <cell r="T896" t="str">
            <v>444096</v>
          </cell>
          <cell r="U896" t="str">
            <v>0</v>
          </cell>
          <cell r="V896">
            <v>1</v>
          </cell>
        </row>
        <row r="897">
          <cell r="C897">
            <v>576277863</v>
          </cell>
          <cell r="E897">
            <v>458769442</v>
          </cell>
          <cell r="F897" t="str">
            <v>0008656907954</v>
          </cell>
          <cell r="G897" t="str">
            <v>MPS73-400</v>
          </cell>
          <cell r="H897" t="str">
            <v>Home Essence Velvetine Solid 100% Cotton 8 Piece Towel Set, Charcoal</v>
          </cell>
          <cell r="I897" t="str">
            <v>HOME ESSENCE VELVETI</v>
          </cell>
          <cell r="J897" t="str">
            <v>ONLINE ONLY</v>
          </cell>
          <cell r="K897">
            <v>133133972</v>
          </cell>
          <cell r="L897" t="str">
            <v>NA</v>
          </cell>
          <cell r="M897" t="str">
            <v>NA</v>
          </cell>
          <cell r="N897">
            <v>25.2</v>
          </cell>
          <cell r="O897">
            <v>49.99</v>
          </cell>
          <cell r="P897">
            <v>0.49589899999999998</v>
          </cell>
          <cell r="Q897" t="str">
            <v>HOME ESSENCE</v>
          </cell>
          <cell r="R897" t="str">
            <v>07</v>
          </cell>
          <cell r="S897" t="str">
            <v>E &amp; E CO LTD</v>
          </cell>
          <cell r="T897" t="str">
            <v>444096</v>
          </cell>
          <cell r="U897" t="str">
            <v>0</v>
          </cell>
          <cell r="V897">
            <v>1</v>
          </cell>
        </row>
        <row r="898">
          <cell r="C898">
            <v>576277864</v>
          </cell>
          <cell r="E898">
            <v>530829178</v>
          </cell>
          <cell r="F898" t="str">
            <v>0008656916246</v>
          </cell>
          <cell r="G898" t="str">
            <v>MP70-6143</v>
          </cell>
          <cell r="H898" t="str">
            <v>Home Essence Colette Stripe Blended Yarn Dyed Woven Shower Curtain</v>
          </cell>
          <cell r="I898" t="str">
            <v>HOME ESSENCE COLETTE</v>
          </cell>
          <cell r="J898" t="str">
            <v>ONLINE ONLY</v>
          </cell>
          <cell r="K898">
            <v>133133979</v>
          </cell>
          <cell r="L898" t="str">
            <v>NA</v>
          </cell>
          <cell r="M898" t="str">
            <v>NA</v>
          </cell>
          <cell r="N898">
            <v>15.75</v>
          </cell>
          <cell r="O898">
            <v>29.99</v>
          </cell>
          <cell r="P898">
            <v>0.474825</v>
          </cell>
          <cell r="Q898" t="str">
            <v>HOME ESSENCE</v>
          </cell>
          <cell r="R898" t="str">
            <v>07</v>
          </cell>
          <cell r="S898" t="str">
            <v>E &amp; E CO LTD</v>
          </cell>
          <cell r="T898" t="str">
            <v>444096</v>
          </cell>
          <cell r="U898" t="str">
            <v>0</v>
          </cell>
          <cell r="V898">
            <v>1</v>
          </cell>
        </row>
        <row r="899">
          <cell r="C899">
            <v>576277866</v>
          </cell>
          <cell r="E899">
            <v>541296602</v>
          </cell>
          <cell r="F899" t="str">
            <v>0008656919567</v>
          </cell>
          <cell r="G899" t="str">
            <v>MP72-6231</v>
          </cell>
          <cell r="H899" t="str">
            <v>Home Essence Clout Organic Cotton 2 Piece Bath Rug Set</v>
          </cell>
          <cell r="I899" t="str">
            <v>HOME ESSENCE CLOUT O</v>
          </cell>
          <cell r="J899" t="str">
            <v>ONLINE ONLY</v>
          </cell>
          <cell r="K899">
            <v>133133981</v>
          </cell>
          <cell r="L899" t="str">
            <v>NA</v>
          </cell>
          <cell r="M899" t="str">
            <v>NA</v>
          </cell>
          <cell r="N899">
            <v>17.64</v>
          </cell>
          <cell r="O899">
            <v>34.99</v>
          </cell>
          <cell r="P899">
            <v>0.49585600000000002</v>
          </cell>
          <cell r="Q899" t="str">
            <v>HOME ESSENCE</v>
          </cell>
          <cell r="R899" t="str">
            <v>07</v>
          </cell>
          <cell r="S899" t="str">
            <v>E &amp; E CO LTD</v>
          </cell>
          <cell r="T899" t="str">
            <v>444096</v>
          </cell>
          <cell r="U899" t="str">
            <v>0</v>
          </cell>
          <cell r="V899">
            <v>1</v>
          </cell>
        </row>
        <row r="900">
          <cell r="C900">
            <v>576277876</v>
          </cell>
          <cell r="E900">
            <v>852186490</v>
          </cell>
          <cell r="F900" t="str">
            <v>0008656921244</v>
          </cell>
          <cell r="G900" t="str">
            <v>MP72-6207</v>
          </cell>
          <cell r="H900" t="str">
            <v>Home Essence Jordan 100% High Pile Cotton Tufted Bath Rug</v>
          </cell>
          <cell r="I900" t="str">
            <v>HOME ESSENCE JORDAN</v>
          </cell>
          <cell r="J900" t="str">
            <v>ONLINE ONLY</v>
          </cell>
          <cell r="K900">
            <v>133133987</v>
          </cell>
          <cell r="L900" t="str">
            <v>NA</v>
          </cell>
          <cell r="M900" t="str">
            <v>NA</v>
          </cell>
          <cell r="N900">
            <v>13.12</v>
          </cell>
          <cell r="O900">
            <v>24.99</v>
          </cell>
          <cell r="P900">
            <v>0.47499000000000002</v>
          </cell>
          <cell r="Q900" t="str">
            <v>HOME ESSENCE</v>
          </cell>
          <cell r="R900" t="str">
            <v>07</v>
          </cell>
          <cell r="S900" t="str">
            <v>E &amp; E CO LTD</v>
          </cell>
          <cell r="T900" t="str">
            <v>444096</v>
          </cell>
          <cell r="U900" t="str">
            <v>0</v>
          </cell>
          <cell r="V900">
            <v>1</v>
          </cell>
        </row>
        <row r="901">
          <cell r="C901">
            <v>576277882</v>
          </cell>
          <cell r="E901">
            <v>336804385</v>
          </cell>
          <cell r="F901" t="str">
            <v>0008656916265</v>
          </cell>
          <cell r="G901" t="str">
            <v>MP70-6144</v>
          </cell>
          <cell r="H901" t="str">
            <v>Home Essence Colette Stripe Blended Yarn Dyed Woven Shower Curtain</v>
          </cell>
          <cell r="I901" t="str">
            <v>HOME ESSENCE COLETTE</v>
          </cell>
          <cell r="J901" t="str">
            <v>ONLINE ONLY</v>
          </cell>
          <cell r="K901">
            <v>133133991</v>
          </cell>
          <cell r="L901" t="str">
            <v>NA</v>
          </cell>
          <cell r="M901" t="str">
            <v>NA</v>
          </cell>
          <cell r="N901">
            <v>15.75</v>
          </cell>
          <cell r="O901">
            <v>29.99</v>
          </cell>
          <cell r="P901">
            <v>0.474825</v>
          </cell>
          <cell r="Q901" t="str">
            <v>HOME ESSENCE</v>
          </cell>
          <cell r="R901" t="str">
            <v>07</v>
          </cell>
          <cell r="S901" t="str">
            <v>E &amp; E CO LTD</v>
          </cell>
          <cell r="T901" t="str">
            <v>444096</v>
          </cell>
          <cell r="U901" t="str">
            <v>0</v>
          </cell>
          <cell r="V901">
            <v>1</v>
          </cell>
        </row>
        <row r="902">
          <cell r="C902">
            <v>576277883</v>
          </cell>
          <cell r="E902">
            <v>244986416</v>
          </cell>
          <cell r="F902" t="str">
            <v>0008656901045</v>
          </cell>
          <cell r="G902" t="str">
            <v>MPS72-360</v>
          </cell>
          <cell r="H902" t="str">
            <v>Home Essence Stria Border Stripe Marshmallow Bath Rug</v>
          </cell>
          <cell r="I902" t="str">
            <v>HOME ESSENCE STRIA B</v>
          </cell>
          <cell r="J902" t="str">
            <v>ONLINE ONLY</v>
          </cell>
          <cell r="K902">
            <v>133133982</v>
          </cell>
          <cell r="L902" t="str">
            <v>NA</v>
          </cell>
          <cell r="M902" t="str">
            <v>NA</v>
          </cell>
          <cell r="N902">
            <v>29.61</v>
          </cell>
          <cell r="O902">
            <v>59.99</v>
          </cell>
          <cell r="P902">
            <v>0.50641800000000003</v>
          </cell>
          <cell r="Q902" t="str">
            <v>HOME ESSENCE</v>
          </cell>
          <cell r="R902" t="str">
            <v>07</v>
          </cell>
          <cell r="S902" t="str">
            <v>E &amp; E CO LTD</v>
          </cell>
          <cell r="T902" t="str">
            <v>444096</v>
          </cell>
          <cell r="U902" t="str">
            <v>0</v>
          </cell>
          <cell r="V902">
            <v>1</v>
          </cell>
        </row>
        <row r="903">
          <cell r="C903">
            <v>576277887</v>
          </cell>
          <cell r="E903">
            <v>818231963</v>
          </cell>
          <cell r="F903" t="str">
            <v>0008656907962</v>
          </cell>
          <cell r="G903" t="str">
            <v>MPS73-402</v>
          </cell>
          <cell r="H903" t="str">
            <v>Home Essence Velvetine Solid 100% Cotton 8 Piece Towel Set, Blush</v>
          </cell>
          <cell r="I903" t="str">
            <v>HOME ESSENCE VELVETI</v>
          </cell>
          <cell r="J903" t="str">
            <v>ONLINE ONLY</v>
          </cell>
          <cell r="K903">
            <v>133134013</v>
          </cell>
          <cell r="L903" t="str">
            <v>NA</v>
          </cell>
          <cell r="M903" t="str">
            <v>NA</v>
          </cell>
          <cell r="N903">
            <v>25.2</v>
          </cell>
          <cell r="O903">
            <v>49.99</v>
          </cell>
          <cell r="P903">
            <v>0.49589899999999998</v>
          </cell>
          <cell r="Q903" t="str">
            <v>HOME ESSENCE</v>
          </cell>
          <cell r="R903" t="str">
            <v>07</v>
          </cell>
          <cell r="S903" t="str">
            <v>E &amp; E CO LTD</v>
          </cell>
          <cell r="T903" t="str">
            <v>444096</v>
          </cell>
          <cell r="U903" t="str">
            <v>0</v>
          </cell>
          <cell r="V903">
            <v>1</v>
          </cell>
        </row>
        <row r="904">
          <cell r="C904">
            <v>576277888</v>
          </cell>
          <cell r="E904">
            <v>719635190</v>
          </cell>
          <cell r="F904" t="str">
            <v>0008656919568</v>
          </cell>
          <cell r="G904" t="str">
            <v>MP72-6232</v>
          </cell>
          <cell r="H904" t="str">
            <v>Home Essence Clout Organic Cotton 2 Piece Bath Rug Set</v>
          </cell>
          <cell r="I904" t="str">
            <v>HOME ESSENCE CLOUT O</v>
          </cell>
          <cell r="J904" t="str">
            <v>ONLINE ONLY</v>
          </cell>
          <cell r="K904">
            <v>133134020</v>
          </cell>
          <cell r="L904" t="str">
            <v>NA</v>
          </cell>
          <cell r="M904" t="str">
            <v>NA</v>
          </cell>
          <cell r="N904">
            <v>17.64</v>
          </cell>
          <cell r="O904">
            <v>34.99</v>
          </cell>
          <cell r="P904">
            <v>0.49585600000000002</v>
          </cell>
          <cell r="Q904" t="str">
            <v>HOME ESSENCE</v>
          </cell>
          <cell r="R904" t="str">
            <v>07</v>
          </cell>
          <cell r="S904" t="str">
            <v>E &amp; E CO LTD</v>
          </cell>
          <cell r="T904" t="str">
            <v>444096</v>
          </cell>
          <cell r="U904" t="str">
            <v>0</v>
          </cell>
          <cell r="V904">
            <v>1</v>
          </cell>
        </row>
        <row r="905">
          <cell r="C905">
            <v>576277890</v>
          </cell>
          <cell r="E905">
            <v>799492477</v>
          </cell>
          <cell r="F905" t="str">
            <v>0008656902004</v>
          </cell>
          <cell r="G905" t="str">
            <v>MP73-5714</v>
          </cell>
          <cell r="H905" t="str">
            <v>Home Essence Curv Jacquard Wavy Border Zero Twist Cotton Towel Set, White</v>
          </cell>
          <cell r="I905" t="str">
            <v>HOME ESSENCE CURV JA</v>
          </cell>
          <cell r="J905" t="str">
            <v>ONLINE ONLY</v>
          </cell>
          <cell r="K905">
            <v>133134024</v>
          </cell>
          <cell r="L905" t="str">
            <v>NA</v>
          </cell>
          <cell r="M905" t="str">
            <v>NA</v>
          </cell>
          <cell r="N905">
            <v>23.1</v>
          </cell>
          <cell r="O905">
            <v>44.99</v>
          </cell>
          <cell r="P905">
            <v>0.48655300000000001</v>
          </cell>
          <cell r="Q905" t="str">
            <v>HOME ESSENCE</v>
          </cell>
          <cell r="R905" t="str">
            <v>07</v>
          </cell>
          <cell r="S905" t="str">
            <v>E &amp; E CO LTD</v>
          </cell>
          <cell r="T905" t="str">
            <v>444096</v>
          </cell>
          <cell r="U905" t="str">
            <v>0</v>
          </cell>
          <cell r="V905">
            <v>1</v>
          </cell>
        </row>
        <row r="906">
          <cell r="C906">
            <v>576277892</v>
          </cell>
          <cell r="E906">
            <v>443458178</v>
          </cell>
          <cell r="F906" t="str">
            <v>0008656921247</v>
          </cell>
          <cell r="G906" t="str">
            <v>MP72-6210</v>
          </cell>
          <cell r="H906" t="str">
            <v>Home Essence Spa Cotton Striped Tufted Reversible Bath Rug</v>
          </cell>
          <cell r="I906" t="str">
            <v>HOME ESSENCE SPA COT</v>
          </cell>
          <cell r="J906" t="str">
            <v>ONLINE ONLY</v>
          </cell>
          <cell r="K906">
            <v>133133996</v>
          </cell>
          <cell r="L906" t="str">
            <v>NA</v>
          </cell>
          <cell r="M906" t="str">
            <v>NA</v>
          </cell>
          <cell r="N906">
            <v>10.5</v>
          </cell>
          <cell r="O906">
            <v>19.989999999999998</v>
          </cell>
          <cell r="P906">
            <v>0.47473700000000002</v>
          </cell>
          <cell r="Q906" t="str">
            <v>HOME ESSENCE</v>
          </cell>
          <cell r="R906" t="str">
            <v>07</v>
          </cell>
          <cell r="S906" t="str">
            <v>E &amp; E CO LTD</v>
          </cell>
          <cell r="T906" t="str">
            <v>444096</v>
          </cell>
          <cell r="U906" t="str">
            <v>0</v>
          </cell>
          <cell r="V906">
            <v>1</v>
          </cell>
        </row>
        <row r="907">
          <cell r="C907">
            <v>576277893</v>
          </cell>
          <cell r="E907">
            <v>369013724</v>
          </cell>
          <cell r="F907" t="str">
            <v>0008656903652</v>
          </cell>
          <cell r="G907" t="str">
            <v>MP73-5913</v>
          </cell>
          <cell r="H907" t="str">
            <v>Home Essence Spa Waffle Jacquard 6 Piece Towels Set, Blue</v>
          </cell>
          <cell r="I907" t="str">
            <v>HOME ESSENCE SPA WAF</v>
          </cell>
          <cell r="J907" t="str">
            <v>ONLINE ONLY</v>
          </cell>
          <cell r="K907">
            <v>133134029</v>
          </cell>
          <cell r="L907" t="str">
            <v>NA</v>
          </cell>
          <cell r="M907" t="str">
            <v>NA</v>
          </cell>
          <cell r="N907">
            <v>22.68</v>
          </cell>
          <cell r="O907">
            <v>44.99</v>
          </cell>
          <cell r="P907">
            <v>0.495888</v>
          </cell>
          <cell r="Q907" t="str">
            <v>HOME ESSENCE</v>
          </cell>
          <cell r="R907" t="str">
            <v>07</v>
          </cell>
          <cell r="S907" t="str">
            <v>E &amp; E CO LTD</v>
          </cell>
          <cell r="T907" t="str">
            <v>444096</v>
          </cell>
          <cell r="U907" t="str">
            <v>0</v>
          </cell>
          <cell r="V907">
            <v>1</v>
          </cell>
        </row>
        <row r="908">
          <cell r="C908">
            <v>576277894</v>
          </cell>
          <cell r="E908">
            <v>972478615</v>
          </cell>
          <cell r="F908" t="str">
            <v>0008656915285</v>
          </cell>
          <cell r="G908" t="str">
            <v>UH70-2241</v>
          </cell>
          <cell r="H908" t="str">
            <v>Home Essence Apartment Kay Cotton Yarn Dyed Jacquard Pom Pom Shower Curtain</v>
          </cell>
          <cell r="I908" t="str">
            <v>HOME ESSENCE APARTME</v>
          </cell>
          <cell r="J908" t="str">
            <v>ONLINE ONLY</v>
          </cell>
          <cell r="K908">
            <v>133134036</v>
          </cell>
          <cell r="L908" t="str">
            <v>NA</v>
          </cell>
          <cell r="M908" t="str">
            <v>NA</v>
          </cell>
          <cell r="N908">
            <v>18.899999999999999</v>
          </cell>
          <cell r="O908">
            <v>39.99</v>
          </cell>
          <cell r="P908">
            <v>0.52738200000000002</v>
          </cell>
          <cell r="Q908" t="str">
            <v>HOME ESSENCE</v>
          </cell>
          <cell r="R908" t="str">
            <v>07</v>
          </cell>
          <cell r="S908" t="str">
            <v>E &amp; E CO LTD</v>
          </cell>
          <cell r="T908" t="str">
            <v>444096</v>
          </cell>
          <cell r="U908" t="str">
            <v>0</v>
          </cell>
          <cell r="V908">
            <v>1</v>
          </cell>
        </row>
        <row r="909">
          <cell r="C909">
            <v>576277896</v>
          </cell>
          <cell r="E909">
            <v>984015370</v>
          </cell>
          <cell r="F909" t="str">
            <v>0008656902003</v>
          </cell>
          <cell r="G909" t="str">
            <v>MP73-5713</v>
          </cell>
          <cell r="H909" t="str">
            <v>Home Essence Curv Jacquard Wavy Border Zero Twist Cotton Towel Set, Yellow</v>
          </cell>
          <cell r="I909" t="str">
            <v>HOME ESSENCE CURV JA</v>
          </cell>
          <cell r="J909" t="str">
            <v>ONLINE ONLY</v>
          </cell>
          <cell r="K909">
            <v>133134039</v>
          </cell>
          <cell r="L909" t="str">
            <v>NA</v>
          </cell>
          <cell r="M909" t="str">
            <v>NA</v>
          </cell>
          <cell r="N909">
            <v>23.1</v>
          </cell>
          <cell r="O909">
            <v>44.99</v>
          </cell>
          <cell r="P909">
            <v>0.48655300000000001</v>
          </cell>
          <cell r="Q909" t="str">
            <v>HOME ESSENCE</v>
          </cell>
          <cell r="R909" t="str">
            <v>07</v>
          </cell>
          <cell r="S909" t="str">
            <v>E &amp; E CO LTD</v>
          </cell>
          <cell r="T909" t="str">
            <v>444096</v>
          </cell>
          <cell r="U909" t="str">
            <v>0</v>
          </cell>
          <cell r="V909">
            <v>1</v>
          </cell>
        </row>
        <row r="910">
          <cell r="C910">
            <v>576277897</v>
          </cell>
          <cell r="E910">
            <v>175814376</v>
          </cell>
          <cell r="F910" t="str">
            <v>0008656904042</v>
          </cell>
          <cell r="G910" t="str">
            <v>MP70-5789</v>
          </cell>
          <cell r="H910" t="str">
            <v>Home Essence Abby Ultra Soft Ruffled Shower Curtain</v>
          </cell>
          <cell r="I910" t="str">
            <v>HOME ESSENCE ABBY UL</v>
          </cell>
          <cell r="J910" t="str">
            <v>ONLINE ONLY</v>
          </cell>
          <cell r="K910">
            <v>133134033</v>
          </cell>
          <cell r="L910" t="str">
            <v>NA</v>
          </cell>
          <cell r="M910" t="str">
            <v>NA</v>
          </cell>
          <cell r="N910">
            <v>13.12</v>
          </cell>
          <cell r="O910">
            <v>29.99</v>
          </cell>
          <cell r="P910">
            <v>0.56252100000000005</v>
          </cell>
          <cell r="Q910" t="str">
            <v>HOME ESSENCE</v>
          </cell>
          <cell r="R910" t="str">
            <v>07</v>
          </cell>
          <cell r="S910" t="str">
            <v>E &amp; E CO LTD</v>
          </cell>
          <cell r="T910" t="str">
            <v>444096</v>
          </cell>
          <cell r="U910" t="str">
            <v>0</v>
          </cell>
          <cell r="V910">
            <v>1</v>
          </cell>
        </row>
        <row r="911">
          <cell r="C911">
            <v>576277899</v>
          </cell>
          <cell r="E911">
            <v>349074902</v>
          </cell>
          <cell r="F911" t="str">
            <v>0008656919437</v>
          </cell>
          <cell r="G911" t="str">
            <v>MPS73-424</v>
          </cell>
          <cell r="H911" t="str">
            <v>Home Essence 800GSM Luxurious 100% Cotton 8 Piece Towel Set, Beige</v>
          </cell>
          <cell r="I911" t="str">
            <v>HOME ESSENCE 800GSM</v>
          </cell>
          <cell r="J911" t="str">
            <v>ONLINE ONLY</v>
          </cell>
          <cell r="K911">
            <v>133134041</v>
          </cell>
          <cell r="L911" t="str">
            <v>NA</v>
          </cell>
          <cell r="M911" t="str">
            <v>NA</v>
          </cell>
          <cell r="N911">
            <v>31.5</v>
          </cell>
          <cell r="O911">
            <v>59.99</v>
          </cell>
          <cell r="P911">
            <v>0.474912</v>
          </cell>
          <cell r="Q911" t="str">
            <v>HOME ESSENCE</v>
          </cell>
          <cell r="R911" t="str">
            <v>07</v>
          </cell>
          <cell r="S911" t="str">
            <v>E &amp; E CO LTD</v>
          </cell>
          <cell r="T911" t="str">
            <v>444096</v>
          </cell>
          <cell r="U911" t="str">
            <v>0</v>
          </cell>
          <cell r="V911">
            <v>1</v>
          </cell>
        </row>
        <row r="912">
          <cell r="C912">
            <v>576277902</v>
          </cell>
          <cell r="E912">
            <v>237423833</v>
          </cell>
          <cell r="F912" t="str">
            <v>0008656904383</v>
          </cell>
          <cell r="G912" t="str">
            <v>MP73-5974</v>
          </cell>
          <cell r="H912" t="str">
            <v>Home Essence Spa Waffle Jacquard 6 Piece Towels Set, White</v>
          </cell>
          <cell r="I912" t="str">
            <v>HOME ESSENCE SPA WAF</v>
          </cell>
          <cell r="J912" t="str">
            <v>ONLINE ONLY</v>
          </cell>
          <cell r="K912">
            <v>133134034</v>
          </cell>
          <cell r="L912" t="str">
            <v>NA</v>
          </cell>
          <cell r="M912" t="str">
            <v>NA</v>
          </cell>
          <cell r="N912">
            <v>22.68</v>
          </cell>
          <cell r="O912">
            <v>44.99</v>
          </cell>
          <cell r="P912">
            <v>0.495888</v>
          </cell>
          <cell r="Q912" t="str">
            <v>HOME ESSENCE</v>
          </cell>
          <cell r="R912" t="str">
            <v>07</v>
          </cell>
          <cell r="S912" t="str">
            <v>E &amp; E CO LTD</v>
          </cell>
          <cell r="T912" t="str">
            <v>444096</v>
          </cell>
          <cell r="U912" t="str">
            <v>0</v>
          </cell>
          <cell r="V912">
            <v>1</v>
          </cell>
        </row>
        <row r="913">
          <cell r="C913">
            <v>576277906</v>
          </cell>
          <cell r="E913">
            <v>443561741</v>
          </cell>
          <cell r="F913" t="str">
            <v>0008656915286</v>
          </cell>
          <cell r="G913" t="str">
            <v>UH70-2242</v>
          </cell>
          <cell r="H913" t="str">
            <v>Home Essence Apartment Kay Cotton Yarn Dyed Jacquard Pom Pom Shower Curtain</v>
          </cell>
          <cell r="I913" t="str">
            <v>HOME ESSENCE APARTME</v>
          </cell>
          <cell r="J913" t="str">
            <v>ONLINE ONLY</v>
          </cell>
          <cell r="K913">
            <v>133134046</v>
          </cell>
          <cell r="L913" t="str">
            <v>NA</v>
          </cell>
          <cell r="M913" t="str">
            <v>NA</v>
          </cell>
          <cell r="N913">
            <v>18.899999999999999</v>
          </cell>
          <cell r="O913">
            <v>39.99</v>
          </cell>
          <cell r="P913">
            <v>0.52738200000000002</v>
          </cell>
          <cell r="Q913" t="str">
            <v>HOME ESSENCE</v>
          </cell>
          <cell r="R913" t="str">
            <v>07</v>
          </cell>
          <cell r="S913" t="str">
            <v>E &amp; E CO LTD</v>
          </cell>
          <cell r="T913" t="str">
            <v>444096</v>
          </cell>
          <cell r="U913" t="str">
            <v>0</v>
          </cell>
          <cell r="V913">
            <v>1</v>
          </cell>
        </row>
        <row r="914">
          <cell r="C914">
            <v>576277908</v>
          </cell>
          <cell r="E914">
            <v>696819806</v>
          </cell>
          <cell r="F914" t="str">
            <v>0008656914520</v>
          </cell>
          <cell r="G914" t="str">
            <v>MP73-6090</v>
          </cell>
          <cell r="H914" t="str">
            <v>Home Essence Monroe Embroidered Cotton Jacquard 6 Piece Towel Set</v>
          </cell>
          <cell r="I914" t="str">
            <v>HOME ESSENCE MONROE</v>
          </cell>
          <cell r="J914" t="str">
            <v>ONLINE ONLY</v>
          </cell>
          <cell r="K914">
            <v>133134000</v>
          </cell>
          <cell r="L914" t="str">
            <v>NA</v>
          </cell>
          <cell r="M914" t="str">
            <v>NA</v>
          </cell>
          <cell r="N914">
            <v>31.5</v>
          </cell>
          <cell r="O914">
            <v>59.99</v>
          </cell>
          <cell r="P914">
            <v>0.474912</v>
          </cell>
          <cell r="Q914" t="str">
            <v>HOME ESSENCE</v>
          </cell>
          <cell r="R914" t="str">
            <v>07</v>
          </cell>
          <cell r="S914" t="str">
            <v>E &amp; E CO LTD</v>
          </cell>
          <cell r="T914" t="str">
            <v>444096</v>
          </cell>
          <cell r="U914" t="str">
            <v>0</v>
          </cell>
          <cell r="V914">
            <v>1</v>
          </cell>
        </row>
        <row r="915">
          <cell r="C915">
            <v>576277909</v>
          </cell>
          <cell r="E915">
            <v>738089150</v>
          </cell>
          <cell r="F915" t="str">
            <v>0008656901044</v>
          </cell>
          <cell r="G915" t="str">
            <v>MPS72-359</v>
          </cell>
          <cell r="H915" t="str">
            <v>Home Essence Stria Border Stripe Marshmallow Bath Rug</v>
          </cell>
          <cell r="I915" t="str">
            <v>HOME ESSENCE STRIA B</v>
          </cell>
          <cell r="J915" t="str">
            <v>ONLINE ONLY</v>
          </cell>
          <cell r="K915">
            <v>133134051</v>
          </cell>
          <cell r="L915" t="str">
            <v>NA</v>
          </cell>
          <cell r="M915" t="str">
            <v>NA</v>
          </cell>
          <cell r="N915">
            <v>19.739999999999998</v>
          </cell>
          <cell r="O915">
            <v>39.99</v>
          </cell>
          <cell r="P915">
            <v>0.50637699999999997</v>
          </cell>
          <cell r="Q915" t="str">
            <v>HOME ESSENCE</v>
          </cell>
          <cell r="R915" t="str">
            <v>07</v>
          </cell>
          <cell r="S915" t="str">
            <v>E &amp; E CO LTD</v>
          </cell>
          <cell r="T915" t="str">
            <v>444096</v>
          </cell>
          <cell r="U915" t="str">
            <v>0</v>
          </cell>
          <cell r="V915">
            <v>1</v>
          </cell>
        </row>
        <row r="916">
          <cell r="C916">
            <v>576277913</v>
          </cell>
          <cell r="E916">
            <v>205830617</v>
          </cell>
          <cell r="F916" t="str">
            <v>0008656903845</v>
          </cell>
          <cell r="G916" t="str">
            <v>MP70-5783</v>
          </cell>
          <cell r="H916" t="str">
            <v>Home Essence Angie Sheer Textured Stripe Shower Curtain</v>
          </cell>
          <cell r="I916" t="str">
            <v>HOME ESSENCE ANGIE S</v>
          </cell>
          <cell r="J916" t="str">
            <v>ONLINE ONLY</v>
          </cell>
          <cell r="K916">
            <v>133134055</v>
          </cell>
          <cell r="L916" t="str">
            <v>NA</v>
          </cell>
          <cell r="M916" t="str">
            <v>NA</v>
          </cell>
          <cell r="N916">
            <v>15.12</v>
          </cell>
          <cell r="O916">
            <v>29.99</v>
          </cell>
          <cell r="P916">
            <v>0.49583199999999999</v>
          </cell>
          <cell r="Q916" t="str">
            <v>HOME ESSENCE</v>
          </cell>
          <cell r="R916" t="str">
            <v>07</v>
          </cell>
          <cell r="S916" t="str">
            <v>E &amp; E CO LTD</v>
          </cell>
          <cell r="T916" t="str">
            <v>444096</v>
          </cell>
          <cell r="U916" t="str">
            <v>0</v>
          </cell>
          <cell r="V916">
            <v>1</v>
          </cell>
        </row>
        <row r="917">
          <cell r="C917">
            <v>576277916</v>
          </cell>
          <cell r="E917">
            <v>823925467</v>
          </cell>
          <cell r="F917" t="str">
            <v>0008656915860</v>
          </cell>
          <cell r="G917" t="str">
            <v>5DS70-0212</v>
          </cell>
          <cell r="H917" t="str">
            <v>510 Design White Microfiber Shower Curtain, 72" x 72"</v>
          </cell>
          <cell r="I917" t="str">
            <v>510 DESIGN APOLLINE</v>
          </cell>
          <cell r="J917" t="str">
            <v>ONLINE ONLY</v>
          </cell>
          <cell r="K917">
            <v>133134054</v>
          </cell>
          <cell r="L917" t="str">
            <v>NA</v>
          </cell>
          <cell r="M917" t="str">
            <v>NA</v>
          </cell>
          <cell r="N917">
            <v>8.4</v>
          </cell>
          <cell r="O917">
            <v>19.989999999999998</v>
          </cell>
          <cell r="P917">
            <v>0.57979000000000003</v>
          </cell>
          <cell r="Q917" t="str">
            <v>510 DESIGN A</v>
          </cell>
          <cell r="R917" t="str">
            <v>07</v>
          </cell>
          <cell r="S917" t="str">
            <v>E &amp; E CO LTD</v>
          </cell>
          <cell r="T917" t="str">
            <v>444096</v>
          </cell>
          <cell r="U917" t="str">
            <v>0</v>
          </cell>
          <cell r="V917">
            <v>1</v>
          </cell>
        </row>
        <row r="918">
          <cell r="C918">
            <v>576277917</v>
          </cell>
          <cell r="E918">
            <v>534181230</v>
          </cell>
          <cell r="F918" t="str">
            <v>0008656916495</v>
          </cell>
          <cell r="G918" t="str">
            <v>MPE73-788</v>
          </cell>
          <cell r="H918" t="str">
            <v>Home Essence Roman Super Soft 6 Piece Cotton Towel Set, Teal</v>
          </cell>
          <cell r="I918" t="str">
            <v>HOME ESSENCE ROMAN S</v>
          </cell>
          <cell r="J918" t="str">
            <v>ONLINE ONLY</v>
          </cell>
          <cell r="K918">
            <v>133134057</v>
          </cell>
          <cell r="L918" t="str">
            <v>NA</v>
          </cell>
          <cell r="M918" t="str">
            <v>NA</v>
          </cell>
          <cell r="N918">
            <v>17.32</v>
          </cell>
          <cell r="O918">
            <v>34.99</v>
          </cell>
          <cell r="P918">
            <v>0.50500100000000003</v>
          </cell>
          <cell r="Q918" t="str">
            <v>HOME ESSENCE</v>
          </cell>
          <cell r="R918" t="str">
            <v>07</v>
          </cell>
          <cell r="S918" t="str">
            <v>E &amp; E CO LTD</v>
          </cell>
          <cell r="T918" t="str">
            <v>444096</v>
          </cell>
          <cell r="U918" t="str">
            <v>0</v>
          </cell>
          <cell r="V918">
            <v>1</v>
          </cell>
        </row>
        <row r="919">
          <cell r="C919">
            <v>576277919</v>
          </cell>
          <cell r="E919">
            <v>226634292</v>
          </cell>
          <cell r="F919" t="str">
            <v>0008656903651</v>
          </cell>
          <cell r="G919" t="str">
            <v>MP73-5912</v>
          </cell>
          <cell r="H919" t="str">
            <v>Home Essence Spa Waffle Jacquard 6 Piece Towels Set, Aqua</v>
          </cell>
          <cell r="I919" t="str">
            <v>HOME ESSENCE SPA WAF</v>
          </cell>
          <cell r="J919" t="str">
            <v>ONLINE ONLY</v>
          </cell>
          <cell r="K919">
            <v>133134061</v>
          </cell>
          <cell r="L919" t="str">
            <v>NA</v>
          </cell>
          <cell r="M919" t="str">
            <v>NA</v>
          </cell>
          <cell r="N919">
            <v>22.68</v>
          </cell>
          <cell r="O919">
            <v>44.99</v>
          </cell>
          <cell r="P919">
            <v>0.495888</v>
          </cell>
          <cell r="Q919" t="str">
            <v>HOME ESSENCE</v>
          </cell>
          <cell r="R919" t="str">
            <v>07</v>
          </cell>
          <cell r="S919" t="str">
            <v>E &amp; E CO LTD</v>
          </cell>
          <cell r="T919" t="str">
            <v>444096</v>
          </cell>
          <cell r="U919" t="str">
            <v>0</v>
          </cell>
          <cell r="V919">
            <v>1</v>
          </cell>
        </row>
        <row r="920">
          <cell r="C920">
            <v>576277920</v>
          </cell>
          <cell r="E920">
            <v>212569864</v>
          </cell>
          <cell r="F920" t="str">
            <v>0008656916245</v>
          </cell>
          <cell r="G920" t="str">
            <v>MP70-6142</v>
          </cell>
          <cell r="H920" t="str">
            <v>Home Essence Colette Stripe Blended Yarn Dyed Woven Shower Curtain</v>
          </cell>
          <cell r="I920" t="str">
            <v>HOME ESSENCE COLETTE</v>
          </cell>
          <cell r="J920" t="str">
            <v>ONLINE ONLY</v>
          </cell>
          <cell r="K920">
            <v>133134060</v>
          </cell>
          <cell r="L920" t="str">
            <v>NA</v>
          </cell>
          <cell r="M920" t="str">
            <v>NA</v>
          </cell>
          <cell r="N920">
            <v>15.75</v>
          </cell>
          <cell r="O920">
            <v>29.99</v>
          </cell>
          <cell r="P920">
            <v>0.474825</v>
          </cell>
          <cell r="Q920" t="str">
            <v>HOME ESSENCE</v>
          </cell>
          <cell r="R920" t="str">
            <v>07</v>
          </cell>
          <cell r="S920" t="str">
            <v>E &amp; E CO LTD</v>
          </cell>
          <cell r="T920" t="str">
            <v>444096</v>
          </cell>
          <cell r="U920" t="str">
            <v>0</v>
          </cell>
          <cell r="V920">
            <v>1</v>
          </cell>
        </row>
        <row r="921">
          <cell r="C921">
            <v>576277922</v>
          </cell>
          <cell r="E921">
            <v>801963961</v>
          </cell>
          <cell r="F921" t="str">
            <v>0008656904097</v>
          </cell>
          <cell r="G921" t="str">
            <v>MPS72-385</v>
          </cell>
          <cell r="H921" t="str">
            <v>Home Essence Marshmallow Tufted Microfiber Solid Bath Rug</v>
          </cell>
          <cell r="I921" t="str">
            <v>HOME ESSENCE MARSHMA</v>
          </cell>
          <cell r="J921" t="str">
            <v>ONLINE ONLY</v>
          </cell>
          <cell r="K921">
            <v>133134064</v>
          </cell>
          <cell r="L921" t="str">
            <v>NA</v>
          </cell>
          <cell r="M921" t="str">
            <v>NA</v>
          </cell>
          <cell r="N921">
            <v>21</v>
          </cell>
          <cell r="O921">
            <v>39.99</v>
          </cell>
          <cell r="P921">
            <v>0.47486899999999999</v>
          </cell>
          <cell r="Q921" t="str">
            <v>HOME ESSENCE</v>
          </cell>
          <cell r="R921" t="str">
            <v>07</v>
          </cell>
          <cell r="S921" t="str">
            <v>E &amp; E CO LTD</v>
          </cell>
          <cell r="T921" t="str">
            <v>444096</v>
          </cell>
          <cell r="U921" t="str">
            <v>0</v>
          </cell>
          <cell r="V921">
            <v>1</v>
          </cell>
        </row>
        <row r="922">
          <cell r="C922">
            <v>576278197</v>
          </cell>
          <cell r="E922">
            <v>688095726</v>
          </cell>
          <cell r="F922" t="str">
            <v>0008656901344</v>
          </cell>
          <cell r="G922" t="str">
            <v>MP72-5667</v>
          </cell>
          <cell r="H922" t="str">
            <v>Home Essence Arlo Reversible High Pile Tufted Microfiber Bath Rug</v>
          </cell>
          <cell r="I922" t="str">
            <v>HOME ESSENCE ARLO RE</v>
          </cell>
          <cell r="J922" t="str">
            <v>ONLINE ONLY</v>
          </cell>
          <cell r="K922">
            <v>133135950</v>
          </cell>
          <cell r="L922" t="str">
            <v>NA</v>
          </cell>
          <cell r="M922" t="str">
            <v>NA</v>
          </cell>
          <cell r="N922">
            <v>14.18</v>
          </cell>
          <cell r="O922">
            <v>29.99</v>
          </cell>
          <cell r="P922">
            <v>0.52717599999999998</v>
          </cell>
          <cell r="Q922" t="str">
            <v>HOME ESSENCE</v>
          </cell>
          <cell r="R922" t="str">
            <v>07</v>
          </cell>
          <cell r="S922" t="str">
            <v>E &amp; E CO LTD</v>
          </cell>
          <cell r="T922" t="str">
            <v>444096</v>
          </cell>
          <cell r="U922" t="str">
            <v>0</v>
          </cell>
          <cell r="V922">
            <v>1</v>
          </cell>
        </row>
        <row r="923">
          <cell r="C923">
            <v>576278212</v>
          </cell>
          <cell r="E923">
            <v>351866531</v>
          </cell>
          <cell r="F923" t="str">
            <v>0008656925295</v>
          </cell>
          <cell r="G923" t="str">
            <v>5DS73-0217</v>
          </cell>
          <cell r="H923" t="str">
            <v>510 Design Big Bundle 100% Cotton 12 Piece Bath Towel Set, Taupe</v>
          </cell>
          <cell r="I923" t="str">
            <v>510 DESIGN BIG BUNDL</v>
          </cell>
          <cell r="J923" t="str">
            <v>ONLINE ONLY</v>
          </cell>
          <cell r="K923">
            <v>133135952</v>
          </cell>
          <cell r="L923" t="str">
            <v>NA</v>
          </cell>
          <cell r="M923" t="str">
            <v>NA</v>
          </cell>
          <cell r="N923">
            <v>26.25</v>
          </cell>
          <cell r="O923">
            <v>49.99</v>
          </cell>
          <cell r="P923">
            <v>0.47489500000000001</v>
          </cell>
          <cell r="Q923" t="str">
            <v>510 DESIGN B</v>
          </cell>
          <cell r="R923" t="str">
            <v>07</v>
          </cell>
          <cell r="S923" t="str">
            <v>E &amp; E CO LTD</v>
          </cell>
          <cell r="T923" t="str">
            <v>444096</v>
          </cell>
          <cell r="U923" t="str">
            <v>0</v>
          </cell>
          <cell r="V923">
            <v>1</v>
          </cell>
        </row>
        <row r="924">
          <cell r="C924">
            <v>576278215</v>
          </cell>
          <cell r="E924">
            <v>749340112</v>
          </cell>
          <cell r="F924" t="str">
            <v>0008656920515</v>
          </cell>
          <cell r="G924" t="str">
            <v>MPS73-434</v>
          </cell>
          <cell r="H924" t="str">
            <v>Home Essence Splendor 1000gsm 100% Cotton 6 Piece Towel Set, White</v>
          </cell>
          <cell r="I924" t="str">
            <v>HOME ESSENCE SPLENDO</v>
          </cell>
          <cell r="J924" t="str">
            <v>ONLINE ONLY</v>
          </cell>
          <cell r="K924">
            <v>133135958</v>
          </cell>
          <cell r="L924" t="str">
            <v>NA</v>
          </cell>
          <cell r="M924" t="str">
            <v>NA</v>
          </cell>
          <cell r="N924">
            <v>52.5</v>
          </cell>
          <cell r="O924">
            <v>99.99</v>
          </cell>
          <cell r="P924">
            <v>0.47494700000000001</v>
          </cell>
          <cell r="Q924" t="str">
            <v>HOME ESSENCE</v>
          </cell>
          <cell r="R924" t="str">
            <v>07</v>
          </cell>
          <cell r="S924" t="str">
            <v>E &amp; E CO LTD</v>
          </cell>
          <cell r="T924" t="str">
            <v>444096</v>
          </cell>
          <cell r="U924" t="str">
            <v>0</v>
          </cell>
          <cell r="V924">
            <v>1</v>
          </cell>
        </row>
        <row r="925">
          <cell r="C925">
            <v>576278216</v>
          </cell>
          <cell r="E925">
            <v>729198213</v>
          </cell>
          <cell r="F925" t="str">
            <v>0008656921246</v>
          </cell>
          <cell r="G925" t="str">
            <v>MP72-6209</v>
          </cell>
          <cell r="H925" t="str">
            <v>Home Essence Jordan 100% High Pile Cotton Tufted Bath Rug</v>
          </cell>
          <cell r="I925" t="str">
            <v>HOME ESSENCE JORDAN</v>
          </cell>
          <cell r="J925" t="str">
            <v>ONLINE ONLY</v>
          </cell>
          <cell r="K925">
            <v>133135957</v>
          </cell>
          <cell r="L925" t="str">
            <v>NA</v>
          </cell>
          <cell r="M925" t="str">
            <v>NA</v>
          </cell>
          <cell r="N925">
            <v>31.5</v>
          </cell>
          <cell r="O925">
            <v>59.99</v>
          </cell>
          <cell r="P925">
            <v>0.474912</v>
          </cell>
          <cell r="Q925" t="str">
            <v>HOME ESSENCE</v>
          </cell>
          <cell r="R925" t="str">
            <v>07</v>
          </cell>
          <cell r="S925" t="str">
            <v>E &amp; E CO LTD</v>
          </cell>
          <cell r="T925" t="str">
            <v>444096</v>
          </cell>
          <cell r="U925" t="str">
            <v>0</v>
          </cell>
          <cell r="V925">
            <v>1</v>
          </cell>
        </row>
        <row r="926">
          <cell r="C926">
            <v>576278217</v>
          </cell>
          <cell r="E926">
            <v>105191490</v>
          </cell>
          <cell r="F926" t="str">
            <v>0067571694501</v>
          </cell>
          <cell r="G926" t="str">
            <v>MP72-4433</v>
          </cell>
          <cell r="H926" t="str">
            <v>Home Essence Tunisia Medallion 100% Cotton Tufted Rug</v>
          </cell>
          <cell r="I926" t="str">
            <v>HOME ESSENCE TUNISIA</v>
          </cell>
          <cell r="J926" t="str">
            <v>ONLINE ONLY</v>
          </cell>
          <cell r="K926">
            <v>133135960</v>
          </cell>
          <cell r="L926" t="str">
            <v>NA</v>
          </cell>
          <cell r="M926" t="str">
            <v>NA</v>
          </cell>
          <cell r="N926">
            <v>13.12</v>
          </cell>
          <cell r="O926">
            <v>24.99</v>
          </cell>
          <cell r="P926">
            <v>0.47499000000000002</v>
          </cell>
          <cell r="Q926" t="str">
            <v>HOME ESSENCE</v>
          </cell>
          <cell r="R926" t="str">
            <v>07</v>
          </cell>
          <cell r="S926" t="str">
            <v>E &amp; E CO LTD</v>
          </cell>
          <cell r="T926" t="str">
            <v>444096</v>
          </cell>
          <cell r="U926" t="str">
            <v>0</v>
          </cell>
          <cell r="V926">
            <v>1</v>
          </cell>
        </row>
        <row r="927">
          <cell r="C927">
            <v>576278218</v>
          </cell>
          <cell r="E927">
            <v>945435868</v>
          </cell>
          <cell r="F927" t="str">
            <v>0008656921249</v>
          </cell>
          <cell r="G927" t="str">
            <v>MP72-6212</v>
          </cell>
          <cell r="H927" t="str">
            <v>Home Essence Spa Cotton Striped Tufted Reversible Bath Rug</v>
          </cell>
          <cell r="I927" t="str">
            <v>HOME ESSENCE SPA COT</v>
          </cell>
          <cell r="J927" t="str">
            <v>ONLINE ONLY</v>
          </cell>
          <cell r="K927">
            <v>133135961</v>
          </cell>
          <cell r="L927" t="str">
            <v>NA</v>
          </cell>
          <cell r="M927" t="str">
            <v>NA</v>
          </cell>
          <cell r="N927">
            <v>23.62</v>
          </cell>
          <cell r="O927">
            <v>44.99</v>
          </cell>
          <cell r="P927">
            <v>0.47499400000000003</v>
          </cell>
          <cell r="Q927" t="str">
            <v>HOME ESSENCE</v>
          </cell>
          <cell r="R927" t="str">
            <v>07</v>
          </cell>
          <cell r="S927" t="str">
            <v>E &amp; E CO LTD</v>
          </cell>
          <cell r="T927" t="str">
            <v>444096</v>
          </cell>
          <cell r="U927" t="str">
            <v>0</v>
          </cell>
          <cell r="V927">
            <v>1</v>
          </cell>
        </row>
        <row r="928">
          <cell r="C928">
            <v>576278220</v>
          </cell>
          <cell r="E928">
            <v>309646531</v>
          </cell>
          <cell r="F928" t="str">
            <v>0008656921245</v>
          </cell>
          <cell r="G928" t="str">
            <v>MP72-6208</v>
          </cell>
          <cell r="H928" t="str">
            <v>Home Essence Jordan 100% High Pile Cotton Tufted Bath Rug</v>
          </cell>
          <cell r="I928" t="str">
            <v>HOME ESSENCE JORDAN</v>
          </cell>
          <cell r="J928" t="str">
            <v>ONLINE ONLY</v>
          </cell>
          <cell r="K928">
            <v>133135962</v>
          </cell>
          <cell r="L928" t="str">
            <v>NA</v>
          </cell>
          <cell r="M928" t="str">
            <v>NA</v>
          </cell>
          <cell r="N928">
            <v>18.38</v>
          </cell>
          <cell r="O928">
            <v>34.99</v>
          </cell>
          <cell r="P928">
            <v>0.47470699999999999</v>
          </cell>
          <cell r="Q928" t="str">
            <v>HOME ESSENCE</v>
          </cell>
          <cell r="R928" t="str">
            <v>07</v>
          </cell>
          <cell r="S928" t="str">
            <v>E &amp; E CO LTD</v>
          </cell>
          <cell r="T928" t="str">
            <v>444096</v>
          </cell>
          <cell r="U928" t="str">
            <v>0</v>
          </cell>
          <cell r="V928">
            <v>1</v>
          </cell>
        </row>
        <row r="929">
          <cell r="C929">
            <v>576278226</v>
          </cell>
          <cell r="E929">
            <v>325680452</v>
          </cell>
          <cell r="F929" t="str">
            <v>0008656901346</v>
          </cell>
          <cell r="G929" t="str">
            <v>MP72-5666</v>
          </cell>
          <cell r="H929" t="str">
            <v>Home Essence Arlo Reversible High Pile Tufted Microfiber Bath Rug</v>
          </cell>
          <cell r="I929" t="str">
            <v>HOME ESSENCE ARLO RE</v>
          </cell>
          <cell r="J929" t="str">
            <v>ONLINE ONLY</v>
          </cell>
          <cell r="K929">
            <v>133135973</v>
          </cell>
          <cell r="L929" t="str">
            <v>NA</v>
          </cell>
          <cell r="M929" t="str">
            <v>NA</v>
          </cell>
          <cell r="N929">
            <v>23.62</v>
          </cell>
          <cell r="O929">
            <v>49.99</v>
          </cell>
          <cell r="P929">
            <v>0.52750600000000003</v>
          </cell>
          <cell r="Q929" t="str">
            <v>HOME ESSENCE</v>
          </cell>
          <cell r="R929" t="str">
            <v>07</v>
          </cell>
          <cell r="S929" t="str">
            <v>E &amp; E CO LTD</v>
          </cell>
          <cell r="T929" t="str">
            <v>444096</v>
          </cell>
          <cell r="U929" t="str">
            <v>0</v>
          </cell>
          <cell r="V929">
            <v>1</v>
          </cell>
        </row>
        <row r="930">
          <cell r="C930">
            <v>576278229</v>
          </cell>
          <cell r="E930">
            <v>781074381</v>
          </cell>
          <cell r="F930" t="str">
            <v>0008656901342</v>
          </cell>
          <cell r="G930" t="str">
            <v>MP72-5663</v>
          </cell>
          <cell r="H930" t="str">
            <v>Home Essence Arlo Reversible High Pile Tufted Microfiber Bath Rug</v>
          </cell>
          <cell r="I930" t="str">
            <v>HOME ESSENCE ARLO RE</v>
          </cell>
          <cell r="J930" t="str">
            <v>ONLINE ONLY</v>
          </cell>
          <cell r="K930">
            <v>133135976</v>
          </cell>
          <cell r="L930" t="str">
            <v>NA</v>
          </cell>
          <cell r="M930" t="str">
            <v>NA</v>
          </cell>
          <cell r="N930">
            <v>14.18</v>
          </cell>
          <cell r="O930">
            <v>29.99</v>
          </cell>
          <cell r="P930">
            <v>0.52717599999999998</v>
          </cell>
          <cell r="Q930" t="str">
            <v>HOME ESSENCE</v>
          </cell>
          <cell r="R930" t="str">
            <v>07</v>
          </cell>
          <cell r="S930" t="str">
            <v>E &amp; E CO LTD</v>
          </cell>
          <cell r="T930" t="str">
            <v>444096</v>
          </cell>
          <cell r="U930" t="str">
            <v>0</v>
          </cell>
          <cell r="V930">
            <v>1</v>
          </cell>
        </row>
        <row r="931">
          <cell r="C931">
            <v>576278234</v>
          </cell>
          <cell r="E931">
            <v>744501420</v>
          </cell>
          <cell r="F931" t="str">
            <v>0008656925627</v>
          </cell>
          <cell r="G931" t="str">
            <v>MPE70-816</v>
          </cell>
          <cell r="H931" t="str">
            <v>Home Essence Calla Ultra Soft Printed Floral Shower Curtain</v>
          </cell>
          <cell r="I931" t="str">
            <v>HOME ESSENCE CALLA U</v>
          </cell>
          <cell r="J931" t="str">
            <v>ONLINE ONLY</v>
          </cell>
          <cell r="K931">
            <v>133135980</v>
          </cell>
          <cell r="L931" t="str">
            <v>NA</v>
          </cell>
          <cell r="M931" t="str">
            <v>NA</v>
          </cell>
          <cell r="N931">
            <v>13.12</v>
          </cell>
          <cell r="O931">
            <v>29.99</v>
          </cell>
          <cell r="P931">
            <v>0.56252100000000005</v>
          </cell>
          <cell r="Q931" t="str">
            <v>HOME ESSENCE</v>
          </cell>
          <cell r="R931" t="str">
            <v>07</v>
          </cell>
          <cell r="S931" t="str">
            <v>E &amp; E CO LTD</v>
          </cell>
          <cell r="T931" t="str">
            <v>444096</v>
          </cell>
          <cell r="U931" t="str">
            <v>0</v>
          </cell>
          <cell r="V931">
            <v>1</v>
          </cell>
        </row>
        <row r="932">
          <cell r="C932">
            <v>576278235</v>
          </cell>
          <cell r="E932">
            <v>813528044</v>
          </cell>
          <cell r="F932" t="str">
            <v>0008656915288</v>
          </cell>
          <cell r="G932" t="str">
            <v>UH70-2244</v>
          </cell>
          <cell r="H932" t="str">
            <v>Home Essence Apartment Kay Cotton Yarn Dyed Jacquard Pom Pom Shower Curtain</v>
          </cell>
          <cell r="I932" t="str">
            <v>HOME ESSENCE APARTME</v>
          </cell>
          <cell r="J932" t="str">
            <v>ONLINE ONLY</v>
          </cell>
          <cell r="K932">
            <v>133135986</v>
          </cell>
          <cell r="L932" t="str">
            <v>NA</v>
          </cell>
          <cell r="M932" t="str">
            <v>NA</v>
          </cell>
          <cell r="N932">
            <v>18.899999999999999</v>
          </cell>
          <cell r="O932">
            <v>39.99</v>
          </cell>
          <cell r="P932">
            <v>0.52738200000000002</v>
          </cell>
          <cell r="Q932" t="str">
            <v>HOME ESSENCE</v>
          </cell>
          <cell r="R932" t="str">
            <v>07</v>
          </cell>
          <cell r="S932" t="str">
            <v>E &amp; E CO LTD</v>
          </cell>
          <cell r="T932" t="str">
            <v>444096</v>
          </cell>
          <cell r="U932" t="str">
            <v>0</v>
          </cell>
          <cell r="V932">
            <v>1</v>
          </cell>
        </row>
        <row r="933">
          <cell r="C933">
            <v>576278236</v>
          </cell>
          <cell r="E933">
            <v>676168185</v>
          </cell>
          <cell r="F933" t="str">
            <v>0008656901343</v>
          </cell>
          <cell r="G933" t="str">
            <v>MP72-5665</v>
          </cell>
          <cell r="H933" t="str">
            <v>Home Essence Arlo Reversible High Pile Tufted Microfiber Bath Rug</v>
          </cell>
          <cell r="I933" t="str">
            <v>HOME ESSENCE ARLO RE</v>
          </cell>
          <cell r="J933" t="str">
            <v>ONLINE ONLY</v>
          </cell>
          <cell r="K933">
            <v>133135983</v>
          </cell>
          <cell r="L933" t="str">
            <v>NA</v>
          </cell>
          <cell r="M933" t="str">
            <v>NA</v>
          </cell>
          <cell r="N933">
            <v>14.18</v>
          </cell>
          <cell r="O933">
            <v>29.99</v>
          </cell>
          <cell r="P933">
            <v>0.52717599999999998</v>
          </cell>
          <cell r="Q933" t="str">
            <v>HOME ESSENCE</v>
          </cell>
          <cell r="R933" t="str">
            <v>07</v>
          </cell>
          <cell r="S933" t="str">
            <v>E &amp; E CO LTD</v>
          </cell>
          <cell r="T933" t="str">
            <v>444096</v>
          </cell>
          <cell r="U933" t="str">
            <v>0</v>
          </cell>
          <cell r="V933">
            <v>1</v>
          </cell>
        </row>
        <row r="934">
          <cell r="C934">
            <v>576278237</v>
          </cell>
          <cell r="E934">
            <v>271036446</v>
          </cell>
          <cell r="F934" t="str">
            <v>0008656920837</v>
          </cell>
          <cell r="G934" t="str">
            <v>5DS73-0200</v>
          </cell>
          <cell r="H934" t="str">
            <v>510 Design Big Bundle 100% Cotton 12 Piece Bath Towel Set, White</v>
          </cell>
          <cell r="I934" t="str">
            <v>510 DESIGN BIG BUNDL</v>
          </cell>
          <cell r="J934" t="str">
            <v>ONLINE ONLY</v>
          </cell>
          <cell r="K934">
            <v>133135991</v>
          </cell>
          <cell r="L934" t="str">
            <v>NA</v>
          </cell>
          <cell r="M934" t="str">
            <v>NA</v>
          </cell>
          <cell r="N934">
            <v>26.25</v>
          </cell>
          <cell r="O934">
            <v>49.99</v>
          </cell>
          <cell r="P934">
            <v>0.47489500000000001</v>
          </cell>
          <cell r="Q934" t="str">
            <v>510 DESIGN B</v>
          </cell>
          <cell r="R934" t="str">
            <v>07</v>
          </cell>
          <cell r="S934" t="str">
            <v>E &amp; E CO LTD</v>
          </cell>
          <cell r="T934" t="str">
            <v>444096</v>
          </cell>
          <cell r="U934" t="str">
            <v>0</v>
          </cell>
          <cell r="V934">
            <v>1</v>
          </cell>
        </row>
        <row r="935">
          <cell r="C935">
            <v>576278238</v>
          </cell>
          <cell r="E935">
            <v>244214891</v>
          </cell>
          <cell r="F935" t="str">
            <v>0008656902006</v>
          </cell>
          <cell r="G935" t="str">
            <v>MP73-5716</v>
          </cell>
          <cell r="H935" t="str">
            <v>Home Essence Curv Jacquard Wavy Border Zero Twist Cotton Towel Set, Gray</v>
          </cell>
          <cell r="I935" t="str">
            <v>HOME ESSENCE CURV JA</v>
          </cell>
          <cell r="J935" t="str">
            <v>ONLINE ONLY</v>
          </cell>
          <cell r="K935">
            <v>133135987</v>
          </cell>
          <cell r="L935" t="str">
            <v>NA</v>
          </cell>
          <cell r="M935" t="str">
            <v>NA</v>
          </cell>
          <cell r="N935">
            <v>23.1</v>
          </cell>
          <cell r="O935">
            <v>44.99</v>
          </cell>
          <cell r="P935">
            <v>0.48655300000000001</v>
          </cell>
          <cell r="Q935" t="str">
            <v>HOME ESSENCE</v>
          </cell>
          <cell r="R935" t="str">
            <v>07</v>
          </cell>
          <cell r="S935" t="str">
            <v>E &amp; E CO LTD</v>
          </cell>
          <cell r="T935" t="str">
            <v>444096</v>
          </cell>
          <cell r="U935" t="str">
            <v>0</v>
          </cell>
          <cell r="V935">
            <v>1</v>
          </cell>
        </row>
        <row r="936">
          <cell r="C936">
            <v>576278239</v>
          </cell>
          <cell r="E936">
            <v>202880388</v>
          </cell>
          <cell r="F936" t="str">
            <v>0008656901347</v>
          </cell>
          <cell r="G936" t="str">
            <v>MP72-5664</v>
          </cell>
          <cell r="H936" t="str">
            <v>Home Essence Arlo Reversible High Pile Tufted Microfiber Bath Rug</v>
          </cell>
          <cell r="I936" t="str">
            <v>HOME ESSENCE ARLO RE</v>
          </cell>
          <cell r="J936" t="str">
            <v>ONLINE ONLY</v>
          </cell>
          <cell r="K936">
            <v>133135989</v>
          </cell>
          <cell r="L936" t="str">
            <v>NA</v>
          </cell>
          <cell r="M936" t="str">
            <v>NA</v>
          </cell>
          <cell r="N936">
            <v>23.62</v>
          </cell>
          <cell r="O936">
            <v>49.99</v>
          </cell>
          <cell r="P936">
            <v>0.52750600000000003</v>
          </cell>
          <cell r="Q936" t="str">
            <v>HOME ESSENCE</v>
          </cell>
          <cell r="R936" t="str">
            <v>07</v>
          </cell>
          <cell r="S936" t="str">
            <v>E &amp; E CO LTD</v>
          </cell>
          <cell r="T936" t="str">
            <v>444096</v>
          </cell>
          <cell r="U936" t="str">
            <v>0</v>
          </cell>
          <cell r="V936">
            <v>1</v>
          </cell>
        </row>
        <row r="937">
          <cell r="C937">
            <v>576278243</v>
          </cell>
          <cell r="E937">
            <v>145159898</v>
          </cell>
          <cell r="F937" t="str">
            <v>0008656901345</v>
          </cell>
          <cell r="G937" t="str">
            <v>MP72-5668</v>
          </cell>
          <cell r="H937" t="str">
            <v>Home Essence Arlo Reversible High Pile Tufted Microfiber Bath Rug</v>
          </cell>
          <cell r="I937" t="str">
            <v>HOME ESSENCE ARLO RE</v>
          </cell>
          <cell r="J937" t="str">
            <v>ONLINE ONLY</v>
          </cell>
          <cell r="K937">
            <v>133135994</v>
          </cell>
          <cell r="L937" t="str">
            <v>NA</v>
          </cell>
          <cell r="M937" t="str">
            <v>NA</v>
          </cell>
          <cell r="N937">
            <v>23.62</v>
          </cell>
          <cell r="O937">
            <v>49.99</v>
          </cell>
          <cell r="P937">
            <v>0.52750600000000003</v>
          </cell>
          <cell r="Q937" t="str">
            <v>HOME ESSENCE</v>
          </cell>
          <cell r="R937" t="str">
            <v>07</v>
          </cell>
          <cell r="S937" t="str">
            <v>E &amp; E CO LTD</v>
          </cell>
          <cell r="T937" t="str">
            <v>444096</v>
          </cell>
          <cell r="U937" t="str">
            <v>0</v>
          </cell>
          <cell r="V937">
            <v>1</v>
          </cell>
        </row>
        <row r="938">
          <cell r="C938">
            <v>576278245</v>
          </cell>
          <cell r="E938">
            <v>537013067</v>
          </cell>
          <cell r="F938" t="str">
            <v>0008656920838</v>
          </cell>
          <cell r="G938" t="str">
            <v>5DS73-0201</v>
          </cell>
          <cell r="H938" t="str">
            <v>510 Design Big Bundle 100% Cotton 12 Piece Bath Towel Set, Grey</v>
          </cell>
          <cell r="I938" t="str">
            <v>510 DESIGN BIG BUNDL</v>
          </cell>
          <cell r="J938" t="str">
            <v>ONLINE ONLY</v>
          </cell>
          <cell r="K938">
            <v>133135998</v>
          </cell>
          <cell r="L938" t="str">
            <v>NA</v>
          </cell>
          <cell r="M938" t="str">
            <v>NA</v>
          </cell>
          <cell r="N938">
            <v>26.25</v>
          </cell>
          <cell r="O938">
            <v>49.99</v>
          </cell>
          <cell r="P938">
            <v>0.47489500000000001</v>
          </cell>
          <cell r="Q938" t="str">
            <v>510 DESIGN B</v>
          </cell>
          <cell r="R938" t="str">
            <v>07</v>
          </cell>
          <cell r="S938" t="str">
            <v>E &amp; E CO LTD</v>
          </cell>
          <cell r="T938" t="str">
            <v>444096</v>
          </cell>
          <cell r="U938" t="str">
            <v>0</v>
          </cell>
          <cell r="V938">
            <v>1</v>
          </cell>
        </row>
        <row r="939">
          <cell r="C939">
            <v>576278252</v>
          </cell>
          <cell r="E939">
            <v>151557584</v>
          </cell>
          <cell r="F939" t="str">
            <v>0008656919778</v>
          </cell>
          <cell r="G939" t="str">
            <v>MPS73-425</v>
          </cell>
          <cell r="H939" t="str">
            <v>Home Essence Luxor 100% Egyptian Cotton 6 Piece Towel Set, White</v>
          </cell>
          <cell r="I939" t="str">
            <v>HOME ESSENCE LUXOR 1</v>
          </cell>
          <cell r="J939" t="str">
            <v>ONLINE ONLY</v>
          </cell>
          <cell r="K939">
            <v>133136006</v>
          </cell>
          <cell r="L939" t="str">
            <v>NA</v>
          </cell>
          <cell r="M939" t="str">
            <v>NA</v>
          </cell>
          <cell r="N939">
            <v>42</v>
          </cell>
          <cell r="O939">
            <v>79.989999999999995</v>
          </cell>
          <cell r="P939">
            <v>0.47493400000000002</v>
          </cell>
          <cell r="Q939" t="str">
            <v>HOME ESSENCE</v>
          </cell>
          <cell r="R939" t="str">
            <v>07</v>
          </cell>
          <cell r="S939" t="str">
            <v>E &amp; E CO LTD</v>
          </cell>
          <cell r="T939" t="str">
            <v>444096</v>
          </cell>
          <cell r="U939" t="str">
            <v>0</v>
          </cell>
          <cell r="V939">
            <v>1</v>
          </cell>
        </row>
        <row r="940">
          <cell r="C940">
            <v>576278254</v>
          </cell>
          <cell r="E940">
            <v>353588712</v>
          </cell>
          <cell r="F940" t="str">
            <v>0008656920480</v>
          </cell>
          <cell r="G940" t="str">
            <v>MPS73-430</v>
          </cell>
          <cell r="H940" t="str">
            <v>Home Essence 800gsm 100% Cotton Bath Sheet 2 Piece Set, Gray</v>
          </cell>
          <cell r="I940" t="str">
            <v>HOME ESSENCE 800GSM</v>
          </cell>
          <cell r="J940" t="str">
            <v>ONLINE ONLY</v>
          </cell>
          <cell r="K940">
            <v>133136008</v>
          </cell>
          <cell r="L940" t="str">
            <v>NA</v>
          </cell>
          <cell r="M940" t="str">
            <v>NA</v>
          </cell>
          <cell r="N940">
            <v>31.5</v>
          </cell>
          <cell r="O940">
            <v>59.99</v>
          </cell>
          <cell r="P940">
            <v>0.474912</v>
          </cell>
          <cell r="Q940" t="str">
            <v>HOME ESSENCE</v>
          </cell>
          <cell r="R940" t="str">
            <v>07</v>
          </cell>
          <cell r="S940" t="str">
            <v>E &amp; E CO LTD</v>
          </cell>
          <cell r="T940" t="str">
            <v>444096</v>
          </cell>
          <cell r="U940" t="str">
            <v>0</v>
          </cell>
          <cell r="V940">
            <v>1</v>
          </cell>
        </row>
        <row r="941">
          <cell r="C941">
            <v>576278255</v>
          </cell>
          <cell r="E941">
            <v>639242789</v>
          </cell>
          <cell r="F941" t="str">
            <v>0008656925048</v>
          </cell>
          <cell r="G941" t="str">
            <v>MPE70-815</v>
          </cell>
          <cell r="H941" t="str">
            <v>Home Essence Calla Ultra Soft Printed Floral Shower Curtain</v>
          </cell>
          <cell r="I941" t="str">
            <v>HOME ESSENCE CALLA U</v>
          </cell>
          <cell r="J941" t="str">
            <v>ONLINE ONLY</v>
          </cell>
          <cell r="K941">
            <v>133136009</v>
          </cell>
          <cell r="L941" t="str">
            <v>NA</v>
          </cell>
          <cell r="M941" t="str">
            <v>NA</v>
          </cell>
          <cell r="N941">
            <v>13.12</v>
          </cell>
          <cell r="O941">
            <v>29.99</v>
          </cell>
          <cell r="P941">
            <v>0.56252100000000005</v>
          </cell>
          <cell r="Q941" t="str">
            <v>HOME ESSENCE</v>
          </cell>
          <cell r="R941" t="str">
            <v>07</v>
          </cell>
          <cell r="S941" t="str">
            <v>E &amp; E CO LTD</v>
          </cell>
          <cell r="T941" t="str">
            <v>444096</v>
          </cell>
          <cell r="U941" t="str">
            <v>0</v>
          </cell>
          <cell r="V941">
            <v>1</v>
          </cell>
        </row>
        <row r="942">
          <cell r="C942">
            <v>577777558</v>
          </cell>
          <cell r="E942">
            <v>287521195</v>
          </cell>
          <cell r="F942" t="str">
            <v>0008656917879</v>
          </cell>
          <cell r="G942" t="str">
            <v>MP73-6181</v>
          </cell>
          <cell r="H942" t="str">
            <v>Home Essence Organic 6 Piece 100 Percent Cotton Towel Set</v>
          </cell>
          <cell r="I942" t="str">
            <v>HOME ESSENCE ORGANIC</v>
          </cell>
          <cell r="J942" t="str">
            <v>ONLINE ONLY</v>
          </cell>
          <cell r="K942">
            <v>150383683</v>
          </cell>
          <cell r="L942" t="str">
            <v>NA</v>
          </cell>
          <cell r="M942" t="str">
            <v>NA</v>
          </cell>
          <cell r="N942">
            <v>26.25</v>
          </cell>
          <cell r="O942">
            <v>49.99</v>
          </cell>
          <cell r="P942">
            <v>0.47489500000000001</v>
          </cell>
          <cell r="Q942" t="str">
            <v>HOME ESSENCE</v>
          </cell>
          <cell r="R942" t="str">
            <v>07</v>
          </cell>
          <cell r="S942" t="str">
            <v>E &amp; E CO LTD</v>
          </cell>
          <cell r="T942" t="str">
            <v>444096</v>
          </cell>
          <cell r="U942" t="str">
            <v>0</v>
          </cell>
          <cell r="V942">
            <v>1</v>
          </cell>
        </row>
        <row r="943">
          <cell r="C943">
            <v>577777603</v>
          </cell>
          <cell r="E943">
            <v>822455291</v>
          </cell>
          <cell r="F943" t="str">
            <v>0008656917880</v>
          </cell>
          <cell r="G943" t="str">
            <v>MP73-6182</v>
          </cell>
          <cell r="H943" t="str">
            <v>Home Essence Organic 6 Piece 100 Percent Cotton Towel Set</v>
          </cell>
          <cell r="I943" t="str">
            <v>HOME ESSENCE ORGANIC</v>
          </cell>
          <cell r="J943" t="str">
            <v>ONLINE ONLY</v>
          </cell>
          <cell r="K943">
            <v>150385683</v>
          </cell>
          <cell r="L943" t="str">
            <v>NA</v>
          </cell>
          <cell r="M943" t="str">
            <v>NA</v>
          </cell>
          <cell r="N943">
            <v>26.25</v>
          </cell>
          <cell r="O943">
            <v>49.99</v>
          </cell>
          <cell r="P943">
            <v>0.47489500000000001</v>
          </cell>
          <cell r="Q943" t="str">
            <v>HOME ESSENCE</v>
          </cell>
          <cell r="R943" t="str">
            <v>07</v>
          </cell>
          <cell r="S943" t="str">
            <v>E &amp; E CO LTD</v>
          </cell>
          <cell r="T943" t="str">
            <v>444096</v>
          </cell>
          <cell r="U943" t="str">
            <v>0</v>
          </cell>
          <cell r="V943">
            <v>1</v>
          </cell>
        </row>
        <row r="944">
          <cell r="C944">
            <v>577777874</v>
          </cell>
          <cell r="E944">
            <v>646467813</v>
          </cell>
          <cell r="F944" t="str">
            <v>0008656921307</v>
          </cell>
          <cell r="G944" t="str">
            <v>ID70-1734</v>
          </cell>
          <cell r="H944" t="str">
            <v>Home Essence Apartment Layla Metallic Scallop Shower Curtain</v>
          </cell>
          <cell r="I944" t="str">
            <v>HOME ESSENCE APARTME</v>
          </cell>
          <cell r="J944" t="str">
            <v>ONLINE ONLY</v>
          </cell>
          <cell r="K944">
            <v>150390079</v>
          </cell>
          <cell r="L944" t="str">
            <v>NA</v>
          </cell>
          <cell r="M944" t="str">
            <v>NA</v>
          </cell>
          <cell r="N944">
            <v>13.23</v>
          </cell>
          <cell r="O944">
            <v>29.99</v>
          </cell>
          <cell r="P944">
            <v>0.55885300000000004</v>
          </cell>
          <cell r="Q944" t="str">
            <v>HOME ESSENCE</v>
          </cell>
          <cell r="R944" t="str">
            <v>07</v>
          </cell>
          <cell r="S944" t="str">
            <v>E &amp; E CO LTD</v>
          </cell>
          <cell r="T944" t="str">
            <v>444096</v>
          </cell>
          <cell r="U944" t="str">
            <v>0</v>
          </cell>
          <cell r="V944">
            <v>1</v>
          </cell>
        </row>
        <row r="945">
          <cell r="C945">
            <v>578101864</v>
          </cell>
          <cell r="E945">
            <v>283041151</v>
          </cell>
          <cell r="F945" t="str">
            <v>0008656929421</v>
          </cell>
          <cell r="G945" t="str">
            <v>MPE70-855</v>
          </cell>
          <cell r="H945" t="str">
            <v>Home Essence Soren Printed Soft Microfiber Shower Curtain</v>
          </cell>
          <cell r="I945" t="str">
            <v>HOME ESSENCE SOREN P</v>
          </cell>
          <cell r="J945" t="str">
            <v>ONLINE ONLY</v>
          </cell>
          <cell r="K945">
            <v>154283099</v>
          </cell>
          <cell r="L945" t="str">
            <v>NA</v>
          </cell>
          <cell r="M945" t="str">
            <v>NA</v>
          </cell>
          <cell r="N945">
            <v>12.4</v>
          </cell>
          <cell r="O945">
            <v>29.99</v>
          </cell>
          <cell r="P945">
            <v>0.58652899999999997</v>
          </cell>
          <cell r="Q945" t="str">
            <v>HOME ESSENCE</v>
          </cell>
          <cell r="R945" t="str">
            <v>07</v>
          </cell>
          <cell r="S945" t="str">
            <v>E &amp; E CO LTD</v>
          </cell>
          <cell r="T945" t="str">
            <v>444096</v>
          </cell>
          <cell r="U945" t="str">
            <v>0</v>
          </cell>
          <cell r="V945">
            <v>1</v>
          </cell>
        </row>
        <row r="946">
          <cell r="C946">
            <v>578101867</v>
          </cell>
          <cell r="E946">
            <v>103878183</v>
          </cell>
          <cell r="F946" t="str">
            <v>0008656929424</v>
          </cell>
          <cell r="G946" t="str">
            <v>MPE70-858</v>
          </cell>
          <cell r="H946" t="str">
            <v>Home Essence Wade Stripe Printed Soft Microfiber Shower Curtain</v>
          </cell>
          <cell r="I946" t="str">
            <v>HOME ESSENCE WADE ST</v>
          </cell>
          <cell r="J946" t="str">
            <v>ONLINE ONLY</v>
          </cell>
          <cell r="K946">
            <v>154283088</v>
          </cell>
          <cell r="L946" t="str">
            <v>NA</v>
          </cell>
          <cell r="M946" t="str">
            <v>NA</v>
          </cell>
          <cell r="N946">
            <v>12.4</v>
          </cell>
          <cell r="O946">
            <v>29.99</v>
          </cell>
          <cell r="P946">
            <v>0.58652899999999997</v>
          </cell>
          <cell r="Q946" t="str">
            <v>HOME ESSENCE</v>
          </cell>
          <cell r="R946" t="str">
            <v>07</v>
          </cell>
          <cell r="S946" t="str">
            <v>E &amp; E CO LTD</v>
          </cell>
          <cell r="T946" t="str">
            <v>444096</v>
          </cell>
          <cell r="U946" t="str">
            <v>0</v>
          </cell>
          <cell r="V946">
            <v>1</v>
          </cell>
        </row>
        <row r="947">
          <cell r="C947">
            <v>578101869</v>
          </cell>
          <cell r="E947">
            <v>984863800</v>
          </cell>
          <cell r="F947" t="str">
            <v>0008656926408</v>
          </cell>
          <cell r="G947" t="str">
            <v>ID70-1777</v>
          </cell>
          <cell r="H947" t="str">
            <v>Home Essence Apartment Megan Printed Floral Metallic Shower Curtain</v>
          </cell>
          <cell r="I947" t="str">
            <v>HOME ESSENCE APARTME</v>
          </cell>
          <cell r="J947" t="str">
            <v>ONLINE ONLY</v>
          </cell>
          <cell r="K947">
            <v>154283089</v>
          </cell>
          <cell r="L947" t="str">
            <v>NA</v>
          </cell>
          <cell r="M947" t="str">
            <v>NA</v>
          </cell>
          <cell r="N947">
            <v>13.89</v>
          </cell>
          <cell r="O947">
            <v>29.99</v>
          </cell>
          <cell r="P947">
            <v>0.53684600000000005</v>
          </cell>
          <cell r="Q947" t="str">
            <v>HOME ESSENCE</v>
          </cell>
          <cell r="R947" t="str">
            <v>07</v>
          </cell>
          <cell r="S947" t="str">
            <v>E &amp; E CO LTD</v>
          </cell>
          <cell r="T947" t="str">
            <v>444096</v>
          </cell>
          <cell r="U947" t="str">
            <v>0</v>
          </cell>
          <cell r="V947">
            <v>1</v>
          </cell>
        </row>
        <row r="948">
          <cell r="C948">
            <v>578101870</v>
          </cell>
          <cell r="E948">
            <v>288754415</v>
          </cell>
          <cell r="F948" t="str">
            <v>0008656923257</v>
          </cell>
          <cell r="G948" t="str">
            <v>MP70-6420</v>
          </cell>
          <cell r="H948" t="str">
            <v>Home Essence Anise Floral Printed Burnout Shower Curtain</v>
          </cell>
          <cell r="I948" t="str">
            <v>HOME ESSENCE ANISE F</v>
          </cell>
          <cell r="J948" t="str">
            <v>ONLINE ONLY</v>
          </cell>
          <cell r="K948">
            <v>154283096</v>
          </cell>
          <cell r="L948" t="str">
            <v>NA</v>
          </cell>
          <cell r="M948" t="str">
            <v>NA</v>
          </cell>
          <cell r="N948">
            <v>18.899999999999999</v>
          </cell>
          <cell r="O948">
            <v>44.99</v>
          </cell>
          <cell r="P948">
            <v>0.57990699999999995</v>
          </cell>
          <cell r="Q948" t="str">
            <v>HOME ESSENCE</v>
          </cell>
          <cell r="R948" t="str">
            <v>07</v>
          </cell>
          <cell r="S948" t="str">
            <v>E &amp; E CO LTD</v>
          </cell>
          <cell r="T948" t="str">
            <v>444096</v>
          </cell>
          <cell r="U948" t="str">
            <v>0</v>
          </cell>
          <cell r="V948">
            <v>1</v>
          </cell>
        </row>
        <row r="949">
          <cell r="C949">
            <v>578101871</v>
          </cell>
          <cell r="E949">
            <v>402538006</v>
          </cell>
          <cell r="F949" t="str">
            <v>0008656927535</v>
          </cell>
          <cell r="G949" t="str">
            <v>UH70-2307</v>
          </cell>
          <cell r="H949" t="str">
            <v>Home Essence Apartment Corey Cotton Yarn Dye Shower Curtain with Pom Poms</v>
          </cell>
          <cell r="I949" t="str">
            <v>HOME ESSENCE APARTME</v>
          </cell>
          <cell r="J949" t="str">
            <v>ONLINE ONLY</v>
          </cell>
          <cell r="K949">
            <v>154283098</v>
          </cell>
          <cell r="L949" t="str">
            <v>NA</v>
          </cell>
          <cell r="M949" t="str">
            <v>NA</v>
          </cell>
          <cell r="N949">
            <v>19.850000000000001</v>
          </cell>
          <cell r="O949">
            <v>39.99</v>
          </cell>
          <cell r="P949">
            <v>0.50362600000000002</v>
          </cell>
          <cell r="Q949" t="str">
            <v>HOME ESSENCE</v>
          </cell>
          <cell r="R949" t="str">
            <v>07</v>
          </cell>
          <cell r="S949" t="str">
            <v>E &amp; E CO LTD</v>
          </cell>
          <cell r="T949" t="str">
            <v>444096</v>
          </cell>
          <cell r="U949" t="str">
            <v>0</v>
          </cell>
          <cell r="V949">
            <v>1</v>
          </cell>
        </row>
        <row r="950">
          <cell r="C950">
            <v>578101872</v>
          </cell>
          <cell r="E950">
            <v>917862397</v>
          </cell>
          <cell r="F950" t="str">
            <v>0008656927824</v>
          </cell>
          <cell r="G950" t="str">
            <v>MZ70-0600</v>
          </cell>
          <cell r="H950" t="str">
            <v>Home Essence Teen Blue Abstract Polyester Shower Curtain, 72" x 72"</v>
          </cell>
          <cell r="I950" t="str">
            <v>HOME ESSENCE TEEN DA</v>
          </cell>
          <cell r="J950" t="str">
            <v>ONLINE ONLY</v>
          </cell>
          <cell r="K950">
            <v>154283092</v>
          </cell>
          <cell r="L950" t="str">
            <v>NA</v>
          </cell>
          <cell r="M950" t="str">
            <v>NA</v>
          </cell>
          <cell r="N950">
            <v>13.89</v>
          </cell>
          <cell r="O950">
            <v>29.99</v>
          </cell>
          <cell r="P950">
            <v>0.53684600000000005</v>
          </cell>
          <cell r="Q950" t="str">
            <v>HOME ESSENCE</v>
          </cell>
          <cell r="R950" t="str">
            <v>07</v>
          </cell>
          <cell r="S950" t="str">
            <v>E &amp; E CO LTD</v>
          </cell>
          <cell r="T950" t="str">
            <v>444096</v>
          </cell>
          <cell r="U950" t="str">
            <v>0</v>
          </cell>
          <cell r="V950">
            <v>1</v>
          </cell>
        </row>
        <row r="951">
          <cell r="C951">
            <v>578101875</v>
          </cell>
          <cell r="E951">
            <v>124274211</v>
          </cell>
          <cell r="F951" t="str">
            <v>0008656923259</v>
          </cell>
          <cell r="G951" t="str">
            <v>MP70-6421</v>
          </cell>
          <cell r="H951" t="str">
            <v>Home Essence Anise Floral Printed Burnout Shower Curtain</v>
          </cell>
          <cell r="I951" t="str">
            <v>HOME ESSENCE ANISE F</v>
          </cell>
          <cell r="J951" t="str">
            <v>ONLINE ONLY</v>
          </cell>
          <cell r="K951">
            <v>154283100</v>
          </cell>
          <cell r="L951" t="str">
            <v>NA</v>
          </cell>
          <cell r="M951" t="str">
            <v>NA</v>
          </cell>
          <cell r="N951">
            <v>18.899999999999999</v>
          </cell>
          <cell r="O951">
            <v>44.99</v>
          </cell>
          <cell r="P951">
            <v>0.57990699999999995</v>
          </cell>
          <cell r="Q951" t="str">
            <v>HOME ESSENCE</v>
          </cell>
          <cell r="R951" t="str">
            <v>07</v>
          </cell>
          <cell r="S951" t="str">
            <v>E &amp; E CO LTD</v>
          </cell>
          <cell r="T951" t="str">
            <v>444096</v>
          </cell>
          <cell r="U951" t="str">
            <v>0</v>
          </cell>
          <cell r="V951">
            <v>1</v>
          </cell>
        </row>
        <row r="952">
          <cell r="C952">
            <v>578101878</v>
          </cell>
          <cell r="E952">
            <v>320803108</v>
          </cell>
          <cell r="F952" t="str">
            <v>0008656929207</v>
          </cell>
          <cell r="G952" t="str">
            <v>ID70-1806</v>
          </cell>
          <cell r="H952" t="str">
            <v>Home Essence Apartment Vanessa Printed Marble Metallic Shower Curtain</v>
          </cell>
          <cell r="I952" t="str">
            <v>HOME ESSENCE APARTME</v>
          </cell>
          <cell r="J952" t="str">
            <v>ONLINE ONLY</v>
          </cell>
          <cell r="K952">
            <v>154283102</v>
          </cell>
          <cell r="L952" t="str">
            <v>NA</v>
          </cell>
          <cell r="M952" t="str">
            <v>NA</v>
          </cell>
          <cell r="N952">
            <v>13.89</v>
          </cell>
          <cell r="O952">
            <v>29.99</v>
          </cell>
          <cell r="P952">
            <v>0.53684600000000005</v>
          </cell>
          <cell r="Q952" t="str">
            <v>HOME ESSENCE</v>
          </cell>
          <cell r="R952" t="str">
            <v>07</v>
          </cell>
          <cell r="S952" t="str">
            <v>E &amp; E CO LTD</v>
          </cell>
          <cell r="T952" t="str">
            <v>444096</v>
          </cell>
          <cell r="U952" t="str">
            <v>0</v>
          </cell>
          <cell r="V952">
            <v>1</v>
          </cell>
        </row>
        <row r="953">
          <cell r="C953">
            <v>578101879</v>
          </cell>
          <cell r="E953">
            <v>580975206</v>
          </cell>
          <cell r="F953" t="str">
            <v>0008656927534</v>
          </cell>
          <cell r="G953" t="str">
            <v>UH70-2306</v>
          </cell>
          <cell r="H953" t="str">
            <v>Urban Habitat Cotton Jacquard Shower Curtain with Aqua Finish UH70-2306</v>
          </cell>
          <cell r="I953" t="str">
            <v>HOME ESSENCE APARTME</v>
          </cell>
          <cell r="J953" t="str">
            <v>ONLINE ONLY</v>
          </cell>
          <cell r="K953">
            <v>154283103</v>
          </cell>
          <cell r="L953" t="str">
            <v>NA</v>
          </cell>
          <cell r="M953" t="str">
            <v>NA</v>
          </cell>
          <cell r="N953">
            <v>19.850000000000001</v>
          </cell>
          <cell r="O953">
            <v>39.99</v>
          </cell>
          <cell r="P953">
            <v>0.50362600000000002</v>
          </cell>
          <cell r="Q953" t="str">
            <v>HOME ESSENCE</v>
          </cell>
          <cell r="R953" t="str">
            <v>07</v>
          </cell>
          <cell r="S953" t="str">
            <v>E &amp; E CO LTD</v>
          </cell>
          <cell r="T953" t="str">
            <v>444096</v>
          </cell>
          <cell r="U953" t="str">
            <v>0</v>
          </cell>
          <cell r="V953">
            <v>1</v>
          </cell>
        </row>
        <row r="954">
          <cell r="C954">
            <v>578101880</v>
          </cell>
          <cell r="E954">
            <v>887775577</v>
          </cell>
          <cell r="F954" t="str">
            <v>0008656927468</v>
          </cell>
          <cell r="G954" t="str">
            <v>MP70-6596</v>
          </cell>
          <cell r="H954" t="str">
            <v>Home Essence Maris Ombre Printed Seersucker Shower Curtain</v>
          </cell>
          <cell r="I954" t="str">
            <v>HOME ESSENCE MARIS O</v>
          </cell>
          <cell r="J954" t="str">
            <v>ONLINE ONLY</v>
          </cell>
          <cell r="K954">
            <v>154283104</v>
          </cell>
          <cell r="L954" t="str">
            <v>NA</v>
          </cell>
          <cell r="M954" t="str">
            <v>NA</v>
          </cell>
          <cell r="N954">
            <v>14.18</v>
          </cell>
          <cell r="O954">
            <v>32.99</v>
          </cell>
          <cell r="P954">
            <v>0.57017300000000004</v>
          </cell>
          <cell r="Q954" t="str">
            <v>HOME ESSENCE</v>
          </cell>
          <cell r="R954" t="str">
            <v>07</v>
          </cell>
          <cell r="S954" t="str">
            <v>E &amp; E CO LTD</v>
          </cell>
          <cell r="T954" t="str">
            <v>444096</v>
          </cell>
          <cell r="U954" t="str">
            <v>0</v>
          </cell>
          <cell r="V954">
            <v>1</v>
          </cell>
        </row>
        <row r="955">
          <cell r="C955">
            <v>578102216</v>
          </cell>
          <cell r="E955">
            <v>752182337</v>
          </cell>
          <cell r="F955" t="str">
            <v>0008656929162</v>
          </cell>
          <cell r="G955" t="str">
            <v>MP70-6710</v>
          </cell>
          <cell r="H955" t="str">
            <v>Home Essence Gridd Woven Clipped Solid Shower Curtain</v>
          </cell>
          <cell r="I955" t="str">
            <v>HOME ESSENCE GRIDD W</v>
          </cell>
          <cell r="J955" t="str">
            <v>ONLINE ONLY</v>
          </cell>
          <cell r="K955">
            <v>154289803</v>
          </cell>
          <cell r="L955" t="str">
            <v>NA</v>
          </cell>
          <cell r="M955" t="str">
            <v>NA</v>
          </cell>
          <cell r="N955">
            <v>16.54</v>
          </cell>
          <cell r="O955">
            <v>34.99</v>
          </cell>
          <cell r="P955">
            <v>0.52729400000000004</v>
          </cell>
          <cell r="Q955" t="str">
            <v>HOME ESSENCE</v>
          </cell>
          <cell r="R955" t="str">
            <v>07</v>
          </cell>
          <cell r="S955" t="str">
            <v>E &amp; E CO LTD</v>
          </cell>
          <cell r="T955" t="str">
            <v>444096</v>
          </cell>
          <cell r="U955" t="str">
            <v>0</v>
          </cell>
          <cell r="V955">
            <v>1</v>
          </cell>
        </row>
        <row r="956">
          <cell r="C956">
            <v>578102217</v>
          </cell>
          <cell r="E956">
            <v>474275706</v>
          </cell>
          <cell r="F956" t="str">
            <v>0008656927549</v>
          </cell>
          <cell r="G956" t="str">
            <v>ID70-1785</v>
          </cell>
          <cell r="H956" t="str">
            <v>Home Essence Apartment Elia Tufted Diamond Ruffle Shower Curtain</v>
          </cell>
          <cell r="I956" t="str">
            <v>HOME ESSENCE APARTME</v>
          </cell>
          <cell r="J956" t="str">
            <v>ONLINE ONLY</v>
          </cell>
          <cell r="K956">
            <v>154289805</v>
          </cell>
          <cell r="L956" t="str">
            <v>NA</v>
          </cell>
          <cell r="M956" t="str">
            <v>NA</v>
          </cell>
          <cell r="N956">
            <v>17.37</v>
          </cell>
          <cell r="O956">
            <v>34.99</v>
          </cell>
          <cell r="P956">
            <v>0.50357200000000002</v>
          </cell>
          <cell r="Q956" t="str">
            <v>HOME ESSENCE</v>
          </cell>
          <cell r="R956" t="str">
            <v>07</v>
          </cell>
          <cell r="S956" t="str">
            <v>E &amp; E CO LTD</v>
          </cell>
          <cell r="T956" t="str">
            <v>444096</v>
          </cell>
          <cell r="U956" t="str">
            <v>0</v>
          </cell>
          <cell r="V956">
            <v>1</v>
          </cell>
        </row>
        <row r="957">
          <cell r="C957">
            <v>578102221</v>
          </cell>
          <cell r="E957">
            <v>600907067</v>
          </cell>
          <cell r="F957" t="str">
            <v>0008656929161</v>
          </cell>
          <cell r="G957" t="str">
            <v>MP70-6709</v>
          </cell>
          <cell r="H957" t="str">
            <v>Home Essence Gridd Woven Clipped Solid Shower Curtain</v>
          </cell>
          <cell r="I957" t="str">
            <v>HOME ESSENCE GRIDD W</v>
          </cell>
          <cell r="J957" t="str">
            <v>ONLINE ONLY</v>
          </cell>
          <cell r="K957">
            <v>154289808</v>
          </cell>
          <cell r="L957" t="str">
            <v>NA</v>
          </cell>
          <cell r="M957" t="str">
            <v>NA</v>
          </cell>
          <cell r="N957">
            <v>16.54</v>
          </cell>
          <cell r="O957">
            <v>34.99</v>
          </cell>
          <cell r="P957">
            <v>0.52729400000000004</v>
          </cell>
          <cell r="Q957" t="str">
            <v>HOME ESSENCE</v>
          </cell>
          <cell r="R957" t="str">
            <v>07</v>
          </cell>
          <cell r="S957" t="str">
            <v>E &amp; E CO LTD</v>
          </cell>
          <cell r="T957" t="str">
            <v>444096</v>
          </cell>
          <cell r="U957" t="str">
            <v>0</v>
          </cell>
          <cell r="V957">
            <v>1</v>
          </cell>
        </row>
        <row r="958">
          <cell r="C958">
            <v>578102222</v>
          </cell>
          <cell r="E958">
            <v>499525906</v>
          </cell>
          <cell r="F958" t="str">
            <v>0008656929160</v>
          </cell>
          <cell r="G958" t="str">
            <v>MP70-6708</v>
          </cell>
          <cell r="H958" t="str">
            <v>Home Essence Gridd Woven Clipped Solid Shower Curtain</v>
          </cell>
          <cell r="I958" t="str">
            <v>HOME ESSENCE GRIDD W</v>
          </cell>
          <cell r="J958" t="str">
            <v>ONLINE ONLY</v>
          </cell>
          <cell r="K958">
            <v>154289810</v>
          </cell>
          <cell r="L958" t="str">
            <v>NA</v>
          </cell>
          <cell r="M958" t="str">
            <v>NA</v>
          </cell>
          <cell r="N958">
            <v>16.54</v>
          </cell>
          <cell r="O958">
            <v>34.99</v>
          </cell>
          <cell r="P958">
            <v>0.52729400000000004</v>
          </cell>
          <cell r="Q958" t="str">
            <v>HOME ESSENCE</v>
          </cell>
          <cell r="R958" t="str">
            <v>07</v>
          </cell>
          <cell r="S958" t="str">
            <v>E &amp; E CO LTD</v>
          </cell>
          <cell r="T958" t="str">
            <v>444096</v>
          </cell>
          <cell r="U958" t="str">
            <v>0</v>
          </cell>
          <cell r="V958">
            <v>1</v>
          </cell>
        </row>
        <row r="959">
          <cell r="C959">
            <v>578102224</v>
          </cell>
          <cell r="E959">
            <v>159809612</v>
          </cell>
          <cell r="F959" t="str">
            <v>0008656926862</v>
          </cell>
          <cell r="G959" t="str">
            <v>MZK70-207</v>
          </cell>
          <cell r="H959" t="str">
            <v>Home Essence Kids Livia Printed Mermaid Shower Curtain</v>
          </cell>
          <cell r="I959" t="str">
            <v>HOME ESSENCE KIDS LI</v>
          </cell>
          <cell r="J959" t="str">
            <v>ONLINE ONLY</v>
          </cell>
          <cell r="K959">
            <v>154289811</v>
          </cell>
          <cell r="L959" t="str">
            <v>NA</v>
          </cell>
          <cell r="M959" t="str">
            <v>NA</v>
          </cell>
          <cell r="N959">
            <v>13.29</v>
          </cell>
          <cell r="O959">
            <v>29.99</v>
          </cell>
          <cell r="P959">
            <v>0.55685200000000001</v>
          </cell>
          <cell r="Q959" t="str">
            <v>HOME ESSENCE</v>
          </cell>
          <cell r="R959" t="str">
            <v>07</v>
          </cell>
          <cell r="S959" t="str">
            <v>E &amp; E CO LTD</v>
          </cell>
          <cell r="T959" t="str">
            <v>444096</v>
          </cell>
          <cell r="U959" t="str">
            <v>0</v>
          </cell>
          <cell r="V959">
            <v>1</v>
          </cell>
        </row>
        <row r="960">
          <cell r="C960">
            <v>578102226</v>
          </cell>
          <cell r="E960">
            <v>480101960</v>
          </cell>
          <cell r="F960" t="str">
            <v>0008656929159</v>
          </cell>
          <cell r="G960" t="str">
            <v>MP70-6707</v>
          </cell>
          <cell r="H960" t="str">
            <v>Home Essence Gridd Woven Clipped Solid Shower Curtain</v>
          </cell>
          <cell r="I960" t="str">
            <v>HOME ESSENCE GRIDD W</v>
          </cell>
          <cell r="J960" t="str">
            <v>ONLINE ONLY</v>
          </cell>
          <cell r="K960">
            <v>154289813</v>
          </cell>
          <cell r="L960" t="str">
            <v>NA</v>
          </cell>
          <cell r="M960" t="str">
            <v>NA</v>
          </cell>
          <cell r="N960">
            <v>16.54</v>
          </cell>
          <cell r="O960">
            <v>34.99</v>
          </cell>
          <cell r="P960">
            <v>0.52729400000000004</v>
          </cell>
          <cell r="Q960" t="str">
            <v>HOME ESSENCE</v>
          </cell>
          <cell r="R960" t="str">
            <v>07</v>
          </cell>
          <cell r="S960" t="str">
            <v>E &amp; E CO LTD</v>
          </cell>
          <cell r="T960" t="str">
            <v>444096</v>
          </cell>
          <cell r="U960" t="str">
            <v>0</v>
          </cell>
          <cell r="V960">
            <v>1</v>
          </cell>
        </row>
        <row r="961">
          <cell r="C961">
            <v>578366110</v>
          </cell>
          <cell r="E961">
            <v>201929004</v>
          </cell>
          <cell r="F961" t="str">
            <v>0008656930440</v>
          </cell>
          <cell r="G961" t="str">
            <v>MPS72-451</v>
          </cell>
          <cell r="H961" t="str">
            <v>Home Essence Ritzy 100% Cotton Solid Tufted 2 Piece Bath Rug Set, White</v>
          </cell>
          <cell r="I961" t="str">
            <v>HOME ESSENCE RITZY 1</v>
          </cell>
          <cell r="J961" t="str">
            <v>ONLINE ONLY</v>
          </cell>
          <cell r="K961">
            <v>156433885</v>
          </cell>
          <cell r="L961" t="str">
            <v>NA</v>
          </cell>
          <cell r="M961" t="str">
            <v>NA</v>
          </cell>
          <cell r="N961">
            <v>21</v>
          </cell>
          <cell r="O961">
            <v>39.99</v>
          </cell>
          <cell r="P961">
            <v>0.47486899999999999</v>
          </cell>
          <cell r="Q961" t="str">
            <v>HOME ESSENCE</v>
          </cell>
          <cell r="R961" t="str">
            <v>07</v>
          </cell>
          <cell r="S961" t="str">
            <v>E &amp; E CO LTD</v>
          </cell>
          <cell r="T961" t="str">
            <v>444096</v>
          </cell>
          <cell r="U961" t="str">
            <v>0</v>
          </cell>
          <cell r="V961">
            <v>1</v>
          </cell>
        </row>
        <row r="962">
          <cell r="C962">
            <v>578366111</v>
          </cell>
          <cell r="E962">
            <v>854710616</v>
          </cell>
          <cell r="F962" t="str">
            <v>0008656930342</v>
          </cell>
          <cell r="G962" t="str">
            <v>MP70-6824A</v>
          </cell>
          <cell r="H962" t="str">
            <v>Home Essence Orinn Super Waffle Textured Solid Shower Curtain, White, 72x72"</v>
          </cell>
          <cell r="I962" t="str">
            <v>HOME ESSENCE ORINN S</v>
          </cell>
          <cell r="J962" t="str">
            <v>ONLINE ONLY</v>
          </cell>
          <cell r="K962">
            <v>156433886</v>
          </cell>
          <cell r="L962" t="str">
            <v>WHITE</v>
          </cell>
          <cell r="M962" t="str">
            <v>N/A</v>
          </cell>
          <cell r="N962">
            <v>21.71</v>
          </cell>
          <cell r="O962">
            <v>46.99</v>
          </cell>
          <cell r="P962">
            <v>0.53798699999999999</v>
          </cell>
          <cell r="Q962" t="str">
            <v>HOME ESSENCE</v>
          </cell>
          <cell r="R962" t="str">
            <v>07</v>
          </cell>
          <cell r="S962" t="str">
            <v>E &amp; E CO LTD</v>
          </cell>
          <cell r="T962" t="str">
            <v>444096</v>
          </cell>
          <cell r="U962" t="str">
            <v>0</v>
          </cell>
          <cell r="V962">
            <v>1</v>
          </cell>
        </row>
        <row r="963">
          <cell r="C963">
            <v>578366113</v>
          </cell>
          <cell r="E963">
            <v>611193253</v>
          </cell>
          <cell r="F963" t="str">
            <v>0008656930194</v>
          </cell>
          <cell r="G963" t="str">
            <v>MPS73-454</v>
          </cell>
          <cell r="H963" t="str">
            <v>Home Essence Turkish Cotton 6 Piece Bath Towel Set</v>
          </cell>
          <cell r="I963" t="str">
            <v>HOME ESSENCE TURKISH</v>
          </cell>
          <cell r="J963" t="str">
            <v>ONLINE ONLY</v>
          </cell>
          <cell r="K963">
            <v>156433884</v>
          </cell>
          <cell r="L963" t="str">
            <v>NA</v>
          </cell>
          <cell r="M963" t="str">
            <v>NA</v>
          </cell>
          <cell r="N963">
            <v>33.6</v>
          </cell>
          <cell r="O963">
            <v>59.99</v>
          </cell>
          <cell r="P963">
            <v>0.43990699999999999</v>
          </cell>
          <cell r="Q963" t="str">
            <v>HOME ESSENCE</v>
          </cell>
          <cell r="R963" t="str">
            <v>07</v>
          </cell>
          <cell r="S963" t="str">
            <v>E &amp; E CO LTD</v>
          </cell>
          <cell r="T963" t="str">
            <v>444096</v>
          </cell>
          <cell r="U963" t="str">
            <v>0</v>
          </cell>
          <cell r="V963">
            <v>1</v>
          </cell>
        </row>
        <row r="964">
          <cell r="C964">
            <v>578366114</v>
          </cell>
          <cell r="E964">
            <v>855821451</v>
          </cell>
          <cell r="F964" t="str">
            <v>0008656929384</v>
          </cell>
          <cell r="G964" t="str">
            <v>MP70-6717</v>
          </cell>
          <cell r="H964" t="str">
            <v>Home Essence Maddy Printed Cotton Shower Curtain</v>
          </cell>
          <cell r="I964" t="str">
            <v>HOME ESSENCE MADDY P</v>
          </cell>
          <cell r="J964" t="str">
            <v>ONLINE ONLY</v>
          </cell>
          <cell r="K964">
            <v>156433892</v>
          </cell>
          <cell r="L964" t="str">
            <v>NA</v>
          </cell>
          <cell r="M964" t="str">
            <v>NA</v>
          </cell>
          <cell r="N964">
            <v>18.899999999999999</v>
          </cell>
          <cell r="O964">
            <v>39.99</v>
          </cell>
          <cell r="P964">
            <v>0.52738200000000002</v>
          </cell>
          <cell r="Q964" t="str">
            <v>HOME ESSENCE</v>
          </cell>
          <cell r="R964" t="str">
            <v>07</v>
          </cell>
          <cell r="S964" t="str">
            <v>E &amp; E CO LTD</v>
          </cell>
          <cell r="T964" t="str">
            <v>444096</v>
          </cell>
          <cell r="U964" t="str">
            <v>0</v>
          </cell>
          <cell r="V964">
            <v>1</v>
          </cell>
        </row>
        <row r="965">
          <cell r="C965">
            <v>578366115</v>
          </cell>
          <cell r="E965">
            <v>849739362</v>
          </cell>
          <cell r="F965" t="str">
            <v>0008656929979</v>
          </cell>
          <cell r="G965" t="str">
            <v>MPE70-872</v>
          </cell>
          <cell r="H965" t="str">
            <v>Home Essence Blue Botanical Microfiber Shower Curtain, 72" x 72"</v>
          </cell>
          <cell r="I965" t="str">
            <v>HOME ESSENCE LEISHA</v>
          </cell>
          <cell r="J965" t="str">
            <v>ONLINE ONLY</v>
          </cell>
          <cell r="K965">
            <v>156433889</v>
          </cell>
          <cell r="L965" t="str">
            <v>NA</v>
          </cell>
          <cell r="M965" t="str">
            <v>NA</v>
          </cell>
          <cell r="N965">
            <v>11.81</v>
          </cell>
          <cell r="O965">
            <v>29.99</v>
          </cell>
          <cell r="P965">
            <v>0.60620200000000002</v>
          </cell>
          <cell r="Q965" t="str">
            <v>HOME ESSENCE</v>
          </cell>
          <cell r="R965" t="str">
            <v>07</v>
          </cell>
          <cell r="S965" t="str">
            <v>E &amp; E CO LTD</v>
          </cell>
          <cell r="T965" t="str">
            <v>444096</v>
          </cell>
          <cell r="U965" t="str">
            <v>0</v>
          </cell>
          <cell r="V965">
            <v>1</v>
          </cell>
        </row>
        <row r="966">
          <cell r="C966">
            <v>578366116</v>
          </cell>
          <cell r="E966">
            <v>973069430</v>
          </cell>
          <cell r="F966" t="str">
            <v>0008656929381</v>
          </cell>
          <cell r="G966" t="str">
            <v>MP70-6716</v>
          </cell>
          <cell r="H966" t="str">
            <v>Home Essence Shiva Cotton Gauze Printed Shower Curtain</v>
          </cell>
          <cell r="I966" t="str">
            <v>HOME ESSENCE SHIVA C</v>
          </cell>
          <cell r="J966" t="str">
            <v>ONLINE ONLY</v>
          </cell>
          <cell r="K966">
            <v>156433888</v>
          </cell>
          <cell r="L966" t="str">
            <v>NA</v>
          </cell>
          <cell r="M966" t="str">
            <v>NA</v>
          </cell>
          <cell r="N966">
            <v>15.75</v>
          </cell>
          <cell r="O966">
            <v>34.99</v>
          </cell>
          <cell r="P966">
            <v>0.549871</v>
          </cell>
          <cell r="Q966" t="str">
            <v>HOME ESSENCE</v>
          </cell>
          <cell r="R966" t="str">
            <v>07</v>
          </cell>
          <cell r="S966" t="str">
            <v>E &amp; E CO LTD</v>
          </cell>
          <cell r="T966" t="str">
            <v>444096</v>
          </cell>
          <cell r="U966" t="str">
            <v>0</v>
          </cell>
          <cell r="V966">
            <v>1</v>
          </cell>
        </row>
        <row r="967">
          <cell r="C967">
            <v>578366117</v>
          </cell>
          <cell r="E967">
            <v>179670621</v>
          </cell>
          <cell r="F967" t="str">
            <v>0008656930344</v>
          </cell>
          <cell r="G967" t="str">
            <v>MP70-6826A</v>
          </cell>
          <cell r="H967" t="str">
            <v>Home Essence Orinn Super Waffle Textured Solid Shower Curtain, Seafoam, 72x72"</v>
          </cell>
          <cell r="I967" t="str">
            <v>HOME ESSENCE ORINN S</v>
          </cell>
          <cell r="J967" t="str">
            <v>ONLINE ONLY</v>
          </cell>
          <cell r="K967">
            <v>156433890</v>
          </cell>
          <cell r="L967" t="str">
            <v>GREEN</v>
          </cell>
          <cell r="M967" t="str">
            <v>N/A</v>
          </cell>
          <cell r="N967">
            <v>21.71</v>
          </cell>
          <cell r="O967">
            <v>46.99</v>
          </cell>
          <cell r="P967">
            <v>0.53798699999999999</v>
          </cell>
          <cell r="Q967" t="str">
            <v>HOME ESSENCE</v>
          </cell>
          <cell r="R967" t="str">
            <v>07</v>
          </cell>
          <cell r="S967" t="str">
            <v>E &amp; E CO LTD</v>
          </cell>
          <cell r="T967" t="str">
            <v>444096</v>
          </cell>
          <cell r="U967" t="str">
            <v>0</v>
          </cell>
          <cell r="V967">
            <v>1</v>
          </cell>
        </row>
        <row r="968">
          <cell r="C968">
            <v>578366118</v>
          </cell>
          <cell r="E968">
            <v>938275268</v>
          </cell>
          <cell r="F968" t="str">
            <v>0008656928900</v>
          </cell>
          <cell r="G968" t="str">
            <v>MP70-6673</v>
          </cell>
          <cell r="H968" t="str">
            <v>Home Essence Roselle Cotton Seersucker with Tassel Shower Curtain</v>
          </cell>
          <cell r="I968" t="str">
            <v>HOME ESSENCE ROSELLE</v>
          </cell>
          <cell r="J968" t="str">
            <v>ONLINE ONLY</v>
          </cell>
          <cell r="K968">
            <v>156433893</v>
          </cell>
          <cell r="L968" t="str">
            <v>NA</v>
          </cell>
          <cell r="M968" t="str">
            <v>NA</v>
          </cell>
          <cell r="N968">
            <v>18.899999999999999</v>
          </cell>
          <cell r="O968">
            <v>39.99</v>
          </cell>
          <cell r="P968">
            <v>0.52738200000000002</v>
          </cell>
          <cell r="Q968" t="str">
            <v>HOME ESSENCE</v>
          </cell>
          <cell r="R968" t="str">
            <v>07</v>
          </cell>
          <cell r="S968" t="str">
            <v>E &amp; E CO LTD</v>
          </cell>
          <cell r="T968" t="str">
            <v>444096</v>
          </cell>
          <cell r="U968" t="str">
            <v>0</v>
          </cell>
          <cell r="V968">
            <v>1</v>
          </cell>
        </row>
        <row r="969">
          <cell r="C969">
            <v>578366120</v>
          </cell>
          <cell r="E969">
            <v>747350247</v>
          </cell>
          <cell r="F969" t="str">
            <v>0008656930441</v>
          </cell>
          <cell r="G969" t="str">
            <v>MPS72-452</v>
          </cell>
          <cell r="H969" t="str">
            <v>Home Essence Ritzy 100% Cotton Solid Tufted 2 Piece Bath Rug Set, Gray</v>
          </cell>
          <cell r="I969" t="str">
            <v>HOME ESSENCE RITZY 1</v>
          </cell>
          <cell r="J969" t="str">
            <v>ONLINE ONLY</v>
          </cell>
          <cell r="K969">
            <v>156433894</v>
          </cell>
          <cell r="L969" t="str">
            <v>NA</v>
          </cell>
          <cell r="M969" t="str">
            <v>NA</v>
          </cell>
          <cell r="N969">
            <v>21</v>
          </cell>
          <cell r="O969">
            <v>39.99</v>
          </cell>
          <cell r="P969">
            <v>0.47486899999999999</v>
          </cell>
          <cell r="Q969" t="str">
            <v>HOME ESSENCE</v>
          </cell>
          <cell r="R969" t="str">
            <v>07</v>
          </cell>
          <cell r="S969" t="str">
            <v>E &amp; E CO LTD</v>
          </cell>
          <cell r="T969" t="str">
            <v>444096</v>
          </cell>
          <cell r="U969" t="str">
            <v>0</v>
          </cell>
          <cell r="V969">
            <v>1</v>
          </cell>
        </row>
        <row r="970">
          <cell r="C970">
            <v>578366121</v>
          </cell>
          <cell r="E970">
            <v>566371445</v>
          </cell>
          <cell r="F970" t="str">
            <v>0008656930343</v>
          </cell>
          <cell r="G970" t="str">
            <v>MP70-6825A</v>
          </cell>
          <cell r="H970" t="str">
            <v>Home Essence Orinn Super Waffle Textured Solid Shower Curtain, Taupe, 72x72"</v>
          </cell>
          <cell r="I970" t="str">
            <v>HOME ESSENCE ORINN S</v>
          </cell>
          <cell r="J970" t="str">
            <v>ONLINE ONLY</v>
          </cell>
          <cell r="K970">
            <v>156433895</v>
          </cell>
          <cell r="L970" t="str">
            <v>BROWN</v>
          </cell>
          <cell r="M970" t="str">
            <v>N/A</v>
          </cell>
          <cell r="N970">
            <v>21.71</v>
          </cell>
          <cell r="O970">
            <v>46.99</v>
          </cell>
          <cell r="P970">
            <v>0.53798699999999999</v>
          </cell>
          <cell r="Q970" t="str">
            <v>HOME ESSENCE</v>
          </cell>
          <cell r="R970" t="str">
            <v>07</v>
          </cell>
          <cell r="S970" t="str">
            <v>E &amp; E CO LTD</v>
          </cell>
          <cell r="T970" t="str">
            <v>444096</v>
          </cell>
          <cell r="U970" t="str">
            <v>0</v>
          </cell>
          <cell r="V970">
            <v>1</v>
          </cell>
        </row>
        <row r="971">
          <cell r="C971">
            <v>578366362</v>
          </cell>
          <cell r="E971">
            <v>110569192</v>
          </cell>
          <cell r="F971" t="str">
            <v>0008656928901</v>
          </cell>
          <cell r="G971" t="str">
            <v>MP70-6674</v>
          </cell>
          <cell r="H971" t="str">
            <v>Home Essence Roselle Cotton Seersucker with Tassel Shower Curtain</v>
          </cell>
          <cell r="I971" t="str">
            <v>HOME ESSENCE ROSELLE</v>
          </cell>
          <cell r="J971" t="str">
            <v>ONLINE ONLY</v>
          </cell>
          <cell r="K971">
            <v>156436887</v>
          </cell>
          <cell r="L971" t="str">
            <v>NA</v>
          </cell>
          <cell r="M971" t="str">
            <v>NA</v>
          </cell>
          <cell r="N971">
            <v>18.899999999999999</v>
          </cell>
          <cell r="O971">
            <v>39.99</v>
          </cell>
          <cell r="P971">
            <v>0.52738200000000002</v>
          </cell>
          <cell r="Q971" t="str">
            <v>HOME ESSENCE</v>
          </cell>
          <cell r="R971" t="str">
            <v>07</v>
          </cell>
          <cell r="S971" t="str">
            <v>E &amp; E CO LTD</v>
          </cell>
          <cell r="T971" t="str">
            <v>444096</v>
          </cell>
          <cell r="U971" t="str">
            <v>0</v>
          </cell>
          <cell r="V971">
            <v>1</v>
          </cell>
        </row>
        <row r="972">
          <cell r="C972">
            <v>578371623</v>
          </cell>
          <cell r="E972">
            <v>345781758</v>
          </cell>
          <cell r="F972" t="str">
            <v>0008656930442</v>
          </cell>
          <cell r="G972" t="str">
            <v>MPS72-453</v>
          </cell>
          <cell r="H972" t="str">
            <v>Home Essence Ritzy 100% Cotton Solid Tufted 2 Piece Bath Rug Set, Blue</v>
          </cell>
          <cell r="I972" t="str">
            <v>HOME ESSENCE RITZY 1</v>
          </cell>
          <cell r="J972" t="str">
            <v>ONLINE ONLY</v>
          </cell>
          <cell r="K972">
            <v>156462635</v>
          </cell>
          <cell r="L972" t="str">
            <v>NA</v>
          </cell>
          <cell r="M972" t="str">
            <v>NA</v>
          </cell>
          <cell r="N972">
            <v>21</v>
          </cell>
          <cell r="O972">
            <v>39.99</v>
          </cell>
          <cell r="P972">
            <v>0.47486899999999999</v>
          </cell>
          <cell r="Q972" t="str">
            <v>HOME ESSENCE</v>
          </cell>
          <cell r="R972" t="str">
            <v>07</v>
          </cell>
          <cell r="S972" t="str">
            <v>E &amp; E CO LTD</v>
          </cell>
          <cell r="T972" t="str">
            <v>444096</v>
          </cell>
          <cell r="U972" t="str">
            <v>0</v>
          </cell>
          <cell r="V972">
            <v>1</v>
          </cell>
        </row>
        <row r="973">
          <cell r="C973">
            <v>578371624</v>
          </cell>
          <cell r="E973">
            <v>315785047</v>
          </cell>
          <cell r="F973" t="str">
            <v>0008656930341</v>
          </cell>
          <cell r="G973" t="str">
            <v>MP70-6823A</v>
          </cell>
          <cell r="H973" t="str">
            <v>Home Essence Orinn Super Waffle Textured Solid Shower Curtain, Grey, 72x72"</v>
          </cell>
          <cell r="I973" t="str">
            <v>HOME ESSENCE ORINN S</v>
          </cell>
          <cell r="J973" t="str">
            <v>ONLINE ONLY</v>
          </cell>
          <cell r="K973">
            <v>156462641</v>
          </cell>
          <cell r="L973" t="str">
            <v>GRAY</v>
          </cell>
          <cell r="M973" t="str">
            <v>N/A</v>
          </cell>
          <cell r="N973">
            <v>21.71</v>
          </cell>
          <cell r="O973">
            <v>46.99</v>
          </cell>
          <cell r="P973">
            <v>0.53798699999999999</v>
          </cell>
          <cell r="Q973" t="str">
            <v>HOME ESSENCE</v>
          </cell>
          <cell r="R973" t="str">
            <v>07</v>
          </cell>
          <cell r="S973" t="str">
            <v>E &amp; E CO LTD</v>
          </cell>
          <cell r="T973" t="str">
            <v>444096</v>
          </cell>
          <cell r="U973" t="str">
            <v>0</v>
          </cell>
          <cell r="V973">
            <v>1</v>
          </cell>
        </row>
        <row r="974">
          <cell r="C974">
            <v>578371625</v>
          </cell>
          <cell r="E974">
            <v>517281229</v>
          </cell>
          <cell r="F974" t="str">
            <v>0008656929978</v>
          </cell>
          <cell r="G974" t="str">
            <v>MPE70-871</v>
          </cell>
          <cell r="H974" t="str">
            <v>Home Essence Leroy Plaid Printed Shower Curtain</v>
          </cell>
          <cell r="I974" t="str">
            <v>HOME ESSENCE LEROY P</v>
          </cell>
          <cell r="J974" t="str">
            <v>ONLINE ONLY</v>
          </cell>
          <cell r="K974">
            <v>156462648</v>
          </cell>
          <cell r="L974" t="str">
            <v>NA</v>
          </cell>
          <cell r="M974" t="str">
            <v>NA</v>
          </cell>
          <cell r="N974">
            <v>11.81</v>
          </cell>
          <cell r="O974">
            <v>29.99</v>
          </cell>
          <cell r="P974">
            <v>0.60620200000000002</v>
          </cell>
          <cell r="Q974" t="str">
            <v>HOME ESSENCE</v>
          </cell>
          <cell r="R974" t="str">
            <v>07</v>
          </cell>
          <cell r="S974" t="str">
            <v>E &amp; E CO LTD</v>
          </cell>
          <cell r="T974" t="str">
            <v>444096</v>
          </cell>
          <cell r="U974" t="str">
            <v>0</v>
          </cell>
          <cell r="V974">
            <v>1</v>
          </cell>
        </row>
        <row r="975">
          <cell r="C975">
            <v>578506690</v>
          </cell>
          <cell r="D975" t="str">
            <v>L</v>
          </cell>
          <cell r="E975">
            <v>268357439</v>
          </cell>
          <cell r="F975" t="str">
            <v>0008656935224</v>
          </cell>
          <cell r="G975" t="str">
            <v>MS8144409620-01</v>
          </cell>
          <cell r="H975" t="str">
            <v>Mainstays Terazzo Shower Curtain, 72x72, Printed Geometric Microfiber, Unlined, Multicolor</v>
          </cell>
          <cell r="I975" t="str">
            <v>MS TERAZZO FABR SC</v>
          </cell>
          <cell r="J975" t="str">
            <v>2020 WK 15 NEW</v>
          </cell>
          <cell r="K975">
            <v>157776578</v>
          </cell>
          <cell r="L975" t="str">
            <v>NA</v>
          </cell>
          <cell r="M975" t="str">
            <v>1PC</v>
          </cell>
          <cell r="N975">
            <v>5.08</v>
          </cell>
          <cell r="O975">
            <v>12.97</v>
          </cell>
          <cell r="P975">
            <v>0.60832699999999995</v>
          </cell>
          <cell r="Q975" t="str">
            <v>SHOWER CURTN</v>
          </cell>
          <cell r="R975" t="str">
            <v>20</v>
          </cell>
          <cell r="S975" t="str">
            <v>E &amp; E CO LTD</v>
          </cell>
          <cell r="T975" t="str">
            <v>444096</v>
          </cell>
          <cell r="U975" t="str">
            <v>1</v>
          </cell>
          <cell r="V975">
            <v>3</v>
          </cell>
        </row>
        <row r="976">
          <cell r="C976">
            <v>584386023</v>
          </cell>
          <cell r="D976" t="str">
            <v>L</v>
          </cell>
          <cell r="E976">
            <v>268357439</v>
          </cell>
          <cell r="F976" t="str">
            <v>0008656935224</v>
          </cell>
          <cell r="G976" t="str">
            <v>MS8144409620-01</v>
          </cell>
          <cell r="H976" t="str">
            <v>Mainstays Terazzo Shower Curtain, 72x72, Printed Geometric Microfiber, Unlined, Multicolor</v>
          </cell>
          <cell r="I976" t="str">
            <v>MAINSTAYS TERRAZZO S</v>
          </cell>
          <cell r="J976" t="str">
            <v>ONLINE ONLY</v>
          </cell>
          <cell r="K976">
            <v>157776578</v>
          </cell>
          <cell r="L976" t="str">
            <v>NA</v>
          </cell>
          <cell r="M976" t="str">
            <v>NA</v>
          </cell>
          <cell r="N976">
            <v>5.18</v>
          </cell>
          <cell r="O976">
            <v>12.97</v>
          </cell>
          <cell r="P976">
            <v>0.60061699999999996</v>
          </cell>
          <cell r="Q976" t="str">
            <v>SHOWER CURTN</v>
          </cell>
          <cell r="R976" t="str">
            <v>03</v>
          </cell>
          <cell r="S976" t="str">
            <v>E &amp; E CO LTD</v>
          </cell>
          <cell r="T976" t="str">
            <v>444096</v>
          </cell>
          <cell r="U976" t="str">
            <v>0</v>
          </cell>
          <cell r="V976">
            <v>3</v>
          </cell>
        </row>
        <row r="977">
          <cell r="C977">
            <v>578506691</v>
          </cell>
          <cell r="D977" t="str">
            <v>L</v>
          </cell>
          <cell r="E977">
            <v>534930641</v>
          </cell>
          <cell r="F977" t="str">
            <v>0008656935223</v>
          </cell>
          <cell r="G977" t="str">
            <v>MS8144409620-02</v>
          </cell>
          <cell r="H977" t="str">
            <v>Mainstays Medallion Shower Curtain, 72" x 72", Mink Velvet Printed, Unlined, Multi-Color</v>
          </cell>
          <cell r="I977" t="str">
            <v>MS MEDALLION SC</v>
          </cell>
          <cell r="J977" t="str">
            <v>DELETE 202322</v>
          </cell>
          <cell r="K977">
            <v>157776579</v>
          </cell>
          <cell r="L977" t="str">
            <v>NA</v>
          </cell>
          <cell r="M977" t="str">
            <v>1PC</v>
          </cell>
          <cell r="N977">
            <v>6.5</v>
          </cell>
          <cell r="O977">
            <v>18.97</v>
          </cell>
          <cell r="P977">
            <v>0.65735399999999999</v>
          </cell>
          <cell r="Q977" t="str">
            <v>SHOWER CURTN</v>
          </cell>
          <cell r="R977" t="str">
            <v>20</v>
          </cell>
          <cell r="S977" t="str">
            <v>E &amp; E CO LTD</v>
          </cell>
          <cell r="T977" t="str">
            <v>444096</v>
          </cell>
          <cell r="U977" t="str">
            <v>1</v>
          </cell>
          <cell r="V977">
            <v>3</v>
          </cell>
        </row>
        <row r="978">
          <cell r="C978">
            <v>584386024</v>
          </cell>
          <cell r="D978" t="str">
            <v>L</v>
          </cell>
          <cell r="E978">
            <v>534930641</v>
          </cell>
          <cell r="F978" t="str">
            <v>0008656935223</v>
          </cell>
          <cell r="G978" t="str">
            <v>MS8144409620-02</v>
          </cell>
          <cell r="H978" t="str">
            <v>Mainstays Medallion Shower Curtain, 72" x 72", Mink Velvet Printed, Unlined, Multi-Color</v>
          </cell>
          <cell r="I978" t="str">
            <v>MAINSTAYS MINK MEDAL</v>
          </cell>
          <cell r="J978" t="str">
            <v>ONLINE ONLY</v>
          </cell>
          <cell r="K978">
            <v>157776579</v>
          </cell>
          <cell r="L978" t="str">
            <v>NA</v>
          </cell>
          <cell r="M978" t="str">
            <v>NA</v>
          </cell>
          <cell r="N978">
            <v>6.5</v>
          </cell>
          <cell r="O978">
            <v>18.97</v>
          </cell>
          <cell r="P978">
            <v>0.65735399999999999</v>
          </cell>
          <cell r="Q978" t="str">
            <v>SHOWER CURTN</v>
          </cell>
          <cell r="R978" t="str">
            <v>03</v>
          </cell>
          <cell r="S978" t="str">
            <v>E &amp; E CO LTD</v>
          </cell>
          <cell r="T978" t="str">
            <v>444096</v>
          </cell>
          <cell r="U978" t="str">
            <v>0</v>
          </cell>
          <cell r="V978">
            <v>3</v>
          </cell>
        </row>
        <row r="979">
          <cell r="C979">
            <v>578506708</v>
          </cell>
          <cell r="D979" t="str">
            <v>L</v>
          </cell>
          <cell r="E979">
            <v>322956495</v>
          </cell>
          <cell r="F979" t="str">
            <v>0008656935225</v>
          </cell>
          <cell r="G979" t="str">
            <v>BH8044409620-01</v>
          </cell>
          <cell r="H979" t="str">
            <v>Better Homes &amp; Gardens Waffle Weave Stripe 90 Degree Turn Shower Curtain, 72x72, Grey</v>
          </cell>
          <cell r="I979" t="str">
            <v>BHG GREY STRIPES SC</v>
          </cell>
          <cell r="J979" t="str">
            <v>DELETE 202322</v>
          </cell>
          <cell r="K979">
            <v>157776597</v>
          </cell>
          <cell r="L979" t="str">
            <v>NA</v>
          </cell>
          <cell r="M979" t="str">
            <v>1PC</v>
          </cell>
          <cell r="N979">
            <v>7.68</v>
          </cell>
          <cell r="O979">
            <v>23.97</v>
          </cell>
          <cell r="P979">
            <v>0.67959899999999995</v>
          </cell>
          <cell r="Q979" t="str">
            <v>SHOWER CURTN</v>
          </cell>
          <cell r="R979" t="str">
            <v>20</v>
          </cell>
          <cell r="S979" t="str">
            <v>E &amp; E CO LTD</v>
          </cell>
          <cell r="T979" t="str">
            <v>444096</v>
          </cell>
          <cell r="U979" t="str">
            <v>1</v>
          </cell>
          <cell r="V979">
            <v>3</v>
          </cell>
        </row>
        <row r="980">
          <cell r="C980">
            <v>584389604</v>
          </cell>
          <cell r="D980" t="str">
            <v>L</v>
          </cell>
          <cell r="E980">
            <v>322956495</v>
          </cell>
          <cell r="F980" t="str">
            <v>0008656935225</v>
          </cell>
          <cell r="G980" t="str">
            <v>BH8044409620-01</v>
          </cell>
          <cell r="H980" t="str">
            <v>Better Homes &amp; Gardens Waffle Weave Stripe 90 Degree Turn Shower Curtain, 72x72, Grey</v>
          </cell>
          <cell r="I980" t="str">
            <v>BHG GREY STRIPES SC</v>
          </cell>
          <cell r="J980" t="str">
            <v>ONLINE ONLY</v>
          </cell>
          <cell r="K980">
            <v>157776597</v>
          </cell>
          <cell r="L980" t="str">
            <v>NA</v>
          </cell>
          <cell r="M980" t="str">
            <v>NA</v>
          </cell>
          <cell r="N980">
            <v>7.4</v>
          </cell>
          <cell r="O980">
            <v>23.97</v>
          </cell>
          <cell r="P980">
            <v>0.69128100000000003</v>
          </cell>
          <cell r="Q980" t="str">
            <v>SHOWER CURTN</v>
          </cell>
          <cell r="R980" t="str">
            <v>03</v>
          </cell>
          <cell r="S980" t="str">
            <v>E &amp; E CO LTD</v>
          </cell>
          <cell r="T980" t="str">
            <v>444096</v>
          </cell>
          <cell r="U980" t="str">
            <v>0</v>
          </cell>
          <cell r="V980">
            <v>3</v>
          </cell>
        </row>
        <row r="981">
          <cell r="C981">
            <v>578866310</v>
          </cell>
          <cell r="E981">
            <v>929867242</v>
          </cell>
          <cell r="F981" t="str">
            <v>0008656930434</v>
          </cell>
          <cell r="G981" t="str">
            <v>ID70-1842</v>
          </cell>
          <cell r="H981" t="str">
            <v>Home Essence Apartment Jemma Clipped Jacquard Seersucker Shower Curtain</v>
          </cell>
          <cell r="I981" t="str">
            <v>HOME ESSENCE APARTME</v>
          </cell>
          <cell r="J981" t="str">
            <v>ONLINE ONLY</v>
          </cell>
          <cell r="K981">
            <v>161202535</v>
          </cell>
          <cell r="L981" t="str">
            <v>NA</v>
          </cell>
          <cell r="M981" t="str">
            <v>NA</v>
          </cell>
          <cell r="N981">
            <v>15.44</v>
          </cell>
          <cell r="O981">
            <v>34.99</v>
          </cell>
          <cell r="P981">
            <v>0.55873099999999998</v>
          </cell>
          <cell r="Q981" t="str">
            <v>HOME ESSENCE</v>
          </cell>
          <cell r="R981" t="str">
            <v>07</v>
          </cell>
          <cell r="S981" t="str">
            <v>E &amp; E CO LTD</v>
          </cell>
          <cell r="T981" t="str">
            <v>444096</v>
          </cell>
          <cell r="U981" t="str">
            <v>0</v>
          </cell>
          <cell r="V981">
            <v>1</v>
          </cell>
        </row>
        <row r="982">
          <cell r="C982">
            <v>578866311</v>
          </cell>
          <cell r="E982">
            <v>348577763</v>
          </cell>
          <cell r="F982" t="str">
            <v>0008656931182</v>
          </cell>
          <cell r="G982" t="str">
            <v>MP70-6875</v>
          </cell>
          <cell r="H982" t="str">
            <v>Home Essence Eliot Luxury Textured Jacquard Shower Curtain</v>
          </cell>
          <cell r="I982" t="str">
            <v>HOME ESSENCE ELIOT L</v>
          </cell>
          <cell r="J982" t="str">
            <v>ONLINE ONLY</v>
          </cell>
          <cell r="K982">
            <v>161202534</v>
          </cell>
          <cell r="L982" t="str">
            <v>NA</v>
          </cell>
          <cell r="M982" t="str">
            <v>NA</v>
          </cell>
          <cell r="N982">
            <v>23.63</v>
          </cell>
          <cell r="O982">
            <v>49.99</v>
          </cell>
          <cell r="P982">
            <v>0.52730500000000002</v>
          </cell>
          <cell r="Q982" t="str">
            <v>HOME ESSENCE</v>
          </cell>
          <cell r="R982" t="str">
            <v>07</v>
          </cell>
          <cell r="S982" t="str">
            <v>E &amp; E CO LTD</v>
          </cell>
          <cell r="T982" t="str">
            <v>444096</v>
          </cell>
          <cell r="U982" t="str">
            <v>0</v>
          </cell>
          <cell r="V982">
            <v>1</v>
          </cell>
        </row>
        <row r="983">
          <cell r="C983">
            <v>578866313</v>
          </cell>
          <cell r="E983">
            <v>829752112</v>
          </cell>
          <cell r="F983" t="str">
            <v>0008656931183</v>
          </cell>
          <cell r="G983" t="str">
            <v>MP70-6876</v>
          </cell>
          <cell r="H983" t="str">
            <v>Home Essence Eliot Luxury Textured Jacquard Shower Curtain</v>
          </cell>
          <cell r="I983" t="str">
            <v>HOME ESSENCE ELIOT L</v>
          </cell>
          <cell r="J983" t="str">
            <v>ONLINE ONLY</v>
          </cell>
          <cell r="K983">
            <v>161202538</v>
          </cell>
          <cell r="L983" t="str">
            <v>NA</v>
          </cell>
          <cell r="M983" t="str">
            <v>NA</v>
          </cell>
          <cell r="N983">
            <v>23.63</v>
          </cell>
          <cell r="O983">
            <v>49.99</v>
          </cell>
          <cell r="P983">
            <v>0.52730500000000002</v>
          </cell>
          <cell r="Q983" t="str">
            <v>HOME ESSENCE</v>
          </cell>
          <cell r="R983" t="str">
            <v>07</v>
          </cell>
          <cell r="S983" t="str">
            <v>E &amp; E CO LTD</v>
          </cell>
          <cell r="T983" t="str">
            <v>444096</v>
          </cell>
          <cell r="U983" t="str">
            <v>0</v>
          </cell>
          <cell r="V983">
            <v>1</v>
          </cell>
        </row>
        <row r="984">
          <cell r="C984">
            <v>578866314</v>
          </cell>
          <cell r="E984">
            <v>537097787</v>
          </cell>
          <cell r="F984" t="str">
            <v>0008656931184</v>
          </cell>
          <cell r="G984" t="str">
            <v>MPE70-883</v>
          </cell>
          <cell r="H984" t="str">
            <v>Home Essence Dennie Traditional Multi Pattern Jacquard Shower Curtain</v>
          </cell>
          <cell r="I984" t="str">
            <v>HOME ESSENCE DENNIE</v>
          </cell>
          <cell r="J984" t="str">
            <v>ONLINE ONLY</v>
          </cell>
          <cell r="K984">
            <v>161202536</v>
          </cell>
          <cell r="L984" t="str">
            <v>NA</v>
          </cell>
          <cell r="M984" t="str">
            <v>NA</v>
          </cell>
          <cell r="N984">
            <v>14.18</v>
          </cell>
          <cell r="O984">
            <v>29.99</v>
          </cell>
          <cell r="P984">
            <v>0.52717599999999998</v>
          </cell>
          <cell r="Q984" t="str">
            <v>HOME ESSENCE</v>
          </cell>
          <cell r="R984" t="str">
            <v>07</v>
          </cell>
          <cell r="S984" t="str">
            <v>E &amp; E CO LTD</v>
          </cell>
          <cell r="T984" t="str">
            <v>444096</v>
          </cell>
          <cell r="U984" t="str">
            <v>0</v>
          </cell>
          <cell r="V984">
            <v>1</v>
          </cell>
        </row>
        <row r="985">
          <cell r="C985">
            <v>578866315</v>
          </cell>
          <cell r="E985">
            <v>757197064</v>
          </cell>
          <cell r="F985" t="str">
            <v>0008656997582</v>
          </cell>
          <cell r="G985" t="str">
            <v>CS70-0768</v>
          </cell>
          <cell r="H985" t="str">
            <v>Comfort Spaces Enya Engineering Printed Floral Shower Curtain</v>
          </cell>
          <cell r="I985" t="str">
            <v>COMFORT SPACES ENYA</v>
          </cell>
          <cell r="J985" t="str">
            <v>ONLINE ONLY</v>
          </cell>
          <cell r="K985">
            <v>161202542</v>
          </cell>
          <cell r="L985" t="str">
            <v>NA</v>
          </cell>
          <cell r="M985" t="str">
            <v>NA</v>
          </cell>
          <cell r="N985">
            <v>11.81</v>
          </cell>
          <cell r="O985">
            <v>24.99</v>
          </cell>
          <cell r="P985">
            <v>0.52741099999999996</v>
          </cell>
          <cell r="Q985" t="str">
            <v>COMFORT SPAC</v>
          </cell>
          <cell r="R985" t="str">
            <v>07</v>
          </cell>
          <cell r="S985" t="str">
            <v>E &amp; E CO LTD</v>
          </cell>
          <cell r="T985" t="str">
            <v>444096</v>
          </cell>
          <cell r="U985" t="str">
            <v>0</v>
          </cell>
          <cell r="V985">
            <v>1</v>
          </cell>
        </row>
        <row r="986">
          <cell r="C986">
            <v>578866316</v>
          </cell>
          <cell r="E986">
            <v>752159874</v>
          </cell>
          <cell r="F986" t="str">
            <v>0008656930504</v>
          </cell>
          <cell r="G986" t="str">
            <v>MP70-6874</v>
          </cell>
          <cell r="H986" t="str">
            <v>Home Essence Stella Cotton Pintucked Detailing Shower Curtain</v>
          </cell>
          <cell r="I986" t="str">
            <v>HOME ESSENCE STELLA</v>
          </cell>
          <cell r="J986" t="str">
            <v>ONLINE ONLY</v>
          </cell>
          <cell r="K986">
            <v>161202540</v>
          </cell>
          <cell r="L986" t="str">
            <v>NA</v>
          </cell>
          <cell r="M986" t="str">
            <v>NA</v>
          </cell>
          <cell r="N986">
            <v>18.38</v>
          </cell>
          <cell r="O986">
            <v>34.99</v>
          </cell>
          <cell r="P986">
            <v>0.47470699999999999</v>
          </cell>
          <cell r="Q986" t="str">
            <v>HOME ESSENCE</v>
          </cell>
          <cell r="R986" t="str">
            <v>07</v>
          </cell>
          <cell r="S986" t="str">
            <v>E &amp; E CO LTD</v>
          </cell>
          <cell r="T986" t="str">
            <v>444096</v>
          </cell>
          <cell r="U986" t="str">
            <v>0</v>
          </cell>
          <cell r="V986">
            <v>1</v>
          </cell>
        </row>
        <row r="987">
          <cell r="C987">
            <v>578866319</v>
          </cell>
          <cell r="E987">
            <v>120634513</v>
          </cell>
          <cell r="F987" t="str">
            <v>0008656931295</v>
          </cell>
          <cell r="G987" t="str">
            <v>MP70-6885</v>
          </cell>
          <cell r="H987" t="str">
            <v>Home Essence Lian 100% Cotton Percale Printed Shower Curtain</v>
          </cell>
          <cell r="I987" t="str">
            <v>HOME ESSENCE LIAN 10</v>
          </cell>
          <cell r="J987" t="str">
            <v>ONLINE ONLY</v>
          </cell>
          <cell r="K987">
            <v>161205541</v>
          </cell>
          <cell r="L987" t="str">
            <v>NA</v>
          </cell>
          <cell r="M987" t="str">
            <v>NA</v>
          </cell>
          <cell r="N987">
            <v>16.170000000000002</v>
          </cell>
          <cell r="O987">
            <v>34.99</v>
          </cell>
          <cell r="P987">
            <v>0.53786800000000001</v>
          </cell>
          <cell r="Q987" t="str">
            <v>HOME ESSENCE</v>
          </cell>
          <cell r="R987" t="str">
            <v>07</v>
          </cell>
          <cell r="S987" t="str">
            <v>E &amp; E CO LTD</v>
          </cell>
          <cell r="T987" t="str">
            <v>444096</v>
          </cell>
          <cell r="U987" t="str">
            <v>0</v>
          </cell>
          <cell r="V987">
            <v>1</v>
          </cell>
        </row>
        <row r="988">
          <cell r="C988">
            <v>580099583</v>
          </cell>
          <cell r="E988">
            <v>908700579</v>
          </cell>
          <cell r="F988" t="str">
            <v>0008656936998</v>
          </cell>
          <cell r="G988" t="str">
            <v>MS5001030820-01</v>
          </cell>
          <cell r="H988" t="str">
            <v>Mainstays Printed Brush Strokes Shower Curtain, 70" x 72"</v>
          </cell>
          <cell r="I988" t="str">
            <v>MS BS SHOWER CURTAIN</v>
          </cell>
          <cell r="J988" t="str">
            <v>ONLINE ONLY</v>
          </cell>
          <cell r="K988">
            <v>168763186</v>
          </cell>
          <cell r="L988" t="str">
            <v>MULTI</v>
          </cell>
          <cell r="M988" t="str">
            <v>72X70</v>
          </cell>
          <cell r="N988">
            <v>6.45</v>
          </cell>
          <cell r="O988">
            <v>12.98</v>
          </cell>
          <cell r="P988">
            <v>0.50308200000000003</v>
          </cell>
          <cell r="Q988" t="str">
            <v>SHWRCRTN</v>
          </cell>
          <cell r="R988" t="str">
            <v>40</v>
          </cell>
          <cell r="S988" t="str">
            <v>IMPORT-E&amp;E CO LTD</v>
          </cell>
          <cell r="T988" t="str">
            <v>010308</v>
          </cell>
          <cell r="U988" t="str">
            <v>0</v>
          </cell>
          <cell r="V988">
            <v>3</v>
          </cell>
        </row>
        <row r="989">
          <cell r="C989">
            <v>587113964</v>
          </cell>
          <cell r="D989" t="str">
            <v>L</v>
          </cell>
          <cell r="E989">
            <v>465132586</v>
          </cell>
          <cell r="F989" t="str">
            <v>0008656948868</v>
          </cell>
          <cell r="G989" t="str">
            <v>BH8144409620-01</v>
          </cell>
          <cell r="H989" t="str">
            <v>Better Homes &amp; Gardens Waffle Weave Stripe 90 Degree Turn Shower Curtain 72x72, Aqua Blue</v>
          </cell>
          <cell r="I989" t="str">
            <v>BHG AQUA STRIPES SC</v>
          </cell>
          <cell r="J989" t="str">
            <v>DELETE 202322</v>
          </cell>
          <cell r="K989">
            <v>195910555</v>
          </cell>
          <cell r="L989" t="str">
            <v>BLUE</v>
          </cell>
          <cell r="M989" t="str">
            <v>1PC</v>
          </cell>
          <cell r="N989">
            <v>7.69</v>
          </cell>
          <cell r="O989">
            <v>23.97</v>
          </cell>
          <cell r="P989">
            <v>0.67918199999999995</v>
          </cell>
          <cell r="Q989" t="str">
            <v>SHOWER CURT</v>
          </cell>
          <cell r="R989" t="str">
            <v>20</v>
          </cell>
          <cell r="S989" t="str">
            <v>E &amp; E CO LTD</v>
          </cell>
          <cell r="T989" t="str">
            <v>444096</v>
          </cell>
          <cell r="U989" t="str">
            <v>1</v>
          </cell>
          <cell r="V989">
            <v>3</v>
          </cell>
        </row>
        <row r="990">
          <cell r="C990">
            <v>595654743</v>
          </cell>
          <cell r="D990" t="str">
            <v>L</v>
          </cell>
          <cell r="E990">
            <v>465132586</v>
          </cell>
          <cell r="F990" t="str">
            <v>0008656948868</v>
          </cell>
          <cell r="G990" t="str">
            <v>BH8144409620-01</v>
          </cell>
          <cell r="H990" t="str">
            <v>Better Homes &amp; Gardens Waffle Weave Stripe 90 Degree Turn Shower Curtain 72x72, Aqua Blue</v>
          </cell>
          <cell r="I990" t="str">
            <v>BETTER HOMES &amp; GARDE</v>
          </cell>
          <cell r="J990" t="str">
            <v>ONLINE ONLY</v>
          </cell>
          <cell r="K990">
            <v>195910555</v>
          </cell>
          <cell r="L990" t="str">
            <v>BLUE</v>
          </cell>
          <cell r="M990" t="str">
            <v>NA</v>
          </cell>
          <cell r="N990">
            <v>7.4</v>
          </cell>
          <cell r="O990">
            <v>23.97</v>
          </cell>
          <cell r="P990">
            <v>0.69128100000000003</v>
          </cell>
          <cell r="Q990" t="str">
            <v>SHOWER CURT</v>
          </cell>
          <cell r="R990" t="str">
            <v>03</v>
          </cell>
          <cell r="S990" t="str">
            <v>E &amp; E CO LTD</v>
          </cell>
          <cell r="T990" t="str">
            <v>444096</v>
          </cell>
          <cell r="U990" t="str">
            <v>0</v>
          </cell>
          <cell r="V990">
            <v>3</v>
          </cell>
        </row>
        <row r="991">
          <cell r="C991">
            <v>594799227</v>
          </cell>
          <cell r="E991">
            <v>905656339</v>
          </cell>
          <cell r="F991" t="str">
            <v>0008656955101</v>
          </cell>
          <cell r="G991" t="str">
            <v>WMPR70-0200</v>
          </cell>
          <cell r="H991" t="str">
            <v>Hotel Style Peggy Shower Curtain</v>
          </cell>
          <cell r="I991" t="str">
            <v>PR PE SHOWER CURTAIN</v>
          </cell>
          <cell r="J991" t="str">
            <v>REPLE FROM PR</v>
          </cell>
          <cell r="K991">
            <v>204891049</v>
          </cell>
          <cell r="L991" t="str">
            <v>PINK</v>
          </cell>
          <cell r="M991" t="str">
            <v>72X72</v>
          </cell>
          <cell r="N991">
            <v>6.74</v>
          </cell>
          <cell r="O991">
            <v>9.9700000000000006</v>
          </cell>
          <cell r="P991">
            <v>0.32397199999999998</v>
          </cell>
          <cell r="Q991" t="str">
            <v>SHOWER CURT</v>
          </cell>
          <cell r="R991" t="str">
            <v>03</v>
          </cell>
          <cell r="S991" t="str">
            <v>E &amp; E CO LTD</v>
          </cell>
          <cell r="T991" t="str">
            <v>444096</v>
          </cell>
          <cell r="U991" t="str">
            <v>0</v>
          </cell>
          <cell r="V991">
            <v>4</v>
          </cell>
        </row>
        <row r="992">
          <cell r="C992">
            <v>594799230</v>
          </cell>
          <cell r="E992">
            <v>910435003</v>
          </cell>
          <cell r="F992" t="str">
            <v>0008656955107</v>
          </cell>
          <cell r="G992" t="str">
            <v>WMPR70-0203</v>
          </cell>
          <cell r="H992" t="str">
            <v>Hotel Style Rainbow Animals Shower Curtain</v>
          </cell>
          <cell r="I992" t="str">
            <v>PR RNBOW SHOWER CURT</v>
          </cell>
          <cell r="J992" t="str">
            <v>REPLE FROM PR</v>
          </cell>
          <cell r="K992">
            <v>204891054</v>
          </cell>
          <cell r="L992" t="str">
            <v>BLUE</v>
          </cell>
          <cell r="M992" t="str">
            <v>72X72</v>
          </cell>
          <cell r="N992">
            <v>6.74</v>
          </cell>
          <cell r="O992">
            <v>9.9700000000000006</v>
          </cell>
          <cell r="P992">
            <v>0.32397199999999998</v>
          </cell>
          <cell r="Q992" t="str">
            <v>SHOWER CURT</v>
          </cell>
          <cell r="R992" t="str">
            <v>03</v>
          </cell>
          <cell r="S992" t="str">
            <v>E &amp; E CO LTD</v>
          </cell>
          <cell r="T992" t="str">
            <v>444096</v>
          </cell>
          <cell r="U992" t="str">
            <v>0</v>
          </cell>
          <cell r="V992">
            <v>4</v>
          </cell>
        </row>
        <row r="993">
          <cell r="C993">
            <v>595595938</v>
          </cell>
          <cell r="E993">
            <v>574835341</v>
          </cell>
          <cell r="F993" t="str">
            <v>0008656928708</v>
          </cell>
          <cell r="G993" t="str">
            <v>MP70-6631</v>
          </cell>
          <cell r="H993" t="str">
            <v>Home Essence Rosalie Burnout Printed Shower Curtain, Seafoam, 72x72"</v>
          </cell>
          <cell r="I993" t="str">
            <v>HOME ESSENCE ROSALIE</v>
          </cell>
          <cell r="J993" t="str">
            <v>ONLINE ONLY</v>
          </cell>
          <cell r="K993">
            <v>205773778</v>
          </cell>
          <cell r="L993" t="str">
            <v>GREEN</v>
          </cell>
          <cell r="M993" t="str">
            <v>N/A</v>
          </cell>
          <cell r="N993">
            <v>19.87</v>
          </cell>
          <cell r="O993">
            <v>42.99</v>
          </cell>
          <cell r="P993">
            <v>0.53779900000000003</v>
          </cell>
          <cell r="Q993" t="str">
            <v>SITE MERCH</v>
          </cell>
          <cell r="R993" t="str">
            <v>07</v>
          </cell>
          <cell r="S993" t="str">
            <v>E &amp; E CO LTD</v>
          </cell>
          <cell r="T993" t="str">
            <v>444096</v>
          </cell>
          <cell r="U993" t="str">
            <v>0</v>
          </cell>
          <cell r="V993">
            <v>1</v>
          </cell>
        </row>
        <row r="994">
          <cell r="C994">
            <v>595595939</v>
          </cell>
          <cell r="E994">
            <v>640137150</v>
          </cell>
          <cell r="F994" t="str">
            <v>0008656942790</v>
          </cell>
          <cell r="G994" t="str">
            <v>5DS73-0232</v>
          </cell>
          <cell r="H994" t="str">
            <v>510 Design Aegean 100% Turkish Cotton 6 Piece Towel Set, White</v>
          </cell>
          <cell r="I994" t="str">
            <v>510 DESIGN AEGEAN 10</v>
          </cell>
          <cell r="J994" t="str">
            <v>ONLINE ONLY</v>
          </cell>
          <cell r="K994">
            <v>205773780</v>
          </cell>
          <cell r="L994" t="str">
            <v>WHITE</v>
          </cell>
          <cell r="M994" t="str">
            <v>N/A</v>
          </cell>
          <cell r="N994">
            <v>23.1</v>
          </cell>
          <cell r="O994">
            <v>49.99</v>
          </cell>
          <cell r="P994">
            <v>0.53790800000000005</v>
          </cell>
          <cell r="Q994" t="str">
            <v>SITE MERCH</v>
          </cell>
          <cell r="R994" t="str">
            <v>07</v>
          </cell>
          <cell r="S994" t="str">
            <v>E &amp; E CO LTD</v>
          </cell>
          <cell r="T994" t="str">
            <v>444096</v>
          </cell>
          <cell r="U994" t="str">
            <v>0</v>
          </cell>
          <cell r="V994">
            <v>1</v>
          </cell>
        </row>
        <row r="995">
          <cell r="C995">
            <v>595595942</v>
          </cell>
          <cell r="E995">
            <v>756139909</v>
          </cell>
          <cell r="F995" t="str">
            <v>0008656929618</v>
          </cell>
          <cell r="G995" t="str">
            <v>MP70-6743</v>
          </cell>
          <cell r="H995" t="str">
            <v>Home Essence Salem Faux Silk Shower Curtain, Blush, 72x72"</v>
          </cell>
          <cell r="I995" t="str">
            <v>HOME ESSENCE SALEM F</v>
          </cell>
          <cell r="J995" t="str">
            <v>ONLINE ONLY</v>
          </cell>
          <cell r="K995">
            <v>205773785</v>
          </cell>
          <cell r="L995" t="str">
            <v>PINK</v>
          </cell>
          <cell r="M995" t="str">
            <v>N/A</v>
          </cell>
          <cell r="N995">
            <v>13.86</v>
          </cell>
          <cell r="O995">
            <v>29.99</v>
          </cell>
          <cell r="P995">
            <v>0.53784600000000005</v>
          </cell>
          <cell r="Q995" t="str">
            <v>SITE MERCH</v>
          </cell>
          <cell r="R995" t="str">
            <v>07</v>
          </cell>
          <cell r="S995" t="str">
            <v>E &amp; E CO LTD</v>
          </cell>
          <cell r="T995" t="str">
            <v>444096</v>
          </cell>
          <cell r="U995" t="str">
            <v>0</v>
          </cell>
          <cell r="V995">
            <v>1</v>
          </cell>
        </row>
        <row r="996">
          <cell r="C996">
            <v>595595944</v>
          </cell>
          <cell r="E996">
            <v>484779328</v>
          </cell>
          <cell r="F996" t="str">
            <v>0008656944474</v>
          </cell>
          <cell r="G996" t="str">
            <v>5DS73-0236</v>
          </cell>
          <cell r="H996" t="str">
            <v>510 Design Aegean 100% Turkish Cotton 6 Piece Towel Set, Aqua</v>
          </cell>
          <cell r="I996" t="str">
            <v>510 DESIGN AEGEAN 10</v>
          </cell>
          <cell r="J996" t="str">
            <v>ONLINE ONLY</v>
          </cell>
          <cell r="K996">
            <v>205773790</v>
          </cell>
          <cell r="L996" t="str">
            <v>BLUE</v>
          </cell>
          <cell r="M996" t="str">
            <v>N/A</v>
          </cell>
          <cell r="N996">
            <v>23.1</v>
          </cell>
          <cell r="O996">
            <v>49.99</v>
          </cell>
          <cell r="P996">
            <v>0.53790800000000005</v>
          </cell>
          <cell r="Q996" t="str">
            <v>SITE MERCH</v>
          </cell>
          <cell r="R996" t="str">
            <v>07</v>
          </cell>
          <cell r="S996" t="str">
            <v>E &amp; E CO LTD</v>
          </cell>
          <cell r="T996" t="str">
            <v>444096</v>
          </cell>
          <cell r="U996" t="str">
            <v>0</v>
          </cell>
          <cell r="V996">
            <v>1</v>
          </cell>
        </row>
        <row r="997">
          <cell r="C997">
            <v>595595945</v>
          </cell>
          <cell r="E997">
            <v>919056519</v>
          </cell>
          <cell r="F997" t="str">
            <v>0008656935893</v>
          </cell>
          <cell r="G997" t="str">
            <v>MPS73-461</v>
          </cell>
          <cell r="H997" t="str">
            <v>Home Essence 800gsm 100% Cotton Bath Sheet Antimicrobial 2 Piece Set, Aqua, 34x68"</v>
          </cell>
          <cell r="I997" t="str">
            <v>HOME ESSENCE 800GSM</v>
          </cell>
          <cell r="J997" t="str">
            <v>ONLINE ONLY</v>
          </cell>
          <cell r="K997">
            <v>205773787</v>
          </cell>
          <cell r="L997" t="str">
            <v>BLUE</v>
          </cell>
          <cell r="M997" t="str">
            <v>N/A</v>
          </cell>
          <cell r="N997">
            <v>34.54</v>
          </cell>
          <cell r="O997">
            <v>69.989999999999995</v>
          </cell>
          <cell r="P997">
            <v>0.50650099999999998</v>
          </cell>
          <cell r="Q997" t="str">
            <v>SITE MERCH</v>
          </cell>
          <cell r="R997" t="str">
            <v>07</v>
          </cell>
          <cell r="S997" t="str">
            <v>E &amp; E CO LTD</v>
          </cell>
          <cell r="T997" t="str">
            <v>444096</v>
          </cell>
          <cell r="U997" t="str">
            <v>0</v>
          </cell>
          <cell r="V997">
            <v>1</v>
          </cell>
        </row>
        <row r="998">
          <cell r="C998">
            <v>595595947</v>
          </cell>
          <cell r="E998">
            <v>117546181</v>
          </cell>
          <cell r="F998" t="str">
            <v>0008656943187</v>
          </cell>
          <cell r="G998" t="str">
            <v>5DS70-0230</v>
          </cell>
          <cell r="H998" t="str">
            <v>510 Design Merissi Embroidered and Pieced Shower Curtain, Aqua/Grey, 72x72"</v>
          </cell>
          <cell r="I998" t="str">
            <v>510 DESIGN MERISSI E</v>
          </cell>
          <cell r="J998" t="str">
            <v>ONLINE ONLY</v>
          </cell>
          <cell r="K998">
            <v>205773792</v>
          </cell>
          <cell r="L998" t="str">
            <v>BLUE</v>
          </cell>
          <cell r="M998" t="str">
            <v>N/A</v>
          </cell>
          <cell r="N998">
            <v>13.86</v>
          </cell>
          <cell r="O998">
            <v>29.99</v>
          </cell>
          <cell r="P998">
            <v>0.53784600000000005</v>
          </cell>
          <cell r="Q998" t="str">
            <v>SITE MERCH</v>
          </cell>
          <cell r="R998" t="str">
            <v>07</v>
          </cell>
          <cell r="S998" t="str">
            <v>E &amp; E CO LTD</v>
          </cell>
          <cell r="T998" t="str">
            <v>444096</v>
          </cell>
          <cell r="U998" t="str">
            <v>0</v>
          </cell>
          <cell r="V998">
            <v>1</v>
          </cell>
        </row>
        <row r="999">
          <cell r="C999">
            <v>595595957</v>
          </cell>
          <cell r="E999">
            <v>416675668</v>
          </cell>
          <cell r="F999" t="str">
            <v>0008656944473</v>
          </cell>
          <cell r="G999" t="str">
            <v>5DS73-0235</v>
          </cell>
          <cell r="H999" t="str">
            <v>510 Design Aegean 100% Turkish Cotton 6 Piece Towel Set, Natural</v>
          </cell>
          <cell r="I999" t="str">
            <v>510 DESIGN AEGEAN 10</v>
          </cell>
          <cell r="J999" t="str">
            <v>ONLINE ONLY</v>
          </cell>
          <cell r="K999">
            <v>205773807</v>
          </cell>
          <cell r="L999" t="str">
            <v>WHITE</v>
          </cell>
          <cell r="M999" t="str">
            <v>N/A</v>
          </cell>
          <cell r="N999">
            <v>23.1</v>
          </cell>
          <cell r="O999">
            <v>49.99</v>
          </cell>
          <cell r="P999">
            <v>0.53790800000000005</v>
          </cell>
          <cell r="Q999" t="str">
            <v>SITE MERCH</v>
          </cell>
          <cell r="R999" t="str">
            <v>07</v>
          </cell>
          <cell r="S999" t="str">
            <v>E &amp; E CO LTD</v>
          </cell>
          <cell r="T999" t="str">
            <v>444096</v>
          </cell>
          <cell r="U999" t="str">
            <v>0</v>
          </cell>
          <cell r="V999">
            <v>1</v>
          </cell>
        </row>
        <row r="1000">
          <cell r="C1000">
            <v>595595958</v>
          </cell>
          <cell r="E1000">
            <v>798042762</v>
          </cell>
          <cell r="F1000" t="str">
            <v>0008656944475</v>
          </cell>
          <cell r="G1000" t="str">
            <v>5DS73-0237</v>
          </cell>
          <cell r="H1000" t="str">
            <v>510 Design Aegean 100% Turkish Cotton 6 Piece Towel Set, Yellow</v>
          </cell>
          <cell r="I1000" t="str">
            <v>510 DESIGN AEGEAN 10</v>
          </cell>
          <cell r="J1000" t="str">
            <v>ONLINE ONLY</v>
          </cell>
          <cell r="K1000">
            <v>205773808</v>
          </cell>
          <cell r="L1000" t="str">
            <v>YELLOW</v>
          </cell>
          <cell r="M1000" t="str">
            <v>N/A</v>
          </cell>
          <cell r="N1000">
            <v>23.1</v>
          </cell>
          <cell r="O1000">
            <v>49.99</v>
          </cell>
          <cell r="P1000">
            <v>0.53790800000000005</v>
          </cell>
          <cell r="Q1000" t="str">
            <v>SITE MERCH</v>
          </cell>
          <cell r="R1000" t="str">
            <v>07</v>
          </cell>
          <cell r="S1000" t="str">
            <v>E &amp; E CO LTD</v>
          </cell>
          <cell r="T1000" t="str">
            <v>444096</v>
          </cell>
          <cell r="U1000" t="str">
            <v>0</v>
          </cell>
          <cell r="V1000">
            <v>1</v>
          </cell>
        </row>
        <row r="1001">
          <cell r="C1001">
            <v>595595959</v>
          </cell>
          <cell r="E1001">
            <v>449911786</v>
          </cell>
          <cell r="F1001" t="str">
            <v>0008656928970</v>
          </cell>
          <cell r="G1001" t="str">
            <v>5DS70-0217</v>
          </cell>
          <cell r="H1001" t="str">
            <v>510 Design Casey Printed and Embroidered Shower Curtain, Grey, 72x72"</v>
          </cell>
          <cell r="I1001" t="str">
            <v>510 DESIGN CASEY PRI</v>
          </cell>
          <cell r="J1001" t="str">
            <v>ONLINE ONLY</v>
          </cell>
          <cell r="K1001">
            <v>205773809</v>
          </cell>
          <cell r="L1001" t="str">
            <v>GRAY</v>
          </cell>
          <cell r="M1001" t="str">
            <v>N/A</v>
          </cell>
          <cell r="N1001">
            <v>12.35</v>
          </cell>
          <cell r="O1001">
            <v>27.99</v>
          </cell>
          <cell r="P1001">
            <v>0.55877100000000002</v>
          </cell>
          <cell r="Q1001" t="str">
            <v>SITE MERCH</v>
          </cell>
          <cell r="R1001" t="str">
            <v>07</v>
          </cell>
          <cell r="S1001" t="str">
            <v>E &amp; E CO LTD</v>
          </cell>
          <cell r="T1001" t="str">
            <v>444096</v>
          </cell>
          <cell r="U1001" t="str">
            <v>0</v>
          </cell>
          <cell r="V1001">
            <v>1</v>
          </cell>
        </row>
        <row r="1002">
          <cell r="C1002">
            <v>595595961</v>
          </cell>
          <cell r="E1002">
            <v>669057148</v>
          </cell>
          <cell r="F1002" t="str">
            <v>0008656930386</v>
          </cell>
          <cell r="G1002" t="str">
            <v>MP70-6827</v>
          </cell>
          <cell r="H1002" t="str">
            <v>Home Essence Spa Waffle Shower Curtain with 3M Treatment, Blush, 72x72"</v>
          </cell>
          <cell r="I1002" t="str">
            <v>HOME ESSENCE SPA WAF</v>
          </cell>
          <cell r="J1002" t="str">
            <v>ONLINE ONLY</v>
          </cell>
          <cell r="K1002">
            <v>205773815</v>
          </cell>
          <cell r="L1002" t="str">
            <v>PINK</v>
          </cell>
          <cell r="M1002" t="str">
            <v>N/A</v>
          </cell>
          <cell r="N1002">
            <v>17.09</v>
          </cell>
          <cell r="O1002">
            <v>36.99</v>
          </cell>
          <cell r="P1002">
            <v>0.53798299999999999</v>
          </cell>
          <cell r="Q1002" t="str">
            <v>SITE MERCH</v>
          </cell>
          <cell r="R1002" t="str">
            <v>07</v>
          </cell>
          <cell r="S1002" t="str">
            <v>E &amp; E CO LTD</v>
          </cell>
          <cell r="T1002" t="str">
            <v>444096</v>
          </cell>
          <cell r="U1002" t="str">
            <v>0</v>
          </cell>
          <cell r="V1002">
            <v>1</v>
          </cell>
        </row>
        <row r="1003">
          <cell r="C1003">
            <v>595595963</v>
          </cell>
          <cell r="E1003">
            <v>751626941</v>
          </cell>
          <cell r="F1003" t="str">
            <v>0008656932701</v>
          </cell>
          <cell r="G1003" t="str">
            <v>UH70-2312</v>
          </cell>
          <cell r="H1003" t="str">
            <v>Home Essence Apartment Kay Cotton Jacquard Pom Pom Shower Curtain, Indigo Blue,70x72"</v>
          </cell>
          <cell r="I1003" t="str">
            <v>HOME ESSENCE APARTME</v>
          </cell>
          <cell r="J1003" t="str">
            <v>ONLINE ONLY</v>
          </cell>
          <cell r="K1003">
            <v>205773817</v>
          </cell>
          <cell r="L1003" t="str">
            <v>BLUE</v>
          </cell>
          <cell r="M1003" t="str">
            <v>N/A</v>
          </cell>
          <cell r="N1003">
            <v>20.79</v>
          </cell>
          <cell r="O1003">
            <v>44.99</v>
          </cell>
          <cell r="P1003">
            <v>0.53789699999999996</v>
          </cell>
          <cell r="Q1003" t="str">
            <v>SITE MERCH</v>
          </cell>
          <cell r="R1003" t="str">
            <v>07</v>
          </cell>
          <cell r="S1003" t="str">
            <v>E &amp; E CO LTD</v>
          </cell>
          <cell r="T1003" t="str">
            <v>444096</v>
          </cell>
          <cell r="U1003" t="str">
            <v>0</v>
          </cell>
          <cell r="V1003">
            <v>1</v>
          </cell>
        </row>
        <row r="1004">
          <cell r="C1004">
            <v>595595965</v>
          </cell>
          <cell r="E1004">
            <v>332275114</v>
          </cell>
          <cell r="F1004" t="str">
            <v>0008656924898</v>
          </cell>
          <cell r="G1004" t="str">
            <v>MP70-6459</v>
          </cell>
          <cell r="H1004" t="str">
            <v>Home Essence Charlotte Jacquard Shower Curtain, Navy, 72x72"</v>
          </cell>
          <cell r="I1004" t="str">
            <v>HOME ESSENCE CHARLOT</v>
          </cell>
          <cell r="J1004" t="str">
            <v>ONLINE ONLY</v>
          </cell>
          <cell r="K1004">
            <v>205773819</v>
          </cell>
          <cell r="L1004" t="str">
            <v>BLUE</v>
          </cell>
          <cell r="M1004" t="str">
            <v>N/A</v>
          </cell>
          <cell r="N1004">
            <v>13.86</v>
          </cell>
          <cell r="O1004">
            <v>29.99</v>
          </cell>
          <cell r="P1004">
            <v>0.53784600000000005</v>
          </cell>
          <cell r="Q1004" t="str">
            <v>SITE MERCH</v>
          </cell>
          <cell r="R1004" t="str">
            <v>07</v>
          </cell>
          <cell r="S1004" t="str">
            <v>E &amp; E CO LTD</v>
          </cell>
          <cell r="T1004" t="str">
            <v>444096</v>
          </cell>
          <cell r="U1004" t="str">
            <v>0</v>
          </cell>
          <cell r="V1004">
            <v>1</v>
          </cell>
        </row>
        <row r="1005">
          <cell r="C1005">
            <v>595595967</v>
          </cell>
          <cell r="E1005">
            <v>577107319</v>
          </cell>
          <cell r="F1005" t="str">
            <v>0008656928843</v>
          </cell>
          <cell r="G1005" t="str">
            <v>MP70-6645</v>
          </cell>
          <cell r="H1005" t="str">
            <v>Home Essence Piedmont Tufted Solid Print Polyester Shower Curtain, 72" x 72", Pink</v>
          </cell>
          <cell r="I1005" t="str">
            <v>HOME ESSENCE PIEDMON</v>
          </cell>
          <cell r="J1005" t="str">
            <v>ONLINE ONLY</v>
          </cell>
          <cell r="K1005">
            <v>205773833</v>
          </cell>
          <cell r="L1005" t="str">
            <v>PINK</v>
          </cell>
          <cell r="M1005" t="str">
            <v>N/A</v>
          </cell>
          <cell r="N1005">
            <v>14.49</v>
          </cell>
          <cell r="O1005">
            <v>29.99</v>
          </cell>
          <cell r="P1005">
            <v>0.51683900000000005</v>
          </cell>
          <cell r="Q1005" t="str">
            <v>SITE MERCH</v>
          </cell>
          <cell r="R1005" t="str">
            <v>07</v>
          </cell>
          <cell r="S1005" t="str">
            <v>E &amp; E CO LTD</v>
          </cell>
          <cell r="T1005" t="str">
            <v>444096</v>
          </cell>
          <cell r="U1005" t="str">
            <v>0</v>
          </cell>
          <cell r="V1005">
            <v>1</v>
          </cell>
        </row>
        <row r="1006">
          <cell r="C1006">
            <v>595595976</v>
          </cell>
          <cell r="E1006">
            <v>175063376</v>
          </cell>
          <cell r="F1006" t="str">
            <v>0008656941174</v>
          </cell>
          <cell r="G1006" t="str">
            <v>ID70-1956</v>
          </cell>
          <cell r="H1006" t="str">
            <v>Home Essence Apartment Vanessa Printed Marble Metallic Shower Curtain, Grey/Silver, 72x72"</v>
          </cell>
          <cell r="I1006" t="str">
            <v>HOME ESSENCE APARTME</v>
          </cell>
          <cell r="J1006" t="str">
            <v>ONLINE ONLY</v>
          </cell>
          <cell r="K1006">
            <v>205773850</v>
          </cell>
          <cell r="L1006" t="str">
            <v>GRAY</v>
          </cell>
          <cell r="M1006" t="str">
            <v>N/A</v>
          </cell>
          <cell r="N1006">
            <v>15.25</v>
          </cell>
          <cell r="O1006">
            <v>32.99</v>
          </cell>
          <cell r="P1006">
            <v>0.53773899999999997</v>
          </cell>
          <cell r="Q1006" t="str">
            <v>SITE MERCH</v>
          </cell>
          <cell r="R1006" t="str">
            <v>07</v>
          </cell>
          <cell r="S1006" t="str">
            <v>E &amp; E CO LTD</v>
          </cell>
          <cell r="T1006" t="str">
            <v>444096</v>
          </cell>
          <cell r="U1006" t="str">
            <v>0</v>
          </cell>
          <cell r="V1006">
            <v>1</v>
          </cell>
        </row>
        <row r="1007">
          <cell r="C1007">
            <v>2205033</v>
          </cell>
          <cell r="E1007">
            <v>11151662</v>
          </cell>
          <cell r="F1007" t="str">
            <v>0067571621727</v>
          </cell>
          <cell r="G1007" t="str">
            <v>BH001-001-49-14</v>
          </cell>
          <cell r="H1007" t="str">
            <v>Better Homes&amp;gardens Better Homes And Gardens Paisley Jacquar</v>
          </cell>
          <cell r="I1007" t="str">
            <v>COMFORTER SET, TEAL</v>
          </cell>
          <cell r="J1007" t="str">
            <v>ONLINE ONLY</v>
          </cell>
          <cell r="K1007">
            <v>883124</v>
          </cell>
          <cell r="L1007" t="str">
            <v>TEALBR</v>
          </cell>
          <cell r="M1007" t="str">
            <v>KING</v>
          </cell>
          <cell r="N1007">
            <v>45.36</v>
          </cell>
          <cell r="O1007">
            <v>79.959999999999994</v>
          </cell>
          <cell r="P1007">
            <v>0.43271599999999999</v>
          </cell>
          <cell r="Q1007" t="str">
            <v>COMFORTER SE</v>
          </cell>
          <cell r="R1007" t="str">
            <v>03</v>
          </cell>
          <cell r="S1007" t="str">
            <v>E &amp; E CO LTD</v>
          </cell>
          <cell r="T1007" t="str">
            <v>444096</v>
          </cell>
          <cell r="U1007" t="str">
            <v>0</v>
          </cell>
          <cell r="V1007">
            <v>1</v>
          </cell>
        </row>
        <row r="1008">
          <cell r="C1008">
            <v>2208552</v>
          </cell>
          <cell r="E1008">
            <v>7976390</v>
          </cell>
          <cell r="F1008" t="str">
            <v>0067571608289</v>
          </cell>
          <cell r="G1008" t="str">
            <v>WM13-003</v>
          </cell>
          <cell r="H1008" t="str">
            <v>Canopy Quilted Coverlet Set-queen Melo</v>
          </cell>
          <cell r="I1008" t="str">
            <v>CP QUILT CVRLT SET</v>
          </cell>
          <cell r="J1008" t="str">
            <v>WK34 2008 FALLDELETE</v>
          </cell>
          <cell r="K1008">
            <v>882406</v>
          </cell>
          <cell r="L1008" t="str">
            <v>MELON</v>
          </cell>
          <cell r="M1008" t="str">
            <v>QUEEN</v>
          </cell>
          <cell r="N1008">
            <v>46.98</v>
          </cell>
          <cell r="O1008">
            <v>76.63</v>
          </cell>
          <cell r="P1008">
            <v>0.38692399999999999</v>
          </cell>
          <cell r="Q1008" t="str">
            <v>QLT COVRLET</v>
          </cell>
          <cell r="R1008" t="str">
            <v>33</v>
          </cell>
          <cell r="S1008" t="str">
            <v>E &amp; E CO LTD</v>
          </cell>
          <cell r="T1008" t="str">
            <v>444096</v>
          </cell>
          <cell r="U1008" t="str">
            <v>0</v>
          </cell>
          <cell r="V1008">
            <v>1</v>
          </cell>
        </row>
        <row r="1009">
          <cell r="C1009">
            <v>2228548</v>
          </cell>
          <cell r="D1009" t="str">
            <v>L</v>
          </cell>
          <cell r="E1009">
            <v>10159215</v>
          </cell>
          <cell r="F1009" t="str">
            <v>0067571611680</v>
          </cell>
          <cell r="G1009" t="str">
            <v>WM10-260</v>
          </cell>
          <cell r="H1009" t="str">
            <v>F/q Canopy Stripe Mini Comf Set</v>
          </cell>
          <cell r="I1009" t="str">
            <v>CP STRP MINI CMF FQ</v>
          </cell>
          <cell r="J1009" t="str">
            <v>WK 06 SPR 11 DEL NC</v>
          </cell>
          <cell r="K1009">
            <v>68339</v>
          </cell>
          <cell r="L1009" t="str">
            <v>MLNGRN</v>
          </cell>
          <cell r="M1009" t="str">
            <v>F/Q</v>
          </cell>
          <cell r="N1009">
            <v>38.700000000000003</v>
          </cell>
          <cell r="O1009">
            <v>59.88</v>
          </cell>
          <cell r="P1009">
            <v>0.35370699999999999</v>
          </cell>
          <cell r="Q1009" t="str">
            <v>F/Q COMF SET</v>
          </cell>
          <cell r="R1009" t="str">
            <v>33</v>
          </cell>
          <cell r="S1009" t="str">
            <v>E &amp; E CO LTD</v>
          </cell>
          <cell r="T1009" t="str">
            <v>444096</v>
          </cell>
          <cell r="U1009" t="str">
            <v>0</v>
          </cell>
          <cell r="V1009">
            <v>1</v>
          </cell>
        </row>
        <row r="1010">
          <cell r="C1010">
            <v>2228563</v>
          </cell>
          <cell r="D1010" t="str">
            <v>L</v>
          </cell>
          <cell r="E1010">
            <v>10159233</v>
          </cell>
          <cell r="F1010" t="str">
            <v>0067571611681</v>
          </cell>
          <cell r="G1010" t="str">
            <v>WM10-261</v>
          </cell>
          <cell r="H1010" t="str">
            <v>Canopy Damask Stripe 3-Piece Comforter Set</v>
          </cell>
          <cell r="I1010" t="str">
            <v>CP STRP MINI CMF KG</v>
          </cell>
          <cell r="J1010" t="str">
            <v>WK 06 SPR 11 DEL NC</v>
          </cell>
          <cell r="K1010">
            <v>68542</v>
          </cell>
          <cell r="L1010" t="str">
            <v>MLNGRN</v>
          </cell>
          <cell r="M1010" t="str">
            <v>KING</v>
          </cell>
          <cell r="N1010">
            <v>45.63</v>
          </cell>
          <cell r="O1010">
            <v>69.88</v>
          </cell>
          <cell r="P1010">
            <v>0.34702300000000003</v>
          </cell>
          <cell r="Q1010" t="str">
            <v>KG COMF SET</v>
          </cell>
          <cell r="R1010" t="str">
            <v>33</v>
          </cell>
          <cell r="S1010" t="str">
            <v>E &amp; E CO LTD</v>
          </cell>
          <cell r="T1010" t="str">
            <v>444096</v>
          </cell>
          <cell r="U1010" t="str">
            <v>0</v>
          </cell>
          <cell r="V1010">
            <v>1</v>
          </cell>
        </row>
        <row r="1011">
          <cell r="C1011">
            <v>2248928</v>
          </cell>
          <cell r="E1011">
            <v>3201758</v>
          </cell>
          <cell r="F1011" t="str">
            <v>0067571602720</v>
          </cell>
          <cell r="G1011" t="str">
            <v>MS49-001-008-07</v>
          </cell>
          <cell r="H1011" t="str">
            <v>Microsuede Bed in a Bag</v>
          </cell>
          <cell r="I1011" t="str">
            <v>MS BNB TAN SUEDE QN</v>
          </cell>
          <cell r="J1011" t="str">
            <v>ONLINE ONLY</v>
          </cell>
          <cell r="K1011">
            <v>882398</v>
          </cell>
          <cell r="L1011" t="str">
            <v>FXSUED</v>
          </cell>
          <cell r="M1011" t="str">
            <v>QUEEN</v>
          </cell>
          <cell r="N1011">
            <v>64.64</v>
          </cell>
          <cell r="O1011">
            <v>89.96</v>
          </cell>
          <cell r="P1011">
            <v>0.28145799999999999</v>
          </cell>
          <cell r="Q1011" t="str">
            <v>Q SUEDE BNB</v>
          </cell>
          <cell r="R1011" t="str">
            <v>03</v>
          </cell>
          <cell r="S1011" t="str">
            <v>E &amp; E CO LTD</v>
          </cell>
          <cell r="T1011" t="str">
            <v>444096</v>
          </cell>
          <cell r="U1011" t="str">
            <v>0</v>
          </cell>
          <cell r="V1011">
            <v>1</v>
          </cell>
        </row>
        <row r="1012">
          <cell r="C1012">
            <v>2251626</v>
          </cell>
          <cell r="E1012">
            <v>15641788</v>
          </cell>
          <cell r="F1012" t="str">
            <v>0067571630171</v>
          </cell>
          <cell r="G1012" t="str">
            <v>BH11-001-199-01</v>
          </cell>
          <cell r="H1012" t="str">
            <v>Better Homes &amp; Gardens Full Paisley Red &amp; Gold Comforter Set, 3 Piece</v>
          </cell>
          <cell r="I1012" t="str">
            <v>BHG PAISLEYCMFSET FL</v>
          </cell>
          <cell r="J1012" t="str">
            <v>WK34 FALL12 DEL NC</v>
          </cell>
          <cell r="K1012">
            <v>6580409</v>
          </cell>
          <cell r="L1012" t="str">
            <v>REDTAN</v>
          </cell>
          <cell r="M1012" t="str">
            <v>FULL</v>
          </cell>
          <cell r="N1012">
            <v>41.59</v>
          </cell>
          <cell r="O1012">
            <v>64.959999999999994</v>
          </cell>
          <cell r="P1012">
            <v>0.35976000000000002</v>
          </cell>
          <cell r="Q1012" t="str">
            <v>COMF SET</v>
          </cell>
          <cell r="R1012" t="str">
            <v>33</v>
          </cell>
          <cell r="S1012" t="str">
            <v>E &amp; E CO LTD</v>
          </cell>
          <cell r="T1012" t="str">
            <v>444096</v>
          </cell>
          <cell r="U1012" t="str">
            <v>0</v>
          </cell>
          <cell r="V1012">
            <v>1</v>
          </cell>
        </row>
        <row r="1013">
          <cell r="C1013">
            <v>2228473</v>
          </cell>
          <cell r="D1013" t="str">
            <v>L</v>
          </cell>
          <cell r="E1013">
            <v>10159218</v>
          </cell>
          <cell r="F1013" t="str">
            <v>0067571611674</v>
          </cell>
          <cell r="G1013" t="str">
            <v>WM10-254</v>
          </cell>
          <cell r="H1013" t="str">
            <v>Canopy Damask Stripe 3-Piece Comforter Set</v>
          </cell>
          <cell r="I1013" t="str">
            <v>CP STRP MINI CMF FQ</v>
          </cell>
          <cell r="J1013" t="str">
            <v>F/Q RCHBLK COMFSET</v>
          </cell>
          <cell r="K1013">
            <v>68548</v>
          </cell>
          <cell r="L1013" t="str">
            <v>RCHBLK</v>
          </cell>
          <cell r="M1013" t="str">
            <v>F/Q</v>
          </cell>
          <cell r="N1013">
            <v>38.72</v>
          </cell>
          <cell r="O1013">
            <v>59.88</v>
          </cell>
          <cell r="P1013">
            <v>0.35337299999999999</v>
          </cell>
          <cell r="Q1013" t="str">
            <v>F/Q COMF SET</v>
          </cell>
          <cell r="R1013" t="str">
            <v>33</v>
          </cell>
          <cell r="S1013" t="str">
            <v>E &amp; E CO LTD</v>
          </cell>
          <cell r="T1013" t="str">
            <v>444096</v>
          </cell>
          <cell r="U1013" t="str">
            <v>0</v>
          </cell>
          <cell r="V1013">
            <v>1</v>
          </cell>
        </row>
        <row r="1014">
          <cell r="C1014">
            <v>2252835</v>
          </cell>
          <cell r="D1014" t="str">
            <v>L</v>
          </cell>
          <cell r="E1014">
            <v>16784009</v>
          </cell>
          <cell r="F1014" t="str">
            <v>0067571630486</v>
          </cell>
          <cell r="G1014" t="str">
            <v>BH11-001-005-11</v>
          </cell>
          <cell r="H1014" t="str">
            <v>Better Homes &amp; Gardens Full or Queen Damask Stripe Comforter Set, 3 Piece</v>
          </cell>
          <cell r="I1014" t="str">
            <v>BHG F/Q BLK COMFSET</v>
          </cell>
          <cell r="J1014" t="str">
            <v>BHG</v>
          </cell>
          <cell r="K1014">
            <v>68548</v>
          </cell>
          <cell r="L1014" t="str">
            <v>BLACK</v>
          </cell>
          <cell r="M1014" t="str">
            <v>F/Q</v>
          </cell>
          <cell r="N1014">
            <v>37.619999999999997</v>
          </cell>
          <cell r="O1014">
            <v>59.88</v>
          </cell>
          <cell r="P1014">
            <v>0.37174299999999999</v>
          </cell>
          <cell r="Q1014" t="str">
            <v>BHMINICMFF/Q</v>
          </cell>
          <cell r="R1014" t="str">
            <v>33</v>
          </cell>
          <cell r="S1014" t="str">
            <v>E &amp; E CO LTD</v>
          </cell>
          <cell r="T1014" t="str">
            <v>444096</v>
          </cell>
          <cell r="U1014" t="str">
            <v>1</v>
          </cell>
          <cell r="V1014">
            <v>1</v>
          </cell>
        </row>
        <row r="1015">
          <cell r="C1015">
            <v>2228459</v>
          </cell>
          <cell r="D1015" t="str">
            <v>L</v>
          </cell>
          <cell r="E1015">
            <v>10159212</v>
          </cell>
          <cell r="F1015" t="str">
            <v>0067571611671</v>
          </cell>
          <cell r="G1015" t="str">
            <v>WM10-251</v>
          </cell>
          <cell r="H1015" t="str">
            <v>Canopy Damask Stripe 3-Piece Comforter Set</v>
          </cell>
          <cell r="I1015" t="str">
            <v>CP STRP MINI CMF FQ</v>
          </cell>
          <cell r="J1015" t="str">
            <v>F/Q RCHBRN COMFSET</v>
          </cell>
          <cell r="K1015">
            <v>68386</v>
          </cell>
          <cell r="L1015" t="str">
            <v>RCHBRN</v>
          </cell>
          <cell r="M1015" t="str">
            <v>F/Q</v>
          </cell>
          <cell r="N1015">
            <v>38.72</v>
          </cell>
          <cell r="O1015">
            <v>59.88</v>
          </cell>
          <cell r="P1015">
            <v>0.35337299999999999</v>
          </cell>
          <cell r="Q1015" t="str">
            <v>F/Q COMF SET</v>
          </cell>
          <cell r="R1015" t="str">
            <v>33</v>
          </cell>
          <cell r="S1015" t="str">
            <v>E &amp; E CO LTD</v>
          </cell>
          <cell r="T1015" t="str">
            <v>444096</v>
          </cell>
          <cell r="U1015" t="str">
            <v>0</v>
          </cell>
          <cell r="V1015">
            <v>1</v>
          </cell>
        </row>
        <row r="1016">
          <cell r="C1016">
            <v>2252842</v>
          </cell>
          <cell r="D1016" t="str">
            <v>L</v>
          </cell>
          <cell r="E1016">
            <v>16784007</v>
          </cell>
          <cell r="F1016" t="str">
            <v>0067571630484</v>
          </cell>
          <cell r="G1016" t="str">
            <v>BH11-001-005-13</v>
          </cell>
          <cell r="H1016" t="str">
            <v>Better Homes&amp;gardens Better Homes &amp; Garden Mini Comf Set</v>
          </cell>
          <cell r="I1016" t="str">
            <v>BH&amp;G F/Q BRN COMFSET</v>
          </cell>
          <cell r="J1016" t="str">
            <v>BHG</v>
          </cell>
          <cell r="K1016">
            <v>68386</v>
          </cell>
          <cell r="L1016" t="str">
            <v>RCHBRN</v>
          </cell>
          <cell r="M1016" t="str">
            <v>F/Q</v>
          </cell>
          <cell r="N1016">
            <v>37.619999999999997</v>
          </cell>
          <cell r="O1016">
            <v>59.88</v>
          </cell>
          <cell r="P1016">
            <v>0.37174299999999999</v>
          </cell>
          <cell r="Q1016" t="str">
            <v>BHMINICMFF/Q</v>
          </cell>
          <cell r="R1016" t="str">
            <v>33</v>
          </cell>
          <cell r="S1016" t="str">
            <v>E &amp; E CO LTD</v>
          </cell>
          <cell r="T1016" t="str">
            <v>444096</v>
          </cell>
          <cell r="U1016" t="str">
            <v>1</v>
          </cell>
          <cell r="V1016">
            <v>1</v>
          </cell>
        </row>
        <row r="1017">
          <cell r="C1017">
            <v>2228480</v>
          </cell>
          <cell r="D1017" t="str">
            <v>L</v>
          </cell>
          <cell r="E1017">
            <v>10159231</v>
          </cell>
          <cell r="F1017" t="str">
            <v>0067571611675</v>
          </cell>
          <cell r="G1017" t="str">
            <v>WM10-255</v>
          </cell>
          <cell r="H1017" t="str">
            <v>Better Homes&amp;gardens Kg Canopy Stripe Mini Comf Set</v>
          </cell>
          <cell r="I1017" t="str">
            <v>CP STRP MINI CMF KG</v>
          </cell>
          <cell r="J1017" t="str">
            <v>KG RCHBLK COMF SET</v>
          </cell>
          <cell r="K1017">
            <v>68367</v>
          </cell>
          <cell r="L1017" t="str">
            <v>RCHBLK</v>
          </cell>
          <cell r="M1017" t="str">
            <v>KING</v>
          </cell>
          <cell r="N1017">
            <v>45.65</v>
          </cell>
          <cell r="O1017">
            <v>69.88</v>
          </cell>
          <cell r="P1017">
            <v>0.34673700000000002</v>
          </cell>
          <cell r="Q1017" t="str">
            <v>KG COMF SET</v>
          </cell>
          <cell r="R1017" t="str">
            <v>33</v>
          </cell>
          <cell r="S1017" t="str">
            <v>E &amp; E CO LTD</v>
          </cell>
          <cell r="T1017" t="str">
            <v>444096</v>
          </cell>
          <cell r="U1017" t="str">
            <v>0</v>
          </cell>
          <cell r="V1017">
            <v>1</v>
          </cell>
        </row>
        <row r="1018">
          <cell r="C1018">
            <v>2252849</v>
          </cell>
          <cell r="D1018" t="str">
            <v>L</v>
          </cell>
          <cell r="E1018">
            <v>16784010</v>
          </cell>
          <cell r="F1018" t="str">
            <v>0067571630487</v>
          </cell>
          <cell r="G1018" t="str">
            <v>BH11-001-005-12</v>
          </cell>
          <cell r="H1018" t="str">
            <v>Better Homes &amp; Gardens King Damask Stripe Comforter Set, 3 Piece</v>
          </cell>
          <cell r="I1018" t="str">
            <v>BH&amp;G KNG BLK COMFSET</v>
          </cell>
          <cell r="J1018" t="str">
            <v>BHG</v>
          </cell>
          <cell r="K1018">
            <v>68367</v>
          </cell>
          <cell r="L1018" t="str">
            <v>BLACK</v>
          </cell>
          <cell r="M1018" t="str">
            <v>KING</v>
          </cell>
          <cell r="N1018">
            <v>44.35</v>
          </cell>
          <cell r="O1018">
            <v>69.88</v>
          </cell>
          <cell r="P1018">
            <v>0.36534100000000003</v>
          </cell>
          <cell r="Q1018" t="str">
            <v>BHMINICMF K</v>
          </cell>
          <cell r="R1018" t="str">
            <v>33</v>
          </cell>
          <cell r="S1018" t="str">
            <v>E &amp; E CO LTD</v>
          </cell>
          <cell r="T1018" t="str">
            <v>444096</v>
          </cell>
          <cell r="U1018" t="str">
            <v>1</v>
          </cell>
          <cell r="V1018">
            <v>1</v>
          </cell>
        </row>
        <row r="1019">
          <cell r="C1019">
            <v>2252884</v>
          </cell>
          <cell r="D1019" t="str">
            <v>L</v>
          </cell>
          <cell r="E1019">
            <v>16784012</v>
          </cell>
          <cell r="F1019" t="str">
            <v>0067571630489</v>
          </cell>
          <cell r="G1019" t="str">
            <v>BH11-001-005-10</v>
          </cell>
          <cell r="H1019" t="str">
            <v>Better Homes &amp; Gardens King Damask Stripe Comforter Set, 3 Piece</v>
          </cell>
          <cell r="I1019" t="str">
            <v>BH DMSK MINICOMF SET</v>
          </cell>
          <cell r="J1019" t="str">
            <v>BHG</v>
          </cell>
          <cell r="K1019">
            <v>68509</v>
          </cell>
          <cell r="L1019" t="str">
            <v>PLUM</v>
          </cell>
          <cell r="M1019" t="str">
            <v>KING</v>
          </cell>
          <cell r="N1019">
            <v>44.35</v>
          </cell>
          <cell r="O1019">
            <v>69.88</v>
          </cell>
          <cell r="P1019">
            <v>0.36534100000000003</v>
          </cell>
          <cell r="Q1019" t="str">
            <v>BHMINICOMF K</v>
          </cell>
          <cell r="R1019" t="str">
            <v>33</v>
          </cell>
          <cell r="S1019" t="str">
            <v>E &amp; E CO LTD</v>
          </cell>
          <cell r="T1019" t="str">
            <v>444096</v>
          </cell>
          <cell r="U1019" t="str">
            <v>1</v>
          </cell>
          <cell r="V1019">
            <v>1</v>
          </cell>
        </row>
        <row r="1020">
          <cell r="C1020">
            <v>2252891</v>
          </cell>
          <cell r="D1020" t="str">
            <v>L</v>
          </cell>
          <cell r="E1020">
            <v>16784008</v>
          </cell>
          <cell r="F1020" t="str">
            <v>0067571630485</v>
          </cell>
          <cell r="G1020" t="str">
            <v>BH11-001-005-14</v>
          </cell>
          <cell r="H1020" t="str">
            <v>Better Homes &amp; Gardens King Mini Comforter Set, 3 Piece</v>
          </cell>
          <cell r="I1020" t="str">
            <v>BH&amp;G KNG BRN COMFSET</v>
          </cell>
          <cell r="J1020" t="str">
            <v>BHG</v>
          </cell>
          <cell r="K1020">
            <v>68459</v>
          </cell>
          <cell r="L1020" t="str">
            <v>RCHBRN</v>
          </cell>
          <cell r="M1020" t="str">
            <v>KING</v>
          </cell>
          <cell r="N1020">
            <v>44.35</v>
          </cell>
          <cell r="O1020">
            <v>69.88</v>
          </cell>
          <cell r="P1020">
            <v>0.36534100000000003</v>
          </cell>
          <cell r="Q1020" t="str">
            <v>MINICOMF K</v>
          </cell>
          <cell r="R1020" t="str">
            <v>33</v>
          </cell>
          <cell r="S1020" t="str">
            <v>E &amp; E CO LTD</v>
          </cell>
          <cell r="T1020" t="str">
            <v>444096</v>
          </cell>
          <cell r="U1020" t="str">
            <v>1</v>
          </cell>
          <cell r="V1020">
            <v>1</v>
          </cell>
        </row>
        <row r="1021">
          <cell r="C1021">
            <v>2228520</v>
          </cell>
          <cell r="D1021" t="str">
            <v>L</v>
          </cell>
          <cell r="E1021">
            <v>10159216</v>
          </cell>
          <cell r="F1021" t="str">
            <v>0067571611668</v>
          </cell>
          <cell r="G1021" t="str">
            <v>WM10-248</v>
          </cell>
          <cell r="H1021" t="str">
            <v>Canopy Full or Queen Damask Stripe Comforter Set, 3 Piece</v>
          </cell>
          <cell r="I1021" t="str">
            <v>CP STRP MINI CMF FQ</v>
          </cell>
          <cell r="J1021" t="str">
            <v>F/Q RCHPLM COMFSET</v>
          </cell>
          <cell r="K1021">
            <v>68344</v>
          </cell>
          <cell r="L1021" t="str">
            <v>RCHPLM</v>
          </cell>
          <cell r="M1021" t="str">
            <v>F/Q</v>
          </cell>
          <cell r="N1021">
            <v>38.72</v>
          </cell>
          <cell r="O1021">
            <v>59.88</v>
          </cell>
          <cell r="P1021">
            <v>0.35337299999999999</v>
          </cell>
          <cell r="Q1021" t="str">
            <v>F/Q COMF SET</v>
          </cell>
          <cell r="R1021" t="str">
            <v>33</v>
          </cell>
          <cell r="S1021" t="str">
            <v>E &amp; E CO LTD</v>
          </cell>
          <cell r="T1021" t="str">
            <v>444096</v>
          </cell>
          <cell r="U1021" t="str">
            <v>0</v>
          </cell>
          <cell r="V1021">
            <v>1</v>
          </cell>
        </row>
        <row r="1022">
          <cell r="C1022">
            <v>2253270</v>
          </cell>
          <cell r="D1022" t="str">
            <v>L</v>
          </cell>
          <cell r="E1022">
            <v>16784011</v>
          </cell>
          <cell r="F1022" t="str">
            <v>0067571630488</v>
          </cell>
          <cell r="G1022" t="str">
            <v>BH11-001-005-09</v>
          </cell>
          <cell r="H1022" t="str">
            <v>Better Homes &amp; Gardens Full or Queen Damask Stripe Comforter Set, 3 Piece</v>
          </cell>
          <cell r="I1022" t="str">
            <v>BH STRP MINICOMF SET</v>
          </cell>
          <cell r="J1022" t="str">
            <v>BH STRP MINICOMF SET</v>
          </cell>
          <cell r="K1022">
            <v>68344</v>
          </cell>
          <cell r="L1022" t="str">
            <v>PLUM</v>
          </cell>
          <cell r="M1022" t="str">
            <v>F/Q</v>
          </cell>
          <cell r="N1022">
            <v>37.619999999999997</v>
          </cell>
          <cell r="O1022">
            <v>59.88</v>
          </cell>
          <cell r="P1022">
            <v>0.37174299999999999</v>
          </cell>
          <cell r="Q1022" t="str">
            <v>BHMINICMFF/Q</v>
          </cell>
          <cell r="R1022" t="str">
            <v>33</v>
          </cell>
          <cell r="S1022" t="str">
            <v>E &amp; E CO LTD</v>
          </cell>
          <cell r="T1022" t="str">
            <v>444096</v>
          </cell>
          <cell r="U1022" t="str">
            <v>1</v>
          </cell>
          <cell r="V1022">
            <v>1</v>
          </cell>
        </row>
        <row r="1023">
          <cell r="C1023">
            <v>553176744</v>
          </cell>
          <cell r="D1023" t="str">
            <v>L</v>
          </cell>
          <cell r="E1023">
            <v>16784011</v>
          </cell>
          <cell r="F1023" t="str">
            <v>0067571630488</v>
          </cell>
          <cell r="G1023" t="str">
            <v>BH11-001-005-09</v>
          </cell>
          <cell r="H1023" t="str">
            <v>Better Homes &amp; Gardens Full or Queen Damask Stripe Comforter Set, 3 Piece</v>
          </cell>
          <cell r="I1023" t="str">
            <v>BETTER HOMES AND GAR</v>
          </cell>
          <cell r="J1023" t="str">
            <v>ONLINE ONLY</v>
          </cell>
          <cell r="K1023">
            <v>68344</v>
          </cell>
          <cell r="L1023" t="str">
            <v>PLUM</v>
          </cell>
          <cell r="M1023" t="str">
            <v>F/Q</v>
          </cell>
          <cell r="N1023">
            <v>36.26</v>
          </cell>
          <cell r="O1023">
            <v>59.88</v>
          </cell>
          <cell r="P1023">
            <v>0.39445599999999997</v>
          </cell>
          <cell r="Q1023" t="str">
            <v>BHMINICMFF/Q</v>
          </cell>
          <cell r="R1023" t="str">
            <v>03</v>
          </cell>
          <cell r="S1023" t="str">
            <v>E &amp; E CO LTD</v>
          </cell>
          <cell r="T1023" t="str">
            <v>444096</v>
          </cell>
          <cell r="U1023" t="str">
            <v>0</v>
          </cell>
          <cell r="V1023">
            <v>1</v>
          </cell>
        </row>
        <row r="1024">
          <cell r="C1024">
            <v>2253277</v>
          </cell>
          <cell r="D1024" t="str">
            <v>L</v>
          </cell>
          <cell r="E1024">
            <v>15641787</v>
          </cell>
          <cell r="F1024" t="str">
            <v>0067571630458</v>
          </cell>
          <cell r="G1024" t="str">
            <v>MS11-008-006-03</v>
          </cell>
          <cell r="H1024" t="str">
            <v>Mainstays Polyester Microsuede 21" x 56" Body Pillowcase, 1 Each</v>
          </cell>
          <cell r="I1024" t="str">
            <v>MS PILLOWCVR RED</v>
          </cell>
          <cell r="J1024" t="str">
            <v>WK06SP13DEL</v>
          </cell>
          <cell r="K1024">
            <v>1221713</v>
          </cell>
          <cell r="L1024" t="str">
            <v>RED</v>
          </cell>
          <cell r="M1024" t="str">
            <v>21X56</v>
          </cell>
          <cell r="N1024">
            <v>2.89</v>
          </cell>
          <cell r="O1024">
            <v>8.8800000000000008</v>
          </cell>
          <cell r="P1024">
            <v>0.67454999999999998</v>
          </cell>
          <cell r="Q1024" t="str">
            <v>PILLOW CASE</v>
          </cell>
          <cell r="R1024" t="str">
            <v>33</v>
          </cell>
          <cell r="S1024" t="str">
            <v>E &amp; E CO LTD</v>
          </cell>
          <cell r="T1024" t="str">
            <v>444096</v>
          </cell>
          <cell r="U1024" t="str">
            <v>1</v>
          </cell>
          <cell r="V1024">
            <v>6</v>
          </cell>
        </row>
        <row r="1025">
          <cell r="C1025">
            <v>2253284</v>
          </cell>
          <cell r="D1025" t="str">
            <v>L</v>
          </cell>
          <cell r="E1025">
            <v>15641783</v>
          </cell>
          <cell r="F1025" t="str">
            <v>0067571630460</v>
          </cell>
          <cell r="G1025" t="str">
            <v>MS11-008-006-05</v>
          </cell>
          <cell r="H1025" t="str">
            <v>Mainstays Polyester Microsuede 21" x 56" Body Pillowcase, 1 Each</v>
          </cell>
          <cell r="I1025" t="str">
            <v>MS PILLOWCVR BRN</v>
          </cell>
          <cell r="J1025" t="str">
            <v>WK06SP13DEL</v>
          </cell>
          <cell r="K1025">
            <v>10086507</v>
          </cell>
          <cell r="L1025" t="str">
            <v>BROWN</v>
          </cell>
          <cell r="M1025" t="str">
            <v>21X56</v>
          </cell>
          <cell r="N1025">
            <v>2.89</v>
          </cell>
          <cell r="O1025">
            <v>8.8800000000000008</v>
          </cell>
          <cell r="P1025">
            <v>0.67454999999999998</v>
          </cell>
          <cell r="Q1025" t="str">
            <v>PILLOW CASE</v>
          </cell>
          <cell r="R1025" t="str">
            <v>33</v>
          </cell>
          <cell r="S1025" t="str">
            <v>E &amp; E CO LTD</v>
          </cell>
          <cell r="T1025" t="str">
            <v>444096</v>
          </cell>
          <cell r="U1025" t="str">
            <v>1</v>
          </cell>
          <cell r="V1025">
            <v>6</v>
          </cell>
        </row>
        <row r="1026">
          <cell r="C1026">
            <v>2253291</v>
          </cell>
          <cell r="D1026" t="str">
            <v>L</v>
          </cell>
          <cell r="E1026">
            <v>15641785</v>
          </cell>
          <cell r="F1026" t="str">
            <v>0067571630457</v>
          </cell>
          <cell r="G1026" t="str">
            <v>MS11-008-006-02</v>
          </cell>
          <cell r="H1026" t="str">
            <v>Mainstays Polyester Microsuede 21" x 56" Body Pillowcase, 1 Each</v>
          </cell>
          <cell r="I1026" t="str">
            <v>MS PILLOWCVR BLACK</v>
          </cell>
          <cell r="J1026" t="str">
            <v>WK06SP13DEL</v>
          </cell>
          <cell r="K1026">
            <v>1221698</v>
          </cell>
          <cell r="L1026" t="str">
            <v>BLACK</v>
          </cell>
          <cell r="M1026" t="str">
            <v>21X56</v>
          </cell>
          <cell r="N1026">
            <v>2.89</v>
          </cell>
          <cell r="O1026">
            <v>8.8800000000000008</v>
          </cell>
          <cell r="P1026">
            <v>0.67454999999999998</v>
          </cell>
          <cell r="Q1026" t="str">
            <v>PILLOW CASE</v>
          </cell>
          <cell r="R1026" t="str">
            <v>33</v>
          </cell>
          <cell r="S1026" t="str">
            <v>E &amp; E CO LTD</v>
          </cell>
          <cell r="T1026" t="str">
            <v>444096</v>
          </cell>
          <cell r="U1026" t="str">
            <v>1</v>
          </cell>
          <cell r="V1026">
            <v>6</v>
          </cell>
        </row>
        <row r="1027">
          <cell r="C1027">
            <v>2253298</v>
          </cell>
          <cell r="D1027" t="str">
            <v>L</v>
          </cell>
          <cell r="E1027">
            <v>15641784</v>
          </cell>
          <cell r="F1027" t="str">
            <v>0067571630459</v>
          </cell>
          <cell r="G1027" t="str">
            <v>MS11-008-006-04</v>
          </cell>
          <cell r="H1027" t="str">
            <v>Mainstays Polyester Microsuede 21" x 56" Body Pillowcase, 1 Each</v>
          </cell>
          <cell r="I1027" t="str">
            <v>MS PILLOWCVR CHOC</v>
          </cell>
          <cell r="J1027" t="str">
            <v>WK06SP13DEL</v>
          </cell>
          <cell r="K1027">
            <v>1221689</v>
          </cell>
          <cell r="L1027" t="str">
            <v>CHOC</v>
          </cell>
          <cell r="M1027" t="str">
            <v>21X56</v>
          </cell>
          <cell r="N1027">
            <v>2.89</v>
          </cell>
          <cell r="O1027">
            <v>8.8800000000000008</v>
          </cell>
          <cell r="P1027">
            <v>0.67454999999999998</v>
          </cell>
          <cell r="Q1027" t="str">
            <v>PILLOW CASE</v>
          </cell>
          <cell r="R1027" t="str">
            <v>33</v>
          </cell>
          <cell r="S1027" t="str">
            <v>E &amp; E CO LTD</v>
          </cell>
          <cell r="T1027" t="str">
            <v>444096</v>
          </cell>
          <cell r="U1027" t="str">
            <v>1</v>
          </cell>
          <cell r="V1027">
            <v>6</v>
          </cell>
        </row>
        <row r="1028">
          <cell r="C1028">
            <v>2253305</v>
          </cell>
          <cell r="D1028" t="str">
            <v>L</v>
          </cell>
          <cell r="E1028">
            <v>15641786</v>
          </cell>
          <cell r="F1028" t="str">
            <v>0067571630462</v>
          </cell>
          <cell r="G1028" t="str">
            <v>MS11-008-006-07</v>
          </cell>
          <cell r="H1028" t="str">
            <v>Mainstays Decorative Assorted Body Pillow Case, 1 Each</v>
          </cell>
          <cell r="I1028" t="str">
            <v>MS PILLOWCVR GRN</v>
          </cell>
          <cell r="J1028" t="str">
            <v>WK6 SPRING12 DEL NC</v>
          </cell>
          <cell r="K1028">
            <v>1221757</v>
          </cell>
          <cell r="L1028" t="str">
            <v>GREEN</v>
          </cell>
          <cell r="M1028" t="str">
            <v>21X56</v>
          </cell>
          <cell r="N1028">
            <v>2.95</v>
          </cell>
          <cell r="O1028">
            <v>8.8800000000000008</v>
          </cell>
          <cell r="P1028">
            <v>0.66779299999999997</v>
          </cell>
          <cell r="Q1028" t="str">
            <v>PILLOW CASE</v>
          </cell>
          <cell r="R1028" t="str">
            <v>33</v>
          </cell>
          <cell r="S1028" t="str">
            <v>E &amp; E CO LTD</v>
          </cell>
          <cell r="T1028" t="str">
            <v>444096</v>
          </cell>
          <cell r="U1028" t="str">
            <v>0</v>
          </cell>
          <cell r="V1028">
            <v>6</v>
          </cell>
        </row>
        <row r="1029">
          <cell r="C1029">
            <v>2253312</v>
          </cell>
          <cell r="D1029" t="str">
            <v>L</v>
          </cell>
          <cell r="E1029">
            <v>15641782</v>
          </cell>
          <cell r="F1029" t="str">
            <v>0067571630461</v>
          </cell>
          <cell r="G1029" t="str">
            <v>MS11-008-006-06</v>
          </cell>
          <cell r="H1029" t="str">
            <v>Mainstays Decorative Body Pillow Case, Many Colors</v>
          </cell>
          <cell r="I1029" t="str">
            <v>MS PILLOWCVR BLUE</v>
          </cell>
          <cell r="J1029" t="str">
            <v>WK6 SPRING12 DEL NC</v>
          </cell>
          <cell r="K1029">
            <v>1221724</v>
          </cell>
          <cell r="L1029" t="str">
            <v>BLUE</v>
          </cell>
          <cell r="M1029" t="str">
            <v>21X56</v>
          </cell>
          <cell r="N1029">
            <v>2.94</v>
          </cell>
          <cell r="O1029">
            <v>8.8800000000000008</v>
          </cell>
          <cell r="P1029">
            <v>0.66891900000000004</v>
          </cell>
          <cell r="Q1029" t="str">
            <v>BODY PILLOW</v>
          </cell>
          <cell r="R1029" t="str">
            <v>33</v>
          </cell>
          <cell r="S1029" t="str">
            <v>E &amp; E CO LTD</v>
          </cell>
          <cell r="T1029" t="str">
            <v>444096</v>
          </cell>
          <cell r="U1029" t="str">
            <v>0</v>
          </cell>
          <cell r="V1029">
            <v>6</v>
          </cell>
        </row>
        <row r="1030">
          <cell r="C1030">
            <v>2253319</v>
          </cell>
          <cell r="D1030" t="str">
            <v>L</v>
          </cell>
          <cell r="E1030">
            <v>15641781</v>
          </cell>
          <cell r="F1030" t="str">
            <v>0067571630463</v>
          </cell>
          <cell r="G1030" t="str">
            <v>MS11-008-006-08</v>
          </cell>
          <cell r="H1030" t="str">
            <v>Mainstays Polyester Microsuede 21" x 56" Body Pillowcase, 1 Each</v>
          </cell>
          <cell r="I1030" t="str">
            <v>MS PILLOWCVR NAVY</v>
          </cell>
          <cell r="J1030" t="str">
            <v>WK06SP13DEL</v>
          </cell>
          <cell r="K1030">
            <v>1221808</v>
          </cell>
          <cell r="L1030" t="str">
            <v>NAVY</v>
          </cell>
          <cell r="M1030" t="str">
            <v>21X56</v>
          </cell>
          <cell r="N1030">
            <v>2.89</v>
          </cell>
          <cell r="O1030">
            <v>8.8800000000000008</v>
          </cell>
          <cell r="P1030">
            <v>0.67454999999999998</v>
          </cell>
          <cell r="Q1030" t="str">
            <v>PILLOW CASE</v>
          </cell>
          <cell r="R1030" t="str">
            <v>33</v>
          </cell>
          <cell r="S1030" t="str">
            <v>E &amp; E CO LTD</v>
          </cell>
          <cell r="T1030" t="str">
            <v>444096</v>
          </cell>
          <cell r="U1030" t="str">
            <v>1</v>
          </cell>
          <cell r="V1030">
            <v>6</v>
          </cell>
        </row>
        <row r="1031">
          <cell r="C1031">
            <v>2254928</v>
          </cell>
          <cell r="E1031">
            <v>10880942</v>
          </cell>
          <cell r="F1031" t="str">
            <v>0067571619561</v>
          </cell>
          <cell r="G1031" t="str">
            <v>MS001-102-05-19</v>
          </cell>
          <cell r="H1031" t="str">
            <v>Mainstays Twin Solid Reversible Black &amp; Burgundy Comforter, 1 Each</v>
          </cell>
          <cell r="I1031" t="str">
            <v>MS REV COMF BK/BRG T</v>
          </cell>
          <cell r="J1031" t="str">
            <v>WK05 2010 SPRGDELETE</v>
          </cell>
          <cell r="K1031">
            <v>882850</v>
          </cell>
          <cell r="L1031" t="str">
            <v>BKBURG</v>
          </cell>
          <cell r="M1031" t="str">
            <v>TWIN</v>
          </cell>
          <cell r="N1031">
            <v>13.19</v>
          </cell>
          <cell r="O1031">
            <v>18</v>
          </cell>
          <cell r="P1031">
            <v>0.26722200000000002</v>
          </cell>
          <cell r="Q1031" t="str">
            <v>REV COMF TW</v>
          </cell>
          <cell r="R1031" t="str">
            <v>33</v>
          </cell>
          <cell r="S1031" t="str">
            <v>E &amp; E CO LTD</v>
          </cell>
          <cell r="T1031" t="str">
            <v>444096</v>
          </cell>
          <cell r="U1031" t="str">
            <v>0</v>
          </cell>
          <cell r="V1031">
            <v>1</v>
          </cell>
        </row>
        <row r="1032">
          <cell r="C1032">
            <v>2256070</v>
          </cell>
          <cell r="D1032" t="str">
            <v>L</v>
          </cell>
          <cell r="E1032">
            <v>15641772</v>
          </cell>
          <cell r="F1032" t="str">
            <v>0067571630248</v>
          </cell>
          <cell r="G1032" t="str">
            <v>YZ11-008-006-03</v>
          </cell>
          <cell r="H1032" t="str">
            <v>Yourzone Body Pilow Case Purple Dot/pink</v>
          </cell>
          <cell r="I1032" t="str">
            <v>YZBODYPLWCSE PURPPNK</v>
          </cell>
          <cell r="J1032" t="str">
            <v>WK6 SPRING12 DEL NC</v>
          </cell>
          <cell r="K1032">
            <v>1221756</v>
          </cell>
          <cell r="L1032" t="str">
            <v>DOTPNK</v>
          </cell>
          <cell r="M1032" t="str">
            <v>21X56</v>
          </cell>
          <cell r="N1032">
            <v>1.96</v>
          </cell>
          <cell r="O1032">
            <v>8.8800000000000008</v>
          </cell>
          <cell r="P1032">
            <v>0.77927900000000005</v>
          </cell>
          <cell r="Q1032" t="str">
            <v>PILLOW CASE</v>
          </cell>
          <cell r="R1032" t="str">
            <v>33</v>
          </cell>
          <cell r="S1032" t="str">
            <v>E &amp; E CO LTD</v>
          </cell>
          <cell r="T1032" t="str">
            <v>444096</v>
          </cell>
          <cell r="U1032" t="str">
            <v>0</v>
          </cell>
          <cell r="V1032">
            <v>6</v>
          </cell>
        </row>
        <row r="1033">
          <cell r="C1033">
            <v>2256091</v>
          </cell>
          <cell r="D1033" t="str">
            <v>L</v>
          </cell>
          <cell r="E1033">
            <v>15641777</v>
          </cell>
          <cell r="F1033" t="str">
            <v>0067571630252</v>
          </cell>
          <cell r="G1033" t="str">
            <v>YZ11-008-006-07</v>
          </cell>
          <cell r="H1033" t="str">
            <v>Yourzone Body Pilow Case Khaki/brown</v>
          </cell>
          <cell r="I1033" t="str">
            <v>YZBODYPLWCSE KHKIBRN</v>
          </cell>
          <cell r="J1033" t="str">
            <v>WK6 SPRING12 DEL NC</v>
          </cell>
          <cell r="K1033">
            <v>10086483</v>
          </cell>
          <cell r="L1033" t="str">
            <v>KAK/BR</v>
          </cell>
          <cell r="M1033" t="str">
            <v>21X56</v>
          </cell>
          <cell r="N1033">
            <v>1.79</v>
          </cell>
          <cell r="O1033">
            <v>8.8800000000000008</v>
          </cell>
          <cell r="P1033">
            <v>0.79842299999999999</v>
          </cell>
          <cell r="Q1033" t="str">
            <v>PILLOW CASE</v>
          </cell>
          <cell r="R1033" t="str">
            <v>33</v>
          </cell>
          <cell r="S1033" t="str">
            <v>E &amp; E CO LTD</v>
          </cell>
          <cell r="T1033" t="str">
            <v>444096</v>
          </cell>
          <cell r="U1033" t="str">
            <v>0</v>
          </cell>
          <cell r="V1033">
            <v>6</v>
          </cell>
        </row>
        <row r="1034">
          <cell r="C1034">
            <v>2256098</v>
          </cell>
          <cell r="D1034" t="str">
            <v>L</v>
          </cell>
          <cell r="E1034">
            <v>15641775</v>
          </cell>
          <cell r="F1034" t="str">
            <v>0067571630253</v>
          </cell>
          <cell r="G1034" t="str">
            <v>YZ11-008-006-08</v>
          </cell>
          <cell r="H1034" t="str">
            <v>Yourzone Body Pilow Case Cobalt/hyd Blue</v>
          </cell>
          <cell r="I1034" t="str">
            <v>YZBODYPLWCSE CBLTBLU</v>
          </cell>
          <cell r="J1034" t="str">
            <v>WK06SP13DEL</v>
          </cell>
          <cell r="K1034">
            <v>1221765</v>
          </cell>
          <cell r="L1034" t="str">
            <v>BLUE</v>
          </cell>
          <cell r="M1034" t="str">
            <v>21X56</v>
          </cell>
          <cell r="N1034">
            <v>1.75</v>
          </cell>
          <cell r="O1034">
            <v>8.8800000000000008</v>
          </cell>
          <cell r="P1034">
            <v>0.80292799999999998</v>
          </cell>
          <cell r="Q1034" t="str">
            <v>PILLOW CASE</v>
          </cell>
          <cell r="R1034" t="str">
            <v>33</v>
          </cell>
          <cell r="S1034" t="str">
            <v>E &amp; E CO LTD</v>
          </cell>
          <cell r="T1034" t="str">
            <v>444096</v>
          </cell>
          <cell r="U1034" t="str">
            <v>1</v>
          </cell>
          <cell r="V1034">
            <v>6</v>
          </cell>
        </row>
        <row r="1035">
          <cell r="C1035">
            <v>2264904</v>
          </cell>
          <cell r="E1035">
            <v>10880926</v>
          </cell>
          <cell r="F1035" t="str">
            <v>0067571616675</v>
          </cell>
          <cell r="G1035" t="str">
            <v>MS001-104-18-19</v>
          </cell>
          <cell r="H1035" t="str">
            <v>Mainstays Ms Solid Navy Queen Bedskirt</v>
          </cell>
          <cell r="I1035" t="str">
            <v>MS SOLID NVYSKIRT QN</v>
          </cell>
          <cell r="J1035" t="str">
            <v>MS SOLID BEDSKIRT</v>
          </cell>
          <cell r="K1035">
            <v>882725</v>
          </cell>
          <cell r="L1035" t="str">
            <v>NAVY</v>
          </cell>
          <cell r="M1035" t="str">
            <v>QUEEN</v>
          </cell>
          <cell r="N1035">
            <v>7.75</v>
          </cell>
          <cell r="O1035">
            <v>16</v>
          </cell>
          <cell r="P1035">
            <v>0.515625</v>
          </cell>
          <cell r="Q1035" t="str">
            <v>BEDSKIRT</v>
          </cell>
          <cell r="R1035" t="str">
            <v>33</v>
          </cell>
          <cell r="S1035" t="str">
            <v>E &amp; E CO LTD</v>
          </cell>
          <cell r="T1035" t="str">
            <v>444096</v>
          </cell>
          <cell r="U1035" t="str">
            <v>0</v>
          </cell>
          <cell r="V1035">
            <v>6</v>
          </cell>
        </row>
        <row r="1036">
          <cell r="C1036">
            <v>2264925</v>
          </cell>
          <cell r="E1036">
            <v>10880929</v>
          </cell>
          <cell r="F1036" t="str">
            <v>0067571616681</v>
          </cell>
          <cell r="G1036" t="str">
            <v>MS001-104-11-19</v>
          </cell>
          <cell r="H1036" t="str">
            <v>Mainstays Bed Skirt, 1 Each</v>
          </cell>
          <cell r="I1036" t="str">
            <v>MS SOLID WHTSKIRT T</v>
          </cell>
          <cell r="J1036" t="str">
            <v>WK05 2010 SPRGDELETE</v>
          </cell>
          <cell r="K1036">
            <v>882768</v>
          </cell>
          <cell r="L1036" t="str">
            <v>WHITE</v>
          </cell>
          <cell r="M1036" t="str">
            <v>TWIN</v>
          </cell>
          <cell r="N1036">
            <v>6.17</v>
          </cell>
          <cell r="O1036">
            <v>12</v>
          </cell>
          <cell r="P1036">
            <v>0.48583300000000001</v>
          </cell>
          <cell r="Q1036" t="str">
            <v>BEDSKIRT</v>
          </cell>
          <cell r="R1036" t="str">
            <v>33</v>
          </cell>
          <cell r="S1036" t="str">
            <v>E &amp; E CO LTD</v>
          </cell>
          <cell r="T1036" t="str">
            <v>444096</v>
          </cell>
          <cell r="U1036" t="str">
            <v>0</v>
          </cell>
          <cell r="V1036">
            <v>6</v>
          </cell>
        </row>
        <row r="1037">
          <cell r="C1037">
            <v>2264932</v>
          </cell>
          <cell r="E1037">
            <v>10880930</v>
          </cell>
          <cell r="F1037" t="str">
            <v>0067571616683</v>
          </cell>
          <cell r="G1037" t="str">
            <v>MS001-104-12-19</v>
          </cell>
          <cell r="H1037" t="str">
            <v>Mainstays Bed Skirt, 1 Each</v>
          </cell>
          <cell r="I1037" t="str">
            <v>MS SOLID WHTSKIRT F</v>
          </cell>
          <cell r="J1037" t="str">
            <v>WK05 2010 SPRGDELETE</v>
          </cell>
          <cell r="K1037">
            <v>882777</v>
          </cell>
          <cell r="L1037" t="str">
            <v>WHITE</v>
          </cell>
          <cell r="M1037" t="str">
            <v>FULL</v>
          </cell>
          <cell r="N1037">
            <v>7.18</v>
          </cell>
          <cell r="O1037">
            <v>14</v>
          </cell>
          <cell r="P1037">
            <v>0.48714299999999999</v>
          </cell>
          <cell r="Q1037" t="str">
            <v>BEDSKIRT</v>
          </cell>
          <cell r="R1037" t="str">
            <v>33</v>
          </cell>
          <cell r="S1037" t="str">
            <v>E &amp; E CO LTD</v>
          </cell>
          <cell r="T1037" t="str">
            <v>444096</v>
          </cell>
          <cell r="U1037" t="str">
            <v>0</v>
          </cell>
          <cell r="V1037">
            <v>6</v>
          </cell>
        </row>
        <row r="1038">
          <cell r="C1038">
            <v>2264954</v>
          </cell>
          <cell r="E1038">
            <v>10880933</v>
          </cell>
          <cell r="F1038" t="str">
            <v>0067571616658</v>
          </cell>
          <cell r="G1038" t="str">
            <v>MS001-104-21-19</v>
          </cell>
          <cell r="H1038" t="str">
            <v>Mainstays Ms Solid Dream Vanila Twin Bedskirt</v>
          </cell>
          <cell r="I1038" t="str">
            <v>MS SOLID VANSKIRT T</v>
          </cell>
          <cell r="J1038" t="str">
            <v>MS SOLID BEDSKIRT</v>
          </cell>
          <cell r="K1038">
            <v>882775</v>
          </cell>
          <cell r="L1038" t="str">
            <v>VANILA</v>
          </cell>
          <cell r="M1038" t="str">
            <v>TWIN</v>
          </cell>
          <cell r="N1038">
            <v>6.17</v>
          </cell>
          <cell r="O1038">
            <v>12</v>
          </cell>
          <cell r="P1038">
            <v>0.48583300000000001</v>
          </cell>
          <cell r="Q1038" t="str">
            <v>BEDSKIRT</v>
          </cell>
          <cell r="R1038" t="str">
            <v>33</v>
          </cell>
          <cell r="S1038" t="str">
            <v>E &amp; E CO LTD</v>
          </cell>
          <cell r="T1038" t="str">
            <v>444096</v>
          </cell>
          <cell r="U1038" t="str">
            <v>0</v>
          </cell>
          <cell r="V1038">
            <v>6</v>
          </cell>
        </row>
        <row r="1039">
          <cell r="C1039">
            <v>2264968</v>
          </cell>
          <cell r="E1039">
            <v>10880935</v>
          </cell>
          <cell r="F1039" t="str">
            <v>0067571616710</v>
          </cell>
          <cell r="G1039" t="str">
            <v>MS001-104-23-19</v>
          </cell>
          <cell r="H1039" t="str">
            <v>Mainstays 180 Thread Count Bed Skirt, 1 Each</v>
          </cell>
          <cell r="I1039" t="str">
            <v>MS SOLID VANSKIRT QN</v>
          </cell>
          <cell r="J1039" t="str">
            <v>MS SOLID BEDSKIRT</v>
          </cell>
          <cell r="K1039">
            <v>882754</v>
          </cell>
          <cell r="L1039" t="str">
            <v>VANILA</v>
          </cell>
          <cell r="M1039" t="str">
            <v>QUEEN</v>
          </cell>
          <cell r="N1039">
            <v>7.75</v>
          </cell>
          <cell r="O1039">
            <v>16</v>
          </cell>
          <cell r="P1039">
            <v>0.515625</v>
          </cell>
          <cell r="Q1039" t="str">
            <v>BEDSKIRT</v>
          </cell>
          <cell r="R1039" t="str">
            <v>33</v>
          </cell>
          <cell r="S1039" t="str">
            <v>E &amp; E CO LTD</v>
          </cell>
          <cell r="T1039" t="str">
            <v>444096</v>
          </cell>
          <cell r="U1039" t="str">
            <v>0</v>
          </cell>
          <cell r="V1039">
            <v>6</v>
          </cell>
        </row>
        <row r="1040">
          <cell r="C1040">
            <v>2264989</v>
          </cell>
          <cell r="E1040">
            <v>10880938</v>
          </cell>
          <cell r="F1040" t="str">
            <v>0067571616654</v>
          </cell>
          <cell r="G1040" t="str">
            <v>MS001-104-14-19</v>
          </cell>
          <cell r="H1040" t="str">
            <v>Mainstays Ms Solid Arctic White King Bedskirt</v>
          </cell>
          <cell r="I1040" t="str">
            <v>MS SOLID WHTSKIRT K</v>
          </cell>
          <cell r="J1040" t="str">
            <v>WK05 2010 SPRGDELETE</v>
          </cell>
          <cell r="K1040">
            <v>882713</v>
          </cell>
          <cell r="L1040" t="str">
            <v>WHITE</v>
          </cell>
          <cell r="M1040" t="str">
            <v>KING</v>
          </cell>
          <cell r="N1040">
            <v>8.26</v>
          </cell>
          <cell r="O1040">
            <v>18</v>
          </cell>
          <cell r="P1040">
            <v>0.54111100000000001</v>
          </cell>
          <cell r="Q1040" t="str">
            <v>BEDSKIRT</v>
          </cell>
          <cell r="R1040" t="str">
            <v>33</v>
          </cell>
          <cell r="S1040" t="str">
            <v>E &amp; E CO LTD</v>
          </cell>
          <cell r="T1040" t="str">
            <v>444096</v>
          </cell>
          <cell r="U1040" t="str">
            <v>0</v>
          </cell>
          <cell r="V1040">
            <v>6</v>
          </cell>
        </row>
        <row r="1041">
          <cell r="C1041">
            <v>2272583</v>
          </cell>
          <cell r="D1041" t="str">
            <v>L</v>
          </cell>
          <cell r="E1041">
            <v>16532588</v>
          </cell>
          <cell r="F1041" t="str">
            <v>0067571632007</v>
          </cell>
          <cell r="G1041" t="str">
            <v>MZ10-009</v>
          </cell>
          <cell r="H1041" t="str">
            <v>Home Essence Teen 3 Piece Comforter Sets Twin and Twin-XL</v>
          </cell>
          <cell r="I1041" t="str">
            <v>3PC COMF ST T/XL</v>
          </cell>
          <cell r="J1041" t="str">
            <v>ONLINE ONLY</v>
          </cell>
          <cell r="K1041">
            <v>7653813</v>
          </cell>
          <cell r="L1041" t="str">
            <v>NONE</v>
          </cell>
          <cell r="M1041" t="str">
            <v>TWIN/T</v>
          </cell>
          <cell r="N1041">
            <v>27</v>
          </cell>
          <cell r="O1041">
            <v>39.880000000000003</v>
          </cell>
          <cell r="P1041">
            <v>0.32296900000000001</v>
          </cell>
          <cell r="Q1041" t="str">
            <v>TWEEN BEDDIN</v>
          </cell>
          <cell r="R1041" t="str">
            <v>03</v>
          </cell>
          <cell r="S1041" t="str">
            <v>E &amp; E CO LTD</v>
          </cell>
          <cell r="T1041" t="str">
            <v>444096</v>
          </cell>
          <cell r="U1041" t="str">
            <v>0</v>
          </cell>
          <cell r="V1041">
            <v>1</v>
          </cell>
        </row>
        <row r="1042">
          <cell r="C1042">
            <v>2272590</v>
          </cell>
          <cell r="E1042">
            <v>16532593</v>
          </cell>
          <cell r="F1042" t="str">
            <v>0067571632010</v>
          </cell>
          <cell r="G1042" t="str">
            <v>MZ10-010</v>
          </cell>
          <cell r="H1042" t="str">
            <v>Home Essence Teen 3 Piece Comforter Sets Full/Queen</v>
          </cell>
          <cell r="I1042" t="str">
            <v>HOME ESSENCE APARTME</v>
          </cell>
          <cell r="J1042" t="str">
            <v>ONLINE ONLY</v>
          </cell>
          <cell r="K1042">
            <v>7653814</v>
          </cell>
          <cell r="L1042" t="str">
            <v>NONE</v>
          </cell>
          <cell r="M1042" t="str">
            <v>FULL/Q</v>
          </cell>
          <cell r="N1042">
            <v>30</v>
          </cell>
          <cell r="O1042">
            <v>49.88</v>
          </cell>
          <cell r="P1042">
            <v>0.39855699999999999</v>
          </cell>
          <cell r="Q1042" t="str">
            <v>TWEEN BEDDIN</v>
          </cell>
          <cell r="R1042" t="str">
            <v>03</v>
          </cell>
          <cell r="S1042" t="str">
            <v>E &amp; E CO LTD</v>
          </cell>
          <cell r="T1042" t="str">
            <v>444096</v>
          </cell>
          <cell r="U1042" t="str">
            <v>0</v>
          </cell>
          <cell r="V1042">
            <v>1</v>
          </cell>
        </row>
        <row r="1043">
          <cell r="C1043">
            <v>2205005</v>
          </cell>
          <cell r="D1043" t="str">
            <v>L</v>
          </cell>
          <cell r="E1043">
            <v>11151660</v>
          </cell>
          <cell r="F1043" t="str">
            <v>0067571621725</v>
          </cell>
          <cell r="G1043" t="str">
            <v>BH001-001-49-55</v>
          </cell>
          <cell r="H1043" t="str">
            <v>Better Homes&amp;gardens Better Homes And Gardens Paisley Jacquar</v>
          </cell>
          <cell r="I1043" t="str">
            <v>COMFORTER SET, TEAL</v>
          </cell>
          <cell r="J1043" t="str">
            <v>ONLINE ONLY</v>
          </cell>
          <cell r="K1043">
            <v>883128</v>
          </cell>
          <cell r="L1043" t="str">
            <v>TEALBR</v>
          </cell>
          <cell r="M1043" t="str">
            <v>FULL</v>
          </cell>
          <cell r="N1043">
            <v>35.56</v>
          </cell>
          <cell r="O1043">
            <v>59.96</v>
          </cell>
          <cell r="P1043">
            <v>0.40693800000000002</v>
          </cell>
          <cell r="Q1043" t="str">
            <v>COMFORTER SE</v>
          </cell>
          <cell r="R1043" t="str">
            <v>03</v>
          </cell>
          <cell r="S1043" t="str">
            <v>E &amp; E CO LTD</v>
          </cell>
          <cell r="T1043" t="str">
            <v>444096</v>
          </cell>
          <cell r="U1043" t="str">
            <v>0</v>
          </cell>
          <cell r="V1043">
            <v>1</v>
          </cell>
        </row>
        <row r="1044">
          <cell r="C1044">
            <v>2274328</v>
          </cell>
          <cell r="D1044" t="str">
            <v>L</v>
          </cell>
          <cell r="E1044">
            <v>11151660</v>
          </cell>
          <cell r="F1044" t="str">
            <v>0067571621725</v>
          </cell>
          <cell r="G1044" t="str">
            <v>BH001-001-49-55</v>
          </cell>
          <cell r="H1044" t="str">
            <v>Better Homes&amp;gardens Better Homes And Gardens Paisley Jacquar</v>
          </cell>
          <cell r="I1044" t="str">
            <v>BHG PAISLEYCOMFSET F</v>
          </cell>
          <cell r="K1044">
            <v>883128</v>
          </cell>
          <cell r="L1044" t="str">
            <v>TEALBR</v>
          </cell>
          <cell r="M1044" t="str">
            <v>FULL</v>
          </cell>
          <cell r="N1044">
            <v>34.29</v>
          </cell>
          <cell r="O1044">
            <v>59.96</v>
          </cell>
          <cell r="P1044">
            <v>0.42811900000000003</v>
          </cell>
          <cell r="Q1044" t="str">
            <v>COMFORTER SE</v>
          </cell>
          <cell r="R1044" t="str">
            <v>33</v>
          </cell>
          <cell r="S1044" t="str">
            <v>E &amp; E CO LTD</v>
          </cell>
          <cell r="T1044" t="str">
            <v>444096</v>
          </cell>
          <cell r="U1044" t="str">
            <v>1</v>
          </cell>
          <cell r="V1044">
            <v>1</v>
          </cell>
        </row>
        <row r="1045">
          <cell r="C1045">
            <v>2204998</v>
          </cell>
          <cell r="D1045" t="str">
            <v>L</v>
          </cell>
          <cell r="E1045">
            <v>11151661</v>
          </cell>
          <cell r="F1045" t="str">
            <v>0067571621726</v>
          </cell>
          <cell r="G1045" t="str">
            <v>BH001-001-49-13</v>
          </cell>
          <cell r="H1045" t="str">
            <v>Better Homes&amp;gardens Better Homes And Gardens Paisley Jacquar</v>
          </cell>
          <cell r="I1045" t="str">
            <v>COMFORTER SET, TEAL</v>
          </cell>
          <cell r="J1045" t="str">
            <v>ONLINE ONLY</v>
          </cell>
          <cell r="K1045">
            <v>882936</v>
          </cell>
          <cell r="L1045" t="str">
            <v>TEALBR</v>
          </cell>
          <cell r="M1045" t="str">
            <v>QUEEN</v>
          </cell>
          <cell r="N1045">
            <v>38.380000000000003</v>
          </cell>
          <cell r="O1045">
            <v>69.959999999999994</v>
          </cell>
          <cell r="P1045">
            <v>0.451401</v>
          </cell>
          <cell r="Q1045" t="str">
            <v>COMFORTER SE</v>
          </cell>
          <cell r="R1045" t="str">
            <v>03</v>
          </cell>
          <cell r="S1045" t="str">
            <v>E &amp; E CO LTD</v>
          </cell>
          <cell r="T1045" t="str">
            <v>444096</v>
          </cell>
          <cell r="U1045" t="str">
            <v>0</v>
          </cell>
          <cell r="V1045">
            <v>1</v>
          </cell>
        </row>
        <row r="1046">
          <cell r="C1046">
            <v>2274335</v>
          </cell>
          <cell r="D1046" t="str">
            <v>L</v>
          </cell>
          <cell r="E1046">
            <v>11151661</v>
          </cell>
          <cell r="F1046" t="str">
            <v>0067571621726</v>
          </cell>
          <cell r="G1046" t="str">
            <v>BH001-001-49-13</v>
          </cell>
          <cell r="H1046" t="str">
            <v>Better Homes&amp;gardens Better Homes And Gardens Paisley Jacquar</v>
          </cell>
          <cell r="I1046" t="str">
            <v>BHG PAISLEYCOMFSET Q</v>
          </cell>
          <cell r="K1046">
            <v>882936</v>
          </cell>
          <cell r="L1046" t="str">
            <v>TEALBR</v>
          </cell>
          <cell r="M1046" t="str">
            <v>QUEEN</v>
          </cell>
          <cell r="N1046">
            <v>37</v>
          </cell>
          <cell r="O1046">
            <v>69.959999999999994</v>
          </cell>
          <cell r="P1046">
            <v>0.47112599999999999</v>
          </cell>
          <cell r="Q1046" t="str">
            <v>COMFORTER SE</v>
          </cell>
          <cell r="R1046" t="str">
            <v>33</v>
          </cell>
          <cell r="S1046" t="str">
            <v>E &amp; E CO LTD</v>
          </cell>
          <cell r="T1046" t="str">
            <v>444096</v>
          </cell>
          <cell r="U1046" t="str">
            <v>1</v>
          </cell>
          <cell r="V1046">
            <v>1</v>
          </cell>
        </row>
        <row r="1047">
          <cell r="C1047">
            <v>2274356</v>
          </cell>
          <cell r="E1047">
            <v>11331734</v>
          </cell>
          <cell r="F1047" t="str">
            <v>0067571621873</v>
          </cell>
          <cell r="G1047" t="str">
            <v>BH001-002-49-10</v>
          </cell>
          <cell r="H1047" t="str">
            <v>Better Homes &amp; Gardens 12" x 20" Paisley Collection Oblong Decorative Pillow, 1 Each</v>
          </cell>
          <cell r="I1047" t="str">
            <v>BHG PAISLEY OBLG PLW</v>
          </cell>
          <cell r="K1047">
            <v>883136</v>
          </cell>
          <cell r="L1047" t="str">
            <v>TEALBR</v>
          </cell>
          <cell r="M1047" t="str">
            <v>OBLONG</v>
          </cell>
          <cell r="N1047">
            <v>5.46</v>
          </cell>
          <cell r="O1047">
            <v>11.88</v>
          </cell>
          <cell r="P1047">
            <v>0.540404</v>
          </cell>
          <cell r="Q1047" t="str">
            <v>OBLG PILLOW</v>
          </cell>
          <cell r="R1047" t="str">
            <v>33</v>
          </cell>
          <cell r="S1047" t="str">
            <v>E &amp; E CO LTD</v>
          </cell>
          <cell r="T1047" t="str">
            <v>444096</v>
          </cell>
          <cell r="U1047" t="str">
            <v>1</v>
          </cell>
          <cell r="V1047">
            <v>2</v>
          </cell>
        </row>
        <row r="1048">
          <cell r="C1048">
            <v>2274512</v>
          </cell>
          <cell r="D1048" t="str">
            <v>L</v>
          </cell>
          <cell r="E1048">
            <v>16782691</v>
          </cell>
          <cell r="F1048" t="str">
            <v>0067571622408</v>
          </cell>
          <cell r="G1048" t="str">
            <v>MS49-001-026-02</v>
          </cell>
          <cell r="H1048" t="str">
            <v>Mainstays 16" x 16" Square Colorblock Decorative Pillow, 1 Each</v>
          </cell>
          <cell r="I1048" t="str">
            <v>MS COLORBLOCK BLK SQ</v>
          </cell>
          <cell r="K1048">
            <v>883041</v>
          </cell>
          <cell r="L1048" t="str">
            <v>CLRBLC</v>
          </cell>
          <cell r="M1048" t="str">
            <v>SQUARE</v>
          </cell>
          <cell r="N1048">
            <v>4.34</v>
          </cell>
          <cell r="O1048">
            <v>9.8800000000000008</v>
          </cell>
          <cell r="P1048">
            <v>0.56072900000000003</v>
          </cell>
          <cell r="Q1048" t="str">
            <v>MS DEC PILOW</v>
          </cell>
          <cell r="R1048" t="str">
            <v>33</v>
          </cell>
          <cell r="S1048" t="str">
            <v>E &amp; E CO LTD</v>
          </cell>
          <cell r="T1048" t="str">
            <v>444096</v>
          </cell>
          <cell r="U1048" t="str">
            <v>1</v>
          </cell>
          <cell r="V1048">
            <v>2</v>
          </cell>
        </row>
        <row r="1049">
          <cell r="C1049">
            <v>553176391</v>
          </cell>
          <cell r="D1049" t="str">
            <v>L</v>
          </cell>
          <cell r="E1049">
            <v>16782691</v>
          </cell>
          <cell r="F1049" t="str">
            <v>0067571622408</v>
          </cell>
          <cell r="G1049" t="str">
            <v>MS49-001-026-02</v>
          </cell>
          <cell r="H1049" t="str">
            <v>Mainstays 16" x 16" Square Colorblock Decorative Pillow, 1 Each</v>
          </cell>
          <cell r="I1049" t="str">
            <v>DECORATIVEPILLOWS</v>
          </cell>
          <cell r="J1049" t="str">
            <v>ONLINE ONLY</v>
          </cell>
          <cell r="K1049">
            <v>883041</v>
          </cell>
          <cell r="L1049" t="str">
            <v>CLRBLC</v>
          </cell>
          <cell r="M1049" t="str">
            <v>SQUARE</v>
          </cell>
          <cell r="N1049">
            <v>4.18</v>
          </cell>
          <cell r="O1049">
            <v>11.88</v>
          </cell>
          <cell r="P1049">
            <v>0.64814799999999995</v>
          </cell>
          <cell r="Q1049" t="str">
            <v>MS DEC PILOW</v>
          </cell>
          <cell r="R1049" t="str">
            <v>03</v>
          </cell>
          <cell r="S1049" t="str">
            <v>E &amp; E CO LTD</v>
          </cell>
          <cell r="T1049" t="str">
            <v>444096</v>
          </cell>
          <cell r="U1049" t="str">
            <v>0</v>
          </cell>
          <cell r="V1049">
            <v>2</v>
          </cell>
        </row>
        <row r="1050">
          <cell r="C1050">
            <v>2274519</v>
          </cell>
          <cell r="D1050" t="str">
            <v>L</v>
          </cell>
          <cell r="E1050">
            <v>16782692</v>
          </cell>
          <cell r="F1050" t="str">
            <v>0067571622409</v>
          </cell>
          <cell r="G1050" t="str">
            <v>MS49-001-026-01</v>
          </cell>
          <cell r="H1050" t="str">
            <v>Mainstays 10" x 20" Oblong Colorblock Decorative Pillow, 1 Each</v>
          </cell>
          <cell r="I1050" t="str">
            <v>MS COLORBLOCK BLK OB</v>
          </cell>
          <cell r="K1050">
            <v>883017</v>
          </cell>
          <cell r="L1050" t="str">
            <v>CLRBLC</v>
          </cell>
          <cell r="M1050" t="str">
            <v>OBLONG</v>
          </cell>
          <cell r="N1050">
            <v>3.92</v>
          </cell>
          <cell r="O1050">
            <v>9.8800000000000008</v>
          </cell>
          <cell r="P1050">
            <v>0.60323899999999997</v>
          </cell>
          <cell r="Q1050" t="str">
            <v>MS OBLG PLW</v>
          </cell>
          <cell r="R1050" t="str">
            <v>33</v>
          </cell>
          <cell r="S1050" t="str">
            <v>E &amp; E CO LTD</v>
          </cell>
          <cell r="T1050" t="str">
            <v>444096</v>
          </cell>
          <cell r="U1050" t="str">
            <v>1</v>
          </cell>
          <cell r="V1050">
            <v>2</v>
          </cell>
        </row>
        <row r="1051">
          <cell r="C1051">
            <v>553176383</v>
          </cell>
          <cell r="D1051" t="str">
            <v>L</v>
          </cell>
          <cell r="E1051">
            <v>16782692</v>
          </cell>
          <cell r="F1051" t="str">
            <v>0067571622409</v>
          </cell>
          <cell r="G1051" t="str">
            <v>MS49-001-026-01</v>
          </cell>
          <cell r="H1051" t="str">
            <v>Mainstays 10" x 20" Oblong Colorblock Decorative Pillow, 1 Each</v>
          </cell>
          <cell r="I1051" t="str">
            <v>DECORATIVEPILLOWS</v>
          </cell>
          <cell r="J1051" t="str">
            <v>ONLINE ONLY</v>
          </cell>
          <cell r="K1051">
            <v>883017</v>
          </cell>
          <cell r="L1051" t="str">
            <v>CLRBLC</v>
          </cell>
          <cell r="M1051" t="str">
            <v>OBLONG</v>
          </cell>
          <cell r="N1051">
            <v>3.78</v>
          </cell>
          <cell r="O1051">
            <v>11.88</v>
          </cell>
          <cell r="P1051">
            <v>0.68181800000000004</v>
          </cell>
          <cell r="Q1051" t="str">
            <v>MS OBLG PLW</v>
          </cell>
          <cell r="R1051" t="str">
            <v>03</v>
          </cell>
          <cell r="S1051" t="str">
            <v>E &amp; E CO LTD</v>
          </cell>
          <cell r="T1051" t="str">
            <v>444096</v>
          </cell>
          <cell r="U1051" t="str">
            <v>0</v>
          </cell>
          <cell r="V1051">
            <v>2</v>
          </cell>
        </row>
        <row r="1052">
          <cell r="C1052">
            <v>2274526</v>
          </cell>
          <cell r="D1052" t="str">
            <v>L</v>
          </cell>
          <cell r="E1052">
            <v>16783636</v>
          </cell>
          <cell r="F1052" t="str">
            <v>0067571622018</v>
          </cell>
          <cell r="G1052" t="str">
            <v>WM30-216</v>
          </cell>
          <cell r="H1052" t="str">
            <v>Mainstays Broken Corduroy 16" x 16" Square Decorative Pillow, 1 Each</v>
          </cell>
          <cell r="I1052" t="str">
            <v>MS BROKENCORD RED SQ</v>
          </cell>
          <cell r="K1052">
            <v>882889</v>
          </cell>
          <cell r="L1052" t="str">
            <v>RED</v>
          </cell>
          <cell r="M1052" t="str">
            <v>SQUARE</v>
          </cell>
          <cell r="N1052">
            <v>4.34</v>
          </cell>
          <cell r="O1052">
            <v>9.8800000000000008</v>
          </cell>
          <cell r="P1052">
            <v>0.56072900000000003</v>
          </cell>
          <cell r="Q1052" t="str">
            <v>SQ PILLOW</v>
          </cell>
          <cell r="R1052" t="str">
            <v>33</v>
          </cell>
          <cell r="S1052" t="str">
            <v>E &amp; E CO LTD</v>
          </cell>
          <cell r="T1052" t="str">
            <v>444096</v>
          </cell>
          <cell r="U1052" t="str">
            <v>1</v>
          </cell>
          <cell r="V1052">
            <v>2</v>
          </cell>
        </row>
        <row r="1053">
          <cell r="C1053">
            <v>553176362</v>
          </cell>
          <cell r="D1053" t="str">
            <v>L</v>
          </cell>
          <cell r="E1053">
            <v>16783636</v>
          </cell>
          <cell r="F1053" t="str">
            <v>0067571622018</v>
          </cell>
          <cell r="G1053" t="str">
            <v>WM30-216</v>
          </cell>
          <cell r="H1053" t="str">
            <v>Mainstays Broken Corduroy 16" x 16" Square Decorative Pillow, 1 Each</v>
          </cell>
          <cell r="I1053" t="str">
            <v>DECORATIVEPILLOWS</v>
          </cell>
          <cell r="J1053" t="str">
            <v>ONLINE ONLY</v>
          </cell>
          <cell r="K1053">
            <v>882889</v>
          </cell>
          <cell r="L1053" t="str">
            <v>RED</v>
          </cell>
          <cell r="M1053" t="str">
            <v>SQUARE</v>
          </cell>
          <cell r="N1053">
            <v>4.38</v>
          </cell>
          <cell r="O1053">
            <v>11.88</v>
          </cell>
          <cell r="P1053">
            <v>0.63131300000000001</v>
          </cell>
          <cell r="Q1053" t="str">
            <v>SQ PILLOW</v>
          </cell>
          <cell r="R1053" t="str">
            <v>03</v>
          </cell>
          <cell r="S1053" t="str">
            <v>E &amp; E CO LTD</v>
          </cell>
          <cell r="T1053" t="str">
            <v>444096</v>
          </cell>
          <cell r="U1053" t="str">
            <v>0</v>
          </cell>
          <cell r="V1053">
            <v>2</v>
          </cell>
        </row>
        <row r="1054">
          <cell r="C1054">
            <v>2280900</v>
          </cell>
          <cell r="D1054" t="str">
            <v>L</v>
          </cell>
          <cell r="E1054">
            <v>16775413</v>
          </cell>
          <cell r="F1054" t="str">
            <v>0067571633250</v>
          </cell>
          <cell r="G1054" t="str">
            <v>UB41-001-005-07</v>
          </cell>
          <cell r="H1054" t="str">
            <v>Hadley Bedding Comforter Set</v>
          </cell>
          <cell r="I1054" t="str">
            <v>7PCJAC CMF HDLY BG F</v>
          </cell>
          <cell r="J1054" t="str">
            <v>WK34 FALL12 DEL NC</v>
          </cell>
          <cell r="K1054">
            <v>7779919</v>
          </cell>
          <cell r="L1054" t="str">
            <v>BURGLD</v>
          </cell>
          <cell r="M1054" t="str">
            <v>FULL</v>
          </cell>
          <cell r="N1054">
            <v>30.11</v>
          </cell>
          <cell r="O1054">
            <v>34.96</v>
          </cell>
          <cell r="P1054">
            <v>0.13872999999999999</v>
          </cell>
          <cell r="Q1054" t="str">
            <v>COMF SET</v>
          </cell>
          <cell r="R1054" t="str">
            <v>33</v>
          </cell>
          <cell r="S1054" t="str">
            <v>E &amp; E CO LTD</v>
          </cell>
          <cell r="T1054" t="str">
            <v>444096</v>
          </cell>
          <cell r="U1054" t="str">
            <v>0</v>
          </cell>
          <cell r="V1054">
            <v>1</v>
          </cell>
        </row>
        <row r="1055">
          <cell r="C1055">
            <v>2287148</v>
          </cell>
          <cell r="D1055" t="str">
            <v>L</v>
          </cell>
          <cell r="E1055">
            <v>16775413</v>
          </cell>
          <cell r="F1055" t="str">
            <v>0067571633250</v>
          </cell>
          <cell r="G1055" t="str">
            <v>UB41-001-005-07</v>
          </cell>
          <cell r="H1055" t="str">
            <v>Hadley Bedding Comforter Set</v>
          </cell>
          <cell r="I1055" t="str">
            <v>HADLEY BEDDING COMFO</v>
          </cell>
          <cell r="J1055" t="str">
            <v>ONLINE ONLY</v>
          </cell>
          <cell r="K1055">
            <v>7779919</v>
          </cell>
          <cell r="L1055" t="str">
            <v>BURGLD</v>
          </cell>
          <cell r="M1055" t="str">
            <v>FULL</v>
          </cell>
          <cell r="N1055">
            <v>29.23</v>
          </cell>
          <cell r="O1055">
            <v>49.96</v>
          </cell>
          <cell r="P1055">
            <v>0.41493200000000002</v>
          </cell>
          <cell r="Q1055" t="str">
            <v>COMF SET</v>
          </cell>
          <cell r="R1055" t="str">
            <v>03</v>
          </cell>
          <cell r="S1055" t="str">
            <v>E &amp; E CO LTD</v>
          </cell>
          <cell r="T1055" t="str">
            <v>444096</v>
          </cell>
          <cell r="U1055" t="str">
            <v>0</v>
          </cell>
          <cell r="V1055">
            <v>1</v>
          </cell>
        </row>
        <row r="1056">
          <cell r="C1056">
            <v>2284418</v>
          </cell>
          <cell r="D1056" t="str">
            <v>L</v>
          </cell>
          <cell r="E1056">
            <v>16775439</v>
          </cell>
          <cell r="F1056" t="str">
            <v>0067571634902</v>
          </cell>
          <cell r="G1056" t="str">
            <v>MS41-001-005-82</v>
          </cell>
          <cell r="H1056" t="str">
            <v>Mainstays King Colorblock Comforter Set, 3 Piece</v>
          </cell>
          <cell r="I1056" t="str">
            <v>MS CLBK CFM BK/GY K</v>
          </cell>
          <cell r="J1056" t="str">
            <v>MICROSUEDE MINI SET</v>
          </cell>
          <cell r="K1056">
            <v>883157</v>
          </cell>
          <cell r="L1056" t="str">
            <v>BLKGRY</v>
          </cell>
          <cell r="M1056" t="str">
            <v>KING</v>
          </cell>
          <cell r="N1056">
            <v>35.869999999999997</v>
          </cell>
          <cell r="O1056">
            <v>54.96</v>
          </cell>
          <cell r="P1056">
            <v>0.34734399999999999</v>
          </cell>
          <cell r="Q1056" t="str">
            <v>COMF SET</v>
          </cell>
          <cell r="R1056" t="str">
            <v>33</v>
          </cell>
          <cell r="S1056" t="str">
            <v>E &amp; E CO LTD</v>
          </cell>
          <cell r="T1056" t="str">
            <v>444096</v>
          </cell>
          <cell r="U1056" t="str">
            <v>1</v>
          </cell>
          <cell r="V1056">
            <v>1</v>
          </cell>
        </row>
        <row r="1057">
          <cell r="C1057">
            <v>2284425</v>
          </cell>
          <cell r="D1057" t="str">
            <v>L</v>
          </cell>
          <cell r="E1057">
            <v>16775438</v>
          </cell>
          <cell r="F1057" t="str">
            <v>0067571634897</v>
          </cell>
          <cell r="G1057" t="str">
            <v>MS41-001-005-80</v>
          </cell>
          <cell r="H1057" t="str">
            <v>Mainstays Twin Colorblock Comforter Set, 2 Piece</v>
          </cell>
          <cell r="I1057" t="str">
            <v>MS CLBK CFM BK/GY T</v>
          </cell>
          <cell r="J1057" t="str">
            <v>MICROSUEDE MINI SET</v>
          </cell>
          <cell r="K1057">
            <v>882884</v>
          </cell>
          <cell r="L1057" t="str">
            <v>BLKGRY</v>
          </cell>
          <cell r="M1057" t="str">
            <v>TWIN</v>
          </cell>
          <cell r="N1057">
            <v>21.96</v>
          </cell>
          <cell r="O1057">
            <v>34.96</v>
          </cell>
          <cell r="P1057">
            <v>0.37185400000000002</v>
          </cell>
          <cell r="Q1057" t="str">
            <v>COMF SET</v>
          </cell>
          <cell r="R1057" t="str">
            <v>33</v>
          </cell>
          <cell r="S1057" t="str">
            <v>E &amp; E CO LTD</v>
          </cell>
          <cell r="T1057" t="str">
            <v>444096</v>
          </cell>
          <cell r="U1057" t="str">
            <v>1</v>
          </cell>
          <cell r="V1057">
            <v>1</v>
          </cell>
        </row>
        <row r="1058">
          <cell r="C1058">
            <v>2284432</v>
          </cell>
          <cell r="D1058" t="str">
            <v>L</v>
          </cell>
          <cell r="E1058">
            <v>16775440</v>
          </cell>
          <cell r="F1058" t="str">
            <v>0067571634900</v>
          </cell>
          <cell r="G1058" t="str">
            <v>MS41-001-005-81</v>
          </cell>
          <cell r="H1058" t="str">
            <v>Mainstays Full or Queen Colorblock Comforter Set, 3 Piece</v>
          </cell>
          <cell r="I1058" t="str">
            <v>MS CLBK CFM BK/GY FQ</v>
          </cell>
          <cell r="J1058" t="str">
            <v>MICROSUEDE MINI SET</v>
          </cell>
          <cell r="K1058">
            <v>882929</v>
          </cell>
          <cell r="L1058" t="str">
            <v>BLKGRY</v>
          </cell>
          <cell r="M1058" t="str">
            <v>F/Q</v>
          </cell>
          <cell r="N1058">
            <v>31</v>
          </cell>
          <cell r="O1058">
            <v>44.96</v>
          </cell>
          <cell r="P1058">
            <v>0.310498</v>
          </cell>
          <cell r="Q1058" t="str">
            <v>COMF SET</v>
          </cell>
          <cell r="R1058" t="str">
            <v>33</v>
          </cell>
          <cell r="S1058" t="str">
            <v>E &amp; E CO LTD</v>
          </cell>
          <cell r="T1058" t="str">
            <v>444096</v>
          </cell>
          <cell r="U1058" t="str">
            <v>1</v>
          </cell>
          <cell r="V1058">
            <v>1</v>
          </cell>
        </row>
        <row r="1059">
          <cell r="C1059">
            <v>2284502</v>
          </cell>
          <cell r="D1059" t="str">
            <v>L</v>
          </cell>
          <cell r="E1059">
            <v>16775442</v>
          </cell>
          <cell r="F1059" t="str">
            <v>0067571634908</v>
          </cell>
          <cell r="G1059" t="str">
            <v>MS41-001-005-85</v>
          </cell>
          <cell r="H1059" t="str">
            <v>Mainstays King Colorblock Comforter Set, 3 Piece</v>
          </cell>
          <cell r="I1059" t="str">
            <v>MS CLBK CMF BL/BR K</v>
          </cell>
          <cell r="J1059" t="str">
            <v>MICROSUEDE MINI SET</v>
          </cell>
          <cell r="K1059">
            <v>882651</v>
          </cell>
          <cell r="L1059" t="str">
            <v>BLKBRN</v>
          </cell>
          <cell r="M1059" t="str">
            <v>KING</v>
          </cell>
          <cell r="N1059">
            <v>35.869999999999997</v>
          </cell>
          <cell r="O1059">
            <v>54.96</v>
          </cell>
          <cell r="P1059">
            <v>0.34734399999999999</v>
          </cell>
          <cell r="Q1059" t="str">
            <v>COMF SET</v>
          </cell>
          <cell r="R1059" t="str">
            <v>33</v>
          </cell>
          <cell r="S1059" t="str">
            <v>E &amp; E CO LTD</v>
          </cell>
          <cell r="T1059" t="str">
            <v>444096</v>
          </cell>
          <cell r="U1059" t="str">
            <v>1</v>
          </cell>
          <cell r="V1059">
            <v>1</v>
          </cell>
        </row>
        <row r="1060">
          <cell r="C1060">
            <v>2284509</v>
          </cell>
          <cell r="D1060" t="str">
            <v>L</v>
          </cell>
          <cell r="E1060">
            <v>16775367</v>
          </cell>
          <cell r="F1060" t="str">
            <v>0067571635054</v>
          </cell>
          <cell r="G1060" t="str">
            <v>MS41-001-005-88</v>
          </cell>
          <cell r="H1060" t="str">
            <v>Mainstays Broken Corduroy King Comforter Set, 3 Piece</v>
          </cell>
          <cell r="I1060" t="str">
            <v>MS BRKNCORD RED K</v>
          </cell>
          <cell r="K1060">
            <v>883107</v>
          </cell>
          <cell r="L1060" t="str">
            <v>RED</v>
          </cell>
          <cell r="M1060" t="str">
            <v>KING</v>
          </cell>
          <cell r="N1060">
            <v>37.72</v>
          </cell>
          <cell r="O1060">
            <v>54.96</v>
          </cell>
          <cell r="P1060">
            <v>0.31368299999999999</v>
          </cell>
          <cell r="Q1060" t="str">
            <v>COMF SET</v>
          </cell>
          <cell r="R1060" t="str">
            <v>33</v>
          </cell>
          <cell r="S1060" t="str">
            <v>E &amp; E CO LTD</v>
          </cell>
          <cell r="T1060" t="str">
            <v>444096</v>
          </cell>
          <cell r="U1060" t="str">
            <v>1</v>
          </cell>
          <cell r="V1060">
            <v>1</v>
          </cell>
        </row>
        <row r="1061">
          <cell r="C1061">
            <v>2274307</v>
          </cell>
          <cell r="D1061" t="str">
            <v>L</v>
          </cell>
          <cell r="E1061">
            <v>11151681</v>
          </cell>
          <cell r="F1061" t="str">
            <v>0067571622015</v>
          </cell>
          <cell r="G1061" t="str">
            <v>MS49-001-15-07</v>
          </cell>
          <cell r="H1061" t="str">
            <v>Mainstays Corduroy Full Comforter Set, 4 Piece</v>
          </cell>
          <cell r="I1061" t="str">
            <v>MS BROKENCORD BLK F</v>
          </cell>
          <cell r="K1061">
            <v>883160</v>
          </cell>
          <cell r="L1061" t="str">
            <v>BLACK</v>
          </cell>
          <cell r="M1061" t="str">
            <v>FULL</v>
          </cell>
          <cell r="N1061">
            <v>26.27</v>
          </cell>
          <cell r="O1061">
            <v>39.96</v>
          </cell>
          <cell r="P1061">
            <v>0.34259299999999998</v>
          </cell>
          <cell r="Q1061" t="str">
            <v>COMF SET F</v>
          </cell>
          <cell r="R1061" t="str">
            <v>33</v>
          </cell>
          <cell r="S1061" t="str">
            <v>E &amp; E CO LTD</v>
          </cell>
          <cell r="T1061" t="str">
            <v>444096</v>
          </cell>
          <cell r="U1061" t="str">
            <v>0</v>
          </cell>
          <cell r="V1061">
            <v>1</v>
          </cell>
        </row>
        <row r="1062">
          <cell r="C1062">
            <v>2284516</v>
          </cell>
          <cell r="D1062" t="str">
            <v>L</v>
          </cell>
          <cell r="E1062">
            <v>16775369</v>
          </cell>
          <cell r="F1062" t="str">
            <v>0067571635055</v>
          </cell>
          <cell r="G1062" t="str">
            <v>MS41-001-005-89</v>
          </cell>
          <cell r="H1062" t="str">
            <v>Mainstays Ms Cut Cord Mini Comf Set Black Twin</v>
          </cell>
          <cell r="I1062" t="str">
            <v>MS BRKNCORD BLK T</v>
          </cell>
          <cell r="J1062" t="str">
            <v>WK34 FALL12 DEL NC</v>
          </cell>
          <cell r="K1062">
            <v>883160</v>
          </cell>
          <cell r="L1062" t="str">
            <v>BLACK</v>
          </cell>
          <cell r="M1062" t="str">
            <v>TWIN</v>
          </cell>
          <cell r="N1062">
            <v>23.49</v>
          </cell>
          <cell r="O1062">
            <v>39.96</v>
          </cell>
          <cell r="P1062">
            <v>0.41216199999999997</v>
          </cell>
          <cell r="Q1062" t="str">
            <v>COMF SET</v>
          </cell>
          <cell r="R1062" t="str">
            <v>33</v>
          </cell>
          <cell r="S1062" t="str">
            <v>E &amp; E CO LTD</v>
          </cell>
          <cell r="T1062" t="str">
            <v>444096</v>
          </cell>
          <cell r="U1062" t="str">
            <v>1</v>
          </cell>
          <cell r="V1062">
            <v>1</v>
          </cell>
        </row>
        <row r="1063">
          <cell r="C1063">
            <v>2284523</v>
          </cell>
          <cell r="D1063" t="str">
            <v>L</v>
          </cell>
          <cell r="E1063">
            <v>16775370</v>
          </cell>
          <cell r="F1063" t="str">
            <v>0067571635052</v>
          </cell>
          <cell r="G1063" t="str">
            <v>MS41-001-005-86</v>
          </cell>
          <cell r="H1063" t="str">
            <v>Mainstays Ms Cut Cord Mini Comf Set Red Twin</v>
          </cell>
          <cell r="I1063" t="str">
            <v>MS BRKNCORD RED T</v>
          </cell>
          <cell r="K1063">
            <v>882942</v>
          </cell>
          <cell r="L1063" t="str">
            <v>RED</v>
          </cell>
          <cell r="M1063" t="str">
            <v>TWIN</v>
          </cell>
          <cell r="N1063">
            <v>23.49</v>
          </cell>
          <cell r="O1063">
            <v>34.96</v>
          </cell>
          <cell r="P1063">
            <v>0.32808900000000002</v>
          </cell>
          <cell r="Q1063" t="str">
            <v>COMF SET</v>
          </cell>
          <cell r="R1063" t="str">
            <v>33</v>
          </cell>
          <cell r="S1063" t="str">
            <v>E &amp; E CO LTD</v>
          </cell>
          <cell r="T1063" t="str">
            <v>444096</v>
          </cell>
          <cell r="U1063" t="str">
            <v>1</v>
          </cell>
          <cell r="V1063">
            <v>1</v>
          </cell>
        </row>
        <row r="1064">
          <cell r="C1064">
            <v>2274314</v>
          </cell>
          <cell r="D1064" t="str">
            <v>L</v>
          </cell>
          <cell r="E1064">
            <v>11151682</v>
          </cell>
          <cell r="F1064" t="str">
            <v>0067571622016</v>
          </cell>
          <cell r="G1064" t="str">
            <v>MS49-001-15-08</v>
          </cell>
          <cell r="H1064" t="str">
            <v>Mainstays Corduroy Queen Comforter Set, 4 Piece</v>
          </cell>
          <cell r="I1064" t="str">
            <v>MS BROKENCORD BLK Q</v>
          </cell>
          <cell r="K1064">
            <v>882908</v>
          </cell>
          <cell r="L1064" t="str">
            <v>BLACK</v>
          </cell>
          <cell r="M1064" t="str">
            <v>QUEEN</v>
          </cell>
          <cell r="N1064">
            <v>29.96</v>
          </cell>
          <cell r="O1064">
            <v>49.96</v>
          </cell>
          <cell r="P1064">
            <v>0.40032000000000001</v>
          </cell>
          <cell r="Q1064" t="str">
            <v>COMF SET Q</v>
          </cell>
          <cell r="R1064" t="str">
            <v>33</v>
          </cell>
          <cell r="S1064" t="str">
            <v>E &amp; E CO LTD</v>
          </cell>
          <cell r="T1064" t="str">
            <v>444096</v>
          </cell>
          <cell r="U1064" t="str">
            <v>0</v>
          </cell>
          <cell r="V1064">
            <v>1</v>
          </cell>
        </row>
        <row r="1065">
          <cell r="C1065">
            <v>2284530</v>
          </cell>
          <cell r="D1065" t="str">
            <v>L</v>
          </cell>
          <cell r="E1065">
            <v>16775368</v>
          </cell>
          <cell r="F1065" t="str">
            <v>0067571635056</v>
          </cell>
          <cell r="G1065" t="str">
            <v>MS41-001-005-90</v>
          </cell>
          <cell r="H1065" t="str">
            <v>Mainstays Cut Corduroy Full or Queen Comforter Set, 3 Piece</v>
          </cell>
          <cell r="I1065" t="str">
            <v>MS BRKNCORD BLK F/Q</v>
          </cell>
          <cell r="J1065" t="str">
            <v>WK34 FALL12 DEL NC</v>
          </cell>
          <cell r="K1065">
            <v>882908</v>
          </cell>
          <cell r="L1065" t="str">
            <v>BLACK</v>
          </cell>
          <cell r="M1065" t="str">
            <v>F/Q</v>
          </cell>
          <cell r="N1065">
            <v>32.549999999999997</v>
          </cell>
          <cell r="O1065">
            <v>49.96</v>
          </cell>
          <cell r="P1065">
            <v>0.34847899999999998</v>
          </cell>
          <cell r="Q1065" t="str">
            <v>COMF SET</v>
          </cell>
          <cell r="R1065" t="str">
            <v>33</v>
          </cell>
          <cell r="S1065" t="str">
            <v>E &amp; E CO LTD</v>
          </cell>
          <cell r="T1065" t="str">
            <v>444096</v>
          </cell>
          <cell r="U1065" t="str">
            <v>1</v>
          </cell>
          <cell r="V1065">
            <v>1</v>
          </cell>
        </row>
        <row r="1066">
          <cell r="C1066">
            <v>2284537</v>
          </cell>
          <cell r="D1066" t="str">
            <v>L</v>
          </cell>
          <cell r="E1066">
            <v>16775429</v>
          </cell>
          <cell r="F1066" t="str">
            <v>0067571635053</v>
          </cell>
          <cell r="G1066" t="str">
            <v>MS41-001-005-87</v>
          </cell>
          <cell r="H1066" t="str">
            <v>Mainstays Ms Cut Cord Mini Comf Set Red F/q</v>
          </cell>
          <cell r="I1066" t="str">
            <v>MS BRKNCORD RED F/Q</v>
          </cell>
          <cell r="K1066">
            <v>883087</v>
          </cell>
          <cell r="L1066" t="str">
            <v>RED</v>
          </cell>
          <cell r="M1066" t="str">
            <v>F/Q</v>
          </cell>
          <cell r="N1066">
            <v>32.54</v>
          </cell>
          <cell r="O1066">
            <v>44.96</v>
          </cell>
          <cell r="P1066">
            <v>0.27624599999999999</v>
          </cell>
          <cell r="Q1066" t="str">
            <v>COMF SET</v>
          </cell>
          <cell r="R1066" t="str">
            <v>33</v>
          </cell>
          <cell r="S1066" t="str">
            <v>E &amp; E CO LTD</v>
          </cell>
          <cell r="T1066" t="str">
            <v>444096</v>
          </cell>
          <cell r="U1066" t="str">
            <v>1</v>
          </cell>
          <cell r="V1066">
            <v>1</v>
          </cell>
        </row>
        <row r="1067">
          <cell r="C1067">
            <v>2274321</v>
          </cell>
          <cell r="D1067" t="str">
            <v>L</v>
          </cell>
          <cell r="E1067">
            <v>11151683</v>
          </cell>
          <cell r="F1067" t="str">
            <v>0067571622017</v>
          </cell>
          <cell r="G1067" t="str">
            <v>MS49-001-15-09</v>
          </cell>
          <cell r="H1067" t="str">
            <v>Mainstays Ms Broken Cord Comf Set Black King</v>
          </cell>
          <cell r="I1067" t="str">
            <v>MS BROKENCORD BLK K</v>
          </cell>
          <cell r="K1067">
            <v>883011</v>
          </cell>
          <cell r="L1067" t="str">
            <v>BLACK</v>
          </cell>
          <cell r="M1067" t="str">
            <v>KING</v>
          </cell>
          <cell r="N1067">
            <v>35.04</v>
          </cell>
          <cell r="O1067">
            <v>59.96</v>
          </cell>
          <cell r="P1067">
            <v>0.41560999999999998</v>
          </cell>
          <cell r="Q1067" t="str">
            <v>COMF SET K</v>
          </cell>
          <cell r="R1067" t="str">
            <v>33</v>
          </cell>
          <cell r="S1067" t="str">
            <v>E &amp; E CO LTD</v>
          </cell>
          <cell r="T1067" t="str">
            <v>444096</v>
          </cell>
          <cell r="U1067" t="str">
            <v>0</v>
          </cell>
          <cell r="V1067">
            <v>1</v>
          </cell>
        </row>
        <row r="1068">
          <cell r="C1068">
            <v>2284544</v>
          </cell>
          <cell r="D1068" t="str">
            <v>L</v>
          </cell>
          <cell r="E1068">
            <v>16775373</v>
          </cell>
          <cell r="F1068" t="str">
            <v>0067571635057</v>
          </cell>
          <cell r="G1068" t="str">
            <v>MS41-001-005-91</v>
          </cell>
          <cell r="H1068" t="str">
            <v>Mainstays Cut Corduroy King Comforter Set, 3 Piece</v>
          </cell>
          <cell r="I1068" t="str">
            <v>MS BRKNCORD BLK K</v>
          </cell>
          <cell r="J1068" t="str">
            <v>WK34 FALL12 DEL NC</v>
          </cell>
          <cell r="K1068">
            <v>883011</v>
          </cell>
          <cell r="L1068" t="str">
            <v>BLACK</v>
          </cell>
          <cell r="M1068" t="str">
            <v>KING</v>
          </cell>
          <cell r="N1068">
            <v>37.72</v>
          </cell>
          <cell r="O1068">
            <v>59.96</v>
          </cell>
          <cell r="P1068">
            <v>0.37091400000000002</v>
          </cell>
          <cell r="Q1068" t="str">
            <v>COMF SET</v>
          </cell>
          <cell r="R1068" t="str">
            <v>33</v>
          </cell>
          <cell r="S1068" t="str">
            <v>E &amp; E CO LTD</v>
          </cell>
          <cell r="T1068" t="str">
            <v>444096</v>
          </cell>
          <cell r="U1068" t="str">
            <v>1</v>
          </cell>
          <cell r="V1068">
            <v>1</v>
          </cell>
        </row>
        <row r="1069">
          <cell r="C1069">
            <v>2284551</v>
          </cell>
          <cell r="D1069" t="str">
            <v>L</v>
          </cell>
          <cell r="E1069">
            <v>16775437</v>
          </cell>
          <cell r="F1069" t="str">
            <v>0067571634904</v>
          </cell>
          <cell r="G1069" t="str">
            <v>MS41-001-005-83</v>
          </cell>
          <cell r="H1069" t="str">
            <v>Mainstays Twin Colorblock Comforter Set, 2 Piece</v>
          </cell>
          <cell r="I1069" t="str">
            <v>MS CLBK CMF BL/BR T</v>
          </cell>
          <cell r="J1069" t="str">
            <v>MICROSUEDE MINI SET</v>
          </cell>
          <cell r="K1069">
            <v>882581</v>
          </cell>
          <cell r="L1069" t="str">
            <v>BLUBRN</v>
          </cell>
          <cell r="M1069" t="str">
            <v>TWIN</v>
          </cell>
          <cell r="N1069">
            <v>21.96</v>
          </cell>
          <cell r="O1069">
            <v>34.96</v>
          </cell>
          <cell r="P1069">
            <v>0.37185400000000002</v>
          </cell>
          <cell r="Q1069" t="str">
            <v>COMF SET</v>
          </cell>
          <cell r="R1069" t="str">
            <v>33</v>
          </cell>
          <cell r="S1069" t="str">
            <v>E &amp; E CO LTD</v>
          </cell>
          <cell r="T1069" t="str">
            <v>444096</v>
          </cell>
          <cell r="U1069" t="str">
            <v>1</v>
          </cell>
          <cell r="V1069">
            <v>1</v>
          </cell>
        </row>
        <row r="1070">
          <cell r="C1070">
            <v>2228513</v>
          </cell>
          <cell r="D1070" t="str">
            <v>L</v>
          </cell>
          <cell r="E1070">
            <v>10802890</v>
          </cell>
          <cell r="F1070" t="str">
            <v>0067571608394</v>
          </cell>
          <cell r="G1070" t="str">
            <v>MS49-001-015-25</v>
          </cell>
          <cell r="H1070" t="str">
            <v>Mainstays Microsuede Queen Comforter Set, 4 Piece</v>
          </cell>
          <cell r="I1070" t="str">
            <v>MS COLORBLOCK BLU QN</v>
          </cell>
          <cell r="J1070" t="str">
            <v>MICROSUEDE COMFSET</v>
          </cell>
          <cell r="K1070">
            <v>882681</v>
          </cell>
          <cell r="L1070" t="str">
            <v>BLUE</v>
          </cell>
          <cell r="M1070" t="str">
            <v>QUEEN</v>
          </cell>
          <cell r="N1070">
            <v>46.08</v>
          </cell>
          <cell r="O1070">
            <v>44.96</v>
          </cell>
          <cell r="P1070">
            <v>-2.4910999999999999E-2</v>
          </cell>
          <cell r="Q1070" t="str">
            <v>QN COMF SET</v>
          </cell>
          <cell r="R1070" t="str">
            <v>33</v>
          </cell>
          <cell r="S1070" t="str">
            <v>E &amp; E CO LTD</v>
          </cell>
          <cell r="T1070" t="str">
            <v>444096</v>
          </cell>
          <cell r="U1070" t="str">
            <v>0</v>
          </cell>
          <cell r="V1070">
            <v>1</v>
          </cell>
        </row>
        <row r="1071">
          <cell r="C1071">
            <v>2284558</v>
          </cell>
          <cell r="D1071" t="str">
            <v>L</v>
          </cell>
          <cell r="E1071">
            <v>16775441</v>
          </cell>
          <cell r="F1071" t="str">
            <v>0067571634907</v>
          </cell>
          <cell r="G1071" t="str">
            <v>MS41-001-005-84</v>
          </cell>
          <cell r="H1071" t="str">
            <v>Mainstays Full or Queen Colorblock Comforter Set, 3 Piece</v>
          </cell>
          <cell r="I1071" t="str">
            <v>MS CLBK CRM BL/BR FQ</v>
          </cell>
          <cell r="J1071" t="str">
            <v>MICROSUEDE MINI SET</v>
          </cell>
          <cell r="K1071">
            <v>882681</v>
          </cell>
          <cell r="L1071" t="str">
            <v>BLUBRN</v>
          </cell>
          <cell r="M1071" t="str">
            <v>F/Q</v>
          </cell>
          <cell r="N1071">
            <v>31</v>
          </cell>
          <cell r="O1071">
            <v>44.96</v>
          </cell>
          <cell r="P1071">
            <v>0.310498</v>
          </cell>
          <cell r="Q1071" t="str">
            <v>COMF SET</v>
          </cell>
          <cell r="R1071" t="str">
            <v>33</v>
          </cell>
          <cell r="S1071" t="str">
            <v>E &amp; E CO LTD</v>
          </cell>
          <cell r="T1071" t="str">
            <v>444096</v>
          </cell>
          <cell r="U1071" t="str">
            <v>1</v>
          </cell>
          <cell r="V1071">
            <v>1</v>
          </cell>
        </row>
        <row r="1072">
          <cell r="C1072">
            <v>2286096</v>
          </cell>
          <cell r="E1072">
            <v>13003844</v>
          </cell>
          <cell r="F1072" t="str">
            <v>0067571624411</v>
          </cell>
          <cell r="G1072" t="str">
            <v>MS10-001-103-26</v>
          </cell>
          <cell r="H1072" t="str">
            <v>Mainstays Microfiber Red Burgundy Bed Skirt, 1 Each</v>
          </cell>
          <cell r="I1072" t="str">
            <v>MNSTY RD BDSKRT, FUL</v>
          </cell>
          <cell r="J1072" t="str">
            <v>ONLINE ONLY</v>
          </cell>
          <cell r="K1072">
            <v>882991</v>
          </cell>
          <cell r="L1072" t="str">
            <v>REDBRG</v>
          </cell>
          <cell r="M1072" t="str">
            <v>FULL</v>
          </cell>
          <cell r="N1072">
            <v>4.5199999999999996</v>
          </cell>
          <cell r="O1072">
            <v>12.97</v>
          </cell>
          <cell r="P1072">
            <v>0.65150300000000005</v>
          </cell>
          <cell r="Q1072" t="str">
            <v>BEDSKIRTS</v>
          </cell>
          <cell r="R1072" t="str">
            <v>03</v>
          </cell>
          <cell r="S1072" t="str">
            <v>E &amp; E CO LTD</v>
          </cell>
          <cell r="T1072" t="str">
            <v>444096</v>
          </cell>
          <cell r="U1072" t="str">
            <v>0</v>
          </cell>
          <cell r="V1072">
            <v>6</v>
          </cell>
        </row>
        <row r="1073">
          <cell r="C1073">
            <v>2286131</v>
          </cell>
          <cell r="E1073">
            <v>13003833</v>
          </cell>
          <cell r="F1073" t="str">
            <v>0067571624442</v>
          </cell>
          <cell r="G1073" t="str">
            <v>MS10-001-103-31</v>
          </cell>
          <cell r="H1073" t="str">
            <v>Mainstays Microfiber Grey Bed Skirt, 1 Each</v>
          </cell>
          <cell r="I1073" t="str">
            <v>MNSTY GRYBDSKRT QUEN</v>
          </cell>
          <cell r="J1073" t="str">
            <v>ONLINE ONLY</v>
          </cell>
          <cell r="K1073">
            <v>882888</v>
          </cell>
          <cell r="L1073" t="str">
            <v>GREY</v>
          </cell>
          <cell r="M1073" t="str">
            <v>QUEEN</v>
          </cell>
          <cell r="N1073">
            <v>5.54</v>
          </cell>
          <cell r="O1073">
            <v>14.97</v>
          </cell>
          <cell r="P1073">
            <v>0.62992700000000001</v>
          </cell>
          <cell r="Q1073" t="str">
            <v>BEDSKIRTS</v>
          </cell>
          <cell r="R1073" t="str">
            <v>03</v>
          </cell>
          <cell r="S1073" t="str">
            <v>E &amp; E CO LTD</v>
          </cell>
          <cell r="T1073" t="str">
            <v>444096</v>
          </cell>
          <cell r="U1073" t="str">
            <v>0</v>
          </cell>
          <cell r="V1073">
            <v>6</v>
          </cell>
        </row>
        <row r="1074">
          <cell r="C1074">
            <v>2286826</v>
          </cell>
          <cell r="E1074">
            <v>16775371</v>
          </cell>
          <cell r="F1074" t="str">
            <v>0067571634071</v>
          </cell>
          <cell r="G1074" t="str">
            <v>BH41-001-699-01</v>
          </cell>
          <cell r="H1074" t="str">
            <v>Better Homes &amp; Gardens Eyelet Bed Skirt Collection, 1 Each</v>
          </cell>
          <cell r="I1074" t="str">
            <v>BETTER HOMES AND GAR</v>
          </cell>
          <cell r="J1074" t="str">
            <v>ONLINE ONLY</v>
          </cell>
          <cell r="K1074">
            <v>7779925</v>
          </cell>
          <cell r="L1074" t="str">
            <v>CREAM</v>
          </cell>
          <cell r="M1074" t="str">
            <v>FULL</v>
          </cell>
          <cell r="N1074">
            <v>7.28</v>
          </cell>
          <cell r="O1074">
            <v>16.940000000000001</v>
          </cell>
          <cell r="P1074">
            <v>0.57024799999999998</v>
          </cell>
          <cell r="Q1074" t="str">
            <v>BEDSKIRTS</v>
          </cell>
          <cell r="R1074" t="str">
            <v>03</v>
          </cell>
          <cell r="S1074" t="str">
            <v>E &amp; E CO LTD</v>
          </cell>
          <cell r="T1074" t="str">
            <v>444096</v>
          </cell>
          <cell r="U1074" t="str">
            <v>0</v>
          </cell>
          <cell r="V1074">
            <v>3</v>
          </cell>
        </row>
        <row r="1075">
          <cell r="C1075">
            <v>2286833</v>
          </cell>
          <cell r="E1075">
            <v>16775366</v>
          </cell>
          <cell r="F1075" t="str">
            <v>0067571634072</v>
          </cell>
          <cell r="G1075" t="str">
            <v>BH41-001-699-02</v>
          </cell>
          <cell r="H1075" t="str">
            <v>Better Homes &amp; Gardens Eyelet Bed Skirt Collection</v>
          </cell>
          <cell r="I1075" t="str">
            <v>BHG EYELT BDSKRT Q</v>
          </cell>
          <cell r="J1075" t="str">
            <v>ONLINE ONLY</v>
          </cell>
          <cell r="K1075">
            <v>7779924</v>
          </cell>
          <cell r="L1075" t="str">
            <v>CREAM</v>
          </cell>
          <cell r="M1075" t="str">
            <v>QUEEN</v>
          </cell>
          <cell r="N1075">
            <v>8.27</v>
          </cell>
          <cell r="O1075">
            <v>19.940000000000001</v>
          </cell>
          <cell r="P1075">
            <v>0.585256</v>
          </cell>
          <cell r="Q1075" t="str">
            <v>BEDSKIRTS</v>
          </cell>
          <cell r="R1075" t="str">
            <v>03</v>
          </cell>
          <cell r="S1075" t="str">
            <v>E &amp; E CO LTD</v>
          </cell>
          <cell r="T1075" t="str">
            <v>444096</v>
          </cell>
          <cell r="U1075" t="str">
            <v>0</v>
          </cell>
          <cell r="V1075">
            <v>3</v>
          </cell>
        </row>
        <row r="1076">
          <cell r="C1076">
            <v>2286840</v>
          </cell>
          <cell r="E1076">
            <v>16775372</v>
          </cell>
          <cell r="F1076" t="str">
            <v>0067571634073</v>
          </cell>
          <cell r="G1076" t="str">
            <v>BH41-001-699-03</v>
          </cell>
          <cell r="H1076" t="str">
            <v>Better Homes&amp;gardens Better Homes And Garden Eyelet Bedskirt</v>
          </cell>
          <cell r="I1076" t="str">
            <v>BETTER HOMES AND GAR</v>
          </cell>
          <cell r="J1076" t="str">
            <v>ONLINE ONLY</v>
          </cell>
          <cell r="K1076">
            <v>7779923</v>
          </cell>
          <cell r="L1076" t="str">
            <v>CREAM</v>
          </cell>
          <cell r="M1076" t="str">
            <v>KING</v>
          </cell>
          <cell r="N1076">
            <v>9.08</v>
          </cell>
          <cell r="O1076">
            <v>24.94</v>
          </cell>
          <cell r="P1076">
            <v>0.63592599999999999</v>
          </cell>
          <cell r="Q1076" t="str">
            <v>BEDSKIRTS</v>
          </cell>
          <cell r="R1076" t="str">
            <v>03</v>
          </cell>
          <cell r="S1076" t="str">
            <v>E &amp; E CO LTD</v>
          </cell>
          <cell r="T1076" t="str">
            <v>444096</v>
          </cell>
          <cell r="U1076" t="str">
            <v>0</v>
          </cell>
          <cell r="V1076">
            <v>2</v>
          </cell>
        </row>
        <row r="1077">
          <cell r="C1077">
            <v>2287591</v>
          </cell>
          <cell r="E1077">
            <v>16775597</v>
          </cell>
          <cell r="F1077" t="str">
            <v>0067571633882</v>
          </cell>
          <cell r="G1077" t="str">
            <v>BH41-001-199-01</v>
          </cell>
          <cell r="H1077" t="str">
            <v>Better Homes and Gardens Fleur De Lis Bedding Comforter Set</v>
          </cell>
          <cell r="I1077" t="str">
            <v>BHG FLEUR CMFTR ST F</v>
          </cell>
          <cell r="J1077" t="str">
            <v>ONLINE ONLY</v>
          </cell>
          <cell r="K1077">
            <v>7770561</v>
          </cell>
          <cell r="L1077" t="str">
            <v>GREY</v>
          </cell>
          <cell r="M1077" t="str">
            <v>FULL</v>
          </cell>
          <cell r="N1077">
            <v>40.85</v>
          </cell>
          <cell r="O1077">
            <v>64.959999999999994</v>
          </cell>
          <cell r="P1077">
            <v>0.37115100000000001</v>
          </cell>
          <cell r="Q1077" t="str">
            <v>COMFORTER SE</v>
          </cell>
          <cell r="R1077" t="str">
            <v>03</v>
          </cell>
          <cell r="S1077" t="str">
            <v>E &amp; E CO LTD</v>
          </cell>
          <cell r="T1077" t="str">
            <v>444096</v>
          </cell>
          <cell r="U1077" t="str">
            <v>0</v>
          </cell>
          <cell r="V1077">
            <v>1</v>
          </cell>
        </row>
        <row r="1078">
          <cell r="C1078">
            <v>2291418</v>
          </cell>
          <cell r="E1078">
            <v>17027611</v>
          </cell>
          <cell r="F1078" t="str">
            <v>0067571632027</v>
          </cell>
          <cell r="G1078" t="str">
            <v>MP10-126</v>
          </cell>
          <cell r="H1078" t="str">
            <v>Home Essence Salem 7 Piece Comforter Set, Queen, Purple</v>
          </cell>
          <cell r="I1078" t="str">
            <v>SALEM 7PC BEDDING CO</v>
          </cell>
          <cell r="J1078" t="str">
            <v>ONLINE ONLY</v>
          </cell>
          <cell r="K1078">
            <v>8282764</v>
          </cell>
          <cell r="L1078" t="str">
            <v>PURPLE</v>
          </cell>
          <cell r="M1078" t="str">
            <v>QUEEN</v>
          </cell>
          <cell r="N1078">
            <v>60</v>
          </cell>
          <cell r="O1078">
            <v>99.97</v>
          </cell>
          <cell r="P1078">
            <v>0.39982000000000001</v>
          </cell>
          <cell r="Q1078" t="str">
            <v>COMFORTER SE</v>
          </cell>
          <cell r="R1078" t="str">
            <v>03</v>
          </cell>
          <cell r="S1078" t="str">
            <v>E &amp; E CO LTD</v>
          </cell>
          <cell r="T1078" t="str">
            <v>444096</v>
          </cell>
          <cell r="U1078" t="str">
            <v>0</v>
          </cell>
          <cell r="V1078">
            <v>1</v>
          </cell>
        </row>
        <row r="1079">
          <cell r="C1079">
            <v>2291425</v>
          </cell>
          <cell r="E1079">
            <v>17027610</v>
          </cell>
          <cell r="F1079" t="str">
            <v>0067571632030</v>
          </cell>
          <cell r="G1079" t="str">
            <v>MP10-127</v>
          </cell>
          <cell r="H1079" t="str">
            <v>Home Essence Salem 7 Piece Comforter Set, King, Purple</v>
          </cell>
          <cell r="I1079" t="str">
            <v>HOME ESSENCE SALEM C</v>
          </cell>
          <cell r="J1079" t="str">
            <v>ONLINE ONLY</v>
          </cell>
          <cell r="K1079">
            <v>8282767</v>
          </cell>
          <cell r="L1079" t="str">
            <v>PURPLE</v>
          </cell>
          <cell r="M1079" t="str">
            <v>KING</v>
          </cell>
          <cell r="N1079">
            <v>70</v>
          </cell>
          <cell r="O1079">
            <v>114.97</v>
          </cell>
          <cell r="P1079">
            <v>0.39114599999999999</v>
          </cell>
          <cell r="Q1079" t="str">
            <v>COMFORTER SE</v>
          </cell>
          <cell r="R1079" t="str">
            <v>03</v>
          </cell>
          <cell r="S1079" t="str">
            <v>E &amp; E CO LTD</v>
          </cell>
          <cell r="T1079" t="str">
            <v>444096</v>
          </cell>
          <cell r="U1079" t="str">
            <v>0</v>
          </cell>
          <cell r="V1079">
            <v>1</v>
          </cell>
        </row>
        <row r="1080">
          <cell r="C1080">
            <v>2291439</v>
          </cell>
          <cell r="E1080">
            <v>17027614</v>
          </cell>
          <cell r="F1080" t="str">
            <v>0067571632014</v>
          </cell>
          <cell r="G1080" t="str">
            <v>MP10-122</v>
          </cell>
          <cell r="H1080" t="str">
            <v>Home Essence Salem 7 Piece Comforter Set, King, Natural</v>
          </cell>
          <cell r="I1080" t="str">
            <v>SALEM NATUR KG 7PCS</v>
          </cell>
          <cell r="J1080" t="str">
            <v>ONLINE ONLY</v>
          </cell>
          <cell r="K1080">
            <v>8282773</v>
          </cell>
          <cell r="L1080" t="str">
            <v>NATURA</v>
          </cell>
          <cell r="M1080" t="str">
            <v>KING</v>
          </cell>
          <cell r="N1080">
            <v>75.42</v>
          </cell>
          <cell r="O1080">
            <v>114.97</v>
          </cell>
          <cell r="P1080">
            <v>0.344003</v>
          </cell>
          <cell r="Q1080" t="str">
            <v>COMFORTER SE</v>
          </cell>
          <cell r="R1080" t="str">
            <v>03</v>
          </cell>
          <cell r="S1080" t="str">
            <v>E &amp; E CO LTD</v>
          </cell>
          <cell r="T1080" t="str">
            <v>444096</v>
          </cell>
          <cell r="U1080" t="str">
            <v>0</v>
          </cell>
          <cell r="V1080">
            <v>1</v>
          </cell>
        </row>
        <row r="1081">
          <cell r="C1081">
            <v>2291446</v>
          </cell>
          <cell r="E1081">
            <v>17027618</v>
          </cell>
          <cell r="F1081" t="str">
            <v>0067571627925</v>
          </cell>
          <cell r="G1081" t="str">
            <v>MP10-042</v>
          </cell>
          <cell r="H1081" t="str">
            <v>Home Essence Salem 7 Piece Comforter Set, Queen, Blue</v>
          </cell>
          <cell r="I1081" t="str">
            <v>SALEM COMFORTER SET</v>
          </cell>
          <cell r="J1081" t="str">
            <v>ONLINE ONLY</v>
          </cell>
          <cell r="K1081">
            <v>6238793</v>
          </cell>
          <cell r="L1081" t="str">
            <v>BLUE</v>
          </cell>
          <cell r="M1081" t="str">
            <v>QUEEN</v>
          </cell>
          <cell r="N1081">
            <v>60</v>
          </cell>
          <cell r="O1081">
            <v>99.97</v>
          </cell>
          <cell r="P1081">
            <v>0.39982000000000001</v>
          </cell>
          <cell r="Q1081" t="str">
            <v>COMFORTER SE</v>
          </cell>
          <cell r="R1081" t="str">
            <v>03</v>
          </cell>
          <cell r="S1081" t="str">
            <v>E &amp; E CO LTD</v>
          </cell>
          <cell r="T1081" t="str">
            <v>444096</v>
          </cell>
          <cell r="U1081" t="str">
            <v>0</v>
          </cell>
          <cell r="V1081">
            <v>1</v>
          </cell>
        </row>
        <row r="1082">
          <cell r="C1082">
            <v>2291488</v>
          </cell>
          <cell r="D1082" t="str">
            <v>L</v>
          </cell>
          <cell r="E1082">
            <v>17027620</v>
          </cell>
          <cell r="F1082" t="str">
            <v>0067571627842</v>
          </cell>
          <cell r="G1082" t="str">
            <v>MP10-063</v>
          </cell>
          <cell r="H1082" t="str">
            <v>Home Essence Uptown Stripe Bedding Comforter Set</v>
          </cell>
          <cell r="I1082" t="str">
            <v>UPTOWN RED QN 7PC</v>
          </cell>
          <cell r="J1082" t="str">
            <v>ONLINE ONLY</v>
          </cell>
          <cell r="K1082">
            <v>6238790</v>
          </cell>
          <cell r="L1082" t="str">
            <v>NONE</v>
          </cell>
          <cell r="M1082" t="str">
            <v>QUEEN</v>
          </cell>
          <cell r="N1082">
            <v>64.64</v>
          </cell>
          <cell r="O1082">
            <v>99.97</v>
          </cell>
          <cell r="P1082">
            <v>0.353406</v>
          </cell>
          <cell r="Q1082" t="str">
            <v>COMFORTER SE</v>
          </cell>
          <cell r="R1082" t="str">
            <v>03</v>
          </cell>
          <cell r="S1082" t="str">
            <v>E &amp; E CO LTD</v>
          </cell>
          <cell r="T1082" t="str">
            <v>444096</v>
          </cell>
          <cell r="U1082" t="str">
            <v>0</v>
          </cell>
          <cell r="V1082">
            <v>1</v>
          </cell>
        </row>
        <row r="1083">
          <cell r="C1083">
            <v>563955750</v>
          </cell>
          <cell r="D1083" t="str">
            <v>L</v>
          </cell>
          <cell r="E1083">
            <v>17027620</v>
          </cell>
          <cell r="F1083" t="str">
            <v>0067571627842</v>
          </cell>
          <cell r="G1083" t="str">
            <v>MP10-063</v>
          </cell>
          <cell r="H1083" t="str">
            <v>Home Essence Uptown Stripe Bedding Comforter Set</v>
          </cell>
          <cell r="I1083" t="str">
            <v>UPTOWN STRIPE BEDDIN</v>
          </cell>
          <cell r="J1083" t="str">
            <v>ONLINE ONLY</v>
          </cell>
          <cell r="K1083">
            <v>6238790</v>
          </cell>
          <cell r="L1083" t="str">
            <v>DOTCOM</v>
          </cell>
          <cell r="M1083" t="str">
            <v>QUEEN</v>
          </cell>
          <cell r="N1083">
            <v>60.48</v>
          </cell>
          <cell r="O1083">
            <v>99.97</v>
          </cell>
          <cell r="P1083">
            <v>0.39501900000000001</v>
          </cell>
          <cell r="Q1083" t="str">
            <v>COMFORTER SE</v>
          </cell>
          <cell r="R1083" t="str">
            <v>07</v>
          </cell>
          <cell r="S1083" t="str">
            <v>E &amp; E CO LTD</v>
          </cell>
          <cell r="T1083" t="str">
            <v>444096</v>
          </cell>
          <cell r="U1083" t="str">
            <v>1</v>
          </cell>
          <cell r="V1083">
            <v>1</v>
          </cell>
        </row>
        <row r="1084">
          <cell r="C1084">
            <v>2291495</v>
          </cell>
          <cell r="D1084" t="str">
            <v>L</v>
          </cell>
          <cell r="E1084">
            <v>17027622</v>
          </cell>
          <cell r="F1084" t="str">
            <v>0067571627844</v>
          </cell>
          <cell r="G1084" t="str">
            <v>MP10-064</v>
          </cell>
          <cell r="H1084" t="str">
            <v>Home Essence Uptown Stripe Bedding Comforter Set</v>
          </cell>
          <cell r="I1084" t="str">
            <v>UPTOWN RED KG 7PC</v>
          </cell>
          <cell r="J1084" t="str">
            <v>ONLINE ONLY</v>
          </cell>
          <cell r="K1084">
            <v>6238766</v>
          </cell>
          <cell r="L1084" t="str">
            <v>NONE</v>
          </cell>
          <cell r="M1084" t="str">
            <v>KING</v>
          </cell>
          <cell r="N1084">
            <v>75.42</v>
          </cell>
          <cell r="O1084">
            <v>114.97</v>
          </cell>
          <cell r="P1084">
            <v>0.344003</v>
          </cell>
          <cell r="Q1084" t="str">
            <v>SITE MERCH</v>
          </cell>
          <cell r="R1084" t="str">
            <v>03</v>
          </cell>
          <cell r="S1084" t="str">
            <v>E &amp; E CO LTD</v>
          </cell>
          <cell r="T1084" t="str">
            <v>444096</v>
          </cell>
          <cell r="U1084" t="str">
            <v>0</v>
          </cell>
          <cell r="V1084">
            <v>1</v>
          </cell>
        </row>
        <row r="1085">
          <cell r="C1085">
            <v>563945734</v>
          </cell>
          <cell r="D1085" t="str">
            <v>L</v>
          </cell>
          <cell r="E1085">
            <v>17027622</v>
          </cell>
          <cell r="F1085" t="str">
            <v>0067571627844</v>
          </cell>
          <cell r="G1085" t="str">
            <v>MP10-064</v>
          </cell>
          <cell r="H1085" t="str">
            <v>Home Essence Uptown Stripe Bedding Comforter Set</v>
          </cell>
          <cell r="I1085" t="str">
            <v>UPTOWN STRIPE BEDDIN</v>
          </cell>
          <cell r="J1085" t="str">
            <v>ONLINE ONLY</v>
          </cell>
          <cell r="K1085">
            <v>6238766</v>
          </cell>
          <cell r="L1085" t="str">
            <v>NONE</v>
          </cell>
          <cell r="M1085" t="str">
            <v>KING</v>
          </cell>
          <cell r="N1085">
            <v>78.739999999999995</v>
          </cell>
          <cell r="O1085">
            <v>139.97</v>
          </cell>
          <cell r="P1085">
            <v>0.43745099999999998</v>
          </cell>
          <cell r="Q1085" t="str">
            <v>SITE MERCH</v>
          </cell>
          <cell r="R1085" t="str">
            <v>07</v>
          </cell>
          <cell r="S1085" t="str">
            <v>E &amp; E CO LTD</v>
          </cell>
          <cell r="T1085" t="str">
            <v>444096</v>
          </cell>
          <cell r="U1085" t="str">
            <v>1</v>
          </cell>
          <cell r="V1085">
            <v>1</v>
          </cell>
        </row>
        <row r="1086">
          <cell r="C1086">
            <v>2291537</v>
          </cell>
          <cell r="E1086">
            <v>17027518</v>
          </cell>
          <cell r="F1086" t="str">
            <v>0067571628587</v>
          </cell>
          <cell r="G1086" t="str">
            <v>PC20-109</v>
          </cell>
          <cell r="H1086" t="str">
            <v>Premier Comfort Softspun All Seasons Che</v>
          </cell>
          <cell r="I1086" t="str">
            <v>SOFTSPUN ALL SEASON</v>
          </cell>
          <cell r="J1086" t="str">
            <v>ONLINE ONLY</v>
          </cell>
          <cell r="K1086">
            <v>8282862</v>
          </cell>
          <cell r="L1086" t="str">
            <v>NONE</v>
          </cell>
          <cell r="M1086" t="str">
            <v>KING</v>
          </cell>
          <cell r="N1086">
            <v>30.24</v>
          </cell>
          <cell r="O1086">
            <v>44.88</v>
          </cell>
          <cell r="P1086">
            <v>0.32620300000000002</v>
          </cell>
          <cell r="Q1086" t="str">
            <v>SHEETS</v>
          </cell>
          <cell r="R1086" t="str">
            <v>03</v>
          </cell>
          <cell r="S1086" t="str">
            <v>E &amp; E CO LTD</v>
          </cell>
          <cell r="T1086" t="str">
            <v>444096</v>
          </cell>
          <cell r="U1086" t="str">
            <v>0</v>
          </cell>
          <cell r="V1086">
            <v>2</v>
          </cell>
        </row>
        <row r="1087">
          <cell r="C1087">
            <v>2291558</v>
          </cell>
          <cell r="E1087">
            <v>17027521</v>
          </cell>
          <cell r="F1087" t="str">
            <v>0067571628551</v>
          </cell>
          <cell r="G1087" t="str">
            <v>PC20-077</v>
          </cell>
          <cell r="H1087" t="str">
            <v>Comfort Classics Cozyspun Ultra Soft All Seasons Sheet Set</v>
          </cell>
          <cell r="I1087" t="str">
            <v>SOFTSPUN ALL SEASON</v>
          </cell>
          <cell r="J1087" t="str">
            <v>ONLINE ONLY</v>
          </cell>
          <cell r="K1087">
            <v>8282867</v>
          </cell>
          <cell r="L1087" t="str">
            <v>NONE</v>
          </cell>
          <cell r="M1087" t="str">
            <v>FULL</v>
          </cell>
          <cell r="N1087">
            <v>20</v>
          </cell>
          <cell r="O1087">
            <v>32.880000000000003</v>
          </cell>
          <cell r="P1087">
            <v>0.39172699999999999</v>
          </cell>
          <cell r="Q1087" t="str">
            <v>SHEETS</v>
          </cell>
          <cell r="R1087" t="str">
            <v>03</v>
          </cell>
          <cell r="S1087" t="str">
            <v>E &amp; E CO LTD</v>
          </cell>
          <cell r="T1087" t="str">
            <v>444096</v>
          </cell>
          <cell r="U1087" t="str">
            <v>0</v>
          </cell>
          <cell r="V1087">
            <v>2</v>
          </cell>
        </row>
        <row r="1088">
          <cell r="C1088">
            <v>2291783</v>
          </cell>
          <cell r="E1088">
            <v>17027552</v>
          </cell>
          <cell r="F1088" t="str">
            <v>0067571628589</v>
          </cell>
          <cell r="G1088" t="str">
            <v>PC20-114</v>
          </cell>
          <cell r="H1088" t="str">
            <v>Premier Comfort Softspun All Seasons Zeb</v>
          </cell>
          <cell r="I1088" t="str">
            <v>SOFTSPUN ALL SEASON</v>
          </cell>
          <cell r="J1088" t="str">
            <v>ONLINE ONLY</v>
          </cell>
          <cell r="K1088">
            <v>8282920</v>
          </cell>
          <cell r="L1088" t="str">
            <v>NONE</v>
          </cell>
          <cell r="M1088" t="str">
            <v>KING</v>
          </cell>
          <cell r="N1088">
            <v>30.24</v>
          </cell>
          <cell r="O1088">
            <v>44.88</v>
          </cell>
          <cell r="P1088">
            <v>0.32620300000000002</v>
          </cell>
          <cell r="Q1088" t="str">
            <v>SHEETS</v>
          </cell>
          <cell r="R1088" t="str">
            <v>03</v>
          </cell>
          <cell r="S1088" t="str">
            <v>E &amp; E CO LTD</v>
          </cell>
          <cell r="T1088" t="str">
            <v>444096</v>
          </cell>
          <cell r="U1088" t="str">
            <v>0</v>
          </cell>
          <cell r="V1088">
            <v>2</v>
          </cell>
        </row>
        <row r="1089">
          <cell r="C1089">
            <v>2294374</v>
          </cell>
          <cell r="D1089" t="str">
            <v>L</v>
          </cell>
          <cell r="E1089">
            <v>13003827</v>
          </cell>
          <cell r="F1089" t="str">
            <v>0067571624391</v>
          </cell>
          <cell r="G1089" t="str">
            <v>MS10-001-103-01</v>
          </cell>
          <cell r="H1089" t="str">
            <v>Mainstays Microfiber Solid Bed Skirt, White, 1 Each</v>
          </cell>
          <cell r="I1089" t="str">
            <v>MS BEDSKIRT WHITE TW</v>
          </cell>
          <cell r="K1089">
            <v>883020</v>
          </cell>
          <cell r="L1089" t="str">
            <v>WHITE</v>
          </cell>
          <cell r="M1089" t="str">
            <v>TWIN</v>
          </cell>
          <cell r="N1089">
            <v>3.98</v>
          </cell>
          <cell r="O1089">
            <v>9.9700000000000006</v>
          </cell>
          <cell r="P1089">
            <v>0.60080199999999995</v>
          </cell>
          <cell r="Q1089" t="str">
            <v>BEDSKIRT T</v>
          </cell>
          <cell r="R1089" t="str">
            <v>33</v>
          </cell>
          <cell r="S1089" t="str">
            <v>E &amp; E CO LTD</v>
          </cell>
          <cell r="T1089" t="str">
            <v>444096</v>
          </cell>
          <cell r="U1089" t="str">
            <v>1</v>
          </cell>
          <cell r="V1089">
            <v>6</v>
          </cell>
        </row>
        <row r="1090">
          <cell r="C1090">
            <v>553286497</v>
          </cell>
          <cell r="D1090" t="str">
            <v>L</v>
          </cell>
          <cell r="E1090">
            <v>13003827</v>
          </cell>
          <cell r="F1090" t="str">
            <v>0067571624391</v>
          </cell>
          <cell r="G1090" t="str">
            <v>MS10-001-103-01</v>
          </cell>
          <cell r="H1090" t="str">
            <v>Mainstays Microfiber Solid Bed Skirt, White, 1 Each</v>
          </cell>
          <cell r="I1090" t="str">
            <v>MAINSTAYS BED SKIRT</v>
          </cell>
          <cell r="J1090" t="str">
            <v>ONLINE ONLY</v>
          </cell>
          <cell r="K1090">
            <v>883020</v>
          </cell>
          <cell r="L1090" t="str">
            <v>WHITE</v>
          </cell>
          <cell r="M1090" t="str">
            <v>TWIN</v>
          </cell>
          <cell r="N1090">
            <v>3.8</v>
          </cell>
          <cell r="O1090">
            <v>12</v>
          </cell>
          <cell r="P1090">
            <v>0.68333299999999997</v>
          </cell>
          <cell r="Q1090" t="str">
            <v>BEDSKIRT T</v>
          </cell>
          <cell r="R1090" t="str">
            <v>03</v>
          </cell>
          <cell r="S1090" t="str">
            <v>E &amp; E CO LTD</v>
          </cell>
          <cell r="T1090" t="str">
            <v>444096</v>
          </cell>
          <cell r="U1090" t="str">
            <v>0</v>
          </cell>
          <cell r="V1090">
            <v>6</v>
          </cell>
        </row>
        <row r="1091">
          <cell r="C1091">
            <v>2294381</v>
          </cell>
          <cell r="D1091" t="str">
            <v>L</v>
          </cell>
          <cell r="E1091">
            <v>13003828</v>
          </cell>
          <cell r="F1091" t="str">
            <v>0067571624423</v>
          </cell>
          <cell r="G1091" t="str">
            <v>MS10-001-103-02</v>
          </cell>
          <cell r="H1091" t="str">
            <v>Mainstays Full Microfiber Bed Skirt, 1 Each</v>
          </cell>
          <cell r="I1091" t="str">
            <v>MS BEDSKIRT WHITE FL</v>
          </cell>
          <cell r="J1091" t="str">
            <v>SPRING 2015 DELETE</v>
          </cell>
          <cell r="K1091">
            <v>882896</v>
          </cell>
          <cell r="L1091" t="str">
            <v>WHITE</v>
          </cell>
          <cell r="M1091" t="str">
            <v>FULL</v>
          </cell>
          <cell r="N1091">
            <v>4.55</v>
          </cell>
          <cell r="O1091">
            <v>12.97</v>
          </cell>
          <cell r="P1091">
            <v>0.64919000000000004</v>
          </cell>
          <cell r="Q1091" t="str">
            <v>BEDSKIRT F</v>
          </cell>
          <cell r="R1091" t="str">
            <v>33</v>
          </cell>
          <cell r="S1091" t="str">
            <v>E &amp; E CO LTD</v>
          </cell>
          <cell r="T1091" t="str">
            <v>444096</v>
          </cell>
          <cell r="U1091" t="str">
            <v>1</v>
          </cell>
          <cell r="V1091">
            <v>6</v>
          </cell>
        </row>
        <row r="1092">
          <cell r="C1092">
            <v>553450439</v>
          </cell>
          <cell r="D1092" t="str">
            <v>L</v>
          </cell>
          <cell r="E1092">
            <v>13003828</v>
          </cell>
          <cell r="F1092" t="str">
            <v>0067571624423</v>
          </cell>
          <cell r="G1092" t="str">
            <v>MS10-001-103-02</v>
          </cell>
          <cell r="H1092" t="str">
            <v>Mainstays Full Microfiber Bed Skirt, 1 Each</v>
          </cell>
          <cell r="I1092" t="str">
            <v>MAINSTAYS BED SKIRT</v>
          </cell>
          <cell r="J1092" t="str">
            <v>ONLINE ONLY</v>
          </cell>
          <cell r="K1092">
            <v>882896</v>
          </cell>
          <cell r="L1092" t="str">
            <v>WHITE</v>
          </cell>
          <cell r="M1092" t="str">
            <v>FULL</v>
          </cell>
          <cell r="N1092">
            <v>4.34</v>
          </cell>
          <cell r="O1092">
            <v>14</v>
          </cell>
          <cell r="P1092">
            <v>0.69</v>
          </cell>
          <cell r="Q1092" t="str">
            <v>BEDSKIRT F</v>
          </cell>
          <cell r="R1092" t="str">
            <v>03</v>
          </cell>
          <cell r="S1092" t="str">
            <v>E &amp; E CO LTD</v>
          </cell>
          <cell r="T1092" t="str">
            <v>444096</v>
          </cell>
          <cell r="U1092" t="str">
            <v>0</v>
          </cell>
          <cell r="V1092">
            <v>6</v>
          </cell>
        </row>
        <row r="1093">
          <cell r="C1093">
            <v>2294395</v>
          </cell>
          <cell r="D1093" t="str">
            <v>L</v>
          </cell>
          <cell r="E1093">
            <v>13003830</v>
          </cell>
          <cell r="F1093" t="str">
            <v>0067571624417</v>
          </cell>
          <cell r="G1093" t="str">
            <v>MS10-001-103-04</v>
          </cell>
          <cell r="H1093" t="str">
            <v>Mainstays Bed Skirt Collection, 1 Each</v>
          </cell>
          <cell r="I1093" t="str">
            <v>MS BEDSKIRT WHITE K</v>
          </cell>
          <cell r="K1093">
            <v>883131</v>
          </cell>
          <cell r="L1093" t="str">
            <v>WHITE</v>
          </cell>
          <cell r="M1093" t="str">
            <v>KING</v>
          </cell>
          <cell r="N1093">
            <v>5.8</v>
          </cell>
          <cell r="O1093">
            <v>16.97</v>
          </cell>
          <cell r="P1093">
            <v>0.65822000000000003</v>
          </cell>
          <cell r="Q1093" t="str">
            <v>BEDSKIRT K</v>
          </cell>
          <cell r="R1093" t="str">
            <v>33</v>
          </cell>
          <cell r="S1093" t="str">
            <v>E &amp; E CO LTD</v>
          </cell>
          <cell r="T1093" t="str">
            <v>444096</v>
          </cell>
          <cell r="U1093" t="str">
            <v>1</v>
          </cell>
          <cell r="V1093">
            <v>6</v>
          </cell>
        </row>
        <row r="1094">
          <cell r="C1094">
            <v>553450443</v>
          </cell>
          <cell r="D1094" t="str">
            <v>L</v>
          </cell>
          <cell r="E1094">
            <v>13003830</v>
          </cell>
          <cell r="F1094" t="str">
            <v>0067571624417</v>
          </cell>
          <cell r="G1094" t="str">
            <v>MS10-001-103-04</v>
          </cell>
          <cell r="H1094" t="str">
            <v>Mainstays Bed Skirt Collection, 1 Each</v>
          </cell>
          <cell r="I1094" t="str">
            <v>MAINSTAYS BED SKIRT</v>
          </cell>
          <cell r="J1094" t="str">
            <v>ONLINE ONLY</v>
          </cell>
          <cell r="K1094">
            <v>883131</v>
          </cell>
          <cell r="L1094" t="str">
            <v>WHITE</v>
          </cell>
          <cell r="M1094" t="str">
            <v>KING</v>
          </cell>
          <cell r="N1094">
            <v>5.54</v>
          </cell>
          <cell r="O1094">
            <v>18</v>
          </cell>
          <cell r="P1094">
            <v>0.692222</v>
          </cell>
          <cell r="Q1094" t="str">
            <v>BEDSKIRT K</v>
          </cell>
          <cell r="R1094" t="str">
            <v>03</v>
          </cell>
          <cell r="S1094" t="str">
            <v>E &amp; E CO LTD</v>
          </cell>
          <cell r="T1094" t="str">
            <v>444096</v>
          </cell>
          <cell r="U1094" t="str">
            <v>0</v>
          </cell>
          <cell r="V1094">
            <v>6</v>
          </cell>
        </row>
        <row r="1095">
          <cell r="C1095">
            <v>2294402</v>
          </cell>
          <cell r="D1095" t="str">
            <v>L</v>
          </cell>
          <cell r="E1095">
            <v>16783637</v>
          </cell>
          <cell r="F1095" t="str">
            <v>0067571624392</v>
          </cell>
          <cell r="G1095" t="str">
            <v>MS10-001-014-01</v>
          </cell>
          <cell r="H1095" t="str">
            <v>Mainstays Solid Colored Soft Microfiber Pillow Sham, 1 Each</v>
          </cell>
          <cell r="I1095" t="str">
            <v>MS SHAM WHITE STD</v>
          </cell>
          <cell r="K1095">
            <v>882995</v>
          </cell>
          <cell r="L1095" t="str">
            <v>WHITE</v>
          </cell>
          <cell r="M1095" t="str">
            <v>SHAM</v>
          </cell>
          <cell r="N1095">
            <v>2.41</v>
          </cell>
          <cell r="O1095">
            <v>6.47</v>
          </cell>
          <cell r="P1095">
            <v>0.62751199999999996</v>
          </cell>
          <cell r="Q1095" t="str">
            <v>SHAM</v>
          </cell>
          <cell r="R1095" t="str">
            <v>33</v>
          </cell>
          <cell r="S1095" t="str">
            <v>E &amp; E CO LTD</v>
          </cell>
          <cell r="T1095" t="str">
            <v>444096</v>
          </cell>
          <cell r="U1095" t="str">
            <v>1</v>
          </cell>
          <cell r="V1095">
            <v>6</v>
          </cell>
        </row>
        <row r="1096">
          <cell r="C1096">
            <v>556793166</v>
          </cell>
          <cell r="D1096" t="str">
            <v>L</v>
          </cell>
          <cell r="E1096">
            <v>16783637</v>
          </cell>
          <cell r="F1096" t="str">
            <v>0067571624392</v>
          </cell>
          <cell r="G1096" t="str">
            <v>MS10-001-014-01</v>
          </cell>
          <cell r="H1096" t="str">
            <v>Mainstays Solid Colored Soft Microfiber Pillow Sham, 1 Each</v>
          </cell>
          <cell r="I1096" t="str">
            <v>MAINSTAYS SHAMS</v>
          </cell>
          <cell r="J1096" t="str">
            <v>ONLINE ONLY</v>
          </cell>
          <cell r="K1096">
            <v>882995</v>
          </cell>
          <cell r="L1096" t="str">
            <v>WHITE</v>
          </cell>
          <cell r="M1096" t="str">
            <v>STD</v>
          </cell>
          <cell r="N1096">
            <v>2.2999999999999998</v>
          </cell>
          <cell r="O1096">
            <v>6.47</v>
          </cell>
          <cell r="P1096">
            <v>0.644513</v>
          </cell>
          <cell r="Q1096" t="str">
            <v>SHAM</v>
          </cell>
          <cell r="R1096" t="str">
            <v>03</v>
          </cell>
          <cell r="S1096" t="str">
            <v>E &amp; E CO LTD</v>
          </cell>
          <cell r="T1096" t="str">
            <v>444096</v>
          </cell>
          <cell r="U1096" t="str">
            <v>0</v>
          </cell>
          <cell r="V1096">
            <v>6</v>
          </cell>
        </row>
        <row r="1097">
          <cell r="C1097">
            <v>2286117</v>
          </cell>
          <cell r="D1097" t="str">
            <v>L</v>
          </cell>
          <cell r="E1097">
            <v>13003831</v>
          </cell>
          <cell r="F1097" t="str">
            <v>0067571624403</v>
          </cell>
          <cell r="G1097" t="str">
            <v>MS10-001-103-29</v>
          </cell>
          <cell r="H1097" t="str">
            <v>Mainstays Microfiber Grey Bed Skirt, 1 Each</v>
          </cell>
          <cell r="I1097" t="str">
            <v>MNSTY GRYBDSKRT TWIN</v>
          </cell>
          <cell r="J1097" t="str">
            <v>ONLINE ONLY</v>
          </cell>
          <cell r="K1097">
            <v>883014</v>
          </cell>
          <cell r="L1097" t="str">
            <v>GREY</v>
          </cell>
          <cell r="M1097" t="str">
            <v>TWIN</v>
          </cell>
          <cell r="N1097">
            <v>4.46</v>
          </cell>
          <cell r="O1097">
            <v>9.9700000000000006</v>
          </cell>
          <cell r="P1097">
            <v>0.55265799999999998</v>
          </cell>
          <cell r="Q1097" t="str">
            <v>BEDSKIRTS</v>
          </cell>
          <cell r="R1097" t="str">
            <v>03</v>
          </cell>
          <cell r="S1097" t="str">
            <v>E &amp; E CO LTD</v>
          </cell>
          <cell r="T1097" t="str">
            <v>444096</v>
          </cell>
          <cell r="U1097" t="str">
            <v>0</v>
          </cell>
          <cell r="V1097">
            <v>6</v>
          </cell>
        </row>
        <row r="1098">
          <cell r="C1098">
            <v>2294409</v>
          </cell>
          <cell r="D1098" t="str">
            <v>L</v>
          </cell>
          <cell r="E1098">
            <v>13003831</v>
          </cell>
          <cell r="F1098" t="str">
            <v>0067571624403</v>
          </cell>
          <cell r="G1098" t="str">
            <v>MS10-001-103-29</v>
          </cell>
          <cell r="H1098" t="str">
            <v>Mainstays Microfiber Grey Bed Skirt, 1 Each</v>
          </cell>
          <cell r="I1098" t="str">
            <v>MS BEDSKIRT GREY TW</v>
          </cell>
          <cell r="J1098" t="str">
            <v>WK6 SPRING13 DEL NC</v>
          </cell>
          <cell r="K1098">
            <v>883014</v>
          </cell>
          <cell r="L1098" t="str">
            <v>GREY</v>
          </cell>
          <cell r="M1098" t="str">
            <v>TWIN</v>
          </cell>
          <cell r="N1098">
            <v>3.94</v>
          </cell>
          <cell r="O1098">
            <v>9.9700000000000006</v>
          </cell>
          <cell r="P1098">
            <v>0.60481399999999996</v>
          </cell>
          <cell r="Q1098" t="str">
            <v>BEDSKIRTS</v>
          </cell>
          <cell r="R1098" t="str">
            <v>33</v>
          </cell>
          <cell r="S1098" t="str">
            <v>E &amp; E CO LTD</v>
          </cell>
          <cell r="T1098" t="str">
            <v>444096</v>
          </cell>
          <cell r="U1098" t="str">
            <v>1</v>
          </cell>
          <cell r="V1098">
            <v>6</v>
          </cell>
        </row>
        <row r="1099">
          <cell r="C1099">
            <v>2286124</v>
          </cell>
          <cell r="D1099" t="str">
            <v>L</v>
          </cell>
          <cell r="E1099">
            <v>13003832</v>
          </cell>
          <cell r="F1099" t="str">
            <v>0067571624409</v>
          </cell>
          <cell r="G1099" t="str">
            <v>MS10-001-103-30</v>
          </cell>
          <cell r="H1099" t="str">
            <v>Mainstays Microfiber Gray Bed Skirt, 1 Each</v>
          </cell>
          <cell r="I1099" t="str">
            <v>MNSTY GRYBDSKRT FULL</v>
          </cell>
          <cell r="J1099" t="str">
            <v>ONLINE ONLY</v>
          </cell>
          <cell r="K1099">
            <v>882913</v>
          </cell>
          <cell r="L1099" t="str">
            <v>GREY</v>
          </cell>
          <cell r="M1099" t="str">
            <v>FULL</v>
          </cell>
          <cell r="N1099">
            <v>5.15</v>
          </cell>
          <cell r="O1099">
            <v>12.97</v>
          </cell>
          <cell r="P1099">
            <v>0.60292999999999997</v>
          </cell>
          <cell r="Q1099" t="str">
            <v>BEDSKIRTS</v>
          </cell>
          <cell r="R1099" t="str">
            <v>03</v>
          </cell>
          <cell r="S1099" t="str">
            <v>E &amp; E CO LTD</v>
          </cell>
          <cell r="T1099" t="str">
            <v>444096</v>
          </cell>
          <cell r="U1099" t="str">
            <v>0</v>
          </cell>
          <cell r="V1099">
            <v>6</v>
          </cell>
        </row>
        <row r="1100">
          <cell r="C1100">
            <v>2294416</v>
          </cell>
          <cell r="D1100" t="str">
            <v>L</v>
          </cell>
          <cell r="E1100">
            <v>13003832</v>
          </cell>
          <cell r="F1100" t="str">
            <v>0067571624409</v>
          </cell>
          <cell r="G1100" t="str">
            <v>MS10-001-103-30</v>
          </cell>
          <cell r="H1100" t="str">
            <v>Mainstays Microfiber Gray Bed Skirt, 1 Each</v>
          </cell>
          <cell r="I1100" t="str">
            <v>MS BEDSKIRT GREY FL</v>
          </cell>
          <cell r="J1100" t="str">
            <v>WK6 SPRING13 DEL NC</v>
          </cell>
          <cell r="K1100">
            <v>882913</v>
          </cell>
          <cell r="L1100" t="str">
            <v>GREY</v>
          </cell>
          <cell r="M1100" t="str">
            <v>FULL</v>
          </cell>
          <cell r="N1100">
            <v>4.55</v>
          </cell>
          <cell r="O1100">
            <v>12.97</v>
          </cell>
          <cell r="P1100">
            <v>0.64919000000000004</v>
          </cell>
          <cell r="Q1100" t="str">
            <v>BEDSKIRTS</v>
          </cell>
          <cell r="R1100" t="str">
            <v>33</v>
          </cell>
          <cell r="S1100" t="str">
            <v>E &amp; E CO LTD</v>
          </cell>
          <cell r="T1100" t="str">
            <v>444096</v>
          </cell>
          <cell r="U1100" t="str">
            <v>1</v>
          </cell>
          <cell r="V1100">
            <v>6</v>
          </cell>
        </row>
        <row r="1101">
          <cell r="C1101">
            <v>2286138</v>
          </cell>
          <cell r="D1101" t="str">
            <v>L</v>
          </cell>
          <cell r="E1101">
            <v>13003834</v>
          </cell>
          <cell r="F1101" t="str">
            <v>0067571624433</v>
          </cell>
          <cell r="G1101" t="str">
            <v>MS10-001-103-32</v>
          </cell>
          <cell r="H1101" t="str">
            <v>Mainstays Microfiber Grey Bed Skirt, 1 Each</v>
          </cell>
          <cell r="I1101" t="str">
            <v>MNSTY GRYBDSKRT KING</v>
          </cell>
          <cell r="J1101" t="str">
            <v>ONLINE ONLY</v>
          </cell>
          <cell r="K1101">
            <v>883127</v>
          </cell>
          <cell r="L1101" t="str">
            <v>GREY</v>
          </cell>
          <cell r="M1101" t="str">
            <v>KING</v>
          </cell>
          <cell r="N1101">
            <v>5.71</v>
          </cell>
          <cell r="O1101">
            <v>16.97</v>
          </cell>
          <cell r="P1101">
            <v>0.663524</v>
          </cell>
          <cell r="Q1101" t="str">
            <v>BEDSKIRTS</v>
          </cell>
          <cell r="R1101" t="str">
            <v>03</v>
          </cell>
          <cell r="S1101" t="str">
            <v>E &amp; E CO LTD</v>
          </cell>
          <cell r="T1101" t="str">
            <v>444096</v>
          </cell>
          <cell r="U1101" t="str">
            <v>0</v>
          </cell>
          <cell r="V1101">
            <v>6</v>
          </cell>
        </row>
        <row r="1102">
          <cell r="C1102">
            <v>2294430</v>
          </cell>
          <cell r="D1102" t="str">
            <v>L</v>
          </cell>
          <cell r="E1102">
            <v>13003834</v>
          </cell>
          <cell r="F1102" t="str">
            <v>0067571624433</v>
          </cell>
          <cell r="G1102" t="str">
            <v>MS10-001-103-32</v>
          </cell>
          <cell r="H1102" t="str">
            <v>Mainstays Microfiber Grey Bed Skirt, 1 Each</v>
          </cell>
          <cell r="I1102" t="str">
            <v>MS BEDSKIRT GREY KG</v>
          </cell>
          <cell r="J1102" t="str">
            <v>WK6 SPRING13 DEL NC</v>
          </cell>
          <cell r="K1102">
            <v>883127</v>
          </cell>
          <cell r="L1102" t="str">
            <v>GREY</v>
          </cell>
          <cell r="M1102" t="str">
            <v>KING</v>
          </cell>
          <cell r="N1102">
            <v>5.75</v>
          </cell>
          <cell r="O1102">
            <v>16.97</v>
          </cell>
          <cell r="P1102">
            <v>0.66116699999999995</v>
          </cell>
          <cell r="Q1102" t="str">
            <v>BEDSKIRTS</v>
          </cell>
          <cell r="R1102" t="str">
            <v>33</v>
          </cell>
          <cell r="S1102" t="str">
            <v>E &amp; E CO LTD</v>
          </cell>
          <cell r="T1102" t="str">
            <v>444096</v>
          </cell>
          <cell r="U1102" t="str">
            <v>1</v>
          </cell>
          <cell r="V1102">
            <v>6</v>
          </cell>
        </row>
        <row r="1103">
          <cell r="C1103">
            <v>2294444</v>
          </cell>
          <cell r="D1103" t="str">
            <v>L</v>
          </cell>
          <cell r="E1103">
            <v>13003835</v>
          </cell>
          <cell r="F1103" t="str">
            <v>0067571624394</v>
          </cell>
          <cell r="G1103" t="str">
            <v>MS10-001-103-09</v>
          </cell>
          <cell r="H1103" t="str">
            <v>Mainstays Solid Bed Skirt, 1 Each, Twin, Black</v>
          </cell>
          <cell r="I1103" t="str">
            <v>MS BEDSKIRT BLACK TW</v>
          </cell>
          <cell r="K1103">
            <v>882967</v>
          </cell>
          <cell r="L1103" t="str">
            <v>BLACK</v>
          </cell>
          <cell r="M1103" t="str">
            <v>TWIN</v>
          </cell>
          <cell r="N1103">
            <v>3.98</v>
          </cell>
          <cell r="O1103">
            <v>9.9700000000000006</v>
          </cell>
          <cell r="P1103">
            <v>0.60080199999999995</v>
          </cell>
          <cell r="Q1103" t="str">
            <v>BEDSKIRT T</v>
          </cell>
          <cell r="R1103" t="str">
            <v>33</v>
          </cell>
          <cell r="S1103" t="str">
            <v>E &amp; E CO LTD</v>
          </cell>
          <cell r="T1103" t="str">
            <v>444096</v>
          </cell>
          <cell r="U1103" t="str">
            <v>1</v>
          </cell>
          <cell r="V1103">
            <v>6</v>
          </cell>
        </row>
        <row r="1104">
          <cell r="C1104">
            <v>553286559</v>
          </cell>
          <cell r="D1104" t="str">
            <v>L</v>
          </cell>
          <cell r="E1104">
            <v>13003835</v>
          </cell>
          <cell r="F1104" t="str">
            <v>0067571624394</v>
          </cell>
          <cell r="G1104" t="str">
            <v>MS10-001-103-09</v>
          </cell>
          <cell r="H1104" t="str">
            <v>Mainstays Solid Bed Skirt, 1 Each, Twin, Black</v>
          </cell>
          <cell r="I1104" t="str">
            <v>MAINSTAYS SOLID BED</v>
          </cell>
          <cell r="J1104" t="str">
            <v>ONLINE ONLY</v>
          </cell>
          <cell r="K1104">
            <v>882967</v>
          </cell>
          <cell r="L1104" t="str">
            <v>BLACK</v>
          </cell>
          <cell r="M1104" t="str">
            <v>TWIN</v>
          </cell>
          <cell r="N1104">
            <v>3.8</v>
          </cell>
          <cell r="O1104">
            <v>12</v>
          </cell>
          <cell r="P1104">
            <v>0.68333299999999997</v>
          </cell>
          <cell r="Q1104" t="str">
            <v>BEDSKIRT T</v>
          </cell>
          <cell r="R1104" t="str">
            <v>03</v>
          </cell>
          <cell r="S1104" t="str">
            <v>E &amp; E CO LTD</v>
          </cell>
          <cell r="T1104" t="str">
            <v>444096</v>
          </cell>
          <cell r="U1104" t="str">
            <v>0</v>
          </cell>
          <cell r="V1104">
            <v>6</v>
          </cell>
        </row>
        <row r="1105">
          <cell r="C1105">
            <v>2294451</v>
          </cell>
          <cell r="D1105" t="str">
            <v>L</v>
          </cell>
          <cell r="E1105">
            <v>13003836</v>
          </cell>
          <cell r="F1105" t="str">
            <v>0067571624418</v>
          </cell>
          <cell r="G1105" t="str">
            <v>MS10-001-103-10</v>
          </cell>
          <cell r="H1105" t="str">
            <v>Mainstays Bed Skirt Collection, 1 Each</v>
          </cell>
          <cell r="I1105" t="str">
            <v>MS BEDSKIRT BLACK FL</v>
          </cell>
          <cell r="J1105" t="str">
            <v>SPRING 2015 DELETE</v>
          </cell>
          <cell r="K1105">
            <v>882955</v>
          </cell>
          <cell r="L1105" t="str">
            <v>BLACK</v>
          </cell>
          <cell r="M1105" t="str">
            <v>FULL</v>
          </cell>
          <cell r="N1105">
            <v>4.55</v>
          </cell>
          <cell r="O1105">
            <v>12.97</v>
          </cell>
          <cell r="P1105">
            <v>0.64919000000000004</v>
          </cell>
          <cell r="Q1105" t="str">
            <v>BEDSKIRT F</v>
          </cell>
          <cell r="R1105" t="str">
            <v>33</v>
          </cell>
          <cell r="S1105" t="str">
            <v>E &amp; E CO LTD</v>
          </cell>
          <cell r="T1105" t="str">
            <v>444096</v>
          </cell>
          <cell r="U1105" t="str">
            <v>1</v>
          </cell>
          <cell r="V1105">
            <v>6</v>
          </cell>
        </row>
        <row r="1106">
          <cell r="C1106">
            <v>553450449</v>
          </cell>
          <cell r="D1106" t="str">
            <v>L</v>
          </cell>
          <cell r="E1106">
            <v>13003836</v>
          </cell>
          <cell r="F1106" t="str">
            <v>0067571624418</v>
          </cell>
          <cell r="G1106" t="str">
            <v>MS10-001-103-10</v>
          </cell>
          <cell r="H1106" t="str">
            <v>Mainstays Bed Skirt Collection, 1 Each</v>
          </cell>
          <cell r="I1106" t="str">
            <v>MAINSTAYS BED SKIRT</v>
          </cell>
          <cell r="J1106" t="str">
            <v>ONLINE ONLY</v>
          </cell>
          <cell r="K1106">
            <v>882955</v>
          </cell>
          <cell r="L1106" t="str">
            <v>BLACK</v>
          </cell>
          <cell r="M1106" t="str">
            <v>FULL</v>
          </cell>
          <cell r="N1106">
            <v>4.3899999999999997</v>
          </cell>
          <cell r="O1106">
            <v>6.55</v>
          </cell>
          <cell r="P1106">
            <v>0.32977099999999998</v>
          </cell>
          <cell r="Q1106" t="str">
            <v>BEDSKIRT F</v>
          </cell>
          <cell r="R1106" t="str">
            <v>03</v>
          </cell>
          <cell r="S1106" t="str">
            <v>E &amp; E CO LTD</v>
          </cell>
          <cell r="T1106" t="str">
            <v>444096</v>
          </cell>
          <cell r="U1106" t="str">
            <v>0</v>
          </cell>
          <cell r="V1106">
            <v>6</v>
          </cell>
        </row>
        <row r="1107">
          <cell r="C1107">
            <v>2294465</v>
          </cell>
          <cell r="D1107" t="str">
            <v>L</v>
          </cell>
          <cell r="E1107">
            <v>13003838</v>
          </cell>
          <cell r="F1107" t="str">
            <v>0067571624422</v>
          </cell>
          <cell r="G1107" t="str">
            <v>MS10-001-103-12</v>
          </cell>
          <cell r="H1107" t="str">
            <v>Mainstays Bed Skirt Collection, 1 Each</v>
          </cell>
          <cell r="I1107" t="str">
            <v>MS BEDSKIRT BLACK KG</v>
          </cell>
          <cell r="K1107">
            <v>883135</v>
          </cell>
          <cell r="L1107" t="str">
            <v>BLACK</v>
          </cell>
          <cell r="M1107" t="str">
            <v>KING</v>
          </cell>
          <cell r="N1107">
            <v>5.8</v>
          </cell>
          <cell r="O1107">
            <v>16.97</v>
          </cell>
          <cell r="P1107">
            <v>0.65822000000000003</v>
          </cell>
          <cell r="Q1107" t="str">
            <v>BEDSKIRT K</v>
          </cell>
          <cell r="R1107" t="str">
            <v>33</v>
          </cell>
          <cell r="S1107" t="str">
            <v>E &amp; E CO LTD</v>
          </cell>
          <cell r="T1107" t="str">
            <v>444096</v>
          </cell>
          <cell r="U1107" t="str">
            <v>1</v>
          </cell>
          <cell r="V1107">
            <v>6</v>
          </cell>
        </row>
        <row r="1108">
          <cell r="C1108">
            <v>553450455</v>
          </cell>
          <cell r="D1108" t="str">
            <v>L</v>
          </cell>
          <cell r="E1108">
            <v>13003838</v>
          </cell>
          <cell r="F1108" t="str">
            <v>0067571624422</v>
          </cell>
          <cell r="G1108" t="str">
            <v>MS10-001-103-12</v>
          </cell>
          <cell r="H1108" t="str">
            <v>Mainstays Bed Skirt Collection, 1 Each</v>
          </cell>
          <cell r="I1108" t="str">
            <v>MAINSTAYS BED SKIRT</v>
          </cell>
          <cell r="J1108" t="str">
            <v>ONLINE ONLY</v>
          </cell>
          <cell r="K1108">
            <v>883135</v>
          </cell>
          <cell r="L1108" t="str">
            <v>BLACK</v>
          </cell>
          <cell r="M1108" t="str">
            <v>KING</v>
          </cell>
          <cell r="N1108">
            <v>5.54</v>
          </cell>
          <cell r="O1108">
            <v>16.97</v>
          </cell>
          <cell r="P1108">
            <v>0.67354199999999997</v>
          </cell>
          <cell r="Q1108" t="str">
            <v>BEDSKIRT K</v>
          </cell>
          <cell r="R1108" t="str">
            <v>03</v>
          </cell>
          <cell r="S1108" t="str">
            <v>E &amp; E CO LTD</v>
          </cell>
          <cell r="T1108" t="str">
            <v>444096</v>
          </cell>
          <cell r="U1108" t="str">
            <v>0</v>
          </cell>
          <cell r="V1108">
            <v>6</v>
          </cell>
        </row>
        <row r="1109">
          <cell r="C1109">
            <v>2294472</v>
          </cell>
          <cell r="D1109" t="str">
            <v>L</v>
          </cell>
          <cell r="E1109">
            <v>16783994</v>
          </cell>
          <cell r="F1109" t="str">
            <v>0067571624400</v>
          </cell>
          <cell r="G1109" t="str">
            <v>MS10-001-014-05</v>
          </cell>
          <cell r="H1109" t="str">
            <v>Mainstays Solid Colored Soft Microfiber Pillow Sham, 1 Each</v>
          </cell>
          <cell r="I1109" t="str">
            <v>MS SHAM BLACK STD</v>
          </cell>
          <cell r="K1109">
            <v>882893</v>
          </cell>
          <cell r="L1109" t="str">
            <v>BLACK</v>
          </cell>
          <cell r="M1109" t="str">
            <v>SHAM</v>
          </cell>
          <cell r="N1109">
            <v>2.41</v>
          </cell>
          <cell r="O1109">
            <v>6.47</v>
          </cell>
          <cell r="P1109">
            <v>0.62751199999999996</v>
          </cell>
          <cell r="Q1109" t="str">
            <v>SHAM</v>
          </cell>
          <cell r="R1109" t="str">
            <v>33</v>
          </cell>
          <cell r="S1109" t="str">
            <v>E &amp; E CO LTD</v>
          </cell>
          <cell r="T1109" t="str">
            <v>444096</v>
          </cell>
          <cell r="U1109" t="str">
            <v>1</v>
          </cell>
          <cell r="V1109">
            <v>6</v>
          </cell>
        </row>
        <row r="1110">
          <cell r="C1110">
            <v>556793353</v>
          </cell>
          <cell r="D1110" t="str">
            <v>L</v>
          </cell>
          <cell r="E1110">
            <v>16783994</v>
          </cell>
          <cell r="F1110" t="str">
            <v>0067571624400</v>
          </cell>
          <cell r="G1110" t="str">
            <v>MS10-001-014-05</v>
          </cell>
          <cell r="H1110" t="str">
            <v>Mainstays Solid Colored Soft Microfiber Pillow Sham, 1 Each</v>
          </cell>
          <cell r="I1110" t="str">
            <v>MAINSTAYS SHAMS</v>
          </cell>
          <cell r="J1110" t="str">
            <v>ONLINE ONLY</v>
          </cell>
          <cell r="K1110">
            <v>882893</v>
          </cell>
          <cell r="L1110" t="str">
            <v>BLACK</v>
          </cell>
          <cell r="M1110" t="str">
            <v>STD</v>
          </cell>
          <cell r="N1110">
            <v>2.2999999999999998</v>
          </cell>
          <cell r="O1110">
            <v>6.47</v>
          </cell>
          <cell r="P1110">
            <v>0.644513</v>
          </cell>
          <cell r="Q1110" t="str">
            <v>SHAM</v>
          </cell>
          <cell r="R1110" t="str">
            <v>03</v>
          </cell>
          <cell r="S1110" t="str">
            <v>E &amp; E CO LTD</v>
          </cell>
          <cell r="T1110" t="str">
            <v>444096</v>
          </cell>
          <cell r="U1110" t="str">
            <v>0</v>
          </cell>
          <cell r="V1110">
            <v>6</v>
          </cell>
        </row>
        <row r="1111">
          <cell r="C1111">
            <v>2294479</v>
          </cell>
          <cell r="D1111" t="str">
            <v>L</v>
          </cell>
          <cell r="E1111">
            <v>13003839</v>
          </cell>
          <cell r="F1111" t="str">
            <v>0067571624393</v>
          </cell>
          <cell r="G1111" t="str">
            <v>MS10-001-103-05</v>
          </cell>
          <cell r="H1111" t="str">
            <v>Mainstays Bed Skirt Collection, Blue</v>
          </cell>
          <cell r="I1111" t="str">
            <v>MS BEDSKIRT NAVY TW</v>
          </cell>
          <cell r="K1111">
            <v>882886</v>
          </cell>
          <cell r="L1111" t="str">
            <v>NAVY</v>
          </cell>
          <cell r="M1111" t="str">
            <v>TWIN</v>
          </cell>
          <cell r="N1111">
            <v>3.98</v>
          </cell>
          <cell r="O1111">
            <v>9.9700000000000006</v>
          </cell>
          <cell r="P1111">
            <v>0.60080199999999995</v>
          </cell>
          <cell r="Q1111" t="str">
            <v>BEDSKIRT T</v>
          </cell>
          <cell r="R1111" t="str">
            <v>33</v>
          </cell>
          <cell r="S1111" t="str">
            <v>E &amp; E CO LTD</v>
          </cell>
          <cell r="T1111" t="str">
            <v>444096</v>
          </cell>
          <cell r="U1111" t="str">
            <v>1</v>
          </cell>
          <cell r="V1111">
            <v>6</v>
          </cell>
        </row>
        <row r="1112">
          <cell r="C1112">
            <v>553450459</v>
          </cell>
          <cell r="D1112" t="str">
            <v>L</v>
          </cell>
          <cell r="E1112">
            <v>13003839</v>
          </cell>
          <cell r="F1112" t="str">
            <v>0067571624393</v>
          </cell>
          <cell r="G1112" t="str">
            <v>MS10-001-103-05</v>
          </cell>
          <cell r="H1112" t="str">
            <v>Mainstays Bed Skirt Collection, Blue</v>
          </cell>
          <cell r="I1112" t="str">
            <v>MAINSTAYS BED SKIRT</v>
          </cell>
          <cell r="J1112" t="str">
            <v>ONLINE ONLY</v>
          </cell>
          <cell r="K1112">
            <v>882886</v>
          </cell>
          <cell r="L1112" t="str">
            <v>NAVY</v>
          </cell>
          <cell r="M1112" t="str">
            <v>TWIN</v>
          </cell>
          <cell r="N1112">
            <v>3.8</v>
          </cell>
          <cell r="O1112">
            <v>12</v>
          </cell>
          <cell r="P1112">
            <v>0.68333299999999997</v>
          </cell>
          <cell r="Q1112" t="str">
            <v>BEDSKIRT T</v>
          </cell>
          <cell r="R1112" t="str">
            <v>03</v>
          </cell>
          <cell r="S1112" t="str">
            <v>E &amp; E CO LTD</v>
          </cell>
          <cell r="T1112" t="str">
            <v>444096</v>
          </cell>
          <cell r="U1112" t="str">
            <v>0</v>
          </cell>
          <cell r="V1112">
            <v>6</v>
          </cell>
        </row>
        <row r="1113">
          <cell r="C1113">
            <v>2294486</v>
          </cell>
          <cell r="D1113" t="str">
            <v>L</v>
          </cell>
          <cell r="E1113">
            <v>13003840</v>
          </cell>
          <cell r="F1113" t="str">
            <v>0067571624421</v>
          </cell>
          <cell r="G1113" t="str">
            <v>MS10-001-103-06</v>
          </cell>
          <cell r="H1113" t="str">
            <v>Mainstays Bed Skirt Collection</v>
          </cell>
          <cell r="I1113" t="str">
            <v>MS BEDSKIRT NAVY FL</v>
          </cell>
          <cell r="J1113" t="str">
            <v>SPRING 2015 DELETE</v>
          </cell>
          <cell r="K1113">
            <v>883155</v>
          </cell>
          <cell r="L1113" t="str">
            <v>NAVY</v>
          </cell>
          <cell r="M1113" t="str">
            <v>FULL</v>
          </cell>
          <cell r="N1113">
            <v>4.55</v>
          </cell>
          <cell r="O1113">
            <v>12.97</v>
          </cell>
          <cell r="P1113">
            <v>0.64919000000000004</v>
          </cell>
          <cell r="Q1113" t="str">
            <v>BEDSKIRT F</v>
          </cell>
          <cell r="R1113" t="str">
            <v>33</v>
          </cell>
          <cell r="S1113" t="str">
            <v>E &amp; E CO LTD</v>
          </cell>
          <cell r="T1113" t="str">
            <v>444096</v>
          </cell>
          <cell r="U1113" t="str">
            <v>1</v>
          </cell>
          <cell r="V1113">
            <v>6</v>
          </cell>
        </row>
        <row r="1114">
          <cell r="C1114">
            <v>553286526</v>
          </cell>
          <cell r="D1114" t="str">
            <v>L</v>
          </cell>
          <cell r="E1114">
            <v>13003840</v>
          </cell>
          <cell r="F1114" t="str">
            <v>0067571624421</v>
          </cell>
          <cell r="G1114" t="str">
            <v>MS10-001-103-06</v>
          </cell>
          <cell r="H1114" t="str">
            <v>Mainstays Bed Skirt Collection</v>
          </cell>
          <cell r="I1114" t="str">
            <v>MAINSTAYS BED SKIRT</v>
          </cell>
          <cell r="J1114" t="str">
            <v>ONLINE ONLY</v>
          </cell>
          <cell r="K1114">
            <v>883155</v>
          </cell>
          <cell r="L1114" t="str">
            <v>NAVY</v>
          </cell>
          <cell r="M1114" t="str">
            <v>FULL</v>
          </cell>
          <cell r="N1114">
            <v>4.3899999999999997</v>
          </cell>
          <cell r="O1114">
            <v>6.55</v>
          </cell>
          <cell r="P1114">
            <v>0.32977099999999998</v>
          </cell>
          <cell r="Q1114" t="str">
            <v>BEDSKIRT F</v>
          </cell>
          <cell r="R1114" t="str">
            <v>03</v>
          </cell>
          <cell r="S1114" t="str">
            <v>E &amp; E CO LTD</v>
          </cell>
          <cell r="T1114" t="str">
            <v>444096</v>
          </cell>
          <cell r="U1114" t="str">
            <v>0</v>
          </cell>
          <cell r="V1114">
            <v>6</v>
          </cell>
        </row>
        <row r="1115">
          <cell r="C1115">
            <v>2294500</v>
          </cell>
          <cell r="D1115" t="str">
            <v>L</v>
          </cell>
          <cell r="E1115">
            <v>13003842</v>
          </cell>
          <cell r="F1115" t="str">
            <v>0067571624419</v>
          </cell>
          <cell r="G1115" t="str">
            <v>MS10-001-103-08</v>
          </cell>
          <cell r="H1115" t="str">
            <v>Mainstays Twin Bed Skirt Collection, 1 Each, King, Blue</v>
          </cell>
          <cell r="I1115" t="str">
            <v>MS BEDSKIRT NAVY KG</v>
          </cell>
          <cell r="K1115">
            <v>883110</v>
          </cell>
          <cell r="L1115" t="str">
            <v>NAVY</v>
          </cell>
          <cell r="M1115" t="str">
            <v>KING</v>
          </cell>
          <cell r="N1115">
            <v>5.8</v>
          </cell>
          <cell r="O1115">
            <v>16.97</v>
          </cell>
          <cell r="P1115">
            <v>0.65822000000000003</v>
          </cell>
          <cell r="Q1115" t="str">
            <v>BEDSKIRT K</v>
          </cell>
          <cell r="R1115" t="str">
            <v>33</v>
          </cell>
          <cell r="S1115" t="str">
            <v>E &amp; E CO LTD</v>
          </cell>
          <cell r="T1115" t="str">
            <v>444096</v>
          </cell>
          <cell r="U1115" t="str">
            <v>1</v>
          </cell>
          <cell r="V1115">
            <v>6</v>
          </cell>
        </row>
        <row r="1116">
          <cell r="C1116">
            <v>553286542</v>
          </cell>
          <cell r="D1116" t="str">
            <v>L</v>
          </cell>
          <cell r="E1116">
            <v>13003842</v>
          </cell>
          <cell r="F1116" t="str">
            <v>0067571624419</v>
          </cell>
          <cell r="G1116" t="str">
            <v>MS10-001-103-08</v>
          </cell>
          <cell r="H1116" t="str">
            <v>Mainstays Twin Bed Skirt Collection, 1 Each, King, Blue</v>
          </cell>
          <cell r="I1116" t="str">
            <v>MAINSTAYS BED SKIRT</v>
          </cell>
          <cell r="J1116" t="str">
            <v>ONLINE ONLY</v>
          </cell>
          <cell r="K1116">
            <v>883110</v>
          </cell>
          <cell r="L1116" t="str">
            <v>NAVY</v>
          </cell>
          <cell r="M1116" t="str">
            <v>KING</v>
          </cell>
          <cell r="N1116">
            <v>5.54</v>
          </cell>
          <cell r="O1116">
            <v>18</v>
          </cell>
          <cell r="P1116">
            <v>0.692222</v>
          </cell>
          <cell r="Q1116" t="str">
            <v>BEDSKIRT K</v>
          </cell>
          <cell r="R1116" t="str">
            <v>03</v>
          </cell>
          <cell r="S1116" t="str">
            <v>E &amp; E CO LTD</v>
          </cell>
          <cell r="T1116" t="str">
            <v>444096</v>
          </cell>
          <cell r="U1116" t="str">
            <v>0</v>
          </cell>
          <cell r="V1116">
            <v>6</v>
          </cell>
        </row>
        <row r="1117">
          <cell r="C1117">
            <v>2294507</v>
          </cell>
          <cell r="D1117" t="str">
            <v>L</v>
          </cell>
          <cell r="E1117">
            <v>16783993</v>
          </cell>
          <cell r="F1117" t="str">
            <v>0067571624397</v>
          </cell>
          <cell r="G1117" t="str">
            <v>MS10-001-014-03</v>
          </cell>
          <cell r="H1117" t="str">
            <v>Mainstays Solid Colored Soft Microfiber Pillow Sham, 1 Each</v>
          </cell>
          <cell r="I1117" t="str">
            <v>MS SHAM NAVY STD</v>
          </cell>
          <cell r="K1117">
            <v>883005</v>
          </cell>
          <cell r="L1117" t="str">
            <v>NAVY</v>
          </cell>
          <cell r="M1117" t="str">
            <v>SHAM</v>
          </cell>
          <cell r="N1117">
            <v>2.41</v>
          </cell>
          <cell r="O1117">
            <v>6.47</v>
          </cell>
          <cell r="P1117">
            <v>0.62751199999999996</v>
          </cell>
          <cell r="Q1117" t="str">
            <v>SHAM</v>
          </cell>
          <cell r="R1117" t="str">
            <v>33</v>
          </cell>
          <cell r="S1117" t="str">
            <v>E &amp; E CO LTD</v>
          </cell>
          <cell r="T1117" t="str">
            <v>444096</v>
          </cell>
          <cell r="U1117" t="str">
            <v>1</v>
          </cell>
          <cell r="V1117">
            <v>6</v>
          </cell>
        </row>
        <row r="1118">
          <cell r="C1118">
            <v>556793342</v>
          </cell>
          <cell r="D1118" t="str">
            <v>L</v>
          </cell>
          <cell r="E1118">
            <v>16783993</v>
          </cell>
          <cell r="F1118" t="str">
            <v>0067571624397</v>
          </cell>
          <cell r="G1118" t="str">
            <v>MS10-001-014-03</v>
          </cell>
          <cell r="H1118" t="str">
            <v>Mainstays Solid Colored Soft Microfiber Pillow Sham, 1 Each</v>
          </cell>
          <cell r="I1118" t="str">
            <v>MAINSTAYS SHAMS</v>
          </cell>
          <cell r="J1118" t="str">
            <v>ONLINE ONLY</v>
          </cell>
          <cell r="K1118">
            <v>883005</v>
          </cell>
          <cell r="L1118" t="str">
            <v>NAVY</v>
          </cell>
          <cell r="M1118" t="str">
            <v>STD</v>
          </cell>
          <cell r="N1118">
            <v>2.2999999999999998</v>
          </cell>
          <cell r="O1118">
            <v>6.47</v>
          </cell>
          <cell r="P1118">
            <v>0.644513</v>
          </cell>
          <cell r="Q1118" t="str">
            <v>SHAM</v>
          </cell>
          <cell r="R1118" t="str">
            <v>03</v>
          </cell>
          <cell r="S1118" t="str">
            <v>E &amp; E CO LTD</v>
          </cell>
          <cell r="T1118" t="str">
            <v>444096</v>
          </cell>
          <cell r="U1118" t="str">
            <v>0</v>
          </cell>
          <cell r="V1118">
            <v>6</v>
          </cell>
        </row>
        <row r="1119">
          <cell r="C1119">
            <v>2286089</v>
          </cell>
          <cell r="D1119" t="str">
            <v>L</v>
          </cell>
          <cell r="E1119">
            <v>13003843</v>
          </cell>
          <cell r="F1119" t="str">
            <v>0067571624401</v>
          </cell>
          <cell r="G1119" t="str">
            <v>MS10-001-103-25</v>
          </cell>
          <cell r="H1119" t="str">
            <v>Mainstays Microfiber Red Burgundy Bed Skirt, 1 Each</v>
          </cell>
          <cell r="I1119" t="str">
            <v>MNSTY RD BDSKRT, TWN</v>
          </cell>
          <cell r="J1119" t="str">
            <v>ONLINE ONLY</v>
          </cell>
          <cell r="K1119">
            <v>882987</v>
          </cell>
          <cell r="L1119" t="str">
            <v>REDBRG</v>
          </cell>
          <cell r="M1119" t="str">
            <v>TWIN</v>
          </cell>
          <cell r="N1119">
            <v>3.91</v>
          </cell>
          <cell r="O1119">
            <v>9.9700000000000006</v>
          </cell>
          <cell r="P1119">
            <v>0.607823</v>
          </cell>
          <cell r="Q1119" t="str">
            <v>BEDSKIRTS</v>
          </cell>
          <cell r="R1119" t="str">
            <v>03</v>
          </cell>
          <cell r="S1119" t="str">
            <v>E &amp; E CO LTD</v>
          </cell>
          <cell r="T1119" t="str">
            <v>444096</v>
          </cell>
          <cell r="U1119" t="str">
            <v>0</v>
          </cell>
          <cell r="V1119">
            <v>6</v>
          </cell>
        </row>
        <row r="1120">
          <cell r="C1120">
            <v>2294515</v>
          </cell>
          <cell r="D1120" t="str">
            <v>L</v>
          </cell>
          <cell r="E1120">
            <v>13003843</v>
          </cell>
          <cell r="F1120" t="str">
            <v>0067571624401</v>
          </cell>
          <cell r="G1120" t="str">
            <v>MS10-001-103-25</v>
          </cell>
          <cell r="H1120" t="str">
            <v>Mainstays Microfiber Red Burgundy Bed Skirt, 1 Each</v>
          </cell>
          <cell r="I1120" t="str">
            <v>MS BEDSKIRT REDBR TW</v>
          </cell>
          <cell r="J1120" t="str">
            <v>WK6 SPRING13 DEL NC</v>
          </cell>
          <cell r="K1120">
            <v>882987</v>
          </cell>
          <cell r="L1120" t="str">
            <v>REDBRG</v>
          </cell>
          <cell r="M1120" t="str">
            <v>TWIN</v>
          </cell>
          <cell r="N1120">
            <v>3.94</v>
          </cell>
          <cell r="O1120">
            <v>9.9700000000000006</v>
          </cell>
          <cell r="P1120">
            <v>0.60481399999999996</v>
          </cell>
          <cell r="Q1120" t="str">
            <v>BEDSKIRTS</v>
          </cell>
          <cell r="R1120" t="str">
            <v>33</v>
          </cell>
          <cell r="S1120" t="str">
            <v>E &amp; E CO LTD</v>
          </cell>
          <cell r="T1120" t="str">
            <v>444096</v>
          </cell>
          <cell r="U1120" t="str">
            <v>1</v>
          </cell>
          <cell r="V1120">
            <v>6</v>
          </cell>
        </row>
        <row r="1121">
          <cell r="C1121">
            <v>2286110</v>
          </cell>
          <cell r="D1121" t="str">
            <v>L</v>
          </cell>
          <cell r="E1121">
            <v>13003846</v>
          </cell>
          <cell r="F1121" t="str">
            <v>0067571624431</v>
          </cell>
          <cell r="G1121" t="str">
            <v>MS10-001-103-28</v>
          </cell>
          <cell r="H1121" t="str">
            <v>Mainstays Red Burgundy Microfiber Bed Skirt, 1 Each</v>
          </cell>
          <cell r="I1121" t="str">
            <v>MNSTY RD BDSKRT, KNG</v>
          </cell>
          <cell r="J1121" t="str">
            <v>ONLINE ONLY</v>
          </cell>
          <cell r="K1121">
            <v>882927</v>
          </cell>
          <cell r="L1121" t="str">
            <v>REDBRG</v>
          </cell>
          <cell r="M1121" t="str">
            <v>KING</v>
          </cell>
          <cell r="N1121">
            <v>5.49</v>
          </cell>
          <cell r="O1121">
            <v>16.97</v>
          </cell>
          <cell r="P1121">
            <v>0.67648799999999998</v>
          </cell>
          <cell r="Q1121" t="str">
            <v>BEDSKIRTS</v>
          </cell>
          <cell r="R1121" t="str">
            <v>03</v>
          </cell>
          <cell r="S1121" t="str">
            <v>E &amp; E CO LTD</v>
          </cell>
          <cell r="T1121" t="str">
            <v>444096</v>
          </cell>
          <cell r="U1121" t="str">
            <v>0</v>
          </cell>
          <cell r="V1121">
            <v>6</v>
          </cell>
        </row>
        <row r="1122">
          <cell r="C1122">
            <v>2294522</v>
          </cell>
          <cell r="D1122" t="str">
            <v>L</v>
          </cell>
          <cell r="E1122">
            <v>13003846</v>
          </cell>
          <cell r="F1122" t="str">
            <v>0067571624431</v>
          </cell>
          <cell r="G1122" t="str">
            <v>MS10-001-103-28</v>
          </cell>
          <cell r="H1122" t="str">
            <v>Mainstays Red Burgundy Microfiber Bed Skirt, 1 Each</v>
          </cell>
          <cell r="I1122" t="str">
            <v>MS BEDSKIRT REDBR KG</v>
          </cell>
          <cell r="J1122" t="str">
            <v>WK6 SPRING13 DEL NC</v>
          </cell>
          <cell r="K1122">
            <v>882927</v>
          </cell>
          <cell r="L1122" t="str">
            <v>REDBRG</v>
          </cell>
          <cell r="M1122" t="str">
            <v>KING</v>
          </cell>
          <cell r="N1122">
            <v>5.75</v>
          </cell>
          <cell r="O1122">
            <v>16.97</v>
          </cell>
          <cell r="P1122">
            <v>0.66116699999999995</v>
          </cell>
          <cell r="Q1122" t="str">
            <v>BEDSKIRTS</v>
          </cell>
          <cell r="R1122" t="str">
            <v>33</v>
          </cell>
          <cell r="S1122" t="str">
            <v>E &amp; E CO LTD</v>
          </cell>
          <cell r="T1122" t="str">
            <v>444096</v>
          </cell>
          <cell r="U1122" t="str">
            <v>1</v>
          </cell>
          <cell r="V1122">
            <v>6</v>
          </cell>
        </row>
        <row r="1123">
          <cell r="C1123">
            <v>2286005</v>
          </cell>
          <cell r="D1123" t="str">
            <v>L</v>
          </cell>
          <cell r="E1123">
            <v>13003847</v>
          </cell>
          <cell r="F1123" t="str">
            <v>0067571624395</v>
          </cell>
          <cell r="G1123" t="str">
            <v>MS10-001-103-13</v>
          </cell>
          <cell r="H1123" t="str">
            <v>Mainstays Bed Skirt Collection, Twin, Off-White</v>
          </cell>
          <cell r="I1123" t="str">
            <v>MNSTY BDSKRT IVRY,TW</v>
          </cell>
          <cell r="J1123" t="str">
            <v>ONLINE ONLY</v>
          </cell>
          <cell r="K1123">
            <v>883003</v>
          </cell>
          <cell r="L1123" t="str">
            <v>IVORY</v>
          </cell>
          <cell r="M1123" t="str">
            <v>TWIN</v>
          </cell>
          <cell r="N1123">
            <v>4.09</v>
          </cell>
          <cell r="O1123">
            <v>9.9700000000000006</v>
          </cell>
          <cell r="P1123">
            <v>0.58976899999999999</v>
          </cell>
          <cell r="Q1123" t="str">
            <v>BEDSKIRT T</v>
          </cell>
          <cell r="R1123" t="str">
            <v>03</v>
          </cell>
          <cell r="S1123" t="str">
            <v>E &amp; E CO LTD</v>
          </cell>
          <cell r="T1123" t="str">
            <v>444096</v>
          </cell>
          <cell r="U1123" t="str">
            <v>0</v>
          </cell>
          <cell r="V1123">
            <v>6</v>
          </cell>
        </row>
        <row r="1124">
          <cell r="C1124">
            <v>2294536</v>
          </cell>
          <cell r="D1124" t="str">
            <v>L</v>
          </cell>
          <cell r="E1124">
            <v>13003847</v>
          </cell>
          <cell r="F1124" t="str">
            <v>0067571624395</v>
          </cell>
          <cell r="G1124" t="str">
            <v>MS10-001-103-13</v>
          </cell>
          <cell r="H1124" t="str">
            <v>Mainstays Bed Skirt Collection, Twin, Off-White</v>
          </cell>
          <cell r="I1124" t="str">
            <v>MS BEDSKIRT IVORY TW</v>
          </cell>
          <cell r="K1124">
            <v>883003</v>
          </cell>
          <cell r="L1124" t="str">
            <v>IVORY</v>
          </cell>
          <cell r="M1124" t="str">
            <v>TWIN</v>
          </cell>
          <cell r="N1124">
            <v>3.98</v>
          </cell>
          <cell r="O1124">
            <v>9.9700000000000006</v>
          </cell>
          <cell r="P1124">
            <v>0.60080199999999995</v>
          </cell>
          <cell r="Q1124" t="str">
            <v>BEDSKIRT T</v>
          </cell>
          <cell r="R1124" t="str">
            <v>33</v>
          </cell>
          <cell r="S1124" t="str">
            <v>E &amp; E CO LTD</v>
          </cell>
          <cell r="T1124" t="str">
            <v>444096</v>
          </cell>
          <cell r="U1124" t="str">
            <v>1</v>
          </cell>
          <cell r="V1124">
            <v>6</v>
          </cell>
        </row>
        <row r="1125">
          <cell r="C1125">
            <v>2286026</v>
          </cell>
          <cell r="D1125" t="str">
            <v>L</v>
          </cell>
          <cell r="E1125">
            <v>13003850</v>
          </cell>
          <cell r="F1125" t="str">
            <v>0067571624425</v>
          </cell>
          <cell r="G1125" t="str">
            <v>MS10-001-103-16</v>
          </cell>
          <cell r="H1125" t="str">
            <v>Mainstays Bed Skirt Collection, 1 Each, King, Off-White</v>
          </cell>
          <cell r="I1125" t="str">
            <v>MAINSTAYS BED SKIRT</v>
          </cell>
          <cell r="J1125" t="str">
            <v>ONLINE ONLY</v>
          </cell>
          <cell r="K1125">
            <v>883164</v>
          </cell>
          <cell r="L1125" t="str">
            <v>IVORY</v>
          </cell>
          <cell r="M1125" t="str">
            <v>KING</v>
          </cell>
          <cell r="N1125">
            <v>5.54</v>
          </cell>
          <cell r="O1125">
            <v>16.97</v>
          </cell>
          <cell r="P1125">
            <v>0.67354199999999997</v>
          </cell>
          <cell r="Q1125" t="str">
            <v>BEDSKIRT K</v>
          </cell>
          <cell r="R1125" t="str">
            <v>03</v>
          </cell>
          <cell r="S1125" t="str">
            <v>E &amp; E CO LTD</v>
          </cell>
          <cell r="T1125" t="str">
            <v>444096</v>
          </cell>
          <cell r="U1125" t="str">
            <v>0</v>
          </cell>
          <cell r="V1125">
            <v>6</v>
          </cell>
        </row>
        <row r="1126">
          <cell r="C1126">
            <v>2294543</v>
          </cell>
          <cell r="D1126" t="str">
            <v>L</v>
          </cell>
          <cell r="E1126">
            <v>13003850</v>
          </cell>
          <cell r="F1126" t="str">
            <v>0067571624425</v>
          </cell>
          <cell r="G1126" t="str">
            <v>MS10-001-103-16</v>
          </cell>
          <cell r="H1126" t="str">
            <v>Mainstays Bed Skirt Collection, 1 Each, King, Off-White</v>
          </cell>
          <cell r="I1126" t="str">
            <v>MS BEDSKIRT IVORY KG</v>
          </cell>
          <cell r="K1126">
            <v>883164</v>
          </cell>
          <cell r="L1126" t="str">
            <v>IVORY</v>
          </cell>
          <cell r="M1126" t="str">
            <v>KING</v>
          </cell>
          <cell r="N1126">
            <v>5.8</v>
          </cell>
          <cell r="O1126">
            <v>16.97</v>
          </cell>
          <cell r="P1126">
            <v>0.65822000000000003</v>
          </cell>
          <cell r="Q1126" t="str">
            <v>BEDSKIRT K</v>
          </cell>
          <cell r="R1126" t="str">
            <v>33</v>
          </cell>
          <cell r="S1126" t="str">
            <v>E &amp; E CO LTD</v>
          </cell>
          <cell r="T1126" t="str">
            <v>444096</v>
          </cell>
          <cell r="U1126" t="str">
            <v>1</v>
          </cell>
          <cell r="V1126">
            <v>6</v>
          </cell>
        </row>
        <row r="1127">
          <cell r="C1127">
            <v>2294550</v>
          </cell>
          <cell r="D1127" t="str">
            <v>L</v>
          </cell>
          <cell r="E1127">
            <v>16783995</v>
          </cell>
          <cell r="F1127" t="str">
            <v>0067571624402</v>
          </cell>
          <cell r="G1127" t="str">
            <v>MS10-001-014-07</v>
          </cell>
          <cell r="H1127" t="str">
            <v>Mainstays Soft Microfiber Solid Colored Pillow Sham, 1 Each</v>
          </cell>
          <cell r="I1127" t="str">
            <v>MS SHAM IVORY STD</v>
          </cell>
          <cell r="J1127" t="str">
            <v>2018 WK 10 DELETE</v>
          </cell>
          <cell r="K1127">
            <v>882917</v>
          </cell>
          <cell r="L1127" t="str">
            <v>IVORY</v>
          </cell>
          <cell r="M1127" t="str">
            <v>STD</v>
          </cell>
          <cell r="N1127">
            <v>2.4</v>
          </cell>
          <cell r="O1127">
            <v>6.47</v>
          </cell>
          <cell r="P1127">
            <v>0.62905699999999998</v>
          </cell>
          <cell r="Q1127" t="str">
            <v>SHAM</v>
          </cell>
          <cell r="R1127" t="str">
            <v>33</v>
          </cell>
          <cell r="S1127" t="str">
            <v>E &amp; E CO LTD</v>
          </cell>
          <cell r="T1127" t="str">
            <v>444096</v>
          </cell>
          <cell r="U1127" t="str">
            <v>1</v>
          </cell>
          <cell r="V1127">
            <v>6</v>
          </cell>
        </row>
        <row r="1128">
          <cell r="C1128">
            <v>556793191</v>
          </cell>
          <cell r="D1128" t="str">
            <v>L</v>
          </cell>
          <cell r="E1128">
            <v>16783995</v>
          </cell>
          <cell r="F1128" t="str">
            <v>0067571624402</v>
          </cell>
          <cell r="G1128" t="str">
            <v>MS10-001-014-07</v>
          </cell>
          <cell r="H1128" t="str">
            <v>Mainstays Soft Microfiber Solid Colored Pillow Sham, 1 Each</v>
          </cell>
          <cell r="I1128" t="str">
            <v>PILLOWCASES</v>
          </cell>
          <cell r="J1128" t="str">
            <v>ONLINE ONLY</v>
          </cell>
          <cell r="K1128">
            <v>882917</v>
          </cell>
          <cell r="L1128" t="str">
            <v>IVORY</v>
          </cell>
          <cell r="M1128" t="str">
            <v>STD</v>
          </cell>
          <cell r="N1128">
            <v>2.2999999999999998</v>
          </cell>
          <cell r="O1128">
            <v>6.47</v>
          </cell>
          <cell r="P1128">
            <v>0.644513</v>
          </cell>
          <cell r="Q1128" t="str">
            <v>SHAM</v>
          </cell>
          <cell r="R1128" t="str">
            <v>03</v>
          </cell>
          <cell r="S1128" t="str">
            <v>E &amp; E CO LTD</v>
          </cell>
          <cell r="T1128" t="str">
            <v>444096</v>
          </cell>
          <cell r="U1128" t="str">
            <v>0</v>
          </cell>
          <cell r="V1128">
            <v>6</v>
          </cell>
        </row>
        <row r="1129">
          <cell r="C1129">
            <v>2294557</v>
          </cell>
          <cell r="D1129" t="str">
            <v>L</v>
          </cell>
          <cell r="E1129">
            <v>13003851</v>
          </cell>
          <cell r="F1129" t="str">
            <v>0067571624396</v>
          </cell>
          <cell r="G1129" t="str">
            <v>MS10-001-103-17</v>
          </cell>
          <cell r="H1129" t="str">
            <v>Mainstays Bed Skirt, 1 Each</v>
          </cell>
          <cell r="I1129" t="str">
            <v>MS BEDSKIRT BRNST TW</v>
          </cell>
          <cell r="K1129">
            <v>883028</v>
          </cell>
          <cell r="L1129" t="str">
            <v>BRNSTN</v>
          </cell>
          <cell r="M1129" t="str">
            <v>TWIN</v>
          </cell>
          <cell r="N1129">
            <v>3.98</v>
          </cell>
          <cell r="O1129">
            <v>9.9700000000000006</v>
          </cell>
          <cell r="P1129">
            <v>0.60080199999999995</v>
          </cell>
          <cell r="Q1129" t="str">
            <v>BEDSKIRT T</v>
          </cell>
          <cell r="R1129" t="str">
            <v>33</v>
          </cell>
          <cell r="S1129" t="str">
            <v>E &amp; E CO LTD</v>
          </cell>
          <cell r="T1129" t="str">
            <v>444096</v>
          </cell>
          <cell r="U1129" t="str">
            <v>1</v>
          </cell>
          <cell r="V1129">
            <v>6</v>
          </cell>
        </row>
        <row r="1130">
          <cell r="C1130">
            <v>553289390</v>
          </cell>
          <cell r="D1130" t="str">
            <v>L</v>
          </cell>
          <cell r="E1130">
            <v>13003851</v>
          </cell>
          <cell r="F1130" t="str">
            <v>0067571624396</v>
          </cell>
          <cell r="G1130" t="str">
            <v>MS10-001-103-17</v>
          </cell>
          <cell r="H1130" t="str">
            <v>Mainstays Bed Skirt, 1 Each</v>
          </cell>
          <cell r="I1130" t="str">
            <v>MAINSTAYS BED SKIRT</v>
          </cell>
          <cell r="J1130" t="str">
            <v>ONLINE ONLY</v>
          </cell>
          <cell r="K1130">
            <v>883028</v>
          </cell>
          <cell r="L1130" t="str">
            <v>BRNSTN</v>
          </cell>
          <cell r="M1130" t="str">
            <v>TWIN</v>
          </cell>
          <cell r="N1130">
            <v>3.8</v>
          </cell>
          <cell r="O1130">
            <v>9.9700000000000006</v>
          </cell>
          <cell r="P1130">
            <v>0.61885699999999999</v>
          </cell>
          <cell r="Q1130" t="str">
            <v>BEDSKIRT T</v>
          </cell>
          <cell r="R1130" t="str">
            <v>03</v>
          </cell>
          <cell r="S1130" t="str">
            <v>E &amp; E CO LTD</v>
          </cell>
          <cell r="T1130" t="str">
            <v>444096</v>
          </cell>
          <cell r="U1130" t="str">
            <v>0</v>
          </cell>
          <cell r="V1130">
            <v>6</v>
          </cell>
        </row>
        <row r="1131">
          <cell r="C1131">
            <v>2286040</v>
          </cell>
          <cell r="D1131" t="str">
            <v>L</v>
          </cell>
          <cell r="E1131">
            <v>13003852</v>
          </cell>
          <cell r="F1131" t="str">
            <v>0067571624415</v>
          </cell>
          <cell r="G1131" t="str">
            <v>MS10-001-103-18</v>
          </cell>
          <cell r="H1131" t="str">
            <v>Mainstays Bed Skirt Collection</v>
          </cell>
          <cell r="I1131" t="str">
            <v>MAINSTAYS BED SKIRT</v>
          </cell>
          <cell r="J1131" t="str">
            <v>ONLINE ONLY</v>
          </cell>
          <cell r="K1131">
            <v>882905</v>
          </cell>
          <cell r="L1131" t="str">
            <v>BRNSTN</v>
          </cell>
          <cell r="M1131" t="str">
            <v>FULL</v>
          </cell>
          <cell r="N1131">
            <v>4.3899999999999997</v>
          </cell>
          <cell r="O1131">
            <v>12.97</v>
          </cell>
          <cell r="P1131">
            <v>0.66152699999999998</v>
          </cell>
          <cell r="Q1131" t="str">
            <v>BEDSKIRTS</v>
          </cell>
          <cell r="R1131" t="str">
            <v>03</v>
          </cell>
          <cell r="S1131" t="str">
            <v>E &amp; E CO LTD</v>
          </cell>
          <cell r="T1131" t="str">
            <v>444096</v>
          </cell>
          <cell r="U1131" t="str">
            <v>0</v>
          </cell>
          <cell r="V1131">
            <v>6</v>
          </cell>
        </row>
        <row r="1132">
          <cell r="C1132">
            <v>2294564</v>
          </cell>
          <cell r="D1132" t="str">
            <v>L</v>
          </cell>
          <cell r="E1132">
            <v>13003852</v>
          </cell>
          <cell r="F1132" t="str">
            <v>0067571624415</v>
          </cell>
          <cell r="G1132" t="str">
            <v>MS10-001-103-18</v>
          </cell>
          <cell r="H1132" t="str">
            <v>Mainstays Bed Skirt Collection</v>
          </cell>
          <cell r="I1132" t="str">
            <v>MS BEDSKIRT BRNST FL</v>
          </cell>
          <cell r="J1132" t="str">
            <v>SPRING 2015 DELETE</v>
          </cell>
          <cell r="K1132">
            <v>882905</v>
          </cell>
          <cell r="L1132" t="str">
            <v>BRNSTN</v>
          </cell>
          <cell r="M1132" t="str">
            <v>FULL</v>
          </cell>
          <cell r="N1132">
            <v>4.55</v>
          </cell>
          <cell r="O1132">
            <v>12.97</v>
          </cell>
          <cell r="P1132">
            <v>0.64919000000000004</v>
          </cell>
          <cell r="Q1132" t="str">
            <v>BEDSKIRTS</v>
          </cell>
          <cell r="R1132" t="str">
            <v>33</v>
          </cell>
          <cell r="S1132" t="str">
            <v>E &amp; E CO LTD</v>
          </cell>
          <cell r="T1132" t="str">
            <v>444096</v>
          </cell>
          <cell r="U1132" t="str">
            <v>1</v>
          </cell>
          <cell r="V1132">
            <v>6</v>
          </cell>
        </row>
        <row r="1133">
          <cell r="C1133">
            <v>2286054</v>
          </cell>
          <cell r="D1133" t="str">
            <v>L</v>
          </cell>
          <cell r="E1133">
            <v>13003854</v>
          </cell>
          <cell r="F1133" t="str">
            <v>0067571624426</v>
          </cell>
          <cell r="G1133" t="str">
            <v>MS10-001-103-20</v>
          </cell>
          <cell r="H1133" t="str">
            <v>Mainstays Bed Skirt Collection, Beige</v>
          </cell>
          <cell r="I1133" t="str">
            <v>MNSTY BRWSTNBDSKRT</v>
          </cell>
          <cell r="J1133" t="str">
            <v>ONLINE ONLY</v>
          </cell>
          <cell r="K1133">
            <v>883144</v>
          </cell>
          <cell r="L1133" t="str">
            <v>BRNSTN</v>
          </cell>
          <cell r="M1133" t="str">
            <v>KING</v>
          </cell>
          <cell r="N1133">
            <v>5.96</v>
          </cell>
          <cell r="O1133">
            <v>16.97</v>
          </cell>
          <cell r="P1133">
            <v>0.64879200000000004</v>
          </cell>
          <cell r="Q1133" t="str">
            <v>BEDSKIRT K</v>
          </cell>
          <cell r="R1133" t="str">
            <v>03</v>
          </cell>
          <cell r="S1133" t="str">
            <v>E &amp; E CO LTD</v>
          </cell>
          <cell r="T1133" t="str">
            <v>444096</v>
          </cell>
          <cell r="U1133" t="str">
            <v>0</v>
          </cell>
          <cell r="V1133">
            <v>6</v>
          </cell>
        </row>
        <row r="1134">
          <cell r="C1134">
            <v>2294578</v>
          </cell>
          <cell r="D1134" t="str">
            <v>L</v>
          </cell>
          <cell r="E1134">
            <v>13003854</v>
          </cell>
          <cell r="F1134" t="str">
            <v>0067571624426</v>
          </cell>
          <cell r="G1134" t="str">
            <v>MS10-001-103-20</v>
          </cell>
          <cell r="H1134" t="str">
            <v>Mainstays Bed Skirt Collection, Beige</v>
          </cell>
          <cell r="I1134" t="str">
            <v>MS BEDSKIRT BRNST KG</v>
          </cell>
          <cell r="K1134">
            <v>883144</v>
          </cell>
          <cell r="L1134" t="str">
            <v>BRNSTN</v>
          </cell>
          <cell r="M1134" t="str">
            <v>KING</v>
          </cell>
          <cell r="N1134">
            <v>5.8</v>
          </cell>
          <cell r="O1134">
            <v>16.97</v>
          </cell>
          <cell r="P1134">
            <v>0.65822000000000003</v>
          </cell>
          <cell r="Q1134" t="str">
            <v>BEDSKIRT K</v>
          </cell>
          <cell r="R1134" t="str">
            <v>33</v>
          </cell>
          <cell r="S1134" t="str">
            <v>E &amp; E CO LTD</v>
          </cell>
          <cell r="T1134" t="str">
            <v>444096</v>
          </cell>
          <cell r="U1134" t="str">
            <v>1</v>
          </cell>
          <cell r="V1134">
            <v>6</v>
          </cell>
        </row>
        <row r="1135">
          <cell r="C1135">
            <v>2286061</v>
          </cell>
          <cell r="D1135" t="str">
            <v>L</v>
          </cell>
          <cell r="E1135">
            <v>13003855</v>
          </cell>
          <cell r="F1135" t="str">
            <v>0067571624398</v>
          </cell>
          <cell r="G1135" t="str">
            <v>MS10-001-103-21</v>
          </cell>
          <cell r="H1135" t="str">
            <v>Mainstays Bed Skirt Collection, Dark Brown, Twin</v>
          </cell>
          <cell r="I1135" t="str">
            <v>MAINSTAYS BED SKIRT</v>
          </cell>
          <cell r="J1135" t="str">
            <v>ONLINE ONLY</v>
          </cell>
          <cell r="K1135">
            <v>883023</v>
          </cell>
          <cell r="L1135" t="str">
            <v>DRKBRN</v>
          </cell>
          <cell r="M1135" t="str">
            <v>TWIN</v>
          </cell>
          <cell r="N1135">
            <v>3.8</v>
          </cell>
          <cell r="O1135">
            <v>9.9700000000000006</v>
          </cell>
          <cell r="P1135">
            <v>0.61885699999999999</v>
          </cell>
          <cell r="Q1135" t="str">
            <v>BEDSKIRT T</v>
          </cell>
          <cell r="R1135" t="str">
            <v>03</v>
          </cell>
          <cell r="S1135" t="str">
            <v>E &amp; E CO LTD</v>
          </cell>
          <cell r="T1135" t="str">
            <v>444096</v>
          </cell>
          <cell r="U1135" t="str">
            <v>0</v>
          </cell>
          <cell r="V1135">
            <v>6</v>
          </cell>
        </row>
        <row r="1136">
          <cell r="C1136">
            <v>2294592</v>
          </cell>
          <cell r="D1136" t="str">
            <v>L</v>
          </cell>
          <cell r="E1136">
            <v>13003855</v>
          </cell>
          <cell r="F1136" t="str">
            <v>0067571624398</v>
          </cell>
          <cell r="G1136" t="str">
            <v>MS10-001-103-21</v>
          </cell>
          <cell r="H1136" t="str">
            <v>Mainstays Bed Skirt Collection, Dark Brown, Twin</v>
          </cell>
          <cell r="I1136" t="str">
            <v>MS BEDSKIRT DRKBR TW</v>
          </cell>
          <cell r="J1136" t="str">
            <v>2018 WK 10 DELETE</v>
          </cell>
          <cell r="K1136">
            <v>883023</v>
          </cell>
          <cell r="L1136" t="str">
            <v>DRKBRN</v>
          </cell>
          <cell r="M1136" t="str">
            <v>TWIN</v>
          </cell>
          <cell r="N1136">
            <v>3.96</v>
          </cell>
          <cell r="O1136">
            <v>9.9700000000000006</v>
          </cell>
          <cell r="P1136">
            <v>0.60280800000000001</v>
          </cell>
          <cell r="Q1136" t="str">
            <v>BEDSKIRT T</v>
          </cell>
          <cell r="R1136" t="str">
            <v>33</v>
          </cell>
          <cell r="S1136" t="str">
            <v>E &amp; E CO LTD</v>
          </cell>
          <cell r="T1136" t="str">
            <v>444096</v>
          </cell>
          <cell r="U1136" t="str">
            <v>1</v>
          </cell>
          <cell r="V1136">
            <v>6</v>
          </cell>
        </row>
        <row r="1137">
          <cell r="C1137">
            <v>2286068</v>
          </cell>
          <cell r="D1137" t="str">
            <v>L</v>
          </cell>
          <cell r="E1137">
            <v>13003856</v>
          </cell>
          <cell r="F1137" t="str">
            <v>0067571624413</v>
          </cell>
          <cell r="G1137" t="str">
            <v>MS10-001-103-22</v>
          </cell>
          <cell r="H1137" t="str">
            <v>Mainstays Bed Skirt Collection, 1 Each</v>
          </cell>
          <cell r="I1137" t="str">
            <v>MAINSTAYS BED SKIRT</v>
          </cell>
          <cell r="J1137" t="str">
            <v>ONLINE ONLY</v>
          </cell>
          <cell r="K1137">
            <v>883062</v>
          </cell>
          <cell r="L1137" t="str">
            <v>DRKBRN</v>
          </cell>
          <cell r="M1137" t="str">
            <v>FULL</v>
          </cell>
          <cell r="N1137">
            <v>4.3899999999999997</v>
          </cell>
          <cell r="O1137">
            <v>12.97</v>
          </cell>
          <cell r="P1137">
            <v>0.66152699999999998</v>
          </cell>
          <cell r="Q1137" t="str">
            <v>BEDSKIRTS</v>
          </cell>
          <cell r="R1137" t="str">
            <v>03</v>
          </cell>
          <cell r="S1137" t="str">
            <v>E &amp; E CO LTD</v>
          </cell>
          <cell r="T1137" t="str">
            <v>444096</v>
          </cell>
          <cell r="U1137" t="str">
            <v>0</v>
          </cell>
          <cell r="V1137">
            <v>6</v>
          </cell>
        </row>
        <row r="1138">
          <cell r="C1138">
            <v>2294599</v>
          </cell>
          <cell r="D1138" t="str">
            <v>L</v>
          </cell>
          <cell r="E1138">
            <v>13003856</v>
          </cell>
          <cell r="F1138" t="str">
            <v>0067571624413</v>
          </cell>
          <cell r="G1138" t="str">
            <v>MS10-001-103-22</v>
          </cell>
          <cell r="H1138" t="str">
            <v>Mainstays Bed Skirt Collection, 1 Each</v>
          </cell>
          <cell r="I1138" t="str">
            <v>MS BEDSKIRT DRKBR FL</v>
          </cell>
          <cell r="J1138" t="str">
            <v>SPRING 2015 DELETE</v>
          </cell>
          <cell r="K1138">
            <v>883062</v>
          </cell>
          <cell r="L1138" t="str">
            <v>DRKBRN</v>
          </cell>
          <cell r="M1138" t="str">
            <v>FULL</v>
          </cell>
          <cell r="N1138">
            <v>4.55</v>
          </cell>
          <cell r="O1138">
            <v>12.97</v>
          </cell>
          <cell r="P1138">
            <v>0.64919000000000004</v>
          </cell>
          <cell r="Q1138" t="str">
            <v>BEDSKIRTS</v>
          </cell>
          <cell r="R1138" t="str">
            <v>33</v>
          </cell>
          <cell r="S1138" t="str">
            <v>E &amp; E CO LTD</v>
          </cell>
          <cell r="T1138" t="str">
            <v>444096</v>
          </cell>
          <cell r="U1138" t="str">
            <v>1</v>
          </cell>
          <cell r="V1138">
            <v>6</v>
          </cell>
        </row>
        <row r="1139">
          <cell r="C1139">
            <v>2286082</v>
          </cell>
          <cell r="D1139" t="str">
            <v>L</v>
          </cell>
          <cell r="E1139">
            <v>13003858</v>
          </cell>
          <cell r="F1139" t="str">
            <v>0067571624429</v>
          </cell>
          <cell r="G1139" t="str">
            <v>MS10-001-103-24</v>
          </cell>
          <cell r="H1139" t="str">
            <v>Mainstays Bed Skirt Collection, 1 Each</v>
          </cell>
          <cell r="I1139" t="str">
            <v>MNSTY DKBRWN BDSKRT</v>
          </cell>
          <cell r="J1139" t="str">
            <v>ONLINE ONLY</v>
          </cell>
          <cell r="K1139">
            <v>883006</v>
          </cell>
          <cell r="L1139" t="str">
            <v>DRKBRN</v>
          </cell>
          <cell r="M1139" t="str">
            <v>KING</v>
          </cell>
          <cell r="N1139">
            <v>5.96</v>
          </cell>
          <cell r="O1139">
            <v>16.97</v>
          </cell>
          <cell r="P1139">
            <v>0.64879200000000004</v>
          </cell>
          <cell r="Q1139" t="str">
            <v>BEDSKIRT K</v>
          </cell>
          <cell r="R1139" t="str">
            <v>03</v>
          </cell>
          <cell r="S1139" t="str">
            <v>E &amp; E CO LTD</v>
          </cell>
          <cell r="T1139" t="str">
            <v>444096</v>
          </cell>
          <cell r="U1139" t="str">
            <v>0</v>
          </cell>
          <cell r="V1139">
            <v>6</v>
          </cell>
        </row>
        <row r="1140">
          <cell r="C1140">
            <v>2294613</v>
          </cell>
          <cell r="D1140" t="str">
            <v>L</v>
          </cell>
          <cell r="E1140">
            <v>13003858</v>
          </cell>
          <cell r="F1140" t="str">
            <v>0067571624429</v>
          </cell>
          <cell r="G1140" t="str">
            <v>MS10-001-103-24</v>
          </cell>
          <cell r="H1140" t="str">
            <v>Mainstays Bed Skirt Collection, 1 Each</v>
          </cell>
          <cell r="I1140" t="str">
            <v>MS BEDSKIRT DRKBR KG</v>
          </cell>
          <cell r="J1140" t="str">
            <v>2018 WK 10 DELETE</v>
          </cell>
          <cell r="K1140">
            <v>883006</v>
          </cell>
          <cell r="L1140" t="str">
            <v>DRKBRN</v>
          </cell>
          <cell r="M1140" t="str">
            <v>KING</v>
          </cell>
          <cell r="N1140">
            <v>5.78</v>
          </cell>
          <cell r="O1140">
            <v>16.97</v>
          </cell>
          <cell r="P1140">
            <v>0.65939899999999996</v>
          </cell>
          <cell r="Q1140" t="str">
            <v>BEDSKIRT K</v>
          </cell>
          <cell r="R1140" t="str">
            <v>33</v>
          </cell>
          <cell r="S1140" t="str">
            <v>E &amp; E CO LTD</v>
          </cell>
          <cell r="T1140" t="str">
            <v>444096</v>
          </cell>
          <cell r="U1140" t="str">
            <v>1</v>
          </cell>
          <cell r="V1140">
            <v>6</v>
          </cell>
        </row>
        <row r="1141">
          <cell r="C1141">
            <v>2294620</v>
          </cell>
          <cell r="D1141" t="str">
            <v>L</v>
          </cell>
          <cell r="E1141">
            <v>16783997</v>
          </cell>
          <cell r="F1141" t="str">
            <v>0067571624405</v>
          </cell>
          <cell r="G1141" t="str">
            <v>MS10-001-014-11</v>
          </cell>
          <cell r="H1141" t="str">
            <v>Mainstays Solid Colored Soft Microfiber Pillow Sham, 1 Each</v>
          </cell>
          <cell r="I1141" t="str">
            <v>MS SHAM DARK BRN STD</v>
          </cell>
          <cell r="J1141" t="str">
            <v>2018 WK 10 DELETE</v>
          </cell>
          <cell r="K1141">
            <v>882932</v>
          </cell>
          <cell r="L1141" t="str">
            <v>DRKBRN</v>
          </cell>
          <cell r="M1141" t="str">
            <v>STD</v>
          </cell>
          <cell r="N1141">
            <v>2.4</v>
          </cell>
          <cell r="O1141">
            <v>6.47</v>
          </cell>
          <cell r="P1141">
            <v>0.62905699999999998</v>
          </cell>
          <cell r="Q1141" t="str">
            <v>SHAM</v>
          </cell>
          <cell r="R1141" t="str">
            <v>33</v>
          </cell>
          <cell r="S1141" t="str">
            <v>E &amp; E CO LTD</v>
          </cell>
          <cell r="T1141" t="str">
            <v>444096</v>
          </cell>
          <cell r="U1141" t="str">
            <v>1</v>
          </cell>
          <cell r="V1141">
            <v>6</v>
          </cell>
        </row>
        <row r="1142">
          <cell r="C1142">
            <v>556793319</v>
          </cell>
          <cell r="D1142" t="str">
            <v>L</v>
          </cell>
          <cell r="E1142">
            <v>16783997</v>
          </cell>
          <cell r="F1142" t="str">
            <v>0067571624405</v>
          </cell>
          <cell r="G1142" t="str">
            <v>MS10-001-014-11</v>
          </cell>
          <cell r="H1142" t="str">
            <v>Mainstays Solid Colored Soft Microfiber Pillow Sham, 1 Each</v>
          </cell>
          <cell r="I1142" t="str">
            <v>MAINSTAYS SHAMS</v>
          </cell>
          <cell r="J1142" t="str">
            <v>ONLINE ONLY</v>
          </cell>
          <cell r="K1142">
            <v>882932</v>
          </cell>
          <cell r="L1142" t="str">
            <v>DRKBRN</v>
          </cell>
          <cell r="M1142" t="str">
            <v>STD</v>
          </cell>
          <cell r="N1142">
            <v>2.2999999999999998</v>
          </cell>
          <cell r="O1142">
            <v>6.47</v>
          </cell>
          <cell r="P1142">
            <v>0.644513</v>
          </cell>
          <cell r="Q1142" t="str">
            <v>SHAM</v>
          </cell>
          <cell r="R1142" t="str">
            <v>03</v>
          </cell>
          <cell r="S1142" t="str">
            <v>E &amp; E CO LTD</v>
          </cell>
          <cell r="T1142" t="str">
            <v>444096</v>
          </cell>
          <cell r="U1142" t="str">
            <v>0</v>
          </cell>
          <cell r="V1142">
            <v>6</v>
          </cell>
        </row>
        <row r="1143">
          <cell r="C1143">
            <v>2286103</v>
          </cell>
          <cell r="D1143" t="str">
            <v>L</v>
          </cell>
          <cell r="E1143">
            <v>13003845</v>
          </cell>
          <cell r="F1143" t="str">
            <v>0067571624440</v>
          </cell>
          <cell r="G1143" t="str">
            <v>MS10-001-103-27</v>
          </cell>
          <cell r="H1143" t="str">
            <v>Mainstays Microfiber Red Burgundy Bed Skirt, 1 Each</v>
          </cell>
          <cell r="I1143" t="str">
            <v>MAINSTAYS MICROFIBER</v>
          </cell>
          <cell r="J1143" t="str">
            <v>ONLINE ONLY</v>
          </cell>
          <cell r="K1143">
            <v>882933</v>
          </cell>
          <cell r="L1143" t="str">
            <v>REDBRG</v>
          </cell>
          <cell r="M1143" t="str">
            <v>QUEEN</v>
          </cell>
          <cell r="N1143">
            <v>4.72</v>
          </cell>
          <cell r="O1143">
            <v>14.97</v>
          </cell>
          <cell r="P1143">
            <v>0.68470299999999995</v>
          </cell>
          <cell r="Q1143" t="str">
            <v>BEDSKIRTS</v>
          </cell>
          <cell r="R1143" t="str">
            <v>03</v>
          </cell>
          <cell r="S1143" t="str">
            <v>E &amp; E CO LTD</v>
          </cell>
          <cell r="T1143" t="str">
            <v>444096</v>
          </cell>
          <cell r="U1143" t="str">
            <v>0</v>
          </cell>
          <cell r="V1143">
            <v>6</v>
          </cell>
        </row>
        <row r="1144">
          <cell r="C1144">
            <v>2294634</v>
          </cell>
          <cell r="D1144" t="str">
            <v>L</v>
          </cell>
          <cell r="E1144">
            <v>13003845</v>
          </cell>
          <cell r="F1144" t="str">
            <v>0067571624440</v>
          </cell>
          <cell r="G1144" t="str">
            <v>MS10-001-103-27</v>
          </cell>
          <cell r="H1144" t="str">
            <v>Mainstays Microfiber Red Burgundy Bed Skirt, 1 Each</v>
          </cell>
          <cell r="I1144" t="str">
            <v>MS BEDSKIRT REDBR QU</v>
          </cell>
          <cell r="J1144" t="str">
            <v>WK6 SPRING13 DEL NC</v>
          </cell>
          <cell r="K1144">
            <v>882933</v>
          </cell>
          <cell r="L1144" t="str">
            <v>REDBRG</v>
          </cell>
          <cell r="M1144" t="str">
            <v>QUEEN</v>
          </cell>
          <cell r="N1144">
            <v>4.9000000000000004</v>
          </cell>
          <cell r="O1144">
            <v>14.97</v>
          </cell>
          <cell r="P1144">
            <v>0.67267900000000003</v>
          </cell>
          <cell r="Q1144" t="str">
            <v>BEDSKIRTS</v>
          </cell>
          <cell r="R1144" t="str">
            <v>33</v>
          </cell>
          <cell r="S1144" t="str">
            <v>E &amp; E CO LTD</v>
          </cell>
          <cell r="T1144" t="str">
            <v>444096</v>
          </cell>
          <cell r="U1144" t="str">
            <v>1</v>
          </cell>
          <cell r="V1144">
            <v>6</v>
          </cell>
        </row>
        <row r="1145">
          <cell r="C1145">
            <v>2286012</v>
          </cell>
          <cell r="D1145" t="str">
            <v>L</v>
          </cell>
          <cell r="E1145">
            <v>13003848</v>
          </cell>
          <cell r="F1145" t="str">
            <v>0067571624416</v>
          </cell>
          <cell r="G1145" t="str">
            <v>MS10-001-103-14</v>
          </cell>
          <cell r="H1145" t="str">
            <v>Mainstays Bed Skirt Collection</v>
          </cell>
          <cell r="I1145" t="str">
            <v>MNSTYIVRY BDSKRT,FUL</v>
          </cell>
          <cell r="J1145" t="str">
            <v>ONLINE ONLY</v>
          </cell>
          <cell r="K1145">
            <v>883081</v>
          </cell>
          <cell r="L1145" t="str">
            <v>IVORY</v>
          </cell>
          <cell r="M1145" t="str">
            <v>FULL</v>
          </cell>
          <cell r="N1145">
            <v>5.15</v>
          </cell>
          <cell r="O1145">
            <v>12.97</v>
          </cell>
          <cell r="P1145">
            <v>0.60292999999999997</v>
          </cell>
          <cell r="Q1145" t="str">
            <v>BEDSKIRTS</v>
          </cell>
          <cell r="R1145" t="str">
            <v>03</v>
          </cell>
          <cell r="S1145" t="str">
            <v>E &amp; E CO LTD</v>
          </cell>
          <cell r="T1145" t="str">
            <v>444096</v>
          </cell>
          <cell r="U1145" t="str">
            <v>0</v>
          </cell>
          <cell r="V1145">
            <v>6</v>
          </cell>
        </row>
        <row r="1146">
          <cell r="C1146">
            <v>2294641</v>
          </cell>
          <cell r="D1146" t="str">
            <v>L</v>
          </cell>
          <cell r="E1146">
            <v>13003848</v>
          </cell>
          <cell r="F1146" t="str">
            <v>0067571624416</v>
          </cell>
          <cell r="G1146" t="str">
            <v>MS10-001-103-14</v>
          </cell>
          <cell r="H1146" t="str">
            <v>Mainstays Bed Skirt Collection</v>
          </cell>
          <cell r="I1146" t="str">
            <v>MS BEDSKIRT IVORY FL</v>
          </cell>
          <cell r="J1146" t="str">
            <v>SPRING 2015 DELETE</v>
          </cell>
          <cell r="K1146">
            <v>883081</v>
          </cell>
          <cell r="L1146" t="str">
            <v>IVORY</v>
          </cell>
          <cell r="M1146" t="str">
            <v>FULL</v>
          </cell>
          <cell r="N1146">
            <v>4.55</v>
          </cell>
          <cell r="O1146">
            <v>12.97</v>
          </cell>
          <cell r="P1146">
            <v>0.64919000000000004</v>
          </cell>
          <cell r="Q1146" t="str">
            <v>BEDSKIRTS</v>
          </cell>
          <cell r="R1146" t="str">
            <v>33</v>
          </cell>
          <cell r="S1146" t="str">
            <v>E &amp; E CO LTD</v>
          </cell>
          <cell r="T1146" t="str">
            <v>444096</v>
          </cell>
          <cell r="U1146" t="str">
            <v>1</v>
          </cell>
          <cell r="V1146">
            <v>6</v>
          </cell>
        </row>
        <row r="1147">
          <cell r="C1147">
            <v>553289392</v>
          </cell>
          <cell r="D1147" t="str">
            <v>L</v>
          </cell>
          <cell r="E1147">
            <v>13003848</v>
          </cell>
          <cell r="F1147" t="str">
            <v>0067571624416</v>
          </cell>
          <cell r="G1147" t="str">
            <v>MS10-001-103-14</v>
          </cell>
          <cell r="H1147" t="str">
            <v>Mainstays Bed Skirt Collection</v>
          </cell>
          <cell r="I1147" t="str">
            <v>MAINSTAYS BED SKIRT</v>
          </cell>
          <cell r="J1147" t="str">
            <v>ONLINE ONLY</v>
          </cell>
          <cell r="K1147">
            <v>883081</v>
          </cell>
          <cell r="L1147" t="str">
            <v>IVORY</v>
          </cell>
          <cell r="M1147" t="str">
            <v>FULL</v>
          </cell>
          <cell r="N1147">
            <v>4.3899999999999997</v>
          </cell>
          <cell r="O1147">
            <v>12.97</v>
          </cell>
          <cell r="P1147">
            <v>0.66152699999999998</v>
          </cell>
          <cell r="Q1147" t="str">
            <v>BEDSKIRTS</v>
          </cell>
          <cell r="R1147" t="str">
            <v>03</v>
          </cell>
          <cell r="S1147" t="str">
            <v>E &amp; E CO LTD</v>
          </cell>
          <cell r="T1147" t="str">
            <v>444096</v>
          </cell>
          <cell r="U1147" t="str">
            <v>0</v>
          </cell>
          <cell r="V1147">
            <v>6</v>
          </cell>
        </row>
        <row r="1148">
          <cell r="C1148">
            <v>2295891</v>
          </cell>
          <cell r="D1148" t="str">
            <v>L</v>
          </cell>
          <cell r="E1148">
            <v>19549055</v>
          </cell>
          <cell r="F1148" t="str">
            <v>0067571636735</v>
          </cell>
          <cell r="G1148" t="str">
            <v>BH12-001-005-01</v>
          </cell>
          <cell r="H1148" t="str">
            <v>Better Homes &amp; Gardens Full or Queen Damask Stripe Comforter Set, 3 Piece</v>
          </cell>
          <cell r="I1148" t="str">
            <v>BH DMSK MINICOMF SET</v>
          </cell>
          <cell r="J1148" t="str">
            <v>BHG</v>
          </cell>
          <cell r="K1148">
            <v>68392</v>
          </cell>
          <cell r="L1148" t="str">
            <v>SANBEA</v>
          </cell>
          <cell r="M1148" t="str">
            <v>F/Q</v>
          </cell>
          <cell r="N1148">
            <v>37.619999999999997</v>
          </cell>
          <cell r="O1148">
            <v>59.88</v>
          </cell>
          <cell r="P1148">
            <v>0.37174299999999999</v>
          </cell>
          <cell r="Q1148" t="str">
            <v>COMF SET</v>
          </cell>
          <cell r="R1148" t="str">
            <v>33</v>
          </cell>
          <cell r="S1148" t="str">
            <v>E &amp; E CO LTD</v>
          </cell>
          <cell r="T1148" t="str">
            <v>444096</v>
          </cell>
          <cell r="U1148" t="str">
            <v>1</v>
          </cell>
          <cell r="V1148">
            <v>1</v>
          </cell>
        </row>
        <row r="1149">
          <cell r="C1149">
            <v>2284460</v>
          </cell>
          <cell r="D1149" t="str">
            <v>L</v>
          </cell>
          <cell r="E1149">
            <v>17693203</v>
          </cell>
          <cell r="F1149" t="str">
            <v>0067571634739</v>
          </cell>
          <cell r="G1149" t="str">
            <v>UB21-001-003-08</v>
          </cell>
          <cell r="H1149" t="str">
            <v>Mainstays Full Tan Bedspread, 1 Each</v>
          </cell>
          <cell r="I1149" t="str">
            <v>OPP UB BDSPRD TAN F</v>
          </cell>
          <cell r="J1149" t="str">
            <v>OPP UB BDSPRD TAN F</v>
          </cell>
          <cell r="K1149">
            <v>234930</v>
          </cell>
          <cell r="L1149" t="str">
            <v>TAN</v>
          </cell>
          <cell r="M1149" t="str">
            <v>FULL</v>
          </cell>
          <cell r="N1149">
            <v>14.15</v>
          </cell>
          <cell r="O1149">
            <v>24.23</v>
          </cell>
          <cell r="P1149">
            <v>0.41601300000000002</v>
          </cell>
          <cell r="Q1149" t="str">
            <v>BEDSPREAD</v>
          </cell>
          <cell r="R1149" t="str">
            <v>33</v>
          </cell>
          <cell r="S1149" t="str">
            <v>E &amp; E CO LTD</v>
          </cell>
          <cell r="T1149" t="str">
            <v>444096</v>
          </cell>
          <cell r="U1149" t="str">
            <v>1</v>
          </cell>
          <cell r="V1149">
            <v>2</v>
          </cell>
        </row>
        <row r="1150">
          <cell r="C1150">
            <v>550006662</v>
          </cell>
          <cell r="D1150" t="str">
            <v>L</v>
          </cell>
          <cell r="E1150">
            <v>20850681</v>
          </cell>
          <cell r="F1150" t="str">
            <v>0067571636859</v>
          </cell>
          <cell r="G1150" t="str">
            <v>MS11-001-003-08</v>
          </cell>
          <cell r="H1150" t="str">
            <v>Mainstays Channel Full Solid Quilted Bedspread, 1 Each</v>
          </cell>
          <cell r="I1150" t="str">
            <v>MS BDSPRD TAN FL</v>
          </cell>
          <cell r="J1150" t="str">
            <v>2019 WK 19 DELETE</v>
          </cell>
          <cell r="K1150">
            <v>234930</v>
          </cell>
          <cell r="L1150" t="str">
            <v>TAN</v>
          </cell>
          <cell r="M1150" t="str">
            <v>FULL</v>
          </cell>
          <cell r="N1150">
            <v>14.29</v>
          </cell>
          <cell r="O1150">
            <v>24.23</v>
          </cell>
          <cell r="P1150">
            <v>0.41023500000000002</v>
          </cell>
          <cell r="Q1150" t="str">
            <v>BEDSPREAD</v>
          </cell>
          <cell r="R1150" t="str">
            <v>33</v>
          </cell>
          <cell r="S1150" t="str">
            <v>E &amp; E CO LTD</v>
          </cell>
          <cell r="T1150" t="str">
            <v>444096</v>
          </cell>
          <cell r="U1150" t="str">
            <v>1</v>
          </cell>
          <cell r="V1150">
            <v>2</v>
          </cell>
        </row>
        <row r="1151">
          <cell r="C1151">
            <v>553393629</v>
          </cell>
          <cell r="D1151" t="str">
            <v>L</v>
          </cell>
          <cell r="E1151">
            <v>17693203</v>
          </cell>
          <cell r="F1151" t="str">
            <v>0067571634739</v>
          </cell>
          <cell r="G1151" t="str">
            <v>UB21-001-003-08</v>
          </cell>
          <cell r="H1151" t="str">
            <v>Mainstays Full Tan Bedspread, 1 Each</v>
          </cell>
          <cell r="I1151" t="str">
            <v>MAINSTAYS BEDSPREAD</v>
          </cell>
          <cell r="J1151" t="str">
            <v>ONLINE ONLY</v>
          </cell>
          <cell r="K1151">
            <v>234930</v>
          </cell>
          <cell r="L1151" t="str">
            <v>TAN</v>
          </cell>
          <cell r="M1151" t="str">
            <v>FULL</v>
          </cell>
          <cell r="N1151">
            <v>13.37</v>
          </cell>
          <cell r="O1151">
            <v>24.23</v>
          </cell>
          <cell r="P1151">
            <v>0.44820500000000002</v>
          </cell>
          <cell r="Q1151" t="str">
            <v>BEDSPREAD</v>
          </cell>
          <cell r="R1151" t="str">
            <v>03</v>
          </cell>
          <cell r="S1151" t="str">
            <v>E &amp; E CO LTD</v>
          </cell>
          <cell r="T1151" t="str">
            <v>444096</v>
          </cell>
          <cell r="U1151" t="str">
            <v>0</v>
          </cell>
          <cell r="V1151">
            <v>2</v>
          </cell>
        </row>
        <row r="1152">
          <cell r="C1152">
            <v>577965260</v>
          </cell>
          <cell r="D1152" t="str">
            <v>L</v>
          </cell>
          <cell r="E1152">
            <v>20850681</v>
          </cell>
          <cell r="F1152" t="str">
            <v>0067571636859</v>
          </cell>
          <cell r="G1152" t="str">
            <v>MS11-001-003-08</v>
          </cell>
          <cell r="H1152" t="str">
            <v>Mainstays Channel Full Solid Quilted Bedspread, 1 Each</v>
          </cell>
          <cell r="I1152" t="str">
            <v>MAINSTAYS CHANNEL FU</v>
          </cell>
          <cell r="J1152" t="str">
            <v>ONLINE ONLY</v>
          </cell>
          <cell r="K1152">
            <v>234930</v>
          </cell>
          <cell r="L1152" t="str">
            <v>NA</v>
          </cell>
          <cell r="M1152" t="str">
            <v>NA</v>
          </cell>
          <cell r="N1152">
            <v>13.64</v>
          </cell>
          <cell r="O1152">
            <v>29.23</v>
          </cell>
          <cell r="P1152">
            <v>0.53335600000000005</v>
          </cell>
          <cell r="Q1152" t="str">
            <v>BEDSPREAD</v>
          </cell>
          <cell r="R1152" t="str">
            <v>03</v>
          </cell>
          <cell r="S1152" t="str">
            <v>E &amp; E CO LTD</v>
          </cell>
          <cell r="T1152" t="str">
            <v>444096</v>
          </cell>
          <cell r="U1152" t="str">
            <v>1</v>
          </cell>
          <cell r="V1152">
            <v>2</v>
          </cell>
        </row>
        <row r="1153">
          <cell r="C1153">
            <v>550006663</v>
          </cell>
          <cell r="D1153" t="str">
            <v>L</v>
          </cell>
          <cell r="E1153">
            <v>31959341</v>
          </cell>
          <cell r="F1153" t="str">
            <v>0067571636857</v>
          </cell>
          <cell r="G1153" t="str">
            <v>MS11-001-003-06</v>
          </cell>
          <cell r="H1153" t="str">
            <v>Mainstays Channel Queen Solid Quilted Bedspread, 1 Each</v>
          </cell>
          <cell r="I1153" t="str">
            <v>MS BDSPRD NVY QN</v>
          </cell>
          <cell r="J1153" t="str">
            <v>2019 WK 19 DELETE</v>
          </cell>
          <cell r="K1153">
            <v>234845</v>
          </cell>
          <cell r="L1153" t="str">
            <v>NAVY</v>
          </cell>
          <cell r="M1153" t="str">
            <v>QUEEN</v>
          </cell>
          <cell r="N1153">
            <v>16</v>
          </cell>
          <cell r="O1153">
            <v>26.23</v>
          </cell>
          <cell r="P1153">
            <v>0.390011</v>
          </cell>
          <cell r="Q1153" t="str">
            <v>BEDSPREAD</v>
          </cell>
          <cell r="R1153" t="str">
            <v>33</v>
          </cell>
          <cell r="S1153" t="str">
            <v>E &amp; E CO LTD</v>
          </cell>
          <cell r="T1153" t="str">
            <v>444096</v>
          </cell>
          <cell r="U1153" t="str">
            <v>1</v>
          </cell>
          <cell r="V1153">
            <v>2</v>
          </cell>
        </row>
        <row r="1154">
          <cell r="C1154">
            <v>2284439</v>
          </cell>
          <cell r="D1154" t="str">
            <v>L</v>
          </cell>
          <cell r="E1154" t="e">
            <v>#N/A</v>
          </cell>
          <cell r="F1154" t="str">
            <v>0067571634743</v>
          </cell>
          <cell r="G1154" t="str">
            <v>UB21-001-003-09</v>
          </cell>
          <cell r="H1154" t="e">
            <v>#N/A</v>
          </cell>
          <cell r="I1154" t="str">
            <v>OPP UB BDSPRD TAN Q</v>
          </cell>
          <cell r="J1154" t="str">
            <v>OPP UB BDSPRD TAN Q</v>
          </cell>
          <cell r="K1154">
            <v>234933</v>
          </cell>
          <cell r="L1154" t="str">
            <v>TAN</v>
          </cell>
          <cell r="M1154" t="str">
            <v>QUEEN</v>
          </cell>
          <cell r="N1154">
            <v>16.91</v>
          </cell>
          <cell r="O1154">
            <v>26.23</v>
          </cell>
          <cell r="P1154">
            <v>0.35531800000000002</v>
          </cell>
          <cell r="Q1154" t="str">
            <v>BEDSPREAD</v>
          </cell>
          <cell r="R1154" t="str">
            <v>33</v>
          </cell>
          <cell r="S1154" t="str">
            <v>E &amp; E CO LTD</v>
          </cell>
          <cell r="T1154" t="str">
            <v>444096</v>
          </cell>
          <cell r="U1154" t="str">
            <v>0</v>
          </cell>
          <cell r="V1154">
            <v>2</v>
          </cell>
        </row>
        <row r="1155">
          <cell r="C1155">
            <v>550006664</v>
          </cell>
          <cell r="D1155" t="str">
            <v>L</v>
          </cell>
          <cell r="E1155">
            <v>20440569</v>
          </cell>
          <cell r="F1155" t="str">
            <v>0067571636860</v>
          </cell>
          <cell r="G1155" t="str">
            <v>MS11-001-003-09</v>
          </cell>
          <cell r="H1155" t="str">
            <v>Mainstays Queen Size Solid Quilted Bedspread, 1 Each</v>
          </cell>
          <cell r="I1155" t="str">
            <v>MS BDSPRD TAN QN</v>
          </cell>
          <cell r="J1155" t="str">
            <v>2019 WK 19 DELETE</v>
          </cell>
          <cell r="K1155">
            <v>234933</v>
          </cell>
          <cell r="L1155" t="str">
            <v>TAN</v>
          </cell>
          <cell r="M1155" t="str">
            <v>QUEEN</v>
          </cell>
          <cell r="N1155">
            <v>16</v>
          </cell>
          <cell r="O1155">
            <v>26.23</v>
          </cell>
          <cell r="P1155">
            <v>0.390011</v>
          </cell>
          <cell r="Q1155" t="str">
            <v>BEDSPREAD</v>
          </cell>
          <cell r="R1155" t="str">
            <v>33</v>
          </cell>
          <cell r="S1155" t="str">
            <v>E &amp; E CO LTD</v>
          </cell>
          <cell r="T1155" t="str">
            <v>444096</v>
          </cell>
          <cell r="U1155" t="str">
            <v>1</v>
          </cell>
          <cell r="V1155">
            <v>2</v>
          </cell>
        </row>
        <row r="1156">
          <cell r="C1156">
            <v>550006665</v>
          </cell>
          <cell r="D1156" t="str">
            <v>L</v>
          </cell>
          <cell r="E1156">
            <v>20440506</v>
          </cell>
          <cell r="F1156" t="str">
            <v>0067571636855</v>
          </cell>
          <cell r="G1156" t="str">
            <v>MS11-001-003-04</v>
          </cell>
          <cell r="H1156" t="str">
            <v>Mainstays Channel Twin Solid Quilted Bedspread, 1 Each</v>
          </cell>
          <cell r="I1156" t="str">
            <v>MS BDSPRD NVY TW</v>
          </cell>
          <cell r="J1156" t="str">
            <v>2019 WK 19 DELETE</v>
          </cell>
          <cell r="K1156">
            <v>7969027</v>
          </cell>
          <cell r="L1156" t="str">
            <v>NAVY</v>
          </cell>
          <cell r="M1156" t="str">
            <v>TWIN</v>
          </cell>
          <cell r="N1156">
            <v>12.6</v>
          </cell>
          <cell r="O1156">
            <v>21.23</v>
          </cell>
          <cell r="P1156">
            <v>0.40649999999999997</v>
          </cell>
          <cell r="Q1156" t="str">
            <v>BEDSPREAD</v>
          </cell>
          <cell r="R1156" t="str">
            <v>33</v>
          </cell>
          <cell r="S1156" t="str">
            <v>E &amp; E CO LTD</v>
          </cell>
          <cell r="T1156" t="str">
            <v>444096</v>
          </cell>
          <cell r="U1156" t="str">
            <v>1</v>
          </cell>
          <cell r="V1156">
            <v>2</v>
          </cell>
        </row>
        <row r="1157">
          <cell r="C1157">
            <v>2284467</v>
          </cell>
          <cell r="D1157" t="str">
            <v>L</v>
          </cell>
          <cell r="E1157" t="e">
            <v>#N/A</v>
          </cell>
          <cell r="F1157" t="str">
            <v>0067571634734</v>
          </cell>
          <cell r="G1157" t="str">
            <v>UB21-001-003-07</v>
          </cell>
          <cell r="H1157" t="e">
            <v>#N/A</v>
          </cell>
          <cell r="I1157" t="str">
            <v>OPP UB BDSPRD TAN T</v>
          </cell>
          <cell r="J1157" t="str">
            <v>OPP UB BDSPRD TAN T</v>
          </cell>
          <cell r="K1157">
            <v>234909</v>
          </cell>
          <cell r="L1157" t="str">
            <v>TAN</v>
          </cell>
          <cell r="M1157" t="str">
            <v>TWIN</v>
          </cell>
          <cell r="N1157">
            <v>12.71</v>
          </cell>
          <cell r="O1157">
            <v>21.23</v>
          </cell>
          <cell r="P1157">
            <v>0.40131899999999998</v>
          </cell>
          <cell r="Q1157" t="str">
            <v>BEDSPREAD</v>
          </cell>
          <cell r="R1157" t="str">
            <v>33</v>
          </cell>
          <cell r="S1157" t="str">
            <v>E &amp; E CO LTD</v>
          </cell>
          <cell r="T1157" t="str">
            <v>444096</v>
          </cell>
          <cell r="U1157" t="str">
            <v>0</v>
          </cell>
          <cell r="V1157">
            <v>2</v>
          </cell>
        </row>
        <row r="1158">
          <cell r="C1158">
            <v>550006666</v>
          </cell>
          <cell r="D1158" t="str">
            <v>L</v>
          </cell>
          <cell r="E1158">
            <v>20440507</v>
          </cell>
          <cell r="F1158" t="str">
            <v>0067571636858</v>
          </cell>
          <cell r="G1158" t="str">
            <v>MS11-001-003-07</v>
          </cell>
          <cell r="H1158" t="str">
            <v>Mainstays Quilt, Twin, Beige, 1 Piece</v>
          </cell>
          <cell r="I1158" t="str">
            <v>MS BDSPRD TAN TW</v>
          </cell>
          <cell r="J1158" t="str">
            <v>2019 WK 19 DELETE</v>
          </cell>
          <cell r="K1158">
            <v>234909</v>
          </cell>
          <cell r="L1158" t="str">
            <v>TAN</v>
          </cell>
          <cell r="M1158" t="str">
            <v>TWIN</v>
          </cell>
          <cell r="N1158">
            <v>12.03</v>
          </cell>
          <cell r="O1158">
            <v>21.23</v>
          </cell>
          <cell r="P1158">
            <v>0.43334899999999998</v>
          </cell>
          <cell r="Q1158" t="str">
            <v>BEDSPREAD</v>
          </cell>
          <cell r="R1158" t="str">
            <v>33</v>
          </cell>
          <cell r="S1158" t="str">
            <v>E &amp; E CO LTD</v>
          </cell>
          <cell r="T1158" t="str">
            <v>444096</v>
          </cell>
          <cell r="U1158" t="str">
            <v>1</v>
          </cell>
          <cell r="V1158">
            <v>2</v>
          </cell>
        </row>
        <row r="1159">
          <cell r="C1159">
            <v>2284488</v>
          </cell>
          <cell r="D1159" t="str">
            <v>L</v>
          </cell>
          <cell r="E1159" t="e">
            <v>#N/A</v>
          </cell>
          <cell r="F1159" t="str">
            <v>0067571634741</v>
          </cell>
          <cell r="G1159" t="str">
            <v>UB21-001-003-03</v>
          </cell>
          <cell r="H1159" t="e">
            <v>#N/A</v>
          </cell>
          <cell r="I1159" t="str">
            <v>OPP UB BDSPRD BORD Q</v>
          </cell>
          <cell r="J1159" t="str">
            <v>OPP UB BDSPRD BORD Q</v>
          </cell>
          <cell r="K1159">
            <v>234842</v>
          </cell>
          <cell r="L1159" t="str">
            <v>BORD</v>
          </cell>
          <cell r="M1159" t="str">
            <v>QUEEN</v>
          </cell>
          <cell r="N1159">
            <v>16.940000000000001</v>
          </cell>
          <cell r="O1159">
            <v>26.23</v>
          </cell>
          <cell r="P1159">
            <v>0.35417500000000002</v>
          </cell>
          <cell r="Q1159" t="str">
            <v>BEDSPREAD</v>
          </cell>
          <cell r="R1159" t="str">
            <v>33</v>
          </cell>
          <cell r="S1159" t="str">
            <v>E &amp; E CO LTD</v>
          </cell>
          <cell r="T1159" t="str">
            <v>444096</v>
          </cell>
          <cell r="U1159" t="str">
            <v>0</v>
          </cell>
          <cell r="V1159">
            <v>2</v>
          </cell>
        </row>
        <row r="1160">
          <cell r="C1160">
            <v>550006667</v>
          </cell>
          <cell r="D1160" t="str">
            <v>L</v>
          </cell>
          <cell r="E1160">
            <v>20557876</v>
          </cell>
          <cell r="F1160" t="str">
            <v>0067571636854</v>
          </cell>
          <cell r="G1160" t="str">
            <v>MS11-001-003-03</v>
          </cell>
          <cell r="H1160" t="str">
            <v>Mainstays Channel Queen Solid Quilted Bedspread, 1 Each</v>
          </cell>
          <cell r="I1160" t="str">
            <v>MS BDSPRD BDX QN</v>
          </cell>
          <cell r="J1160" t="str">
            <v>2019 WK 19 DELETE</v>
          </cell>
          <cell r="K1160">
            <v>234842</v>
          </cell>
          <cell r="L1160" t="str">
            <v>BDX</v>
          </cell>
          <cell r="M1160" t="str">
            <v>QUEEN</v>
          </cell>
          <cell r="N1160">
            <v>16</v>
          </cell>
          <cell r="O1160">
            <v>26.23</v>
          </cell>
          <cell r="P1160">
            <v>0.390011</v>
          </cell>
          <cell r="Q1160" t="str">
            <v>BEDSPREAD</v>
          </cell>
          <cell r="R1160" t="str">
            <v>33</v>
          </cell>
          <cell r="S1160" t="str">
            <v>E &amp; E CO LTD</v>
          </cell>
          <cell r="T1160" t="str">
            <v>444096</v>
          </cell>
          <cell r="U1160" t="str">
            <v>1</v>
          </cell>
          <cell r="V1160">
            <v>2</v>
          </cell>
        </row>
        <row r="1161">
          <cell r="C1161">
            <v>550006668</v>
          </cell>
          <cell r="D1161" t="str">
            <v>L</v>
          </cell>
          <cell r="E1161">
            <v>20440505</v>
          </cell>
          <cell r="F1161" t="str">
            <v>0067571636852</v>
          </cell>
          <cell r="G1161" t="str">
            <v>MS11-001-003-01</v>
          </cell>
          <cell r="H1161" t="str">
            <v>Mainstays Channel Twin Solid Quilted Bedspread</v>
          </cell>
          <cell r="I1161" t="str">
            <v>MS BDSPRD BDX TW</v>
          </cell>
          <cell r="J1161" t="str">
            <v>2019 WK 19 DELETE</v>
          </cell>
          <cell r="K1161">
            <v>234936</v>
          </cell>
          <cell r="L1161" t="str">
            <v>BDX</v>
          </cell>
          <cell r="M1161" t="str">
            <v>TWIN</v>
          </cell>
          <cell r="N1161">
            <v>12.03</v>
          </cell>
          <cell r="O1161">
            <v>21.23</v>
          </cell>
          <cell r="P1161">
            <v>0.43334899999999998</v>
          </cell>
          <cell r="Q1161" t="str">
            <v>BEDSPREAD</v>
          </cell>
          <cell r="R1161" t="str">
            <v>33</v>
          </cell>
          <cell r="S1161" t="str">
            <v>E &amp; E CO LTD</v>
          </cell>
          <cell r="T1161" t="str">
            <v>444096</v>
          </cell>
          <cell r="U1161" t="str">
            <v>1</v>
          </cell>
          <cell r="V1161">
            <v>2</v>
          </cell>
        </row>
        <row r="1162">
          <cell r="C1162">
            <v>550006669</v>
          </cell>
          <cell r="D1162" t="str">
            <v>L</v>
          </cell>
          <cell r="E1162">
            <v>31959340</v>
          </cell>
          <cell r="F1162" t="str">
            <v>0067571636856</v>
          </cell>
          <cell r="G1162" t="str">
            <v>MS11-001-003-05</v>
          </cell>
          <cell r="H1162" t="str">
            <v>Mainstays Channel Full Solid Quilted Bedspread, 1 Each</v>
          </cell>
          <cell r="I1162" t="str">
            <v>MS BDSPRD NVY FL</v>
          </cell>
          <cell r="J1162" t="str">
            <v>2019 WK 19 DELETE</v>
          </cell>
          <cell r="K1162">
            <v>7969021</v>
          </cell>
          <cell r="L1162" t="str">
            <v>NAVY</v>
          </cell>
          <cell r="M1162" t="str">
            <v>FULL</v>
          </cell>
          <cell r="N1162">
            <v>13.64</v>
          </cell>
          <cell r="O1162">
            <v>24.23</v>
          </cell>
          <cell r="P1162">
            <v>0.43706099999999998</v>
          </cell>
          <cell r="Q1162" t="str">
            <v>BEDSPREAD</v>
          </cell>
          <cell r="R1162" t="str">
            <v>33</v>
          </cell>
          <cell r="S1162" t="str">
            <v>E &amp; E CO LTD</v>
          </cell>
          <cell r="T1162" t="str">
            <v>444096</v>
          </cell>
          <cell r="U1162" t="str">
            <v>1</v>
          </cell>
          <cell r="V1162">
            <v>2</v>
          </cell>
        </row>
        <row r="1163">
          <cell r="C1163">
            <v>2284453</v>
          </cell>
          <cell r="D1163" t="str">
            <v>L</v>
          </cell>
          <cell r="E1163" t="e">
            <v>#N/A</v>
          </cell>
          <cell r="F1163" t="str">
            <v>0067571634736</v>
          </cell>
          <cell r="G1163" t="str">
            <v>UB21-001-003-02</v>
          </cell>
          <cell r="H1163" t="e">
            <v>#N/A</v>
          </cell>
          <cell r="I1163" t="str">
            <v>OPP UB BDSPRD BORD F</v>
          </cell>
          <cell r="J1163" t="str">
            <v>OPP UB BDSPRD BORD F</v>
          </cell>
          <cell r="K1163">
            <v>7969022</v>
          </cell>
          <cell r="L1163" t="str">
            <v>BORD</v>
          </cell>
          <cell r="M1163" t="str">
            <v>FULL</v>
          </cell>
          <cell r="N1163">
            <v>14.43</v>
          </cell>
          <cell r="O1163">
            <v>24.23</v>
          </cell>
          <cell r="P1163">
            <v>0.40445700000000001</v>
          </cell>
          <cell r="Q1163" t="str">
            <v>BEDSPREAD</v>
          </cell>
          <cell r="R1163" t="str">
            <v>33</v>
          </cell>
          <cell r="S1163" t="str">
            <v>E &amp; E CO LTD</v>
          </cell>
          <cell r="T1163" t="str">
            <v>444096</v>
          </cell>
          <cell r="U1163" t="str">
            <v>0</v>
          </cell>
          <cell r="V1163">
            <v>2</v>
          </cell>
        </row>
        <row r="1164">
          <cell r="C1164">
            <v>550006670</v>
          </cell>
          <cell r="D1164" t="str">
            <v>L</v>
          </cell>
          <cell r="E1164">
            <v>20557875</v>
          </cell>
          <cell r="F1164" t="str">
            <v>0067571636853</v>
          </cell>
          <cell r="G1164" t="str">
            <v>MS11-001-003-02</v>
          </cell>
          <cell r="H1164" t="str">
            <v>Mainstays Channel Full Solid Quilted Bedspread, 1 Each</v>
          </cell>
          <cell r="I1164" t="str">
            <v>MS BDSPRD BDX FL</v>
          </cell>
          <cell r="J1164" t="str">
            <v>2019 WK 19 DELETE</v>
          </cell>
          <cell r="K1164">
            <v>7969022</v>
          </cell>
          <cell r="L1164" t="str">
            <v>BDX</v>
          </cell>
          <cell r="M1164" t="str">
            <v>FULL</v>
          </cell>
          <cell r="N1164">
            <v>14.29</v>
          </cell>
          <cell r="O1164">
            <v>24.23</v>
          </cell>
          <cell r="P1164">
            <v>0.41023500000000002</v>
          </cell>
          <cell r="Q1164" t="str">
            <v>BEDSPREAD</v>
          </cell>
          <cell r="R1164" t="str">
            <v>33</v>
          </cell>
          <cell r="S1164" t="str">
            <v>E &amp; E CO LTD</v>
          </cell>
          <cell r="T1164" t="str">
            <v>444096</v>
          </cell>
          <cell r="U1164" t="str">
            <v>1</v>
          </cell>
          <cell r="V1164">
            <v>2</v>
          </cell>
        </row>
        <row r="1165">
          <cell r="C1165">
            <v>550084633</v>
          </cell>
          <cell r="E1165">
            <v>19725745</v>
          </cell>
          <cell r="F1165" t="str">
            <v>0067571637148</v>
          </cell>
          <cell r="G1165" t="str">
            <v>MS12-001-005-13</v>
          </cell>
          <cell r="H1165" t="str">
            <v>Mainstays Full or Queen Boulder Stripe Comforter Set, 3 Piece</v>
          </cell>
          <cell r="I1165" t="str">
            <v>MS BOLDRMNICMFR/B FQ</v>
          </cell>
          <cell r="J1165" t="str">
            <v>MS BOLDRMNICMFR/B FQ</v>
          </cell>
          <cell r="K1165">
            <v>8889024</v>
          </cell>
          <cell r="L1165" t="str">
            <v>REDBRN</v>
          </cell>
          <cell r="M1165" t="str">
            <v>F/Q</v>
          </cell>
          <cell r="N1165">
            <v>31.08</v>
          </cell>
          <cell r="O1165">
            <v>44.96</v>
          </cell>
          <cell r="P1165">
            <v>0.30871900000000002</v>
          </cell>
          <cell r="Q1165" t="str">
            <v>COMF SET</v>
          </cell>
          <cell r="R1165" t="str">
            <v>33</v>
          </cell>
          <cell r="S1165" t="str">
            <v>E &amp; E CO LTD</v>
          </cell>
          <cell r="T1165" t="str">
            <v>444096</v>
          </cell>
          <cell r="U1165" t="str">
            <v>1</v>
          </cell>
          <cell r="V1165">
            <v>1</v>
          </cell>
        </row>
        <row r="1166">
          <cell r="C1166">
            <v>550084634</v>
          </cell>
          <cell r="E1166">
            <v>19725742</v>
          </cell>
          <cell r="F1166" t="str">
            <v>0067571637149</v>
          </cell>
          <cell r="G1166" t="str">
            <v>MS12-001-005-14</v>
          </cell>
          <cell r="H1166" t="str">
            <v>Mainstays King Boulder Stripe Comforter Set, 3 Piece</v>
          </cell>
          <cell r="I1166" t="str">
            <v>MS BOLDR MNICMFR/B K</v>
          </cell>
          <cell r="J1166" t="str">
            <v>MS BOLDR MNICMFR/B K</v>
          </cell>
          <cell r="K1166">
            <v>8889025</v>
          </cell>
          <cell r="L1166" t="str">
            <v>REDBRN</v>
          </cell>
          <cell r="M1166" t="str">
            <v>KING</v>
          </cell>
          <cell r="N1166">
            <v>36.229999999999997</v>
          </cell>
          <cell r="O1166">
            <v>54.96</v>
          </cell>
          <cell r="P1166">
            <v>0.34079300000000001</v>
          </cell>
          <cell r="Q1166" t="str">
            <v>COMF SET</v>
          </cell>
          <cell r="R1166" t="str">
            <v>33</v>
          </cell>
          <cell r="S1166" t="str">
            <v>E &amp; E CO LTD</v>
          </cell>
          <cell r="T1166" t="str">
            <v>444096</v>
          </cell>
          <cell r="U1166" t="str">
            <v>1</v>
          </cell>
          <cell r="V1166">
            <v>1</v>
          </cell>
        </row>
        <row r="1167">
          <cell r="C1167">
            <v>550084637</v>
          </cell>
          <cell r="E1167">
            <v>19725741</v>
          </cell>
          <cell r="F1167" t="str">
            <v>0067571637147</v>
          </cell>
          <cell r="G1167" t="str">
            <v>MS12-001-005-18</v>
          </cell>
          <cell r="H1167" t="str">
            <v>Mainstays Twin Boulder Stripe Comforter Set, 2 Piece</v>
          </cell>
          <cell r="I1167" t="str">
            <v>MS BOLDR MNICMFR/B T</v>
          </cell>
          <cell r="J1167" t="str">
            <v>MS BOLDR MNICMFR/B T</v>
          </cell>
          <cell r="K1167">
            <v>8889030</v>
          </cell>
          <cell r="L1167" t="str">
            <v>REDBRN</v>
          </cell>
          <cell r="M1167" t="str">
            <v>TWIN</v>
          </cell>
          <cell r="N1167">
            <v>22.6</v>
          </cell>
          <cell r="O1167">
            <v>34.96</v>
          </cell>
          <cell r="P1167">
            <v>0.353547</v>
          </cell>
          <cell r="Q1167" t="str">
            <v>COMF SET</v>
          </cell>
          <cell r="R1167" t="str">
            <v>33</v>
          </cell>
          <cell r="S1167" t="str">
            <v>E &amp; E CO LTD</v>
          </cell>
          <cell r="T1167" t="str">
            <v>444096</v>
          </cell>
          <cell r="U1167" t="str">
            <v>1</v>
          </cell>
          <cell r="V1167">
            <v>1</v>
          </cell>
        </row>
        <row r="1168">
          <cell r="C1168">
            <v>550084638</v>
          </cell>
          <cell r="D1168" t="str">
            <v>L</v>
          </cell>
          <cell r="E1168">
            <v>19725730</v>
          </cell>
          <cell r="F1168" t="str">
            <v>0067571637151</v>
          </cell>
          <cell r="G1168" t="str">
            <v>MS12-001-005-53</v>
          </cell>
          <cell r="H1168" t="str">
            <v>Mainstays Oblong Boulder Stripe Decorative Pillow, 1 Each</v>
          </cell>
          <cell r="I1168" t="str">
            <v>MS BOLDR R/B PLW OB</v>
          </cell>
          <cell r="J1168" t="str">
            <v>MS BOLDR R/B PLW OB</v>
          </cell>
          <cell r="K1168">
            <v>7780953</v>
          </cell>
          <cell r="L1168" t="str">
            <v>REDBRN</v>
          </cell>
          <cell r="M1168" t="str">
            <v>OBLONG</v>
          </cell>
          <cell r="N1168">
            <v>4.62</v>
          </cell>
          <cell r="O1168">
            <v>9.8800000000000008</v>
          </cell>
          <cell r="P1168">
            <v>0.532389</v>
          </cell>
          <cell r="Q1168" t="str">
            <v>DEC PILLOW</v>
          </cell>
          <cell r="R1168" t="str">
            <v>33</v>
          </cell>
          <cell r="S1168" t="str">
            <v>E &amp; E CO LTD</v>
          </cell>
          <cell r="T1168" t="str">
            <v>444096</v>
          </cell>
          <cell r="U1168" t="str">
            <v>1</v>
          </cell>
          <cell r="V1168">
            <v>2</v>
          </cell>
        </row>
        <row r="1169">
          <cell r="C1169">
            <v>550084639</v>
          </cell>
          <cell r="D1169" t="str">
            <v>L</v>
          </cell>
          <cell r="E1169">
            <v>19725729</v>
          </cell>
          <cell r="F1169" t="str">
            <v>0067571637150</v>
          </cell>
          <cell r="G1169" t="str">
            <v>MS12-001-005-54</v>
          </cell>
          <cell r="H1169" t="str">
            <v>Mainstays Square Boulder Stripe Decorative Pillow, 1 Each</v>
          </cell>
          <cell r="I1169" t="str">
            <v>MS BOLDR R/B PLW SQ</v>
          </cell>
          <cell r="J1169" t="str">
            <v>MS BOLDR R/B PLW SQ</v>
          </cell>
          <cell r="K1169">
            <v>7780954</v>
          </cell>
          <cell r="L1169" t="str">
            <v>REDBRN</v>
          </cell>
          <cell r="M1169" t="str">
            <v>SQUARE</v>
          </cell>
          <cell r="N1169">
            <v>4.93</v>
          </cell>
          <cell r="O1169">
            <v>9.8800000000000008</v>
          </cell>
          <cell r="P1169">
            <v>0.50101200000000001</v>
          </cell>
          <cell r="Q1169" t="str">
            <v>DEC PILLOW</v>
          </cell>
          <cell r="R1169" t="str">
            <v>33</v>
          </cell>
          <cell r="S1169" t="str">
            <v>E &amp; E CO LTD</v>
          </cell>
          <cell r="T1169" t="str">
            <v>444096</v>
          </cell>
          <cell r="U1169" t="str">
            <v>1</v>
          </cell>
          <cell r="V1169">
            <v>2</v>
          </cell>
        </row>
        <row r="1170">
          <cell r="C1170">
            <v>550094475</v>
          </cell>
          <cell r="E1170">
            <v>19725752</v>
          </cell>
          <cell r="F1170" t="str">
            <v>0067571637157</v>
          </cell>
          <cell r="G1170" t="str">
            <v>BH12-001-199-31</v>
          </cell>
          <cell r="H1170" t="str">
            <v>Better Homes &amp; Gardens Tradewinds Full Comforter Set, 4 Piece</v>
          </cell>
          <cell r="I1170" t="str">
            <v>BHG TRDWND CMF SET F</v>
          </cell>
          <cell r="J1170" t="str">
            <v>BHG TRDWND CMF SET F</v>
          </cell>
          <cell r="K1170">
            <v>8907071</v>
          </cell>
          <cell r="L1170" t="str">
            <v>BLUBRN</v>
          </cell>
          <cell r="M1170" t="str">
            <v>FULL</v>
          </cell>
          <cell r="N1170">
            <v>31.08</v>
          </cell>
          <cell r="O1170">
            <v>49.96</v>
          </cell>
          <cell r="P1170">
            <v>0.37790200000000002</v>
          </cell>
          <cell r="Q1170" t="str">
            <v>COMF SET</v>
          </cell>
          <cell r="R1170" t="str">
            <v>33</v>
          </cell>
          <cell r="S1170" t="str">
            <v>E &amp; E CO LTD</v>
          </cell>
          <cell r="T1170" t="str">
            <v>444096</v>
          </cell>
          <cell r="U1170" t="str">
            <v>1</v>
          </cell>
          <cell r="V1170">
            <v>1</v>
          </cell>
        </row>
        <row r="1171">
          <cell r="C1171">
            <v>550094476</v>
          </cell>
          <cell r="E1171">
            <v>19725731</v>
          </cell>
          <cell r="F1171" t="str">
            <v>0067571637163</v>
          </cell>
          <cell r="G1171" t="str">
            <v>BH12-001-199-35</v>
          </cell>
          <cell r="H1171" t="str">
            <v>Better Homes &amp; Gardens Tradewinds Collection 16" x 16" Decorative Pillow, 1 Each</v>
          </cell>
          <cell r="I1171" t="str">
            <v>BHG TRDWND PLW SQ</v>
          </cell>
          <cell r="J1171" t="str">
            <v>BHG TRDWND PLW SQ</v>
          </cell>
          <cell r="K1171">
            <v>8907072</v>
          </cell>
          <cell r="L1171" t="str">
            <v>BLUBRN</v>
          </cell>
          <cell r="M1171" t="str">
            <v>SQUARE</v>
          </cell>
          <cell r="N1171">
            <v>6.12</v>
          </cell>
          <cell r="O1171">
            <v>11.88</v>
          </cell>
          <cell r="P1171">
            <v>0.484848</v>
          </cell>
          <cell r="Q1171" t="str">
            <v>DEC PILLOW</v>
          </cell>
          <cell r="R1171" t="str">
            <v>33</v>
          </cell>
          <cell r="S1171" t="str">
            <v>E &amp; E CO LTD</v>
          </cell>
          <cell r="T1171" t="str">
            <v>444096</v>
          </cell>
          <cell r="U1171" t="str">
            <v>1</v>
          </cell>
          <cell r="V1171">
            <v>2</v>
          </cell>
        </row>
        <row r="1172">
          <cell r="C1172">
            <v>550094477</v>
          </cell>
          <cell r="E1172">
            <v>19725753</v>
          </cell>
          <cell r="F1172" t="str">
            <v>0067571637161</v>
          </cell>
          <cell r="G1172" t="str">
            <v>BH12-001-199-33</v>
          </cell>
          <cell r="H1172" t="str">
            <v>Better Homes &amp; Gardens King Tradewinds Collection Comforter Set, 4 Piece</v>
          </cell>
          <cell r="I1172" t="str">
            <v>BHG TRDWND CMF SET K</v>
          </cell>
          <cell r="J1172" t="str">
            <v>BHG TRDWND CMF SET K</v>
          </cell>
          <cell r="K1172">
            <v>8907073</v>
          </cell>
          <cell r="L1172" t="str">
            <v>BLUBRN</v>
          </cell>
          <cell r="M1172" t="str">
            <v>KING</v>
          </cell>
          <cell r="N1172">
            <v>39.39</v>
          </cell>
          <cell r="O1172">
            <v>64.959999999999994</v>
          </cell>
          <cell r="P1172">
            <v>0.393627</v>
          </cell>
          <cell r="Q1172" t="str">
            <v>COMF SET</v>
          </cell>
          <cell r="R1172" t="str">
            <v>33</v>
          </cell>
          <cell r="S1172" t="str">
            <v>E &amp; E CO LTD</v>
          </cell>
          <cell r="T1172" t="str">
            <v>444096</v>
          </cell>
          <cell r="U1172" t="str">
            <v>1</v>
          </cell>
          <cell r="V1172">
            <v>1</v>
          </cell>
        </row>
        <row r="1173">
          <cell r="C1173">
            <v>550094478</v>
          </cell>
          <cell r="E1173">
            <v>19725754</v>
          </cell>
          <cell r="F1173" t="str">
            <v>0067571637159</v>
          </cell>
          <cell r="G1173" t="str">
            <v>BH12-001-199-32</v>
          </cell>
          <cell r="H1173" t="str">
            <v>Better Homes &amp; Gardens Tradewinds Queen Comforter Set, 4 Piece</v>
          </cell>
          <cell r="I1173" t="str">
            <v>BHG TRDWND CMF SET Q</v>
          </cell>
          <cell r="J1173" t="str">
            <v>BHG TRDWND CMF SET Q</v>
          </cell>
          <cell r="K1173">
            <v>8907074</v>
          </cell>
          <cell r="L1173" t="str">
            <v>BLUBRN</v>
          </cell>
          <cell r="M1173" t="str">
            <v>QUEEN</v>
          </cell>
          <cell r="N1173">
            <v>35.53</v>
          </cell>
          <cell r="O1173">
            <v>54.96</v>
          </cell>
          <cell r="P1173">
            <v>0.35353000000000001</v>
          </cell>
          <cell r="Q1173" t="str">
            <v>COMF SET</v>
          </cell>
          <cell r="R1173" t="str">
            <v>33</v>
          </cell>
          <cell r="S1173" t="str">
            <v>E &amp; E CO LTD</v>
          </cell>
          <cell r="T1173" t="str">
            <v>444096</v>
          </cell>
          <cell r="U1173" t="str">
            <v>1</v>
          </cell>
          <cell r="V1173">
            <v>1</v>
          </cell>
        </row>
        <row r="1174">
          <cell r="C1174">
            <v>550094479</v>
          </cell>
          <cell r="E1174">
            <v>19725728</v>
          </cell>
          <cell r="F1174" t="str">
            <v>0067571637166</v>
          </cell>
          <cell r="G1174" t="str">
            <v>BH12-001-199-34</v>
          </cell>
          <cell r="H1174" t="str">
            <v>Better Homes &amp; Gardens Tradewinds Collection 12" x 18" Decorative Pillow, 1 Each</v>
          </cell>
          <cell r="I1174" t="str">
            <v>BHG TRDWND PLW OB</v>
          </cell>
          <cell r="J1174" t="str">
            <v>BHG TRDWND PLW OB</v>
          </cell>
          <cell r="K1174">
            <v>8907075</v>
          </cell>
          <cell r="L1174" t="str">
            <v>BLUBRN</v>
          </cell>
          <cell r="M1174" t="str">
            <v>OBLONG</v>
          </cell>
          <cell r="N1174">
            <v>5.71</v>
          </cell>
          <cell r="O1174">
            <v>11.88</v>
          </cell>
          <cell r="P1174">
            <v>0.51936000000000004</v>
          </cell>
          <cell r="Q1174" t="str">
            <v>DEC PILLOW</v>
          </cell>
          <cell r="R1174" t="str">
            <v>33</v>
          </cell>
          <cell r="S1174" t="str">
            <v>E &amp; E CO LTD</v>
          </cell>
          <cell r="T1174" t="str">
            <v>444096</v>
          </cell>
          <cell r="U1174" t="str">
            <v>1</v>
          </cell>
          <cell r="V1174">
            <v>2</v>
          </cell>
        </row>
        <row r="1175">
          <cell r="C1175">
            <v>550108864</v>
          </cell>
          <cell r="E1175">
            <v>54512189</v>
          </cell>
          <cell r="F1175" t="str">
            <v>0067571669694</v>
          </cell>
          <cell r="G1175" t="str">
            <v>BASI16-0381</v>
          </cell>
          <cell r="H1175" t="str">
            <v>Comfort Classics 1.5" Cooling Gel Memory Foam Mattress Topper, Twin</v>
          </cell>
          <cell r="I1175" t="str">
            <v>COMFORT CLASSICS 1.5</v>
          </cell>
          <cell r="J1175" t="str">
            <v>ONLINE ONLY</v>
          </cell>
          <cell r="K1175">
            <v>22278460</v>
          </cell>
          <cell r="L1175" t="str">
            <v>BLUE</v>
          </cell>
          <cell r="M1175" t="str">
            <v>TWIN</v>
          </cell>
          <cell r="N1175">
            <v>28.87</v>
          </cell>
          <cell r="O1175">
            <v>44.99</v>
          </cell>
          <cell r="P1175">
            <v>0.35830200000000001</v>
          </cell>
          <cell r="Q1175" t="str">
            <v>MATTRESS TOP</v>
          </cell>
          <cell r="R1175" t="str">
            <v>07</v>
          </cell>
          <cell r="S1175" t="str">
            <v>E &amp; E CO LTD</v>
          </cell>
          <cell r="T1175" t="str">
            <v>444096</v>
          </cell>
          <cell r="U1175" t="str">
            <v>0</v>
          </cell>
          <cell r="V1175">
            <v>1</v>
          </cell>
        </row>
        <row r="1176">
          <cell r="C1176">
            <v>550108996</v>
          </cell>
          <cell r="E1176">
            <v>54512192</v>
          </cell>
          <cell r="F1176" t="str">
            <v>0067571678712</v>
          </cell>
          <cell r="G1176" t="str">
            <v>BASI16-0416</v>
          </cell>
          <cell r="H1176" t="str">
            <v>Comfort Classics 1.5" Cooling Gel Memory Foam Mattress Topper, Twin-XL</v>
          </cell>
          <cell r="I1176" t="str">
            <v>COMFORT CLASSICS 1.5</v>
          </cell>
          <cell r="J1176" t="str">
            <v>ONLINE ONLY</v>
          </cell>
          <cell r="K1176">
            <v>22278468</v>
          </cell>
          <cell r="L1176" t="str">
            <v>BLUE</v>
          </cell>
          <cell r="M1176" t="str">
            <v>TWIN X</v>
          </cell>
          <cell r="N1176">
            <v>29.61</v>
          </cell>
          <cell r="O1176">
            <v>42.99</v>
          </cell>
          <cell r="P1176">
            <v>0.31123499999999998</v>
          </cell>
          <cell r="Q1176" t="str">
            <v>MATTRESS TOP</v>
          </cell>
          <cell r="R1176" t="str">
            <v>07</v>
          </cell>
          <cell r="S1176" t="str">
            <v>E &amp; E CO LTD</v>
          </cell>
          <cell r="T1176" t="str">
            <v>444096</v>
          </cell>
          <cell r="U1176" t="str">
            <v>0</v>
          </cell>
          <cell r="V1176">
            <v>1</v>
          </cell>
        </row>
        <row r="1177">
          <cell r="C1177">
            <v>550109582</v>
          </cell>
          <cell r="E1177">
            <v>54512198</v>
          </cell>
          <cell r="F1177" t="str">
            <v>0067571669696</v>
          </cell>
          <cell r="G1177" t="str">
            <v>BASI16-0383</v>
          </cell>
          <cell r="H1177" t="str">
            <v>Comfort Classics 1.5" Cooling Gel Memory Foam Mattress Topper, Queen</v>
          </cell>
          <cell r="I1177" t="str">
            <v>COMFORT CLASSICS 1.5</v>
          </cell>
          <cell r="J1177" t="str">
            <v>ONLINE ONLY</v>
          </cell>
          <cell r="K1177">
            <v>22278484</v>
          </cell>
          <cell r="L1177" t="str">
            <v>BLUE</v>
          </cell>
          <cell r="M1177" t="str">
            <v>QUEEN</v>
          </cell>
          <cell r="N1177">
            <v>41.99</v>
          </cell>
          <cell r="O1177">
            <v>65.03</v>
          </cell>
          <cell r="P1177">
            <v>0.354298</v>
          </cell>
          <cell r="Q1177" t="str">
            <v>MATTRESS TOP</v>
          </cell>
          <cell r="R1177" t="str">
            <v>07</v>
          </cell>
          <cell r="S1177" t="str">
            <v>E &amp; E CO LTD</v>
          </cell>
          <cell r="T1177" t="str">
            <v>444096</v>
          </cell>
          <cell r="U1177" t="str">
            <v>0</v>
          </cell>
          <cell r="V1177">
            <v>1</v>
          </cell>
        </row>
        <row r="1178">
          <cell r="C1178">
            <v>550116828</v>
          </cell>
          <cell r="E1178">
            <v>54512205</v>
          </cell>
          <cell r="F1178" t="str">
            <v>0067571669701</v>
          </cell>
          <cell r="G1178" t="str">
            <v>BASI16-0388</v>
          </cell>
          <cell r="H1178" t="str">
            <v>Comfort Classics 2" Gel Memory Foam with 3M Cover Mattress Topper</v>
          </cell>
          <cell r="I1178" t="str">
            <v>COMFORT CLASSICS 2"</v>
          </cell>
          <cell r="J1178" t="str">
            <v>ONLINE ONLY</v>
          </cell>
          <cell r="K1178">
            <v>22278515</v>
          </cell>
          <cell r="L1178" t="str">
            <v>NA</v>
          </cell>
          <cell r="M1178" t="str">
            <v>NA</v>
          </cell>
          <cell r="N1178">
            <v>84</v>
          </cell>
          <cell r="O1178">
            <v>178.51</v>
          </cell>
          <cell r="P1178">
            <v>0.52943799999999996</v>
          </cell>
          <cell r="Q1178" t="str">
            <v>MATTRESS TOP</v>
          </cell>
          <cell r="R1178" t="str">
            <v>07</v>
          </cell>
          <cell r="S1178" t="str">
            <v>E &amp; E CO LTD</v>
          </cell>
          <cell r="T1178" t="str">
            <v>444096</v>
          </cell>
          <cell r="U1178" t="str">
            <v>0</v>
          </cell>
          <cell r="V1178">
            <v>1</v>
          </cell>
        </row>
        <row r="1179">
          <cell r="C1179">
            <v>550117585</v>
          </cell>
          <cell r="E1179">
            <v>54512124</v>
          </cell>
          <cell r="F1179" t="str">
            <v>0067571669705</v>
          </cell>
          <cell r="G1179" t="str">
            <v>BASI16-0391</v>
          </cell>
          <cell r="H1179" t="str">
            <v>Comfort Classics 3" Gel Memory Foam with 3M Cover Mattress Topper, Twin</v>
          </cell>
          <cell r="I1179" t="str">
            <v>COMFORT CLASSICS 3"</v>
          </cell>
          <cell r="J1179" t="str">
            <v>ONLINE ONLY</v>
          </cell>
          <cell r="K1179">
            <v>22278531</v>
          </cell>
          <cell r="L1179" t="str">
            <v>NA</v>
          </cell>
          <cell r="M1179" t="str">
            <v>NA</v>
          </cell>
          <cell r="N1179">
            <v>73.5</v>
          </cell>
          <cell r="O1179">
            <v>107.2</v>
          </cell>
          <cell r="P1179">
            <v>0.31436599999999998</v>
          </cell>
          <cell r="Q1179" t="str">
            <v>MATTRESS TOP</v>
          </cell>
          <cell r="R1179" t="str">
            <v>07</v>
          </cell>
          <cell r="S1179" t="str">
            <v>E &amp; E CO LTD</v>
          </cell>
          <cell r="T1179" t="str">
            <v>444096</v>
          </cell>
          <cell r="U1179" t="str">
            <v>0</v>
          </cell>
          <cell r="V1179">
            <v>1</v>
          </cell>
        </row>
        <row r="1180">
          <cell r="C1180">
            <v>550119443</v>
          </cell>
          <cell r="E1180">
            <v>54512136</v>
          </cell>
          <cell r="F1180" t="str">
            <v>0067571669706</v>
          </cell>
          <cell r="G1180" t="str">
            <v>BASI16-0392</v>
          </cell>
          <cell r="H1180" t="str">
            <v>Comfort Classics 3" Gel Memory Foam with 3M Cover Mattress Topper, Full</v>
          </cell>
          <cell r="I1180" t="str">
            <v>COMFORT CLASSICS 3"</v>
          </cell>
          <cell r="J1180" t="str">
            <v>ONLINE ONLY</v>
          </cell>
          <cell r="K1180">
            <v>22278537</v>
          </cell>
          <cell r="L1180" t="str">
            <v>NA</v>
          </cell>
          <cell r="M1180" t="str">
            <v>NA</v>
          </cell>
          <cell r="N1180">
            <v>94.5</v>
          </cell>
          <cell r="O1180">
            <v>141.63</v>
          </cell>
          <cell r="P1180">
            <v>0.33276800000000001</v>
          </cell>
          <cell r="Q1180" t="str">
            <v>MATTRESS TOP</v>
          </cell>
          <cell r="R1180" t="str">
            <v>07</v>
          </cell>
          <cell r="S1180" t="str">
            <v>E &amp; E CO LTD</v>
          </cell>
          <cell r="T1180" t="str">
            <v>444096</v>
          </cell>
          <cell r="U1180" t="str">
            <v>0</v>
          </cell>
          <cell r="V1180">
            <v>1</v>
          </cell>
        </row>
        <row r="1181">
          <cell r="C1181">
            <v>550119667</v>
          </cell>
          <cell r="E1181">
            <v>54512150</v>
          </cell>
          <cell r="F1181" t="str">
            <v>0067571669708</v>
          </cell>
          <cell r="G1181" t="str">
            <v>BASI16-0394</v>
          </cell>
          <cell r="H1181" t="str">
            <v>Comfort Classics 3" Gel Memory Foam with 3M Cover Mattress Topper, King</v>
          </cell>
          <cell r="I1181" t="str">
            <v>COMFORT CLASSICS 3"</v>
          </cell>
          <cell r="J1181" t="str">
            <v>ONLINE ONLY</v>
          </cell>
          <cell r="K1181">
            <v>22278547</v>
          </cell>
          <cell r="L1181" t="str">
            <v>NA</v>
          </cell>
          <cell r="M1181" t="str">
            <v>NA</v>
          </cell>
          <cell r="N1181">
            <v>131.25</v>
          </cell>
          <cell r="O1181">
            <v>246.49</v>
          </cell>
          <cell r="P1181">
            <v>0.467524</v>
          </cell>
          <cell r="Q1181" t="str">
            <v>MATTRESS TOP</v>
          </cell>
          <cell r="R1181" t="str">
            <v>07</v>
          </cell>
          <cell r="S1181" t="str">
            <v>E &amp; E CO LTD</v>
          </cell>
          <cell r="T1181" t="str">
            <v>444096</v>
          </cell>
          <cell r="U1181" t="str">
            <v>0</v>
          </cell>
          <cell r="V1181">
            <v>1</v>
          </cell>
        </row>
        <row r="1182">
          <cell r="C1182">
            <v>550121264</v>
          </cell>
          <cell r="E1182">
            <v>54512083</v>
          </cell>
          <cell r="F1182" t="str">
            <v>0067571678391</v>
          </cell>
          <cell r="G1182" t="str">
            <v>MP10-3064</v>
          </cell>
          <cell r="H1182" t="str">
            <v>Home Essence York Faux Fur 3 Piece Solid Comforter Set, Full/Queen, Black</v>
          </cell>
          <cell r="I1182" t="str">
            <v>HOME ESSENCE YORK FA</v>
          </cell>
          <cell r="J1182" t="str">
            <v>ONLINE ONLY</v>
          </cell>
          <cell r="K1182">
            <v>22278553</v>
          </cell>
          <cell r="L1182" t="str">
            <v>NA</v>
          </cell>
          <cell r="M1182" t="str">
            <v>NA</v>
          </cell>
          <cell r="N1182">
            <v>36.75</v>
          </cell>
          <cell r="O1182">
            <v>59.27</v>
          </cell>
          <cell r="P1182">
            <v>0.37995600000000002</v>
          </cell>
          <cell r="Q1182" t="str">
            <v>ADULT COMFOR</v>
          </cell>
          <cell r="R1182" t="str">
            <v>07</v>
          </cell>
          <cell r="S1182" t="str">
            <v>E &amp; E CO LTD</v>
          </cell>
          <cell r="T1182" t="str">
            <v>444096</v>
          </cell>
          <cell r="U1182" t="str">
            <v>0</v>
          </cell>
          <cell r="V1182">
            <v>1</v>
          </cell>
        </row>
        <row r="1183">
          <cell r="C1183">
            <v>550121405</v>
          </cell>
          <cell r="E1183">
            <v>54512084</v>
          </cell>
          <cell r="F1183" t="str">
            <v>0067571678393</v>
          </cell>
          <cell r="G1183" t="str">
            <v>MP10-3065</v>
          </cell>
          <cell r="H1183" t="str">
            <v>Home Essence Faux Fur 3 Piece Black Comforter Set, King/California King</v>
          </cell>
          <cell r="I1183" t="str">
            <v>HOME ESSENCE YORK FA</v>
          </cell>
          <cell r="J1183" t="str">
            <v>ONLINE ONLY</v>
          </cell>
          <cell r="K1183">
            <v>22278559</v>
          </cell>
          <cell r="L1183" t="str">
            <v>NA</v>
          </cell>
          <cell r="M1183" t="str">
            <v>NA</v>
          </cell>
          <cell r="N1183">
            <v>42</v>
          </cell>
          <cell r="O1183">
            <v>79.989999999999995</v>
          </cell>
          <cell r="P1183">
            <v>0.47493400000000002</v>
          </cell>
          <cell r="Q1183" t="str">
            <v>ADULT COMFOR</v>
          </cell>
          <cell r="R1183" t="str">
            <v>07</v>
          </cell>
          <cell r="S1183" t="str">
            <v>E &amp; E CO LTD</v>
          </cell>
          <cell r="T1183" t="str">
            <v>444096</v>
          </cell>
          <cell r="U1183" t="str">
            <v>0</v>
          </cell>
          <cell r="V1183">
            <v>1</v>
          </cell>
        </row>
        <row r="1184">
          <cell r="C1184">
            <v>550121411</v>
          </cell>
          <cell r="E1184">
            <v>54512088</v>
          </cell>
          <cell r="F1184" t="str">
            <v>0067571678394</v>
          </cell>
          <cell r="G1184" t="str">
            <v>MP10-3066</v>
          </cell>
          <cell r="H1184" t="str">
            <v>Duke Faux Fur Comforter Mini Set Champagne Full/Queen</v>
          </cell>
          <cell r="I1184" t="str">
            <v>HOME ESSENCE YORK FA</v>
          </cell>
          <cell r="J1184" t="str">
            <v>ONLINE ONLY</v>
          </cell>
          <cell r="K1184">
            <v>22278565</v>
          </cell>
          <cell r="L1184" t="str">
            <v>NA</v>
          </cell>
          <cell r="M1184" t="str">
            <v>NA</v>
          </cell>
          <cell r="N1184">
            <v>36.75</v>
          </cell>
          <cell r="O1184">
            <v>59.27</v>
          </cell>
          <cell r="P1184">
            <v>0.37995600000000002</v>
          </cell>
          <cell r="Q1184" t="str">
            <v>ADULT COMFOR</v>
          </cell>
          <cell r="R1184" t="str">
            <v>07</v>
          </cell>
          <cell r="S1184" t="str">
            <v>E &amp; E CO LTD</v>
          </cell>
          <cell r="T1184" t="str">
            <v>444096</v>
          </cell>
          <cell r="U1184" t="str">
            <v>0</v>
          </cell>
          <cell r="V1184">
            <v>1</v>
          </cell>
        </row>
        <row r="1185">
          <cell r="C1185">
            <v>550121533</v>
          </cell>
          <cell r="E1185">
            <v>54512092</v>
          </cell>
          <cell r="F1185" t="str">
            <v>0067571678398</v>
          </cell>
          <cell r="G1185" t="str">
            <v>MP10-3067</v>
          </cell>
          <cell r="H1185" t="str">
            <v>Home Essence Faux Fur 3 Piece Beige Comforter Set, King</v>
          </cell>
          <cell r="I1185" t="str">
            <v>HOME ESSENCE YORK FA</v>
          </cell>
          <cell r="J1185" t="str">
            <v>ONLINE ONLY</v>
          </cell>
          <cell r="K1185">
            <v>22278573</v>
          </cell>
          <cell r="L1185" t="str">
            <v>NA</v>
          </cell>
          <cell r="M1185" t="str">
            <v>NA</v>
          </cell>
          <cell r="N1185">
            <v>42</v>
          </cell>
          <cell r="O1185">
            <v>79.989999999999995</v>
          </cell>
          <cell r="P1185">
            <v>0.47493400000000002</v>
          </cell>
          <cell r="Q1185" t="str">
            <v>ADULT COMFOR</v>
          </cell>
          <cell r="R1185" t="str">
            <v>07</v>
          </cell>
          <cell r="S1185" t="str">
            <v>E &amp; E CO LTD</v>
          </cell>
          <cell r="T1185" t="str">
            <v>444096</v>
          </cell>
          <cell r="U1185" t="str">
            <v>0</v>
          </cell>
          <cell r="V1185">
            <v>1</v>
          </cell>
        </row>
        <row r="1186">
          <cell r="C1186">
            <v>550122068</v>
          </cell>
          <cell r="E1186">
            <v>54512095</v>
          </cell>
          <cell r="F1186" t="str">
            <v>0067571678395</v>
          </cell>
          <cell r="G1186" t="str">
            <v>MP10-3068</v>
          </cell>
          <cell r="H1186" t="str">
            <v>Home Essence Faux Fur 3 Piece Brown Comforter Set, Full/Queen</v>
          </cell>
          <cell r="I1186" t="str">
            <v>HOME ESSENCE YORK FA</v>
          </cell>
          <cell r="J1186" t="str">
            <v>ONLINE ONLY</v>
          </cell>
          <cell r="K1186">
            <v>22278579</v>
          </cell>
          <cell r="L1186" t="str">
            <v>NA</v>
          </cell>
          <cell r="M1186" t="str">
            <v>NA</v>
          </cell>
          <cell r="N1186">
            <v>36.75</v>
          </cell>
          <cell r="O1186">
            <v>69.989999999999995</v>
          </cell>
          <cell r="P1186">
            <v>0.47492499999999999</v>
          </cell>
          <cell r="Q1186" t="str">
            <v>ADULT COMFOR</v>
          </cell>
          <cell r="R1186" t="str">
            <v>07</v>
          </cell>
          <cell r="S1186" t="str">
            <v>E &amp; E CO LTD</v>
          </cell>
          <cell r="T1186" t="str">
            <v>444096</v>
          </cell>
          <cell r="U1186" t="str">
            <v>0</v>
          </cell>
          <cell r="V1186">
            <v>1</v>
          </cell>
        </row>
        <row r="1187">
          <cell r="C1187">
            <v>550122081</v>
          </cell>
          <cell r="E1187">
            <v>54512099</v>
          </cell>
          <cell r="F1187" t="str">
            <v>0067571678399</v>
          </cell>
          <cell r="G1187" t="str">
            <v>MP10-3069</v>
          </cell>
          <cell r="H1187" t="str">
            <v>Home Essence Faux Fur 3 Piece Black Comforter Set, King</v>
          </cell>
          <cell r="I1187" t="str">
            <v>HOME ESSENCE YORK FA</v>
          </cell>
          <cell r="J1187" t="str">
            <v>ONLINE ONLY</v>
          </cell>
          <cell r="K1187">
            <v>22278584</v>
          </cell>
          <cell r="L1187" t="str">
            <v>NA</v>
          </cell>
          <cell r="M1187" t="str">
            <v>NA</v>
          </cell>
          <cell r="N1187">
            <v>42</v>
          </cell>
          <cell r="O1187">
            <v>79.989999999999995</v>
          </cell>
          <cell r="P1187">
            <v>0.47493400000000002</v>
          </cell>
          <cell r="Q1187" t="str">
            <v>ADULT COMFOR</v>
          </cell>
          <cell r="R1187" t="str">
            <v>07</v>
          </cell>
          <cell r="S1187" t="str">
            <v>E &amp; E CO LTD</v>
          </cell>
          <cell r="T1187" t="str">
            <v>444096</v>
          </cell>
          <cell r="U1187" t="str">
            <v>0</v>
          </cell>
          <cell r="V1187">
            <v>1</v>
          </cell>
        </row>
        <row r="1188">
          <cell r="C1188">
            <v>550122206</v>
          </cell>
          <cell r="E1188">
            <v>54512116</v>
          </cell>
          <cell r="F1188" t="str">
            <v>0067571678396</v>
          </cell>
          <cell r="G1188" t="str">
            <v>MP10-3070</v>
          </cell>
          <cell r="H1188" t="str">
            <v>Duke Faux Fur Comforter Mini Set Grey Full/Queen</v>
          </cell>
          <cell r="I1188" t="str">
            <v>HOME ESSENCE YORK FA</v>
          </cell>
          <cell r="J1188" t="str">
            <v>ONLINE ONLY</v>
          </cell>
          <cell r="K1188">
            <v>22278590</v>
          </cell>
          <cell r="L1188" t="str">
            <v>NA</v>
          </cell>
          <cell r="M1188" t="str">
            <v>NA</v>
          </cell>
          <cell r="N1188">
            <v>36.75</v>
          </cell>
          <cell r="O1188">
            <v>69.989999999999995</v>
          </cell>
          <cell r="P1188">
            <v>0.47492499999999999</v>
          </cell>
          <cell r="Q1188" t="str">
            <v>ADULT COMFOR</v>
          </cell>
          <cell r="R1188" t="str">
            <v>07</v>
          </cell>
          <cell r="S1188" t="str">
            <v>E &amp; E CO LTD</v>
          </cell>
          <cell r="T1188" t="str">
            <v>444096</v>
          </cell>
          <cell r="U1188" t="str">
            <v>0</v>
          </cell>
          <cell r="V1188">
            <v>1</v>
          </cell>
        </row>
        <row r="1189">
          <cell r="C1189">
            <v>550123488</v>
          </cell>
          <cell r="E1189">
            <v>54512194</v>
          </cell>
          <cell r="F1189" t="str">
            <v>0067571679099</v>
          </cell>
          <cell r="G1189" t="str">
            <v>BASI10-0418</v>
          </cell>
          <cell r="H1189" t="str">
            <v>Home Essence Williams Plush Down Alternative Comforter Set, Full/Queen, Grey</v>
          </cell>
          <cell r="I1189" t="str">
            <v>COMFORT CLASSICS WIL</v>
          </cell>
          <cell r="J1189" t="str">
            <v>ONLINE ONLY</v>
          </cell>
          <cell r="K1189">
            <v>22278604</v>
          </cell>
          <cell r="L1189" t="str">
            <v>GREY</v>
          </cell>
          <cell r="M1189" t="str">
            <v>FULL/</v>
          </cell>
          <cell r="N1189">
            <v>47.24</v>
          </cell>
          <cell r="O1189">
            <v>67.739999999999995</v>
          </cell>
          <cell r="P1189">
            <v>0.30262800000000001</v>
          </cell>
          <cell r="Q1189" t="str">
            <v>ADULT COMFOR</v>
          </cell>
          <cell r="R1189" t="str">
            <v>07</v>
          </cell>
          <cell r="S1189" t="str">
            <v>E &amp; E CO LTD</v>
          </cell>
          <cell r="T1189" t="str">
            <v>444096</v>
          </cell>
          <cell r="U1189" t="str">
            <v>0</v>
          </cell>
          <cell r="V1189">
            <v>1</v>
          </cell>
        </row>
        <row r="1190">
          <cell r="C1190">
            <v>550123957</v>
          </cell>
          <cell r="E1190">
            <v>54512207</v>
          </cell>
          <cell r="F1190" t="str">
            <v>0067571679104</v>
          </cell>
          <cell r="G1190" t="str">
            <v>BASI10-0421</v>
          </cell>
          <cell r="H1190" t="str">
            <v>Home Essence Williams Plush Down Alternative Comforter Set, Full/Queen, Brown</v>
          </cell>
          <cell r="I1190" t="str">
            <v>COMFORT CLASSICS WIL</v>
          </cell>
          <cell r="J1190" t="str">
            <v>ONLINE ONLY</v>
          </cell>
          <cell r="K1190">
            <v>22278618</v>
          </cell>
          <cell r="L1190" t="str">
            <v>BROWN</v>
          </cell>
          <cell r="M1190" t="str">
            <v>FULL/</v>
          </cell>
          <cell r="N1190">
            <v>47.24</v>
          </cell>
          <cell r="O1190">
            <v>79.989999999999995</v>
          </cell>
          <cell r="P1190">
            <v>0.40942600000000001</v>
          </cell>
          <cell r="Q1190" t="str">
            <v>ADULT COMFOR</v>
          </cell>
          <cell r="R1190" t="str">
            <v>07</v>
          </cell>
          <cell r="S1190" t="str">
            <v>E &amp; E CO LTD</v>
          </cell>
          <cell r="T1190" t="str">
            <v>444096</v>
          </cell>
          <cell r="U1190" t="str">
            <v>0</v>
          </cell>
          <cell r="V1190">
            <v>1</v>
          </cell>
        </row>
        <row r="1191">
          <cell r="C1191">
            <v>550124640</v>
          </cell>
          <cell r="E1191">
            <v>54512209</v>
          </cell>
          <cell r="F1191" t="str">
            <v>0067571679106</v>
          </cell>
          <cell r="G1191" t="str">
            <v>BASI10-0422</v>
          </cell>
          <cell r="H1191" t="str">
            <v>Home Essence Williams Plush Down Alternative Comforter Set, King/Cal King, Brown</v>
          </cell>
          <cell r="I1191" t="str">
            <v>COMFORT CLASSICS WIL</v>
          </cell>
          <cell r="J1191" t="str">
            <v>ONLINE ONLY</v>
          </cell>
          <cell r="K1191">
            <v>22278624</v>
          </cell>
          <cell r="L1191" t="str">
            <v>BROWN</v>
          </cell>
          <cell r="M1191" t="str">
            <v>KING/</v>
          </cell>
          <cell r="N1191">
            <v>52.49</v>
          </cell>
          <cell r="O1191">
            <v>89.99</v>
          </cell>
          <cell r="P1191">
            <v>0.416713</v>
          </cell>
          <cell r="Q1191" t="str">
            <v>ADULT COMFOR</v>
          </cell>
          <cell r="R1191" t="str">
            <v>07</v>
          </cell>
          <cell r="S1191" t="str">
            <v>E &amp; E CO LTD</v>
          </cell>
          <cell r="T1191" t="str">
            <v>444096</v>
          </cell>
          <cell r="U1191" t="str">
            <v>0</v>
          </cell>
          <cell r="V1191">
            <v>1</v>
          </cell>
        </row>
        <row r="1192">
          <cell r="C1192">
            <v>550126179</v>
          </cell>
          <cell r="E1192">
            <v>54512216</v>
          </cell>
          <cell r="F1192" t="str">
            <v>0067571679105</v>
          </cell>
          <cell r="G1192" t="str">
            <v>BASI10-0424</v>
          </cell>
          <cell r="H1192" t="str">
            <v>Home Essence Williams Plush Down Alternative Comforter Set, Full/Queen, Navy</v>
          </cell>
          <cell r="I1192" t="str">
            <v>COMFORT CLASSICS WIL</v>
          </cell>
          <cell r="J1192" t="str">
            <v>ONLINE ONLY</v>
          </cell>
          <cell r="K1192">
            <v>22278637</v>
          </cell>
          <cell r="L1192" t="str">
            <v>NAVY</v>
          </cell>
          <cell r="M1192" t="str">
            <v>FULL/</v>
          </cell>
          <cell r="N1192">
            <v>47.24</v>
          </cell>
          <cell r="O1192">
            <v>79.989999999999995</v>
          </cell>
          <cell r="P1192">
            <v>0.40942600000000001</v>
          </cell>
          <cell r="Q1192" t="str">
            <v>ADULT COMFOR</v>
          </cell>
          <cell r="R1192" t="str">
            <v>07</v>
          </cell>
          <cell r="S1192" t="str">
            <v>E &amp; E CO LTD</v>
          </cell>
          <cell r="T1192" t="str">
            <v>444096</v>
          </cell>
          <cell r="U1192" t="str">
            <v>0</v>
          </cell>
          <cell r="V1192">
            <v>1</v>
          </cell>
        </row>
        <row r="1193">
          <cell r="C1193">
            <v>550127803</v>
          </cell>
          <cell r="E1193">
            <v>54512106</v>
          </cell>
          <cell r="F1193" t="str">
            <v>0067571678414</v>
          </cell>
          <cell r="G1193" t="str">
            <v>MP10-3072</v>
          </cell>
          <cell r="H1193" t="str">
            <v>Home Essence Marselle Faux Fur Down Alternative Comforter Set</v>
          </cell>
          <cell r="I1193" t="str">
            <v>HOME ESSENCE MARSELL</v>
          </cell>
          <cell r="J1193" t="str">
            <v>ONLINE ONLY</v>
          </cell>
          <cell r="K1193">
            <v>22278679</v>
          </cell>
          <cell r="L1193" t="str">
            <v>NA</v>
          </cell>
          <cell r="M1193" t="str">
            <v>NA</v>
          </cell>
          <cell r="N1193">
            <v>44.42</v>
          </cell>
          <cell r="O1193">
            <v>71.650000000000006</v>
          </cell>
          <cell r="P1193">
            <v>0.38004199999999999</v>
          </cell>
          <cell r="Q1193" t="str">
            <v>ADULT COMFOR</v>
          </cell>
          <cell r="R1193" t="str">
            <v>07</v>
          </cell>
          <cell r="S1193" t="str">
            <v>E &amp; E CO LTD</v>
          </cell>
          <cell r="T1193" t="str">
            <v>444096</v>
          </cell>
          <cell r="U1193" t="str">
            <v>0</v>
          </cell>
          <cell r="V1193">
            <v>1</v>
          </cell>
        </row>
        <row r="1194">
          <cell r="C1194">
            <v>550128900</v>
          </cell>
          <cell r="E1194">
            <v>54512112</v>
          </cell>
          <cell r="F1194" t="str">
            <v>0067571678416</v>
          </cell>
          <cell r="G1194" t="str">
            <v>MP10-3073</v>
          </cell>
          <cell r="H1194" t="str">
            <v>Zuri Faux Fur Comforter Set Tan King</v>
          </cell>
          <cell r="I1194" t="str">
            <v>HOME ESSENCE MARSELL</v>
          </cell>
          <cell r="J1194" t="str">
            <v>ONLINE ONLY</v>
          </cell>
          <cell r="K1194">
            <v>22278686</v>
          </cell>
          <cell r="L1194" t="str">
            <v>NA</v>
          </cell>
          <cell r="M1194" t="str">
            <v>NA</v>
          </cell>
          <cell r="N1194">
            <v>49.88</v>
          </cell>
          <cell r="O1194">
            <v>77.94</v>
          </cell>
          <cell r="P1194">
            <v>0.36002099999999998</v>
          </cell>
          <cell r="Q1194" t="str">
            <v>ADULT COMFOR</v>
          </cell>
          <cell r="R1194" t="str">
            <v>07</v>
          </cell>
          <cell r="S1194" t="str">
            <v>E &amp; E CO LTD</v>
          </cell>
          <cell r="T1194" t="str">
            <v>444096</v>
          </cell>
          <cell r="U1194" t="str">
            <v>0</v>
          </cell>
          <cell r="V1194">
            <v>1</v>
          </cell>
        </row>
        <row r="1195">
          <cell r="C1195">
            <v>550129491</v>
          </cell>
          <cell r="E1195">
            <v>54512123</v>
          </cell>
          <cell r="F1195" t="str">
            <v>0067571678419</v>
          </cell>
          <cell r="G1195" t="str">
            <v>MP10-3074</v>
          </cell>
          <cell r="H1195" t="str">
            <v>Zuri Faux Fur Comforter Set Chocolate Full/Queen</v>
          </cell>
          <cell r="I1195" t="str">
            <v>HOME ESSENCE MARSELL</v>
          </cell>
          <cell r="J1195" t="str">
            <v>ONLINE ONLY</v>
          </cell>
          <cell r="K1195">
            <v>22278693</v>
          </cell>
          <cell r="L1195" t="str">
            <v>NA</v>
          </cell>
          <cell r="M1195" t="str">
            <v>NA</v>
          </cell>
          <cell r="N1195">
            <v>44.42</v>
          </cell>
          <cell r="O1195">
            <v>71.650000000000006</v>
          </cell>
          <cell r="P1195">
            <v>0.38004199999999999</v>
          </cell>
          <cell r="Q1195" t="str">
            <v>ADULT COMFOR</v>
          </cell>
          <cell r="R1195" t="str">
            <v>07</v>
          </cell>
          <cell r="S1195" t="str">
            <v>E &amp; E CO LTD</v>
          </cell>
          <cell r="T1195" t="str">
            <v>444096</v>
          </cell>
          <cell r="U1195" t="str">
            <v>0</v>
          </cell>
          <cell r="V1195">
            <v>1</v>
          </cell>
        </row>
        <row r="1196">
          <cell r="C1196">
            <v>550130890</v>
          </cell>
          <cell r="E1196">
            <v>54512132</v>
          </cell>
          <cell r="F1196" t="str">
            <v>0067571678422</v>
          </cell>
          <cell r="G1196" t="str">
            <v>MP10-3075</v>
          </cell>
          <cell r="H1196" t="str">
            <v>Home Essence Marseille Animal Print Plush, With Comforter Sham Decorative Pillow</v>
          </cell>
          <cell r="I1196" t="str">
            <v>HOME ESSENCE MARSELL</v>
          </cell>
          <cell r="J1196" t="str">
            <v>ONLINE ONLY</v>
          </cell>
          <cell r="K1196">
            <v>22278698</v>
          </cell>
          <cell r="L1196" t="str">
            <v>NA</v>
          </cell>
          <cell r="M1196" t="str">
            <v>NA</v>
          </cell>
          <cell r="N1196">
            <v>49.88</v>
          </cell>
          <cell r="O1196">
            <v>76.489999999999995</v>
          </cell>
          <cell r="P1196">
            <v>0.347889</v>
          </cell>
          <cell r="Q1196" t="str">
            <v>ADULT COMFOR</v>
          </cell>
          <cell r="R1196" t="str">
            <v>07</v>
          </cell>
          <cell r="S1196" t="str">
            <v>E &amp; E CO LTD</v>
          </cell>
          <cell r="T1196" t="str">
            <v>444096</v>
          </cell>
          <cell r="U1196" t="str">
            <v>0</v>
          </cell>
          <cell r="V1196">
            <v>1</v>
          </cell>
        </row>
        <row r="1197">
          <cell r="C1197">
            <v>550131515</v>
          </cell>
          <cell r="E1197">
            <v>54512144</v>
          </cell>
          <cell r="F1197" t="str">
            <v>0067571678420</v>
          </cell>
          <cell r="G1197" t="str">
            <v>MP10-3076</v>
          </cell>
          <cell r="H1197" t="str">
            <v>Home Essence Marselle Faux Fur Down Alternative Comforter Set, Grey, Full/Queen</v>
          </cell>
          <cell r="I1197" t="str">
            <v>HOME ESSENCE MARSELL</v>
          </cell>
          <cell r="J1197" t="str">
            <v>ONLINE ONLY</v>
          </cell>
          <cell r="K1197">
            <v>22278705</v>
          </cell>
          <cell r="L1197" t="str">
            <v>NA</v>
          </cell>
          <cell r="M1197" t="str">
            <v>NA</v>
          </cell>
          <cell r="N1197">
            <v>44.42</v>
          </cell>
          <cell r="O1197">
            <v>71.650000000000006</v>
          </cell>
          <cell r="P1197">
            <v>0.38004199999999999</v>
          </cell>
          <cell r="Q1197" t="str">
            <v>ADULT COMFOR</v>
          </cell>
          <cell r="R1197" t="str">
            <v>07</v>
          </cell>
          <cell r="S1197" t="str">
            <v>E &amp; E CO LTD</v>
          </cell>
          <cell r="T1197" t="str">
            <v>444096</v>
          </cell>
          <cell r="U1197" t="str">
            <v>0</v>
          </cell>
          <cell r="V1197">
            <v>1</v>
          </cell>
        </row>
        <row r="1198">
          <cell r="C1198">
            <v>550131753</v>
          </cell>
          <cell r="E1198">
            <v>54512147</v>
          </cell>
          <cell r="F1198" t="str">
            <v>0067571678423</v>
          </cell>
          <cell r="G1198" t="str">
            <v>MP10-3077</v>
          </cell>
          <cell r="H1198" t="str">
            <v>Zuri Faux Fur Comforter Set Grey King</v>
          </cell>
          <cell r="I1198" t="str">
            <v>HOME ESSENCE MARSELL</v>
          </cell>
          <cell r="J1198" t="str">
            <v>ONLINE ONLY</v>
          </cell>
          <cell r="K1198">
            <v>22278712</v>
          </cell>
          <cell r="L1198" t="str">
            <v>NA</v>
          </cell>
          <cell r="M1198" t="str">
            <v>NA</v>
          </cell>
          <cell r="N1198">
            <v>49.88</v>
          </cell>
          <cell r="O1198">
            <v>99.99</v>
          </cell>
          <cell r="P1198">
            <v>0.50114999999999998</v>
          </cell>
          <cell r="Q1198" t="str">
            <v>ADULT COMFOR</v>
          </cell>
          <cell r="R1198" t="str">
            <v>07</v>
          </cell>
          <cell r="S1198" t="str">
            <v>E &amp; E CO LTD</v>
          </cell>
          <cell r="T1198" t="str">
            <v>444096</v>
          </cell>
          <cell r="U1198" t="str">
            <v>0</v>
          </cell>
          <cell r="V1198">
            <v>1</v>
          </cell>
        </row>
        <row r="1199">
          <cell r="C1199">
            <v>550131878</v>
          </cell>
          <cell r="E1199">
            <v>54512141</v>
          </cell>
          <cell r="F1199" t="str">
            <v>0067571671743</v>
          </cell>
          <cell r="G1199" t="str">
            <v>MP10-2435</v>
          </cell>
          <cell r="H1199" t="str">
            <v>Comfort Classics Belford Microcell Down Alternative Comforter Set, Grey, King/Cal King</v>
          </cell>
          <cell r="I1199" t="str">
            <v>HOME ESSENCE BELFORD</v>
          </cell>
          <cell r="J1199" t="str">
            <v>ONLINE ONLY</v>
          </cell>
          <cell r="K1199">
            <v>22278789</v>
          </cell>
          <cell r="L1199" t="str">
            <v>GREY</v>
          </cell>
          <cell r="M1199" t="str">
            <v>KING/</v>
          </cell>
          <cell r="N1199">
            <v>30.23</v>
          </cell>
          <cell r="O1199">
            <v>59.99</v>
          </cell>
          <cell r="P1199">
            <v>0.496083</v>
          </cell>
          <cell r="Q1199" t="str">
            <v>ADULT COMFOR</v>
          </cell>
          <cell r="R1199" t="str">
            <v>07</v>
          </cell>
          <cell r="S1199" t="str">
            <v>E &amp; E CO LTD</v>
          </cell>
          <cell r="T1199" t="str">
            <v>444096</v>
          </cell>
          <cell r="U1199" t="str">
            <v>0</v>
          </cell>
          <cell r="V1199">
            <v>1</v>
          </cell>
        </row>
        <row r="1200">
          <cell r="C1200">
            <v>550131902</v>
          </cell>
          <cell r="E1200">
            <v>54512208</v>
          </cell>
          <cell r="F1200" t="str">
            <v>0067571676883</v>
          </cell>
          <cell r="G1200" t="str">
            <v>BASI10-0407</v>
          </cell>
          <cell r="H1200" t="str">
            <v>Madison Park Polar Fur Down Alternative Comforter Mini Set Grey 2 Piece Twin</v>
          </cell>
          <cell r="I1200" t="str">
            <v>COMFORT CLASSICS POL</v>
          </cell>
          <cell r="J1200" t="str">
            <v>ONLINE ONLY</v>
          </cell>
          <cell r="K1200">
            <v>22278796</v>
          </cell>
          <cell r="L1200" t="str">
            <v>GREY</v>
          </cell>
          <cell r="M1200" t="str">
            <v>TWIN</v>
          </cell>
          <cell r="N1200">
            <v>31.5</v>
          </cell>
          <cell r="O1200">
            <v>57.05</v>
          </cell>
          <cell r="P1200">
            <v>0.447853</v>
          </cell>
          <cell r="Q1200" t="str">
            <v>ADULT COMFOR</v>
          </cell>
          <cell r="R1200" t="str">
            <v>07</v>
          </cell>
          <cell r="S1200" t="str">
            <v>E &amp; E CO LTD</v>
          </cell>
          <cell r="T1200" t="str">
            <v>444096</v>
          </cell>
          <cell r="U1200" t="str">
            <v>0</v>
          </cell>
          <cell r="V1200">
            <v>1</v>
          </cell>
        </row>
        <row r="1201">
          <cell r="C1201">
            <v>550132205</v>
          </cell>
          <cell r="E1201">
            <v>54512215</v>
          </cell>
          <cell r="F1201" t="str">
            <v>0067571676885</v>
          </cell>
          <cell r="G1201" t="str">
            <v>BASI10-0408</v>
          </cell>
          <cell r="H1201" t="str">
            <v>Home Essence Polar Fur Down Alternative Comforter Mini Set, Grey, Full/Queen</v>
          </cell>
          <cell r="I1201" t="str">
            <v>COMFORT CLASSICS POL</v>
          </cell>
          <cell r="J1201" t="str">
            <v>ONLINE ONLY</v>
          </cell>
          <cell r="K1201">
            <v>22278803</v>
          </cell>
          <cell r="L1201" t="str">
            <v>GREY</v>
          </cell>
          <cell r="M1201" t="str">
            <v>FULL/</v>
          </cell>
          <cell r="N1201">
            <v>47.25</v>
          </cell>
          <cell r="O1201">
            <v>76.489999999999995</v>
          </cell>
          <cell r="P1201">
            <v>0.382272</v>
          </cell>
          <cell r="Q1201" t="str">
            <v>ADULT COMFOR</v>
          </cell>
          <cell r="R1201" t="str">
            <v>07</v>
          </cell>
          <cell r="S1201" t="str">
            <v>E &amp; E CO LTD</v>
          </cell>
          <cell r="T1201" t="str">
            <v>444096</v>
          </cell>
          <cell r="U1201" t="str">
            <v>0</v>
          </cell>
          <cell r="V1201">
            <v>1</v>
          </cell>
        </row>
        <row r="1202">
          <cell r="C1202">
            <v>550140253</v>
          </cell>
          <cell r="E1202">
            <v>54512190</v>
          </cell>
          <cell r="F1202" t="str">
            <v>0067571679431</v>
          </cell>
          <cell r="G1202" t="str">
            <v>BASI16-0418</v>
          </cell>
          <cell r="H1202" t="str">
            <v>Comfort Classics 3" Cooling Gel Memory Foam Mattress Topper, Full</v>
          </cell>
          <cell r="I1202" t="str">
            <v>COMFORT CLASSICS 3"</v>
          </cell>
          <cell r="J1202" t="str">
            <v>ONLINE ONLY</v>
          </cell>
          <cell r="K1202">
            <v>22278904</v>
          </cell>
          <cell r="L1202" t="str">
            <v>BLUE</v>
          </cell>
          <cell r="M1202" t="str">
            <v>FULL</v>
          </cell>
          <cell r="N1202">
            <v>62.99</v>
          </cell>
          <cell r="O1202">
            <v>88.99</v>
          </cell>
          <cell r="P1202">
            <v>0.29216799999999998</v>
          </cell>
          <cell r="Q1202" t="str">
            <v>MATTRESS TOP</v>
          </cell>
          <cell r="R1202" t="str">
            <v>07</v>
          </cell>
          <cell r="S1202" t="str">
            <v>E &amp; E CO LTD</v>
          </cell>
          <cell r="T1202" t="str">
            <v>444096</v>
          </cell>
          <cell r="U1202" t="str">
            <v>0</v>
          </cell>
          <cell r="V1202">
            <v>1</v>
          </cell>
        </row>
        <row r="1203">
          <cell r="C1203">
            <v>550385728</v>
          </cell>
          <cell r="D1203" t="str">
            <v>L</v>
          </cell>
          <cell r="E1203">
            <v>20628868</v>
          </cell>
          <cell r="F1203" t="str">
            <v>0067571639141</v>
          </cell>
          <cell r="G1203" t="str">
            <v>MS22-002-071-03</v>
          </cell>
          <cell r="H1203" t="str">
            <v>Mainstays Satin Bedding Sheet Set, 4 Piece</v>
          </cell>
          <cell r="I1203" t="str">
            <v>MS SATIN SS ZEB K</v>
          </cell>
          <cell r="J1203" t="str">
            <v>MS SATIN SS ZEB K</v>
          </cell>
          <cell r="K1203">
            <v>9646394</v>
          </cell>
          <cell r="L1203" t="str">
            <v>ZEBRA</v>
          </cell>
          <cell r="M1203" t="str">
            <v>KING</v>
          </cell>
          <cell r="N1203">
            <v>16.77</v>
          </cell>
          <cell r="O1203">
            <v>19.96</v>
          </cell>
          <cell r="P1203">
            <v>0.15981999999999999</v>
          </cell>
          <cell r="Q1203" t="str">
            <v>SHEETS</v>
          </cell>
          <cell r="R1203" t="str">
            <v>33</v>
          </cell>
          <cell r="S1203" t="str">
            <v>E &amp; E CO LTD</v>
          </cell>
          <cell r="T1203" t="str">
            <v>444096</v>
          </cell>
          <cell r="U1203" t="str">
            <v>1</v>
          </cell>
          <cell r="V1203">
            <v>2</v>
          </cell>
        </row>
        <row r="1204">
          <cell r="C1204">
            <v>550437286</v>
          </cell>
          <cell r="D1204" t="str">
            <v>L</v>
          </cell>
          <cell r="E1204">
            <v>20628868</v>
          </cell>
          <cell r="F1204" t="str">
            <v>0067571639141</v>
          </cell>
          <cell r="G1204" t="str">
            <v>MS22-002-071-03</v>
          </cell>
          <cell r="H1204" t="str">
            <v>Mainstays Satin Bedding Sheet Set, 4 Piece</v>
          </cell>
          <cell r="I1204" t="str">
            <v>MAINSTAYS SATIN SHEE</v>
          </cell>
          <cell r="J1204" t="str">
            <v>ONLINE ONLY</v>
          </cell>
          <cell r="K1204">
            <v>9646394</v>
          </cell>
          <cell r="L1204" t="str">
            <v>ZEBRA</v>
          </cell>
          <cell r="M1204" t="str">
            <v>KING</v>
          </cell>
          <cell r="N1204">
            <v>16.100000000000001</v>
          </cell>
          <cell r="O1204">
            <v>19.96</v>
          </cell>
          <cell r="P1204">
            <v>0.193387</v>
          </cell>
          <cell r="Q1204" t="str">
            <v>SHEETS</v>
          </cell>
          <cell r="R1204" t="str">
            <v>03</v>
          </cell>
          <cell r="S1204" t="str">
            <v>E &amp; E CO LTD</v>
          </cell>
          <cell r="T1204" t="str">
            <v>444096</v>
          </cell>
          <cell r="U1204" t="str">
            <v>0</v>
          </cell>
          <cell r="V1204">
            <v>2</v>
          </cell>
        </row>
        <row r="1205">
          <cell r="C1205">
            <v>550385730</v>
          </cell>
          <cell r="D1205" t="str">
            <v>L</v>
          </cell>
          <cell r="E1205">
            <v>20628872</v>
          </cell>
          <cell r="F1205" t="str">
            <v>0067571639131</v>
          </cell>
          <cell r="G1205" t="str">
            <v>MS22-002-071-04</v>
          </cell>
          <cell r="H1205" t="str">
            <v>Mainstays Satin Bedding Sheet Set</v>
          </cell>
          <cell r="I1205" t="str">
            <v>MS SATIN SS LEO F</v>
          </cell>
          <cell r="J1205" t="str">
            <v>MS SATIN SS LEO F</v>
          </cell>
          <cell r="K1205">
            <v>9646397</v>
          </cell>
          <cell r="L1205" t="str">
            <v>LEOPAR</v>
          </cell>
          <cell r="M1205" t="str">
            <v>FULL</v>
          </cell>
          <cell r="N1205">
            <v>12.71</v>
          </cell>
          <cell r="O1205">
            <v>19.96</v>
          </cell>
          <cell r="P1205">
            <v>0.36322599999999999</v>
          </cell>
          <cell r="Q1205" t="str">
            <v>SHEETS</v>
          </cell>
          <cell r="R1205" t="str">
            <v>33</v>
          </cell>
          <cell r="S1205" t="str">
            <v>E &amp; E CO LTD</v>
          </cell>
          <cell r="T1205" t="str">
            <v>444096</v>
          </cell>
          <cell r="U1205" t="str">
            <v>1</v>
          </cell>
          <cell r="V1205">
            <v>2</v>
          </cell>
        </row>
        <row r="1206">
          <cell r="C1206">
            <v>550437287</v>
          </cell>
          <cell r="D1206" t="str">
            <v>L</v>
          </cell>
          <cell r="E1206">
            <v>20628872</v>
          </cell>
          <cell r="F1206" t="str">
            <v>0067571639131</v>
          </cell>
          <cell r="G1206" t="str">
            <v>MS22-002-071-04</v>
          </cell>
          <cell r="H1206" t="str">
            <v>Mainstays Satin Bedding Sheet Set</v>
          </cell>
          <cell r="I1206" t="str">
            <v>MAINSTAYS SATIN SHEE</v>
          </cell>
          <cell r="J1206" t="str">
            <v>ONLINE ONLY</v>
          </cell>
          <cell r="K1206">
            <v>9646397</v>
          </cell>
          <cell r="L1206" t="str">
            <v>LEOPAR</v>
          </cell>
          <cell r="M1206" t="str">
            <v>FULL</v>
          </cell>
          <cell r="N1206">
            <v>12.2</v>
          </cell>
          <cell r="O1206">
            <v>19.96</v>
          </cell>
          <cell r="P1206">
            <v>0.38877800000000001</v>
          </cell>
          <cell r="Q1206" t="str">
            <v>SHEETS</v>
          </cell>
          <cell r="R1206" t="str">
            <v>03</v>
          </cell>
          <cell r="S1206" t="str">
            <v>E &amp; E CO LTD</v>
          </cell>
          <cell r="T1206" t="str">
            <v>444096</v>
          </cell>
          <cell r="U1206" t="str">
            <v>0</v>
          </cell>
          <cell r="V1206">
            <v>2</v>
          </cell>
        </row>
        <row r="1207">
          <cell r="C1207">
            <v>550385733</v>
          </cell>
          <cell r="D1207" t="str">
            <v>L</v>
          </cell>
          <cell r="E1207">
            <v>20628874</v>
          </cell>
          <cell r="F1207" t="str">
            <v>0067571639147</v>
          </cell>
          <cell r="G1207" t="str">
            <v>MS22-002-071-12</v>
          </cell>
          <cell r="H1207" t="str">
            <v>Mainstays Luxury Satin Sheet &amp; Pillowcase Set, 4 Piece</v>
          </cell>
          <cell r="I1207" t="str">
            <v>MS SATIN SS CHOC K</v>
          </cell>
          <cell r="J1207" t="str">
            <v>2017 WK 10 DELETE</v>
          </cell>
          <cell r="K1207">
            <v>9646400</v>
          </cell>
          <cell r="L1207" t="str">
            <v>CHOC</v>
          </cell>
          <cell r="M1207" t="str">
            <v>KING</v>
          </cell>
          <cell r="N1207">
            <v>14.51</v>
          </cell>
          <cell r="O1207">
            <v>19.96</v>
          </cell>
          <cell r="P1207">
            <v>0.27304600000000001</v>
          </cell>
          <cell r="Q1207" t="str">
            <v>SHEET SET</v>
          </cell>
          <cell r="R1207" t="str">
            <v>33</v>
          </cell>
          <cell r="S1207" t="str">
            <v>E &amp; E CO LTD</v>
          </cell>
          <cell r="T1207" t="str">
            <v>444096</v>
          </cell>
          <cell r="U1207" t="str">
            <v>1</v>
          </cell>
          <cell r="V1207">
            <v>2</v>
          </cell>
        </row>
        <row r="1208">
          <cell r="C1208">
            <v>550385740</v>
          </cell>
          <cell r="D1208" t="str">
            <v>L</v>
          </cell>
          <cell r="E1208">
            <v>20628867</v>
          </cell>
          <cell r="F1208" t="str">
            <v>0067571639144</v>
          </cell>
          <cell r="G1208" t="str">
            <v>MS22-002-071-09</v>
          </cell>
          <cell r="H1208" t="str">
            <v>Mainstays Luxury Satin Sheet &amp; Pillowcase Set, 4 Piece</v>
          </cell>
          <cell r="I1208" t="str">
            <v>MS SATIN SS BLK K</v>
          </cell>
          <cell r="J1208" t="str">
            <v>2017 WK 10 DELETE</v>
          </cell>
          <cell r="K1208">
            <v>9646409</v>
          </cell>
          <cell r="L1208" t="str">
            <v>BLACK</v>
          </cell>
          <cell r="M1208" t="str">
            <v>KING</v>
          </cell>
          <cell r="N1208">
            <v>14.51</v>
          </cell>
          <cell r="O1208">
            <v>19.96</v>
          </cell>
          <cell r="P1208">
            <v>0.27304600000000001</v>
          </cell>
          <cell r="Q1208" t="str">
            <v>SHEET SET</v>
          </cell>
          <cell r="R1208" t="str">
            <v>33</v>
          </cell>
          <cell r="S1208" t="str">
            <v>E &amp; E CO LTD</v>
          </cell>
          <cell r="T1208" t="str">
            <v>444096</v>
          </cell>
          <cell r="U1208" t="str">
            <v>1</v>
          </cell>
          <cell r="V1208">
            <v>2</v>
          </cell>
        </row>
        <row r="1209">
          <cell r="C1209">
            <v>550385748</v>
          </cell>
          <cell r="D1209" t="str">
            <v>L</v>
          </cell>
          <cell r="E1209">
            <v>20628864</v>
          </cell>
          <cell r="F1209" t="str">
            <v>0067571639133</v>
          </cell>
          <cell r="G1209" t="str">
            <v>MS22-002-071-06</v>
          </cell>
          <cell r="H1209" t="str">
            <v>Mainstays Satin Bed Sheet Set, 1 Each</v>
          </cell>
          <cell r="I1209" t="str">
            <v>MS SATIN SS LEO K</v>
          </cell>
          <cell r="J1209" t="str">
            <v>MS SATIN SS LEO K</v>
          </cell>
          <cell r="K1209">
            <v>9646419</v>
          </cell>
          <cell r="L1209" t="str">
            <v>LEOPAR</v>
          </cell>
          <cell r="M1209" t="str">
            <v>KING</v>
          </cell>
          <cell r="N1209">
            <v>16.77</v>
          </cell>
          <cell r="O1209">
            <v>19.96</v>
          </cell>
          <cell r="P1209">
            <v>0.15981999999999999</v>
          </cell>
          <cell r="Q1209" t="str">
            <v>SHEETS</v>
          </cell>
          <cell r="R1209" t="str">
            <v>33</v>
          </cell>
          <cell r="S1209" t="str">
            <v>E &amp; E CO LTD</v>
          </cell>
          <cell r="T1209" t="str">
            <v>444096</v>
          </cell>
          <cell r="U1209" t="str">
            <v>1</v>
          </cell>
          <cell r="V1209">
            <v>2</v>
          </cell>
        </row>
        <row r="1210">
          <cell r="C1210">
            <v>550437289</v>
          </cell>
          <cell r="D1210" t="str">
            <v>L</v>
          </cell>
          <cell r="E1210">
            <v>20628864</v>
          </cell>
          <cell r="F1210" t="str">
            <v>0067571639133</v>
          </cell>
          <cell r="G1210" t="str">
            <v>MS22-002-071-06</v>
          </cell>
          <cell r="H1210" t="str">
            <v>Mainstays Satin Bed Sheet Set, 1 Each</v>
          </cell>
          <cell r="I1210" t="str">
            <v>MAINSTAYS SATIN SHEE</v>
          </cell>
          <cell r="J1210" t="str">
            <v>ONLINE ONLY</v>
          </cell>
          <cell r="K1210">
            <v>9646419</v>
          </cell>
          <cell r="L1210" t="str">
            <v>LEOPAR</v>
          </cell>
          <cell r="M1210" t="str">
            <v>KING</v>
          </cell>
          <cell r="N1210">
            <v>16.100000000000001</v>
          </cell>
          <cell r="O1210">
            <v>19.96</v>
          </cell>
          <cell r="P1210">
            <v>0.193387</v>
          </cell>
          <cell r="Q1210" t="str">
            <v>SHEETS</v>
          </cell>
          <cell r="R1210" t="str">
            <v>03</v>
          </cell>
          <cell r="S1210" t="str">
            <v>E &amp; E CO LTD</v>
          </cell>
          <cell r="T1210" t="str">
            <v>444096</v>
          </cell>
          <cell r="U1210" t="str">
            <v>0</v>
          </cell>
          <cell r="V1210">
            <v>2</v>
          </cell>
        </row>
        <row r="1211">
          <cell r="C1211">
            <v>550385751</v>
          </cell>
          <cell r="D1211" t="str">
            <v>L</v>
          </cell>
          <cell r="E1211">
            <v>20628869</v>
          </cell>
          <cell r="F1211" t="str">
            <v>0067571639132</v>
          </cell>
          <cell r="G1211" t="str">
            <v>MS22-002-071-05</v>
          </cell>
          <cell r="H1211" t="str">
            <v>Mainstays Satin Bedding Sheet Set</v>
          </cell>
          <cell r="I1211" t="str">
            <v>MS SATIN SS LEO Q</v>
          </cell>
          <cell r="J1211" t="str">
            <v>MS SATIN SS LEO Q</v>
          </cell>
          <cell r="K1211">
            <v>9646422</v>
          </cell>
          <cell r="L1211" t="str">
            <v>LEOPAR</v>
          </cell>
          <cell r="M1211" t="str">
            <v>QUEEN</v>
          </cell>
          <cell r="N1211">
            <v>13.58</v>
          </cell>
          <cell r="O1211">
            <v>19.96</v>
          </cell>
          <cell r="P1211">
            <v>0.31963900000000001</v>
          </cell>
          <cell r="Q1211" t="str">
            <v>SHEETS</v>
          </cell>
          <cell r="R1211" t="str">
            <v>33</v>
          </cell>
          <cell r="S1211" t="str">
            <v>E &amp; E CO LTD</v>
          </cell>
          <cell r="T1211" t="str">
            <v>444096</v>
          </cell>
          <cell r="U1211" t="str">
            <v>1</v>
          </cell>
          <cell r="V1211">
            <v>2</v>
          </cell>
        </row>
        <row r="1212">
          <cell r="C1212">
            <v>550437288</v>
          </cell>
          <cell r="D1212" t="str">
            <v>L</v>
          </cell>
          <cell r="E1212">
            <v>20628869</v>
          </cell>
          <cell r="F1212" t="str">
            <v>0067571639132</v>
          </cell>
          <cell r="G1212" t="str">
            <v>MS22-002-071-05</v>
          </cell>
          <cell r="H1212" t="str">
            <v>Mainstays Satin Bedding Sheet Set</v>
          </cell>
          <cell r="I1212" t="str">
            <v>MAINSTAYS SATIN SHEE</v>
          </cell>
          <cell r="J1212" t="str">
            <v>ONLINE ONLY</v>
          </cell>
          <cell r="K1212">
            <v>9646422</v>
          </cell>
          <cell r="L1212" t="str">
            <v>LEOPAR</v>
          </cell>
          <cell r="M1212" t="str">
            <v>QUEEN</v>
          </cell>
          <cell r="N1212">
            <v>13.04</v>
          </cell>
          <cell r="O1212">
            <v>19.96</v>
          </cell>
          <cell r="P1212">
            <v>0.34669299999999997</v>
          </cell>
          <cell r="Q1212" t="str">
            <v>SHEETS</v>
          </cell>
          <cell r="R1212" t="str">
            <v>03</v>
          </cell>
          <cell r="S1212" t="str">
            <v>E &amp; E CO LTD</v>
          </cell>
          <cell r="T1212" t="str">
            <v>444096</v>
          </cell>
          <cell r="U1212" t="str">
            <v>0</v>
          </cell>
          <cell r="V1212">
            <v>2</v>
          </cell>
        </row>
        <row r="1213">
          <cell r="C1213">
            <v>550385753</v>
          </cell>
          <cell r="D1213" t="str">
            <v>L</v>
          </cell>
          <cell r="E1213">
            <v>20629330</v>
          </cell>
          <cell r="F1213" t="str">
            <v>0067571639139</v>
          </cell>
          <cell r="G1213" t="str">
            <v>MS22-002-071-01</v>
          </cell>
          <cell r="H1213" t="str">
            <v>Mainstays Satin Bedding Sheet Set</v>
          </cell>
          <cell r="I1213" t="str">
            <v>MS SATIN SS ZEB F</v>
          </cell>
          <cell r="J1213" t="str">
            <v>MS SATIN SS ZEB F</v>
          </cell>
          <cell r="K1213">
            <v>9646426</v>
          </cell>
          <cell r="L1213" t="str">
            <v>ZEBRA</v>
          </cell>
          <cell r="M1213" t="str">
            <v>FULL</v>
          </cell>
          <cell r="N1213">
            <v>12.71</v>
          </cell>
          <cell r="O1213">
            <v>19.96</v>
          </cell>
          <cell r="P1213">
            <v>0.36322599999999999</v>
          </cell>
          <cell r="Q1213" t="str">
            <v>SHEETS</v>
          </cell>
          <cell r="R1213" t="str">
            <v>33</v>
          </cell>
          <cell r="S1213" t="str">
            <v>E &amp; E CO LTD</v>
          </cell>
          <cell r="T1213" t="str">
            <v>444096</v>
          </cell>
          <cell r="U1213" t="str">
            <v>1</v>
          </cell>
          <cell r="V1213">
            <v>2</v>
          </cell>
        </row>
        <row r="1214">
          <cell r="C1214">
            <v>550437284</v>
          </cell>
          <cell r="D1214" t="str">
            <v>L</v>
          </cell>
          <cell r="E1214">
            <v>20629330</v>
          </cell>
          <cell r="F1214" t="str">
            <v>0067571639139</v>
          </cell>
          <cell r="G1214" t="str">
            <v>MS22-002-071-01</v>
          </cell>
          <cell r="H1214" t="str">
            <v>Mainstays Satin Bedding Sheet Set</v>
          </cell>
          <cell r="I1214" t="str">
            <v>MAINSTAYS SATIN SHEE</v>
          </cell>
          <cell r="J1214" t="str">
            <v>ONLINE ONLY</v>
          </cell>
          <cell r="K1214">
            <v>9646426</v>
          </cell>
          <cell r="L1214" t="str">
            <v>ZEBRA</v>
          </cell>
          <cell r="M1214" t="str">
            <v>FULL</v>
          </cell>
          <cell r="N1214">
            <v>12.2</v>
          </cell>
          <cell r="O1214">
            <v>19.96</v>
          </cell>
          <cell r="P1214">
            <v>0.38877800000000001</v>
          </cell>
          <cell r="Q1214" t="str">
            <v>SHEETS</v>
          </cell>
          <cell r="R1214" t="str">
            <v>03</v>
          </cell>
          <cell r="S1214" t="str">
            <v>E &amp; E CO LTD</v>
          </cell>
          <cell r="T1214" t="str">
            <v>444096</v>
          </cell>
          <cell r="U1214" t="str">
            <v>0</v>
          </cell>
          <cell r="V1214">
            <v>2</v>
          </cell>
        </row>
        <row r="1215">
          <cell r="C1215">
            <v>550385756</v>
          </cell>
          <cell r="D1215" t="str">
            <v>L</v>
          </cell>
          <cell r="E1215">
            <v>20628865</v>
          </cell>
          <cell r="F1215" t="str">
            <v>0067571639140</v>
          </cell>
          <cell r="G1215" t="str">
            <v>MS22-002-071-02</v>
          </cell>
          <cell r="H1215" t="str">
            <v>Mainstays Satin Bedding Sheet Set</v>
          </cell>
          <cell r="I1215" t="str">
            <v>MS SATIN SS ZEB Q</v>
          </cell>
          <cell r="J1215" t="str">
            <v>MS SATIN SS ZEB Q</v>
          </cell>
          <cell r="K1215">
            <v>9646430</v>
          </cell>
          <cell r="L1215" t="str">
            <v>ZEBRA</v>
          </cell>
          <cell r="M1215" t="str">
            <v>QUEEN</v>
          </cell>
          <cell r="N1215">
            <v>13.58</v>
          </cell>
          <cell r="O1215">
            <v>19.96</v>
          </cell>
          <cell r="P1215">
            <v>0.31963900000000001</v>
          </cell>
          <cell r="Q1215" t="str">
            <v>SHEETS</v>
          </cell>
          <cell r="R1215" t="str">
            <v>33</v>
          </cell>
          <cell r="S1215" t="str">
            <v>E &amp; E CO LTD</v>
          </cell>
          <cell r="T1215" t="str">
            <v>444096</v>
          </cell>
          <cell r="U1215" t="str">
            <v>1</v>
          </cell>
          <cell r="V1215">
            <v>2</v>
          </cell>
        </row>
        <row r="1216">
          <cell r="C1216">
            <v>550437285</v>
          </cell>
          <cell r="D1216" t="str">
            <v>L</v>
          </cell>
          <cell r="E1216">
            <v>20628865</v>
          </cell>
          <cell r="F1216" t="str">
            <v>0067571639140</v>
          </cell>
          <cell r="G1216" t="str">
            <v>MS22-002-071-02</v>
          </cell>
          <cell r="H1216" t="str">
            <v>Mainstays Satin Bedding Sheet Set</v>
          </cell>
          <cell r="I1216" t="str">
            <v>MAINSTAYS SATIN SHEE</v>
          </cell>
          <cell r="J1216" t="str">
            <v>ONLINE ONLY</v>
          </cell>
          <cell r="K1216">
            <v>9646430</v>
          </cell>
          <cell r="L1216" t="str">
            <v>ZEBRA</v>
          </cell>
          <cell r="M1216" t="str">
            <v>QUEEN</v>
          </cell>
          <cell r="N1216">
            <v>13.04</v>
          </cell>
          <cell r="O1216">
            <v>19.96</v>
          </cell>
          <cell r="P1216">
            <v>0.34669299999999997</v>
          </cell>
          <cell r="Q1216" t="str">
            <v>SHEETS</v>
          </cell>
          <cell r="R1216" t="str">
            <v>03</v>
          </cell>
          <cell r="S1216" t="str">
            <v>E &amp; E CO LTD</v>
          </cell>
          <cell r="T1216" t="str">
            <v>444096</v>
          </cell>
          <cell r="U1216" t="str">
            <v>0</v>
          </cell>
          <cell r="V1216">
            <v>2</v>
          </cell>
        </row>
        <row r="1217">
          <cell r="C1217">
            <v>550412102</v>
          </cell>
          <cell r="E1217">
            <v>20574412</v>
          </cell>
          <cell r="F1217" t="str">
            <v>0067571639069</v>
          </cell>
          <cell r="G1217" t="str">
            <v>MS32-001-005-10</v>
          </cell>
          <cell r="H1217" t="str">
            <v>Printed Comforter (engineered) Full/quee</v>
          </cell>
          <cell r="I1217" t="str">
            <v>PRINTED COMFORTER</v>
          </cell>
          <cell r="J1217" t="str">
            <v>ONLINE ONLY</v>
          </cell>
          <cell r="K1217">
            <v>9743612</v>
          </cell>
          <cell r="M1217" t="str">
            <v>FULL/Q</v>
          </cell>
          <cell r="N1217">
            <v>16.59</v>
          </cell>
          <cell r="O1217">
            <v>24.47</v>
          </cell>
          <cell r="P1217">
            <v>0.32202700000000001</v>
          </cell>
          <cell r="Q1217" t="str">
            <v>DOWN AND DOW</v>
          </cell>
          <cell r="R1217" t="str">
            <v>03</v>
          </cell>
          <cell r="S1217" t="str">
            <v>E &amp; E CO LTD</v>
          </cell>
          <cell r="T1217" t="str">
            <v>444096</v>
          </cell>
          <cell r="U1217" t="str">
            <v>0</v>
          </cell>
          <cell r="V1217">
            <v>2</v>
          </cell>
        </row>
        <row r="1218">
          <cell r="C1218">
            <v>550462030</v>
          </cell>
          <cell r="E1218">
            <v>54517975</v>
          </cell>
          <cell r="F1218" t="str">
            <v>0067571671640</v>
          </cell>
          <cell r="G1218" t="str">
            <v>BASI10-0398</v>
          </cell>
          <cell r="H1218" t="str">
            <v>Home Essence Bengston 3M Scotchgard Down Alternative Comforter Mini Set, Twin/Twin XL</v>
          </cell>
          <cell r="I1218" t="str">
            <v>COMFORT CLASSICS BEN</v>
          </cell>
          <cell r="J1218" t="str">
            <v>ONLINE ONLY</v>
          </cell>
          <cell r="K1218">
            <v>22292188</v>
          </cell>
          <cell r="L1218" t="str">
            <v>RED</v>
          </cell>
          <cell r="M1218" t="str">
            <v>TWIN/T</v>
          </cell>
          <cell r="N1218">
            <v>17.64</v>
          </cell>
          <cell r="O1218">
            <v>34.99</v>
          </cell>
          <cell r="P1218">
            <v>0.49585600000000002</v>
          </cell>
          <cell r="Q1218" t="str">
            <v>ADULT COMFOR</v>
          </cell>
          <cell r="R1218" t="str">
            <v>07</v>
          </cell>
          <cell r="S1218" t="str">
            <v>E &amp; E CO LTD</v>
          </cell>
          <cell r="T1218" t="str">
            <v>444096</v>
          </cell>
          <cell r="U1218" t="str">
            <v>0</v>
          </cell>
          <cell r="V1218">
            <v>1</v>
          </cell>
        </row>
        <row r="1219">
          <cell r="C1219">
            <v>550462031</v>
          </cell>
          <cell r="E1219">
            <v>54517976</v>
          </cell>
          <cell r="F1219" t="str">
            <v>0067571671641</v>
          </cell>
          <cell r="G1219" t="str">
            <v>BASI10-0399</v>
          </cell>
          <cell r="H1219" t="str">
            <v>Home Essence 190 Thread Count 3 Piece Comforter Sets Full/Queen</v>
          </cell>
          <cell r="I1219" t="str">
            <v>COMFORT CLASSICS BEN</v>
          </cell>
          <cell r="J1219" t="str">
            <v>ONLINE ONLY</v>
          </cell>
          <cell r="K1219">
            <v>22292189</v>
          </cell>
          <cell r="L1219" t="str">
            <v>RED</v>
          </cell>
          <cell r="M1219" t="str">
            <v>FULL/</v>
          </cell>
          <cell r="N1219">
            <v>22.68</v>
          </cell>
          <cell r="O1219">
            <v>45.68</v>
          </cell>
          <cell r="P1219">
            <v>0.50350300000000003</v>
          </cell>
          <cell r="Q1219" t="str">
            <v>ADULT COMFOR</v>
          </cell>
          <cell r="R1219" t="str">
            <v>07</v>
          </cell>
          <cell r="S1219" t="str">
            <v>E &amp; E CO LTD</v>
          </cell>
          <cell r="T1219" t="str">
            <v>444096</v>
          </cell>
          <cell r="U1219" t="str">
            <v>0</v>
          </cell>
          <cell r="V1219">
            <v>1</v>
          </cell>
        </row>
        <row r="1220">
          <cell r="C1220">
            <v>550478852</v>
          </cell>
          <cell r="D1220" t="str">
            <v>L</v>
          </cell>
          <cell r="E1220">
            <v>20552409</v>
          </cell>
          <cell r="F1220" t="str">
            <v>0067571639060</v>
          </cell>
          <cell r="G1220" t="str">
            <v>MS32-001-005-03</v>
          </cell>
          <cell r="H1220" t="str">
            <v>Mainstays Solid Microfiber Bedding Comfo</v>
          </cell>
          <cell r="I1220" t="str">
            <v>MS COMFORT</v>
          </cell>
          <cell r="J1220" t="str">
            <v>ONLINE ONLY</v>
          </cell>
          <cell r="K1220">
            <v>9755728</v>
          </cell>
          <cell r="L1220" t="str">
            <v>NONE</v>
          </cell>
          <cell r="M1220" t="str">
            <v>TWIN/T</v>
          </cell>
          <cell r="N1220">
            <v>12.19</v>
          </cell>
          <cell r="O1220">
            <v>18</v>
          </cell>
          <cell r="P1220">
            <v>0.32277800000000001</v>
          </cell>
          <cell r="Q1220" t="str">
            <v>DOWN AND DOW</v>
          </cell>
          <cell r="R1220" t="str">
            <v>07</v>
          </cell>
          <cell r="S1220" t="str">
            <v>E &amp; E CO LTD</v>
          </cell>
          <cell r="T1220" t="str">
            <v>444096</v>
          </cell>
          <cell r="U1220" t="str">
            <v>0</v>
          </cell>
          <cell r="V1220">
            <v>2</v>
          </cell>
        </row>
        <row r="1221">
          <cell r="C1221">
            <v>564311505</v>
          </cell>
          <cell r="D1221" t="str">
            <v>L</v>
          </cell>
          <cell r="E1221">
            <v>20552409</v>
          </cell>
          <cell r="F1221" t="str">
            <v>0067571639060</v>
          </cell>
          <cell r="G1221" t="str">
            <v>MS32-001-005-03</v>
          </cell>
          <cell r="H1221" t="str">
            <v>Mainstays Solid Microfiber Bedding Comfo</v>
          </cell>
          <cell r="I1221" t="str">
            <v>MAINSTAYS SOLID REVE</v>
          </cell>
          <cell r="J1221" t="str">
            <v>ONLINE ONLY</v>
          </cell>
          <cell r="K1221">
            <v>9755728</v>
          </cell>
          <cell r="L1221" t="str">
            <v>NONE</v>
          </cell>
          <cell r="M1221" t="str">
            <v>TWIN/T</v>
          </cell>
          <cell r="N1221">
            <v>10.5</v>
          </cell>
          <cell r="O1221">
            <v>18</v>
          </cell>
          <cell r="P1221">
            <v>0.41666700000000001</v>
          </cell>
          <cell r="Q1221" t="str">
            <v>DOWN AND DOW</v>
          </cell>
          <cell r="R1221" t="str">
            <v>07</v>
          </cell>
          <cell r="S1221" t="str">
            <v>E &amp; E CO LTD</v>
          </cell>
          <cell r="T1221" t="str">
            <v>444096</v>
          </cell>
          <cell r="U1221" t="str">
            <v>1</v>
          </cell>
          <cell r="V1221">
            <v>1</v>
          </cell>
        </row>
        <row r="1222">
          <cell r="C1222">
            <v>550478854</v>
          </cell>
          <cell r="D1222" t="str">
            <v>L</v>
          </cell>
          <cell r="E1222">
            <v>20552407</v>
          </cell>
          <cell r="F1222" t="str">
            <v>0067571639062</v>
          </cell>
          <cell r="G1222" t="str">
            <v>MS32-001-005-05</v>
          </cell>
          <cell r="H1222" t="str">
            <v>Mainstays Solid Microfiber Bedding Comfo</v>
          </cell>
          <cell r="I1222" t="str">
            <v>MS COMFORTER</v>
          </cell>
          <cell r="J1222" t="str">
            <v>ONLINE ONLY</v>
          </cell>
          <cell r="K1222">
            <v>9755729</v>
          </cell>
          <cell r="L1222" t="str">
            <v>NONE</v>
          </cell>
          <cell r="M1222" t="str">
            <v>TWIN/T</v>
          </cell>
          <cell r="N1222">
            <v>12.19</v>
          </cell>
          <cell r="O1222">
            <v>18</v>
          </cell>
          <cell r="P1222">
            <v>0.32277800000000001</v>
          </cell>
          <cell r="Q1222" t="str">
            <v>DOWN AND DOW</v>
          </cell>
          <cell r="R1222" t="str">
            <v>07</v>
          </cell>
          <cell r="S1222" t="str">
            <v>E &amp; E CO LTD</v>
          </cell>
          <cell r="T1222" t="str">
            <v>444096</v>
          </cell>
          <cell r="U1222" t="str">
            <v>0</v>
          </cell>
          <cell r="V1222">
            <v>2</v>
          </cell>
        </row>
        <row r="1223">
          <cell r="C1223">
            <v>550493488</v>
          </cell>
          <cell r="D1223" t="str">
            <v>L</v>
          </cell>
          <cell r="E1223">
            <v>158847134</v>
          </cell>
          <cell r="F1223" t="str">
            <v>0067571691002</v>
          </cell>
          <cell r="G1223" t="str">
            <v>BH17-003-499-50</v>
          </cell>
          <cell r="H1223" t="str">
            <v>Better Homes &amp; Gardens Solid Border Quilt Collection, 1 Each</v>
          </cell>
          <cell r="I1223" t="str">
            <v>BHG SOLID 2PC SHAM</v>
          </cell>
          <cell r="J1223" t="str">
            <v>2018 WK 10 DELETE</v>
          </cell>
          <cell r="K1223">
            <v>15755005</v>
          </cell>
          <cell r="L1223" t="str">
            <v>IVORY</v>
          </cell>
          <cell r="M1223" t="str">
            <v>STD</v>
          </cell>
          <cell r="N1223">
            <v>12.19</v>
          </cell>
          <cell r="O1223">
            <v>19.97</v>
          </cell>
          <cell r="P1223">
            <v>0.38958399999999999</v>
          </cell>
          <cell r="Q1223" t="str">
            <v>BHQLTSHAMSTD</v>
          </cell>
          <cell r="R1223" t="str">
            <v>20</v>
          </cell>
          <cell r="S1223" t="str">
            <v>E &amp; E CO LTD</v>
          </cell>
          <cell r="T1223" t="str">
            <v>444096</v>
          </cell>
          <cell r="U1223" t="str">
            <v>1</v>
          </cell>
          <cell r="V1223">
            <v>2</v>
          </cell>
        </row>
        <row r="1224">
          <cell r="C1224">
            <v>553111832</v>
          </cell>
          <cell r="D1224" t="str">
            <v>L</v>
          </cell>
          <cell r="E1224">
            <v>41159651</v>
          </cell>
          <cell r="F1224" t="str">
            <v>0067571658939</v>
          </cell>
          <cell r="G1224" t="str">
            <v>BH15-003-499-54</v>
          </cell>
          <cell r="H1224" t="str">
            <v>Better Homes &amp; Gardens Solid Border Quilted Shams, 2 Count</v>
          </cell>
          <cell r="I1224" t="str">
            <v>BHG SOLID 2PC SHAM</v>
          </cell>
          <cell r="J1224" t="str">
            <v>2017 WK 10 REDUCTION</v>
          </cell>
          <cell r="K1224">
            <v>15755005</v>
          </cell>
          <cell r="L1224" t="str">
            <v>IVORY</v>
          </cell>
          <cell r="M1224" t="str">
            <v>SHAM</v>
          </cell>
          <cell r="N1224">
            <v>12.47</v>
          </cell>
          <cell r="O1224">
            <v>19.97</v>
          </cell>
          <cell r="P1224">
            <v>0.37556299999999998</v>
          </cell>
          <cell r="Q1224" t="str">
            <v>PILLOW COVER</v>
          </cell>
          <cell r="R1224" t="str">
            <v>33</v>
          </cell>
          <cell r="S1224" t="str">
            <v>E &amp; E CO LTD</v>
          </cell>
          <cell r="T1224" t="str">
            <v>444096</v>
          </cell>
          <cell r="U1224" t="str">
            <v>1</v>
          </cell>
          <cell r="V1224">
            <v>2</v>
          </cell>
        </row>
        <row r="1225">
          <cell r="C1225">
            <v>550495579</v>
          </cell>
          <cell r="D1225" t="str">
            <v>L</v>
          </cell>
          <cell r="E1225">
            <v>153752637</v>
          </cell>
          <cell r="F1225" t="str">
            <v>0067571690967</v>
          </cell>
          <cell r="G1225" t="str">
            <v>YZ87-668-215-33</v>
          </cell>
          <cell r="H1225" t="str">
            <v>Your Zone Microfiber Mini Ruched Polyester Comforter Set, 2 Piece</v>
          </cell>
          <cell r="I1225" t="str">
            <v>YZ RUSH CMF CORL FQ</v>
          </cell>
          <cell r="J1225" t="str">
            <v>2018 WK 14 DELETE</v>
          </cell>
          <cell r="K1225">
            <v>23736832</v>
          </cell>
          <cell r="L1225" t="str">
            <v>CORAL</v>
          </cell>
          <cell r="M1225" t="str">
            <v>F/Q</v>
          </cell>
          <cell r="N1225">
            <v>18.95</v>
          </cell>
          <cell r="O1225">
            <v>39.96</v>
          </cell>
          <cell r="P1225">
            <v>0.52577600000000002</v>
          </cell>
          <cell r="Q1225" t="str">
            <v>YZRUCHCMFSET</v>
          </cell>
          <cell r="R1225" t="str">
            <v>20</v>
          </cell>
          <cell r="S1225" t="str">
            <v>E &amp; E CO LTD</v>
          </cell>
          <cell r="T1225" t="str">
            <v>444096</v>
          </cell>
          <cell r="U1225" t="str">
            <v>1</v>
          </cell>
          <cell r="V1225">
            <v>1</v>
          </cell>
        </row>
        <row r="1226">
          <cell r="C1226">
            <v>558135609</v>
          </cell>
          <cell r="D1226" t="str">
            <v>L</v>
          </cell>
          <cell r="E1226">
            <v>153752637</v>
          </cell>
          <cell r="F1226" t="str">
            <v>0067571690967</v>
          </cell>
          <cell r="G1226" t="str">
            <v>YZ87-668-215-33</v>
          </cell>
          <cell r="H1226" t="str">
            <v>Your Zone Microfiber Mini Ruched Polyester Comforter Set, 2 Piece</v>
          </cell>
          <cell r="I1226" t="str">
            <v>YOUR ZONE RUCHED MIN</v>
          </cell>
          <cell r="J1226" t="str">
            <v>ONLINE ONLY</v>
          </cell>
          <cell r="K1226">
            <v>23736832</v>
          </cell>
          <cell r="L1226" t="str">
            <v>CORAL</v>
          </cell>
          <cell r="M1226" t="str">
            <v>F/Q</v>
          </cell>
          <cell r="N1226">
            <v>18.95</v>
          </cell>
          <cell r="O1226">
            <v>39.96</v>
          </cell>
          <cell r="P1226">
            <v>0.52577600000000002</v>
          </cell>
          <cell r="Q1226" t="str">
            <v>YZRUCHCMFSET</v>
          </cell>
          <cell r="R1226" t="str">
            <v>03</v>
          </cell>
          <cell r="S1226" t="str">
            <v>E &amp; E CO LTD</v>
          </cell>
          <cell r="T1226" t="str">
            <v>444096</v>
          </cell>
          <cell r="U1226" t="str">
            <v>0</v>
          </cell>
          <cell r="V1226">
            <v>1</v>
          </cell>
        </row>
        <row r="1227">
          <cell r="C1227">
            <v>550495619</v>
          </cell>
          <cell r="D1227" t="str">
            <v>L</v>
          </cell>
          <cell r="E1227">
            <v>139966265</v>
          </cell>
          <cell r="F1227" t="str">
            <v>0067571690965</v>
          </cell>
          <cell r="G1227" t="str">
            <v>YZ87-668-215-32</v>
          </cell>
          <cell r="H1227" t="str">
            <v>Your Zone Microfiber Ruched Polyester Mini Comforter Set, 1 Each</v>
          </cell>
          <cell r="I1227" t="str">
            <v>YZ RUCH CMF CORL TXL</v>
          </cell>
          <cell r="J1227" t="str">
            <v>2018 WK 14 DELETE</v>
          </cell>
          <cell r="K1227">
            <v>23736833</v>
          </cell>
          <cell r="L1227" t="str">
            <v>CORAL</v>
          </cell>
          <cell r="M1227" t="str">
            <v>TTXL</v>
          </cell>
          <cell r="N1227">
            <v>15.2</v>
          </cell>
          <cell r="O1227">
            <v>29.96</v>
          </cell>
          <cell r="P1227">
            <v>0.49265700000000001</v>
          </cell>
          <cell r="Q1227" t="str">
            <v>YSRUCHCMFSET</v>
          </cell>
          <cell r="R1227" t="str">
            <v>20</v>
          </cell>
          <cell r="S1227" t="str">
            <v>E &amp; E CO LTD</v>
          </cell>
          <cell r="T1227" t="str">
            <v>444096</v>
          </cell>
          <cell r="U1227" t="str">
            <v>1</v>
          </cell>
          <cell r="V1227">
            <v>1</v>
          </cell>
        </row>
        <row r="1228">
          <cell r="C1228">
            <v>558135598</v>
          </cell>
          <cell r="D1228" t="str">
            <v>L</v>
          </cell>
          <cell r="E1228">
            <v>139966265</v>
          </cell>
          <cell r="F1228" t="str">
            <v>0067571690965</v>
          </cell>
          <cell r="G1228" t="str">
            <v>YZ87-668-215-32</v>
          </cell>
          <cell r="H1228" t="str">
            <v>Your Zone Microfiber Ruched Polyester Mini Comforter Set, 1 Each</v>
          </cell>
          <cell r="I1228" t="str">
            <v>YOUR ZONE RUCHED MIN</v>
          </cell>
          <cell r="J1228" t="str">
            <v>ONLINE ONLY</v>
          </cell>
          <cell r="K1228">
            <v>23736833</v>
          </cell>
          <cell r="L1228" t="str">
            <v>CORAL</v>
          </cell>
          <cell r="M1228" t="str">
            <v>TTXL</v>
          </cell>
          <cell r="N1228">
            <v>15.2</v>
          </cell>
          <cell r="O1228">
            <v>29.96</v>
          </cell>
          <cell r="P1228">
            <v>0.49265700000000001</v>
          </cell>
          <cell r="Q1228" t="str">
            <v>YSRUCHCMFSET</v>
          </cell>
          <cell r="R1228" t="str">
            <v>03</v>
          </cell>
          <cell r="S1228" t="str">
            <v>E &amp; E CO LTD</v>
          </cell>
          <cell r="T1228" t="str">
            <v>444096</v>
          </cell>
          <cell r="U1228" t="str">
            <v>0</v>
          </cell>
          <cell r="V1228">
            <v>1</v>
          </cell>
        </row>
        <row r="1229">
          <cell r="C1229">
            <v>550495663</v>
          </cell>
          <cell r="D1229" t="str">
            <v>L</v>
          </cell>
          <cell r="E1229">
            <v>168932515</v>
          </cell>
          <cell r="F1229" t="str">
            <v>0067571690962</v>
          </cell>
          <cell r="G1229" t="str">
            <v>YZ87-668-215-30</v>
          </cell>
          <cell r="H1229" t="str">
            <v>Your Zone Ruched Polyester Microfiber Mini Comforter Set, 1 Each</v>
          </cell>
          <cell r="I1229" t="str">
            <v>YZ RUCH CMF MINT TXL</v>
          </cell>
          <cell r="J1229" t="str">
            <v>2017 WK 16 ADD</v>
          </cell>
          <cell r="K1229">
            <v>23736834</v>
          </cell>
          <cell r="L1229" t="str">
            <v>MINT</v>
          </cell>
          <cell r="M1229" t="str">
            <v>TTXL</v>
          </cell>
          <cell r="N1229">
            <v>15.92</v>
          </cell>
          <cell r="O1229">
            <v>29.96</v>
          </cell>
          <cell r="P1229">
            <v>0.46862500000000001</v>
          </cell>
          <cell r="Q1229" t="str">
            <v>YZRUCMFSET</v>
          </cell>
          <cell r="R1229" t="str">
            <v>20</v>
          </cell>
          <cell r="S1229" t="str">
            <v>E &amp; E CO LTD</v>
          </cell>
          <cell r="T1229" t="str">
            <v>444096</v>
          </cell>
          <cell r="U1229" t="str">
            <v>1</v>
          </cell>
          <cell r="V1229">
            <v>1</v>
          </cell>
        </row>
        <row r="1230">
          <cell r="C1230">
            <v>550621414</v>
          </cell>
          <cell r="E1230">
            <v>55207132</v>
          </cell>
          <cell r="F1230" t="str">
            <v>0067571688658</v>
          </cell>
          <cell r="G1230" t="str">
            <v>MS27-555-608-01</v>
          </cell>
          <cell r="H1230" t="str">
            <v>Mainstays Outdoor Blanket, 1 Each</v>
          </cell>
          <cell r="I1230" t="str">
            <v>MAINSTAYS OUTDOOR BL</v>
          </cell>
          <cell r="J1230" t="str">
            <v>ONLINE ONLY</v>
          </cell>
          <cell r="K1230">
            <v>23006814</v>
          </cell>
          <cell r="L1230" t="str">
            <v>RED</v>
          </cell>
          <cell r="M1230" t="str">
            <v>60X70</v>
          </cell>
          <cell r="N1230">
            <v>5.89</v>
          </cell>
          <cell r="O1230">
            <v>9.9700000000000006</v>
          </cell>
          <cell r="P1230">
            <v>0.40922799999999998</v>
          </cell>
          <cell r="Q1230" t="str">
            <v>BLKT STARS</v>
          </cell>
          <cell r="R1230" t="str">
            <v>40</v>
          </cell>
          <cell r="S1230" t="str">
            <v>IMPORT-E&amp;E CO LTD</v>
          </cell>
          <cell r="T1230" t="str">
            <v>010308</v>
          </cell>
          <cell r="U1230" t="str">
            <v>0</v>
          </cell>
          <cell r="V1230">
            <v>6</v>
          </cell>
        </row>
        <row r="1231">
          <cell r="C1231">
            <v>550621459</v>
          </cell>
          <cell r="E1231">
            <v>55207128</v>
          </cell>
          <cell r="F1231" t="str">
            <v>0067571688659</v>
          </cell>
          <cell r="G1231" t="str">
            <v>MS27-555-608-02</v>
          </cell>
          <cell r="H1231" t="str">
            <v>Mainstays Floral Outdoor Blanket, 1 Each</v>
          </cell>
          <cell r="I1231" t="str">
            <v>MAINSTAYS OUTDOOR BL</v>
          </cell>
          <cell r="J1231" t="str">
            <v>ONLINE ONLY</v>
          </cell>
          <cell r="K1231">
            <v>23006815</v>
          </cell>
          <cell r="L1231" t="str">
            <v>ORANGE</v>
          </cell>
          <cell r="M1231" t="str">
            <v>60X70</v>
          </cell>
          <cell r="N1231">
            <v>5.89</v>
          </cell>
          <cell r="O1231">
            <v>9.9700000000000006</v>
          </cell>
          <cell r="P1231">
            <v>0.40922799999999998</v>
          </cell>
          <cell r="Q1231" t="str">
            <v>BLKT FLORAL</v>
          </cell>
          <cell r="R1231" t="str">
            <v>40</v>
          </cell>
          <cell r="S1231" t="str">
            <v>IMPORT-E&amp;E CO LTD</v>
          </cell>
          <cell r="T1231" t="str">
            <v>010308</v>
          </cell>
          <cell r="U1231" t="str">
            <v>0</v>
          </cell>
          <cell r="V1231">
            <v>6</v>
          </cell>
        </row>
        <row r="1232">
          <cell r="C1232">
            <v>550621494</v>
          </cell>
          <cell r="E1232">
            <v>55207124</v>
          </cell>
          <cell r="F1232" t="str">
            <v>0067571688660</v>
          </cell>
          <cell r="G1232" t="str">
            <v>MS27-555-608-03</v>
          </cell>
          <cell r="H1232" t="str">
            <v>Mainstays Outdoor Blanket, 1 Each</v>
          </cell>
          <cell r="I1232" t="str">
            <v>MAINSTAYS OUTDOOR BL</v>
          </cell>
          <cell r="J1232" t="str">
            <v>ONLINE ONLY</v>
          </cell>
          <cell r="K1232">
            <v>23006816</v>
          </cell>
          <cell r="L1232" t="str">
            <v>VIOLET</v>
          </cell>
          <cell r="M1232" t="str">
            <v>60X70</v>
          </cell>
          <cell r="N1232">
            <v>5.89</v>
          </cell>
          <cell r="O1232">
            <v>9.9700000000000006</v>
          </cell>
          <cell r="P1232">
            <v>0.40922799999999998</v>
          </cell>
          <cell r="Q1232" t="str">
            <v>BLKT GREEN</v>
          </cell>
          <cell r="R1232" t="str">
            <v>40</v>
          </cell>
          <cell r="S1232" t="str">
            <v>IMPORT-E&amp;E CO LTD</v>
          </cell>
          <cell r="T1232" t="str">
            <v>010308</v>
          </cell>
          <cell r="U1232" t="str">
            <v>0</v>
          </cell>
          <cell r="V1232">
            <v>6</v>
          </cell>
        </row>
        <row r="1233">
          <cell r="C1233">
            <v>550621514</v>
          </cell>
          <cell r="E1233">
            <v>55207121</v>
          </cell>
          <cell r="F1233" t="str">
            <v>0067571688662</v>
          </cell>
          <cell r="G1233" t="str">
            <v>MS27-555-608-05</v>
          </cell>
          <cell r="H1233" t="str">
            <v>Mainstays Outdoor Blanket, 1 Each</v>
          </cell>
          <cell r="I1233" t="str">
            <v>MAINSTAYS OUTDOOR BL</v>
          </cell>
          <cell r="J1233" t="str">
            <v>ONLINE ONLY</v>
          </cell>
          <cell r="K1233">
            <v>23006817</v>
          </cell>
          <cell r="L1233" t="str">
            <v>TEAL</v>
          </cell>
          <cell r="M1233" t="str">
            <v>60X70</v>
          </cell>
          <cell r="N1233">
            <v>5.89</v>
          </cell>
          <cell r="O1233">
            <v>9.9700000000000006</v>
          </cell>
          <cell r="P1233">
            <v>0.40922799999999998</v>
          </cell>
          <cell r="Q1233" t="str">
            <v>BLKT TEAL</v>
          </cell>
          <cell r="R1233" t="str">
            <v>40</v>
          </cell>
          <cell r="S1233" t="str">
            <v>IMPORT-E&amp;E CO LTD</v>
          </cell>
          <cell r="T1233" t="str">
            <v>010308</v>
          </cell>
          <cell r="U1233" t="str">
            <v>0</v>
          </cell>
          <cell r="V1233">
            <v>6</v>
          </cell>
        </row>
        <row r="1234">
          <cell r="C1234">
            <v>550621540</v>
          </cell>
          <cell r="E1234">
            <v>55207118</v>
          </cell>
          <cell r="F1234" t="str">
            <v>0067571688661</v>
          </cell>
          <cell r="G1234" t="str">
            <v>MS27-555-608-04</v>
          </cell>
          <cell r="H1234" t="str">
            <v>Mainstays Outdoor Blanket, 1 Each</v>
          </cell>
          <cell r="I1234" t="str">
            <v>MAINSTAYS OUTDOOR BL</v>
          </cell>
          <cell r="J1234" t="str">
            <v>ONLINE ONLY</v>
          </cell>
          <cell r="K1234">
            <v>23006818</v>
          </cell>
          <cell r="L1234" t="str">
            <v>GREEN</v>
          </cell>
          <cell r="M1234" t="str">
            <v>60X70</v>
          </cell>
          <cell r="N1234">
            <v>5.89</v>
          </cell>
          <cell r="O1234">
            <v>9.9700000000000006</v>
          </cell>
          <cell r="P1234">
            <v>0.40922799999999998</v>
          </cell>
          <cell r="Q1234" t="str">
            <v>BLKT GREEN</v>
          </cell>
          <cell r="R1234" t="str">
            <v>40</v>
          </cell>
          <cell r="S1234" t="str">
            <v>IMPORT-E&amp;E CO LTD</v>
          </cell>
          <cell r="T1234" t="str">
            <v>010308</v>
          </cell>
          <cell r="U1234" t="str">
            <v>0</v>
          </cell>
          <cell r="V1234">
            <v>6</v>
          </cell>
        </row>
        <row r="1235">
          <cell r="C1235">
            <v>550621588</v>
          </cell>
          <cell r="E1235">
            <v>55207115</v>
          </cell>
          <cell r="F1235" t="str">
            <v>0067571688663</v>
          </cell>
          <cell r="G1235" t="str">
            <v>MS27-555-608-06</v>
          </cell>
          <cell r="H1235" t="str">
            <v>Mainstays Outdoor Blanket Stripe.</v>
          </cell>
          <cell r="I1235" t="str">
            <v>MAINSTAYS OUTDOOR BL</v>
          </cell>
          <cell r="J1235" t="str">
            <v>ONLINE ONLY</v>
          </cell>
          <cell r="K1235">
            <v>23006819</v>
          </cell>
          <cell r="L1235" t="str">
            <v>LIME</v>
          </cell>
          <cell r="M1235" t="str">
            <v>60X70</v>
          </cell>
          <cell r="N1235">
            <v>5.89</v>
          </cell>
          <cell r="O1235">
            <v>9.9700000000000006</v>
          </cell>
          <cell r="P1235">
            <v>0.40922799999999998</v>
          </cell>
          <cell r="Q1235" t="str">
            <v>BLKT STRIPE</v>
          </cell>
          <cell r="R1235" t="str">
            <v>40</v>
          </cell>
          <cell r="S1235" t="str">
            <v>IMPORT-E&amp;E CO LTD</v>
          </cell>
          <cell r="T1235" t="str">
            <v>010308</v>
          </cell>
          <cell r="U1235" t="str">
            <v>0</v>
          </cell>
          <cell r="V1235">
            <v>6</v>
          </cell>
        </row>
        <row r="1236">
          <cell r="C1236">
            <v>550665096</v>
          </cell>
          <cell r="E1236">
            <v>111853995</v>
          </cell>
          <cell r="F1236" t="str">
            <v>0067571686433</v>
          </cell>
          <cell r="G1236" t="str">
            <v>WM21-180</v>
          </cell>
          <cell r="H1236" t="str">
            <v>Caterpillow Pillowcases Connected into a Cozy Pillow Bed, 1 Each</v>
          </cell>
          <cell r="I1236" t="str">
            <v>CATERPILLOW: PILLOWC</v>
          </cell>
          <cell r="J1236" t="str">
            <v>ONLINE ONLY</v>
          </cell>
          <cell r="K1236">
            <v>21988196</v>
          </cell>
          <cell r="L1236" t="str">
            <v>RED</v>
          </cell>
          <cell r="M1236" t="str">
            <v>26X100</v>
          </cell>
          <cell r="N1236">
            <v>4.95</v>
          </cell>
          <cell r="O1236">
            <v>9.92</v>
          </cell>
          <cell r="P1236">
            <v>0.50100800000000001</v>
          </cell>
          <cell r="Q1236" t="str">
            <v>CATERPILLOW</v>
          </cell>
          <cell r="R1236" t="str">
            <v>03</v>
          </cell>
          <cell r="S1236" t="str">
            <v>E &amp; E CO LTD</v>
          </cell>
          <cell r="T1236" t="str">
            <v>444096</v>
          </cell>
          <cell r="U1236" t="str">
            <v>0</v>
          </cell>
          <cell r="V1236">
            <v>6</v>
          </cell>
        </row>
        <row r="1237">
          <cell r="C1237">
            <v>550665504</v>
          </cell>
          <cell r="E1237">
            <v>55110287</v>
          </cell>
          <cell r="F1237" t="str">
            <v>0067571686434</v>
          </cell>
          <cell r="G1237" t="str">
            <v>WM21-181</v>
          </cell>
          <cell r="H1237" t="str">
            <v>Caterpillow Camouflage Green Cover, 1 Each</v>
          </cell>
          <cell r="I1237" t="str">
            <v>BEDPILLOWS</v>
          </cell>
          <cell r="J1237" t="str">
            <v>ONLINE ONLY</v>
          </cell>
          <cell r="K1237">
            <v>21988195</v>
          </cell>
          <cell r="L1237" t="str">
            <v>GREEN</v>
          </cell>
          <cell r="M1237" t="str">
            <v>26X100</v>
          </cell>
          <cell r="N1237">
            <v>4.95</v>
          </cell>
          <cell r="O1237">
            <v>9.92</v>
          </cell>
          <cell r="P1237">
            <v>0.50100800000000001</v>
          </cell>
          <cell r="Q1237" t="str">
            <v>CATERPILLOW</v>
          </cell>
          <cell r="R1237" t="str">
            <v>03</v>
          </cell>
          <cell r="S1237" t="str">
            <v>E &amp; E CO LTD</v>
          </cell>
          <cell r="T1237" t="str">
            <v>444096</v>
          </cell>
          <cell r="U1237" t="str">
            <v>0</v>
          </cell>
          <cell r="V1237">
            <v>6</v>
          </cell>
        </row>
        <row r="1238">
          <cell r="C1238">
            <v>550665528</v>
          </cell>
          <cell r="E1238">
            <v>55110288</v>
          </cell>
          <cell r="F1238" t="str">
            <v>0067571686435</v>
          </cell>
          <cell r="G1238" t="str">
            <v>WM21-182</v>
          </cell>
          <cell r="H1238" t="str">
            <v>Caterpillow 26" x 100" Pillowcases Connected into a Cozy Pillow Bed, 1 Each</v>
          </cell>
          <cell r="I1238" t="str">
            <v>CATERPILLOW: PILLOWC</v>
          </cell>
          <cell r="J1238" t="str">
            <v>ONLINE ONLY</v>
          </cell>
          <cell r="K1238">
            <v>21988191</v>
          </cell>
          <cell r="L1238" t="str">
            <v>AQUA</v>
          </cell>
          <cell r="M1238" t="str">
            <v>26X100</v>
          </cell>
          <cell r="N1238">
            <v>4.95</v>
          </cell>
          <cell r="O1238">
            <v>9.92</v>
          </cell>
          <cell r="P1238">
            <v>0.50100800000000001</v>
          </cell>
          <cell r="Q1238" t="str">
            <v>CATERPILLOW</v>
          </cell>
          <cell r="R1238" t="str">
            <v>03</v>
          </cell>
          <cell r="S1238" t="str">
            <v>E &amp; E CO LTD</v>
          </cell>
          <cell r="T1238" t="str">
            <v>444096</v>
          </cell>
          <cell r="U1238" t="str">
            <v>0</v>
          </cell>
          <cell r="V1238">
            <v>6</v>
          </cell>
        </row>
        <row r="1239">
          <cell r="C1239">
            <v>550665552</v>
          </cell>
          <cell r="E1239">
            <v>157659787</v>
          </cell>
          <cell r="F1239" t="str">
            <v>0067571686436</v>
          </cell>
          <cell r="G1239" t="str">
            <v>WM21-183</v>
          </cell>
          <cell r="H1239" t="str">
            <v>Caterpillow 26" x 100" Pillowcases Connected into a Cozy Pillow Bed, 1 Each</v>
          </cell>
          <cell r="I1239" t="str">
            <v>CATERPILLOW: PILLOWC</v>
          </cell>
          <cell r="J1239" t="str">
            <v>ONLINE ONLY</v>
          </cell>
          <cell r="K1239">
            <v>21988190</v>
          </cell>
          <cell r="L1239" t="str">
            <v>YELLOW</v>
          </cell>
          <cell r="M1239" t="str">
            <v>26X100</v>
          </cell>
          <cell r="N1239">
            <v>4.95</v>
          </cell>
          <cell r="O1239">
            <v>9.92</v>
          </cell>
          <cell r="P1239">
            <v>0.50100800000000001</v>
          </cell>
          <cell r="Q1239" t="str">
            <v>CATERPILLOW</v>
          </cell>
          <cell r="R1239" t="str">
            <v>03</v>
          </cell>
          <cell r="S1239" t="str">
            <v>E &amp; E CO LTD</v>
          </cell>
          <cell r="T1239" t="str">
            <v>444096</v>
          </cell>
          <cell r="U1239" t="str">
            <v>0</v>
          </cell>
          <cell r="V1239">
            <v>6</v>
          </cell>
        </row>
        <row r="1240">
          <cell r="C1240">
            <v>550665594</v>
          </cell>
          <cell r="E1240">
            <v>175155630</v>
          </cell>
          <cell r="F1240" t="str">
            <v>0067571686439</v>
          </cell>
          <cell r="G1240" t="str">
            <v>WM21-186</v>
          </cell>
          <cell r="H1240" t="str">
            <v>Caterpillow 26" x 100" Pillowcases Connected into a Cozy Pillow Bed, 1 Each</v>
          </cell>
          <cell r="I1240" t="str">
            <v>BEDPILLOWS</v>
          </cell>
          <cell r="J1240" t="str">
            <v>ONLINE ONLY</v>
          </cell>
          <cell r="K1240">
            <v>21988192</v>
          </cell>
          <cell r="L1240" t="str">
            <v>MULTI</v>
          </cell>
          <cell r="M1240" t="str">
            <v>26X100</v>
          </cell>
          <cell r="N1240">
            <v>4.95</v>
          </cell>
          <cell r="O1240">
            <v>9.92</v>
          </cell>
          <cell r="P1240">
            <v>0.50100800000000001</v>
          </cell>
          <cell r="Q1240" t="str">
            <v>CATERPILLOW</v>
          </cell>
          <cell r="R1240" t="str">
            <v>03</v>
          </cell>
          <cell r="S1240" t="str">
            <v>E &amp; E CO LTD</v>
          </cell>
          <cell r="T1240" t="str">
            <v>444096</v>
          </cell>
          <cell r="U1240" t="str">
            <v>0</v>
          </cell>
          <cell r="V1240">
            <v>6</v>
          </cell>
        </row>
        <row r="1241">
          <cell r="C1241">
            <v>550794857</v>
          </cell>
          <cell r="E1241">
            <v>21284886</v>
          </cell>
          <cell r="F1241" t="str">
            <v>0067571639137</v>
          </cell>
          <cell r="G1241" t="str">
            <v>BH42-001-599-03</v>
          </cell>
          <cell r="H1241" t="str">
            <v>Better Homes&amp;gardens Bhg Prescott Square Pillow 18x18"</v>
          </cell>
          <cell r="I1241" t="str">
            <v>BETTER HOMES AND GAR</v>
          </cell>
          <cell r="J1241" t="str">
            <v>ONLINE ONLY</v>
          </cell>
          <cell r="K1241">
            <v>10055302</v>
          </cell>
          <cell r="L1241" t="str">
            <v>BLUE</v>
          </cell>
          <cell r="M1241" t="str">
            <v>SQUARE</v>
          </cell>
          <cell r="N1241">
            <v>5.85</v>
          </cell>
          <cell r="O1241">
            <v>13.88</v>
          </cell>
          <cell r="P1241">
            <v>0.57852999999999999</v>
          </cell>
          <cell r="Q1241" t="str">
            <v>COMFORTER SE</v>
          </cell>
          <cell r="R1241" t="str">
            <v>03</v>
          </cell>
          <cell r="S1241" t="str">
            <v>E &amp; E CO LTD</v>
          </cell>
          <cell r="T1241" t="str">
            <v>444096</v>
          </cell>
          <cell r="U1241" t="str">
            <v>0</v>
          </cell>
          <cell r="V1241">
            <v>2</v>
          </cell>
        </row>
        <row r="1242">
          <cell r="C1242">
            <v>550794862</v>
          </cell>
          <cell r="E1242">
            <v>21284894</v>
          </cell>
          <cell r="F1242" t="str">
            <v>0067571639135</v>
          </cell>
          <cell r="G1242" t="str">
            <v>BH42-001-199-08</v>
          </cell>
          <cell r="H1242" t="str">
            <v>Better Homes and Gardens Comforter Set Collection, Prescott</v>
          </cell>
          <cell r="I1242" t="str">
            <v>BETTER HOMES AND GAR</v>
          </cell>
          <cell r="J1242" t="str">
            <v>ONLINE ONLY</v>
          </cell>
          <cell r="K1242">
            <v>10055300</v>
          </cell>
          <cell r="L1242" t="str">
            <v>BLUE</v>
          </cell>
          <cell r="M1242" t="str">
            <v>QUEEN</v>
          </cell>
          <cell r="N1242">
            <v>35.08</v>
          </cell>
          <cell r="O1242">
            <v>59.96</v>
          </cell>
          <cell r="P1242">
            <v>0.41494300000000001</v>
          </cell>
          <cell r="Q1242" t="str">
            <v>COMFORTER SE</v>
          </cell>
          <cell r="R1242" t="str">
            <v>03</v>
          </cell>
          <cell r="S1242" t="str">
            <v>E &amp; E CO LTD</v>
          </cell>
          <cell r="T1242" t="str">
            <v>444096</v>
          </cell>
          <cell r="U1242" t="str">
            <v>0</v>
          </cell>
          <cell r="V1242">
            <v>1</v>
          </cell>
        </row>
        <row r="1243">
          <cell r="C1243">
            <v>550814194</v>
          </cell>
          <cell r="E1243">
            <v>21475762</v>
          </cell>
          <cell r="F1243" t="str">
            <v>0067571639200</v>
          </cell>
          <cell r="G1243" t="str">
            <v>MS42-001-009-22</v>
          </cell>
          <cell r="H1243" t="str">
            <v>Mainstays Down Alternative Comforter</v>
          </cell>
          <cell r="I1243" t="str">
            <v>DOWN COMFORTER</v>
          </cell>
          <cell r="J1243" t="str">
            <v>ONLINE ONLY</v>
          </cell>
          <cell r="K1243">
            <v>9847302</v>
          </cell>
          <cell r="L1243" t="str">
            <v>ACORN</v>
          </cell>
          <cell r="M1243" t="str">
            <v>TWIN/T</v>
          </cell>
          <cell r="N1243">
            <v>11.8</v>
          </cell>
          <cell r="O1243">
            <v>29.96</v>
          </cell>
          <cell r="P1243">
            <v>0.60614199999999996</v>
          </cell>
          <cell r="Q1243" t="str">
            <v>COMFORTER SE</v>
          </cell>
          <cell r="R1243" t="str">
            <v>03</v>
          </cell>
          <cell r="S1243" t="str">
            <v>E &amp; E CO LTD</v>
          </cell>
          <cell r="T1243" t="str">
            <v>444096</v>
          </cell>
          <cell r="U1243" t="str">
            <v>0</v>
          </cell>
          <cell r="V1243">
            <v>2</v>
          </cell>
        </row>
        <row r="1244">
          <cell r="C1244">
            <v>550821481</v>
          </cell>
          <cell r="E1244">
            <v>21501706</v>
          </cell>
          <cell r="F1244" t="str">
            <v>0067571639307</v>
          </cell>
          <cell r="G1244" t="str">
            <v>BH42-094-099-48</v>
          </cell>
          <cell r="H1244" t="str">
            <v>Better Homes &amp; Gardens Down Alternative Blanket, 1 Each</v>
          </cell>
          <cell r="I1244" t="str">
            <v>BETTER HOMES AND GAR</v>
          </cell>
          <cell r="J1244" t="str">
            <v>ONLINE ONLY</v>
          </cell>
          <cell r="K1244">
            <v>9845622</v>
          </cell>
          <cell r="L1244" t="str">
            <v>RICH P</v>
          </cell>
          <cell r="M1244" t="str">
            <v>KING</v>
          </cell>
          <cell r="N1244">
            <v>18</v>
          </cell>
          <cell r="O1244">
            <v>36.96</v>
          </cell>
          <cell r="P1244">
            <v>0.51298699999999997</v>
          </cell>
          <cell r="Q1244" t="str">
            <v>BLANKETS AND</v>
          </cell>
          <cell r="R1244" t="str">
            <v>03</v>
          </cell>
          <cell r="S1244" t="str">
            <v>E &amp; E CO LTD</v>
          </cell>
          <cell r="T1244" t="str">
            <v>444096</v>
          </cell>
          <cell r="U1244" t="str">
            <v>0</v>
          </cell>
          <cell r="V1244">
            <v>2</v>
          </cell>
        </row>
        <row r="1245">
          <cell r="C1245">
            <v>550821482</v>
          </cell>
          <cell r="E1245">
            <v>21501705</v>
          </cell>
          <cell r="F1245" t="str">
            <v>0067571639306</v>
          </cell>
          <cell r="G1245" t="str">
            <v>BH42-094-099-47</v>
          </cell>
          <cell r="H1245" t="str">
            <v>Better Homes &amp; Gardens Down Alternative Blanket, 1 Each</v>
          </cell>
          <cell r="I1245" t="str">
            <v>BETTER HOMES AND GAR</v>
          </cell>
          <cell r="J1245" t="str">
            <v>ONLINE ONLY</v>
          </cell>
          <cell r="K1245">
            <v>9845617</v>
          </cell>
          <cell r="L1245" t="str">
            <v>RICH P</v>
          </cell>
          <cell r="M1245" t="str">
            <v>FULL/Q</v>
          </cell>
          <cell r="N1245">
            <v>15.5</v>
          </cell>
          <cell r="O1245">
            <v>32.96</v>
          </cell>
          <cell r="P1245">
            <v>0.52973300000000001</v>
          </cell>
          <cell r="Q1245" t="str">
            <v>BLANKETS AND</v>
          </cell>
          <cell r="R1245" t="str">
            <v>03</v>
          </cell>
          <cell r="S1245" t="str">
            <v>E &amp; E CO LTD</v>
          </cell>
          <cell r="T1245" t="str">
            <v>444096</v>
          </cell>
          <cell r="U1245" t="str">
            <v>0</v>
          </cell>
          <cell r="V1245">
            <v>2</v>
          </cell>
        </row>
        <row r="1246">
          <cell r="C1246">
            <v>550821483</v>
          </cell>
          <cell r="E1246">
            <v>21501701</v>
          </cell>
          <cell r="F1246" t="str">
            <v>0067571639302</v>
          </cell>
          <cell r="G1246" t="str">
            <v>BH42-094-099-26</v>
          </cell>
          <cell r="H1246" t="str">
            <v>Better Homes&amp;gardens Bhg Down Alternative Blanket</v>
          </cell>
          <cell r="I1246" t="str">
            <v>BETTER HOMES AND GAR</v>
          </cell>
          <cell r="J1246" t="str">
            <v>ONLINE ONLY</v>
          </cell>
          <cell r="K1246">
            <v>9845615</v>
          </cell>
          <cell r="L1246" t="str">
            <v>RICH B</v>
          </cell>
          <cell r="M1246" t="str">
            <v>FULL/Q</v>
          </cell>
          <cell r="N1246">
            <v>15.5</v>
          </cell>
          <cell r="O1246">
            <v>23.13</v>
          </cell>
          <cell r="P1246">
            <v>0.32987499999999997</v>
          </cell>
          <cell r="Q1246" t="str">
            <v>BLANKETS AND</v>
          </cell>
          <cell r="R1246" t="str">
            <v>03</v>
          </cell>
          <cell r="S1246" t="str">
            <v>E &amp; E CO LTD</v>
          </cell>
          <cell r="T1246" t="str">
            <v>444096</v>
          </cell>
          <cell r="U1246" t="str">
            <v>0</v>
          </cell>
          <cell r="V1246">
            <v>2</v>
          </cell>
        </row>
        <row r="1247">
          <cell r="C1247">
            <v>550821484</v>
          </cell>
          <cell r="E1247">
            <v>21501703</v>
          </cell>
          <cell r="F1247" t="str">
            <v>0067571639304</v>
          </cell>
          <cell r="G1247" t="str">
            <v>BH42-094-099-29</v>
          </cell>
          <cell r="H1247" t="str">
            <v>Better Homes &amp; Gardens Down Alternative Blanket, 1 Each</v>
          </cell>
          <cell r="I1247" t="str">
            <v>BETTER HOMES AND GAR</v>
          </cell>
          <cell r="J1247" t="str">
            <v>ONLINE ONLY</v>
          </cell>
          <cell r="K1247">
            <v>9845608</v>
          </cell>
          <cell r="L1247" t="str">
            <v>SANDY</v>
          </cell>
          <cell r="M1247" t="str">
            <v>F/Q</v>
          </cell>
          <cell r="N1247">
            <v>15.5</v>
          </cell>
          <cell r="O1247">
            <v>32.96</v>
          </cell>
          <cell r="P1247">
            <v>0.52973300000000001</v>
          </cell>
          <cell r="Q1247" t="str">
            <v>BRN F/Q BLKT</v>
          </cell>
          <cell r="R1247" t="str">
            <v>03</v>
          </cell>
          <cell r="S1247" t="str">
            <v>E &amp; E CO LTD</v>
          </cell>
          <cell r="T1247" t="str">
            <v>444096</v>
          </cell>
          <cell r="U1247" t="str">
            <v>0</v>
          </cell>
          <cell r="V1247">
            <v>2</v>
          </cell>
        </row>
        <row r="1248">
          <cell r="C1248">
            <v>550821485</v>
          </cell>
          <cell r="E1248">
            <v>21501704</v>
          </cell>
          <cell r="F1248" t="str">
            <v>0067571639305</v>
          </cell>
          <cell r="G1248" t="str">
            <v>BH42-094-099-30</v>
          </cell>
          <cell r="H1248" t="str">
            <v>Better Homes &amp; Gardens Down Alternative Blanket, 1 Each</v>
          </cell>
          <cell r="I1248" t="str">
            <v>BETTER HOMES AND GAR</v>
          </cell>
          <cell r="J1248" t="str">
            <v>ONLINE ONLY</v>
          </cell>
          <cell r="K1248">
            <v>9845603</v>
          </cell>
          <cell r="L1248" t="str">
            <v>SANDY</v>
          </cell>
          <cell r="M1248" t="str">
            <v>KING</v>
          </cell>
          <cell r="N1248">
            <v>18</v>
          </cell>
          <cell r="O1248">
            <v>36.96</v>
          </cell>
          <cell r="P1248">
            <v>0.51298699999999997</v>
          </cell>
          <cell r="Q1248" t="str">
            <v>SDY KG BLNKT</v>
          </cell>
          <cell r="R1248" t="str">
            <v>03</v>
          </cell>
          <cell r="S1248" t="str">
            <v>E &amp; E CO LTD</v>
          </cell>
          <cell r="T1248" t="str">
            <v>444096</v>
          </cell>
          <cell r="U1248" t="str">
            <v>0</v>
          </cell>
          <cell r="V1248">
            <v>2</v>
          </cell>
        </row>
        <row r="1249">
          <cell r="C1249">
            <v>550846993</v>
          </cell>
          <cell r="E1249">
            <v>21610059</v>
          </cell>
          <cell r="F1249" t="str">
            <v>0067571640298</v>
          </cell>
          <cell r="G1249" t="str">
            <v>BH02-001-010-01</v>
          </cell>
          <cell r="H1249" t="str">
            <v>Better Homes&amp;gardens Better Homes And Gardens 7 Piece Damask</v>
          </cell>
          <cell r="I1249" t="str">
            <v>7P DMS STRIPE CFTSET</v>
          </cell>
          <cell r="J1249" t="str">
            <v>ONLINE ONLY</v>
          </cell>
          <cell r="K1249">
            <v>10495417</v>
          </cell>
          <cell r="L1249" t="str">
            <v>BLACK</v>
          </cell>
          <cell r="M1249" t="str">
            <v>QUEEN</v>
          </cell>
          <cell r="N1249">
            <v>29.18</v>
          </cell>
          <cell r="O1249">
            <v>34.880000000000003</v>
          </cell>
          <cell r="P1249">
            <v>0.16341700000000001</v>
          </cell>
          <cell r="Q1249" t="str">
            <v>COMFORTER SE</v>
          </cell>
          <cell r="R1249" t="str">
            <v>03</v>
          </cell>
          <cell r="S1249" t="str">
            <v>E &amp; E CO LTD</v>
          </cell>
          <cell r="T1249" t="str">
            <v>444096</v>
          </cell>
          <cell r="U1249" t="str">
            <v>0</v>
          </cell>
          <cell r="V1249">
            <v>2</v>
          </cell>
        </row>
        <row r="1250">
          <cell r="C1250">
            <v>550846995</v>
          </cell>
          <cell r="E1250">
            <v>21610060</v>
          </cell>
          <cell r="F1250" t="str">
            <v>0067571640300</v>
          </cell>
          <cell r="G1250" t="str">
            <v>BH02-001-010-03</v>
          </cell>
          <cell r="H1250" t="str">
            <v>Better Homes&amp;gardens Better Homes And Gardens 7 Piece Chandle</v>
          </cell>
          <cell r="I1250" t="str">
            <v>7 PC CHDL CFT SET</v>
          </cell>
          <cell r="J1250" t="str">
            <v>ONLINE ONLY</v>
          </cell>
          <cell r="K1250">
            <v>10495416</v>
          </cell>
          <cell r="M1250" t="str">
            <v>QUEEN</v>
          </cell>
          <cell r="N1250">
            <v>29.18</v>
          </cell>
          <cell r="O1250">
            <v>34.880000000000003</v>
          </cell>
          <cell r="P1250">
            <v>0.16341700000000001</v>
          </cell>
          <cell r="Q1250" t="str">
            <v>COMFORTER SE</v>
          </cell>
          <cell r="R1250" t="str">
            <v>03</v>
          </cell>
          <cell r="S1250" t="str">
            <v>E &amp; E CO LTD</v>
          </cell>
          <cell r="T1250" t="str">
            <v>444096</v>
          </cell>
          <cell r="U1250" t="str">
            <v>0</v>
          </cell>
          <cell r="V1250">
            <v>2</v>
          </cell>
        </row>
        <row r="1251">
          <cell r="C1251">
            <v>550846996</v>
          </cell>
          <cell r="E1251">
            <v>21610061</v>
          </cell>
          <cell r="F1251" t="str">
            <v>0067571640301</v>
          </cell>
          <cell r="G1251" t="str">
            <v>BH02-001-010-04</v>
          </cell>
          <cell r="H1251" t="str">
            <v>Better Homes&amp;gardens Better Homes And Gardens 7 Piece Chandle</v>
          </cell>
          <cell r="I1251" t="str">
            <v>7 PC CHDL CFT SET</v>
          </cell>
          <cell r="J1251" t="str">
            <v>ONLINE ONLY</v>
          </cell>
          <cell r="K1251">
            <v>10495412</v>
          </cell>
          <cell r="M1251" t="str">
            <v>KING</v>
          </cell>
          <cell r="N1251">
            <v>30.9</v>
          </cell>
          <cell r="O1251">
            <v>34.880000000000003</v>
          </cell>
          <cell r="P1251">
            <v>0.114106</v>
          </cell>
          <cell r="Q1251" t="str">
            <v>COMFORTER SE</v>
          </cell>
          <cell r="R1251" t="str">
            <v>03</v>
          </cell>
          <cell r="S1251" t="str">
            <v>E &amp; E CO LTD</v>
          </cell>
          <cell r="T1251" t="str">
            <v>444096</v>
          </cell>
          <cell r="U1251" t="str">
            <v>0</v>
          </cell>
          <cell r="V1251">
            <v>2</v>
          </cell>
        </row>
        <row r="1252">
          <cell r="C1252">
            <v>550941508</v>
          </cell>
          <cell r="D1252" t="str">
            <v>L</v>
          </cell>
          <cell r="E1252">
            <v>22218727</v>
          </cell>
          <cell r="F1252" t="str">
            <v>0067571642719</v>
          </cell>
          <cell r="G1252" t="str">
            <v>MS13-008-008-03</v>
          </cell>
          <cell r="H1252" t="str">
            <v>Mainstays Polyester Microfiber Body Pillow Cover, 1 Each</v>
          </cell>
          <cell r="I1252" t="str">
            <v>MS BDYPILOWCVR MULTI</v>
          </cell>
          <cell r="J1252" t="str">
            <v>MS BDYPILOWCVR MULTI</v>
          </cell>
          <cell r="K1252">
            <v>11218391</v>
          </cell>
          <cell r="L1252" t="str">
            <v>MULTI</v>
          </cell>
          <cell r="M1252" t="str">
            <v>20X52</v>
          </cell>
          <cell r="N1252">
            <v>1.99</v>
          </cell>
          <cell r="O1252">
            <v>4.92</v>
          </cell>
          <cell r="P1252">
            <v>0.59552799999999995</v>
          </cell>
          <cell r="Q1252" t="str">
            <v>SHEETS</v>
          </cell>
          <cell r="R1252" t="str">
            <v>33</v>
          </cell>
          <cell r="S1252" t="str">
            <v>E &amp; E CO LTD</v>
          </cell>
          <cell r="T1252" t="str">
            <v>444096</v>
          </cell>
          <cell r="U1252" t="str">
            <v>1</v>
          </cell>
          <cell r="V1252">
            <v>6</v>
          </cell>
        </row>
        <row r="1253">
          <cell r="C1253">
            <v>551045346</v>
          </cell>
          <cell r="D1253" t="str">
            <v>L</v>
          </cell>
          <cell r="E1253">
            <v>22218727</v>
          </cell>
          <cell r="F1253" t="str">
            <v>0067571642719</v>
          </cell>
          <cell r="G1253" t="str">
            <v>MS13-008-008-03</v>
          </cell>
          <cell r="H1253" t="str">
            <v>Mainstays Polyester Microfiber Body Pillow Cover, 1 Each</v>
          </cell>
          <cell r="I1253" t="str">
            <v>MAINSTAYS MICROFIBER</v>
          </cell>
          <cell r="J1253" t="str">
            <v>ONLINE ONLY</v>
          </cell>
          <cell r="K1253">
            <v>11218391</v>
          </cell>
          <cell r="L1253" t="str">
            <v>MULTI</v>
          </cell>
          <cell r="M1253" t="str">
            <v>20X52</v>
          </cell>
          <cell r="N1253">
            <v>2.04</v>
          </cell>
          <cell r="O1253">
            <v>4.92</v>
          </cell>
          <cell r="P1253">
            <v>0.58536600000000005</v>
          </cell>
          <cell r="Q1253" t="str">
            <v>SHEETS</v>
          </cell>
          <cell r="R1253" t="str">
            <v>03</v>
          </cell>
          <cell r="S1253" t="str">
            <v>E &amp; E CO LTD</v>
          </cell>
          <cell r="T1253" t="str">
            <v>444096</v>
          </cell>
          <cell r="U1253" t="str">
            <v>0</v>
          </cell>
          <cell r="V1253">
            <v>6</v>
          </cell>
        </row>
        <row r="1254">
          <cell r="C1254">
            <v>550941509</v>
          </cell>
          <cell r="D1254" t="str">
            <v>L</v>
          </cell>
          <cell r="E1254">
            <v>22218726</v>
          </cell>
          <cell r="F1254" t="str">
            <v>0067571642718</v>
          </cell>
          <cell r="G1254" t="str">
            <v>MS13-008-008-02</v>
          </cell>
          <cell r="H1254" t="str">
            <v>Mainstays Polyester Microfiber Body Pillow Cover, 1 Each</v>
          </cell>
          <cell r="I1254" t="str">
            <v>MS BDYPILOWCVR BLUE</v>
          </cell>
          <cell r="J1254" t="str">
            <v>2017 WK 16 DELETE</v>
          </cell>
          <cell r="K1254">
            <v>11218392</v>
          </cell>
          <cell r="L1254" t="str">
            <v>BLUE</v>
          </cell>
          <cell r="M1254" t="str">
            <v>20X52</v>
          </cell>
          <cell r="N1254">
            <v>1.62</v>
          </cell>
          <cell r="O1254">
            <v>4.92</v>
          </cell>
          <cell r="P1254">
            <v>0.67073199999999999</v>
          </cell>
          <cell r="Q1254" t="str">
            <v>BDYPLOWCOVER</v>
          </cell>
          <cell r="R1254" t="str">
            <v>33</v>
          </cell>
          <cell r="S1254" t="str">
            <v>E &amp; E CO LTD</v>
          </cell>
          <cell r="T1254" t="str">
            <v>444096</v>
          </cell>
          <cell r="U1254" t="str">
            <v>1</v>
          </cell>
          <cell r="V1254">
            <v>6</v>
          </cell>
        </row>
        <row r="1255">
          <cell r="C1255">
            <v>551045345</v>
          </cell>
          <cell r="D1255" t="str">
            <v>L</v>
          </cell>
          <cell r="E1255">
            <v>22218726</v>
          </cell>
          <cell r="F1255" t="str">
            <v>0067571642718</v>
          </cell>
          <cell r="G1255" t="str">
            <v>MS13-008-008-02</v>
          </cell>
          <cell r="H1255" t="str">
            <v>Mainstays Polyester Microfiber Body Pillow Cover, 1 Each</v>
          </cell>
          <cell r="I1255" t="str">
            <v>MAINSTAYS MICROFIBER</v>
          </cell>
          <cell r="J1255" t="str">
            <v>ONLINE ONLY</v>
          </cell>
          <cell r="K1255">
            <v>11218392</v>
          </cell>
          <cell r="L1255" t="str">
            <v>BLUE</v>
          </cell>
          <cell r="M1255" t="str">
            <v>20X52</v>
          </cell>
          <cell r="N1255">
            <v>1.75</v>
          </cell>
          <cell r="O1255">
            <v>4.92</v>
          </cell>
          <cell r="P1255">
            <v>0.64430900000000002</v>
          </cell>
          <cell r="Q1255" t="str">
            <v>BDYPLOWCOVER</v>
          </cell>
          <cell r="R1255" t="str">
            <v>03</v>
          </cell>
          <cell r="S1255" t="str">
            <v>E &amp; E CO LTD</v>
          </cell>
          <cell r="T1255" t="str">
            <v>444096</v>
          </cell>
          <cell r="U1255" t="str">
            <v>0</v>
          </cell>
          <cell r="V1255">
            <v>6</v>
          </cell>
        </row>
        <row r="1256">
          <cell r="C1256">
            <v>550978807</v>
          </cell>
          <cell r="D1256" t="str">
            <v>L</v>
          </cell>
          <cell r="E1256">
            <v>22218715</v>
          </cell>
          <cell r="F1256" t="str">
            <v>0067571642674</v>
          </cell>
          <cell r="G1256" t="str">
            <v>BH13-003-299-06</v>
          </cell>
          <cell r="H1256" t="str">
            <v>Better Homes &amp; Gardens Pieced Global Quilt Collection, 1 Each</v>
          </cell>
          <cell r="I1256" t="str">
            <v>BHG GLOBALSHMREDSTD</v>
          </cell>
          <cell r="J1256" t="str">
            <v>BHG GLOBALSHMREDSTD</v>
          </cell>
          <cell r="K1256">
            <v>11318747</v>
          </cell>
          <cell r="L1256" t="str">
            <v>RED</v>
          </cell>
          <cell r="M1256" t="str">
            <v>SHAM</v>
          </cell>
          <cell r="N1256">
            <v>6.66</v>
          </cell>
          <cell r="O1256">
            <v>12.97</v>
          </cell>
          <cell r="P1256">
            <v>0.48650700000000002</v>
          </cell>
          <cell r="Q1256" t="str">
            <v>SHAM</v>
          </cell>
          <cell r="R1256" t="str">
            <v>33</v>
          </cell>
          <cell r="S1256" t="str">
            <v>E &amp; E CO LTD</v>
          </cell>
          <cell r="T1256" t="str">
            <v>444096</v>
          </cell>
          <cell r="U1256" t="str">
            <v>1</v>
          </cell>
          <cell r="V1256">
            <v>2</v>
          </cell>
        </row>
        <row r="1257">
          <cell r="C1257">
            <v>551045379</v>
          </cell>
          <cell r="D1257" t="str">
            <v>L</v>
          </cell>
          <cell r="E1257">
            <v>22218715</v>
          </cell>
          <cell r="F1257" t="str">
            <v>0067571642674</v>
          </cell>
          <cell r="G1257" t="str">
            <v>BH13-003-299-06</v>
          </cell>
          <cell r="H1257" t="str">
            <v>Better Homes &amp; Gardens Pieced Global Quilt Collection, 1 Each</v>
          </cell>
          <cell r="I1257" t="str">
            <v>BETTER HOMES AND GAR</v>
          </cell>
          <cell r="J1257" t="str">
            <v>ONLINE ONLY</v>
          </cell>
          <cell r="K1257">
            <v>11318747</v>
          </cell>
          <cell r="L1257" t="str">
            <v>RED</v>
          </cell>
          <cell r="M1257" t="str">
            <v>SHAM</v>
          </cell>
          <cell r="N1257">
            <v>6.52</v>
          </cell>
          <cell r="O1257">
            <v>12.97</v>
          </cell>
          <cell r="P1257">
            <v>0.49730099999999999</v>
          </cell>
          <cell r="Q1257" t="str">
            <v>SHAM</v>
          </cell>
          <cell r="R1257" t="str">
            <v>03</v>
          </cell>
          <cell r="S1257" t="str">
            <v>E &amp; E CO LTD</v>
          </cell>
          <cell r="T1257" t="str">
            <v>444096</v>
          </cell>
          <cell r="U1257" t="str">
            <v>0</v>
          </cell>
          <cell r="V1257">
            <v>2</v>
          </cell>
        </row>
        <row r="1258">
          <cell r="C1258">
            <v>550978808</v>
          </cell>
          <cell r="D1258" t="str">
            <v>L</v>
          </cell>
          <cell r="E1258">
            <v>22218730</v>
          </cell>
          <cell r="F1258" t="str">
            <v>0067571642671</v>
          </cell>
          <cell r="G1258" t="str">
            <v>BH13-003-299-04</v>
          </cell>
          <cell r="H1258" t="str">
            <v>Better Homes &amp; Gardens Pieced Global Bedding</v>
          </cell>
          <cell r="I1258" t="str">
            <v>BHG GLOBALQLT RED FQ</v>
          </cell>
          <cell r="J1258" t="str">
            <v>BHG GLOBALQLT RED FQ</v>
          </cell>
          <cell r="K1258">
            <v>11318748</v>
          </cell>
          <cell r="L1258" t="str">
            <v>RED</v>
          </cell>
          <cell r="M1258" t="str">
            <v>F/Q</v>
          </cell>
          <cell r="N1258">
            <v>29.9</v>
          </cell>
          <cell r="O1258">
            <v>54.97</v>
          </cell>
          <cell r="P1258">
            <v>0.456067</v>
          </cell>
          <cell r="Q1258" t="str">
            <v>QUILT</v>
          </cell>
          <cell r="R1258" t="str">
            <v>33</v>
          </cell>
          <cell r="S1258" t="str">
            <v>E &amp; E CO LTD</v>
          </cell>
          <cell r="T1258" t="str">
            <v>444096</v>
          </cell>
          <cell r="U1258" t="str">
            <v>1</v>
          </cell>
          <cell r="V1258">
            <v>2</v>
          </cell>
        </row>
        <row r="1259">
          <cell r="C1259">
            <v>551045377</v>
          </cell>
          <cell r="D1259" t="str">
            <v>L</v>
          </cell>
          <cell r="E1259">
            <v>22218730</v>
          </cell>
          <cell r="F1259" t="str">
            <v>0067571642671</v>
          </cell>
          <cell r="G1259" t="str">
            <v>BH13-003-299-04</v>
          </cell>
          <cell r="H1259" t="str">
            <v>Better Homes &amp; Gardens Pieced Global Bedding</v>
          </cell>
          <cell r="I1259" t="str">
            <v>BETTER HOMES AND GAR</v>
          </cell>
          <cell r="J1259" t="str">
            <v>ONLINE ONLY</v>
          </cell>
          <cell r="K1259">
            <v>11318748</v>
          </cell>
          <cell r="L1259" t="str">
            <v>RED</v>
          </cell>
          <cell r="M1259" t="str">
            <v>F/Q</v>
          </cell>
          <cell r="N1259">
            <v>29.9</v>
          </cell>
          <cell r="O1259">
            <v>41.38</v>
          </cell>
          <cell r="P1259">
            <v>0.27742899999999998</v>
          </cell>
          <cell r="Q1259" t="str">
            <v>QUILT</v>
          </cell>
          <cell r="R1259" t="str">
            <v>03</v>
          </cell>
          <cell r="S1259" t="str">
            <v>E &amp; E CO LTD</v>
          </cell>
          <cell r="T1259" t="str">
            <v>444096</v>
          </cell>
          <cell r="U1259" t="str">
            <v>0</v>
          </cell>
          <cell r="V1259">
            <v>2</v>
          </cell>
        </row>
        <row r="1260">
          <cell r="C1260">
            <v>550981807</v>
          </cell>
          <cell r="D1260" t="str">
            <v>L</v>
          </cell>
          <cell r="E1260">
            <v>22098306</v>
          </cell>
          <cell r="F1260" t="str">
            <v>0067571642263</v>
          </cell>
          <cell r="G1260" t="str">
            <v>MS92-002-010-05</v>
          </cell>
          <cell r="H1260" t="str">
            <v>Mainstays Ms 7pc Jacq Duncan Comf Set Blu/brn F</v>
          </cell>
          <cell r="I1260" t="str">
            <v>MS 7PC DAMASK Q</v>
          </cell>
          <cell r="J1260" t="str">
            <v>ONLINE ONLY</v>
          </cell>
          <cell r="K1260">
            <v>11214963</v>
          </cell>
          <cell r="L1260" t="str">
            <v>BLUBRN</v>
          </cell>
          <cell r="M1260" t="str">
            <v>FULL</v>
          </cell>
          <cell r="N1260">
            <v>30.86</v>
          </cell>
          <cell r="O1260">
            <v>49</v>
          </cell>
          <cell r="P1260">
            <v>0.37020399999999998</v>
          </cell>
          <cell r="Q1260" t="str">
            <v>COMF SET</v>
          </cell>
          <cell r="R1260" t="str">
            <v>40</v>
          </cell>
          <cell r="S1260" t="str">
            <v>IMPORT-E&amp;E CO LTD</v>
          </cell>
          <cell r="T1260" t="str">
            <v>010308</v>
          </cell>
          <cell r="U1260" t="str">
            <v>0</v>
          </cell>
          <cell r="V1260">
            <v>2</v>
          </cell>
        </row>
        <row r="1261">
          <cell r="C1261">
            <v>551045348</v>
          </cell>
          <cell r="E1261">
            <v>22218729</v>
          </cell>
          <cell r="F1261" t="str">
            <v>0067571642721</v>
          </cell>
          <cell r="G1261" t="str">
            <v>MS13-008-008-05</v>
          </cell>
          <cell r="H1261" t="str">
            <v>Mainstays Microfiber 20" x 52" Body Pillow Cover, 1 Each</v>
          </cell>
          <cell r="I1261" t="str">
            <v>MAINSTAYS MICROFIBER</v>
          </cell>
          <cell r="J1261" t="str">
            <v>ONLINE ONLY</v>
          </cell>
          <cell r="K1261">
            <v>11218393</v>
          </cell>
          <cell r="L1261" t="str">
            <v>PINK Z</v>
          </cell>
          <cell r="M1261" t="str">
            <v>20X52</v>
          </cell>
          <cell r="N1261">
            <v>2.04</v>
          </cell>
          <cell r="O1261">
            <v>4.92</v>
          </cell>
          <cell r="P1261">
            <v>0.58536600000000005</v>
          </cell>
          <cell r="Q1261" t="str">
            <v>SHEETS</v>
          </cell>
          <cell r="R1261" t="str">
            <v>03</v>
          </cell>
          <cell r="S1261" t="str">
            <v>E &amp; E CO LTD</v>
          </cell>
          <cell r="T1261" t="str">
            <v>444096</v>
          </cell>
          <cell r="U1261" t="str">
            <v>0</v>
          </cell>
          <cell r="V1261">
            <v>6</v>
          </cell>
        </row>
        <row r="1262">
          <cell r="C1262">
            <v>551045351</v>
          </cell>
          <cell r="E1262">
            <v>22218733</v>
          </cell>
          <cell r="F1262" t="str">
            <v>0067571642714</v>
          </cell>
          <cell r="G1262" t="str">
            <v>MS13-008-007-01</v>
          </cell>
          <cell r="H1262" t="str">
            <v>Mainstays Down Alternative Bedding Comforter Set, 1 Each</v>
          </cell>
          <cell r="I1262" t="str">
            <v>MAINSTAYS DOWN ALTER</v>
          </cell>
          <cell r="J1262" t="str">
            <v>ONLINE ONLY</v>
          </cell>
          <cell r="K1262">
            <v>11183360</v>
          </cell>
          <cell r="L1262" t="str">
            <v>WHITE</v>
          </cell>
          <cell r="M1262" t="str">
            <v>T/TXL</v>
          </cell>
          <cell r="N1262">
            <v>11.51</v>
          </cell>
          <cell r="O1262">
            <v>19.96</v>
          </cell>
          <cell r="P1262">
            <v>0.42334699999999997</v>
          </cell>
          <cell r="Q1262" t="str">
            <v>COMFORTER</v>
          </cell>
          <cell r="R1262" t="str">
            <v>03</v>
          </cell>
          <cell r="S1262" t="str">
            <v>E &amp; E CO LTD</v>
          </cell>
          <cell r="T1262" t="str">
            <v>444096</v>
          </cell>
          <cell r="U1262" t="str">
            <v>0</v>
          </cell>
          <cell r="V1262">
            <v>2</v>
          </cell>
        </row>
        <row r="1263">
          <cell r="C1263">
            <v>551045352</v>
          </cell>
          <cell r="E1263">
            <v>22218736</v>
          </cell>
          <cell r="F1263" t="str">
            <v>0067571642715</v>
          </cell>
          <cell r="G1263" t="str">
            <v>MS13-008-007-02</v>
          </cell>
          <cell r="H1263" t="str">
            <v>Mainstays Down Alternative Bedding Comforter Set, 1 Each</v>
          </cell>
          <cell r="I1263" t="str">
            <v>MAINSTAYS DOWN ALTER</v>
          </cell>
          <cell r="J1263" t="str">
            <v>ONLINE ONLY</v>
          </cell>
          <cell r="K1263">
            <v>11183358</v>
          </cell>
          <cell r="L1263" t="str">
            <v>WHITE</v>
          </cell>
          <cell r="M1263" t="str">
            <v>F/Q</v>
          </cell>
          <cell r="N1263">
            <v>14.41</v>
          </cell>
          <cell r="O1263">
            <v>24.96</v>
          </cell>
          <cell r="P1263">
            <v>0.422676</v>
          </cell>
          <cell r="Q1263" t="str">
            <v>COMFORTER</v>
          </cell>
          <cell r="R1263" t="str">
            <v>03</v>
          </cell>
          <cell r="S1263" t="str">
            <v>E &amp; E CO LTD</v>
          </cell>
          <cell r="T1263" t="str">
            <v>444096</v>
          </cell>
          <cell r="U1263" t="str">
            <v>0</v>
          </cell>
          <cell r="V1263">
            <v>2</v>
          </cell>
        </row>
        <row r="1264">
          <cell r="C1264">
            <v>551045383</v>
          </cell>
          <cell r="E1264">
            <v>22218714</v>
          </cell>
          <cell r="F1264" t="str">
            <v>0067571642679</v>
          </cell>
          <cell r="G1264" t="str">
            <v>MS13-002-006-02</v>
          </cell>
          <cell r="H1264" t="str">
            <v>Mainstays 200 Thread Count Pillowcase, 2 Count</v>
          </cell>
          <cell r="I1264" t="str">
            <v>MAINSTAYS 200 THREAD</v>
          </cell>
          <cell r="J1264" t="str">
            <v>ONLINE ONLY</v>
          </cell>
          <cell r="K1264">
            <v>11175423</v>
          </cell>
          <cell r="L1264" t="str">
            <v>ZEBRA</v>
          </cell>
          <cell r="M1264" t="str">
            <v>STNDRD</v>
          </cell>
          <cell r="N1264">
            <v>2.4900000000000002</v>
          </cell>
          <cell r="O1264">
            <v>9.4700000000000006</v>
          </cell>
          <cell r="P1264">
            <v>0.73706400000000005</v>
          </cell>
          <cell r="Q1264" t="str">
            <v>PILLOWS AND</v>
          </cell>
          <cell r="R1264" t="str">
            <v>03</v>
          </cell>
          <cell r="S1264" t="str">
            <v>E &amp; E CO LTD</v>
          </cell>
          <cell r="T1264" t="str">
            <v>444096</v>
          </cell>
          <cell r="U1264" t="str">
            <v>0</v>
          </cell>
          <cell r="V1264">
            <v>6</v>
          </cell>
        </row>
        <row r="1265">
          <cell r="C1265">
            <v>551045386</v>
          </cell>
          <cell r="E1265">
            <v>22218717</v>
          </cell>
          <cell r="F1265" t="str">
            <v>0067571642680</v>
          </cell>
          <cell r="G1265" t="str">
            <v>MS13-002-006-01</v>
          </cell>
          <cell r="H1265" t="str">
            <v>Mainstays Microfiber Leopard Pillow Sham Collection, 1 Each</v>
          </cell>
          <cell r="I1265" t="str">
            <v>MAINSTAYS MICROFIBER</v>
          </cell>
          <cell r="J1265" t="str">
            <v>ONLINE ONLY</v>
          </cell>
          <cell r="K1265">
            <v>11175422</v>
          </cell>
          <cell r="L1265" t="str">
            <v>LEOPRD</v>
          </cell>
          <cell r="M1265" t="str">
            <v>1.0EA</v>
          </cell>
          <cell r="N1265">
            <v>2.4900000000000002</v>
          </cell>
          <cell r="O1265">
            <v>3.83</v>
          </cell>
          <cell r="P1265">
            <v>0.34986899999999999</v>
          </cell>
          <cell r="Q1265" t="str">
            <v>PILLOWS AND</v>
          </cell>
          <cell r="R1265" t="str">
            <v>03</v>
          </cell>
          <cell r="S1265" t="str">
            <v>E &amp; E CO LTD</v>
          </cell>
          <cell r="T1265" t="str">
            <v>444096</v>
          </cell>
          <cell r="U1265" t="str">
            <v>0</v>
          </cell>
          <cell r="V1265">
            <v>6</v>
          </cell>
        </row>
        <row r="1266">
          <cell r="C1266">
            <v>551045388</v>
          </cell>
          <cell r="E1266">
            <v>22218721</v>
          </cell>
          <cell r="F1266" t="str">
            <v>0067571642681</v>
          </cell>
          <cell r="G1266" t="str">
            <v>MS13-001-008-80</v>
          </cell>
          <cell r="H1266" t="str">
            <v>Mainstays Microfiber Body Pillowcase, 2 Count</v>
          </cell>
          <cell r="I1266" t="str">
            <v>MAINSTAYS MICROFIBER</v>
          </cell>
          <cell r="J1266" t="str">
            <v>ONLINE ONLY</v>
          </cell>
          <cell r="K1266">
            <v>11318743</v>
          </cell>
          <cell r="L1266" t="str">
            <v>ZEBRA</v>
          </cell>
          <cell r="M1266" t="str">
            <v>21X56</v>
          </cell>
          <cell r="N1266">
            <v>2.39</v>
          </cell>
          <cell r="O1266">
            <v>9.4700000000000006</v>
          </cell>
          <cell r="P1266">
            <v>0.74762399999999996</v>
          </cell>
          <cell r="Q1266" t="str">
            <v>SHEETS</v>
          </cell>
          <cell r="R1266" t="str">
            <v>03</v>
          </cell>
          <cell r="S1266" t="str">
            <v>E &amp; E CO LTD</v>
          </cell>
          <cell r="T1266" t="str">
            <v>444096</v>
          </cell>
          <cell r="U1266" t="str">
            <v>0</v>
          </cell>
          <cell r="V1266">
            <v>6</v>
          </cell>
        </row>
        <row r="1267">
          <cell r="C1267">
            <v>551050809</v>
          </cell>
          <cell r="D1267" t="str">
            <v>L</v>
          </cell>
          <cell r="E1267">
            <v>23000482</v>
          </cell>
          <cell r="F1267" t="str">
            <v>0067571643755</v>
          </cell>
          <cell r="G1267" t="str">
            <v>BH11-004-003-82</v>
          </cell>
          <cell r="H1267" t="str">
            <v>Better Homes &amp; Gardens Matryoshka Geometric Black &amp; Tan Quilt, 1 Each</v>
          </cell>
          <cell r="I1267" t="str">
            <v>BHG MATROY QUILT KG</v>
          </cell>
          <cell r="J1267" t="str">
            <v>WK06 SPRING14 DEL NC</v>
          </cell>
          <cell r="K1267">
            <v>6580386</v>
          </cell>
          <cell r="L1267" t="str">
            <v>BLK/TN</v>
          </cell>
          <cell r="M1267" t="str">
            <v>KING</v>
          </cell>
          <cell r="N1267">
            <v>26.66</v>
          </cell>
          <cell r="O1267">
            <v>44.97</v>
          </cell>
          <cell r="P1267">
            <v>0.40716000000000002</v>
          </cell>
          <cell r="Q1267" t="str">
            <v>QUILT</v>
          </cell>
          <cell r="R1267" t="str">
            <v>33</v>
          </cell>
          <cell r="S1267" t="str">
            <v>E &amp; E CO LTD</v>
          </cell>
          <cell r="T1267" t="str">
            <v>444096</v>
          </cell>
          <cell r="U1267" t="str">
            <v>1</v>
          </cell>
          <cell r="V1267">
            <v>2</v>
          </cell>
        </row>
        <row r="1268">
          <cell r="C1268">
            <v>551050810</v>
          </cell>
          <cell r="D1268" t="str">
            <v>L</v>
          </cell>
          <cell r="E1268">
            <v>23000464</v>
          </cell>
          <cell r="F1268" t="str">
            <v>0067571643754</v>
          </cell>
          <cell r="G1268" t="str">
            <v>BH11-004-003-81</v>
          </cell>
          <cell r="H1268" t="str">
            <v>Better Homes&amp;gardens Bhg Matroyshka Geometric Sham Blk/tn</v>
          </cell>
          <cell r="I1268" t="str">
            <v>BHG MATROYSHKA SHAM</v>
          </cell>
          <cell r="J1268" t="str">
            <v>WK06 SPRING14 DEL NC</v>
          </cell>
          <cell r="K1268">
            <v>6580392</v>
          </cell>
          <cell r="L1268" t="str">
            <v>BLK/TN</v>
          </cell>
          <cell r="M1268" t="str">
            <v>SHAM</v>
          </cell>
          <cell r="N1268">
            <v>4.59</v>
          </cell>
          <cell r="O1268">
            <v>9.9700000000000006</v>
          </cell>
          <cell r="P1268">
            <v>0.53961899999999996</v>
          </cell>
          <cell r="Q1268" t="str">
            <v>SHAM</v>
          </cell>
          <cell r="R1268" t="str">
            <v>33</v>
          </cell>
          <cell r="S1268" t="str">
            <v>E &amp; E CO LTD</v>
          </cell>
          <cell r="T1268" t="str">
            <v>444096</v>
          </cell>
          <cell r="U1268" t="str">
            <v>1</v>
          </cell>
          <cell r="V1268">
            <v>2</v>
          </cell>
        </row>
        <row r="1269">
          <cell r="C1269">
            <v>551050811</v>
          </cell>
          <cell r="D1269" t="str">
            <v>L</v>
          </cell>
          <cell r="E1269">
            <v>23000479</v>
          </cell>
          <cell r="F1269" t="str">
            <v>0067571643753</v>
          </cell>
          <cell r="G1269" t="str">
            <v>BH11-004-003-80</v>
          </cell>
          <cell r="H1269" t="str">
            <v>Better Homes &amp; Gardens Matryoshka Geometric Black &amp; Tan Quilt, 1 Each</v>
          </cell>
          <cell r="I1269" t="str">
            <v>BHG MATROY QUILT F/Q</v>
          </cell>
          <cell r="J1269" t="str">
            <v>WK06 SPRING14 DEL NC</v>
          </cell>
          <cell r="K1269">
            <v>6580396</v>
          </cell>
          <cell r="L1269" t="str">
            <v>BLK/TN</v>
          </cell>
          <cell r="M1269" t="str">
            <v>F/Q</v>
          </cell>
          <cell r="N1269">
            <v>23.26</v>
          </cell>
          <cell r="O1269">
            <v>39.97</v>
          </cell>
          <cell r="P1269">
            <v>0.41806399999999999</v>
          </cell>
          <cell r="Q1269" t="str">
            <v>QUILT</v>
          </cell>
          <cell r="R1269" t="str">
            <v>33</v>
          </cell>
          <cell r="S1269" t="str">
            <v>E &amp; E CO LTD</v>
          </cell>
          <cell r="T1269" t="str">
            <v>444096</v>
          </cell>
          <cell r="U1269" t="str">
            <v>1</v>
          </cell>
          <cell r="V1269">
            <v>2</v>
          </cell>
        </row>
        <row r="1270">
          <cell r="C1270">
            <v>551092878</v>
          </cell>
          <cell r="E1270">
            <v>44706700</v>
          </cell>
          <cell r="F1270" t="str">
            <v>0067571662981</v>
          </cell>
          <cell r="G1270" t="str">
            <v>BH35-003-199-55</v>
          </cell>
          <cell r="H1270" t="str">
            <v>Better Homes and Gardens Black &amp; White Damask Quilt Set</v>
          </cell>
          <cell r="I1270" t="str">
            <v>BHG QLT BW DMSK TTXL</v>
          </cell>
          <cell r="J1270" t="str">
            <v>ONLINE ONLY</v>
          </cell>
          <cell r="K1270">
            <v>16927175</v>
          </cell>
          <cell r="L1270" t="str">
            <v>BLKWHT</v>
          </cell>
          <cell r="M1270" t="str">
            <v>TTXL</v>
          </cell>
          <cell r="N1270">
            <v>19.57</v>
          </cell>
          <cell r="O1270">
            <v>39.880000000000003</v>
          </cell>
          <cell r="P1270">
            <v>0.50927800000000001</v>
          </cell>
          <cell r="Q1270" t="str">
            <v>DAMASK TTXL</v>
          </cell>
          <cell r="R1270" t="str">
            <v>40</v>
          </cell>
          <cell r="S1270" t="str">
            <v>IMPORT-E&amp;E CO LTD</v>
          </cell>
          <cell r="T1270" t="str">
            <v>010308</v>
          </cell>
          <cell r="U1270" t="str">
            <v>0</v>
          </cell>
          <cell r="V1270">
            <v>2</v>
          </cell>
        </row>
        <row r="1271">
          <cell r="C1271">
            <v>551126003</v>
          </cell>
          <cell r="D1271" t="str">
            <v>L</v>
          </cell>
          <cell r="E1271">
            <v>22610500</v>
          </cell>
          <cell r="F1271" t="str">
            <v>0067571643630</v>
          </cell>
          <cell r="G1271" t="str">
            <v>HE10-183</v>
          </cell>
          <cell r="H1271" t="str">
            <v>Home Essence Lancaster 4-Piece Microsuede Comforter Set</v>
          </cell>
          <cell r="I1271" t="str">
            <v>HOME ESSENCE LANCAST</v>
          </cell>
          <cell r="J1271" t="str">
            <v>ONLINE ONLY</v>
          </cell>
          <cell r="K1271">
            <v>11677685</v>
          </cell>
          <cell r="L1271" t="str">
            <v>NONE</v>
          </cell>
          <cell r="M1271" t="str">
            <v>QUEEN</v>
          </cell>
          <cell r="N1271">
            <v>41.27</v>
          </cell>
          <cell r="O1271">
            <v>75.97</v>
          </cell>
          <cell r="P1271">
            <v>0.45675900000000003</v>
          </cell>
          <cell r="Q1271" t="str">
            <v>COMFORTER SE</v>
          </cell>
          <cell r="R1271" t="str">
            <v>03</v>
          </cell>
          <cell r="S1271" t="str">
            <v>E &amp; E CO LTD</v>
          </cell>
          <cell r="T1271" t="str">
            <v>444096</v>
          </cell>
          <cell r="U1271" t="str">
            <v>0</v>
          </cell>
          <cell r="V1271">
            <v>1</v>
          </cell>
        </row>
        <row r="1272">
          <cell r="C1272">
            <v>551126007</v>
          </cell>
          <cell r="D1272" t="str">
            <v>L</v>
          </cell>
          <cell r="E1272">
            <v>22610502</v>
          </cell>
          <cell r="F1272" t="str">
            <v>0067571643631</v>
          </cell>
          <cell r="G1272" t="str">
            <v>HE10-185</v>
          </cell>
          <cell r="H1272" t="str">
            <v>Home Essence Lancaster 4-Piece Microsuede Comforter Set</v>
          </cell>
          <cell r="I1272" t="str">
            <v>HOME ESSENCE LANCAST</v>
          </cell>
          <cell r="J1272" t="str">
            <v>ONLINE ONLY</v>
          </cell>
          <cell r="K1272">
            <v>11677688</v>
          </cell>
          <cell r="L1272" t="str">
            <v>NONE</v>
          </cell>
          <cell r="M1272" t="str">
            <v>QUEEN</v>
          </cell>
          <cell r="N1272">
            <v>41.27</v>
          </cell>
          <cell r="O1272">
            <v>75.97</v>
          </cell>
          <cell r="P1272">
            <v>0.45675900000000003</v>
          </cell>
          <cell r="Q1272" t="str">
            <v>COMFORTER SE</v>
          </cell>
          <cell r="R1272" t="str">
            <v>03</v>
          </cell>
          <cell r="S1272" t="str">
            <v>E &amp; E CO LTD</v>
          </cell>
          <cell r="T1272" t="str">
            <v>444096</v>
          </cell>
          <cell r="U1272" t="str">
            <v>0</v>
          </cell>
          <cell r="V1272">
            <v>1</v>
          </cell>
        </row>
        <row r="1273">
          <cell r="C1273">
            <v>551126010</v>
          </cell>
          <cell r="D1273" t="str">
            <v>L</v>
          </cell>
          <cell r="E1273">
            <v>22610821</v>
          </cell>
          <cell r="F1273" t="str">
            <v>0067571643634</v>
          </cell>
          <cell r="G1273" t="str">
            <v>HE10-186</v>
          </cell>
          <cell r="H1273" t="str">
            <v>Home Essence Lancaster 4-Piece Microsuede Comforter Set</v>
          </cell>
          <cell r="I1273" t="str">
            <v>HOME ESSENCE LANCAST</v>
          </cell>
          <cell r="J1273" t="str">
            <v>ONLINE ONLY</v>
          </cell>
          <cell r="K1273">
            <v>11677690</v>
          </cell>
          <cell r="L1273" t="str">
            <v>NONE</v>
          </cell>
          <cell r="M1273" t="str">
            <v>KING</v>
          </cell>
          <cell r="N1273">
            <v>46.34</v>
          </cell>
          <cell r="O1273">
            <v>84.97</v>
          </cell>
          <cell r="P1273">
            <v>0.45463100000000001</v>
          </cell>
          <cell r="Q1273" t="str">
            <v>COMFORTER SE</v>
          </cell>
          <cell r="R1273" t="str">
            <v>03</v>
          </cell>
          <cell r="S1273" t="str">
            <v>E &amp; E CO LTD</v>
          </cell>
          <cell r="T1273" t="str">
            <v>444096</v>
          </cell>
          <cell r="U1273" t="str">
            <v>0</v>
          </cell>
          <cell r="V1273">
            <v>1</v>
          </cell>
        </row>
        <row r="1274">
          <cell r="C1274">
            <v>551126012</v>
          </cell>
          <cell r="E1274">
            <v>22610503</v>
          </cell>
          <cell r="F1274" t="str">
            <v>0067571643632</v>
          </cell>
          <cell r="G1274" t="str">
            <v>HE10-187</v>
          </cell>
          <cell r="H1274" t="str">
            <v>Home Essence Lancaster 4-Piece Microsuede Comforter Set</v>
          </cell>
          <cell r="I1274" t="str">
            <v>HOME ESSENCE LANCAST</v>
          </cell>
          <cell r="J1274" t="str">
            <v>ONLINE ONLY</v>
          </cell>
          <cell r="K1274">
            <v>11677692</v>
          </cell>
          <cell r="L1274" t="str">
            <v>GRAY</v>
          </cell>
          <cell r="M1274" t="str">
            <v>QUEEN</v>
          </cell>
          <cell r="N1274">
            <v>41.27</v>
          </cell>
          <cell r="O1274">
            <v>78.569999999999993</v>
          </cell>
          <cell r="P1274">
            <v>0.47473599999999999</v>
          </cell>
          <cell r="Q1274" t="str">
            <v>COMFORTER SE</v>
          </cell>
          <cell r="R1274" t="str">
            <v>03</v>
          </cell>
          <cell r="S1274" t="str">
            <v>E &amp; E CO LTD</v>
          </cell>
          <cell r="T1274" t="str">
            <v>444096</v>
          </cell>
          <cell r="U1274" t="str">
            <v>0</v>
          </cell>
          <cell r="V1274">
            <v>1</v>
          </cell>
        </row>
        <row r="1275">
          <cell r="C1275">
            <v>551267664</v>
          </cell>
          <cell r="E1275">
            <v>23702689</v>
          </cell>
          <cell r="F1275" t="str">
            <v>0067571645046</v>
          </cell>
          <cell r="G1275" t="str">
            <v>MS33-001-005-02</v>
          </cell>
          <cell r="H1275" t="str">
            <v>Mainstays Microfiber Twin or Twin XL Reversible Comforter, 1 Each</v>
          </cell>
          <cell r="I1275" t="str">
            <v>MS COMF BLACKSOLID T</v>
          </cell>
          <cell r="J1275" t="str">
            <v>ONLINE ONLY</v>
          </cell>
          <cell r="K1275">
            <v>883034</v>
          </cell>
          <cell r="L1275" t="str">
            <v>BLACK</v>
          </cell>
          <cell r="M1275" t="str">
            <v>TWIN</v>
          </cell>
          <cell r="N1275">
            <v>10.62</v>
          </cell>
          <cell r="O1275">
            <v>15.67</v>
          </cell>
          <cell r="P1275">
            <v>0.322272</v>
          </cell>
          <cell r="Q1275" t="str">
            <v>COMF BLACK T</v>
          </cell>
          <cell r="R1275" t="str">
            <v>40</v>
          </cell>
          <cell r="S1275" t="str">
            <v>IMPORT-E&amp;E CO LTD</v>
          </cell>
          <cell r="T1275" t="str">
            <v>010308</v>
          </cell>
          <cell r="U1275" t="str">
            <v>0</v>
          </cell>
          <cell r="V1275">
            <v>2</v>
          </cell>
        </row>
        <row r="1276">
          <cell r="C1276">
            <v>551267670</v>
          </cell>
          <cell r="D1276" t="str">
            <v>L</v>
          </cell>
          <cell r="E1276">
            <v>23662923</v>
          </cell>
          <cell r="F1276" t="str">
            <v>0067571645076</v>
          </cell>
          <cell r="G1276" t="str">
            <v>WM10-368</v>
          </cell>
          <cell r="H1276" t="str">
            <v>Sl Delphine Print F/q</v>
          </cell>
          <cell r="I1276" t="str">
            <v>SL MINI SET DLPHN FQ</v>
          </cell>
          <cell r="J1276" t="str">
            <v>ONLINE ONLY</v>
          </cell>
          <cell r="K1276">
            <v>12071012</v>
          </cell>
          <cell r="L1276" t="str">
            <v>BROWN</v>
          </cell>
          <cell r="M1276" t="str">
            <v>F/Q</v>
          </cell>
          <cell r="N1276">
            <v>20.95</v>
          </cell>
          <cell r="O1276">
            <v>29.97</v>
          </cell>
          <cell r="P1276">
            <v>0.30096800000000001</v>
          </cell>
          <cell r="Q1276" t="str">
            <v>SL DLPHN FQ</v>
          </cell>
          <cell r="R1276" t="str">
            <v>40</v>
          </cell>
          <cell r="S1276" t="str">
            <v>IMPORT-E&amp;E CO LTD</v>
          </cell>
          <cell r="T1276" t="str">
            <v>010308</v>
          </cell>
          <cell r="U1276" t="str">
            <v>0</v>
          </cell>
          <cell r="V1276">
            <v>2</v>
          </cell>
        </row>
        <row r="1277">
          <cell r="C1277">
            <v>551383940</v>
          </cell>
          <cell r="D1277" t="str">
            <v>L</v>
          </cell>
          <cell r="E1277">
            <v>23662921</v>
          </cell>
          <cell r="F1277" t="str">
            <v>0067571645073</v>
          </cell>
          <cell r="G1277" t="str">
            <v>WM10-367</v>
          </cell>
          <cell r="H1277" t="str">
            <v>Sl Delphine Print T/txl</v>
          </cell>
          <cell r="I1277" t="str">
            <v>SL MINI SET DLPHN T</v>
          </cell>
          <cell r="J1277" t="str">
            <v>ONLINE ONLY</v>
          </cell>
          <cell r="K1277">
            <v>12071011</v>
          </cell>
          <cell r="L1277" t="str">
            <v>BROWN</v>
          </cell>
          <cell r="M1277" t="str">
            <v>TWIN</v>
          </cell>
          <cell r="N1277">
            <v>15.64</v>
          </cell>
          <cell r="O1277">
            <v>24.97</v>
          </cell>
          <cell r="P1277">
            <v>0.37364799999999998</v>
          </cell>
          <cell r="Q1277" t="str">
            <v>SL DLPHN TXL</v>
          </cell>
          <cell r="R1277" t="str">
            <v>40</v>
          </cell>
          <cell r="S1277" t="str">
            <v>IMPORT-E&amp;E CO LTD</v>
          </cell>
          <cell r="T1277" t="str">
            <v>010308</v>
          </cell>
          <cell r="U1277" t="str">
            <v>0</v>
          </cell>
          <cell r="V1277">
            <v>2</v>
          </cell>
        </row>
        <row r="1278">
          <cell r="C1278">
            <v>551385002</v>
          </cell>
          <cell r="D1278" t="str">
            <v>L</v>
          </cell>
          <cell r="E1278">
            <v>25346209</v>
          </cell>
          <cell r="F1278" t="str">
            <v>0067571645711</v>
          </cell>
          <cell r="G1278" t="str">
            <v>BH13-001-199-18</v>
          </cell>
          <cell r="H1278" t="str">
            <v>Better Homes&amp;gardens Bhg 7pc Embroidery Regent Cmf St Iv/bk F</v>
          </cell>
          <cell r="I1278" t="str">
            <v>BHG7PCREGENT IVRBK F</v>
          </cell>
          <cell r="J1278" t="str">
            <v>BHG7PCREGENT IVRBK F</v>
          </cell>
          <cell r="K1278">
            <v>12312920</v>
          </cell>
          <cell r="L1278" t="str">
            <v>IV/BLK</v>
          </cell>
          <cell r="M1278" t="str">
            <v>FULL</v>
          </cell>
          <cell r="N1278">
            <v>33.24</v>
          </cell>
          <cell r="O1278">
            <v>59</v>
          </cell>
          <cell r="P1278">
            <v>0.43661</v>
          </cell>
          <cell r="Q1278" t="str">
            <v>COMF</v>
          </cell>
          <cell r="R1278" t="str">
            <v>33</v>
          </cell>
          <cell r="S1278" t="str">
            <v>E &amp; E CO LTD</v>
          </cell>
          <cell r="T1278" t="str">
            <v>444096</v>
          </cell>
          <cell r="U1278" t="str">
            <v>1</v>
          </cell>
          <cell r="V1278">
            <v>1</v>
          </cell>
        </row>
        <row r="1279">
          <cell r="C1279">
            <v>551385004</v>
          </cell>
          <cell r="E1279">
            <v>25346220</v>
          </cell>
          <cell r="F1279" t="str">
            <v>0067571645351</v>
          </cell>
          <cell r="G1279" t="str">
            <v>BH43-001-199-24</v>
          </cell>
          <cell r="H1279" t="str">
            <v>Better Homes and Gardens Medallion 7-Piece Comforter Bedding Set</v>
          </cell>
          <cell r="I1279" t="str">
            <v>BH7PCMEDALONCMFTAUPK</v>
          </cell>
          <cell r="J1279" t="str">
            <v>BH7PCMEDALONCMFTAUPK</v>
          </cell>
          <cell r="K1279">
            <v>12312922</v>
          </cell>
          <cell r="L1279" t="str">
            <v>TUPIVR</v>
          </cell>
          <cell r="M1279" t="str">
            <v>KING</v>
          </cell>
          <cell r="N1279">
            <v>46.56</v>
          </cell>
          <cell r="O1279">
            <v>64</v>
          </cell>
          <cell r="P1279">
            <v>0.27250000000000002</v>
          </cell>
          <cell r="Q1279" t="str">
            <v>COMF SET</v>
          </cell>
          <cell r="R1279" t="str">
            <v>33</v>
          </cell>
          <cell r="S1279" t="str">
            <v>E &amp; E CO LTD</v>
          </cell>
          <cell r="T1279" t="str">
            <v>444096</v>
          </cell>
          <cell r="U1279" t="str">
            <v>1</v>
          </cell>
          <cell r="V1279">
            <v>1</v>
          </cell>
        </row>
        <row r="1280">
          <cell r="C1280">
            <v>551385005</v>
          </cell>
          <cell r="E1280">
            <v>25346218</v>
          </cell>
          <cell r="F1280" t="str">
            <v>0067571645349</v>
          </cell>
          <cell r="G1280" t="str">
            <v>BH43-001-199-22</v>
          </cell>
          <cell r="H1280" t="str">
            <v>Better Homes&amp;gardens Bhg7pcemb Medallion Cmf St Taupe/ivory F</v>
          </cell>
          <cell r="I1280" t="str">
            <v>BH7PCMEDALONCMFTAUPF</v>
          </cell>
          <cell r="J1280" t="str">
            <v>BH7PCMEDALONCMFTAUPF</v>
          </cell>
          <cell r="K1280">
            <v>12312923</v>
          </cell>
          <cell r="L1280" t="str">
            <v>TUPIVR</v>
          </cell>
          <cell r="M1280" t="str">
            <v>FULL</v>
          </cell>
          <cell r="N1280">
            <v>35.01</v>
          </cell>
          <cell r="O1280">
            <v>49.96</v>
          </cell>
          <cell r="P1280">
            <v>0.29923899999999998</v>
          </cell>
          <cell r="Q1280" t="str">
            <v>COMF SET</v>
          </cell>
          <cell r="R1280" t="str">
            <v>33</v>
          </cell>
          <cell r="S1280" t="str">
            <v>E &amp; E CO LTD</v>
          </cell>
          <cell r="T1280" t="str">
            <v>444096</v>
          </cell>
          <cell r="U1280" t="str">
            <v>1</v>
          </cell>
          <cell r="V1280">
            <v>1</v>
          </cell>
        </row>
        <row r="1281">
          <cell r="C1281">
            <v>551393543</v>
          </cell>
          <cell r="D1281" t="str">
            <v>L</v>
          </cell>
          <cell r="E1281">
            <v>25346219</v>
          </cell>
          <cell r="F1281" t="str">
            <v>0067571645353</v>
          </cell>
          <cell r="G1281" t="str">
            <v>BH43-001-199-10</v>
          </cell>
          <cell r="H1281" t="str">
            <v>Better Homes&amp;gardens Bhg 7pc Emb Jelissa Comf Set Taup/ivry F</v>
          </cell>
          <cell r="I1281" t="str">
            <v>BH7PCJELISACMFTAUP F</v>
          </cell>
          <cell r="J1281" t="str">
            <v>BH7PCJELISACMFTAUP F</v>
          </cell>
          <cell r="K1281">
            <v>12333007</v>
          </cell>
          <cell r="L1281" t="str">
            <v>TAUPE</v>
          </cell>
          <cell r="M1281" t="str">
            <v>FULL</v>
          </cell>
          <cell r="N1281">
            <v>35.630000000000003</v>
          </cell>
          <cell r="O1281">
            <v>59</v>
          </cell>
          <cell r="P1281">
            <v>0.39610200000000001</v>
          </cell>
          <cell r="Q1281" t="str">
            <v>COMF SET</v>
          </cell>
          <cell r="R1281" t="str">
            <v>33</v>
          </cell>
          <cell r="S1281" t="str">
            <v>E &amp; E CO LTD</v>
          </cell>
          <cell r="T1281" t="str">
            <v>444096</v>
          </cell>
          <cell r="U1281" t="str">
            <v>1</v>
          </cell>
          <cell r="V1281">
            <v>1</v>
          </cell>
        </row>
        <row r="1282">
          <cell r="C1282">
            <v>551393545</v>
          </cell>
          <cell r="D1282" t="str">
            <v>L</v>
          </cell>
          <cell r="E1282">
            <v>25346214</v>
          </cell>
          <cell r="F1282" t="str">
            <v>0067571645357</v>
          </cell>
          <cell r="G1282" t="str">
            <v>BH43-001-199-12</v>
          </cell>
          <cell r="H1282" t="str">
            <v>Better Homes &amp; Gardens King Jelissa Comforter Set, 7 Piece</v>
          </cell>
          <cell r="I1282" t="str">
            <v>BH7PCJELISACMFTAUP K</v>
          </cell>
          <cell r="J1282" t="str">
            <v>BH7PCJELISACMFTAUP K</v>
          </cell>
          <cell r="K1282">
            <v>12333009</v>
          </cell>
          <cell r="L1282" t="str">
            <v>TAUPE</v>
          </cell>
          <cell r="M1282" t="str">
            <v>KING</v>
          </cell>
          <cell r="N1282">
            <v>47.45</v>
          </cell>
          <cell r="O1282">
            <v>64</v>
          </cell>
          <cell r="P1282">
            <v>0.25859399999999999</v>
          </cell>
          <cell r="Q1282" t="str">
            <v>COMF SET</v>
          </cell>
          <cell r="R1282" t="str">
            <v>33</v>
          </cell>
          <cell r="S1282" t="str">
            <v>E &amp; E CO LTD</v>
          </cell>
          <cell r="T1282" t="str">
            <v>444096</v>
          </cell>
          <cell r="U1282" t="str">
            <v>1</v>
          </cell>
          <cell r="V1282">
            <v>1</v>
          </cell>
        </row>
        <row r="1283">
          <cell r="C1283">
            <v>551393546</v>
          </cell>
          <cell r="E1283">
            <v>25346213</v>
          </cell>
          <cell r="F1283" t="str">
            <v>0067571645360</v>
          </cell>
          <cell r="G1283" t="str">
            <v>BH43-001-199-13</v>
          </cell>
          <cell r="H1283" t="str">
            <v>Better Homes and Gardens Ashlyn 7-Piece Comforter Bedding Set</v>
          </cell>
          <cell r="I1283" t="str">
            <v>BH7PCASHLYNCMF BLU F</v>
          </cell>
          <cell r="J1283" t="str">
            <v>BH7PCASHLYNCMF BLU F</v>
          </cell>
          <cell r="K1283">
            <v>12333010</v>
          </cell>
          <cell r="L1283" t="str">
            <v>BLUIVR</v>
          </cell>
          <cell r="M1283" t="str">
            <v>FULL</v>
          </cell>
          <cell r="N1283">
            <v>35.01</v>
          </cell>
          <cell r="O1283">
            <v>59</v>
          </cell>
          <cell r="P1283">
            <v>0.40661000000000003</v>
          </cell>
          <cell r="Q1283" t="str">
            <v>COMF SET</v>
          </cell>
          <cell r="R1283" t="str">
            <v>33</v>
          </cell>
          <cell r="S1283" t="str">
            <v>E &amp; E CO LTD</v>
          </cell>
          <cell r="T1283" t="str">
            <v>444096</v>
          </cell>
          <cell r="U1283" t="str">
            <v>1</v>
          </cell>
          <cell r="V1283">
            <v>1</v>
          </cell>
        </row>
        <row r="1284">
          <cell r="C1284">
            <v>551393548</v>
          </cell>
          <cell r="E1284">
            <v>25346210</v>
          </cell>
          <cell r="F1284" t="str">
            <v>0067571645364</v>
          </cell>
          <cell r="G1284" t="str">
            <v>BH43-001-199-15</v>
          </cell>
          <cell r="H1284" t="str">
            <v>Better Homes and Gardens Ashlyn 7-Piece Comforter Bedding Set</v>
          </cell>
          <cell r="I1284" t="str">
            <v>BH7PCASHLYNCMF BLU K</v>
          </cell>
          <cell r="J1284" t="str">
            <v>BH7PCASHLYNCMF BLU K</v>
          </cell>
          <cell r="K1284">
            <v>12333012</v>
          </cell>
          <cell r="L1284" t="str">
            <v>BLUIVR</v>
          </cell>
          <cell r="M1284" t="str">
            <v>KING</v>
          </cell>
          <cell r="N1284">
            <v>46.56</v>
          </cell>
          <cell r="O1284">
            <v>64</v>
          </cell>
          <cell r="P1284">
            <v>0.27250000000000002</v>
          </cell>
          <cell r="Q1284" t="str">
            <v>COMF SET</v>
          </cell>
          <cell r="R1284" t="str">
            <v>33</v>
          </cell>
          <cell r="S1284" t="str">
            <v>E &amp; E CO LTD</v>
          </cell>
          <cell r="T1284" t="str">
            <v>444096</v>
          </cell>
          <cell r="U1284" t="str">
            <v>1</v>
          </cell>
          <cell r="V1284">
            <v>1</v>
          </cell>
        </row>
        <row r="1285">
          <cell r="C1285">
            <v>550981809</v>
          </cell>
          <cell r="D1285" t="str">
            <v>L</v>
          </cell>
          <cell r="E1285">
            <v>22098305</v>
          </cell>
          <cell r="F1285" t="str">
            <v>0067571642264</v>
          </cell>
          <cell r="G1285" t="str">
            <v>MS92-002-010-06</v>
          </cell>
          <cell r="H1285" t="str">
            <v>Mainstays Ms 7pc Jacq Bellagio Comf Set Brown F</v>
          </cell>
          <cell r="I1285" t="str">
            <v>MS 7PC DAMASK K</v>
          </cell>
          <cell r="J1285" t="str">
            <v>ONLINE ONLY</v>
          </cell>
          <cell r="K1285">
            <v>11214964</v>
          </cell>
          <cell r="L1285" t="str">
            <v>BROWN</v>
          </cell>
          <cell r="M1285" t="str">
            <v>FULL</v>
          </cell>
          <cell r="N1285">
            <v>33.119999999999997</v>
          </cell>
          <cell r="O1285">
            <v>49</v>
          </cell>
          <cell r="P1285">
            <v>0.32408199999999998</v>
          </cell>
          <cell r="Q1285" t="str">
            <v>COMF SET</v>
          </cell>
          <cell r="R1285" t="str">
            <v>40</v>
          </cell>
          <cell r="S1285" t="str">
            <v>IMPORT-E&amp;E CO LTD</v>
          </cell>
          <cell r="T1285" t="str">
            <v>010308</v>
          </cell>
          <cell r="U1285" t="str">
            <v>0</v>
          </cell>
          <cell r="V1285">
            <v>2</v>
          </cell>
        </row>
        <row r="1286">
          <cell r="C1286">
            <v>551394373</v>
          </cell>
          <cell r="D1286" t="str">
            <v>L</v>
          </cell>
          <cell r="E1286">
            <v>22098305</v>
          </cell>
          <cell r="F1286" t="str">
            <v>0067571642264</v>
          </cell>
          <cell r="G1286" t="str">
            <v>MS92-002-010-06</v>
          </cell>
          <cell r="H1286" t="str">
            <v>Mainstays Ms 7pc Jacq Bellagio Comf Set Brown F</v>
          </cell>
          <cell r="I1286" t="str">
            <v>MS7PCBELLAGIO CF BRF</v>
          </cell>
          <cell r="J1286" t="str">
            <v>MS7PCBELLAGIO CF BRF</v>
          </cell>
          <cell r="K1286">
            <v>11214964</v>
          </cell>
          <cell r="L1286" t="str">
            <v>BROWN</v>
          </cell>
          <cell r="M1286" t="str">
            <v>FULL</v>
          </cell>
          <cell r="N1286">
            <v>23.55</v>
          </cell>
          <cell r="O1286">
            <v>34.96</v>
          </cell>
          <cell r="P1286">
            <v>0.32637300000000002</v>
          </cell>
          <cell r="Q1286" t="str">
            <v>COMF SET</v>
          </cell>
          <cell r="R1286" t="str">
            <v>33</v>
          </cell>
          <cell r="S1286" t="str">
            <v>E &amp; E CO LTD</v>
          </cell>
          <cell r="T1286" t="str">
            <v>444096</v>
          </cell>
          <cell r="U1286" t="str">
            <v>1</v>
          </cell>
          <cell r="V1286">
            <v>1</v>
          </cell>
        </row>
        <row r="1287">
          <cell r="C1287">
            <v>551408065</v>
          </cell>
          <cell r="E1287">
            <v>25346217</v>
          </cell>
          <cell r="F1287" t="str">
            <v>0067571645354</v>
          </cell>
          <cell r="G1287" t="str">
            <v>BH43-001-199-16</v>
          </cell>
          <cell r="H1287" t="str">
            <v>Better Homes&amp;gardens Bhg 7pc Emb Nia Cmf Set Red/gold F</v>
          </cell>
          <cell r="I1287" t="str">
            <v>BHG7PCNIA CF R/GLDF</v>
          </cell>
          <cell r="J1287" t="str">
            <v>BHG7PCNIA CF R/GLDF</v>
          </cell>
          <cell r="K1287">
            <v>12365996</v>
          </cell>
          <cell r="L1287" t="str">
            <v>RDGLD</v>
          </cell>
          <cell r="M1287" t="str">
            <v>FULL</v>
          </cell>
          <cell r="N1287">
            <v>35.01</v>
          </cell>
          <cell r="O1287">
            <v>59</v>
          </cell>
          <cell r="P1287">
            <v>0.40661000000000003</v>
          </cell>
          <cell r="Q1287" t="str">
            <v>COMF SET</v>
          </cell>
          <cell r="R1287" t="str">
            <v>33</v>
          </cell>
          <cell r="S1287" t="str">
            <v>E &amp; E CO LTD</v>
          </cell>
          <cell r="T1287" t="str">
            <v>444096</v>
          </cell>
          <cell r="U1287" t="str">
            <v>1</v>
          </cell>
          <cell r="V1287">
            <v>1</v>
          </cell>
        </row>
        <row r="1288">
          <cell r="C1288">
            <v>551408068</v>
          </cell>
          <cell r="D1288" t="str">
            <v>L</v>
          </cell>
          <cell r="E1288">
            <v>25346225</v>
          </cell>
          <cell r="F1288" t="str">
            <v>0067571645310</v>
          </cell>
          <cell r="G1288" t="str">
            <v>BH43-001-199-34</v>
          </cell>
          <cell r="H1288" t="str">
            <v>Better Homes&amp;gardens Bhg 3pc Mini Comf Set Full</v>
          </cell>
          <cell r="I1288" t="str">
            <v>BH3PCREVMINISTCAPRIF</v>
          </cell>
          <cell r="J1288" t="str">
            <v>BH3PCREVMINISTCAPRIF</v>
          </cell>
          <cell r="K1288">
            <v>12365999</v>
          </cell>
          <cell r="L1288" t="str">
            <v>CAPRI</v>
          </cell>
          <cell r="M1288" t="str">
            <v>FULL</v>
          </cell>
          <cell r="N1288">
            <v>22.31</v>
          </cell>
          <cell r="O1288">
            <v>39.96</v>
          </cell>
          <cell r="P1288">
            <v>0.44169199999999997</v>
          </cell>
          <cell r="Q1288" t="str">
            <v>COMF SET</v>
          </cell>
          <cell r="R1288" t="str">
            <v>33</v>
          </cell>
          <cell r="S1288" t="str">
            <v>E &amp; E CO LTD</v>
          </cell>
          <cell r="T1288" t="str">
            <v>444096</v>
          </cell>
          <cell r="U1288" t="str">
            <v>1</v>
          </cell>
          <cell r="V1288">
            <v>1</v>
          </cell>
        </row>
        <row r="1289">
          <cell r="C1289">
            <v>551408069</v>
          </cell>
          <cell r="D1289" t="str">
            <v>L</v>
          </cell>
          <cell r="E1289">
            <v>25346224</v>
          </cell>
          <cell r="F1289" t="str">
            <v>0067571645312</v>
          </cell>
          <cell r="G1289" t="str">
            <v>BH43-001-199-36</v>
          </cell>
          <cell r="H1289" t="str">
            <v>Better Homes&amp;gardens Bhg 3pc Mini Comf Set King</v>
          </cell>
          <cell r="I1289" t="str">
            <v>BH3PCREVMINISTCAPRIK</v>
          </cell>
          <cell r="J1289" t="str">
            <v>BH3PCREVMINISTCAPRIK</v>
          </cell>
          <cell r="K1289">
            <v>12366000</v>
          </cell>
          <cell r="L1289" t="str">
            <v>CAPRI</v>
          </cell>
          <cell r="M1289" t="str">
            <v>KING</v>
          </cell>
          <cell r="N1289">
            <v>27.81</v>
          </cell>
          <cell r="O1289">
            <v>44.96</v>
          </cell>
          <cell r="P1289">
            <v>0.38145000000000001</v>
          </cell>
          <cell r="Q1289" t="str">
            <v>COMF SET</v>
          </cell>
          <cell r="R1289" t="str">
            <v>33</v>
          </cell>
          <cell r="S1289" t="str">
            <v>E &amp; E CO LTD</v>
          </cell>
          <cell r="T1289" t="str">
            <v>444096</v>
          </cell>
          <cell r="U1289" t="str">
            <v>1</v>
          </cell>
          <cell r="V1289">
            <v>1</v>
          </cell>
        </row>
        <row r="1290">
          <cell r="C1290">
            <v>551408071</v>
          </cell>
          <cell r="D1290" t="str">
            <v>L</v>
          </cell>
          <cell r="E1290">
            <v>25346222</v>
          </cell>
          <cell r="F1290" t="str">
            <v>0067571645309</v>
          </cell>
          <cell r="G1290" t="str">
            <v>BH43-001-199-33</v>
          </cell>
          <cell r="H1290" t="str">
            <v>Better Homes &amp; Gardens Twin Capri Reversible Comforter Set, 3 Piece</v>
          </cell>
          <cell r="I1290" t="str">
            <v>BH3PCREVMINISTCAPRIT</v>
          </cell>
          <cell r="J1290" t="str">
            <v>BH3PCREVMINISTCAPRIT</v>
          </cell>
          <cell r="K1290">
            <v>12366002</v>
          </cell>
          <cell r="L1290" t="str">
            <v>CAPRI</v>
          </cell>
          <cell r="M1290" t="str">
            <v>TWIN</v>
          </cell>
          <cell r="N1290">
            <v>17.88</v>
          </cell>
          <cell r="O1290">
            <v>34.96</v>
          </cell>
          <cell r="P1290">
            <v>0.48855799999999999</v>
          </cell>
          <cell r="Q1290" t="str">
            <v>COMF SET</v>
          </cell>
          <cell r="R1290" t="str">
            <v>33</v>
          </cell>
          <cell r="S1290" t="str">
            <v>E &amp; E CO LTD</v>
          </cell>
          <cell r="T1290" t="str">
            <v>444096</v>
          </cell>
          <cell r="U1290" t="str">
            <v>1</v>
          </cell>
          <cell r="V1290">
            <v>1</v>
          </cell>
        </row>
        <row r="1291">
          <cell r="C1291">
            <v>550934064</v>
          </cell>
          <cell r="D1291" t="str">
            <v>L</v>
          </cell>
          <cell r="E1291">
            <v>22218735</v>
          </cell>
          <cell r="F1291" t="str">
            <v>0067571642677</v>
          </cell>
          <cell r="G1291" t="str">
            <v>BH13-001-199-11</v>
          </cell>
          <cell r="H1291" t="str">
            <v>Better Homes&amp;gardens Better Home And Gardens Regent  7-piece</v>
          </cell>
          <cell r="I1291" t="str">
            <v>BHG7PCREGENT BKIVR K</v>
          </cell>
          <cell r="J1291" t="str">
            <v>BHG7PCREGENT BKIVR K</v>
          </cell>
          <cell r="K1291">
            <v>11198918</v>
          </cell>
          <cell r="L1291" t="str">
            <v>BK/IVR</v>
          </cell>
          <cell r="M1291" t="str">
            <v>KING</v>
          </cell>
          <cell r="N1291">
            <v>46.07</v>
          </cell>
          <cell r="O1291">
            <v>69.959999999999994</v>
          </cell>
          <cell r="P1291">
            <v>0.34148099999999998</v>
          </cell>
          <cell r="Q1291" t="str">
            <v>COMFORTER SE</v>
          </cell>
          <cell r="R1291" t="str">
            <v>33</v>
          </cell>
          <cell r="S1291" t="str">
            <v>E &amp; E CO LTD</v>
          </cell>
          <cell r="T1291" t="str">
            <v>444096</v>
          </cell>
          <cell r="U1291" t="str">
            <v>1</v>
          </cell>
          <cell r="V1291">
            <v>1</v>
          </cell>
        </row>
        <row r="1292">
          <cell r="C1292">
            <v>551177947</v>
          </cell>
          <cell r="D1292" t="str">
            <v>L</v>
          </cell>
          <cell r="E1292">
            <v>22218735</v>
          </cell>
          <cell r="F1292" t="str">
            <v>0067571642677</v>
          </cell>
          <cell r="G1292" t="str">
            <v>BH1300119911-1</v>
          </cell>
          <cell r="H1292" t="str">
            <v>Better Homes&amp;gardens Better Home And Gardens Regent  7-piece</v>
          </cell>
          <cell r="I1292" t="str">
            <v>BETTER HOMES AND GAR</v>
          </cell>
          <cell r="J1292" t="str">
            <v>ONLINE ONLY</v>
          </cell>
          <cell r="K1292">
            <v>11198918</v>
          </cell>
          <cell r="L1292" t="str">
            <v>BK/IVR</v>
          </cell>
          <cell r="M1292" t="str">
            <v>KING</v>
          </cell>
          <cell r="N1292">
            <v>46.1</v>
          </cell>
          <cell r="O1292">
            <v>69.959999999999994</v>
          </cell>
          <cell r="P1292">
            <v>0.34105200000000002</v>
          </cell>
          <cell r="Q1292" t="str">
            <v>COMFORTER SE</v>
          </cell>
          <cell r="R1292" t="str">
            <v>03</v>
          </cell>
          <cell r="S1292" t="str">
            <v>E &amp; E CO LTD</v>
          </cell>
          <cell r="T1292" t="str">
            <v>444096</v>
          </cell>
          <cell r="U1292" t="str">
            <v>0</v>
          </cell>
          <cell r="V1292">
            <v>1</v>
          </cell>
        </row>
        <row r="1293">
          <cell r="C1293">
            <v>551603731</v>
          </cell>
          <cell r="D1293" t="str">
            <v>L</v>
          </cell>
          <cell r="E1293">
            <v>28936732</v>
          </cell>
          <cell r="F1293" t="str">
            <v>0067571647813</v>
          </cell>
          <cell r="G1293" t="str">
            <v>BH1300119911-1</v>
          </cell>
          <cell r="H1293" t="str">
            <v>Better Homes &amp; Gardens King Regent Comforter Set, 7 Piece</v>
          </cell>
          <cell r="I1293" t="str">
            <v>BHG7PCREGENT BKIVR K</v>
          </cell>
          <cell r="J1293" t="str">
            <v>WK 34 2016 DELETE</v>
          </cell>
          <cell r="K1293">
            <v>11198918</v>
          </cell>
          <cell r="L1293" t="str">
            <v>BKIVRY</v>
          </cell>
          <cell r="M1293" t="str">
            <v>KING</v>
          </cell>
          <cell r="N1293">
            <v>47.2</v>
          </cell>
          <cell r="O1293">
            <v>69.959999999999994</v>
          </cell>
          <cell r="P1293">
            <v>0.32532899999999998</v>
          </cell>
          <cell r="Q1293" t="str">
            <v>COMF SET</v>
          </cell>
          <cell r="R1293" t="str">
            <v>33</v>
          </cell>
          <cell r="S1293" t="str">
            <v>E &amp; E CO LTD</v>
          </cell>
          <cell r="T1293" t="str">
            <v>444096</v>
          </cell>
          <cell r="U1293" t="str">
            <v>1</v>
          </cell>
          <cell r="V1293">
            <v>1</v>
          </cell>
        </row>
        <row r="1294">
          <cell r="C1294">
            <v>551617219</v>
          </cell>
          <cell r="E1294">
            <v>26634773</v>
          </cell>
          <cell r="F1294" t="str">
            <v>0067571646930</v>
          </cell>
          <cell r="G1294" t="str">
            <v>BH03-002-000-39</v>
          </cell>
          <cell r="H1294" t="str">
            <v>Better Homes&amp;gardens Better Homes And Gardens Estella 7 Piece</v>
          </cell>
          <cell r="I1294" t="str">
            <v>BETTER HOMES AN</v>
          </cell>
          <cell r="J1294" t="str">
            <v>ONLINE ONLY</v>
          </cell>
          <cell r="K1294">
            <v>12799020</v>
          </cell>
          <cell r="L1294" t="str">
            <v>BLUE</v>
          </cell>
          <cell r="M1294" t="str">
            <v>KING</v>
          </cell>
          <cell r="N1294">
            <v>32.93</v>
          </cell>
          <cell r="O1294">
            <v>34.96</v>
          </cell>
          <cell r="P1294">
            <v>5.8066E-2</v>
          </cell>
          <cell r="Q1294" t="str">
            <v>COMFORTER SE</v>
          </cell>
          <cell r="R1294" t="str">
            <v>03</v>
          </cell>
          <cell r="S1294" t="str">
            <v>E &amp; E CO LTD</v>
          </cell>
          <cell r="T1294" t="str">
            <v>444096</v>
          </cell>
          <cell r="U1294" t="str">
            <v>0</v>
          </cell>
          <cell r="V1294">
            <v>2</v>
          </cell>
        </row>
        <row r="1295">
          <cell r="C1295">
            <v>551617240</v>
          </cell>
          <cell r="E1295">
            <v>26634774</v>
          </cell>
          <cell r="F1295" t="str">
            <v>0067571646928</v>
          </cell>
          <cell r="G1295" t="str">
            <v>BH03-002-000-37</v>
          </cell>
          <cell r="H1295" t="str">
            <v>Better Homes&amp;gardens Better Homes And Gardens Cordelia 7 Piec</v>
          </cell>
          <cell r="I1295" t="str">
            <v>BETTER HOMES AN</v>
          </cell>
          <cell r="J1295" t="str">
            <v>ONLINE ONLY</v>
          </cell>
          <cell r="K1295">
            <v>12799031</v>
          </cell>
          <cell r="L1295" t="str">
            <v>RED</v>
          </cell>
          <cell r="M1295" t="str">
            <v>KING</v>
          </cell>
          <cell r="N1295">
            <v>32.93</v>
          </cell>
          <cell r="O1295">
            <v>34.96</v>
          </cell>
          <cell r="P1295">
            <v>5.8066E-2</v>
          </cell>
          <cell r="Q1295" t="str">
            <v>COMFORTER SE</v>
          </cell>
          <cell r="R1295" t="str">
            <v>03</v>
          </cell>
          <cell r="S1295" t="str">
            <v>E &amp; E CO LTD</v>
          </cell>
          <cell r="T1295" t="str">
            <v>444096</v>
          </cell>
          <cell r="U1295" t="str">
            <v>0</v>
          </cell>
          <cell r="V1295">
            <v>2</v>
          </cell>
        </row>
        <row r="1296">
          <cell r="C1296">
            <v>551772192</v>
          </cell>
          <cell r="E1296">
            <v>29197648</v>
          </cell>
          <cell r="F1296" t="str">
            <v>0067571648595</v>
          </cell>
          <cell r="G1296" t="str">
            <v>MS11300-100-105</v>
          </cell>
          <cell r="H1296" t="str">
            <v>Mainstays Damask Printed Comforter Mini</v>
          </cell>
          <cell r="I1296" t="str">
            <v>MAINSTAYS DAMASK PR</v>
          </cell>
          <cell r="J1296" t="str">
            <v>ONLINE ONLY</v>
          </cell>
          <cell r="K1296">
            <v>13128336</v>
          </cell>
          <cell r="M1296" t="str">
            <v>KING</v>
          </cell>
          <cell r="N1296">
            <v>22.06</v>
          </cell>
          <cell r="O1296">
            <v>29.97</v>
          </cell>
          <cell r="P1296">
            <v>0.26393100000000003</v>
          </cell>
          <cell r="Q1296" t="str">
            <v>COMFORTER SE</v>
          </cell>
          <cell r="R1296" t="str">
            <v>03</v>
          </cell>
          <cell r="S1296" t="str">
            <v>E &amp; E CO LTD</v>
          </cell>
          <cell r="T1296" t="str">
            <v>444096</v>
          </cell>
          <cell r="U1296" t="str">
            <v>0</v>
          </cell>
          <cell r="V1296">
            <v>2</v>
          </cell>
        </row>
        <row r="1297">
          <cell r="C1297">
            <v>551822698</v>
          </cell>
          <cell r="E1297">
            <v>29701440</v>
          </cell>
          <cell r="F1297" t="str">
            <v>0067571648371</v>
          </cell>
          <cell r="G1297" t="str">
            <v>HE10-225</v>
          </cell>
          <cell r="H1297" t="str">
            <v>Home Essence Kaylin 5-piece Bedding Comf</v>
          </cell>
          <cell r="I1297" t="str">
            <v>HOME ESSENCE KAYLIN</v>
          </cell>
          <cell r="J1297" t="str">
            <v>ONLINE ONLY DSV</v>
          </cell>
          <cell r="K1297">
            <v>13363349</v>
          </cell>
          <cell r="L1297" t="str">
            <v>PURPLE</v>
          </cell>
          <cell r="M1297" t="str">
            <v>QUEEN</v>
          </cell>
          <cell r="N1297">
            <v>36.5</v>
          </cell>
          <cell r="O1297">
            <v>59.97</v>
          </cell>
          <cell r="P1297">
            <v>0.39136199999999999</v>
          </cell>
          <cell r="Q1297" t="str">
            <v>COMFORTER SE</v>
          </cell>
          <cell r="R1297" t="str">
            <v>07</v>
          </cell>
          <cell r="S1297" t="str">
            <v>E &amp; E CO LTD</v>
          </cell>
          <cell r="T1297" t="str">
            <v>444096</v>
          </cell>
          <cell r="U1297" t="str">
            <v>0</v>
          </cell>
          <cell r="V1297">
            <v>1</v>
          </cell>
        </row>
        <row r="1298">
          <cell r="C1298">
            <v>551822700</v>
          </cell>
          <cell r="E1298">
            <v>29701450</v>
          </cell>
          <cell r="F1298" t="str">
            <v>0067571648375</v>
          </cell>
          <cell r="G1298" t="str">
            <v>HE10-227</v>
          </cell>
          <cell r="H1298" t="str">
            <v>Home Essence Baylor 5-piece Bedding Comf</v>
          </cell>
          <cell r="I1298" t="str">
            <v>HOME ESSENCE BAYLOR</v>
          </cell>
          <cell r="J1298" t="str">
            <v>ONLINE ONLY</v>
          </cell>
          <cell r="K1298">
            <v>13363351</v>
          </cell>
          <cell r="L1298" t="str">
            <v>TAN</v>
          </cell>
          <cell r="M1298" t="str">
            <v>QUEEN</v>
          </cell>
          <cell r="N1298">
            <v>36.5</v>
          </cell>
          <cell r="O1298">
            <v>59.97</v>
          </cell>
          <cell r="P1298">
            <v>0.39136199999999999</v>
          </cell>
          <cell r="Q1298" t="str">
            <v>COMFORTER SE</v>
          </cell>
          <cell r="R1298" t="str">
            <v>07</v>
          </cell>
          <cell r="S1298" t="str">
            <v>E &amp; E CO LTD</v>
          </cell>
          <cell r="T1298" t="str">
            <v>444096</v>
          </cell>
          <cell r="U1298" t="str">
            <v>1</v>
          </cell>
          <cell r="V1298">
            <v>1</v>
          </cell>
        </row>
        <row r="1299">
          <cell r="C1299">
            <v>551822701</v>
          </cell>
          <cell r="D1299" t="str">
            <v>L</v>
          </cell>
          <cell r="E1299">
            <v>29701451</v>
          </cell>
          <cell r="F1299" t="str">
            <v>0067571648376</v>
          </cell>
          <cell r="G1299" t="str">
            <v>HE10-228</v>
          </cell>
          <cell r="H1299" t="str">
            <v>Home Essence Baylor 5-piece Bedding Comf</v>
          </cell>
          <cell r="I1299" t="str">
            <v>HOME ESSENCE BAYLOR</v>
          </cell>
          <cell r="J1299" t="str">
            <v>ONLINE ONLY</v>
          </cell>
          <cell r="K1299">
            <v>13363352</v>
          </cell>
          <cell r="L1299" t="str">
            <v>TAN</v>
          </cell>
          <cell r="M1299" t="str">
            <v>KING</v>
          </cell>
          <cell r="N1299">
            <v>39.200000000000003</v>
          </cell>
          <cell r="O1299">
            <v>59.97</v>
          </cell>
          <cell r="P1299">
            <v>0.34633999999999998</v>
          </cell>
          <cell r="Q1299" t="str">
            <v>COMFORTER SE</v>
          </cell>
          <cell r="R1299" t="str">
            <v>03</v>
          </cell>
          <cell r="S1299" t="str">
            <v>E &amp; E CO LTD</v>
          </cell>
          <cell r="T1299" t="str">
            <v>444096</v>
          </cell>
          <cell r="U1299" t="str">
            <v>1</v>
          </cell>
          <cell r="V1299">
            <v>1</v>
          </cell>
        </row>
        <row r="1300">
          <cell r="C1300">
            <v>551822703</v>
          </cell>
          <cell r="D1300" t="str">
            <v>L</v>
          </cell>
          <cell r="E1300">
            <v>29701449</v>
          </cell>
          <cell r="F1300" t="str">
            <v>0067571648381</v>
          </cell>
          <cell r="G1300" t="str">
            <v>HE10-230</v>
          </cell>
          <cell r="H1300" t="str">
            <v>Home Essence Melina 5-piece Bedding Comf</v>
          </cell>
          <cell r="I1300" t="str">
            <v>HOME ESSENCE MELINA</v>
          </cell>
          <cell r="J1300" t="str">
            <v>ONLINE ONLY</v>
          </cell>
          <cell r="K1300">
            <v>13363354</v>
          </cell>
          <cell r="L1300" t="str">
            <v>BLACK/</v>
          </cell>
          <cell r="M1300" t="str">
            <v>KING</v>
          </cell>
          <cell r="N1300">
            <v>32.5</v>
          </cell>
          <cell r="O1300">
            <v>49.97</v>
          </cell>
          <cell r="P1300">
            <v>0.34960999999999998</v>
          </cell>
          <cell r="Q1300" t="str">
            <v>COMFORTER SE</v>
          </cell>
          <cell r="R1300" t="str">
            <v>07</v>
          </cell>
          <cell r="S1300" t="str">
            <v>E &amp; E CO LTD</v>
          </cell>
          <cell r="T1300" t="str">
            <v>444096</v>
          </cell>
          <cell r="U1300" t="str">
            <v>1</v>
          </cell>
          <cell r="V1300">
            <v>1</v>
          </cell>
        </row>
        <row r="1301">
          <cell r="C1301">
            <v>551822704</v>
          </cell>
          <cell r="E1301">
            <v>29701460</v>
          </cell>
          <cell r="F1301" t="str">
            <v>0067571648379</v>
          </cell>
          <cell r="G1301" t="str">
            <v>HE10-231</v>
          </cell>
          <cell r="H1301" t="str">
            <v>Home Essence Melina 5-piece Bedding Comf</v>
          </cell>
          <cell r="I1301" t="str">
            <v>HOME ESSENCE MELINA</v>
          </cell>
          <cell r="J1301" t="str">
            <v>ONLINE ONLY</v>
          </cell>
          <cell r="K1301">
            <v>13363355</v>
          </cell>
          <cell r="L1301" t="str">
            <v>GOLD</v>
          </cell>
          <cell r="M1301" t="str">
            <v>QUEEN</v>
          </cell>
          <cell r="N1301">
            <v>29.5</v>
          </cell>
          <cell r="O1301">
            <v>48.36</v>
          </cell>
          <cell r="P1301">
            <v>0.38999200000000001</v>
          </cell>
          <cell r="Q1301" t="str">
            <v>COMFORTER SE</v>
          </cell>
          <cell r="R1301" t="str">
            <v>07</v>
          </cell>
          <cell r="S1301" t="str">
            <v>E &amp; E CO LTD</v>
          </cell>
          <cell r="T1301" t="str">
            <v>444096</v>
          </cell>
          <cell r="U1301" t="str">
            <v>1</v>
          </cell>
          <cell r="V1301">
            <v>1</v>
          </cell>
        </row>
        <row r="1302">
          <cell r="C1302">
            <v>551822712</v>
          </cell>
          <cell r="E1302">
            <v>29701442</v>
          </cell>
          <cell r="F1302" t="str">
            <v>0067571648383</v>
          </cell>
          <cell r="G1302" t="str">
            <v>HE10-235</v>
          </cell>
          <cell r="H1302" t="str">
            <v>Home Essence Leonora 5-piece Bedding Com</v>
          </cell>
          <cell r="I1302" t="str">
            <v>HOME ESSENCE LEONORA</v>
          </cell>
          <cell r="J1302" t="str">
            <v>ONLINE ONLY</v>
          </cell>
          <cell r="K1302">
            <v>13363359</v>
          </cell>
          <cell r="L1302" t="str">
            <v>PURPLE</v>
          </cell>
          <cell r="M1302" t="str">
            <v>QUEEN</v>
          </cell>
          <cell r="N1302">
            <v>29.5</v>
          </cell>
          <cell r="O1302">
            <v>49.97</v>
          </cell>
          <cell r="P1302">
            <v>0.40964600000000001</v>
          </cell>
          <cell r="Q1302" t="str">
            <v>COMFORTER SE</v>
          </cell>
          <cell r="R1302" t="str">
            <v>07</v>
          </cell>
          <cell r="S1302" t="str">
            <v>E &amp; E CO LTD</v>
          </cell>
          <cell r="T1302" t="str">
            <v>444096</v>
          </cell>
          <cell r="U1302" t="str">
            <v>1</v>
          </cell>
          <cell r="V1302">
            <v>1</v>
          </cell>
        </row>
        <row r="1303">
          <cell r="C1303">
            <v>551846007</v>
          </cell>
          <cell r="E1303">
            <v>21616206</v>
          </cell>
          <cell r="F1303" t="str">
            <v>0067571640748</v>
          </cell>
          <cell r="G1303" t="str">
            <v>MP10-307</v>
          </cell>
          <cell r="H1303" t="str">
            <v>Home Essence Monroe 7 Piece Embroidered Comforter Set</v>
          </cell>
          <cell r="I1303" t="str">
            <v>HOME ESSENCE MONROE</v>
          </cell>
          <cell r="J1303" t="str">
            <v>ONLINE ONLY</v>
          </cell>
          <cell r="K1303">
            <v>13410987</v>
          </cell>
          <cell r="L1303" t="str">
            <v>NONE</v>
          </cell>
          <cell r="M1303" t="str">
            <v>QUEEN</v>
          </cell>
          <cell r="N1303">
            <v>62.99</v>
          </cell>
          <cell r="O1303">
            <v>119.99</v>
          </cell>
          <cell r="P1303">
            <v>0.47504000000000002</v>
          </cell>
          <cell r="Q1303" t="str">
            <v>COMFORTER SE</v>
          </cell>
          <cell r="R1303" t="str">
            <v>07</v>
          </cell>
          <cell r="S1303" t="str">
            <v>E &amp; E CO LTD</v>
          </cell>
          <cell r="T1303" t="str">
            <v>444096</v>
          </cell>
          <cell r="U1303" t="str">
            <v>0</v>
          </cell>
          <cell r="V1303">
            <v>1</v>
          </cell>
        </row>
        <row r="1304">
          <cell r="C1304">
            <v>551847533</v>
          </cell>
          <cell r="E1304">
            <v>20627115</v>
          </cell>
          <cell r="F1304" t="str">
            <v>0067571631977</v>
          </cell>
          <cell r="G1304" t="str">
            <v>MP10-111</v>
          </cell>
          <cell r="H1304" t="str">
            <v>Home Essence Daniel 8-Piece Jacquard Comforter Bedding Set</v>
          </cell>
          <cell r="I1304" t="str">
            <v>HOME ESSENCE DANIEL</v>
          </cell>
          <cell r="J1304" t="str">
            <v>ONLINE ONLY</v>
          </cell>
          <cell r="K1304">
            <v>13412504</v>
          </cell>
          <cell r="M1304" t="str">
            <v>QUEEN</v>
          </cell>
          <cell r="N1304">
            <v>62.99</v>
          </cell>
          <cell r="O1304">
            <v>94.99</v>
          </cell>
          <cell r="P1304">
            <v>0.33687800000000001</v>
          </cell>
          <cell r="Q1304" t="str">
            <v>COMFORTER SE</v>
          </cell>
          <cell r="R1304" t="str">
            <v>07</v>
          </cell>
          <cell r="S1304" t="str">
            <v>E &amp; E CO LTD</v>
          </cell>
          <cell r="T1304" t="str">
            <v>444096</v>
          </cell>
          <cell r="U1304" t="str">
            <v>0</v>
          </cell>
          <cell r="V1304">
            <v>1</v>
          </cell>
        </row>
        <row r="1305">
          <cell r="C1305">
            <v>551849134</v>
          </cell>
          <cell r="E1305">
            <v>20668279</v>
          </cell>
          <cell r="F1305" t="str">
            <v>0067571638435</v>
          </cell>
          <cell r="G1305" t="str">
            <v>BASI16-0032TXL</v>
          </cell>
          <cell r="H1305" t="str">
            <v>Comfort Classics Ensure 300 Thread Count Cotton Sateen Waterproof Mattress Pad, Twin XL</v>
          </cell>
          <cell r="I1305" t="str">
            <v>COMFORT CLASSICS QUI</v>
          </cell>
          <cell r="J1305" t="str">
            <v>ONLINE ONLY</v>
          </cell>
          <cell r="K1305">
            <v>13414052</v>
          </cell>
          <cell r="M1305" t="str">
            <v>TWIN X</v>
          </cell>
          <cell r="N1305">
            <v>15.12</v>
          </cell>
          <cell r="O1305">
            <v>24.69</v>
          </cell>
          <cell r="P1305">
            <v>0.38760600000000001</v>
          </cell>
          <cell r="Q1305" t="str">
            <v>PILLOWS AND</v>
          </cell>
          <cell r="R1305" t="str">
            <v>07</v>
          </cell>
          <cell r="S1305" t="str">
            <v>E &amp; E CO LTD</v>
          </cell>
          <cell r="T1305" t="str">
            <v>444096</v>
          </cell>
          <cell r="U1305" t="str">
            <v>0</v>
          </cell>
          <cell r="V1305">
            <v>1</v>
          </cell>
        </row>
        <row r="1306">
          <cell r="C1306">
            <v>551849312</v>
          </cell>
          <cell r="E1306">
            <v>23579839</v>
          </cell>
          <cell r="F1306" t="str">
            <v>0067571643815</v>
          </cell>
          <cell r="G1306" t="str">
            <v>MP10-348</v>
          </cell>
          <cell r="H1306" t="str">
            <v>Baxter 7 Piece Comforter Set</v>
          </cell>
          <cell r="I1306" t="str">
            <v>HOME ESSENCE GRANT 7</v>
          </cell>
          <cell r="J1306" t="str">
            <v>ONLINE ONLY</v>
          </cell>
          <cell r="K1306">
            <v>13414200</v>
          </cell>
          <cell r="M1306" t="str">
            <v>QUEEN</v>
          </cell>
          <cell r="N1306">
            <v>62.99</v>
          </cell>
          <cell r="O1306">
            <v>107.2</v>
          </cell>
          <cell r="P1306">
            <v>0.41240700000000002</v>
          </cell>
          <cell r="Q1306" t="str">
            <v>COMFORTER SE</v>
          </cell>
          <cell r="R1306" t="str">
            <v>07</v>
          </cell>
          <cell r="S1306" t="str">
            <v>E &amp; E CO LTD</v>
          </cell>
          <cell r="T1306" t="str">
            <v>444096</v>
          </cell>
          <cell r="U1306" t="str">
            <v>0</v>
          </cell>
          <cell r="V1306">
            <v>1</v>
          </cell>
        </row>
        <row r="1307">
          <cell r="C1307">
            <v>551863529</v>
          </cell>
          <cell r="E1307">
            <v>21616209</v>
          </cell>
          <cell r="F1307" t="str">
            <v>0067571641225</v>
          </cell>
          <cell r="G1307" t="str">
            <v>MZ80-065</v>
          </cell>
          <cell r="H1307" t="str">
            <v>Home Essence Teen Floral Paisley Quilted Coverlet Bedding Set, 4 Piece, Printed, Full Queen</v>
          </cell>
          <cell r="I1307" t="str">
            <v>HOME ESSENCE APARTME</v>
          </cell>
          <cell r="J1307" t="str">
            <v>ONLINE ONLY</v>
          </cell>
          <cell r="K1307">
            <v>13438626</v>
          </cell>
          <cell r="L1307" t="str">
            <v>NONE</v>
          </cell>
          <cell r="M1307" t="str">
            <v>FULL/Q</v>
          </cell>
          <cell r="N1307">
            <v>31.5</v>
          </cell>
          <cell r="O1307">
            <v>64.05</v>
          </cell>
          <cell r="P1307">
            <v>0.50819700000000001</v>
          </cell>
          <cell r="Q1307" t="str">
            <v>QUILTS AND C</v>
          </cell>
          <cell r="R1307" t="str">
            <v>07</v>
          </cell>
          <cell r="S1307" t="str">
            <v>E &amp; E CO LTD</v>
          </cell>
          <cell r="T1307" t="str">
            <v>444096</v>
          </cell>
          <cell r="U1307" t="str">
            <v>0</v>
          </cell>
          <cell r="V1307">
            <v>1</v>
          </cell>
        </row>
        <row r="1308">
          <cell r="C1308">
            <v>551863876</v>
          </cell>
          <cell r="E1308">
            <v>21632152</v>
          </cell>
          <cell r="F1308" t="str">
            <v>0067571638366</v>
          </cell>
          <cell r="G1308" t="str">
            <v>MP10-243</v>
          </cell>
          <cell r="H1308" t="str">
            <v>Home Essence Solid 4 Pieces Comforter Sets, With Shams Decor Pillows</v>
          </cell>
          <cell r="I1308" t="str">
            <v>HOME ESSENCE PACIFIC</v>
          </cell>
          <cell r="J1308" t="str">
            <v>ONLINE ONLY</v>
          </cell>
          <cell r="K1308">
            <v>13438954</v>
          </cell>
          <cell r="L1308" t="str">
            <v>NONE</v>
          </cell>
          <cell r="M1308" t="str">
            <v>KING</v>
          </cell>
          <cell r="N1308">
            <v>78.739999999999995</v>
          </cell>
          <cell r="O1308">
            <v>139.99</v>
          </cell>
          <cell r="P1308">
            <v>0.437531</v>
          </cell>
          <cell r="Q1308" t="str">
            <v>COMFORTER SE</v>
          </cell>
          <cell r="R1308" t="str">
            <v>07</v>
          </cell>
          <cell r="S1308" t="str">
            <v>E &amp; E CO LTD</v>
          </cell>
          <cell r="T1308" t="str">
            <v>444096</v>
          </cell>
          <cell r="U1308" t="str">
            <v>0</v>
          </cell>
          <cell r="V1308">
            <v>1</v>
          </cell>
        </row>
        <row r="1309">
          <cell r="C1309">
            <v>551863903</v>
          </cell>
          <cell r="E1309">
            <v>21947139</v>
          </cell>
          <cell r="F1309" t="str">
            <v>0067571641271</v>
          </cell>
          <cell r="G1309" t="str">
            <v>MP13-325</v>
          </cell>
          <cell r="H1309" t="str">
            <v>Home Essence Jane 6 Piece Cotton Quilted Coverlet Set</v>
          </cell>
          <cell r="I1309" t="str">
            <v>HOME ESSENCE BRIANNA</v>
          </cell>
          <cell r="J1309" t="str">
            <v>ONLINE ONLY</v>
          </cell>
          <cell r="K1309">
            <v>13438978</v>
          </cell>
          <cell r="M1309" t="str">
            <v>FULL/Q</v>
          </cell>
          <cell r="N1309">
            <v>57.74</v>
          </cell>
          <cell r="O1309">
            <v>98.59</v>
          </cell>
          <cell r="P1309">
            <v>0.41434199999999999</v>
          </cell>
          <cell r="Q1309" t="str">
            <v>QUILTS AND C</v>
          </cell>
          <cell r="R1309" t="str">
            <v>07</v>
          </cell>
          <cell r="S1309" t="str">
            <v>E &amp; E CO LTD</v>
          </cell>
          <cell r="T1309" t="str">
            <v>444096</v>
          </cell>
          <cell r="U1309" t="str">
            <v>0</v>
          </cell>
          <cell r="V1309">
            <v>1</v>
          </cell>
        </row>
        <row r="1310">
          <cell r="C1310">
            <v>551865760</v>
          </cell>
          <cell r="E1310">
            <v>23579880</v>
          </cell>
          <cell r="F1310" t="str">
            <v>0067571643884</v>
          </cell>
          <cell r="G1310" t="str">
            <v>MP13-367</v>
          </cell>
          <cell r="H1310" t="str">
            <v>Home Essence Vancouver Super Soft Reversible Coverlet Set, Blue, King/Cal King</v>
          </cell>
          <cell r="I1310" t="str">
            <v>HOME ESSENCE VANCOUV</v>
          </cell>
          <cell r="J1310" t="str">
            <v>ONLINE ONLY</v>
          </cell>
          <cell r="K1310">
            <v>13440680</v>
          </cell>
          <cell r="L1310" t="str">
            <v>NA</v>
          </cell>
          <cell r="M1310" t="str">
            <v>NA</v>
          </cell>
          <cell r="N1310">
            <v>41.79</v>
          </cell>
          <cell r="O1310">
            <v>52.24</v>
          </cell>
          <cell r="P1310">
            <v>0.20003799999999999</v>
          </cell>
          <cell r="Q1310" t="str">
            <v>QUILTS AND C</v>
          </cell>
          <cell r="R1310" t="str">
            <v>07</v>
          </cell>
          <cell r="S1310" t="str">
            <v>E &amp; E CO LTD</v>
          </cell>
          <cell r="T1310" t="str">
            <v>444096</v>
          </cell>
          <cell r="U1310" t="str">
            <v>0</v>
          </cell>
          <cell r="V1310">
            <v>1</v>
          </cell>
        </row>
        <row r="1311">
          <cell r="C1311">
            <v>551866097</v>
          </cell>
          <cell r="E1311">
            <v>17428796</v>
          </cell>
          <cell r="F1311" t="str">
            <v>0067571632059</v>
          </cell>
          <cell r="G1311" t="str">
            <v>MP13-153</v>
          </cell>
          <cell r="H1311" t="str">
            <v>Home Essence Vancouver Super Soft Reversible Coverlet Set, Full/Queen, Seafoam</v>
          </cell>
          <cell r="I1311" t="str">
            <v>HOME ESSENCE VANCOUV</v>
          </cell>
          <cell r="J1311" t="str">
            <v>ONLINE ONLY</v>
          </cell>
          <cell r="K1311">
            <v>13440993</v>
          </cell>
          <cell r="L1311" t="str">
            <v>NA</v>
          </cell>
          <cell r="M1311" t="str">
            <v>NA</v>
          </cell>
          <cell r="N1311">
            <v>36.57</v>
          </cell>
          <cell r="O1311">
            <v>54.58</v>
          </cell>
          <cell r="P1311">
            <v>0.32997399999999999</v>
          </cell>
          <cell r="Q1311" t="str">
            <v>QUILTS AND C</v>
          </cell>
          <cell r="R1311" t="str">
            <v>07</v>
          </cell>
          <cell r="S1311" t="str">
            <v>E &amp; E CO LTD</v>
          </cell>
          <cell r="T1311" t="str">
            <v>444096</v>
          </cell>
          <cell r="U1311" t="str">
            <v>0</v>
          </cell>
          <cell r="V1311">
            <v>1</v>
          </cell>
        </row>
        <row r="1312">
          <cell r="C1312">
            <v>551869191</v>
          </cell>
          <cell r="E1312">
            <v>21630181</v>
          </cell>
          <cell r="F1312" t="str">
            <v>0067571640726</v>
          </cell>
          <cell r="G1312" t="str">
            <v>MP10-285</v>
          </cell>
          <cell r="H1312" t="str">
            <v>Home Essence Warren Red Microsuede 7 Piece Comforter Set, Cal King</v>
          </cell>
          <cell r="I1312" t="str">
            <v>HOME ESSENCE WARREN</v>
          </cell>
          <cell r="J1312" t="str">
            <v>ONLINE ONLY</v>
          </cell>
          <cell r="K1312">
            <v>13443931</v>
          </cell>
          <cell r="L1312" t="str">
            <v>NONE</v>
          </cell>
          <cell r="M1312" t="str">
            <v>CAL KI</v>
          </cell>
          <cell r="N1312">
            <v>70.55</v>
          </cell>
          <cell r="O1312">
            <v>139.99</v>
          </cell>
          <cell r="P1312">
            <v>0.496035</v>
          </cell>
          <cell r="Q1312" t="str">
            <v>COMFORTER SE</v>
          </cell>
          <cell r="R1312" t="str">
            <v>07</v>
          </cell>
          <cell r="S1312" t="str">
            <v>E &amp; E CO LTD</v>
          </cell>
          <cell r="T1312" t="str">
            <v>444096</v>
          </cell>
          <cell r="U1312" t="str">
            <v>0</v>
          </cell>
          <cell r="V1312">
            <v>1</v>
          </cell>
        </row>
        <row r="1313">
          <cell r="C1313">
            <v>551872821</v>
          </cell>
          <cell r="E1313">
            <v>17275328</v>
          </cell>
          <cell r="F1313" t="str">
            <v>0067571628314</v>
          </cell>
          <cell r="G1313" t="str">
            <v>BASI16-0034</v>
          </cell>
          <cell r="H1313" t="str">
            <v>Comfort Classics Ensure 300 Thread Count Cotton Sateen Waterproof Mattress Pad, Queen</v>
          </cell>
          <cell r="I1313" t="str">
            <v>COMFORT CLASSICS QUI</v>
          </cell>
          <cell r="J1313" t="str">
            <v>ONLINE ONLY</v>
          </cell>
          <cell r="K1313">
            <v>13447297</v>
          </cell>
          <cell r="M1313" t="str">
            <v>QUEEN</v>
          </cell>
          <cell r="N1313">
            <v>24.3</v>
          </cell>
          <cell r="O1313">
            <v>36.99</v>
          </cell>
          <cell r="P1313">
            <v>0.34306599999999998</v>
          </cell>
          <cell r="Q1313" t="str">
            <v>PILLOWS AND</v>
          </cell>
          <cell r="R1313" t="str">
            <v>07</v>
          </cell>
          <cell r="S1313" t="str">
            <v>E &amp; E CO LTD</v>
          </cell>
          <cell r="T1313" t="str">
            <v>444096</v>
          </cell>
          <cell r="U1313" t="str">
            <v>0</v>
          </cell>
          <cell r="V1313">
            <v>1</v>
          </cell>
        </row>
        <row r="1314">
          <cell r="C1314">
            <v>551872832</v>
          </cell>
          <cell r="E1314">
            <v>17275469</v>
          </cell>
          <cell r="F1314" t="str">
            <v>0067571628751</v>
          </cell>
          <cell r="G1314" t="str">
            <v>BL51-0526</v>
          </cell>
          <cell r="H1314" t="str">
            <v>Premier Comfort Micro Fleece Blanket, King, Natural</v>
          </cell>
          <cell r="I1314" t="str">
            <v>COMFORT CLASSICS MIC</v>
          </cell>
          <cell r="J1314" t="str">
            <v>ONLINE ONLY</v>
          </cell>
          <cell r="K1314">
            <v>13447307</v>
          </cell>
          <cell r="L1314" t="str">
            <v>NA</v>
          </cell>
          <cell r="M1314" t="str">
            <v>NA</v>
          </cell>
          <cell r="N1314">
            <v>17.75</v>
          </cell>
          <cell r="O1314">
            <v>34.97</v>
          </cell>
          <cell r="P1314">
            <v>0.49242200000000003</v>
          </cell>
          <cell r="Q1314" t="str">
            <v>BLANKETS AND</v>
          </cell>
          <cell r="R1314" t="str">
            <v>07</v>
          </cell>
          <cell r="S1314" t="str">
            <v>E &amp; E CO LTD</v>
          </cell>
          <cell r="T1314" t="str">
            <v>444096</v>
          </cell>
          <cell r="U1314" t="str">
            <v>0</v>
          </cell>
          <cell r="V1314">
            <v>1</v>
          </cell>
        </row>
        <row r="1315">
          <cell r="C1315">
            <v>551876663</v>
          </cell>
          <cell r="E1315">
            <v>21617732</v>
          </cell>
          <cell r="F1315" t="str">
            <v>0067571641070</v>
          </cell>
          <cell r="G1315" t="str">
            <v>BASI16-0180</v>
          </cell>
          <cell r="H1315" t="str">
            <v>Comfort Classics Harmony Deep Pocket Waterproof Mattress Pad, Cal King</v>
          </cell>
          <cell r="I1315" t="str">
            <v>COMFORT CLASSICS 3M</v>
          </cell>
          <cell r="J1315" t="str">
            <v>ONLINE ONLY</v>
          </cell>
          <cell r="K1315">
            <v>13450764</v>
          </cell>
          <cell r="M1315" t="str">
            <v>CAL KI</v>
          </cell>
          <cell r="N1315">
            <v>23.72</v>
          </cell>
          <cell r="O1315">
            <v>34.99</v>
          </cell>
          <cell r="P1315">
            <v>0.32209199999999999</v>
          </cell>
          <cell r="Q1315" t="str">
            <v>PILLOWS AND</v>
          </cell>
          <cell r="R1315" t="str">
            <v>07</v>
          </cell>
          <cell r="S1315" t="str">
            <v>E &amp; E CO LTD</v>
          </cell>
          <cell r="T1315" t="str">
            <v>444096</v>
          </cell>
          <cell r="U1315" t="str">
            <v>0</v>
          </cell>
          <cell r="V1315">
            <v>1</v>
          </cell>
        </row>
        <row r="1316">
          <cell r="C1316">
            <v>551876702</v>
          </cell>
          <cell r="E1316">
            <v>23579853</v>
          </cell>
          <cell r="F1316" t="str">
            <v>0067571643895</v>
          </cell>
          <cell r="G1316" t="str">
            <v>MP13-375</v>
          </cell>
          <cell r="H1316" t="str">
            <v>Home EssenceLuxury Coastal 6 Piece King Quilt Set</v>
          </cell>
          <cell r="I1316" t="str">
            <v>HOME ESSENCE ROCKAWA</v>
          </cell>
          <cell r="J1316" t="str">
            <v>ONLINE ONLY</v>
          </cell>
          <cell r="K1316">
            <v>13450792</v>
          </cell>
          <cell r="L1316" t="str">
            <v>NONE</v>
          </cell>
          <cell r="M1316" t="str">
            <v>KING</v>
          </cell>
          <cell r="N1316">
            <v>57.74</v>
          </cell>
          <cell r="O1316">
            <v>109.97</v>
          </cell>
          <cell r="P1316">
            <v>0.47494799999999998</v>
          </cell>
          <cell r="Q1316" t="str">
            <v>QUILTS AND C</v>
          </cell>
          <cell r="R1316" t="str">
            <v>07</v>
          </cell>
          <cell r="S1316" t="str">
            <v>E &amp; E CO LTD</v>
          </cell>
          <cell r="T1316" t="str">
            <v>444096</v>
          </cell>
          <cell r="U1316" t="str">
            <v>0</v>
          </cell>
          <cell r="V1316">
            <v>1</v>
          </cell>
        </row>
        <row r="1317">
          <cell r="C1317">
            <v>551876708</v>
          </cell>
          <cell r="E1317">
            <v>23579888</v>
          </cell>
          <cell r="F1317" t="str">
            <v>0067571644291</v>
          </cell>
          <cell r="G1317" t="str">
            <v>MP10-382</v>
          </cell>
          <cell r="H1317" t="str">
            <v>Home Essence Graham 7-Piece Jacquard Comforter Bedding Set</v>
          </cell>
          <cell r="I1317" t="str">
            <v>HOME ESSENCE GRAHAM</v>
          </cell>
          <cell r="J1317" t="str">
            <v>ONLINE ONLY</v>
          </cell>
          <cell r="K1317">
            <v>13450796</v>
          </cell>
          <cell r="M1317" t="str">
            <v>KING</v>
          </cell>
          <cell r="N1317">
            <v>73.489999999999995</v>
          </cell>
          <cell r="O1317">
            <v>96.29</v>
          </cell>
          <cell r="P1317">
            <v>0.236785</v>
          </cell>
          <cell r="Q1317" t="str">
            <v>COMFORTER SE</v>
          </cell>
          <cell r="R1317" t="str">
            <v>07</v>
          </cell>
          <cell r="S1317" t="str">
            <v>E &amp; E CO LTD</v>
          </cell>
          <cell r="T1317" t="str">
            <v>444096</v>
          </cell>
          <cell r="U1317" t="str">
            <v>0</v>
          </cell>
          <cell r="V1317">
            <v>1</v>
          </cell>
        </row>
        <row r="1318">
          <cell r="C1318">
            <v>551882233</v>
          </cell>
          <cell r="E1318">
            <v>19647166</v>
          </cell>
          <cell r="F1318" t="str">
            <v>0067571635640</v>
          </cell>
          <cell r="G1318" t="str">
            <v>BR54-0183</v>
          </cell>
          <cell r="H1318" t="str">
            <v>Beautyrest Electric Micro Fleece Heated Blanket, Blue, Twin</v>
          </cell>
          <cell r="I1318" t="str">
            <v>BEAUTYREST ELECTRIC</v>
          </cell>
          <cell r="J1318" t="str">
            <v>ONLINE ONLY</v>
          </cell>
          <cell r="K1318">
            <v>13457300</v>
          </cell>
          <cell r="L1318" t="str">
            <v>NONE</v>
          </cell>
          <cell r="M1318" t="str">
            <v>TWIN</v>
          </cell>
          <cell r="N1318">
            <v>50</v>
          </cell>
          <cell r="O1318">
            <v>99.97</v>
          </cell>
          <cell r="P1318">
            <v>0.49985000000000002</v>
          </cell>
          <cell r="Q1318" t="str">
            <v>BLANKETS AND</v>
          </cell>
          <cell r="R1318" t="str">
            <v>07</v>
          </cell>
          <cell r="S1318" t="str">
            <v>E &amp; E CO LTD</v>
          </cell>
          <cell r="T1318" t="str">
            <v>444096</v>
          </cell>
          <cell r="U1318" t="str">
            <v>0</v>
          </cell>
          <cell r="V1318">
            <v>1</v>
          </cell>
        </row>
        <row r="1319">
          <cell r="C1319">
            <v>551883720</v>
          </cell>
          <cell r="E1319">
            <v>20552869</v>
          </cell>
          <cell r="F1319" t="str">
            <v>0067571627838</v>
          </cell>
          <cell r="G1319" t="str">
            <v>MP10-001</v>
          </cell>
          <cell r="H1319" t="str">
            <v>Home Essence Anna 7-Piece Comforter Set</v>
          </cell>
          <cell r="I1319" t="str">
            <v>HOME ESSENCE ANNA 7-</v>
          </cell>
          <cell r="J1319" t="str">
            <v>ONLINE ONLY</v>
          </cell>
          <cell r="K1319">
            <v>13458757</v>
          </cell>
          <cell r="L1319" t="str">
            <v>NONE</v>
          </cell>
          <cell r="M1319" t="str">
            <v>QUEEN</v>
          </cell>
          <cell r="N1319">
            <v>78.739999999999995</v>
          </cell>
          <cell r="O1319">
            <v>149.97</v>
          </cell>
          <cell r="P1319">
            <v>0.474962</v>
          </cell>
          <cell r="Q1319" t="str">
            <v>COMFORTER SE</v>
          </cell>
          <cell r="R1319" t="str">
            <v>07</v>
          </cell>
          <cell r="S1319" t="str">
            <v>E &amp; E CO LTD</v>
          </cell>
          <cell r="T1319" t="str">
            <v>444096</v>
          </cell>
          <cell r="U1319" t="str">
            <v>0</v>
          </cell>
          <cell r="V1319">
            <v>1</v>
          </cell>
        </row>
        <row r="1320">
          <cell r="C1320">
            <v>551883795</v>
          </cell>
          <cell r="E1320">
            <v>21616210</v>
          </cell>
          <cell r="F1320" t="str">
            <v>0067571640664</v>
          </cell>
          <cell r="G1320" t="str">
            <v>MP13-270</v>
          </cell>
          <cell r="H1320" t="str">
            <v>Home Essence Reyes Quilted Bedding Coverlet Set</v>
          </cell>
          <cell r="I1320" t="str">
            <v>HOME ESSENCE REYES Q</v>
          </cell>
          <cell r="J1320" t="str">
            <v>ONLINE ONLY</v>
          </cell>
          <cell r="K1320">
            <v>13458829</v>
          </cell>
          <cell r="M1320" t="str">
            <v>FULL/Q</v>
          </cell>
          <cell r="N1320">
            <v>52.49</v>
          </cell>
          <cell r="O1320">
            <v>89.99</v>
          </cell>
          <cell r="P1320">
            <v>0.416713</v>
          </cell>
          <cell r="Q1320" t="str">
            <v>QUILTS AND C</v>
          </cell>
          <cell r="R1320" t="str">
            <v>07</v>
          </cell>
          <cell r="S1320" t="str">
            <v>E &amp; E CO LTD</v>
          </cell>
          <cell r="T1320" t="str">
            <v>444096</v>
          </cell>
          <cell r="U1320" t="str">
            <v>0</v>
          </cell>
          <cell r="V1320">
            <v>1</v>
          </cell>
        </row>
        <row r="1321">
          <cell r="C1321">
            <v>551883849</v>
          </cell>
          <cell r="E1321">
            <v>21617728</v>
          </cell>
          <cell r="F1321" t="str">
            <v>0067571640317</v>
          </cell>
          <cell r="G1321" t="str">
            <v>MP10-259</v>
          </cell>
          <cell r="H1321" t="str">
            <v>Home Essence Jane Purple Cotton Sateen Comforter Printed Bedding Set</v>
          </cell>
          <cell r="I1321" t="str">
            <v>HOME ESSENCE JANE CO</v>
          </cell>
          <cell r="J1321" t="str">
            <v>ONLINE ONLY</v>
          </cell>
          <cell r="K1321">
            <v>13458879</v>
          </cell>
          <cell r="L1321" t="str">
            <v>NA</v>
          </cell>
          <cell r="M1321" t="str">
            <v>NA</v>
          </cell>
          <cell r="N1321">
            <v>78.739999999999995</v>
          </cell>
          <cell r="O1321">
            <v>136.09</v>
          </cell>
          <cell r="P1321">
            <v>0.42141200000000001</v>
          </cell>
          <cell r="Q1321" t="str">
            <v>COMFORTER SE</v>
          </cell>
          <cell r="R1321" t="str">
            <v>07</v>
          </cell>
          <cell r="S1321" t="str">
            <v>E &amp; E CO LTD</v>
          </cell>
          <cell r="T1321" t="str">
            <v>444096</v>
          </cell>
          <cell r="U1321" t="str">
            <v>0</v>
          </cell>
          <cell r="V1321">
            <v>1</v>
          </cell>
        </row>
        <row r="1322">
          <cell r="C1322">
            <v>551884035</v>
          </cell>
          <cell r="E1322">
            <v>21632135</v>
          </cell>
          <cell r="F1322" t="str">
            <v>0067571640742</v>
          </cell>
          <cell r="G1322" t="str">
            <v>MP10-301</v>
          </cell>
          <cell r="H1322" t="str">
            <v>Home Essence Dakota 7-Piece Microsuede Comforter Set, Natural, Queen</v>
          </cell>
          <cell r="I1322" t="str">
            <v>HOME ESSENCE DAKOTA</v>
          </cell>
          <cell r="J1322" t="str">
            <v>ONLINE ONLY</v>
          </cell>
          <cell r="K1322">
            <v>13459042</v>
          </cell>
          <cell r="L1322" t="str">
            <v>NONE</v>
          </cell>
          <cell r="M1322" t="str">
            <v>QUEEN</v>
          </cell>
          <cell r="N1322">
            <v>60.47</v>
          </cell>
          <cell r="O1322">
            <v>119.99</v>
          </cell>
          <cell r="P1322">
            <v>0.49604100000000001</v>
          </cell>
          <cell r="Q1322" t="str">
            <v>COMFORTER SE</v>
          </cell>
          <cell r="R1322" t="str">
            <v>07</v>
          </cell>
          <cell r="S1322" t="str">
            <v>E &amp; E CO LTD</v>
          </cell>
          <cell r="T1322" t="str">
            <v>444096</v>
          </cell>
          <cell r="U1322" t="str">
            <v>0</v>
          </cell>
          <cell r="V1322">
            <v>1</v>
          </cell>
        </row>
        <row r="1323">
          <cell r="C1323">
            <v>551890273</v>
          </cell>
          <cell r="E1323">
            <v>23579891</v>
          </cell>
          <cell r="F1323" t="str">
            <v>0067571643889</v>
          </cell>
          <cell r="G1323" t="str">
            <v>MP13-369</v>
          </cell>
          <cell r="H1323" t="str">
            <v>Home Essence Mirage 6 Piece Jacquard Quilted Coverlet Set - Brown/Gold, King/Cal King</v>
          </cell>
          <cell r="I1323" t="str">
            <v>HOME ESSENCE MIRAGE</v>
          </cell>
          <cell r="J1323" t="str">
            <v>ONLINE ONLY</v>
          </cell>
          <cell r="K1323">
            <v>13464962</v>
          </cell>
          <cell r="L1323" t="str">
            <v>NONE</v>
          </cell>
          <cell r="M1323" t="str">
            <v>KING</v>
          </cell>
          <cell r="N1323">
            <v>57.74</v>
          </cell>
          <cell r="O1323">
            <v>109.97</v>
          </cell>
          <cell r="P1323">
            <v>0.47494799999999998</v>
          </cell>
          <cell r="Q1323" t="str">
            <v>QUILTS AND C</v>
          </cell>
          <cell r="R1323" t="str">
            <v>07</v>
          </cell>
          <cell r="S1323" t="str">
            <v>E &amp; E CO LTD</v>
          </cell>
          <cell r="T1323" t="str">
            <v>444096</v>
          </cell>
          <cell r="U1323" t="str">
            <v>0</v>
          </cell>
          <cell r="V1323">
            <v>1</v>
          </cell>
        </row>
        <row r="1324">
          <cell r="C1324">
            <v>551890537</v>
          </cell>
          <cell r="E1324">
            <v>21616215</v>
          </cell>
          <cell r="F1324" t="str">
            <v>0067571641226</v>
          </cell>
          <cell r="G1324" t="str">
            <v>MZ80-066</v>
          </cell>
          <cell r="H1324" t="str">
            <v>Home Essence Teen Kelly Printed Quilted Coverlet Bedding Set</v>
          </cell>
          <cell r="I1324" t="str">
            <v>HOME ESSENCE TEEN KE</v>
          </cell>
          <cell r="J1324" t="str">
            <v>ONLINE ONLY</v>
          </cell>
          <cell r="K1324">
            <v>13465213</v>
          </cell>
          <cell r="L1324" t="str">
            <v>NA</v>
          </cell>
          <cell r="M1324" t="str">
            <v>NA</v>
          </cell>
          <cell r="N1324">
            <v>31.49</v>
          </cell>
          <cell r="O1324">
            <v>59.99</v>
          </cell>
          <cell r="P1324">
            <v>0.47507899999999997</v>
          </cell>
          <cell r="Q1324" t="str">
            <v>QUILTS AND C</v>
          </cell>
          <cell r="R1324" t="str">
            <v>07</v>
          </cell>
          <cell r="S1324" t="str">
            <v>E &amp; E CO LTD</v>
          </cell>
          <cell r="T1324" t="str">
            <v>444096</v>
          </cell>
          <cell r="U1324" t="str">
            <v>0</v>
          </cell>
          <cell r="V1324">
            <v>1</v>
          </cell>
        </row>
        <row r="1325">
          <cell r="C1325">
            <v>551890547</v>
          </cell>
          <cell r="E1325">
            <v>21616222</v>
          </cell>
          <cell r="F1325" t="str">
            <v>0067571641066</v>
          </cell>
          <cell r="G1325" t="str">
            <v>BASI16-0176</v>
          </cell>
          <cell r="H1325" t="str">
            <v>Comfort Classics Harmony Deep Pocket Waterproof Mattress Pad, Twin XL</v>
          </cell>
          <cell r="I1325" t="str">
            <v>COMFORT CLASSICS 3M</v>
          </cell>
          <cell r="J1325" t="str">
            <v>ONLINE ONLY</v>
          </cell>
          <cell r="K1325">
            <v>13465223</v>
          </cell>
          <cell r="M1325" t="str">
            <v>TWIN X</v>
          </cell>
          <cell r="N1325">
            <v>14.11</v>
          </cell>
          <cell r="O1325">
            <v>17.989999999999998</v>
          </cell>
          <cell r="P1325">
            <v>0.21567500000000001</v>
          </cell>
          <cell r="Q1325" t="str">
            <v>PILLOWS AND</v>
          </cell>
          <cell r="R1325" t="str">
            <v>07</v>
          </cell>
          <cell r="S1325" t="str">
            <v>E &amp; E CO LTD</v>
          </cell>
          <cell r="T1325" t="str">
            <v>444096</v>
          </cell>
          <cell r="U1325" t="str">
            <v>0</v>
          </cell>
          <cell r="V1325">
            <v>1</v>
          </cell>
        </row>
        <row r="1326">
          <cell r="C1326">
            <v>551890872</v>
          </cell>
          <cell r="E1326">
            <v>21632161</v>
          </cell>
          <cell r="F1326" t="str">
            <v>0067571640322</v>
          </cell>
          <cell r="G1326" t="str">
            <v>MP12-261</v>
          </cell>
          <cell r="H1326" t="str">
            <v>Home Essence Jane 6 Piece Cotton Printed Duvet Cover Set Purple King/Cal King</v>
          </cell>
          <cell r="I1326" t="str">
            <v>HOME ESSENCE JANE DU</v>
          </cell>
          <cell r="J1326" t="str">
            <v>ONLINE ONLY</v>
          </cell>
          <cell r="K1326">
            <v>13465542</v>
          </cell>
          <cell r="L1326" t="str">
            <v>NONE</v>
          </cell>
          <cell r="M1326" t="str">
            <v>KING</v>
          </cell>
          <cell r="N1326">
            <v>57.75</v>
          </cell>
          <cell r="O1326">
            <v>109.99</v>
          </cell>
          <cell r="P1326">
            <v>0.47495199999999999</v>
          </cell>
          <cell r="Q1326" t="str">
            <v>COMFORTER SE</v>
          </cell>
          <cell r="R1326" t="str">
            <v>07</v>
          </cell>
          <cell r="S1326" t="str">
            <v>E &amp; E CO LTD</v>
          </cell>
          <cell r="T1326" t="str">
            <v>444096</v>
          </cell>
          <cell r="U1326" t="str">
            <v>0</v>
          </cell>
          <cell r="V1326">
            <v>1</v>
          </cell>
        </row>
        <row r="1327">
          <cell r="C1327">
            <v>551890883</v>
          </cell>
          <cell r="E1327">
            <v>21632162</v>
          </cell>
          <cell r="F1327" t="str">
            <v>0067571640319</v>
          </cell>
          <cell r="G1327" t="str">
            <v>MP12-260</v>
          </cell>
          <cell r="H1327" t="str">
            <v>Home Essence Jane 6 Piece Cotton Printed Duvet Cover Set Purple Full/Queen</v>
          </cell>
          <cell r="I1327" t="str">
            <v>HOME ESSENCE JANE DU</v>
          </cell>
          <cell r="J1327" t="str">
            <v>ONLINE ONLY</v>
          </cell>
          <cell r="K1327">
            <v>13465553</v>
          </cell>
          <cell r="L1327" t="str">
            <v>NONE</v>
          </cell>
          <cell r="M1327" t="str">
            <v>QUEEN</v>
          </cell>
          <cell r="N1327">
            <v>52.5</v>
          </cell>
          <cell r="O1327">
            <v>99.99</v>
          </cell>
          <cell r="P1327">
            <v>0.47494700000000001</v>
          </cell>
          <cell r="Q1327" t="str">
            <v>COMFORTER SE</v>
          </cell>
          <cell r="R1327" t="str">
            <v>07</v>
          </cell>
          <cell r="S1327" t="str">
            <v>E &amp; E CO LTD</v>
          </cell>
          <cell r="T1327" t="str">
            <v>444096</v>
          </cell>
          <cell r="U1327" t="str">
            <v>0</v>
          </cell>
          <cell r="V1327">
            <v>1</v>
          </cell>
        </row>
        <row r="1328">
          <cell r="C1328">
            <v>551891170</v>
          </cell>
          <cell r="E1328">
            <v>19647302</v>
          </cell>
          <cell r="F1328" t="str">
            <v>0067571635645</v>
          </cell>
          <cell r="G1328" t="str">
            <v>BR54-0178</v>
          </cell>
          <cell r="H1328" t="str">
            <v>Beautyrest Electric Micro Fleece Heated Solid Blanket, King, Ivory</v>
          </cell>
          <cell r="I1328" t="str">
            <v>BEAUTYREST ELECTRIC</v>
          </cell>
          <cell r="J1328" t="str">
            <v>ONLINE ONLY</v>
          </cell>
          <cell r="K1328">
            <v>13465850</v>
          </cell>
          <cell r="L1328" t="str">
            <v>NONE</v>
          </cell>
          <cell r="M1328" t="str">
            <v>KING</v>
          </cell>
          <cell r="N1328">
            <v>85</v>
          </cell>
          <cell r="O1328">
            <v>169.99</v>
          </cell>
          <cell r="P1328">
            <v>0.499971</v>
          </cell>
          <cell r="Q1328" t="str">
            <v>BLANKETS AND</v>
          </cell>
          <cell r="R1328" t="str">
            <v>07</v>
          </cell>
          <cell r="S1328" t="str">
            <v>E &amp; E CO LTD</v>
          </cell>
          <cell r="T1328" t="str">
            <v>444096</v>
          </cell>
          <cell r="U1328" t="str">
            <v>0</v>
          </cell>
          <cell r="V1328">
            <v>1</v>
          </cell>
        </row>
        <row r="1329">
          <cell r="C1329">
            <v>551891904</v>
          </cell>
          <cell r="E1329">
            <v>17275327</v>
          </cell>
          <cell r="F1329" t="str">
            <v>0067571628315</v>
          </cell>
          <cell r="G1329" t="str">
            <v>BASI16-0035</v>
          </cell>
          <cell r="H1329" t="str">
            <v>Comfort Classics Ensure 300 Thread Count Cotton Sateen Waterproof Mattress Pad, King</v>
          </cell>
          <cell r="I1329" t="str">
            <v>COMFORT CLASSICS QUI</v>
          </cell>
          <cell r="J1329" t="str">
            <v>ONLINE ONLY</v>
          </cell>
          <cell r="K1329">
            <v>13466524</v>
          </cell>
          <cell r="M1329" t="str">
            <v>KING</v>
          </cell>
          <cell r="N1329">
            <v>23.62</v>
          </cell>
          <cell r="O1329">
            <v>50.99</v>
          </cell>
          <cell r="P1329">
            <v>0.53677200000000003</v>
          </cell>
          <cell r="Q1329" t="str">
            <v>PILLOWS AND</v>
          </cell>
          <cell r="R1329" t="str">
            <v>07</v>
          </cell>
          <cell r="S1329" t="str">
            <v>E &amp; E CO LTD</v>
          </cell>
          <cell r="T1329" t="str">
            <v>444096</v>
          </cell>
          <cell r="U1329" t="str">
            <v>0</v>
          </cell>
          <cell r="V1329">
            <v>1</v>
          </cell>
        </row>
        <row r="1330">
          <cell r="C1330">
            <v>551893099</v>
          </cell>
          <cell r="E1330">
            <v>21632201</v>
          </cell>
          <cell r="F1330" t="str">
            <v>0067571640721</v>
          </cell>
          <cell r="G1330" t="str">
            <v>MP10-280</v>
          </cell>
          <cell r="H1330" t="str">
            <v>Home Essence Beverly 7-Piece Comforter Set</v>
          </cell>
          <cell r="I1330" t="str">
            <v>HOME ESSENCE BEVERLY</v>
          </cell>
          <cell r="J1330" t="str">
            <v>ONLINE ONLY</v>
          </cell>
          <cell r="K1330">
            <v>13467664</v>
          </cell>
          <cell r="M1330" t="str">
            <v>QUEEN</v>
          </cell>
          <cell r="N1330">
            <v>50.39</v>
          </cell>
          <cell r="O1330">
            <v>93.49</v>
          </cell>
          <cell r="P1330">
            <v>0.46101199999999998</v>
          </cell>
          <cell r="Q1330" t="str">
            <v>COMFORTER SE</v>
          </cell>
          <cell r="R1330" t="str">
            <v>07</v>
          </cell>
          <cell r="S1330" t="str">
            <v>E &amp; E CO LTD</v>
          </cell>
          <cell r="T1330" t="str">
            <v>444096</v>
          </cell>
          <cell r="U1330" t="str">
            <v>0</v>
          </cell>
          <cell r="V1330">
            <v>1</v>
          </cell>
        </row>
        <row r="1331">
          <cell r="C1331">
            <v>551893864</v>
          </cell>
          <cell r="E1331">
            <v>19647169</v>
          </cell>
          <cell r="F1331" t="str">
            <v>0067571635631</v>
          </cell>
          <cell r="G1331" t="str">
            <v>BR54-0176</v>
          </cell>
          <cell r="H1331" t="str">
            <v>Beautyrest Electric Micro Fleece Heated Solid Blanket, Full, Ivory</v>
          </cell>
          <cell r="I1331" t="str">
            <v>BEAUTYREST ELECTRIC</v>
          </cell>
          <cell r="J1331" t="str">
            <v>ONLINE ONLY</v>
          </cell>
          <cell r="K1331">
            <v>13468396</v>
          </cell>
          <cell r="L1331" t="str">
            <v>NONE</v>
          </cell>
          <cell r="M1331" t="str">
            <v>FULL</v>
          </cell>
          <cell r="N1331">
            <v>55</v>
          </cell>
          <cell r="O1331">
            <v>76.95</v>
          </cell>
          <cell r="P1331">
            <v>0.28525</v>
          </cell>
          <cell r="Q1331" t="str">
            <v>BLANKETS AND</v>
          </cell>
          <cell r="R1331" t="str">
            <v>07</v>
          </cell>
          <cell r="S1331" t="str">
            <v>E &amp; E CO LTD</v>
          </cell>
          <cell r="T1331" t="str">
            <v>444096</v>
          </cell>
          <cell r="U1331" t="str">
            <v>0</v>
          </cell>
          <cell r="V1331">
            <v>1</v>
          </cell>
        </row>
        <row r="1332">
          <cell r="C1332">
            <v>551894486</v>
          </cell>
          <cell r="E1332">
            <v>20627114</v>
          </cell>
          <cell r="F1332" t="str">
            <v>0067571631982</v>
          </cell>
          <cell r="G1332" t="str">
            <v>MP10-113</v>
          </cell>
          <cell r="H1332" t="str">
            <v>Home Essence Daniel 8-Piece Jacquard Comforter Bedding Set</v>
          </cell>
          <cell r="I1332" t="str">
            <v>HOME ESSENCE DANIEL</v>
          </cell>
          <cell r="J1332" t="str">
            <v>ONLINE ONLY</v>
          </cell>
          <cell r="K1332">
            <v>13468993</v>
          </cell>
          <cell r="M1332" t="str">
            <v>CKING</v>
          </cell>
          <cell r="N1332">
            <v>73.489999999999995</v>
          </cell>
          <cell r="O1332">
            <v>139.97</v>
          </cell>
          <cell r="P1332">
            <v>0.47495900000000002</v>
          </cell>
          <cell r="Q1332" t="str">
            <v>COMFORTER SE</v>
          </cell>
          <cell r="R1332" t="str">
            <v>07</v>
          </cell>
          <cell r="S1332" t="str">
            <v>E &amp; E CO LTD</v>
          </cell>
          <cell r="T1332" t="str">
            <v>444096</v>
          </cell>
          <cell r="U1332" t="str">
            <v>0</v>
          </cell>
          <cell r="V1332">
            <v>1</v>
          </cell>
        </row>
        <row r="1333">
          <cell r="C1333">
            <v>551894806</v>
          </cell>
          <cell r="E1333">
            <v>21616225</v>
          </cell>
          <cell r="F1333" t="str">
            <v>0067571641068</v>
          </cell>
          <cell r="G1333" t="str">
            <v>BASI16-0178</v>
          </cell>
          <cell r="H1333" t="str">
            <v>Comfort Classics Harmony Deep Pocket Waterproof Mattress Pad, Queen</v>
          </cell>
          <cell r="I1333" t="str">
            <v>COMFORT CLASSICS 3M</v>
          </cell>
          <cell r="J1333" t="str">
            <v>ONLINE ONLY</v>
          </cell>
          <cell r="K1333">
            <v>13469304</v>
          </cell>
          <cell r="L1333" t="str">
            <v>NONE</v>
          </cell>
          <cell r="M1333" t="str">
            <v>QUEEN</v>
          </cell>
          <cell r="N1333">
            <v>21.15</v>
          </cell>
          <cell r="O1333">
            <v>39.99</v>
          </cell>
          <cell r="P1333">
            <v>0.47111799999999998</v>
          </cell>
          <cell r="Q1333" t="str">
            <v>PILLOWS AND</v>
          </cell>
          <cell r="R1333" t="str">
            <v>03</v>
          </cell>
          <cell r="S1333" t="str">
            <v>E &amp; E CO LTD</v>
          </cell>
          <cell r="T1333" t="str">
            <v>444096</v>
          </cell>
          <cell r="U1333" t="str">
            <v>0</v>
          </cell>
          <cell r="V1333">
            <v>1</v>
          </cell>
        </row>
        <row r="1334">
          <cell r="C1334">
            <v>551904333</v>
          </cell>
          <cell r="E1334">
            <v>23579842</v>
          </cell>
          <cell r="F1334" t="str">
            <v>0067571643817</v>
          </cell>
          <cell r="G1334" t="str">
            <v>MP10-350</v>
          </cell>
          <cell r="H1334" t="str">
            <v>Home Essence Grant Seafoam/Sage 7-Piece Comforter Set</v>
          </cell>
          <cell r="I1334" t="str">
            <v>HOME ESSENCE GRANT 7</v>
          </cell>
          <cell r="J1334" t="str">
            <v>ONLINE ONLY</v>
          </cell>
          <cell r="K1334">
            <v>13484407</v>
          </cell>
          <cell r="M1334" t="str">
            <v>CAL KI</v>
          </cell>
          <cell r="N1334">
            <v>73.489999999999995</v>
          </cell>
          <cell r="O1334">
            <v>124.42</v>
          </cell>
          <cell r="P1334">
            <v>0.40933900000000001</v>
          </cell>
          <cell r="Q1334" t="str">
            <v>COMFORTER SE</v>
          </cell>
          <cell r="R1334" t="str">
            <v>07</v>
          </cell>
          <cell r="S1334" t="str">
            <v>E &amp; E CO LTD</v>
          </cell>
          <cell r="T1334" t="str">
            <v>444096</v>
          </cell>
          <cell r="U1334" t="str">
            <v>0</v>
          </cell>
          <cell r="V1334">
            <v>1</v>
          </cell>
        </row>
        <row r="1335">
          <cell r="C1335">
            <v>551904368</v>
          </cell>
          <cell r="E1335">
            <v>23583158</v>
          </cell>
          <cell r="F1335" t="str">
            <v>0067571643804</v>
          </cell>
          <cell r="G1335" t="str">
            <v>MP10-337</v>
          </cell>
          <cell r="H1335" t="str">
            <v>Home Essence Monroe Glam and Traditional 7 Piece Comforter Sets King</v>
          </cell>
          <cell r="I1335" t="str">
            <v>HOME ESSENCE MONROE</v>
          </cell>
          <cell r="J1335" t="str">
            <v>ONLINE ONLY</v>
          </cell>
          <cell r="K1335">
            <v>13484437</v>
          </cell>
          <cell r="L1335" t="str">
            <v>NONE</v>
          </cell>
          <cell r="M1335" t="str">
            <v>KING</v>
          </cell>
          <cell r="N1335">
            <v>73.489999999999995</v>
          </cell>
          <cell r="O1335">
            <v>139.97</v>
          </cell>
          <cell r="P1335">
            <v>0.47495900000000002</v>
          </cell>
          <cell r="Q1335" t="str">
            <v>COMFORTER SE</v>
          </cell>
          <cell r="R1335" t="str">
            <v>07</v>
          </cell>
          <cell r="S1335" t="str">
            <v>E &amp; E CO LTD</v>
          </cell>
          <cell r="T1335" t="str">
            <v>444096</v>
          </cell>
          <cell r="U1335" t="str">
            <v>0</v>
          </cell>
          <cell r="V1335">
            <v>1</v>
          </cell>
        </row>
        <row r="1336">
          <cell r="C1336">
            <v>551904433</v>
          </cell>
          <cell r="E1336">
            <v>17275336</v>
          </cell>
          <cell r="F1336" t="str">
            <v>0067571628312</v>
          </cell>
          <cell r="G1336" t="str">
            <v>BASI16-0032</v>
          </cell>
          <cell r="H1336" t="str">
            <v>Comfort Classics Ensure 300 Thread Count Cotton Sateen Waterproof Mattress Pad, Twin</v>
          </cell>
          <cell r="I1336" t="str">
            <v>COMFORT CLASSICS QUI</v>
          </cell>
          <cell r="J1336" t="str">
            <v>ONLINE ONLY</v>
          </cell>
          <cell r="K1336">
            <v>13484497</v>
          </cell>
          <cell r="M1336" t="str">
            <v>TWIN</v>
          </cell>
          <cell r="N1336">
            <v>15.12</v>
          </cell>
          <cell r="O1336">
            <v>32.29</v>
          </cell>
          <cell r="P1336">
            <v>0.53174399999999999</v>
          </cell>
          <cell r="Q1336" t="str">
            <v>PILLOWS AND</v>
          </cell>
          <cell r="R1336" t="str">
            <v>07</v>
          </cell>
          <cell r="S1336" t="str">
            <v>E &amp; E CO LTD</v>
          </cell>
          <cell r="T1336" t="str">
            <v>444096</v>
          </cell>
          <cell r="U1336" t="str">
            <v>0</v>
          </cell>
          <cell r="V1336">
            <v>1</v>
          </cell>
        </row>
        <row r="1337">
          <cell r="C1337">
            <v>551905572</v>
          </cell>
          <cell r="E1337">
            <v>19647214</v>
          </cell>
          <cell r="F1337" t="str">
            <v>0067571635635</v>
          </cell>
          <cell r="G1337" t="str">
            <v>BR54-0188</v>
          </cell>
          <cell r="H1337" t="str">
            <v>Beautyrest Electric Micro Fleece Heated Solid Blanket</v>
          </cell>
          <cell r="I1337" t="str">
            <v>BEAUTYREST HEATED RI</v>
          </cell>
          <cell r="J1337" t="str">
            <v>ONLINE ONLY</v>
          </cell>
          <cell r="K1337">
            <v>13485594</v>
          </cell>
          <cell r="L1337" t="str">
            <v>NONE</v>
          </cell>
          <cell r="M1337" t="str">
            <v>FULL</v>
          </cell>
          <cell r="N1337">
            <v>55</v>
          </cell>
          <cell r="O1337">
            <v>83.74</v>
          </cell>
          <cell r="P1337">
            <v>0.34320499999999998</v>
          </cell>
          <cell r="Q1337" t="str">
            <v>BLANKETS AND</v>
          </cell>
          <cell r="R1337" t="str">
            <v>07</v>
          </cell>
          <cell r="S1337" t="str">
            <v>E &amp; E CO LTD</v>
          </cell>
          <cell r="T1337" t="str">
            <v>444096</v>
          </cell>
          <cell r="U1337" t="str">
            <v>0</v>
          </cell>
          <cell r="V1337">
            <v>1</v>
          </cell>
        </row>
        <row r="1338">
          <cell r="C1338">
            <v>551905586</v>
          </cell>
          <cell r="E1338">
            <v>19647348</v>
          </cell>
          <cell r="F1338" t="str">
            <v>0067571635651</v>
          </cell>
          <cell r="G1338" t="str">
            <v>BR54-0190</v>
          </cell>
          <cell r="H1338" t="str">
            <v>Beautyrest Electric Micro Fleece Heated Solid Blanket, King, Green</v>
          </cell>
          <cell r="I1338" t="str">
            <v>BEAUTYREST ELECTRIC</v>
          </cell>
          <cell r="J1338" t="str">
            <v>ONLINE ONLY</v>
          </cell>
          <cell r="K1338">
            <v>13485609</v>
          </cell>
          <cell r="L1338" t="str">
            <v>NONE</v>
          </cell>
          <cell r="M1338" t="str">
            <v>KING</v>
          </cell>
          <cell r="N1338">
            <v>85</v>
          </cell>
          <cell r="O1338">
            <v>160.59</v>
          </cell>
          <cell r="P1338">
            <v>0.47070200000000001</v>
          </cell>
          <cell r="Q1338" t="str">
            <v>BLANKETS AND</v>
          </cell>
          <cell r="R1338" t="str">
            <v>07</v>
          </cell>
          <cell r="S1338" t="str">
            <v>E &amp; E CO LTD</v>
          </cell>
          <cell r="T1338" t="str">
            <v>444096</v>
          </cell>
          <cell r="U1338" t="str">
            <v>0</v>
          </cell>
          <cell r="V1338">
            <v>1</v>
          </cell>
        </row>
        <row r="1339">
          <cell r="C1339">
            <v>551907318</v>
          </cell>
          <cell r="E1339">
            <v>21632134</v>
          </cell>
          <cell r="F1339" t="str">
            <v>0067571640744</v>
          </cell>
          <cell r="G1339" t="str">
            <v>MP10-303</v>
          </cell>
          <cell r="H1339" t="str">
            <v>Home Essence Dakota 7-Piece Microsuede Comforter Set, Natural, Cal King</v>
          </cell>
          <cell r="I1339" t="str">
            <v>HOME ESSENCE DAKOTA</v>
          </cell>
          <cell r="J1339" t="str">
            <v>ONLINE ONLY</v>
          </cell>
          <cell r="K1339">
            <v>13487476</v>
          </cell>
          <cell r="M1339" t="str">
            <v>CAL KI</v>
          </cell>
          <cell r="N1339">
            <v>70.55</v>
          </cell>
          <cell r="O1339">
            <v>111.89</v>
          </cell>
          <cell r="P1339">
            <v>0.36947000000000002</v>
          </cell>
          <cell r="Q1339" t="str">
            <v>COMFORTER SE</v>
          </cell>
          <cell r="R1339" t="str">
            <v>07</v>
          </cell>
          <cell r="S1339" t="str">
            <v>E &amp; E CO LTD</v>
          </cell>
          <cell r="T1339" t="str">
            <v>444096</v>
          </cell>
          <cell r="U1339" t="str">
            <v>0</v>
          </cell>
          <cell r="V1339">
            <v>1</v>
          </cell>
        </row>
        <row r="1340">
          <cell r="C1340">
            <v>551907326</v>
          </cell>
          <cell r="E1340">
            <v>21632147</v>
          </cell>
          <cell r="F1340" t="str">
            <v>0067571640670</v>
          </cell>
          <cell r="G1340" t="str">
            <v>MP12-276</v>
          </cell>
          <cell r="H1340" t="str">
            <v>Home Essence Whitman 6-Piece Duvet Cover Set</v>
          </cell>
          <cell r="I1340" t="str">
            <v>HOME ESSENCE WELLING</v>
          </cell>
          <cell r="J1340" t="str">
            <v>ONLINE ONLY</v>
          </cell>
          <cell r="K1340">
            <v>13487486</v>
          </cell>
          <cell r="L1340" t="str">
            <v>NONE</v>
          </cell>
          <cell r="M1340" t="str">
            <v>QUEEN</v>
          </cell>
          <cell r="N1340">
            <v>52.49</v>
          </cell>
          <cell r="O1340">
            <v>99.99</v>
          </cell>
          <cell r="P1340">
            <v>0.47504800000000003</v>
          </cell>
          <cell r="Q1340" t="str">
            <v>COMFORTER SE</v>
          </cell>
          <cell r="R1340" t="str">
            <v>07</v>
          </cell>
          <cell r="S1340" t="str">
            <v>E &amp; E CO LTD</v>
          </cell>
          <cell r="T1340" t="str">
            <v>444096</v>
          </cell>
          <cell r="U1340" t="str">
            <v>0</v>
          </cell>
          <cell r="V1340">
            <v>1</v>
          </cell>
        </row>
        <row r="1341">
          <cell r="C1341">
            <v>551908326</v>
          </cell>
          <cell r="E1341">
            <v>19647799</v>
          </cell>
          <cell r="F1341" t="str">
            <v>0067571635636</v>
          </cell>
          <cell r="G1341" t="str">
            <v>BR54-0179</v>
          </cell>
          <cell r="H1341" t="str">
            <v>Beautyrest Electric Micro Fleece Heated Solid Blanket, Twin, Beige</v>
          </cell>
          <cell r="I1341" t="str">
            <v>BEAUTYREST ELECTRIC</v>
          </cell>
          <cell r="J1341" t="str">
            <v>ONLINE ONLY</v>
          </cell>
          <cell r="K1341">
            <v>13488550</v>
          </cell>
          <cell r="L1341" t="str">
            <v>NONE</v>
          </cell>
          <cell r="M1341" t="str">
            <v>TWIN</v>
          </cell>
          <cell r="N1341">
            <v>50</v>
          </cell>
          <cell r="O1341">
            <v>88.99</v>
          </cell>
          <cell r="P1341">
            <v>0.438139</v>
          </cell>
          <cell r="Q1341" t="str">
            <v>BLANKETS AND</v>
          </cell>
          <cell r="R1341" t="str">
            <v>07</v>
          </cell>
          <cell r="S1341" t="str">
            <v>E &amp; E CO LTD</v>
          </cell>
          <cell r="T1341" t="str">
            <v>444096</v>
          </cell>
          <cell r="U1341" t="str">
            <v>0</v>
          </cell>
          <cell r="V1341">
            <v>1</v>
          </cell>
        </row>
        <row r="1342">
          <cell r="C1342">
            <v>551909828</v>
          </cell>
          <cell r="E1342">
            <v>21632193</v>
          </cell>
          <cell r="F1342" t="str">
            <v>0067571638275</v>
          </cell>
          <cell r="G1342" t="str">
            <v>MP12-236</v>
          </cell>
          <cell r="H1342" t="str">
            <v>Home Essence Pacifica 4-Piece Duvet Cover Set</v>
          </cell>
          <cell r="I1342" t="str">
            <v>HOME ESSENCE PACIFIC</v>
          </cell>
          <cell r="J1342" t="str">
            <v>ONLINE ONLY</v>
          </cell>
          <cell r="K1342">
            <v>13490084</v>
          </cell>
          <cell r="M1342" t="str">
            <v>QUEEN</v>
          </cell>
          <cell r="N1342">
            <v>57.74</v>
          </cell>
          <cell r="O1342">
            <v>86.61</v>
          </cell>
          <cell r="P1342">
            <v>0.33333299999999999</v>
          </cell>
          <cell r="Q1342" t="str">
            <v>COMFORTER SE</v>
          </cell>
          <cell r="R1342" t="str">
            <v>07</v>
          </cell>
          <cell r="S1342" t="str">
            <v>E &amp; E CO LTD</v>
          </cell>
          <cell r="T1342" t="str">
            <v>444096</v>
          </cell>
          <cell r="U1342" t="str">
            <v>0</v>
          </cell>
          <cell r="V1342">
            <v>1</v>
          </cell>
        </row>
        <row r="1343">
          <cell r="C1343">
            <v>551910469</v>
          </cell>
          <cell r="E1343">
            <v>17428789</v>
          </cell>
          <cell r="F1343" t="str">
            <v>0067571632075</v>
          </cell>
          <cell r="G1343" t="str">
            <v>MP13-150</v>
          </cell>
          <cell r="H1343" t="str">
            <v>Home Essence Vancouver Super Soft Reversible Coverlet Set, King/Cal King, Cream</v>
          </cell>
          <cell r="I1343" t="str">
            <v>HOME ESSENCE VANCOUV</v>
          </cell>
          <cell r="J1343" t="str">
            <v>ONLINE ONLY</v>
          </cell>
          <cell r="K1343">
            <v>13490779</v>
          </cell>
          <cell r="L1343" t="str">
            <v>NA</v>
          </cell>
          <cell r="M1343" t="str">
            <v>NA</v>
          </cell>
          <cell r="N1343">
            <v>41.79</v>
          </cell>
          <cell r="O1343">
            <v>73.010000000000005</v>
          </cell>
          <cell r="P1343">
            <v>0.42761300000000002</v>
          </cell>
          <cell r="Q1343" t="str">
            <v>COMFORTER SE</v>
          </cell>
          <cell r="R1343" t="str">
            <v>07</v>
          </cell>
          <cell r="S1343" t="str">
            <v>E &amp; E CO LTD</v>
          </cell>
          <cell r="T1343" t="str">
            <v>444096</v>
          </cell>
          <cell r="U1343" t="str">
            <v>0</v>
          </cell>
          <cell r="V1343">
            <v>1</v>
          </cell>
        </row>
        <row r="1344">
          <cell r="C1344">
            <v>551911881</v>
          </cell>
          <cell r="E1344">
            <v>20627117</v>
          </cell>
          <cell r="F1344" t="str">
            <v>0067571638508</v>
          </cell>
          <cell r="G1344" t="str">
            <v>MZ10-047</v>
          </cell>
          <cell r="H1344" t="str">
            <v>Home Essence Teen Navy Plaid 4 Piece Comfort Set, Full/Queen</v>
          </cell>
          <cell r="I1344" t="str">
            <v>HOME ESSENCE APARTME</v>
          </cell>
          <cell r="J1344" t="str">
            <v>ONLINE ONLY</v>
          </cell>
          <cell r="K1344">
            <v>13492158</v>
          </cell>
          <cell r="M1344" t="str">
            <v>FULL/Q</v>
          </cell>
          <cell r="N1344">
            <v>31.49</v>
          </cell>
          <cell r="O1344">
            <v>46.99</v>
          </cell>
          <cell r="P1344">
            <v>0.32985700000000001</v>
          </cell>
          <cell r="Q1344" t="str">
            <v>COMFORTER SE</v>
          </cell>
          <cell r="R1344" t="str">
            <v>07</v>
          </cell>
          <cell r="S1344" t="str">
            <v>E &amp; E CO LTD</v>
          </cell>
          <cell r="T1344" t="str">
            <v>444096</v>
          </cell>
          <cell r="U1344" t="str">
            <v>0</v>
          </cell>
          <cell r="V1344">
            <v>1</v>
          </cell>
        </row>
        <row r="1345">
          <cell r="C1345">
            <v>551912562</v>
          </cell>
          <cell r="E1345">
            <v>21616212</v>
          </cell>
          <cell r="F1345" t="str">
            <v>0067571641227</v>
          </cell>
          <cell r="G1345" t="str">
            <v>MZ80-067</v>
          </cell>
          <cell r="H1345" t="str">
            <v>Home Essence Teen Kelly Yellow Floral 4 Piece Quilted Coverlet Set, Full/Queen</v>
          </cell>
          <cell r="I1345" t="str">
            <v>HOME ESSENCE TEEN KE</v>
          </cell>
          <cell r="J1345" t="str">
            <v>ONLINE ONLY</v>
          </cell>
          <cell r="K1345">
            <v>13492827</v>
          </cell>
          <cell r="L1345" t="str">
            <v>NA</v>
          </cell>
          <cell r="M1345" t="str">
            <v>NA</v>
          </cell>
          <cell r="N1345">
            <v>36.74</v>
          </cell>
          <cell r="O1345">
            <v>69.989999999999995</v>
          </cell>
          <cell r="P1345">
            <v>0.47506799999999999</v>
          </cell>
          <cell r="Q1345" t="str">
            <v>QUILTS AND C</v>
          </cell>
          <cell r="R1345" t="str">
            <v>07</v>
          </cell>
          <cell r="S1345" t="str">
            <v>E &amp; E CO LTD</v>
          </cell>
          <cell r="T1345" t="str">
            <v>444096</v>
          </cell>
          <cell r="U1345" t="str">
            <v>0</v>
          </cell>
          <cell r="V1345">
            <v>1</v>
          </cell>
        </row>
        <row r="1346">
          <cell r="C1346">
            <v>551912783</v>
          </cell>
          <cell r="E1346">
            <v>21630170</v>
          </cell>
          <cell r="F1346" t="str">
            <v>0067571640725</v>
          </cell>
          <cell r="G1346" t="str">
            <v>MP10-284</v>
          </cell>
          <cell r="H1346" t="str">
            <v>Home Essence Warren Red Microsuede 7 Piece Comforter Set, King</v>
          </cell>
          <cell r="I1346" t="str">
            <v>HOME ESSENCE WARREN</v>
          </cell>
          <cell r="J1346" t="str">
            <v>ONLINE ONLY</v>
          </cell>
          <cell r="K1346">
            <v>13493043</v>
          </cell>
          <cell r="M1346" t="str">
            <v>KING</v>
          </cell>
          <cell r="N1346">
            <v>70.55</v>
          </cell>
          <cell r="O1346">
            <v>139.99</v>
          </cell>
          <cell r="P1346">
            <v>0.496035</v>
          </cell>
          <cell r="Q1346" t="str">
            <v>COMFORTER SE</v>
          </cell>
          <cell r="R1346" t="str">
            <v>07</v>
          </cell>
          <cell r="S1346" t="str">
            <v>E &amp; E CO LTD</v>
          </cell>
          <cell r="T1346" t="str">
            <v>444096</v>
          </cell>
          <cell r="U1346" t="str">
            <v>0</v>
          </cell>
          <cell r="V1346">
            <v>1</v>
          </cell>
        </row>
        <row r="1347">
          <cell r="C1347">
            <v>551915059</v>
          </cell>
          <cell r="E1347">
            <v>21632198</v>
          </cell>
          <cell r="F1347" t="str">
            <v>0067571640756</v>
          </cell>
          <cell r="G1347" t="str">
            <v>MP10-315</v>
          </cell>
          <cell r="H1347" t="str">
            <v>Home Essence Caldwell 7-Piece Comforter Set, Cal King</v>
          </cell>
          <cell r="I1347" t="str">
            <v>HOME ESSENCE CALDWEL</v>
          </cell>
          <cell r="J1347" t="str">
            <v>ONLINE ONLY</v>
          </cell>
          <cell r="K1347">
            <v>13495179</v>
          </cell>
          <cell r="L1347" t="str">
            <v>NONE</v>
          </cell>
          <cell r="M1347" t="str">
            <v>CAL KI</v>
          </cell>
          <cell r="N1347">
            <v>70.55</v>
          </cell>
          <cell r="O1347">
            <v>139.99</v>
          </cell>
          <cell r="P1347">
            <v>0.496035</v>
          </cell>
          <cell r="Q1347" t="str">
            <v>COMFORTER SE</v>
          </cell>
          <cell r="R1347" t="str">
            <v>07</v>
          </cell>
          <cell r="S1347" t="str">
            <v>E &amp; E CO LTD</v>
          </cell>
          <cell r="T1347" t="str">
            <v>444096</v>
          </cell>
          <cell r="U1347" t="str">
            <v>0</v>
          </cell>
          <cell r="V1347">
            <v>1</v>
          </cell>
        </row>
        <row r="1348">
          <cell r="C1348">
            <v>551916440</v>
          </cell>
          <cell r="E1348">
            <v>17428797</v>
          </cell>
          <cell r="F1348" t="str">
            <v>0067571632081</v>
          </cell>
          <cell r="G1348" t="str">
            <v>MP13-154</v>
          </cell>
          <cell r="H1348" t="str">
            <v>Home Essence Vancouver Super Soft Reversible Coverlet Set, King/Cal King, Seafoam</v>
          </cell>
          <cell r="I1348" t="str">
            <v>HOME ESSENCE VANCOUV</v>
          </cell>
          <cell r="J1348" t="str">
            <v>ONLINE ONLY</v>
          </cell>
          <cell r="K1348">
            <v>13496466</v>
          </cell>
          <cell r="L1348" t="str">
            <v>NA</v>
          </cell>
          <cell r="M1348" t="str">
            <v>NA</v>
          </cell>
          <cell r="N1348">
            <v>41.79</v>
          </cell>
          <cell r="O1348">
            <v>79.97</v>
          </cell>
          <cell r="P1348">
            <v>0.47742899999999999</v>
          </cell>
          <cell r="Q1348" t="str">
            <v>QUILTS AND C</v>
          </cell>
          <cell r="R1348" t="str">
            <v>07</v>
          </cell>
          <cell r="S1348" t="str">
            <v>E &amp; E CO LTD</v>
          </cell>
          <cell r="T1348" t="str">
            <v>444096</v>
          </cell>
          <cell r="U1348" t="str">
            <v>0</v>
          </cell>
          <cell r="V1348">
            <v>1</v>
          </cell>
        </row>
        <row r="1349">
          <cell r="C1349">
            <v>551916448</v>
          </cell>
          <cell r="E1349">
            <v>17428805</v>
          </cell>
          <cell r="F1349" t="str">
            <v>0067571632083</v>
          </cell>
          <cell r="G1349" t="str">
            <v>MP13-156</v>
          </cell>
          <cell r="H1349" t="str">
            <v>Home Essence Vancouver Super Soft Reversible Coverlet Set, King/Cal King, Khaki</v>
          </cell>
          <cell r="I1349" t="str">
            <v>HOME ESSENCE VANCOUV</v>
          </cell>
          <cell r="J1349" t="str">
            <v>ONLINE ONLY</v>
          </cell>
          <cell r="K1349">
            <v>13496473</v>
          </cell>
          <cell r="L1349" t="str">
            <v>NA</v>
          </cell>
          <cell r="M1349" t="str">
            <v>NA</v>
          </cell>
          <cell r="N1349">
            <v>41.79</v>
          </cell>
          <cell r="O1349">
            <v>79.97</v>
          </cell>
          <cell r="P1349">
            <v>0.47742899999999999</v>
          </cell>
          <cell r="Q1349" t="str">
            <v>COMFORTER SE</v>
          </cell>
          <cell r="R1349" t="str">
            <v>07</v>
          </cell>
          <cell r="S1349" t="str">
            <v>E &amp; E CO LTD</v>
          </cell>
          <cell r="T1349" t="str">
            <v>444096</v>
          </cell>
          <cell r="U1349" t="str">
            <v>0</v>
          </cell>
          <cell r="V1349">
            <v>1</v>
          </cell>
        </row>
        <row r="1350">
          <cell r="C1350">
            <v>551917972</v>
          </cell>
          <cell r="E1350">
            <v>20627108</v>
          </cell>
          <cell r="F1350" t="str">
            <v>0067571631981</v>
          </cell>
          <cell r="G1350" t="str">
            <v>MP10-112</v>
          </cell>
          <cell r="H1350" t="str">
            <v>Home Essence Daniel 8-Piece Jacquard Comforter Bedding Set</v>
          </cell>
          <cell r="I1350" t="str">
            <v>HOME ESSENCE DANIEL</v>
          </cell>
          <cell r="J1350" t="str">
            <v>ONLINE ONLY</v>
          </cell>
          <cell r="K1350">
            <v>13497948</v>
          </cell>
          <cell r="M1350" t="str">
            <v>KING</v>
          </cell>
          <cell r="N1350">
            <v>73.489999999999995</v>
          </cell>
          <cell r="O1350">
            <v>118.99</v>
          </cell>
          <cell r="P1350">
            <v>0.38238499999999997</v>
          </cell>
          <cell r="Q1350" t="str">
            <v>COMFORTER SE</v>
          </cell>
          <cell r="R1350" t="str">
            <v>07</v>
          </cell>
          <cell r="S1350" t="str">
            <v>E &amp; E CO LTD</v>
          </cell>
          <cell r="T1350" t="str">
            <v>444096</v>
          </cell>
          <cell r="U1350" t="str">
            <v>0</v>
          </cell>
          <cell r="V1350">
            <v>1</v>
          </cell>
        </row>
        <row r="1351">
          <cell r="C1351">
            <v>551917982</v>
          </cell>
          <cell r="E1351">
            <v>20627110</v>
          </cell>
          <cell r="F1351" t="str">
            <v>0067571632005</v>
          </cell>
          <cell r="G1351" t="str">
            <v>MP10-119</v>
          </cell>
          <cell r="H1351" t="str">
            <v>Home Essence Madeline 12 Piece Bed in a Bag Comforter Set</v>
          </cell>
          <cell r="I1351" t="str">
            <v>HOME ESSENCE MADELIN</v>
          </cell>
          <cell r="J1351" t="str">
            <v>ONLINE ONLY</v>
          </cell>
          <cell r="K1351">
            <v>13497958</v>
          </cell>
          <cell r="M1351" t="str">
            <v>KING</v>
          </cell>
          <cell r="N1351">
            <v>99.74</v>
          </cell>
          <cell r="O1351">
            <v>179.97</v>
          </cell>
          <cell r="P1351">
            <v>0.445797</v>
          </cell>
          <cell r="Q1351" t="str">
            <v>COMFORTER SE</v>
          </cell>
          <cell r="R1351" t="str">
            <v>07</v>
          </cell>
          <cell r="S1351" t="str">
            <v>E &amp; E CO LTD</v>
          </cell>
          <cell r="T1351" t="str">
            <v>444096</v>
          </cell>
          <cell r="U1351" t="str">
            <v>0</v>
          </cell>
          <cell r="V1351">
            <v>1</v>
          </cell>
        </row>
        <row r="1352">
          <cell r="C1352">
            <v>551919714</v>
          </cell>
          <cell r="E1352">
            <v>23579877</v>
          </cell>
          <cell r="F1352" t="str">
            <v>0067571643880</v>
          </cell>
          <cell r="G1352" t="str">
            <v>MP13-364</v>
          </cell>
          <cell r="H1352" t="str">
            <v>Home Essence Vancouver Super Soft Reversible Coverlet Set, Full/Queen, Yellow</v>
          </cell>
          <cell r="I1352" t="str">
            <v>HOME ESSENCE VANCOUV</v>
          </cell>
          <cell r="J1352" t="str">
            <v>ONLINE ONLY</v>
          </cell>
          <cell r="K1352">
            <v>13499621</v>
          </cell>
          <cell r="L1352" t="str">
            <v>NA</v>
          </cell>
          <cell r="M1352" t="str">
            <v>NA</v>
          </cell>
          <cell r="N1352">
            <v>36.57</v>
          </cell>
          <cell r="O1352">
            <v>59.42</v>
          </cell>
          <cell r="P1352">
            <v>0.38455099999999998</v>
          </cell>
          <cell r="Q1352" t="str">
            <v>QUILTS AND C</v>
          </cell>
          <cell r="R1352" t="str">
            <v>07</v>
          </cell>
          <cell r="S1352" t="str">
            <v>E &amp; E CO LTD</v>
          </cell>
          <cell r="T1352" t="str">
            <v>444096</v>
          </cell>
          <cell r="U1352" t="str">
            <v>0</v>
          </cell>
          <cell r="V1352">
            <v>1</v>
          </cell>
        </row>
        <row r="1353">
          <cell r="C1353">
            <v>551919725</v>
          </cell>
          <cell r="E1353">
            <v>23579890</v>
          </cell>
          <cell r="F1353" t="str">
            <v>0067571644292</v>
          </cell>
          <cell r="G1353" t="str">
            <v>MP10-383</v>
          </cell>
          <cell r="H1353" t="str">
            <v>Home Essence Graham 7-Piece Jacquard Comforter Bedding Set</v>
          </cell>
          <cell r="I1353" t="str">
            <v>HOME ESSENCE GRAHAM</v>
          </cell>
          <cell r="J1353" t="str">
            <v>ONLINE ONLY</v>
          </cell>
          <cell r="K1353">
            <v>13499631</v>
          </cell>
          <cell r="M1353" t="str">
            <v>CAL KI</v>
          </cell>
          <cell r="N1353">
            <v>73.489999999999995</v>
          </cell>
          <cell r="O1353">
            <v>118.53</v>
          </cell>
          <cell r="P1353">
            <v>0.37998799999999999</v>
          </cell>
          <cell r="Q1353" t="str">
            <v>COMFORTER SE</v>
          </cell>
          <cell r="R1353" t="str">
            <v>07</v>
          </cell>
          <cell r="S1353" t="str">
            <v>E &amp; E CO LTD</v>
          </cell>
          <cell r="T1353" t="str">
            <v>444096</v>
          </cell>
          <cell r="U1353" t="str">
            <v>0</v>
          </cell>
          <cell r="V1353">
            <v>1</v>
          </cell>
        </row>
        <row r="1354">
          <cell r="C1354">
            <v>551920589</v>
          </cell>
          <cell r="E1354">
            <v>19647798</v>
          </cell>
          <cell r="F1354" t="str">
            <v>0067571635630</v>
          </cell>
          <cell r="G1354" t="str">
            <v>BR54-0175</v>
          </cell>
          <cell r="H1354" t="str">
            <v>Beautyrest Ivory Solid Print Fleece Cordless Electric Blankets, Twin</v>
          </cell>
          <cell r="I1354" t="str">
            <v>BEAUTYREST ELECTRIC</v>
          </cell>
          <cell r="J1354" t="str">
            <v>ONLINE ONLY</v>
          </cell>
          <cell r="K1354">
            <v>13500424</v>
          </cell>
          <cell r="L1354" t="str">
            <v>NONE</v>
          </cell>
          <cell r="M1354" t="str">
            <v>TWIN</v>
          </cell>
          <cell r="N1354">
            <v>50</v>
          </cell>
          <cell r="O1354">
            <v>99.99</v>
          </cell>
          <cell r="P1354">
            <v>0.49995000000000001</v>
          </cell>
          <cell r="Q1354" t="str">
            <v>BLANKETS AND</v>
          </cell>
          <cell r="R1354" t="str">
            <v>07</v>
          </cell>
          <cell r="S1354" t="str">
            <v>E &amp; E CO LTD</v>
          </cell>
          <cell r="T1354" t="str">
            <v>444096</v>
          </cell>
          <cell r="U1354" t="str">
            <v>0</v>
          </cell>
          <cell r="V1354">
            <v>1</v>
          </cell>
        </row>
        <row r="1355">
          <cell r="C1355">
            <v>551927819</v>
          </cell>
          <cell r="D1355" t="str">
            <v>L</v>
          </cell>
          <cell r="E1355">
            <v>20627096</v>
          </cell>
          <cell r="F1355" t="str">
            <v>0067571631980</v>
          </cell>
          <cell r="G1355" t="str">
            <v>MZ10-002</v>
          </cell>
          <cell r="H1355" t="str">
            <v>Home Essence Teen Bella Printed Comforter Bedding Set</v>
          </cell>
          <cell r="I1355" t="str">
            <v>HOME ESSENCE TEEN BE</v>
          </cell>
          <cell r="J1355" t="str">
            <v>ONLINE ONLY</v>
          </cell>
          <cell r="K1355">
            <v>13510671</v>
          </cell>
          <cell r="L1355" t="str">
            <v>NA</v>
          </cell>
          <cell r="M1355" t="str">
            <v>NA</v>
          </cell>
          <cell r="N1355">
            <v>31.49</v>
          </cell>
          <cell r="O1355">
            <v>59.97</v>
          </cell>
          <cell r="P1355">
            <v>0.47490399999999999</v>
          </cell>
          <cell r="Q1355" t="str">
            <v>COMFORTER SE</v>
          </cell>
          <cell r="R1355" t="str">
            <v>07</v>
          </cell>
          <cell r="S1355" t="str">
            <v>E &amp; E CO LTD</v>
          </cell>
          <cell r="T1355" t="str">
            <v>444096</v>
          </cell>
          <cell r="U1355" t="str">
            <v>0</v>
          </cell>
          <cell r="V1355">
            <v>1</v>
          </cell>
        </row>
        <row r="1356">
          <cell r="C1356">
            <v>563939506</v>
          </cell>
          <cell r="D1356" t="str">
            <v>L</v>
          </cell>
          <cell r="E1356">
            <v>20627096</v>
          </cell>
          <cell r="F1356" t="str">
            <v>0067571631980</v>
          </cell>
          <cell r="G1356" t="str">
            <v>MZ10-002</v>
          </cell>
          <cell r="H1356" t="str">
            <v>Home Essence Teen Bella Printed Comforter Bedding Set</v>
          </cell>
          <cell r="I1356" t="str">
            <v>HOME ESSENCE APARTME</v>
          </cell>
          <cell r="J1356" t="str">
            <v>ONLINE ONLY</v>
          </cell>
          <cell r="K1356">
            <v>13510671</v>
          </cell>
          <cell r="L1356" t="str">
            <v>NONE</v>
          </cell>
          <cell r="M1356" t="str">
            <v>FULL/Q</v>
          </cell>
          <cell r="N1356">
            <v>31.49</v>
          </cell>
          <cell r="O1356">
            <v>50.99</v>
          </cell>
          <cell r="P1356">
            <v>0.38242799999999999</v>
          </cell>
          <cell r="Q1356" t="str">
            <v>COMFORTER SE</v>
          </cell>
          <cell r="R1356" t="str">
            <v>07</v>
          </cell>
          <cell r="S1356" t="str">
            <v>E &amp; E CO LTD</v>
          </cell>
          <cell r="T1356" t="str">
            <v>444096</v>
          </cell>
          <cell r="U1356" t="str">
            <v>1</v>
          </cell>
          <cell r="V1356">
            <v>1</v>
          </cell>
        </row>
        <row r="1357">
          <cell r="C1357">
            <v>551928136</v>
          </cell>
          <cell r="E1357">
            <v>30844678</v>
          </cell>
          <cell r="F1357" t="str">
            <v>0067571647949</v>
          </cell>
          <cell r="G1357" t="str">
            <v>MP13-485</v>
          </cell>
          <cell r="H1357" t="str">
            <v>Home Essence Neda 6 Piece Quilted Coverlet Bedding Set</v>
          </cell>
          <cell r="I1357" t="str">
            <v>HOME ESSENCE NEDA 6-</v>
          </cell>
          <cell r="J1357" t="str">
            <v>ONLINE ONLY</v>
          </cell>
          <cell r="K1357">
            <v>13510954</v>
          </cell>
          <cell r="M1357" t="str">
            <v>KING</v>
          </cell>
          <cell r="N1357">
            <v>57.74</v>
          </cell>
          <cell r="O1357">
            <v>81.95</v>
          </cell>
          <cell r="P1357">
            <v>0.29542400000000002</v>
          </cell>
          <cell r="Q1357" t="str">
            <v>HOME ESSENCE</v>
          </cell>
          <cell r="R1357" t="str">
            <v>07</v>
          </cell>
          <cell r="S1357" t="str">
            <v>E &amp; E CO LTD</v>
          </cell>
          <cell r="T1357" t="str">
            <v>444096</v>
          </cell>
          <cell r="U1357" t="str">
            <v>0</v>
          </cell>
          <cell r="V1357">
            <v>1</v>
          </cell>
        </row>
        <row r="1358">
          <cell r="C1358">
            <v>551928182</v>
          </cell>
          <cell r="E1358">
            <v>30844726</v>
          </cell>
          <cell r="F1358" t="str">
            <v>0067571649061</v>
          </cell>
          <cell r="G1358" t="str">
            <v>MP13-626</v>
          </cell>
          <cell r="H1358" t="str">
            <v>Home Essence Mitchell Reversible Coverlet Set, White, Full/Queen</v>
          </cell>
          <cell r="I1358" t="str">
            <v>HOME ESSENCE MITCHEL</v>
          </cell>
          <cell r="J1358" t="str">
            <v>ONLINE ONLY</v>
          </cell>
          <cell r="K1358">
            <v>13510990</v>
          </cell>
          <cell r="L1358" t="str">
            <v>WHITE</v>
          </cell>
          <cell r="M1358" t="str">
            <v>FULL/Q</v>
          </cell>
          <cell r="N1358">
            <v>36.57</v>
          </cell>
          <cell r="O1358">
            <v>55.99</v>
          </cell>
          <cell r="P1358">
            <v>0.34684799999999999</v>
          </cell>
          <cell r="Q1358" t="str">
            <v>QUILTS AND C</v>
          </cell>
          <cell r="R1358" t="str">
            <v>07</v>
          </cell>
          <cell r="S1358" t="str">
            <v>E &amp; E CO LTD</v>
          </cell>
          <cell r="T1358" t="str">
            <v>444096</v>
          </cell>
          <cell r="U1358" t="str">
            <v>0</v>
          </cell>
          <cell r="V1358">
            <v>1</v>
          </cell>
        </row>
        <row r="1359">
          <cell r="C1359">
            <v>551928269</v>
          </cell>
          <cell r="E1359">
            <v>30844654</v>
          </cell>
          <cell r="F1359" t="str">
            <v>0067571648351</v>
          </cell>
          <cell r="G1359" t="str">
            <v>MZ10-126</v>
          </cell>
          <cell r="H1359" t="str">
            <v>Home Essence Apartment Leo Bedding Comforter Set</v>
          </cell>
          <cell r="I1359" t="str">
            <v>HOME ESSENCE APARTME</v>
          </cell>
          <cell r="J1359" t="str">
            <v>ONLINE ONLY</v>
          </cell>
          <cell r="K1359">
            <v>13511051</v>
          </cell>
          <cell r="L1359" t="str">
            <v>NONE</v>
          </cell>
          <cell r="M1359" t="str">
            <v>TWIN/T</v>
          </cell>
          <cell r="N1359">
            <v>23.62</v>
          </cell>
          <cell r="O1359">
            <v>49.99</v>
          </cell>
          <cell r="P1359">
            <v>0.52750600000000003</v>
          </cell>
          <cell r="Q1359" t="str">
            <v>COMFORTER SE</v>
          </cell>
          <cell r="R1359" t="str">
            <v>07</v>
          </cell>
          <cell r="S1359" t="str">
            <v>E &amp; E CO LTD</v>
          </cell>
          <cell r="T1359" t="str">
            <v>444096</v>
          </cell>
          <cell r="U1359" t="str">
            <v>0</v>
          </cell>
          <cell r="V1359">
            <v>1</v>
          </cell>
        </row>
        <row r="1360">
          <cell r="C1360">
            <v>551928289</v>
          </cell>
          <cell r="E1360">
            <v>30844615</v>
          </cell>
          <cell r="F1360" t="str">
            <v>0067571648352</v>
          </cell>
          <cell r="G1360" t="str">
            <v>MZ10-128</v>
          </cell>
          <cell r="H1360" t="str">
            <v>Home Essence Teen Modern 2 Piece, Twin/TXL;Twin/TwinXL with Comforter, Sham, Decorative Pillow</v>
          </cell>
          <cell r="I1360" t="str">
            <v>HOME ESSENCE APARTME</v>
          </cell>
          <cell r="J1360" t="str">
            <v>ONLINE ONLY</v>
          </cell>
          <cell r="K1360">
            <v>13511071</v>
          </cell>
          <cell r="L1360" t="str">
            <v>NONE</v>
          </cell>
          <cell r="M1360" t="str">
            <v>TWIN/T</v>
          </cell>
          <cell r="N1360">
            <v>23.62</v>
          </cell>
          <cell r="O1360">
            <v>49.99</v>
          </cell>
          <cell r="P1360">
            <v>0.52750600000000003</v>
          </cell>
          <cell r="Q1360" t="str">
            <v>COMFORTER SE</v>
          </cell>
          <cell r="R1360" t="str">
            <v>07</v>
          </cell>
          <cell r="S1360" t="str">
            <v>E &amp; E CO LTD</v>
          </cell>
          <cell r="T1360" t="str">
            <v>444096</v>
          </cell>
          <cell r="U1360" t="str">
            <v>0</v>
          </cell>
          <cell r="V1360">
            <v>1</v>
          </cell>
        </row>
        <row r="1361">
          <cell r="C1361">
            <v>551928294</v>
          </cell>
          <cell r="E1361">
            <v>30844617</v>
          </cell>
          <cell r="F1361" t="str">
            <v>0067571648353</v>
          </cell>
          <cell r="G1361" t="str">
            <v>MZ10-129</v>
          </cell>
          <cell r="H1361" t="str">
            <v>Home Essence Teen Leo Ultra Soft Reversible Bedding Comforter Set</v>
          </cell>
          <cell r="I1361" t="str">
            <v>HOME ESSENCE APARTME</v>
          </cell>
          <cell r="J1361" t="str">
            <v>ONLINE ONLY</v>
          </cell>
          <cell r="K1361">
            <v>13511075</v>
          </cell>
          <cell r="L1361" t="str">
            <v>NONE</v>
          </cell>
          <cell r="M1361" t="str">
            <v>FULL/Q</v>
          </cell>
          <cell r="N1361">
            <v>28.87</v>
          </cell>
          <cell r="O1361">
            <v>59.99</v>
          </cell>
          <cell r="P1361">
            <v>0.51875300000000002</v>
          </cell>
          <cell r="Q1361" t="str">
            <v>COMFORTER SE</v>
          </cell>
          <cell r="R1361" t="str">
            <v>07</v>
          </cell>
          <cell r="S1361" t="str">
            <v>E &amp; E CO LTD</v>
          </cell>
          <cell r="T1361" t="str">
            <v>444096</v>
          </cell>
          <cell r="U1361" t="str">
            <v>0</v>
          </cell>
          <cell r="V1361">
            <v>1</v>
          </cell>
        </row>
        <row r="1362">
          <cell r="C1362">
            <v>551928310</v>
          </cell>
          <cell r="E1362">
            <v>30844686</v>
          </cell>
          <cell r="F1362" t="str">
            <v>0067571648391</v>
          </cell>
          <cell r="G1362" t="str">
            <v>MZ12-151</v>
          </cell>
          <cell r="H1362" t="str">
            <v>Home Essence Leo Ultra Soft Reversible Duvet Cover Set</v>
          </cell>
          <cell r="I1362" t="str">
            <v>HOME ESSENCE APARTME</v>
          </cell>
          <cell r="J1362" t="str">
            <v>ONLINE ONLY</v>
          </cell>
          <cell r="K1362">
            <v>13511090</v>
          </cell>
          <cell r="L1362" t="str">
            <v>NONE</v>
          </cell>
          <cell r="M1362" t="str">
            <v>FULL/Q</v>
          </cell>
          <cell r="N1362">
            <v>26.24</v>
          </cell>
          <cell r="O1362">
            <v>49.99</v>
          </cell>
          <cell r="P1362">
            <v>0.47509499999999999</v>
          </cell>
          <cell r="Q1362" t="str">
            <v>COMFORTER SE</v>
          </cell>
          <cell r="R1362" t="str">
            <v>03</v>
          </cell>
          <cell r="S1362" t="str">
            <v>E &amp; E CO LTD</v>
          </cell>
          <cell r="T1362" t="str">
            <v>444096</v>
          </cell>
          <cell r="U1362" t="str">
            <v>0</v>
          </cell>
          <cell r="V1362">
            <v>1</v>
          </cell>
        </row>
        <row r="1363">
          <cell r="C1363">
            <v>551928867</v>
          </cell>
          <cell r="E1363">
            <v>30844699</v>
          </cell>
          <cell r="F1363" t="str">
            <v>0067571644577</v>
          </cell>
          <cell r="G1363" t="str">
            <v>MP10-386</v>
          </cell>
          <cell r="H1363" t="str">
            <v>Home Essence Stella 9 Piece Cotton Comforter Set, Queen, Blue</v>
          </cell>
          <cell r="I1363" t="str">
            <v>HOME ESSENCE STELLA</v>
          </cell>
          <cell r="J1363" t="str">
            <v>ONLINE ONLY</v>
          </cell>
          <cell r="K1363">
            <v>13511632</v>
          </cell>
          <cell r="M1363" t="str">
            <v>QUEEN</v>
          </cell>
          <cell r="N1363">
            <v>78.75</v>
          </cell>
          <cell r="O1363">
            <v>149.99</v>
          </cell>
          <cell r="P1363">
            <v>0.47496500000000003</v>
          </cell>
          <cell r="Q1363" t="str">
            <v>COMFORTER SE</v>
          </cell>
          <cell r="R1363" t="str">
            <v>07</v>
          </cell>
          <cell r="S1363" t="str">
            <v>E &amp; E CO LTD</v>
          </cell>
          <cell r="T1363" t="str">
            <v>444096</v>
          </cell>
          <cell r="U1363" t="str">
            <v>0</v>
          </cell>
          <cell r="V1363">
            <v>1</v>
          </cell>
        </row>
        <row r="1364">
          <cell r="C1364">
            <v>551928871</v>
          </cell>
          <cell r="E1364">
            <v>30844702</v>
          </cell>
          <cell r="F1364" t="str">
            <v>0067571644578</v>
          </cell>
          <cell r="G1364" t="str">
            <v>MP10-387</v>
          </cell>
          <cell r="H1364" t="str">
            <v>Home Essence Stella 9 Piece Cotton Comforter Set, King, Blue</v>
          </cell>
          <cell r="I1364" t="str">
            <v>HOME ESSENCE STELLA</v>
          </cell>
          <cell r="J1364" t="str">
            <v>ONLINE ONLY</v>
          </cell>
          <cell r="K1364">
            <v>13511634</v>
          </cell>
          <cell r="M1364" t="str">
            <v>KING</v>
          </cell>
          <cell r="N1364">
            <v>89.25</v>
          </cell>
          <cell r="O1364">
            <v>169.99</v>
          </cell>
          <cell r="P1364">
            <v>0.47496899999999997</v>
          </cell>
          <cell r="Q1364" t="str">
            <v>COMFORTER SE</v>
          </cell>
          <cell r="R1364" t="str">
            <v>07</v>
          </cell>
          <cell r="S1364" t="str">
            <v>E &amp; E CO LTD</v>
          </cell>
          <cell r="T1364" t="str">
            <v>444096</v>
          </cell>
          <cell r="U1364" t="str">
            <v>0</v>
          </cell>
          <cell r="V1364">
            <v>1</v>
          </cell>
        </row>
        <row r="1365">
          <cell r="C1365">
            <v>551928875</v>
          </cell>
          <cell r="E1365">
            <v>30844704</v>
          </cell>
          <cell r="F1365" t="str">
            <v>0067571644579</v>
          </cell>
          <cell r="G1365" t="str">
            <v>MP10-388</v>
          </cell>
          <cell r="H1365" t="str">
            <v>Home Essence 180 TC Blue Cotton 9 Piece Comforter Set, California King</v>
          </cell>
          <cell r="I1365" t="str">
            <v>HOME ESSENCE STELLA</v>
          </cell>
          <cell r="J1365" t="str">
            <v>ONLINE ONLY</v>
          </cell>
          <cell r="K1365">
            <v>13511636</v>
          </cell>
          <cell r="M1365" t="str">
            <v>CAL KI</v>
          </cell>
          <cell r="N1365">
            <v>89.25</v>
          </cell>
          <cell r="O1365">
            <v>129.66</v>
          </cell>
          <cell r="P1365">
            <v>0.31166100000000002</v>
          </cell>
          <cell r="Q1365" t="str">
            <v>COMFORTER SE</v>
          </cell>
          <cell r="R1365" t="str">
            <v>07</v>
          </cell>
          <cell r="S1365" t="str">
            <v>E &amp; E CO LTD</v>
          </cell>
          <cell r="T1365" t="str">
            <v>444096</v>
          </cell>
          <cell r="U1365" t="str">
            <v>0</v>
          </cell>
          <cell r="V1365">
            <v>1</v>
          </cell>
        </row>
        <row r="1366">
          <cell r="C1366">
            <v>551928889</v>
          </cell>
          <cell r="E1366">
            <v>30844668</v>
          </cell>
          <cell r="F1366" t="str">
            <v>0067571648801</v>
          </cell>
          <cell r="G1366" t="str">
            <v>MP10-602</v>
          </cell>
          <cell r="H1366" t="str">
            <v>Home Essence Northridge Casual 7 Piece Comforter Sets Queen</v>
          </cell>
          <cell r="I1366" t="str">
            <v>HOME ESSENCE NORTHRI</v>
          </cell>
          <cell r="J1366" t="str">
            <v>ONLINE ONLY</v>
          </cell>
          <cell r="K1366">
            <v>13511645</v>
          </cell>
          <cell r="M1366" t="str">
            <v>QUEEN</v>
          </cell>
          <cell r="N1366">
            <v>60.47</v>
          </cell>
          <cell r="O1366">
            <v>97.53</v>
          </cell>
          <cell r="P1366">
            <v>0.37998599999999999</v>
          </cell>
          <cell r="Q1366" t="str">
            <v>COMFORTER SE</v>
          </cell>
          <cell r="R1366" t="str">
            <v>07</v>
          </cell>
          <cell r="S1366" t="str">
            <v>E &amp; E CO LTD</v>
          </cell>
          <cell r="T1366" t="str">
            <v>444096</v>
          </cell>
          <cell r="U1366" t="str">
            <v>0</v>
          </cell>
          <cell r="V1366">
            <v>1</v>
          </cell>
        </row>
        <row r="1367">
          <cell r="C1367">
            <v>551928910</v>
          </cell>
          <cell r="E1367">
            <v>30844673</v>
          </cell>
          <cell r="F1367" t="str">
            <v>0067571647965</v>
          </cell>
          <cell r="G1367" t="str">
            <v>MP10-501</v>
          </cell>
          <cell r="H1367" t="str">
            <v>Home Essence Adela 7 Piece Cotton Printed Comforter Set, Gray, Queen</v>
          </cell>
          <cell r="I1367" t="str">
            <v>HOME ESSENCE ADELA 7</v>
          </cell>
          <cell r="J1367" t="str">
            <v>ONLINE ONLY</v>
          </cell>
          <cell r="K1367">
            <v>13511665</v>
          </cell>
          <cell r="M1367" t="str">
            <v>QUEEN</v>
          </cell>
          <cell r="N1367">
            <v>68.239999999999995</v>
          </cell>
          <cell r="O1367">
            <v>129.99</v>
          </cell>
          <cell r="P1367">
            <v>0.47503699999999999</v>
          </cell>
          <cell r="Q1367" t="str">
            <v>COMFORTER SE</v>
          </cell>
          <cell r="R1367" t="str">
            <v>07</v>
          </cell>
          <cell r="S1367" t="str">
            <v>E &amp; E CO LTD</v>
          </cell>
          <cell r="T1367" t="str">
            <v>444096</v>
          </cell>
          <cell r="U1367" t="str">
            <v>0</v>
          </cell>
          <cell r="V1367">
            <v>1</v>
          </cell>
        </row>
        <row r="1368">
          <cell r="C1368">
            <v>551928913</v>
          </cell>
          <cell r="E1368">
            <v>30844675</v>
          </cell>
          <cell r="F1368" t="str">
            <v>0067571647966</v>
          </cell>
          <cell r="G1368" t="str">
            <v>MP10-502</v>
          </cell>
          <cell r="H1368" t="str">
            <v>Home Essence Adela 7 Piece Cotton Printed Comforter Set, Grey, King</v>
          </cell>
          <cell r="I1368" t="str">
            <v>HOME ESSENCE ADELA 7</v>
          </cell>
          <cell r="J1368" t="str">
            <v>ONLINE ONLY</v>
          </cell>
          <cell r="K1368">
            <v>13511668</v>
          </cell>
          <cell r="L1368" t="str">
            <v>DOTCOM</v>
          </cell>
          <cell r="M1368" t="str">
            <v>KING</v>
          </cell>
          <cell r="N1368">
            <v>78.739999999999995</v>
          </cell>
          <cell r="O1368">
            <v>136.99</v>
          </cell>
          <cell r="P1368">
            <v>0.42521399999999998</v>
          </cell>
          <cell r="Q1368" t="str">
            <v>COMFORTER SE</v>
          </cell>
          <cell r="R1368" t="str">
            <v>07</v>
          </cell>
          <cell r="S1368" t="str">
            <v>E &amp; E CO LTD</v>
          </cell>
          <cell r="T1368" t="str">
            <v>444096</v>
          </cell>
          <cell r="U1368" t="str">
            <v>0</v>
          </cell>
          <cell r="V1368">
            <v>1</v>
          </cell>
        </row>
        <row r="1369">
          <cell r="C1369">
            <v>551928916</v>
          </cell>
          <cell r="E1369">
            <v>30844676</v>
          </cell>
          <cell r="F1369" t="str">
            <v>0067571647967</v>
          </cell>
          <cell r="G1369" t="str">
            <v>MP10-503</v>
          </cell>
          <cell r="H1369" t="str">
            <v>Home Essence Adela 7 Piece Cotton Printed Comforter Set, Grey, Cal King</v>
          </cell>
          <cell r="I1369" t="str">
            <v>HOME ESSENCE ADELA 7</v>
          </cell>
          <cell r="J1369" t="str">
            <v>ONLINE ONLY</v>
          </cell>
          <cell r="K1369">
            <v>13511671</v>
          </cell>
          <cell r="M1369" t="str">
            <v>CAL KI</v>
          </cell>
          <cell r="N1369">
            <v>78.739999999999995</v>
          </cell>
          <cell r="O1369">
            <v>149.99</v>
          </cell>
          <cell r="P1369">
            <v>0.47503200000000001</v>
          </cell>
          <cell r="Q1369" t="str">
            <v>COMFORTER SE</v>
          </cell>
          <cell r="R1369" t="str">
            <v>07</v>
          </cell>
          <cell r="S1369" t="str">
            <v>E &amp; E CO LTD</v>
          </cell>
          <cell r="T1369" t="str">
            <v>444096</v>
          </cell>
          <cell r="U1369" t="str">
            <v>0</v>
          </cell>
          <cell r="V1369">
            <v>1</v>
          </cell>
        </row>
        <row r="1370">
          <cell r="C1370">
            <v>551928919</v>
          </cell>
          <cell r="E1370">
            <v>30844680</v>
          </cell>
          <cell r="F1370" t="str">
            <v>0067571647968</v>
          </cell>
          <cell r="G1370" t="str">
            <v>MP10-504</v>
          </cell>
          <cell r="H1370" t="str">
            <v>MP10-504 Bayside Comforter Set</v>
          </cell>
          <cell r="I1370" t="str">
            <v>HOME ESSENCE ROCKAWA</v>
          </cell>
          <cell r="J1370" t="str">
            <v>ONLINE ONLY</v>
          </cell>
          <cell r="K1370">
            <v>13511674</v>
          </cell>
          <cell r="M1370" t="str">
            <v>QUEEN</v>
          </cell>
          <cell r="N1370">
            <v>68.239999999999995</v>
          </cell>
          <cell r="O1370">
            <v>115.81</v>
          </cell>
          <cell r="P1370">
            <v>0.41075899999999999</v>
          </cell>
          <cell r="Q1370" t="str">
            <v>COMFORTER SE</v>
          </cell>
          <cell r="R1370" t="str">
            <v>07</v>
          </cell>
          <cell r="S1370" t="str">
            <v>E &amp; E CO LTD</v>
          </cell>
          <cell r="T1370" t="str">
            <v>444096</v>
          </cell>
          <cell r="U1370" t="str">
            <v>0</v>
          </cell>
          <cell r="V1370">
            <v>1</v>
          </cell>
        </row>
        <row r="1371">
          <cell r="C1371">
            <v>551928923</v>
          </cell>
          <cell r="E1371">
            <v>30844684</v>
          </cell>
          <cell r="F1371" t="str">
            <v>0067571647969</v>
          </cell>
          <cell r="G1371" t="str">
            <v>MP10-505</v>
          </cell>
          <cell r="H1371" t="str">
            <v>MP10-505 Bayside Comforter Set</v>
          </cell>
          <cell r="I1371" t="str">
            <v>HOME ESSENCE ROCKAWA</v>
          </cell>
          <cell r="J1371" t="str">
            <v>ONLINE ONLY</v>
          </cell>
          <cell r="K1371">
            <v>13511678</v>
          </cell>
          <cell r="M1371" t="str">
            <v>KING</v>
          </cell>
          <cell r="N1371">
            <v>78.739999999999995</v>
          </cell>
          <cell r="O1371">
            <v>149.99</v>
          </cell>
          <cell r="P1371">
            <v>0.47503200000000001</v>
          </cell>
          <cell r="Q1371" t="str">
            <v>COMFORTER SE</v>
          </cell>
          <cell r="R1371" t="str">
            <v>07</v>
          </cell>
          <cell r="S1371" t="str">
            <v>E &amp; E CO LTD</v>
          </cell>
          <cell r="T1371" t="str">
            <v>444096</v>
          </cell>
          <cell r="U1371" t="str">
            <v>0</v>
          </cell>
          <cell r="V1371">
            <v>1</v>
          </cell>
        </row>
        <row r="1372">
          <cell r="C1372">
            <v>551928927</v>
          </cell>
          <cell r="E1372">
            <v>30844687</v>
          </cell>
          <cell r="F1372" t="str">
            <v>0067571647970</v>
          </cell>
          <cell r="G1372" t="str">
            <v>MP10-506</v>
          </cell>
          <cell r="H1372" t="str">
            <v>MP10-506 Bayside Comforter Set</v>
          </cell>
          <cell r="I1372" t="str">
            <v>HOME ESSENCE ROCKAWA</v>
          </cell>
          <cell r="J1372" t="str">
            <v>ONLINE ONLY</v>
          </cell>
          <cell r="K1372">
            <v>13511682</v>
          </cell>
          <cell r="M1372" t="str">
            <v>CAL KI</v>
          </cell>
          <cell r="N1372">
            <v>78.739999999999995</v>
          </cell>
          <cell r="O1372">
            <v>133.02000000000001</v>
          </cell>
          <cell r="P1372">
            <v>0.40805900000000001</v>
          </cell>
          <cell r="Q1372" t="str">
            <v>COMFORTER SE</v>
          </cell>
          <cell r="R1372" t="str">
            <v>07</v>
          </cell>
          <cell r="S1372" t="str">
            <v>E &amp; E CO LTD</v>
          </cell>
          <cell r="T1372" t="str">
            <v>444096</v>
          </cell>
          <cell r="U1372" t="str">
            <v>0</v>
          </cell>
          <cell r="V1372">
            <v>1</v>
          </cell>
        </row>
        <row r="1373">
          <cell r="C1373">
            <v>551928939</v>
          </cell>
          <cell r="E1373">
            <v>30844710</v>
          </cell>
          <cell r="F1373" t="str">
            <v>0067571647974</v>
          </cell>
          <cell r="G1373" t="str">
            <v>MP10-510</v>
          </cell>
          <cell r="H1373" t="str">
            <v>Home Essence Blake Contemporary Modern Printed 7 Pieces, With Comforter Sham Decorative Pillow</v>
          </cell>
          <cell r="I1373" t="str">
            <v>HOME ESSENCE BLAKE 7</v>
          </cell>
          <cell r="J1373" t="str">
            <v>ONLINE ONLY</v>
          </cell>
          <cell r="K1373">
            <v>13511694</v>
          </cell>
          <cell r="L1373" t="str">
            <v>NONE</v>
          </cell>
          <cell r="M1373" t="str">
            <v>QUEEN</v>
          </cell>
          <cell r="N1373">
            <v>62.99</v>
          </cell>
          <cell r="O1373">
            <v>119.99</v>
          </cell>
          <cell r="P1373">
            <v>0.47504000000000002</v>
          </cell>
          <cell r="Q1373" t="str">
            <v>COMFORTER SE</v>
          </cell>
          <cell r="R1373" t="str">
            <v>07</v>
          </cell>
          <cell r="S1373" t="str">
            <v>E &amp; E CO LTD</v>
          </cell>
          <cell r="T1373" t="str">
            <v>444096</v>
          </cell>
          <cell r="U1373" t="str">
            <v>0</v>
          </cell>
          <cell r="V1373">
            <v>1</v>
          </cell>
        </row>
        <row r="1374">
          <cell r="C1374">
            <v>551928942</v>
          </cell>
          <cell r="E1374">
            <v>30844712</v>
          </cell>
          <cell r="F1374" t="str">
            <v>0067571647975</v>
          </cell>
          <cell r="G1374" t="str">
            <v>MP10-511</v>
          </cell>
          <cell r="H1374" t="str">
            <v>Home Essence Blake 7-Piece Microfiber Comforter Bedding Set</v>
          </cell>
          <cell r="I1374" t="str">
            <v>HOME ESSENCE BLAKE 7</v>
          </cell>
          <cell r="J1374" t="str">
            <v>ONLINE ONLY</v>
          </cell>
          <cell r="K1374">
            <v>13511697</v>
          </cell>
          <cell r="M1374" t="str">
            <v>KING</v>
          </cell>
          <cell r="N1374">
            <v>73.489999999999995</v>
          </cell>
          <cell r="O1374">
            <v>139.99</v>
          </cell>
          <cell r="P1374">
            <v>0.47503400000000001</v>
          </cell>
          <cell r="Q1374" t="str">
            <v>COMFORTER SE</v>
          </cell>
          <cell r="R1374" t="str">
            <v>07</v>
          </cell>
          <cell r="S1374" t="str">
            <v>E &amp; E CO LTD</v>
          </cell>
          <cell r="T1374" t="str">
            <v>444096</v>
          </cell>
          <cell r="U1374" t="str">
            <v>0</v>
          </cell>
          <cell r="V1374">
            <v>1</v>
          </cell>
        </row>
        <row r="1375">
          <cell r="C1375">
            <v>551928945</v>
          </cell>
          <cell r="E1375">
            <v>30844714</v>
          </cell>
          <cell r="F1375" t="str">
            <v>0067571647976</v>
          </cell>
          <cell r="G1375" t="str">
            <v>MP10-512</v>
          </cell>
          <cell r="H1375" t="str">
            <v>Home Essence Blake 7-Piece Microfiber Comforter Bedding Set</v>
          </cell>
          <cell r="I1375" t="str">
            <v>HOME ESSENCE BLAKE 7</v>
          </cell>
          <cell r="J1375" t="str">
            <v>ONLINE ONLY</v>
          </cell>
          <cell r="K1375">
            <v>13511700</v>
          </cell>
          <cell r="L1375" t="str">
            <v>DOTCOM</v>
          </cell>
          <cell r="M1375" t="str">
            <v>CAL KI</v>
          </cell>
          <cell r="N1375">
            <v>73.489999999999995</v>
          </cell>
          <cell r="O1375">
            <v>117.82</v>
          </cell>
          <cell r="P1375">
            <v>0.37625199999999998</v>
          </cell>
          <cell r="Q1375" t="str">
            <v>COMFORTER SE</v>
          </cell>
          <cell r="R1375" t="str">
            <v>07</v>
          </cell>
          <cell r="S1375" t="str">
            <v>E &amp; E CO LTD</v>
          </cell>
          <cell r="T1375" t="str">
            <v>444096</v>
          </cell>
          <cell r="U1375" t="str">
            <v>0</v>
          </cell>
          <cell r="V1375">
            <v>1</v>
          </cell>
        </row>
        <row r="1376">
          <cell r="C1376">
            <v>551928948</v>
          </cell>
          <cell r="E1376">
            <v>30844695</v>
          </cell>
          <cell r="F1376" t="str">
            <v>0067571647977</v>
          </cell>
          <cell r="G1376" t="str">
            <v>MP10-513</v>
          </cell>
          <cell r="H1376" t="str">
            <v>Home Essence Charlize 7-Piece Bedding Comforter Set</v>
          </cell>
          <cell r="I1376" t="str">
            <v>HOME ESSENCE CHARLIZ</v>
          </cell>
          <cell r="J1376" t="str">
            <v>ONLINE ONLY</v>
          </cell>
          <cell r="K1376">
            <v>13511703</v>
          </cell>
          <cell r="L1376" t="str">
            <v>NONE</v>
          </cell>
          <cell r="M1376" t="str">
            <v>QUEEN</v>
          </cell>
          <cell r="N1376">
            <v>62.99</v>
          </cell>
          <cell r="O1376">
            <v>119.99</v>
          </cell>
          <cell r="P1376">
            <v>0.47504000000000002</v>
          </cell>
          <cell r="Q1376" t="str">
            <v>COMFORTER SE</v>
          </cell>
          <cell r="R1376" t="str">
            <v>07</v>
          </cell>
          <cell r="S1376" t="str">
            <v>E &amp; E CO LTD</v>
          </cell>
          <cell r="T1376" t="str">
            <v>444096</v>
          </cell>
          <cell r="U1376" t="str">
            <v>0</v>
          </cell>
          <cell r="V1376">
            <v>1</v>
          </cell>
        </row>
        <row r="1377">
          <cell r="C1377">
            <v>551928952</v>
          </cell>
          <cell r="E1377">
            <v>30844697</v>
          </cell>
          <cell r="F1377" t="str">
            <v>0067571647978</v>
          </cell>
          <cell r="G1377" t="str">
            <v>MP10-514</v>
          </cell>
          <cell r="H1377" t="str">
            <v>Home Essence Charlize 7-Piece Bedding Comforter Set</v>
          </cell>
          <cell r="I1377" t="str">
            <v>HOME ESSENCE CHARLIZ</v>
          </cell>
          <cell r="J1377" t="str">
            <v>ONLINE ONLY</v>
          </cell>
          <cell r="K1377">
            <v>13511707</v>
          </cell>
          <cell r="M1377" t="str">
            <v>KING</v>
          </cell>
          <cell r="N1377">
            <v>73.489999999999995</v>
          </cell>
          <cell r="O1377">
            <v>122.79</v>
          </cell>
          <cell r="P1377">
            <v>0.40149800000000002</v>
          </cell>
          <cell r="Q1377" t="str">
            <v>COMFORTER SE</v>
          </cell>
          <cell r="R1377" t="str">
            <v>07</v>
          </cell>
          <cell r="S1377" t="str">
            <v>E &amp; E CO LTD</v>
          </cell>
          <cell r="T1377" t="str">
            <v>444096</v>
          </cell>
          <cell r="U1377" t="str">
            <v>0</v>
          </cell>
          <cell r="V1377">
            <v>1</v>
          </cell>
        </row>
        <row r="1378">
          <cell r="C1378">
            <v>551928955</v>
          </cell>
          <cell r="E1378">
            <v>30844700</v>
          </cell>
          <cell r="F1378" t="str">
            <v>0067571647979</v>
          </cell>
          <cell r="G1378" t="str">
            <v>MP10-515</v>
          </cell>
          <cell r="H1378" t="str">
            <v>Home Essence Charlize 7-Piece Bedding Comforter Set</v>
          </cell>
          <cell r="I1378" t="str">
            <v>HOME ESSENCE CHARLIZ</v>
          </cell>
          <cell r="J1378" t="str">
            <v>ONLINE ONLY</v>
          </cell>
          <cell r="K1378">
            <v>13511710</v>
          </cell>
          <cell r="M1378" t="str">
            <v>CAL KI</v>
          </cell>
          <cell r="N1378">
            <v>73.489999999999995</v>
          </cell>
          <cell r="O1378">
            <v>116.23</v>
          </cell>
          <cell r="P1378">
            <v>0.36771900000000002</v>
          </cell>
          <cell r="Q1378" t="str">
            <v>COMFORTER SE</v>
          </cell>
          <cell r="R1378" t="str">
            <v>07</v>
          </cell>
          <cell r="S1378" t="str">
            <v>E &amp; E CO LTD</v>
          </cell>
          <cell r="T1378" t="str">
            <v>444096</v>
          </cell>
          <cell r="U1378" t="str">
            <v>0</v>
          </cell>
          <cell r="V1378">
            <v>1</v>
          </cell>
        </row>
        <row r="1379">
          <cell r="C1379">
            <v>551928985</v>
          </cell>
          <cell r="E1379">
            <v>30844651</v>
          </cell>
          <cell r="F1379" t="str">
            <v>0067571647989</v>
          </cell>
          <cell r="G1379" t="str">
            <v>MP10-525</v>
          </cell>
          <cell r="H1379" t="str">
            <v>Home Essence Beau 7-Piece Micro Herringbone Bedding Comforter Set</v>
          </cell>
          <cell r="I1379" t="str">
            <v>HOME ESSENCE BEAU 7-</v>
          </cell>
          <cell r="J1379" t="str">
            <v>ONLINE ONLY</v>
          </cell>
          <cell r="K1379">
            <v>13511740</v>
          </cell>
          <cell r="M1379" t="str">
            <v>QUEEN</v>
          </cell>
          <cell r="N1379">
            <v>62.99</v>
          </cell>
          <cell r="O1379">
            <v>104.98</v>
          </cell>
          <cell r="P1379">
            <v>0.39998099999999998</v>
          </cell>
          <cell r="Q1379" t="str">
            <v>COMFORTER SE</v>
          </cell>
          <cell r="R1379" t="str">
            <v>07</v>
          </cell>
          <cell r="S1379" t="str">
            <v>E &amp; E CO LTD</v>
          </cell>
          <cell r="T1379" t="str">
            <v>444096</v>
          </cell>
          <cell r="U1379" t="str">
            <v>0</v>
          </cell>
          <cell r="V1379">
            <v>1</v>
          </cell>
        </row>
        <row r="1380">
          <cell r="C1380">
            <v>551928987</v>
          </cell>
          <cell r="E1380">
            <v>30844657</v>
          </cell>
          <cell r="F1380" t="str">
            <v>0067571647990</v>
          </cell>
          <cell r="G1380" t="str">
            <v>MP10-526</v>
          </cell>
          <cell r="H1380" t="str">
            <v>Madison Park Madison Park Malone Comforter Set, Multi, King</v>
          </cell>
          <cell r="I1380" t="str">
            <v>HOME ESSENCE BEAU 7-</v>
          </cell>
          <cell r="J1380" t="str">
            <v>ONLINE ONLY</v>
          </cell>
          <cell r="K1380">
            <v>13511742</v>
          </cell>
          <cell r="M1380" t="str">
            <v>KING</v>
          </cell>
          <cell r="N1380">
            <v>73.489999999999995</v>
          </cell>
          <cell r="O1380">
            <v>100.57</v>
          </cell>
          <cell r="P1380">
            <v>0.26926499999999998</v>
          </cell>
          <cell r="Q1380" t="str">
            <v>COMFORTER SE</v>
          </cell>
          <cell r="R1380" t="str">
            <v>07</v>
          </cell>
          <cell r="S1380" t="str">
            <v>E &amp; E CO LTD</v>
          </cell>
          <cell r="T1380" t="str">
            <v>444096</v>
          </cell>
          <cell r="U1380" t="str">
            <v>0</v>
          </cell>
          <cell r="V1380">
            <v>1</v>
          </cell>
        </row>
        <row r="1381">
          <cell r="C1381">
            <v>551928989</v>
          </cell>
          <cell r="E1381">
            <v>30844660</v>
          </cell>
          <cell r="F1381" t="str">
            <v>0067571647991</v>
          </cell>
          <cell r="G1381" t="str">
            <v>MP10-527</v>
          </cell>
          <cell r="H1381" t="str">
            <v>Home Essence Beau 7-Piece Micro Herringbone Bedding Comforter Set</v>
          </cell>
          <cell r="I1381" t="str">
            <v>HOME ESSENCE BEAU 7-</v>
          </cell>
          <cell r="J1381" t="str">
            <v>ONLINE ONLY</v>
          </cell>
          <cell r="K1381">
            <v>13511744</v>
          </cell>
          <cell r="L1381" t="str">
            <v>NONE</v>
          </cell>
          <cell r="M1381" t="str">
            <v>CAL KI</v>
          </cell>
          <cell r="N1381">
            <v>73.489999999999995</v>
          </cell>
          <cell r="O1381">
            <v>139.99</v>
          </cell>
          <cell r="P1381">
            <v>0.47503400000000001</v>
          </cell>
          <cell r="Q1381" t="str">
            <v>COMFORTER SE</v>
          </cell>
          <cell r="R1381" t="str">
            <v>07</v>
          </cell>
          <cell r="S1381" t="str">
            <v>E &amp; E CO LTD</v>
          </cell>
          <cell r="T1381" t="str">
            <v>444096</v>
          </cell>
          <cell r="U1381" t="str">
            <v>0</v>
          </cell>
          <cell r="V1381">
            <v>1</v>
          </cell>
        </row>
        <row r="1382">
          <cell r="C1382">
            <v>551929020</v>
          </cell>
          <cell r="E1382">
            <v>30844711</v>
          </cell>
          <cell r="F1382" t="str">
            <v>0067571644582</v>
          </cell>
          <cell r="G1382" t="str">
            <v>MP12-391</v>
          </cell>
          <cell r="H1382" t="str">
            <v>Home Essence Stella 9-Piece Duvet Cover Bedding Set</v>
          </cell>
          <cell r="I1382" t="str">
            <v>HOME ESSENCE STELLA</v>
          </cell>
          <cell r="J1382" t="str">
            <v>ONLINE ONLY</v>
          </cell>
          <cell r="K1382">
            <v>13511774</v>
          </cell>
          <cell r="M1382" t="str">
            <v>CAL KI</v>
          </cell>
          <cell r="N1382">
            <v>79.38</v>
          </cell>
          <cell r="O1382">
            <v>130.94999999999999</v>
          </cell>
          <cell r="P1382">
            <v>0.393814</v>
          </cell>
          <cell r="Q1382" t="str">
            <v>COMFORTER SE</v>
          </cell>
          <cell r="R1382" t="str">
            <v>07</v>
          </cell>
          <cell r="S1382" t="str">
            <v>E &amp; E CO LTD</v>
          </cell>
          <cell r="T1382" t="str">
            <v>444096</v>
          </cell>
          <cell r="U1382" t="str">
            <v>0</v>
          </cell>
          <cell r="V1382">
            <v>1</v>
          </cell>
        </row>
        <row r="1383">
          <cell r="C1383">
            <v>551929022</v>
          </cell>
          <cell r="E1383">
            <v>30844618</v>
          </cell>
          <cell r="F1383" t="str">
            <v>0067571647940</v>
          </cell>
          <cell r="G1383" t="str">
            <v>MP12-476</v>
          </cell>
          <cell r="H1383" t="str">
            <v>Home Essence Adela 6PC Cotton Sateen Printed Duvet Cover Bedding Set</v>
          </cell>
          <cell r="I1383" t="str">
            <v>HOME ESSENCE ADELA 6</v>
          </cell>
          <cell r="J1383" t="str">
            <v>ONLINE ONLY</v>
          </cell>
          <cell r="K1383">
            <v>13511776</v>
          </cell>
          <cell r="L1383" t="str">
            <v>NONE</v>
          </cell>
          <cell r="M1383" t="str">
            <v>FULL/Q</v>
          </cell>
          <cell r="N1383">
            <v>55.13</v>
          </cell>
          <cell r="O1383">
            <v>55.13</v>
          </cell>
          <cell r="P1383">
            <v>0</v>
          </cell>
          <cell r="Q1383" t="str">
            <v>COMFORTER SE</v>
          </cell>
          <cell r="R1383" t="str">
            <v>07</v>
          </cell>
          <cell r="S1383" t="str">
            <v>E &amp; E CO LTD</v>
          </cell>
          <cell r="T1383" t="str">
            <v>444096</v>
          </cell>
          <cell r="U1383" t="str">
            <v>0</v>
          </cell>
          <cell r="V1383">
            <v>1</v>
          </cell>
        </row>
        <row r="1384">
          <cell r="C1384">
            <v>551929023</v>
          </cell>
          <cell r="E1384">
            <v>30844624</v>
          </cell>
          <cell r="F1384" t="str">
            <v>0067571647941</v>
          </cell>
          <cell r="G1384" t="str">
            <v>MP12-477</v>
          </cell>
          <cell r="H1384" t="str">
            <v>Home Essence Adela 6PC Cotton Sateen Printed Duvet Cover Bedding Set</v>
          </cell>
          <cell r="I1384" t="str">
            <v>HOME ESSENCE ADELA 6</v>
          </cell>
          <cell r="J1384" t="str">
            <v>ONLINE ONLY</v>
          </cell>
          <cell r="K1384">
            <v>13511777</v>
          </cell>
          <cell r="M1384" t="str">
            <v>KING</v>
          </cell>
          <cell r="N1384">
            <v>60.38</v>
          </cell>
          <cell r="O1384">
            <v>60.38</v>
          </cell>
          <cell r="P1384">
            <v>0</v>
          </cell>
          <cell r="Q1384" t="str">
            <v>COMFORTER SE</v>
          </cell>
          <cell r="R1384" t="str">
            <v>07</v>
          </cell>
          <cell r="S1384" t="str">
            <v>E &amp; E CO LTD</v>
          </cell>
          <cell r="T1384" t="str">
            <v>444096</v>
          </cell>
          <cell r="U1384" t="str">
            <v>0</v>
          </cell>
          <cell r="V1384">
            <v>1</v>
          </cell>
        </row>
        <row r="1385">
          <cell r="C1385">
            <v>550941506</v>
          </cell>
          <cell r="D1385" t="str">
            <v>L</v>
          </cell>
          <cell r="E1385">
            <v>22218723</v>
          </cell>
          <cell r="F1385" t="str">
            <v>0067571642722</v>
          </cell>
          <cell r="G1385" t="str">
            <v>MS13-008-008-06</v>
          </cell>
          <cell r="H1385" t="str">
            <v>Mainstays Mw Body Pilow Cver Satin Print B/w Zbra</v>
          </cell>
          <cell r="I1385" t="str">
            <v>MS BDYPILOWCVR ZBRA</v>
          </cell>
          <cell r="J1385" t="str">
            <v>MS BDYPILOWCVR ZBRA</v>
          </cell>
          <cell r="K1385">
            <v>11218389</v>
          </cell>
          <cell r="L1385" t="str">
            <v>BWZBRA</v>
          </cell>
          <cell r="M1385" t="str">
            <v>20X52</v>
          </cell>
          <cell r="N1385">
            <v>2.25</v>
          </cell>
          <cell r="O1385">
            <v>4.92</v>
          </cell>
          <cell r="P1385">
            <v>0.54268300000000003</v>
          </cell>
          <cell r="Q1385" t="str">
            <v>BDYPLOWCOVER</v>
          </cell>
          <cell r="R1385" t="str">
            <v>33</v>
          </cell>
          <cell r="S1385" t="str">
            <v>E &amp; E CO LTD</v>
          </cell>
          <cell r="T1385" t="str">
            <v>444096</v>
          </cell>
          <cell r="U1385" t="str">
            <v>1</v>
          </cell>
          <cell r="V1385">
            <v>6</v>
          </cell>
        </row>
        <row r="1386">
          <cell r="C1386">
            <v>551045349</v>
          </cell>
          <cell r="D1386" t="str">
            <v>L</v>
          </cell>
          <cell r="E1386">
            <v>22218723</v>
          </cell>
          <cell r="F1386" t="str">
            <v>0067571642722</v>
          </cell>
          <cell r="G1386" t="str">
            <v>MS13-008-008-06</v>
          </cell>
          <cell r="H1386" t="str">
            <v>Mainstays Mw Body Pilow Cver Satin Print B/w Zbra</v>
          </cell>
          <cell r="I1386" t="str">
            <v>MAINSTAYS SATIN BODY</v>
          </cell>
          <cell r="J1386" t="str">
            <v>ONLINE ONLY</v>
          </cell>
          <cell r="K1386">
            <v>11218389</v>
          </cell>
          <cell r="L1386" t="str">
            <v>BWZBRA</v>
          </cell>
          <cell r="M1386" t="str">
            <v>20X52</v>
          </cell>
          <cell r="N1386">
            <v>2.34</v>
          </cell>
          <cell r="O1386">
            <v>4.38</v>
          </cell>
          <cell r="P1386">
            <v>0.46575299999999997</v>
          </cell>
          <cell r="Q1386" t="str">
            <v>BDYPLOWCOVER</v>
          </cell>
          <cell r="R1386" t="str">
            <v>03</v>
          </cell>
          <cell r="S1386" t="str">
            <v>E &amp; E CO LTD</v>
          </cell>
          <cell r="T1386" t="str">
            <v>444096</v>
          </cell>
          <cell r="U1386" t="str">
            <v>0</v>
          </cell>
          <cell r="V1386">
            <v>6</v>
          </cell>
        </row>
        <row r="1387">
          <cell r="C1387">
            <v>551929487</v>
          </cell>
          <cell r="D1387" t="str">
            <v>L</v>
          </cell>
          <cell r="E1387">
            <v>32664672</v>
          </cell>
          <cell r="F1387" t="str">
            <v>0067571649824</v>
          </cell>
          <cell r="G1387" t="str">
            <v>MS14-008-008-01</v>
          </cell>
          <cell r="H1387" t="str">
            <v>Mainstays Microfiber Body Pillow Cover, 1 Each</v>
          </cell>
          <cell r="I1387" t="str">
            <v>MS MFBDYPLOWCVR ZBRA</v>
          </cell>
          <cell r="J1387" t="str">
            <v>SPRING 2014</v>
          </cell>
          <cell r="K1387">
            <v>11218389</v>
          </cell>
          <cell r="L1387" t="str">
            <v>BK/WHT</v>
          </cell>
          <cell r="M1387" t="str">
            <v>20X52</v>
          </cell>
          <cell r="N1387">
            <v>1.99</v>
          </cell>
          <cell r="O1387">
            <v>4.92</v>
          </cell>
          <cell r="P1387">
            <v>0.59552799999999995</v>
          </cell>
          <cell r="Q1387" t="str">
            <v>BODYPILOWCVR</v>
          </cell>
          <cell r="R1387" t="str">
            <v>33</v>
          </cell>
          <cell r="S1387" t="str">
            <v>E &amp; E CO LTD</v>
          </cell>
          <cell r="T1387" t="str">
            <v>444096</v>
          </cell>
          <cell r="U1387" t="str">
            <v>1</v>
          </cell>
          <cell r="V1387">
            <v>6</v>
          </cell>
        </row>
        <row r="1388">
          <cell r="C1388">
            <v>551942799</v>
          </cell>
          <cell r="D1388" t="str">
            <v>L</v>
          </cell>
          <cell r="E1388">
            <v>34317809</v>
          </cell>
          <cell r="F1388" t="str">
            <v>0067571649165</v>
          </cell>
          <cell r="G1388" t="str">
            <v>BH14-003-198-08</v>
          </cell>
          <cell r="H1388" t="str">
            <v>Better Homes &amp; Gardens Yellow Floral Quilt Collection, 1 Each</v>
          </cell>
          <cell r="I1388" t="str">
            <v>BH FLORAL QLT KG</v>
          </cell>
          <cell r="J1388" t="str">
            <v>2017 WK 10 DELETE</v>
          </cell>
          <cell r="K1388">
            <v>13540237</v>
          </cell>
          <cell r="L1388" t="str">
            <v>GRYYLW</v>
          </cell>
          <cell r="M1388" t="str">
            <v>KING</v>
          </cell>
          <cell r="N1388">
            <v>24.95</v>
          </cell>
          <cell r="O1388">
            <v>49.97</v>
          </cell>
          <cell r="P1388">
            <v>0.50070000000000003</v>
          </cell>
          <cell r="Q1388" t="str">
            <v>QUILT</v>
          </cell>
          <cell r="R1388" t="str">
            <v>33</v>
          </cell>
          <cell r="S1388" t="str">
            <v>E &amp; E CO LTD</v>
          </cell>
          <cell r="T1388" t="str">
            <v>444096</v>
          </cell>
          <cell r="U1388" t="str">
            <v>1</v>
          </cell>
          <cell r="V1388">
            <v>2</v>
          </cell>
        </row>
        <row r="1389">
          <cell r="C1389">
            <v>552217095</v>
          </cell>
          <cell r="D1389" t="str">
            <v>L</v>
          </cell>
          <cell r="E1389">
            <v>34317809</v>
          </cell>
          <cell r="F1389" t="str">
            <v>0067571649165</v>
          </cell>
          <cell r="G1389" t="str">
            <v>BH14-003-198-08</v>
          </cell>
          <cell r="H1389" t="str">
            <v>Better Homes &amp; Gardens Yellow Floral Quilt Collection, 1 Each</v>
          </cell>
          <cell r="I1389" t="str">
            <v>BETTER HOMES AND GAR</v>
          </cell>
          <cell r="J1389" t="str">
            <v>ONLINE ONLY</v>
          </cell>
          <cell r="K1389">
            <v>13540237</v>
          </cell>
          <cell r="L1389" t="str">
            <v>GRYYLW</v>
          </cell>
          <cell r="M1389" t="str">
            <v>KING</v>
          </cell>
          <cell r="N1389">
            <v>23.91</v>
          </cell>
          <cell r="O1389">
            <v>33.04</v>
          </cell>
          <cell r="P1389">
            <v>0.27633200000000002</v>
          </cell>
          <cell r="Q1389" t="str">
            <v>QUILT</v>
          </cell>
          <cell r="R1389" t="str">
            <v>03</v>
          </cell>
          <cell r="S1389" t="str">
            <v>E &amp; E CO LTD</v>
          </cell>
          <cell r="T1389" t="str">
            <v>444096</v>
          </cell>
          <cell r="U1389" t="str">
            <v>0</v>
          </cell>
          <cell r="V1389">
            <v>2</v>
          </cell>
        </row>
        <row r="1390">
          <cell r="C1390">
            <v>551942801</v>
          </cell>
          <cell r="D1390" t="str">
            <v>L</v>
          </cell>
          <cell r="E1390">
            <v>35657325</v>
          </cell>
          <cell r="F1390" t="str">
            <v>0067571649167</v>
          </cell>
          <cell r="G1390" t="str">
            <v>BH14-003-199-43</v>
          </cell>
          <cell r="H1390" t="str">
            <v>Better Homes &amp; Gardens Multi-Color Vintage Bedding Quilt, 1 Each</v>
          </cell>
          <cell r="I1390" t="str">
            <v>BH PRNTQUILT VNGT KG</v>
          </cell>
          <cell r="J1390" t="str">
            <v>BH PRNTQUILT VNGT KG</v>
          </cell>
          <cell r="K1390">
            <v>13540238</v>
          </cell>
          <cell r="L1390" t="str">
            <v>MULTI</v>
          </cell>
          <cell r="M1390" t="str">
            <v>KING</v>
          </cell>
          <cell r="N1390">
            <v>24.95</v>
          </cell>
          <cell r="O1390">
            <v>49.97</v>
          </cell>
          <cell r="P1390">
            <v>0.50070000000000003</v>
          </cell>
          <cell r="Q1390" t="str">
            <v>QUILT</v>
          </cell>
          <cell r="R1390" t="str">
            <v>33</v>
          </cell>
          <cell r="S1390" t="str">
            <v>E &amp; E CO LTD</v>
          </cell>
          <cell r="T1390" t="str">
            <v>444096</v>
          </cell>
          <cell r="U1390" t="str">
            <v>1</v>
          </cell>
          <cell r="V1390">
            <v>2</v>
          </cell>
        </row>
        <row r="1391">
          <cell r="C1391">
            <v>553629376</v>
          </cell>
          <cell r="D1391" t="str">
            <v>L</v>
          </cell>
          <cell r="E1391">
            <v>35657325</v>
          </cell>
          <cell r="F1391" t="str">
            <v>0067571649167</v>
          </cell>
          <cell r="G1391" t="str">
            <v>BH14-003-199-43</v>
          </cell>
          <cell r="H1391" t="str">
            <v>Better Homes &amp; Gardens Multi-Color Vintage Bedding Quilt, 1 Each</v>
          </cell>
          <cell r="I1391" t="str">
            <v>BETTER HOMES AND GAR</v>
          </cell>
          <cell r="J1391" t="str">
            <v>ONLINE ONLY</v>
          </cell>
          <cell r="K1391">
            <v>13540238</v>
          </cell>
          <cell r="L1391" t="str">
            <v>MULTI</v>
          </cell>
          <cell r="M1391" t="str">
            <v>KING</v>
          </cell>
          <cell r="N1391">
            <v>23.91</v>
          </cell>
          <cell r="O1391">
            <v>43.97</v>
          </cell>
          <cell r="P1391">
            <v>0.45622000000000001</v>
          </cell>
          <cell r="Q1391" t="str">
            <v>QUILT</v>
          </cell>
          <cell r="R1391" t="str">
            <v>03</v>
          </cell>
          <cell r="S1391" t="str">
            <v>E &amp; E CO LTD</v>
          </cell>
          <cell r="T1391" t="str">
            <v>444096</v>
          </cell>
          <cell r="U1391" t="str">
            <v>0</v>
          </cell>
          <cell r="V1391">
            <v>2</v>
          </cell>
        </row>
        <row r="1392">
          <cell r="C1392">
            <v>551942805</v>
          </cell>
          <cell r="D1392" t="str">
            <v>L</v>
          </cell>
          <cell r="E1392">
            <v>35657478</v>
          </cell>
          <cell r="F1392" t="str">
            <v>0067571649166</v>
          </cell>
          <cell r="G1392" t="str">
            <v>BH14-003-199-42</v>
          </cell>
          <cell r="H1392" t="str">
            <v>Better Homes &amp; Gardens Full Size Multi-Color Vintage Quilt, 1 Each</v>
          </cell>
          <cell r="I1392" t="str">
            <v>BH PRNTQUILT VNTG FQ</v>
          </cell>
          <cell r="J1392" t="str">
            <v>BH PRNTQUILT VNTG FQ</v>
          </cell>
          <cell r="K1392">
            <v>13540242</v>
          </cell>
          <cell r="L1392" t="str">
            <v>MULTI</v>
          </cell>
          <cell r="M1392" t="str">
            <v>F/Q</v>
          </cell>
          <cell r="N1392">
            <v>21.52</v>
          </cell>
          <cell r="O1392">
            <v>39.97</v>
          </cell>
          <cell r="P1392">
            <v>0.46159600000000001</v>
          </cell>
          <cell r="Q1392" t="str">
            <v>QUILT</v>
          </cell>
          <cell r="R1392" t="str">
            <v>33</v>
          </cell>
          <cell r="S1392" t="str">
            <v>E &amp; E CO LTD</v>
          </cell>
          <cell r="T1392" t="str">
            <v>444096</v>
          </cell>
          <cell r="U1392" t="str">
            <v>1</v>
          </cell>
          <cell r="V1392">
            <v>2</v>
          </cell>
        </row>
        <row r="1393">
          <cell r="C1393">
            <v>554756439</v>
          </cell>
          <cell r="D1393" t="str">
            <v>L</v>
          </cell>
          <cell r="E1393">
            <v>35657478</v>
          </cell>
          <cell r="F1393" t="str">
            <v>0067571649166</v>
          </cell>
          <cell r="G1393" t="str">
            <v>BH14-003-199-42</v>
          </cell>
          <cell r="H1393" t="str">
            <v>Better Homes &amp; Gardens Full Size Multi-Color Vintage Quilt, 1 Each</v>
          </cell>
          <cell r="I1393" t="str">
            <v>BETTER HOMES AND GAR</v>
          </cell>
          <cell r="J1393" t="str">
            <v>ONLINE ONLY</v>
          </cell>
          <cell r="K1393">
            <v>13540242</v>
          </cell>
          <cell r="L1393" t="str">
            <v>MULTI</v>
          </cell>
          <cell r="M1393" t="str">
            <v>F/Q</v>
          </cell>
          <cell r="N1393">
            <v>20.62</v>
          </cell>
          <cell r="O1393">
            <v>39.97</v>
          </cell>
          <cell r="P1393">
            <v>0.48411300000000002</v>
          </cell>
          <cell r="Q1393" t="str">
            <v>QUILT</v>
          </cell>
          <cell r="R1393" t="str">
            <v>03</v>
          </cell>
          <cell r="S1393" t="str">
            <v>E &amp; E CO LTD</v>
          </cell>
          <cell r="T1393" t="str">
            <v>444096</v>
          </cell>
          <cell r="U1393" t="str">
            <v>0</v>
          </cell>
          <cell r="V1393">
            <v>2</v>
          </cell>
        </row>
        <row r="1394">
          <cell r="C1394">
            <v>551943996</v>
          </cell>
          <cell r="D1394" t="str">
            <v>L</v>
          </cell>
          <cell r="E1394">
            <v>22098304</v>
          </cell>
          <cell r="F1394" t="str">
            <v>0067571642259</v>
          </cell>
          <cell r="G1394" t="str">
            <v>MS92-002-010-03</v>
          </cell>
          <cell r="H1394" t="str">
            <v>Better Homes and Gardens 7 Piece Comforter Set, Jelissa</v>
          </cell>
          <cell r="I1394" t="str">
            <v>MS 7PC BELLAGIO Q</v>
          </cell>
          <cell r="J1394" t="str">
            <v>ONLINE ONLY</v>
          </cell>
          <cell r="K1394">
            <v>11214961</v>
          </cell>
          <cell r="L1394" t="str">
            <v>GOLD</v>
          </cell>
          <cell r="M1394" t="str">
            <v>QUEEN</v>
          </cell>
          <cell r="N1394">
            <v>30.37</v>
          </cell>
          <cell r="O1394">
            <v>49</v>
          </cell>
          <cell r="P1394">
            <v>0.38020399999999999</v>
          </cell>
          <cell r="Q1394" t="str">
            <v>COMF SET</v>
          </cell>
          <cell r="R1394" t="str">
            <v>03</v>
          </cell>
          <cell r="S1394" t="str">
            <v>E &amp; E CO LTD</v>
          </cell>
          <cell r="T1394" t="str">
            <v>444096</v>
          </cell>
          <cell r="U1394" t="str">
            <v>0</v>
          </cell>
          <cell r="V1394">
            <v>1</v>
          </cell>
        </row>
        <row r="1395">
          <cell r="C1395">
            <v>551943999</v>
          </cell>
          <cell r="D1395" t="str">
            <v>L</v>
          </cell>
          <cell r="E1395">
            <v>22098302</v>
          </cell>
          <cell r="F1395" t="str">
            <v>0067571642260</v>
          </cell>
          <cell r="G1395" t="str">
            <v>MS92-002-010-04</v>
          </cell>
          <cell r="H1395" t="str">
            <v>Mainstays Ms7pc Bellagio K</v>
          </cell>
          <cell r="I1395" t="str">
            <v>MS 7PC BELLAGIO K</v>
          </cell>
          <cell r="J1395" t="str">
            <v>ONLINE ONLY</v>
          </cell>
          <cell r="K1395">
            <v>11214962</v>
          </cell>
          <cell r="L1395" t="str">
            <v>GOLD</v>
          </cell>
          <cell r="M1395" t="str">
            <v>KING</v>
          </cell>
          <cell r="N1395">
            <v>35.26</v>
          </cell>
          <cell r="O1395">
            <v>54</v>
          </cell>
          <cell r="P1395">
            <v>0.34703699999999998</v>
          </cell>
          <cell r="Q1395" t="str">
            <v>K BLG 7PC</v>
          </cell>
          <cell r="R1395" t="str">
            <v>03</v>
          </cell>
          <cell r="S1395" t="str">
            <v>E &amp; E CO LTD</v>
          </cell>
          <cell r="T1395" t="str">
            <v>444096</v>
          </cell>
          <cell r="U1395" t="str">
            <v>0</v>
          </cell>
          <cell r="V1395">
            <v>1</v>
          </cell>
        </row>
        <row r="1396">
          <cell r="C1396">
            <v>551944000</v>
          </cell>
          <cell r="D1396" t="str">
            <v>L</v>
          </cell>
          <cell r="E1396">
            <v>22098303</v>
          </cell>
          <cell r="F1396" t="str">
            <v>0067571642257</v>
          </cell>
          <cell r="G1396" t="str">
            <v>MS92-002-010-01</v>
          </cell>
          <cell r="H1396" t="str">
            <v>Better Homes&amp;gardens Ms 7pc Jacq Duncan Comf Set Blu/brn Q</v>
          </cell>
          <cell r="I1396" t="str">
            <v>BETTER HOMES AND GAR</v>
          </cell>
          <cell r="J1396" t="str">
            <v>ONLINE ONLY</v>
          </cell>
          <cell r="K1396">
            <v>11214956</v>
          </cell>
          <cell r="L1396" t="str">
            <v>BLUBRN</v>
          </cell>
          <cell r="M1396" t="str">
            <v>QUEEN</v>
          </cell>
          <cell r="N1396">
            <v>30.37</v>
          </cell>
          <cell r="O1396">
            <v>49.96</v>
          </cell>
          <cell r="P1396">
            <v>0.39211400000000002</v>
          </cell>
          <cell r="Q1396" t="str">
            <v>COMF SET</v>
          </cell>
          <cell r="R1396" t="str">
            <v>03</v>
          </cell>
          <cell r="S1396" t="str">
            <v>E &amp; E CO LTD</v>
          </cell>
          <cell r="T1396" t="str">
            <v>444096</v>
          </cell>
          <cell r="U1396" t="str">
            <v>0</v>
          </cell>
          <cell r="V1396">
            <v>1</v>
          </cell>
        </row>
        <row r="1397">
          <cell r="C1397">
            <v>551944002</v>
          </cell>
          <cell r="D1397" t="str">
            <v>L</v>
          </cell>
          <cell r="E1397">
            <v>22098301</v>
          </cell>
          <cell r="F1397" t="str">
            <v>0067571642258</v>
          </cell>
          <cell r="G1397" t="str">
            <v>MS92-002-010-02</v>
          </cell>
          <cell r="H1397" t="str">
            <v>Better Homes and Gardens 7 Piece Comforter Set, Jelissa</v>
          </cell>
          <cell r="I1397" t="str">
            <v>BETTER HOMES AND GAR</v>
          </cell>
          <cell r="J1397" t="str">
            <v>ONLINE ONLY</v>
          </cell>
          <cell r="K1397">
            <v>11214958</v>
          </cell>
          <cell r="L1397" t="str">
            <v>BROWN</v>
          </cell>
          <cell r="M1397" t="str">
            <v>KING</v>
          </cell>
          <cell r="N1397">
            <v>32.770000000000003</v>
          </cell>
          <cell r="O1397">
            <v>32.770000000000003</v>
          </cell>
          <cell r="P1397">
            <v>0</v>
          </cell>
          <cell r="Q1397" t="str">
            <v>K DUNCAN 7PC</v>
          </cell>
          <cell r="R1397" t="str">
            <v>03</v>
          </cell>
          <cell r="S1397" t="str">
            <v>E &amp; E CO LTD</v>
          </cell>
          <cell r="T1397" t="str">
            <v>444096</v>
          </cell>
          <cell r="U1397" t="str">
            <v>0</v>
          </cell>
          <cell r="V1397">
            <v>1</v>
          </cell>
        </row>
        <row r="1398">
          <cell r="C1398">
            <v>551956522</v>
          </cell>
          <cell r="E1398">
            <v>29701447</v>
          </cell>
          <cell r="F1398" t="str">
            <v>0067571648373</v>
          </cell>
          <cell r="G1398" t="str">
            <v>HE10-224</v>
          </cell>
          <cell r="H1398" t="str">
            <v>Home Essence Felicity 5-piece Bedding Co</v>
          </cell>
          <cell r="I1398" t="str">
            <v>HOME ESSENCE FELICIT</v>
          </cell>
          <cell r="J1398" t="str">
            <v>ONLINE ONLY</v>
          </cell>
          <cell r="K1398">
            <v>13363348</v>
          </cell>
          <cell r="L1398" t="str">
            <v>BLUE</v>
          </cell>
          <cell r="M1398" t="str">
            <v>KING</v>
          </cell>
          <cell r="N1398">
            <v>39.200000000000003</v>
          </cell>
          <cell r="O1398">
            <v>59.97</v>
          </cell>
          <cell r="P1398">
            <v>0.34633999999999998</v>
          </cell>
          <cell r="Q1398" t="str">
            <v>COMFORTER SE</v>
          </cell>
          <cell r="R1398" t="str">
            <v>03</v>
          </cell>
          <cell r="S1398" t="str">
            <v>E &amp; E CO LTD</v>
          </cell>
          <cell r="T1398" t="str">
            <v>444096</v>
          </cell>
          <cell r="U1398" t="str">
            <v>0</v>
          </cell>
          <cell r="V1398">
            <v>1</v>
          </cell>
        </row>
        <row r="1399">
          <cell r="C1399">
            <v>551822696</v>
          </cell>
          <cell r="D1399" t="str">
            <v>L</v>
          </cell>
          <cell r="E1399">
            <v>29701443</v>
          </cell>
          <cell r="F1399" t="str">
            <v>0067571648370</v>
          </cell>
          <cell r="G1399" t="str">
            <v>HE10-223</v>
          </cell>
          <cell r="H1399" t="str">
            <v>Home Essence Felicity 5-piece Bedding Co</v>
          </cell>
          <cell r="I1399" t="str">
            <v>HOME ESSENCE FELICIT</v>
          </cell>
          <cell r="J1399" t="str">
            <v>ONLINE ONLY</v>
          </cell>
          <cell r="K1399">
            <v>13363347</v>
          </cell>
          <cell r="L1399" t="str">
            <v>BLUE</v>
          </cell>
          <cell r="M1399" t="str">
            <v>QUEEN</v>
          </cell>
          <cell r="N1399">
            <v>36.5</v>
          </cell>
          <cell r="O1399">
            <v>59.84</v>
          </cell>
          <cell r="P1399">
            <v>0.39004</v>
          </cell>
          <cell r="Q1399" t="str">
            <v>COMFORTER SE</v>
          </cell>
          <cell r="R1399" t="str">
            <v>07</v>
          </cell>
          <cell r="S1399" t="str">
            <v>E &amp; E CO LTD</v>
          </cell>
          <cell r="T1399" t="str">
            <v>444096</v>
          </cell>
          <cell r="U1399" t="str">
            <v>1</v>
          </cell>
          <cell r="V1399">
            <v>1</v>
          </cell>
        </row>
        <row r="1400">
          <cell r="C1400">
            <v>551956526</v>
          </cell>
          <cell r="D1400" t="str">
            <v>L</v>
          </cell>
          <cell r="E1400">
            <v>29701443</v>
          </cell>
          <cell r="F1400" t="str">
            <v>0067571648370</v>
          </cell>
          <cell r="G1400" t="str">
            <v>HE10-223</v>
          </cell>
          <cell r="H1400" t="str">
            <v>Home Essence Felicity 5-piece Bedding Co</v>
          </cell>
          <cell r="I1400" t="str">
            <v>HOME ESSENCE FELICIT</v>
          </cell>
          <cell r="J1400" t="str">
            <v>ONLINE ONLY</v>
          </cell>
          <cell r="K1400">
            <v>13363347</v>
          </cell>
          <cell r="L1400" t="str">
            <v>BLUE</v>
          </cell>
          <cell r="M1400" t="str">
            <v>QUEEN</v>
          </cell>
          <cell r="N1400">
            <v>36.5</v>
          </cell>
          <cell r="O1400">
            <v>59.84</v>
          </cell>
          <cell r="P1400">
            <v>0.39004</v>
          </cell>
          <cell r="Q1400" t="str">
            <v>COMFORTER SE</v>
          </cell>
          <cell r="R1400" t="str">
            <v>03</v>
          </cell>
          <cell r="S1400" t="str">
            <v>E &amp; E CO LTD</v>
          </cell>
          <cell r="T1400" t="str">
            <v>444096</v>
          </cell>
          <cell r="U1400" t="str">
            <v>0</v>
          </cell>
          <cell r="V1400">
            <v>1</v>
          </cell>
        </row>
        <row r="1401">
          <cell r="C1401">
            <v>551822699</v>
          </cell>
          <cell r="D1401" t="str">
            <v>L</v>
          </cell>
          <cell r="E1401">
            <v>29701446</v>
          </cell>
          <cell r="F1401" t="str">
            <v>0067571648372</v>
          </cell>
          <cell r="G1401" t="str">
            <v>HE10-226</v>
          </cell>
          <cell r="H1401" t="str">
            <v>Home Essence Kaylin 5-piece Bedding Comf</v>
          </cell>
          <cell r="I1401" t="str">
            <v>HOME ESSENCE KAYLIN</v>
          </cell>
          <cell r="J1401" t="str">
            <v>ONLINE ONLY DSV</v>
          </cell>
          <cell r="K1401">
            <v>13363350</v>
          </cell>
          <cell r="L1401" t="str">
            <v>PURPLE</v>
          </cell>
          <cell r="M1401" t="str">
            <v>KING</v>
          </cell>
          <cell r="N1401">
            <v>39.200000000000003</v>
          </cell>
          <cell r="O1401">
            <v>59.97</v>
          </cell>
          <cell r="P1401">
            <v>0.34633999999999998</v>
          </cell>
          <cell r="Q1401" t="str">
            <v>COMFORTER SE</v>
          </cell>
          <cell r="R1401" t="str">
            <v>07</v>
          </cell>
          <cell r="S1401" t="str">
            <v>E &amp; E CO LTD</v>
          </cell>
          <cell r="T1401" t="str">
            <v>444096</v>
          </cell>
          <cell r="U1401" t="str">
            <v>0</v>
          </cell>
          <cell r="V1401">
            <v>1</v>
          </cell>
        </row>
        <row r="1402">
          <cell r="C1402">
            <v>551956531</v>
          </cell>
          <cell r="D1402" t="str">
            <v>L</v>
          </cell>
          <cell r="E1402">
            <v>29701446</v>
          </cell>
          <cell r="F1402" t="str">
            <v>0067571648372</v>
          </cell>
          <cell r="G1402" t="str">
            <v>HE10-226</v>
          </cell>
          <cell r="H1402" t="str">
            <v>Home Essence Kaylin 5-piece Bedding Comf</v>
          </cell>
          <cell r="I1402" t="str">
            <v>HOME ESSENCE KAYLIN</v>
          </cell>
          <cell r="J1402" t="str">
            <v>ONLINE ONLY</v>
          </cell>
          <cell r="K1402">
            <v>13363350</v>
          </cell>
          <cell r="L1402" t="str">
            <v>PURPLE</v>
          </cell>
          <cell r="M1402" t="str">
            <v>KING</v>
          </cell>
          <cell r="N1402">
            <v>39.200000000000003</v>
          </cell>
          <cell r="O1402">
            <v>59.97</v>
          </cell>
          <cell r="P1402">
            <v>0.34633999999999998</v>
          </cell>
          <cell r="Q1402" t="str">
            <v>COMFORTER SE</v>
          </cell>
          <cell r="R1402" t="str">
            <v>03</v>
          </cell>
          <cell r="S1402" t="str">
            <v>E &amp; E CO LTD</v>
          </cell>
          <cell r="T1402" t="str">
            <v>444096</v>
          </cell>
          <cell r="U1402" t="str">
            <v>0</v>
          </cell>
          <cell r="V1402">
            <v>1</v>
          </cell>
        </row>
        <row r="1403">
          <cell r="C1403">
            <v>551956542</v>
          </cell>
          <cell r="D1403" t="str">
            <v>L</v>
          </cell>
          <cell r="E1403">
            <v>29701441</v>
          </cell>
          <cell r="F1403" t="str">
            <v>0067571648382</v>
          </cell>
          <cell r="G1403" t="str">
            <v>HE10-233</v>
          </cell>
          <cell r="H1403" t="str">
            <v>Home Essence Leonora 5-piece Bedding Com</v>
          </cell>
          <cell r="I1403" t="str">
            <v>HOME ESSENCE LEONOR</v>
          </cell>
          <cell r="J1403" t="str">
            <v>ONLINE ONLY</v>
          </cell>
          <cell r="K1403">
            <v>13363357</v>
          </cell>
          <cell r="L1403" t="str">
            <v>BLACK/</v>
          </cell>
          <cell r="M1403" t="str">
            <v>QUEEN</v>
          </cell>
          <cell r="N1403">
            <v>29.5</v>
          </cell>
          <cell r="O1403">
            <v>49.97</v>
          </cell>
          <cell r="P1403">
            <v>0.40964600000000001</v>
          </cell>
          <cell r="Q1403" t="str">
            <v>COMFORTER SE</v>
          </cell>
          <cell r="R1403" t="str">
            <v>03</v>
          </cell>
          <cell r="S1403" t="str">
            <v>E &amp; E CO LTD</v>
          </cell>
          <cell r="T1403" t="str">
            <v>444096</v>
          </cell>
          <cell r="U1403" t="str">
            <v>0</v>
          </cell>
          <cell r="V1403">
            <v>1</v>
          </cell>
        </row>
        <row r="1404">
          <cell r="C1404">
            <v>551956554</v>
          </cell>
          <cell r="E1404">
            <v>29701445</v>
          </cell>
          <cell r="F1404" t="str">
            <v>0067571648385</v>
          </cell>
          <cell r="G1404" t="str">
            <v>HE10-234</v>
          </cell>
          <cell r="H1404" t="str">
            <v>Home Essence Leonora 5-piece Bedding Com</v>
          </cell>
          <cell r="I1404" t="str">
            <v>HOME ESSENCE LEONORA</v>
          </cell>
          <cell r="J1404" t="str">
            <v>ONLINE ONLY</v>
          </cell>
          <cell r="K1404">
            <v>13363358</v>
          </cell>
          <cell r="L1404" t="str">
            <v>BLACK/</v>
          </cell>
          <cell r="M1404" t="str">
            <v>KING</v>
          </cell>
          <cell r="N1404">
            <v>32.5</v>
          </cell>
          <cell r="O1404">
            <v>49.97</v>
          </cell>
          <cell r="P1404">
            <v>0.34960999999999998</v>
          </cell>
          <cell r="Q1404" t="str">
            <v>COMFORTER SE</v>
          </cell>
          <cell r="R1404" t="str">
            <v>03</v>
          </cell>
          <cell r="S1404" t="str">
            <v>E &amp; E CO LTD</v>
          </cell>
          <cell r="T1404" t="str">
            <v>444096</v>
          </cell>
          <cell r="U1404" t="str">
            <v>0</v>
          </cell>
          <cell r="V1404">
            <v>1</v>
          </cell>
        </row>
        <row r="1405">
          <cell r="C1405">
            <v>551956559</v>
          </cell>
          <cell r="E1405">
            <v>29701444</v>
          </cell>
          <cell r="F1405" t="str">
            <v>0067571648384</v>
          </cell>
          <cell r="G1405" t="str">
            <v>HE10-236</v>
          </cell>
          <cell r="H1405" t="str">
            <v>Home Essence Leonora 5-piece Bedding Com</v>
          </cell>
          <cell r="I1405" t="str">
            <v>HOME ESSENCE LEONORA</v>
          </cell>
          <cell r="J1405" t="str">
            <v>ONLINE ONLY</v>
          </cell>
          <cell r="K1405">
            <v>13363360</v>
          </cell>
          <cell r="L1405" t="str">
            <v>PURPLE</v>
          </cell>
          <cell r="M1405" t="str">
            <v>KING</v>
          </cell>
          <cell r="N1405">
            <v>32.5</v>
          </cell>
          <cell r="O1405">
            <v>49.97</v>
          </cell>
          <cell r="P1405">
            <v>0.34960999999999998</v>
          </cell>
          <cell r="Q1405" t="str">
            <v>COMFORTER SE</v>
          </cell>
          <cell r="R1405" t="str">
            <v>03</v>
          </cell>
          <cell r="S1405" t="str">
            <v>E &amp; E CO LTD</v>
          </cell>
          <cell r="T1405" t="str">
            <v>444096</v>
          </cell>
          <cell r="U1405" t="str">
            <v>0</v>
          </cell>
          <cell r="V1405">
            <v>1</v>
          </cell>
        </row>
        <row r="1406">
          <cell r="C1406">
            <v>551956564</v>
          </cell>
          <cell r="E1406">
            <v>29701461</v>
          </cell>
          <cell r="F1406" t="str">
            <v>0067571648380</v>
          </cell>
          <cell r="G1406" t="str">
            <v>HE10-232</v>
          </cell>
          <cell r="H1406" t="str">
            <v>Home Essence Melina 5-piece Bedding Comf</v>
          </cell>
          <cell r="I1406" t="str">
            <v>HOME ESSENCE MELINA</v>
          </cell>
          <cell r="J1406" t="str">
            <v>ONLINE ONLY</v>
          </cell>
          <cell r="K1406">
            <v>13363356</v>
          </cell>
          <cell r="L1406" t="str">
            <v>GOLD</v>
          </cell>
          <cell r="M1406" t="str">
            <v>KING</v>
          </cell>
          <cell r="N1406">
            <v>32.5</v>
          </cell>
          <cell r="O1406">
            <v>49.97</v>
          </cell>
          <cell r="P1406">
            <v>0.34960999999999998</v>
          </cell>
          <cell r="Q1406" t="str">
            <v>COMFORTER SE</v>
          </cell>
          <cell r="R1406" t="str">
            <v>03</v>
          </cell>
          <cell r="S1406" t="str">
            <v>E &amp; E CO LTD</v>
          </cell>
          <cell r="T1406" t="str">
            <v>444096</v>
          </cell>
          <cell r="U1406" t="str">
            <v>0</v>
          </cell>
          <cell r="V1406">
            <v>1</v>
          </cell>
        </row>
        <row r="1407">
          <cell r="C1407">
            <v>551956574</v>
          </cell>
          <cell r="E1407">
            <v>29701448</v>
          </cell>
          <cell r="F1407" t="str">
            <v>0067571648377</v>
          </cell>
          <cell r="G1407" t="str">
            <v>HE10-229</v>
          </cell>
          <cell r="H1407" t="str">
            <v>Home Essence Melina 5-piece Bedding Comf</v>
          </cell>
          <cell r="I1407" t="str">
            <v>HOME ESSENCE MELINA</v>
          </cell>
          <cell r="J1407" t="str">
            <v>ONLINE ONLY</v>
          </cell>
          <cell r="K1407">
            <v>13363353</v>
          </cell>
          <cell r="L1407" t="str">
            <v>BLACK/</v>
          </cell>
          <cell r="M1407" t="str">
            <v>QUEEN</v>
          </cell>
          <cell r="N1407">
            <v>29.5</v>
          </cell>
          <cell r="O1407">
            <v>48.36</v>
          </cell>
          <cell r="P1407">
            <v>0.38999200000000001</v>
          </cell>
          <cell r="Q1407" t="str">
            <v>COMFORTER SE</v>
          </cell>
          <cell r="R1407" t="str">
            <v>03</v>
          </cell>
          <cell r="S1407" t="str">
            <v>E &amp; E CO LTD</v>
          </cell>
          <cell r="T1407" t="str">
            <v>444096</v>
          </cell>
          <cell r="U1407" t="str">
            <v>0</v>
          </cell>
          <cell r="V1407">
            <v>1</v>
          </cell>
        </row>
        <row r="1408">
          <cell r="C1408">
            <v>551981841</v>
          </cell>
          <cell r="E1408">
            <v>32664671</v>
          </cell>
          <cell r="F1408" t="str">
            <v>0067571649825</v>
          </cell>
          <cell r="G1408" t="str">
            <v>MS14-008-008-02</v>
          </cell>
          <cell r="H1408" t="str">
            <v>Mainstays Ms Microfbr Bodypilow Cver Rainbow Cheta</v>
          </cell>
          <cell r="I1408" t="str">
            <v>MAINSTAYS MICROFIBER</v>
          </cell>
          <cell r="J1408" t="str">
            <v>ONLINE ONLY</v>
          </cell>
          <cell r="K1408">
            <v>13512123</v>
          </cell>
          <cell r="L1408" t="str">
            <v>MULTI</v>
          </cell>
          <cell r="M1408" t="str">
            <v>20X52</v>
          </cell>
          <cell r="N1408">
            <v>1.92</v>
          </cell>
          <cell r="O1408">
            <v>4.92</v>
          </cell>
          <cell r="P1408">
            <v>0.60975599999999996</v>
          </cell>
          <cell r="Q1408" t="str">
            <v>BODYPILOWCVR</v>
          </cell>
          <cell r="R1408" t="str">
            <v>03</v>
          </cell>
          <cell r="S1408" t="str">
            <v>E &amp; E CO LTD</v>
          </cell>
          <cell r="T1408" t="str">
            <v>444096</v>
          </cell>
          <cell r="U1408" t="str">
            <v>0</v>
          </cell>
          <cell r="V1408">
            <v>6</v>
          </cell>
        </row>
        <row r="1409">
          <cell r="C1409">
            <v>551981844</v>
          </cell>
          <cell r="E1409">
            <v>32664673</v>
          </cell>
          <cell r="F1409" t="str">
            <v>0067571649826</v>
          </cell>
          <cell r="G1409" t="str">
            <v>MS14-008-008-03</v>
          </cell>
          <cell r="H1409" t="str">
            <v>Mainstays Ms Microfbr Bodypilow Cver Plaid Grey</v>
          </cell>
          <cell r="I1409" t="str">
            <v>MAINSTAYS MICROFIBER</v>
          </cell>
          <cell r="J1409" t="str">
            <v>ONLINE ONLY</v>
          </cell>
          <cell r="K1409">
            <v>13512122</v>
          </cell>
          <cell r="L1409" t="str">
            <v>GREY</v>
          </cell>
          <cell r="M1409" t="str">
            <v>20X52</v>
          </cell>
          <cell r="N1409">
            <v>1.92</v>
          </cell>
          <cell r="O1409">
            <v>4.92</v>
          </cell>
          <cell r="P1409">
            <v>0.60975599999999996</v>
          </cell>
          <cell r="Q1409" t="str">
            <v>BODYPILOWCRV</v>
          </cell>
          <cell r="R1409" t="str">
            <v>03</v>
          </cell>
          <cell r="S1409" t="str">
            <v>E &amp; E CO LTD</v>
          </cell>
          <cell r="T1409" t="str">
            <v>444096</v>
          </cell>
          <cell r="U1409" t="str">
            <v>0</v>
          </cell>
          <cell r="V1409">
            <v>6</v>
          </cell>
        </row>
        <row r="1410">
          <cell r="C1410">
            <v>552102855</v>
          </cell>
          <cell r="E1410">
            <v>21616208</v>
          </cell>
          <cell r="F1410" t="str">
            <v>0067571641224</v>
          </cell>
          <cell r="G1410" t="str">
            <v>MZ80-064</v>
          </cell>
          <cell r="H1410" t="str">
            <v>Home Essence Teen Tula Ultra Soft Quilted Coverlet Bedding Set</v>
          </cell>
          <cell r="I1410" t="str">
            <v>HOME ESSENCE APARTME</v>
          </cell>
          <cell r="J1410" t="str">
            <v>ONLINE ONLY</v>
          </cell>
          <cell r="K1410">
            <v>13802018</v>
          </cell>
          <cell r="L1410" t="str">
            <v>NONE</v>
          </cell>
          <cell r="M1410" t="str">
            <v>TWIN/T</v>
          </cell>
          <cell r="N1410">
            <v>26.25</v>
          </cell>
          <cell r="O1410">
            <v>59.99</v>
          </cell>
          <cell r="P1410">
            <v>0.56242700000000001</v>
          </cell>
          <cell r="Q1410" t="str">
            <v>QUILTS AND C</v>
          </cell>
          <cell r="R1410" t="str">
            <v>07</v>
          </cell>
          <cell r="S1410" t="str">
            <v>E &amp; E CO LTD</v>
          </cell>
          <cell r="T1410" t="str">
            <v>444096</v>
          </cell>
          <cell r="U1410" t="str">
            <v>0</v>
          </cell>
          <cell r="V1410">
            <v>1</v>
          </cell>
        </row>
        <row r="1411">
          <cell r="C1411">
            <v>552102871</v>
          </cell>
          <cell r="E1411">
            <v>21947135</v>
          </cell>
          <cell r="F1411" t="str">
            <v>0067571641272</v>
          </cell>
          <cell r="G1411" t="str">
            <v>MP13-326</v>
          </cell>
          <cell r="H1411" t="str">
            <v>Home Essence Jane 6 Piece Cotton Quilted Coverlet Set</v>
          </cell>
          <cell r="I1411" t="str">
            <v>HOME ESSENCE BRIANNA</v>
          </cell>
          <cell r="J1411" t="str">
            <v>ONLINE ONLY</v>
          </cell>
          <cell r="K1411">
            <v>13802034</v>
          </cell>
          <cell r="L1411" t="str">
            <v>NONE</v>
          </cell>
          <cell r="M1411" t="str">
            <v>KING</v>
          </cell>
          <cell r="N1411">
            <v>62.99</v>
          </cell>
          <cell r="O1411">
            <v>119.97</v>
          </cell>
          <cell r="P1411">
            <v>0.47495199999999999</v>
          </cell>
          <cell r="Q1411" t="str">
            <v>QUILTS AND C</v>
          </cell>
          <cell r="R1411" t="str">
            <v>07</v>
          </cell>
          <cell r="S1411" t="str">
            <v>E &amp; E CO LTD</v>
          </cell>
          <cell r="T1411" t="str">
            <v>444096</v>
          </cell>
          <cell r="U1411" t="str">
            <v>0</v>
          </cell>
          <cell r="V1411">
            <v>1</v>
          </cell>
        </row>
        <row r="1412">
          <cell r="C1412">
            <v>552104807</v>
          </cell>
          <cell r="E1412">
            <v>20552863</v>
          </cell>
          <cell r="F1412" t="str">
            <v>0067571627840</v>
          </cell>
          <cell r="G1412" t="str">
            <v>MP10-002</v>
          </cell>
          <cell r="H1412" t="str">
            <v>Home Essence Anna 7-Piece Comforter Set</v>
          </cell>
          <cell r="I1412" t="str">
            <v>HOME ESSENCE ANNA 7-</v>
          </cell>
          <cell r="J1412" t="str">
            <v>ONLINE ONLY</v>
          </cell>
          <cell r="K1412">
            <v>13803940</v>
          </cell>
          <cell r="M1412" t="str">
            <v>KING</v>
          </cell>
          <cell r="N1412">
            <v>89.24</v>
          </cell>
          <cell r="O1412">
            <v>144.49</v>
          </cell>
          <cell r="P1412">
            <v>0.38237900000000002</v>
          </cell>
          <cell r="Q1412" t="str">
            <v>COMFORTER SE</v>
          </cell>
          <cell r="R1412" t="str">
            <v>07</v>
          </cell>
          <cell r="S1412" t="str">
            <v>E &amp; E CO LTD</v>
          </cell>
          <cell r="T1412" t="str">
            <v>444096</v>
          </cell>
          <cell r="U1412" t="str">
            <v>0</v>
          </cell>
          <cell r="V1412">
            <v>1</v>
          </cell>
        </row>
        <row r="1413">
          <cell r="C1413">
            <v>552104819</v>
          </cell>
          <cell r="E1413">
            <v>20552870</v>
          </cell>
          <cell r="F1413" t="str">
            <v>0067571627843</v>
          </cell>
          <cell r="G1413" t="str">
            <v>MP10-003</v>
          </cell>
          <cell r="H1413" t="str">
            <v>Home Essence Anna 7-Piece Comforter Set</v>
          </cell>
          <cell r="I1413" t="str">
            <v>HOME ESSENCE ANNA 7-</v>
          </cell>
          <cell r="J1413" t="str">
            <v>ONLINE ONLY</v>
          </cell>
          <cell r="K1413">
            <v>13803952</v>
          </cell>
          <cell r="M1413" t="str">
            <v>CKING</v>
          </cell>
          <cell r="N1413">
            <v>89.24</v>
          </cell>
          <cell r="O1413">
            <v>150.72</v>
          </cell>
          <cell r="P1413">
            <v>0.40790900000000002</v>
          </cell>
          <cell r="Q1413" t="str">
            <v>COMFORTER SE</v>
          </cell>
          <cell r="R1413" t="str">
            <v>07</v>
          </cell>
          <cell r="S1413" t="str">
            <v>E &amp; E CO LTD</v>
          </cell>
          <cell r="T1413" t="str">
            <v>444096</v>
          </cell>
          <cell r="U1413" t="str">
            <v>0</v>
          </cell>
          <cell r="V1413">
            <v>1</v>
          </cell>
        </row>
        <row r="1414">
          <cell r="C1414">
            <v>552104878</v>
          </cell>
          <cell r="E1414">
            <v>17275335</v>
          </cell>
          <cell r="F1414" t="str">
            <v>0067571628313</v>
          </cell>
          <cell r="G1414" t="str">
            <v>BASI16-0033</v>
          </cell>
          <cell r="H1414" t="str">
            <v>Comfort Classics Ensure 300 Thread Count Cotton Sateen Waterproof Mattress Pad, Full</v>
          </cell>
          <cell r="I1414" t="str">
            <v>COMFORT CLASSICS QUI</v>
          </cell>
          <cell r="J1414" t="str">
            <v>ONLINE ONLY</v>
          </cell>
          <cell r="K1414">
            <v>13804011</v>
          </cell>
          <cell r="M1414" t="str">
            <v>FULL</v>
          </cell>
          <cell r="N1414">
            <v>19.850000000000001</v>
          </cell>
          <cell r="O1414">
            <v>28.99</v>
          </cell>
          <cell r="P1414">
            <v>0.31528099999999998</v>
          </cell>
          <cell r="Q1414" t="str">
            <v>PILLOWS AND</v>
          </cell>
          <cell r="R1414" t="str">
            <v>07</v>
          </cell>
          <cell r="S1414" t="str">
            <v>E &amp; E CO LTD</v>
          </cell>
          <cell r="T1414" t="str">
            <v>444096</v>
          </cell>
          <cell r="U1414" t="str">
            <v>0</v>
          </cell>
          <cell r="V1414">
            <v>1</v>
          </cell>
        </row>
        <row r="1415">
          <cell r="C1415">
            <v>552105070</v>
          </cell>
          <cell r="E1415">
            <v>20627106</v>
          </cell>
          <cell r="F1415" t="str">
            <v>0067571632003</v>
          </cell>
          <cell r="G1415" t="str">
            <v>MP10-118</v>
          </cell>
          <cell r="H1415" t="str">
            <v>Home Essence Madeline 12 Piece Bed in a Bag Comforter Set</v>
          </cell>
          <cell r="I1415" t="str">
            <v>HOME ESSENCE MADELIN</v>
          </cell>
          <cell r="J1415" t="str">
            <v>ONLINE ONLY</v>
          </cell>
          <cell r="K1415">
            <v>13804202</v>
          </cell>
          <cell r="M1415" t="str">
            <v>QUEEN</v>
          </cell>
          <cell r="N1415">
            <v>89.24</v>
          </cell>
          <cell r="O1415">
            <v>93.94</v>
          </cell>
          <cell r="P1415">
            <v>5.0032E-2</v>
          </cell>
          <cell r="Q1415" t="str">
            <v>COMFORTER SE</v>
          </cell>
          <cell r="R1415" t="str">
            <v>07</v>
          </cell>
          <cell r="S1415" t="str">
            <v>E &amp; E CO LTD</v>
          </cell>
          <cell r="T1415" t="str">
            <v>444096</v>
          </cell>
          <cell r="U1415" t="str">
            <v>0</v>
          </cell>
          <cell r="V1415">
            <v>1</v>
          </cell>
        </row>
        <row r="1416">
          <cell r="C1416">
            <v>552105094</v>
          </cell>
          <cell r="E1416">
            <v>17428788</v>
          </cell>
          <cell r="F1416" t="str">
            <v>0067571632050</v>
          </cell>
          <cell r="G1416" t="str">
            <v>MP13-149</v>
          </cell>
          <cell r="H1416" t="str">
            <v>Home Essence Vancouver 3 Piece Off White Solid Reversible Coverlet Set, Full/Queen</v>
          </cell>
          <cell r="I1416" t="str">
            <v>HOME ESSENCE VANCOUV</v>
          </cell>
          <cell r="J1416" t="str">
            <v>ONLINE ONLY</v>
          </cell>
          <cell r="K1416">
            <v>13804226</v>
          </cell>
          <cell r="L1416" t="str">
            <v>NA</v>
          </cell>
          <cell r="M1416" t="str">
            <v>NA</v>
          </cell>
          <cell r="N1416">
            <v>36.57</v>
          </cell>
          <cell r="O1416">
            <v>69.97</v>
          </cell>
          <cell r="P1416">
            <v>0.47734700000000002</v>
          </cell>
          <cell r="Q1416" t="str">
            <v>COMFORTER SE</v>
          </cell>
          <cell r="R1416" t="str">
            <v>07</v>
          </cell>
          <cell r="S1416" t="str">
            <v>E &amp; E CO LTD</v>
          </cell>
          <cell r="T1416" t="str">
            <v>444096</v>
          </cell>
          <cell r="U1416" t="str">
            <v>0</v>
          </cell>
          <cell r="V1416">
            <v>1</v>
          </cell>
        </row>
        <row r="1417">
          <cell r="C1417">
            <v>552105106</v>
          </cell>
          <cell r="E1417">
            <v>17428804</v>
          </cell>
          <cell r="F1417" t="str">
            <v>0067571632062</v>
          </cell>
          <cell r="G1417" t="str">
            <v>MP13-155</v>
          </cell>
          <cell r="H1417" t="str">
            <v>Home Essence Vancouver Super Soft Reversible Coverlet Set, Full/Queen, Khaki</v>
          </cell>
          <cell r="I1417" t="str">
            <v>HOME ESSENCE VANCOUV</v>
          </cell>
          <cell r="J1417" t="str">
            <v>ONLINE ONLY</v>
          </cell>
          <cell r="K1417">
            <v>13804238</v>
          </cell>
          <cell r="L1417" t="str">
            <v>NA</v>
          </cell>
          <cell r="M1417" t="str">
            <v>NA</v>
          </cell>
          <cell r="N1417">
            <v>36.57</v>
          </cell>
          <cell r="O1417">
            <v>69.97</v>
          </cell>
          <cell r="P1417">
            <v>0.47734700000000002</v>
          </cell>
          <cell r="Q1417" t="str">
            <v>COMFORTER SE</v>
          </cell>
          <cell r="R1417" t="str">
            <v>07</v>
          </cell>
          <cell r="S1417" t="str">
            <v>E &amp; E CO LTD</v>
          </cell>
          <cell r="T1417" t="str">
            <v>444096</v>
          </cell>
          <cell r="U1417" t="str">
            <v>0</v>
          </cell>
          <cell r="V1417">
            <v>1</v>
          </cell>
        </row>
        <row r="1418">
          <cell r="C1418">
            <v>552105218</v>
          </cell>
          <cell r="E1418">
            <v>19647212</v>
          </cell>
          <cell r="F1418" t="str">
            <v>0067571635633</v>
          </cell>
          <cell r="G1418" t="str">
            <v>BR54-0180</v>
          </cell>
          <cell r="H1418" t="str">
            <v>Beautyrest Electric Micro Fleece Heated Solid Blanket, Full, Beige</v>
          </cell>
          <cell r="I1418" t="str">
            <v>BEAUTYREST HEATED RI</v>
          </cell>
          <cell r="J1418" t="str">
            <v>ONLINE ONLY</v>
          </cell>
          <cell r="K1418">
            <v>13804344</v>
          </cell>
          <cell r="L1418" t="str">
            <v>NONE</v>
          </cell>
          <cell r="M1418" t="str">
            <v>FULL</v>
          </cell>
          <cell r="N1418">
            <v>55</v>
          </cell>
          <cell r="O1418">
            <v>93.49</v>
          </cell>
          <cell r="P1418">
            <v>0.41170200000000001</v>
          </cell>
          <cell r="Q1418" t="str">
            <v>BLANKETS AND</v>
          </cell>
          <cell r="R1418" t="str">
            <v>07</v>
          </cell>
          <cell r="S1418" t="str">
            <v>E &amp; E CO LTD</v>
          </cell>
          <cell r="T1418" t="str">
            <v>444096</v>
          </cell>
          <cell r="U1418" t="str">
            <v>0</v>
          </cell>
          <cell r="V1418">
            <v>1</v>
          </cell>
        </row>
        <row r="1419">
          <cell r="C1419">
            <v>552105229</v>
          </cell>
          <cell r="E1419">
            <v>19647213</v>
          </cell>
          <cell r="F1419" t="str">
            <v>0067571635634</v>
          </cell>
          <cell r="G1419" t="str">
            <v>BR54-0184</v>
          </cell>
          <cell r="H1419" t="str">
            <v>Beautyrest Electric Micro Fleece Heated Solid Blanket, Full, Blue</v>
          </cell>
          <cell r="I1419" t="str">
            <v>BEAUTYREST ELECTRIC</v>
          </cell>
          <cell r="J1419" t="str">
            <v>ONLINE ONLY</v>
          </cell>
          <cell r="K1419">
            <v>13804354</v>
          </cell>
          <cell r="L1419" t="str">
            <v>NONE</v>
          </cell>
          <cell r="M1419" t="str">
            <v>FULL</v>
          </cell>
          <cell r="N1419">
            <v>55</v>
          </cell>
          <cell r="O1419">
            <v>109.99</v>
          </cell>
          <cell r="P1419">
            <v>0.49995499999999998</v>
          </cell>
          <cell r="Q1419" t="str">
            <v>BLANKETS AND</v>
          </cell>
          <cell r="R1419" t="str">
            <v>07</v>
          </cell>
          <cell r="S1419" t="str">
            <v>E &amp; E CO LTD</v>
          </cell>
          <cell r="T1419" t="str">
            <v>444096</v>
          </cell>
          <cell r="U1419" t="str">
            <v>0</v>
          </cell>
          <cell r="V1419">
            <v>1</v>
          </cell>
        </row>
        <row r="1420">
          <cell r="C1420">
            <v>552105243</v>
          </cell>
          <cell r="E1420">
            <v>19647215</v>
          </cell>
          <cell r="F1420" t="str">
            <v>0067571635638</v>
          </cell>
          <cell r="G1420" t="str">
            <v>BR54-0192</v>
          </cell>
          <cell r="H1420" t="str">
            <v>Beautyrest Electric Micro Fleece Heated Blanket, Full, Mink</v>
          </cell>
          <cell r="I1420" t="str">
            <v>BEAUTYREST ELECTRIC</v>
          </cell>
          <cell r="J1420" t="str">
            <v>ONLINE ONLY</v>
          </cell>
          <cell r="K1420">
            <v>13804367</v>
          </cell>
          <cell r="L1420" t="str">
            <v>NONE</v>
          </cell>
          <cell r="M1420" t="str">
            <v>FULL</v>
          </cell>
          <cell r="N1420">
            <v>55</v>
          </cell>
          <cell r="O1420">
            <v>76.95</v>
          </cell>
          <cell r="P1420">
            <v>0.28525</v>
          </cell>
          <cell r="Q1420" t="str">
            <v>BLANKETS AND</v>
          </cell>
          <cell r="R1420" t="str">
            <v>07</v>
          </cell>
          <cell r="S1420" t="str">
            <v>E &amp; E CO LTD</v>
          </cell>
          <cell r="T1420" t="str">
            <v>444096</v>
          </cell>
          <cell r="U1420" t="str">
            <v>0</v>
          </cell>
          <cell r="V1420">
            <v>1</v>
          </cell>
        </row>
        <row r="1421">
          <cell r="C1421">
            <v>552105254</v>
          </cell>
          <cell r="E1421">
            <v>19647253</v>
          </cell>
          <cell r="F1421" t="str">
            <v>0067571635639</v>
          </cell>
          <cell r="G1421" t="str">
            <v>BR54-0177</v>
          </cell>
          <cell r="H1421" t="str">
            <v>Beautyrest Electric Micro Fleece Heated Solid Blanket, Queen, Ivory</v>
          </cell>
          <cell r="I1421" t="str">
            <v>BEAUTYREST ELECTRIC</v>
          </cell>
          <cell r="J1421" t="str">
            <v>ONLINE ONLY</v>
          </cell>
          <cell r="K1421">
            <v>13804377</v>
          </cell>
          <cell r="L1421" t="str">
            <v>NONE</v>
          </cell>
          <cell r="M1421" t="str">
            <v>QUEEN</v>
          </cell>
          <cell r="N1421">
            <v>75</v>
          </cell>
          <cell r="O1421">
            <v>149.97</v>
          </cell>
          <cell r="P1421">
            <v>0.49990000000000001</v>
          </cell>
          <cell r="Q1421" t="str">
            <v>BLANKETS AND</v>
          </cell>
          <cell r="R1421" t="str">
            <v>07</v>
          </cell>
          <cell r="S1421" t="str">
            <v>E &amp; E CO LTD</v>
          </cell>
          <cell r="T1421" t="str">
            <v>444096</v>
          </cell>
          <cell r="U1421" t="str">
            <v>0</v>
          </cell>
          <cell r="V1421">
            <v>1</v>
          </cell>
        </row>
        <row r="1422">
          <cell r="C1422">
            <v>552105278</v>
          </cell>
          <cell r="E1422">
            <v>19647254</v>
          </cell>
          <cell r="F1422" t="str">
            <v>0067571635643</v>
          </cell>
          <cell r="G1422" t="str">
            <v>BR54-0181</v>
          </cell>
          <cell r="H1422" t="str">
            <v>Beautyrest Electric Micro Fleece Heated Solid Blanket, Queen, Beige</v>
          </cell>
          <cell r="I1422" t="str">
            <v>BEAUTYREST ELECTRIC</v>
          </cell>
          <cell r="J1422" t="str">
            <v>ONLINE ONLY</v>
          </cell>
          <cell r="K1422">
            <v>13804400</v>
          </cell>
          <cell r="L1422" t="str">
            <v>NONE</v>
          </cell>
          <cell r="M1422" t="str">
            <v>QUEEN</v>
          </cell>
          <cell r="N1422">
            <v>75</v>
          </cell>
          <cell r="O1422">
            <v>149.97</v>
          </cell>
          <cell r="P1422">
            <v>0.49990000000000001</v>
          </cell>
          <cell r="Q1422" t="str">
            <v>BLANKETS AND</v>
          </cell>
          <cell r="R1422" t="str">
            <v>07</v>
          </cell>
          <cell r="S1422" t="str">
            <v>E &amp; E CO LTD</v>
          </cell>
          <cell r="T1422" t="str">
            <v>444096</v>
          </cell>
          <cell r="U1422" t="str">
            <v>0</v>
          </cell>
          <cell r="V1422">
            <v>1</v>
          </cell>
        </row>
        <row r="1423">
          <cell r="C1423">
            <v>552105292</v>
          </cell>
          <cell r="E1423">
            <v>19647168</v>
          </cell>
          <cell r="F1423" t="str">
            <v>0067571635644</v>
          </cell>
          <cell r="G1423" t="str">
            <v>BR54-0191</v>
          </cell>
          <cell r="H1423" t="str">
            <v>Beautyrest Electric Micro Fleece Heated Solid Blanket</v>
          </cell>
          <cell r="I1423" t="str">
            <v>BEAUTYREST ELECTRIC</v>
          </cell>
          <cell r="J1423" t="str">
            <v>ONLINE ONLY</v>
          </cell>
          <cell r="K1423">
            <v>13804413</v>
          </cell>
          <cell r="L1423" t="str">
            <v>NONE</v>
          </cell>
          <cell r="M1423" t="str">
            <v>TWIN</v>
          </cell>
          <cell r="N1423">
            <v>50</v>
          </cell>
          <cell r="O1423">
            <v>99.97</v>
          </cell>
          <cell r="P1423">
            <v>0.49985000000000002</v>
          </cell>
          <cell r="Q1423" t="str">
            <v>BLANKETS AND</v>
          </cell>
          <cell r="R1423" t="str">
            <v>07</v>
          </cell>
          <cell r="S1423" t="str">
            <v>E &amp; E CO LTD</v>
          </cell>
          <cell r="T1423" t="str">
            <v>444096</v>
          </cell>
          <cell r="U1423" t="str">
            <v>0</v>
          </cell>
          <cell r="V1423">
            <v>1</v>
          </cell>
        </row>
        <row r="1424">
          <cell r="C1424">
            <v>552105304</v>
          </cell>
          <cell r="E1424">
            <v>19647255</v>
          </cell>
          <cell r="F1424" t="str">
            <v>0067571635646</v>
          </cell>
          <cell r="G1424" t="str">
            <v>BR54-0185</v>
          </cell>
          <cell r="H1424" t="str">
            <v>Beautyrest Electric Micro Fleece Heated Solid Blanket</v>
          </cell>
          <cell r="I1424" t="str">
            <v>BEAUTYREST ELECTRIC</v>
          </cell>
          <cell r="J1424" t="str">
            <v>ONLINE ONLY</v>
          </cell>
          <cell r="K1424">
            <v>13804424</v>
          </cell>
          <cell r="L1424" t="str">
            <v>NONE</v>
          </cell>
          <cell r="M1424" t="str">
            <v>QUEEN</v>
          </cell>
          <cell r="N1424">
            <v>75</v>
          </cell>
          <cell r="O1424">
            <v>149.99</v>
          </cell>
          <cell r="P1424">
            <v>0.49996699999999999</v>
          </cell>
          <cell r="Q1424" t="str">
            <v>BLANKETS AND</v>
          </cell>
          <cell r="R1424" t="str">
            <v>07</v>
          </cell>
          <cell r="S1424" t="str">
            <v>E &amp; E CO LTD</v>
          </cell>
          <cell r="T1424" t="str">
            <v>444096</v>
          </cell>
          <cell r="U1424" t="str">
            <v>0</v>
          </cell>
          <cell r="V1424">
            <v>1</v>
          </cell>
        </row>
        <row r="1425">
          <cell r="C1425">
            <v>552105317</v>
          </cell>
          <cell r="E1425">
            <v>19647303</v>
          </cell>
          <cell r="F1425" t="str">
            <v>0067571635647</v>
          </cell>
          <cell r="G1425" t="str">
            <v>BR54-0182</v>
          </cell>
          <cell r="H1425" t="str">
            <v>Beautyrest Electric Micro Fleece Heated Blanket, King, Natural</v>
          </cell>
          <cell r="I1425" t="str">
            <v>BEAUTYREST ELECTRIC</v>
          </cell>
          <cell r="J1425" t="str">
            <v>ONLINE ONLY</v>
          </cell>
          <cell r="K1425">
            <v>13804437</v>
          </cell>
          <cell r="L1425" t="str">
            <v>NONE</v>
          </cell>
          <cell r="M1425" t="str">
            <v>KING</v>
          </cell>
          <cell r="N1425">
            <v>85</v>
          </cell>
          <cell r="O1425">
            <v>169.99</v>
          </cell>
          <cell r="P1425">
            <v>0.499971</v>
          </cell>
          <cell r="Q1425" t="str">
            <v>BLANKETS AND</v>
          </cell>
          <cell r="R1425" t="str">
            <v>07</v>
          </cell>
          <cell r="S1425" t="str">
            <v>E &amp; E CO LTD</v>
          </cell>
          <cell r="T1425" t="str">
            <v>444096</v>
          </cell>
          <cell r="U1425" t="str">
            <v>0</v>
          </cell>
          <cell r="V1425">
            <v>1</v>
          </cell>
        </row>
        <row r="1426">
          <cell r="C1426">
            <v>552105330</v>
          </cell>
          <cell r="E1426">
            <v>19647304</v>
          </cell>
          <cell r="F1426" t="str">
            <v>0067571635649</v>
          </cell>
          <cell r="G1426" t="str">
            <v>BR54-0186</v>
          </cell>
          <cell r="H1426" t="str">
            <v>Beautyrest Electric Micro Fleece Heated Solid Blanket, King, Blue</v>
          </cell>
          <cell r="I1426" t="str">
            <v>BEAUTYREST ELECTRIC</v>
          </cell>
          <cell r="J1426" t="str">
            <v>ONLINE ONLY</v>
          </cell>
          <cell r="K1426">
            <v>13804450</v>
          </cell>
          <cell r="L1426" t="str">
            <v>NONE</v>
          </cell>
          <cell r="M1426" t="str">
            <v>KING</v>
          </cell>
          <cell r="N1426">
            <v>85</v>
          </cell>
          <cell r="O1426">
            <v>169.97</v>
          </cell>
          <cell r="P1426">
            <v>0.49991200000000002</v>
          </cell>
          <cell r="Q1426" t="str">
            <v>BLANKETS AND</v>
          </cell>
          <cell r="R1426" t="str">
            <v>07</v>
          </cell>
          <cell r="S1426" t="str">
            <v>E &amp; E CO LTD</v>
          </cell>
          <cell r="T1426" t="str">
            <v>444096</v>
          </cell>
          <cell r="U1426" t="str">
            <v>0</v>
          </cell>
          <cell r="V1426">
            <v>1</v>
          </cell>
        </row>
        <row r="1427">
          <cell r="C1427">
            <v>552105343</v>
          </cell>
          <cell r="E1427">
            <v>19647256</v>
          </cell>
          <cell r="F1427" t="str">
            <v>0067571635650</v>
          </cell>
          <cell r="G1427" t="str">
            <v>BR54-0189</v>
          </cell>
          <cell r="H1427" t="str">
            <v>Beautyrest Electric Micro Fleece Heated Solid Blanket</v>
          </cell>
          <cell r="I1427" t="str">
            <v>BEAUTYREST ELECTRIC</v>
          </cell>
          <cell r="J1427" t="str">
            <v>ONLINE ONLY</v>
          </cell>
          <cell r="K1427">
            <v>13804463</v>
          </cell>
          <cell r="L1427" t="str">
            <v>NONE</v>
          </cell>
          <cell r="M1427" t="str">
            <v>QUEEN</v>
          </cell>
          <cell r="N1427">
            <v>75</v>
          </cell>
          <cell r="O1427">
            <v>149.97</v>
          </cell>
          <cell r="P1427">
            <v>0.49990000000000001</v>
          </cell>
          <cell r="Q1427" t="str">
            <v>BLANKETS AND</v>
          </cell>
          <cell r="R1427" t="str">
            <v>07</v>
          </cell>
          <cell r="S1427" t="str">
            <v>E &amp; E CO LTD</v>
          </cell>
          <cell r="T1427" t="str">
            <v>444096</v>
          </cell>
          <cell r="U1427" t="str">
            <v>0</v>
          </cell>
          <cell r="V1427">
            <v>1</v>
          </cell>
        </row>
        <row r="1428">
          <cell r="C1428">
            <v>552105355</v>
          </cell>
          <cell r="E1428">
            <v>19647349</v>
          </cell>
          <cell r="F1428" t="str">
            <v>0067571635653</v>
          </cell>
          <cell r="G1428" t="str">
            <v>BR54-0194</v>
          </cell>
          <cell r="H1428" t="str">
            <v>Beautyrest Electric Micro Fleece Heated Solid Blanket</v>
          </cell>
          <cell r="I1428" t="str">
            <v>BEAUTYREST ELECTRIC</v>
          </cell>
          <cell r="J1428" t="str">
            <v>ONLINE ONLY</v>
          </cell>
          <cell r="K1428">
            <v>13804474</v>
          </cell>
          <cell r="L1428" t="str">
            <v>NONE</v>
          </cell>
          <cell r="M1428" t="str">
            <v>KING</v>
          </cell>
          <cell r="N1428">
            <v>85</v>
          </cell>
          <cell r="O1428">
            <v>184.49</v>
          </cell>
          <cell r="P1428">
            <v>0.53927000000000003</v>
          </cell>
          <cell r="Q1428" t="str">
            <v>BLANKETS AND</v>
          </cell>
          <cell r="R1428" t="str">
            <v>07</v>
          </cell>
          <cell r="S1428" t="str">
            <v>E &amp; E CO LTD</v>
          </cell>
          <cell r="T1428" t="str">
            <v>444096</v>
          </cell>
          <cell r="U1428" t="str">
            <v>0</v>
          </cell>
          <cell r="V1428">
            <v>1</v>
          </cell>
        </row>
        <row r="1429">
          <cell r="C1429">
            <v>552105365</v>
          </cell>
          <cell r="E1429">
            <v>19647301</v>
          </cell>
          <cell r="F1429" t="str">
            <v>0067571635654</v>
          </cell>
          <cell r="G1429" t="str">
            <v>BR54-0193</v>
          </cell>
          <cell r="H1429" t="str">
            <v>Beautyrest Electric Micro Fleece Heated Solid Blanket, Queen, Brown</v>
          </cell>
          <cell r="I1429" t="str">
            <v>BEAUTYREST ELECTRIC</v>
          </cell>
          <cell r="J1429" t="str">
            <v>ONLINE ONLY</v>
          </cell>
          <cell r="K1429">
            <v>13804483</v>
          </cell>
          <cell r="L1429" t="str">
            <v>NONE</v>
          </cell>
          <cell r="M1429" t="str">
            <v>QUEEN</v>
          </cell>
          <cell r="N1429">
            <v>75</v>
          </cell>
          <cell r="O1429">
            <v>149.97</v>
          </cell>
          <cell r="P1429">
            <v>0.49990000000000001</v>
          </cell>
          <cell r="Q1429" t="str">
            <v>BLANKETS AND</v>
          </cell>
          <cell r="R1429" t="str">
            <v>07</v>
          </cell>
          <cell r="S1429" t="str">
            <v>E &amp; E CO LTD</v>
          </cell>
          <cell r="T1429" t="str">
            <v>444096</v>
          </cell>
          <cell r="U1429" t="str">
            <v>0</v>
          </cell>
          <cell r="V1429">
            <v>1</v>
          </cell>
        </row>
        <row r="1430">
          <cell r="C1430">
            <v>552105375</v>
          </cell>
          <cell r="E1430">
            <v>20552872</v>
          </cell>
          <cell r="F1430" t="str">
            <v>0067571636159</v>
          </cell>
          <cell r="G1430" t="str">
            <v>MP10-184</v>
          </cell>
          <cell r="H1430" t="str">
            <v>Home Essence Overland 7 Piece Faux Suede Comforter Set</v>
          </cell>
          <cell r="I1430" t="str">
            <v>HOME ESSENCE OVERLAN</v>
          </cell>
          <cell r="J1430" t="str">
            <v>ONLINE ONLY</v>
          </cell>
          <cell r="K1430">
            <v>13804493</v>
          </cell>
          <cell r="L1430" t="str">
            <v>NA</v>
          </cell>
          <cell r="M1430" t="str">
            <v>NA</v>
          </cell>
          <cell r="N1430">
            <v>60.48</v>
          </cell>
          <cell r="O1430">
            <v>119.97</v>
          </cell>
          <cell r="P1430">
            <v>0.49587399999999998</v>
          </cell>
          <cell r="Q1430" t="str">
            <v>COMFORTER SE</v>
          </cell>
          <cell r="R1430" t="str">
            <v>07</v>
          </cell>
          <cell r="S1430" t="str">
            <v>E &amp; E CO LTD</v>
          </cell>
          <cell r="T1430" t="str">
            <v>444096</v>
          </cell>
          <cell r="U1430" t="str">
            <v>0</v>
          </cell>
          <cell r="V1430">
            <v>1</v>
          </cell>
        </row>
        <row r="1431">
          <cell r="C1431">
            <v>552105383</v>
          </cell>
          <cell r="E1431">
            <v>20552873</v>
          </cell>
          <cell r="F1431" t="str">
            <v>0067571636160</v>
          </cell>
          <cell r="G1431" t="str">
            <v>MP10-185</v>
          </cell>
          <cell r="H1431" t="str">
            <v>Home Essence Overland 7 Piece Faux Suede Comforter Set</v>
          </cell>
          <cell r="I1431" t="str">
            <v>HOME ESSENCE OVERLAN</v>
          </cell>
          <cell r="J1431" t="str">
            <v>ONLINE ONLY</v>
          </cell>
          <cell r="K1431">
            <v>13804501</v>
          </cell>
          <cell r="L1431" t="str">
            <v>NA</v>
          </cell>
          <cell r="M1431" t="str">
            <v>NA</v>
          </cell>
          <cell r="N1431">
            <v>70.56</v>
          </cell>
          <cell r="O1431">
            <v>139.97</v>
          </cell>
          <cell r="P1431">
            <v>0.495892</v>
          </cell>
          <cell r="Q1431" t="str">
            <v>COMFORTER SE</v>
          </cell>
          <cell r="R1431" t="str">
            <v>07</v>
          </cell>
          <cell r="S1431" t="str">
            <v>E &amp; E CO LTD</v>
          </cell>
          <cell r="T1431" t="str">
            <v>444096</v>
          </cell>
          <cell r="U1431" t="str">
            <v>0</v>
          </cell>
          <cell r="V1431">
            <v>1</v>
          </cell>
        </row>
        <row r="1432">
          <cell r="C1432">
            <v>552105392</v>
          </cell>
          <cell r="E1432">
            <v>20552866</v>
          </cell>
          <cell r="F1432" t="str">
            <v>0067571636161</v>
          </cell>
          <cell r="G1432" t="str">
            <v>MP10-186</v>
          </cell>
          <cell r="H1432" t="str">
            <v>Home Essence Overland 7 Piece Faux Suede Comforter Set</v>
          </cell>
          <cell r="I1432" t="str">
            <v>HOME ESSENCE OVERLAN</v>
          </cell>
          <cell r="J1432" t="str">
            <v>ONLINE ONLY</v>
          </cell>
          <cell r="K1432">
            <v>13804510</v>
          </cell>
          <cell r="L1432" t="str">
            <v>NA</v>
          </cell>
          <cell r="M1432" t="str">
            <v>NA</v>
          </cell>
          <cell r="N1432">
            <v>70.56</v>
          </cell>
          <cell r="O1432">
            <v>139.97</v>
          </cell>
          <cell r="P1432">
            <v>0.495892</v>
          </cell>
          <cell r="Q1432" t="str">
            <v>HOME ESSENCE</v>
          </cell>
          <cell r="R1432" t="str">
            <v>07</v>
          </cell>
          <cell r="S1432" t="str">
            <v>E &amp; E CO LTD</v>
          </cell>
          <cell r="T1432" t="str">
            <v>444096</v>
          </cell>
          <cell r="U1432" t="str">
            <v>0</v>
          </cell>
          <cell r="V1432">
            <v>1</v>
          </cell>
        </row>
        <row r="1433">
          <cell r="C1433">
            <v>552105438</v>
          </cell>
          <cell r="E1433">
            <v>21632157</v>
          </cell>
          <cell r="F1433" t="str">
            <v>0067571638270</v>
          </cell>
          <cell r="G1433" t="str">
            <v>MP10-233</v>
          </cell>
          <cell r="H1433" t="str">
            <v>7 Piece Comforter Set Queen/Green</v>
          </cell>
          <cell r="I1433" t="str">
            <v>HOME ESSENCE KEY WES</v>
          </cell>
          <cell r="J1433" t="str">
            <v>ONLINE ONLY</v>
          </cell>
          <cell r="K1433">
            <v>13804553</v>
          </cell>
          <cell r="L1433" t="str">
            <v>NONE</v>
          </cell>
          <cell r="M1433" t="str">
            <v>QUEEN</v>
          </cell>
          <cell r="N1433">
            <v>62.99</v>
          </cell>
          <cell r="O1433">
            <v>105.84</v>
          </cell>
          <cell r="P1433">
            <v>0.40485599999999999</v>
          </cell>
          <cell r="Q1433" t="str">
            <v>COMFORTER SE</v>
          </cell>
          <cell r="R1433" t="str">
            <v>07</v>
          </cell>
          <cell r="S1433" t="str">
            <v>E &amp; E CO LTD</v>
          </cell>
          <cell r="T1433" t="str">
            <v>444096</v>
          </cell>
          <cell r="U1433" t="str">
            <v>0</v>
          </cell>
          <cell r="V1433">
            <v>1</v>
          </cell>
        </row>
        <row r="1434">
          <cell r="C1434">
            <v>552105462</v>
          </cell>
          <cell r="E1434">
            <v>21632156</v>
          </cell>
          <cell r="F1434" t="str">
            <v>0067571638272</v>
          </cell>
          <cell r="G1434" t="str">
            <v>MP10-235</v>
          </cell>
          <cell r="H1434" t="str">
            <v>Madison Park Freeport 7 Piece Jacquard Comforter Set, California King, Sage</v>
          </cell>
          <cell r="I1434" t="str">
            <v>HOME ESSENCE KEY WES</v>
          </cell>
          <cell r="J1434" t="str">
            <v>ONLINE ONLY</v>
          </cell>
          <cell r="K1434">
            <v>13804576</v>
          </cell>
          <cell r="L1434" t="str">
            <v>NONE</v>
          </cell>
          <cell r="M1434" t="str">
            <v>CAL KI</v>
          </cell>
          <cell r="N1434">
            <v>73.489999999999995</v>
          </cell>
          <cell r="O1434">
            <v>139.99</v>
          </cell>
          <cell r="P1434">
            <v>0.47503400000000001</v>
          </cell>
          <cell r="Q1434" t="str">
            <v>COMFORTER SE</v>
          </cell>
          <cell r="R1434" t="str">
            <v>07</v>
          </cell>
          <cell r="S1434" t="str">
            <v>E &amp; E CO LTD</v>
          </cell>
          <cell r="T1434" t="str">
            <v>444096</v>
          </cell>
          <cell r="U1434" t="str">
            <v>0</v>
          </cell>
          <cell r="V1434">
            <v>1</v>
          </cell>
        </row>
        <row r="1435">
          <cell r="C1435">
            <v>552105472</v>
          </cell>
          <cell r="E1435">
            <v>21632153</v>
          </cell>
          <cell r="F1435" t="str">
            <v>0067571638363</v>
          </cell>
          <cell r="G1435" t="str">
            <v>MP10-242</v>
          </cell>
          <cell r="H1435" t="str">
            <v>Home Essence Pacifica 4-Piece Comforter Set</v>
          </cell>
          <cell r="I1435" t="str">
            <v>HOME ESSENCE PACIFIC</v>
          </cell>
          <cell r="J1435" t="str">
            <v>ONLINE ONLY - DSV</v>
          </cell>
          <cell r="K1435">
            <v>13804585</v>
          </cell>
          <cell r="M1435" t="str">
            <v>QUEEN</v>
          </cell>
          <cell r="N1435">
            <v>68.239999999999995</v>
          </cell>
          <cell r="O1435">
            <v>119.99</v>
          </cell>
          <cell r="P1435">
            <v>0.431286</v>
          </cell>
          <cell r="Q1435" t="str">
            <v>COMFORTER SE</v>
          </cell>
          <cell r="R1435" t="str">
            <v>07</v>
          </cell>
          <cell r="S1435" t="str">
            <v>E &amp; E CO LTD</v>
          </cell>
          <cell r="T1435" t="str">
            <v>444096</v>
          </cell>
          <cell r="U1435" t="str">
            <v>0</v>
          </cell>
          <cell r="V1435">
            <v>1</v>
          </cell>
        </row>
        <row r="1436">
          <cell r="C1436">
            <v>552105520</v>
          </cell>
          <cell r="E1436">
            <v>20627120</v>
          </cell>
          <cell r="F1436" t="str">
            <v>0067571638507</v>
          </cell>
          <cell r="G1436" t="str">
            <v>MZ10-046</v>
          </cell>
          <cell r="H1436" t="str">
            <v>Home Essence Teen Classic Plaid 1 Piece, Twin/Twin-XL with Comforter, Sham, Decorative Pillow</v>
          </cell>
          <cell r="I1436" t="str">
            <v>HOME ESSENCE APARTME</v>
          </cell>
          <cell r="J1436" t="str">
            <v>ONLINE ONLY</v>
          </cell>
          <cell r="K1436">
            <v>13804633</v>
          </cell>
          <cell r="M1436" t="str">
            <v>TWIN/T</v>
          </cell>
          <cell r="N1436">
            <v>26.24</v>
          </cell>
          <cell r="O1436">
            <v>49.97</v>
          </cell>
          <cell r="P1436">
            <v>0.474885</v>
          </cell>
          <cell r="Q1436" t="str">
            <v>COMFORTER SE</v>
          </cell>
          <cell r="R1436" t="str">
            <v>07</v>
          </cell>
          <cell r="S1436" t="str">
            <v>E &amp; E CO LTD</v>
          </cell>
          <cell r="T1436" t="str">
            <v>444096</v>
          </cell>
          <cell r="U1436" t="str">
            <v>0</v>
          </cell>
          <cell r="V1436">
            <v>1</v>
          </cell>
        </row>
        <row r="1437">
          <cell r="C1437">
            <v>552105592</v>
          </cell>
          <cell r="E1437">
            <v>21616216</v>
          </cell>
          <cell r="F1437" t="str">
            <v>0067571640313</v>
          </cell>
          <cell r="G1437" t="str">
            <v>MP10-257</v>
          </cell>
          <cell r="H1437" t="str">
            <v>Madison Park Lola 7 Piece Print Comforter Set, Queen, Grey/Purple</v>
          </cell>
          <cell r="I1437" t="str">
            <v>HOME ESSENCE JANE CO</v>
          </cell>
          <cell r="J1437" t="str">
            <v>ONLINE ONLY</v>
          </cell>
          <cell r="K1437">
            <v>13804700</v>
          </cell>
          <cell r="L1437" t="str">
            <v>NA</v>
          </cell>
          <cell r="M1437" t="str">
            <v>NA</v>
          </cell>
          <cell r="N1437">
            <v>68.239999999999995</v>
          </cell>
          <cell r="O1437">
            <v>119.99</v>
          </cell>
          <cell r="P1437">
            <v>0.431286</v>
          </cell>
          <cell r="Q1437" t="str">
            <v>COMFORTER SE</v>
          </cell>
          <cell r="R1437" t="str">
            <v>07</v>
          </cell>
          <cell r="S1437" t="str">
            <v>E &amp; E CO LTD</v>
          </cell>
          <cell r="T1437" t="str">
            <v>444096</v>
          </cell>
          <cell r="U1437" t="str">
            <v>0</v>
          </cell>
          <cell r="V1437">
            <v>1</v>
          </cell>
        </row>
        <row r="1438">
          <cell r="C1438">
            <v>552105619</v>
          </cell>
          <cell r="E1438">
            <v>21616213</v>
          </cell>
          <cell r="F1438" t="str">
            <v>0067571640316</v>
          </cell>
          <cell r="G1438" t="str">
            <v>MP10-258</v>
          </cell>
          <cell r="H1438" t="str">
            <v>Home Essence 7 Piece Jane, Floral Sateen Bedding Set with decorative pillows, Purple, King</v>
          </cell>
          <cell r="I1438" t="str">
            <v>HOME ESSENCE JANE CO</v>
          </cell>
          <cell r="J1438" t="str">
            <v>ONLINE ONLY</v>
          </cell>
          <cell r="K1438">
            <v>13804726</v>
          </cell>
          <cell r="L1438" t="str">
            <v>NA</v>
          </cell>
          <cell r="M1438" t="str">
            <v>NA</v>
          </cell>
          <cell r="N1438">
            <v>78.739999999999995</v>
          </cell>
          <cell r="O1438">
            <v>139.99</v>
          </cell>
          <cell r="P1438">
            <v>0.437531</v>
          </cell>
          <cell r="Q1438" t="str">
            <v>COMFORTER SE</v>
          </cell>
          <cell r="R1438" t="str">
            <v>07</v>
          </cell>
          <cell r="S1438" t="str">
            <v>E &amp; E CO LTD</v>
          </cell>
          <cell r="T1438" t="str">
            <v>444096</v>
          </cell>
          <cell r="U1438" t="str">
            <v>0</v>
          </cell>
          <cell r="V1438">
            <v>1</v>
          </cell>
        </row>
        <row r="1439">
          <cell r="C1439">
            <v>552105639</v>
          </cell>
          <cell r="E1439">
            <v>21632194</v>
          </cell>
          <cell r="F1439" t="str">
            <v>0067571640603</v>
          </cell>
          <cell r="G1439" t="str">
            <v>MZ10-058</v>
          </cell>
          <cell r="H1439" t="str">
            <v>Home Essence Teen Tula Ultra Soft Comforter Bedding Set</v>
          </cell>
          <cell r="I1439" t="str">
            <v>HOME ESSENCE APARTME</v>
          </cell>
          <cell r="J1439" t="str">
            <v>ONLINE ONLY</v>
          </cell>
          <cell r="K1439">
            <v>13804746</v>
          </cell>
          <cell r="M1439" t="str">
            <v>TWIN/T</v>
          </cell>
          <cell r="N1439">
            <v>26.24</v>
          </cell>
          <cell r="O1439">
            <v>46.99</v>
          </cell>
          <cell r="P1439">
            <v>0.441583</v>
          </cell>
          <cell r="Q1439" t="str">
            <v>COMFORTER SE</v>
          </cell>
          <cell r="R1439" t="str">
            <v>07</v>
          </cell>
          <cell r="S1439" t="str">
            <v>E &amp; E CO LTD</v>
          </cell>
          <cell r="T1439" t="str">
            <v>444096</v>
          </cell>
          <cell r="U1439" t="str">
            <v>0</v>
          </cell>
          <cell r="V1439">
            <v>1</v>
          </cell>
        </row>
        <row r="1440">
          <cell r="C1440">
            <v>552105672</v>
          </cell>
          <cell r="E1440">
            <v>21632197</v>
          </cell>
          <cell r="F1440" t="str">
            <v>0067571640606</v>
          </cell>
          <cell r="G1440" t="str">
            <v>MZ10-059</v>
          </cell>
          <cell r="H1440" t="str">
            <v>Home Essence Teen Tula Multi Paisley 4 Piece Comforter Set, Full/Queen</v>
          </cell>
          <cell r="I1440" t="str">
            <v>HOME ESSENCE APARTME</v>
          </cell>
          <cell r="J1440" t="str">
            <v>ONLINE ONLY</v>
          </cell>
          <cell r="K1440">
            <v>13804779</v>
          </cell>
          <cell r="L1440" t="str">
            <v>NONE</v>
          </cell>
          <cell r="M1440" t="str">
            <v>FULL/Q</v>
          </cell>
          <cell r="N1440">
            <v>31.49</v>
          </cell>
          <cell r="O1440">
            <v>59.99</v>
          </cell>
          <cell r="P1440">
            <v>0.47507899999999997</v>
          </cell>
          <cell r="Q1440" t="str">
            <v>COMFORTER SE</v>
          </cell>
          <cell r="R1440" t="str">
            <v>07</v>
          </cell>
          <cell r="S1440" t="str">
            <v>E &amp; E CO LTD</v>
          </cell>
          <cell r="T1440" t="str">
            <v>444096</v>
          </cell>
          <cell r="U1440" t="str">
            <v>0</v>
          </cell>
          <cell r="V1440">
            <v>1</v>
          </cell>
        </row>
        <row r="1441">
          <cell r="C1441">
            <v>552105684</v>
          </cell>
          <cell r="E1441">
            <v>21616207</v>
          </cell>
          <cell r="F1441" t="str">
            <v>0067571640665</v>
          </cell>
          <cell r="G1441" t="str">
            <v>MP13-271</v>
          </cell>
          <cell r="H1441" t="str">
            <v>Home Essence Reyes Quilted Bedding Coverlet Set</v>
          </cell>
          <cell r="I1441" t="str">
            <v>HOME ESSENCE REYES Q</v>
          </cell>
          <cell r="J1441" t="str">
            <v>ONLINE ONLY</v>
          </cell>
          <cell r="K1441">
            <v>13804791</v>
          </cell>
          <cell r="M1441" t="str">
            <v>KING</v>
          </cell>
          <cell r="N1441">
            <v>57.74</v>
          </cell>
          <cell r="O1441">
            <v>109.99</v>
          </cell>
          <cell r="P1441">
            <v>0.47504299999999999</v>
          </cell>
          <cell r="Q1441" t="str">
            <v>QUILTS AND C</v>
          </cell>
          <cell r="R1441" t="str">
            <v>07</v>
          </cell>
          <cell r="S1441" t="str">
            <v>E &amp; E CO LTD</v>
          </cell>
          <cell r="T1441" t="str">
            <v>444096</v>
          </cell>
          <cell r="U1441" t="str">
            <v>0</v>
          </cell>
          <cell r="V1441">
            <v>1</v>
          </cell>
        </row>
        <row r="1442">
          <cell r="C1442">
            <v>552105752</v>
          </cell>
          <cell r="E1442">
            <v>21632205</v>
          </cell>
          <cell r="F1442" t="str">
            <v>0067571640723</v>
          </cell>
          <cell r="G1442" t="str">
            <v>MP10-282</v>
          </cell>
          <cell r="H1442" t="str">
            <v>Home Essence Beverly 7-Piece Comforter Set</v>
          </cell>
          <cell r="I1442" t="str">
            <v>HOME ESSENCE BEVERLY</v>
          </cell>
          <cell r="J1442" t="str">
            <v>ONLINE ONLY</v>
          </cell>
          <cell r="K1442">
            <v>13804859</v>
          </cell>
          <cell r="L1442" t="str">
            <v>NONE</v>
          </cell>
          <cell r="M1442" t="str">
            <v>CAL KI</v>
          </cell>
          <cell r="N1442">
            <v>60.47</v>
          </cell>
          <cell r="O1442">
            <v>139.99</v>
          </cell>
          <cell r="P1442">
            <v>0.56804100000000002</v>
          </cell>
          <cell r="Q1442" t="str">
            <v>COMFORTER SE</v>
          </cell>
          <cell r="R1442" t="str">
            <v>07</v>
          </cell>
          <cell r="S1442" t="str">
            <v>E &amp; E CO LTD</v>
          </cell>
          <cell r="T1442" t="str">
            <v>444096</v>
          </cell>
          <cell r="U1442" t="str">
            <v>0</v>
          </cell>
          <cell r="V1442">
            <v>1</v>
          </cell>
        </row>
        <row r="1443">
          <cell r="C1443">
            <v>552105766</v>
          </cell>
          <cell r="E1443">
            <v>21630169</v>
          </cell>
          <cell r="F1443" t="str">
            <v>0067571640724</v>
          </cell>
          <cell r="G1443" t="str">
            <v>MP10-283</v>
          </cell>
          <cell r="H1443" t="str">
            <v>Home Essence Warren Polyester Brick Red Microsuede 7 Pieces Comforter Set, Queen</v>
          </cell>
          <cell r="I1443" t="str">
            <v>HOME ESSENCE WARREN</v>
          </cell>
          <cell r="J1443" t="str">
            <v>ONLINE ONLY</v>
          </cell>
          <cell r="K1443">
            <v>13804873</v>
          </cell>
          <cell r="L1443" t="str">
            <v>NONE</v>
          </cell>
          <cell r="M1443" t="str">
            <v>QUEEN</v>
          </cell>
          <cell r="N1443">
            <v>60.47</v>
          </cell>
          <cell r="O1443">
            <v>119.99</v>
          </cell>
          <cell r="P1443">
            <v>0.49604100000000001</v>
          </cell>
          <cell r="Q1443" t="str">
            <v>COMFORTER SE</v>
          </cell>
          <cell r="R1443" t="str">
            <v>07</v>
          </cell>
          <cell r="S1443" t="str">
            <v>E &amp; E CO LTD</v>
          </cell>
          <cell r="T1443" t="str">
            <v>444096</v>
          </cell>
          <cell r="U1443" t="str">
            <v>0</v>
          </cell>
          <cell r="V1443">
            <v>1</v>
          </cell>
        </row>
        <row r="1444">
          <cell r="C1444">
            <v>552105837</v>
          </cell>
          <cell r="E1444">
            <v>21632133</v>
          </cell>
          <cell r="F1444" t="str">
            <v>0067571640743</v>
          </cell>
          <cell r="G1444" t="str">
            <v>MP10-302</v>
          </cell>
          <cell r="H1444" t="str">
            <v>Home Essence Dakota 7-Piece Microsuede Comforter Set, Natural, King</v>
          </cell>
          <cell r="I1444" t="str">
            <v>HOME ESSENCE DAKOTA</v>
          </cell>
          <cell r="J1444" t="str">
            <v>ONLINE ONLY</v>
          </cell>
          <cell r="K1444">
            <v>13804946</v>
          </cell>
          <cell r="L1444" t="str">
            <v>NONE</v>
          </cell>
          <cell r="M1444" t="str">
            <v>KING</v>
          </cell>
          <cell r="N1444">
            <v>70.55</v>
          </cell>
          <cell r="O1444">
            <v>139.99</v>
          </cell>
          <cell r="P1444">
            <v>0.496035</v>
          </cell>
          <cell r="Q1444" t="str">
            <v>COMFORTER SE</v>
          </cell>
          <cell r="R1444" t="str">
            <v>07</v>
          </cell>
          <cell r="S1444" t="str">
            <v>E &amp; E CO LTD</v>
          </cell>
          <cell r="T1444" t="str">
            <v>444096</v>
          </cell>
          <cell r="U1444" t="str">
            <v>0</v>
          </cell>
          <cell r="V1444">
            <v>1</v>
          </cell>
        </row>
        <row r="1445">
          <cell r="C1445">
            <v>552105851</v>
          </cell>
          <cell r="E1445">
            <v>21632139</v>
          </cell>
          <cell r="F1445" t="str">
            <v>0067571640747</v>
          </cell>
          <cell r="G1445" t="str">
            <v>MP10-306</v>
          </cell>
          <cell r="H1445" t="str">
            <v>Home Essence Dakota 7-Piece Microsuede Comforter Set, Purple, Cal King</v>
          </cell>
          <cell r="I1445" t="str">
            <v>HOME ESSENCE DAKOTA</v>
          </cell>
          <cell r="J1445" t="str">
            <v>ONLINE ONLY</v>
          </cell>
          <cell r="K1445">
            <v>13804958</v>
          </cell>
          <cell r="M1445" t="str">
            <v>CAL KI</v>
          </cell>
          <cell r="N1445">
            <v>70.55</v>
          </cell>
          <cell r="O1445">
            <v>127.49</v>
          </cell>
          <cell r="P1445">
            <v>0.44662299999999999</v>
          </cell>
          <cell r="Q1445" t="str">
            <v>COMFORTER SE</v>
          </cell>
          <cell r="R1445" t="str">
            <v>07</v>
          </cell>
          <cell r="S1445" t="str">
            <v>E &amp; E CO LTD</v>
          </cell>
          <cell r="T1445" t="str">
            <v>444096</v>
          </cell>
          <cell r="U1445" t="str">
            <v>0</v>
          </cell>
          <cell r="V1445">
            <v>1</v>
          </cell>
        </row>
        <row r="1446">
          <cell r="C1446">
            <v>552105877</v>
          </cell>
          <cell r="E1446">
            <v>21617731</v>
          </cell>
          <cell r="F1446" t="str">
            <v>0067571640750</v>
          </cell>
          <cell r="G1446" t="str">
            <v>MP10-309</v>
          </cell>
          <cell r="H1446" t="str">
            <v>Home Essence Monroe 7 Piece Embroidered Comforter Set</v>
          </cell>
          <cell r="I1446" t="str">
            <v>HOME ESSENCE MONROE</v>
          </cell>
          <cell r="J1446" t="str">
            <v>ONLINE ONLY</v>
          </cell>
          <cell r="K1446">
            <v>13804984</v>
          </cell>
          <cell r="L1446" t="str">
            <v>NONE</v>
          </cell>
          <cell r="M1446" t="str">
            <v>CAL KI</v>
          </cell>
          <cell r="N1446">
            <v>73.489999999999995</v>
          </cell>
          <cell r="O1446">
            <v>139.99</v>
          </cell>
          <cell r="P1446">
            <v>0.47503400000000001</v>
          </cell>
          <cell r="Q1446" t="str">
            <v>COMFORTER SE</v>
          </cell>
          <cell r="R1446" t="str">
            <v>03</v>
          </cell>
          <cell r="S1446" t="str">
            <v>E &amp; E CO LTD</v>
          </cell>
          <cell r="T1446" t="str">
            <v>444096</v>
          </cell>
          <cell r="U1446" t="str">
            <v>0</v>
          </cell>
          <cell r="V1446">
            <v>1</v>
          </cell>
        </row>
        <row r="1447">
          <cell r="C1447">
            <v>552105890</v>
          </cell>
          <cell r="E1447">
            <v>21641896</v>
          </cell>
          <cell r="F1447" t="str">
            <v>0067571640754</v>
          </cell>
          <cell r="G1447" t="str">
            <v>MP10-313</v>
          </cell>
          <cell r="H1447" t="str">
            <v>Dallas 7 Piece Comforter Set - Khaki - Queen</v>
          </cell>
          <cell r="I1447" t="str">
            <v>HOME ESSENCE CALDWEL</v>
          </cell>
          <cell r="J1447" t="str">
            <v>ONLINE ONLY</v>
          </cell>
          <cell r="K1447">
            <v>13804997</v>
          </cell>
          <cell r="L1447" t="str">
            <v>NONE</v>
          </cell>
          <cell r="N1447">
            <v>60.47</v>
          </cell>
          <cell r="O1447">
            <v>119.99</v>
          </cell>
          <cell r="P1447">
            <v>0.49604100000000001</v>
          </cell>
          <cell r="Q1447" t="str">
            <v>COMFORTER SE</v>
          </cell>
          <cell r="R1447" t="str">
            <v>07</v>
          </cell>
          <cell r="S1447" t="str">
            <v>E &amp; E CO LTD</v>
          </cell>
          <cell r="T1447" t="str">
            <v>444096</v>
          </cell>
          <cell r="U1447" t="str">
            <v>0</v>
          </cell>
          <cell r="V1447">
            <v>1</v>
          </cell>
        </row>
        <row r="1448">
          <cell r="C1448">
            <v>552105902</v>
          </cell>
          <cell r="E1448">
            <v>21632199</v>
          </cell>
          <cell r="F1448" t="str">
            <v>0067571640755</v>
          </cell>
          <cell r="G1448" t="str">
            <v>MP10-314</v>
          </cell>
          <cell r="H1448" t="str">
            <v>Home Essence Caldwell 7-Piece Comforter Set, King</v>
          </cell>
          <cell r="I1448" t="str">
            <v>HOME ESSENCE CALDWEL</v>
          </cell>
          <cell r="J1448" t="str">
            <v>ONLINE ONLY</v>
          </cell>
          <cell r="K1448">
            <v>13805009</v>
          </cell>
          <cell r="L1448" t="str">
            <v>NONE</v>
          </cell>
          <cell r="M1448" t="str">
            <v>KING</v>
          </cell>
          <cell r="N1448">
            <v>70.55</v>
          </cell>
          <cell r="O1448">
            <v>139.99</v>
          </cell>
          <cell r="P1448">
            <v>0.496035</v>
          </cell>
          <cell r="Q1448" t="str">
            <v>COMFORTER SE</v>
          </cell>
          <cell r="R1448" t="str">
            <v>07</v>
          </cell>
          <cell r="S1448" t="str">
            <v>E &amp; E CO LTD</v>
          </cell>
          <cell r="T1448" t="str">
            <v>444096</v>
          </cell>
          <cell r="U1448" t="str">
            <v>0</v>
          </cell>
          <cell r="V1448">
            <v>1</v>
          </cell>
        </row>
        <row r="1449">
          <cell r="C1449">
            <v>552105984</v>
          </cell>
          <cell r="E1449">
            <v>21616223</v>
          </cell>
          <cell r="F1449" t="str">
            <v>0067571641067</v>
          </cell>
          <cell r="G1449" t="str">
            <v>BASI16-0177</v>
          </cell>
          <cell r="H1449" t="str">
            <v>Comfort Classics Harmony Deep Pocket Waterproof Mattress Pad, Full</v>
          </cell>
          <cell r="I1449" t="str">
            <v>COMFORT CLASSICS 3M</v>
          </cell>
          <cell r="J1449" t="str">
            <v>ONLINE ONLY</v>
          </cell>
          <cell r="K1449">
            <v>13805091</v>
          </cell>
          <cell r="L1449" t="str">
            <v>NONE</v>
          </cell>
          <cell r="M1449" t="str">
            <v>FULL</v>
          </cell>
          <cell r="N1449">
            <v>17.09</v>
          </cell>
          <cell r="O1449">
            <v>34.99</v>
          </cell>
          <cell r="P1449">
            <v>0.511575</v>
          </cell>
          <cell r="Q1449" t="str">
            <v>PILLOWS AND</v>
          </cell>
          <cell r="R1449" t="str">
            <v>07</v>
          </cell>
          <cell r="S1449" t="str">
            <v>E &amp; E CO LTD</v>
          </cell>
          <cell r="T1449" t="str">
            <v>444096</v>
          </cell>
          <cell r="U1449" t="str">
            <v>0</v>
          </cell>
          <cell r="V1449">
            <v>1</v>
          </cell>
        </row>
        <row r="1450">
          <cell r="C1450">
            <v>552105994</v>
          </cell>
          <cell r="D1450" t="str">
            <v>L</v>
          </cell>
          <cell r="E1450">
            <v>21616224</v>
          </cell>
          <cell r="F1450" t="str">
            <v>0067571641069</v>
          </cell>
          <cell r="G1450" t="str">
            <v>BASI16-0179</v>
          </cell>
          <cell r="H1450" t="str">
            <v>Comfort Classics Harmony Deep Pocket Waterproof Mattress Pad, King</v>
          </cell>
          <cell r="I1450" t="str">
            <v>COMFORT CLASSICS HAR</v>
          </cell>
          <cell r="J1450" t="str">
            <v>ONLINE ONLY - DSV</v>
          </cell>
          <cell r="K1450">
            <v>13805101</v>
          </cell>
          <cell r="L1450" t="str">
            <v>NONE</v>
          </cell>
          <cell r="M1450" t="str">
            <v>KING</v>
          </cell>
          <cell r="N1450">
            <v>23.72</v>
          </cell>
          <cell r="O1450">
            <v>44.99</v>
          </cell>
          <cell r="P1450">
            <v>0.47277200000000003</v>
          </cell>
          <cell r="Q1450" t="str">
            <v>PILLOWS AND</v>
          </cell>
          <cell r="R1450" t="str">
            <v>07</v>
          </cell>
          <cell r="S1450" t="str">
            <v>E &amp; E CO LTD</v>
          </cell>
          <cell r="T1450" t="str">
            <v>444096</v>
          </cell>
          <cell r="U1450" t="str">
            <v>0</v>
          </cell>
          <cell r="V1450">
            <v>1</v>
          </cell>
        </row>
        <row r="1451">
          <cell r="C1451">
            <v>563965381</v>
          </cell>
          <cell r="D1451" t="str">
            <v>L</v>
          </cell>
          <cell r="E1451">
            <v>21616224</v>
          </cell>
          <cell r="F1451" t="str">
            <v>0067571641069</v>
          </cell>
          <cell r="G1451" t="str">
            <v>BASI16-0179</v>
          </cell>
          <cell r="H1451" t="str">
            <v>Comfort Classics Harmony Deep Pocket Waterproof Mattress Pad, King</v>
          </cell>
          <cell r="I1451" t="str">
            <v>COMFORT CLASSICS 3M</v>
          </cell>
          <cell r="J1451" t="str">
            <v>ONLINE ONLY</v>
          </cell>
          <cell r="K1451">
            <v>13805101</v>
          </cell>
          <cell r="L1451" t="str">
            <v>NONE</v>
          </cell>
          <cell r="M1451" t="str">
            <v>KING</v>
          </cell>
          <cell r="N1451">
            <v>23.72</v>
          </cell>
          <cell r="O1451">
            <v>34.99</v>
          </cell>
          <cell r="P1451">
            <v>0.32209199999999999</v>
          </cell>
          <cell r="Q1451" t="str">
            <v>PILLOWS AND</v>
          </cell>
          <cell r="R1451" t="str">
            <v>07</v>
          </cell>
          <cell r="S1451" t="str">
            <v>E &amp; E CO LTD</v>
          </cell>
          <cell r="T1451" t="str">
            <v>444096</v>
          </cell>
          <cell r="U1451" t="str">
            <v>1</v>
          </cell>
          <cell r="V1451">
            <v>1</v>
          </cell>
        </row>
        <row r="1452">
          <cell r="C1452">
            <v>552109917</v>
          </cell>
          <cell r="E1452">
            <v>23579887</v>
          </cell>
          <cell r="F1452" t="str">
            <v>0067571644290</v>
          </cell>
          <cell r="G1452" t="str">
            <v>MP10-381</v>
          </cell>
          <cell r="H1452" t="str">
            <v>Home Essence Graham Jacquard Burgundy 7 Piece Comforter Set, Queen</v>
          </cell>
          <cell r="I1452" t="str">
            <v>HOME ESSENCE GRAHAM</v>
          </cell>
          <cell r="J1452" t="str">
            <v>ONLINE ONLY</v>
          </cell>
          <cell r="K1452">
            <v>13808904</v>
          </cell>
          <cell r="L1452" t="str">
            <v>NONE</v>
          </cell>
          <cell r="M1452" t="str">
            <v>QUEEN</v>
          </cell>
          <cell r="N1452">
            <v>62.99</v>
          </cell>
          <cell r="O1452">
            <v>119.97</v>
          </cell>
          <cell r="P1452">
            <v>0.47495199999999999</v>
          </cell>
          <cell r="Q1452" t="str">
            <v>COMFORTER SE</v>
          </cell>
          <cell r="R1452" t="str">
            <v>07</v>
          </cell>
          <cell r="S1452" t="str">
            <v>E &amp; E CO LTD</v>
          </cell>
          <cell r="T1452" t="str">
            <v>444096</v>
          </cell>
          <cell r="U1452" t="str">
            <v>0</v>
          </cell>
          <cell r="V1452">
            <v>1</v>
          </cell>
        </row>
        <row r="1453">
          <cell r="C1453">
            <v>552110055</v>
          </cell>
          <cell r="E1453">
            <v>22150952</v>
          </cell>
          <cell r="F1453" t="str">
            <v>0067571638262</v>
          </cell>
          <cell r="G1453" t="str">
            <v>BB10-601</v>
          </cell>
          <cell r="H1453" t="str">
            <v>Home Essence Apartment Terence Set</v>
          </cell>
          <cell r="I1453" t="str">
            <v>COMFORTER SET</v>
          </cell>
          <cell r="J1453" t="str">
            <v>ONLINE ONLY - DSV</v>
          </cell>
          <cell r="K1453">
            <v>13809024</v>
          </cell>
          <cell r="M1453" t="str">
            <v>TWIN/T</v>
          </cell>
          <cell r="N1453">
            <v>28.73</v>
          </cell>
          <cell r="O1453">
            <v>52.97</v>
          </cell>
          <cell r="P1453">
            <v>0.45761800000000002</v>
          </cell>
          <cell r="Q1453" t="str">
            <v>COMFORTER SE</v>
          </cell>
          <cell r="R1453" t="str">
            <v>07</v>
          </cell>
          <cell r="S1453" t="str">
            <v>E &amp; E CO LTD</v>
          </cell>
          <cell r="T1453" t="str">
            <v>444096</v>
          </cell>
          <cell r="U1453" t="str">
            <v>0</v>
          </cell>
          <cell r="V1453">
            <v>1</v>
          </cell>
        </row>
        <row r="1454">
          <cell r="C1454">
            <v>552110234</v>
          </cell>
          <cell r="E1454">
            <v>23579809</v>
          </cell>
          <cell r="F1454" t="str">
            <v>0067571643935</v>
          </cell>
          <cell r="G1454" t="str">
            <v>MZ80-087</v>
          </cell>
          <cell r="H1454" t="str">
            <v>Home Essence Teen Leo Ultra Soft Reversible Coverlet Set</v>
          </cell>
          <cell r="I1454" t="str">
            <v>HOME ESSENCE APARTME</v>
          </cell>
          <cell r="J1454" t="str">
            <v>ONLINE ONLY</v>
          </cell>
          <cell r="K1454">
            <v>13809191</v>
          </cell>
          <cell r="L1454" t="str">
            <v>NONE</v>
          </cell>
          <cell r="M1454" t="str">
            <v>FULL/Q</v>
          </cell>
          <cell r="N1454">
            <v>31.5</v>
          </cell>
          <cell r="O1454">
            <v>69.97</v>
          </cell>
          <cell r="P1454">
            <v>0.54980700000000005</v>
          </cell>
          <cell r="Q1454" t="str">
            <v>QUILTS AND C</v>
          </cell>
          <cell r="R1454" t="str">
            <v>07</v>
          </cell>
          <cell r="S1454" t="str">
            <v>E &amp; E CO LTD</v>
          </cell>
          <cell r="T1454" t="str">
            <v>444096</v>
          </cell>
          <cell r="U1454" t="str">
            <v>0</v>
          </cell>
          <cell r="V1454">
            <v>1</v>
          </cell>
        </row>
        <row r="1455">
          <cell r="C1455">
            <v>552110342</v>
          </cell>
          <cell r="E1455">
            <v>23579878</v>
          </cell>
          <cell r="F1455" t="str">
            <v>0067571643881</v>
          </cell>
          <cell r="G1455" t="str">
            <v>MP13-365</v>
          </cell>
          <cell r="H1455" t="str">
            <v>Home Essence Vancouver Super Soft Reversible Coverlet Set, King/Cal King, Yellow</v>
          </cell>
          <cell r="I1455" t="str">
            <v>HOME ESSENCE VANCOUV</v>
          </cell>
          <cell r="J1455" t="str">
            <v>ONLINE ONLY</v>
          </cell>
          <cell r="K1455">
            <v>13809297</v>
          </cell>
          <cell r="L1455" t="str">
            <v>NA</v>
          </cell>
          <cell r="M1455" t="str">
            <v>NA</v>
          </cell>
          <cell r="N1455">
            <v>41.79</v>
          </cell>
          <cell r="O1455">
            <v>79.97</v>
          </cell>
          <cell r="P1455">
            <v>0.47742899999999999</v>
          </cell>
          <cell r="Q1455" t="str">
            <v>QUILTS AND C</v>
          </cell>
          <cell r="R1455" t="str">
            <v>07</v>
          </cell>
          <cell r="S1455" t="str">
            <v>E &amp; E CO LTD</v>
          </cell>
          <cell r="T1455" t="str">
            <v>444096</v>
          </cell>
          <cell r="U1455" t="str">
            <v>0</v>
          </cell>
          <cell r="V1455">
            <v>1</v>
          </cell>
        </row>
        <row r="1456">
          <cell r="C1456">
            <v>552110356</v>
          </cell>
          <cell r="E1456">
            <v>23579879</v>
          </cell>
          <cell r="F1456" t="str">
            <v>0067571643882</v>
          </cell>
          <cell r="G1456" t="str">
            <v>MP13-366</v>
          </cell>
          <cell r="H1456" t="str">
            <v>Home Essence Vancouver Super Soft Reversible Coverlet Set, Blue, Full/Queen</v>
          </cell>
          <cell r="I1456" t="str">
            <v>HOME ESSENCE VANCOUV</v>
          </cell>
          <cell r="J1456" t="str">
            <v>ONLINE ONLY</v>
          </cell>
          <cell r="K1456">
            <v>13809310</v>
          </cell>
          <cell r="L1456" t="str">
            <v>NA</v>
          </cell>
          <cell r="M1456" t="str">
            <v>NA</v>
          </cell>
          <cell r="N1456">
            <v>36.57</v>
          </cell>
          <cell r="O1456">
            <v>64.87</v>
          </cell>
          <cell r="P1456">
            <v>0.43625700000000001</v>
          </cell>
          <cell r="Q1456" t="str">
            <v>QUILTS AND C</v>
          </cell>
          <cell r="R1456" t="str">
            <v>07</v>
          </cell>
          <cell r="S1456" t="str">
            <v>E &amp; E CO LTD</v>
          </cell>
          <cell r="T1456" t="str">
            <v>444096</v>
          </cell>
          <cell r="U1456" t="str">
            <v>0</v>
          </cell>
          <cell r="V1456">
            <v>1</v>
          </cell>
        </row>
        <row r="1457">
          <cell r="C1457">
            <v>552110457</v>
          </cell>
          <cell r="E1457">
            <v>23579850</v>
          </cell>
          <cell r="F1457" t="str">
            <v>0067571643894</v>
          </cell>
          <cell r="G1457" t="str">
            <v>MP13-374</v>
          </cell>
          <cell r="H1457" t="str">
            <v>Home EssenceLuxury Coastal 6 Piece Full/Queen Quilt Set</v>
          </cell>
          <cell r="I1457" t="str">
            <v>HOME ESSENCE ROCKAWA</v>
          </cell>
          <cell r="J1457" t="str">
            <v>ONLINE ONLY</v>
          </cell>
          <cell r="K1457">
            <v>13809410</v>
          </cell>
          <cell r="M1457" t="str">
            <v>FULL/Q</v>
          </cell>
          <cell r="N1457">
            <v>52.49</v>
          </cell>
          <cell r="O1457">
            <v>99.97</v>
          </cell>
          <cell r="P1457">
            <v>0.47494199999999998</v>
          </cell>
          <cell r="Q1457" t="str">
            <v>QUILTS AND C</v>
          </cell>
          <cell r="R1457" t="str">
            <v>07</v>
          </cell>
          <cell r="S1457" t="str">
            <v>E &amp; E CO LTD</v>
          </cell>
          <cell r="T1457" t="str">
            <v>444096</v>
          </cell>
          <cell r="U1457" t="str">
            <v>0</v>
          </cell>
          <cell r="V1457">
            <v>1</v>
          </cell>
        </row>
        <row r="1458">
          <cell r="C1458">
            <v>552111202</v>
          </cell>
          <cell r="E1458">
            <v>23579889</v>
          </cell>
          <cell r="F1458" t="str">
            <v>0067571643888</v>
          </cell>
          <cell r="G1458" t="str">
            <v>MP13-368</v>
          </cell>
          <cell r="H1458" t="str">
            <v>Home Essence Mirage 6 Piece Jacquard Quilted Coverlet Set - Brown/Gold, Full/Queen</v>
          </cell>
          <cell r="I1458" t="str">
            <v>HOME ESSENCE MIRAGE</v>
          </cell>
          <cell r="J1458" t="str">
            <v>ONLINE ONLY</v>
          </cell>
          <cell r="K1458">
            <v>13810098</v>
          </cell>
          <cell r="L1458" t="str">
            <v>NONE</v>
          </cell>
          <cell r="M1458" t="str">
            <v>FULL/Q</v>
          </cell>
          <cell r="N1458">
            <v>52.49</v>
          </cell>
          <cell r="O1458">
            <v>99.97</v>
          </cell>
          <cell r="P1458">
            <v>0.47494199999999998</v>
          </cell>
          <cell r="Q1458" t="str">
            <v>QUILTS AND C</v>
          </cell>
          <cell r="R1458" t="str">
            <v>07</v>
          </cell>
          <cell r="S1458" t="str">
            <v>E &amp; E CO LTD</v>
          </cell>
          <cell r="T1458" t="str">
            <v>444096</v>
          </cell>
          <cell r="U1458" t="str">
            <v>0</v>
          </cell>
          <cell r="V1458">
            <v>1</v>
          </cell>
        </row>
        <row r="1459">
          <cell r="C1459">
            <v>552111964</v>
          </cell>
          <cell r="E1459">
            <v>23579831</v>
          </cell>
          <cell r="F1459" t="str">
            <v>0067571643924</v>
          </cell>
          <cell r="G1459" t="str">
            <v>MZ12-080</v>
          </cell>
          <cell r="H1459" t="str">
            <v>Home Essence Teen Tula Ultra Soft Duvet Cover Bedding Set</v>
          </cell>
          <cell r="I1459" t="str">
            <v>HOME ESSENCE APARTME</v>
          </cell>
          <cell r="J1459" t="str">
            <v>ONLINE ONLY</v>
          </cell>
          <cell r="K1459">
            <v>13810711</v>
          </cell>
          <cell r="M1459" t="str">
            <v>TWIN</v>
          </cell>
          <cell r="N1459">
            <v>20.99</v>
          </cell>
          <cell r="O1459">
            <v>34.99</v>
          </cell>
          <cell r="P1459">
            <v>0.40011400000000003</v>
          </cell>
          <cell r="Q1459" t="str">
            <v>COMFORTER SE</v>
          </cell>
          <cell r="R1459" t="str">
            <v>07</v>
          </cell>
          <cell r="S1459" t="str">
            <v>E &amp; E CO LTD</v>
          </cell>
          <cell r="T1459" t="str">
            <v>444096</v>
          </cell>
          <cell r="U1459" t="str">
            <v>0</v>
          </cell>
          <cell r="V1459">
            <v>1</v>
          </cell>
        </row>
        <row r="1460">
          <cell r="C1460">
            <v>552171825</v>
          </cell>
          <cell r="E1460">
            <v>34074975</v>
          </cell>
          <cell r="F1460" t="str">
            <v>0067571645522</v>
          </cell>
          <cell r="G1460" t="str">
            <v>MP10-424</v>
          </cell>
          <cell r="H1460" t="str">
            <v>Home Essence Dakota 7-Piece Microsuede Comforter Set, Black, King</v>
          </cell>
          <cell r="I1460" t="str">
            <v>HOME ESSENCE DAKOTA</v>
          </cell>
          <cell r="J1460" t="str">
            <v>ONLINE ONLY</v>
          </cell>
          <cell r="K1460">
            <v>13920041</v>
          </cell>
          <cell r="L1460" t="str">
            <v>BLACK/</v>
          </cell>
          <cell r="M1460" t="str">
            <v>KING</v>
          </cell>
          <cell r="N1460">
            <v>70.55</v>
          </cell>
          <cell r="O1460">
            <v>127.49</v>
          </cell>
          <cell r="P1460">
            <v>0.44662299999999999</v>
          </cell>
          <cell r="Q1460" t="str">
            <v>COMFORTER SE</v>
          </cell>
          <cell r="R1460" t="str">
            <v>07</v>
          </cell>
          <cell r="S1460" t="str">
            <v>E &amp; E CO LTD</v>
          </cell>
          <cell r="T1460" t="str">
            <v>444096</v>
          </cell>
          <cell r="U1460" t="str">
            <v>0</v>
          </cell>
          <cell r="V1460">
            <v>1</v>
          </cell>
        </row>
        <row r="1461">
          <cell r="C1461">
            <v>552171827</v>
          </cell>
          <cell r="E1461">
            <v>34075029</v>
          </cell>
          <cell r="F1461" t="str">
            <v>0067571645530</v>
          </cell>
          <cell r="G1461" t="str">
            <v>MP10-432</v>
          </cell>
          <cell r="H1461" t="str">
            <v>Home Essence Piedmont 7 Piece Tufted Comforter Set, Queen, Ivory</v>
          </cell>
          <cell r="I1461" t="str">
            <v>HOME ESSENCE PIEDMON</v>
          </cell>
          <cell r="J1461" t="str">
            <v>ONLINE ONLY</v>
          </cell>
          <cell r="K1461">
            <v>13920043</v>
          </cell>
          <cell r="L1461" t="str">
            <v>IVORY</v>
          </cell>
          <cell r="M1461" t="str">
            <v>QUEEN</v>
          </cell>
          <cell r="N1461">
            <v>50.4</v>
          </cell>
          <cell r="O1461">
            <v>89.99</v>
          </cell>
          <cell r="P1461">
            <v>0.439938</v>
          </cell>
          <cell r="Q1461" t="str">
            <v>COMFORTER SE</v>
          </cell>
          <cell r="R1461" t="str">
            <v>07</v>
          </cell>
          <cell r="S1461" t="str">
            <v>E &amp; E CO LTD</v>
          </cell>
          <cell r="T1461" t="str">
            <v>444096</v>
          </cell>
          <cell r="U1461" t="str">
            <v>0</v>
          </cell>
          <cell r="V1461">
            <v>1</v>
          </cell>
        </row>
        <row r="1462">
          <cell r="C1462">
            <v>552171830</v>
          </cell>
          <cell r="E1462">
            <v>34075033</v>
          </cell>
          <cell r="F1462" t="str">
            <v>0067571645532</v>
          </cell>
          <cell r="G1462" t="str">
            <v>MP10-434</v>
          </cell>
          <cell r="H1462" t="str">
            <v>Home Essence Piedmont 7 Piece Tufted Comforter Set, Cal King, Ivory</v>
          </cell>
          <cell r="I1462" t="str">
            <v>HOME ESSENCE PIEDMON</v>
          </cell>
          <cell r="J1462" t="str">
            <v>ONLINE ONLY</v>
          </cell>
          <cell r="K1462">
            <v>13920045</v>
          </cell>
          <cell r="L1462" t="str">
            <v>IVORY</v>
          </cell>
          <cell r="M1462" t="str">
            <v>CAL KI</v>
          </cell>
          <cell r="N1462">
            <v>60.48</v>
          </cell>
          <cell r="O1462">
            <v>86.39</v>
          </cell>
          <cell r="P1462">
            <v>0.29991899999999999</v>
          </cell>
          <cell r="Q1462" t="str">
            <v>COMFORTER SE</v>
          </cell>
          <cell r="R1462" t="str">
            <v>07</v>
          </cell>
          <cell r="S1462" t="str">
            <v>E &amp; E CO LTD</v>
          </cell>
          <cell r="T1462" t="str">
            <v>444096</v>
          </cell>
          <cell r="U1462" t="str">
            <v>0</v>
          </cell>
          <cell r="V1462">
            <v>1</v>
          </cell>
        </row>
        <row r="1463">
          <cell r="C1463">
            <v>552171840</v>
          </cell>
          <cell r="E1463">
            <v>34075082</v>
          </cell>
          <cell r="F1463" t="str">
            <v>0067571638279</v>
          </cell>
          <cell r="G1463" t="str">
            <v>MP13-240</v>
          </cell>
          <cell r="H1463" t="str">
            <v>Home Essence Longmont 7-Piece Bedding Coverlet Set</v>
          </cell>
          <cell r="I1463" t="str">
            <v>HOME ESSENCE LONGMON</v>
          </cell>
          <cell r="J1463" t="str">
            <v>ONLINE ONLY</v>
          </cell>
          <cell r="K1463">
            <v>13920053</v>
          </cell>
          <cell r="L1463" t="str">
            <v>BEIGE</v>
          </cell>
          <cell r="M1463" t="str">
            <v>FULL/Q</v>
          </cell>
          <cell r="N1463">
            <v>62.99</v>
          </cell>
          <cell r="O1463">
            <v>119.99</v>
          </cell>
          <cell r="P1463">
            <v>0.47504000000000002</v>
          </cell>
          <cell r="Q1463" t="str">
            <v>COMFORTER SE</v>
          </cell>
          <cell r="R1463" t="str">
            <v>07</v>
          </cell>
          <cell r="S1463" t="str">
            <v>E &amp; E CO LTD</v>
          </cell>
          <cell r="T1463" t="str">
            <v>444096</v>
          </cell>
          <cell r="U1463" t="str">
            <v>0</v>
          </cell>
          <cell r="V1463">
            <v>1</v>
          </cell>
        </row>
        <row r="1464">
          <cell r="C1464">
            <v>552171842</v>
          </cell>
          <cell r="E1464">
            <v>34075083</v>
          </cell>
          <cell r="F1464" t="str">
            <v>0067571638280</v>
          </cell>
          <cell r="G1464" t="str">
            <v>MP13-241</v>
          </cell>
          <cell r="H1464" t="str">
            <v>Home Essence Longmont 7-Piece Bedding Coverlet Set</v>
          </cell>
          <cell r="I1464" t="str">
            <v>HOME ESSENCE LONGMON</v>
          </cell>
          <cell r="J1464" t="str">
            <v>ONLINE ONLY</v>
          </cell>
          <cell r="K1464">
            <v>13920054</v>
          </cell>
          <cell r="L1464" t="str">
            <v>BEIGE</v>
          </cell>
          <cell r="M1464" t="str">
            <v>KING</v>
          </cell>
          <cell r="N1464">
            <v>73.489999999999995</v>
          </cell>
          <cell r="O1464">
            <v>139.99</v>
          </cell>
          <cell r="P1464">
            <v>0.47503400000000001</v>
          </cell>
          <cell r="Q1464" t="str">
            <v>COMFORTER SE</v>
          </cell>
          <cell r="R1464" t="str">
            <v>07</v>
          </cell>
          <cell r="S1464" t="str">
            <v>E &amp; E CO LTD</v>
          </cell>
          <cell r="T1464" t="str">
            <v>444096</v>
          </cell>
          <cell r="U1464" t="str">
            <v>0</v>
          </cell>
          <cell r="V1464">
            <v>1</v>
          </cell>
        </row>
        <row r="1465">
          <cell r="C1465">
            <v>552171843</v>
          </cell>
          <cell r="E1465">
            <v>34074410</v>
          </cell>
          <cell r="F1465" t="str">
            <v>0067571647947</v>
          </cell>
          <cell r="G1465" t="str">
            <v>MP13-483</v>
          </cell>
          <cell r="H1465" t="str">
            <v>Home EssenceLuxury Coastal 5 Piece Twin/Twin-XL Quilt Set</v>
          </cell>
          <cell r="I1465" t="str">
            <v>HOME ESSENCE ROCKAWA</v>
          </cell>
          <cell r="J1465" t="str">
            <v>ONLINE ONLY</v>
          </cell>
          <cell r="K1465">
            <v>13920055</v>
          </cell>
          <cell r="L1465" t="str">
            <v>NONE</v>
          </cell>
          <cell r="N1465">
            <v>47.24</v>
          </cell>
          <cell r="O1465">
            <v>89.99</v>
          </cell>
          <cell r="P1465">
            <v>0.475053</v>
          </cell>
          <cell r="Q1465" t="str">
            <v>COMFORTER SE</v>
          </cell>
          <cell r="R1465" t="str">
            <v>07</v>
          </cell>
          <cell r="S1465" t="str">
            <v>E &amp; E CO LTD</v>
          </cell>
          <cell r="T1465" t="str">
            <v>444096</v>
          </cell>
          <cell r="U1465" t="str">
            <v>0</v>
          </cell>
          <cell r="V1465">
            <v>1</v>
          </cell>
        </row>
        <row r="1466">
          <cell r="C1466">
            <v>552171844</v>
          </cell>
          <cell r="E1466">
            <v>34074981</v>
          </cell>
          <cell r="F1466" t="str">
            <v>0067571647944</v>
          </cell>
          <cell r="G1466" t="str">
            <v>MP13-480</v>
          </cell>
          <cell r="H1466" t="str">
            <v>Home Essence Vancouver Super Soft Reversible Coverlet Set, Twin/Twin XL, Cream</v>
          </cell>
          <cell r="I1466" t="str">
            <v>HOME ESSENCE VANCOUV</v>
          </cell>
          <cell r="J1466" t="str">
            <v>ONLINE ONLY</v>
          </cell>
          <cell r="K1466">
            <v>13920056</v>
          </cell>
          <cell r="L1466" t="str">
            <v>NA</v>
          </cell>
          <cell r="M1466" t="str">
            <v>NA</v>
          </cell>
          <cell r="N1466">
            <v>28.73</v>
          </cell>
          <cell r="O1466">
            <v>54.99</v>
          </cell>
          <cell r="P1466">
            <v>0.47754099999999999</v>
          </cell>
          <cell r="Q1466" t="str">
            <v>COMFORTER SE</v>
          </cell>
          <cell r="R1466" t="str">
            <v>07</v>
          </cell>
          <cell r="S1466" t="str">
            <v>E &amp; E CO LTD</v>
          </cell>
          <cell r="T1466" t="str">
            <v>444096</v>
          </cell>
          <cell r="U1466" t="str">
            <v>0</v>
          </cell>
          <cell r="V1466">
            <v>1</v>
          </cell>
        </row>
        <row r="1467">
          <cell r="C1467">
            <v>552171846</v>
          </cell>
          <cell r="E1467">
            <v>34074983</v>
          </cell>
          <cell r="F1467" t="str">
            <v>0067571647946</v>
          </cell>
          <cell r="G1467" t="str">
            <v>MP13-482</v>
          </cell>
          <cell r="H1467" t="str">
            <v>Home Essence Vancouver Super Soft Reversible Coverlet Set, Twin/Twin XL, Seafoam</v>
          </cell>
          <cell r="I1467" t="str">
            <v>HOME ESSENCE VANCOUV</v>
          </cell>
          <cell r="J1467" t="str">
            <v>ONLINE ONLY</v>
          </cell>
          <cell r="K1467">
            <v>13920058</v>
          </cell>
          <cell r="L1467" t="str">
            <v>NA</v>
          </cell>
          <cell r="M1467" t="str">
            <v>NA</v>
          </cell>
          <cell r="N1467">
            <v>28.73</v>
          </cell>
          <cell r="O1467">
            <v>54.99</v>
          </cell>
          <cell r="P1467">
            <v>0.47754099999999999</v>
          </cell>
          <cell r="Q1467" t="str">
            <v>COMFORTER SE</v>
          </cell>
          <cell r="R1467" t="str">
            <v>07</v>
          </cell>
          <cell r="S1467" t="str">
            <v>E &amp; E CO LTD</v>
          </cell>
          <cell r="T1467" t="str">
            <v>444096</v>
          </cell>
          <cell r="U1467" t="str">
            <v>0</v>
          </cell>
          <cell r="V1467">
            <v>1</v>
          </cell>
        </row>
        <row r="1468">
          <cell r="C1468">
            <v>552171847</v>
          </cell>
          <cell r="E1468">
            <v>34074985</v>
          </cell>
          <cell r="F1468" t="str">
            <v>0067571647945</v>
          </cell>
          <cell r="G1468" t="str">
            <v>MP13-481</v>
          </cell>
          <cell r="H1468" t="str">
            <v>Home Essence Vancouver Super Soft Reversible Coverlet Set, Twin/Twin XL, Khaki</v>
          </cell>
          <cell r="I1468" t="str">
            <v>HOME ESSENCE VANCOUV</v>
          </cell>
          <cell r="J1468" t="str">
            <v>ONLINE ONLY</v>
          </cell>
          <cell r="K1468">
            <v>13920059</v>
          </cell>
          <cell r="L1468" t="str">
            <v>NA</v>
          </cell>
          <cell r="M1468" t="str">
            <v>NA</v>
          </cell>
          <cell r="N1468">
            <v>28.73</v>
          </cell>
          <cell r="O1468">
            <v>54.99</v>
          </cell>
          <cell r="P1468">
            <v>0.47754099999999999</v>
          </cell>
          <cell r="Q1468" t="str">
            <v>COMFORTER SE</v>
          </cell>
          <cell r="R1468" t="str">
            <v>07</v>
          </cell>
          <cell r="S1468" t="str">
            <v>E &amp; E CO LTD</v>
          </cell>
          <cell r="T1468" t="str">
            <v>444096</v>
          </cell>
          <cell r="U1468" t="str">
            <v>0</v>
          </cell>
          <cell r="V1468">
            <v>1</v>
          </cell>
        </row>
        <row r="1469">
          <cell r="C1469">
            <v>552171848</v>
          </cell>
          <cell r="E1469">
            <v>34074976</v>
          </cell>
          <cell r="F1469" t="str">
            <v>0067571646333</v>
          </cell>
          <cell r="G1469" t="str">
            <v>MZ10-098</v>
          </cell>
          <cell r="H1469" t="str">
            <v>Home Essence Teen Blue Plaid 3 Piece Comforter Set, Twin/Twin-XL</v>
          </cell>
          <cell r="I1469" t="str">
            <v>HOME ESSENCE APARTME</v>
          </cell>
          <cell r="J1469" t="str">
            <v>ONLINE ONLY</v>
          </cell>
          <cell r="K1469">
            <v>13920060</v>
          </cell>
          <cell r="L1469" t="str">
            <v>NONE</v>
          </cell>
          <cell r="M1469" t="str">
            <v>TWIN/T</v>
          </cell>
          <cell r="N1469">
            <v>25</v>
          </cell>
          <cell r="O1469">
            <v>49.99</v>
          </cell>
          <cell r="P1469">
            <v>0.49990000000000001</v>
          </cell>
          <cell r="Q1469" t="str">
            <v>COMFORTER SE</v>
          </cell>
          <cell r="R1469" t="str">
            <v>03</v>
          </cell>
          <cell r="S1469" t="str">
            <v>E &amp; E CO LTD</v>
          </cell>
          <cell r="T1469" t="str">
            <v>444096</v>
          </cell>
          <cell r="U1469" t="str">
            <v>0</v>
          </cell>
          <cell r="V1469">
            <v>1</v>
          </cell>
        </row>
        <row r="1470">
          <cell r="C1470">
            <v>552171850</v>
          </cell>
          <cell r="E1470">
            <v>34074979</v>
          </cell>
          <cell r="F1470" t="str">
            <v>0067571646334</v>
          </cell>
          <cell r="G1470" t="str">
            <v>MZ10-099</v>
          </cell>
          <cell r="H1470" t="str">
            <v>Mizone Brody 4 Piece Printed Microfiber Comforter Set, Full/Queen, Blue</v>
          </cell>
          <cell r="I1470" t="str">
            <v>HOME ESSENCE APARTME</v>
          </cell>
          <cell r="J1470" t="str">
            <v>ONLINE ONLY</v>
          </cell>
          <cell r="K1470">
            <v>13920062</v>
          </cell>
          <cell r="L1470" t="str">
            <v>BLUE</v>
          </cell>
          <cell r="M1470" t="str">
            <v>FULL/Q</v>
          </cell>
          <cell r="N1470">
            <v>31.49</v>
          </cell>
          <cell r="O1470">
            <v>59.99</v>
          </cell>
          <cell r="P1470">
            <v>0.47507899999999997</v>
          </cell>
          <cell r="Q1470" t="str">
            <v>COMFORTER SE</v>
          </cell>
          <cell r="R1470" t="str">
            <v>07</v>
          </cell>
          <cell r="S1470" t="str">
            <v>E &amp; E CO LTD</v>
          </cell>
          <cell r="T1470" t="str">
            <v>444096</v>
          </cell>
          <cell r="U1470" t="str">
            <v>0</v>
          </cell>
          <cell r="V1470">
            <v>1</v>
          </cell>
        </row>
        <row r="1471">
          <cell r="C1471">
            <v>552171851</v>
          </cell>
          <cell r="E1471">
            <v>34075013</v>
          </cell>
          <cell r="F1471" t="str">
            <v>0067571643918</v>
          </cell>
          <cell r="G1471" t="str">
            <v>MZ10-074</v>
          </cell>
          <cell r="H1471" t="str">
            <v>MI ZONE Allison 3 Piece Comforter Set, Yellow - Twin/Twin XL</v>
          </cell>
          <cell r="I1471" t="str">
            <v>HOME ESSENCE APARTME</v>
          </cell>
          <cell r="J1471" t="str">
            <v>ONLINE ONLY</v>
          </cell>
          <cell r="K1471">
            <v>13920063</v>
          </cell>
          <cell r="L1471" t="str">
            <v>MULTI</v>
          </cell>
          <cell r="M1471" t="str">
            <v>TWIN</v>
          </cell>
          <cell r="N1471">
            <v>26.24</v>
          </cell>
          <cell r="O1471">
            <v>49.99</v>
          </cell>
          <cell r="P1471">
            <v>0.47509499999999999</v>
          </cell>
          <cell r="Q1471" t="str">
            <v>COMFORTER SE</v>
          </cell>
          <cell r="R1471" t="str">
            <v>07</v>
          </cell>
          <cell r="S1471" t="str">
            <v>E &amp; E CO LTD</v>
          </cell>
          <cell r="T1471" t="str">
            <v>444096</v>
          </cell>
          <cell r="U1471" t="str">
            <v>0</v>
          </cell>
          <cell r="V1471">
            <v>1</v>
          </cell>
        </row>
        <row r="1472">
          <cell r="C1472">
            <v>552171852</v>
          </cell>
          <cell r="E1472">
            <v>34075017</v>
          </cell>
          <cell r="F1472" t="str">
            <v>0067571643919</v>
          </cell>
          <cell r="G1472" t="str">
            <v>MZ10-075</v>
          </cell>
          <cell r="H1472" t="str">
            <v>Home Essence Teen Kelly Printed Bedding Comforter Set, Full/Queen, Yellow</v>
          </cell>
          <cell r="I1472" t="str">
            <v>HOME ESSENCE APARTME</v>
          </cell>
          <cell r="J1472" t="str">
            <v>ONLINE ONLY</v>
          </cell>
          <cell r="K1472">
            <v>13920064</v>
          </cell>
          <cell r="L1472" t="str">
            <v>MULTI</v>
          </cell>
          <cell r="M1472" t="str">
            <v>FULL/Q</v>
          </cell>
          <cell r="N1472">
            <v>31.49</v>
          </cell>
          <cell r="O1472">
            <v>50.99</v>
          </cell>
          <cell r="P1472">
            <v>0.38242799999999999</v>
          </cell>
          <cell r="Q1472" t="str">
            <v>COMFORTER SE</v>
          </cell>
          <cell r="R1472" t="str">
            <v>07</v>
          </cell>
          <cell r="S1472" t="str">
            <v>E &amp; E CO LTD</v>
          </cell>
          <cell r="T1472" t="str">
            <v>444096</v>
          </cell>
          <cell r="U1472" t="str">
            <v>0</v>
          </cell>
          <cell r="V1472">
            <v>1</v>
          </cell>
        </row>
        <row r="1473">
          <cell r="C1473">
            <v>552171856</v>
          </cell>
          <cell r="E1473">
            <v>34075045</v>
          </cell>
          <cell r="F1473" t="str">
            <v>0067571643928</v>
          </cell>
          <cell r="G1473" t="str">
            <v>MZ10-084</v>
          </cell>
          <cell r="H1473" t="str">
            <v>Home Essence Teen Stripe Printed Comforter Set, 3 pieces, Multicolor, Twin TwinXL</v>
          </cell>
          <cell r="I1473" t="str">
            <v>HOME ESSENCE APARTME</v>
          </cell>
          <cell r="J1473" t="str">
            <v>ONLINE ONLY</v>
          </cell>
          <cell r="K1473">
            <v>13920068</v>
          </cell>
          <cell r="L1473" t="str">
            <v>NAVY</v>
          </cell>
          <cell r="M1473" t="str">
            <v>TWIN/T</v>
          </cell>
          <cell r="N1473">
            <v>26.24</v>
          </cell>
          <cell r="O1473">
            <v>44.99</v>
          </cell>
          <cell r="P1473">
            <v>0.41675899999999999</v>
          </cell>
          <cell r="Q1473" t="str">
            <v>COMFORTER SE</v>
          </cell>
          <cell r="R1473" t="str">
            <v>07</v>
          </cell>
          <cell r="S1473" t="str">
            <v>E &amp; E CO LTD</v>
          </cell>
          <cell r="T1473" t="str">
            <v>444096</v>
          </cell>
          <cell r="U1473" t="str">
            <v>0</v>
          </cell>
          <cell r="V1473">
            <v>1</v>
          </cell>
        </row>
        <row r="1474">
          <cell r="C1474">
            <v>552171857</v>
          </cell>
          <cell r="E1474">
            <v>34075048</v>
          </cell>
          <cell r="F1474" t="str">
            <v>0067571643929</v>
          </cell>
          <cell r="G1474" t="str">
            <v>MZ10-085</v>
          </cell>
          <cell r="H1474" t="str">
            <v>Home Essence Teen Stripe Printed Comforter Set, 4 pieces, Multicolor, Full Queen</v>
          </cell>
          <cell r="I1474" t="str">
            <v>HOME ESSENCE APARTME</v>
          </cell>
          <cell r="J1474" t="str">
            <v>ONLINE ONLY</v>
          </cell>
          <cell r="K1474">
            <v>13920069</v>
          </cell>
          <cell r="L1474" t="str">
            <v>NAVY</v>
          </cell>
          <cell r="M1474" t="str">
            <v>FULL/Q</v>
          </cell>
          <cell r="N1474">
            <v>31.49</v>
          </cell>
          <cell r="O1474">
            <v>59.99</v>
          </cell>
          <cell r="P1474">
            <v>0.47507899999999997</v>
          </cell>
          <cell r="Q1474" t="str">
            <v>COMFORTER SE</v>
          </cell>
          <cell r="R1474" t="str">
            <v>07</v>
          </cell>
          <cell r="S1474" t="str">
            <v>E &amp; E CO LTD</v>
          </cell>
          <cell r="T1474" t="str">
            <v>444096</v>
          </cell>
          <cell r="U1474" t="str">
            <v>0</v>
          </cell>
          <cell r="V1474">
            <v>1</v>
          </cell>
        </row>
        <row r="1475">
          <cell r="C1475">
            <v>552171867</v>
          </cell>
          <cell r="E1475">
            <v>34074411</v>
          </cell>
          <cell r="F1475" t="str">
            <v>0067571645534</v>
          </cell>
          <cell r="G1475" t="str">
            <v>MP10-436</v>
          </cell>
          <cell r="H1475" t="str">
            <v>Madison Park Lola 6 Piece Print Comforter Set, Twin/Twin X-Large, Purple</v>
          </cell>
          <cell r="I1475" t="str">
            <v>HOME ESSENCE JANE CO</v>
          </cell>
          <cell r="J1475" t="str">
            <v>ONLINE ONLY</v>
          </cell>
          <cell r="K1475">
            <v>13920079</v>
          </cell>
          <cell r="L1475" t="str">
            <v>NA</v>
          </cell>
          <cell r="M1475" t="str">
            <v>NA</v>
          </cell>
          <cell r="N1475">
            <v>52.49</v>
          </cell>
          <cell r="O1475">
            <v>89.99</v>
          </cell>
          <cell r="P1475">
            <v>0.416713</v>
          </cell>
          <cell r="Q1475" t="str">
            <v>COMFORTER SE</v>
          </cell>
          <cell r="R1475" t="str">
            <v>07</v>
          </cell>
          <cell r="S1475" t="str">
            <v>E &amp; E CO LTD</v>
          </cell>
          <cell r="T1475" t="str">
            <v>444096</v>
          </cell>
          <cell r="U1475" t="str">
            <v>0</v>
          </cell>
          <cell r="V1475">
            <v>1</v>
          </cell>
        </row>
        <row r="1476">
          <cell r="C1476">
            <v>552171870</v>
          </cell>
          <cell r="E1476">
            <v>29400132</v>
          </cell>
          <cell r="F1476" t="str">
            <v>0067571645593</v>
          </cell>
          <cell r="G1476" t="str">
            <v>BASI10-0195</v>
          </cell>
          <cell r="H1476" t="str">
            <v>Comfort Classics Windsor Reversible Down Alternative 3M Scotchgard Comforter Set, Brown/Sand, Twin/Twin XL</v>
          </cell>
          <cell r="I1476" t="str">
            <v>COMFORT CLASSICS WIN</v>
          </cell>
          <cell r="J1476" t="str">
            <v>ONLINE ONLY</v>
          </cell>
          <cell r="K1476">
            <v>13920082</v>
          </cell>
          <cell r="L1476" t="str">
            <v>NA</v>
          </cell>
          <cell r="M1476" t="str">
            <v>NA</v>
          </cell>
          <cell r="N1476">
            <v>19.899999999999999</v>
          </cell>
          <cell r="O1476">
            <v>40.99</v>
          </cell>
          <cell r="P1476">
            <v>0.51451599999999997</v>
          </cell>
          <cell r="Q1476" t="str">
            <v>COMFORTER SE</v>
          </cell>
          <cell r="R1476" t="str">
            <v>07</v>
          </cell>
          <cell r="S1476" t="str">
            <v>E &amp; E CO LTD</v>
          </cell>
          <cell r="T1476" t="str">
            <v>444096</v>
          </cell>
          <cell r="U1476" t="str">
            <v>0</v>
          </cell>
          <cell r="V1476">
            <v>1</v>
          </cell>
        </row>
        <row r="1477">
          <cell r="C1477">
            <v>552171871</v>
          </cell>
          <cell r="E1477">
            <v>34075212</v>
          </cell>
          <cell r="F1477" t="str">
            <v>0067571645600</v>
          </cell>
          <cell r="G1477" t="str">
            <v>BASI10-0196</v>
          </cell>
          <cell r="H1477" t="str">
            <v>Comfort Classics Windsor Reversible Down Alternative 3M Scotchgard Comforter Set, Brown/Sand, Full/Queen</v>
          </cell>
          <cell r="I1477" t="str">
            <v>COMFORT CLASSICS WIN</v>
          </cell>
          <cell r="J1477" t="str">
            <v>ONLINE ONLY</v>
          </cell>
          <cell r="K1477">
            <v>13920083</v>
          </cell>
          <cell r="L1477" t="str">
            <v>NA</v>
          </cell>
          <cell r="M1477" t="str">
            <v>NA</v>
          </cell>
          <cell r="N1477">
            <v>26.25</v>
          </cell>
          <cell r="O1477">
            <v>40.49</v>
          </cell>
          <cell r="P1477">
            <v>0.351692</v>
          </cell>
          <cell r="Q1477" t="str">
            <v>COMFORTER SE</v>
          </cell>
          <cell r="R1477" t="str">
            <v>07</v>
          </cell>
          <cell r="S1477" t="str">
            <v>E &amp; E CO LTD</v>
          </cell>
          <cell r="T1477" t="str">
            <v>444096</v>
          </cell>
          <cell r="U1477" t="str">
            <v>0</v>
          </cell>
          <cell r="V1477">
            <v>1</v>
          </cell>
        </row>
        <row r="1478">
          <cell r="C1478">
            <v>552171872</v>
          </cell>
          <cell r="E1478">
            <v>34075213</v>
          </cell>
          <cell r="F1478" t="str">
            <v>0067571645601</v>
          </cell>
          <cell r="G1478" t="str">
            <v>BASI10-0197</v>
          </cell>
          <cell r="H1478" t="str">
            <v>Comfort Classics Windsor Reversible Down Alternative 3M Scotchgard Comforter Set, Brown/Sand, King</v>
          </cell>
          <cell r="I1478" t="str">
            <v>COMFORT CLASSICS WIN</v>
          </cell>
          <cell r="J1478" t="str">
            <v>ONLINE ONLY</v>
          </cell>
          <cell r="K1478">
            <v>13920084</v>
          </cell>
          <cell r="L1478" t="str">
            <v>NA</v>
          </cell>
          <cell r="M1478" t="str">
            <v>NA</v>
          </cell>
          <cell r="N1478">
            <v>31.29</v>
          </cell>
          <cell r="O1478">
            <v>51.19</v>
          </cell>
          <cell r="P1478">
            <v>0.38874799999999998</v>
          </cell>
          <cell r="Q1478" t="str">
            <v>COMFORTER SE</v>
          </cell>
          <cell r="R1478" t="str">
            <v>07</v>
          </cell>
          <cell r="S1478" t="str">
            <v>E &amp; E CO LTD</v>
          </cell>
          <cell r="T1478" t="str">
            <v>444096</v>
          </cell>
          <cell r="U1478" t="str">
            <v>0</v>
          </cell>
          <cell r="V1478">
            <v>1</v>
          </cell>
        </row>
        <row r="1479">
          <cell r="C1479">
            <v>552171876</v>
          </cell>
          <cell r="E1479">
            <v>29400142</v>
          </cell>
          <cell r="F1479" t="str">
            <v>0067571645599</v>
          </cell>
          <cell r="G1479" t="str">
            <v>BASI10-0199</v>
          </cell>
          <cell r="H1479" t="str">
            <v>Comfort Classics Windsor Reversible Down Alternative 3M Scotchgard Comforter Set, Navy/Light Blue, Full/Queen</v>
          </cell>
          <cell r="I1479" t="str">
            <v>COMFORT CLASSICS WIN</v>
          </cell>
          <cell r="J1479" t="str">
            <v>ONLINE ONLY</v>
          </cell>
          <cell r="K1479">
            <v>13920088</v>
          </cell>
          <cell r="L1479" t="str">
            <v>NA</v>
          </cell>
          <cell r="M1479" t="str">
            <v>NA</v>
          </cell>
          <cell r="N1479">
            <v>26.25</v>
          </cell>
          <cell r="O1479">
            <v>49.99</v>
          </cell>
          <cell r="P1479">
            <v>0.47489500000000001</v>
          </cell>
          <cell r="Q1479" t="str">
            <v>COMFORTER SE</v>
          </cell>
          <cell r="R1479" t="str">
            <v>07</v>
          </cell>
          <cell r="S1479" t="str">
            <v>E &amp; E CO LTD</v>
          </cell>
          <cell r="T1479" t="str">
            <v>444096</v>
          </cell>
          <cell r="U1479" t="str">
            <v>0</v>
          </cell>
          <cell r="V1479">
            <v>1</v>
          </cell>
        </row>
        <row r="1480">
          <cell r="C1480">
            <v>552171877</v>
          </cell>
          <cell r="E1480">
            <v>29400150</v>
          </cell>
          <cell r="F1480" t="str">
            <v>0067571645602</v>
          </cell>
          <cell r="G1480" t="str">
            <v>BASI10-0200</v>
          </cell>
          <cell r="H1480" t="str">
            <v>Comfort Classics Windsor Reversible Down Alternative 3M Scotchgard Comforter Set, Navy/Light Blue, King</v>
          </cell>
          <cell r="I1480" t="str">
            <v>COMFORT CLASSICS WIN</v>
          </cell>
          <cell r="J1480" t="str">
            <v>ONLINE ONLY</v>
          </cell>
          <cell r="K1480">
            <v>13920089</v>
          </cell>
          <cell r="L1480" t="str">
            <v>NA</v>
          </cell>
          <cell r="M1480" t="str">
            <v>NA</v>
          </cell>
          <cell r="N1480">
            <v>31.29</v>
          </cell>
          <cell r="O1480">
            <v>59.99</v>
          </cell>
          <cell r="P1480">
            <v>0.47841299999999998</v>
          </cell>
          <cell r="Q1480" t="str">
            <v>COMFORTER SE</v>
          </cell>
          <cell r="R1480" t="str">
            <v>07</v>
          </cell>
          <cell r="S1480" t="str">
            <v>E &amp; E CO LTD</v>
          </cell>
          <cell r="T1480" t="str">
            <v>444096</v>
          </cell>
          <cell r="U1480" t="str">
            <v>0</v>
          </cell>
          <cell r="V1480">
            <v>1</v>
          </cell>
        </row>
        <row r="1481">
          <cell r="C1481">
            <v>552171879</v>
          </cell>
          <cell r="E1481">
            <v>29400134</v>
          </cell>
          <cell r="F1481" t="str">
            <v>0067571645595</v>
          </cell>
          <cell r="G1481" t="str">
            <v>BASI10-0201</v>
          </cell>
          <cell r="H1481" t="str">
            <v>Home Essence Windsor Reversible Down Alt 3M Scotchgard Comforter Set, Black/Gray, Twin/TXL</v>
          </cell>
          <cell r="I1481" t="str">
            <v>COMFORT CLASSICS WIN</v>
          </cell>
          <cell r="J1481" t="str">
            <v>ONLINE ONLY</v>
          </cell>
          <cell r="K1481">
            <v>13920091</v>
          </cell>
          <cell r="L1481" t="str">
            <v>NA</v>
          </cell>
          <cell r="M1481" t="str">
            <v>NA</v>
          </cell>
          <cell r="N1481">
            <v>19.899999999999999</v>
          </cell>
          <cell r="O1481">
            <v>39.6</v>
          </cell>
          <cell r="P1481">
            <v>0.497475</v>
          </cell>
          <cell r="Q1481" t="str">
            <v>COMFORTER SE</v>
          </cell>
          <cell r="R1481" t="str">
            <v>07</v>
          </cell>
          <cell r="S1481" t="str">
            <v>E &amp; E CO LTD</v>
          </cell>
          <cell r="T1481" t="str">
            <v>444096</v>
          </cell>
          <cell r="U1481" t="str">
            <v>0</v>
          </cell>
          <cell r="V1481">
            <v>1</v>
          </cell>
        </row>
        <row r="1482">
          <cell r="C1482">
            <v>552171882</v>
          </cell>
          <cell r="E1482">
            <v>34075216</v>
          </cell>
          <cell r="F1482" t="str">
            <v>0067571645603</v>
          </cell>
          <cell r="G1482" t="str">
            <v>BASI10-0203</v>
          </cell>
          <cell r="H1482" t="str">
            <v>Home Essence Windsor Reversible Down Alt 3M Scotchgard Comforter Set, Black/Gray, King</v>
          </cell>
          <cell r="I1482" t="str">
            <v>COMFORT CLASSICS WIN</v>
          </cell>
          <cell r="J1482" t="str">
            <v>ONLINE ONLY</v>
          </cell>
          <cell r="K1482">
            <v>13920094</v>
          </cell>
          <cell r="L1482" t="str">
            <v>NA</v>
          </cell>
          <cell r="M1482" t="str">
            <v>NA</v>
          </cell>
          <cell r="N1482">
            <v>31.29</v>
          </cell>
          <cell r="O1482">
            <v>51.19</v>
          </cell>
          <cell r="P1482">
            <v>0.38874799999999998</v>
          </cell>
          <cell r="Q1482" t="str">
            <v>COMFORTER SE</v>
          </cell>
          <cell r="R1482" t="str">
            <v>07</v>
          </cell>
          <cell r="S1482" t="str">
            <v>E &amp; E CO LTD</v>
          </cell>
          <cell r="T1482" t="str">
            <v>444096</v>
          </cell>
          <cell r="U1482" t="str">
            <v>0</v>
          </cell>
          <cell r="V1482">
            <v>1</v>
          </cell>
        </row>
        <row r="1483">
          <cell r="C1483">
            <v>552171921</v>
          </cell>
          <cell r="E1483">
            <v>19647752</v>
          </cell>
          <cell r="F1483" t="str">
            <v>0067571635632</v>
          </cell>
          <cell r="G1483" t="str">
            <v>BR55-0198</v>
          </cell>
          <cell r="H1483" t="str">
            <v>Beautyrest Down 200-Thread Count Cotton Blend Heated Mattress Pad, Twin, White</v>
          </cell>
          <cell r="I1483" t="str">
            <v>BEAUTYREST HEATED MA</v>
          </cell>
          <cell r="J1483" t="str">
            <v>ONLINE ONLY</v>
          </cell>
          <cell r="K1483">
            <v>13920133</v>
          </cell>
          <cell r="L1483" t="str">
            <v>WHITE</v>
          </cell>
          <cell r="M1483" t="str">
            <v>TWIN</v>
          </cell>
          <cell r="N1483">
            <v>41.99</v>
          </cell>
          <cell r="O1483">
            <v>48.11</v>
          </cell>
          <cell r="P1483">
            <v>0.12720799999999999</v>
          </cell>
          <cell r="Q1483" t="str">
            <v>PILLOWS AND</v>
          </cell>
          <cell r="R1483" t="str">
            <v>07</v>
          </cell>
          <cell r="S1483" t="str">
            <v>E &amp; E CO LTD</v>
          </cell>
          <cell r="T1483" t="str">
            <v>444096</v>
          </cell>
          <cell r="U1483" t="str">
            <v>0</v>
          </cell>
          <cell r="V1483">
            <v>1</v>
          </cell>
        </row>
        <row r="1484">
          <cell r="C1484">
            <v>552171924</v>
          </cell>
          <cell r="E1484">
            <v>19647753</v>
          </cell>
          <cell r="F1484" t="str">
            <v>0067571635637</v>
          </cell>
          <cell r="G1484" t="str">
            <v>BR55-0199</v>
          </cell>
          <cell r="H1484" t="str">
            <v>Beautyrest Cotton Blend Heated Mattress Pad, Full</v>
          </cell>
          <cell r="I1484" t="str">
            <v>BEAUTYREST HEATED MA</v>
          </cell>
          <cell r="J1484" t="str">
            <v>ONLINE ONLY</v>
          </cell>
          <cell r="K1484">
            <v>13920136</v>
          </cell>
          <cell r="L1484" t="str">
            <v>WHITE</v>
          </cell>
          <cell r="M1484" t="str">
            <v>FULL</v>
          </cell>
          <cell r="N1484">
            <v>47.24</v>
          </cell>
          <cell r="O1484">
            <v>53.06</v>
          </cell>
          <cell r="P1484">
            <v>0.10968700000000001</v>
          </cell>
          <cell r="Q1484" t="str">
            <v>PILLOWS AND</v>
          </cell>
          <cell r="R1484" t="str">
            <v>07</v>
          </cell>
          <cell r="S1484" t="str">
            <v>E &amp; E CO LTD</v>
          </cell>
          <cell r="T1484" t="str">
            <v>444096</v>
          </cell>
          <cell r="U1484" t="str">
            <v>0</v>
          </cell>
          <cell r="V1484">
            <v>1</v>
          </cell>
        </row>
        <row r="1485">
          <cell r="C1485">
            <v>552171926</v>
          </cell>
          <cell r="E1485">
            <v>19647754</v>
          </cell>
          <cell r="F1485" t="str">
            <v>0067571635642</v>
          </cell>
          <cell r="G1485" t="str">
            <v>BR55-0200</v>
          </cell>
          <cell r="H1485" t="str">
            <v>Beautyrest Cotton Blend Heated Mattress Pad, Queen</v>
          </cell>
          <cell r="I1485" t="str">
            <v>BEAUTYREST HEATED MA</v>
          </cell>
          <cell r="J1485" t="str">
            <v>ONLINE ONLY</v>
          </cell>
          <cell r="K1485">
            <v>13920138</v>
          </cell>
          <cell r="L1485" t="str">
            <v>WHITE</v>
          </cell>
          <cell r="M1485" t="str">
            <v>QUEEN</v>
          </cell>
          <cell r="N1485">
            <v>68.239999999999995</v>
          </cell>
          <cell r="O1485">
            <v>88.09</v>
          </cell>
          <cell r="P1485">
            <v>0.22533800000000001</v>
          </cell>
          <cell r="Q1485" t="str">
            <v>PILLOWS AND</v>
          </cell>
          <cell r="R1485" t="str">
            <v>07</v>
          </cell>
          <cell r="S1485" t="str">
            <v>E &amp; E CO LTD</v>
          </cell>
          <cell r="T1485" t="str">
            <v>444096</v>
          </cell>
          <cell r="U1485" t="str">
            <v>0</v>
          </cell>
          <cell r="V1485">
            <v>1</v>
          </cell>
        </row>
        <row r="1486">
          <cell r="C1486">
            <v>552171928</v>
          </cell>
          <cell r="E1486">
            <v>19647796</v>
          </cell>
          <cell r="F1486" t="str">
            <v>0067571635648</v>
          </cell>
          <cell r="G1486" t="str">
            <v>BR55-0201</v>
          </cell>
          <cell r="H1486" t="str">
            <v>Beautyrest Cotton Blend Heated Mattress Pad, King</v>
          </cell>
          <cell r="I1486" t="str">
            <v>BEAUTYREST HEATED MA</v>
          </cell>
          <cell r="J1486" t="str">
            <v>ONLINE ONLY</v>
          </cell>
          <cell r="K1486">
            <v>13920140</v>
          </cell>
          <cell r="L1486" t="str">
            <v>WHITE</v>
          </cell>
          <cell r="M1486" t="str">
            <v>KING</v>
          </cell>
          <cell r="N1486">
            <v>73.489999999999995</v>
          </cell>
          <cell r="O1486">
            <v>76.48</v>
          </cell>
          <cell r="P1486">
            <v>3.9094999999999998E-2</v>
          </cell>
          <cell r="Q1486" t="str">
            <v>PILLOWS AND</v>
          </cell>
          <cell r="R1486" t="str">
            <v>07</v>
          </cell>
          <cell r="S1486" t="str">
            <v>E &amp; E CO LTD</v>
          </cell>
          <cell r="T1486" t="str">
            <v>444096</v>
          </cell>
          <cell r="U1486" t="str">
            <v>0</v>
          </cell>
          <cell r="V1486">
            <v>1</v>
          </cell>
        </row>
        <row r="1487">
          <cell r="C1487">
            <v>552171931</v>
          </cell>
          <cell r="E1487">
            <v>19647797</v>
          </cell>
          <cell r="F1487" t="str">
            <v>0067571635652</v>
          </cell>
          <cell r="G1487" t="str">
            <v>BR55-0202</v>
          </cell>
          <cell r="H1487" t="str">
            <v>Beautyrest Cotton Blend Heated Mattress Pad, Cal King</v>
          </cell>
          <cell r="I1487" t="str">
            <v>BEAUTYREST HEATED MA</v>
          </cell>
          <cell r="J1487" t="str">
            <v>ONLINE ONLY</v>
          </cell>
          <cell r="K1487">
            <v>13920143</v>
          </cell>
          <cell r="L1487" t="str">
            <v>WHITE</v>
          </cell>
          <cell r="M1487" t="str">
            <v>CAL KI</v>
          </cell>
          <cell r="N1487">
            <v>73.489999999999995</v>
          </cell>
          <cell r="O1487">
            <v>139.99</v>
          </cell>
          <cell r="P1487">
            <v>0.47503400000000001</v>
          </cell>
          <cell r="Q1487" t="str">
            <v>PILLOWS AND</v>
          </cell>
          <cell r="R1487" t="str">
            <v>07</v>
          </cell>
          <cell r="S1487" t="str">
            <v>E &amp; E CO LTD</v>
          </cell>
          <cell r="T1487" t="str">
            <v>444096</v>
          </cell>
          <cell r="U1487" t="str">
            <v>0</v>
          </cell>
          <cell r="V1487">
            <v>1</v>
          </cell>
        </row>
        <row r="1488">
          <cell r="C1488">
            <v>552171932</v>
          </cell>
          <cell r="E1488">
            <v>28213758</v>
          </cell>
          <cell r="F1488" t="str">
            <v>0067571644700</v>
          </cell>
          <cell r="G1488" t="str">
            <v>BASI16-0190</v>
          </cell>
          <cell r="H1488" t="str">
            <v>Comfort Classics Delta Sofa Bed Pad, Full</v>
          </cell>
          <cell r="I1488" t="str">
            <v>COMFORT CLASSICS DEL</v>
          </cell>
          <cell r="J1488" t="str">
            <v>ONLINE ONLY</v>
          </cell>
          <cell r="K1488">
            <v>13920144</v>
          </cell>
          <cell r="L1488" t="str">
            <v>WHITE</v>
          </cell>
          <cell r="M1488" t="str">
            <v>FULL</v>
          </cell>
          <cell r="N1488">
            <v>14.37</v>
          </cell>
          <cell r="O1488">
            <v>31.34</v>
          </cell>
          <cell r="P1488">
            <v>0.54148099999999999</v>
          </cell>
          <cell r="Q1488" t="str">
            <v>PILLOWS AND</v>
          </cell>
          <cell r="R1488" t="str">
            <v>07</v>
          </cell>
          <cell r="S1488" t="str">
            <v>E &amp; E CO LTD</v>
          </cell>
          <cell r="T1488" t="str">
            <v>444096</v>
          </cell>
          <cell r="U1488" t="str">
            <v>0</v>
          </cell>
          <cell r="V1488">
            <v>1</v>
          </cell>
        </row>
        <row r="1489">
          <cell r="C1489">
            <v>552171934</v>
          </cell>
          <cell r="E1489">
            <v>28213759</v>
          </cell>
          <cell r="F1489" t="str">
            <v>0067571644701</v>
          </cell>
          <cell r="G1489" t="str">
            <v>BASI16-0191</v>
          </cell>
          <cell r="H1489" t="str">
            <v>Comfort Classics Delta Sofa Bed Pad, Queen</v>
          </cell>
          <cell r="I1489" t="str">
            <v>COMFORT CLASSICS DEL</v>
          </cell>
          <cell r="J1489" t="str">
            <v>ONLINE ONLY</v>
          </cell>
          <cell r="K1489">
            <v>13920146</v>
          </cell>
          <cell r="L1489" t="str">
            <v>WHITE</v>
          </cell>
          <cell r="M1489" t="str">
            <v>QUEEN</v>
          </cell>
          <cell r="N1489">
            <v>15.62</v>
          </cell>
          <cell r="O1489">
            <v>29.99</v>
          </cell>
          <cell r="P1489">
            <v>0.47915999999999997</v>
          </cell>
          <cell r="Q1489" t="str">
            <v>PILLOWS AND</v>
          </cell>
          <cell r="R1489" t="str">
            <v>07</v>
          </cell>
          <cell r="S1489" t="str">
            <v>E &amp; E CO LTD</v>
          </cell>
          <cell r="T1489" t="str">
            <v>444096</v>
          </cell>
          <cell r="U1489" t="str">
            <v>0</v>
          </cell>
          <cell r="V1489">
            <v>1</v>
          </cell>
        </row>
        <row r="1490">
          <cell r="C1490">
            <v>552171946</v>
          </cell>
          <cell r="E1490">
            <v>34075096</v>
          </cell>
          <cell r="F1490" t="str">
            <v>0067571646726</v>
          </cell>
          <cell r="G1490" t="str">
            <v>MP50-453</v>
          </cell>
          <cell r="H1490" t="str">
            <v>Home Essence York Brushed Faux Fur Knitted Ultra Soft Throw, 50x60", Black</v>
          </cell>
          <cell r="I1490" t="str">
            <v>HOME ESSENCE YORK BR</v>
          </cell>
          <cell r="J1490" t="str">
            <v>ONLINE ONLY</v>
          </cell>
          <cell r="K1490">
            <v>13920158</v>
          </cell>
          <cell r="L1490" t="str">
            <v>NA</v>
          </cell>
          <cell r="M1490" t="str">
            <v>NA</v>
          </cell>
          <cell r="N1490">
            <v>14.17</v>
          </cell>
          <cell r="O1490">
            <v>21.24</v>
          </cell>
          <cell r="P1490">
            <v>0.33286300000000002</v>
          </cell>
          <cell r="Q1490" t="str">
            <v>BLANKETS AND</v>
          </cell>
          <cell r="R1490" t="str">
            <v>07</v>
          </cell>
          <cell r="S1490" t="str">
            <v>E &amp; E CO LTD</v>
          </cell>
          <cell r="T1490" t="str">
            <v>444096</v>
          </cell>
          <cell r="U1490" t="str">
            <v>0</v>
          </cell>
          <cell r="V1490">
            <v>1</v>
          </cell>
        </row>
        <row r="1491">
          <cell r="C1491">
            <v>552171947</v>
          </cell>
          <cell r="E1491">
            <v>34075098</v>
          </cell>
          <cell r="F1491" t="str">
            <v>0067571646727</v>
          </cell>
          <cell r="G1491" t="str">
            <v>MP50-454</v>
          </cell>
          <cell r="H1491" t="str">
            <v>Home Essence York Brushed Faux Fur Knitted Ultra Soft Throw, 50x60", Ivory</v>
          </cell>
          <cell r="I1491" t="str">
            <v>HOME ESSENCE YORK BR</v>
          </cell>
          <cell r="J1491" t="str">
            <v>ONLINE ONLY</v>
          </cell>
          <cell r="K1491">
            <v>13920159</v>
          </cell>
          <cell r="L1491" t="str">
            <v>NA</v>
          </cell>
          <cell r="M1491" t="str">
            <v>NA</v>
          </cell>
          <cell r="N1491">
            <v>14.17</v>
          </cell>
          <cell r="O1491">
            <v>24.99</v>
          </cell>
          <cell r="P1491">
            <v>0.432973</v>
          </cell>
          <cell r="Q1491" t="str">
            <v>BLANKETS AND</v>
          </cell>
          <cell r="R1491" t="str">
            <v>07</v>
          </cell>
          <cell r="S1491" t="str">
            <v>E &amp; E CO LTD</v>
          </cell>
          <cell r="T1491" t="str">
            <v>444096</v>
          </cell>
          <cell r="U1491" t="str">
            <v>0</v>
          </cell>
          <cell r="V1491">
            <v>1</v>
          </cell>
        </row>
        <row r="1492">
          <cell r="C1492">
            <v>552171950</v>
          </cell>
          <cell r="E1492">
            <v>34075101</v>
          </cell>
          <cell r="F1492" t="str">
            <v>0067571646728</v>
          </cell>
          <cell r="G1492" t="str">
            <v>MP50-455</v>
          </cell>
          <cell r="H1492" t="str">
            <v>Home Essence York Brushed Faux Fur Knitted Ultra Soft Throw, 50x60", Brown</v>
          </cell>
          <cell r="I1492" t="str">
            <v>HOME ESSENCE YORK BR</v>
          </cell>
          <cell r="J1492" t="str">
            <v>ONLINE ONLY</v>
          </cell>
          <cell r="K1492">
            <v>13920162</v>
          </cell>
          <cell r="L1492" t="str">
            <v>NA</v>
          </cell>
          <cell r="M1492" t="str">
            <v>NA</v>
          </cell>
          <cell r="N1492">
            <v>14.17</v>
          </cell>
          <cell r="O1492">
            <v>24.99</v>
          </cell>
          <cell r="P1492">
            <v>0.432973</v>
          </cell>
          <cell r="Q1492" t="str">
            <v>BLANKETS AND</v>
          </cell>
          <cell r="R1492" t="str">
            <v>07</v>
          </cell>
          <cell r="S1492" t="str">
            <v>E &amp; E CO LTD</v>
          </cell>
          <cell r="T1492" t="str">
            <v>444096</v>
          </cell>
          <cell r="U1492" t="str">
            <v>0</v>
          </cell>
          <cell r="V1492">
            <v>1</v>
          </cell>
        </row>
        <row r="1493">
          <cell r="C1493">
            <v>552171954</v>
          </cell>
          <cell r="E1493">
            <v>34075149</v>
          </cell>
          <cell r="F1493" t="str">
            <v>0067571648218</v>
          </cell>
          <cell r="G1493" t="str">
            <v>MP51-538</v>
          </cell>
          <cell r="H1493" t="str">
            <v>Home Essence Prospect 3M Moisture Management Down Alternative Blanket, Twin, Ivory</v>
          </cell>
          <cell r="I1493" t="str">
            <v>HOME ESSENCE PROSPEC</v>
          </cell>
          <cell r="J1493" t="str">
            <v>ONLINE ONLY</v>
          </cell>
          <cell r="K1493">
            <v>13920166</v>
          </cell>
          <cell r="L1493" t="str">
            <v>NA</v>
          </cell>
          <cell r="M1493" t="str">
            <v>NA</v>
          </cell>
          <cell r="N1493">
            <v>15.12</v>
          </cell>
          <cell r="O1493">
            <v>39.99</v>
          </cell>
          <cell r="P1493">
            <v>0.62190500000000004</v>
          </cell>
          <cell r="Q1493" t="str">
            <v>BLANKETS AND</v>
          </cell>
          <cell r="R1493" t="str">
            <v>07</v>
          </cell>
          <cell r="S1493" t="str">
            <v>E &amp; E CO LTD</v>
          </cell>
          <cell r="T1493" t="str">
            <v>444096</v>
          </cell>
          <cell r="U1493" t="str">
            <v>0</v>
          </cell>
          <cell r="V1493">
            <v>1</v>
          </cell>
        </row>
        <row r="1494">
          <cell r="C1494">
            <v>552171957</v>
          </cell>
          <cell r="E1494">
            <v>34075151</v>
          </cell>
          <cell r="F1494" t="str">
            <v>0067571648223</v>
          </cell>
          <cell r="G1494" t="str">
            <v>MP51-539</v>
          </cell>
          <cell r="H1494" t="str">
            <v>Madison Park Windom Microfiber Down Alternative Stain Resistant Blanket, Full/Queen, Ivory</v>
          </cell>
          <cell r="I1494" t="str">
            <v>HOME ESSENCE PROSPEC</v>
          </cell>
          <cell r="J1494" t="str">
            <v>ONLINE ONLY</v>
          </cell>
          <cell r="K1494">
            <v>13920169</v>
          </cell>
          <cell r="L1494" t="str">
            <v>NA</v>
          </cell>
          <cell r="M1494" t="str">
            <v>NA</v>
          </cell>
          <cell r="N1494">
            <v>20.16</v>
          </cell>
          <cell r="O1494">
            <v>39.61</v>
          </cell>
          <cell r="P1494">
            <v>0.49103799999999997</v>
          </cell>
          <cell r="Q1494" t="str">
            <v>BLANKETS AND</v>
          </cell>
          <cell r="R1494" t="str">
            <v>07</v>
          </cell>
          <cell r="S1494" t="str">
            <v>E &amp; E CO LTD</v>
          </cell>
          <cell r="T1494" t="str">
            <v>444096</v>
          </cell>
          <cell r="U1494" t="str">
            <v>0</v>
          </cell>
          <cell r="V1494">
            <v>1</v>
          </cell>
        </row>
        <row r="1495">
          <cell r="C1495">
            <v>552171959</v>
          </cell>
          <cell r="E1495">
            <v>34075153</v>
          </cell>
          <cell r="F1495" t="str">
            <v>0067571648224</v>
          </cell>
          <cell r="G1495" t="str">
            <v>MP51-540</v>
          </cell>
          <cell r="H1495" t="str">
            <v>Home Essence Prospect 3M Moisture Management Down Alternative Blanket, King, Off White</v>
          </cell>
          <cell r="I1495" t="str">
            <v>HOME ESSENCE PROSPEC</v>
          </cell>
          <cell r="J1495" t="str">
            <v>ONLINE ONLY</v>
          </cell>
          <cell r="K1495">
            <v>13920171</v>
          </cell>
          <cell r="L1495" t="str">
            <v>NA</v>
          </cell>
          <cell r="M1495" t="str">
            <v>NA</v>
          </cell>
          <cell r="N1495">
            <v>25.2</v>
          </cell>
          <cell r="O1495">
            <v>59.99</v>
          </cell>
          <cell r="P1495">
            <v>0.57992999999999995</v>
          </cell>
          <cell r="Q1495" t="str">
            <v>BLANKETS AND</v>
          </cell>
          <cell r="R1495" t="str">
            <v>07</v>
          </cell>
          <cell r="S1495" t="str">
            <v>E &amp; E CO LTD</v>
          </cell>
          <cell r="T1495" t="str">
            <v>444096</v>
          </cell>
          <cell r="U1495" t="str">
            <v>0</v>
          </cell>
          <cell r="V1495">
            <v>1</v>
          </cell>
        </row>
        <row r="1496">
          <cell r="C1496">
            <v>552171961</v>
          </cell>
          <cell r="E1496">
            <v>34075154</v>
          </cell>
          <cell r="F1496" t="str">
            <v>0067571648219</v>
          </cell>
          <cell r="G1496" t="str">
            <v>MP51-541</v>
          </cell>
          <cell r="H1496" t="str">
            <v>Home Essence Prospect Blue Lightweight Down Alternative Blanket with Satin Trim, Twin</v>
          </cell>
          <cell r="I1496" t="str">
            <v>HOME ESSENCE PROSPEC</v>
          </cell>
          <cell r="J1496" t="str">
            <v>ONLINE ONLY</v>
          </cell>
          <cell r="K1496">
            <v>13920173</v>
          </cell>
          <cell r="L1496" t="str">
            <v>NA</v>
          </cell>
          <cell r="M1496" t="str">
            <v>NA</v>
          </cell>
          <cell r="N1496">
            <v>15.12</v>
          </cell>
          <cell r="O1496">
            <v>33.99</v>
          </cell>
          <cell r="P1496">
            <v>0.55516299999999996</v>
          </cell>
          <cell r="Q1496" t="str">
            <v>BLANKETS AND</v>
          </cell>
          <cell r="R1496" t="str">
            <v>07</v>
          </cell>
          <cell r="S1496" t="str">
            <v>E &amp; E CO LTD</v>
          </cell>
          <cell r="T1496" t="str">
            <v>444096</v>
          </cell>
          <cell r="U1496" t="str">
            <v>0</v>
          </cell>
          <cell r="V1496">
            <v>1</v>
          </cell>
        </row>
        <row r="1497">
          <cell r="C1497">
            <v>552171964</v>
          </cell>
          <cell r="E1497">
            <v>34075155</v>
          </cell>
          <cell r="F1497" t="str">
            <v>0067571648222</v>
          </cell>
          <cell r="G1497" t="str">
            <v>MP51-542</v>
          </cell>
          <cell r="H1497" t="str">
            <v>Madison Park Windom Microfiber Down Alternative Stain Resistant Blanket, Full/Queen, Blue</v>
          </cell>
          <cell r="I1497" t="str">
            <v>HOME ESSENCE PROSPEC</v>
          </cell>
          <cell r="J1497" t="str">
            <v>ONLINE ONLY</v>
          </cell>
          <cell r="K1497">
            <v>13920176</v>
          </cell>
          <cell r="L1497" t="str">
            <v>NA</v>
          </cell>
          <cell r="M1497" t="str">
            <v>NA</v>
          </cell>
          <cell r="N1497">
            <v>20.16</v>
          </cell>
          <cell r="O1497">
            <v>49.99</v>
          </cell>
          <cell r="P1497">
            <v>0.596719</v>
          </cell>
          <cell r="Q1497" t="str">
            <v>BLANKETS AND</v>
          </cell>
          <cell r="R1497" t="str">
            <v>07</v>
          </cell>
          <cell r="S1497" t="str">
            <v>E &amp; E CO LTD</v>
          </cell>
          <cell r="T1497" t="str">
            <v>444096</v>
          </cell>
          <cell r="U1497" t="str">
            <v>0</v>
          </cell>
          <cell r="V1497">
            <v>1</v>
          </cell>
        </row>
        <row r="1498">
          <cell r="C1498">
            <v>552171965</v>
          </cell>
          <cell r="E1498">
            <v>34075156</v>
          </cell>
          <cell r="F1498" t="str">
            <v>0067571648225</v>
          </cell>
          <cell r="G1498" t="str">
            <v>MP51-543</v>
          </cell>
          <cell r="H1498" t="str">
            <v>Home Essence Prospect Blue Lightweight Down Alternative Blanket with Satin Trim, King</v>
          </cell>
          <cell r="I1498" t="str">
            <v>HOME ESSENCE PROSPEC</v>
          </cell>
          <cell r="J1498" t="str">
            <v>ONLINE ONLY</v>
          </cell>
          <cell r="K1498">
            <v>13920177</v>
          </cell>
          <cell r="L1498" t="str">
            <v>NA</v>
          </cell>
          <cell r="M1498" t="str">
            <v>NA</v>
          </cell>
          <cell r="N1498">
            <v>25.2</v>
          </cell>
          <cell r="O1498">
            <v>46.15</v>
          </cell>
          <cell r="P1498">
            <v>0.45395400000000002</v>
          </cell>
          <cell r="Q1498" t="str">
            <v>BLANKETS AND</v>
          </cell>
          <cell r="R1498" t="str">
            <v>07</v>
          </cell>
          <cell r="S1498" t="str">
            <v>E &amp; E CO LTD</v>
          </cell>
          <cell r="T1498" t="str">
            <v>444096</v>
          </cell>
          <cell r="U1498" t="str">
            <v>0</v>
          </cell>
          <cell r="V1498">
            <v>1</v>
          </cell>
        </row>
        <row r="1499">
          <cell r="C1499">
            <v>552171967</v>
          </cell>
          <cell r="E1499">
            <v>34075157</v>
          </cell>
          <cell r="F1499" t="str">
            <v>0067571648220</v>
          </cell>
          <cell r="G1499" t="str">
            <v>MP51-544</v>
          </cell>
          <cell r="H1499" t="str">
            <v>Home Essence Prospect 3M Moisture Management Down Alternative Blanket</v>
          </cell>
          <cell r="I1499" t="str">
            <v>HOME ESSENCE PROSPEC</v>
          </cell>
          <cell r="J1499" t="str">
            <v>ONLINE ONLY</v>
          </cell>
          <cell r="K1499">
            <v>13920179</v>
          </cell>
          <cell r="L1499" t="str">
            <v>NA</v>
          </cell>
          <cell r="M1499" t="str">
            <v>NA</v>
          </cell>
          <cell r="N1499">
            <v>15.12</v>
          </cell>
          <cell r="O1499">
            <v>39.99</v>
          </cell>
          <cell r="P1499">
            <v>0.62190500000000004</v>
          </cell>
          <cell r="Q1499" t="str">
            <v>BLANKETS AND</v>
          </cell>
          <cell r="R1499" t="str">
            <v>07</v>
          </cell>
          <cell r="S1499" t="str">
            <v>E &amp; E CO LTD</v>
          </cell>
          <cell r="T1499" t="str">
            <v>444096</v>
          </cell>
          <cell r="U1499" t="str">
            <v>0</v>
          </cell>
          <cell r="V1499">
            <v>1</v>
          </cell>
        </row>
        <row r="1500">
          <cell r="C1500">
            <v>552171970</v>
          </cell>
          <cell r="E1500">
            <v>34075159</v>
          </cell>
          <cell r="F1500" t="str">
            <v>0067571648221</v>
          </cell>
          <cell r="G1500" t="str">
            <v>MP51-545</v>
          </cell>
          <cell r="H1500" t="str">
            <v>Home Essence Prospect 3M Moisture Management Down Alternative Blanket, Full/Queen, Brown</v>
          </cell>
          <cell r="I1500" t="str">
            <v>HOME ESSENCE PROSPEC</v>
          </cell>
          <cell r="J1500" t="str">
            <v>ONLINE ONLY</v>
          </cell>
          <cell r="K1500">
            <v>13920182</v>
          </cell>
          <cell r="L1500" t="str">
            <v>NA</v>
          </cell>
          <cell r="M1500" t="str">
            <v>NA</v>
          </cell>
          <cell r="N1500">
            <v>20.16</v>
          </cell>
          <cell r="O1500">
            <v>46.97</v>
          </cell>
          <cell r="P1500">
            <v>0.57079000000000002</v>
          </cell>
          <cell r="Q1500" t="str">
            <v>BLANKETS AND</v>
          </cell>
          <cell r="R1500" t="str">
            <v>07</v>
          </cell>
          <cell r="S1500" t="str">
            <v>E &amp; E CO LTD</v>
          </cell>
          <cell r="T1500" t="str">
            <v>444096</v>
          </cell>
          <cell r="U1500" t="str">
            <v>0</v>
          </cell>
          <cell r="V1500">
            <v>1</v>
          </cell>
        </row>
        <row r="1501">
          <cell r="C1501">
            <v>552171974</v>
          </cell>
          <cell r="E1501">
            <v>34075137</v>
          </cell>
          <cell r="F1501" t="str">
            <v>0067571646520</v>
          </cell>
          <cell r="G1501" t="str">
            <v>BR54-0308</v>
          </cell>
          <cell r="H1501" t="str">
            <v>Beautyrest Heated Microlight to Berber Solid Throw, 60x70", Blue</v>
          </cell>
          <cell r="I1501" t="str">
            <v>BEAUTYREST HEATED MI</v>
          </cell>
          <cell r="J1501" t="str">
            <v>ONLINE ONLY</v>
          </cell>
          <cell r="K1501">
            <v>13920186</v>
          </cell>
          <cell r="L1501" t="str">
            <v>NA</v>
          </cell>
          <cell r="M1501" t="str">
            <v>NA</v>
          </cell>
          <cell r="N1501">
            <v>35</v>
          </cell>
          <cell r="O1501">
            <v>65.44</v>
          </cell>
          <cell r="P1501">
            <v>0.46515899999999999</v>
          </cell>
          <cell r="Q1501" t="str">
            <v>BLANKETS AND</v>
          </cell>
          <cell r="R1501" t="str">
            <v>07</v>
          </cell>
          <cell r="S1501" t="str">
            <v>E &amp; E CO LTD</v>
          </cell>
          <cell r="T1501" t="str">
            <v>444096</v>
          </cell>
          <cell r="U1501" t="str">
            <v>0</v>
          </cell>
          <cell r="V1501">
            <v>1</v>
          </cell>
        </row>
        <row r="1502">
          <cell r="C1502">
            <v>552171976</v>
          </cell>
          <cell r="E1502">
            <v>34075138</v>
          </cell>
          <cell r="F1502" t="str">
            <v>0067571646521</v>
          </cell>
          <cell r="G1502" t="str">
            <v>BR54-0309</v>
          </cell>
          <cell r="H1502" t="str">
            <v>Beautyrest Microlight Reverse To Berber Heated Throw, 60 x 70", Vanilla</v>
          </cell>
          <cell r="I1502" t="str">
            <v>BEAUTYREST HEATED MI</v>
          </cell>
          <cell r="J1502" t="str">
            <v>ONLINE ONLY</v>
          </cell>
          <cell r="K1502">
            <v>13920188</v>
          </cell>
          <cell r="L1502" t="str">
            <v>NA</v>
          </cell>
          <cell r="M1502" t="str">
            <v>NA</v>
          </cell>
          <cell r="N1502">
            <v>35</v>
          </cell>
          <cell r="O1502">
            <v>69.989999999999995</v>
          </cell>
          <cell r="P1502">
            <v>0.49992900000000001</v>
          </cell>
          <cell r="Q1502" t="str">
            <v>BLANKETS AND</v>
          </cell>
          <cell r="R1502" t="str">
            <v>07</v>
          </cell>
          <cell r="S1502" t="str">
            <v>E &amp; E CO LTD</v>
          </cell>
          <cell r="T1502" t="str">
            <v>444096</v>
          </cell>
          <cell r="U1502" t="str">
            <v>0</v>
          </cell>
          <cell r="V1502">
            <v>1</v>
          </cell>
        </row>
        <row r="1503">
          <cell r="C1503">
            <v>552171978</v>
          </cell>
          <cell r="E1503">
            <v>34075140</v>
          </cell>
          <cell r="F1503" t="str">
            <v>0067571646522</v>
          </cell>
          <cell r="G1503" t="str">
            <v>BR54-0310</v>
          </cell>
          <cell r="H1503" t="str">
            <v>Beautyrest Microlight Reverse To Berber Heated Throw, 60 x 70", Chocolate</v>
          </cell>
          <cell r="I1503" t="str">
            <v>BEAUTYREST HEATED MI</v>
          </cell>
          <cell r="J1503" t="str">
            <v>ONLINE ONLY</v>
          </cell>
          <cell r="K1503">
            <v>13920190</v>
          </cell>
          <cell r="L1503" t="str">
            <v>NA</v>
          </cell>
          <cell r="M1503" t="str">
            <v>NA</v>
          </cell>
          <cell r="N1503">
            <v>35</v>
          </cell>
          <cell r="O1503">
            <v>69.989999999999995</v>
          </cell>
          <cell r="P1503">
            <v>0.49992900000000001</v>
          </cell>
          <cell r="Q1503" t="str">
            <v>BLANKETS AND</v>
          </cell>
          <cell r="R1503" t="str">
            <v>07</v>
          </cell>
          <cell r="S1503" t="str">
            <v>E &amp; E CO LTD</v>
          </cell>
          <cell r="T1503" t="str">
            <v>444096</v>
          </cell>
          <cell r="U1503" t="str">
            <v>0</v>
          </cell>
          <cell r="V1503">
            <v>1</v>
          </cell>
        </row>
        <row r="1504">
          <cell r="C1504">
            <v>552171979</v>
          </cell>
          <cell r="E1504">
            <v>34075142</v>
          </cell>
          <cell r="F1504" t="str">
            <v>0067571646523</v>
          </cell>
          <cell r="G1504" t="str">
            <v>BR54-0311</v>
          </cell>
          <cell r="H1504" t="str">
            <v>Beautyrest Microlight Reverse To Berber Heated Throw, 60 x 70", Garnet</v>
          </cell>
          <cell r="I1504" t="str">
            <v>BEAUTYREST HEATED MI</v>
          </cell>
          <cell r="J1504" t="str">
            <v>ONLINE ONLY</v>
          </cell>
          <cell r="K1504">
            <v>13920191</v>
          </cell>
          <cell r="L1504" t="str">
            <v>NA</v>
          </cell>
          <cell r="M1504" t="str">
            <v>NA</v>
          </cell>
          <cell r="N1504">
            <v>35</v>
          </cell>
          <cell r="O1504">
            <v>87.8</v>
          </cell>
          <cell r="P1504">
            <v>0.60136699999999998</v>
          </cell>
          <cell r="Q1504" t="str">
            <v>BLANKETS AND</v>
          </cell>
          <cell r="R1504" t="str">
            <v>07</v>
          </cell>
          <cell r="S1504" t="str">
            <v>E &amp; E CO LTD</v>
          </cell>
          <cell r="T1504" t="str">
            <v>444096</v>
          </cell>
          <cell r="U1504" t="str">
            <v>0</v>
          </cell>
          <cell r="V1504">
            <v>1</v>
          </cell>
        </row>
        <row r="1505">
          <cell r="C1505">
            <v>552171991</v>
          </cell>
          <cell r="E1505">
            <v>34074970</v>
          </cell>
          <cell r="F1505" t="str">
            <v>0067571644920</v>
          </cell>
          <cell r="G1505" t="str">
            <v>BL51-0660</v>
          </cell>
          <cell r="H1505" t="str">
            <v>Home Essence 3m Scotchgard Travel Blanke</v>
          </cell>
          <cell r="I1505" t="str">
            <v>HOME ESSENCE 3M SCO</v>
          </cell>
          <cell r="J1505" t="str">
            <v>ONLINE ONLY DSV</v>
          </cell>
          <cell r="K1505">
            <v>13920203</v>
          </cell>
          <cell r="L1505" t="str">
            <v>NONE</v>
          </cell>
          <cell r="N1505">
            <v>14.11</v>
          </cell>
          <cell r="O1505">
            <v>26.99</v>
          </cell>
          <cell r="P1505">
            <v>0.47721400000000003</v>
          </cell>
          <cell r="Q1505" t="str">
            <v>BLANKETS AND</v>
          </cell>
          <cell r="R1505" t="str">
            <v>07</v>
          </cell>
          <cell r="S1505" t="str">
            <v>E &amp; E CO LTD</v>
          </cell>
          <cell r="T1505" t="str">
            <v>444096</v>
          </cell>
          <cell r="U1505" t="str">
            <v>0</v>
          </cell>
          <cell r="V1505">
            <v>1</v>
          </cell>
        </row>
        <row r="1506">
          <cell r="C1506">
            <v>552171995</v>
          </cell>
          <cell r="E1506">
            <v>28213757</v>
          </cell>
          <cell r="F1506" t="str">
            <v>0067571644196</v>
          </cell>
          <cell r="G1506" t="str">
            <v>BL51-0614</v>
          </cell>
          <cell r="H1506" t="str">
            <v>Madison Park Micro Light Blanket, Twin, Ivory</v>
          </cell>
          <cell r="I1506" t="str">
            <v>COMFORT CLASSICS MIC</v>
          </cell>
          <cell r="J1506" t="str">
            <v>ONLINE ONLY</v>
          </cell>
          <cell r="K1506">
            <v>13920207</v>
          </cell>
          <cell r="L1506" t="str">
            <v>IVORY</v>
          </cell>
          <cell r="M1506" t="str">
            <v>TWIN</v>
          </cell>
          <cell r="N1506">
            <v>13.38</v>
          </cell>
          <cell r="O1506">
            <v>25.49</v>
          </cell>
          <cell r="P1506">
            <v>0.47508800000000001</v>
          </cell>
          <cell r="Q1506" t="str">
            <v>BLANKETS AND</v>
          </cell>
          <cell r="R1506" t="str">
            <v>07</v>
          </cell>
          <cell r="S1506" t="str">
            <v>E &amp; E CO LTD</v>
          </cell>
          <cell r="T1506" t="str">
            <v>444096</v>
          </cell>
          <cell r="U1506" t="str">
            <v>0</v>
          </cell>
          <cell r="V1506">
            <v>1</v>
          </cell>
        </row>
        <row r="1507">
          <cell r="C1507">
            <v>552171997</v>
          </cell>
          <cell r="E1507">
            <v>28213732</v>
          </cell>
          <cell r="F1507" t="str">
            <v>0067571644197</v>
          </cell>
          <cell r="G1507" t="str">
            <v>BL51-0615</v>
          </cell>
          <cell r="H1507" t="str">
            <v>Madison Park Micro Light Blanket, Full/ Queen, Ivory</v>
          </cell>
          <cell r="I1507" t="str">
            <v>COMFORT CLASSICS MIC</v>
          </cell>
          <cell r="J1507" t="str">
            <v>ONLINE ONLY</v>
          </cell>
          <cell r="K1507">
            <v>13920209</v>
          </cell>
          <cell r="L1507" t="str">
            <v>IVORY</v>
          </cell>
          <cell r="M1507" t="str">
            <v>FULL/Q</v>
          </cell>
          <cell r="N1507">
            <v>17.239999999999998</v>
          </cell>
          <cell r="O1507">
            <v>29.94</v>
          </cell>
          <cell r="P1507">
            <v>0.424182</v>
          </cell>
          <cell r="Q1507" t="str">
            <v>BLANKETS AND</v>
          </cell>
          <cell r="R1507" t="str">
            <v>07</v>
          </cell>
          <cell r="S1507" t="str">
            <v>E &amp; E CO LTD</v>
          </cell>
          <cell r="T1507" t="str">
            <v>444096</v>
          </cell>
          <cell r="U1507" t="str">
            <v>0</v>
          </cell>
          <cell r="V1507">
            <v>1</v>
          </cell>
        </row>
        <row r="1508">
          <cell r="C1508">
            <v>552171999</v>
          </cell>
          <cell r="E1508">
            <v>28213753</v>
          </cell>
          <cell r="F1508" t="str">
            <v>0067571644198</v>
          </cell>
          <cell r="G1508" t="str">
            <v>BL51-0616</v>
          </cell>
          <cell r="H1508" t="str">
            <v>Madison Park Micro Light Blanket, King, Ivory</v>
          </cell>
          <cell r="I1508" t="str">
            <v>COMFORT CLASSICS MIC</v>
          </cell>
          <cell r="J1508" t="str">
            <v>ONLINE ONLY</v>
          </cell>
          <cell r="K1508">
            <v>13920211</v>
          </cell>
          <cell r="L1508" t="str">
            <v>IVORY</v>
          </cell>
          <cell r="M1508" t="str">
            <v>KING</v>
          </cell>
          <cell r="N1508">
            <v>19.75</v>
          </cell>
          <cell r="O1508">
            <v>39.99</v>
          </cell>
          <cell r="P1508">
            <v>0.50612699999999999</v>
          </cell>
          <cell r="Q1508" t="str">
            <v>BLANKETS AND</v>
          </cell>
          <cell r="R1508" t="str">
            <v>07</v>
          </cell>
          <cell r="S1508" t="str">
            <v>E &amp; E CO LTD</v>
          </cell>
          <cell r="T1508" t="str">
            <v>444096</v>
          </cell>
          <cell r="U1508" t="str">
            <v>0</v>
          </cell>
          <cell r="V1508">
            <v>1</v>
          </cell>
        </row>
        <row r="1509">
          <cell r="C1509">
            <v>552172001</v>
          </cell>
          <cell r="E1509">
            <v>34075103</v>
          </cell>
          <cell r="F1509" t="str">
            <v>0067571644199</v>
          </cell>
          <cell r="G1509" t="str">
            <v>BL51-0617</v>
          </cell>
          <cell r="H1509" t="str">
            <v>Madison Park Micro Light Blanket, Twin, Charcoal</v>
          </cell>
          <cell r="I1509" t="str">
            <v>COMFORT CLASSICS MIC</v>
          </cell>
          <cell r="J1509" t="str">
            <v>ONLINE ONLY</v>
          </cell>
          <cell r="K1509">
            <v>13920213</v>
          </cell>
          <cell r="L1509" t="str">
            <v>CHARCO</v>
          </cell>
          <cell r="M1509" t="str">
            <v>TWIN</v>
          </cell>
          <cell r="N1509">
            <v>13.38</v>
          </cell>
          <cell r="O1509">
            <v>25.49</v>
          </cell>
          <cell r="P1509">
            <v>0.47508800000000001</v>
          </cell>
          <cell r="Q1509" t="str">
            <v>BLANKETS AND</v>
          </cell>
          <cell r="R1509" t="str">
            <v>07</v>
          </cell>
          <cell r="S1509" t="str">
            <v>E &amp; E CO LTD</v>
          </cell>
          <cell r="T1509" t="str">
            <v>444096</v>
          </cell>
          <cell r="U1509" t="str">
            <v>0</v>
          </cell>
          <cell r="V1509">
            <v>1</v>
          </cell>
        </row>
        <row r="1510">
          <cell r="C1510">
            <v>552172003</v>
          </cell>
          <cell r="E1510">
            <v>28213944</v>
          </cell>
          <cell r="F1510" t="str">
            <v>0067571644200</v>
          </cell>
          <cell r="G1510" t="str">
            <v>BL51-0618</v>
          </cell>
          <cell r="H1510" t="str">
            <v>Home Essence Ultra Soft MicroLight Plush Blanket, Full/Queen, Grey</v>
          </cell>
          <cell r="I1510" t="str">
            <v>COMFORT CLASSICS MIC</v>
          </cell>
          <cell r="J1510" t="str">
            <v>ONLINE ONLY</v>
          </cell>
          <cell r="K1510">
            <v>13920215</v>
          </cell>
          <cell r="L1510" t="str">
            <v>CHARCO</v>
          </cell>
          <cell r="M1510" t="str">
            <v>FULL/Q</v>
          </cell>
          <cell r="N1510">
            <v>17.239999999999998</v>
          </cell>
          <cell r="O1510">
            <v>34.89</v>
          </cell>
          <cell r="P1510">
            <v>0.50587599999999999</v>
          </cell>
          <cell r="Q1510" t="str">
            <v>BLANKETS AND</v>
          </cell>
          <cell r="R1510" t="str">
            <v>07</v>
          </cell>
          <cell r="S1510" t="str">
            <v>E &amp; E CO LTD</v>
          </cell>
          <cell r="T1510" t="str">
            <v>444096</v>
          </cell>
          <cell r="U1510" t="str">
            <v>0</v>
          </cell>
          <cell r="V1510">
            <v>1</v>
          </cell>
        </row>
        <row r="1511">
          <cell r="C1511">
            <v>552172005</v>
          </cell>
          <cell r="E1511">
            <v>34075107</v>
          </cell>
          <cell r="F1511" t="str">
            <v>0067571644201</v>
          </cell>
          <cell r="G1511" t="str">
            <v>BL51-0619</v>
          </cell>
          <cell r="H1511" t="str">
            <v>Madison Park Micro Light Blanket, King, Charcoal</v>
          </cell>
          <cell r="I1511" t="str">
            <v>COMFORT CLASSICS MIC</v>
          </cell>
          <cell r="J1511" t="str">
            <v>ONLINE ONLY</v>
          </cell>
          <cell r="K1511">
            <v>13920217</v>
          </cell>
          <cell r="L1511" t="str">
            <v>CHARCO</v>
          </cell>
          <cell r="M1511" t="str">
            <v>KING</v>
          </cell>
          <cell r="N1511">
            <v>19.75</v>
          </cell>
          <cell r="O1511">
            <v>33.99</v>
          </cell>
          <cell r="P1511">
            <v>0.41894700000000001</v>
          </cell>
          <cell r="Q1511" t="str">
            <v>BLANKETS AND</v>
          </cell>
          <cell r="R1511" t="str">
            <v>07</v>
          </cell>
          <cell r="S1511" t="str">
            <v>E &amp; E CO LTD</v>
          </cell>
          <cell r="T1511" t="str">
            <v>444096</v>
          </cell>
          <cell r="U1511" t="str">
            <v>0</v>
          </cell>
          <cell r="V1511">
            <v>1</v>
          </cell>
        </row>
        <row r="1512">
          <cell r="C1512">
            <v>552172007</v>
          </cell>
          <cell r="E1512">
            <v>28213754</v>
          </cell>
          <cell r="F1512" t="str">
            <v>0067571644202</v>
          </cell>
          <cell r="G1512" t="str">
            <v>BL51-0620</v>
          </cell>
          <cell r="H1512" t="str">
            <v>Home Essence Ultra Soft MicroLight Plush Blanket, Twin, Brown</v>
          </cell>
          <cell r="I1512" t="str">
            <v>COMFORT CLASSICS MIC</v>
          </cell>
          <cell r="J1512" t="str">
            <v>ONLINE ONLY</v>
          </cell>
          <cell r="K1512">
            <v>13920219</v>
          </cell>
          <cell r="L1512" t="str">
            <v>MINK</v>
          </cell>
          <cell r="M1512" t="str">
            <v>TWIN</v>
          </cell>
          <cell r="N1512">
            <v>13.38</v>
          </cell>
          <cell r="O1512">
            <v>29.99</v>
          </cell>
          <cell r="P1512">
            <v>0.55385099999999998</v>
          </cell>
          <cell r="Q1512" t="str">
            <v>BLANKETS AND</v>
          </cell>
          <cell r="R1512" t="str">
            <v>07</v>
          </cell>
          <cell r="S1512" t="str">
            <v>E &amp; E CO LTD</v>
          </cell>
          <cell r="T1512" t="str">
            <v>444096</v>
          </cell>
          <cell r="U1512" t="str">
            <v>0</v>
          </cell>
          <cell r="V1512">
            <v>1</v>
          </cell>
        </row>
        <row r="1513">
          <cell r="C1513">
            <v>552172008</v>
          </cell>
          <cell r="E1513">
            <v>28213729</v>
          </cell>
          <cell r="F1513" t="str">
            <v>0067571644203</v>
          </cell>
          <cell r="G1513" t="str">
            <v>BL51-0621</v>
          </cell>
          <cell r="H1513" t="str">
            <v>Home Essence Ultra Soft MicroLight Plush Blanket, Full/Queen, Brown</v>
          </cell>
          <cell r="I1513" t="str">
            <v>COMFORT CLASSICS MIC</v>
          </cell>
          <cell r="J1513" t="str">
            <v>ONLINE ONLY</v>
          </cell>
          <cell r="K1513">
            <v>13920220</v>
          </cell>
          <cell r="L1513" t="str">
            <v>MINK</v>
          </cell>
          <cell r="M1513" t="str">
            <v>FULL/Q</v>
          </cell>
          <cell r="N1513">
            <v>17.239999999999998</v>
          </cell>
          <cell r="O1513">
            <v>34.99</v>
          </cell>
          <cell r="P1513">
            <v>0.50728799999999996</v>
          </cell>
          <cell r="Q1513" t="str">
            <v>BLANKETS AND</v>
          </cell>
          <cell r="R1513" t="str">
            <v>07</v>
          </cell>
          <cell r="S1513" t="str">
            <v>E &amp; E CO LTD</v>
          </cell>
          <cell r="T1513" t="str">
            <v>444096</v>
          </cell>
          <cell r="U1513" t="str">
            <v>0</v>
          </cell>
          <cell r="V1513">
            <v>1</v>
          </cell>
        </row>
        <row r="1514">
          <cell r="C1514">
            <v>552172010</v>
          </cell>
          <cell r="E1514">
            <v>28213733</v>
          </cell>
          <cell r="F1514" t="str">
            <v>0067571644204</v>
          </cell>
          <cell r="G1514" t="str">
            <v>BL51-0622</v>
          </cell>
          <cell r="H1514" t="str">
            <v>Premier Comfort MicroLight Blanket MicroLight Blanket</v>
          </cell>
          <cell r="I1514" t="str">
            <v>COMFORT CLASSICS MIC</v>
          </cell>
          <cell r="J1514" t="str">
            <v>ONLINE ONLY</v>
          </cell>
          <cell r="K1514">
            <v>13920222</v>
          </cell>
          <cell r="L1514" t="str">
            <v>MINK</v>
          </cell>
          <cell r="M1514" t="str">
            <v>KING</v>
          </cell>
          <cell r="N1514">
            <v>19.75</v>
          </cell>
          <cell r="O1514">
            <v>35.99</v>
          </cell>
          <cell r="P1514">
            <v>0.45123600000000003</v>
          </cell>
          <cell r="Q1514" t="str">
            <v>BLANKETS AND</v>
          </cell>
          <cell r="R1514" t="str">
            <v>07</v>
          </cell>
          <cell r="S1514" t="str">
            <v>E &amp; E CO LTD</v>
          </cell>
          <cell r="T1514" t="str">
            <v>444096</v>
          </cell>
          <cell r="U1514" t="str">
            <v>0</v>
          </cell>
          <cell r="V1514">
            <v>1</v>
          </cell>
        </row>
        <row r="1515">
          <cell r="C1515">
            <v>552172012</v>
          </cell>
          <cell r="E1515">
            <v>28213755</v>
          </cell>
          <cell r="F1515" t="str">
            <v>0067571644205</v>
          </cell>
          <cell r="G1515" t="str">
            <v>BL51-0623</v>
          </cell>
          <cell r="H1515" t="str">
            <v>Premier Comfort MicroLight Blanket MicroLight Blanket</v>
          </cell>
          <cell r="I1515" t="str">
            <v>COMFORT CLASSICS MIC</v>
          </cell>
          <cell r="J1515" t="str">
            <v>ONLINE ONLY</v>
          </cell>
          <cell r="K1515">
            <v>13920224</v>
          </cell>
          <cell r="L1515" t="str">
            <v>LAVEND</v>
          </cell>
          <cell r="M1515" t="str">
            <v>TWIN</v>
          </cell>
          <cell r="N1515">
            <v>13.38</v>
          </cell>
          <cell r="O1515">
            <v>29.99</v>
          </cell>
          <cell r="P1515">
            <v>0.55385099999999998</v>
          </cell>
          <cell r="Q1515" t="str">
            <v>BLANKETS AND</v>
          </cell>
          <cell r="R1515" t="str">
            <v>07</v>
          </cell>
          <cell r="S1515" t="str">
            <v>E &amp; E CO LTD</v>
          </cell>
          <cell r="T1515" t="str">
            <v>444096</v>
          </cell>
          <cell r="U1515" t="str">
            <v>0</v>
          </cell>
          <cell r="V1515">
            <v>1</v>
          </cell>
        </row>
        <row r="1516">
          <cell r="C1516">
            <v>552172014</v>
          </cell>
          <cell r="E1516">
            <v>28213730</v>
          </cell>
          <cell r="F1516" t="str">
            <v>0067571644206</v>
          </cell>
          <cell r="G1516" t="str">
            <v>BL51-0624</v>
          </cell>
          <cell r="H1516" t="str">
            <v>Home Essence Ultra Soft MicroLight Plush Blanket, Full/Queen, Purple</v>
          </cell>
          <cell r="I1516" t="str">
            <v>COMFORT CLASSICS MIC</v>
          </cell>
          <cell r="J1516" t="str">
            <v>ONLINE ONLY</v>
          </cell>
          <cell r="K1516">
            <v>13920226</v>
          </cell>
          <cell r="L1516" t="str">
            <v>LAVEND</v>
          </cell>
          <cell r="M1516" t="str">
            <v>FULL/Q</v>
          </cell>
          <cell r="N1516">
            <v>17.239999999999998</v>
          </cell>
          <cell r="O1516">
            <v>31.99</v>
          </cell>
          <cell r="P1516">
            <v>0.46108199999999999</v>
          </cell>
          <cell r="Q1516" t="str">
            <v>BLANKETS AND</v>
          </cell>
          <cell r="R1516" t="str">
            <v>07</v>
          </cell>
          <cell r="S1516" t="str">
            <v>E &amp; E CO LTD</v>
          </cell>
          <cell r="T1516" t="str">
            <v>444096</v>
          </cell>
          <cell r="U1516" t="str">
            <v>0</v>
          </cell>
          <cell r="V1516">
            <v>1</v>
          </cell>
        </row>
        <row r="1517">
          <cell r="C1517">
            <v>552172016</v>
          </cell>
          <cell r="E1517">
            <v>28213734</v>
          </cell>
          <cell r="F1517" t="str">
            <v>0067571644207</v>
          </cell>
          <cell r="G1517" t="str">
            <v>BL51-0625</v>
          </cell>
          <cell r="H1517" t="str">
            <v>Madison Park Micro Light Blanket, King, Lavender</v>
          </cell>
          <cell r="I1517" t="str">
            <v>COMFORT CLASSICS MIC</v>
          </cell>
          <cell r="J1517" t="str">
            <v>ONLINE ONLY</v>
          </cell>
          <cell r="K1517">
            <v>13920228</v>
          </cell>
          <cell r="L1517" t="str">
            <v>LAVEND</v>
          </cell>
          <cell r="M1517" t="str">
            <v>KING</v>
          </cell>
          <cell r="N1517">
            <v>19.75</v>
          </cell>
          <cell r="O1517">
            <v>32.380000000000003</v>
          </cell>
          <cell r="P1517">
            <v>0.39005600000000001</v>
          </cell>
          <cell r="Q1517" t="str">
            <v>BLANKETS AND</v>
          </cell>
          <cell r="R1517" t="str">
            <v>07</v>
          </cell>
          <cell r="S1517" t="str">
            <v>E &amp; E CO LTD</v>
          </cell>
          <cell r="T1517" t="str">
            <v>444096</v>
          </cell>
          <cell r="U1517" t="str">
            <v>0</v>
          </cell>
          <cell r="V1517">
            <v>1</v>
          </cell>
        </row>
        <row r="1518">
          <cell r="C1518">
            <v>552172018</v>
          </cell>
          <cell r="E1518">
            <v>28213756</v>
          </cell>
          <cell r="F1518" t="str">
            <v>0067571644591</v>
          </cell>
          <cell r="G1518" t="str">
            <v>BL51-0642</v>
          </cell>
          <cell r="H1518" t="str">
            <v>Home Essence Ultra Soft MicroLight Plush Blanket, Twin, Blue</v>
          </cell>
          <cell r="I1518" t="str">
            <v>COMFORT CLASSICS MIC</v>
          </cell>
          <cell r="J1518" t="str">
            <v>ONLINE ONLY</v>
          </cell>
          <cell r="K1518">
            <v>13920230</v>
          </cell>
          <cell r="L1518" t="str">
            <v>STERLI</v>
          </cell>
          <cell r="M1518" t="str">
            <v>TWIN</v>
          </cell>
          <cell r="N1518">
            <v>13.38</v>
          </cell>
          <cell r="O1518">
            <v>25.49</v>
          </cell>
          <cell r="P1518">
            <v>0.47508800000000001</v>
          </cell>
          <cell r="Q1518" t="str">
            <v>BLANKETS AND</v>
          </cell>
          <cell r="R1518" t="str">
            <v>07</v>
          </cell>
          <cell r="S1518" t="str">
            <v>E &amp; E CO LTD</v>
          </cell>
          <cell r="T1518" t="str">
            <v>444096</v>
          </cell>
          <cell r="U1518" t="str">
            <v>0</v>
          </cell>
          <cell r="V1518">
            <v>1</v>
          </cell>
        </row>
        <row r="1519">
          <cell r="C1519">
            <v>552172020</v>
          </cell>
          <cell r="E1519">
            <v>28213731</v>
          </cell>
          <cell r="F1519" t="str">
            <v>0067571644592</v>
          </cell>
          <cell r="G1519" t="str">
            <v>BL51-0643</v>
          </cell>
          <cell r="H1519" t="str">
            <v>Madison Park Micro Light Blanket, Full/ Queen, Sterling Blue</v>
          </cell>
          <cell r="I1519" t="str">
            <v>COMFORT CLASSICS MIC</v>
          </cell>
          <cell r="J1519" t="str">
            <v>ONLINE ONLY</v>
          </cell>
          <cell r="K1519">
            <v>13920232</v>
          </cell>
          <cell r="L1519" t="str">
            <v>STERLI</v>
          </cell>
          <cell r="M1519" t="str">
            <v>FULL/Q</v>
          </cell>
          <cell r="N1519">
            <v>17.239999999999998</v>
          </cell>
          <cell r="O1519">
            <v>31.99</v>
          </cell>
          <cell r="P1519">
            <v>0.46108199999999999</v>
          </cell>
          <cell r="Q1519" t="str">
            <v>BLANKETS AND</v>
          </cell>
          <cell r="R1519" t="str">
            <v>07</v>
          </cell>
          <cell r="S1519" t="str">
            <v>E &amp; E CO LTD</v>
          </cell>
          <cell r="T1519" t="str">
            <v>444096</v>
          </cell>
          <cell r="U1519" t="str">
            <v>0</v>
          </cell>
          <cell r="V1519">
            <v>1</v>
          </cell>
        </row>
        <row r="1520">
          <cell r="C1520">
            <v>552172022</v>
          </cell>
          <cell r="E1520">
            <v>28213735</v>
          </cell>
          <cell r="F1520" t="str">
            <v>0067571644593</v>
          </cell>
          <cell r="G1520" t="str">
            <v>BL51-0644</v>
          </cell>
          <cell r="H1520" t="str">
            <v>Home Essence Ultra Soft MicroLight Plush Blanket, King, Blue</v>
          </cell>
          <cell r="I1520" t="str">
            <v>COMFORT CLASSICS MIC</v>
          </cell>
          <cell r="J1520" t="str">
            <v>ONLINE ONLY</v>
          </cell>
          <cell r="K1520">
            <v>13920234</v>
          </cell>
          <cell r="L1520" t="str">
            <v>STERLI</v>
          </cell>
          <cell r="M1520" t="str">
            <v>KING</v>
          </cell>
          <cell r="N1520">
            <v>19.75</v>
          </cell>
          <cell r="O1520">
            <v>35.99</v>
          </cell>
          <cell r="P1520">
            <v>0.45123600000000003</v>
          </cell>
          <cell r="Q1520" t="str">
            <v>BLANKETS AND</v>
          </cell>
          <cell r="R1520" t="str">
            <v>07</v>
          </cell>
          <cell r="S1520" t="str">
            <v>E &amp; E CO LTD</v>
          </cell>
          <cell r="T1520" t="str">
            <v>444096</v>
          </cell>
          <cell r="U1520" t="str">
            <v>0</v>
          </cell>
          <cell r="V1520">
            <v>1</v>
          </cell>
        </row>
        <row r="1521">
          <cell r="C1521">
            <v>552178459</v>
          </cell>
          <cell r="D1521" t="str">
            <v>L</v>
          </cell>
          <cell r="E1521">
            <v>34083803</v>
          </cell>
          <cell r="F1521" t="str">
            <v>0067571645443</v>
          </cell>
          <cell r="G1521" t="str">
            <v>MP70-418</v>
          </cell>
          <cell r="H1521" t="str">
            <v>Home Essence Salem Pieced Faux Silk Blue Shower Curtain, 72"x72"</v>
          </cell>
          <cell r="I1521" t="str">
            <v>SHOWER CURTAINS</v>
          </cell>
          <cell r="J1521" t="str">
            <v>ONLINE ONLY</v>
          </cell>
          <cell r="K1521">
            <v>13928088</v>
          </cell>
          <cell r="L1521" t="str">
            <v>NONE</v>
          </cell>
          <cell r="N1521">
            <v>14.37</v>
          </cell>
          <cell r="O1521">
            <v>29.97</v>
          </cell>
          <cell r="P1521">
            <v>0.52052100000000001</v>
          </cell>
          <cell r="Q1521" t="str">
            <v>SHOWER CURTA</v>
          </cell>
          <cell r="R1521" t="str">
            <v>03</v>
          </cell>
          <cell r="S1521" t="str">
            <v>E &amp; E CO LTD</v>
          </cell>
          <cell r="T1521" t="str">
            <v>444096</v>
          </cell>
          <cell r="U1521" t="str">
            <v>0</v>
          </cell>
          <cell r="V1521">
            <v>12</v>
          </cell>
        </row>
        <row r="1522">
          <cell r="C1522">
            <v>563561444</v>
          </cell>
          <cell r="D1522" t="str">
            <v>L</v>
          </cell>
          <cell r="E1522">
            <v>34083803</v>
          </cell>
          <cell r="F1522" t="str">
            <v>0067571645443</v>
          </cell>
          <cell r="G1522" t="str">
            <v>MP70-418</v>
          </cell>
          <cell r="H1522" t="str">
            <v>Home Essence Salem Pieced Faux Silk Blue Shower Curtain, 72"x72"</v>
          </cell>
          <cell r="I1522" t="str">
            <v>HOME ESSENCE KERRY S</v>
          </cell>
          <cell r="J1522" t="str">
            <v>ONLINE ONLY</v>
          </cell>
          <cell r="K1522">
            <v>13928088</v>
          </cell>
          <cell r="L1522" t="str">
            <v>NONE</v>
          </cell>
          <cell r="N1522">
            <v>13.06</v>
          </cell>
          <cell r="O1522">
            <v>27.19</v>
          </cell>
          <cell r="P1522">
            <v>0.51967600000000003</v>
          </cell>
          <cell r="Q1522" t="str">
            <v>SHOWER CURTA</v>
          </cell>
          <cell r="R1522" t="str">
            <v>07</v>
          </cell>
          <cell r="S1522" t="str">
            <v>E &amp; E CO LTD</v>
          </cell>
          <cell r="T1522" t="str">
            <v>444096</v>
          </cell>
          <cell r="U1522" t="str">
            <v>1</v>
          </cell>
          <cell r="V1522">
            <v>1</v>
          </cell>
        </row>
        <row r="1523">
          <cell r="C1523">
            <v>567251405</v>
          </cell>
          <cell r="D1523" t="str">
            <v>L</v>
          </cell>
          <cell r="E1523">
            <v>34083803</v>
          </cell>
          <cell r="F1523" t="str">
            <v>0067571645443</v>
          </cell>
          <cell r="G1523" t="str">
            <v>MP70-418</v>
          </cell>
          <cell r="H1523" t="str">
            <v>Home Essence Salem Pieced Faux Silk Blue Shower Curtain, 72"x72"</v>
          </cell>
          <cell r="I1523" t="str">
            <v>HOME ESSENCE SALEM P</v>
          </cell>
          <cell r="J1523" t="str">
            <v>ONLINE ONLY</v>
          </cell>
          <cell r="K1523">
            <v>13928088</v>
          </cell>
          <cell r="L1523" t="str">
            <v>NONE</v>
          </cell>
          <cell r="N1523">
            <v>13.06</v>
          </cell>
          <cell r="O1523">
            <v>25.49</v>
          </cell>
          <cell r="P1523">
            <v>0.48764200000000002</v>
          </cell>
          <cell r="Q1523" t="str">
            <v>SHOWER CURTA</v>
          </cell>
          <cell r="R1523" t="str">
            <v>07</v>
          </cell>
          <cell r="S1523" t="str">
            <v>E &amp; E CO LTD</v>
          </cell>
          <cell r="T1523" t="str">
            <v>444096</v>
          </cell>
          <cell r="U1523" t="str">
            <v>0</v>
          </cell>
          <cell r="V1523">
            <v>1</v>
          </cell>
        </row>
        <row r="1524">
          <cell r="C1524">
            <v>552217090</v>
          </cell>
          <cell r="E1524">
            <v>34317807</v>
          </cell>
          <cell r="F1524" t="str">
            <v>0067571649164</v>
          </cell>
          <cell r="G1524" t="str">
            <v>BH14-003-198-07</v>
          </cell>
          <cell r="H1524" t="str">
            <v>Better Homes &amp; Gardens Yellow Floral Quilt, 1 Each</v>
          </cell>
          <cell r="I1524" t="str">
            <v>BETTER HOMES AND GAR</v>
          </cell>
          <cell r="J1524" t="str">
            <v>ONLINE ONLY</v>
          </cell>
          <cell r="K1524">
            <v>13540239</v>
          </cell>
          <cell r="L1524" t="str">
            <v>GRYYLW</v>
          </cell>
          <cell r="M1524" t="str">
            <v>F/Q</v>
          </cell>
          <cell r="N1524">
            <v>20.62</v>
          </cell>
          <cell r="O1524">
            <v>39.97</v>
          </cell>
          <cell r="P1524">
            <v>0.48411300000000002</v>
          </cell>
          <cell r="Q1524" t="str">
            <v>QUILT</v>
          </cell>
          <cell r="R1524" t="str">
            <v>03</v>
          </cell>
          <cell r="S1524" t="str">
            <v>E &amp; E CO LTD</v>
          </cell>
          <cell r="T1524" t="str">
            <v>444096</v>
          </cell>
          <cell r="U1524" t="str">
            <v>0</v>
          </cell>
          <cell r="V1524">
            <v>2</v>
          </cell>
        </row>
        <row r="1525">
          <cell r="C1525">
            <v>552217116</v>
          </cell>
          <cell r="E1525">
            <v>34317802</v>
          </cell>
          <cell r="F1525" t="str">
            <v>0067571650921</v>
          </cell>
          <cell r="G1525" t="str">
            <v>BH14-003-196-13</v>
          </cell>
          <cell r="H1525" t="str">
            <v>Better Homes&amp;gardens Better Homes And Gardens Solid Hotel Ivo</v>
          </cell>
          <cell r="I1525" t="str">
            <v>BETTER HOMES AND GAR</v>
          </cell>
          <cell r="J1525" t="str">
            <v>ONLINE ONLY</v>
          </cell>
          <cell r="K1525">
            <v>14007753</v>
          </cell>
          <cell r="L1525" t="str">
            <v>NONE</v>
          </cell>
          <cell r="N1525">
            <v>28.42</v>
          </cell>
          <cell r="O1525">
            <v>44.97</v>
          </cell>
          <cell r="P1525">
            <v>0.36802299999999999</v>
          </cell>
          <cell r="Q1525" t="str">
            <v>QUILTS AND C</v>
          </cell>
          <cell r="R1525" t="str">
            <v>03</v>
          </cell>
          <cell r="S1525" t="str">
            <v>E &amp; E CO LTD</v>
          </cell>
          <cell r="T1525" t="str">
            <v>444096</v>
          </cell>
          <cell r="U1525" t="str">
            <v>0</v>
          </cell>
          <cell r="V1525">
            <v>2</v>
          </cell>
        </row>
        <row r="1526">
          <cell r="C1526">
            <v>552217120</v>
          </cell>
          <cell r="E1526">
            <v>19232344</v>
          </cell>
          <cell r="F1526" t="str">
            <v>0067571611534</v>
          </cell>
          <cell r="G1526" t="str">
            <v>WM11-027</v>
          </cell>
          <cell r="H1526" t="str">
            <v>Better Homes &amp; Gardens Solid Quilt Collection</v>
          </cell>
          <cell r="I1526" t="str">
            <v>BETTER HOMES AND GAR</v>
          </cell>
          <cell r="J1526" t="str">
            <v>ONLINE ONLY</v>
          </cell>
          <cell r="K1526">
            <v>882717</v>
          </cell>
          <cell r="L1526" t="str">
            <v>IVORY</v>
          </cell>
          <cell r="M1526" t="str">
            <v>SHAM</v>
          </cell>
          <cell r="N1526">
            <v>6.57</v>
          </cell>
          <cell r="O1526">
            <v>12.97</v>
          </cell>
          <cell r="P1526">
            <v>0.493446</v>
          </cell>
          <cell r="Q1526" t="str">
            <v>QUILT SHAM</v>
          </cell>
          <cell r="R1526" t="str">
            <v>03</v>
          </cell>
          <cell r="S1526" t="str">
            <v>E &amp; E CO LTD</v>
          </cell>
          <cell r="T1526" t="str">
            <v>444096</v>
          </cell>
          <cell r="U1526" t="str">
            <v>0</v>
          </cell>
          <cell r="V1526">
            <v>2</v>
          </cell>
        </row>
        <row r="1527">
          <cell r="C1527">
            <v>552308522</v>
          </cell>
          <cell r="E1527">
            <v>34696259</v>
          </cell>
          <cell r="F1527" t="str">
            <v>0067571636148</v>
          </cell>
          <cell r="G1527" t="str">
            <v>MP10-173</v>
          </cell>
          <cell r="H1527" t="str">
            <v>Madison Park Lola Comforter Set, Queen, Grey/Yellow</v>
          </cell>
          <cell r="I1527" t="str">
            <v>HOME ESSENCE JANE CO</v>
          </cell>
          <cell r="J1527" t="str">
            <v>ONLINE ONLY</v>
          </cell>
          <cell r="K1527">
            <v>14148476</v>
          </cell>
          <cell r="L1527" t="str">
            <v>NA</v>
          </cell>
          <cell r="M1527" t="str">
            <v>NA</v>
          </cell>
          <cell r="N1527">
            <v>68.239999999999995</v>
          </cell>
          <cell r="O1527">
            <v>115.81</v>
          </cell>
          <cell r="P1527">
            <v>0.41075899999999999</v>
          </cell>
          <cell r="Q1527" t="str">
            <v>KIDS COMFORT</v>
          </cell>
          <cell r="R1527" t="str">
            <v>07</v>
          </cell>
          <cell r="S1527" t="str">
            <v>E &amp; E CO LTD</v>
          </cell>
          <cell r="T1527" t="str">
            <v>444096</v>
          </cell>
          <cell r="U1527" t="str">
            <v>0</v>
          </cell>
          <cell r="V1527">
            <v>1</v>
          </cell>
        </row>
        <row r="1528">
          <cell r="C1528">
            <v>552308523</v>
          </cell>
          <cell r="E1528">
            <v>34696260</v>
          </cell>
          <cell r="F1528" t="str">
            <v>0067571636149</v>
          </cell>
          <cell r="G1528" t="str">
            <v>MP10-174</v>
          </cell>
          <cell r="H1528" t="str">
            <v>Home Essence Jane Cotton Sateen Comforter Printed Bedding Set</v>
          </cell>
          <cell r="I1528" t="str">
            <v>HOME ESSENCE JANE CO</v>
          </cell>
          <cell r="J1528" t="str">
            <v>ONLINE ONLY</v>
          </cell>
          <cell r="K1528">
            <v>14148477</v>
          </cell>
          <cell r="L1528" t="str">
            <v>NA</v>
          </cell>
          <cell r="M1528" t="str">
            <v>NA</v>
          </cell>
          <cell r="N1528">
            <v>78.739999999999995</v>
          </cell>
          <cell r="O1528">
            <v>149.99</v>
          </cell>
          <cell r="P1528">
            <v>0.47503200000000001</v>
          </cell>
          <cell r="Q1528" t="str">
            <v>KIDS COMFORT</v>
          </cell>
          <cell r="R1528" t="str">
            <v>07</v>
          </cell>
          <cell r="S1528" t="str">
            <v>E &amp; E CO LTD</v>
          </cell>
          <cell r="T1528" t="str">
            <v>444096</v>
          </cell>
          <cell r="U1528" t="str">
            <v>0</v>
          </cell>
          <cell r="V1528">
            <v>1</v>
          </cell>
        </row>
        <row r="1529">
          <cell r="C1529">
            <v>552308524</v>
          </cell>
          <cell r="E1529">
            <v>34696261</v>
          </cell>
          <cell r="F1529" t="str">
            <v>0067571636150</v>
          </cell>
          <cell r="G1529" t="str">
            <v>MP10-175</v>
          </cell>
          <cell r="H1529" t="str">
            <v>Madison Park Lola Comforter Set, California King, Grey/Yellow</v>
          </cell>
          <cell r="I1529" t="str">
            <v>HOME ESSENCE JANE CO</v>
          </cell>
          <cell r="J1529" t="str">
            <v>ONLINE ONLY</v>
          </cell>
          <cell r="K1529">
            <v>14148478</v>
          </cell>
          <cell r="L1529" t="str">
            <v>NA</v>
          </cell>
          <cell r="M1529" t="str">
            <v>NA</v>
          </cell>
          <cell r="N1529">
            <v>78.739999999999995</v>
          </cell>
          <cell r="O1529">
            <v>149.99</v>
          </cell>
          <cell r="P1529">
            <v>0.47503200000000001</v>
          </cell>
          <cell r="Q1529" t="str">
            <v>KIDS COMFORT</v>
          </cell>
          <cell r="R1529" t="str">
            <v>07</v>
          </cell>
          <cell r="S1529" t="str">
            <v>E &amp; E CO LTD</v>
          </cell>
          <cell r="T1529" t="str">
            <v>444096</v>
          </cell>
          <cell r="U1529" t="str">
            <v>0</v>
          </cell>
          <cell r="V1529">
            <v>1</v>
          </cell>
        </row>
        <row r="1530">
          <cell r="C1530">
            <v>552308525</v>
          </cell>
          <cell r="E1530">
            <v>34696262</v>
          </cell>
          <cell r="F1530" t="str">
            <v>0067571636151</v>
          </cell>
          <cell r="G1530" t="str">
            <v>MP12-176</v>
          </cell>
          <cell r="H1530" t="str">
            <v>Home Essence Jane 6 Piece Cotton Printed Duvet Cover Set Gray/Yellow Full/Queen</v>
          </cell>
          <cell r="I1530" t="str">
            <v>HOME ESSENCE JANE DU</v>
          </cell>
          <cell r="J1530" t="str">
            <v>ONLINE ONLY</v>
          </cell>
          <cell r="K1530">
            <v>14148479</v>
          </cell>
          <cell r="M1530" t="str">
            <v>QUEEN</v>
          </cell>
          <cell r="N1530">
            <v>52.5</v>
          </cell>
          <cell r="O1530">
            <v>89.99</v>
          </cell>
          <cell r="P1530">
            <v>0.41660199999999997</v>
          </cell>
          <cell r="Q1530" t="str">
            <v>KIDS COMFORT</v>
          </cell>
          <cell r="R1530" t="str">
            <v>07</v>
          </cell>
          <cell r="S1530" t="str">
            <v>E &amp; E CO LTD</v>
          </cell>
          <cell r="T1530" t="str">
            <v>444096</v>
          </cell>
          <cell r="U1530" t="str">
            <v>0</v>
          </cell>
          <cell r="V1530">
            <v>1</v>
          </cell>
        </row>
        <row r="1531">
          <cell r="C1531">
            <v>552308527</v>
          </cell>
          <cell r="E1531">
            <v>34696263</v>
          </cell>
          <cell r="F1531" t="str">
            <v>0067571636152</v>
          </cell>
          <cell r="G1531" t="str">
            <v>MP12-177</v>
          </cell>
          <cell r="H1531" t="str">
            <v>Home Essence Jane 6 Piece Cotton Printed Duvet Cover Set Grey/Yellow King/Cal King</v>
          </cell>
          <cell r="I1531" t="str">
            <v>HOME ESSENCE JANE DU</v>
          </cell>
          <cell r="J1531" t="str">
            <v>ONLINE ONLY</v>
          </cell>
          <cell r="K1531">
            <v>14148481</v>
          </cell>
          <cell r="L1531" t="str">
            <v>NONE</v>
          </cell>
          <cell r="M1531" t="str">
            <v>KING</v>
          </cell>
          <cell r="N1531">
            <v>57.75</v>
          </cell>
          <cell r="O1531">
            <v>109.99</v>
          </cell>
          <cell r="P1531">
            <v>0.47495199999999999</v>
          </cell>
          <cell r="Q1531" t="str">
            <v>KIDS COMFORT</v>
          </cell>
          <cell r="R1531" t="str">
            <v>07</v>
          </cell>
          <cell r="S1531" t="str">
            <v>E &amp; E CO LTD</v>
          </cell>
          <cell r="T1531" t="str">
            <v>444096</v>
          </cell>
          <cell r="U1531" t="str">
            <v>0</v>
          </cell>
          <cell r="V1531">
            <v>1</v>
          </cell>
        </row>
        <row r="1532">
          <cell r="C1532">
            <v>552367647</v>
          </cell>
          <cell r="E1532">
            <v>35091932</v>
          </cell>
          <cell r="F1532" t="str">
            <v>0067571645535</v>
          </cell>
          <cell r="G1532" t="str">
            <v>MP10-437</v>
          </cell>
          <cell r="H1532" t="str">
            <v>Home Essence Pacifica 4-Piece Comforter Set</v>
          </cell>
          <cell r="I1532" t="str">
            <v>HOME ESSENCE PACIFIC</v>
          </cell>
          <cell r="J1532" t="str">
            <v>ONLINE ONLY</v>
          </cell>
          <cell r="K1532">
            <v>14242100</v>
          </cell>
          <cell r="L1532" t="str">
            <v>NONE</v>
          </cell>
          <cell r="N1532">
            <v>52.49</v>
          </cell>
          <cell r="O1532">
            <v>99.99</v>
          </cell>
          <cell r="P1532">
            <v>0.47504800000000003</v>
          </cell>
          <cell r="Q1532" t="str">
            <v>KIDS COMFORT</v>
          </cell>
          <cell r="R1532" t="str">
            <v>07</v>
          </cell>
          <cell r="S1532" t="str">
            <v>E &amp; E CO LTD</v>
          </cell>
          <cell r="T1532" t="str">
            <v>444096</v>
          </cell>
          <cell r="U1532" t="str">
            <v>0</v>
          </cell>
          <cell r="V1532">
            <v>1</v>
          </cell>
        </row>
        <row r="1533">
          <cell r="C1533">
            <v>552470154</v>
          </cell>
          <cell r="E1533">
            <v>37212695</v>
          </cell>
          <cell r="F1533" t="str">
            <v>0067571652164</v>
          </cell>
          <cell r="G1533" t="str">
            <v>MS34-001-102-28</v>
          </cell>
          <cell r="H1533" t="str">
            <v>Mainstays Ms Solid Comforter Purple Rev Fushia F/q</v>
          </cell>
          <cell r="I1533" t="str">
            <v>MAINSTAYS SOLID REVE</v>
          </cell>
          <cell r="J1533" t="str">
            <v>ONLINE ONLY</v>
          </cell>
          <cell r="K1533">
            <v>14345068</v>
          </cell>
          <cell r="L1533" t="str">
            <v>FUSHIA</v>
          </cell>
          <cell r="M1533" t="str">
            <v>FL/QN</v>
          </cell>
          <cell r="N1533">
            <v>12.33</v>
          </cell>
          <cell r="O1533">
            <v>21.97</v>
          </cell>
          <cell r="P1533">
            <v>0.43878</v>
          </cell>
          <cell r="Q1533" t="str">
            <v>FUSCHIA F/Q</v>
          </cell>
          <cell r="R1533" t="str">
            <v>40</v>
          </cell>
          <cell r="S1533" t="str">
            <v>IMPORT-E&amp;E CO LTD</v>
          </cell>
          <cell r="T1533" t="str">
            <v>010308</v>
          </cell>
          <cell r="U1533" t="str">
            <v>0</v>
          </cell>
          <cell r="V1533">
            <v>2</v>
          </cell>
        </row>
        <row r="1534">
          <cell r="C1534">
            <v>552470168</v>
          </cell>
          <cell r="E1534">
            <v>37212683</v>
          </cell>
          <cell r="F1534" t="str">
            <v>0067571652062</v>
          </cell>
          <cell r="G1534" t="str">
            <v>BH34-001-799-01</v>
          </cell>
          <cell r="H1534" t="str">
            <v>Better Homes and Gardens Tufted Comforter Mini Set</v>
          </cell>
          <cell r="I1534" t="str">
            <v>BETTER HOMES AND GAR</v>
          </cell>
          <cell r="J1534" t="str">
            <v>ONLINE ONLY</v>
          </cell>
          <cell r="K1534">
            <v>14403345</v>
          </cell>
          <cell r="L1534" t="str">
            <v>WHITE</v>
          </cell>
          <cell r="M1534" t="str">
            <v>TXL</v>
          </cell>
          <cell r="N1534">
            <v>17.46</v>
          </cell>
          <cell r="O1534">
            <v>39.96</v>
          </cell>
          <cell r="P1534">
            <v>0.56306299999999998</v>
          </cell>
          <cell r="Q1534" t="str">
            <v>WHITE T/TXL</v>
          </cell>
          <cell r="R1534" t="str">
            <v>40</v>
          </cell>
          <cell r="S1534" t="str">
            <v>IMPORT-E&amp;E CO LTD</v>
          </cell>
          <cell r="T1534" t="str">
            <v>010308</v>
          </cell>
          <cell r="U1534" t="str">
            <v>0</v>
          </cell>
          <cell r="V1534">
            <v>2</v>
          </cell>
        </row>
        <row r="1535">
          <cell r="C1535">
            <v>550105636</v>
          </cell>
          <cell r="D1535" t="str">
            <v>L</v>
          </cell>
          <cell r="E1535">
            <v>19725732</v>
          </cell>
          <cell r="F1535" t="str">
            <v>0067571637180</v>
          </cell>
          <cell r="G1535" t="str">
            <v>MS12-001-005-48</v>
          </cell>
          <cell r="H1535" t="str">
            <v>Mainstays Full or Queen Reversible Plaid Comforter, 1 Each</v>
          </cell>
          <cell r="I1535" t="str">
            <v>MS CMF GRYPLAD FQ</v>
          </cell>
          <cell r="J1535" t="str">
            <v>MS CMF GRYPLADFQ</v>
          </cell>
          <cell r="K1535">
            <v>8934534</v>
          </cell>
          <cell r="L1535" t="str">
            <v>GRYPLD</v>
          </cell>
          <cell r="M1535" t="str">
            <v>F/Q</v>
          </cell>
          <cell r="N1535">
            <v>14.94</v>
          </cell>
          <cell r="O1535">
            <v>21.47</v>
          </cell>
          <cell r="P1535">
            <v>0.304145</v>
          </cell>
          <cell r="Q1535" t="str">
            <v>COMFORTER</v>
          </cell>
          <cell r="R1535" t="str">
            <v>33</v>
          </cell>
          <cell r="S1535" t="str">
            <v>E &amp; E CO LTD</v>
          </cell>
          <cell r="T1535" t="str">
            <v>444096</v>
          </cell>
          <cell r="U1535" t="str">
            <v>1</v>
          </cell>
          <cell r="V1535">
            <v>1</v>
          </cell>
        </row>
        <row r="1536">
          <cell r="C1536">
            <v>552562375</v>
          </cell>
          <cell r="D1536" t="str">
            <v>L</v>
          </cell>
          <cell r="E1536">
            <v>39254974</v>
          </cell>
          <cell r="F1536" t="str">
            <v>0067571654035</v>
          </cell>
          <cell r="G1536" t="str">
            <v>MS44-001-108-14</v>
          </cell>
          <cell r="H1536" t="str">
            <v>Mainstays Microfiber Full or Queen Reversible Plaid Gray Comforter, 1 Each</v>
          </cell>
          <cell r="I1536" t="str">
            <v>MS 5OZ CMFGRYPLD FQ</v>
          </cell>
          <cell r="J1536" t="str">
            <v>2018 WK 10 DELETE</v>
          </cell>
          <cell r="K1536">
            <v>8934534</v>
          </cell>
          <cell r="L1536" t="str">
            <v>GRYPLD</v>
          </cell>
          <cell r="M1536" t="str">
            <v>F/Q</v>
          </cell>
          <cell r="N1536">
            <v>15.19</v>
          </cell>
          <cell r="O1536">
            <v>21.47</v>
          </cell>
          <cell r="P1536">
            <v>0.29250100000000001</v>
          </cell>
          <cell r="Q1536" t="str">
            <v>COMFORTER</v>
          </cell>
          <cell r="R1536" t="str">
            <v>20</v>
          </cell>
          <cell r="S1536" t="str">
            <v>E &amp; E CO LTD</v>
          </cell>
          <cell r="T1536" t="str">
            <v>444096</v>
          </cell>
          <cell r="U1536" t="str">
            <v>1</v>
          </cell>
          <cell r="V1536">
            <v>1</v>
          </cell>
        </row>
        <row r="1537">
          <cell r="C1537">
            <v>553106695</v>
          </cell>
          <cell r="D1537" t="str">
            <v>L</v>
          </cell>
          <cell r="E1537">
            <v>39254974</v>
          </cell>
          <cell r="F1537" t="str">
            <v>0067571654035</v>
          </cell>
          <cell r="G1537" t="str">
            <v>MS44-001-108-14</v>
          </cell>
          <cell r="H1537" t="str">
            <v>Mainstays Microfiber Full or Queen Reversible Plaid Gray Comforter, 1 Each</v>
          </cell>
          <cell r="I1537" t="str">
            <v>MAINSTAYS MICROFIBER</v>
          </cell>
          <cell r="J1537" t="str">
            <v>ONLINE ONLY</v>
          </cell>
          <cell r="K1537">
            <v>8934534</v>
          </cell>
          <cell r="L1537" t="str">
            <v>GRYPLD</v>
          </cell>
          <cell r="M1537" t="str">
            <v>F/Q</v>
          </cell>
          <cell r="N1537">
            <v>14.56</v>
          </cell>
          <cell r="O1537">
            <v>21.47</v>
          </cell>
          <cell r="P1537">
            <v>0.32184400000000002</v>
          </cell>
          <cell r="Q1537" t="str">
            <v>COMFORTER</v>
          </cell>
          <cell r="R1537" t="str">
            <v>03</v>
          </cell>
          <cell r="S1537" t="str">
            <v>E &amp; E CO LTD</v>
          </cell>
          <cell r="T1537" t="str">
            <v>444096</v>
          </cell>
          <cell r="U1537" t="str">
            <v>0</v>
          </cell>
          <cell r="V1537">
            <v>1</v>
          </cell>
        </row>
        <row r="1538">
          <cell r="C1538">
            <v>550105632</v>
          </cell>
          <cell r="D1538" t="str">
            <v>L</v>
          </cell>
          <cell r="E1538">
            <v>19725746</v>
          </cell>
          <cell r="F1538" t="str">
            <v>0067571637181</v>
          </cell>
          <cell r="G1538" t="str">
            <v>MS12-001-005-49</v>
          </cell>
          <cell r="H1538" t="str">
            <v>Mainstays Full or Queen Reversible Leaf Vine Comforter, 1 Each</v>
          </cell>
          <cell r="I1538" t="str">
            <v>MS  CMF VINLEAFFQ</v>
          </cell>
          <cell r="J1538" t="str">
            <v>MS CMF VINLEAFFQ</v>
          </cell>
          <cell r="K1538">
            <v>8934527</v>
          </cell>
          <cell r="L1538" t="str">
            <v>VINE</v>
          </cell>
          <cell r="M1538" t="str">
            <v>F/Q</v>
          </cell>
          <cell r="N1538">
            <v>14.94</v>
          </cell>
          <cell r="O1538">
            <v>21.47</v>
          </cell>
          <cell r="P1538">
            <v>0.304145</v>
          </cell>
          <cell r="Q1538" t="str">
            <v>COMFORTER</v>
          </cell>
          <cell r="R1538" t="str">
            <v>33</v>
          </cell>
          <cell r="S1538" t="str">
            <v>E &amp; E CO LTD</v>
          </cell>
          <cell r="T1538" t="str">
            <v>444096</v>
          </cell>
          <cell r="U1538" t="str">
            <v>1</v>
          </cell>
          <cell r="V1538">
            <v>1</v>
          </cell>
        </row>
        <row r="1539">
          <cell r="C1539">
            <v>552562378</v>
          </cell>
          <cell r="D1539" t="str">
            <v>L</v>
          </cell>
          <cell r="E1539">
            <v>39254976</v>
          </cell>
          <cell r="F1539" t="str">
            <v>0067571654037</v>
          </cell>
          <cell r="G1539" t="str">
            <v>MS44-001-108-16</v>
          </cell>
          <cell r="H1539" t="str">
            <v>Mainstays Ms 5oz Comforter Green Vine F/q</v>
          </cell>
          <cell r="I1539" t="str">
            <v>MS 5OZ CMF VINE FQ</v>
          </cell>
          <cell r="J1539" t="str">
            <v>MS 5OZ CMF VINE FQ</v>
          </cell>
          <cell r="K1539">
            <v>8934527</v>
          </cell>
          <cell r="L1539" t="str">
            <v>VINE</v>
          </cell>
          <cell r="M1539" t="str">
            <v>F/Q</v>
          </cell>
          <cell r="N1539">
            <v>15.1</v>
          </cell>
          <cell r="O1539">
            <v>21.47</v>
          </cell>
          <cell r="P1539">
            <v>0.29669299999999998</v>
          </cell>
          <cell r="Q1539" t="str">
            <v>COMFORTER</v>
          </cell>
          <cell r="R1539" t="str">
            <v>33</v>
          </cell>
          <cell r="S1539" t="str">
            <v>E &amp; E CO LTD</v>
          </cell>
          <cell r="T1539" t="str">
            <v>444096</v>
          </cell>
          <cell r="U1539" t="str">
            <v>1</v>
          </cell>
          <cell r="V1539">
            <v>1</v>
          </cell>
        </row>
        <row r="1540">
          <cell r="C1540">
            <v>550841782</v>
          </cell>
          <cell r="D1540" t="str">
            <v>L</v>
          </cell>
          <cell r="E1540">
            <v>22226856</v>
          </cell>
          <cell r="F1540" t="str">
            <v>0067571642267</v>
          </cell>
          <cell r="G1540" t="str">
            <v>MS22-001-005-38</v>
          </cell>
          <cell r="H1540" t="str">
            <v>Mainstays Reversible Comforter Collection, Zebra</v>
          </cell>
          <cell r="I1540" t="str">
            <v>MS 5OZ CMF ZEBRA F/Q</v>
          </cell>
          <cell r="K1540">
            <v>8934537</v>
          </cell>
          <cell r="L1540" t="str">
            <v>ZEBRA</v>
          </cell>
          <cell r="M1540" t="str">
            <v>F/Q</v>
          </cell>
          <cell r="N1540">
            <v>14.72</v>
          </cell>
          <cell r="O1540">
            <v>21.47</v>
          </cell>
          <cell r="P1540">
            <v>0.314392</v>
          </cell>
          <cell r="Q1540" t="str">
            <v>COMFORTER</v>
          </cell>
          <cell r="R1540" t="str">
            <v>33</v>
          </cell>
          <cell r="S1540" t="str">
            <v>E &amp; E CO LTD</v>
          </cell>
          <cell r="T1540" t="str">
            <v>444096</v>
          </cell>
          <cell r="U1540" t="str">
            <v>1</v>
          </cell>
          <cell r="V1540">
            <v>2</v>
          </cell>
        </row>
        <row r="1541">
          <cell r="C1541">
            <v>552562380</v>
          </cell>
          <cell r="D1541" t="str">
            <v>L</v>
          </cell>
          <cell r="E1541">
            <v>39254970</v>
          </cell>
          <cell r="F1541" t="str">
            <v>0067571654029</v>
          </cell>
          <cell r="G1541" t="str">
            <v>MS44-001-108-18</v>
          </cell>
          <cell r="H1541" t="str">
            <v>Mainstays Microfiber Full or Queen Zebra Print Comforter, 1 Each</v>
          </cell>
          <cell r="I1541" t="str">
            <v>MS 5OZ CMF ZEBRA FQ</v>
          </cell>
          <cell r="J1541" t="str">
            <v>2018 WK 10 DELETE</v>
          </cell>
          <cell r="K1541">
            <v>8934537</v>
          </cell>
          <cell r="L1541" t="str">
            <v>ZEBRA</v>
          </cell>
          <cell r="M1541" t="str">
            <v>F/Q</v>
          </cell>
          <cell r="N1541">
            <v>15.07</v>
          </cell>
          <cell r="O1541">
            <v>21.47</v>
          </cell>
          <cell r="P1541">
            <v>0.29809000000000002</v>
          </cell>
          <cell r="Q1541" t="str">
            <v>COMFORTER</v>
          </cell>
          <cell r="R1541" t="str">
            <v>33</v>
          </cell>
          <cell r="S1541" t="str">
            <v>E &amp; E CO LTD</v>
          </cell>
          <cell r="T1541" t="str">
            <v>444096</v>
          </cell>
          <cell r="U1541" t="str">
            <v>1</v>
          </cell>
          <cell r="V1541">
            <v>2</v>
          </cell>
        </row>
        <row r="1542">
          <cell r="C1542">
            <v>550965842</v>
          </cell>
          <cell r="D1542" t="str">
            <v>L</v>
          </cell>
          <cell r="E1542">
            <v>22218737</v>
          </cell>
          <cell r="F1542" t="str">
            <v>0067571642684</v>
          </cell>
          <cell r="G1542" t="str">
            <v>MS22-001-005-97</v>
          </cell>
          <cell r="H1542" t="str">
            <v>Mainstays Reversible Comforter Collection, Leopard</v>
          </cell>
          <cell r="I1542" t="str">
            <v>MS 5OZ COMF LEOPD FQ</v>
          </cell>
          <cell r="K1542">
            <v>8934536</v>
          </cell>
          <cell r="L1542" t="str">
            <v>LEOPRD</v>
          </cell>
          <cell r="M1542" t="str">
            <v>F/Q</v>
          </cell>
          <cell r="N1542">
            <v>14.94</v>
          </cell>
          <cell r="O1542">
            <v>21.47</v>
          </cell>
          <cell r="P1542">
            <v>0.304145</v>
          </cell>
          <cell r="Q1542" t="str">
            <v>COMFORTER</v>
          </cell>
          <cell r="R1542" t="str">
            <v>33</v>
          </cell>
          <cell r="S1542" t="str">
            <v>E &amp; E CO LTD</v>
          </cell>
          <cell r="T1542" t="str">
            <v>444096</v>
          </cell>
          <cell r="U1542" t="str">
            <v>1</v>
          </cell>
          <cell r="V1542">
            <v>1</v>
          </cell>
        </row>
        <row r="1543">
          <cell r="C1543">
            <v>552562382</v>
          </cell>
          <cell r="D1543" t="str">
            <v>L</v>
          </cell>
          <cell r="E1543">
            <v>39254973</v>
          </cell>
          <cell r="F1543" t="str">
            <v>0067571654026</v>
          </cell>
          <cell r="G1543" t="str">
            <v>MS44-001-108-20</v>
          </cell>
          <cell r="H1543" t="str">
            <v>Mainstays Microfiber Full or Queen Leopard Print Comforter, 1 Each</v>
          </cell>
          <cell r="I1543" t="str">
            <v>MS 5OZ CMF LEO FQ</v>
          </cell>
          <cell r="J1543" t="str">
            <v>2018 WK 10 DELETE</v>
          </cell>
          <cell r="K1543">
            <v>8934536</v>
          </cell>
          <cell r="L1543" t="str">
            <v>LEOPRD</v>
          </cell>
          <cell r="M1543" t="str">
            <v>F/Q</v>
          </cell>
          <cell r="N1543">
            <v>15.19</v>
          </cell>
          <cell r="O1543">
            <v>21.47</v>
          </cell>
          <cell r="P1543">
            <v>0.29250100000000001</v>
          </cell>
          <cell r="Q1543" t="str">
            <v>COMFORTER</v>
          </cell>
          <cell r="R1543" t="str">
            <v>33</v>
          </cell>
          <cell r="S1543" t="str">
            <v>E &amp; E CO LTD</v>
          </cell>
          <cell r="T1543" t="str">
            <v>444096</v>
          </cell>
          <cell r="U1543" t="str">
            <v>1</v>
          </cell>
          <cell r="V1543">
            <v>1</v>
          </cell>
        </row>
        <row r="1544">
          <cell r="C1544">
            <v>552470170</v>
          </cell>
          <cell r="D1544" t="str">
            <v>L</v>
          </cell>
          <cell r="E1544">
            <v>37212694</v>
          </cell>
          <cell r="F1544" t="str">
            <v>0067571652063</v>
          </cell>
          <cell r="G1544" t="str">
            <v>BH34-001-799-02</v>
          </cell>
          <cell r="H1544" t="str">
            <v>Better Homes &amp; Gardens Full or Queen Tufted Comforter Mini Set, 3 Piece</v>
          </cell>
          <cell r="I1544" t="str">
            <v>BHG 3PC WHITE CMF FQ</v>
          </cell>
          <cell r="J1544" t="str">
            <v>ONLINE ONLY</v>
          </cell>
          <cell r="K1544">
            <v>14590216</v>
          </cell>
          <cell r="L1544" t="str">
            <v>WHITE</v>
          </cell>
          <cell r="M1544" t="str">
            <v>FL/QN</v>
          </cell>
          <cell r="N1544">
            <v>23.76</v>
          </cell>
          <cell r="O1544">
            <v>39.96</v>
          </cell>
          <cell r="P1544">
            <v>0.40540500000000002</v>
          </cell>
          <cell r="Q1544" t="str">
            <v>WHITE F/Q</v>
          </cell>
          <cell r="R1544" t="str">
            <v>40</v>
          </cell>
          <cell r="S1544" t="str">
            <v>IMPORT-E&amp;E CO LTD</v>
          </cell>
          <cell r="T1544" t="str">
            <v>010308</v>
          </cell>
          <cell r="U1544" t="str">
            <v>0</v>
          </cell>
          <cell r="V1544">
            <v>2</v>
          </cell>
        </row>
        <row r="1545">
          <cell r="C1545">
            <v>552572480</v>
          </cell>
          <cell r="D1545" t="str">
            <v>L</v>
          </cell>
          <cell r="E1545">
            <v>37531734</v>
          </cell>
          <cell r="F1545" t="str">
            <v>0067571652499</v>
          </cell>
          <cell r="G1545" t="str">
            <v>BH44-001-499-01</v>
          </cell>
          <cell r="H1545" t="str">
            <v>Better Homes &amp; Gardens Full Pintucked Comforter Set, 3 Piece</v>
          </cell>
          <cell r="I1545" t="str">
            <v>BHG 3PC WHT PNTK FQ</v>
          </cell>
          <cell r="J1545" t="str">
            <v>BH 3PC WHT PNTK FQ</v>
          </cell>
          <cell r="K1545">
            <v>14590216</v>
          </cell>
          <cell r="L1545" t="str">
            <v>WHITE</v>
          </cell>
          <cell r="M1545" t="str">
            <v>F/Q</v>
          </cell>
          <cell r="N1545">
            <v>26.07</v>
          </cell>
          <cell r="O1545">
            <v>39.96</v>
          </cell>
          <cell r="P1545">
            <v>0.34759800000000002</v>
          </cell>
          <cell r="Q1545" t="str">
            <v>BHG COMF SET</v>
          </cell>
          <cell r="R1545" t="str">
            <v>33</v>
          </cell>
          <cell r="S1545" t="str">
            <v>E &amp; E CO LTD</v>
          </cell>
          <cell r="T1545" t="str">
            <v>444096</v>
          </cell>
          <cell r="U1545" t="str">
            <v>1</v>
          </cell>
          <cell r="V1545">
            <v>1</v>
          </cell>
        </row>
        <row r="1546">
          <cell r="C1546">
            <v>552842243</v>
          </cell>
          <cell r="D1546" t="str">
            <v>L</v>
          </cell>
          <cell r="E1546">
            <v>37531734</v>
          </cell>
          <cell r="F1546" t="str">
            <v>0067571652499</v>
          </cell>
          <cell r="G1546" t="str">
            <v>BH44-001-499-01</v>
          </cell>
          <cell r="H1546" t="str">
            <v>Better Homes &amp; Gardens Full Pintucked Comforter Set, 3 Piece</v>
          </cell>
          <cell r="I1546" t="str">
            <v>BETTER HOMES AND GAR</v>
          </cell>
          <cell r="J1546" t="str">
            <v>ONLINE ONLY</v>
          </cell>
          <cell r="K1546">
            <v>14590216</v>
          </cell>
          <cell r="L1546" t="str">
            <v>WHITE</v>
          </cell>
          <cell r="M1546" t="str">
            <v>F/Q</v>
          </cell>
          <cell r="N1546">
            <v>24.99</v>
          </cell>
          <cell r="O1546">
            <v>39.96</v>
          </cell>
          <cell r="P1546">
            <v>0.37462499999999999</v>
          </cell>
          <cell r="Q1546" t="str">
            <v>BHG COMF SET</v>
          </cell>
          <cell r="R1546" t="str">
            <v>03</v>
          </cell>
          <cell r="S1546" t="str">
            <v>E &amp; E CO LTD</v>
          </cell>
          <cell r="T1546" t="str">
            <v>444096</v>
          </cell>
          <cell r="U1546" t="str">
            <v>0</v>
          </cell>
          <cell r="V1546">
            <v>1</v>
          </cell>
        </row>
        <row r="1547">
          <cell r="C1547">
            <v>552572481</v>
          </cell>
          <cell r="D1547" t="str">
            <v>L</v>
          </cell>
          <cell r="E1547">
            <v>37531737</v>
          </cell>
          <cell r="F1547" t="str">
            <v>0067571652509</v>
          </cell>
          <cell r="G1547" t="str">
            <v>BH44-001-499-02</v>
          </cell>
          <cell r="H1547" t="str">
            <v>Better Homes &amp; Gardens King Pintucked Comforter Set, 3 Piece</v>
          </cell>
          <cell r="I1547" t="str">
            <v>BHG 3PC WHT PNTK KG</v>
          </cell>
          <cell r="J1547" t="str">
            <v>BH 3PC WHT PNTK KG</v>
          </cell>
          <cell r="K1547">
            <v>14590217</v>
          </cell>
          <cell r="L1547" t="str">
            <v>WHITE</v>
          </cell>
          <cell r="M1547" t="str">
            <v>KING</v>
          </cell>
          <cell r="N1547">
            <v>29.64</v>
          </cell>
          <cell r="O1547">
            <v>44.96</v>
          </cell>
          <cell r="P1547">
            <v>0.34074700000000002</v>
          </cell>
          <cell r="Q1547" t="str">
            <v>BHG COMF SET</v>
          </cell>
          <cell r="R1547" t="str">
            <v>33</v>
          </cell>
          <cell r="S1547" t="str">
            <v>E &amp; E CO LTD</v>
          </cell>
          <cell r="T1547" t="str">
            <v>444096</v>
          </cell>
          <cell r="U1547" t="str">
            <v>1</v>
          </cell>
          <cell r="V1547">
            <v>1</v>
          </cell>
        </row>
        <row r="1548">
          <cell r="C1548">
            <v>552842248</v>
          </cell>
          <cell r="D1548" t="str">
            <v>L</v>
          </cell>
          <cell r="E1548">
            <v>37531737</v>
          </cell>
          <cell r="F1548" t="str">
            <v>0067571652509</v>
          </cell>
          <cell r="G1548" t="str">
            <v>BH44-001-499-02</v>
          </cell>
          <cell r="H1548" t="str">
            <v>Better Homes &amp; Gardens King Pintucked Comforter Set, 3 Piece</v>
          </cell>
          <cell r="I1548" t="str">
            <v>BETTER HOMES AND GAR</v>
          </cell>
          <cell r="J1548" t="str">
            <v>ONLINE ONLY</v>
          </cell>
          <cell r="K1548">
            <v>14590217</v>
          </cell>
          <cell r="L1548" t="str">
            <v>WHITE</v>
          </cell>
          <cell r="M1548" t="str">
            <v>KING</v>
          </cell>
          <cell r="N1548">
            <v>28.41</v>
          </cell>
          <cell r="O1548">
            <v>44.96</v>
          </cell>
          <cell r="P1548">
            <v>0.36810500000000002</v>
          </cell>
          <cell r="Q1548" t="str">
            <v>BHG COMF SET</v>
          </cell>
          <cell r="R1548" t="str">
            <v>03</v>
          </cell>
          <cell r="S1548" t="str">
            <v>E &amp; E CO LTD</v>
          </cell>
          <cell r="T1548" t="str">
            <v>444096</v>
          </cell>
          <cell r="U1548" t="str">
            <v>0</v>
          </cell>
          <cell r="V1548">
            <v>1</v>
          </cell>
        </row>
        <row r="1549">
          <cell r="C1549">
            <v>552470174</v>
          </cell>
          <cell r="D1549" t="str">
            <v>L</v>
          </cell>
          <cell r="E1549">
            <v>37212697</v>
          </cell>
          <cell r="F1549" t="str">
            <v>0067571652065</v>
          </cell>
          <cell r="G1549" t="str">
            <v>BH34-001-799-08</v>
          </cell>
          <cell r="H1549" t="str">
            <v>Better Homes &amp; Gardens Full or Queen Tufted Comforter Mini Set, 2 Piece</v>
          </cell>
          <cell r="I1549" t="str">
            <v>BHG 3PC GREY CMF FQ</v>
          </cell>
          <cell r="J1549" t="str">
            <v>ONLINE ONLY</v>
          </cell>
          <cell r="K1549">
            <v>14590218</v>
          </cell>
          <cell r="L1549" t="str">
            <v>GREY</v>
          </cell>
          <cell r="M1549" t="str">
            <v>FL/QN</v>
          </cell>
          <cell r="N1549">
            <v>23.76</v>
          </cell>
          <cell r="O1549">
            <v>39.96</v>
          </cell>
          <cell r="P1549">
            <v>0.40540500000000002</v>
          </cell>
          <cell r="Q1549" t="str">
            <v>GRY F/Q COMF</v>
          </cell>
          <cell r="R1549" t="str">
            <v>40</v>
          </cell>
          <cell r="S1549" t="str">
            <v>IMPORT-E&amp;E CO LTD</v>
          </cell>
          <cell r="T1549" t="str">
            <v>010308</v>
          </cell>
          <cell r="U1549" t="str">
            <v>0</v>
          </cell>
          <cell r="V1549">
            <v>2</v>
          </cell>
        </row>
        <row r="1550">
          <cell r="C1550">
            <v>552572482</v>
          </cell>
          <cell r="D1550" t="str">
            <v>L</v>
          </cell>
          <cell r="E1550">
            <v>37531740</v>
          </cell>
          <cell r="F1550" t="str">
            <v>0067571652500</v>
          </cell>
          <cell r="G1550" t="str">
            <v>BH44-001-499-03</v>
          </cell>
          <cell r="H1550" t="str">
            <v>Better Homes &amp; Gardens Full Pintucked Comforter Set, 3 Piece</v>
          </cell>
          <cell r="I1550" t="str">
            <v>BHG 3PC GREY PNTK FQ</v>
          </cell>
          <cell r="J1550" t="str">
            <v>BH 3PC GREY PNTK FQ</v>
          </cell>
          <cell r="K1550">
            <v>14590218</v>
          </cell>
          <cell r="L1550" t="str">
            <v>GREY</v>
          </cell>
          <cell r="M1550" t="str">
            <v>F/Q</v>
          </cell>
          <cell r="N1550">
            <v>26.07</v>
          </cell>
          <cell r="O1550">
            <v>39.96</v>
          </cell>
          <cell r="P1550">
            <v>0.34759800000000002</v>
          </cell>
          <cell r="Q1550" t="str">
            <v>BHG COMF SET</v>
          </cell>
          <cell r="R1550" t="str">
            <v>33</v>
          </cell>
          <cell r="S1550" t="str">
            <v>E &amp; E CO LTD</v>
          </cell>
          <cell r="T1550" t="str">
            <v>444096</v>
          </cell>
          <cell r="U1550" t="str">
            <v>1</v>
          </cell>
          <cell r="V1550">
            <v>1</v>
          </cell>
        </row>
        <row r="1551">
          <cell r="C1551">
            <v>552842254</v>
          </cell>
          <cell r="D1551" t="str">
            <v>L</v>
          </cell>
          <cell r="E1551">
            <v>37531740</v>
          </cell>
          <cell r="F1551" t="str">
            <v>0067571652500</v>
          </cell>
          <cell r="G1551" t="str">
            <v>BH44-001-499-03</v>
          </cell>
          <cell r="H1551" t="str">
            <v>Better Homes &amp; Gardens Full Pintucked Comforter Set, 3 Piece</v>
          </cell>
          <cell r="I1551" t="str">
            <v>BETTER HOMES AND GAR</v>
          </cell>
          <cell r="J1551" t="str">
            <v>ONLINE ONLY</v>
          </cell>
          <cell r="K1551">
            <v>14590218</v>
          </cell>
          <cell r="L1551" t="str">
            <v>GREY</v>
          </cell>
          <cell r="M1551" t="str">
            <v>F/Q</v>
          </cell>
          <cell r="N1551">
            <v>24.99</v>
          </cell>
          <cell r="O1551">
            <v>39.96</v>
          </cell>
          <cell r="P1551">
            <v>0.37462499999999999</v>
          </cell>
          <cell r="Q1551" t="str">
            <v>BHG COMF SET</v>
          </cell>
          <cell r="R1551" t="str">
            <v>03</v>
          </cell>
          <cell r="S1551" t="str">
            <v>E &amp; E CO LTD</v>
          </cell>
          <cell r="T1551" t="str">
            <v>444096</v>
          </cell>
          <cell r="U1551" t="str">
            <v>0</v>
          </cell>
          <cell r="V1551">
            <v>1</v>
          </cell>
        </row>
        <row r="1552">
          <cell r="C1552">
            <v>552572483</v>
          </cell>
          <cell r="D1552" t="str">
            <v>L</v>
          </cell>
          <cell r="E1552">
            <v>37531742</v>
          </cell>
          <cell r="F1552" t="str">
            <v>0067571652510</v>
          </cell>
          <cell r="G1552" t="str">
            <v>BH44-001-499-04</v>
          </cell>
          <cell r="H1552" t="str">
            <v>Better Homes &amp; Gardens King Pintucked Comforter Set, 3 Piece</v>
          </cell>
          <cell r="I1552" t="str">
            <v>BHG 3PC GREY PNTK KG</v>
          </cell>
          <cell r="J1552" t="str">
            <v>BH 3PC GREY PNTK KG</v>
          </cell>
          <cell r="K1552">
            <v>14590219</v>
          </cell>
          <cell r="L1552" t="str">
            <v>GREY</v>
          </cell>
          <cell r="M1552" t="str">
            <v>KING</v>
          </cell>
          <cell r="N1552">
            <v>29.64</v>
          </cell>
          <cell r="O1552">
            <v>44.96</v>
          </cell>
          <cell r="P1552">
            <v>0.34074700000000002</v>
          </cell>
          <cell r="Q1552" t="str">
            <v>BHG COMF SET</v>
          </cell>
          <cell r="R1552" t="str">
            <v>33</v>
          </cell>
          <cell r="S1552" t="str">
            <v>E &amp; E CO LTD</v>
          </cell>
          <cell r="T1552" t="str">
            <v>444096</v>
          </cell>
          <cell r="U1552" t="str">
            <v>1</v>
          </cell>
          <cell r="V1552">
            <v>1</v>
          </cell>
        </row>
        <row r="1553">
          <cell r="C1553">
            <v>552842259</v>
          </cell>
          <cell r="D1553" t="str">
            <v>L</v>
          </cell>
          <cell r="E1553">
            <v>37531742</v>
          </cell>
          <cell r="F1553" t="str">
            <v>0067571652510</v>
          </cell>
          <cell r="G1553" t="str">
            <v>BH44-001-499-04</v>
          </cell>
          <cell r="H1553" t="str">
            <v>Better Homes &amp; Gardens King Pintucked Comforter Set, 3 Piece</v>
          </cell>
          <cell r="I1553" t="str">
            <v>BETTER HOMES AND GAR</v>
          </cell>
          <cell r="J1553" t="str">
            <v>ONLINE ONLY</v>
          </cell>
          <cell r="K1553">
            <v>14590219</v>
          </cell>
          <cell r="L1553" t="str">
            <v>GREY</v>
          </cell>
          <cell r="M1553" t="str">
            <v>KING</v>
          </cell>
          <cell r="N1553">
            <v>28.41</v>
          </cell>
          <cell r="O1553">
            <v>44.96</v>
          </cell>
          <cell r="P1553">
            <v>0.36810500000000002</v>
          </cell>
          <cell r="Q1553" t="str">
            <v>BHG COMF SET</v>
          </cell>
          <cell r="R1553" t="str">
            <v>03</v>
          </cell>
          <cell r="S1553" t="str">
            <v>E &amp; E CO LTD</v>
          </cell>
          <cell r="T1553" t="str">
            <v>444096</v>
          </cell>
          <cell r="U1553" t="str">
            <v>0</v>
          </cell>
          <cell r="V1553">
            <v>1</v>
          </cell>
        </row>
        <row r="1554">
          <cell r="C1554">
            <v>551393544</v>
          </cell>
          <cell r="D1554" t="str">
            <v>L</v>
          </cell>
          <cell r="E1554">
            <v>25346216</v>
          </cell>
          <cell r="F1554" t="str">
            <v>0067571645355</v>
          </cell>
          <cell r="G1554" t="str">
            <v>BH43-001-199-11</v>
          </cell>
          <cell r="H1554" t="str">
            <v>Better Homes&amp;gardens Bhg 7pc Emb Jelissa Comf Set Taup/ivry Q</v>
          </cell>
          <cell r="I1554" t="str">
            <v>BH7PCJELISACMFTAUP Q</v>
          </cell>
          <cell r="J1554" t="str">
            <v>BH7PCJELISACMFTAUP Q</v>
          </cell>
          <cell r="K1554">
            <v>12333008</v>
          </cell>
          <cell r="L1554" t="str">
            <v>TAUPE</v>
          </cell>
          <cell r="M1554" t="str">
            <v>QUEEN</v>
          </cell>
          <cell r="N1554">
            <v>43.2</v>
          </cell>
          <cell r="O1554">
            <v>59</v>
          </cell>
          <cell r="P1554">
            <v>0.26779700000000001</v>
          </cell>
          <cell r="Q1554" t="str">
            <v>COMF SET</v>
          </cell>
          <cell r="R1554" t="str">
            <v>33</v>
          </cell>
          <cell r="S1554" t="str">
            <v>E &amp; E CO LTD</v>
          </cell>
          <cell r="T1554" t="str">
            <v>444096</v>
          </cell>
          <cell r="U1554" t="str">
            <v>1</v>
          </cell>
          <cell r="V1554">
            <v>1</v>
          </cell>
        </row>
        <row r="1555">
          <cell r="C1555">
            <v>552572484</v>
          </cell>
          <cell r="D1555" t="str">
            <v>L</v>
          </cell>
          <cell r="E1555">
            <v>39254944</v>
          </cell>
          <cell r="F1555" t="str">
            <v>0067571653669</v>
          </cell>
          <cell r="G1555" t="str">
            <v>BH44-001-798-15</v>
          </cell>
          <cell r="H1555" t="str">
            <v>Better Homes &amp; Gardens Full or Queen Jelissa Beige Comforter Set, 7 Piece</v>
          </cell>
          <cell r="I1555" t="str">
            <v>BHG 7PC JELISSA F/Q</v>
          </cell>
          <cell r="J1555" t="str">
            <v>BHG 7PC JELISSA F/Q</v>
          </cell>
          <cell r="K1555">
            <v>12333008</v>
          </cell>
          <cell r="L1555" t="str">
            <v>TAUPE</v>
          </cell>
          <cell r="M1555" t="str">
            <v>F/Q</v>
          </cell>
          <cell r="N1555">
            <v>43.45</v>
          </cell>
          <cell r="O1555">
            <v>59</v>
          </cell>
          <cell r="P1555">
            <v>0.26355899999999999</v>
          </cell>
          <cell r="Q1555" t="str">
            <v>BHG COMF SET</v>
          </cell>
          <cell r="R1555" t="str">
            <v>33</v>
          </cell>
          <cell r="S1555" t="str">
            <v>E &amp; E CO LTD</v>
          </cell>
          <cell r="T1555" t="str">
            <v>444096</v>
          </cell>
          <cell r="U1555" t="str">
            <v>1</v>
          </cell>
          <cell r="V1555">
            <v>1</v>
          </cell>
        </row>
        <row r="1556">
          <cell r="C1556">
            <v>553106683</v>
          </cell>
          <cell r="D1556" t="str">
            <v>L</v>
          </cell>
          <cell r="E1556">
            <v>39254944</v>
          </cell>
          <cell r="F1556" t="str">
            <v>0067571653669</v>
          </cell>
          <cell r="G1556" t="str">
            <v>BH44-001-798-15</v>
          </cell>
          <cell r="H1556" t="str">
            <v>Better Homes &amp; Gardens Full or Queen Jelissa Beige Comforter Set, 7 Piece</v>
          </cell>
          <cell r="I1556" t="str">
            <v>BETTER HOMES AND GAR</v>
          </cell>
          <cell r="J1556" t="str">
            <v>ONLINE ONLY</v>
          </cell>
          <cell r="K1556">
            <v>12333008</v>
          </cell>
          <cell r="L1556" t="str">
            <v>TAUPE</v>
          </cell>
          <cell r="M1556" t="str">
            <v>F/Q</v>
          </cell>
          <cell r="N1556">
            <v>41.64</v>
          </cell>
          <cell r="O1556">
            <v>59</v>
          </cell>
          <cell r="P1556">
            <v>0.29423700000000003</v>
          </cell>
          <cell r="Q1556" t="str">
            <v>BHG COMF SET</v>
          </cell>
          <cell r="R1556" t="str">
            <v>03</v>
          </cell>
          <cell r="S1556" t="str">
            <v>E &amp; E CO LTD</v>
          </cell>
          <cell r="T1556" t="str">
            <v>444096</v>
          </cell>
          <cell r="U1556" t="str">
            <v>0</v>
          </cell>
          <cell r="V1556">
            <v>1</v>
          </cell>
        </row>
        <row r="1557">
          <cell r="C1557">
            <v>551393547</v>
          </cell>
          <cell r="D1557" t="str">
            <v>L</v>
          </cell>
          <cell r="E1557">
            <v>25346211</v>
          </cell>
          <cell r="F1557" t="str">
            <v>0067571645363</v>
          </cell>
          <cell r="G1557" t="str">
            <v>BH43-001-199-14</v>
          </cell>
          <cell r="H1557" t="str">
            <v>Better Homes&amp;gardens Bhg 7pc Emb Ashlyn Comf Set Blue/ivry Q</v>
          </cell>
          <cell r="I1557" t="str">
            <v>BH7PCASHLYNCMF BLU Q</v>
          </cell>
          <cell r="J1557" t="str">
            <v>BH7PCASHLYNCMF BLU Q</v>
          </cell>
          <cell r="K1557">
            <v>12333011</v>
          </cell>
          <cell r="L1557" t="str">
            <v>BLUIVR</v>
          </cell>
          <cell r="M1557" t="str">
            <v>QUEEN</v>
          </cell>
          <cell r="N1557">
            <v>42.38</v>
          </cell>
          <cell r="O1557">
            <v>59</v>
          </cell>
          <cell r="P1557">
            <v>0.28169499999999997</v>
          </cell>
          <cell r="Q1557" t="str">
            <v>COMF SET</v>
          </cell>
          <cell r="R1557" t="str">
            <v>33</v>
          </cell>
          <cell r="S1557" t="str">
            <v>E &amp; E CO LTD</v>
          </cell>
          <cell r="T1557" t="str">
            <v>444096</v>
          </cell>
          <cell r="U1557" t="str">
            <v>1</v>
          </cell>
          <cell r="V1557">
            <v>1</v>
          </cell>
        </row>
        <row r="1558">
          <cell r="C1558">
            <v>552572485</v>
          </cell>
          <cell r="D1558" t="str">
            <v>L</v>
          </cell>
          <cell r="E1558">
            <v>39254952</v>
          </cell>
          <cell r="F1558" t="str">
            <v>0067571653667</v>
          </cell>
          <cell r="G1558" t="str">
            <v>BH44-001-798-16</v>
          </cell>
          <cell r="H1558" t="str">
            <v>Better Homes and Gardens Ashlyn 7-Piece Bedding Comforter Set, Blue</v>
          </cell>
          <cell r="I1558" t="str">
            <v>BHG 7PC ASHLYN F/Q</v>
          </cell>
          <cell r="J1558" t="str">
            <v>BHG 7PC ASHLYN F/Q</v>
          </cell>
          <cell r="K1558">
            <v>12333011</v>
          </cell>
          <cell r="L1558" t="str">
            <v>BLUIVR</v>
          </cell>
          <cell r="M1558" t="str">
            <v>F/Q</v>
          </cell>
          <cell r="N1558">
            <v>42.55</v>
          </cell>
          <cell r="O1558">
            <v>59</v>
          </cell>
          <cell r="P1558">
            <v>0.27881400000000001</v>
          </cell>
          <cell r="Q1558" t="str">
            <v>BHG COMF SET</v>
          </cell>
          <cell r="R1558" t="str">
            <v>33</v>
          </cell>
          <cell r="S1558" t="str">
            <v>E &amp; E CO LTD</v>
          </cell>
          <cell r="T1558" t="str">
            <v>444096</v>
          </cell>
          <cell r="U1558" t="str">
            <v>1</v>
          </cell>
          <cell r="V1558">
            <v>1</v>
          </cell>
        </row>
        <row r="1559">
          <cell r="C1559">
            <v>551385003</v>
          </cell>
          <cell r="D1559" t="str">
            <v>L</v>
          </cell>
          <cell r="E1559">
            <v>25346221</v>
          </cell>
          <cell r="F1559" t="str">
            <v>0067571645350</v>
          </cell>
          <cell r="G1559" t="str">
            <v>BH43-001-199-23</v>
          </cell>
          <cell r="H1559" t="str">
            <v>Better Homes &amp; Gardens Queen Medallion Comforter Set, 7 Piece</v>
          </cell>
          <cell r="I1559" t="str">
            <v>BH7PCMEDALONCMFTAUPQ</v>
          </cell>
          <cell r="J1559" t="str">
            <v>BH7PCMEDALONCMFTAUPQ</v>
          </cell>
          <cell r="K1559">
            <v>12312921</v>
          </cell>
          <cell r="L1559" t="str">
            <v>TUPIVR</v>
          </cell>
          <cell r="M1559" t="str">
            <v>QUEEN</v>
          </cell>
          <cell r="N1559">
            <v>42.38</v>
          </cell>
          <cell r="O1559">
            <v>59</v>
          </cell>
          <cell r="P1559">
            <v>0.28169499999999997</v>
          </cell>
          <cell r="Q1559" t="str">
            <v>COMF SET</v>
          </cell>
          <cell r="R1559" t="str">
            <v>33</v>
          </cell>
          <cell r="S1559" t="str">
            <v>E &amp; E CO LTD</v>
          </cell>
          <cell r="T1559" t="str">
            <v>444096</v>
          </cell>
          <cell r="U1559" t="str">
            <v>1</v>
          </cell>
          <cell r="V1559">
            <v>1</v>
          </cell>
        </row>
        <row r="1560">
          <cell r="C1560">
            <v>552572486</v>
          </cell>
          <cell r="D1560" t="str">
            <v>L</v>
          </cell>
          <cell r="E1560">
            <v>39254946</v>
          </cell>
          <cell r="F1560" t="str">
            <v>0067571653668</v>
          </cell>
          <cell r="G1560" t="str">
            <v>BH44-001-798-19</v>
          </cell>
          <cell r="H1560" t="str">
            <v>Better Homes and Gardens Medallion 7-Piece Bedding Comforter Set, Beige</v>
          </cell>
          <cell r="I1560" t="str">
            <v>BHG 7PC MEDALION F/Q</v>
          </cell>
          <cell r="J1560" t="str">
            <v>BHG 7PC MEDALION F/Q</v>
          </cell>
          <cell r="K1560">
            <v>12312921</v>
          </cell>
          <cell r="L1560" t="str">
            <v>TUPIVR</v>
          </cell>
          <cell r="M1560" t="str">
            <v>F/Q</v>
          </cell>
          <cell r="N1560">
            <v>42.55</v>
          </cell>
          <cell r="O1560">
            <v>59</v>
          </cell>
          <cell r="P1560">
            <v>0.27881400000000001</v>
          </cell>
          <cell r="Q1560" t="str">
            <v>BHG COMF SET</v>
          </cell>
          <cell r="R1560" t="str">
            <v>33</v>
          </cell>
          <cell r="S1560" t="str">
            <v>E &amp; E CO LTD</v>
          </cell>
          <cell r="T1560" t="str">
            <v>444096</v>
          </cell>
          <cell r="U1560" t="str">
            <v>1</v>
          </cell>
          <cell r="V1560">
            <v>1</v>
          </cell>
        </row>
        <row r="1561">
          <cell r="C1561">
            <v>550934063</v>
          </cell>
          <cell r="D1561" t="str">
            <v>L</v>
          </cell>
          <cell r="E1561">
            <v>22218732</v>
          </cell>
          <cell r="F1561" t="str">
            <v>0067571642675</v>
          </cell>
          <cell r="G1561" t="str">
            <v>BH13-001-199-12</v>
          </cell>
          <cell r="H1561" t="str">
            <v>Better Homes&amp;gardens Better Home And Gardens Regent  7-piece</v>
          </cell>
          <cell r="I1561" t="str">
            <v>BHG7PCREGENT BKIVR Q</v>
          </cell>
          <cell r="J1561" t="str">
            <v>BHG7PCREGENT BKIVR Q</v>
          </cell>
          <cell r="K1561">
            <v>11198917</v>
          </cell>
          <cell r="L1561" t="str">
            <v>BK/IVR</v>
          </cell>
          <cell r="M1561" t="str">
            <v>QUEEN</v>
          </cell>
          <cell r="N1561">
            <v>40.840000000000003</v>
          </cell>
          <cell r="O1561">
            <v>59</v>
          </cell>
          <cell r="P1561">
            <v>0.30779699999999999</v>
          </cell>
          <cell r="Q1561" t="str">
            <v>COMFORTER SE</v>
          </cell>
          <cell r="R1561" t="str">
            <v>33</v>
          </cell>
          <cell r="S1561" t="str">
            <v>E &amp; E CO LTD</v>
          </cell>
          <cell r="T1561" t="str">
            <v>444096</v>
          </cell>
          <cell r="U1561" t="str">
            <v>1</v>
          </cell>
          <cell r="V1561">
            <v>1</v>
          </cell>
        </row>
        <row r="1562">
          <cell r="C1562">
            <v>551603727</v>
          </cell>
          <cell r="D1562" t="str">
            <v>L</v>
          </cell>
          <cell r="E1562">
            <v>28934994</v>
          </cell>
          <cell r="F1562" t="str">
            <v>0067571647811</v>
          </cell>
          <cell r="G1562" t="str">
            <v>BH1300119912-1</v>
          </cell>
          <cell r="H1562" t="str">
            <v>Better Homes&amp;gardens Bhg 7pc Embroidery Regent Cmf St Bk/iv Q</v>
          </cell>
          <cell r="I1562" t="str">
            <v>BHG7PCREGENT BKIVR Q</v>
          </cell>
          <cell r="J1562" t="str">
            <v>BHG7PCREGENT BKIVR Q</v>
          </cell>
          <cell r="K1562">
            <v>11198917</v>
          </cell>
          <cell r="L1562" t="str">
            <v>BKIVRY</v>
          </cell>
          <cell r="M1562" t="str">
            <v>QUEEN</v>
          </cell>
          <cell r="N1562">
            <v>41.68</v>
          </cell>
          <cell r="O1562">
            <v>59</v>
          </cell>
          <cell r="P1562">
            <v>0.29355900000000001</v>
          </cell>
          <cell r="Q1562" t="str">
            <v>COMF SET</v>
          </cell>
          <cell r="R1562" t="str">
            <v>33</v>
          </cell>
          <cell r="S1562" t="str">
            <v>E &amp; E CO LTD</v>
          </cell>
          <cell r="T1562" t="str">
            <v>444096</v>
          </cell>
          <cell r="U1562" t="str">
            <v>1</v>
          </cell>
          <cell r="V1562">
            <v>1</v>
          </cell>
        </row>
        <row r="1563">
          <cell r="C1563">
            <v>552572487</v>
          </cell>
          <cell r="D1563" t="str">
            <v>L</v>
          </cell>
          <cell r="E1563">
            <v>39254949</v>
          </cell>
          <cell r="F1563" t="str">
            <v>0067571653665</v>
          </cell>
          <cell r="G1563" t="str">
            <v>BH44-001-798-20</v>
          </cell>
          <cell r="H1563" t="str">
            <v>Better Homes &amp; Gardens Full or Queen Regent Comforter Set, 7 Piece</v>
          </cell>
          <cell r="I1563" t="str">
            <v>BHG 7PC REGENT F/Q</v>
          </cell>
          <cell r="J1563" t="str">
            <v>WK 34 2016 DELETE</v>
          </cell>
          <cell r="K1563">
            <v>11198917</v>
          </cell>
          <cell r="L1563" t="str">
            <v>BKIVRY</v>
          </cell>
          <cell r="M1563" t="str">
            <v>F/Q</v>
          </cell>
          <cell r="N1563">
            <v>41.95</v>
          </cell>
          <cell r="O1563">
            <v>59</v>
          </cell>
          <cell r="P1563">
            <v>0.28898299999999999</v>
          </cell>
          <cell r="Q1563" t="str">
            <v>BHG COMF SET</v>
          </cell>
          <cell r="R1563" t="str">
            <v>33</v>
          </cell>
          <cell r="S1563" t="str">
            <v>E &amp; E CO LTD</v>
          </cell>
          <cell r="T1563" t="str">
            <v>444096</v>
          </cell>
          <cell r="U1563" t="str">
            <v>1</v>
          </cell>
          <cell r="V1563">
            <v>1</v>
          </cell>
        </row>
        <row r="1564">
          <cell r="C1564">
            <v>550466984</v>
          </cell>
          <cell r="D1564" t="str">
            <v>L</v>
          </cell>
          <cell r="E1564">
            <v>20680413</v>
          </cell>
          <cell r="F1564" t="str">
            <v>0067571639206</v>
          </cell>
          <cell r="G1564" t="str">
            <v>MS32-002-008-02</v>
          </cell>
          <cell r="H1564" t="str">
            <v>Mainstays Zebra Coordinated Bedding</v>
          </cell>
          <cell r="I1564" t="str">
            <v>BNB TWIN ZEBRA</v>
          </cell>
          <cell r="J1564" t="str">
            <v>ONLINE ONLY</v>
          </cell>
          <cell r="K1564">
            <v>9797479</v>
          </cell>
          <cell r="L1564" t="str">
            <v>ZEBRA</v>
          </cell>
          <cell r="M1564" t="str">
            <v>TWIN</v>
          </cell>
          <cell r="N1564">
            <v>24.7</v>
          </cell>
          <cell r="O1564">
            <v>44.82</v>
          </cell>
          <cell r="P1564">
            <v>0.448907</v>
          </cell>
          <cell r="Q1564" t="str">
            <v>BED IN A BAG</v>
          </cell>
          <cell r="R1564" t="str">
            <v>03</v>
          </cell>
          <cell r="S1564" t="str">
            <v>E &amp; E CO LTD</v>
          </cell>
          <cell r="T1564" t="str">
            <v>444096</v>
          </cell>
          <cell r="U1564" t="str">
            <v>0</v>
          </cell>
          <cell r="V1564">
            <v>2</v>
          </cell>
        </row>
        <row r="1565">
          <cell r="C1565">
            <v>550765431</v>
          </cell>
          <cell r="D1565" t="str">
            <v>L</v>
          </cell>
          <cell r="E1565">
            <v>20680413</v>
          </cell>
          <cell r="F1565" t="str">
            <v>0067571639206</v>
          </cell>
          <cell r="G1565" t="str">
            <v>MS32-002-008-02</v>
          </cell>
          <cell r="H1565" t="str">
            <v>Mainstays Zebra Coordinated Bedding</v>
          </cell>
          <cell r="I1565" t="str">
            <v>BNB TWIN ZEBRA</v>
          </cell>
          <cell r="J1565" t="str">
            <v>ONLINE ONLY</v>
          </cell>
          <cell r="K1565">
            <v>9797479</v>
          </cell>
          <cell r="L1565" t="str">
            <v>ZEBRA</v>
          </cell>
          <cell r="M1565" t="str">
            <v>TWIN</v>
          </cell>
          <cell r="N1565">
            <v>26.57</v>
          </cell>
          <cell r="O1565">
            <v>44.82</v>
          </cell>
          <cell r="P1565">
            <v>0.40718399999999999</v>
          </cell>
          <cell r="Q1565" t="str">
            <v>BED IN A BAG</v>
          </cell>
          <cell r="R1565" t="str">
            <v>03</v>
          </cell>
          <cell r="S1565" t="str">
            <v>E &amp; E CO LTD</v>
          </cell>
          <cell r="T1565" t="str">
            <v>444096</v>
          </cell>
          <cell r="U1565" t="str">
            <v>0</v>
          </cell>
          <cell r="V1565">
            <v>1</v>
          </cell>
        </row>
        <row r="1566">
          <cell r="C1566">
            <v>552572498</v>
          </cell>
          <cell r="D1566" t="str">
            <v>L</v>
          </cell>
          <cell r="E1566">
            <v>39254966</v>
          </cell>
          <cell r="F1566" t="str">
            <v>0067571652380</v>
          </cell>
          <cell r="G1566" t="str">
            <v>MS44-001-009-34</v>
          </cell>
          <cell r="H1566" t="str">
            <v>Mainstays Ms Bnb Black And White Zebra, Many Sizes</v>
          </cell>
          <cell r="I1566" t="str">
            <v>MS BNB ZEBRA TXL</v>
          </cell>
          <cell r="J1566" t="str">
            <v>WK 34 2016 DELETE</v>
          </cell>
          <cell r="K1566">
            <v>9797479</v>
          </cell>
          <cell r="L1566" t="str">
            <v>ZEBRA</v>
          </cell>
          <cell r="M1566" t="str">
            <v>T/TXL</v>
          </cell>
          <cell r="N1566">
            <v>24.28</v>
          </cell>
          <cell r="O1566">
            <v>44.82</v>
          </cell>
          <cell r="P1566">
            <v>0.45827800000000002</v>
          </cell>
          <cell r="Q1566" t="str">
            <v>ZEBRA BNB</v>
          </cell>
          <cell r="R1566" t="str">
            <v>33</v>
          </cell>
          <cell r="S1566" t="str">
            <v>E &amp; E CO LTD</v>
          </cell>
          <cell r="T1566" t="str">
            <v>444096</v>
          </cell>
          <cell r="U1566" t="str">
            <v>1</v>
          </cell>
          <cell r="V1566">
            <v>1</v>
          </cell>
        </row>
        <row r="1567">
          <cell r="C1567">
            <v>553106702</v>
          </cell>
          <cell r="D1567" t="str">
            <v>L</v>
          </cell>
          <cell r="E1567">
            <v>39254966</v>
          </cell>
          <cell r="F1567" t="str">
            <v>0067571652380</v>
          </cell>
          <cell r="G1567" t="str">
            <v>MS44-001-009-34</v>
          </cell>
          <cell r="H1567" t="str">
            <v>Mainstays Ms Bnb Black And White Zebra, Many Sizes</v>
          </cell>
          <cell r="I1567" t="str">
            <v>MAINSTAYS ZEBRA BED</v>
          </cell>
          <cell r="J1567" t="str">
            <v>ONLINE ONLY</v>
          </cell>
          <cell r="K1567">
            <v>9797479</v>
          </cell>
          <cell r="L1567" t="str">
            <v>ZEBRA</v>
          </cell>
          <cell r="M1567" t="str">
            <v>T/TXL</v>
          </cell>
          <cell r="N1567">
            <v>23.25</v>
          </cell>
          <cell r="O1567">
            <v>44.82</v>
          </cell>
          <cell r="P1567">
            <v>0.48125800000000002</v>
          </cell>
          <cell r="Q1567" t="str">
            <v>ZEBRA BNB</v>
          </cell>
          <cell r="R1567" t="str">
            <v>03</v>
          </cell>
          <cell r="S1567" t="str">
            <v>E &amp; E CO LTD</v>
          </cell>
          <cell r="T1567" t="str">
            <v>444096</v>
          </cell>
          <cell r="U1567" t="str">
            <v>0</v>
          </cell>
          <cell r="V1567">
            <v>1</v>
          </cell>
        </row>
        <row r="1568">
          <cell r="C1568">
            <v>550466987</v>
          </cell>
          <cell r="D1568" t="str">
            <v>L</v>
          </cell>
          <cell r="E1568">
            <v>20679703</v>
          </cell>
          <cell r="F1568" t="str">
            <v>0067571639207</v>
          </cell>
          <cell r="G1568" t="str">
            <v>MS32-002-008-04</v>
          </cell>
          <cell r="H1568" t="str">
            <v>Mainstays Zebra Coordinated Bedding</v>
          </cell>
          <cell r="I1568" t="str">
            <v>BNB FULL ZEBRA</v>
          </cell>
          <cell r="J1568" t="str">
            <v>ONLINE ONLY</v>
          </cell>
          <cell r="K1568">
            <v>9797482</v>
          </cell>
          <cell r="L1568" t="str">
            <v>ZEBRA</v>
          </cell>
          <cell r="M1568" t="str">
            <v>FULL</v>
          </cell>
          <cell r="N1568">
            <v>30.25</v>
          </cell>
          <cell r="O1568">
            <v>44.82</v>
          </cell>
          <cell r="P1568">
            <v>0.32507799999999998</v>
          </cell>
          <cell r="Q1568" t="str">
            <v>BED IN A BAG</v>
          </cell>
          <cell r="R1568" t="str">
            <v>03</v>
          </cell>
          <cell r="S1568" t="str">
            <v>E &amp; E CO LTD</v>
          </cell>
          <cell r="T1568" t="str">
            <v>444096</v>
          </cell>
          <cell r="U1568" t="str">
            <v>0</v>
          </cell>
          <cell r="V1568">
            <v>2</v>
          </cell>
        </row>
        <row r="1569">
          <cell r="C1569">
            <v>552572499</v>
          </cell>
          <cell r="D1569" t="str">
            <v>L</v>
          </cell>
          <cell r="E1569">
            <v>39254988</v>
          </cell>
          <cell r="F1569" t="str">
            <v>0067571652381</v>
          </cell>
          <cell r="G1569" t="str">
            <v>MS44-001-009-35</v>
          </cell>
          <cell r="H1569" t="str">
            <v>Mainstays Ms Bnb Black And White Zebra, Many Sizes</v>
          </cell>
          <cell r="I1569" t="str">
            <v>MS BNB ZEBRA F</v>
          </cell>
          <cell r="J1569" t="str">
            <v>WK 34 2016 DELETE</v>
          </cell>
          <cell r="K1569">
            <v>9797482</v>
          </cell>
          <cell r="L1569" t="str">
            <v>ZEBRA</v>
          </cell>
          <cell r="M1569" t="str">
            <v>FULL</v>
          </cell>
          <cell r="N1569">
            <v>29.01</v>
          </cell>
          <cell r="O1569">
            <v>44.82</v>
          </cell>
          <cell r="P1569">
            <v>0.352744</v>
          </cell>
          <cell r="Q1569" t="str">
            <v>ZEBRA BNB</v>
          </cell>
          <cell r="R1569" t="str">
            <v>33</v>
          </cell>
          <cell r="S1569" t="str">
            <v>E &amp; E CO LTD</v>
          </cell>
          <cell r="T1569" t="str">
            <v>444096</v>
          </cell>
          <cell r="U1569" t="str">
            <v>1</v>
          </cell>
          <cell r="V1569">
            <v>1</v>
          </cell>
        </row>
        <row r="1570">
          <cell r="C1570">
            <v>553106703</v>
          </cell>
          <cell r="D1570" t="str">
            <v>L</v>
          </cell>
          <cell r="E1570">
            <v>39254988</v>
          </cell>
          <cell r="F1570" t="str">
            <v>0067571652381</v>
          </cell>
          <cell r="G1570" t="str">
            <v>MS44-001-009-35</v>
          </cell>
          <cell r="H1570" t="str">
            <v>Mainstays Ms Bnb Black And White Zebra, Many Sizes</v>
          </cell>
          <cell r="I1570" t="str">
            <v>MAINSTAYS ZEBRA BED</v>
          </cell>
          <cell r="J1570" t="str">
            <v>ONLINE ONLY</v>
          </cell>
          <cell r="K1570">
            <v>9797482</v>
          </cell>
          <cell r="L1570" t="str">
            <v>ZEBRA</v>
          </cell>
          <cell r="M1570" t="str">
            <v>FULL</v>
          </cell>
          <cell r="N1570">
            <v>27.78</v>
          </cell>
          <cell r="O1570">
            <v>44.82</v>
          </cell>
          <cell r="P1570">
            <v>0.380187</v>
          </cell>
          <cell r="Q1570" t="str">
            <v>ZEBRA BNB</v>
          </cell>
          <cell r="R1570" t="str">
            <v>03</v>
          </cell>
          <cell r="S1570" t="str">
            <v>E &amp; E CO LTD</v>
          </cell>
          <cell r="T1570" t="str">
            <v>444096</v>
          </cell>
          <cell r="U1570" t="str">
            <v>0</v>
          </cell>
          <cell r="V1570">
            <v>1</v>
          </cell>
        </row>
        <row r="1571">
          <cell r="C1571">
            <v>550466989</v>
          </cell>
          <cell r="D1571" t="str">
            <v>L</v>
          </cell>
          <cell r="E1571">
            <v>20679704</v>
          </cell>
          <cell r="F1571" t="str">
            <v>0067571639208</v>
          </cell>
          <cell r="G1571" t="str">
            <v>MS32-002-008-05</v>
          </cell>
          <cell r="H1571" t="str">
            <v>Mainstays Coordinated Bedding Set, Zebra</v>
          </cell>
          <cell r="I1571" t="str">
            <v>BNB QUEEN ZEBRA</v>
          </cell>
          <cell r="J1571" t="str">
            <v>ONLINE ONLY</v>
          </cell>
          <cell r="K1571">
            <v>9797484</v>
          </cell>
          <cell r="L1571" t="str">
            <v>ZEBRA</v>
          </cell>
          <cell r="M1571" t="str">
            <v>QUEEN</v>
          </cell>
          <cell r="N1571">
            <v>33.450000000000003</v>
          </cell>
          <cell r="O1571">
            <v>49.82</v>
          </cell>
          <cell r="P1571">
            <v>0.32858300000000001</v>
          </cell>
          <cell r="Q1571" t="str">
            <v>BED IN A BAG</v>
          </cell>
          <cell r="R1571" t="str">
            <v>03</v>
          </cell>
          <cell r="S1571" t="str">
            <v>E &amp; E CO LTD</v>
          </cell>
          <cell r="T1571" t="str">
            <v>444096</v>
          </cell>
          <cell r="U1571" t="str">
            <v>0</v>
          </cell>
          <cell r="V1571">
            <v>2</v>
          </cell>
        </row>
        <row r="1572">
          <cell r="C1572">
            <v>550765433</v>
          </cell>
          <cell r="D1572" t="str">
            <v>L</v>
          </cell>
          <cell r="E1572">
            <v>20679704</v>
          </cell>
          <cell r="F1572" t="str">
            <v>0067571639208</v>
          </cell>
          <cell r="G1572" t="str">
            <v>MS32-002-008-05</v>
          </cell>
          <cell r="H1572" t="str">
            <v>Mainstays Coordinated Bedding Set, Zebra</v>
          </cell>
          <cell r="I1572" t="str">
            <v>BNB QUEEN ZEBRA</v>
          </cell>
          <cell r="J1572" t="str">
            <v>ONLINE ONLY</v>
          </cell>
          <cell r="K1572">
            <v>9797484</v>
          </cell>
          <cell r="L1572" t="str">
            <v>ZEBRA</v>
          </cell>
          <cell r="M1572" t="str">
            <v>QUEEN</v>
          </cell>
          <cell r="N1572">
            <v>35.880000000000003</v>
          </cell>
          <cell r="O1572">
            <v>49.82</v>
          </cell>
          <cell r="P1572">
            <v>0.27980699999999997</v>
          </cell>
          <cell r="Q1572" t="str">
            <v>BED IN A BAG</v>
          </cell>
          <cell r="R1572" t="str">
            <v>03</v>
          </cell>
          <cell r="S1572" t="str">
            <v>E &amp; E CO LTD</v>
          </cell>
          <cell r="T1572" t="str">
            <v>444096</v>
          </cell>
          <cell r="U1572" t="str">
            <v>0</v>
          </cell>
          <cell r="V1572">
            <v>1</v>
          </cell>
        </row>
        <row r="1573">
          <cell r="C1573">
            <v>552572500</v>
          </cell>
          <cell r="D1573" t="str">
            <v>L</v>
          </cell>
          <cell r="E1573">
            <v>39254967</v>
          </cell>
          <cell r="F1573" t="str">
            <v>0067571652382</v>
          </cell>
          <cell r="G1573" t="str">
            <v>MS44-001-009-36</v>
          </cell>
          <cell r="H1573" t="str">
            <v>Mainstays Zebra Bed in a Bag Complete Bedding</v>
          </cell>
          <cell r="I1573" t="str">
            <v>MS BNB ZEBRA Q</v>
          </cell>
          <cell r="J1573" t="str">
            <v>WK 34 2016 DELETE</v>
          </cell>
          <cell r="K1573">
            <v>9797484</v>
          </cell>
          <cell r="L1573" t="str">
            <v>ZEBRA</v>
          </cell>
          <cell r="M1573" t="str">
            <v>QUEEN</v>
          </cell>
          <cell r="N1573">
            <v>31.69</v>
          </cell>
          <cell r="O1573">
            <v>49.82</v>
          </cell>
          <cell r="P1573">
            <v>0.36391000000000001</v>
          </cell>
          <cell r="Q1573" t="str">
            <v>ZEBRA BNB</v>
          </cell>
          <cell r="R1573" t="str">
            <v>33</v>
          </cell>
          <cell r="S1573" t="str">
            <v>E &amp; E CO LTD</v>
          </cell>
          <cell r="T1573" t="str">
            <v>444096</v>
          </cell>
          <cell r="U1573" t="str">
            <v>1</v>
          </cell>
          <cell r="V1573">
            <v>1</v>
          </cell>
        </row>
        <row r="1574">
          <cell r="C1574">
            <v>553106704</v>
          </cell>
          <cell r="D1574" t="str">
            <v>L</v>
          </cell>
          <cell r="E1574">
            <v>39254967</v>
          </cell>
          <cell r="F1574" t="str">
            <v>0067571652382</v>
          </cell>
          <cell r="G1574" t="str">
            <v>MS44-001-009-36</v>
          </cell>
          <cell r="H1574" t="str">
            <v>Mainstays Zebra Bed in a Bag Complete Bedding</v>
          </cell>
          <cell r="I1574" t="str">
            <v>MAINSTAYS ZEBRA BED</v>
          </cell>
          <cell r="J1574" t="str">
            <v>ONLINE ONLY</v>
          </cell>
          <cell r="K1574">
            <v>9797484</v>
          </cell>
          <cell r="L1574" t="str">
            <v>ZEBRA</v>
          </cell>
          <cell r="M1574" t="str">
            <v>QUEEN</v>
          </cell>
          <cell r="N1574">
            <v>30.35</v>
          </cell>
          <cell r="O1574">
            <v>49.82</v>
          </cell>
          <cell r="P1574">
            <v>0.39080700000000002</v>
          </cell>
          <cell r="Q1574" t="str">
            <v>ZEBRA BNB</v>
          </cell>
          <cell r="R1574" t="str">
            <v>03</v>
          </cell>
          <cell r="S1574" t="str">
            <v>E &amp; E CO LTD</v>
          </cell>
          <cell r="T1574" t="str">
            <v>444096</v>
          </cell>
          <cell r="U1574" t="str">
            <v>0</v>
          </cell>
          <cell r="V1574">
            <v>1</v>
          </cell>
        </row>
        <row r="1575">
          <cell r="C1575">
            <v>550469335</v>
          </cell>
          <cell r="D1575" t="str">
            <v>L</v>
          </cell>
          <cell r="E1575">
            <v>20681303</v>
          </cell>
          <cell r="F1575" t="str">
            <v>0067571639209</v>
          </cell>
          <cell r="G1575" t="str">
            <v>MS32-002-008-06</v>
          </cell>
          <cell r="H1575" t="str">
            <v>Mainstays Microfiber Printed Bed In A Ba</v>
          </cell>
          <cell r="I1575" t="str">
            <v>PRINTED KING ZEBRA</v>
          </cell>
          <cell r="J1575" t="str">
            <v>ONLINE ONLY</v>
          </cell>
          <cell r="K1575">
            <v>9963716</v>
          </cell>
          <cell r="L1575" t="str">
            <v>ZEBRA</v>
          </cell>
          <cell r="M1575" t="str">
            <v>KING</v>
          </cell>
          <cell r="N1575">
            <v>40</v>
          </cell>
          <cell r="O1575">
            <v>49.82</v>
          </cell>
          <cell r="P1575">
            <v>0.19711000000000001</v>
          </cell>
          <cell r="Q1575" t="str">
            <v>BED IN A BAG</v>
          </cell>
          <cell r="R1575" t="str">
            <v>03</v>
          </cell>
          <cell r="S1575" t="str">
            <v>E &amp; E CO LTD</v>
          </cell>
          <cell r="T1575" t="str">
            <v>444096</v>
          </cell>
          <cell r="U1575" t="str">
            <v>0</v>
          </cell>
          <cell r="V1575">
            <v>2</v>
          </cell>
        </row>
        <row r="1576">
          <cell r="C1576">
            <v>552572501</v>
          </cell>
          <cell r="D1576" t="str">
            <v>L</v>
          </cell>
          <cell r="E1576">
            <v>39254968</v>
          </cell>
          <cell r="F1576" t="str">
            <v>0067571652383</v>
          </cell>
          <cell r="G1576" t="str">
            <v>MS44-001-009-37</v>
          </cell>
          <cell r="H1576" t="str">
            <v>Mainstays Ms Bnb Black And White Zebra, Many Sizes</v>
          </cell>
          <cell r="I1576" t="str">
            <v>MS BNB ZEBRA K</v>
          </cell>
          <cell r="J1576" t="str">
            <v>WK 34 2016 DELETE</v>
          </cell>
          <cell r="K1576">
            <v>9963716</v>
          </cell>
          <cell r="L1576" t="str">
            <v>ZEBRA</v>
          </cell>
          <cell r="M1576" t="str">
            <v>KING</v>
          </cell>
          <cell r="N1576">
            <v>36.49</v>
          </cell>
          <cell r="O1576">
            <v>49.82</v>
          </cell>
          <cell r="P1576">
            <v>0.267563</v>
          </cell>
          <cell r="Q1576" t="str">
            <v>ZEBRA BNB</v>
          </cell>
          <cell r="R1576" t="str">
            <v>33</v>
          </cell>
          <cell r="S1576" t="str">
            <v>E &amp; E CO LTD</v>
          </cell>
          <cell r="T1576" t="str">
            <v>444096</v>
          </cell>
          <cell r="U1576" t="str">
            <v>1</v>
          </cell>
          <cell r="V1576">
            <v>1</v>
          </cell>
        </row>
        <row r="1577">
          <cell r="C1577">
            <v>553106706</v>
          </cell>
          <cell r="D1577" t="str">
            <v>L</v>
          </cell>
          <cell r="E1577">
            <v>39254968</v>
          </cell>
          <cell r="F1577" t="str">
            <v>0067571652383</v>
          </cell>
          <cell r="G1577" t="str">
            <v>MS44-001-009-37</v>
          </cell>
          <cell r="H1577" t="str">
            <v>Mainstays Ms Bnb Black And White Zebra, Many Sizes</v>
          </cell>
          <cell r="I1577" t="str">
            <v>MAINSTAYS ZEBRA BED</v>
          </cell>
          <cell r="J1577" t="str">
            <v>ONLINE ONLY</v>
          </cell>
          <cell r="K1577">
            <v>9963716</v>
          </cell>
          <cell r="L1577" t="str">
            <v>ZEBRA</v>
          </cell>
          <cell r="M1577" t="str">
            <v>KING</v>
          </cell>
          <cell r="N1577">
            <v>34.950000000000003</v>
          </cell>
          <cell r="O1577">
            <v>49.82</v>
          </cell>
          <cell r="P1577">
            <v>0.29847499999999999</v>
          </cell>
          <cell r="Q1577" t="str">
            <v>ZEBRA BNB</v>
          </cell>
          <cell r="R1577" t="str">
            <v>03</v>
          </cell>
          <cell r="S1577" t="str">
            <v>E &amp; E CO LTD</v>
          </cell>
          <cell r="T1577" t="str">
            <v>444096</v>
          </cell>
          <cell r="U1577" t="str">
            <v>0</v>
          </cell>
          <cell r="V1577">
            <v>1</v>
          </cell>
        </row>
        <row r="1578">
          <cell r="C1578">
            <v>2294339</v>
          </cell>
          <cell r="D1578" t="str">
            <v>L</v>
          </cell>
          <cell r="E1578">
            <v>13003823</v>
          </cell>
          <cell r="F1578" t="str">
            <v>0067571624443</v>
          </cell>
          <cell r="G1578" t="str">
            <v>MS10-001-102-27</v>
          </cell>
          <cell r="H1578" t="str">
            <v>Mainstays King Reversible Comforter, 1 Each</v>
          </cell>
          <cell r="I1578" t="str">
            <v>MS CMF DBR/BRNST KG</v>
          </cell>
          <cell r="K1578">
            <v>883102</v>
          </cell>
          <cell r="L1578" t="str">
            <v>BRNSTP</v>
          </cell>
          <cell r="M1578" t="str">
            <v>KING</v>
          </cell>
          <cell r="N1578">
            <v>15.92</v>
          </cell>
          <cell r="O1578">
            <v>28.47</v>
          </cell>
          <cell r="P1578">
            <v>0.44081500000000001</v>
          </cell>
          <cell r="Q1578" t="str">
            <v>REV COMF KG</v>
          </cell>
          <cell r="R1578" t="str">
            <v>33</v>
          </cell>
          <cell r="S1578" t="str">
            <v>E &amp; E CO LTD</v>
          </cell>
          <cell r="T1578" t="str">
            <v>444096</v>
          </cell>
          <cell r="U1578" t="str">
            <v>1</v>
          </cell>
          <cell r="V1578">
            <v>1</v>
          </cell>
        </row>
        <row r="1579">
          <cell r="C1579">
            <v>552572508</v>
          </cell>
          <cell r="D1579" t="str">
            <v>L</v>
          </cell>
          <cell r="E1579">
            <v>42441515</v>
          </cell>
          <cell r="F1579" t="str">
            <v>0067571654056</v>
          </cell>
          <cell r="G1579" t="str">
            <v>MS44-001-106-96</v>
          </cell>
          <cell r="H1579" t="str">
            <v>Mainstays King Solid Reversible Comforter, 1 Each</v>
          </cell>
          <cell r="I1579" t="str">
            <v>MS CMF BRWN/TAN KG</v>
          </cell>
          <cell r="J1579" t="str">
            <v>MS SOLIDCMBAGBRNKNG</v>
          </cell>
          <cell r="K1579">
            <v>883102</v>
          </cell>
          <cell r="L1579" t="str">
            <v>BRNSTP</v>
          </cell>
          <cell r="M1579" t="str">
            <v>KING</v>
          </cell>
          <cell r="N1579">
            <v>16.39</v>
          </cell>
          <cell r="O1579">
            <v>28.47</v>
          </cell>
          <cell r="P1579">
            <v>0.42430600000000002</v>
          </cell>
          <cell r="Q1579" t="str">
            <v>COMFORTER</v>
          </cell>
          <cell r="R1579" t="str">
            <v>33</v>
          </cell>
          <cell r="S1579" t="str">
            <v>E &amp; E CO LTD</v>
          </cell>
          <cell r="T1579" t="str">
            <v>444096</v>
          </cell>
          <cell r="U1579" t="str">
            <v>1</v>
          </cell>
          <cell r="V1579">
            <v>1</v>
          </cell>
        </row>
        <row r="1580">
          <cell r="C1580">
            <v>552576320</v>
          </cell>
          <cell r="E1580">
            <v>34788370</v>
          </cell>
          <cell r="F1580" t="str">
            <v>0067571649903</v>
          </cell>
          <cell r="G1580" t="str">
            <v>YZ94-001-102-02</v>
          </cell>
          <cell r="H1580" t="str">
            <v>Your Zone Yz Foil Print Mink Mini Cmf Set Black Fq</v>
          </cell>
          <cell r="I1580" t="str">
            <v>YOUR ZONE PLUSH BLA</v>
          </cell>
          <cell r="J1580" t="str">
            <v>ONLINE ONLY</v>
          </cell>
          <cell r="K1580">
            <v>8988503</v>
          </cell>
          <cell r="L1580" t="str">
            <v>BLACK</v>
          </cell>
          <cell r="M1580" t="str">
            <v>F/Q</v>
          </cell>
          <cell r="N1580">
            <v>21.35</v>
          </cell>
          <cell r="O1580">
            <v>32.880000000000003</v>
          </cell>
          <cell r="P1580">
            <v>0.35066900000000001</v>
          </cell>
          <cell r="Q1580" t="str">
            <v>COMFORTER</v>
          </cell>
          <cell r="R1580" t="str">
            <v>03</v>
          </cell>
          <cell r="S1580" t="str">
            <v>E &amp; E CO LTD</v>
          </cell>
          <cell r="T1580" t="str">
            <v>444096</v>
          </cell>
          <cell r="U1580" t="str">
            <v>0</v>
          </cell>
          <cell r="V1580">
            <v>1</v>
          </cell>
        </row>
        <row r="1581">
          <cell r="C1581">
            <v>552593014</v>
          </cell>
          <cell r="D1581" t="str">
            <v>L</v>
          </cell>
          <cell r="E1581">
            <v>37531899</v>
          </cell>
          <cell r="F1581" t="str">
            <v>0067571653674</v>
          </cell>
          <cell r="G1581" t="str">
            <v>BH44-001-799-94</v>
          </cell>
          <cell r="H1581" t="str">
            <v>Better Homes &amp; Gardens Full or Queen Clover Comforter Set, 5 Piece</v>
          </cell>
          <cell r="I1581" t="str">
            <v>BHG5PC CRL CLOVER FQ</v>
          </cell>
          <cell r="J1581" t="str">
            <v>WK 34 2016 DELETE</v>
          </cell>
          <cell r="K1581">
            <v>14624671</v>
          </cell>
          <cell r="L1581" t="str">
            <v>CORAL</v>
          </cell>
          <cell r="M1581" t="str">
            <v>F/Q</v>
          </cell>
          <cell r="N1581">
            <v>30.23</v>
          </cell>
          <cell r="O1581">
            <v>49</v>
          </cell>
          <cell r="P1581">
            <v>0.38306099999999998</v>
          </cell>
          <cell r="Q1581" t="str">
            <v>COMF SET</v>
          </cell>
          <cell r="R1581" t="str">
            <v>33</v>
          </cell>
          <cell r="S1581" t="str">
            <v>E &amp; E CO LTD</v>
          </cell>
          <cell r="T1581" t="str">
            <v>444096</v>
          </cell>
          <cell r="U1581" t="str">
            <v>1</v>
          </cell>
          <cell r="V1581">
            <v>1</v>
          </cell>
        </row>
        <row r="1582">
          <cell r="C1582">
            <v>552842168</v>
          </cell>
          <cell r="D1582" t="str">
            <v>L</v>
          </cell>
          <cell r="E1582">
            <v>37531899</v>
          </cell>
          <cell r="F1582" t="str">
            <v>0067571653674</v>
          </cell>
          <cell r="G1582" t="str">
            <v>BH44-001-799-94</v>
          </cell>
          <cell r="H1582" t="str">
            <v>Better Homes &amp; Gardens Full or Queen Clover Comforter Set, 5 Piece</v>
          </cell>
          <cell r="I1582" t="str">
            <v>BETTER HOMES AND GAR</v>
          </cell>
          <cell r="J1582" t="str">
            <v>ONLINE ONLY</v>
          </cell>
          <cell r="K1582">
            <v>14624671</v>
          </cell>
          <cell r="L1582" t="str">
            <v>CORAL</v>
          </cell>
          <cell r="M1582" t="str">
            <v>F/Q</v>
          </cell>
          <cell r="N1582">
            <v>28.95</v>
          </cell>
          <cell r="O1582">
            <v>49</v>
          </cell>
          <cell r="P1582">
            <v>0.40918399999999999</v>
          </cell>
          <cell r="Q1582" t="str">
            <v>COMF SET</v>
          </cell>
          <cell r="R1582" t="str">
            <v>03</v>
          </cell>
          <cell r="S1582" t="str">
            <v>E &amp; E CO LTD</v>
          </cell>
          <cell r="T1582" t="str">
            <v>444096</v>
          </cell>
          <cell r="U1582" t="str">
            <v>0</v>
          </cell>
          <cell r="V1582">
            <v>1</v>
          </cell>
        </row>
        <row r="1583">
          <cell r="C1583">
            <v>552593015</v>
          </cell>
          <cell r="D1583" t="str">
            <v>L</v>
          </cell>
          <cell r="E1583">
            <v>37531902</v>
          </cell>
          <cell r="F1583" t="str">
            <v>0067571653675</v>
          </cell>
          <cell r="G1583" t="str">
            <v>BH44-001-799-95</v>
          </cell>
          <cell r="H1583" t="str">
            <v>Better Homes &amp; Gardens King Clover Comforter Set, 5 Piece</v>
          </cell>
          <cell r="I1583" t="str">
            <v>BHG5PC CRL CLOVER KG</v>
          </cell>
          <cell r="J1583" t="str">
            <v>WK 34 2016 DELETE</v>
          </cell>
          <cell r="K1583">
            <v>14624672</v>
          </cell>
          <cell r="L1583" t="str">
            <v>CORAL</v>
          </cell>
          <cell r="M1583" t="str">
            <v>KING</v>
          </cell>
          <cell r="N1583">
            <v>33.93</v>
          </cell>
          <cell r="O1583">
            <v>54</v>
          </cell>
          <cell r="P1583">
            <v>0.37166700000000003</v>
          </cell>
          <cell r="Q1583" t="str">
            <v>COMF SET</v>
          </cell>
          <cell r="R1583" t="str">
            <v>33</v>
          </cell>
          <cell r="S1583" t="str">
            <v>E &amp; E CO LTD</v>
          </cell>
          <cell r="T1583" t="str">
            <v>444096</v>
          </cell>
          <cell r="U1583" t="str">
            <v>1</v>
          </cell>
          <cell r="V1583">
            <v>1</v>
          </cell>
        </row>
        <row r="1584">
          <cell r="C1584">
            <v>552842172</v>
          </cell>
          <cell r="D1584" t="str">
            <v>L</v>
          </cell>
          <cell r="E1584">
            <v>37531902</v>
          </cell>
          <cell r="F1584" t="str">
            <v>0067571653675</v>
          </cell>
          <cell r="G1584" t="str">
            <v>BH44-001-799-95</v>
          </cell>
          <cell r="H1584" t="str">
            <v>Better Homes &amp; Gardens King Clover Comforter Set, 5 Piece</v>
          </cell>
          <cell r="I1584" t="str">
            <v>BETTER HOMES AND GAR</v>
          </cell>
          <cell r="J1584" t="str">
            <v>ONLINE ONLY</v>
          </cell>
          <cell r="K1584">
            <v>14624672</v>
          </cell>
          <cell r="L1584" t="str">
            <v>CORAL</v>
          </cell>
          <cell r="M1584" t="str">
            <v>KING</v>
          </cell>
          <cell r="N1584">
            <v>32.5</v>
          </cell>
          <cell r="O1584">
            <v>54</v>
          </cell>
          <cell r="P1584">
            <v>0.398148</v>
          </cell>
          <cell r="Q1584" t="str">
            <v>COMF SET</v>
          </cell>
          <cell r="R1584" t="str">
            <v>03</v>
          </cell>
          <cell r="S1584" t="str">
            <v>E &amp; E CO LTD</v>
          </cell>
          <cell r="T1584" t="str">
            <v>444096</v>
          </cell>
          <cell r="U1584" t="str">
            <v>0</v>
          </cell>
          <cell r="V1584">
            <v>1</v>
          </cell>
        </row>
        <row r="1585">
          <cell r="C1585">
            <v>552593018</v>
          </cell>
          <cell r="D1585" t="str">
            <v>L</v>
          </cell>
          <cell r="E1585">
            <v>37531906</v>
          </cell>
          <cell r="F1585" t="str">
            <v>0067571653670</v>
          </cell>
          <cell r="G1585" t="str">
            <v>BH44-001-798-09</v>
          </cell>
          <cell r="H1585" t="str">
            <v>Better Homes &amp; Gardens Full Zahara Comforter Set, 5 Piece</v>
          </cell>
          <cell r="I1585" t="str">
            <v>BHG 5PC CHEETAH FQ</v>
          </cell>
          <cell r="J1585" t="str">
            <v>BH ZAHARA 5PC SET FQ</v>
          </cell>
          <cell r="K1585">
            <v>14624680</v>
          </cell>
          <cell r="L1585" t="str">
            <v>BROWN</v>
          </cell>
          <cell r="M1585" t="str">
            <v>F/Q</v>
          </cell>
          <cell r="N1585">
            <v>33.909999999999997</v>
          </cell>
          <cell r="O1585">
            <v>49</v>
          </cell>
          <cell r="P1585">
            <v>0.30795899999999998</v>
          </cell>
          <cell r="Q1585" t="str">
            <v>COMF SET</v>
          </cell>
          <cell r="R1585" t="str">
            <v>33</v>
          </cell>
          <cell r="S1585" t="str">
            <v>E &amp; E CO LTD</v>
          </cell>
          <cell r="T1585" t="str">
            <v>444096</v>
          </cell>
          <cell r="U1585" t="str">
            <v>1</v>
          </cell>
          <cell r="V1585">
            <v>1</v>
          </cell>
        </row>
        <row r="1586">
          <cell r="C1586">
            <v>552593019</v>
          </cell>
          <cell r="D1586" t="str">
            <v>L</v>
          </cell>
          <cell r="E1586">
            <v>37531907</v>
          </cell>
          <cell r="F1586" t="str">
            <v>0067571653671</v>
          </cell>
          <cell r="G1586" t="str">
            <v>BH44-001-798-10</v>
          </cell>
          <cell r="H1586" t="str">
            <v>Better Homes &amp; Gardens King Zahara Comforter Set, 5 Piece</v>
          </cell>
          <cell r="I1586" t="str">
            <v>BHG 5PC CHEETAH K</v>
          </cell>
          <cell r="J1586" t="str">
            <v>BH ZAHARA 5PC SET K</v>
          </cell>
          <cell r="K1586">
            <v>14624681</v>
          </cell>
          <cell r="L1586" t="str">
            <v>BROWN</v>
          </cell>
          <cell r="M1586" t="str">
            <v>KING</v>
          </cell>
          <cell r="N1586">
            <v>37.979999999999997</v>
          </cell>
          <cell r="O1586">
            <v>54</v>
          </cell>
          <cell r="P1586">
            <v>0.29666700000000001</v>
          </cell>
          <cell r="Q1586" t="str">
            <v>COMF SET</v>
          </cell>
          <cell r="R1586" t="str">
            <v>33</v>
          </cell>
          <cell r="S1586" t="str">
            <v>E &amp; E CO LTD</v>
          </cell>
          <cell r="T1586" t="str">
            <v>444096</v>
          </cell>
          <cell r="U1586" t="str">
            <v>1</v>
          </cell>
          <cell r="V1586">
            <v>1</v>
          </cell>
        </row>
        <row r="1587">
          <cell r="C1587">
            <v>551408070</v>
          </cell>
          <cell r="D1587" t="str">
            <v>L</v>
          </cell>
          <cell r="E1587">
            <v>25346223</v>
          </cell>
          <cell r="F1587" t="str">
            <v>0067571645311</v>
          </cell>
          <cell r="G1587" t="str">
            <v>BH43-001-199-35</v>
          </cell>
          <cell r="H1587" t="str">
            <v>Better Homes&amp;gardens Bhg 3pc Mini Comf Set Queen</v>
          </cell>
          <cell r="I1587" t="str">
            <v>BH3PCREVMINISTCAPRIQ</v>
          </cell>
          <cell r="J1587" t="str">
            <v>BH3PCREVMINISTCAPRIQ</v>
          </cell>
          <cell r="K1587">
            <v>12366001</v>
          </cell>
          <cell r="L1587" t="str">
            <v>CAPRI</v>
          </cell>
          <cell r="M1587" t="str">
            <v>QUEEN</v>
          </cell>
          <cell r="N1587">
            <v>24.5</v>
          </cell>
          <cell r="O1587">
            <v>39.96</v>
          </cell>
          <cell r="P1587">
            <v>0.38688699999999998</v>
          </cell>
          <cell r="Q1587" t="str">
            <v>COMF SET</v>
          </cell>
          <cell r="R1587" t="str">
            <v>33</v>
          </cell>
          <cell r="S1587" t="str">
            <v>E &amp; E CO LTD</v>
          </cell>
          <cell r="T1587" t="str">
            <v>444096</v>
          </cell>
          <cell r="U1587" t="str">
            <v>1</v>
          </cell>
          <cell r="V1587">
            <v>1</v>
          </cell>
        </row>
        <row r="1588">
          <cell r="C1588">
            <v>552597384</v>
          </cell>
          <cell r="D1588" t="str">
            <v>L</v>
          </cell>
          <cell r="E1588">
            <v>39254941</v>
          </cell>
          <cell r="F1588" t="str">
            <v>0067571654103</v>
          </cell>
          <cell r="G1588" t="str">
            <v>BH44-001-798-23</v>
          </cell>
          <cell r="H1588" t="str">
            <v>Better Homes &amp; Gardens Full or Queen Capri Reversible Comforter Set, 3 Piece</v>
          </cell>
          <cell r="I1588" t="str">
            <v>BH3PCREVMNISTCAPRIFQ</v>
          </cell>
          <cell r="J1588" t="str">
            <v>BH3PCREVMNISTCAPRIFQ</v>
          </cell>
          <cell r="K1588">
            <v>12366001</v>
          </cell>
          <cell r="L1588" t="str">
            <v>CAPRI</v>
          </cell>
          <cell r="M1588" t="str">
            <v>F/Q</v>
          </cell>
          <cell r="N1588">
            <v>24.6</v>
          </cell>
          <cell r="O1588">
            <v>39.96</v>
          </cell>
          <cell r="P1588">
            <v>0.384384</v>
          </cell>
          <cell r="Q1588" t="str">
            <v>COMF SET</v>
          </cell>
          <cell r="R1588" t="str">
            <v>33</v>
          </cell>
          <cell r="S1588" t="str">
            <v>E &amp; E CO LTD</v>
          </cell>
          <cell r="T1588" t="str">
            <v>444096</v>
          </cell>
          <cell r="U1588" t="str">
            <v>1</v>
          </cell>
          <cell r="V1588">
            <v>1</v>
          </cell>
        </row>
        <row r="1589">
          <cell r="C1589">
            <v>552597387</v>
          </cell>
          <cell r="D1589" t="str">
            <v>L</v>
          </cell>
          <cell r="E1589">
            <v>37531731</v>
          </cell>
          <cell r="F1589" t="str">
            <v>0067571652376</v>
          </cell>
          <cell r="G1589" t="str">
            <v>MS44-001-009-30</v>
          </cell>
          <cell r="H1589" t="str">
            <v>Mainstays Yellow Damask 6 Piece Bed in a Bag Comforter Set With Sheets, Twin/Twin XL</v>
          </cell>
          <cell r="I1589" t="str">
            <v>MS BNB SENNA TXL</v>
          </cell>
          <cell r="J1589" t="str">
            <v>2019 WK52 DELETE</v>
          </cell>
          <cell r="K1589">
            <v>14629743</v>
          </cell>
          <cell r="L1589" t="str">
            <v>GREY</v>
          </cell>
          <cell r="M1589" t="str">
            <v>T/TXL</v>
          </cell>
          <cell r="N1589">
            <v>21.22</v>
          </cell>
          <cell r="O1589">
            <v>40</v>
          </cell>
          <cell r="P1589">
            <v>0.46949999999999997</v>
          </cell>
          <cell r="Q1589" t="str">
            <v>BNB TWIN</v>
          </cell>
          <cell r="R1589" t="str">
            <v>33</v>
          </cell>
          <cell r="S1589" t="str">
            <v>E &amp; E CO LTD</v>
          </cell>
          <cell r="T1589" t="str">
            <v>444096</v>
          </cell>
          <cell r="U1589" t="str">
            <v>1</v>
          </cell>
          <cell r="V1589">
            <v>1</v>
          </cell>
        </row>
        <row r="1590">
          <cell r="C1590">
            <v>552842296</v>
          </cell>
          <cell r="D1590" t="str">
            <v>L</v>
          </cell>
          <cell r="E1590">
            <v>37531731</v>
          </cell>
          <cell r="F1590" t="str">
            <v>0067571652376</v>
          </cell>
          <cell r="G1590" t="str">
            <v>MS44-001-009-30</v>
          </cell>
          <cell r="H1590" t="str">
            <v>Mainstays Yellow Damask 6 Piece Bed in a Bag Comforter Set With Sheets, Twin/Twin XL</v>
          </cell>
          <cell r="I1590" t="str">
            <v>MAINSTAYS YELLOW DAM</v>
          </cell>
          <cell r="J1590" t="str">
            <v>ONLINE ONLY</v>
          </cell>
          <cell r="K1590">
            <v>14629743</v>
          </cell>
          <cell r="L1590" t="str">
            <v>GREY</v>
          </cell>
          <cell r="M1590" t="str">
            <v>T/TXL</v>
          </cell>
          <cell r="N1590">
            <v>20.97</v>
          </cell>
          <cell r="O1590">
            <v>40</v>
          </cell>
          <cell r="P1590">
            <v>0.47575000000000001</v>
          </cell>
          <cell r="Q1590" t="str">
            <v>BNB TWIN</v>
          </cell>
          <cell r="R1590" t="str">
            <v>03</v>
          </cell>
          <cell r="S1590" t="str">
            <v>E &amp; E CO LTD</v>
          </cell>
          <cell r="T1590" t="str">
            <v>444096</v>
          </cell>
          <cell r="U1590" t="str">
            <v>0</v>
          </cell>
          <cell r="V1590">
            <v>1</v>
          </cell>
        </row>
        <row r="1591">
          <cell r="C1591">
            <v>553872216</v>
          </cell>
          <cell r="D1591" t="str">
            <v>L</v>
          </cell>
          <cell r="E1591">
            <v>37531731</v>
          </cell>
          <cell r="F1591" t="str">
            <v>0067571652376</v>
          </cell>
          <cell r="G1591" t="str">
            <v>MS44-001-009-30</v>
          </cell>
          <cell r="H1591" t="str">
            <v>Mainstays Yellow Damask 6 Piece Bed in a Bag Comforter Set With Sheets, Twin/Twin XL</v>
          </cell>
          <cell r="I1591" t="str">
            <v>MS BNB SENNA T/TXL</v>
          </cell>
          <cell r="J1591" t="str">
            <v>MS BNB SENNA T/TXL</v>
          </cell>
          <cell r="K1591">
            <v>14629743</v>
          </cell>
          <cell r="L1591" t="str">
            <v>GREY</v>
          </cell>
          <cell r="M1591" t="str">
            <v>T/TXL</v>
          </cell>
          <cell r="N1591">
            <v>20.84</v>
          </cell>
          <cell r="O1591">
            <v>40</v>
          </cell>
          <cell r="P1591">
            <v>0.47899999999999998</v>
          </cell>
          <cell r="Q1591" t="str">
            <v>BNB TWIN</v>
          </cell>
          <cell r="R1591" t="str">
            <v>43</v>
          </cell>
          <cell r="S1591" t="str">
            <v>IMPORT-E&amp;E CO LTD</v>
          </cell>
          <cell r="T1591" t="str">
            <v>010308</v>
          </cell>
          <cell r="U1591" t="str">
            <v>0</v>
          </cell>
          <cell r="V1591">
            <v>2</v>
          </cell>
        </row>
        <row r="1592">
          <cell r="C1592">
            <v>553925759</v>
          </cell>
          <cell r="D1592" t="str">
            <v>L</v>
          </cell>
          <cell r="E1592">
            <v>37531731</v>
          </cell>
          <cell r="F1592" t="str">
            <v>0067571652376</v>
          </cell>
          <cell r="G1592" t="str">
            <v>MS44-001-009-30</v>
          </cell>
          <cell r="H1592" t="str">
            <v>Mainstays Yellow Damask 6 Piece Bed in a Bag Comforter Set With Sheets, Twin/Twin XL</v>
          </cell>
          <cell r="I1592" t="str">
            <v>MS BNB YLW DAMASK T</v>
          </cell>
          <cell r="J1592" t="str">
            <v>ONLINE ONLY</v>
          </cell>
          <cell r="K1592">
            <v>14629743</v>
          </cell>
          <cell r="L1592" t="str">
            <v>GREY</v>
          </cell>
          <cell r="M1592" t="str">
            <v>T/TXL</v>
          </cell>
          <cell r="N1592">
            <v>22.38</v>
          </cell>
          <cell r="O1592">
            <v>40</v>
          </cell>
          <cell r="P1592">
            <v>0.4405</v>
          </cell>
          <cell r="Q1592" t="str">
            <v>BNB TWIN</v>
          </cell>
          <cell r="R1592" t="str">
            <v>40</v>
          </cell>
          <cell r="S1592" t="str">
            <v>IMPORT-E&amp;E CO LTD</v>
          </cell>
          <cell r="T1592" t="str">
            <v>010308</v>
          </cell>
          <cell r="U1592" t="str">
            <v>0</v>
          </cell>
          <cell r="V1592">
            <v>2</v>
          </cell>
        </row>
        <row r="1593">
          <cell r="C1593">
            <v>584633467</v>
          </cell>
          <cell r="D1593" t="str">
            <v>L</v>
          </cell>
          <cell r="E1593">
            <v>37531731</v>
          </cell>
          <cell r="F1593" t="str">
            <v>0067571652376</v>
          </cell>
          <cell r="G1593" t="str">
            <v>MS44-001-009-30</v>
          </cell>
          <cell r="H1593" t="str">
            <v>Mainstays Yellow Damask 6 Piece Bed in a Bag Comforter Set With Sheets, Twin/Twin XL</v>
          </cell>
          <cell r="I1593" t="str">
            <v>MAINSTAYS YELLOW DAM</v>
          </cell>
          <cell r="J1593" t="str">
            <v>ONLINE ONLY</v>
          </cell>
          <cell r="K1593">
            <v>14629743</v>
          </cell>
          <cell r="L1593" t="str">
            <v>NA</v>
          </cell>
          <cell r="M1593" t="str">
            <v>NA</v>
          </cell>
          <cell r="N1593">
            <v>24.83</v>
          </cell>
          <cell r="O1593">
            <v>24.96</v>
          </cell>
          <cell r="P1593">
            <v>5.208E-3</v>
          </cell>
          <cell r="Q1593" t="str">
            <v>BNB TWIN</v>
          </cell>
          <cell r="R1593" t="str">
            <v>07</v>
          </cell>
          <cell r="S1593" t="str">
            <v>E &amp; E CO LTD</v>
          </cell>
          <cell r="T1593" t="str">
            <v>444096</v>
          </cell>
          <cell r="U1593" t="str">
            <v>1</v>
          </cell>
          <cell r="V1593">
            <v>1</v>
          </cell>
        </row>
        <row r="1594">
          <cell r="C1594">
            <v>552597390</v>
          </cell>
          <cell r="D1594" t="str">
            <v>L</v>
          </cell>
          <cell r="E1594">
            <v>37531733</v>
          </cell>
          <cell r="F1594" t="str">
            <v>0067571652377</v>
          </cell>
          <cell r="G1594" t="str">
            <v>MS44-001-009-31</v>
          </cell>
          <cell r="H1594" t="str">
            <v>Mainstays Yellow Damask 8 Piece Bed in a Bag Bedding Set, Full</v>
          </cell>
          <cell r="I1594" t="str">
            <v>MS BNB SENNA F</v>
          </cell>
          <cell r="J1594" t="str">
            <v>2019 WK52 DELETE</v>
          </cell>
          <cell r="K1594">
            <v>14629746</v>
          </cell>
          <cell r="L1594" t="str">
            <v>GREY</v>
          </cell>
          <cell r="M1594" t="str">
            <v>FULL</v>
          </cell>
          <cell r="N1594">
            <v>25.31</v>
          </cell>
          <cell r="O1594">
            <v>40</v>
          </cell>
          <cell r="P1594">
            <v>0.36725000000000002</v>
          </cell>
          <cell r="Q1594" t="str">
            <v>BNB FULL</v>
          </cell>
          <cell r="R1594" t="str">
            <v>33</v>
          </cell>
          <cell r="S1594" t="str">
            <v>E &amp; E CO LTD</v>
          </cell>
          <cell r="T1594" t="str">
            <v>444096</v>
          </cell>
          <cell r="U1594" t="str">
            <v>1</v>
          </cell>
          <cell r="V1594">
            <v>1</v>
          </cell>
        </row>
        <row r="1595">
          <cell r="C1595">
            <v>552842301</v>
          </cell>
          <cell r="D1595" t="str">
            <v>L</v>
          </cell>
          <cell r="E1595">
            <v>37531733</v>
          </cell>
          <cell r="F1595" t="str">
            <v>0067571652377</v>
          </cell>
          <cell r="G1595" t="str">
            <v>MS44-001-009-31</v>
          </cell>
          <cell r="H1595" t="str">
            <v>Mainstays Yellow Damask 8 Piece Bed in a Bag Bedding Set, Full</v>
          </cell>
          <cell r="I1595" t="str">
            <v>MAINSTAYS YELLOW DAM</v>
          </cell>
          <cell r="J1595" t="str">
            <v>ONLINE ONLY</v>
          </cell>
          <cell r="K1595">
            <v>14629746</v>
          </cell>
          <cell r="L1595" t="str">
            <v>GREY</v>
          </cell>
          <cell r="M1595" t="str">
            <v>FULL</v>
          </cell>
          <cell r="N1595">
            <v>23.76</v>
          </cell>
          <cell r="O1595">
            <v>40</v>
          </cell>
          <cell r="P1595">
            <v>0.40600000000000003</v>
          </cell>
          <cell r="Q1595" t="str">
            <v>BNB FULL</v>
          </cell>
          <cell r="R1595" t="str">
            <v>03</v>
          </cell>
          <cell r="S1595" t="str">
            <v>E &amp; E CO LTD</v>
          </cell>
          <cell r="T1595" t="str">
            <v>444096</v>
          </cell>
          <cell r="U1595" t="str">
            <v>0</v>
          </cell>
          <cell r="V1595">
            <v>1</v>
          </cell>
        </row>
        <row r="1596">
          <cell r="C1596">
            <v>553872236</v>
          </cell>
          <cell r="D1596" t="str">
            <v>L</v>
          </cell>
          <cell r="E1596">
            <v>37531733</v>
          </cell>
          <cell r="F1596" t="str">
            <v>0067571652377</v>
          </cell>
          <cell r="G1596" t="str">
            <v>MS44-001-009-31</v>
          </cell>
          <cell r="H1596" t="str">
            <v>Mainstays Yellow Damask 8 Piece Bed in a Bag Bedding Set, Full</v>
          </cell>
          <cell r="I1596" t="str">
            <v>MS BNB SENNA FULL</v>
          </cell>
          <cell r="J1596" t="str">
            <v>MS BNB SENNA FULL</v>
          </cell>
          <cell r="K1596">
            <v>14629746</v>
          </cell>
          <cell r="L1596" t="str">
            <v>GREY</v>
          </cell>
          <cell r="M1596" t="str">
            <v>FULL</v>
          </cell>
          <cell r="N1596">
            <v>26.84</v>
          </cell>
          <cell r="O1596">
            <v>40</v>
          </cell>
          <cell r="P1596">
            <v>0.32900000000000001</v>
          </cell>
          <cell r="Q1596" t="str">
            <v>BNB FULL</v>
          </cell>
          <cell r="R1596" t="str">
            <v>43</v>
          </cell>
          <cell r="S1596" t="str">
            <v>IMPORT-E&amp;E CO LTD</v>
          </cell>
          <cell r="T1596" t="str">
            <v>010308</v>
          </cell>
          <cell r="U1596" t="str">
            <v>0</v>
          </cell>
          <cell r="V1596">
            <v>2</v>
          </cell>
        </row>
        <row r="1597">
          <cell r="C1597">
            <v>553925786</v>
          </cell>
          <cell r="D1597" t="str">
            <v>L</v>
          </cell>
          <cell r="E1597">
            <v>37531733</v>
          </cell>
          <cell r="F1597" t="str">
            <v>0067571652377</v>
          </cell>
          <cell r="G1597" t="str">
            <v>MS44-001-009-31</v>
          </cell>
          <cell r="H1597" t="str">
            <v>Mainstays Yellow Damask 8 Piece Bed in a Bag Bedding Set, Full</v>
          </cell>
          <cell r="I1597" t="str">
            <v>MS BNB YLW DAMASK F</v>
          </cell>
          <cell r="J1597" t="str">
            <v>ONLINE ONLY</v>
          </cell>
          <cell r="K1597">
            <v>14629746</v>
          </cell>
          <cell r="L1597" t="str">
            <v>GREY</v>
          </cell>
          <cell r="M1597" t="str">
            <v>FULL</v>
          </cell>
          <cell r="N1597">
            <v>26.46</v>
          </cell>
          <cell r="O1597">
            <v>40</v>
          </cell>
          <cell r="P1597">
            <v>0.33850000000000002</v>
          </cell>
          <cell r="Q1597" t="str">
            <v>BNB FULL</v>
          </cell>
          <cell r="R1597" t="str">
            <v>40</v>
          </cell>
          <cell r="S1597" t="str">
            <v>IMPORT-E&amp;E CO LTD</v>
          </cell>
          <cell r="T1597" t="str">
            <v>010308</v>
          </cell>
          <cell r="U1597" t="str">
            <v>0</v>
          </cell>
          <cell r="V1597">
            <v>2</v>
          </cell>
        </row>
        <row r="1598">
          <cell r="C1598">
            <v>584631105</v>
          </cell>
          <cell r="D1598" t="str">
            <v>L</v>
          </cell>
          <cell r="E1598">
            <v>37531733</v>
          </cell>
          <cell r="F1598" t="str">
            <v>0067571652377</v>
          </cell>
          <cell r="G1598" t="str">
            <v>MS44-001-009-31</v>
          </cell>
          <cell r="H1598" t="str">
            <v>Mainstays Yellow Damask 8 Piece Bed in a Bag Bedding Set, Full</v>
          </cell>
          <cell r="I1598" t="str">
            <v>MAINSTAYS YELLOW DAM</v>
          </cell>
          <cell r="J1598" t="str">
            <v>ONLINE ONLY</v>
          </cell>
          <cell r="K1598">
            <v>14629746</v>
          </cell>
          <cell r="L1598" t="str">
            <v>NA</v>
          </cell>
          <cell r="M1598" t="str">
            <v>NA</v>
          </cell>
          <cell r="N1598">
            <v>29.42</v>
          </cell>
          <cell r="O1598">
            <v>39.82</v>
          </cell>
          <cell r="P1598">
            <v>0.26117499999999999</v>
          </cell>
          <cell r="Q1598" t="str">
            <v>BNB FULL</v>
          </cell>
          <cell r="R1598" t="str">
            <v>07</v>
          </cell>
          <cell r="S1598" t="str">
            <v>E &amp; E CO LTD</v>
          </cell>
          <cell r="T1598" t="str">
            <v>444096</v>
          </cell>
          <cell r="U1598" t="str">
            <v>1</v>
          </cell>
          <cell r="V1598">
            <v>1</v>
          </cell>
        </row>
        <row r="1599">
          <cell r="C1599">
            <v>2294332</v>
          </cell>
          <cell r="D1599" t="str">
            <v>L</v>
          </cell>
          <cell r="E1599">
            <v>13003822</v>
          </cell>
          <cell r="F1599" t="str">
            <v>0067571624428</v>
          </cell>
          <cell r="G1599" t="str">
            <v>MS10-001-102-26</v>
          </cell>
          <cell r="H1599" t="str">
            <v>Mainstays Full or Queen Reversible Comforter, 1 Each</v>
          </cell>
          <cell r="I1599" t="str">
            <v>MS CMF DBR/BRNST FQ</v>
          </cell>
          <cell r="K1599">
            <v>882920</v>
          </cell>
          <cell r="L1599" t="str">
            <v>BRNSTP</v>
          </cell>
          <cell r="M1599" t="str">
            <v>F/Q</v>
          </cell>
          <cell r="N1599">
            <v>12.93</v>
          </cell>
          <cell r="O1599">
            <v>21.47</v>
          </cell>
          <cell r="P1599">
            <v>0.39776400000000001</v>
          </cell>
          <cell r="Q1599" t="str">
            <v>REV COMF F/Q</v>
          </cell>
          <cell r="R1599" t="str">
            <v>33</v>
          </cell>
          <cell r="S1599" t="str">
            <v>E &amp; E CO LTD</v>
          </cell>
          <cell r="T1599" t="str">
            <v>444096</v>
          </cell>
          <cell r="U1599" t="str">
            <v>1</v>
          </cell>
          <cell r="V1599">
            <v>2</v>
          </cell>
        </row>
        <row r="1600">
          <cell r="C1600">
            <v>552597408</v>
          </cell>
          <cell r="D1600" t="str">
            <v>L</v>
          </cell>
          <cell r="E1600">
            <v>42441514</v>
          </cell>
          <cell r="F1600" t="str">
            <v>0067571654045</v>
          </cell>
          <cell r="G1600" t="str">
            <v>MS44-001-108-12</v>
          </cell>
          <cell r="H1600" t="str">
            <v>Mainstays Full or Queen Solid Reversible Comforter, 1 Each</v>
          </cell>
          <cell r="I1600" t="str">
            <v>MS SOLIDCMBAGBRNFQ</v>
          </cell>
          <cell r="J1600" t="str">
            <v>MS SOLIDCMBAGBRNFQ</v>
          </cell>
          <cell r="K1600">
            <v>882920</v>
          </cell>
          <cell r="L1600" t="str">
            <v>BRNSTP</v>
          </cell>
          <cell r="M1600" t="str">
            <v>F/Q</v>
          </cell>
          <cell r="N1600">
            <v>13.12</v>
          </cell>
          <cell r="O1600">
            <v>21.47</v>
          </cell>
          <cell r="P1600">
            <v>0.38891500000000001</v>
          </cell>
          <cell r="Q1600" t="str">
            <v>COMFORTER</v>
          </cell>
          <cell r="R1600" t="str">
            <v>33</v>
          </cell>
          <cell r="S1600" t="str">
            <v>E &amp; E CO LTD</v>
          </cell>
          <cell r="T1600" t="str">
            <v>444096</v>
          </cell>
          <cell r="U1600" t="str">
            <v>1</v>
          </cell>
          <cell r="V1600">
            <v>2</v>
          </cell>
        </row>
        <row r="1601">
          <cell r="C1601">
            <v>553553613</v>
          </cell>
          <cell r="D1601" t="str">
            <v>L</v>
          </cell>
          <cell r="E1601">
            <v>42441514</v>
          </cell>
          <cell r="F1601" t="str">
            <v>0067571654045</v>
          </cell>
          <cell r="G1601" t="str">
            <v>MS44-001-108-12</v>
          </cell>
          <cell r="H1601" t="str">
            <v>Mainstays Full or Queen Solid Reversible Comforter, 1 Each</v>
          </cell>
          <cell r="I1601" t="str">
            <v>MAINSTAYS SOLID REVE</v>
          </cell>
          <cell r="J1601" t="str">
            <v>ONLINE ONLY</v>
          </cell>
          <cell r="K1601">
            <v>882920</v>
          </cell>
          <cell r="L1601" t="str">
            <v>BRNSTP</v>
          </cell>
          <cell r="M1601" t="str">
            <v>F/Q</v>
          </cell>
          <cell r="N1601">
            <v>12.64</v>
          </cell>
          <cell r="O1601">
            <v>19.489999999999998</v>
          </cell>
          <cell r="P1601">
            <v>0.351462</v>
          </cell>
          <cell r="Q1601" t="str">
            <v>COMFORTER</v>
          </cell>
          <cell r="R1601" t="str">
            <v>03</v>
          </cell>
          <cell r="S1601" t="str">
            <v>E &amp; E CO LTD</v>
          </cell>
          <cell r="T1601" t="str">
            <v>444096</v>
          </cell>
          <cell r="U1601" t="str">
            <v>0</v>
          </cell>
          <cell r="V1601">
            <v>2</v>
          </cell>
        </row>
        <row r="1602">
          <cell r="C1602">
            <v>552841911</v>
          </cell>
          <cell r="E1602">
            <v>29006046</v>
          </cell>
          <cell r="F1602" t="str">
            <v>0067571644695</v>
          </cell>
          <cell r="G1602" t="str">
            <v>SHET20-433</v>
          </cell>
          <cell r="H1602" t="str">
            <v>Comfort Classics Micro Splendor Solid Colored Sheet Set</v>
          </cell>
          <cell r="I1602" t="str">
            <v>COMFORT CLASSICS SOL</v>
          </cell>
          <cell r="J1602" t="str">
            <v>ONLINE ONLY</v>
          </cell>
          <cell r="K1602">
            <v>15048403</v>
          </cell>
          <cell r="L1602" t="str">
            <v>BLACK</v>
          </cell>
          <cell r="M1602" t="str">
            <v>TWIN</v>
          </cell>
          <cell r="N1602">
            <v>10.029999999999999</v>
          </cell>
          <cell r="O1602">
            <v>18.239999999999998</v>
          </cell>
          <cell r="P1602">
            <v>0.45011000000000001</v>
          </cell>
          <cell r="Q1602" t="str">
            <v>ADULT SHEETS</v>
          </cell>
          <cell r="R1602" t="str">
            <v>07</v>
          </cell>
          <cell r="S1602" t="str">
            <v>E &amp; E CO LTD</v>
          </cell>
          <cell r="T1602" t="str">
            <v>444096</v>
          </cell>
          <cell r="U1602" t="str">
            <v>0</v>
          </cell>
          <cell r="V1602">
            <v>1</v>
          </cell>
        </row>
        <row r="1603">
          <cell r="C1603">
            <v>552841935</v>
          </cell>
          <cell r="E1603">
            <v>23443862</v>
          </cell>
          <cell r="F1603" t="str">
            <v>0067571636111</v>
          </cell>
          <cell r="G1603" t="str">
            <v>BL20-0604</v>
          </cell>
          <cell r="H1603" t="str">
            <v>Comfort Classics 4-Piece Aqua Soloft Micro Plush Sheet Set, King</v>
          </cell>
          <cell r="I1603" t="str">
            <v>COMFORT CLASSICS SOL</v>
          </cell>
          <cell r="J1603" t="str">
            <v>ONLINE ONLY</v>
          </cell>
          <cell r="K1603">
            <v>15048427</v>
          </cell>
          <cell r="L1603" t="str">
            <v>STERLI</v>
          </cell>
          <cell r="M1603" t="str">
            <v>KING</v>
          </cell>
          <cell r="N1603">
            <v>34.119999999999997</v>
          </cell>
          <cell r="O1603">
            <v>64.989999999999995</v>
          </cell>
          <cell r="P1603">
            <v>0.47499599999999997</v>
          </cell>
          <cell r="Q1603" t="str">
            <v>ADULT SHEETS</v>
          </cell>
          <cell r="R1603" t="str">
            <v>07</v>
          </cell>
          <cell r="S1603" t="str">
            <v>E &amp; E CO LTD</v>
          </cell>
          <cell r="T1603" t="str">
            <v>444096</v>
          </cell>
          <cell r="U1603" t="str">
            <v>0</v>
          </cell>
          <cell r="V1603">
            <v>1</v>
          </cell>
        </row>
        <row r="1604">
          <cell r="C1604">
            <v>552842177</v>
          </cell>
          <cell r="E1604">
            <v>23485617</v>
          </cell>
          <cell r="F1604" t="str">
            <v>0067571636282</v>
          </cell>
          <cell r="G1604" t="str">
            <v>SHET20-199</v>
          </cell>
          <cell r="H1604" t="str">
            <v>Comfort Classics Cozy*spun All Seasons S</v>
          </cell>
          <cell r="I1604" t="str">
            <v>SHEET SETS</v>
          </cell>
          <cell r="J1604" t="str">
            <v>ONLINE ONLY DSV</v>
          </cell>
          <cell r="K1604">
            <v>15048619</v>
          </cell>
          <cell r="L1604" t="str">
            <v>BLACK/</v>
          </cell>
          <cell r="M1604" t="str">
            <v>QUEEN</v>
          </cell>
          <cell r="N1604">
            <v>25.54</v>
          </cell>
          <cell r="O1604">
            <v>49.99</v>
          </cell>
          <cell r="P1604">
            <v>0.48909799999999998</v>
          </cell>
          <cell r="Q1604" t="str">
            <v>ADULT SHEETS</v>
          </cell>
          <cell r="R1604" t="str">
            <v>07</v>
          </cell>
          <cell r="S1604" t="str">
            <v>E &amp; E CO LTD</v>
          </cell>
          <cell r="T1604" t="str">
            <v>444096</v>
          </cell>
          <cell r="U1604" t="str">
            <v>0</v>
          </cell>
          <cell r="V1604">
            <v>1</v>
          </cell>
        </row>
        <row r="1605">
          <cell r="C1605">
            <v>552842247</v>
          </cell>
          <cell r="E1605">
            <v>29006041</v>
          </cell>
          <cell r="F1605" t="str">
            <v>0067571644696</v>
          </cell>
          <cell r="G1605" t="str">
            <v>SHET20-434</v>
          </cell>
          <cell r="H1605" t="str">
            <v>Comfort Classics Micro Splendor Solid Colored Sheet Set</v>
          </cell>
          <cell r="I1605" t="str">
            <v>COMFORT CLASSICS SOL</v>
          </cell>
          <cell r="J1605" t="str">
            <v>ONLINE ONLY</v>
          </cell>
          <cell r="K1605">
            <v>15048657</v>
          </cell>
          <cell r="L1605" t="str">
            <v>BLACK</v>
          </cell>
          <cell r="M1605" t="str">
            <v>TXL</v>
          </cell>
          <cell r="N1605">
            <v>10.029999999999999</v>
          </cell>
          <cell r="O1605">
            <v>19.989999999999998</v>
          </cell>
          <cell r="P1605">
            <v>0.498249</v>
          </cell>
          <cell r="Q1605" t="str">
            <v>ADULT SHEETS</v>
          </cell>
          <cell r="R1605" t="str">
            <v>07</v>
          </cell>
          <cell r="S1605" t="str">
            <v>E &amp; E CO LTD</v>
          </cell>
          <cell r="T1605" t="str">
            <v>444096</v>
          </cell>
          <cell r="U1605" t="str">
            <v>0</v>
          </cell>
          <cell r="V1605">
            <v>1</v>
          </cell>
        </row>
        <row r="1606">
          <cell r="C1606">
            <v>552842251</v>
          </cell>
          <cell r="E1606">
            <v>29006116</v>
          </cell>
          <cell r="F1606" t="str">
            <v>0067571644697</v>
          </cell>
          <cell r="G1606" t="str">
            <v>SHET20-435</v>
          </cell>
          <cell r="H1606" t="str">
            <v>Comfort Classics Micro Splendor Solid Colored Sheet Set, Full, Black</v>
          </cell>
          <cell r="I1606" t="str">
            <v>COMFORT CLASSICS SOL</v>
          </cell>
          <cell r="J1606" t="str">
            <v>ONLINE ONLY</v>
          </cell>
          <cell r="K1606">
            <v>15048659</v>
          </cell>
          <cell r="L1606" t="str">
            <v>BLACK</v>
          </cell>
          <cell r="M1606" t="str">
            <v>FULL</v>
          </cell>
          <cell r="N1606">
            <v>11.53</v>
          </cell>
          <cell r="O1606">
            <v>23.99</v>
          </cell>
          <cell r="P1606">
            <v>0.51938300000000004</v>
          </cell>
          <cell r="Q1606" t="str">
            <v>ADULT SHEETS</v>
          </cell>
          <cell r="R1606" t="str">
            <v>07</v>
          </cell>
          <cell r="S1606" t="str">
            <v>E &amp; E CO LTD</v>
          </cell>
          <cell r="T1606" t="str">
            <v>444096</v>
          </cell>
          <cell r="U1606" t="str">
            <v>0</v>
          </cell>
          <cell r="V1606">
            <v>1</v>
          </cell>
        </row>
        <row r="1607">
          <cell r="C1607">
            <v>552842258</v>
          </cell>
          <cell r="E1607">
            <v>29006025</v>
          </cell>
          <cell r="F1607" t="str">
            <v>0067571644699</v>
          </cell>
          <cell r="G1607" t="str">
            <v>SHET20-437</v>
          </cell>
          <cell r="H1607" t="str">
            <v>Comfort Classics Micro Splendor Solid Colored Sheet Set, King, Black</v>
          </cell>
          <cell r="I1607" t="str">
            <v>COMFORT CLASSICS MIC</v>
          </cell>
          <cell r="J1607" t="str">
            <v>ONLINE ONLY</v>
          </cell>
          <cell r="K1607">
            <v>15048663</v>
          </cell>
          <cell r="L1607" t="str">
            <v>BLACK</v>
          </cell>
          <cell r="M1607" t="str">
            <v>KING</v>
          </cell>
          <cell r="N1607">
            <v>15.04</v>
          </cell>
          <cell r="O1607">
            <v>29.99</v>
          </cell>
          <cell r="P1607">
            <v>0.49849900000000003</v>
          </cell>
          <cell r="Q1607" t="str">
            <v>ADULT SHEETS</v>
          </cell>
          <cell r="R1607" t="str">
            <v>07</v>
          </cell>
          <cell r="S1607" t="str">
            <v>E &amp; E CO LTD</v>
          </cell>
          <cell r="T1607" t="str">
            <v>444096</v>
          </cell>
          <cell r="U1607" t="str">
            <v>0</v>
          </cell>
          <cell r="V1607">
            <v>1</v>
          </cell>
        </row>
        <row r="1608">
          <cell r="C1608">
            <v>552842263</v>
          </cell>
          <cell r="E1608">
            <v>37531757</v>
          </cell>
          <cell r="F1608" t="str">
            <v>0067571652501</v>
          </cell>
          <cell r="G1608" t="str">
            <v>BH44-001-799-33</v>
          </cell>
          <cell r="H1608" t="str">
            <v>Better Homes &amp; Gardens Full or Queen Ruching Comforter Set, 3 Piece</v>
          </cell>
          <cell r="I1608" t="str">
            <v>BETTER HOMES AND GAR</v>
          </cell>
          <cell r="J1608" t="str">
            <v>ONLINE ONLY</v>
          </cell>
          <cell r="K1608">
            <v>14590226</v>
          </cell>
          <cell r="L1608" t="str">
            <v>WHITE</v>
          </cell>
          <cell r="M1608" t="str">
            <v>F/Q</v>
          </cell>
          <cell r="N1608">
            <v>24.99</v>
          </cell>
          <cell r="O1608">
            <v>39.96</v>
          </cell>
          <cell r="P1608">
            <v>0.37462499999999999</v>
          </cell>
          <cell r="Q1608" t="str">
            <v>BHG COMF SET</v>
          </cell>
          <cell r="R1608" t="str">
            <v>03</v>
          </cell>
          <cell r="S1608" t="str">
            <v>E &amp; E CO LTD</v>
          </cell>
          <cell r="T1608" t="str">
            <v>444096</v>
          </cell>
          <cell r="U1608" t="str">
            <v>0</v>
          </cell>
          <cell r="V1608">
            <v>1</v>
          </cell>
        </row>
        <row r="1609">
          <cell r="C1609">
            <v>552842267</v>
          </cell>
          <cell r="E1609">
            <v>37531762</v>
          </cell>
          <cell r="F1609" t="str">
            <v>0067571652502</v>
          </cell>
          <cell r="G1609" t="str">
            <v>BH44-001-799-34</v>
          </cell>
          <cell r="H1609" t="str">
            <v>Better Homes &amp; Gardens King Ruching Comforter Set, 3 Piece</v>
          </cell>
          <cell r="I1609" t="str">
            <v>BETTER HOMES AND GAR</v>
          </cell>
          <cell r="J1609" t="str">
            <v>ONLINE ONLY</v>
          </cell>
          <cell r="K1609">
            <v>14590227</v>
          </cell>
          <cell r="L1609" t="str">
            <v>WHITE</v>
          </cell>
          <cell r="M1609" t="str">
            <v>KING</v>
          </cell>
          <cell r="N1609">
            <v>28.41</v>
          </cell>
          <cell r="O1609">
            <v>44.96</v>
          </cell>
          <cell r="P1609">
            <v>0.36810500000000002</v>
          </cell>
          <cell r="Q1609" t="str">
            <v>BHG COMF SET</v>
          </cell>
          <cell r="R1609" t="str">
            <v>03</v>
          </cell>
          <cell r="S1609" t="str">
            <v>E &amp; E CO LTD</v>
          </cell>
          <cell r="T1609" t="str">
            <v>444096</v>
          </cell>
          <cell r="U1609" t="str">
            <v>0</v>
          </cell>
          <cell r="V1609">
            <v>1</v>
          </cell>
        </row>
        <row r="1610">
          <cell r="C1610">
            <v>552842276</v>
          </cell>
          <cell r="E1610">
            <v>37531772</v>
          </cell>
          <cell r="F1610" t="str">
            <v>0067571652503</v>
          </cell>
          <cell r="G1610" t="str">
            <v>BH44-001-799-36</v>
          </cell>
          <cell r="H1610" t="str">
            <v>Better Homes &amp; Gardens King Ruching Comforter Set, 3 Piece</v>
          </cell>
          <cell r="I1610" t="str">
            <v>COMFORTERSETS</v>
          </cell>
          <cell r="J1610" t="str">
            <v>ONLINE ONLY</v>
          </cell>
          <cell r="K1610">
            <v>14590229</v>
          </cell>
          <cell r="L1610" t="str">
            <v>IVORY</v>
          </cell>
          <cell r="M1610" t="str">
            <v>KING</v>
          </cell>
          <cell r="N1610">
            <v>28.41</v>
          </cell>
          <cell r="O1610">
            <v>44.96</v>
          </cell>
          <cell r="P1610">
            <v>0.36810500000000002</v>
          </cell>
          <cell r="Q1610" t="str">
            <v>BHG COMF SET</v>
          </cell>
          <cell r="R1610" t="str">
            <v>03</v>
          </cell>
          <cell r="S1610" t="str">
            <v>E &amp; E CO LTD</v>
          </cell>
          <cell r="T1610" t="str">
            <v>444096</v>
          </cell>
          <cell r="U1610" t="str">
            <v>0</v>
          </cell>
          <cell r="V1610">
            <v>1</v>
          </cell>
        </row>
        <row r="1611">
          <cell r="C1611">
            <v>552842280</v>
          </cell>
          <cell r="E1611">
            <v>37531777</v>
          </cell>
          <cell r="F1611" t="str">
            <v>0067571652507</v>
          </cell>
          <cell r="G1611" t="str">
            <v>BH44-001-799-37</v>
          </cell>
          <cell r="H1611" t="str">
            <v>Better Homes &amp; Gardens Full Ruching Comforter Set, 3 Piece</v>
          </cell>
          <cell r="I1611" t="str">
            <v>BETTER HOMES AND GAR</v>
          </cell>
          <cell r="J1611" t="str">
            <v>ONLINE ONLY</v>
          </cell>
          <cell r="K1611">
            <v>14590230</v>
          </cell>
          <cell r="L1611" t="str">
            <v>SAGE</v>
          </cell>
          <cell r="M1611" t="str">
            <v>F/Q</v>
          </cell>
          <cell r="N1611">
            <v>24.99</v>
          </cell>
          <cell r="O1611">
            <v>38.520000000000003</v>
          </cell>
          <cell r="P1611">
            <v>0.351246</v>
          </cell>
          <cell r="Q1611" t="str">
            <v>BHG COMF SET</v>
          </cell>
          <cell r="R1611" t="str">
            <v>03</v>
          </cell>
          <cell r="S1611" t="str">
            <v>E &amp; E CO LTD</v>
          </cell>
          <cell r="T1611" t="str">
            <v>444096</v>
          </cell>
          <cell r="U1611" t="str">
            <v>0</v>
          </cell>
          <cell r="V1611">
            <v>1</v>
          </cell>
        </row>
        <row r="1612">
          <cell r="C1612">
            <v>552842288</v>
          </cell>
          <cell r="E1612">
            <v>37531784</v>
          </cell>
          <cell r="F1612" t="str">
            <v>0067571652508</v>
          </cell>
          <cell r="G1612" t="str">
            <v>BH44-001-799-39</v>
          </cell>
          <cell r="H1612" t="str">
            <v>Better Homes&amp;gardens Bhg 3pc Comf Set Lavender Mist Ruched Fq</v>
          </cell>
          <cell r="I1612" t="str">
            <v>BETTER HOMES AND GAR</v>
          </cell>
          <cell r="J1612" t="str">
            <v>ONLINE ONLY</v>
          </cell>
          <cell r="K1612">
            <v>14590232</v>
          </cell>
          <cell r="L1612" t="str">
            <v>PURPLE</v>
          </cell>
          <cell r="M1612" t="str">
            <v>F/Q</v>
          </cell>
          <cell r="N1612">
            <v>24.99</v>
          </cell>
          <cell r="O1612">
            <v>39.049999999999997</v>
          </cell>
          <cell r="P1612">
            <v>0.36005100000000001</v>
          </cell>
          <cell r="Q1612" t="str">
            <v>BHG COMF SET</v>
          </cell>
          <cell r="R1612" t="str">
            <v>03</v>
          </cell>
          <cell r="S1612" t="str">
            <v>E &amp; E CO LTD</v>
          </cell>
          <cell r="T1612" t="str">
            <v>444096</v>
          </cell>
          <cell r="U1612" t="str">
            <v>0</v>
          </cell>
          <cell r="V1612">
            <v>1</v>
          </cell>
        </row>
        <row r="1613">
          <cell r="C1613">
            <v>552842292</v>
          </cell>
          <cell r="E1613">
            <v>37531786</v>
          </cell>
          <cell r="F1613" t="str">
            <v>0067571652505</v>
          </cell>
          <cell r="G1613" t="str">
            <v>BH44-001-799-40</v>
          </cell>
          <cell r="H1613" t="str">
            <v>Better Homes&amp;gardens Bhg 3pc Comf Set Lavender Mist Ruched Kg</v>
          </cell>
          <cell r="I1613" t="str">
            <v>BETTER HOMES AND GAR</v>
          </cell>
          <cell r="J1613" t="str">
            <v>ONLINE ONLY</v>
          </cell>
          <cell r="K1613">
            <v>14590233</v>
          </cell>
          <cell r="L1613" t="str">
            <v>PURPLE</v>
          </cell>
          <cell r="M1613" t="str">
            <v>KING</v>
          </cell>
          <cell r="N1613">
            <v>28.41</v>
          </cell>
          <cell r="O1613">
            <v>44.96</v>
          </cell>
          <cell r="P1613">
            <v>0.36810500000000002</v>
          </cell>
          <cell r="Q1613" t="str">
            <v>BHG COMF SET</v>
          </cell>
          <cell r="R1613" t="str">
            <v>03</v>
          </cell>
          <cell r="S1613" t="str">
            <v>E &amp; E CO LTD</v>
          </cell>
          <cell r="T1613" t="str">
            <v>444096</v>
          </cell>
          <cell r="U1613" t="str">
            <v>0</v>
          </cell>
          <cell r="V1613">
            <v>1</v>
          </cell>
        </row>
        <row r="1614">
          <cell r="C1614">
            <v>552842810</v>
          </cell>
          <cell r="E1614">
            <v>29006034</v>
          </cell>
          <cell r="F1614" t="str">
            <v>0067571644685</v>
          </cell>
          <cell r="G1614" t="str">
            <v>SHET20-423</v>
          </cell>
          <cell r="H1614" t="str">
            <v>Comfort Classics Micro Splendor Solid Colored Sheet Set, Twin, Red</v>
          </cell>
          <cell r="I1614" t="str">
            <v>COMFORT CLASSICS SOL</v>
          </cell>
          <cell r="J1614" t="str">
            <v>ONLINE ONLY</v>
          </cell>
          <cell r="K1614">
            <v>15048981</v>
          </cell>
          <cell r="L1614" t="str">
            <v>CLARET</v>
          </cell>
          <cell r="M1614" t="str">
            <v>TWIN</v>
          </cell>
          <cell r="N1614">
            <v>10.029999999999999</v>
          </cell>
          <cell r="O1614">
            <v>19.989999999999998</v>
          </cell>
          <cell r="P1614">
            <v>0.498249</v>
          </cell>
          <cell r="Q1614" t="str">
            <v>ADULT SHEETS</v>
          </cell>
          <cell r="R1614" t="str">
            <v>07</v>
          </cell>
          <cell r="S1614" t="str">
            <v>E &amp; E CO LTD</v>
          </cell>
          <cell r="T1614" t="str">
            <v>444096</v>
          </cell>
          <cell r="U1614" t="str">
            <v>0</v>
          </cell>
          <cell r="V1614">
            <v>1</v>
          </cell>
        </row>
        <row r="1615">
          <cell r="C1615">
            <v>552842822</v>
          </cell>
          <cell r="E1615">
            <v>17275389</v>
          </cell>
          <cell r="F1615" t="str">
            <v>0067571622565</v>
          </cell>
          <cell r="G1615" t="str">
            <v>BL20-0449</v>
          </cell>
          <cell r="H1615" t="str">
            <v>Comfort Classics 3-Piece Brown Soloft Micro Plush Sheet Set, Twin</v>
          </cell>
          <cell r="I1615" t="str">
            <v>COMFORT CLASSICS SOL</v>
          </cell>
          <cell r="J1615" t="str">
            <v>ONLINE ONLY</v>
          </cell>
          <cell r="K1615">
            <v>15048987</v>
          </cell>
          <cell r="L1615" t="str">
            <v>MINK</v>
          </cell>
          <cell r="M1615" t="str">
            <v>TWIN</v>
          </cell>
          <cell r="N1615">
            <v>20.99</v>
          </cell>
          <cell r="O1615">
            <v>39.99</v>
          </cell>
          <cell r="P1615">
            <v>0.47511900000000001</v>
          </cell>
          <cell r="Q1615" t="str">
            <v>ADULT SHEETS</v>
          </cell>
          <cell r="R1615" t="str">
            <v>07</v>
          </cell>
          <cell r="S1615" t="str">
            <v>E &amp; E CO LTD</v>
          </cell>
          <cell r="T1615" t="str">
            <v>444096</v>
          </cell>
          <cell r="U1615" t="str">
            <v>0</v>
          </cell>
          <cell r="V1615">
            <v>1</v>
          </cell>
        </row>
        <row r="1616">
          <cell r="C1616">
            <v>552842824</v>
          </cell>
          <cell r="E1616">
            <v>17275382</v>
          </cell>
          <cell r="F1616" t="str">
            <v>0067571622569</v>
          </cell>
          <cell r="G1616" t="str">
            <v>BL20-0450</v>
          </cell>
          <cell r="H1616" t="str">
            <v>Comfort Classics 4-Piece Brown Soloft Micro Plush Sheet Set, Full</v>
          </cell>
          <cell r="I1616" t="str">
            <v>COMFORT CLASSICS SOL</v>
          </cell>
          <cell r="J1616" t="str">
            <v>ONLINE ONLY</v>
          </cell>
          <cell r="K1616">
            <v>15048989</v>
          </cell>
          <cell r="L1616" t="str">
            <v>MINK</v>
          </cell>
          <cell r="M1616" t="str">
            <v>FULL</v>
          </cell>
          <cell r="N1616">
            <v>26.24</v>
          </cell>
          <cell r="O1616">
            <v>49.99</v>
          </cell>
          <cell r="P1616">
            <v>0.47509499999999999</v>
          </cell>
          <cell r="Q1616" t="str">
            <v>ADULT SHEETS</v>
          </cell>
          <cell r="R1616" t="str">
            <v>07</v>
          </cell>
          <cell r="S1616" t="str">
            <v>E &amp; E CO LTD</v>
          </cell>
          <cell r="T1616" t="str">
            <v>444096</v>
          </cell>
          <cell r="U1616" t="str">
            <v>0</v>
          </cell>
          <cell r="V1616">
            <v>1</v>
          </cell>
        </row>
        <row r="1617">
          <cell r="C1617">
            <v>552842826</v>
          </cell>
          <cell r="E1617">
            <v>17275374</v>
          </cell>
          <cell r="F1617" t="str">
            <v>0067571622576</v>
          </cell>
          <cell r="G1617" t="str">
            <v>BL20-0451</v>
          </cell>
          <cell r="H1617" t="str">
            <v>Comfort Classics 4-Piece Brown Soloft Micro Plush Sheet Set, Queen</v>
          </cell>
          <cell r="I1617" t="str">
            <v>COMFORT CLASSICS SOL</v>
          </cell>
          <cell r="J1617" t="str">
            <v>ONLINE ONLY</v>
          </cell>
          <cell r="K1617">
            <v>15048990</v>
          </cell>
          <cell r="L1617" t="str">
            <v>MINK</v>
          </cell>
          <cell r="M1617" t="str">
            <v>QUEEN</v>
          </cell>
          <cell r="N1617">
            <v>28.87</v>
          </cell>
          <cell r="O1617">
            <v>54.99</v>
          </cell>
          <cell r="P1617">
            <v>0.474995</v>
          </cell>
          <cell r="Q1617" t="str">
            <v>ADULT SHEETS</v>
          </cell>
          <cell r="R1617" t="str">
            <v>07</v>
          </cell>
          <cell r="S1617" t="str">
            <v>E &amp; E CO LTD</v>
          </cell>
          <cell r="T1617" t="str">
            <v>444096</v>
          </cell>
          <cell r="U1617" t="str">
            <v>0</v>
          </cell>
          <cell r="V1617">
            <v>1</v>
          </cell>
        </row>
        <row r="1618">
          <cell r="C1618">
            <v>552842829</v>
          </cell>
          <cell r="E1618">
            <v>17275368</v>
          </cell>
          <cell r="F1618" t="str">
            <v>0067571622578</v>
          </cell>
          <cell r="G1618" t="str">
            <v>BL20-0452</v>
          </cell>
          <cell r="H1618" t="str">
            <v>Comfort Classics 4-Piece Brown Soloft Micro Plush Sheet Set, King</v>
          </cell>
          <cell r="I1618" t="str">
            <v>COMFORT CLASSICS SOL</v>
          </cell>
          <cell r="J1618" t="str">
            <v>ONLINE ONLY</v>
          </cell>
          <cell r="K1618">
            <v>15048992</v>
          </cell>
          <cell r="L1618" t="str">
            <v>MINK</v>
          </cell>
          <cell r="M1618" t="str">
            <v>KING</v>
          </cell>
          <cell r="N1618">
            <v>34.119999999999997</v>
          </cell>
          <cell r="O1618">
            <v>64.989999999999995</v>
          </cell>
          <cell r="P1618">
            <v>0.47499599999999997</v>
          </cell>
          <cell r="Q1618" t="str">
            <v>ADULT SHEETS</v>
          </cell>
          <cell r="R1618" t="str">
            <v>07</v>
          </cell>
          <cell r="S1618" t="str">
            <v>E &amp; E CO LTD</v>
          </cell>
          <cell r="T1618" t="str">
            <v>444096</v>
          </cell>
          <cell r="U1618" t="str">
            <v>0</v>
          </cell>
          <cell r="V1618">
            <v>1</v>
          </cell>
        </row>
        <row r="1619">
          <cell r="C1619">
            <v>2294325</v>
          </cell>
          <cell r="D1619" t="str">
            <v>L</v>
          </cell>
          <cell r="E1619">
            <v>13003821</v>
          </cell>
          <cell r="F1619" t="str">
            <v>0067571624410</v>
          </cell>
          <cell r="G1619" t="str">
            <v>MS10-001-102-25</v>
          </cell>
          <cell r="H1619" t="str">
            <v>Mainstays Twin or Twin XL Reversible Comforter, 1 Each</v>
          </cell>
          <cell r="I1619" t="str">
            <v>MS CMF DBR/BRNST TW</v>
          </cell>
          <cell r="K1619">
            <v>883024</v>
          </cell>
          <cell r="L1619" t="str">
            <v>BRNSTP</v>
          </cell>
          <cell r="M1619" t="str">
            <v>TWIN</v>
          </cell>
          <cell r="N1619">
            <v>9.98</v>
          </cell>
          <cell r="O1619">
            <v>15.67</v>
          </cell>
          <cell r="P1619">
            <v>0.36311399999999999</v>
          </cell>
          <cell r="Q1619" t="str">
            <v>REV COMF TW</v>
          </cell>
          <cell r="R1619" t="str">
            <v>33</v>
          </cell>
          <cell r="S1619" t="str">
            <v>E &amp; E CO LTD</v>
          </cell>
          <cell r="T1619" t="str">
            <v>444096</v>
          </cell>
          <cell r="U1619" t="str">
            <v>1</v>
          </cell>
          <cell r="V1619">
            <v>2</v>
          </cell>
        </row>
        <row r="1620">
          <cell r="C1620">
            <v>552974580</v>
          </cell>
          <cell r="D1620" t="str">
            <v>L</v>
          </cell>
          <cell r="E1620">
            <v>42441513</v>
          </cell>
          <cell r="F1620" t="str">
            <v>0067571656527</v>
          </cell>
          <cell r="G1620" t="str">
            <v>MS45-001-001-01</v>
          </cell>
          <cell r="H1620" t="str">
            <v>Mainstays Twin or Twin XL Solid Reversible Comforter, 1 Each</v>
          </cell>
          <cell r="I1620" t="str">
            <v>MS SOLIDCMBAGBRNTTXL</v>
          </cell>
          <cell r="J1620" t="str">
            <v>MS SOLIDCMBAGBRNTTXL</v>
          </cell>
          <cell r="K1620">
            <v>883024</v>
          </cell>
          <cell r="L1620" t="str">
            <v>BROWN</v>
          </cell>
          <cell r="M1620" t="str">
            <v>T/TXL</v>
          </cell>
          <cell r="N1620">
            <v>11.03</v>
          </cell>
          <cell r="O1620">
            <v>15.67</v>
          </cell>
          <cell r="P1620">
            <v>0.29610700000000001</v>
          </cell>
          <cell r="Q1620" t="str">
            <v>COMFORTER</v>
          </cell>
          <cell r="R1620" t="str">
            <v>33</v>
          </cell>
          <cell r="S1620" t="str">
            <v>E &amp; E CO LTD</v>
          </cell>
          <cell r="T1620" t="str">
            <v>444096</v>
          </cell>
          <cell r="U1620" t="str">
            <v>1</v>
          </cell>
          <cell r="V1620">
            <v>2</v>
          </cell>
        </row>
        <row r="1621">
          <cell r="C1621">
            <v>550105634</v>
          </cell>
          <cell r="D1621" t="str">
            <v>L</v>
          </cell>
          <cell r="E1621">
            <v>19725734</v>
          </cell>
          <cell r="F1621" t="str">
            <v>0067571637170</v>
          </cell>
          <cell r="G1621" t="str">
            <v>MS12-001-005-50</v>
          </cell>
          <cell r="H1621" t="str">
            <v>Mainstays Ms Grey Plaid Twin</v>
          </cell>
          <cell r="I1621" t="str">
            <v>MS CMF GRYPLAD TW</v>
          </cell>
          <cell r="J1621" t="str">
            <v>MS CMF GRYPLAD T</v>
          </cell>
          <cell r="K1621">
            <v>8934532</v>
          </cell>
          <cell r="L1621" t="str">
            <v>GRYPLD</v>
          </cell>
          <cell r="M1621" t="str">
            <v>TWIN</v>
          </cell>
          <cell r="N1621">
            <v>11.05</v>
          </cell>
          <cell r="O1621">
            <v>15.67</v>
          </cell>
          <cell r="P1621">
            <v>0.29483100000000001</v>
          </cell>
          <cell r="Q1621" t="str">
            <v>COMFORTER</v>
          </cell>
          <cell r="R1621" t="str">
            <v>33</v>
          </cell>
          <cell r="S1621" t="str">
            <v>E &amp; E CO LTD</v>
          </cell>
          <cell r="T1621" t="str">
            <v>444096</v>
          </cell>
          <cell r="U1621" t="str">
            <v>1</v>
          </cell>
          <cell r="V1621">
            <v>2</v>
          </cell>
        </row>
        <row r="1622">
          <cell r="C1622">
            <v>552562374</v>
          </cell>
          <cell r="D1622" t="str">
            <v>L</v>
          </cell>
          <cell r="E1622">
            <v>39254989</v>
          </cell>
          <cell r="F1622" t="str">
            <v>0067571654034</v>
          </cell>
          <cell r="G1622" t="str">
            <v>MS44-001-108-13</v>
          </cell>
          <cell r="H1622" t="str">
            <v>Mainstays Twin or Twin XL Printed Comforter, 1 Each</v>
          </cell>
          <cell r="I1622" t="str">
            <v>MS 5OZ CMFGRYPLDTTXL</v>
          </cell>
          <cell r="J1622" t="str">
            <v>MS 5OZ CMFGRYPLDTTXL</v>
          </cell>
          <cell r="K1622">
            <v>8934532</v>
          </cell>
          <cell r="L1622" t="str">
            <v>GRYPLD</v>
          </cell>
          <cell r="M1622" t="str">
            <v>T/TXL</v>
          </cell>
          <cell r="N1622">
            <v>11.85</v>
          </cell>
          <cell r="O1622">
            <v>15.67</v>
          </cell>
          <cell r="P1622">
            <v>0.24377799999999999</v>
          </cell>
          <cell r="Q1622" t="str">
            <v>COMFORTER</v>
          </cell>
          <cell r="R1622" t="str">
            <v>33</v>
          </cell>
          <cell r="S1622" t="str">
            <v>E &amp; E CO LTD</v>
          </cell>
          <cell r="T1622" t="str">
            <v>444096</v>
          </cell>
          <cell r="U1622" t="str">
            <v>1</v>
          </cell>
          <cell r="V1622">
            <v>2</v>
          </cell>
        </row>
        <row r="1623">
          <cell r="C1623">
            <v>552992374</v>
          </cell>
          <cell r="D1623" t="str">
            <v>L</v>
          </cell>
          <cell r="E1623">
            <v>169040782</v>
          </cell>
          <cell r="F1623" t="str">
            <v>0067571656523</v>
          </cell>
          <cell r="G1623" t="str">
            <v>MS45-001-001-08</v>
          </cell>
          <cell r="H1623" t="str">
            <v>Mainstays Reversible Microfiber Comforter, Polyester Filled, 1 Piece, Grey Plaid, Twin</v>
          </cell>
          <cell r="I1623" t="str">
            <v>MS 5OZ CMFGRYPLDTTXL</v>
          </cell>
          <cell r="J1623" t="str">
            <v>2018 WK 10 DELETE</v>
          </cell>
          <cell r="K1623">
            <v>8934532</v>
          </cell>
          <cell r="L1623" t="str">
            <v>GREY</v>
          </cell>
          <cell r="M1623" t="str">
            <v>T/TXL</v>
          </cell>
          <cell r="N1623">
            <v>12.23</v>
          </cell>
          <cell r="O1623">
            <v>15.67</v>
          </cell>
          <cell r="P1623">
            <v>0.219528</v>
          </cell>
          <cell r="Q1623" t="str">
            <v>COMFORTER</v>
          </cell>
          <cell r="R1623" t="str">
            <v>33</v>
          </cell>
          <cell r="S1623" t="str">
            <v>E &amp; E CO LTD</v>
          </cell>
          <cell r="T1623" t="str">
            <v>444096</v>
          </cell>
          <cell r="U1623" t="str">
            <v>1</v>
          </cell>
          <cell r="V1623">
            <v>2</v>
          </cell>
        </row>
        <row r="1624">
          <cell r="C1624">
            <v>550105637</v>
          </cell>
          <cell r="D1624" t="str">
            <v>L</v>
          </cell>
          <cell r="E1624">
            <v>19725750</v>
          </cell>
          <cell r="F1624" t="str">
            <v>0067571637167</v>
          </cell>
          <cell r="G1624" t="str">
            <v>MS12-001-005-40</v>
          </cell>
          <cell r="H1624" t="str">
            <v>Mainstays Twin Reversible Zebra Comforter, 1 Each</v>
          </cell>
          <cell r="I1624" t="str">
            <v>MS COMF ZEBRA TW</v>
          </cell>
          <cell r="J1624" t="str">
            <v>MS COMF ZEBRA T</v>
          </cell>
          <cell r="K1624">
            <v>8934535</v>
          </cell>
          <cell r="L1624" t="str">
            <v>ZEBRA</v>
          </cell>
          <cell r="M1624" t="str">
            <v>TWIN</v>
          </cell>
          <cell r="N1624">
            <v>11.06</v>
          </cell>
          <cell r="O1624">
            <v>15.67</v>
          </cell>
          <cell r="P1624">
            <v>0.29419299999999998</v>
          </cell>
          <cell r="Q1624" t="str">
            <v>COMFORTER</v>
          </cell>
          <cell r="R1624" t="str">
            <v>33</v>
          </cell>
          <cell r="S1624" t="str">
            <v>E &amp; E CO LTD</v>
          </cell>
          <cell r="T1624" t="str">
            <v>444096</v>
          </cell>
          <cell r="U1624" t="str">
            <v>1</v>
          </cell>
          <cell r="V1624">
            <v>2</v>
          </cell>
        </row>
        <row r="1625">
          <cell r="C1625">
            <v>552562379</v>
          </cell>
          <cell r="D1625" t="str">
            <v>L</v>
          </cell>
          <cell r="E1625">
            <v>39254969</v>
          </cell>
          <cell r="F1625" t="str">
            <v>0067571654030</v>
          </cell>
          <cell r="G1625" t="str">
            <v>MS44-001-108-17</v>
          </cell>
          <cell r="H1625" t="str">
            <v>Mainstays Twin or Twin XL Printed Comforter, 1 Each</v>
          </cell>
          <cell r="I1625" t="str">
            <v>MS 5OZ CMF ZEBRATTXL</v>
          </cell>
          <cell r="J1625" t="str">
            <v>MS 5OZ CMF ZEBRATTXL</v>
          </cell>
          <cell r="K1625">
            <v>8934535</v>
          </cell>
          <cell r="L1625" t="str">
            <v>ZEBRA</v>
          </cell>
          <cell r="M1625" t="str">
            <v>T/TXL</v>
          </cell>
          <cell r="N1625">
            <v>11.85</v>
          </cell>
          <cell r="O1625">
            <v>15.67</v>
          </cell>
          <cell r="P1625">
            <v>0.24377799999999999</v>
          </cell>
          <cell r="Q1625" t="str">
            <v>COMFORTER</v>
          </cell>
          <cell r="R1625" t="str">
            <v>33</v>
          </cell>
          <cell r="S1625" t="str">
            <v>E &amp; E CO LTD</v>
          </cell>
          <cell r="T1625" t="str">
            <v>444096</v>
          </cell>
          <cell r="U1625" t="str">
            <v>1</v>
          </cell>
          <cell r="V1625">
            <v>2</v>
          </cell>
        </row>
        <row r="1626">
          <cell r="C1626">
            <v>552992375</v>
          </cell>
          <cell r="D1626" t="str">
            <v>L</v>
          </cell>
          <cell r="E1626">
            <v>152575896</v>
          </cell>
          <cell r="F1626" t="str">
            <v>0067571656519</v>
          </cell>
          <cell r="G1626" t="str">
            <v>MS45-001-001-06</v>
          </cell>
          <cell r="H1626" t="str">
            <v>Mainstays Microfiber Twin or Twin XL Zebra Print Comforter, 1 Each</v>
          </cell>
          <cell r="I1626" t="str">
            <v>MS 5OZ CMF ZEBRATTXL</v>
          </cell>
          <cell r="J1626" t="str">
            <v>2018 WK 10 DELETE</v>
          </cell>
          <cell r="K1626">
            <v>8934535</v>
          </cell>
          <cell r="L1626" t="str">
            <v>ZEBRA</v>
          </cell>
          <cell r="M1626" t="str">
            <v>T/TXL</v>
          </cell>
          <cell r="N1626">
            <v>12.23</v>
          </cell>
          <cell r="O1626">
            <v>15.67</v>
          </cell>
          <cell r="P1626">
            <v>0.219528</v>
          </cell>
          <cell r="Q1626" t="str">
            <v>COMFORTER</v>
          </cell>
          <cell r="R1626" t="str">
            <v>33</v>
          </cell>
          <cell r="S1626" t="str">
            <v>E &amp; E CO LTD</v>
          </cell>
          <cell r="T1626" t="str">
            <v>444096</v>
          </cell>
          <cell r="U1626" t="str">
            <v>1</v>
          </cell>
          <cell r="V1626">
            <v>2</v>
          </cell>
        </row>
        <row r="1627">
          <cell r="C1627">
            <v>550965840</v>
          </cell>
          <cell r="D1627" t="str">
            <v>L</v>
          </cell>
          <cell r="E1627">
            <v>22218731</v>
          </cell>
          <cell r="F1627" t="str">
            <v>0067571642683</v>
          </cell>
          <cell r="G1627" t="str">
            <v>MS22-001-005-96</v>
          </cell>
          <cell r="H1627" t="str">
            <v>Mainstays Twin Reversible Leopard Comforter, 1 Each</v>
          </cell>
          <cell r="I1627" t="str">
            <v>MS 5OZ COMF LEOPD T</v>
          </cell>
          <cell r="J1627" t="str">
            <v>MS 5OZ COMF LEOPD T</v>
          </cell>
          <cell r="K1627">
            <v>8934531</v>
          </cell>
          <cell r="L1627" t="str">
            <v>LEOPRD</v>
          </cell>
          <cell r="M1627" t="str">
            <v>TWIN</v>
          </cell>
          <cell r="N1627">
            <v>11.06</v>
          </cell>
          <cell r="O1627">
            <v>15.67</v>
          </cell>
          <cell r="P1627">
            <v>0.29419299999999998</v>
          </cell>
          <cell r="Q1627" t="str">
            <v>COMFORTER</v>
          </cell>
          <cell r="R1627" t="str">
            <v>33</v>
          </cell>
          <cell r="S1627" t="str">
            <v>E &amp; E CO LTD</v>
          </cell>
          <cell r="T1627" t="str">
            <v>444096</v>
          </cell>
          <cell r="U1627" t="str">
            <v>1</v>
          </cell>
          <cell r="V1627">
            <v>2</v>
          </cell>
        </row>
        <row r="1628">
          <cell r="C1628">
            <v>552562381</v>
          </cell>
          <cell r="D1628" t="str">
            <v>L</v>
          </cell>
          <cell r="E1628">
            <v>39254972</v>
          </cell>
          <cell r="F1628" t="str">
            <v>0067571654025</v>
          </cell>
          <cell r="G1628" t="str">
            <v>MS44-001-108-19</v>
          </cell>
          <cell r="H1628" t="str">
            <v>Mainstays Printed Bedding Comforter</v>
          </cell>
          <cell r="I1628" t="str">
            <v>MS 5OZ CMF LEO TTXL</v>
          </cell>
          <cell r="J1628" t="str">
            <v>MS 5OZ CMF LEO TTXL</v>
          </cell>
          <cell r="K1628">
            <v>8934531</v>
          </cell>
          <cell r="L1628" t="str">
            <v>LEOPRD</v>
          </cell>
          <cell r="M1628" t="str">
            <v>T/TXL</v>
          </cell>
          <cell r="N1628">
            <v>11.55</v>
          </cell>
          <cell r="O1628">
            <v>15.67</v>
          </cell>
          <cell r="P1628">
            <v>0.26292300000000002</v>
          </cell>
          <cell r="Q1628" t="str">
            <v>COMFORTER</v>
          </cell>
          <cell r="R1628" t="str">
            <v>33</v>
          </cell>
          <cell r="S1628" t="str">
            <v>E &amp; E CO LTD</v>
          </cell>
          <cell r="T1628" t="str">
            <v>444096</v>
          </cell>
          <cell r="U1628" t="str">
            <v>1</v>
          </cell>
          <cell r="V1628">
            <v>2</v>
          </cell>
        </row>
        <row r="1629">
          <cell r="C1629">
            <v>552992376</v>
          </cell>
          <cell r="D1629" t="str">
            <v>L</v>
          </cell>
          <cell r="E1629">
            <v>138039962</v>
          </cell>
          <cell r="F1629" t="str">
            <v>0067571656521</v>
          </cell>
          <cell r="G1629" t="str">
            <v>MS45-001-001-07</v>
          </cell>
          <cell r="H1629" t="str">
            <v>Mainstays Microfiber Twin or Twin XL Leopard Print Comforter, 1 Each</v>
          </cell>
          <cell r="I1629" t="str">
            <v>MS 5OZ CMF LEO TTXL</v>
          </cell>
          <cell r="J1629" t="str">
            <v>2018 WK 10 DELETE</v>
          </cell>
          <cell r="K1629">
            <v>8934531</v>
          </cell>
          <cell r="L1629" t="str">
            <v>LEOPRD</v>
          </cell>
          <cell r="M1629" t="str">
            <v>T/TXL</v>
          </cell>
          <cell r="N1629">
            <v>12.23</v>
          </cell>
          <cell r="O1629">
            <v>15.67</v>
          </cell>
          <cell r="P1629">
            <v>0.219528</v>
          </cell>
          <cell r="Q1629" t="str">
            <v>COMFORTER</v>
          </cell>
          <cell r="R1629" t="str">
            <v>33</v>
          </cell>
          <cell r="S1629" t="str">
            <v>E &amp; E CO LTD</v>
          </cell>
          <cell r="T1629" t="str">
            <v>444096</v>
          </cell>
          <cell r="U1629" t="str">
            <v>1</v>
          </cell>
          <cell r="V1629">
            <v>2</v>
          </cell>
        </row>
        <row r="1630">
          <cell r="C1630">
            <v>550105635</v>
          </cell>
          <cell r="D1630" t="str">
            <v>L</v>
          </cell>
          <cell r="E1630">
            <v>19725747</v>
          </cell>
          <cell r="F1630" t="str">
            <v>0067571637168</v>
          </cell>
          <cell r="G1630" t="str">
            <v>MS12-001-005-51</v>
          </cell>
          <cell r="H1630" t="str">
            <v>Mainstays Twin Reversible Leaf Vine Comforter, 1 Each</v>
          </cell>
          <cell r="I1630" t="str">
            <v>MS CMF VINELEAF TW</v>
          </cell>
          <cell r="J1630" t="str">
            <v>MS CMF VINELEAFT</v>
          </cell>
          <cell r="K1630">
            <v>8934533</v>
          </cell>
          <cell r="L1630" t="str">
            <v>VINE</v>
          </cell>
          <cell r="M1630" t="str">
            <v>TWIN</v>
          </cell>
          <cell r="N1630">
            <v>11.06</v>
          </cell>
          <cell r="O1630">
            <v>15.67</v>
          </cell>
          <cell r="P1630">
            <v>0.29419299999999998</v>
          </cell>
          <cell r="Q1630" t="str">
            <v>COMFORTER</v>
          </cell>
          <cell r="R1630" t="str">
            <v>33</v>
          </cell>
          <cell r="S1630" t="str">
            <v>E &amp; E CO LTD</v>
          </cell>
          <cell r="T1630" t="str">
            <v>444096</v>
          </cell>
          <cell r="U1630" t="str">
            <v>1</v>
          </cell>
          <cell r="V1630">
            <v>2</v>
          </cell>
        </row>
        <row r="1631">
          <cell r="C1631">
            <v>552562377</v>
          </cell>
          <cell r="D1631" t="str">
            <v>L</v>
          </cell>
          <cell r="E1631">
            <v>39254975</v>
          </cell>
          <cell r="F1631" t="str">
            <v>0067571654036</v>
          </cell>
          <cell r="G1631" t="str">
            <v>MS44-001-108-15</v>
          </cell>
          <cell r="H1631" t="str">
            <v>Mainstays Ms 5oz Comforter Green Vine T/txl</v>
          </cell>
          <cell r="I1631" t="str">
            <v>MS 5OZ CMF VINETTXL</v>
          </cell>
          <cell r="J1631" t="str">
            <v>MS 5OZ CMF VINETTXL</v>
          </cell>
          <cell r="K1631">
            <v>8934533</v>
          </cell>
          <cell r="L1631" t="str">
            <v>VINE</v>
          </cell>
          <cell r="M1631" t="str">
            <v>T/TXL</v>
          </cell>
          <cell r="N1631">
            <v>11.7</v>
          </cell>
          <cell r="O1631">
            <v>15.67</v>
          </cell>
          <cell r="P1631">
            <v>0.25335000000000002</v>
          </cell>
          <cell r="Q1631" t="str">
            <v>COMFORTER</v>
          </cell>
          <cell r="R1631" t="str">
            <v>33</v>
          </cell>
          <cell r="S1631" t="str">
            <v>E &amp; E CO LTD</v>
          </cell>
          <cell r="T1631" t="str">
            <v>444096</v>
          </cell>
          <cell r="U1631" t="str">
            <v>1</v>
          </cell>
          <cell r="V1631">
            <v>2</v>
          </cell>
        </row>
        <row r="1632">
          <cell r="C1632">
            <v>552992378</v>
          </cell>
          <cell r="D1632" t="str">
            <v>L</v>
          </cell>
          <cell r="E1632">
            <v>126594147</v>
          </cell>
          <cell r="F1632" t="str">
            <v>0067571656525</v>
          </cell>
          <cell r="G1632" t="str">
            <v>MS45-001-001-09</v>
          </cell>
          <cell r="H1632" t="str">
            <v>Mainstays Ms 5oz Comforter Green Vine T/txl</v>
          </cell>
          <cell r="I1632" t="str">
            <v>MS 5OZ CMF VINE TTXL</v>
          </cell>
          <cell r="J1632" t="str">
            <v>MS 5OZ CMF VINE TTXL</v>
          </cell>
          <cell r="K1632">
            <v>8934533</v>
          </cell>
          <cell r="L1632" t="str">
            <v>VINE</v>
          </cell>
          <cell r="M1632" t="str">
            <v>T/TXL</v>
          </cell>
          <cell r="N1632">
            <v>12.16</v>
          </cell>
          <cell r="O1632">
            <v>15.67</v>
          </cell>
          <cell r="P1632">
            <v>0.223995</v>
          </cell>
          <cell r="Q1632" t="str">
            <v>COMFORTER</v>
          </cell>
          <cell r="R1632" t="str">
            <v>33</v>
          </cell>
          <cell r="S1632" t="str">
            <v>E &amp; E CO LTD</v>
          </cell>
          <cell r="T1632" t="str">
            <v>444096</v>
          </cell>
          <cell r="U1632" t="str">
            <v>1</v>
          </cell>
          <cell r="V1632">
            <v>2</v>
          </cell>
        </row>
        <row r="1633">
          <cell r="C1633">
            <v>553028640</v>
          </cell>
          <cell r="E1633">
            <v>38663452</v>
          </cell>
          <cell r="F1633" t="str">
            <v>0067571653337</v>
          </cell>
          <cell r="G1633" t="str">
            <v>ID10-162</v>
          </cell>
          <cell r="H1633" t="str">
            <v>Home Essence Chevron Quilted Reversible 3 Piece Comforter Set, Full/Queen, Yellow/Grey</v>
          </cell>
          <cell r="I1633" t="str">
            <v>HOME ESSENCE APARTME</v>
          </cell>
          <cell r="J1633" t="str">
            <v>ONLINE ONLY</v>
          </cell>
          <cell r="K1633">
            <v>15404203</v>
          </cell>
          <cell r="L1633" t="str">
            <v>GREY/Y</v>
          </cell>
          <cell r="M1633" t="str">
            <v>FULL/Q</v>
          </cell>
          <cell r="N1633">
            <v>25.03</v>
          </cell>
          <cell r="O1633">
            <v>44.99</v>
          </cell>
          <cell r="P1633">
            <v>0.44365399999999999</v>
          </cell>
          <cell r="Q1633" t="str">
            <v>ADULT COMFOR</v>
          </cell>
          <cell r="R1633" t="str">
            <v>07</v>
          </cell>
          <cell r="S1633" t="str">
            <v>E &amp; E CO LTD</v>
          </cell>
          <cell r="T1633" t="str">
            <v>444096</v>
          </cell>
          <cell r="U1633" t="str">
            <v>0</v>
          </cell>
          <cell r="V1633">
            <v>1</v>
          </cell>
        </row>
        <row r="1634">
          <cell r="C1634">
            <v>553028675</v>
          </cell>
          <cell r="E1634">
            <v>38663788</v>
          </cell>
          <cell r="F1634" t="str">
            <v>0067571652990</v>
          </cell>
          <cell r="G1634" t="str">
            <v>BASI10-0242</v>
          </cell>
          <cell r="H1634" t="str">
            <v>Home Essence Hartford 3M Down Alternative Comforter Mini Set, Twin/Twin XL, Navy</v>
          </cell>
          <cell r="I1634" t="str">
            <v>COMFORT CLASSICS HAR</v>
          </cell>
          <cell r="J1634" t="str">
            <v>ONLINE ONLY</v>
          </cell>
          <cell r="K1634">
            <v>15404234</v>
          </cell>
          <cell r="L1634" t="str">
            <v>NA</v>
          </cell>
          <cell r="M1634" t="str">
            <v>NA</v>
          </cell>
          <cell r="N1634">
            <v>17.64</v>
          </cell>
          <cell r="O1634">
            <v>39.99</v>
          </cell>
          <cell r="P1634">
            <v>0.55889</v>
          </cell>
          <cell r="Q1634" t="str">
            <v>ADULT COMFOR</v>
          </cell>
          <cell r="R1634" t="str">
            <v>07</v>
          </cell>
          <cell r="S1634" t="str">
            <v>E &amp; E CO LTD</v>
          </cell>
          <cell r="T1634" t="str">
            <v>444096</v>
          </cell>
          <cell r="U1634" t="str">
            <v>0</v>
          </cell>
          <cell r="V1634">
            <v>1</v>
          </cell>
        </row>
        <row r="1635">
          <cell r="C1635">
            <v>553028691</v>
          </cell>
          <cell r="E1635">
            <v>38663789</v>
          </cell>
          <cell r="F1635" t="str">
            <v>0067571652991</v>
          </cell>
          <cell r="G1635" t="str">
            <v>BASI10-0243</v>
          </cell>
          <cell r="H1635" t="str">
            <v>Home Essence Hartford 3M Down Alternative Comforter Mini Set, Full/Queen, Navy</v>
          </cell>
          <cell r="I1635" t="str">
            <v>COMFORT CLASSICS HAR</v>
          </cell>
          <cell r="J1635" t="str">
            <v>ONLINE ONLY</v>
          </cell>
          <cell r="K1635">
            <v>15404250</v>
          </cell>
          <cell r="L1635" t="str">
            <v>NA</v>
          </cell>
          <cell r="M1635" t="str">
            <v>NA</v>
          </cell>
          <cell r="N1635">
            <v>22.68</v>
          </cell>
          <cell r="O1635">
            <v>49.99</v>
          </cell>
          <cell r="P1635">
            <v>0.54630900000000004</v>
          </cell>
          <cell r="Q1635" t="str">
            <v>ADULT COMFOR</v>
          </cell>
          <cell r="R1635" t="str">
            <v>07</v>
          </cell>
          <cell r="S1635" t="str">
            <v>E &amp; E CO LTD</v>
          </cell>
          <cell r="T1635" t="str">
            <v>444096</v>
          </cell>
          <cell r="U1635" t="str">
            <v>0</v>
          </cell>
          <cell r="V1635">
            <v>1</v>
          </cell>
        </row>
        <row r="1636">
          <cell r="C1636">
            <v>553028707</v>
          </cell>
          <cell r="E1636">
            <v>38663791</v>
          </cell>
          <cell r="F1636" t="str">
            <v>0067571652992</v>
          </cell>
          <cell r="G1636" t="str">
            <v>BASI10-0244</v>
          </cell>
          <cell r="H1636" t="str">
            <v>Home Essence Hartford 3M Down Alternative Comforter Mini Set, King/Cal King, Navy</v>
          </cell>
          <cell r="I1636" t="str">
            <v>COMFORT CLASSICS HAR</v>
          </cell>
          <cell r="J1636" t="str">
            <v>ONLINE ONLY</v>
          </cell>
          <cell r="K1636">
            <v>15404265</v>
          </cell>
          <cell r="L1636" t="str">
            <v>NA</v>
          </cell>
          <cell r="M1636" t="str">
            <v>NA</v>
          </cell>
          <cell r="N1636">
            <v>27.72</v>
          </cell>
          <cell r="O1636">
            <v>59.99</v>
          </cell>
          <cell r="P1636">
            <v>0.53792300000000004</v>
          </cell>
          <cell r="Q1636" t="str">
            <v>ADULT COMFOR</v>
          </cell>
          <cell r="R1636" t="str">
            <v>07</v>
          </cell>
          <cell r="S1636" t="str">
            <v>E &amp; E CO LTD</v>
          </cell>
          <cell r="T1636" t="str">
            <v>444096</v>
          </cell>
          <cell r="U1636" t="str">
            <v>0</v>
          </cell>
          <cell r="V1636">
            <v>1</v>
          </cell>
        </row>
        <row r="1637">
          <cell r="C1637">
            <v>553111822</v>
          </cell>
          <cell r="D1637" t="str">
            <v>L</v>
          </cell>
          <cell r="E1637">
            <v>41159698</v>
          </cell>
          <cell r="F1637" t="str">
            <v>0067571658828</v>
          </cell>
          <cell r="G1637" t="str">
            <v>BH15-003-199-33</v>
          </cell>
          <cell r="H1637" t="str">
            <v>Better Homes&amp;gardens Bhg Cabana Quilt Many Sizes And Colors</v>
          </cell>
          <cell r="I1637" t="str">
            <v>BHG CABANA QLT FQ</v>
          </cell>
          <cell r="J1637" t="str">
            <v>BHG CABANA QLT FQ</v>
          </cell>
          <cell r="K1637">
            <v>15754995</v>
          </cell>
          <cell r="L1637" t="str">
            <v>BLKWHT</v>
          </cell>
          <cell r="M1637" t="str">
            <v>F/Q</v>
          </cell>
          <cell r="N1637">
            <v>21.48</v>
          </cell>
          <cell r="O1637">
            <v>39.97</v>
          </cell>
          <cell r="P1637">
            <v>0.46259699999999998</v>
          </cell>
          <cell r="Q1637" t="str">
            <v>QUILT</v>
          </cell>
          <cell r="R1637" t="str">
            <v>33</v>
          </cell>
          <cell r="S1637" t="str">
            <v>E &amp; E CO LTD</v>
          </cell>
          <cell r="T1637" t="str">
            <v>444096</v>
          </cell>
          <cell r="U1637" t="str">
            <v>1</v>
          </cell>
          <cell r="V1637">
            <v>2</v>
          </cell>
        </row>
        <row r="1638">
          <cell r="C1638">
            <v>553393935</v>
          </cell>
          <cell r="D1638" t="str">
            <v>L</v>
          </cell>
          <cell r="E1638">
            <v>41159698</v>
          </cell>
          <cell r="F1638" t="str">
            <v>0067571658828</v>
          </cell>
          <cell r="G1638" t="str">
            <v>BH15-003-199-33</v>
          </cell>
          <cell r="H1638" t="str">
            <v>Better Homes&amp;gardens Bhg Cabana Quilt Many Sizes And Colors</v>
          </cell>
          <cell r="I1638" t="str">
            <v>BETTER HOMES AND GAR</v>
          </cell>
          <cell r="J1638" t="str">
            <v>ONLINE ONLY</v>
          </cell>
          <cell r="K1638">
            <v>15754995</v>
          </cell>
          <cell r="L1638" t="str">
            <v>BLKWHT</v>
          </cell>
          <cell r="M1638" t="str">
            <v>F/Q</v>
          </cell>
          <cell r="N1638">
            <v>20.62</v>
          </cell>
          <cell r="O1638">
            <v>39.97</v>
          </cell>
          <cell r="P1638">
            <v>0.48411300000000002</v>
          </cell>
          <cell r="Q1638" t="str">
            <v>QUILT</v>
          </cell>
          <cell r="R1638" t="str">
            <v>03</v>
          </cell>
          <cell r="S1638" t="str">
            <v>E &amp; E CO LTD</v>
          </cell>
          <cell r="T1638" t="str">
            <v>444096</v>
          </cell>
          <cell r="U1638" t="str">
            <v>0</v>
          </cell>
          <cell r="V1638">
            <v>2</v>
          </cell>
        </row>
        <row r="1639">
          <cell r="C1639">
            <v>553111823</v>
          </cell>
          <cell r="D1639" t="str">
            <v>L</v>
          </cell>
          <cell r="E1639">
            <v>41159650</v>
          </cell>
          <cell r="F1639" t="str">
            <v>0067571658830</v>
          </cell>
          <cell r="G1639" t="str">
            <v>BH15-003-499-37</v>
          </cell>
          <cell r="H1639" t="str">
            <v>Better Homes&amp;gardens Bhg Cabana Sham Many Sizes And Colors</v>
          </cell>
          <cell r="I1639" t="str">
            <v>BHG CABANA 2PC SHAM</v>
          </cell>
          <cell r="J1639" t="str">
            <v>BHG CABANA 2PC SHAM</v>
          </cell>
          <cell r="K1639">
            <v>15754996</v>
          </cell>
          <cell r="L1639" t="str">
            <v>BLKWHT</v>
          </cell>
          <cell r="M1639" t="str">
            <v>SHAM</v>
          </cell>
          <cell r="N1639">
            <v>7.71</v>
          </cell>
          <cell r="O1639">
            <v>16.97</v>
          </cell>
          <cell r="P1639">
            <v>0.54566899999999996</v>
          </cell>
          <cell r="Q1639" t="str">
            <v>SHAM</v>
          </cell>
          <cell r="R1639" t="str">
            <v>33</v>
          </cell>
          <cell r="S1639" t="str">
            <v>E &amp; E CO LTD</v>
          </cell>
          <cell r="T1639" t="str">
            <v>444096</v>
          </cell>
          <cell r="U1639" t="str">
            <v>1</v>
          </cell>
          <cell r="V1639">
            <v>2</v>
          </cell>
        </row>
        <row r="1640">
          <cell r="C1640">
            <v>553393967</v>
          </cell>
          <cell r="D1640" t="str">
            <v>L</v>
          </cell>
          <cell r="E1640">
            <v>41159650</v>
          </cell>
          <cell r="F1640" t="str">
            <v>0067571658830</v>
          </cell>
          <cell r="G1640" t="str">
            <v>BH15-003-499-37</v>
          </cell>
          <cell r="H1640" t="str">
            <v>Better Homes&amp;gardens Bhg Cabana Sham Many Sizes And Colors</v>
          </cell>
          <cell r="I1640" t="str">
            <v>BETTER HOMES AND GAR</v>
          </cell>
          <cell r="J1640" t="str">
            <v>ONLINE ONLY</v>
          </cell>
          <cell r="K1640">
            <v>15754996</v>
          </cell>
          <cell r="L1640" t="str">
            <v>BLKWHT</v>
          </cell>
          <cell r="M1640" t="str">
            <v>SHAM</v>
          </cell>
          <cell r="N1640">
            <v>7.4</v>
          </cell>
          <cell r="O1640">
            <v>16.97</v>
          </cell>
          <cell r="P1640">
            <v>0.56393599999999999</v>
          </cell>
          <cell r="Q1640" t="str">
            <v>SHAM</v>
          </cell>
          <cell r="R1640" t="str">
            <v>03</v>
          </cell>
          <cell r="S1640" t="str">
            <v>E &amp; E CO LTD</v>
          </cell>
          <cell r="T1640" t="str">
            <v>444096</v>
          </cell>
          <cell r="U1640" t="str">
            <v>0</v>
          </cell>
          <cell r="V1640">
            <v>2</v>
          </cell>
        </row>
        <row r="1641">
          <cell r="C1641">
            <v>553111824</v>
          </cell>
          <cell r="D1641" t="str">
            <v>L</v>
          </cell>
          <cell r="E1641">
            <v>41159701</v>
          </cell>
          <cell r="F1641" t="str">
            <v>0067571658829</v>
          </cell>
          <cell r="G1641" t="str">
            <v>BH15-003-199-34</v>
          </cell>
          <cell r="H1641" t="str">
            <v>Better Homes&amp;gardens Bhg Cabana Quilt Many Sizes And Colors</v>
          </cell>
          <cell r="I1641" t="str">
            <v>BHG CABANA QLT K</v>
          </cell>
          <cell r="J1641" t="str">
            <v>BHG CABANA QLT K</v>
          </cell>
          <cell r="K1641">
            <v>15754997</v>
          </cell>
          <cell r="L1641" t="str">
            <v>BLKWHT</v>
          </cell>
          <cell r="M1641" t="str">
            <v>KING</v>
          </cell>
          <cell r="N1641">
            <v>24.97</v>
          </cell>
          <cell r="O1641">
            <v>49.97</v>
          </cell>
          <cell r="P1641">
            <v>0.50029999999999997</v>
          </cell>
          <cell r="Q1641" t="str">
            <v>QUILT</v>
          </cell>
          <cell r="R1641" t="str">
            <v>33</v>
          </cell>
          <cell r="S1641" t="str">
            <v>E &amp; E CO LTD</v>
          </cell>
          <cell r="T1641" t="str">
            <v>444096</v>
          </cell>
          <cell r="U1641" t="str">
            <v>1</v>
          </cell>
          <cell r="V1641">
            <v>2</v>
          </cell>
        </row>
        <row r="1642">
          <cell r="C1642">
            <v>553393952</v>
          </cell>
          <cell r="D1642" t="str">
            <v>L</v>
          </cell>
          <cell r="E1642">
            <v>41159701</v>
          </cell>
          <cell r="F1642" t="str">
            <v>0067571658829</v>
          </cell>
          <cell r="G1642" t="str">
            <v>BH15-003-199-34</v>
          </cell>
          <cell r="H1642" t="str">
            <v>Better Homes&amp;gardens Bhg Cabana Quilt Many Sizes And Colors</v>
          </cell>
          <cell r="I1642" t="str">
            <v>BETTER HOMES AND GAR</v>
          </cell>
          <cell r="J1642" t="str">
            <v>ONLINE ONLY</v>
          </cell>
          <cell r="K1642">
            <v>15754997</v>
          </cell>
          <cell r="L1642" t="str">
            <v>BLKWHT</v>
          </cell>
          <cell r="M1642" t="str">
            <v>KING</v>
          </cell>
          <cell r="N1642">
            <v>23.91</v>
          </cell>
          <cell r="O1642">
            <v>37.619999999999997</v>
          </cell>
          <cell r="P1642">
            <v>0.36443399999999998</v>
          </cell>
          <cell r="Q1642" t="str">
            <v>QUILT</v>
          </cell>
          <cell r="R1642" t="str">
            <v>03</v>
          </cell>
          <cell r="S1642" t="str">
            <v>E &amp; E CO LTD</v>
          </cell>
          <cell r="T1642" t="str">
            <v>444096</v>
          </cell>
          <cell r="U1642" t="str">
            <v>0</v>
          </cell>
          <cell r="V1642">
            <v>2</v>
          </cell>
        </row>
        <row r="1643">
          <cell r="C1643">
            <v>553111833</v>
          </cell>
          <cell r="D1643" t="str">
            <v>L</v>
          </cell>
          <cell r="E1643">
            <v>41159653</v>
          </cell>
          <cell r="F1643" t="str">
            <v>0067571658941</v>
          </cell>
          <cell r="G1643" t="str">
            <v>BH15-003-499-56</v>
          </cell>
          <cell r="H1643" t="str">
            <v>Better Homes&amp;gardens Bhg Std Shams Many Styles And Colors</v>
          </cell>
          <cell r="I1643" t="str">
            <v>BHG VINTAGE 2PC SHAM</v>
          </cell>
          <cell r="J1643" t="str">
            <v>BHG VINTAGE 2PC SHAM</v>
          </cell>
          <cell r="K1643">
            <v>15755006</v>
          </cell>
          <cell r="L1643" t="str">
            <v>MULTI</v>
          </cell>
          <cell r="M1643" t="str">
            <v>SHAM</v>
          </cell>
          <cell r="N1643">
            <v>7.72</v>
          </cell>
          <cell r="O1643">
            <v>16.97</v>
          </cell>
          <cell r="P1643">
            <v>0.54508000000000001</v>
          </cell>
          <cell r="Q1643" t="str">
            <v>PILLOW COVER</v>
          </cell>
          <cell r="R1643" t="str">
            <v>33</v>
          </cell>
          <cell r="S1643" t="str">
            <v>E &amp; E CO LTD</v>
          </cell>
          <cell r="T1643" t="str">
            <v>444096</v>
          </cell>
          <cell r="U1643" t="str">
            <v>1</v>
          </cell>
          <cell r="V1643">
            <v>2</v>
          </cell>
        </row>
        <row r="1644">
          <cell r="C1644">
            <v>553394255</v>
          </cell>
          <cell r="D1644" t="str">
            <v>L</v>
          </cell>
          <cell r="E1644">
            <v>41159653</v>
          </cell>
          <cell r="F1644" t="str">
            <v>0067571658941</v>
          </cell>
          <cell r="G1644" t="str">
            <v>BH15-003-499-56</v>
          </cell>
          <cell r="H1644" t="str">
            <v>Better Homes&amp;gardens Bhg Std Shams Many Styles And Colors</v>
          </cell>
          <cell r="I1644" t="str">
            <v>BETTER HOMES AND GAR</v>
          </cell>
          <cell r="J1644" t="str">
            <v>ONLINE ONLY</v>
          </cell>
          <cell r="K1644">
            <v>15755006</v>
          </cell>
          <cell r="L1644" t="str">
            <v>MULTI</v>
          </cell>
          <cell r="M1644" t="str">
            <v>SHAM</v>
          </cell>
          <cell r="N1644">
            <v>7.4</v>
          </cell>
          <cell r="O1644">
            <v>16.97</v>
          </cell>
          <cell r="P1644">
            <v>0.56393599999999999</v>
          </cell>
          <cell r="Q1644" t="str">
            <v>PILLOW COVER</v>
          </cell>
          <cell r="R1644" t="str">
            <v>03</v>
          </cell>
          <cell r="S1644" t="str">
            <v>E &amp; E CO LTD</v>
          </cell>
          <cell r="T1644" t="str">
            <v>444096</v>
          </cell>
          <cell r="U1644" t="str">
            <v>0</v>
          </cell>
          <cell r="V1644">
            <v>2</v>
          </cell>
        </row>
        <row r="1645">
          <cell r="C1645">
            <v>553111834</v>
          </cell>
          <cell r="D1645" t="str">
            <v>L</v>
          </cell>
          <cell r="E1645">
            <v>41159652</v>
          </cell>
          <cell r="F1645" t="str">
            <v>0067571658940</v>
          </cell>
          <cell r="G1645" t="str">
            <v>BH15-003-499-55</v>
          </cell>
          <cell r="H1645" t="str">
            <v>Better Homes &amp; Gardens Yellow &amp; Grey Floral Shams, 2 Piece</v>
          </cell>
          <cell r="I1645" t="str">
            <v>BHG FLORAL 2PC SHAM</v>
          </cell>
          <cell r="J1645" t="str">
            <v>2017 WK 10 DELETE</v>
          </cell>
          <cell r="K1645">
            <v>15755007</v>
          </cell>
          <cell r="L1645" t="str">
            <v>GRYYLW</v>
          </cell>
          <cell r="M1645" t="str">
            <v>SHAM</v>
          </cell>
          <cell r="N1645">
            <v>7.72</v>
          </cell>
          <cell r="O1645">
            <v>16.97</v>
          </cell>
          <cell r="P1645">
            <v>0.54508000000000001</v>
          </cell>
          <cell r="Q1645" t="str">
            <v>PILLOW COVER</v>
          </cell>
          <cell r="R1645" t="str">
            <v>33</v>
          </cell>
          <cell r="S1645" t="str">
            <v>E &amp; E CO LTD</v>
          </cell>
          <cell r="T1645" t="str">
            <v>444096</v>
          </cell>
          <cell r="U1645" t="str">
            <v>1</v>
          </cell>
          <cell r="V1645">
            <v>2</v>
          </cell>
        </row>
        <row r="1646">
          <cell r="C1646">
            <v>553394244</v>
          </cell>
          <cell r="D1646" t="str">
            <v>L</v>
          </cell>
          <cell r="E1646">
            <v>41159652</v>
          </cell>
          <cell r="F1646" t="str">
            <v>0067571658940</v>
          </cell>
          <cell r="G1646" t="str">
            <v>BH15-003-499-55</v>
          </cell>
          <cell r="H1646" t="str">
            <v>Better Homes &amp; Gardens Yellow &amp; Grey Floral Shams, 2 Piece</v>
          </cell>
          <cell r="I1646" t="str">
            <v>BETTER HOMES AND GAR</v>
          </cell>
          <cell r="J1646" t="str">
            <v>ONLINE ONLY</v>
          </cell>
          <cell r="K1646">
            <v>15755007</v>
          </cell>
          <cell r="L1646" t="str">
            <v>GRYYLW</v>
          </cell>
          <cell r="M1646" t="str">
            <v>SHAM</v>
          </cell>
          <cell r="N1646">
            <v>7.4</v>
          </cell>
          <cell r="O1646">
            <v>16.97</v>
          </cell>
          <cell r="P1646">
            <v>0.56393599999999999</v>
          </cell>
          <cell r="Q1646" t="str">
            <v>PILLOW COVER</v>
          </cell>
          <cell r="R1646" t="str">
            <v>03</v>
          </cell>
          <cell r="S1646" t="str">
            <v>E &amp; E CO LTD</v>
          </cell>
          <cell r="T1646" t="str">
            <v>444096</v>
          </cell>
          <cell r="U1646" t="str">
            <v>0</v>
          </cell>
          <cell r="V1646">
            <v>2</v>
          </cell>
        </row>
        <row r="1647">
          <cell r="C1647">
            <v>553111840</v>
          </cell>
          <cell r="D1647" t="str">
            <v>L</v>
          </cell>
          <cell r="E1647">
            <v>40572372</v>
          </cell>
          <cell r="F1647" t="str">
            <v>0067571658106</v>
          </cell>
          <cell r="G1647" t="str">
            <v>BH15-001-799-06</v>
          </cell>
          <cell r="H1647" t="str">
            <v>Better Homes &amp; Gardens King Chevron Aqua Comforter Set, 5 Piece</v>
          </cell>
          <cell r="I1647" t="str">
            <v>BHG 5PC CHEVRON K</v>
          </cell>
          <cell r="J1647" t="str">
            <v>BHG 5PC CHEVRON K</v>
          </cell>
          <cell r="K1647">
            <v>15539204</v>
          </cell>
          <cell r="L1647" t="str">
            <v>AQUA</v>
          </cell>
          <cell r="M1647" t="str">
            <v>KING</v>
          </cell>
          <cell r="N1647">
            <v>33.909999999999997</v>
          </cell>
          <cell r="O1647">
            <v>54</v>
          </cell>
          <cell r="P1647">
            <v>0.37203700000000001</v>
          </cell>
          <cell r="Q1647" t="str">
            <v>5PC COMF SET</v>
          </cell>
          <cell r="R1647" t="str">
            <v>33</v>
          </cell>
          <cell r="S1647" t="str">
            <v>E &amp; E CO LTD</v>
          </cell>
          <cell r="T1647" t="str">
            <v>444096</v>
          </cell>
          <cell r="U1647" t="str">
            <v>1</v>
          </cell>
          <cell r="V1647">
            <v>1</v>
          </cell>
        </row>
        <row r="1648">
          <cell r="C1648">
            <v>553111842</v>
          </cell>
          <cell r="D1648" t="str">
            <v>L</v>
          </cell>
          <cell r="E1648">
            <v>40572371</v>
          </cell>
          <cell r="F1648" t="str">
            <v>0067571658105</v>
          </cell>
          <cell r="G1648" t="str">
            <v>BH15-001-799-05</v>
          </cell>
          <cell r="H1648" t="str">
            <v>Better Homes &amp; Gardens Full Chevron Aqua Comforter Set, 5 Piece</v>
          </cell>
          <cell r="I1648" t="str">
            <v>BHG 5PC CHEVRON FQ</v>
          </cell>
          <cell r="J1648" t="str">
            <v>BHG 5PC CHEVRON FQ</v>
          </cell>
          <cell r="K1648">
            <v>15539202</v>
          </cell>
          <cell r="L1648" t="str">
            <v>AQUA</v>
          </cell>
          <cell r="M1648" t="str">
            <v>F/Q</v>
          </cell>
          <cell r="N1648">
            <v>30.21</v>
          </cell>
          <cell r="O1648">
            <v>49</v>
          </cell>
          <cell r="P1648">
            <v>0.383469</v>
          </cell>
          <cell r="Q1648" t="str">
            <v>5PC COMF SET</v>
          </cell>
          <cell r="R1648" t="str">
            <v>33</v>
          </cell>
          <cell r="S1648" t="str">
            <v>E &amp; E CO LTD</v>
          </cell>
          <cell r="T1648" t="str">
            <v>444096</v>
          </cell>
          <cell r="U1648" t="str">
            <v>1</v>
          </cell>
          <cell r="V1648">
            <v>1</v>
          </cell>
        </row>
        <row r="1649">
          <cell r="C1649">
            <v>550926589</v>
          </cell>
          <cell r="D1649" t="str">
            <v>L</v>
          </cell>
          <cell r="E1649">
            <v>22226857</v>
          </cell>
          <cell r="F1649" t="str">
            <v>0067571642685</v>
          </cell>
          <cell r="G1649" t="str">
            <v>MS22-001-005-95</v>
          </cell>
          <cell r="H1649" t="str">
            <v>Mainstays Ms 5oz Printed Comforter Zebra King</v>
          </cell>
          <cell r="I1649" t="str">
            <v>MS COMF ZEBRA K</v>
          </cell>
          <cell r="J1649" t="str">
            <v>MS 5OZ COMF ZEBRA K</v>
          </cell>
          <cell r="K1649">
            <v>11175176</v>
          </cell>
          <cell r="L1649" t="str">
            <v>ZEBRA</v>
          </cell>
          <cell r="M1649" t="str">
            <v>KING</v>
          </cell>
          <cell r="N1649">
            <v>18.46</v>
          </cell>
          <cell r="O1649">
            <v>28.47</v>
          </cell>
          <cell r="P1649">
            <v>0.35159800000000002</v>
          </cell>
          <cell r="Q1649" t="str">
            <v>KG COMFORTER</v>
          </cell>
          <cell r="R1649" t="str">
            <v>33</v>
          </cell>
          <cell r="S1649" t="str">
            <v>E &amp; E CO LTD</v>
          </cell>
          <cell r="T1649" t="str">
            <v>444096</v>
          </cell>
          <cell r="U1649" t="str">
            <v>1</v>
          </cell>
          <cell r="V1649">
            <v>1</v>
          </cell>
        </row>
        <row r="1650">
          <cell r="C1650">
            <v>552562373</v>
          </cell>
          <cell r="D1650" t="str">
            <v>L</v>
          </cell>
          <cell r="E1650">
            <v>39254971</v>
          </cell>
          <cell r="F1650" t="str">
            <v>0067571654027</v>
          </cell>
          <cell r="G1650" t="str">
            <v>MS44-001-106-97</v>
          </cell>
          <cell r="H1650" t="str">
            <v>Mainstays King Printed Comforter, 1 Each</v>
          </cell>
          <cell r="I1650" t="str">
            <v>MS 5OZ CMF ZEBRA KNG</v>
          </cell>
          <cell r="J1650" t="str">
            <v>MS 5OZ CMF ZEBRA KNG</v>
          </cell>
          <cell r="K1650">
            <v>11175176</v>
          </cell>
          <cell r="L1650" t="str">
            <v>ZEBRA</v>
          </cell>
          <cell r="M1650" t="str">
            <v>KING</v>
          </cell>
          <cell r="N1650">
            <v>18.96</v>
          </cell>
          <cell r="O1650">
            <v>28.47</v>
          </cell>
          <cell r="P1650">
            <v>0.334036</v>
          </cell>
          <cell r="Q1650" t="str">
            <v>COMFORTER</v>
          </cell>
          <cell r="R1650" t="str">
            <v>33</v>
          </cell>
          <cell r="S1650" t="str">
            <v>E &amp; E CO LTD</v>
          </cell>
          <cell r="T1650" t="str">
            <v>444096</v>
          </cell>
          <cell r="U1650" t="str">
            <v>1</v>
          </cell>
          <cell r="V1650">
            <v>1</v>
          </cell>
        </row>
        <row r="1651">
          <cell r="C1651">
            <v>553112731</v>
          </cell>
          <cell r="D1651" t="str">
            <v>L</v>
          </cell>
          <cell r="E1651">
            <v>41159654</v>
          </cell>
          <cell r="F1651" t="str">
            <v>0067571659361</v>
          </cell>
          <cell r="G1651" t="str">
            <v>MS15-001-133-10</v>
          </cell>
          <cell r="H1651" t="str">
            <v>Mainstays Microfiber King Zebra Print Comforter, 1 Each</v>
          </cell>
          <cell r="I1651" t="str">
            <v>MS COMF ZBRA KG</v>
          </cell>
          <cell r="J1651" t="str">
            <v>2018 WK 10 DELETE</v>
          </cell>
          <cell r="K1651">
            <v>11175176</v>
          </cell>
          <cell r="L1651" t="str">
            <v>ZEBRA</v>
          </cell>
          <cell r="M1651" t="str">
            <v>KING</v>
          </cell>
          <cell r="N1651">
            <v>17.95</v>
          </cell>
          <cell r="O1651">
            <v>28.47</v>
          </cell>
          <cell r="P1651">
            <v>0.36951200000000001</v>
          </cell>
          <cell r="Q1651" t="str">
            <v>COMF</v>
          </cell>
          <cell r="R1651" t="str">
            <v>33</v>
          </cell>
          <cell r="S1651" t="str">
            <v>E &amp; E CO LTD</v>
          </cell>
          <cell r="T1651" t="str">
            <v>444096</v>
          </cell>
          <cell r="U1651" t="str">
            <v>1</v>
          </cell>
          <cell r="V1651">
            <v>1</v>
          </cell>
        </row>
        <row r="1652">
          <cell r="C1652">
            <v>553176371</v>
          </cell>
          <cell r="E1652">
            <v>16783991</v>
          </cell>
          <cell r="F1652" t="str">
            <v>0067571622020</v>
          </cell>
          <cell r="G1652" t="str">
            <v>WM30-217</v>
          </cell>
          <cell r="H1652" t="str">
            <v>Mainstays Ms Broken Cord Red Bolster Pillow</v>
          </cell>
          <cell r="I1652" t="str">
            <v>DECORATIVEPILLOWS</v>
          </cell>
          <cell r="J1652" t="str">
            <v>ONLINE ONLY</v>
          </cell>
          <cell r="K1652">
            <v>882989</v>
          </cell>
          <cell r="L1652" t="str">
            <v>RED</v>
          </cell>
          <cell r="M1652" t="str">
            <v>BLSTER</v>
          </cell>
          <cell r="N1652">
            <v>4.18</v>
          </cell>
          <cell r="O1652">
            <v>11.88</v>
          </cell>
          <cell r="P1652">
            <v>0.64814799999999995</v>
          </cell>
          <cell r="Q1652" t="str">
            <v>BOLSTER PLW</v>
          </cell>
          <cell r="R1652" t="str">
            <v>03</v>
          </cell>
          <cell r="S1652" t="str">
            <v>E &amp; E CO LTD</v>
          </cell>
          <cell r="T1652" t="str">
            <v>444096</v>
          </cell>
          <cell r="U1652" t="str">
            <v>0</v>
          </cell>
          <cell r="V1652">
            <v>2</v>
          </cell>
        </row>
        <row r="1653">
          <cell r="C1653">
            <v>553212799</v>
          </cell>
          <cell r="D1653" t="str">
            <v>L</v>
          </cell>
          <cell r="E1653">
            <v>44729148</v>
          </cell>
          <cell r="F1653" t="str">
            <v>0067571659362</v>
          </cell>
          <cell r="G1653" t="str">
            <v>MS15-008-566-01</v>
          </cell>
          <cell r="H1653" t="str">
            <v>Mainstays Microfiber Body Pillow Cover, 1 Each</v>
          </cell>
          <cell r="I1653" t="str">
            <v>MS MF WHITE BPC</v>
          </cell>
          <cell r="J1653" t="str">
            <v>2017 WK 16 DELETE</v>
          </cell>
          <cell r="K1653">
            <v>15764877</v>
          </cell>
          <cell r="L1653" t="str">
            <v>WHITE</v>
          </cell>
          <cell r="M1653" t="str">
            <v>20X52</v>
          </cell>
          <cell r="N1653">
            <v>1.62</v>
          </cell>
          <cell r="O1653">
            <v>4.92</v>
          </cell>
          <cell r="P1653">
            <v>0.67073199999999999</v>
          </cell>
          <cell r="Q1653" t="str">
            <v>PILLOW COVER</v>
          </cell>
          <cell r="R1653" t="str">
            <v>33</v>
          </cell>
          <cell r="S1653" t="str">
            <v>E &amp; E CO LTD</v>
          </cell>
          <cell r="T1653" t="str">
            <v>444096</v>
          </cell>
          <cell r="U1653" t="str">
            <v>1</v>
          </cell>
          <cell r="V1653">
            <v>6</v>
          </cell>
        </row>
        <row r="1654">
          <cell r="C1654">
            <v>554010236</v>
          </cell>
          <cell r="D1654" t="str">
            <v>L</v>
          </cell>
          <cell r="E1654">
            <v>44729148</v>
          </cell>
          <cell r="F1654" t="str">
            <v>0067571659362</v>
          </cell>
          <cell r="G1654" t="str">
            <v>MS15-008-566-01</v>
          </cell>
          <cell r="H1654" t="str">
            <v>Mainstays Microfiber Body Pillow Cover, 1 Each</v>
          </cell>
          <cell r="I1654" t="str">
            <v>MAINSTAYS MICROFIBER</v>
          </cell>
          <cell r="J1654" t="str">
            <v>ONLINE ONLY</v>
          </cell>
          <cell r="K1654">
            <v>15764877</v>
          </cell>
          <cell r="L1654" t="str">
            <v>WHITE</v>
          </cell>
          <cell r="M1654" t="str">
            <v>20X52</v>
          </cell>
          <cell r="N1654">
            <v>1.55</v>
          </cell>
          <cell r="O1654">
            <v>4.92</v>
          </cell>
          <cell r="P1654">
            <v>0.68495899999999998</v>
          </cell>
          <cell r="Q1654" t="str">
            <v>PILLOW COVER</v>
          </cell>
          <cell r="R1654" t="str">
            <v>03</v>
          </cell>
          <cell r="S1654" t="str">
            <v>E &amp; E CO LTD</v>
          </cell>
          <cell r="T1654" t="str">
            <v>444096</v>
          </cell>
          <cell r="U1654" t="str">
            <v>0</v>
          </cell>
          <cell r="V1654">
            <v>6</v>
          </cell>
        </row>
        <row r="1655">
          <cell r="C1655">
            <v>553230041</v>
          </cell>
          <cell r="D1655" t="str">
            <v>L</v>
          </cell>
          <cell r="E1655">
            <v>41159752</v>
          </cell>
          <cell r="F1655" t="str">
            <v>0067571659074</v>
          </cell>
          <cell r="G1655" t="str">
            <v>BH15-001-799-28</v>
          </cell>
          <cell r="H1655" t="str">
            <v>Better Homes &amp; Gardens Microsuede 12" x 18" Decorative Pillows, 1 Each</v>
          </cell>
          <cell r="I1655" t="str">
            <v>BH MSUED BRNIVRY SQ</v>
          </cell>
          <cell r="K1655">
            <v>15785639</v>
          </cell>
          <cell r="L1655" t="str">
            <v>BRNIVY</v>
          </cell>
          <cell r="M1655" t="str">
            <v>SQ</v>
          </cell>
          <cell r="N1655">
            <v>5.74</v>
          </cell>
          <cell r="O1655">
            <v>9.9600000000000009</v>
          </cell>
          <cell r="P1655">
            <v>0.42369499999999999</v>
          </cell>
          <cell r="Q1655" t="str">
            <v>DEC PILLOW</v>
          </cell>
          <cell r="R1655" t="str">
            <v>33</v>
          </cell>
          <cell r="S1655" t="str">
            <v>E &amp; E CO LTD</v>
          </cell>
          <cell r="T1655" t="str">
            <v>444096</v>
          </cell>
          <cell r="U1655" t="str">
            <v>1</v>
          </cell>
          <cell r="V1655">
            <v>2</v>
          </cell>
        </row>
        <row r="1656">
          <cell r="C1656">
            <v>553230042</v>
          </cell>
          <cell r="D1656" t="str">
            <v>L</v>
          </cell>
          <cell r="E1656">
            <v>41159739</v>
          </cell>
          <cell r="F1656" t="str">
            <v>0067571658958</v>
          </cell>
          <cell r="G1656" t="str">
            <v>BH15-001-799-29</v>
          </cell>
          <cell r="H1656" t="str">
            <v>Better Homes &amp; Gardens Microsuede 12" x 18" Decorative Pillows, 1 Each</v>
          </cell>
          <cell r="I1656" t="str">
            <v>BH MSUED BRNRED OB</v>
          </cell>
          <cell r="K1656">
            <v>15785640</v>
          </cell>
          <cell r="L1656" t="str">
            <v>BRNRED</v>
          </cell>
          <cell r="M1656" t="str">
            <v>OBLONG</v>
          </cell>
          <cell r="N1656">
            <v>4.38</v>
          </cell>
          <cell r="O1656">
            <v>9.9600000000000009</v>
          </cell>
          <cell r="P1656">
            <v>0.56024099999999999</v>
          </cell>
          <cell r="Q1656" t="str">
            <v>DEC PILLOW</v>
          </cell>
          <cell r="R1656" t="str">
            <v>33</v>
          </cell>
          <cell r="S1656" t="str">
            <v>E &amp; E CO LTD</v>
          </cell>
          <cell r="T1656" t="str">
            <v>444096</v>
          </cell>
          <cell r="U1656" t="str">
            <v>1</v>
          </cell>
          <cell r="V1656">
            <v>2</v>
          </cell>
        </row>
        <row r="1657">
          <cell r="C1657">
            <v>553230044</v>
          </cell>
          <cell r="D1657" t="str">
            <v>L</v>
          </cell>
          <cell r="E1657">
            <v>41159730</v>
          </cell>
          <cell r="F1657" t="str">
            <v>0067571658951</v>
          </cell>
          <cell r="G1657" t="str">
            <v>BH15-001-799-30</v>
          </cell>
          <cell r="H1657" t="str">
            <v>Better Homes &amp; Gardens Twin Microsuede Comforter Mini Set, 2 Piece</v>
          </cell>
          <cell r="I1657" t="str">
            <v>BH MSUED BRNBLU TTXL</v>
          </cell>
          <cell r="K1657">
            <v>15785642</v>
          </cell>
          <cell r="L1657" t="str">
            <v>BRNBLU</v>
          </cell>
          <cell r="M1657" t="str">
            <v>T/TXL</v>
          </cell>
          <cell r="N1657">
            <v>23.85</v>
          </cell>
          <cell r="O1657">
            <v>38.619999999999997</v>
          </cell>
          <cell r="P1657">
            <v>0.38244400000000001</v>
          </cell>
          <cell r="Q1657" t="str">
            <v>COMF SET</v>
          </cell>
          <cell r="R1657" t="str">
            <v>33</v>
          </cell>
          <cell r="S1657" t="str">
            <v>E &amp; E CO LTD</v>
          </cell>
          <cell r="T1657" t="str">
            <v>444096</v>
          </cell>
          <cell r="U1657" t="str">
            <v>1</v>
          </cell>
          <cell r="V1657">
            <v>1</v>
          </cell>
        </row>
        <row r="1658">
          <cell r="C1658">
            <v>553230046</v>
          </cell>
          <cell r="D1658" t="str">
            <v>L</v>
          </cell>
          <cell r="E1658">
            <v>41159741</v>
          </cell>
          <cell r="F1658" t="str">
            <v>0067571658954</v>
          </cell>
          <cell r="G1658" t="str">
            <v>BH15-001-799-25</v>
          </cell>
          <cell r="H1658" t="str">
            <v>Better Homes&amp;gardens Bhg Microsued Mini Set Brwn/red Ttxl</v>
          </cell>
          <cell r="I1658" t="str">
            <v>BH MSUED BRNRED TTXL</v>
          </cell>
          <cell r="K1658">
            <v>15785644</v>
          </cell>
          <cell r="L1658" t="str">
            <v>BRNRED</v>
          </cell>
          <cell r="M1658" t="str">
            <v>T/TXL</v>
          </cell>
          <cell r="N1658">
            <v>23.85</v>
          </cell>
          <cell r="O1658">
            <v>38.619999999999997</v>
          </cell>
          <cell r="P1658">
            <v>0.38244400000000001</v>
          </cell>
          <cell r="Q1658" t="str">
            <v>COMF SET</v>
          </cell>
          <cell r="R1658" t="str">
            <v>33</v>
          </cell>
          <cell r="S1658" t="str">
            <v>E &amp; E CO LTD</v>
          </cell>
          <cell r="T1658" t="str">
            <v>444096</v>
          </cell>
          <cell r="U1658" t="str">
            <v>1</v>
          </cell>
          <cell r="V1658">
            <v>1</v>
          </cell>
        </row>
        <row r="1659">
          <cell r="C1659">
            <v>553289517</v>
          </cell>
          <cell r="D1659" t="str">
            <v>L</v>
          </cell>
          <cell r="E1659">
            <v>41159741</v>
          </cell>
          <cell r="F1659" t="str">
            <v>0067571658954</v>
          </cell>
          <cell r="G1659" t="str">
            <v>BH15-001-799-25</v>
          </cell>
          <cell r="H1659" t="str">
            <v>Better Homes&amp;gardens Bhg Microsued Mini Set Brwn/red Ttxl</v>
          </cell>
          <cell r="I1659" t="str">
            <v>BH MSUED BRNRED TTXL</v>
          </cell>
          <cell r="K1659">
            <v>15785644</v>
          </cell>
          <cell r="L1659" t="str">
            <v>BRNRED</v>
          </cell>
          <cell r="M1659" t="str">
            <v>T/TXL</v>
          </cell>
          <cell r="N1659">
            <v>21.83</v>
          </cell>
          <cell r="O1659">
            <v>38.619999999999997</v>
          </cell>
          <cell r="P1659">
            <v>0.434749</v>
          </cell>
          <cell r="Q1659" t="str">
            <v>COMF SET</v>
          </cell>
          <cell r="R1659" t="str">
            <v>43</v>
          </cell>
          <cell r="S1659" t="str">
            <v>IMPORT-E&amp;E CO LTD</v>
          </cell>
          <cell r="T1659" t="str">
            <v>010308</v>
          </cell>
          <cell r="U1659" t="str">
            <v>0</v>
          </cell>
          <cell r="V1659">
            <v>1</v>
          </cell>
        </row>
        <row r="1660">
          <cell r="C1660">
            <v>553230048</v>
          </cell>
          <cell r="D1660" t="str">
            <v>L</v>
          </cell>
          <cell r="E1660">
            <v>41159748</v>
          </cell>
          <cell r="F1660" t="str">
            <v>0067571658955</v>
          </cell>
          <cell r="G1660" t="str">
            <v>BH15-001-799-39</v>
          </cell>
          <cell r="H1660" t="str">
            <v>Better Homes &amp; Gardens Microsuede 12" x 18" Decorative Pillows, 1 Each</v>
          </cell>
          <cell r="I1660" t="str">
            <v>BH MSUED BLKRED OB</v>
          </cell>
          <cell r="K1660">
            <v>15785646</v>
          </cell>
          <cell r="L1660" t="str">
            <v>BLKRED</v>
          </cell>
          <cell r="M1660" t="str">
            <v>OBLONG</v>
          </cell>
          <cell r="N1660">
            <v>4.38</v>
          </cell>
          <cell r="O1660">
            <v>9.9600000000000009</v>
          </cell>
          <cell r="P1660">
            <v>0.56024099999999999</v>
          </cell>
          <cell r="Q1660" t="str">
            <v>DEC PILLOW</v>
          </cell>
          <cell r="R1660" t="str">
            <v>33</v>
          </cell>
          <cell r="S1660" t="str">
            <v>E &amp; E CO LTD</v>
          </cell>
          <cell r="T1660" t="str">
            <v>444096</v>
          </cell>
          <cell r="U1660" t="str">
            <v>1</v>
          </cell>
          <cell r="V1660">
            <v>2</v>
          </cell>
        </row>
        <row r="1661">
          <cell r="C1661">
            <v>553230050</v>
          </cell>
          <cell r="D1661" t="str">
            <v>L</v>
          </cell>
          <cell r="E1661">
            <v>41159750</v>
          </cell>
          <cell r="F1661" t="str">
            <v>0067571658956</v>
          </cell>
          <cell r="G1661" t="str">
            <v>BH15-001-799-38</v>
          </cell>
          <cell r="H1661" t="str">
            <v>Better Homes &amp; Gardens Global Tiles Pillow Shams</v>
          </cell>
          <cell r="I1661" t="str">
            <v>BH MSUED BLKRED SQ</v>
          </cell>
          <cell r="K1661">
            <v>15785648</v>
          </cell>
          <cell r="L1661" t="str">
            <v>BLKRED</v>
          </cell>
          <cell r="M1661" t="str">
            <v>SQ</v>
          </cell>
          <cell r="N1661">
            <v>5.74</v>
          </cell>
          <cell r="O1661">
            <v>9.9600000000000009</v>
          </cell>
          <cell r="P1661">
            <v>0.42369499999999999</v>
          </cell>
          <cell r="Q1661" t="str">
            <v>DEC PLLOW</v>
          </cell>
          <cell r="R1661" t="str">
            <v>33</v>
          </cell>
          <cell r="S1661" t="str">
            <v>E &amp; E CO LTD</v>
          </cell>
          <cell r="T1661" t="str">
            <v>444096</v>
          </cell>
          <cell r="U1661" t="str">
            <v>1</v>
          </cell>
          <cell r="V1661">
            <v>2</v>
          </cell>
        </row>
        <row r="1662">
          <cell r="C1662">
            <v>553230051</v>
          </cell>
          <cell r="D1662" t="str">
            <v>L</v>
          </cell>
          <cell r="E1662">
            <v>41159751</v>
          </cell>
          <cell r="F1662" t="str">
            <v>0067571658948</v>
          </cell>
          <cell r="G1662" t="str">
            <v>BH15-001-799-35</v>
          </cell>
          <cell r="H1662" t="str">
            <v>Better Homes &amp; Gardens Twin Microsuede Comforter Mini Set, 2 Piece</v>
          </cell>
          <cell r="I1662" t="str">
            <v>BH MSUED BLKRED TTXL</v>
          </cell>
          <cell r="K1662">
            <v>15785649</v>
          </cell>
          <cell r="L1662" t="str">
            <v>BLKRED</v>
          </cell>
          <cell r="M1662" t="str">
            <v>T/TXL</v>
          </cell>
          <cell r="N1662">
            <v>23.85</v>
          </cell>
          <cell r="O1662">
            <v>38.619999999999997</v>
          </cell>
          <cell r="P1662">
            <v>0.38244400000000001</v>
          </cell>
          <cell r="Q1662" t="str">
            <v>COMF SET</v>
          </cell>
          <cell r="R1662" t="str">
            <v>33</v>
          </cell>
          <cell r="S1662" t="str">
            <v>E &amp; E CO LTD</v>
          </cell>
          <cell r="T1662" t="str">
            <v>444096</v>
          </cell>
          <cell r="U1662" t="str">
            <v>1</v>
          </cell>
          <cell r="V1662">
            <v>1</v>
          </cell>
        </row>
        <row r="1663">
          <cell r="C1663">
            <v>553230053</v>
          </cell>
          <cell r="D1663" t="str">
            <v>L</v>
          </cell>
          <cell r="E1663">
            <v>41159727</v>
          </cell>
          <cell r="F1663" t="str">
            <v>0067571658957</v>
          </cell>
          <cell r="G1663" t="str">
            <v>BH15-001-799-34</v>
          </cell>
          <cell r="H1663" t="str">
            <v>Better Homes &amp; Gardens 12" x 18" Microsuede Decorative Pillows, 1 Each</v>
          </cell>
          <cell r="I1663" t="str">
            <v>BH MSUED BRNBLE OB</v>
          </cell>
          <cell r="K1663">
            <v>15785651</v>
          </cell>
          <cell r="L1663" t="str">
            <v>BRNBLU</v>
          </cell>
          <cell r="M1663" t="str">
            <v>OBLONG</v>
          </cell>
          <cell r="N1663">
            <v>4.38</v>
          </cell>
          <cell r="O1663">
            <v>9.9600000000000009</v>
          </cell>
          <cell r="P1663">
            <v>0.56024099999999999</v>
          </cell>
          <cell r="Q1663" t="str">
            <v>DEC PILLOW</v>
          </cell>
          <cell r="R1663" t="str">
            <v>33</v>
          </cell>
          <cell r="S1663" t="str">
            <v>E &amp; E CO LTD</v>
          </cell>
          <cell r="T1663" t="str">
            <v>444096</v>
          </cell>
          <cell r="U1663" t="str">
            <v>1</v>
          </cell>
          <cell r="V1663">
            <v>2</v>
          </cell>
        </row>
        <row r="1664">
          <cell r="C1664">
            <v>553231211</v>
          </cell>
          <cell r="D1664" t="str">
            <v>L</v>
          </cell>
          <cell r="E1664">
            <v>41159690</v>
          </cell>
          <cell r="F1664" t="str">
            <v>0067571658784</v>
          </cell>
          <cell r="G1664" t="str">
            <v>BH15-001-399-02</v>
          </cell>
          <cell r="H1664" t="str">
            <v>Better Homes&amp;gardens Bhg Comf Cover Srndpty Multi King</v>
          </cell>
          <cell r="I1664" t="str">
            <v>BHG CMFCVR SRNDPY K</v>
          </cell>
          <cell r="J1664" t="str">
            <v>BHG CMFCVR SRNDPY K</v>
          </cell>
          <cell r="K1664">
            <v>15787345</v>
          </cell>
          <cell r="L1664" t="str">
            <v>MULTI</v>
          </cell>
          <cell r="M1664" t="str">
            <v>KING</v>
          </cell>
          <cell r="N1664">
            <v>27.2</v>
          </cell>
          <cell r="O1664">
            <v>39.96</v>
          </cell>
          <cell r="P1664">
            <v>0.31931900000000002</v>
          </cell>
          <cell r="Q1664" t="str">
            <v>COMF COVER</v>
          </cell>
          <cell r="R1664" t="str">
            <v>33</v>
          </cell>
          <cell r="S1664" t="str">
            <v>E &amp; E CO LTD</v>
          </cell>
          <cell r="T1664" t="str">
            <v>444096</v>
          </cell>
          <cell r="U1664" t="str">
            <v>1</v>
          </cell>
          <cell r="V1664">
            <v>1</v>
          </cell>
        </row>
        <row r="1665">
          <cell r="C1665">
            <v>553393891</v>
          </cell>
          <cell r="D1665" t="str">
            <v>L</v>
          </cell>
          <cell r="E1665">
            <v>41159690</v>
          </cell>
          <cell r="F1665" t="str">
            <v>0067571658784</v>
          </cell>
          <cell r="G1665" t="str">
            <v>BH15-001-399-02</v>
          </cell>
          <cell r="H1665" t="str">
            <v>Better Homes&amp;gardens Bhg Comf Cover Srndpty Multi King</v>
          </cell>
          <cell r="I1665" t="str">
            <v>BETTER HOMES AND GAR</v>
          </cell>
          <cell r="J1665" t="str">
            <v>ONLINE ONLY</v>
          </cell>
          <cell r="K1665">
            <v>15787345</v>
          </cell>
          <cell r="L1665" t="str">
            <v>MULTI</v>
          </cell>
          <cell r="M1665" t="str">
            <v>KING</v>
          </cell>
          <cell r="N1665">
            <v>26.05</v>
          </cell>
          <cell r="O1665">
            <v>40.99</v>
          </cell>
          <cell r="P1665">
            <v>0.364479</v>
          </cell>
          <cell r="Q1665" t="str">
            <v>COMF COVER</v>
          </cell>
          <cell r="R1665" t="str">
            <v>03</v>
          </cell>
          <cell r="S1665" t="str">
            <v>E &amp; E CO LTD</v>
          </cell>
          <cell r="T1665" t="str">
            <v>444096</v>
          </cell>
          <cell r="U1665" t="str">
            <v>0</v>
          </cell>
          <cell r="V1665">
            <v>1</v>
          </cell>
        </row>
        <row r="1666">
          <cell r="C1666">
            <v>553231216</v>
          </cell>
          <cell r="D1666" t="str">
            <v>L</v>
          </cell>
          <cell r="E1666">
            <v>41159685</v>
          </cell>
          <cell r="F1666" t="str">
            <v>0067571658785</v>
          </cell>
          <cell r="G1666" t="str">
            <v>BH15-001-399-04</v>
          </cell>
          <cell r="H1666" t="str">
            <v>Better Homes &amp; Gardens King Keya Duvet Cover Set, 4 Piece</v>
          </cell>
          <cell r="I1666" t="str">
            <v>BHG CMFCVR MDLN K</v>
          </cell>
          <cell r="J1666" t="str">
            <v>BHG CMFCVR MDLN K</v>
          </cell>
          <cell r="K1666">
            <v>15787350</v>
          </cell>
          <cell r="L1666" t="str">
            <v>MULTI</v>
          </cell>
          <cell r="M1666" t="str">
            <v>KING</v>
          </cell>
          <cell r="N1666">
            <v>22.35</v>
          </cell>
          <cell r="O1666">
            <v>39.96</v>
          </cell>
          <cell r="P1666">
            <v>0.440691</v>
          </cell>
          <cell r="Q1666" t="str">
            <v>COMF COVER</v>
          </cell>
          <cell r="R1666" t="str">
            <v>33</v>
          </cell>
          <cell r="S1666" t="str">
            <v>E &amp; E CO LTD</v>
          </cell>
          <cell r="T1666" t="str">
            <v>444096</v>
          </cell>
          <cell r="U1666" t="str">
            <v>1</v>
          </cell>
          <cell r="V1666">
            <v>1</v>
          </cell>
        </row>
        <row r="1667">
          <cell r="C1667">
            <v>553393864</v>
          </cell>
          <cell r="D1667" t="str">
            <v>L</v>
          </cell>
          <cell r="E1667">
            <v>41159685</v>
          </cell>
          <cell r="F1667" t="str">
            <v>0067571658785</v>
          </cell>
          <cell r="G1667" t="str">
            <v>BH15-001-399-04</v>
          </cell>
          <cell r="H1667" t="str">
            <v>Better Homes &amp; Gardens King Keya Duvet Cover Set, 4 Piece</v>
          </cell>
          <cell r="I1667" t="str">
            <v>BETTER HOMES AND GAR</v>
          </cell>
          <cell r="J1667" t="str">
            <v>ONLINE ONLY</v>
          </cell>
          <cell r="K1667">
            <v>15787350</v>
          </cell>
          <cell r="L1667" t="str">
            <v>MULTI</v>
          </cell>
          <cell r="M1667" t="str">
            <v>KING</v>
          </cell>
          <cell r="N1667">
            <v>21.41</v>
          </cell>
          <cell r="O1667">
            <v>31.95</v>
          </cell>
          <cell r="P1667">
            <v>0.32989000000000002</v>
          </cell>
          <cell r="Q1667" t="str">
            <v>COMF COVER</v>
          </cell>
          <cell r="R1667" t="str">
            <v>03</v>
          </cell>
          <cell r="S1667" t="str">
            <v>E &amp; E CO LTD</v>
          </cell>
          <cell r="T1667" t="str">
            <v>444096</v>
          </cell>
          <cell r="U1667" t="str">
            <v>0</v>
          </cell>
          <cell r="V1667">
            <v>1</v>
          </cell>
        </row>
        <row r="1668">
          <cell r="C1668">
            <v>553231217</v>
          </cell>
          <cell r="D1668" t="str">
            <v>L</v>
          </cell>
          <cell r="E1668">
            <v>41159687</v>
          </cell>
          <cell r="F1668" t="str">
            <v>0067571658783</v>
          </cell>
          <cell r="G1668" t="str">
            <v>BH15-001-399-01</v>
          </cell>
          <cell r="H1668" t="str">
            <v>Home EssenceHome Essence Serendipity Duvet Set</v>
          </cell>
          <cell r="I1668" t="str">
            <v>BHG CMFCVR SRNPTY FQ</v>
          </cell>
          <cell r="J1668" t="str">
            <v>BHG CMFCVR SRNPTY FQ</v>
          </cell>
          <cell r="K1668">
            <v>15787351</v>
          </cell>
          <cell r="L1668" t="str">
            <v>MULTI</v>
          </cell>
          <cell r="M1668" t="str">
            <v>F/Q</v>
          </cell>
          <cell r="N1668">
            <v>24.16</v>
          </cell>
          <cell r="O1668">
            <v>34.96</v>
          </cell>
          <cell r="P1668">
            <v>0.30892399999999998</v>
          </cell>
          <cell r="Q1668" t="str">
            <v>COMF COVER</v>
          </cell>
          <cell r="R1668" t="str">
            <v>33</v>
          </cell>
          <cell r="S1668" t="str">
            <v>E &amp; E CO LTD</v>
          </cell>
          <cell r="T1668" t="str">
            <v>444096</v>
          </cell>
          <cell r="U1668" t="str">
            <v>1</v>
          </cell>
          <cell r="V1668">
            <v>1</v>
          </cell>
        </row>
        <row r="1669">
          <cell r="C1669">
            <v>553393878</v>
          </cell>
          <cell r="D1669" t="str">
            <v>L</v>
          </cell>
          <cell r="E1669">
            <v>41159687</v>
          </cell>
          <cell r="F1669" t="str">
            <v>0067571658783</v>
          </cell>
          <cell r="G1669" t="str">
            <v>BH15-001-399-01</v>
          </cell>
          <cell r="H1669" t="str">
            <v>Home EssenceHome Essence Serendipity Duvet Set</v>
          </cell>
          <cell r="I1669" t="str">
            <v>BETTER HOMES AND GAR</v>
          </cell>
          <cell r="J1669" t="str">
            <v>ONLINE ONLY</v>
          </cell>
          <cell r="K1669">
            <v>15787351</v>
          </cell>
          <cell r="L1669" t="str">
            <v>MULTI</v>
          </cell>
          <cell r="M1669" t="str">
            <v>F/Q</v>
          </cell>
          <cell r="N1669">
            <v>23.14</v>
          </cell>
          <cell r="O1669">
            <v>33.04</v>
          </cell>
          <cell r="P1669">
            <v>0.29963699999999999</v>
          </cell>
          <cell r="Q1669" t="str">
            <v>COMF COVER</v>
          </cell>
          <cell r="R1669" t="str">
            <v>03</v>
          </cell>
          <cell r="S1669" t="str">
            <v>E &amp; E CO LTD</v>
          </cell>
          <cell r="T1669" t="str">
            <v>444096</v>
          </cell>
          <cell r="U1669" t="str">
            <v>0</v>
          </cell>
          <cell r="V1669">
            <v>1</v>
          </cell>
        </row>
        <row r="1670">
          <cell r="C1670">
            <v>553231226</v>
          </cell>
          <cell r="D1670" t="str">
            <v>L</v>
          </cell>
          <cell r="E1670">
            <v>41159691</v>
          </cell>
          <cell r="F1670" t="str">
            <v>0067571658788</v>
          </cell>
          <cell r="G1670" t="str">
            <v>BH15-001-399-20</v>
          </cell>
          <cell r="H1670" t="str">
            <v>Better Homes and Gardens Stripe Bedding Duvet Cover Set, Indigo</v>
          </cell>
          <cell r="I1670" t="str">
            <v>BHG CMFCVR STRIPE K</v>
          </cell>
          <cell r="J1670" t="str">
            <v>BHG CMFCVR STRIPE K</v>
          </cell>
          <cell r="K1670">
            <v>15787360</v>
          </cell>
          <cell r="L1670" t="str">
            <v>INDIGO</v>
          </cell>
          <cell r="M1670" t="str">
            <v>KING</v>
          </cell>
          <cell r="N1670">
            <v>22.35</v>
          </cell>
          <cell r="O1670">
            <v>39.96</v>
          </cell>
          <cell r="P1670">
            <v>0.440691</v>
          </cell>
          <cell r="Q1670" t="str">
            <v>COMF COVER</v>
          </cell>
          <cell r="R1670" t="str">
            <v>33</v>
          </cell>
          <cell r="S1670" t="str">
            <v>E &amp; E CO LTD</v>
          </cell>
          <cell r="T1670" t="str">
            <v>444096</v>
          </cell>
          <cell r="U1670" t="str">
            <v>1</v>
          </cell>
          <cell r="V1670">
            <v>1</v>
          </cell>
        </row>
        <row r="1671">
          <cell r="C1671">
            <v>553393771</v>
          </cell>
          <cell r="D1671" t="str">
            <v>L</v>
          </cell>
          <cell r="E1671">
            <v>41159691</v>
          </cell>
          <cell r="F1671" t="str">
            <v>0067571658788</v>
          </cell>
          <cell r="G1671" t="str">
            <v>BH15-001-399-20</v>
          </cell>
          <cell r="H1671" t="str">
            <v>Better Homes and Gardens Stripe Bedding Duvet Cover Set, Indigo</v>
          </cell>
          <cell r="I1671" t="str">
            <v>BETTER HOMES AND GAR</v>
          </cell>
          <cell r="J1671" t="str">
            <v>ONLINE ONLY</v>
          </cell>
          <cell r="K1671">
            <v>15787360</v>
          </cell>
          <cell r="L1671" t="str">
            <v>INDIGO</v>
          </cell>
          <cell r="M1671" t="str">
            <v>KING</v>
          </cell>
          <cell r="N1671">
            <v>21.41</v>
          </cell>
          <cell r="O1671">
            <v>39.96</v>
          </cell>
          <cell r="P1671">
            <v>0.46421400000000002</v>
          </cell>
          <cell r="Q1671" t="str">
            <v>COMF COVER</v>
          </cell>
          <cell r="R1671" t="str">
            <v>03</v>
          </cell>
          <cell r="S1671" t="str">
            <v>E &amp; E CO LTD</v>
          </cell>
          <cell r="T1671" t="str">
            <v>444096</v>
          </cell>
          <cell r="U1671" t="str">
            <v>0</v>
          </cell>
          <cell r="V1671">
            <v>1</v>
          </cell>
        </row>
        <row r="1672">
          <cell r="C1672">
            <v>553237649</v>
          </cell>
          <cell r="D1672" t="str">
            <v>L</v>
          </cell>
          <cell r="E1672">
            <v>41159683</v>
          </cell>
          <cell r="F1672" t="str">
            <v>0067571658782</v>
          </cell>
          <cell r="G1672" t="str">
            <v>BH15-001-399-03</v>
          </cell>
          <cell r="H1672" t="str">
            <v>Better Homes&amp;gardens Bhg Comf Cover Mdln Multi Fq</v>
          </cell>
          <cell r="I1672" t="str">
            <v>BHG CMFCVR MDLN FQ</v>
          </cell>
          <cell r="J1672" t="str">
            <v>BHG CMFCVR MDLN FQ</v>
          </cell>
          <cell r="K1672">
            <v>15796754</v>
          </cell>
          <cell r="L1672" t="str">
            <v>MULTI</v>
          </cell>
          <cell r="M1672" t="str">
            <v>F/Q</v>
          </cell>
          <cell r="N1672">
            <v>19.52</v>
          </cell>
          <cell r="O1672">
            <v>34.96</v>
          </cell>
          <cell r="P1672">
            <v>0.44164799999999999</v>
          </cell>
          <cell r="Q1672" t="str">
            <v>COMF COVER</v>
          </cell>
          <cell r="R1672" t="str">
            <v>33</v>
          </cell>
          <cell r="S1672" t="str">
            <v>E &amp; E CO LTD</v>
          </cell>
          <cell r="T1672" t="str">
            <v>444096</v>
          </cell>
          <cell r="U1672" t="str">
            <v>1</v>
          </cell>
          <cell r="V1672">
            <v>1</v>
          </cell>
        </row>
        <row r="1673">
          <cell r="C1673">
            <v>553237650</v>
          </cell>
          <cell r="D1673" t="str">
            <v>L</v>
          </cell>
          <cell r="E1673">
            <v>41159688</v>
          </cell>
          <cell r="F1673" t="str">
            <v>0067571658779</v>
          </cell>
          <cell r="G1673" t="str">
            <v>BH15-001-399-19</v>
          </cell>
          <cell r="H1673" t="str">
            <v>Better Homes &amp; Gardens Full or Queen Stripe Indigo Duvet Cover Set, 4 Piece</v>
          </cell>
          <cell r="I1673" t="str">
            <v>BHG CMFCVR STRIPE FQ</v>
          </cell>
          <cell r="J1673" t="str">
            <v>BHG CMFCVR STRIPE FQ</v>
          </cell>
          <cell r="K1673">
            <v>15796755</v>
          </cell>
          <cell r="L1673" t="str">
            <v>INDIGO</v>
          </cell>
          <cell r="M1673" t="str">
            <v>F/Q</v>
          </cell>
          <cell r="N1673">
            <v>19.48</v>
          </cell>
          <cell r="O1673">
            <v>34.96</v>
          </cell>
          <cell r="P1673">
            <v>0.44279200000000002</v>
          </cell>
          <cell r="Q1673" t="str">
            <v>COMF COVER</v>
          </cell>
          <cell r="R1673" t="str">
            <v>33</v>
          </cell>
          <cell r="S1673" t="str">
            <v>E &amp; E CO LTD</v>
          </cell>
          <cell r="T1673" t="str">
            <v>444096</v>
          </cell>
          <cell r="U1673" t="str">
            <v>1</v>
          </cell>
          <cell r="V1673">
            <v>1</v>
          </cell>
        </row>
        <row r="1674">
          <cell r="C1674">
            <v>553393755</v>
          </cell>
          <cell r="D1674" t="str">
            <v>L</v>
          </cell>
          <cell r="E1674">
            <v>41159688</v>
          </cell>
          <cell r="F1674" t="str">
            <v>0067571658779</v>
          </cell>
          <cell r="G1674" t="str">
            <v>BH15-001-399-19</v>
          </cell>
          <cell r="H1674" t="str">
            <v>Better Homes &amp; Gardens Full or Queen Stripe Indigo Duvet Cover Set, 4 Piece</v>
          </cell>
          <cell r="I1674" t="str">
            <v>BETTER HOMES AND GAR</v>
          </cell>
          <cell r="J1674" t="str">
            <v>ONLINE ONLY</v>
          </cell>
          <cell r="K1674">
            <v>15796755</v>
          </cell>
          <cell r="L1674" t="str">
            <v>INDIGO</v>
          </cell>
          <cell r="M1674" t="str">
            <v>F/Q</v>
          </cell>
          <cell r="N1674">
            <v>18.7</v>
          </cell>
          <cell r="O1674">
            <v>28.83</v>
          </cell>
          <cell r="P1674">
            <v>0.35137000000000002</v>
          </cell>
          <cell r="Q1674" t="str">
            <v>COMF COVER</v>
          </cell>
          <cell r="R1674" t="str">
            <v>03</v>
          </cell>
          <cell r="S1674" t="str">
            <v>E &amp; E CO LTD</v>
          </cell>
          <cell r="T1674" t="str">
            <v>444096</v>
          </cell>
          <cell r="U1674" t="str">
            <v>0</v>
          </cell>
          <cell r="V1674">
            <v>1</v>
          </cell>
        </row>
        <row r="1675">
          <cell r="C1675">
            <v>553245333</v>
          </cell>
          <cell r="E1675">
            <v>36118630</v>
          </cell>
          <cell r="F1675" t="str">
            <v>0067571650581</v>
          </cell>
          <cell r="G1675" t="str">
            <v>ID10-001</v>
          </cell>
          <cell r="H1675" t="str">
            <v>Home Essence Apartment Chelsea Ultra Soft Bedding Comforter Set</v>
          </cell>
          <cell r="I1675" t="str">
            <v>HOME ESSENCE APARTME</v>
          </cell>
          <cell r="J1675" t="str">
            <v>ONLINE ONLY</v>
          </cell>
          <cell r="K1675">
            <v>15813406</v>
          </cell>
          <cell r="L1675" t="str">
            <v>ORANGE</v>
          </cell>
          <cell r="M1675" t="str">
            <v>TWIN/T</v>
          </cell>
          <cell r="N1675">
            <v>30.23</v>
          </cell>
          <cell r="O1675">
            <v>59.99</v>
          </cell>
          <cell r="P1675">
            <v>0.496083</v>
          </cell>
          <cell r="Q1675" t="str">
            <v>ADULT DUVET</v>
          </cell>
          <cell r="R1675" t="str">
            <v>07</v>
          </cell>
          <cell r="S1675" t="str">
            <v>E &amp; E CO LTD</v>
          </cell>
          <cell r="T1675" t="str">
            <v>444096</v>
          </cell>
          <cell r="U1675" t="str">
            <v>0</v>
          </cell>
          <cell r="V1675">
            <v>1</v>
          </cell>
        </row>
        <row r="1676">
          <cell r="C1676">
            <v>553245348</v>
          </cell>
          <cell r="E1676">
            <v>36118631</v>
          </cell>
          <cell r="F1676" t="str">
            <v>0067571650582</v>
          </cell>
          <cell r="G1676" t="str">
            <v>ID10-002</v>
          </cell>
          <cell r="H1676" t="str">
            <v>Home Essence Apartment Chelsea Orange 5 Piece Damask Comforter Sets, Full/Queen</v>
          </cell>
          <cell r="I1676" t="str">
            <v>HOME ESSENCE APARTME</v>
          </cell>
          <cell r="J1676" t="str">
            <v>ONLINE ONLY</v>
          </cell>
          <cell r="K1676">
            <v>15813420</v>
          </cell>
          <cell r="L1676" t="str">
            <v>ORANGE</v>
          </cell>
          <cell r="M1676" t="str">
            <v>FULL/Q</v>
          </cell>
          <cell r="N1676">
            <v>35.270000000000003</v>
          </cell>
          <cell r="O1676">
            <v>33.01</v>
          </cell>
          <cell r="P1676">
            <v>-6.8463999999999997E-2</v>
          </cell>
          <cell r="Q1676" t="str">
            <v>ADULT DUVET</v>
          </cell>
          <cell r="R1676" t="str">
            <v>07</v>
          </cell>
          <cell r="S1676" t="str">
            <v>E &amp; E CO LTD</v>
          </cell>
          <cell r="T1676" t="str">
            <v>444096</v>
          </cell>
          <cell r="U1676" t="str">
            <v>0</v>
          </cell>
          <cell r="V1676">
            <v>1</v>
          </cell>
        </row>
        <row r="1677">
          <cell r="C1677">
            <v>553245361</v>
          </cell>
          <cell r="E1677">
            <v>40440221</v>
          </cell>
          <cell r="F1677" t="str">
            <v>0067571650583</v>
          </cell>
          <cell r="G1677" t="str">
            <v>ID10-003</v>
          </cell>
          <cell r="H1677" t="str">
            <v>Home Essence Apartment Chelsea Ultra Soft Bedding Comforter Set</v>
          </cell>
          <cell r="I1677" t="str">
            <v>HOME ESSENCE APARTME</v>
          </cell>
          <cell r="J1677" t="str">
            <v>ONLINE ONLY</v>
          </cell>
          <cell r="K1677">
            <v>15813432</v>
          </cell>
          <cell r="L1677" t="str">
            <v>BLACK</v>
          </cell>
          <cell r="M1677" t="str">
            <v>TWIN/T</v>
          </cell>
          <cell r="N1677">
            <v>30.23</v>
          </cell>
          <cell r="O1677">
            <v>58.68</v>
          </cell>
          <cell r="P1677">
            <v>0.48483300000000001</v>
          </cell>
          <cell r="Q1677" t="str">
            <v>ADULT DUVET</v>
          </cell>
          <cell r="R1677" t="str">
            <v>07</v>
          </cell>
          <cell r="S1677" t="str">
            <v>E &amp; E CO LTD</v>
          </cell>
          <cell r="T1677" t="str">
            <v>444096</v>
          </cell>
          <cell r="U1677" t="str">
            <v>0</v>
          </cell>
          <cell r="V1677">
            <v>1</v>
          </cell>
        </row>
        <row r="1678">
          <cell r="C1678">
            <v>553245374</v>
          </cell>
          <cell r="E1678">
            <v>40440217</v>
          </cell>
          <cell r="F1678" t="str">
            <v>0067571650584</v>
          </cell>
          <cell r="G1678" t="str">
            <v>ID10-004</v>
          </cell>
          <cell r="H1678" t="str">
            <v>Home Essence Apartment Chelsea Ultra Soft Bedding Comforter Set</v>
          </cell>
          <cell r="I1678" t="str">
            <v>HOME ESSENCE APARTME</v>
          </cell>
          <cell r="J1678" t="str">
            <v>ONLINE ONLY</v>
          </cell>
          <cell r="K1678">
            <v>15813446</v>
          </cell>
          <cell r="L1678" t="str">
            <v>BLACK</v>
          </cell>
          <cell r="M1678" t="str">
            <v>FULL/Q</v>
          </cell>
          <cell r="N1678">
            <v>35.270000000000003</v>
          </cell>
          <cell r="O1678">
            <v>69.989999999999995</v>
          </cell>
          <cell r="P1678">
            <v>0.49607099999999998</v>
          </cell>
          <cell r="Q1678" t="str">
            <v>ADULT DUVET</v>
          </cell>
          <cell r="R1678" t="str">
            <v>07</v>
          </cell>
          <cell r="S1678" t="str">
            <v>E &amp; E CO LTD</v>
          </cell>
          <cell r="T1678" t="str">
            <v>444096</v>
          </cell>
          <cell r="U1678" t="str">
            <v>0</v>
          </cell>
          <cell r="V1678">
            <v>1</v>
          </cell>
        </row>
        <row r="1679">
          <cell r="C1679">
            <v>553245413</v>
          </cell>
          <cell r="E1679">
            <v>40440216</v>
          </cell>
          <cell r="F1679" t="str">
            <v>0067571650589</v>
          </cell>
          <cell r="G1679" t="str">
            <v>ID12-007</v>
          </cell>
          <cell r="H1679" t="str">
            <v>Home Essence Apartment Chelsea Ultra Soft Duvet Cover Set</v>
          </cell>
          <cell r="I1679" t="str">
            <v>HOME ESSENCE APARTME</v>
          </cell>
          <cell r="J1679" t="str">
            <v>ONLINE ONLY</v>
          </cell>
          <cell r="K1679">
            <v>15813483</v>
          </cell>
          <cell r="L1679" t="str">
            <v>BLACK</v>
          </cell>
          <cell r="M1679" t="str">
            <v>TWIN/T</v>
          </cell>
          <cell r="N1679">
            <v>23.62</v>
          </cell>
          <cell r="O1679">
            <v>49.99</v>
          </cell>
          <cell r="P1679">
            <v>0.52750600000000003</v>
          </cell>
          <cell r="Q1679" t="str">
            <v>ADULT DUVET</v>
          </cell>
          <cell r="R1679" t="str">
            <v>07</v>
          </cell>
          <cell r="S1679" t="str">
            <v>E &amp; E CO LTD</v>
          </cell>
          <cell r="T1679" t="str">
            <v>444096</v>
          </cell>
          <cell r="U1679" t="str">
            <v>0</v>
          </cell>
          <cell r="V1679">
            <v>1</v>
          </cell>
        </row>
        <row r="1680">
          <cell r="C1680">
            <v>553260964</v>
          </cell>
          <cell r="E1680">
            <v>40518487</v>
          </cell>
          <cell r="F1680" t="str">
            <v>0067571656248</v>
          </cell>
          <cell r="G1680" t="str">
            <v>BH05-001-299-06</v>
          </cell>
          <cell r="H1680" t="str">
            <v>Better Homes&amp;gardens Bhg 9pc Comf Set Montclair Blk/gry Kg</v>
          </cell>
          <cell r="I1680" t="str">
            <v>COMFORTERSETS</v>
          </cell>
          <cell r="J1680" t="str">
            <v>ONLINE ONLY</v>
          </cell>
          <cell r="K1680">
            <v>14951451</v>
          </cell>
          <cell r="L1680" t="str">
            <v>BLKGRY</v>
          </cell>
          <cell r="M1680" t="str">
            <v>KING</v>
          </cell>
          <cell r="N1680">
            <v>31.4</v>
          </cell>
          <cell r="O1680">
            <v>34</v>
          </cell>
          <cell r="P1680">
            <v>7.6470999999999997E-2</v>
          </cell>
          <cell r="Q1680" t="str">
            <v>COMF SET</v>
          </cell>
          <cell r="R1680" t="str">
            <v>03</v>
          </cell>
          <cell r="S1680" t="str">
            <v>E &amp; E CO LTD</v>
          </cell>
          <cell r="T1680" t="str">
            <v>444096</v>
          </cell>
          <cell r="U1680" t="str">
            <v>0</v>
          </cell>
          <cell r="V1680">
            <v>2</v>
          </cell>
        </row>
        <row r="1681">
          <cell r="C1681">
            <v>553260989</v>
          </cell>
          <cell r="E1681">
            <v>40518488</v>
          </cell>
          <cell r="F1681" t="str">
            <v>0067571656247</v>
          </cell>
          <cell r="G1681" t="str">
            <v>BH05-001-299-02</v>
          </cell>
          <cell r="H1681" t="str">
            <v>Better Homes and Gardens Coronado 9-Piece Bedding Comforter Set</v>
          </cell>
          <cell r="I1681" t="str">
            <v>BETTER HOMES AND GAR</v>
          </cell>
          <cell r="J1681" t="str">
            <v>ONLINE ONLY</v>
          </cell>
          <cell r="K1681">
            <v>14951450</v>
          </cell>
          <cell r="L1681" t="str">
            <v>REDBRN</v>
          </cell>
          <cell r="M1681" t="str">
            <v>KING</v>
          </cell>
          <cell r="N1681">
            <v>31.4</v>
          </cell>
          <cell r="O1681">
            <v>51.48</v>
          </cell>
          <cell r="P1681">
            <v>0.39005400000000001</v>
          </cell>
          <cell r="Q1681" t="str">
            <v>COMF SET</v>
          </cell>
          <cell r="R1681" t="str">
            <v>03</v>
          </cell>
          <cell r="S1681" t="str">
            <v>E &amp; E CO LTD</v>
          </cell>
          <cell r="T1681" t="str">
            <v>444096</v>
          </cell>
          <cell r="U1681" t="str">
            <v>0</v>
          </cell>
          <cell r="V1681">
            <v>2</v>
          </cell>
        </row>
        <row r="1682">
          <cell r="C1682">
            <v>553267590</v>
          </cell>
          <cell r="E1682">
            <v>40572332</v>
          </cell>
          <cell r="F1682" t="str">
            <v>0067571658155</v>
          </cell>
          <cell r="G1682" t="str">
            <v>MS95-002-113-02</v>
          </cell>
          <cell r="H1682" t="str">
            <v>Mainstays Ms Satin Ss Red Q Red</v>
          </cell>
          <cell r="I1682" t="str">
            <v>MAINSTAYS SATIN LACE</v>
          </cell>
          <cell r="J1682" t="str">
            <v>ONLINE ONLY</v>
          </cell>
          <cell r="K1682">
            <v>15624634</v>
          </cell>
          <cell r="L1682" t="str">
            <v>RED</v>
          </cell>
          <cell r="M1682" t="str">
            <v>QUEEN</v>
          </cell>
          <cell r="N1682">
            <v>11.14</v>
          </cell>
          <cell r="O1682">
            <v>19.96</v>
          </cell>
          <cell r="P1682">
            <v>0.441884</v>
          </cell>
          <cell r="Q1682" t="str">
            <v>RED Q</v>
          </cell>
          <cell r="R1682" t="str">
            <v>03</v>
          </cell>
          <cell r="S1682" t="str">
            <v>E &amp; E CO LTD</v>
          </cell>
          <cell r="T1682" t="str">
            <v>444096</v>
          </cell>
          <cell r="U1682" t="str">
            <v>0</v>
          </cell>
          <cell r="V1682">
            <v>2</v>
          </cell>
        </row>
        <row r="1683">
          <cell r="C1683">
            <v>553267597</v>
          </cell>
          <cell r="E1683">
            <v>40572333</v>
          </cell>
          <cell r="F1683" t="str">
            <v>0067571658156</v>
          </cell>
          <cell r="G1683" t="str">
            <v>MS95-002-113-03</v>
          </cell>
          <cell r="H1683" t="str">
            <v>Mainstays Satin Lace Bedding Sheet Set</v>
          </cell>
          <cell r="I1683" t="str">
            <v>MAINSTAYS SATIN LACE</v>
          </cell>
          <cell r="J1683" t="str">
            <v>ONLINE ONLY</v>
          </cell>
          <cell r="K1683">
            <v>15624635</v>
          </cell>
          <cell r="L1683" t="str">
            <v>RED</v>
          </cell>
          <cell r="M1683" t="str">
            <v>KING</v>
          </cell>
          <cell r="N1683">
            <v>13.9</v>
          </cell>
          <cell r="O1683">
            <v>19.96</v>
          </cell>
          <cell r="P1683">
            <v>0.30360700000000002</v>
          </cell>
          <cell r="Q1683" t="str">
            <v>RED KG</v>
          </cell>
          <cell r="R1683" t="str">
            <v>03</v>
          </cell>
          <cell r="S1683" t="str">
            <v>E &amp; E CO LTD</v>
          </cell>
          <cell r="T1683" t="str">
            <v>444096</v>
          </cell>
          <cell r="U1683" t="str">
            <v>0</v>
          </cell>
          <cell r="V1683">
            <v>2</v>
          </cell>
        </row>
        <row r="1684">
          <cell r="C1684">
            <v>2286019</v>
          </cell>
          <cell r="D1684" t="str">
            <v>L</v>
          </cell>
          <cell r="E1684">
            <v>13003849</v>
          </cell>
          <cell r="F1684" t="str">
            <v>0067571624435</v>
          </cell>
          <cell r="G1684" t="str">
            <v>MS10-001-103-15</v>
          </cell>
          <cell r="H1684" t="str">
            <v>Mainstays Ms Ivory Bedskirt Queen</v>
          </cell>
          <cell r="I1684" t="str">
            <v>MAINSTAYS BED SKIRT</v>
          </cell>
          <cell r="J1684" t="str">
            <v>ONLINE ONLY</v>
          </cell>
          <cell r="K1684">
            <v>883166</v>
          </cell>
          <cell r="L1684" t="str">
            <v>IVORY</v>
          </cell>
          <cell r="M1684" t="str">
            <v>QUEEN</v>
          </cell>
          <cell r="N1684">
            <v>4.72</v>
          </cell>
          <cell r="O1684">
            <v>14.97</v>
          </cell>
          <cell r="P1684">
            <v>0.68470299999999995</v>
          </cell>
          <cell r="Q1684" t="str">
            <v>BEDSKIRT Q</v>
          </cell>
          <cell r="R1684" t="str">
            <v>03</v>
          </cell>
          <cell r="S1684" t="str">
            <v>E &amp; E CO LTD</v>
          </cell>
          <cell r="T1684" t="str">
            <v>444096</v>
          </cell>
          <cell r="U1684" t="str">
            <v>0</v>
          </cell>
          <cell r="V1684">
            <v>6</v>
          </cell>
        </row>
        <row r="1685">
          <cell r="C1685">
            <v>2294648</v>
          </cell>
          <cell r="D1685" t="str">
            <v>L</v>
          </cell>
          <cell r="E1685">
            <v>13003849</v>
          </cell>
          <cell r="F1685" t="str">
            <v>0067571624435</v>
          </cell>
          <cell r="G1685" t="str">
            <v>MS10-001-103-15</v>
          </cell>
          <cell r="H1685" t="str">
            <v>Mainstays Ms Ivory Bedskirt Queen</v>
          </cell>
          <cell r="I1685" t="str">
            <v>MS BEDSKIRT IVORY QU</v>
          </cell>
          <cell r="K1685">
            <v>883166</v>
          </cell>
          <cell r="L1685" t="str">
            <v>IVORY</v>
          </cell>
          <cell r="M1685" t="str">
            <v>QUEEN</v>
          </cell>
          <cell r="N1685">
            <v>4.9000000000000004</v>
          </cell>
          <cell r="O1685">
            <v>14.97</v>
          </cell>
          <cell r="P1685">
            <v>0.67267900000000003</v>
          </cell>
          <cell r="Q1685" t="str">
            <v>BEDSKIRT Q</v>
          </cell>
          <cell r="R1685" t="str">
            <v>33</v>
          </cell>
          <cell r="S1685" t="str">
            <v>E &amp; E CO LTD</v>
          </cell>
          <cell r="T1685" t="str">
            <v>444096</v>
          </cell>
          <cell r="U1685" t="str">
            <v>1</v>
          </cell>
          <cell r="V1685">
            <v>6</v>
          </cell>
        </row>
        <row r="1686">
          <cell r="C1686">
            <v>553282374</v>
          </cell>
          <cell r="D1686" t="str">
            <v>L</v>
          </cell>
          <cell r="E1686">
            <v>41159761</v>
          </cell>
          <cell r="F1686" t="str">
            <v>0067571659010</v>
          </cell>
          <cell r="G1686" t="str">
            <v>MS15-001-144-18</v>
          </cell>
          <cell r="H1686" t="str">
            <v>Mainstays Solid Assorted Bed Skirt, 1 Each</v>
          </cell>
          <cell r="I1686" t="str">
            <v>MS BEDSKIRT IVORY FQ</v>
          </cell>
          <cell r="K1686">
            <v>883166</v>
          </cell>
          <cell r="L1686" t="str">
            <v>IVORY</v>
          </cell>
          <cell r="M1686" t="str">
            <v>F/Q</v>
          </cell>
          <cell r="N1686">
            <v>5.09</v>
          </cell>
          <cell r="O1686">
            <v>14.97</v>
          </cell>
          <cell r="P1686">
            <v>0.65998699999999999</v>
          </cell>
          <cell r="Q1686" t="str">
            <v>BEDSKIRT</v>
          </cell>
          <cell r="R1686" t="str">
            <v>33</v>
          </cell>
          <cell r="S1686" t="str">
            <v>E &amp; E CO LTD</v>
          </cell>
          <cell r="T1686" t="str">
            <v>444096</v>
          </cell>
          <cell r="U1686" t="str">
            <v>1</v>
          </cell>
          <cell r="V1686">
            <v>6</v>
          </cell>
        </row>
        <row r="1687">
          <cell r="C1687">
            <v>553394702</v>
          </cell>
          <cell r="D1687" t="str">
            <v>L</v>
          </cell>
          <cell r="E1687">
            <v>41159761</v>
          </cell>
          <cell r="F1687" t="str">
            <v>0067571659010</v>
          </cell>
          <cell r="G1687" t="str">
            <v>MS15-001-144-18</v>
          </cell>
          <cell r="H1687" t="str">
            <v>Mainstays Solid Assorted Bed Skirt, 1 Each</v>
          </cell>
          <cell r="I1687" t="str">
            <v>MAINSTAYS SOLID BED</v>
          </cell>
          <cell r="J1687" t="str">
            <v>ONLINE ONLY</v>
          </cell>
          <cell r="K1687">
            <v>883166</v>
          </cell>
          <cell r="L1687" t="str">
            <v>IVORY</v>
          </cell>
          <cell r="M1687" t="str">
            <v>F/Q</v>
          </cell>
          <cell r="N1687">
            <v>4.8600000000000003</v>
          </cell>
          <cell r="O1687">
            <v>14.97</v>
          </cell>
          <cell r="P1687">
            <v>0.67535100000000003</v>
          </cell>
          <cell r="Q1687" t="str">
            <v>BEDSKIRT</v>
          </cell>
          <cell r="R1687" t="str">
            <v>03</v>
          </cell>
          <cell r="S1687" t="str">
            <v>E &amp; E CO LTD</v>
          </cell>
          <cell r="T1687" t="str">
            <v>444096</v>
          </cell>
          <cell r="U1687" t="str">
            <v>0</v>
          </cell>
          <cell r="V1687">
            <v>6</v>
          </cell>
        </row>
        <row r="1688">
          <cell r="C1688">
            <v>553282375</v>
          </cell>
          <cell r="D1688" t="str">
            <v>L</v>
          </cell>
          <cell r="E1688">
            <v>41159753</v>
          </cell>
          <cell r="F1688" t="str">
            <v>0067571659001</v>
          </cell>
          <cell r="G1688" t="str">
            <v>MS15-001-144-01</v>
          </cell>
          <cell r="H1688" t="str">
            <v>Mainstays Red Solid Bed Skirt, 1 Each, Full/Queen</v>
          </cell>
          <cell r="I1688" t="str">
            <v>MS BEDSKIRT RED F/Q</v>
          </cell>
          <cell r="J1688" t="str">
            <v>2018 WK 10 DELETE</v>
          </cell>
          <cell r="K1688">
            <v>15900787</v>
          </cell>
          <cell r="L1688" t="str">
            <v>RED</v>
          </cell>
          <cell r="M1688" t="str">
            <v>F/Q</v>
          </cell>
          <cell r="N1688">
            <v>5.07</v>
          </cell>
          <cell r="O1688">
            <v>14.97</v>
          </cell>
          <cell r="P1688">
            <v>0.66132299999999999</v>
          </cell>
          <cell r="Q1688" t="str">
            <v>BEDSKIRT</v>
          </cell>
          <cell r="R1688" t="str">
            <v>33</v>
          </cell>
          <cell r="S1688" t="str">
            <v>E &amp; E CO LTD</v>
          </cell>
          <cell r="T1688" t="str">
            <v>444096</v>
          </cell>
          <cell r="U1688" t="str">
            <v>1</v>
          </cell>
          <cell r="V1688">
            <v>6</v>
          </cell>
        </row>
        <row r="1689">
          <cell r="C1689">
            <v>553394347</v>
          </cell>
          <cell r="D1689" t="str">
            <v>L</v>
          </cell>
          <cell r="E1689">
            <v>41159753</v>
          </cell>
          <cell r="F1689" t="str">
            <v>0067571659001</v>
          </cell>
          <cell r="G1689" t="str">
            <v>MS15-001-144-01</v>
          </cell>
          <cell r="H1689" t="str">
            <v>Mainstays Red Solid Bed Skirt, 1 Each, Full/Queen</v>
          </cell>
          <cell r="I1689" t="str">
            <v>MAINSTAYS SOLID BED</v>
          </cell>
          <cell r="J1689" t="str">
            <v>ONLINE ONLY</v>
          </cell>
          <cell r="K1689">
            <v>15900787</v>
          </cell>
          <cell r="L1689" t="str">
            <v>RED</v>
          </cell>
          <cell r="M1689" t="str">
            <v>F/Q</v>
          </cell>
          <cell r="N1689">
            <v>4.8600000000000003</v>
          </cell>
          <cell r="O1689">
            <v>14.97</v>
          </cell>
          <cell r="P1689">
            <v>0.67535100000000003</v>
          </cell>
          <cell r="Q1689" t="str">
            <v>BEDSKIRT</v>
          </cell>
          <cell r="R1689" t="str">
            <v>03</v>
          </cell>
          <cell r="S1689" t="str">
            <v>E &amp; E CO LTD</v>
          </cell>
          <cell r="T1689" t="str">
            <v>444096</v>
          </cell>
          <cell r="U1689" t="str">
            <v>0</v>
          </cell>
          <cell r="V1689">
            <v>6</v>
          </cell>
        </row>
        <row r="1690">
          <cell r="C1690">
            <v>553282376</v>
          </cell>
          <cell r="D1690" t="str">
            <v>L</v>
          </cell>
          <cell r="E1690">
            <v>41159802</v>
          </cell>
          <cell r="F1690" t="str">
            <v>0067571659020</v>
          </cell>
          <cell r="G1690" t="str">
            <v>MS15-001-144-14</v>
          </cell>
          <cell r="H1690" t="str">
            <v>Mainstays Soft Microfiber Solid Colored Pillow Sham, 1 Each</v>
          </cell>
          <cell r="I1690" t="str">
            <v>MS RED SHAM KING</v>
          </cell>
          <cell r="J1690" t="str">
            <v>MS SHAM RED KG</v>
          </cell>
          <cell r="K1690">
            <v>15900788</v>
          </cell>
          <cell r="L1690" t="str">
            <v>RED</v>
          </cell>
          <cell r="M1690" t="str">
            <v>KGSHAM</v>
          </cell>
          <cell r="N1690">
            <v>2.4900000000000002</v>
          </cell>
          <cell r="O1690">
            <v>8.4700000000000006</v>
          </cell>
          <cell r="P1690">
            <v>0.70602100000000001</v>
          </cell>
          <cell r="Q1690" t="str">
            <v>SHAM</v>
          </cell>
          <cell r="R1690" t="str">
            <v>33</v>
          </cell>
          <cell r="S1690" t="str">
            <v>E &amp; E CO LTD</v>
          </cell>
          <cell r="T1690" t="str">
            <v>444096</v>
          </cell>
          <cell r="U1690" t="str">
            <v>1</v>
          </cell>
          <cell r="V1690">
            <v>6</v>
          </cell>
        </row>
        <row r="1691">
          <cell r="C1691">
            <v>553282381</v>
          </cell>
          <cell r="D1691" t="str">
            <v>L</v>
          </cell>
          <cell r="E1691">
            <v>41159797</v>
          </cell>
          <cell r="F1691" t="str">
            <v>0067571659015</v>
          </cell>
          <cell r="G1691" t="str">
            <v>MS15-001-144-09</v>
          </cell>
          <cell r="H1691" t="str">
            <v>Mainstays Solid Colored Soft Microfiber Pillow Sham, 1 Each</v>
          </cell>
          <cell r="I1691" t="str">
            <v>MS BRWNSTONE SHAM KG</v>
          </cell>
          <cell r="J1691" t="str">
            <v>2018 WK 10 DELETE</v>
          </cell>
          <cell r="K1691">
            <v>15900788</v>
          </cell>
          <cell r="L1691" t="str">
            <v>BROWN</v>
          </cell>
          <cell r="M1691" t="str">
            <v>KING</v>
          </cell>
          <cell r="N1691">
            <v>2.48</v>
          </cell>
          <cell r="O1691">
            <v>8.4700000000000006</v>
          </cell>
          <cell r="P1691">
            <v>0.707202</v>
          </cell>
          <cell r="Q1691" t="str">
            <v>SHAM</v>
          </cell>
          <cell r="R1691" t="str">
            <v>33</v>
          </cell>
          <cell r="S1691" t="str">
            <v>E &amp; E CO LTD</v>
          </cell>
          <cell r="T1691" t="str">
            <v>444096</v>
          </cell>
          <cell r="U1691" t="str">
            <v>1</v>
          </cell>
          <cell r="V1691">
            <v>6</v>
          </cell>
        </row>
        <row r="1692">
          <cell r="C1692">
            <v>553394586</v>
          </cell>
          <cell r="D1692" t="str">
            <v>L</v>
          </cell>
          <cell r="E1692">
            <v>41159797</v>
          </cell>
          <cell r="F1692" t="str">
            <v>0067571659015</v>
          </cell>
          <cell r="G1692" t="str">
            <v>MS15-001-144-09</v>
          </cell>
          <cell r="H1692" t="str">
            <v>Mainstays Solid Colored Soft Microfiber Pillow Sham, 1 Each</v>
          </cell>
          <cell r="I1692" t="str">
            <v>COMFORTERS</v>
          </cell>
          <cell r="J1692" t="str">
            <v>ONLINE ONLY</v>
          </cell>
          <cell r="K1692">
            <v>15900788</v>
          </cell>
          <cell r="L1692" t="str">
            <v>BROWN</v>
          </cell>
          <cell r="M1692" t="str">
            <v>KING</v>
          </cell>
          <cell r="N1692">
            <v>2.38</v>
          </cell>
          <cell r="O1692">
            <v>8.4700000000000006</v>
          </cell>
          <cell r="P1692">
            <v>0.71900799999999998</v>
          </cell>
          <cell r="Q1692" t="str">
            <v>SHAM</v>
          </cell>
          <cell r="R1692" t="str">
            <v>03</v>
          </cell>
          <cell r="S1692" t="str">
            <v>E &amp; E CO LTD</v>
          </cell>
          <cell r="T1692" t="str">
            <v>444096</v>
          </cell>
          <cell r="U1692" t="str">
            <v>0</v>
          </cell>
          <cell r="V1692">
            <v>6</v>
          </cell>
        </row>
        <row r="1693">
          <cell r="C1693">
            <v>553394653</v>
          </cell>
          <cell r="D1693" t="str">
            <v>L</v>
          </cell>
          <cell r="E1693">
            <v>41159802</v>
          </cell>
          <cell r="F1693" t="str">
            <v>0067571659020</v>
          </cell>
          <cell r="G1693" t="str">
            <v>MS15-001-144-14</v>
          </cell>
          <cell r="H1693" t="str">
            <v>Mainstays Soft Microfiber Solid Colored Pillow Sham, 1 Each</v>
          </cell>
          <cell r="I1693" t="str">
            <v>MAINSTAYS SOLID SHAM</v>
          </cell>
          <cell r="J1693" t="str">
            <v>ONLINE ONLY</v>
          </cell>
          <cell r="K1693">
            <v>15900788</v>
          </cell>
          <cell r="L1693" t="str">
            <v>RED</v>
          </cell>
          <cell r="M1693" t="str">
            <v>KING</v>
          </cell>
          <cell r="N1693">
            <v>2.38</v>
          </cell>
          <cell r="O1693">
            <v>8.4700000000000006</v>
          </cell>
          <cell r="P1693">
            <v>0.71900799999999998</v>
          </cell>
          <cell r="Q1693" t="str">
            <v>SHAM</v>
          </cell>
          <cell r="R1693" t="str">
            <v>03</v>
          </cell>
          <cell r="S1693" t="str">
            <v>E &amp; E CO LTD</v>
          </cell>
          <cell r="T1693" t="str">
            <v>444096</v>
          </cell>
          <cell r="U1693" t="str">
            <v>0</v>
          </cell>
          <cell r="V1693">
            <v>6</v>
          </cell>
        </row>
        <row r="1694">
          <cell r="C1694">
            <v>553282378</v>
          </cell>
          <cell r="D1694" t="str">
            <v>L</v>
          </cell>
          <cell r="E1694">
            <v>41159800</v>
          </cell>
          <cell r="F1694" t="str">
            <v>0067571659018</v>
          </cell>
          <cell r="G1694" t="str">
            <v>MS15-001-144-12</v>
          </cell>
          <cell r="H1694" t="str">
            <v>Mainstays Solid Colored Soft Microfiber Pillow Sham, 1 Each</v>
          </cell>
          <cell r="I1694" t="str">
            <v>MS BLACK SHAM KG</v>
          </cell>
          <cell r="J1694" t="str">
            <v>MS SHAM BLACK KG</v>
          </cell>
          <cell r="K1694">
            <v>15900790</v>
          </cell>
          <cell r="L1694" t="str">
            <v>BLACK</v>
          </cell>
          <cell r="M1694" t="str">
            <v>KGSHAM</v>
          </cell>
          <cell r="N1694">
            <v>2.4900000000000002</v>
          </cell>
          <cell r="O1694">
            <v>8.4700000000000006</v>
          </cell>
          <cell r="P1694">
            <v>0.70602100000000001</v>
          </cell>
          <cell r="Q1694" t="str">
            <v>SHAM</v>
          </cell>
          <cell r="R1694" t="str">
            <v>33</v>
          </cell>
          <cell r="S1694" t="str">
            <v>E &amp; E CO LTD</v>
          </cell>
          <cell r="T1694" t="str">
            <v>444096</v>
          </cell>
          <cell r="U1694" t="str">
            <v>1</v>
          </cell>
          <cell r="V1694">
            <v>6</v>
          </cell>
        </row>
        <row r="1695">
          <cell r="C1695">
            <v>553394623</v>
          </cell>
          <cell r="D1695" t="str">
            <v>L</v>
          </cell>
          <cell r="E1695">
            <v>41159800</v>
          </cell>
          <cell r="F1695" t="str">
            <v>0067571659018</v>
          </cell>
          <cell r="G1695" t="str">
            <v>MS15-001-144-12</v>
          </cell>
          <cell r="H1695" t="str">
            <v>Mainstays Solid Colored Soft Microfiber Pillow Sham, 1 Each</v>
          </cell>
          <cell r="I1695" t="str">
            <v>COMFORTERS</v>
          </cell>
          <cell r="J1695" t="str">
            <v>ONLINE ONLY</v>
          </cell>
          <cell r="K1695">
            <v>15900790</v>
          </cell>
          <cell r="L1695" t="str">
            <v>BLACK</v>
          </cell>
          <cell r="M1695" t="str">
            <v>KING</v>
          </cell>
          <cell r="N1695">
            <v>2.38</v>
          </cell>
          <cell r="O1695">
            <v>8.4700000000000006</v>
          </cell>
          <cell r="P1695">
            <v>0.71900799999999998</v>
          </cell>
          <cell r="Q1695" t="str">
            <v>SHAM</v>
          </cell>
          <cell r="R1695" t="str">
            <v>03</v>
          </cell>
          <cell r="S1695" t="str">
            <v>E &amp; E CO LTD</v>
          </cell>
          <cell r="T1695" t="str">
            <v>444096</v>
          </cell>
          <cell r="U1695" t="str">
            <v>0</v>
          </cell>
          <cell r="V1695">
            <v>6</v>
          </cell>
        </row>
        <row r="1696">
          <cell r="C1696">
            <v>553282379</v>
          </cell>
          <cell r="D1696" t="str">
            <v>L</v>
          </cell>
          <cell r="E1696">
            <v>41159799</v>
          </cell>
          <cell r="F1696" t="str">
            <v>0067571659017</v>
          </cell>
          <cell r="G1696" t="str">
            <v>MS15-001-144-11</v>
          </cell>
          <cell r="H1696" t="str">
            <v>Mainstays Solid Colored Soft Microfiber Pillow Sham, 1 Each</v>
          </cell>
          <cell r="I1696" t="str">
            <v>MS NAVY SHAM KG</v>
          </cell>
          <cell r="J1696" t="str">
            <v>MS SHAM NAVY KG</v>
          </cell>
          <cell r="K1696">
            <v>15900791</v>
          </cell>
          <cell r="L1696" t="str">
            <v>NAVY</v>
          </cell>
          <cell r="M1696" t="str">
            <v>KGSHAM</v>
          </cell>
          <cell r="N1696">
            <v>2.4900000000000002</v>
          </cell>
          <cell r="O1696">
            <v>8.4700000000000006</v>
          </cell>
          <cell r="P1696">
            <v>0.70602100000000001</v>
          </cell>
          <cell r="Q1696" t="str">
            <v>SHAM</v>
          </cell>
          <cell r="R1696" t="str">
            <v>33</v>
          </cell>
          <cell r="S1696" t="str">
            <v>E &amp; E CO LTD</v>
          </cell>
          <cell r="T1696" t="str">
            <v>444096</v>
          </cell>
          <cell r="U1696" t="str">
            <v>1</v>
          </cell>
          <cell r="V1696">
            <v>6</v>
          </cell>
        </row>
        <row r="1697">
          <cell r="C1697">
            <v>553394614</v>
          </cell>
          <cell r="D1697" t="str">
            <v>L</v>
          </cell>
          <cell r="E1697">
            <v>41159799</v>
          </cell>
          <cell r="F1697" t="str">
            <v>0067571659017</v>
          </cell>
          <cell r="G1697" t="str">
            <v>MS15-001-144-11</v>
          </cell>
          <cell r="H1697" t="str">
            <v>Mainstays Solid Colored Soft Microfiber Pillow Sham, 1 Each</v>
          </cell>
          <cell r="I1697" t="str">
            <v>MAINSTAYS SOLID SHAM</v>
          </cell>
          <cell r="J1697" t="str">
            <v>ONLINE ONLY</v>
          </cell>
          <cell r="K1697">
            <v>15900791</v>
          </cell>
          <cell r="L1697" t="str">
            <v>NAVY</v>
          </cell>
          <cell r="M1697" t="str">
            <v>KING</v>
          </cell>
          <cell r="N1697">
            <v>2.38</v>
          </cell>
          <cell r="O1697">
            <v>8.4700000000000006</v>
          </cell>
          <cell r="P1697">
            <v>0.71900799999999998</v>
          </cell>
          <cell r="Q1697" t="str">
            <v>SHAM</v>
          </cell>
          <cell r="R1697" t="str">
            <v>03</v>
          </cell>
          <cell r="S1697" t="str">
            <v>E &amp; E CO LTD</v>
          </cell>
          <cell r="T1697" t="str">
            <v>444096</v>
          </cell>
          <cell r="U1697" t="str">
            <v>0</v>
          </cell>
          <cell r="V1697">
            <v>6</v>
          </cell>
        </row>
        <row r="1698">
          <cell r="C1698">
            <v>553282380</v>
          </cell>
          <cell r="D1698" t="str">
            <v>L</v>
          </cell>
          <cell r="E1698">
            <v>41159798</v>
          </cell>
          <cell r="F1698" t="str">
            <v>0067571659016</v>
          </cell>
          <cell r="G1698" t="str">
            <v>MS15-001-144-10</v>
          </cell>
          <cell r="H1698" t="str">
            <v>Mainstays Solid Colored Soft Microfiber Pillow Sham, 1 Each</v>
          </cell>
          <cell r="I1698" t="str">
            <v>MS BROWN SHAM KG</v>
          </cell>
          <cell r="J1698" t="str">
            <v>2018 WK 10 DELETE</v>
          </cell>
          <cell r="K1698">
            <v>15900792</v>
          </cell>
          <cell r="L1698" t="str">
            <v>BROWN</v>
          </cell>
          <cell r="M1698" t="str">
            <v>KING</v>
          </cell>
          <cell r="N1698">
            <v>2.48</v>
          </cell>
          <cell r="O1698">
            <v>8.4700000000000006</v>
          </cell>
          <cell r="P1698">
            <v>0.707202</v>
          </cell>
          <cell r="Q1698" t="str">
            <v>SHAM</v>
          </cell>
          <cell r="R1698" t="str">
            <v>33</v>
          </cell>
          <cell r="S1698" t="str">
            <v>E &amp; E CO LTD</v>
          </cell>
          <cell r="T1698" t="str">
            <v>444096</v>
          </cell>
          <cell r="U1698" t="str">
            <v>1</v>
          </cell>
          <cell r="V1698">
            <v>6</v>
          </cell>
        </row>
        <row r="1699">
          <cell r="C1699">
            <v>553394606</v>
          </cell>
          <cell r="D1699" t="str">
            <v>L</v>
          </cell>
          <cell r="E1699">
            <v>41159798</v>
          </cell>
          <cell r="F1699" t="str">
            <v>0067571659016</v>
          </cell>
          <cell r="G1699" t="str">
            <v>MS15-001-144-10</v>
          </cell>
          <cell r="H1699" t="str">
            <v>Mainstays Solid Colored Soft Microfiber Pillow Sham, 1 Each</v>
          </cell>
          <cell r="I1699" t="str">
            <v>MAINSTAYS SOLID SHAM</v>
          </cell>
          <cell r="J1699" t="str">
            <v>ONLINE ONLY</v>
          </cell>
          <cell r="K1699">
            <v>15900792</v>
          </cell>
          <cell r="L1699" t="str">
            <v>BROWN</v>
          </cell>
          <cell r="M1699" t="str">
            <v>KING</v>
          </cell>
          <cell r="N1699">
            <v>2.38</v>
          </cell>
          <cell r="O1699">
            <v>7.93</v>
          </cell>
          <cell r="P1699">
            <v>0.699874</v>
          </cell>
          <cell r="Q1699" t="str">
            <v>SHAM</v>
          </cell>
          <cell r="R1699" t="str">
            <v>03</v>
          </cell>
          <cell r="S1699" t="str">
            <v>E &amp; E CO LTD</v>
          </cell>
          <cell r="T1699" t="str">
            <v>444096</v>
          </cell>
          <cell r="U1699" t="str">
            <v>0</v>
          </cell>
          <cell r="V1699">
            <v>6</v>
          </cell>
        </row>
        <row r="1700">
          <cell r="C1700">
            <v>2294585</v>
          </cell>
          <cell r="D1700" t="str">
            <v>L</v>
          </cell>
          <cell r="E1700">
            <v>16783996</v>
          </cell>
          <cell r="F1700" t="str">
            <v>0067571624404</v>
          </cell>
          <cell r="G1700" t="str">
            <v>MS10-001-014-09</v>
          </cell>
          <cell r="H1700" t="str">
            <v>Mainstays Soft Microfiber Solid Colored Pillow Sham, 1 Each</v>
          </cell>
          <cell r="I1700" t="str">
            <v>MS SHAM BRWNSTNE STD</v>
          </cell>
          <cell r="J1700" t="str">
            <v>2018 WK 10 DELETE</v>
          </cell>
          <cell r="K1700">
            <v>15900794</v>
          </cell>
          <cell r="L1700" t="str">
            <v>BRNSTN</v>
          </cell>
          <cell r="M1700" t="str">
            <v>STD</v>
          </cell>
          <cell r="N1700">
            <v>2.4</v>
          </cell>
          <cell r="O1700">
            <v>6.47</v>
          </cell>
          <cell r="P1700">
            <v>0.62905699999999998</v>
          </cell>
          <cell r="Q1700" t="str">
            <v>SHAM</v>
          </cell>
          <cell r="R1700" t="str">
            <v>33</v>
          </cell>
          <cell r="S1700" t="str">
            <v>E &amp; E CO LTD</v>
          </cell>
          <cell r="T1700" t="str">
            <v>444096</v>
          </cell>
          <cell r="U1700" t="str">
            <v>1</v>
          </cell>
          <cell r="V1700">
            <v>6</v>
          </cell>
        </row>
        <row r="1701">
          <cell r="C1701">
            <v>553282382</v>
          </cell>
          <cell r="D1701" t="str">
            <v>L</v>
          </cell>
          <cell r="E1701">
            <v>41159793</v>
          </cell>
          <cell r="F1701" t="str">
            <v>0067571659284</v>
          </cell>
          <cell r="G1701" t="str">
            <v>MS15-001-144-22</v>
          </cell>
          <cell r="H1701" t="str">
            <v>Mainstays Solid Colored Soft Microfiber Pillow Sham, 1 Each</v>
          </cell>
          <cell r="I1701" t="str">
            <v>MS RED SHAM STND</v>
          </cell>
          <cell r="J1701" t="str">
            <v>MS SHAM RED STD</v>
          </cell>
          <cell r="K1701">
            <v>15900794</v>
          </cell>
          <cell r="L1701" t="str">
            <v>RED</v>
          </cell>
          <cell r="M1701" t="str">
            <v>SHAM</v>
          </cell>
          <cell r="N1701">
            <v>2.41</v>
          </cell>
          <cell r="O1701">
            <v>6.47</v>
          </cell>
          <cell r="P1701">
            <v>0.62751199999999996</v>
          </cell>
          <cell r="Q1701" t="str">
            <v>SHAM</v>
          </cell>
          <cell r="R1701" t="str">
            <v>33</v>
          </cell>
          <cell r="S1701" t="str">
            <v>E &amp; E CO LTD</v>
          </cell>
          <cell r="T1701" t="str">
            <v>444096</v>
          </cell>
          <cell r="U1701" t="str">
            <v>1</v>
          </cell>
          <cell r="V1701">
            <v>6</v>
          </cell>
        </row>
        <row r="1702">
          <cell r="C1702">
            <v>553394507</v>
          </cell>
          <cell r="D1702" t="str">
            <v>L</v>
          </cell>
          <cell r="E1702">
            <v>41159793</v>
          </cell>
          <cell r="F1702" t="str">
            <v>0067571659284</v>
          </cell>
          <cell r="G1702" t="str">
            <v>MS15-001-144-22</v>
          </cell>
          <cell r="H1702" t="str">
            <v>Mainstays Solid Colored Soft Microfiber Pillow Sham, 1 Each</v>
          </cell>
          <cell r="I1702" t="str">
            <v>MAINSTAYS SOLID SHAM</v>
          </cell>
          <cell r="J1702" t="str">
            <v>ONLINE ONLY</v>
          </cell>
          <cell r="K1702">
            <v>15900794</v>
          </cell>
          <cell r="L1702" t="str">
            <v>RED</v>
          </cell>
          <cell r="M1702" t="str">
            <v>STD</v>
          </cell>
          <cell r="N1702">
            <v>2.2999999999999998</v>
          </cell>
          <cell r="O1702">
            <v>6.47</v>
          </cell>
          <cell r="P1702">
            <v>0.644513</v>
          </cell>
          <cell r="Q1702" t="str">
            <v>SHAM</v>
          </cell>
          <cell r="R1702" t="str">
            <v>03</v>
          </cell>
          <cell r="S1702" t="str">
            <v>E &amp; E CO LTD</v>
          </cell>
          <cell r="T1702" t="str">
            <v>444096</v>
          </cell>
          <cell r="U1702" t="str">
            <v>0</v>
          </cell>
          <cell r="V1702">
            <v>6</v>
          </cell>
        </row>
        <row r="1703">
          <cell r="C1703">
            <v>2294493</v>
          </cell>
          <cell r="D1703" t="str">
            <v>L</v>
          </cell>
          <cell r="E1703">
            <v>13003841</v>
          </cell>
          <cell r="F1703" t="str">
            <v>0067571624430</v>
          </cell>
          <cell r="G1703" t="str">
            <v>MS10-001-103-07</v>
          </cell>
          <cell r="H1703" t="str">
            <v>Mainstays Bed Skirt, 1 Each</v>
          </cell>
          <cell r="I1703" t="str">
            <v>MS BEDSKIRT NAVY QU</v>
          </cell>
          <cell r="K1703">
            <v>883012</v>
          </cell>
          <cell r="L1703" t="str">
            <v>NAVY</v>
          </cell>
          <cell r="M1703" t="str">
            <v>QUEEN</v>
          </cell>
          <cell r="N1703">
            <v>4.9000000000000004</v>
          </cell>
          <cell r="O1703">
            <v>14.97</v>
          </cell>
          <cell r="P1703">
            <v>0.67267900000000003</v>
          </cell>
          <cell r="Q1703" t="str">
            <v>BEDSKIRT Q</v>
          </cell>
          <cell r="R1703" t="str">
            <v>33</v>
          </cell>
          <cell r="S1703" t="str">
            <v>E &amp; E CO LTD</v>
          </cell>
          <cell r="T1703" t="str">
            <v>444096</v>
          </cell>
          <cell r="U1703" t="str">
            <v>1</v>
          </cell>
          <cell r="V1703">
            <v>6</v>
          </cell>
        </row>
        <row r="1704">
          <cell r="C1704">
            <v>553282384</v>
          </cell>
          <cell r="D1704" t="str">
            <v>L</v>
          </cell>
          <cell r="E1704">
            <v>41159762</v>
          </cell>
          <cell r="F1704" t="str">
            <v>0067571659011</v>
          </cell>
          <cell r="G1704" t="str">
            <v>MS15-001-144-19</v>
          </cell>
          <cell r="H1704" t="str">
            <v>Mainstays Microfiber Solid Bed Skirt, Blue, 1 Each</v>
          </cell>
          <cell r="I1704" t="str">
            <v>MS BEDSKIRT NAVY F/Q</v>
          </cell>
          <cell r="J1704" t="str">
            <v>MS BEDSKIRT NAVY F/Q</v>
          </cell>
          <cell r="K1704">
            <v>883012</v>
          </cell>
          <cell r="L1704" t="str">
            <v>NAVY</v>
          </cell>
          <cell r="M1704" t="str">
            <v>F/Q</v>
          </cell>
          <cell r="N1704">
            <v>5.09</v>
          </cell>
          <cell r="O1704">
            <v>14.97</v>
          </cell>
          <cell r="P1704">
            <v>0.65998699999999999</v>
          </cell>
          <cell r="Q1704" t="str">
            <v>BEDSKIRT</v>
          </cell>
          <cell r="R1704" t="str">
            <v>33</v>
          </cell>
          <cell r="S1704" t="str">
            <v>E &amp; E CO LTD</v>
          </cell>
          <cell r="T1704" t="str">
            <v>444096</v>
          </cell>
          <cell r="U1704" t="str">
            <v>1</v>
          </cell>
          <cell r="V1704">
            <v>6</v>
          </cell>
        </row>
        <row r="1705">
          <cell r="C1705">
            <v>553394707</v>
          </cell>
          <cell r="D1705" t="str">
            <v>L</v>
          </cell>
          <cell r="E1705">
            <v>41159762</v>
          </cell>
          <cell r="F1705" t="str">
            <v>0067571659011</v>
          </cell>
          <cell r="G1705" t="str">
            <v>MS15-001-144-19</v>
          </cell>
          <cell r="H1705" t="str">
            <v>Mainstays Microfiber Solid Bed Skirt, Blue, 1 Each</v>
          </cell>
          <cell r="I1705" t="str">
            <v>MAINSTAYS SOLID BED</v>
          </cell>
          <cell r="J1705" t="str">
            <v>ONLINE ONLY</v>
          </cell>
          <cell r="K1705">
            <v>883012</v>
          </cell>
          <cell r="L1705" t="str">
            <v>NAVY</v>
          </cell>
          <cell r="M1705" t="str">
            <v>F/Q</v>
          </cell>
          <cell r="N1705">
            <v>4.8600000000000003</v>
          </cell>
          <cell r="O1705">
            <v>14.97</v>
          </cell>
          <cell r="P1705">
            <v>0.67535100000000003</v>
          </cell>
          <cell r="Q1705" t="str">
            <v>BEDSKIRT</v>
          </cell>
          <cell r="R1705" t="str">
            <v>03</v>
          </cell>
          <cell r="S1705" t="str">
            <v>E &amp; E CO LTD</v>
          </cell>
          <cell r="T1705" t="str">
            <v>444096</v>
          </cell>
          <cell r="U1705" t="str">
            <v>0</v>
          </cell>
          <cell r="V1705">
            <v>6</v>
          </cell>
        </row>
        <row r="1706">
          <cell r="C1706">
            <v>553282385</v>
          </cell>
          <cell r="D1706" t="str">
            <v>L</v>
          </cell>
          <cell r="E1706">
            <v>41159795</v>
          </cell>
          <cell r="F1706" t="str">
            <v>0067571659013</v>
          </cell>
          <cell r="G1706" t="str">
            <v>MS15-001-144-07</v>
          </cell>
          <cell r="H1706" t="str">
            <v>Mainstays Solid Colored Soft Microfiber Pillow Sham, 1 Each</v>
          </cell>
          <cell r="I1706" t="str">
            <v>MS WHITE SHAM KG</v>
          </cell>
          <cell r="J1706" t="str">
            <v>MS SHAM WHITE KG</v>
          </cell>
          <cell r="K1706">
            <v>15900797</v>
          </cell>
          <cell r="L1706" t="str">
            <v>WHITE</v>
          </cell>
          <cell r="M1706" t="str">
            <v>KGSHAM</v>
          </cell>
          <cell r="N1706">
            <v>2.4900000000000002</v>
          </cell>
          <cell r="O1706">
            <v>8.4700000000000006</v>
          </cell>
          <cell r="P1706">
            <v>0.70602100000000001</v>
          </cell>
          <cell r="Q1706" t="str">
            <v>SHAM</v>
          </cell>
          <cell r="R1706" t="str">
            <v>33</v>
          </cell>
          <cell r="S1706" t="str">
            <v>E &amp; E CO LTD</v>
          </cell>
          <cell r="T1706" t="str">
            <v>444096</v>
          </cell>
          <cell r="U1706" t="str">
            <v>1</v>
          </cell>
          <cell r="V1706">
            <v>6</v>
          </cell>
        </row>
        <row r="1707">
          <cell r="C1707">
            <v>553394551</v>
          </cell>
          <cell r="D1707" t="str">
            <v>L</v>
          </cell>
          <cell r="E1707">
            <v>41159795</v>
          </cell>
          <cell r="F1707" t="str">
            <v>0067571659013</v>
          </cell>
          <cell r="G1707" t="str">
            <v>MS15-001-144-07</v>
          </cell>
          <cell r="H1707" t="str">
            <v>Mainstays Solid Colored Soft Microfiber Pillow Sham, 1 Each</v>
          </cell>
          <cell r="I1707" t="str">
            <v>MAINSTAYS SOLID SHAM</v>
          </cell>
          <cell r="J1707" t="str">
            <v>ONLINE ONLY</v>
          </cell>
          <cell r="K1707">
            <v>15900797</v>
          </cell>
          <cell r="L1707" t="str">
            <v>WHITE</v>
          </cell>
          <cell r="M1707" t="str">
            <v>KING</v>
          </cell>
          <cell r="N1707">
            <v>2.38</v>
          </cell>
          <cell r="O1707">
            <v>8.4700000000000006</v>
          </cell>
          <cell r="P1707">
            <v>0.71900799999999998</v>
          </cell>
          <cell r="Q1707" t="str">
            <v>SHAM</v>
          </cell>
          <cell r="R1707" t="str">
            <v>03</v>
          </cell>
          <cell r="S1707" t="str">
            <v>E &amp; E CO LTD</v>
          </cell>
          <cell r="T1707" t="str">
            <v>444096</v>
          </cell>
          <cell r="U1707" t="str">
            <v>0</v>
          </cell>
          <cell r="V1707">
            <v>6</v>
          </cell>
        </row>
        <row r="1708">
          <cell r="C1708">
            <v>2294458</v>
          </cell>
          <cell r="D1708" t="str">
            <v>L</v>
          </cell>
          <cell r="E1708">
            <v>13003837</v>
          </cell>
          <cell r="F1708" t="str">
            <v>0067571624432</v>
          </cell>
          <cell r="G1708" t="str">
            <v>MS10-001-103-11</v>
          </cell>
          <cell r="H1708" t="str">
            <v>Mainstays Bed Skirt Collection, 1 Each</v>
          </cell>
          <cell r="I1708" t="str">
            <v>MS BEDSKIRT BLACK QU</v>
          </cell>
          <cell r="K1708">
            <v>882972</v>
          </cell>
          <cell r="L1708" t="str">
            <v>BLACK</v>
          </cell>
          <cell r="M1708" t="str">
            <v>QUEEN</v>
          </cell>
          <cell r="N1708">
            <v>4.9000000000000004</v>
          </cell>
          <cell r="O1708">
            <v>14.97</v>
          </cell>
          <cell r="P1708">
            <v>0.67267900000000003</v>
          </cell>
          <cell r="Q1708" t="str">
            <v>BEDSKIRT Q</v>
          </cell>
          <cell r="R1708" t="str">
            <v>33</v>
          </cell>
          <cell r="S1708" t="str">
            <v>E &amp; E CO LTD</v>
          </cell>
          <cell r="T1708" t="str">
            <v>444096</v>
          </cell>
          <cell r="U1708" t="str">
            <v>1</v>
          </cell>
          <cell r="V1708">
            <v>6</v>
          </cell>
        </row>
        <row r="1709">
          <cell r="C1709">
            <v>553282386</v>
          </cell>
          <cell r="D1709" t="str">
            <v>L</v>
          </cell>
          <cell r="E1709">
            <v>41159764</v>
          </cell>
          <cell r="F1709" t="str">
            <v>0067571659012</v>
          </cell>
          <cell r="G1709" t="str">
            <v>MS15-001-144-20</v>
          </cell>
          <cell r="H1709" t="str">
            <v>Mainstays Microfiber Solid Bed Skirt, Black, 1 Each</v>
          </cell>
          <cell r="I1709" t="str">
            <v>MS BEDSKIRT BLACK FQ</v>
          </cell>
          <cell r="K1709">
            <v>882972</v>
          </cell>
          <cell r="L1709" t="str">
            <v>BLACK</v>
          </cell>
          <cell r="M1709" t="str">
            <v>F/Q</v>
          </cell>
          <cell r="N1709">
            <v>5.09</v>
          </cell>
          <cell r="O1709">
            <v>14.97</v>
          </cell>
          <cell r="P1709">
            <v>0.65998699999999999</v>
          </cell>
          <cell r="Q1709" t="str">
            <v>BEDSKIRT</v>
          </cell>
          <cell r="R1709" t="str">
            <v>33</v>
          </cell>
          <cell r="S1709" t="str">
            <v>E &amp; E CO LTD</v>
          </cell>
          <cell r="T1709" t="str">
            <v>444096</v>
          </cell>
          <cell r="U1709" t="str">
            <v>1</v>
          </cell>
          <cell r="V1709">
            <v>6</v>
          </cell>
        </row>
        <row r="1710">
          <cell r="C1710">
            <v>553286571</v>
          </cell>
          <cell r="D1710" t="str">
            <v>L</v>
          </cell>
          <cell r="E1710">
            <v>13003837</v>
          </cell>
          <cell r="F1710" t="str">
            <v>0067571624432</v>
          </cell>
          <cell r="G1710" t="str">
            <v>MS10-001-103-11</v>
          </cell>
          <cell r="H1710" t="str">
            <v>Mainstays Bed Skirt Collection, 1 Each</v>
          </cell>
          <cell r="I1710" t="str">
            <v>MAINSTAYS BED SKIRT</v>
          </cell>
          <cell r="J1710" t="str">
            <v>ONLINE ONLY</v>
          </cell>
          <cell r="K1710">
            <v>882972</v>
          </cell>
          <cell r="L1710" t="str">
            <v>BLACK</v>
          </cell>
          <cell r="M1710" t="str">
            <v>QUEEN</v>
          </cell>
          <cell r="N1710">
            <v>4.72</v>
          </cell>
          <cell r="O1710">
            <v>16</v>
          </cell>
          <cell r="P1710">
            <v>0.70499999999999996</v>
          </cell>
          <cell r="Q1710" t="str">
            <v>BEDSKIRT Q</v>
          </cell>
          <cell r="R1710" t="str">
            <v>03</v>
          </cell>
          <cell r="S1710" t="str">
            <v>E &amp; E CO LTD</v>
          </cell>
          <cell r="T1710" t="str">
            <v>444096</v>
          </cell>
          <cell r="U1710" t="str">
            <v>0</v>
          </cell>
          <cell r="V1710">
            <v>6</v>
          </cell>
        </row>
        <row r="1711">
          <cell r="C1711">
            <v>553394712</v>
          </cell>
          <cell r="D1711" t="str">
            <v>L</v>
          </cell>
          <cell r="E1711">
            <v>41159764</v>
          </cell>
          <cell r="F1711" t="str">
            <v>0067571659012</v>
          </cell>
          <cell r="G1711" t="str">
            <v>MS15-001-144-20</v>
          </cell>
          <cell r="H1711" t="str">
            <v>Mainstays Microfiber Solid Bed Skirt, Black, 1 Each</v>
          </cell>
          <cell r="I1711" t="str">
            <v>MAINSTAYS SOLID BED</v>
          </cell>
          <cell r="J1711" t="str">
            <v>ONLINE ONLY</v>
          </cell>
          <cell r="K1711">
            <v>882972</v>
          </cell>
          <cell r="L1711" t="str">
            <v>BLACK</v>
          </cell>
          <cell r="M1711" t="str">
            <v>F/Q</v>
          </cell>
          <cell r="N1711">
            <v>4.8600000000000003</v>
          </cell>
          <cell r="O1711">
            <v>14.97</v>
          </cell>
          <cell r="P1711">
            <v>0.67535100000000003</v>
          </cell>
          <cell r="Q1711" t="str">
            <v>BEDSKIRT</v>
          </cell>
          <cell r="R1711" t="str">
            <v>03</v>
          </cell>
          <cell r="S1711" t="str">
            <v>E &amp; E CO LTD</v>
          </cell>
          <cell r="T1711" t="str">
            <v>444096</v>
          </cell>
          <cell r="U1711" t="str">
            <v>0</v>
          </cell>
          <cell r="V1711">
            <v>6</v>
          </cell>
        </row>
        <row r="1712">
          <cell r="C1712">
            <v>2286075</v>
          </cell>
          <cell r="D1712" t="str">
            <v>L</v>
          </cell>
          <cell r="E1712">
            <v>13003857</v>
          </cell>
          <cell r="F1712" t="str">
            <v>0067571624438</v>
          </cell>
          <cell r="G1712" t="str">
            <v>MS10-001-103-23</v>
          </cell>
          <cell r="H1712" t="str">
            <v>Mainstays Bed Skirt Collection, 1 Each</v>
          </cell>
          <cell r="I1712" t="str">
            <v>MAINSTAYS BED SKIRT</v>
          </cell>
          <cell r="J1712" t="str">
            <v>ONLINE ONLY</v>
          </cell>
          <cell r="K1712">
            <v>883152</v>
          </cell>
          <cell r="L1712" t="str">
            <v>DRKBRN</v>
          </cell>
          <cell r="M1712" t="str">
            <v>QUEEN</v>
          </cell>
          <cell r="N1712">
            <v>4.72</v>
          </cell>
          <cell r="O1712">
            <v>14.97</v>
          </cell>
          <cell r="P1712">
            <v>0.68470299999999995</v>
          </cell>
          <cell r="Q1712" t="str">
            <v>BEDSKIRT Q</v>
          </cell>
          <cell r="R1712" t="str">
            <v>03</v>
          </cell>
          <cell r="S1712" t="str">
            <v>E &amp; E CO LTD</v>
          </cell>
          <cell r="T1712" t="str">
            <v>444096</v>
          </cell>
          <cell r="U1712" t="str">
            <v>0</v>
          </cell>
          <cell r="V1712">
            <v>6</v>
          </cell>
        </row>
        <row r="1713">
          <cell r="C1713">
            <v>2294606</v>
          </cell>
          <cell r="D1713" t="str">
            <v>L</v>
          </cell>
          <cell r="E1713">
            <v>13003857</v>
          </cell>
          <cell r="F1713" t="str">
            <v>0067571624438</v>
          </cell>
          <cell r="G1713" t="str">
            <v>MS10-001-103-23</v>
          </cell>
          <cell r="H1713" t="str">
            <v>Mainstays Bed Skirt Collection, 1 Each</v>
          </cell>
          <cell r="I1713" t="str">
            <v>MS BEDSKIRT DRKBR QU</v>
          </cell>
          <cell r="K1713">
            <v>883152</v>
          </cell>
          <cell r="L1713" t="str">
            <v>DRKBRN</v>
          </cell>
          <cell r="M1713" t="str">
            <v>QUEEN</v>
          </cell>
          <cell r="N1713">
            <v>4.9000000000000004</v>
          </cell>
          <cell r="O1713">
            <v>14.97</v>
          </cell>
          <cell r="P1713">
            <v>0.67267900000000003</v>
          </cell>
          <cell r="Q1713" t="str">
            <v>BEDSKIRT Q</v>
          </cell>
          <cell r="R1713" t="str">
            <v>33</v>
          </cell>
          <cell r="S1713" t="str">
            <v>E &amp; E CO LTD</v>
          </cell>
          <cell r="T1713" t="str">
            <v>444096</v>
          </cell>
          <cell r="U1713" t="str">
            <v>1</v>
          </cell>
          <cell r="V1713">
            <v>6</v>
          </cell>
        </row>
        <row r="1714">
          <cell r="C1714">
            <v>553282389</v>
          </cell>
          <cell r="D1714" t="str">
            <v>L</v>
          </cell>
          <cell r="E1714">
            <v>41159759</v>
          </cell>
          <cell r="F1714" t="str">
            <v>0067571659009</v>
          </cell>
          <cell r="G1714" t="str">
            <v>MS15-001-144-17</v>
          </cell>
          <cell r="H1714" t="str">
            <v>Mainstays Multiple Colors Solid Bed Skirt, Brown, Full/Queen</v>
          </cell>
          <cell r="I1714" t="str">
            <v>MS BEDSKIRT BRWN FQ</v>
          </cell>
          <cell r="J1714" t="str">
            <v>2018 WK 10 DELETE</v>
          </cell>
          <cell r="K1714">
            <v>883152</v>
          </cell>
          <cell r="L1714" t="str">
            <v>BROWN</v>
          </cell>
          <cell r="M1714" t="str">
            <v>F/Q</v>
          </cell>
          <cell r="N1714">
            <v>5.07</v>
          </cell>
          <cell r="O1714">
            <v>14.97</v>
          </cell>
          <cell r="P1714">
            <v>0.66132299999999999</v>
          </cell>
          <cell r="Q1714" t="str">
            <v>BEDSKIRT</v>
          </cell>
          <cell r="R1714" t="str">
            <v>33</v>
          </cell>
          <cell r="S1714" t="str">
            <v>E &amp; E CO LTD</v>
          </cell>
          <cell r="T1714" t="str">
            <v>444096</v>
          </cell>
          <cell r="U1714" t="str">
            <v>1</v>
          </cell>
          <cell r="V1714">
            <v>6</v>
          </cell>
        </row>
        <row r="1715">
          <cell r="C1715">
            <v>553394695</v>
          </cell>
          <cell r="D1715" t="str">
            <v>L</v>
          </cell>
          <cell r="E1715">
            <v>41159759</v>
          </cell>
          <cell r="F1715" t="str">
            <v>0067571659009</v>
          </cell>
          <cell r="G1715" t="str">
            <v>MS15-001-144-17</v>
          </cell>
          <cell r="H1715" t="str">
            <v>Mainstays Multiple Colors Solid Bed Skirt, Brown, Full/Queen</v>
          </cell>
          <cell r="I1715" t="str">
            <v>MAINSTAYS SOLID BED</v>
          </cell>
          <cell r="J1715" t="str">
            <v>ONLINE ONLY</v>
          </cell>
          <cell r="K1715">
            <v>883152</v>
          </cell>
          <cell r="L1715" t="str">
            <v>BROWN</v>
          </cell>
          <cell r="M1715" t="str">
            <v>F/Q</v>
          </cell>
          <cell r="N1715">
            <v>4.8600000000000003</v>
          </cell>
          <cell r="O1715">
            <v>14.97</v>
          </cell>
          <cell r="P1715">
            <v>0.67535100000000003</v>
          </cell>
          <cell r="Q1715" t="str">
            <v>BEDSKIRT</v>
          </cell>
          <cell r="R1715" t="str">
            <v>03</v>
          </cell>
          <cell r="S1715" t="str">
            <v>E &amp; E CO LTD</v>
          </cell>
          <cell r="T1715" t="str">
            <v>444096</v>
          </cell>
          <cell r="U1715" t="str">
            <v>0</v>
          </cell>
          <cell r="V1715">
            <v>6</v>
          </cell>
        </row>
        <row r="1716">
          <cell r="C1716">
            <v>553282390</v>
          </cell>
          <cell r="D1716" t="str">
            <v>L</v>
          </cell>
          <cell r="E1716">
            <v>41159796</v>
          </cell>
          <cell r="F1716" t="str">
            <v>0067571659014</v>
          </cell>
          <cell r="G1716" t="str">
            <v>MS15-001-144-08</v>
          </cell>
          <cell r="H1716" t="str">
            <v>Mainstays Soft Microfiber Solid Colored Pillow Sham, 1 Each</v>
          </cell>
          <cell r="I1716" t="str">
            <v>MS IVORY SHAM KG</v>
          </cell>
          <cell r="J1716" t="str">
            <v>2018 WK 10 DELETE</v>
          </cell>
          <cell r="K1716">
            <v>15900801</v>
          </cell>
          <cell r="L1716" t="str">
            <v>IVORY</v>
          </cell>
          <cell r="M1716" t="str">
            <v>KING</v>
          </cell>
          <cell r="N1716">
            <v>2.48</v>
          </cell>
          <cell r="O1716">
            <v>8.4700000000000006</v>
          </cell>
          <cell r="P1716">
            <v>0.707202</v>
          </cell>
          <cell r="Q1716" t="str">
            <v>SHAM</v>
          </cell>
          <cell r="R1716" t="str">
            <v>33</v>
          </cell>
          <cell r="S1716" t="str">
            <v>E &amp; E CO LTD</v>
          </cell>
          <cell r="T1716" t="str">
            <v>444096</v>
          </cell>
          <cell r="U1716" t="str">
            <v>1</v>
          </cell>
          <cell r="V1716">
            <v>6</v>
          </cell>
        </row>
        <row r="1717">
          <cell r="C1717">
            <v>553394562</v>
          </cell>
          <cell r="D1717" t="str">
            <v>L</v>
          </cell>
          <cell r="E1717">
            <v>41159796</v>
          </cell>
          <cell r="F1717" t="str">
            <v>0067571659014</v>
          </cell>
          <cell r="G1717" t="str">
            <v>MS15-001-144-08</v>
          </cell>
          <cell r="H1717" t="str">
            <v>Mainstays Soft Microfiber Solid Colored Pillow Sham, 1 Each</v>
          </cell>
          <cell r="I1717" t="str">
            <v>MAINSTAYS SOLID SHAM</v>
          </cell>
          <cell r="J1717" t="str">
            <v>ONLINE ONLY</v>
          </cell>
          <cell r="K1717">
            <v>15900801</v>
          </cell>
          <cell r="L1717" t="str">
            <v>IVORY</v>
          </cell>
          <cell r="M1717" t="str">
            <v>KING</v>
          </cell>
          <cell r="N1717">
            <v>2.38</v>
          </cell>
          <cell r="O1717">
            <v>7.93</v>
          </cell>
          <cell r="P1717">
            <v>0.699874</v>
          </cell>
          <cell r="Q1717" t="str">
            <v>SHAM</v>
          </cell>
          <cell r="R1717" t="str">
            <v>03</v>
          </cell>
          <cell r="S1717" t="str">
            <v>E &amp; E CO LTD</v>
          </cell>
          <cell r="T1717" t="str">
            <v>444096</v>
          </cell>
          <cell r="U1717" t="str">
            <v>0</v>
          </cell>
          <cell r="V1717">
            <v>6</v>
          </cell>
        </row>
        <row r="1718">
          <cell r="C1718">
            <v>2294388</v>
          </cell>
          <cell r="D1718" t="str">
            <v>L</v>
          </cell>
          <cell r="E1718">
            <v>13003829</v>
          </cell>
          <cell r="F1718" t="str">
            <v>0067571624427</v>
          </cell>
          <cell r="G1718" t="str">
            <v>MS10-001-103-03</v>
          </cell>
          <cell r="H1718" t="str">
            <v>Mainstays Microfiber Bed Skirt Collection</v>
          </cell>
          <cell r="I1718" t="str">
            <v>MS BEDSKIRT WHITE QU</v>
          </cell>
          <cell r="K1718">
            <v>882904</v>
          </cell>
          <cell r="L1718" t="str">
            <v>WHITE</v>
          </cell>
          <cell r="M1718" t="str">
            <v>QUEEN</v>
          </cell>
          <cell r="N1718">
            <v>4.9000000000000004</v>
          </cell>
          <cell r="O1718">
            <v>14.97</v>
          </cell>
          <cell r="P1718">
            <v>0.67267900000000003</v>
          </cell>
          <cell r="Q1718" t="str">
            <v>BEDSKIRT Q</v>
          </cell>
          <cell r="R1718" t="str">
            <v>33</v>
          </cell>
          <cell r="S1718" t="str">
            <v>E &amp; E CO LTD</v>
          </cell>
          <cell r="T1718" t="str">
            <v>444096</v>
          </cell>
          <cell r="U1718" t="str">
            <v>1</v>
          </cell>
          <cell r="V1718">
            <v>6</v>
          </cell>
        </row>
        <row r="1719">
          <cell r="C1719">
            <v>553282391</v>
          </cell>
          <cell r="D1719" t="str">
            <v>L</v>
          </cell>
          <cell r="E1719">
            <v>41159789</v>
          </cell>
          <cell r="F1719" t="str">
            <v>0067571659007</v>
          </cell>
          <cell r="G1719" t="str">
            <v>MS15-001-144-15</v>
          </cell>
          <cell r="H1719" t="str">
            <v>Mainstays Microfiber Solid Bed Skirt, White, 1 Each</v>
          </cell>
          <cell r="I1719" t="str">
            <v>MS BEDSKIRT WHITE FQ</v>
          </cell>
          <cell r="K1719">
            <v>882904</v>
          </cell>
          <cell r="L1719" t="str">
            <v>WHITE</v>
          </cell>
          <cell r="M1719" t="str">
            <v>F/Q</v>
          </cell>
          <cell r="N1719">
            <v>5.09</v>
          </cell>
          <cell r="O1719">
            <v>14.97</v>
          </cell>
          <cell r="P1719">
            <v>0.65998699999999999</v>
          </cell>
          <cell r="Q1719" t="str">
            <v>BEDSKIRT</v>
          </cell>
          <cell r="R1719" t="str">
            <v>33</v>
          </cell>
          <cell r="S1719" t="str">
            <v>E &amp; E CO LTD</v>
          </cell>
          <cell r="T1719" t="str">
            <v>444096</v>
          </cell>
          <cell r="U1719" t="str">
            <v>1</v>
          </cell>
          <cell r="V1719">
            <v>6</v>
          </cell>
        </row>
        <row r="1720">
          <cell r="C1720">
            <v>553394670</v>
          </cell>
          <cell r="D1720" t="str">
            <v>L</v>
          </cell>
          <cell r="E1720">
            <v>41159789</v>
          </cell>
          <cell r="F1720" t="str">
            <v>0067571659007</v>
          </cell>
          <cell r="G1720" t="str">
            <v>MS15-001-144-15</v>
          </cell>
          <cell r="H1720" t="str">
            <v>Mainstays Microfiber Solid Bed Skirt, White, 1 Each</v>
          </cell>
          <cell r="I1720" t="str">
            <v>MAINSTAYS SOLID BED</v>
          </cell>
          <cell r="J1720" t="str">
            <v>ONLINE ONLY</v>
          </cell>
          <cell r="K1720">
            <v>882904</v>
          </cell>
          <cell r="L1720" t="str">
            <v>WHITE</v>
          </cell>
          <cell r="M1720" t="str">
            <v>F/Q</v>
          </cell>
          <cell r="N1720">
            <v>4.8600000000000003</v>
          </cell>
          <cell r="O1720">
            <v>14.97</v>
          </cell>
          <cell r="P1720">
            <v>0.67535100000000003</v>
          </cell>
          <cell r="Q1720" t="str">
            <v>BEDSKIRT</v>
          </cell>
          <cell r="R1720" t="str">
            <v>03</v>
          </cell>
          <cell r="S1720" t="str">
            <v>E &amp; E CO LTD</v>
          </cell>
          <cell r="T1720" t="str">
            <v>444096</v>
          </cell>
          <cell r="U1720" t="str">
            <v>0</v>
          </cell>
          <cell r="V1720">
            <v>6</v>
          </cell>
        </row>
        <row r="1721">
          <cell r="C1721">
            <v>553282392</v>
          </cell>
          <cell r="D1721" t="str">
            <v>L</v>
          </cell>
          <cell r="E1721">
            <v>41159755</v>
          </cell>
          <cell r="F1721" t="str">
            <v>0067571659003</v>
          </cell>
          <cell r="G1721" t="str">
            <v>MS15-001-144-03</v>
          </cell>
          <cell r="H1721" t="str">
            <v>Mainstays Solid Bed Skirt, 1 Each, Red, King</v>
          </cell>
          <cell r="I1721" t="str">
            <v>MS BEDSKIRT RED KG</v>
          </cell>
          <cell r="J1721" t="str">
            <v>2018 WK 10 DELETE</v>
          </cell>
          <cell r="K1721">
            <v>15900803</v>
          </cell>
          <cell r="L1721" t="str">
            <v>RED</v>
          </cell>
          <cell r="M1721" t="str">
            <v>KING</v>
          </cell>
          <cell r="N1721">
            <v>5.78</v>
          </cell>
          <cell r="O1721">
            <v>16.97</v>
          </cell>
          <cell r="P1721">
            <v>0.65939899999999996</v>
          </cell>
          <cell r="Q1721" t="str">
            <v>BEDSKIRT</v>
          </cell>
          <cell r="R1721" t="str">
            <v>33</v>
          </cell>
          <cell r="S1721" t="str">
            <v>E &amp; E CO LTD</v>
          </cell>
          <cell r="T1721" t="str">
            <v>444096</v>
          </cell>
          <cell r="U1721" t="str">
            <v>1</v>
          </cell>
          <cell r="V1721">
            <v>6</v>
          </cell>
        </row>
        <row r="1722">
          <cell r="C1722">
            <v>553394407</v>
          </cell>
          <cell r="D1722" t="str">
            <v>L</v>
          </cell>
          <cell r="E1722">
            <v>41159755</v>
          </cell>
          <cell r="F1722" t="str">
            <v>0067571659003</v>
          </cell>
          <cell r="G1722" t="str">
            <v>MS15-001-144-03</v>
          </cell>
          <cell r="H1722" t="str">
            <v>Mainstays Solid Bed Skirt, 1 Each, Red, King</v>
          </cell>
          <cell r="I1722" t="str">
            <v>MAINSTAYS SOLID BED</v>
          </cell>
          <cell r="J1722" t="str">
            <v>ONLINE ONLY</v>
          </cell>
          <cell r="K1722">
            <v>15900803</v>
          </cell>
          <cell r="L1722" t="str">
            <v>RED</v>
          </cell>
          <cell r="M1722" t="str">
            <v>KING</v>
          </cell>
          <cell r="N1722">
            <v>5.54</v>
          </cell>
          <cell r="O1722">
            <v>16.97</v>
          </cell>
          <cell r="P1722">
            <v>0.67354199999999997</v>
          </cell>
          <cell r="Q1722" t="str">
            <v>BEDSKIRT</v>
          </cell>
          <cell r="R1722" t="str">
            <v>03</v>
          </cell>
          <cell r="S1722" t="str">
            <v>E &amp; E CO LTD</v>
          </cell>
          <cell r="T1722" t="str">
            <v>444096</v>
          </cell>
          <cell r="U1722" t="str">
            <v>0</v>
          </cell>
          <cell r="V1722">
            <v>6</v>
          </cell>
        </row>
        <row r="1723">
          <cell r="C1723">
            <v>553282396</v>
          </cell>
          <cell r="D1723" t="str">
            <v>L</v>
          </cell>
          <cell r="E1723">
            <v>41159754</v>
          </cell>
          <cell r="F1723" t="str">
            <v>0067571659002</v>
          </cell>
          <cell r="G1723" t="str">
            <v>MS15-001-144-02</v>
          </cell>
          <cell r="H1723" t="str">
            <v>Mainstays Multiple Colors Solid Bed Skirt, 1 Each</v>
          </cell>
          <cell r="I1723" t="str">
            <v>MS BEDSKIRT RED TW</v>
          </cell>
          <cell r="J1723" t="str">
            <v>2018 WK 10 DELETE</v>
          </cell>
          <cell r="K1723">
            <v>15900807</v>
          </cell>
          <cell r="L1723" t="str">
            <v>RED</v>
          </cell>
          <cell r="M1723" t="str">
            <v>TWIN</v>
          </cell>
          <cell r="N1723">
            <v>3.96</v>
          </cell>
          <cell r="O1723">
            <v>9.9700000000000006</v>
          </cell>
          <cell r="P1723">
            <v>0.60280800000000001</v>
          </cell>
          <cell r="Q1723" t="str">
            <v>BEDSKIRT</v>
          </cell>
          <cell r="R1723" t="str">
            <v>33</v>
          </cell>
          <cell r="S1723" t="str">
            <v>E &amp; E CO LTD</v>
          </cell>
          <cell r="T1723" t="str">
            <v>444096</v>
          </cell>
          <cell r="U1723" t="str">
            <v>1</v>
          </cell>
          <cell r="V1723">
            <v>6</v>
          </cell>
        </row>
        <row r="1724">
          <cell r="C1724">
            <v>553394378</v>
          </cell>
          <cell r="D1724" t="str">
            <v>L</v>
          </cell>
          <cell r="E1724">
            <v>41159754</v>
          </cell>
          <cell r="F1724" t="str">
            <v>0067571659002</v>
          </cell>
          <cell r="G1724" t="str">
            <v>MS15-001-144-02</v>
          </cell>
          <cell r="H1724" t="str">
            <v>Mainstays Multiple Colors Solid Bed Skirt, 1 Each</v>
          </cell>
          <cell r="I1724" t="str">
            <v>MAINSTAYS SOLID BED</v>
          </cell>
          <cell r="J1724" t="str">
            <v>ONLINE ONLY</v>
          </cell>
          <cell r="K1724">
            <v>15900807</v>
          </cell>
          <cell r="L1724" t="str">
            <v>RED</v>
          </cell>
          <cell r="M1724" t="str">
            <v>TWIN</v>
          </cell>
          <cell r="N1724">
            <v>3.8</v>
          </cell>
          <cell r="O1724">
            <v>9.9700000000000006</v>
          </cell>
          <cell r="P1724">
            <v>0.61885699999999999</v>
          </cell>
          <cell r="Q1724" t="str">
            <v>BEDSKIRT</v>
          </cell>
          <cell r="R1724" t="str">
            <v>03</v>
          </cell>
          <cell r="S1724" t="str">
            <v>E &amp; E CO LTD</v>
          </cell>
          <cell r="T1724" t="str">
            <v>444096</v>
          </cell>
          <cell r="U1724" t="str">
            <v>0</v>
          </cell>
          <cell r="V1724">
            <v>6</v>
          </cell>
        </row>
        <row r="1725">
          <cell r="C1725">
            <v>2294571</v>
          </cell>
          <cell r="D1725" t="str">
            <v>L</v>
          </cell>
          <cell r="E1725">
            <v>13003853</v>
          </cell>
          <cell r="F1725" t="str">
            <v>0067571624437</v>
          </cell>
          <cell r="G1725" t="str">
            <v>MS10-001-103-19</v>
          </cell>
          <cell r="H1725" t="str">
            <v>Mainstays Bed Skirt Collection, 1 Each</v>
          </cell>
          <cell r="I1725" t="str">
            <v>MS BEDSKIRT BRNST QU</v>
          </cell>
          <cell r="K1725">
            <v>883018</v>
          </cell>
          <cell r="L1725" t="str">
            <v>BRNSTN</v>
          </cell>
          <cell r="M1725" t="str">
            <v>QUEEN</v>
          </cell>
          <cell r="N1725">
            <v>4.9000000000000004</v>
          </cell>
          <cell r="O1725">
            <v>14.97</v>
          </cell>
          <cell r="P1725">
            <v>0.67267900000000003</v>
          </cell>
          <cell r="Q1725" t="str">
            <v>BEDSKIRT Q</v>
          </cell>
          <cell r="R1725" t="str">
            <v>33</v>
          </cell>
          <cell r="S1725" t="str">
            <v>E &amp; E CO LTD</v>
          </cell>
          <cell r="T1725" t="str">
            <v>444096</v>
          </cell>
          <cell r="U1725" t="str">
            <v>1</v>
          </cell>
          <cell r="V1725">
            <v>6</v>
          </cell>
        </row>
        <row r="1726">
          <cell r="C1726">
            <v>553282454</v>
          </cell>
          <cell r="D1726" t="str">
            <v>L</v>
          </cell>
          <cell r="E1726">
            <v>41159790</v>
          </cell>
          <cell r="F1726" t="str">
            <v>0067571659008</v>
          </cell>
          <cell r="G1726" t="str">
            <v>MS15-001-144-16</v>
          </cell>
          <cell r="H1726" t="str">
            <v>Mainstays Microfiber Solid Bed Skirt, Brown, 1 Each</v>
          </cell>
          <cell r="I1726" t="str">
            <v>MS BEDSKIRT BROWN FQ</v>
          </cell>
          <cell r="K1726">
            <v>883018</v>
          </cell>
          <cell r="L1726" t="str">
            <v>BROWN</v>
          </cell>
          <cell r="M1726" t="str">
            <v>F/Q</v>
          </cell>
          <cell r="N1726">
            <v>5.09</v>
          </cell>
          <cell r="O1726">
            <v>14.97</v>
          </cell>
          <cell r="P1726">
            <v>0.65998699999999999</v>
          </cell>
          <cell r="Q1726" t="str">
            <v>BEDSKIRT</v>
          </cell>
          <cell r="R1726" t="str">
            <v>33</v>
          </cell>
          <cell r="S1726" t="str">
            <v>E &amp; E CO LTD</v>
          </cell>
          <cell r="T1726" t="str">
            <v>444096</v>
          </cell>
          <cell r="U1726" t="str">
            <v>1</v>
          </cell>
          <cell r="V1726">
            <v>6</v>
          </cell>
        </row>
        <row r="1727">
          <cell r="C1727">
            <v>553394685</v>
          </cell>
          <cell r="D1727" t="str">
            <v>L</v>
          </cell>
          <cell r="E1727">
            <v>41159790</v>
          </cell>
          <cell r="F1727" t="str">
            <v>0067571659008</v>
          </cell>
          <cell r="G1727" t="str">
            <v>MS15-001-144-16</v>
          </cell>
          <cell r="H1727" t="str">
            <v>Mainstays Microfiber Solid Bed Skirt, Brown, 1 Each</v>
          </cell>
          <cell r="I1727" t="str">
            <v>MAINSTAYS SOLID BED</v>
          </cell>
          <cell r="J1727" t="str">
            <v>ONLINE ONLY</v>
          </cell>
          <cell r="K1727">
            <v>883018</v>
          </cell>
          <cell r="L1727" t="str">
            <v>BROWN</v>
          </cell>
          <cell r="M1727" t="str">
            <v>F/Q</v>
          </cell>
          <cell r="N1727">
            <v>4.8600000000000003</v>
          </cell>
          <cell r="O1727">
            <v>14.97</v>
          </cell>
          <cell r="P1727">
            <v>0.67535100000000003</v>
          </cell>
          <cell r="Q1727" t="str">
            <v>BEDSKIRT</v>
          </cell>
          <cell r="R1727" t="str">
            <v>03</v>
          </cell>
          <cell r="S1727" t="str">
            <v>E &amp; E CO LTD</v>
          </cell>
          <cell r="T1727" t="str">
            <v>444096</v>
          </cell>
          <cell r="U1727" t="str">
            <v>0</v>
          </cell>
          <cell r="V1727">
            <v>6</v>
          </cell>
        </row>
        <row r="1728">
          <cell r="C1728">
            <v>553459832</v>
          </cell>
          <cell r="E1728">
            <v>42120635</v>
          </cell>
          <cell r="F1728" t="str">
            <v>0067571659548</v>
          </cell>
          <cell r="G1728" t="str">
            <v>MS95-094-004-01</v>
          </cell>
          <cell r="H1728" t="str">
            <v>Mainstays Lawn or Beach Blanket, 1 Each</v>
          </cell>
          <cell r="I1728" t="str">
            <v>LAWN BLKT HIBISCUS</v>
          </cell>
          <cell r="J1728" t="str">
            <v>ONLINE ONLY</v>
          </cell>
          <cell r="K1728">
            <v>16062154</v>
          </cell>
          <cell r="L1728" t="str">
            <v>AQUA</v>
          </cell>
          <cell r="M1728" t="str">
            <v>60X70</v>
          </cell>
          <cell r="N1728">
            <v>8.1300000000000008</v>
          </cell>
          <cell r="O1728">
            <v>12.92</v>
          </cell>
          <cell r="P1728">
            <v>0.37074299999999999</v>
          </cell>
          <cell r="Q1728" t="str">
            <v>BLANKET AQUA</v>
          </cell>
          <cell r="R1728" t="str">
            <v>40</v>
          </cell>
          <cell r="S1728" t="str">
            <v>IMPORT-E&amp;E CO LTD</v>
          </cell>
          <cell r="T1728" t="str">
            <v>010308</v>
          </cell>
          <cell r="U1728" t="str">
            <v>0</v>
          </cell>
          <cell r="V1728">
            <v>6</v>
          </cell>
        </row>
        <row r="1729">
          <cell r="C1729">
            <v>553459833</v>
          </cell>
          <cell r="E1729">
            <v>42120634</v>
          </cell>
          <cell r="F1729" t="str">
            <v>0067571659551</v>
          </cell>
          <cell r="G1729" t="str">
            <v>MS95-094-004-02</v>
          </cell>
          <cell r="H1729" t="str">
            <v>Mainstays Lawn Blanket, 1 Each</v>
          </cell>
          <cell r="I1729" t="str">
            <v>LAWN BLKT OZARK TRAI</v>
          </cell>
          <cell r="J1729" t="str">
            <v>ONLINE ONLY</v>
          </cell>
          <cell r="K1729">
            <v>16062161</v>
          </cell>
          <cell r="L1729" t="str">
            <v>BROWN</v>
          </cell>
          <cell r="M1729" t="str">
            <v>60X70</v>
          </cell>
          <cell r="N1729">
            <v>8.1300000000000008</v>
          </cell>
          <cell r="O1729">
            <v>12.92</v>
          </cell>
          <cell r="P1729">
            <v>0.37074299999999999</v>
          </cell>
          <cell r="Q1729" t="str">
            <v>BLANKET BRWN</v>
          </cell>
          <cell r="R1729" t="str">
            <v>40</v>
          </cell>
          <cell r="S1729" t="str">
            <v>IMPORT-E&amp;E CO LTD</v>
          </cell>
          <cell r="T1729" t="str">
            <v>010308</v>
          </cell>
          <cell r="U1729" t="str">
            <v>0</v>
          </cell>
          <cell r="V1729">
            <v>6</v>
          </cell>
        </row>
        <row r="1730">
          <cell r="C1730">
            <v>553459835</v>
          </cell>
          <cell r="E1730">
            <v>42120679</v>
          </cell>
          <cell r="F1730" t="str">
            <v>0067571659555</v>
          </cell>
          <cell r="G1730" t="str">
            <v>MS95-094-004-04</v>
          </cell>
          <cell r="H1730" t="str">
            <v>Mainstays Lawn Blanket</v>
          </cell>
          <cell r="I1730" t="str">
            <v>LAWN BLKT AMERICA</v>
          </cell>
          <cell r="J1730" t="str">
            <v>ONLINE ONLY</v>
          </cell>
          <cell r="K1730">
            <v>16062157</v>
          </cell>
          <cell r="L1730" t="str">
            <v>NAVY</v>
          </cell>
          <cell r="M1730" t="str">
            <v>60X70</v>
          </cell>
          <cell r="N1730">
            <v>8.1300000000000008</v>
          </cell>
          <cell r="O1730">
            <v>12.92</v>
          </cell>
          <cell r="P1730">
            <v>0.37074299999999999</v>
          </cell>
          <cell r="Q1730" t="str">
            <v>BLANKET NAVY</v>
          </cell>
          <cell r="R1730" t="str">
            <v>40</v>
          </cell>
          <cell r="S1730" t="str">
            <v>IMPORT-E&amp;E CO LTD</v>
          </cell>
          <cell r="T1730" t="str">
            <v>010308</v>
          </cell>
          <cell r="U1730" t="str">
            <v>0</v>
          </cell>
          <cell r="V1730">
            <v>6</v>
          </cell>
        </row>
        <row r="1731">
          <cell r="C1731">
            <v>553459837</v>
          </cell>
          <cell r="E1731">
            <v>42120631</v>
          </cell>
          <cell r="F1731" t="str">
            <v>0067571659553</v>
          </cell>
          <cell r="G1731" t="str">
            <v>MS95-094-004-06</v>
          </cell>
          <cell r="H1731" t="str">
            <v>Mainstays Lawn Blanket</v>
          </cell>
          <cell r="I1731" t="str">
            <v>LAWN BLKT STRIPE</v>
          </cell>
          <cell r="J1731" t="str">
            <v>ONLINE ONLY</v>
          </cell>
          <cell r="K1731">
            <v>16062151</v>
          </cell>
          <cell r="L1731" t="str">
            <v>BLUE</v>
          </cell>
          <cell r="M1731" t="str">
            <v>60X70</v>
          </cell>
          <cell r="N1731">
            <v>8.1300000000000008</v>
          </cell>
          <cell r="O1731">
            <v>12.92</v>
          </cell>
          <cell r="P1731">
            <v>0.37074299999999999</v>
          </cell>
          <cell r="Q1731" t="str">
            <v>BLKT STRIPE</v>
          </cell>
          <cell r="R1731" t="str">
            <v>40</v>
          </cell>
          <cell r="S1731" t="str">
            <v>IMPORT-E&amp;E CO LTD</v>
          </cell>
          <cell r="T1731" t="str">
            <v>010308</v>
          </cell>
          <cell r="U1731" t="str">
            <v>0</v>
          </cell>
          <cell r="V1731">
            <v>6</v>
          </cell>
        </row>
        <row r="1732">
          <cell r="C1732">
            <v>553459840</v>
          </cell>
          <cell r="E1732">
            <v>42120628</v>
          </cell>
          <cell r="F1732" t="str">
            <v>0067571659549</v>
          </cell>
          <cell r="G1732" t="str">
            <v>MS95-094-004-09</v>
          </cell>
          <cell r="H1732" t="str">
            <v>Mainstays Lawn Blanket, 1 Each</v>
          </cell>
          <cell r="I1732" t="str">
            <v>LAWN BLKT PLAID</v>
          </cell>
          <cell r="J1732" t="str">
            <v>ONLINE ONLY</v>
          </cell>
          <cell r="K1732">
            <v>16062152</v>
          </cell>
          <cell r="L1732" t="str">
            <v>BLACK</v>
          </cell>
          <cell r="M1732" t="str">
            <v>60X70</v>
          </cell>
          <cell r="N1732">
            <v>8.1300000000000008</v>
          </cell>
          <cell r="O1732">
            <v>12.92</v>
          </cell>
          <cell r="P1732">
            <v>0.37074299999999999</v>
          </cell>
          <cell r="Q1732" t="str">
            <v>BLKT PLAID</v>
          </cell>
          <cell r="R1732" t="str">
            <v>40</v>
          </cell>
          <cell r="S1732" t="str">
            <v>IMPORT-E&amp;E CO LTD</v>
          </cell>
          <cell r="T1732" t="str">
            <v>010308</v>
          </cell>
          <cell r="U1732" t="str">
            <v>0</v>
          </cell>
          <cell r="V1732">
            <v>6</v>
          </cell>
        </row>
        <row r="1733">
          <cell r="C1733">
            <v>553567228</v>
          </cell>
          <cell r="E1733">
            <v>42622762</v>
          </cell>
          <cell r="F1733" t="str">
            <v>0067571652984</v>
          </cell>
          <cell r="G1733" t="str">
            <v>BASI16-0236</v>
          </cell>
          <cell r="H1733" t="str">
            <v>Comfort Classics Montview 3M Microfiber Mattress Pad, Twin</v>
          </cell>
          <cell r="I1733" t="str">
            <v>COMFORT CLASSICS MON</v>
          </cell>
          <cell r="J1733" t="str">
            <v>ONLINE ONLY</v>
          </cell>
          <cell r="K1733">
            <v>16439529</v>
          </cell>
          <cell r="M1733" t="str">
            <v>TWIN</v>
          </cell>
          <cell r="N1733">
            <v>13.65</v>
          </cell>
          <cell r="O1733">
            <v>23.02</v>
          </cell>
          <cell r="P1733">
            <v>0.40703699999999998</v>
          </cell>
          <cell r="Q1733" t="str">
            <v>MATTRESS PAD</v>
          </cell>
          <cell r="R1733" t="str">
            <v>07</v>
          </cell>
          <cell r="S1733" t="str">
            <v>E &amp; E CO LTD</v>
          </cell>
          <cell r="T1733" t="str">
            <v>444096</v>
          </cell>
          <cell r="U1733" t="str">
            <v>0</v>
          </cell>
          <cell r="V1733">
            <v>1</v>
          </cell>
        </row>
        <row r="1734">
          <cell r="C1734">
            <v>553567305</v>
          </cell>
          <cell r="E1734">
            <v>42618477</v>
          </cell>
          <cell r="F1734" t="str">
            <v>0067571656293</v>
          </cell>
          <cell r="G1734" t="str">
            <v>MP50-1215</v>
          </cell>
          <cell r="H1734" t="str">
            <v>Home Essence Marino Oversized Quilted Throw with Scalloped Edges</v>
          </cell>
          <cell r="I1734" t="str">
            <v>HOME ESSENCE MARINO</v>
          </cell>
          <cell r="J1734" t="str">
            <v>ONLINE ONLY</v>
          </cell>
          <cell r="K1734">
            <v>16439604</v>
          </cell>
          <cell r="L1734" t="str">
            <v>NA</v>
          </cell>
          <cell r="M1734" t="str">
            <v>NA</v>
          </cell>
          <cell r="N1734">
            <v>18.37</v>
          </cell>
          <cell r="O1734">
            <v>29.74</v>
          </cell>
          <cell r="P1734">
            <v>0.38231300000000001</v>
          </cell>
          <cell r="Q1734" t="str">
            <v>ADULT BLANKE</v>
          </cell>
          <cell r="R1734" t="str">
            <v>07</v>
          </cell>
          <cell r="S1734" t="str">
            <v>E &amp; E CO LTD</v>
          </cell>
          <cell r="T1734" t="str">
            <v>444096</v>
          </cell>
          <cell r="U1734" t="str">
            <v>0</v>
          </cell>
          <cell r="V1734">
            <v>1</v>
          </cell>
        </row>
        <row r="1735">
          <cell r="C1735">
            <v>553567323</v>
          </cell>
          <cell r="E1735">
            <v>42618476</v>
          </cell>
          <cell r="F1735" t="str">
            <v>0067571656294</v>
          </cell>
          <cell r="G1735" t="str">
            <v>MP50-1216</v>
          </cell>
          <cell r="H1735" t="str">
            <v>Madison Park - Tuscany Oversized Quilted Super Warm Throw With Cotton Filling - Prewashed Finish - Scalloped Edges -</v>
          </cell>
          <cell r="I1735" t="str">
            <v>HOME ESSENCE MARINO</v>
          </cell>
          <cell r="J1735" t="str">
            <v>ONLINE ONLY</v>
          </cell>
          <cell r="K1735">
            <v>16439614</v>
          </cell>
          <cell r="L1735" t="str">
            <v>NA</v>
          </cell>
          <cell r="M1735" t="str">
            <v>NA</v>
          </cell>
          <cell r="N1735">
            <v>18.37</v>
          </cell>
          <cell r="O1735">
            <v>34.99</v>
          </cell>
          <cell r="P1735">
            <v>0.474993</v>
          </cell>
          <cell r="Q1735" t="str">
            <v>ADULT BLANKE</v>
          </cell>
          <cell r="R1735" t="str">
            <v>07</v>
          </cell>
          <cell r="S1735" t="str">
            <v>E &amp; E CO LTD</v>
          </cell>
          <cell r="T1735" t="str">
            <v>444096</v>
          </cell>
          <cell r="U1735" t="str">
            <v>0</v>
          </cell>
          <cell r="V1735">
            <v>1</v>
          </cell>
        </row>
        <row r="1736">
          <cell r="C1736">
            <v>553567343</v>
          </cell>
          <cell r="E1736">
            <v>42618479</v>
          </cell>
          <cell r="F1736" t="str">
            <v>0067571656297</v>
          </cell>
          <cell r="G1736" t="str">
            <v>MZ50-275</v>
          </cell>
          <cell r="H1736" t="str">
            <v>Home Essence Teen Asha Oversized Quilted Throw with Cotton Filling</v>
          </cell>
          <cell r="I1736" t="str">
            <v>COMFORT CLASSICS ASH</v>
          </cell>
          <cell r="J1736" t="str">
            <v>ONLINE ONLY</v>
          </cell>
          <cell r="K1736">
            <v>16439631</v>
          </cell>
          <cell r="N1736">
            <v>15.75</v>
          </cell>
          <cell r="O1736">
            <v>29.99</v>
          </cell>
          <cell r="P1736">
            <v>0.474825</v>
          </cell>
          <cell r="Q1736" t="str">
            <v>ADULT BLANKE</v>
          </cell>
          <cell r="R1736" t="str">
            <v>07</v>
          </cell>
          <cell r="S1736" t="str">
            <v>E &amp; E CO LTD</v>
          </cell>
          <cell r="T1736" t="str">
            <v>444096</v>
          </cell>
          <cell r="U1736" t="str">
            <v>0</v>
          </cell>
          <cell r="V1736">
            <v>1</v>
          </cell>
        </row>
        <row r="1737">
          <cell r="C1737">
            <v>553567354</v>
          </cell>
          <cell r="E1737">
            <v>42618480</v>
          </cell>
          <cell r="F1737" t="str">
            <v>0067571655688</v>
          </cell>
          <cell r="G1737" t="str">
            <v>BL50-0707</v>
          </cell>
          <cell r="H1737" t="str">
            <v>Comfort Classics Birmingham Printed Micr</v>
          </cell>
          <cell r="I1737" t="str">
            <v>THROWS</v>
          </cell>
          <cell r="J1737" t="str">
            <v>ONLINE ONLY DSV</v>
          </cell>
          <cell r="K1737">
            <v>16439640</v>
          </cell>
          <cell r="N1737">
            <v>13.12</v>
          </cell>
          <cell r="O1737">
            <v>24.99</v>
          </cell>
          <cell r="P1737">
            <v>0.47499000000000002</v>
          </cell>
          <cell r="Q1737" t="str">
            <v>ADULT BLANKE</v>
          </cell>
          <cell r="R1737" t="str">
            <v>07</v>
          </cell>
          <cell r="S1737" t="str">
            <v>E &amp; E CO LTD</v>
          </cell>
          <cell r="T1737" t="str">
            <v>444096</v>
          </cell>
          <cell r="U1737" t="str">
            <v>0</v>
          </cell>
          <cell r="V1737">
            <v>1</v>
          </cell>
        </row>
        <row r="1738">
          <cell r="C1738">
            <v>553567680</v>
          </cell>
          <cell r="E1738">
            <v>42622663</v>
          </cell>
          <cell r="F1738" t="str">
            <v>0067571654579</v>
          </cell>
          <cell r="G1738" t="str">
            <v>BL51-0684</v>
          </cell>
          <cell r="H1738" t="str">
            <v>Comfort Classics Micro Fleece Knitted Soft Blanket, Tan Plaid, Twin</v>
          </cell>
          <cell r="I1738" t="str">
            <v>COMFORT CLASSICS MIC</v>
          </cell>
          <cell r="J1738" t="str">
            <v>ONLINE ONLY</v>
          </cell>
          <cell r="K1738">
            <v>16439905</v>
          </cell>
          <cell r="L1738" t="str">
            <v>NA</v>
          </cell>
          <cell r="M1738" t="str">
            <v>NA</v>
          </cell>
          <cell r="N1738">
            <v>12.5</v>
          </cell>
          <cell r="O1738">
            <v>24.99</v>
          </cell>
          <cell r="P1738">
            <v>0.49980000000000002</v>
          </cell>
          <cell r="Q1738" t="str">
            <v>ADULT BLANKE</v>
          </cell>
          <cell r="R1738" t="str">
            <v>07</v>
          </cell>
          <cell r="S1738" t="str">
            <v>E &amp; E CO LTD</v>
          </cell>
          <cell r="T1738" t="str">
            <v>444096</v>
          </cell>
          <cell r="U1738" t="str">
            <v>0</v>
          </cell>
          <cell r="V1738">
            <v>1</v>
          </cell>
        </row>
        <row r="1739">
          <cell r="C1739">
            <v>553567827</v>
          </cell>
          <cell r="E1739">
            <v>42622704</v>
          </cell>
          <cell r="F1739" t="str">
            <v>0067571656904</v>
          </cell>
          <cell r="G1739" t="str">
            <v>MP10-1259</v>
          </cell>
          <cell r="H1739" t="str">
            <v>Comfort Classics Belford Microcell Down Alternative Comforter Set, Taupe, Full/Queen</v>
          </cell>
          <cell r="I1739" t="str">
            <v>COMFORT CLASSICS BEL</v>
          </cell>
          <cell r="J1739" t="str">
            <v>ONLINE ONLY</v>
          </cell>
          <cell r="K1739">
            <v>16440030</v>
          </cell>
          <cell r="L1739" t="str">
            <v>TAUPE</v>
          </cell>
          <cell r="M1739" t="str">
            <v>FULL/Q</v>
          </cell>
          <cell r="N1739">
            <v>28.87</v>
          </cell>
          <cell r="O1739">
            <v>47.99</v>
          </cell>
          <cell r="P1739">
            <v>0.39841599999999999</v>
          </cell>
          <cell r="Q1739" t="str">
            <v>ADULT COMFOR</v>
          </cell>
          <cell r="R1739" t="str">
            <v>07</v>
          </cell>
          <cell r="S1739" t="str">
            <v>E &amp; E CO LTD</v>
          </cell>
          <cell r="T1739" t="str">
            <v>444096</v>
          </cell>
          <cell r="U1739" t="str">
            <v>0</v>
          </cell>
          <cell r="V1739">
            <v>1</v>
          </cell>
        </row>
        <row r="1740">
          <cell r="C1740">
            <v>553567842</v>
          </cell>
          <cell r="E1740">
            <v>42622706</v>
          </cell>
          <cell r="F1740" t="str">
            <v>0067571656902</v>
          </cell>
          <cell r="G1740" t="str">
            <v>MP10-1260</v>
          </cell>
          <cell r="H1740" t="str">
            <v>Comfort Classics Belford Microcell Down Alternative Comforter Set, Taupe, King/Cal King</v>
          </cell>
          <cell r="I1740" t="str">
            <v>COMFORT CLASSICS BEL</v>
          </cell>
          <cell r="J1740" t="str">
            <v>ONLINE ONLY</v>
          </cell>
          <cell r="K1740">
            <v>16440049</v>
          </cell>
          <cell r="L1740" t="str">
            <v>TAUPE</v>
          </cell>
          <cell r="M1740" t="str">
            <v>KING/C</v>
          </cell>
          <cell r="N1740">
            <v>34.119999999999997</v>
          </cell>
          <cell r="O1740">
            <v>55.99</v>
          </cell>
          <cell r="P1740">
            <v>0.39060499999999998</v>
          </cell>
          <cell r="Q1740" t="str">
            <v>ADULT COMFOR</v>
          </cell>
          <cell r="R1740" t="str">
            <v>07</v>
          </cell>
          <cell r="S1740" t="str">
            <v>E &amp; E CO LTD</v>
          </cell>
          <cell r="T1740" t="str">
            <v>444096</v>
          </cell>
          <cell r="U1740" t="str">
            <v>0</v>
          </cell>
          <cell r="V1740">
            <v>1</v>
          </cell>
        </row>
        <row r="1741">
          <cell r="C1741">
            <v>553567897</v>
          </cell>
          <cell r="E1741">
            <v>42622677</v>
          </cell>
          <cell r="F1741" t="str">
            <v>0067571655663</v>
          </cell>
          <cell r="G1741" t="str">
            <v>BL51-0693</v>
          </cell>
          <cell r="H1741" t="str">
            <v>Home Essence Microlight Plush to Berber Ultra Soft Blanket, Blue, Twin</v>
          </cell>
          <cell r="I1741" t="str">
            <v>COMFORT CLASSICS MIC</v>
          </cell>
          <cell r="J1741" t="str">
            <v>ONLINE ONLY</v>
          </cell>
          <cell r="K1741">
            <v>16440091</v>
          </cell>
          <cell r="L1741" t="str">
            <v>BLUE</v>
          </cell>
          <cell r="M1741" t="str">
            <v>TWIN</v>
          </cell>
          <cell r="N1741">
            <v>20.99</v>
          </cell>
          <cell r="O1741">
            <v>39.99</v>
          </cell>
          <cell r="P1741">
            <v>0.47511900000000001</v>
          </cell>
          <cell r="Q1741" t="str">
            <v>ADULT BLANKE</v>
          </cell>
          <cell r="R1741" t="str">
            <v>07</v>
          </cell>
          <cell r="S1741" t="str">
            <v>E &amp; E CO LTD</v>
          </cell>
          <cell r="T1741" t="str">
            <v>444096</v>
          </cell>
          <cell r="U1741" t="str">
            <v>0</v>
          </cell>
          <cell r="V1741">
            <v>1</v>
          </cell>
        </row>
        <row r="1742">
          <cell r="C1742">
            <v>553568228</v>
          </cell>
          <cell r="E1742">
            <v>42622635</v>
          </cell>
          <cell r="F1742" t="str">
            <v>0067571656890</v>
          </cell>
          <cell r="G1742" t="str">
            <v>MP10-1246</v>
          </cell>
          <cell r="H1742" t="str">
            <v>Comfort Classics Westport 300 Thread Count Cotton Percale Luxury Down Alternative Comforter, Twin/Twin XL</v>
          </cell>
          <cell r="I1742" t="str">
            <v>COMFORT CLASSICS WES</v>
          </cell>
          <cell r="J1742" t="str">
            <v>ONLINE ONLY</v>
          </cell>
          <cell r="K1742">
            <v>16440357</v>
          </cell>
          <cell r="M1742" t="str">
            <v>TWIN/T</v>
          </cell>
          <cell r="N1742">
            <v>34.119999999999997</v>
          </cell>
          <cell r="O1742">
            <v>34.39</v>
          </cell>
          <cell r="P1742">
            <v>7.8510000000000003E-3</v>
          </cell>
          <cell r="Q1742" t="str">
            <v>ADULT COMFOR</v>
          </cell>
          <cell r="R1742" t="str">
            <v>07</v>
          </cell>
          <cell r="S1742" t="str">
            <v>E &amp; E CO LTD</v>
          </cell>
          <cell r="T1742" t="str">
            <v>444096</v>
          </cell>
          <cell r="U1742" t="str">
            <v>0</v>
          </cell>
          <cell r="V1742">
            <v>1</v>
          </cell>
        </row>
        <row r="1743">
          <cell r="C1743">
            <v>553568246</v>
          </cell>
          <cell r="E1743">
            <v>42622638</v>
          </cell>
          <cell r="F1743" t="str">
            <v>0067571656891</v>
          </cell>
          <cell r="G1743" t="str">
            <v>MP10-1247</v>
          </cell>
          <cell r="H1743" t="str">
            <v>Comfort Classics Westport 300 Thread Count Cotton Percale Luxury Down Alternative Comforter, Full/Queen</v>
          </cell>
          <cell r="I1743" t="str">
            <v>COMFORT CLASSICS WES</v>
          </cell>
          <cell r="J1743" t="str">
            <v>ONLINE ONLY</v>
          </cell>
          <cell r="K1743">
            <v>16440372</v>
          </cell>
          <cell r="M1743" t="str">
            <v>FULL/Q</v>
          </cell>
          <cell r="N1743">
            <v>41.99</v>
          </cell>
          <cell r="O1743">
            <v>35.99</v>
          </cell>
          <cell r="P1743">
            <v>-0.166713</v>
          </cell>
          <cell r="Q1743" t="str">
            <v>ADULT COMFOR</v>
          </cell>
          <cell r="R1743" t="str">
            <v>07</v>
          </cell>
          <cell r="S1743" t="str">
            <v>E &amp; E CO LTD</v>
          </cell>
          <cell r="T1743" t="str">
            <v>444096</v>
          </cell>
          <cell r="U1743" t="str">
            <v>0</v>
          </cell>
          <cell r="V1743">
            <v>1</v>
          </cell>
        </row>
        <row r="1744">
          <cell r="C1744">
            <v>553568268</v>
          </cell>
          <cell r="E1744">
            <v>42622641</v>
          </cell>
          <cell r="F1744" t="str">
            <v>0067571656892</v>
          </cell>
          <cell r="G1744" t="str">
            <v>MP10-1248</v>
          </cell>
          <cell r="H1744" t="str">
            <v>Comfort Classics Westport Luxury Down Alternative Comforter, King/Cal King</v>
          </cell>
          <cell r="I1744" t="str">
            <v>COMFORT CLASSICS WES</v>
          </cell>
          <cell r="J1744" t="str">
            <v>ONLINE ONLY</v>
          </cell>
          <cell r="K1744">
            <v>16440389</v>
          </cell>
          <cell r="M1744" t="str">
            <v>KING/C</v>
          </cell>
          <cell r="N1744">
            <v>47.24</v>
          </cell>
          <cell r="O1744">
            <v>62.39</v>
          </cell>
          <cell r="P1744">
            <v>0.24282699999999999</v>
          </cell>
          <cell r="Q1744" t="str">
            <v>ADULT COMFOR</v>
          </cell>
          <cell r="R1744" t="str">
            <v>07</v>
          </cell>
          <cell r="S1744" t="str">
            <v>E &amp; E CO LTD</v>
          </cell>
          <cell r="T1744" t="str">
            <v>444096</v>
          </cell>
          <cell r="U1744" t="str">
            <v>0</v>
          </cell>
          <cell r="V1744">
            <v>1</v>
          </cell>
        </row>
        <row r="1745">
          <cell r="C1745">
            <v>553568286</v>
          </cell>
          <cell r="E1745">
            <v>42622636</v>
          </cell>
          <cell r="F1745" t="str">
            <v>0067571656893</v>
          </cell>
          <cell r="G1745" t="str">
            <v>MP10-1249</v>
          </cell>
          <cell r="H1745" t="str">
            <v>Comfort Classics Longford Supreme Down Blend Comforter - Twin/Twin XL</v>
          </cell>
          <cell r="I1745" t="str">
            <v>COMFORT CLASSICS LON</v>
          </cell>
          <cell r="J1745" t="str">
            <v>ONLINE ONLY</v>
          </cell>
          <cell r="K1745">
            <v>16440403</v>
          </cell>
          <cell r="M1745" t="str">
            <v>TWIN/T</v>
          </cell>
          <cell r="N1745">
            <v>49.13</v>
          </cell>
          <cell r="O1745">
            <v>76.489999999999995</v>
          </cell>
          <cell r="P1745">
            <v>0.35769400000000001</v>
          </cell>
          <cell r="Q1745" t="str">
            <v>ADULT COMFOR</v>
          </cell>
          <cell r="R1745" t="str">
            <v>07</v>
          </cell>
          <cell r="S1745" t="str">
            <v>E &amp; E CO LTD</v>
          </cell>
          <cell r="T1745" t="str">
            <v>444096</v>
          </cell>
          <cell r="U1745" t="str">
            <v>0</v>
          </cell>
          <cell r="V1745">
            <v>1</v>
          </cell>
        </row>
        <row r="1746">
          <cell r="C1746">
            <v>553568321</v>
          </cell>
          <cell r="E1746">
            <v>42622642</v>
          </cell>
          <cell r="F1746" t="str">
            <v>0067571656895</v>
          </cell>
          <cell r="G1746" t="str">
            <v>MP10-1251</v>
          </cell>
          <cell r="H1746" t="str">
            <v>Comfort Classics Longford Supreme Down Blend Comforter - King/Cal King</v>
          </cell>
          <cell r="I1746" t="str">
            <v>COMFORT CLASSICS LON</v>
          </cell>
          <cell r="J1746" t="str">
            <v>ONLINE ONLY</v>
          </cell>
          <cell r="K1746">
            <v>16440432</v>
          </cell>
          <cell r="L1746" t="str">
            <v>NONE</v>
          </cell>
          <cell r="M1746" t="str">
            <v>KING/C</v>
          </cell>
          <cell r="N1746">
            <v>76.430000000000007</v>
          </cell>
          <cell r="O1746">
            <v>139.99</v>
          </cell>
          <cell r="P1746">
            <v>0.45403199999999999</v>
          </cell>
          <cell r="Q1746" t="str">
            <v>ADULT COMFOR</v>
          </cell>
          <cell r="R1746" t="str">
            <v>07</v>
          </cell>
          <cell r="S1746" t="str">
            <v>E &amp; E CO LTD</v>
          </cell>
          <cell r="T1746" t="str">
            <v>444096</v>
          </cell>
          <cell r="U1746" t="str">
            <v>0</v>
          </cell>
          <cell r="V1746">
            <v>1</v>
          </cell>
        </row>
        <row r="1747">
          <cell r="C1747">
            <v>553568402</v>
          </cell>
          <cell r="E1747">
            <v>42622700</v>
          </cell>
          <cell r="F1747" t="str">
            <v>0067571656900</v>
          </cell>
          <cell r="G1747" t="str">
            <v>MP10-1256</v>
          </cell>
          <cell r="H1747" t="str">
            <v>Comfort Classics Belford Microcell Down Alternative Comforter Set, Seafoam, Full/Queen</v>
          </cell>
          <cell r="I1747" t="str">
            <v>COMFORT CLASSICS BEL</v>
          </cell>
          <cell r="J1747" t="str">
            <v>ONLINE ONLY</v>
          </cell>
          <cell r="K1747">
            <v>16440509</v>
          </cell>
          <cell r="L1747" t="str">
            <v>BLUE</v>
          </cell>
          <cell r="M1747" t="str">
            <v>FULL/Q</v>
          </cell>
          <cell r="N1747">
            <v>28.87</v>
          </cell>
          <cell r="O1747">
            <v>47.99</v>
          </cell>
          <cell r="P1747">
            <v>0.39841599999999999</v>
          </cell>
          <cell r="Q1747" t="str">
            <v>ADULT COMFOR</v>
          </cell>
          <cell r="R1747" t="str">
            <v>07</v>
          </cell>
          <cell r="S1747" t="str">
            <v>E &amp; E CO LTD</v>
          </cell>
          <cell r="T1747" t="str">
            <v>444096</v>
          </cell>
          <cell r="U1747" t="str">
            <v>0</v>
          </cell>
          <cell r="V1747">
            <v>1</v>
          </cell>
        </row>
        <row r="1748">
          <cell r="C1748">
            <v>553568437</v>
          </cell>
          <cell r="E1748">
            <v>42622755</v>
          </cell>
          <cell r="F1748" t="str">
            <v>0067571652985</v>
          </cell>
          <cell r="G1748" t="str">
            <v>BASI16-0237</v>
          </cell>
          <cell r="H1748" t="str">
            <v>Comfort Classics Montview 3M Microfiber Mattress Pad, Twin-XL</v>
          </cell>
          <cell r="I1748" t="str">
            <v>COMFORT CLASSICS MON</v>
          </cell>
          <cell r="J1748" t="str">
            <v>ONLINE ONLY</v>
          </cell>
          <cell r="K1748">
            <v>16440540</v>
          </cell>
          <cell r="M1748" t="str">
            <v>TWIN X</v>
          </cell>
          <cell r="N1748">
            <v>14.18</v>
          </cell>
          <cell r="O1748">
            <v>24</v>
          </cell>
          <cell r="P1748">
            <v>0.409167</v>
          </cell>
          <cell r="Q1748" t="str">
            <v>MATTRESS PAD</v>
          </cell>
          <cell r="R1748" t="str">
            <v>07</v>
          </cell>
          <cell r="S1748" t="str">
            <v>E &amp; E CO LTD</v>
          </cell>
          <cell r="T1748" t="str">
            <v>444096</v>
          </cell>
          <cell r="U1748" t="str">
            <v>0</v>
          </cell>
          <cell r="V1748">
            <v>1</v>
          </cell>
        </row>
        <row r="1749">
          <cell r="C1749">
            <v>553568456</v>
          </cell>
          <cell r="E1749">
            <v>42622756</v>
          </cell>
          <cell r="F1749" t="str">
            <v>0067571652986</v>
          </cell>
          <cell r="G1749" t="str">
            <v>BASI16-0238</v>
          </cell>
          <cell r="H1749" t="str">
            <v>Comfort Classics Montview 3M Microfiber Mattress Pad, Full</v>
          </cell>
          <cell r="I1749" t="str">
            <v>COMFORT CLASSICS MON</v>
          </cell>
          <cell r="J1749" t="str">
            <v>ONLINE ONLY</v>
          </cell>
          <cell r="K1749">
            <v>16440557</v>
          </cell>
          <cell r="M1749" t="str">
            <v>FULL</v>
          </cell>
          <cell r="N1749">
            <v>17.170000000000002</v>
          </cell>
          <cell r="O1749">
            <v>28.95</v>
          </cell>
          <cell r="P1749">
            <v>0.40690799999999999</v>
          </cell>
          <cell r="Q1749" t="str">
            <v>MATTRESS PAD</v>
          </cell>
          <cell r="R1749" t="str">
            <v>07</v>
          </cell>
          <cell r="S1749" t="str">
            <v>E &amp; E CO LTD</v>
          </cell>
          <cell r="T1749" t="str">
            <v>444096</v>
          </cell>
          <cell r="U1749" t="str">
            <v>0</v>
          </cell>
          <cell r="V1749">
            <v>1</v>
          </cell>
        </row>
        <row r="1750">
          <cell r="C1750">
            <v>553568470</v>
          </cell>
          <cell r="E1750">
            <v>42622757</v>
          </cell>
          <cell r="F1750" t="str">
            <v>0067571652987</v>
          </cell>
          <cell r="G1750" t="str">
            <v>BASI16-0239</v>
          </cell>
          <cell r="H1750" t="str">
            <v>Comfort Classics Montview 3M Microfiber Mattress Pad, Queen</v>
          </cell>
          <cell r="I1750" t="str">
            <v>COMFORT CLASSICS MON</v>
          </cell>
          <cell r="J1750" t="str">
            <v>ONLINE ONLY</v>
          </cell>
          <cell r="K1750">
            <v>16440568</v>
          </cell>
          <cell r="M1750" t="str">
            <v>QUEEN</v>
          </cell>
          <cell r="N1750">
            <v>19.32</v>
          </cell>
          <cell r="O1750">
            <v>25.49</v>
          </cell>
          <cell r="P1750">
            <v>0.24205599999999999</v>
          </cell>
          <cell r="Q1750" t="str">
            <v>MATTRESS PAD</v>
          </cell>
          <cell r="R1750" t="str">
            <v>07</v>
          </cell>
          <cell r="S1750" t="str">
            <v>E &amp; E CO LTD</v>
          </cell>
          <cell r="T1750" t="str">
            <v>444096</v>
          </cell>
          <cell r="U1750" t="str">
            <v>0</v>
          </cell>
          <cell r="V1750">
            <v>1</v>
          </cell>
        </row>
        <row r="1751">
          <cell r="C1751">
            <v>553568680</v>
          </cell>
          <cell r="E1751">
            <v>42622832</v>
          </cell>
          <cell r="F1751" t="str">
            <v>0067571655860</v>
          </cell>
          <cell r="G1751" t="str">
            <v>MP20-1175</v>
          </cell>
          <cell r="H1751" t="str">
            <v>Comfort Classics 3 PC White Luxurious Brushed Microfiber Deep Pocket Sheet Set, Twin</v>
          </cell>
          <cell r="I1751" t="str">
            <v>COMFORT CLASSICS 3M</v>
          </cell>
          <cell r="J1751" t="str">
            <v>ONLINE ONLY</v>
          </cell>
          <cell r="K1751">
            <v>16440735</v>
          </cell>
          <cell r="L1751" t="str">
            <v>NA</v>
          </cell>
          <cell r="M1751" t="str">
            <v>NA</v>
          </cell>
          <cell r="N1751">
            <v>13.12</v>
          </cell>
          <cell r="O1751">
            <v>29.99</v>
          </cell>
          <cell r="P1751">
            <v>0.56252100000000005</v>
          </cell>
          <cell r="Q1751" t="str">
            <v>ADULT SHEETS</v>
          </cell>
          <cell r="R1751" t="str">
            <v>07</v>
          </cell>
          <cell r="S1751" t="str">
            <v>E &amp; E CO LTD</v>
          </cell>
          <cell r="T1751" t="str">
            <v>444096</v>
          </cell>
          <cell r="U1751" t="str">
            <v>0</v>
          </cell>
          <cell r="V1751">
            <v>1</v>
          </cell>
        </row>
        <row r="1752">
          <cell r="C1752">
            <v>553568765</v>
          </cell>
          <cell r="E1752">
            <v>42622848</v>
          </cell>
          <cell r="F1752" t="str">
            <v>0067571655861</v>
          </cell>
          <cell r="G1752" t="str">
            <v>MP20-1180</v>
          </cell>
          <cell r="H1752" t="str">
            <v>Comfort Classics 3 PC Ivory Luxurious Brushed Microfiber Deep Pocket Sheet Set, Twin</v>
          </cell>
          <cell r="I1752" t="str">
            <v>COMFORT CLASSICS 3M</v>
          </cell>
          <cell r="J1752" t="str">
            <v>ONLINE ONLY</v>
          </cell>
          <cell r="K1752">
            <v>16440807</v>
          </cell>
          <cell r="L1752" t="str">
            <v>NA</v>
          </cell>
          <cell r="M1752" t="str">
            <v>NA</v>
          </cell>
          <cell r="N1752">
            <v>13.12</v>
          </cell>
          <cell r="O1752">
            <v>30.35</v>
          </cell>
          <cell r="P1752">
            <v>0.56771000000000005</v>
          </cell>
          <cell r="Q1752" t="str">
            <v>ADULT SHEETS</v>
          </cell>
          <cell r="R1752" t="str">
            <v>07</v>
          </cell>
          <cell r="S1752" t="str">
            <v>E &amp; E CO LTD</v>
          </cell>
          <cell r="T1752" t="str">
            <v>444096</v>
          </cell>
          <cell r="U1752" t="str">
            <v>0</v>
          </cell>
          <cell r="V1752">
            <v>1</v>
          </cell>
        </row>
        <row r="1753">
          <cell r="C1753">
            <v>553568780</v>
          </cell>
          <cell r="E1753">
            <v>42622851</v>
          </cell>
          <cell r="F1753" t="str">
            <v>0067571655868</v>
          </cell>
          <cell r="G1753" t="str">
            <v>MP20-1181</v>
          </cell>
          <cell r="H1753" t="str">
            <v>Comfort Classics 4 PC Ivory Luxurious Brushed Microfiber Deep Pocket Sheet Set, Full</v>
          </cell>
          <cell r="I1753" t="str">
            <v>COMFORT CLASSICS 3M</v>
          </cell>
          <cell r="J1753" t="str">
            <v>ONLINE ONLY</v>
          </cell>
          <cell r="K1753">
            <v>16440819</v>
          </cell>
          <cell r="L1753" t="str">
            <v>NA</v>
          </cell>
          <cell r="M1753" t="str">
            <v>NA</v>
          </cell>
          <cell r="N1753">
            <v>15.74</v>
          </cell>
          <cell r="O1753">
            <v>38.659999999999997</v>
          </cell>
          <cell r="P1753">
            <v>0.59286099999999997</v>
          </cell>
          <cell r="Q1753" t="str">
            <v>ADULT SHEETS</v>
          </cell>
          <cell r="R1753" t="str">
            <v>07</v>
          </cell>
          <cell r="S1753" t="str">
            <v>E &amp; E CO LTD</v>
          </cell>
          <cell r="T1753" t="str">
            <v>444096</v>
          </cell>
          <cell r="U1753" t="str">
            <v>0</v>
          </cell>
          <cell r="V1753">
            <v>1</v>
          </cell>
        </row>
        <row r="1754">
          <cell r="C1754">
            <v>553568797</v>
          </cell>
          <cell r="E1754">
            <v>42622854</v>
          </cell>
          <cell r="F1754" t="str">
            <v>0067571655871</v>
          </cell>
          <cell r="G1754" t="str">
            <v>MP20-1182</v>
          </cell>
          <cell r="H1754" t="str">
            <v>Comfort Classics 4 PC Ivory Luxurious Brushed Microfiber Deep Pocket Sheet Set, Queen</v>
          </cell>
          <cell r="I1754" t="str">
            <v>COMFORT CLASSICS 3M</v>
          </cell>
          <cell r="J1754" t="str">
            <v>ONLINE ONLY</v>
          </cell>
          <cell r="K1754">
            <v>16440833</v>
          </cell>
          <cell r="L1754" t="str">
            <v>NA</v>
          </cell>
          <cell r="M1754" t="str">
            <v>NA</v>
          </cell>
          <cell r="N1754">
            <v>18.37</v>
          </cell>
          <cell r="O1754">
            <v>33.99</v>
          </cell>
          <cell r="P1754">
            <v>0.45954699999999998</v>
          </cell>
          <cell r="Q1754" t="str">
            <v>ADULT SHEETS</v>
          </cell>
          <cell r="R1754" t="str">
            <v>07</v>
          </cell>
          <cell r="S1754" t="str">
            <v>E &amp; E CO LTD</v>
          </cell>
          <cell r="T1754" t="str">
            <v>444096</v>
          </cell>
          <cell r="U1754" t="str">
            <v>0</v>
          </cell>
          <cell r="V1754">
            <v>1</v>
          </cell>
        </row>
        <row r="1755">
          <cell r="C1755">
            <v>553568813</v>
          </cell>
          <cell r="E1755">
            <v>42622857</v>
          </cell>
          <cell r="F1755" t="str">
            <v>0067571655878</v>
          </cell>
          <cell r="G1755" t="str">
            <v>MP20-1183</v>
          </cell>
          <cell r="H1755" t="str">
            <v>Comfort Classics 4 PC Ivory Luxurious Brushed Microfiber Deep Pocket Sheet Set, King</v>
          </cell>
          <cell r="I1755" t="str">
            <v>COMFORT CLASSICS 3M</v>
          </cell>
          <cell r="J1755" t="str">
            <v>ONLINE ONLY</v>
          </cell>
          <cell r="K1755">
            <v>16440847</v>
          </cell>
          <cell r="L1755" t="str">
            <v>NA</v>
          </cell>
          <cell r="M1755" t="str">
            <v>NA</v>
          </cell>
          <cell r="N1755">
            <v>20.99</v>
          </cell>
          <cell r="O1755">
            <v>44.99</v>
          </cell>
          <cell r="P1755">
            <v>0.53345200000000004</v>
          </cell>
          <cell r="Q1755" t="str">
            <v>ADULT SHEETS</v>
          </cell>
          <cell r="R1755" t="str">
            <v>07</v>
          </cell>
          <cell r="S1755" t="str">
            <v>E &amp; E CO LTD</v>
          </cell>
          <cell r="T1755" t="str">
            <v>444096</v>
          </cell>
          <cell r="U1755" t="str">
            <v>0</v>
          </cell>
          <cell r="V1755">
            <v>1</v>
          </cell>
        </row>
        <row r="1756">
          <cell r="C1756">
            <v>553568850</v>
          </cell>
          <cell r="E1756">
            <v>42622862</v>
          </cell>
          <cell r="F1756" t="str">
            <v>0067571655862</v>
          </cell>
          <cell r="G1756" t="str">
            <v>MP20-1185</v>
          </cell>
          <cell r="H1756" t="str">
            <v>Comfort Classics 3 PC Blue Luxurious Brushed Microfiber Deep Pocket Sheet Set, Twin</v>
          </cell>
          <cell r="I1756" t="str">
            <v>COMFORT CLASSICS 3M</v>
          </cell>
          <cell r="J1756" t="str">
            <v>ONLINE ONLY</v>
          </cell>
          <cell r="K1756">
            <v>16440878</v>
          </cell>
          <cell r="L1756" t="str">
            <v>NA</v>
          </cell>
          <cell r="M1756" t="str">
            <v>NA</v>
          </cell>
          <cell r="N1756">
            <v>13.12</v>
          </cell>
          <cell r="O1756">
            <v>25.99</v>
          </cell>
          <cell r="P1756">
            <v>0.49519000000000002</v>
          </cell>
          <cell r="Q1756" t="str">
            <v>ADULT SHEETS</v>
          </cell>
          <cell r="R1756" t="str">
            <v>07</v>
          </cell>
          <cell r="S1756" t="str">
            <v>E &amp; E CO LTD</v>
          </cell>
          <cell r="T1756" t="str">
            <v>444096</v>
          </cell>
          <cell r="U1756" t="str">
            <v>0</v>
          </cell>
          <cell r="V1756">
            <v>1</v>
          </cell>
        </row>
        <row r="1757">
          <cell r="C1757">
            <v>553568864</v>
          </cell>
          <cell r="E1757">
            <v>42622864</v>
          </cell>
          <cell r="F1757" t="str">
            <v>0067571655867</v>
          </cell>
          <cell r="G1757" t="str">
            <v>MP20-1186</v>
          </cell>
          <cell r="H1757" t="str">
            <v>Comfort Classics 4 PC Blue Luxurious Brushed Microfiber Deep Pocket Sheet Set, Full</v>
          </cell>
          <cell r="I1757" t="str">
            <v>COMFORT CLASSICS 3M</v>
          </cell>
          <cell r="J1757" t="str">
            <v>ONLINE ONLY</v>
          </cell>
          <cell r="K1757">
            <v>16440890</v>
          </cell>
          <cell r="L1757" t="str">
            <v>NA</v>
          </cell>
          <cell r="M1757" t="str">
            <v>NA</v>
          </cell>
          <cell r="N1757">
            <v>15.74</v>
          </cell>
          <cell r="O1757">
            <v>30.99</v>
          </cell>
          <cell r="P1757">
            <v>0.49209399999999998</v>
          </cell>
          <cell r="Q1757" t="str">
            <v>ADULT SHEETS</v>
          </cell>
          <cell r="R1757" t="str">
            <v>07</v>
          </cell>
          <cell r="S1757" t="str">
            <v>E &amp; E CO LTD</v>
          </cell>
          <cell r="T1757" t="str">
            <v>444096</v>
          </cell>
          <cell r="U1757" t="str">
            <v>0</v>
          </cell>
          <cell r="V1757">
            <v>1</v>
          </cell>
        </row>
        <row r="1758">
          <cell r="C1758">
            <v>553568880</v>
          </cell>
          <cell r="E1758">
            <v>42622866</v>
          </cell>
          <cell r="F1758" t="str">
            <v>0067571655872</v>
          </cell>
          <cell r="G1758" t="str">
            <v>MP20-1187</v>
          </cell>
          <cell r="H1758" t="str">
            <v>Comfort Classics 4 PC Blue Luxurious Brushed Microfiber Deep Pocket Sheet Set, Queen</v>
          </cell>
          <cell r="I1758" t="str">
            <v>COMFORT CLASSICS 3M</v>
          </cell>
          <cell r="J1758" t="str">
            <v>ONLINE ONLY</v>
          </cell>
          <cell r="K1758">
            <v>16440902</v>
          </cell>
          <cell r="L1758" t="str">
            <v>NA</v>
          </cell>
          <cell r="M1758" t="str">
            <v>NA</v>
          </cell>
          <cell r="N1758">
            <v>18.37</v>
          </cell>
          <cell r="O1758">
            <v>34.99</v>
          </cell>
          <cell r="P1758">
            <v>0.474993</v>
          </cell>
          <cell r="Q1758" t="str">
            <v>ADULT SHEETS</v>
          </cell>
          <cell r="R1758" t="str">
            <v>07</v>
          </cell>
          <cell r="S1758" t="str">
            <v>E &amp; E CO LTD</v>
          </cell>
          <cell r="T1758" t="str">
            <v>444096</v>
          </cell>
          <cell r="U1758" t="str">
            <v>0</v>
          </cell>
          <cell r="V1758">
            <v>1</v>
          </cell>
        </row>
        <row r="1759">
          <cell r="C1759">
            <v>553568897</v>
          </cell>
          <cell r="E1759">
            <v>42622867</v>
          </cell>
          <cell r="F1759" t="str">
            <v>0067571655877</v>
          </cell>
          <cell r="G1759" t="str">
            <v>MP20-1188</v>
          </cell>
          <cell r="H1759" t="str">
            <v>Comfort Classics 4 PC Blue Luxurious Brushed Microfiber Deep Pocket Sheet Set, King</v>
          </cell>
          <cell r="I1759" t="str">
            <v>COMFORT CLASSICS 3M</v>
          </cell>
          <cell r="J1759" t="str">
            <v>ONLINE ONLY</v>
          </cell>
          <cell r="K1759">
            <v>16440916</v>
          </cell>
          <cell r="L1759" t="str">
            <v>NA</v>
          </cell>
          <cell r="M1759" t="str">
            <v>NA</v>
          </cell>
          <cell r="N1759">
            <v>20.99</v>
          </cell>
          <cell r="O1759">
            <v>42.65</v>
          </cell>
          <cell r="P1759">
            <v>0.50785499999999995</v>
          </cell>
          <cell r="Q1759" t="str">
            <v>ADULT SHEETS</v>
          </cell>
          <cell r="R1759" t="str">
            <v>07</v>
          </cell>
          <cell r="S1759" t="str">
            <v>E &amp; E CO LTD</v>
          </cell>
          <cell r="T1759" t="str">
            <v>444096</v>
          </cell>
          <cell r="U1759" t="str">
            <v>0</v>
          </cell>
          <cell r="V1759">
            <v>1</v>
          </cell>
        </row>
        <row r="1760">
          <cell r="C1760">
            <v>553568965</v>
          </cell>
          <cell r="E1760">
            <v>42622871</v>
          </cell>
          <cell r="F1760" t="str">
            <v>0067571655873</v>
          </cell>
          <cell r="G1760" t="str">
            <v>MP20-1192</v>
          </cell>
          <cell r="H1760" t="str">
            <v>Comfort Classics 4 PC Khaki Luxurious Brushed Microfiber Deep Pocket Sheet Set, Queen</v>
          </cell>
          <cell r="I1760" t="str">
            <v>COMFORT CLASSICS 3M</v>
          </cell>
          <cell r="J1760" t="str">
            <v>ONLINE ONLY</v>
          </cell>
          <cell r="K1760">
            <v>16440969</v>
          </cell>
          <cell r="L1760" t="str">
            <v>NA</v>
          </cell>
          <cell r="M1760" t="str">
            <v>NA</v>
          </cell>
          <cell r="N1760">
            <v>18.37</v>
          </cell>
          <cell r="O1760">
            <v>39.99</v>
          </cell>
          <cell r="P1760">
            <v>0.54063499999999998</v>
          </cell>
          <cell r="Q1760" t="str">
            <v>ADULT SHEETS</v>
          </cell>
          <cell r="R1760" t="str">
            <v>07</v>
          </cell>
          <cell r="S1760" t="str">
            <v>E &amp; E CO LTD</v>
          </cell>
          <cell r="T1760" t="str">
            <v>444096</v>
          </cell>
          <cell r="U1760" t="str">
            <v>0</v>
          </cell>
          <cell r="V1760">
            <v>1</v>
          </cell>
        </row>
        <row r="1761">
          <cell r="C1761">
            <v>553569038</v>
          </cell>
          <cell r="E1761">
            <v>42622875</v>
          </cell>
          <cell r="F1761" t="str">
            <v>0067571655865</v>
          </cell>
          <cell r="G1761" t="str">
            <v>MP20-1196</v>
          </cell>
          <cell r="H1761" t="str">
            <v>Comfort Classics Luxurious Brushed Microfiber Deep Pocket 4 Piece Brown Sheet Set, Full</v>
          </cell>
          <cell r="I1761" t="str">
            <v>COMFORT CLASSICS 3M</v>
          </cell>
          <cell r="J1761" t="str">
            <v>ONLINE ONLY</v>
          </cell>
          <cell r="K1761">
            <v>16441026</v>
          </cell>
          <cell r="L1761" t="str">
            <v>NA</v>
          </cell>
          <cell r="M1761" t="str">
            <v>NA</v>
          </cell>
          <cell r="N1761">
            <v>15.74</v>
          </cell>
          <cell r="O1761">
            <v>30.39</v>
          </cell>
          <cell r="P1761">
            <v>0.48206599999999999</v>
          </cell>
          <cell r="Q1761" t="str">
            <v>ADULT SHEETS</v>
          </cell>
          <cell r="R1761" t="str">
            <v>07</v>
          </cell>
          <cell r="S1761" t="str">
            <v>E &amp; E CO LTD</v>
          </cell>
          <cell r="T1761" t="str">
            <v>444096</v>
          </cell>
          <cell r="U1761" t="str">
            <v>0</v>
          </cell>
          <cell r="V1761">
            <v>1</v>
          </cell>
        </row>
        <row r="1762">
          <cell r="C1762">
            <v>553569055</v>
          </cell>
          <cell r="E1762">
            <v>42622876</v>
          </cell>
          <cell r="F1762" t="str">
            <v>0067571655874</v>
          </cell>
          <cell r="G1762" t="str">
            <v>MP20-1197</v>
          </cell>
          <cell r="H1762" t="str">
            <v>Comfort Classics 3M Microcell All Season Moisture Wicking 4 Piece Brown Sheet Set, Queen</v>
          </cell>
          <cell r="I1762" t="str">
            <v>COMFORT CLASSICS 3M</v>
          </cell>
          <cell r="J1762" t="str">
            <v>ONLINE ONLY</v>
          </cell>
          <cell r="K1762">
            <v>16441039</v>
          </cell>
          <cell r="L1762" t="str">
            <v>NA</v>
          </cell>
          <cell r="M1762" t="str">
            <v>NA</v>
          </cell>
          <cell r="N1762">
            <v>18.37</v>
          </cell>
          <cell r="O1762">
            <v>39.409999999999997</v>
          </cell>
          <cell r="P1762">
            <v>0.53387499999999999</v>
          </cell>
          <cell r="Q1762" t="str">
            <v>ADULT SHEETS</v>
          </cell>
          <cell r="R1762" t="str">
            <v>07</v>
          </cell>
          <cell r="S1762" t="str">
            <v>E &amp; E CO LTD</v>
          </cell>
          <cell r="T1762" t="str">
            <v>444096</v>
          </cell>
          <cell r="U1762" t="str">
            <v>0</v>
          </cell>
          <cell r="V1762">
            <v>1</v>
          </cell>
        </row>
        <row r="1763">
          <cell r="C1763">
            <v>553569177</v>
          </cell>
          <cell r="E1763">
            <v>42622780</v>
          </cell>
          <cell r="F1763" t="str">
            <v>0067571655845</v>
          </cell>
          <cell r="G1763" t="str">
            <v>SHET20-586</v>
          </cell>
          <cell r="H1763" t="str">
            <v>Comfort Classics Micro Fleece Anti-Pill Navy 3-Piece Sheet Set, Twin</v>
          </cell>
          <cell r="I1763" t="str">
            <v>COMFORT CLASSICS 3M</v>
          </cell>
          <cell r="J1763" t="str">
            <v>ONLINE ONLY</v>
          </cell>
          <cell r="K1763">
            <v>16441136</v>
          </cell>
          <cell r="L1763" t="str">
            <v>NAVY</v>
          </cell>
          <cell r="M1763" t="str">
            <v>TWIN</v>
          </cell>
          <cell r="N1763">
            <v>20.99</v>
          </cell>
          <cell r="O1763">
            <v>66.400000000000006</v>
          </cell>
          <cell r="P1763">
            <v>0.68388599999999999</v>
          </cell>
          <cell r="Q1763" t="str">
            <v>ADULT SHEETS</v>
          </cell>
          <cell r="R1763" t="str">
            <v>07</v>
          </cell>
          <cell r="S1763" t="str">
            <v>E &amp; E CO LTD</v>
          </cell>
          <cell r="T1763" t="str">
            <v>444096</v>
          </cell>
          <cell r="U1763" t="str">
            <v>0</v>
          </cell>
          <cell r="V1763">
            <v>1</v>
          </cell>
        </row>
        <row r="1764">
          <cell r="C1764">
            <v>553569193</v>
          </cell>
          <cell r="E1764">
            <v>42622782</v>
          </cell>
          <cell r="F1764" t="str">
            <v>0067571655850</v>
          </cell>
          <cell r="G1764" t="str">
            <v>SHET20-587</v>
          </cell>
          <cell r="H1764" t="str">
            <v>Comfort Classics Micro Fleece Anti-Pill Navy 4-Piece Sheet Set, Full</v>
          </cell>
          <cell r="I1764" t="str">
            <v>COMFORT CLASSICS 3M</v>
          </cell>
          <cell r="J1764" t="str">
            <v>ONLINE ONLY</v>
          </cell>
          <cell r="K1764">
            <v>16441149</v>
          </cell>
          <cell r="L1764" t="str">
            <v>NAVY</v>
          </cell>
          <cell r="M1764" t="str">
            <v>FULL</v>
          </cell>
          <cell r="N1764">
            <v>26.24</v>
          </cell>
          <cell r="O1764">
            <v>46.42</v>
          </cell>
          <cell r="P1764">
            <v>0.434726</v>
          </cell>
          <cell r="Q1764" t="str">
            <v>ADULT SHEETS</v>
          </cell>
          <cell r="R1764" t="str">
            <v>07</v>
          </cell>
          <cell r="S1764" t="str">
            <v>E &amp; E CO LTD</v>
          </cell>
          <cell r="T1764" t="str">
            <v>444096</v>
          </cell>
          <cell r="U1764" t="str">
            <v>0</v>
          </cell>
          <cell r="V1764">
            <v>1</v>
          </cell>
        </row>
        <row r="1765">
          <cell r="C1765">
            <v>553569210</v>
          </cell>
          <cell r="E1765">
            <v>42622784</v>
          </cell>
          <cell r="F1765" t="str">
            <v>0067571655853</v>
          </cell>
          <cell r="G1765" t="str">
            <v>SHET20-588</v>
          </cell>
          <cell r="H1765" t="str">
            <v>Comfort Classics Micro Fleece Anti-Pill Navy 4-Piece Sheet Set, Queen</v>
          </cell>
          <cell r="I1765" t="str">
            <v>COMFORT CLASSICS 3M</v>
          </cell>
          <cell r="J1765" t="str">
            <v>ONLINE ONLY</v>
          </cell>
          <cell r="K1765">
            <v>16441163</v>
          </cell>
          <cell r="L1765" t="str">
            <v>NAVY</v>
          </cell>
          <cell r="M1765" t="str">
            <v>QUEEN</v>
          </cell>
          <cell r="N1765">
            <v>28.87</v>
          </cell>
          <cell r="O1765">
            <v>51.38</v>
          </cell>
          <cell r="P1765">
            <v>0.438108</v>
          </cell>
          <cell r="Q1765" t="str">
            <v>ADULT SHEETS</v>
          </cell>
          <cell r="R1765" t="str">
            <v>07</v>
          </cell>
          <cell r="S1765" t="str">
            <v>E &amp; E CO LTD</v>
          </cell>
          <cell r="T1765" t="str">
            <v>444096</v>
          </cell>
          <cell r="U1765" t="str">
            <v>0</v>
          </cell>
          <cell r="V1765">
            <v>1</v>
          </cell>
        </row>
        <row r="1766">
          <cell r="C1766">
            <v>553569226</v>
          </cell>
          <cell r="E1766">
            <v>42622786</v>
          </cell>
          <cell r="F1766" t="str">
            <v>0067571655858</v>
          </cell>
          <cell r="G1766" t="str">
            <v>SHET20-589</v>
          </cell>
          <cell r="H1766" t="str">
            <v>Comfort Classics Micro Fleece Anti-Pill Navy 4-Piece Sheet Set, King</v>
          </cell>
          <cell r="I1766" t="str">
            <v>COMFORT CLASSICS 3M</v>
          </cell>
          <cell r="J1766" t="str">
            <v>ONLINE ONLY</v>
          </cell>
          <cell r="K1766">
            <v>16441176</v>
          </cell>
          <cell r="L1766" t="str">
            <v>NAVY</v>
          </cell>
          <cell r="M1766" t="str">
            <v>KING</v>
          </cell>
          <cell r="N1766">
            <v>31.49</v>
          </cell>
          <cell r="O1766">
            <v>55.24</v>
          </cell>
          <cell r="P1766">
            <v>0.42994199999999999</v>
          </cell>
          <cell r="Q1766" t="str">
            <v>ADULT SHEETS</v>
          </cell>
          <cell r="R1766" t="str">
            <v>07</v>
          </cell>
          <cell r="S1766" t="str">
            <v>E &amp; E CO LTD</v>
          </cell>
          <cell r="T1766" t="str">
            <v>444096</v>
          </cell>
          <cell r="U1766" t="str">
            <v>0</v>
          </cell>
          <cell r="V1766">
            <v>1</v>
          </cell>
        </row>
        <row r="1767">
          <cell r="C1767">
            <v>553569279</v>
          </cell>
          <cell r="E1767">
            <v>42622790</v>
          </cell>
          <cell r="F1767" t="str">
            <v>0067571655854</v>
          </cell>
          <cell r="G1767" t="str">
            <v>SHET20-592</v>
          </cell>
          <cell r="H1767" t="str">
            <v>Comfort Classics Micro Fleece Anti-Pill Grey 4-Piece Sheet Set, Queen</v>
          </cell>
          <cell r="I1767" t="str">
            <v>COMFORT CLASSICS 3M</v>
          </cell>
          <cell r="J1767" t="str">
            <v>ONLINE ONLY</v>
          </cell>
          <cell r="K1767">
            <v>16441220</v>
          </cell>
          <cell r="L1767" t="str">
            <v>GREY</v>
          </cell>
          <cell r="M1767" t="str">
            <v>QUEEN</v>
          </cell>
          <cell r="N1767">
            <v>28.87</v>
          </cell>
          <cell r="O1767">
            <v>59.99</v>
          </cell>
          <cell r="P1767">
            <v>0.51875300000000002</v>
          </cell>
          <cell r="Q1767" t="str">
            <v>ADULT SHEETS</v>
          </cell>
          <cell r="R1767" t="str">
            <v>07</v>
          </cell>
          <cell r="S1767" t="str">
            <v>E &amp; E CO LTD</v>
          </cell>
          <cell r="T1767" t="str">
            <v>444096</v>
          </cell>
          <cell r="U1767" t="str">
            <v>0</v>
          </cell>
          <cell r="V1767">
            <v>1</v>
          </cell>
        </row>
        <row r="1768">
          <cell r="C1768">
            <v>553569366</v>
          </cell>
          <cell r="E1768">
            <v>42622797</v>
          </cell>
          <cell r="F1768" t="str">
            <v>0067571655856</v>
          </cell>
          <cell r="G1768" t="str">
            <v>SHET20-597</v>
          </cell>
          <cell r="H1768" t="str">
            <v>Comfort Classics Micro Fleece Anti-Pill Ivory 4-Piece Sheet Set, King</v>
          </cell>
          <cell r="I1768" t="str">
            <v>COMFORT CLASSICS 3M</v>
          </cell>
          <cell r="J1768" t="str">
            <v>ONLINE ONLY</v>
          </cell>
          <cell r="K1768">
            <v>16441289</v>
          </cell>
          <cell r="L1768" t="str">
            <v>IVORY</v>
          </cell>
          <cell r="M1768" t="str">
            <v>KING</v>
          </cell>
          <cell r="N1768">
            <v>31.49</v>
          </cell>
          <cell r="O1768">
            <v>64.989999999999995</v>
          </cell>
          <cell r="P1768">
            <v>0.51546400000000003</v>
          </cell>
          <cell r="Q1768" t="str">
            <v>ADULT SHEETS</v>
          </cell>
          <cell r="R1768" t="str">
            <v>07</v>
          </cell>
          <cell r="S1768" t="str">
            <v>E &amp; E CO LTD</v>
          </cell>
          <cell r="T1768" t="str">
            <v>444096</v>
          </cell>
          <cell r="U1768" t="str">
            <v>0</v>
          </cell>
          <cell r="V1768">
            <v>1</v>
          </cell>
        </row>
        <row r="1769">
          <cell r="C1769">
            <v>553570072</v>
          </cell>
          <cell r="E1769">
            <v>42622703</v>
          </cell>
          <cell r="F1769" t="str">
            <v>0067571656903</v>
          </cell>
          <cell r="G1769" t="str">
            <v>MP10-1258</v>
          </cell>
          <cell r="H1769" t="str">
            <v>Comfort Classics Belford Microcell Down Alternative Comforter Set, Taupe, Twin</v>
          </cell>
          <cell r="I1769" t="str">
            <v>COMFORT CLASSICS BEL</v>
          </cell>
          <cell r="J1769" t="str">
            <v>ONLINE ONLY</v>
          </cell>
          <cell r="K1769">
            <v>16441841</v>
          </cell>
          <cell r="L1769" t="str">
            <v>TAUPE</v>
          </cell>
          <cell r="M1769" t="str">
            <v>TWIN</v>
          </cell>
          <cell r="N1769">
            <v>23.62</v>
          </cell>
          <cell r="O1769">
            <v>39.99</v>
          </cell>
          <cell r="P1769">
            <v>0.40935199999999999</v>
          </cell>
          <cell r="Q1769" t="str">
            <v>ADULT COMFOR</v>
          </cell>
          <cell r="R1769" t="str">
            <v>07</v>
          </cell>
          <cell r="S1769" t="str">
            <v>E &amp; E CO LTD</v>
          </cell>
          <cell r="T1769" t="str">
            <v>444096</v>
          </cell>
          <cell r="U1769" t="str">
            <v>0</v>
          </cell>
          <cell r="V1769">
            <v>1</v>
          </cell>
        </row>
        <row r="1770">
          <cell r="C1770">
            <v>553570278</v>
          </cell>
          <cell r="E1770">
            <v>42622657</v>
          </cell>
          <cell r="F1770" t="str">
            <v>0067571654780</v>
          </cell>
          <cell r="G1770" t="str">
            <v>BASI10-0253</v>
          </cell>
          <cell r="H1770" t="str">
            <v>Home Essence Polar Fur Down Alternative Comforter Mini Set, Ivory, Twin</v>
          </cell>
          <cell r="I1770" t="str">
            <v>COMFORT CLASSICS POL</v>
          </cell>
          <cell r="J1770" t="str">
            <v>ONLINE ONLY</v>
          </cell>
          <cell r="K1770">
            <v>16442010</v>
          </cell>
          <cell r="M1770" t="str">
            <v>TWIN</v>
          </cell>
          <cell r="N1770">
            <v>31.49</v>
          </cell>
          <cell r="O1770">
            <v>41.99</v>
          </cell>
          <cell r="P1770">
            <v>0.25006</v>
          </cell>
          <cell r="Q1770" t="str">
            <v>ADULT COMFOR</v>
          </cell>
          <cell r="R1770" t="str">
            <v>07</v>
          </cell>
          <cell r="S1770" t="str">
            <v>E &amp; E CO LTD</v>
          </cell>
          <cell r="T1770" t="str">
            <v>444096</v>
          </cell>
          <cell r="U1770" t="str">
            <v>0</v>
          </cell>
          <cell r="V1770">
            <v>1</v>
          </cell>
        </row>
        <row r="1771">
          <cell r="C1771">
            <v>553570293</v>
          </cell>
          <cell r="E1771">
            <v>42622658</v>
          </cell>
          <cell r="F1771" t="str">
            <v>0067571654782</v>
          </cell>
          <cell r="G1771" t="str">
            <v>BASI10-0254</v>
          </cell>
          <cell r="H1771" t="str">
            <v>Home Essence Polar Fur Down Alternative Comforter Mini Set, Ivory, Full/Queen</v>
          </cell>
          <cell r="I1771" t="str">
            <v>COMFORT CLASSICS POL</v>
          </cell>
          <cell r="J1771" t="str">
            <v>ONLINE ONLY</v>
          </cell>
          <cell r="K1771">
            <v>16442021</v>
          </cell>
          <cell r="M1771" t="str">
            <v>FULL/Q</v>
          </cell>
          <cell r="N1771">
            <v>47.24</v>
          </cell>
          <cell r="O1771">
            <v>61.99</v>
          </cell>
          <cell r="P1771">
            <v>0.23794199999999999</v>
          </cell>
          <cell r="Q1771" t="str">
            <v>ADULT COMFOR</v>
          </cell>
          <cell r="R1771" t="str">
            <v>07</v>
          </cell>
          <cell r="S1771" t="str">
            <v>E &amp; E CO LTD</v>
          </cell>
          <cell r="T1771" t="str">
            <v>444096</v>
          </cell>
          <cell r="U1771" t="str">
            <v>0</v>
          </cell>
          <cell r="V1771">
            <v>1</v>
          </cell>
        </row>
        <row r="1772">
          <cell r="C1772">
            <v>553570326</v>
          </cell>
          <cell r="E1772">
            <v>42622696</v>
          </cell>
          <cell r="F1772" t="str">
            <v>0067571654887</v>
          </cell>
          <cell r="G1772" t="str">
            <v>BASI10-0256</v>
          </cell>
          <cell r="H1772" t="str">
            <v>Comfort Classics Canton 2-Layer Down Alternative Comforter - Twin</v>
          </cell>
          <cell r="I1772" t="str">
            <v>COMFORT CLASSICS CAN</v>
          </cell>
          <cell r="J1772" t="str">
            <v>ONLINE ONLY</v>
          </cell>
          <cell r="K1772">
            <v>16442049</v>
          </cell>
          <cell r="M1772" t="str">
            <v>TWIN</v>
          </cell>
          <cell r="N1772">
            <v>28.88</v>
          </cell>
          <cell r="O1772">
            <v>36.79</v>
          </cell>
          <cell r="P1772">
            <v>0.215004</v>
          </cell>
          <cell r="Q1772" t="str">
            <v>ADULT COMFOR</v>
          </cell>
          <cell r="R1772" t="str">
            <v>07</v>
          </cell>
          <cell r="S1772" t="str">
            <v>E &amp; E CO LTD</v>
          </cell>
          <cell r="T1772" t="str">
            <v>444096</v>
          </cell>
          <cell r="U1772" t="str">
            <v>0</v>
          </cell>
          <cell r="V1772">
            <v>1</v>
          </cell>
        </row>
        <row r="1773">
          <cell r="C1773">
            <v>553570345</v>
          </cell>
          <cell r="E1773">
            <v>42622699</v>
          </cell>
          <cell r="F1773" t="str">
            <v>0067571654888</v>
          </cell>
          <cell r="G1773" t="str">
            <v>BASI10-0257</v>
          </cell>
          <cell r="H1773" t="str">
            <v>Comfort Classics Canton 2-Layer Down Alternative Comforter - Full/Queen</v>
          </cell>
          <cell r="I1773" t="str">
            <v>COMFORT CLASSICS CAN</v>
          </cell>
          <cell r="J1773" t="str">
            <v>ONLINE ONLY</v>
          </cell>
          <cell r="K1773">
            <v>16442064</v>
          </cell>
          <cell r="M1773" t="str">
            <v>FULL/Q</v>
          </cell>
          <cell r="N1773">
            <v>36.75</v>
          </cell>
          <cell r="O1773">
            <v>69.989999999999995</v>
          </cell>
          <cell r="P1773">
            <v>0.47492499999999999</v>
          </cell>
          <cell r="Q1773" t="str">
            <v>ADULT COMFOR</v>
          </cell>
          <cell r="R1773" t="str">
            <v>07</v>
          </cell>
          <cell r="S1773" t="str">
            <v>E &amp; E CO LTD</v>
          </cell>
          <cell r="T1773" t="str">
            <v>444096</v>
          </cell>
          <cell r="U1773" t="str">
            <v>0</v>
          </cell>
          <cell r="V1773">
            <v>1</v>
          </cell>
        </row>
        <row r="1774">
          <cell r="C1774">
            <v>553570513</v>
          </cell>
          <cell r="E1774">
            <v>42622798</v>
          </cell>
          <cell r="F1774" t="str">
            <v>0067571656048</v>
          </cell>
          <cell r="G1774" t="str">
            <v>BR54-0377</v>
          </cell>
          <cell r="H1774" t="str">
            <v>Beautyrest Elect Electric Blanket with 20 Heat Level Setting Controller Twin Sapphire</v>
          </cell>
          <cell r="I1774" t="str">
            <v>BEAUTYREST HEATED MI</v>
          </cell>
          <cell r="J1774" t="str">
            <v>ONLINE ONLY</v>
          </cell>
          <cell r="K1774">
            <v>16442209</v>
          </cell>
          <cell r="L1774" t="str">
            <v>NA</v>
          </cell>
          <cell r="M1774" t="str">
            <v>NA</v>
          </cell>
          <cell r="N1774">
            <v>57.74</v>
          </cell>
          <cell r="O1774">
            <v>99.99</v>
          </cell>
          <cell r="P1774">
            <v>0.42254199999999997</v>
          </cell>
          <cell r="Q1774" t="str">
            <v>ADULT BLANKE</v>
          </cell>
          <cell r="R1774" t="str">
            <v>07</v>
          </cell>
          <cell r="S1774" t="str">
            <v>E &amp; E CO LTD</v>
          </cell>
          <cell r="T1774" t="str">
            <v>444096</v>
          </cell>
          <cell r="U1774" t="str">
            <v>0</v>
          </cell>
          <cell r="V1774">
            <v>1</v>
          </cell>
        </row>
        <row r="1775">
          <cell r="C1775">
            <v>553570529</v>
          </cell>
          <cell r="E1775">
            <v>42622799</v>
          </cell>
          <cell r="F1775" t="str">
            <v>0067571656052</v>
          </cell>
          <cell r="G1775" t="str">
            <v>BR54-0378</v>
          </cell>
          <cell r="H1775" t="str">
            <v>Beautyrest Elect Electric Blanket with Two 20 Heat Level Setting Controllers Full Sapphire</v>
          </cell>
          <cell r="I1775" t="str">
            <v>BEAUTYREST HEATED MI</v>
          </cell>
          <cell r="J1775" t="str">
            <v>ONLINE ONLY</v>
          </cell>
          <cell r="K1775">
            <v>16442224</v>
          </cell>
          <cell r="L1775" t="str">
            <v>NA</v>
          </cell>
          <cell r="M1775" t="str">
            <v>NA</v>
          </cell>
          <cell r="N1775">
            <v>62.99</v>
          </cell>
          <cell r="O1775">
            <v>119.99</v>
          </cell>
          <cell r="P1775">
            <v>0.47504000000000002</v>
          </cell>
          <cell r="Q1775" t="str">
            <v>ADULT BLANKE</v>
          </cell>
          <cell r="R1775" t="str">
            <v>07</v>
          </cell>
          <cell r="S1775" t="str">
            <v>E &amp; E CO LTD</v>
          </cell>
          <cell r="T1775" t="str">
            <v>444096</v>
          </cell>
          <cell r="U1775" t="str">
            <v>0</v>
          </cell>
          <cell r="V1775">
            <v>1</v>
          </cell>
        </row>
        <row r="1776">
          <cell r="C1776">
            <v>553570545</v>
          </cell>
          <cell r="E1776">
            <v>42622800</v>
          </cell>
          <cell r="F1776" t="str">
            <v>0067571656056</v>
          </cell>
          <cell r="G1776" t="str">
            <v>BR54-0379</v>
          </cell>
          <cell r="H1776" t="str">
            <v>Berber Elect Electric Blanket w/2 20 Heat Level Controllers, Queen, Blue</v>
          </cell>
          <cell r="I1776" t="str">
            <v>BEAUTYREST HEATED MI</v>
          </cell>
          <cell r="J1776" t="str">
            <v>ONLINE ONLY</v>
          </cell>
          <cell r="K1776">
            <v>16442237</v>
          </cell>
          <cell r="L1776" t="str">
            <v>NA</v>
          </cell>
          <cell r="M1776" t="str">
            <v>NA</v>
          </cell>
          <cell r="N1776">
            <v>83.99</v>
          </cell>
          <cell r="O1776">
            <v>159.99</v>
          </cell>
          <cell r="P1776">
            <v>0.47503000000000001</v>
          </cell>
          <cell r="Q1776" t="str">
            <v>ADULT BLANKE</v>
          </cell>
          <cell r="R1776" t="str">
            <v>07</v>
          </cell>
          <cell r="S1776" t="str">
            <v>E &amp; E CO LTD</v>
          </cell>
          <cell r="T1776" t="str">
            <v>444096</v>
          </cell>
          <cell r="U1776" t="str">
            <v>0</v>
          </cell>
          <cell r="V1776">
            <v>1</v>
          </cell>
        </row>
        <row r="1777">
          <cell r="C1777">
            <v>553570559</v>
          </cell>
          <cell r="E1777">
            <v>42622801</v>
          </cell>
          <cell r="F1777" t="str">
            <v>0067571656060</v>
          </cell>
          <cell r="G1777" t="str">
            <v>BR54-0380</v>
          </cell>
          <cell r="H1777" t="str">
            <v>Beautyrest Solid Microlight/Berber Heated Blanket, King, Sapphire</v>
          </cell>
          <cell r="I1777" t="str">
            <v>BEAUTYREST HEATED MI</v>
          </cell>
          <cell r="J1777" t="str">
            <v>ONLINE ONLY</v>
          </cell>
          <cell r="K1777">
            <v>16442249</v>
          </cell>
          <cell r="L1777" t="str">
            <v>NA</v>
          </cell>
          <cell r="M1777" t="str">
            <v>NA</v>
          </cell>
          <cell r="N1777">
            <v>94.49</v>
          </cell>
          <cell r="O1777">
            <v>184.49</v>
          </cell>
          <cell r="P1777">
            <v>0.48783100000000001</v>
          </cell>
          <cell r="Q1777" t="str">
            <v>ADULT BLANKE</v>
          </cell>
          <cell r="R1777" t="str">
            <v>07</v>
          </cell>
          <cell r="S1777" t="str">
            <v>E &amp; E CO LTD</v>
          </cell>
          <cell r="T1777" t="str">
            <v>444096</v>
          </cell>
          <cell r="U1777" t="str">
            <v>0</v>
          </cell>
          <cell r="V1777">
            <v>1</v>
          </cell>
        </row>
        <row r="1778">
          <cell r="C1778">
            <v>553570575</v>
          </cell>
          <cell r="E1778">
            <v>42622803</v>
          </cell>
          <cell r="F1778" t="str">
            <v>0067571656049</v>
          </cell>
          <cell r="G1778" t="str">
            <v>BR54-0381</v>
          </cell>
          <cell r="H1778" t="str">
            <v>Beautyrest Heated Microlight to Berber Elect Electric Blanket with 20 Heat Level Setting Controller, Twin: 62x84, Tan</v>
          </cell>
          <cell r="I1778" t="str">
            <v>BEAUTYREST HEATED MI</v>
          </cell>
          <cell r="J1778" t="str">
            <v>ONLINE ONLY</v>
          </cell>
          <cell r="K1778">
            <v>16442263</v>
          </cell>
          <cell r="L1778" t="str">
            <v>NA</v>
          </cell>
          <cell r="M1778" t="str">
            <v>NA</v>
          </cell>
          <cell r="N1778">
            <v>57.74</v>
          </cell>
          <cell r="O1778">
            <v>109.99</v>
          </cell>
          <cell r="P1778">
            <v>0.47504299999999999</v>
          </cell>
          <cell r="Q1778" t="str">
            <v>ADULT BLANKE</v>
          </cell>
          <cell r="R1778" t="str">
            <v>07</v>
          </cell>
          <cell r="S1778" t="str">
            <v>E &amp; E CO LTD</v>
          </cell>
          <cell r="T1778" t="str">
            <v>444096</v>
          </cell>
          <cell r="U1778" t="str">
            <v>0</v>
          </cell>
          <cell r="V1778">
            <v>1</v>
          </cell>
        </row>
        <row r="1779">
          <cell r="C1779">
            <v>553570590</v>
          </cell>
          <cell r="E1779">
            <v>42622805</v>
          </cell>
          <cell r="F1779" t="str">
            <v>0067571656053</v>
          </cell>
          <cell r="G1779" t="str">
            <v>BR54-0382</v>
          </cell>
          <cell r="H1779" t="str">
            <v>Beautyrest Heated Microlight to Berber Solid Blanket, Full, Tan</v>
          </cell>
          <cell r="I1779" t="str">
            <v>BEAUTYREST HEATED MI</v>
          </cell>
          <cell r="J1779" t="str">
            <v>ONLINE ONLY</v>
          </cell>
          <cell r="K1779">
            <v>16442276</v>
          </cell>
          <cell r="L1779" t="str">
            <v>NA</v>
          </cell>
          <cell r="M1779" t="str">
            <v>NA</v>
          </cell>
          <cell r="N1779">
            <v>62.99</v>
          </cell>
          <cell r="O1779">
            <v>109.99</v>
          </cell>
          <cell r="P1779">
            <v>0.42731200000000003</v>
          </cell>
          <cell r="Q1779" t="str">
            <v>ADULT BLANKE</v>
          </cell>
          <cell r="R1779" t="str">
            <v>07</v>
          </cell>
          <cell r="S1779" t="str">
            <v>E &amp; E CO LTD</v>
          </cell>
          <cell r="T1779" t="str">
            <v>444096</v>
          </cell>
          <cell r="U1779" t="str">
            <v>0</v>
          </cell>
          <cell r="V1779">
            <v>1</v>
          </cell>
        </row>
        <row r="1780">
          <cell r="C1780">
            <v>553570606</v>
          </cell>
          <cell r="E1780">
            <v>42622808</v>
          </cell>
          <cell r="F1780" t="str">
            <v>0067571656057</v>
          </cell>
          <cell r="G1780" t="str">
            <v>BR54-0383</v>
          </cell>
          <cell r="H1780" t="str">
            <v>Beautyrest Heated Microlight to Berber Elect Electric Blanket with Two 20 Heat Level Setting Controllers, Queen: 84x90,</v>
          </cell>
          <cell r="I1780" t="str">
            <v>BEAUTYREST HEATED MI</v>
          </cell>
          <cell r="J1780" t="str">
            <v>ONLINE ONLY</v>
          </cell>
          <cell r="K1780">
            <v>16442290</v>
          </cell>
          <cell r="L1780" t="str">
            <v>NA</v>
          </cell>
          <cell r="M1780" t="str">
            <v>NA</v>
          </cell>
          <cell r="N1780">
            <v>83.99</v>
          </cell>
          <cell r="O1780">
            <v>159.99</v>
          </cell>
          <cell r="P1780">
            <v>0.47503000000000001</v>
          </cell>
          <cell r="Q1780" t="str">
            <v>ADULT BLANKE</v>
          </cell>
          <cell r="R1780" t="str">
            <v>07</v>
          </cell>
          <cell r="S1780" t="str">
            <v>E &amp; E CO LTD</v>
          </cell>
          <cell r="T1780" t="str">
            <v>444096</v>
          </cell>
          <cell r="U1780" t="str">
            <v>0</v>
          </cell>
          <cell r="V1780">
            <v>1</v>
          </cell>
        </row>
        <row r="1781">
          <cell r="C1781">
            <v>553570620</v>
          </cell>
          <cell r="E1781">
            <v>42622810</v>
          </cell>
          <cell r="F1781" t="str">
            <v>0067571656061</v>
          </cell>
          <cell r="G1781" t="str">
            <v>BR54-0384</v>
          </cell>
          <cell r="H1781" t="str">
            <v>Beautyrest Heated Microlight to Berber Solid Blanket, King, Tan</v>
          </cell>
          <cell r="I1781" t="str">
            <v>BEAUTYREST HEATED MI</v>
          </cell>
          <cell r="J1781" t="str">
            <v>ONLINE ONLY</v>
          </cell>
          <cell r="K1781">
            <v>16442302</v>
          </cell>
          <cell r="L1781" t="str">
            <v>NA</v>
          </cell>
          <cell r="M1781" t="str">
            <v>NA</v>
          </cell>
          <cell r="N1781">
            <v>94.49</v>
          </cell>
          <cell r="O1781">
            <v>184.49</v>
          </cell>
          <cell r="P1781">
            <v>0.48783100000000001</v>
          </cell>
          <cell r="Q1781" t="str">
            <v>ADULT BLANKE</v>
          </cell>
          <cell r="R1781" t="str">
            <v>07</v>
          </cell>
          <cell r="S1781" t="str">
            <v>E &amp; E CO LTD</v>
          </cell>
          <cell r="T1781" t="str">
            <v>444096</v>
          </cell>
          <cell r="U1781" t="str">
            <v>0</v>
          </cell>
          <cell r="V1781">
            <v>1</v>
          </cell>
        </row>
        <row r="1782">
          <cell r="C1782">
            <v>553570634</v>
          </cell>
          <cell r="E1782">
            <v>42622813</v>
          </cell>
          <cell r="F1782" t="str">
            <v>0067571656050</v>
          </cell>
          <cell r="G1782" t="str">
            <v>BR54-0385</v>
          </cell>
          <cell r="H1782" t="str">
            <v>Beautyrest Elect Electric Blanket with Two 20 Heat Level Setting Controllers Twin Chocolate</v>
          </cell>
          <cell r="I1782" t="str">
            <v>BEAUTYREST HEATED MI</v>
          </cell>
          <cell r="J1782" t="str">
            <v>ONLINE ONLY</v>
          </cell>
          <cell r="K1782">
            <v>16442314</v>
          </cell>
          <cell r="L1782" t="str">
            <v>NA</v>
          </cell>
          <cell r="M1782" t="str">
            <v>NA</v>
          </cell>
          <cell r="N1782">
            <v>57.74</v>
          </cell>
          <cell r="O1782">
            <v>109.99</v>
          </cell>
          <cell r="P1782">
            <v>0.47504299999999999</v>
          </cell>
          <cell r="Q1782" t="str">
            <v>ADULT BLANKE</v>
          </cell>
          <cell r="R1782" t="str">
            <v>07</v>
          </cell>
          <cell r="S1782" t="str">
            <v>E &amp; E CO LTD</v>
          </cell>
          <cell r="T1782" t="str">
            <v>444096</v>
          </cell>
          <cell r="U1782" t="str">
            <v>0</v>
          </cell>
          <cell r="V1782">
            <v>1</v>
          </cell>
        </row>
        <row r="1783">
          <cell r="C1783">
            <v>553570646</v>
          </cell>
          <cell r="E1783">
            <v>42622816</v>
          </cell>
          <cell r="F1783" t="str">
            <v>0067571656054</v>
          </cell>
          <cell r="G1783" t="str">
            <v>BR54-0386</v>
          </cell>
          <cell r="H1783" t="str">
            <v>Beautyrest Heated Microlight to Berber Solid Blanket, Full, Chocolate</v>
          </cell>
          <cell r="I1783" t="str">
            <v>BEAUTYREST HEATED MI</v>
          </cell>
          <cell r="J1783" t="str">
            <v>ONLINE ONLY</v>
          </cell>
          <cell r="K1783">
            <v>16442324</v>
          </cell>
          <cell r="L1783" t="str">
            <v>NA</v>
          </cell>
          <cell r="M1783" t="str">
            <v>NA</v>
          </cell>
          <cell r="N1783">
            <v>62.99</v>
          </cell>
          <cell r="O1783">
            <v>109.99</v>
          </cell>
          <cell r="P1783">
            <v>0.42731200000000003</v>
          </cell>
          <cell r="Q1783" t="str">
            <v>ADULT BLANKE</v>
          </cell>
          <cell r="R1783" t="str">
            <v>07</v>
          </cell>
          <cell r="S1783" t="str">
            <v>E &amp; E CO LTD</v>
          </cell>
          <cell r="T1783" t="str">
            <v>444096</v>
          </cell>
          <cell r="U1783" t="str">
            <v>0</v>
          </cell>
          <cell r="V1783">
            <v>1</v>
          </cell>
        </row>
        <row r="1784">
          <cell r="C1784">
            <v>553570673</v>
          </cell>
          <cell r="E1784">
            <v>42622822</v>
          </cell>
          <cell r="F1784" t="str">
            <v>0067571656062</v>
          </cell>
          <cell r="G1784" t="str">
            <v>BR54-0388</v>
          </cell>
          <cell r="H1784" t="str">
            <v>Beautyrest Heated Microlight to Berber Elect Electric Blanket with Two 20 Heat Level Setting Controllers, King: 90x100,</v>
          </cell>
          <cell r="I1784" t="str">
            <v>BEAUTYREST HEATED MI</v>
          </cell>
          <cell r="J1784" t="str">
            <v>ONLINE ONLY</v>
          </cell>
          <cell r="K1784">
            <v>16442348</v>
          </cell>
          <cell r="L1784" t="str">
            <v>NA</v>
          </cell>
          <cell r="M1784" t="str">
            <v>NA</v>
          </cell>
          <cell r="N1784">
            <v>94.49</v>
          </cell>
          <cell r="O1784">
            <v>179.99</v>
          </cell>
          <cell r="P1784">
            <v>0.475026</v>
          </cell>
          <cell r="Q1784" t="str">
            <v>ADULT BLANKE</v>
          </cell>
          <cell r="R1784" t="str">
            <v>07</v>
          </cell>
          <cell r="S1784" t="str">
            <v>E &amp; E CO LTD</v>
          </cell>
          <cell r="T1784" t="str">
            <v>444096</v>
          </cell>
          <cell r="U1784" t="str">
            <v>0</v>
          </cell>
          <cell r="V1784">
            <v>1</v>
          </cell>
        </row>
        <row r="1785">
          <cell r="C1785">
            <v>553570699</v>
          </cell>
          <cell r="E1785">
            <v>42622828</v>
          </cell>
          <cell r="F1785" t="str">
            <v>0067571656055</v>
          </cell>
          <cell r="G1785" t="str">
            <v>BR54-0390</v>
          </cell>
          <cell r="H1785" t="str">
            <v>Beautyrest Heated Microlight to Berber Solid Blanket, Full, Red</v>
          </cell>
          <cell r="I1785" t="str">
            <v>BEAUTYREST HEATED MI</v>
          </cell>
          <cell r="J1785" t="str">
            <v>ONLINE ONLY</v>
          </cell>
          <cell r="K1785">
            <v>16442370</v>
          </cell>
          <cell r="L1785" t="str">
            <v>NA</v>
          </cell>
          <cell r="M1785" t="str">
            <v>NA</v>
          </cell>
          <cell r="N1785">
            <v>62.99</v>
          </cell>
          <cell r="O1785">
            <v>109.99</v>
          </cell>
          <cell r="P1785">
            <v>0.42731200000000003</v>
          </cell>
          <cell r="Q1785" t="str">
            <v>ADULT BLANKE</v>
          </cell>
          <cell r="R1785" t="str">
            <v>07</v>
          </cell>
          <cell r="S1785" t="str">
            <v>E &amp; E CO LTD</v>
          </cell>
          <cell r="T1785" t="str">
            <v>444096</v>
          </cell>
          <cell r="U1785" t="str">
            <v>0</v>
          </cell>
          <cell r="V1785">
            <v>1</v>
          </cell>
        </row>
        <row r="1786">
          <cell r="C1786">
            <v>553570712</v>
          </cell>
          <cell r="E1786">
            <v>42622831</v>
          </cell>
          <cell r="F1786" t="str">
            <v>0067571656059</v>
          </cell>
          <cell r="G1786" t="str">
            <v>BR54-0391</v>
          </cell>
          <cell r="H1786" t="str">
            <v>Beautyrest Solid Microlight/Berber Heated Blanket, Queen, Garnet</v>
          </cell>
          <cell r="I1786" t="str">
            <v>BEAUTYREST HEATED MI</v>
          </cell>
          <cell r="J1786" t="str">
            <v>ONLINE ONLY</v>
          </cell>
          <cell r="K1786">
            <v>16442381</v>
          </cell>
          <cell r="L1786" t="str">
            <v>NA</v>
          </cell>
          <cell r="M1786" t="str">
            <v>NA</v>
          </cell>
          <cell r="N1786">
            <v>83.99</v>
          </cell>
          <cell r="O1786">
            <v>161.99</v>
          </cell>
          <cell r="P1786">
            <v>0.48151100000000002</v>
          </cell>
          <cell r="Q1786" t="str">
            <v>ADULT BLANKE</v>
          </cell>
          <cell r="R1786" t="str">
            <v>07</v>
          </cell>
          <cell r="S1786" t="str">
            <v>E &amp; E CO LTD</v>
          </cell>
          <cell r="T1786" t="str">
            <v>444096</v>
          </cell>
          <cell r="U1786" t="str">
            <v>0</v>
          </cell>
          <cell r="V1786">
            <v>1</v>
          </cell>
        </row>
        <row r="1787">
          <cell r="C1787">
            <v>553570725</v>
          </cell>
          <cell r="E1787">
            <v>42622835</v>
          </cell>
          <cell r="F1787" t="str">
            <v>0067571656063</v>
          </cell>
          <cell r="G1787" t="str">
            <v>BR54-0392</v>
          </cell>
          <cell r="H1787" t="str">
            <v>Beautyrest Solid Microlight/Berber Heated Blanket, King, Garnet</v>
          </cell>
          <cell r="I1787" t="str">
            <v>BEAUTYREST HEATED MI</v>
          </cell>
          <cell r="J1787" t="str">
            <v>ONLINE ONLY</v>
          </cell>
          <cell r="K1787">
            <v>16442392</v>
          </cell>
          <cell r="L1787" t="str">
            <v>NA</v>
          </cell>
          <cell r="M1787" t="str">
            <v>NA</v>
          </cell>
          <cell r="N1787">
            <v>94.49</v>
          </cell>
          <cell r="O1787">
            <v>184.49</v>
          </cell>
          <cell r="P1787">
            <v>0.48783100000000001</v>
          </cell>
          <cell r="Q1787" t="str">
            <v>ADULT BLANKE</v>
          </cell>
          <cell r="R1787" t="str">
            <v>07</v>
          </cell>
          <cell r="S1787" t="str">
            <v>E &amp; E CO LTD</v>
          </cell>
          <cell r="T1787" t="str">
            <v>444096</v>
          </cell>
          <cell r="U1787" t="str">
            <v>0</v>
          </cell>
          <cell r="V1787">
            <v>1</v>
          </cell>
        </row>
        <row r="1788">
          <cell r="C1788">
            <v>553612762</v>
          </cell>
          <cell r="E1788">
            <v>42962380</v>
          </cell>
          <cell r="F1788" t="str">
            <v>0067571652598</v>
          </cell>
          <cell r="G1788" t="str">
            <v>ID20-122</v>
          </cell>
          <cell r="H1788" t="str">
            <v>Microfiber All Season Soft Touch Sheet Set Comfort Classics, Twin, Purple</v>
          </cell>
          <cell r="I1788" t="str">
            <v>COMFORT CLASSICS SOL</v>
          </cell>
          <cell r="J1788" t="str">
            <v>ONLINE ONLY</v>
          </cell>
          <cell r="K1788">
            <v>16502651</v>
          </cell>
          <cell r="L1788" t="str">
            <v>PURPLE</v>
          </cell>
          <cell r="M1788" t="str">
            <v>TWIN</v>
          </cell>
          <cell r="N1788">
            <v>10.08</v>
          </cell>
          <cell r="O1788">
            <v>19.989999999999998</v>
          </cell>
          <cell r="P1788">
            <v>0.49574800000000002</v>
          </cell>
          <cell r="Q1788" t="str">
            <v>ADULT SHEETS</v>
          </cell>
          <cell r="R1788" t="str">
            <v>07</v>
          </cell>
          <cell r="S1788" t="str">
            <v>E &amp; E CO LTD</v>
          </cell>
          <cell r="T1788" t="str">
            <v>444096</v>
          </cell>
          <cell r="U1788" t="str">
            <v>0</v>
          </cell>
          <cell r="V1788">
            <v>1</v>
          </cell>
        </row>
        <row r="1789">
          <cell r="C1789">
            <v>553612771</v>
          </cell>
          <cell r="E1789">
            <v>42962382</v>
          </cell>
          <cell r="F1789" t="str">
            <v>0067571652597</v>
          </cell>
          <cell r="G1789" t="str">
            <v>ID20-123</v>
          </cell>
          <cell r="H1789" t="str">
            <v>Microfiber Sheet Set Comfort Classics, Twin XL, Purple</v>
          </cell>
          <cell r="I1789" t="str">
            <v>COMFORT CLASSICS SOL</v>
          </cell>
          <cell r="J1789" t="str">
            <v>ONLINE ONLY</v>
          </cell>
          <cell r="K1789">
            <v>16502658</v>
          </cell>
          <cell r="L1789" t="str">
            <v>PURPLE</v>
          </cell>
          <cell r="M1789" t="str">
            <v>TWIN X</v>
          </cell>
          <cell r="N1789">
            <v>10.08</v>
          </cell>
          <cell r="O1789">
            <v>19.989999999999998</v>
          </cell>
          <cell r="P1789">
            <v>0.49574800000000002</v>
          </cell>
          <cell r="Q1789" t="str">
            <v>ADULT SHEETS</v>
          </cell>
          <cell r="R1789" t="str">
            <v>07</v>
          </cell>
          <cell r="S1789" t="str">
            <v>E &amp; E CO LTD</v>
          </cell>
          <cell r="T1789" t="str">
            <v>444096</v>
          </cell>
          <cell r="U1789" t="str">
            <v>0</v>
          </cell>
          <cell r="V1789">
            <v>1</v>
          </cell>
        </row>
        <row r="1790">
          <cell r="C1790">
            <v>553612779</v>
          </cell>
          <cell r="E1790">
            <v>42962384</v>
          </cell>
          <cell r="F1790" t="str">
            <v>0067571652615</v>
          </cell>
          <cell r="G1790" t="str">
            <v>ID20-124</v>
          </cell>
          <cell r="H1790" t="str">
            <v>Microfiber Sheet Set Comfort Classics, Full, Purple</v>
          </cell>
          <cell r="I1790" t="str">
            <v>COMFORT CLASSICS SOL</v>
          </cell>
          <cell r="J1790" t="str">
            <v>ONLINE ONLY</v>
          </cell>
          <cell r="K1790">
            <v>16502663</v>
          </cell>
          <cell r="L1790" t="str">
            <v>PURPLE</v>
          </cell>
          <cell r="M1790" t="str">
            <v>FULL</v>
          </cell>
          <cell r="N1790">
            <v>11.59</v>
          </cell>
          <cell r="O1790">
            <v>23.99</v>
          </cell>
          <cell r="P1790">
            <v>0.51688199999999995</v>
          </cell>
          <cell r="Q1790" t="str">
            <v>ADULT SHEETS</v>
          </cell>
          <cell r="R1790" t="str">
            <v>07</v>
          </cell>
          <cell r="S1790" t="str">
            <v>E &amp; E CO LTD</v>
          </cell>
          <cell r="T1790" t="str">
            <v>444096</v>
          </cell>
          <cell r="U1790" t="str">
            <v>0</v>
          </cell>
          <cell r="V1790">
            <v>1</v>
          </cell>
        </row>
        <row r="1791">
          <cell r="C1791">
            <v>553612787</v>
          </cell>
          <cell r="E1791">
            <v>42962385</v>
          </cell>
          <cell r="F1791" t="str">
            <v>0067571652607</v>
          </cell>
          <cell r="G1791" t="str">
            <v>ID20-125</v>
          </cell>
          <cell r="H1791" t="str">
            <v>Microfiber Sheet Set Comfort Classics, Queen, Purple</v>
          </cell>
          <cell r="I1791" t="str">
            <v>COMFORT CLASSICS SOL</v>
          </cell>
          <cell r="J1791" t="str">
            <v>ONLINE ONLY</v>
          </cell>
          <cell r="K1791">
            <v>16502668</v>
          </cell>
          <cell r="L1791" t="str">
            <v>PURPLE</v>
          </cell>
          <cell r="M1791" t="str">
            <v>QUEEN</v>
          </cell>
          <cell r="N1791">
            <v>12.6</v>
          </cell>
          <cell r="O1791">
            <v>30.35</v>
          </cell>
          <cell r="P1791">
            <v>0.584843</v>
          </cell>
          <cell r="Q1791" t="str">
            <v>ADULT SHEETS</v>
          </cell>
          <cell r="R1791" t="str">
            <v>07</v>
          </cell>
          <cell r="S1791" t="str">
            <v>E &amp; E CO LTD</v>
          </cell>
          <cell r="T1791" t="str">
            <v>444096</v>
          </cell>
          <cell r="U1791" t="str">
            <v>0</v>
          </cell>
          <cell r="V1791">
            <v>1</v>
          </cell>
        </row>
        <row r="1792">
          <cell r="C1792">
            <v>553612794</v>
          </cell>
          <cell r="E1792">
            <v>42962386</v>
          </cell>
          <cell r="F1792" t="str">
            <v>0067571652608</v>
          </cell>
          <cell r="G1792" t="str">
            <v>ID20-126</v>
          </cell>
          <cell r="H1792" t="str">
            <v>Microfiber Sheet Set Comfort Classics, King, Purple</v>
          </cell>
          <cell r="I1792" t="str">
            <v>COMFORT CLASSICS SOL</v>
          </cell>
          <cell r="J1792" t="str">
            <v>ONLINE ONLY</v>
          </cell>
          <cell r="K1792">
            <v>16502673</v>
          </cell>
          <cell r="L1792" t="str">
            <v>PURPLE</v>
          </cell>
          <cell r="M1792" t="str">
            <v>KING</v>
          </cell>
          <cell r="N1792">
            <v>15.12</v>
          </cell>
          <cell r="O1792">
            <v>31.99</v>
          </cell>
          <cell r="P1792">
            <v>0.52735200000000004</v>
          </cell>
          <cell r="Q1792" t="str">
            <v>ADULT SHEETS</v>
          </cell>
          <cell r="R1792" t="str">
            <v>07</v>
          </cell>
          <cell r="S1792" t="str">
            <v>E &amp; E CO LTD</v>
          </cell>
          <cell r="T1792" t="str">
            <v>444096</v>
          </cell>
          <cell r="U1792" t="str">
            <v>0</v>
          </cell>
          <cell r="V1792">
            <v>1</v>
          </cell>
        </row>
        <row r="1793">
          <cell r="C1793">
            <v>553612802</v>
          </cell>
          <cell r="E1793">
            <v>42962387</v>
          </cell>
          <cell r="F1793" t="str">
            <v>0067571652600</v>
          </cell>
          <cell r="G1793" t="str">
            <v>ID20-127</v>
          </cell>
          <cell r="H1793" t="str">
            <v>Comfort Classics Casual 500 Thread Count Solid Print 3 Piece Bedding Sets, Twin</v>
          </cell>
          <cell r="I1793" t="str">
            <v>COMFORT CLASSICS SOL</v>
          </cell>
          <cell r="J1793" t="str">
            <v>ONLINE ONLY</v>
          </cell>
          <cell r="K1793">
            <v>16502679</v>
          </cell>
          <cell r="L1793" t="str">
            <v>AQUA</v>
          </cell>
          <cell r="M1793" t="str">
            <v>TWIN</v>
          </cell>
          <cell r="N1793">
            <v>10.08</v>
          </cell>
          <cell r="O1793">
            <v>19.989999999999998</v>
          </cell>
          <cell r="P1793">
            <v>0.49574800000000002</v>
          </cell>
          <cell r="Q1793" t="str">
            <v>ADULT SHEETS</v>
          </cell>
          <cell r="R1793" t="str">
            <v>07</v>
          </cell>
          <cell r="S1793" t="str">
            <v>E &amp; E CO LTD</v>
          </cell>
          <cell r="T1793" t="str">
            <v>444096</v>
          </cell>
          <cell r="U1793" t="str">
            <v>0</v>
          </cell>
          <cell r="V1793">
            <v>1</v>
          </cell>
        </row>
        <row r="1794">
          <cell r="C1794">
            <v>553612809</v>
          </cell>
          <cell r="E1794">
            <v>42962388</v>
          </cell>
          <cell r="F1794" t="str">
            <v>0067571652599</v>
          </cell>
          <cell r="G1794" t="str">
            <v>ID20-128</v>
          </cell>
          <cell r="H1794" t="str">
            <v>Microfiber Sheet Set Comfort Classics, Twin XL, Blue</v>
          </cell>
          <cell r="I1794" t="str">
            <v>COMFORT CLASSICS SOL</v>
          </cell>
          <cell r="J1794" t="str">
            <v>ONLINE ONLY</v>
          </cell>
          <cell r="K1794">
            <v>16502684</v>
          </cell>
          <cell r="L1794" t="str">
            <v>AQUA</v>
          </cell>
          <cell r="M1794" t="str">
            <v>TWIN X</v>
          </cell>
          <cell r="N1794">
            <v>10.08</v>
          </cell>
          <cell r="O1794">
            <v>19.989999999999998</v>
          </cell>
          <cell r="P1794">
            <v>0.49574800000000002</v>
          </cell>
          <cell r="Q1794" t="str">
            <v>ADULT SHEETS</v>
          </cell>
          <cell r="R1794" t="str">
            <v>07</v>
          </cell>
          <cell r="S1794" t="str">
            <v>E &amp; E CO LTD</v>
          </cell>
          <cell r="T1794" t="str">
            <v>444096</v>
          </cell>
          <cell r="U1794" t="str">
            <v>0</v>
          </cell>
          <cell r="V1794">
            <v>1</v>
          </cell>
        </row>
        <row r="1795">
          <cell r="C1795">
            <v>553612816</v>
          </cell>
          <cell r="E1795">
            <v>42962389</v>
          </cell>
          <cell r="F1795" t="str">
            <v>0067571652617</v>
          </cell>
          <cell r="G1795" t="str">
            <v>ID20-129</v>
          </cell>
          <cell r="H1795" t="str">
            <v>Microfiber Sheet Set Comfort Classics, Full, Blue</v>
          </cell>
          <cell r="I1795" t="str">
            <v>COMFORT CLASSICS SOL</v>
          </cell>
          <cell r="J1795" t="str">
            <v>ONLINE ONLY</v>
          </cell>
          <cell r="K1795">
            <v>16502688</v>
          </cell>
          <cell r="L1795" t="str">
            <v>AQUA</v>
          </cell>
          <cell r="M1795" t="str">
            <v>FULL</v>
          </cell>
          <cell r="N1795">
            <v>11.59</v>
          </cell>
          <cell r="O1795">
            <v>22.99</v>
          </cell>
          <cell r="P1795">
            <v>0.49586799999999998</v>
          </cell>
          <cell r="Q1795" t="str">
            <v>ADULT SHEETS</v>
          </cell>
          <cell r="R1795" t="str">
            <v>07</v>
          </cell>
          <cell r="S1795" t="str">
            <v>E &amp; E CO LTD</v>
          </cell>
          <cell r="T1795" t="str">
            <v>444096</v>
          </cell>
          <cell r="U1795" t="str">
            <v>0</v>
          </cell>
          <cell r="V1795">
            <v>1</v>
          </cell>
        </row>
        <row r="1796">
          <cell r="C1796">
            <v>553612822</v>
          </cell>
          <cell r="E1796">
            <v>42962390</v>
          </cell>
          <cell r="F1796" t="str">
            <v>0067571652610</v>
          </cell>
          <cell r="G1796" t="str">
            <v>ID20-130</v>
          </cell>
          <cell r="H1796" t="str">
            <v>Microfiber Sheet Set Comfort Classics, Queen, Blue</v>
          </cell>
          <cell r="I1796" t="str">
            <v>COMFORT CLASSICS SOL</v>
          </cell>
          <cell r="J1796" t="str">
            <v>ONLINE ONLY</v>
          </cell>
          <cell r="K1796">
            <v>16502693</v>
          </cell>
          <cell r="L1796" t="str">
            <v>AQUA</v>
          </cell>
          <cell r="M1796" t="str">
            <v>QUEEN</v>
          </cell>
          <cell r="N1796">
            <v>12.6</v>
          </cell>
          <cell r="O1796">
            <v>30.35</v>
          </cell>
          <cell r="P1796">
            <v>0.584843</v>
          </cell>
          <cell r="Q1796" t="str">
            <v>ADULT SHEETS</v>
          </cell>
          <cell r="R1796" t="str">
            <v>07</v>
          </cell>
          <cell r="S1796" t="str">
            <v>E &amp; E CO LTD</v>
          </cell>
          <cell r="T1796" t="str">
            <v>444096</v>
          </cell>
          <cell r="U1796" t="str">
            <v>0</v>
          </cell>
          <cell r="V1796">
            <v>1</v>
          </cell>
        </row>
        <row r="1797">
          <cell r="C1797">
            <v>553612830</v>
          </cell>
          <cell r="E1797">
            <v>42962391</v>
          </cell>
          <cell r="F1797" t="str">
            <v>0067571652609</v>
          </cell>
          <cell r="G1797" t="str">
            <v>ID20-131</v>
          </cell>
          <cell r="H1797" t="str">
            <v>Microfiber Sheet Set Comfort Classics, King, Blue</v>
          </cell>
          <cell r="I1797" t="str">
            <v>COMFORT CLASSICS SOL</v>
          </cell>
          <cell r="J1797" t="str">
            <v>ONLINE ONLY</v>
          </cell>
          <cell r="K1797">
            <v>16502698</v>
          </cell>
          <cell r="L1797" t="str">
            <v>AQUA</v>
          </cell>
          <cell r="M1797" t="str">
            <v>KING</v>
          </cell>
          <cell r="N1797">
            <v>15.12</v>
          </cell>
          <cell r="O1797">
            <v>31.99</v>
          </cell>
          <cell r="P1797">
            <v>0.52735200000000004</v>
          </cell>
          <cell r="Q1797" t="str">
            <v>ADULT SHEETS</v>
          </cell>
          <cell r="R1797" t="str">
            <v>07</v>
          </cell>
          <cell r="S1797" t="str">
            <v>E &amp; E CO LTD</v>
          </cell>
          <cell r="T1797" t="str">
            <v>444096</v>
          </cell>
          <cell r="U1797" t="str">
            <v>0</v>
          </cell>
          <cell r="V1797">
            <v>1</v>
          </cell>
        </row>
        <row r="1798">
          <cell r="C1798">
            <v>553612838</v>
          </cell>
          <cell r="E1798">
            <v>42962392</v>
          </cell>
          <cell r="F1798" t="str">
            <v>0067571652602</v>
          </cell>
          <cell r="G1798" t="str">
            <v>ID20-132</v>
          </cell>
          <cell r="H1798" t="str">
            <v>Microfiber All Season Soft Touch Sheet Set Comfort Classics, Twin, Gray</v>
          </cell>
          <cell r="I1798" t="str">
            <v>COMFORT CLASSICS SOL</v>
          </cell>
          <cell r="J1798" t="str">
            <v>ONLINE ONLY</v>
          </cell>
          <cell r="K1798">
            <v>16502704</v>
          </cell>
          <cell r="L1798" t="str">
            <v>GREY</v>
          </cell>
          <cell r="M1798" t="str">
            <v>TWIN</v>
          </cell>
          <cell r="N1798">
            <v>10.08</v>
          </cell>
          <cell r="O1798">
            <v>19.989999999999998</v>
          </cell>
          <cell r="P1798">
            <v>0.49574800000000002</v>
          </cell>
          <cell r="Q1798" t="str">
            <v>ADULT SHEETS</v>
          </cell>
          <cell r="R1798" t="str">
            <v>07</v>
          </cell>
          <cell r="S1798" t="str">
            <v>E &amp; E CO LTD</v>
          </cell>
          <cell r="T1798" t="str">
            <v>444096</v>
          </cell>
          <cell r="U1798" t="str">
            <v>0</v>
          </cell>
          <cell r="V1798">
            <v>1</v>
          </cell>
        </row>
        <row r="1799">
          <cell r="C1799">
            <v>553612847</v>
          </cell>
          <cell r="E1799">
            <v>42962393</v>
          </cell>
          <cell r="F1799" t="str">
            <v>0067571652601</v>
          </cell>
          <cell r="G1799" t="str">
            <v>ID20-133</v>
          </cell>
          <cell r="H1799" t="str">
            <v>Microfiber All Season Soft Touch Sheet Set Comfort Classics, Twin XL, Gray</v>
          </cell>
          <cell r="I1799" t="str">
            <v>COMFORT CLASSICS SOL</v>
          </cell>
          <cell r="J1799" t="str">
            <v>ONLINE ONLY</v>
          </cell>
          <cell r="K1799">
            <v>16502710</v>
          </cell>
          <cell r="L1799" t="str">
            <v>GREY</v>
          </cell>
          <cell r="M1799" t="str">
            <v>TWIN X</v>
          </cell>
          <cell r="N1799">
            <v>10.08</v>
          </cell>
          <cell r="O1799">
            <v>19.989999999999998</v>
          </cell>
          <cell r="P1799">
            <v>0.49574800000000002</v>
          </cell>
          <cell r="Q1799" t="str">
            <v>ADULT SHEETS</v>
          </cell>
          <cell r="R1799" t="str">
            <v>07</v>
          </cell>
          <cell r="S1799" t="str">
            <v>E &amp; E CO LTD</v>
          </cell>
          <cell r="T1799" t="str">
            <v>444096</v>
          </cell>
          <cell r="U1799" t="str">
            <v>0</v>
          </cell>
          <cell r="V1799">
            <v>1</v>
          </cell>
        </row>
        <row r="1800">
          <cell r="C1800">
            <v>553612854</v>
          </cell>
          <cell r="E1800">
            <v>42962394</v>
          </cell>
          <cell r="F1800" t="str">
            <v>0067571652619</v>
          </cell>
          <cell r="G1800" t="str">
            <v>ID20-134</v>
          </cell>
          <cell r="H1800" t="str">
            <v>Microfiber All Season Soft Touch Sheet Set Comfort Classics, Full, Gray</v>
          </cell>
          <cell r="I1800" t="str">
            <v>COMFORT CLASSICS SOL</v>
          </cell>
          <cell r="J1800" t="str">
            <v>ONLINE ONLY</v>
          </cell>
          <cell r="K1800">
            <v>16502715</v>
          </cell>
          <cell r="L1800" t="str">
            <v>GREY</v>
          </cell>
          <cell r="M1800" t="str">
            <v>FULL</v>
          </cell>
          <cell r="N1800">
            <v>11.59</v>
          </cell>
          <cell r="O1800">
            <v>22.99</v>
          </cell>
          <cell r="P1800">
            <v>0.49586799999999998</v>
          </cell>
          <cell r="Q1800" t="str">
            <v>ADULT SHEETS</v>
          </cell>
          <cell r="R1800" t="str">
            <v>07</v>
          </cell>
          <cell r="S1800" t="str">
            <v>E &amp; E CO LTD</v>
          </cell>
          <cell r="T1800" t="str">
            <v>444096</v>
          </cell>
          <cell r="U1800" t="str">
            <v>0</v>
          </cell>
          <cell r="V1800">
            <v>1</v>
          </cell>
        </row>
        <row r="1801">
          <cell r="C1801">
            <v>553612860</v>
          </cell>
          <cell r="E1801">
            <v>42962395</v>
          </cell>
          <cell r="F1801" t="str">
            <v>0067571652612</v>
          </cell>
          <cell r="G1801" t="str">
            <v>ID20-135</v>
          </cell>
          <cell r="H1801" t="str">
            <v>Microfiber All Season Soft Touch Sheet Set Comfort Classics, Queen, Gray</v>
          </cell>
          <cell r="I1801" t="str">
            <v>COMFORT CLASSICS SOL</v>
          </cell>
          <cell r="J1801" t="str">
            <v>ONLINE ONLY</v>
          </cell>
          <cell r="K1801">
            <v>16502719</v>
          </cell>
          <cell r="L1801" t="str">
            <v>GREY</v>
          </cell>
          <cell r="M1801" t="str">
            <v>QUEEN</v>
          </cell>
          <cell r="N1801">
            <v>12.6</v>
          </cell>
          <cell r="O1801">
            <v>21.24</v>
          </cell>
          <cell r="P1801">
            <v>0.40677999999999997</v>
          </cell>
          <cell r="Q1801" t="str">
            <v>ADULT SHEETS</v>
          </cell>
          <cell r="R1801" t="str">
            <v>07</v>
          </cell>
          <cell r="S1801" t="str">
            <v>E &amp; E CO LTD</v>
          </cell>
          <cell r="T1801" t="str">
            <v>444096</v>
          </cell>
          <cell r="U1801" t="str">
            <v>0</v>
          </cell>
          <cell r="V1801">
            <v>1</v>
          </cell>
        </row>
        <row r="1802">
          <cell r="C1802">
            <v>553612868</v>
          </cell>
          <cell r="E1802">
            <v>42962396</v>
          </cell>
          <cell r="F1802" t="str">
            <v>0067571652611</v>
          </cell>
          <cell r="G1802" t="str">
            <v>ID20-136</v>
          </cell>
          <cell r="H1802" t="str">
            <v>Microfiber All Season Soft Touch Sheet Set Comfort Classics, King, Gray</v>
          </cell>
          <cell r="I1802" t="str">
            <v>COMFORT CLASSICS SOL</v>
          </cell>
          <cell r="J1802" t="str">
            <v>ONLINE ONLY</v>
          </cell>
          <cell r="K1802">
            <v>16502724</v>
          </cell>
          <cell r="L1802" t="str">
            <v>GREY</v>
          </cell>
          <cell r="M1802" t="str">
            <v>KING</v>
          </cell>
          <cell r="N1802">
            <v>15.12</v>
          </cell>
          <cell r="O1802">
            <v>29.99</v>
          </cell>
          <cell r="P1802">
            <v>0.49583199999999999</v>
          </cell>
          <cell r="Q1802" t="str">
            <v>ADULT SHEETS</v>
          </cell>
          <cell r="R1802" t="str">
            <v>07</v>
          </cell>
          <cell r="S1802" t="str">
            <v>E &amp; E CO LTD</v>
          </cell>
          <cell r="T1802" t="str">
            <v>444096</v>
          </cell>
          <cell r="U1802" t="str">
            <v>0</v>
          </cell>
          <cell r="V1802">
            <v>1</v>
          </cell>
        </row>
        <row r="1803">
          <cell r="C1803">
            <v>553612875</v>
          </cell>
          <cell r="E1803">
            <v>42962397</v>
          </cell>
          <cell r="F1803" t="str">
            <v>0067571652604</v>
          </cell>
          <cell r="G1803" t="str">
            <v>ID20-137</v>
          </cell>
          <cell r="H1803" t="str">
            <v>Microfiber All Season Soft Touch Sheet Set Comfort Classics, Twin, Pink</v>
          </cell>
          <cell r="I1803" t="str">
            <v>COMFORT CLASSICS SOL</v>
          </cell>
          <cell r="J1803" t="str">
            <v>ONLINE ONLY</v>
          </cell>
          <cell r="K1803">
            <v>16502729</v>
          </cell>
          <cell r="L1803" t="str">
            <v>PINK</v>
          </cell>
          <cell r="M1803" t="str">
            <v>TWIN</v>
          </cell>
          <cell r="N1803">
            <v>10.08</v>
          </cell>
          <cell r="O1803">
            <v>19.989999999999998</v>
          </cell>
          <cell r="P1803">
            <v>0.49574800000000002</v>
          </cell>
          <cell r="Q1803" t="str">
            <v>ADULT SHEETS</v>
          </cell>
          <cell r="R1803" t="str">
            <v>07</v>
          </cell>
          <cell r="S1803" t="str">
            <v>E &amp; E CO LTD</v>
          </cell>
          <cell r="T1803" t="str">
            <v>444096</v>
          </cell>
          <cell r="U1803" t="str">
            <v>0</v>
          </cell>
          <cell r="V1803">
            <v>1</v>
          </cell>
        </row>
        <row r="1804">
          <cell r="C1804">
            <v>553612883</v>
          </cell>
          <cell r="E1804">
            <v>42962398</v>
          </cell>
          <cell r="F1804" t="str">
            <v>0067571652603</v>
          </cell>
          <cell r="G1804" t="str">
            <v>ID20-138</v>
          </cell>
          <cell r="H1804" t="str">
            <v>Microfiber All Season Soft Touch Sheet Set Comfort Classics, Twin XL, Pink</v>
          </cell>
          <cell r="I1804" t="str">
            <v>COMFORT CLASSICS SOL</v>
          </cell>
          <cell r="J1804" t="str">
            <v>ONLINE ONLY</v>
          </cell>
          <cell r="K1804">
            <v>16502734</v>
          </cell>
          <cell r="L1804" t="str">
            <v>PINK</v>
          </cell>
          <cell r="M1804" t="str">
            <v>TWIN X</v>
          </cell>
          <cell r="N1804">
            <v>10.08</v>
          </cell>
          <cell r="O1804">
            <v>17</v>
          </cell>
          <cell r="P1804">
            <v>0.407059</v>
          </cell>
          <cell r="Q1804" t="str">
            <v>ADULT SHEETS</v>
          </cell>
          <cell r="R1804" t="str">
            <v>07</v>
          </cell>
          <cell r="S1804" t="str">
            <v>E &amp; E CO LTD</v>
          </cell>
          <cell r="T1804" t="str">
            <v>444096</v>
          </cell>
          <cell r="U1804" t="str">
            <v>0</v>
          </cell>
          <cell r="V1804">
            <v>1</v>
          </cell>
        </row>
        <row r="1805">
          <cell r="C1805">
            <v>553612890</v>
          </cell>
          <cell r="E1805">
            <v>42962399</v>
          </cell>
          <cell r="F1805" t="str">
            <v>0067571652620</v>
          </cell>
          <cell r="G1805" t="str">
            <v>ID20-139</v>
          </cell>
          <cell r="H1805" t="str">
            <v>Microfiber All Season Soft Touch Sheet Set Comfort Classics, Full, Pink</v>
          </cell>
          <cell r="I1805" t="str">
            <v>COMFORT CLASSICS SOL</v>
          </cell>
          <cell r="J1805" t="str">
            <v>ONLINE ONLY</v>
          </cell>
          <cell r="K1805">
            <v>16502738</v>
          </cell>
          <cell r="L1805" t="str">
            <v>PINK</v>
          </cell>
          <cell r="M1805" t="str">
            <v>FULL</v>
          </cell>
          <cell r="N1805">
            <v>11.59</v>
          </cell>
          <cell r="O1805">
            <v>23.99</v>
          </cell>
          <cell r="P1805">
            <v>0.51688199999999995</v>
          </cell>
          <cell r="Q1805" t="str">
            <v>ADULT SHEETS</v>
          </cell>
          <cell r="R1805" t="str">
            <v>07</v>
          </cell>
          <cell r="S1805" t="str">
            <v>E &amp; E CO LTD</v>
          </cell>
          <cell r="T1805" t="str">
            <v>444096</v>
          </cell>
          <cell r="U1805" t="str">
            <v>0</v>
          </cell>
          <cell r="V1805">
            <v>1</v>
          </cell>
        </row>
        <row r="1806">
          <cell r="C1806">
            <v>553612897</v>
          </cell>
          <cell r="E1806">
            <v>42962400</v>
          </cell>
          <cell r="F1806" t="str">
            <v>0067571652616</v>
          </cell>
          <cell r="G1806" t="str">
            <v>ID20-140</v>
          </cell>
          <cell r="H1806" t="str">
            <v>Microfiber All Season Soft Touch Sheet Set Comfort Classics, Queen, Pink</v>
          </cell>
          <cell r="I1806" t="str">
            <v>COMFORT CLASSICS SOL</v>
          </cell>
          <cell r="J1806" t="str">
            <v>ONLINE ONLY</v>
          </cell>
          <cell r="K1806">
            <v>16502742</v>
          </cell>
          <cell r="L1806" t="str">
            <v>PINK</v>
          </cell>
          <cell r="M1806" t="str">
            <v>QUEEN</v>
          </cell>
          <cell r="N1806">
            <v>12.6</v>
          </cell>
          <cell r="O1806">
            <v>30.35</v>
          </cell>
          <cell r="P1806">
            <v>0.584843</v>
          </cell>
          <cell r="Q1806" t="str">
            <v>ADULT SHEETS</v>
          </cell>
          <cell r="R1806" t="str">
            <v>07</v>
          </cell>
          <cell r="S1806" t="str">
            <v>E &amp; E CO LTD</v>
          </cell>
          <cell r="T1806" t="str">
            <v>444096</v>
          </cell>
          <cell r="U1806" t="str">
            <v>0</v>
          </cell>
          <cell r="V1806">
            <v>1</v>
          </cell>
        </row>
        <row r="1807">
          <cell r="C1807">
            <v>553612904</v>
          </cell>
          <cell r="E1807">
            <v>42962413</v>
          </cell>
          <cell r="F1807" t="str">
            <v>0067571652613</v>
          </cell>
          <cell r="G1807" t="str">
            <v>ID20-141</v>
          </cell>
          <cell r="H1807" t="str">
            <v>Microfiber All Season Soft Touch Sheet Set Comfort Classics, King, Pink</v>
          </cell>
          <cell r="I1807" t="str">
            <v>COMFORT CLASSICS SOL</v>
          </cell>
          <cell r="J1807" t="str">
            <v>ONLINE ONLY</v>
          </cell>
          <cell r="K1807">
            <v>16502747</v>
          </cell>
          <cell r="L1807" t="str">
            <v>PINK</v>
          </cell>
          <cell r="M1807" t="str">
            <v>KING</v>
          </cell>
          <cell r="N1807">
            <v>15.12</v>
          </cell>
          <cell r="O1807">
            <v>31.99</v>
          </cell>
          <cell r="P1807">
            <v>0.52735200000000004</v>
          </cell>
          <cell r="Q1807" t="str">
            <v>ADULT SHEETS</v>
          </cell>
          <cell r="R1807" t="str">
            <v>07</v>
          </cell>
          <cell r="S1807" t="str">
            <v>E &amp; E CO LTD</v>
          </cell>
          <cell r="T1807" t="str">
            <v>444096</v>
          </cell>
          <cell r="U1807" t="str">
            <v>0</v>
          </cell>
          <cell r="V1807">
            <v>1</v>
          </cell>
        </row>
        <row r="1808">
          <cell r="C1808">
            <v>553612911</v>
          </cell>
          <cell r="E1808">
            <v>42962414</v>
          </cell>
          <cell r="F1808" t="str">
            <v>0067571652606</v>
          </cell>
          <cell r="G1808" t="str">
            <v>ID20-142</v>
          </cell>
          <cell r="H1808" t="str">
            <v>Microfiber All Season Soft Touch Sheet Set Comfort Classics, Twin, White</v>
          </cell>
          <cell r="I1808" t="str">
            <v>COMFORT CLASSICS SOL</v>
          </cell>
          <cell r="J1808" t="str">
            <v>ONLINE ONLY</v>
          </cell>
          <cell r="K1808">
            <v>16502752</v>
          </cell>
          <cell r="L1808" t="str">
            <v>WHITE</v>
          </cell>
          <cell r="M1808" t="str">
            <v>TWIN</v>
          </cell>
          <cell r="N1808">
            <v>10.08</v>
          </cell>
          <cell r="O1808">
            <v>19.989999999999998</v>
          </cell>
          <cell r="P1808">
            <v>0.49574800000000002</v>
          </cell>
          <cell r="Q1808" t="str">
            <v>ADULT SHEETS</v>
          </cell>
          <cell r="R1808" t="str">
            <v>07</v>
          </cell>
          <cell r="S1808" t="str">
            <v>E &amp; E CO LTD</v>
          </cell>
          <cell r="T1808" t="str">
            <v>444096</v>
          </cell>
          <cell r="U1808" t="str">
            <v>0</v>
          </cell>
          <cell r="V1808">
            <v>1</v>
          </cell>
        </row>
        <row r="1809">
          <cell r="C1809">
            <v>553612919</v>
          </cell>
          <cell r="E1809">
            <v>42962415</v>
          </cell>
          <cell r="F1809" t="str">
            <v>0067571652605</v>
          </cell>
          <cell r="G1809" t="str">
            <v>ID20-143</v>
          </cell>
          <cell r="H1809" t="str">
            <v>Microfiber All Season Soft Touch Sheet Set Comfort Classics, Twin XL, White</v>
          </cell>
          <cell r="I1809" t="str">
            <v>COMFORT CLASSICS SOL</v>
          </cell>
          <cell r="J1809" t="str">
            <v>ONLINE ONLY</v>
          </cell>
          <cell r="K1809">
            <v>16502757</v>
          </cell>
          <cell r="L1809" t="str">
            <v>WHITE</v>
          </cell>
          <cell r="M1809" t="str">
            <v>TWIN X</v>
          </cell>
          <cell r="N1809">
            <v>10.08</v>
          </cell>
          <cell r="O1809">
            <v>19.989999999999998</v>
          </cell>
          <cell r="P1809">
            <v>0.49574800000000002</v>
          </cell>
          <cell r="Q1809" t="str">
            <v>ADULT SHEETS</v>
          </cell>
          <cell r="R1809" t="str">
            <v>07</v>
          </cell>
          <cell r="S1809" t="str">
            <v>E &amp; E CO LTD</v>
          </cell>
          <cell r="T1809" t="str">
            <v>444096</v>
          </cell>
          <cell r="U1809" t="str">
            <v>0</v>
          </cell>
          <cell r="V1809">
            <v>1</v>
          </cell>
        </row>
        <row r="1810">
          <cell r="C1810">
            <v>553612928</v>
          </cell>
          <cell r="E1810">
            <v>42962416</v>
          </cell>
          <cell r="F1810" t="str">
            <v>0067571652621</v>
          </cell>
          <cell r="G1810" t="str">
            <v>ID20-144</v>
          </cell>
          <cell r="H1810" t="str">
            <v>Microfiber All Season Soft Touch Sheet Set Comfort Classics, Full, White</v>
          </cell>
          <cell r="I1810" t="str">
            <v>COMFORT CLASSICS SOL</v>
          </cell>
          <cell r="J1810" t="str">
            <v>ONLINE ONLY</v>
          </cell>
          <cell r="K1810">
            <v>16502763</v>
          </cell>
          <cell r="L1810" t="str">
            <v>WHITE</v>
          </cell>
          <cell r="M1810" t="str">
            <v>FULL</v>
          </cell>
          <cell r="N1810">
            <v>11.59</v>
          </cell>
          <cell r="O1810">
            <v>22.99</v>
          </cell>
          <cell r="P1810">
            <v>0.49586799999999998</v>
          </cell>
          <cell r="Q1810" t="str">
            <v>ADULT SHEETS</v>
          </cell>
          <cell r="R1810" t="str">
            <v>07</v>
          </cell>
          <cell r="S1810" t="str">
            <v>E &amp; E CO LTD</v>
          </cell>
          <cell r="T1810" t="str">
            <v>444096</v>
          </cell>
          <cell r="U1810" t="str">
            <v>0</v>
          </cell>
          <cell r="V1810">
            <v>1</v>
          </cell>
        </row>
        <row r="1811">
          <cell r="C1811">
            <v>553612934</v>
          </cell>
          <cell r="E1811">
            <v>42962417</v>
          </cell>
          <cell r="F1811" t="str">
            <v>0067571652618</v>
          </cell>
          <cell r="G1811" t="str">
            <v>ID20-145</v>
          </cell>
          <cell r="H1811" t="str">
            <v>Microfiber All Season Soft Touch Sheet Set Comfort Classics, Queen, White</v>
          </cell>
          <cell r="I1811" t="str">
            <v>COMFORT CLASSICS SOL</v>
          </cell>
          <cell r="J1811" t="str">
            <v>ONLINE ONLY</v>
          </cell>
          <cell r="K1811">
            <v>16502767</v>
          </cell>
          <cell r="L1811" t="str">
            <v>WHITE</v>
          </cell>
          <cell r="M1811" t="str">
            <v>QUEEN</v>
          </cell>
          <cell r="N1811">
            <v>12.6</v>
          </cell>
          <cell r="O1811">
            <v>21.24</v>
          </cell>
          <cell r="P1811">
            <v>0.40677999999999997</v>
          </cell>
          <cell r="Q1811" t="str">
            <v>ADULT SHEETS</v>
          </cell>
          <cell r="R1811" t="str">
            <v>07</v>
          </cell>
          <cell r="S1811" t="str">
            <v>E &amp; E CO LTD</v>
          </cell>
          <cell r="T1811" t="str">
            <v>444096</v>
          </cell>
          <cell r="U1811" t="str">
            <v>0</v>
          </cell>
          <cell r="V1811">
            <v>1</v>
          </cell>
        </row>
        <row r="1812">
          <cell r="C1812">
            <v>553612940</v>
          </cell>
          <cell r="E1812">
            <v>42962418</v>
          </cell>
          <cell r="F1812" t="str">
            <v>0067571652614</v>
          </cell>
          <cell r="G1812" t="str">
            <v>ID20-146</v>
          </cell>
          <cell r="H1812" t="str">
            <v>Comfort Classics Solid Microfiber All Season Soft Touch Sheet Set, White, King</v>
          </cell>
          <cell r="I1812" t="str">
            <v>COMFORT CLASSICS SOL</v>
          </cell>
          <cell r="J1812" t="str">
            <v>ONLINE ONLY</v>
          </cell>
          <cell r="K1812">
            <v>16502771</v>
          </cell>
          <cell r="L1812" t="str">
            <v>WHITE</v>
          </cell>
          <cell r="M1812" t="str">
            <v>KING</v>
          </cell>
          <cell r="N1812">
            <v>15.12</v>
          </cell>
          <cell r="O1812">
            <v>31.99</v>
          </cell>
          <cell r="P1812">
            <v>0.52735200000000004</v>
          </cell>
          <cell r="Q1812" t="str">
            <v>ADULT SHEETS</v>
          </cell>
          <cell r="R1812" t="str">
            <v>07</v>
          </cell>
          <cell r="S1812" t="str">
            <v>E &amp; E CO LTD</v>
          </cell>
          <cell r="T1812" t="str">
            <v>444096</v>
          </cell>
          <cell r="U1812" t="str">
            <v>0</v>
          </cell>
          <cell r="V1812">
            <v>1</v>
          </cell>
        </row>
        <row r="1813">
          <cell r="C1813">
            <v>553674207</v>
          </cell>
          <cell r="E1813">
            <v>46041985</v>
          </cell>
          <cell r="F1813" t="str">
            <v>0067571662719</v>
          </cell>
          <cell r="G1813" t="str">
            <v>BH45-094-099-69</v>
          </cell>
          <cell r="H1813" t="str">
            <v>Better Homes&amp;gardens Bhg Glimmersoft Luxry Blkt Eggplant Kg</v>
          </cell>
          <cell r="I1813" t="str">
            <v>BH EQPT LXRY BLKT KG</v>
          </cell>
          <cell r="K1813">
            <v>16633591</v>
          </cell>
          <cell r="L1813" t="str">
            <v>EGPT</v>
          </cell>
          <cell r="M1813" t="str">
            <v>KG</v>
          </cell>
          <cell r="N1813">
            <v>17.86</v>
          </cell>
          <cell r="O1813">
            <v>34.96</v>
          </cell>
          <cell r="P1813">
            <v>0.48913000000000001</v>
          </cell>
          <cell r="Q1813" t="str">
            <v>BLANKET</v>
          </cell>
          <cell r="R1813" t="str">
            <v>33</v>
          </cell>
          <cell r="S1813" t="str">
            <v>E &amp; E CO LTD</v>
          </cell>
          <cell r="T1813" t="str">
            <v>444096</v>
          </cell>
          <cell r="U1813" t="str">
            <v>0</v>
          </cell>
          <cell r="V1813">
            <v>2</v>
          </cell>
        </row>
        <row r="1814">
          <cell r="C1814">
            <v>553674208</v>
          </cell>
          <cell r="E1814">
            <v>46041984</v>
          </cell>
          <cell r="F1814" t="str">
            <v>0067571662718</v>
          </cell>
          <cell r="G1814" t="str">
            <v>BH45-094-099-68</v>
          </cell>
          <cell r="H1814" t="str">
            <v>Better Homes&amp;gardens Bhg Glimmersoft Luxry Blkt Eggplant Fq</v>
          </cell>
          <cell r="I1814" t="str">
            <v>BH EGPT LXRY BLKT FQ</v>
          </cell>
          <cell r="J1814" t="str">
            <v>BH EGPT LXRY BLKT FQ</v>
          </cell>
          <cell r="K1814">
            <v>16633592</v>
          </cell>
          <cell r="L1814" t="str">
            <v>EGPT</v>
          </cell>
          <cell r="M1814" t="str">
            <v>FQ</v>
          </cell>
          <cell r="N1814">
            <v>15.18</v>
          </cell>
          <cell r="O1814">
            <v>29.96</v>
          </cell>
          <cell r="P1814">
            <v>0.49332399999999998</v>
          </cell>
          <cell r="Q1814" t="str">
            <v>BLANKET</v>
          </cell>
          <cell r="R1814" t="str">
            <v>33</v>
          </cell>
          <cell r="S1814" t="str">
            <v>E &amp; E CO LTD</v>
          </cell>
          <cell r="T1814" t="str">
            <v>444096</v>
          </cell>
          <cell r="U1814" t="str">
            <v>0</v>
          </cell>
          <cell r="V1814">
            <v>2</v>
          </cell>
        </row>
        <row r="1815">
          <cell r="C1815">
            <v>553879431</v>
          </cell>
          <cell r="E1815">
            <v>44460284</v>
          </cell>
          <cell r="F1815" t="str">
            <v>0067571650611</v>
          </cell>
          <cell r="G1815" t="str">
            <v>MZ10-188</v>
          </cell>
          <cell r="H1815" t="str">
            <v>Home Essence Maverick Red Stripe 3 Piece Comforter Set, Twin/Twin-XL</v>
          </cell>
          <cell r="I1815" t="str">
            <v>HOME ESSENCE APARTME</v>
          </cell>
          <cell r="J1815" t="str">
            <v>ONLINE ONLY</v>
          </cell>
          <cell r="K1815">
            <v>17056057</v>
          </cell>
          <cell r="L1815" t="str">
            <v>RED</v>
          </cell>
          <cell r="M1815" t="str">
            <v>TWIN/T</v>
          </cell>
          <cell r="N1815">
            <v>26.24</v>
          </cell>
          <cell r="O1815">
            <v>40.99</v>
          </cell>
          <cell r="P1815">
            <v>0.359844</v>
          </cell>
          <cell r="Q1815" t="str">
            <v>ADULT COMFOR</v>
          </cell>
          <cell r="R1815" t="str">
            <v>07</v>
          </cell>
          <cell r="S1815" t="str">
            <v>E &amp; E CO LTD</v>
          </cell>
          <cell r="T1815" t="str">
            <v>444096</v>
          </cell>
          <cell r="U1815" t="str">
            <v>0</v>
          </cell>
          <cell r="V1815">
            <v>1</v>
          </cell>
        </row>
        <row r="1816">
          <cell r="C1816">
            <v>553879439</v>
          </cell>
          <cell r="E1816">
            <v>44460285</v>
          </cell>
          <cell r="F1816" t="str">
            <v>0067571650612</v>
          </cell>
          <cell r="G1816" t="str">
            <v>MZ10-189</v>
          </cell>
          <cell r="H1816" t="str">
            <v>Home Essence Teen Maverick Ultra Soft Comforter Bedding Set</v>
          </cell>
          <cell r="I1816" t="str">
            <v>HOME ESSENCE APARTME</v>
          </cell>
          <cell r="J1816" t="str">
            <v>ONLINE ONLY</v>
          </cell>
          <cell r="K1816">
            <v>17056065</v>
          </cell>
          <cell r="L1816" t="str">
            <v>RED</v>
          </cell>
          <cell r="M1816" t="str">
            <v>FULL/Q</v>
          </cell>
          <cell r="N1816">
            <v>31.49</v>
          </cell>
          <cell r="O1816">
            <v>50.99</v>
          </cell>
          <cell r="P1816">
            <v>0.38242799999999999</v>
          </cell>
          <cell r="Q1816" t="str">
            <v>ADULT COMFOR</v>
          </cell>
          <cell r="R1816" t="str">
            <v>07</v>
          </cell>
          <cell r="S1816" t="str">
            <v>E &amp; E CO LTD</v>
          </cell>
          <cell r="T1816" t="str">
            <v>444096</v>
          </cell>
          <cell r="U1816" t="str">
            <v>0</v>
          </cell>
          <cell r="V1816">
            <v>1</v>
          </cell>
        </row>
        <row r="1817">
          <cell r="C1817">
            <v>553879447</v>
          </cell>
          <cell r="E1817">
            <v>44460281</v>
          </cell>
          <cell r="F1817" t="str">
            <v>0067571649451</v>
          </cell>
          <cell r="G1817" t="str">
            <v>MZ10-177</v>
          </cell>
          <cell r="H1817" t="str">
            <v>Home Essence Teen Tula Ultra Soft Comforter Bedding Set</v>
          </cell>
          <cell r="I1817" t="str">
            <v>HOME ESSENCE APARTME</v>
          </cell>
          <cell r="J1817" t="str">
            <v>ONLINE ONLY</v>
          </cell>
          <cell r="K1817">
            <v>17056072</v>
          </cell>
          <cell r="N1817">
            <v>36.57</v>
          </cell>
          <cell r="O1817">
            <v>67.7</v>
          </cell>
          <cell r="P1817">
            <v>0.45982299999999998</v>
          </cell>
          <cell r="Q1817" t="str">
            <v>ADULT COMFOR</v>
          </cell>
          <cell r="R1817" t="str">
            <v>07</v>
          </cell>
          <cell r="S1817" t="str">
            <v>E &amp; E CO LTD</v>
          </cell>
          <cell r="T1817" t="str">
            <v>444096</v>
          </cell>
          <cell r="U1817" t="str">
            <v>0</v>
          </cell>
          <cell r="V1817">
            <v>1</v>
          </cell>
        </row>
        <row r="1818">
          <cell r="C1818">
            <v>553879454</v>
          </cell>
          <cell r="E1818">
            <v>44460282</v>
          </cell>
          <cell r="F1818" t="str">
            <v>0067571652402</v>
          </cell>
          <cell r="G1818" t="str">
            <v>MZ12-218</v>
          </cell>
          <cell r="H1818" t="str">
            <v>Home Essence Teen Tula Ultra Soft Duvet Cover Bedding Set</v>
          </cell>
          <cell r="I1818" t="str">
            <v>HOME ESSENCE APARTME</v>
          </cell>
          <cell r="J1818" t="str">
            <v>ONLINE ONLY</v>
          </cell>
          <cell r="K1818">
            <v>17056079</v>
          </cell>
          <cell r="L1818" t="str">
            <v>DOTCOM</v>
          </cell>
          <cell r="N1818">
            <v>31.5</v>
          </cell>
          <cell r="O1818">
            <v>44.99</v>
          </cell>
          <cell r="P1818">
            <v>0.299844</v>
          </cell>
          <cell r="Q1818" t="str">
            <v>ADULT DUVET</v>
          </cell>
          <cell r="R1818" t="str">
            <v>07</v>
          </cell>
          <cell r="S1818" t="str">
            <v>E &amp; E CO LTD</v>
          </cell>
          <cell r="T1818" t="str">
            <v>444096</v>
          </cell>
          <cell r="U1818" t="str">
            <v>0</v>
          </cell>
          <cell r="V1818">
            <v>1</v>
          </cell>
        </row>
        <row r="1819">
          <cell r="C1819">
            <v>553879462</v>
          </cell>
          <cell r="E1819">
            <v>44460283</v>
          </cell>
          <cell r="F1819" t="str">
            <v>0067571652405</v>
          </cell>
          <cell r="G1819" t="str">
            <v>MZ80-220</v>
          </cell>
          <cell r="H1819" t="str">
            <v>Home Essence Teen Tula Ultra Soft Quilted Coverlet Bedding Set</v>
          </cell>
          <cell r="I1819" t="str">
            <v>HOME ESSENCE APARTME</v>
          </cell>
          <cell r="J1819" t="str">
            <v>ONLINE ONLY</v>
          </cell>
          <cell r="K1819">
            <v>17056086</v>
          </cell>
          <cell r="L1819" t="str">
            <v>NONE</v>
          </cell>
          <cell r="N1819">
            <v>36.75</v>
          </cell>
          <cell r="O1819">
            <v>79.989999999999995</v>
          </cell>
          <cell r="P1819">
            <v>0.54056800000000005</v>
          </cell>
          <cell r="Q1819" t="str">
            <v>ADULT QUILTS</v>
          </cell>
          <cell r="R1819" t="str">
            <v>07</v>
          </cell>
          <cell r="S1819" t="str">
            <v>E &amp; E CO LTD</v>
          </cell>
          <cell r="T1819" t="str">
            <v>444096</v>
          </cell>
          <cell r="U1819" t="str">
            <v>0</v>
          </cell>
          <cell r="V1819">
            <v>1</v>
          </cell>
        </row>
        <row r="1820">
          <cell r="C1820">
            <v>553879526</v>
          </cell>
          <cell r="E1820">
            <v>42352851</v>
          </cell>
          <cell r="F1820" t="str">
            <v>0067571657294</v>
          </cell>
          <cell r="G1820" t="str">
            <v>ID10-225</v>
          </cell>
          <cell r="H1820" t="str">
            <v>Home Essence Apartment Darcy Ultra Soft Bedding Comforter Set, King/Cal King, Yellow</v>
          </cell>
          <cell r="I1820" t="str">
            <v>HOME ESSENCE APARTME</v>
          </cell>
          <cell r="J1820" t="str">
            <v>ONLINE ONLY</v>
          </cell>
          <cell r="K1820">
            <v>17056142</v>
          </cell>
          <cell r="L1820" t="str">
            <v>YELLOW</v>
          </cell>
          <cell r="M1820" t="str">
            <v>KING/C</v>
          </cell>
          <cell r="N1820">
            <v>36.74</v>
          </cell>
          <cell r="O1820">
            <v>79.989999999999995</v>
          </cell>
          <cell r="P1820">
            <v>0.54069299999999998</v>
          </cell>
          <cell r="Q1820" t="str">
            <v>ADULT COMFOR</v>
          </cell>
          <cell r="R1820" t="str">
            <v>07</v>
          </cell>
          <cell r="S1820" t="str">
            <v>E &amp; E CO LTD</v>
          </cell>
          <cell r="T1820" t="str">
            <v>444096</v>
          </cell>
          <cell r="U1820" t="str">
            <v>0</v>
          </cell>
          <cell r="V1820">
            <v>1</v>
          </cell>
        </row>
        <row r="1821">
          <cell r="C1821">
            <v>553920139</v>
          </cell>
          <cell r="E1821">
            <v>44457945</v>
          </cell>
          <cell r="F1821" t="str">
            <v>0067571650770</v>
          </cell>
          <cell r="G1821" t="str">
            <v>MZK10-003</v>
          </cell>
          <cell r="H1821" t="str">
            <v>Home Essence Kids Blossoms Printed Bedding Comforter Set</v>
          </cell>
          <cell r="I1821" t="str">
            <v>HOME ESSENCE KIDS BL</v>
          </cell>
          <cell r="J1821" t="str">
            <v>ONLINE ONLY</v>
          </cell>
          <cell r="K1821">
            <v>17043853</v>
          </cell>
          <cell r="L1821" t="str">
            <v>NONE</v>
          </cell>
          <cell r="M1821" t="str">
            <v>TWIN</v>
          </cell>
          <cell r="N1821">
            <v>36.75</v>
          </cell>
          <cell r="O1821">
            <v>69.989999999999995</v>
          </cell>
          <cell r="P1821">
            <v>0.47492499999999999</v>
          </cell>
          <cell r="Q1821" t="str">
            <v>ADULT COMFOR</v>
          </cell>
          <cell r="R1821" t="str">
            <v>07</v>
          </cell>
          <cell r="S1821" t="str">
            <v>E &amp; E CO LTD</v>
          </cell>
          <cell r="T1821" t="str">
            <v>444096</v>
          </cell>
          <cell r="U1821" t="str">
            <v>0</v>
          </cell>
          <cell r="V1821">
            <v>1</v>
          </cell>
        </row>
        <row r="1822">
          <cell r="C1822">
            <v>553920150</v>
          </cell>
          <cell r="E1822">
            <v>44457948</v>
          </cell>
          <cell r="F1822" t="str">
            <v>0067571650773</v>
          </cell>
          <cell r="G1822" t="str">
            <v>MZK10-004</v>
          </cell>
          <cell r="H1822" t="str">
            <v>Home Essence Kids Blossoms 4 Piece Comforter Set, Full/Queen</v>
          </cell>
          <cell r="I1822" t="str">
            <v>HOME ESSENCE KIDS BL</v>
          </cell>
          <cell r="J1822" t="str">
            <v>ONLINE ONLY</v>
          </cell>
          <cell r="K1822">
            <v>17043863</v>
          </cell>
          <cell r="M1822" t="str">
            <v>FULL/Q</v>
          </cell>
          <cell r="N1822">
            <v>47.25</v>
          </cell>
          <cell r="O1822">
            <v>81.53</v>
          </cell>
          <cell r="P1822">
            <v>0.42045900000000003</v>
          </cell>
          <cell r="Q1822" t="str">
            <v>ADULT COMFOR</v>
          </cell>
          <cell r="R1822" t="str">
            <v>07</v>
          </cell>
          <cell r="S1822" t="str">
            <v>E &amp; E CO LTD</v>
          </cell>
          <cell r="T1822" t="str">
            <v>444096</v>
          </cell>
          <cell r="U1822" t="str">
            <v>0</v>
          </cell>
          <cell r="V1822">
            <v>1</v>
          </cell>
        </row>
        <row r="1823">
          <cell r="C1823">
            <v>553920189</v>
          </cell>
          <cell r="E1823">
            <v>44457894</v>
          </cell>
          <cell r="F1823" t="str">
            <v>0067571651097</v>
          </cell>
          <cell r="G1823" t="str">
            <v>MZ10-196</v>
          </cell>
          <cell r="H1823" t="str">
            <v>Home Essence Teen Leo Ultra Soft Reversible Bedding Comforter Set</v>
          </cell>
          <cell r="I1823" t="str">
            <v>HOME ESSENCE APARTME</v>
          </cell>
          <cell r="J1823" t="str">
            <v>ONLINE ONLY</v>
          </cell>
          <cell r="K1823">
            <v>17043899</v>
          </cell>
          <cell r="L1823" t="str">
            <v>NONE</v>
          </cell>
          <cell r="M1823" t="str">
            <v>TWIN/T</v>
          </cell>
          <cell r="N1823">
            <v>23.62</v>
          </cell>
          <cell r="O1823">
            <v>49.99</v>
          </cell>
          <cell r="P1823">
            <v>0.52750600000000003</v>
          </cell>
          <cell r="Q1823" t="str">
            <v>ADULT COMFOR</v>
          </cell>
          <cell r="R1823" t="str">
            <v>07</v>
          </cell>
          <cell r="S1823" t="str">
            <v>E &amp; E CO LTD</v>
          </cell>
          <cell r="T1823" t="str">
            <v>444096</v>
          </cell>
          <cell r="U1823" t="str">
            <v>0</v>
          </cell>
          <cell r="V1823">
            <v>1</v>
          </cell>
        </row>
        <row r="1824">
          <cell r="C1824">
            <v>553920200</v>
          </cell>
          <cell r="E1824">
            <v>44457895</v>
          </cell>
          <cell r="F1824" t="str">
            <v>0067571651098</v>
          </cell>
          <cell r="G1824" t="str">
            <v>MZ10-197</v>
          </cell>
          <cell r="H1824" t="str">
            <v>Home Essence Modern Black Chevron 4 Piece Comforter Set, Full/Queen</v>
          </cell>
          <cell r="I1824" t="str">
            <v>HOME ESSENCE APARTME</v>
          </cell>
          <cell r="J1824" t="str">
            <v>ONLINE ONLY</v>
          </cell>
          <cell r="K1824">
            <v>17043907</v>
          </cell>
          <cell r="L1824" t="str">
            <v>NONE</v>
          </cell>
          <cell r="M1824" t="str">
            <v>FULL/Q</v>
          </cell>
          <cell r="N1824">
            <v>28.87</v>
          </cell>
          <cell r="O1824">
            <v>59.99</v>
          </cell>
          <cell r="P1824">
            <v>0.51875300000000002</v>
          </cell>
          <cell r="Q1824" t="str">
            <v>ADULT COMFOR</v>
          </cell>
          <cell r="R1824" t="str">
            <v>07</v>
          </cell>
          <cell r="S1824" t="str">
            <v>E &amp; E CO LTD</v>
          </cell>
          <cell r="T1824" t="str">
            <v>444096</v>
          </cell>
          <cell r="U1824" t="str">
            <v>0</v>
          </cell>
          <cell r="V1824">
            <v>1</v>
          </cell>
        </row>
        <row r="1825">
          <cell r="C1825">
            <v>553920217</v>
          </cell>
          <cell r="E1825">
            <v>44457950</v>
          </cell>
          <cell r="F1825" t="str">
            <v>0067571651621</v>
          </cell>
          <cell r="G1825" t="str">
            <v>MZ80-202</v>
          </cell>
          <cell r="H1825" t="str">
            <v>Home Essence Teen Loretta Navy 3 Piece Quilted Coverlet Set, Twin/Twin-XL</v>
          </cell>
          <cell r="I1825" t="str">
            <v>HOME ESSENCE APARTME</v>
          </cell>
          <cell r="J1825" t="str">
            <v>ONLINE ONLY</v>
          </cell>
          <cell r="K1825">
            <v>17043921</v>
          </cell>
          <cell r="M1825" t="str">
            <v>TWIN/T</v>
          </cell>
          <cell r="N1825">
            <v>31.49</v>
          </cell>
          <cell r="O1825">
            <v>59.99</v>
          </cell>
          <cell r="P1825">
            <v>0.47507899999999997</v>
          </cell>
          <cell r="Q1825" t="str">
            <v>ADULT QUILTS</v>
          </cell>
          <cell r="R1825" t="str">
            <v>07</v>
          </cell>
          <cell r="S1825" t="str">
            <v>E &amp; E CO LTD</v>
          </cell>
          <cell r="T1825" t="str">
            <v>444096</v>
          </cell>
          <cell r="U1825" t="str">
            <v>0</v>
          </cell>
          <cell r="V1825">
            <v>1</v>
          </cell>
        </row>
        <row r="1826">
          <cell r="C1826">
            <v>553920226</v>
          </cell>
          <cell r="E1826">
            <v>44457954</v>
          </cell>
          <cell r="F1826" t="str">
            <v>0067571651622</v>
          </cell>
          <cell r="G1826" t="str">
            <v>MZ80-203</v>
          </cell>
          <cell r="H1826" t="str">
            <v>Home Essence Teen Loretta Navy 4 Piece Quilted Coverlet Set, Full/Queen</v>
          </cell>
          <cell r="I1826" t="str">
            <v>HOME ESSENCE APARTME</v>
          </cell>
          <cell r="J1826" t="str">
            <v>ONLINE ONLY</v>
          </cell>
          <cell r="K1826">
            <v>17043929</v>
          </cell>
          <cell r="M1826" t="str">
            <v>FULL/Q</v>
          </cell>
          <cell r="N1826">
            <v>36.74</v>
          </cell>
          <cell r="O1826">
            <v>61.23</v>
          </cell>
          <cell r="P1826">
            <v>0.39996700000000002</v>
          </cell>
          <cell r="Q1826" t="str">
            <v>ADULT QUILTS</v>
          </cell>
          <cell r="R1826" t="str">
            <v>07</v>
          </cell>
          <cell r="S1826" t="str">
            <v>E &amp; E CO LTD</v>
          </cell>
          <cell r="T1826" t="str">
            <v>444096</v>
          </cell>
          <cell r="U1826" t="str">
            <v>0</v>
          </cell>
          <cell r="V1826">
            <v>1</v>
          </cell>
        </row>
        <row r="1827">
          <cell r="C1827">
            <v>553920236</v>
          </cell>
          <cell r="E1827">
            <v>42352849</v>
          </cell>
          <cell r="F1827" t="str">
            <v>0067571653542</v>
          </cell>
          <cell r="G1827" t="str">
            <v>ID10-188</v>
          </cell>
          <cell r="H1827" t="str">
            <v>Home Essence Apartment Luna Bedding Comforter Set, Twin/Twin XL, Blue</v>
          </cell>
          <cell r="I1827" t="str">
            <v>HOME ESSENCE APARTME</v>
          </cell>
          <cell r="J1827" t="str">
            <v>ONLINE ONLY</v>
          </cell>
          <cell r="K1827">
            <v>17043936</v>
          </cell>
          <cell r="M1827" t="str">
            <v>TWIN/T</v>
          </cell>
          <cell r="N1827">
            <v>30.23</v>
          </cell>
          <cell r="O1827">
            <v>50.99</v>
          </cell>
          <cell r="P1827">
            <v>0.40713899999999997</v>
          </cell>
          <cell r="Q1827" t="str">
            <v>ADULT COMFOR</v>
          </cell>
          <cell r="R1827" t="str">
            <v>07</v>
          </cell>
          <cell r="S1827" t="str">
            <v>E &amp; E CO LTD</v>
          </cell>
          <cell r="T1827" t="str">
            <v>444096</v>
          </cell>
          <cell r="U1827" t="str">
            <v>0</v>
          </cell>
          <cell r="V1827">
            <v>1</v>
          </cell>
        </row>
        <row r="1828">
          <cell r="C1828">
            <v>553920245</v>
          </cell>
          <cell r="E1828">
            <v>42352850</v>
          </cell>
          <cell r="F1828" t="str">
            <v>0067571653545</v>
          </cell>
          <cell r="G1828" t="str">
            <v>ID10-189</v>
          </cell>
          <cell r="H1828" t="str">
            <v>Home Essence Apartment Luna Bedding Comforter Set, Full/Queen, Blue</v>
          </cell>
          <cell r="I1828" t="str">
            <v>HOME ESSENCE APARTME</v>
          </cell>
          <cell r="J1828" t="str">
            <v>ONLINE ONLY</v>
          </cell>
          <cell r="K1828">
            <v>17043943</v>
          </cell>
          <cell r="M1828" t="str">
            <v>FULL/Q</v>
          </cell>
          <cell r="N1828">
            <v>35.270000000000003</v>
          </cell>
          <cell r="O1828">
            <v>62.99</v>
          </cell>
          <cell r="P1828">
            <v>0.44007000000000002</v>
          </cell>
          <cell r="Q1828" t="str">
            <v>ADULT COMFOR</v>
          </cell>
          <cell r="R1828" t="str">
            <v>07</v>
          </cell>
          <cell r="S1828" t="str">
            <v>E &amp; E CO LTD</v>
          </cell>
          <cell r="T1828" t="str">
            <v>444096</v>
          </cell>
          <cell r="U1828" t="str">
            <v>0</v>
          </cell>
          <cell r="V1828">
            <v>1</v>
          </cell>
        </row>
        <row r="1829">
          <cell r="C1829">
            <v>553920254</v>
          </cell>
          <cell r="E1829">
            <v>44457952</v>
          </cell>
          <cell r="F1829" t="str">
            <v>0067571655620</v>
          </cell>
          <cell r="G1829" t="str">
            <v>MZ80-272</v>
          </cell>
          <cell r="H1829" t="str">
            <v>Home Essence Lance Blue Plaid 3 Piece Coverlet Set, Twin/Twin-XL</v>
          </cell>
          <cell r="I1829" t="str">
            <v>HOME ESSENCE APARTME</v>
          </cell>
          <cell r="J1829" t="str">
            <v>ONLINE ONLY</v>
          </cell>
          <cell r="K1829">
            <v>17043950</v>
          </cell>
          <cell r="M1829" t="str">
            <v>TWIN/T</v>
          </cell>
          <cell r="N1829">
            <v>31.49</v>
          </cell>
          <cell r="O1829">
            <v>57.48</v>
          </cell>
          <cell r="P1829">
            <v>0.45215699999999998</v>
          </cell>
          <cell r="Q1829" t="str">
            <v>ADULT QUILTS</v>
          </cell>
          <cell r="R1829" t="str">
            <v>07</v>
          </cell>
          <cell r="S1829" t="str">
            <v>E &amp; E CO LTD</v>
          </cell>
          <cell r="T1829" t="str">
            <v>444096</v>
          </cell>
          <cell r="U1829" t="str">
            <v>0</v>
          </cell>
          <cell r="V1829">
            <v>1</v>
          </cell>
        </row>
        <row r="1830">
          <cell r="C1830">
            <v>553920261</v>
          </cell>
          <cell r="E1830">
            <v>44457955</v>
          </cell>
          <cell r="F1830" t="str">
            <v>0067571655622</v>
          </cell>
          <cell r="G1830" t="str">
            <v>MZ80-273</v>
          </cell>
          <cell r="H1830" t="str">
            <v>Home Essence Teen Lance Blue Plaid Cotton Filled Quilted 3 Piece Coverlet Set, Full/Queen</v>
          </cell>
          <cell r="I1830" t="str">
            <v>HOME ESSENCE APARTME</v>
          </cell>
          <cell r="J1830" t="str">
            <v>ONLINE ONLY</v>
          </cell>
          <cell r="K1830">
            <v>17043955</v>
          </cell>
          <cell r="M1830" t="str">
            <v>FULL/Q</v>
          </cell>
          <cell r="N1830">
            <v>36.74</v>
          </cell>
          <cell r="O1830">
            <v>59.49</v>
          </cell>
          <cell r="P1830">
            <v>0.38241700000000001</v>
          </cell>
          <cell r="Q1830" t="str">
            <v>ADULT QUILTS</v>
          </cell>
          <cell r="R1830" t="str">
            <v>07</v>
          </cell>
          <cell r="S1830" t="str">
            <v>E &amp; E CO LTD</v>
          </cell>
          <cell r="T1830" t="str">
            <v>444096</v>
          </cell>
          <cell r="U1830" t="str">
            <v>0</v>
          </cell>
          <cell r="V1830">
            <v>1</v>
          </cell>
        </row>
        <row r="1831">
          <cell r="C1831">
            <v>553920338</v>
          </cell>
          <cell r="E1831">
            <v>44457976</v>
          </cell>
          <cell r="F1831" t="str">
            <v>0067571655628</v>
          </cell>
          <cell r="G1831" t="str">
            <v>MZ12-268</v>
          </cell>
          <cell r="H1831" t="str">
            <v>Home Essence Teen Cody Navy Stripe 3 Piece Duvet Cover Set, Twin/Twin-XL</v>
          </cell>
          <cell r="I1831" t="str">
            <v>HOME ESSENCE APARTME</v>
          </cell>
          <cell r="J1831" t="str">
            <v>ONLINE ONLY</v>
          </cell>
          <cell r="K1831">
            <v>17044026</v>
          </cell>
          <cell r="L1831" t="str">
            <v>DOTCOM</v>
          </cell>
          <cell r="M1831" t="str">
            <v>TWIN/T</v>
          </cell>
          <cell r="N1831">
            <v>20.99</v>
          </cell>
          <cell r="O1831">
            <v>33.99</v>
          </cell>
          <cell r="P1831">
            <v>0.382465</v>
          </cell>
          <cell r="Q1831" t="str">
            <v>ADULT DUVET</v>
          </cell>
          <cell r="R1831" t="str">
            <v>07</v>
          </cell>
          <cell r="S1831" t="str">
            <v>E &amp; E CO LTD</v>
          </cell>
          <cell r="T1831" t="str">
            <v>444096</v>
          </cell>
          <cell r="U1831" t="str">
            <v>0</v>
          </cell>
          <cell r="V1831">
            <v>1</v>
          </cell>
        </row>
        <row r="1832">
          <cell r="C1832">
            <v>553920352</v>
          </cell>
          <cell r="E1832">
            <v>44457977</v>
          </cell>
          <cell r="F1832" t="str">
            <v>0067571655629</v>
          </cell>
          <cell r="G1832" t="str">
            <v>MZ12-269</v>
          </cell>
          <cell r="H1832" t="str">
            <v>Home Essence Teen Cody Navy/Khaki Stripe 4 Piece Duvet Cover Set, Full/Queen</v>
          </cell>
          <cell r="I1832" t="str">
            <v>HOME ESSENCE APARTME</v>
          </cell>
          <cell r="J1832" t="str">
            <v>ONLINE ONLY</v>
          </cell>
          <cell r="K1832">
            <v>17044038</v>
          </cell>
          <cell r="L1832" t="str">
            <v>DOTCOM</v>
          </cell>
          <cell r="M1832" t="str">
            <v>FULL/Q</v>
          </cell>
          <cell r="N1832">
            <v>26.24</v>
          </cell>
          <cell r="O1832">
            <v>42.49</v>
          </cell>
          <cell r="P1832">
            <v>0.38244299999999998</v>
          </cell>
          <cell r="Q1832" t="str">
            <v>ADULT DUVET</v>
          </cell>
          <cell r="R1832" t="str">
            <v>07</v>
          </cell>
          <cell r="S1832" t="str">
            <v>E &amp; E CO LTD</v>
          </cell>
          <cell r="T1832" t="str">
            <v>444096</v>
          </cell>
          <cell r="U1832" t="str">
            <v>0</v>
          </cell>
          <cell r="V1832">
            <v>1</v>
          </cell>
        </row>
        <row r="1833">
          <cell r="C1833">
            <v>553920383</v>
          </cell>
          <cell r="E1833">
            <v>42352833</v>
          </cell>
          <cell r="F1833" t="str">
            <v>0067571657297</v>
          </cell>
          <cell r="G1833" t="str">
            <v>ID12-226</v>
          </cell>
          <cell r="H1833" t="str">
            <v>Home Essence Apartment Darcy Yellow Chevron 4 Piece Duvet Cover Set, Twin/Twin-XL</v>
          </cell>
          <cell r="I1833" t="str">
            <v>HOME ESSENCE APARTME</v>
          </cell>
          <cell r="J1833" t="str">
            <v>ONLINE ONLY</v>
          </cell>
          <cell r="K1833">
            <v>17044067</v>
          </cell>
          <cell r="L1833" t="str">
            <v>YELLOW</v>
          </cell>
          <cell r="M1833" t="str">
            <v>TWIN/T</v>
          </cell>
          <cell r="N1833">
            <v>20.99</v>
          </cell>
          <cell r="O1833">
            <v>49.99</v>
          </cell>
          <cell r="P1833">
            <v>0.58011599999999997</v>
          </cell>
          <cell r="Q1833" t="str">
            <v>ADULT DUVET</v>
          </cell>
          <cell r="R1833" t="str">
            <v>07</v>
          </cell>
          <cell r="S1833" t="str">
            <v>E &amp; E CO LTD</v>
          </cell>
          <cell r="T1833" t="str">
            <v>444096</v>
          </cell>
          <cell r="U1833" t="str">
            <v>0</v>
          </cell>
          <cell r="V1833">
            <v>1</v>
          </cell>
        </row>
        <row r="1834">
          <cell r="C1834">
            <v>553920392</v>
          </cell>
          <cell r="E1834">
            <v>42352845</v>
          </cell>
          <cell r="F1834" t="str">
            <v>0067571657298</v>
          </cell>
          <cell r="G1834" t="str">
            <v>ID12-227</v>
          </cell>
          <cell r="H1834" t="str">
            <v>Home Essence Apartment Darcy Yellow Chevron 5 Piece Duvet Cover Set, Full/Queen</v>
          </cell>
          <cell r="I1834" t="str">
            <v>HOME ESSENCE APARTME</v>
          </cell>
          <cell r="J1834" t="str">
            <v>ONLINE ONLY</v>
          </cell>
          <cell r="K1834">
            <v>17044075</v>
          </cell>
          <cell r="L1834" t="str">
            <v>YELLOW</v>
          </cell>
          <cell r="M1834" t="str">
            <v>FULL/Q</v>
          </cell>
          <cell r="N1834">
            <v>26.24</v>
          </cell>
          <cell r="O1834">
            <v>59.99</v>
          </cell>
          <cell r="P1834">
            <v>0.56259400000000004</v>
          </cell>
          <cell r="Q1834" t="str">
            <v>ADULT DUVET</v>
          </cell>
          <cell r="R1834" t="str">
            <v>07</v>
          </cell>
          <cell r="S1834" t="str">
            <v>E &amp; E CO LTD</v>
          </cell>
          <cell r="T1834" t="str">
            <v>444096</v>
          </cell>
          <cell r="U1834" t="str">
            <v>0</v>
          </cell>
          <cell r="V1834">
            <v>1</v>
          </cell>
        </row>
        <row r="1835">
          <cell r="C1835">
            <v>553920401</v>
          </cell>
          <cell r="E1835">
            <v>42352754</v>
          </cell>
          <cell r="F1835" t="str">
            <v>0067571657893</v>
          </cell>
          <cell r="G1835" t="str">
            <v>ID12-234</v>
          </cell>
          <cell r="H1835" t="str">
            <v>Home Essence Apartment Darcy Ultra Soft Duvet Cover Set</v>
          </cell>
          <cell r="I1835" t="str">
            <v>HOME ESSENCE APARTME</v>
          </cell>
          <cell r="J1835" t="str">
            <v>ONLINE ONLY</v>
          </cell>
          <cell r="K1835">
            <v>17044084</v>
          </cell>
          <cell r="L1835" t="str">
            <v>YELLOW</v>
          </cell>
          <cell r="M1835" t="str">
            <v>KING/C</v>
          </cell>
          <cell r="N1835">
            <v>31.49</v>
          </cell>
          <cell r="O1835">
            <v>69.989999999999995</v>
          </cell>
          <cell r="P1835">
            <v>0.55007899999999998</v>
          </cell>
          <cell r="Q1835" t="str">
            <v>ADULT DUVET</v>
          </cell>
          <cell r="R1835" t="str">
            <v>07</v>
          </cell>
          <cell r="S1835" t="str">
            <v>E &amp; E CO LTD</v>
          </cell>
          <cell r="T1835" t="str">
            <v>444096</v>
          </cell>
          <cell r="U1835" t="str">
            <v>0</v>
          </cell>
          <cell r="V1835">
            <v>1</v>
          </cell>
        </row>
        <row r="1836">
          <cell r="C1836">
            <v>553920411</v>
          </cell>
          <cell r="E1836">
            <v>42352834</v>
          </cell>
          <cell r="F1836" t="str">
            <v>0067571657577</v>
          </cell>
          <cell r="G1836" t="str">
            <v>ID12-228</v>
          </cell>
          <cell r="H1836" t="str">
            <v>Home Essence Apartment Darcy Grey Chevron 4 Piece Duvet Cover Set, Twin/Twin-XL</v>
          </cell>
          <cell r="I1836" t="str">
            <v>HOME ESSENCE APARTME</v>
          </cell>
          <cell r="J1836" t="str">
            <v>ONLINE ONLY</v>
          </cell>
          <cell r="K1836">
            <v>17044094</v>
          </cell>
          <cell r="L1836" t="str">
            <v>TEAL</v>
          </cell>
          <cell r="M1836" t="str">
            <v>TWIN/T</v>
          </cell>
          <cell r="N1836">
            <v>20.99</v>
          </cell>
          <cell r="O1836">
            <v>49.99</v>
          </cell>
          <cell r="P1836">
            <v>0.58011599999999997</v>
          </cell>
          <cell r="Q1836" t="str">
            <v>ADULT DUVET</v>
          </cell>
          <cell r="R1836" t="str">
            <v>07</v>
          </cell>
          <cell r="S1836" t="str">
            <v>E &amp; E CO LTD</v>
          </cell>
          <cell r="T1836" t="str">
            <v>444096</v>
          </cell>
          <cell r="U1836" t="str">
            <v>0</v>
          </cell>
          <cell r="V1836">
            <v>1</v>
          </cell>
        </row>
        <row r="1837">
          <cell r="C1837">
            <v>553920422</v>
          </cell>
          <cell r="E1837">
            <v>42352846</v>
          </cell>
          <cell r="F1837" t="str">
            <v>0067571657578</v>
          </cell>
          <cell r="G1837" t="str">
            <v>ID12-229</v>
          </cell>
          <cell r="H1837" t="str">
            <v>Home Essence Apartment Darcy Grey Chevron 5 Piece Duvet Cover Set, Full/Queen</v>
          </cell>
          <cell r="I1837" t="str">
            <v>HOME ESSENCE APARTME</v>
          </cell>
          <cell r="J1837" t="str">
            <v>ONLINE ONLY</v>
          </cell>
          <cell r="K1837">
            <v>17044104</v>
          </cell>
          <cell r="L1837" t="str">
            <v>TEAL</v>
          </cell>
          <cell r="M1837" t="str">
            <v>FULL/Q</v>
          </cell>
          <cell r="N1837">
            <v>26.24</v>
          </cell>
          <cell r="O1837">
            <v>55.61</v>
          </cell>
          <cell r="P1837">
            <v>0.528142</v>
          </cell>
          <cell r="Q1837" t="str">
            <v>ADULT DUVET</v>
          </cell>
          <cell r="R1837" t="str">
            <v>07</v>
          </cell>
          <cell r="S1837" t="str">
            <v>E &amp; E CO LTD</v>
          </cell>
          <cell r="T1837" t="str">
            <v>444096</v>
          </cell>
          <cell r="U1837" t="str">
            <v>0</v>
          </cell>
          <cell r="V1837">
            <v>1</v>
          </cell>
        </row>
        <row r="1838">
          <cell r="C1838">
            <v>553920443</v>
          </cell>
          <cell r="E1838">
            <v>42352746</v>
          </cell>
          <cell r="F1838" t="str">
            <v>0067571657581</v>
          </cell>
          <cell r="G1838" t="str">
            <v>ID10-231</v>
          </cell>
          <cell r="H1838" t="str">
            <v>Home Essence Apartment Darcy Ultra Soft Bedding Comforter Set, Twin/Twin XL, Teal</v>
          </cell>
          <cell r="I1838" t="str">
            <v>HOME ESSENCE APARTME</v>
          </cell>
          <cell r="J1838" t="str">
            <v>ONLINE ONLY</v>
          </cell>
          <cell r="K1838">
            <v>17044123</v>
          </cell>
          <cell r="L1838" t="str">
            <v>TEAL</v>
          </cell>
          <cell r="M1838" t="str">
            <v>TWIN/T</v>
          </cell>
          <cell r="N1838">
            <v>26.25</v>
          </cell>
          <cell r="O1838">
            <v>59.99</v>
          </cell>
          <cell r="P1838">
            <v>0.56242700000000001</v>
          </cell>
          <cell r="Q1838" t="str">
            <v>ADULT COMFOR</v>
          </cell>
          <cell r="R1838" t="str">
            <v>07</v>
          </cell>
          <cell r="S1838" t="str">
            <v>E &amp; E CO LTD</v>
          </cell>
          <cell r="T1838" t="str">
            <v>444096</v>
          </cell>
          <cell r="U1838" t="str">
            <v>0</v>
          </cell>
          <cell r="V1838">
            <v>1</v>
          </cell>
        </row>
        <row r="1839">
          <cell r="C1839">
            <v>553920452</v>
          </cell>
          <cell r="E1839">
            <v>42352843</v>
          </cell>
          <cell r="F1839" t="str">
            <v>0067571657582</v>
          </cell>
          <cell r="G1839" t="str">
            <v>ID10-232</v>
          </cell>
          <cell r="H1839" t="str">
            <v>Home Essence Apartment All Season Modern Gray Chevron Microfiber Comforters, Full/Queen</v>
          </cell>
          <cell r="I1839" t="str">
            <v>HOME ESSENCE APARTME</v>
          </cell>
          <cell r="J1839" t="str">
            <v>ONLINE ONLY</v>
          </cell>
          <cell r="K1839">
            <v>17044131</v>
          </cell>
          <cell r="L1839" t="str">
            <v>TEAL</v>
          </cell>
          <cell r="M1839" t="str">
            <v>FULL/Q</v>
          </cell>
          <cell r="N1839">
            <v>31.49</v>
          </cell>
          <cell r="O1839">
            <v>69.989999999999995</v>
          </cell>
          <cell r="P1839">
            <v>0.55007899999999998</v>
          </cell>
          <cell r="Q1839" t="str">
            <v>ADULT COMFOR</v>
          </cell>
          <cell r="R1839" t="str">
            <v>07</v>
          </cell>
          <cell r="S1839" t="str">
            <v>E &amp; E CO LTD</v>
          </cell>
          <cell r="T1839" t="str">
            <v>444096</v>
          </cell>
          <cell r="U1839" t="str">
            <v>0</v>
          </cell>
          <cell r="V1839">
            <v>1</v>
          </cell>
        </row>
        <row r="1840">
          <cell r="C1840">
            <v>553920461</v>
          </cell>
          <cell r="E1840">
            <v>42352853</v>
          </cell>
          <cell r="F1840" t="str">
            <v>0067571657584</v>
          </cell>
          <cell r="G1840" t="str">
            <v>ID10-233</v>
          </cell>
          <cell r="H1840" t="str">
            <v>Home Essence Apartment Darcy Ultra Soft Bedding Comforter Set, King/Cal King, Teal</v>
          </cell>
          <cell r="I1840" t="str">
            <v>HOME ESSENCE APARTME</v>
          </cell>
          <cell r="J1840" t="str">
            <v>ONLINE ONLY</v>
          </cell>
          <cell r="K1840">
            <v>17044139</v>
          </cell>
          <cell r="L1840" t="str">
            <v>TEAL</v>
          </cell>
          <cell r="M1840" t="str">
            <v>KING/C</v>
          </cell>
          <cell r="N1840">
            <v>36.74</v>
          </cell>
          <cell r="O1840">
            <v>79.989999999999995</v>
          </cell>
          <cell r="P1840">
            <v>0.54069299999999998</v>
          </cell>
          <cell r="Q1840" t="str">
            <v>ADULT COMFOR</v>
          </cell>
          <cell r="R1840" t="str">
            <v>07</v>
          </cell>
          <cell r="S1840" t="str">
            <v>E &amp; E CO LTD</v>
          </cell>
          <cell r="T1840" t="str">
            <v>444096</v>
          </cell>
          <cell r="U1840" t="str">
            <v>0</v>
          </cell>
          <cell r="V1840">
            <v>1</v>
          </cell>
        </row>
        <row r="1841">
          <cell r="C1841">
            <v>553920596</v>
          </cell>
          <cell r="E1841">
            <v>44457879</v>
          </cell>
          <cell r="F1841" t="str">
            <v>0067571658551</v>
          </cell>
          <cell r="G1841" t="str">
            <v>MZ80-293</v>
          </cell>
          <cell r="H1841" t="str">
            <v>Home Essence Teen Bradley 3 Piece Blue Cotton Filled Quilted Coverlet Set, Twin/Twin-XL</v>
          </cell>
          <cell r="I1841" t="str">
            <v>HOME ESSENCE APARTME</v>
          </cell>
          <cell r="J1841" t="str">
            <v>ONLINE ONLY</v>
          </cell>
          <cell r="K1841">
            <v>17044261</v>
          </cell>
          <cell r="M1841" t="str">
            <v>TWIN/T</v>
          </cell>
          <cell r="N1841">
            <v>31.49</v>
          </cell>
          <cell r="O1841">
            <v>55.99</v>
          </cell>
          <cell r="P1841">
            <v>0.43757800000000002</v>
          </cell>
          <cell r="Q1841" t="str">
            <v>ADULT QUILTS</v>
          </cell>
          <cell r="R1841" t="str">
            <v>07</v>
          </cell>
          <cell r="S1841" t="str">
            <v>E &amp; E CO LTD</v>
          </cell>
          <cell r="T1841" t="str">
            <v>444096</v>
          </cell>
          <cell r="U1841" t="str">
            <v>0</v>
          </cell>
          <cell r="V1841">
            <v>1</v>
          </cell>
        </row>
        <row r="1842">
          <cell r="C1842">
            <v>553920604</v>
          </cell>
          <cell r="E1842">
            <v>44457880</v>
          </cell>
          <cell r="F1842" t="str">
            <v>0067571658552</v>
          </cell>
          <cell r="G1842" t="str">
            <v>MZ80-294</v>
          </cell>
          <cell r="H1842" t="str">
            <v>Home Essence Teen Bradley 4 Piece Blue Cotton Filled Quilted Coverlet Set, Full/Queen</v>
          </cell>
          <cell r="I1842" t="str">
            <v>HOME ESSENCE APARTME</v>
          </cell>
          <cell r="J1842" t="str">
            <v>ONLINE ONLY</v>
          </cell>
          <cell r="K1842">
            <v>17044269</v>
          </cell>
          <cell r="M1842" t="str">
            <v>FULL/Q</v>
          </cell>
          <cell r="N1842">
            <v>36.74</v>
          </cell>
          <cell r="O1842">
            <v>63.99</v>
          </cell>
          <cell r="P1842">
            <v>0.425848</v>
          </cell>
          <cell r="Q1842" t="str">
            <v>ADULT QUILTS</v>
          </cell>
          <cell r="R1842" t="str">
            <v>07</v>
          </cell>
          <cell r="S1842" t="str">
            <v>E &amp; E CO LTD</v>
          </cell>
          <cell r="T1842" t="str">
            <v>444096</v>
          </cell>
          <cell r="U1842" t="str">
            <v>0</v>
          </cell>
          <cell r="V1842">
            <v>1</v>
          </cell>
        </row>
        <row r="1843">
          <cell r="C1843">
            <v>553920612</v>
          </cell>
          <cell r="E1843">
            <v>42399333</v>
          </cell>
          <cell r="F1843" t="str">
            <v>0067571658231</v>
          </cell>
          <cell r="G1843" t="str">
            <v>ID10-237</v>
          </cell>
          <cell r="H1843" t="str">
            <v>Intelligent Design Senna Comforter Set, King/ California King, Orange</v>
          </cell>
          <cell r="I1843" t="str">
            <v>HOME ESSENCE APARTME</v>
          </cell>
          <cell r="J1843" t="str">
            <v>ONLINE ONLY</v>
          </cell>
          <cell r="K1843">
            <v>17044276</v>
          </cell>
          <cell r="N1843">
            <v>40.31</v>
          </cell>
          <cell r="O1843">
            <v>73.31</v>
          </cell>
          <cell r="P1843">
            <v>0.45014300000000002</v>
          </cell>
          <cell r="Q1843" t="str">
            <v>ADULT COMFOR</v>
          </cell>
          <cell r="R1843" t="str">
            <v>07</v>
          </cell>
          <cell r="S1843" t="str">
            <v>E &amp; E CO LTD</v>
          </cell>
          <cell r="T1843" t="str">
            <v>444096</v>
          </cell>
          <cell r="U1843" t="str">
            <v>0</v>
          </cell>
          <cell r="V1843">
            <v>1</v>
          </cell>
        </row>
        <row r="1844">
          <cell r="C1844">
            <v>553943276</v>
          </cell>
          <cell r="E1844">
            <v>44724027</v>
          </cell>
          <cell r="F1844" t="str">
            <v>0067571663288</v>
          </cell>
          <cell r="G1844" t="str">
            <v>BH35-009-099-04</v>
          </cell>
          <cell r="H1844" t="str">
            <v>Better Homes&amp;gardens Onyx Blooms Reversible Throw 50``x60``</v>
          </cell>
          <cell r="I1844" t="str">
            <v>BHG ONYX BLOOM THROW</v>
          </cell>
          <cell r="J1844" t="str">
            <v>ONLINE ONLY</v>
          </cell>
          <cell r="K1844">
            <v>16878646</v>
          </cell>
          <cell r="L1844" t="str">
            <v>BLACK</v>
          </cell>
          <cell r="M1844" t="str">
            <v>50X60</v>
          </cell>
          <cell r="N1844">
            <v>5.43</v>
          </cell>
          <cell r="O1844">
            <v>9.9600000000000009</v>
          </cell>
          <cell r="P1844">
            <v>0.45481899999999997</v>
          </cell>
          <cell r="Q1844" t="str">
            <v>BLACK THROW</v>
          </cell>
          <cell r="R1844" t="str">
            <v>40</v>
          </cell>
          <cell r="S1844" t="str">
            <v>IMPORT-E&amp;E CO LTD</v>
          </cell>
          <cell r="T1844" t="str">
            <v>010308</v>
          </cell>
          <cell r="U1844" t="str">
            <v>0</v>
          </cell>
          <cell r="V1844">
            <v>6</v>
          </cell>
        </row>
        <row r="1845">
          <cell r="C1845">
            <v>553956899</v>
          </cell>
          <cell r="E1845">
            <v>44607697</v>
          </cell>
          <cell r="F1845" t="str">
            <v>0067571660076</v>
          </cell>
          <cell r="G1845" t="str">
            <v>ID20-293</v>
          </cell>
          <cell r="H1845" t="str">
            <v>Comfort Classics Chevron Ultra Soft Microfiber Sheet Set, Grey, Queen</v>
          </cell>
          <cell r="I1845" t="str">
            <v>HOME ESSENCE APARTME</v>
          </cell>
          <cell r="J1845" t="str">
            <v>ONLINE ONLY</v>
          </cell>
          <cell r="K1845">
            <v>17103252</v>
          </cell>
          <cell r="L1845" t="str">
            <v>GREY</v>
          </cell>
          <cell r="M1845" t="str">
            <v>QUEEN</v>
          </cell>
          <cell r="N1845">
            <v>14.04</v>
          </cell>
          <cell r="O1845">
            <v>29.99</v>
          </cell>
          <cell r="P1845">
            <v>0.53184399999999998</v>
          </cell>
          <cell r="Q1845" t="str">
            <v>ADULT SHEETS</v>
          </cell>
          <cell r="R1845" t="str">
            <v>07</v>
          </cell>
          <cell r="S1845" t="str">
            <v>E &amp; E CO LTD</v>
          </cell>
          <cell r="T1845" t="str">
            <v>444096</v>
          </cell>
          <cell r="U1845" t="str">
            <v>0</v>
          </cell>
          <cell r="V1845">
            <v>1</v>
          </cell>
        </row>
        <row r="1846">
          <cell r="C1846">
            <v>553956908</v>
          </cell>
          <cell r="E1846">
            <v>44607701</v>
          </cell>
          <cell r="F1846" t="str">
            <v>0067571660077</v>
          </cell>
          <cell r="G1846" t="str">
            <v>ID20-294</v>
          </cell>
          <cell r="H1846" t="str">
            <v>Comfort Classics Chevron Ultra Soft Microfiber 4 Piece Grey Sheet Set, King</v>
          </cell>
          <cell r="I1846" t="str">
            <v>HOME ESSENCE APARTME</v>
          </cell>
          <cell r="J1846" t="str">
            <v>ONLINE ONLY</v>
          </cell>
          <cell r="K1846">
            <v>17103261</v>
          </cell>
          <cell r="L1846" t="str">
            <v>GREY</v>
          </cell>
          <cell r="M1846" t="str">
            <v>KING</v>
          </cell>
          <cell r="N1846">
            <v>15.04</v>
          </cell>
          <cell r="O1846">
            <v>27.83</v>
          </cell>
          <cell r="P1846">
            <v>0.45957599999999998</v>
          </cell>
          <cell r="Q1846" t="str">
            <v>ADULT SHEETS</v>
          </cell>
          <cell r="R1846" t="str">
            <v>07</v>
          </cell>
          <cell r="S1846" t="str">
            <v>E &amp; E CO LTD</v>
          </cell>
          <cell r="T1846" t="str">
            <v>444096</v>
          </cell>
          <cell r="U1846" t="str">
            <v>0</v>
          </cell>
          <cell r="V1846">
            <v>1</v>
          </cell>
        </row>
        <row r="1847">
          <cell r="C1847">
            <v>553956918</v>
          </cell>
          <cell r="E1847">
            <v>44607704</v>
          </cell>
          <cell r="F1847" t="str">
            <v>0067571660078</v>
          </cell>
          <cell r="G1847" t="str">
            <v>ID20-295</v>
          </cell>
          <cell r="H1847" t="str">
            <v>Comfort Classics Chevron Ultra Soft Microfiber 3 Piece Pink Sheet Set, Twin</v>
          </cell>
          <cell r="I1847" t="str">
            <v>HOME ESSENCE APARTME</v>
          </cell>
          <cell r="J1847" t="str">
            <v>ONLINE ONLY</v>
          </cell>
          <cell r="K1847">
            <v>17103271</v>
          </cell>
          <cell r="L1847" t="str">
            <v>PINK</v>
          </cell>
          <cell r="M1847" t="str">
            <v>TWIN</v>
          </cell>
          <cell r="N1847">
            <v>11.03</v>
          </cell>
          <cell r="O1847">
            <v>19.420000000000002</v>
          </cell>
          <cell r="P1847">
            <v>0.432029</v>
          </cell>
          <cell r="Q1847" t="str">
            <v>ADULT SHEETS</v>
          </cell>
          <cell r="R1847" t="str">
            <v>07</v>
          </cell>
          <cell r="S1847" t="str">
            <v>E &amp; E CO LTD</v>
          </cell>
          <cell r="T1847" t="str">
            <v>444096</v>
          </cell>
          <cell r="U1847" t="str">
            <v>0</v>
          </cell>
          <cell r="V1847">
            <v>1</v>
          </cell>
        </row>
        <row r="1848">
          <cell r="C1848">
            <v>553956927</v>
          </cell>
          <cell r="E1848">
            <v>44607707</v>
          </cell>
          <cell r="F1848" t="str">
            <v>0067571660079</v>
          </cell>
          <cell r="G1848" t="str">
            <v>ID20-296</v>
          </cell>
          <cell r="H1848" t="str">
            <v>Comfort Classics Chevron Ultra Soft Microfiber Sheet Set, Pink, Twin XL</v>
          </cell>
          <cell r="I1848" t="str">
            <v>SHEET SETS</v>
          </cell>
          <cell r="J1848" t="str">
            <v>ONLINE ONLY DSV</v>
          </cell>
          <cell r="K1848">
            <v>17103279</v>
          </cell>
          <cell r="L1848" t="str">
            <v>PINK</v>
          </cell>
          <cell r="M1848" t="str">
            <v>TWIN X</v>
          </cell>
          <cell r="N1848">
            <v>13.64</v>
          </cell>
          <cell r="O1848">
            <v>24.99</v>
          </cell>
          <cell r="P1848">
            <v>0.45418199999999997</v>
          </cell>
          <cell r="Q1848" t="str">
            <v>ADULT SHEETS</v>
          </cell>
          <cell r="R1848" t="str">
            <v>07</v>
          </cell>
          <cell r="S1848" t="str">
            <v>E &amp; E CO LTD</v>
          </cell>
          <cell r="T1848" t="str">
            <v>444096</v>
          </cell>
          <cell r="U1848" t="str">
            <v>0</v>
          </cell>
          <cell r="V1848">
            <v>1</v>
          </cell>
        </row>
        <row r="1849">
          <cell r="C1849">
            <v>553956936</v>
          </cell>
          <cell r="E1849">
            <v>44607710</v>
          </cell>
          <cell r="F1849" t="str">
            <v>0067571660080</v>
          </cell>
          <cell r="G1849" t="str">
            <v>ID20-297</v>
          </cell>
          <cell r="H1849" t="str">
            <v>Comfort Classics Chevron Ultra Soft Microfiber Sheet Set, Pink, Full</v>
          </cell>
          <cell r="I1849" t="str">
            <v>HOME ESSENCE APARTME</v>
          </cell>
          <cell r="J1849" t="str">
            <v>ONLINE ONLY</v>
          </cell>
          <cell r="K1849">
            <v>17103288</v>
          </cell>
          <cell r="L1849" t="str">
            <v>PINK</v>
          </cell>
          <cell r="M1849" t="str">
            <v>FULL</v>
          </cell>
          <cell r="N1849">
            <v>12.53</v>
          </cell>
          <cell r="O1849">
            <v>27.99</v>
          </cell>
          <cell r="P1849">
            <v>0.55234000000000005</v>
          </cell>
          <cell r="Q1849" t="str">
            <v>ADULT SHEETS</v>
          </cell>
          <cell r="R1849" t="str">
            <v>07</v>
          </cell>
          <cell r="S1849" t="str">
            <v>E &amp; E CO LTD</v>
          </cell>
          <cell r="T1849" t="str">
            <v>444096</v>
          </cell>
          <cell r="U1849" t="str">
            <v>0</v>
          </cell>
          <cell r="V1849">
            <v>1</v>
          </cell>
        </row>
        <row r="1850">
          <cell r="C1850">
            <v>553956945</v>
          </cell>
          <cell r="E1850">
            <v>44607712</v>
          </cell>
          <cell r="F1850" t="str">
            <v>0067571660081</v>
          </cell>
          <cell r="G1850" t="str">
            <v>ID20-298</v>
          </cell>
          <cell r="H1850" t="str">
            <v>Comfort Classics Chevron Ultra Soft Microfiber 4 Piece Pink Sheet Set, Queen</v>
          </cell>
          <cell r="I1850" t="str">
            <v>HOME ESSENCE APARTME</v>
          </cell>
          <cell r="J1850" t="str">
            <v>ONLINE ONLY</v>
          </cell>
          <cell r="K1850">
            <v>17103297</v>
          </cell>
          <cell r="L1850" t="str">
            <v>PINK</v>
          </cell>
          <cell r="M1850" t="str">
            <v>QUEEN</v>
          </cell>
          <cell r="N1850">
            <v>14.04</v>
          </cell>
          <cell r="O1850">
            <v>29.99</v>
          </cell>
          <cell r="P1850">
            <v>0.53184399999999998</v>
          </cell>
          <cell r="Q1850" t="str">
            <v>ADULT SHEETS</v>
          </cell>
          <cell r="R1850" t="str">
            <v>07</v>
          </cell>
          <cell r="S1850" t="str">
            <v>E &amp; E CO LTD</v>
          </cell>
          <cell r="T1850" t="str">
            <v>444096</v>
          </cell>
          <cell r="U1850" t="str">
            <v>0</v>
          </cell>
          <cell r="V1850">
            <v>1</v>
          </cell>
        </row>
        <row r="1851">
          <cell r="C1851">
            <v>553956954</v>
          </cell>
          <cell r="E1851">
            <v>44607714</v>
          </cell>
          <cell r="F1851" t="str">
            <v>0067571660082</v>
          </cell>
          <cell r="G1851" t="str">
            <v>ID20-299</v>
          </cell>
          <cell r="H1851" t="str">
            <v>Comfort Classics Chevron Ultra Soft Microfiber Sheet Set, Pink, King</v>
          </cell>
          <cell r="I1851" t="str">
            <v>HOME ESSENCE APARTME</v>
          </cell>
          <cell r="J1851" t="str">
            <v>ONLINE ONLY</v>
          </cell>
          <cell r="K1851">
            <v>17103306</v>
          </cell>
          <cell r="L1851" t="str">
            <v>PINK</v>
          </cell>
          <cell r="M1851" t="str">
            <v>KING</v>
          </cell>
          <cell r="N1851">
            <v>15.04</v>
          </cell>
          <cell r="O1851">
            <v>27.83</v>
          </cell>
          <cell r="P1851">
            <v>0.45957599999999998</v>
          </cell>
          <cell r="Q1851" t="str">
            <v>ADULT SHEETS</v>
          </cell>
          <cell r="R1851" t="str">
            <v>07</v>
          </cell>
          <cell r="S1851" t="str">
            <v>E &amp; E CO LTD</v>
          </cell>
          <cell r="T1851" t="str">
            <v>444096</v>
          </cell>
          <cell r="U1851" t="str">
            <v>0</v>
          </cell>
          <cell r="V1851">
            <v>1</v>
          </cell>
        </row>
        <row r="1852">
          <cell r="C1852">
            <v>553956963</v>
          </cell>
          <cell r="E1852">
            <v>44607716</v>
          </cell>
          <cell r="F1852" t="str">
            <v>0067571660083</v>
          </cell>
          <cell r="G1852" t="str">
            <v>ID20-300</v>
          </cell>
          <cell r="H1852" t="str">
            <v>Comfort Classics Chevron Ultra Soft Microfiber 3 Piece Aqua Sheet Set, Twin</v>
          </cell>
          <cell r="I1852" t="str">
            <v>HOME ESSENCE APARTME</v>
          </cell>
          <cell r="J1852" t="str">
            <v>ONLINE ONLY</v>
          </cell>
          <cell r="K1852">
            <v>17103315</v>
          </cell>
          <cell r="L1852" t="str">
            <v>AQUA</v>
          </cell>
          <cell r="M1852" t="str">
            <v>TWIN</v>
          </cell>
          <cell r="N1852">
            <v>11.03</v>
          </cell>
          <cell r="O1852">
            <v>19.25</v>
          </cell>
          <cell r="P1852">
            <v>0.42701299999999998</v>
          </cell>
          <cell r="Q1852" t="str">
            <v>ADULT SHEETS</v>
          </cell>
          <cell r="R1852" t="str">
            <v>07</v>
          </cell>
          <cell r="S1852" t="str">
            <v>E &amp; E CO LTD</v>
          </cell>
          <cell r="T1852" t="str">
            <v>444096</v>
          </cell>
          <cell r="U1852" t="str">
            <v>0</v>
          </cell>
          <cell r="V1852">
            <v>1</v>
          </cell>
        </row>
        <row r="1853">
          <cell r="C1853">
            <v>553956973</v>
          </cell>
          <cell r="E1853">
            <v>44607718</v>
          </cell>
          <cell r="F1853" t="str">
            <v>0067571660084</v>
          </cell>
          <cell r="G1853" t="str">
            <v>ID20-301</v>
          </cell>
          <cell r="H1853" t="str">
            <v>Comfort Classics Chevron Ultra Soft Microfiber 3 Piece Aqua Sheet Set, Twin XL</v>
          </cell>
          <cell r="I1853" t="str">
            <v>HOME ESSENCE APARTME</v>
          </cell>
          <cell r="J1853" t="str">
            <v>ONLINE ONLY</v>
          </cell>
          <cell r="K1853">
            <v>17103327</v>
          </cell>
          <cell r="L1853" t="str">
            <v>AQUA</v>
          </cell>
          <cell r="M1853" t="str">
            <v>TWIN X</v>
          </cell>
          <cell r="N1853">
            <v>11.03</v>
          </cell>
          <cell r="O1853">
            <v>19.37</v>
          </cell>
          <cell r="P1853">
            <v>0.43056299999999997</v>
          </cell>
          <cell r="Q1853" t="str">
            <v>ADULT SHEETS</v>
          </cell>
          <cell r="R1853" t="str">
            <v>07</v>
          </cell>
          <cell r="S1853" t="str">
            <v>E &amp; E CO LTD</v>
          </cell>
          <cell r="T1853" t="str">
            <v>444096</v>
          </cell>
          <cell r="U1853" t="str">
            <v>0</v>
          </cell>
          <cell r="V1853">
            <v>1</v>
          </cell>
        </row>
        <row r="1854">
          <cell r="C1854">
            <v>553956985</v>
          </cell>
          <cell r="E1854">
            <v>44607720</v>
          </cell>
          <cell r="F1854" t="str">
            <v>0067571660085</v>
          </cell>
          <cell r="G1854" t="str">
            <v>ID20-302</v>
          </cell>
          <cell r="H1854" t="str">
            <v>Comfort Classics Chevron Ultra Soft Microfiber Sheet Set, Aqua, Full</v>
          </cell>
          <cell r="I1854" t="str">
            <v>HOME ESSENCE APARTME</v>
          </cell>
          <cell r="J1854" t="str">
            <v>ONLINE ONLY</v>
          </cell>
          <cell r="K1854">
            <v>17103337</v>
          </cell>
          <cell r="L1854" t="str">
            <v>AQUA</v>
          </cell>
          <cell r="M1854" t="str">
            <v>FULL</v>
          </cell>
          <cell r="N1854">
            <v>12.53</v>
          </cell>
          <cell r="O1854">
            <v>21.83</v>
          </cell>
          <cell r="P1854">
            <v>0.42601899999999998</v>
          </cell>
          <cell r="Q1854" t="str">
            <v>ADULT SHEETS</v>
          </cell>
          <cell r="R1854" t="str">
            <v>07</v>
          </cell>
          <cell r="S1854" t="str">
            <v>E &amp; E CO LTD</v>
          </cell>
          <cell r="T1854" t="str">
            <v>444096</v>
          </cell>
          <cell r="U1854" t="str">
            <v>0</v>
          </cell>
          <cell r="V1854">
            <v>1</v>
          </cell>
        </row>
        <row r="1855">
          <cell r="C1855">
            <v>553956995</v>
          </cell>
          <cell r="E1855">
            <v>44607722</v>
          </cell>
          <cell r="F1855" t="str">
            <v>0067571660086</v>
          </cell>
          <cell r="G1855" t="str">
            <v>ID20-303</v>
          </cell>
          <cell r="H1855" t="str">
            <v>Comfort Classics Chevron Ultra Soft Microfiber Sheet Set, Aqua, Queen</v>
          </cell>
          <cell r="I1855" t="str">
            <v>HOME ESSENCE APARTME</v>
          </cell>
          <cell r="J1855" t="str">
            <v>ONLINE ONLY</v>
          </cell>
          <cell r="K1855">
            <v>17103347</v>
          </cell>
          <cell r="L1855" t="str">
            <v>AQUA</v>
          </cell>
          <cell r="M1855" t="str">
            <v>QUEEN</v>
          </cell>
          <cell r="N1855">
            <v>14.04</v>
          </cell>
          <cell r="O1855">
            <v>29.99</v>
          </cell>
          <cell r="P1855">
            <v>0.53184399999999998</v>
          </cell>
          <cell r="Q1855" t="str">
            <v>ADULT SHEETS</v>
          </cell>
          <cell r="R1855" t="str">
            <v>07</v>
          </cell>
          <cell r="S1855" t="str">
            <v>E &amp; E CO LTD</v>
          </cell>
          <cell r="T1855" t="str">
            <v>444096</v>
          </cell>
          <cell r="U1855" t="str">
            <v>0</v>
          </cell>
          <cell r="V1855">
            <v>1</v>
          </cell>
        </row>
        <row r="1856">
          <cell r="C1856">
            <v>553957018</v>
          </cell>
          <cell r="E1856">
            <v>44607723</v>
          </cell>
          <cell r="F1856" t="str">
            <v>0067571660068</v>
          </cell>
          <cell r="G1856" t="str">
            <v>ID20-285</v>
          </cell>
          <cell r="H1856" t="str">
            <v>Intelligent Design Chevron Microfiber Sheet Set, Twin, Yellow</v>
          </cell>
          <cell r="I1856" t="str">
            <v>HOME ESSENCE APARTME</v>
          </cell>
          <cell r="J1856" t="str">
            <v>ONLINE ONLY</v>
          </cell>
          <cell r="K1856">
            <v>17103369</v>
          </cell>
          <cell r="L1856" t="str">
            <v>YELLOW</v>
          </cell>
          <cell r="M1856" t="str">
            <v>TWIN</v>
          </cell>
          <cell r="N1856">
            <v>11.03</v>
          </cell>
          <cell r="O1856">
            <v>19.420000000000002</v>
          </cell>
          <cell r="P1856">
            <v>0.432029</v>
          </cell>
          <cell r="Q1856" t="str">
            <v>ADULT SHEETS</v>
          </cell>
          <cell r="R1856" t="str">
            <v>07</v>
          </cell>
          <cell r="S1856" t="str">
            <v>E &amp; E CO LTD</v>
          </cell>
          <cell r="T1856" t="str">
            <v>444096</v>
          </cell>
          <cell r="U1856" t="str">
            <v>0</v>
          </cell>
          <cell r="V1856">
            <v>1</v>
          </cell>
        </row>
        <row r="1857">
          <cell r="C1857">
            <v>553957030</v>
          </cell>
          <cell r="E1857">
            <v>44607724</v>
          </cell>
          <cell r="F1857" t="str">
            <v>0067571660069</v>
          </cell>
          <cell r="G1857" t="str">
            <v>ID20-286</v>
          </cell>
          <cell r="H1857" t="str">
            <v>Comfort Classics Chevron Ultra Soft Microfiber Sheet Set, Yellow, Twin-XL</v>
          </cell>
          <cell r="I1857" t="str">
            <v>HOME ESSENCE APARTME</v>
          </cell>
          <cell r="J1857" t="str">
            <v>ONLINE ONLY</v>
          </cell>
          <cell r="K1857">
            <v>17103381</v>
          </cell>
          <cell r="L1857" t="str">
            <v>YELLOW</v>
          </cell>
          <cell r="M1857" t="str">
            <v>TWIN X</v>
          </cell>
          <cell r="N1857">
            <v>11.03</v>
          </cell>
          <cell r="O1857">
            <v>24.99</v>
          </cell>
          <cell r="P1857">
            <v>0.55862299999999998</v>
          </cell>
          <cell r="Q1857" t="str">
            <v>ADULT SHEETS</v>
          </cell>
          <cell r="R1857" t="str">
            <v>07</v>
          </cell>
          <cell r="S1857" t="str">
            <v>E &amp; E CO LTD</v>
          </cell>
          <cell r="T1857" t="str">
            <v>444096</v>
          </cell>
          <cell r="U1857" t="str">
            <v>0</v>
          </cell>
          <cell r="V1857">
            <v>1</v>
          </cell>
        </row>
        <row r="1858">
          <cell r="C1858">
            <v>553957041</v>
          </cell>
          <cell r="E1858">
            <v>44607725</v>
          </cell>
          <cell r="F1858" t="str">
            <v>0067571660070</v>
          </cell>
          <cell r="G1858" t="str">
            <v>ID20-287</v>
          </cell>
          <cell r="H1858" t="str">
            <v>Comfort Classics Chevron Ultra Soft Microfiber Sheet Set, Yellow, Full</v>
          </cell>
          <cell r="I1858" t="str">
            <v>HOME ESSENCE APARTME</v>
          </cell>
          <cell r="J1858" t="str">
            <v>ONLINE ONLY</v>
          </cell>
          <cell r="K1858">
            <v>17103392</v>
          </cell>
          <cell r="L1858" t="str">
            <v>YELLOW</v>
          </cell>
          <cell r="M1858" t="str">
            <v>FULL</v>
          </cell>
          <cell r="N1858">
            <v>12.53</v>
          </cell>
          <cell r="O1858">
            <v>27.99</v>
          </cell>
          <cell r="P1858">
            <v>0.55234000000000005</v>
          </cell>
          <cell r="Q1858" t="str">
            <v>ADULT SHEETS</v>
          </cell>
          <cell r="R1858" t="str">
            <v>07</v>
          </cell>
          <cell r="S1858" t="str">
            <v>E &amp; E CO LTD</v>
          </cell>
          <cell r="T1858" t="str">
            <v>444096</v>
          </cell>
          <cell r="U1858" t="str">
            <v>0</v>
          </cell>
          <cell r="V1858">
            <v>1</v>
          </cell>
        </row>
        <row r="1859">
          <cell r="C1859">
            <v>553957052</v>
          </cell>
          <cell r="E1859">
            <v>44607726</v>
          </cell>
          <cell r="F1859" t="str">
            <v>0067571660071</v>
          </cell>
          <cell r="G1859" t="str">
            <v>ID20-288</v>
          </cell>
          <cell r="H1859" t="str">
            <v>Comfort Classics Chevron Ultra Soft Microfiber Sheet Set, Yellow, Queen</v>
          </cell>
          <cell r="I1859" t="str">
            <v>HOME ESSENCE APARTME</v>
          </cell>
          <cell r="J1859" t="str">
            <v>ONLINE ONLY</v>
          </cell>
          <cell r="K1859">
            <v>17103403</v>
          </cell>
          <cell r="L1859" t="str">
            <v>YELLOW</v>
          </cell>
          <cell r="M1859" t="str">
            <v>QUEEN</v>
          </cell>
          <cell r="N1859">
            <v>14.04</v>
          </cell>
          <cell r="O1859">
            <v>29.99</v>
          </cell>
          <cell r="P1859">
            <v>0.53184399999999998</v>
          </cell>
          <cell r="Q1859" t="str">
            <v>ADULT SHEETS</v>
          </cell>
          <cell r="R1859" t="str">
            <v>07</v>
          </cell>
          <cell r="S1859" t="str">
            <v>E &amp; E CO LTD</v>
          </cell>
          <cell r="T1859" t="str">
            <v>444096</v>
          </cell>
          <cell r="U1859" t="str">
            <v>0</v>
          </cell>
          <cell r="V1859">
            <v>1</v>
          </cell>
        </row>
        <row r="1860">
          <cell r="C1860">
            <v>553957063</v>
          </cell>
          <cell r="E1860">
            <v>44607727</v>
          </cell>
          <cell r="F1860" t="str">
            <v>0067571660072</v>
          </cell>
          <cell r="G1860" t="str">
            <v>ID20-289</v>
          </cell>
          <cell r="H1860" t="str">
            <v>Comfort Classics Chevron Ultra Soft Microfiber Sheet Set, Yellow, King</v>
          </cell>
          <cell r="I1860" t="str">
            <v>HOME ESSENCE APARTME</v>
          </cell>
          <cell r="J1860" t="str">
            <v>ONLINE ONLY</v>
          </cell>
          <cell r="K1860">
            <v>17103415</v>
          </cell>
          <cell r="L1860" t="str">
            <v>YELLOW</v>
          </cell>
          <cell r="M1860" t="str">
            <v>KING</v>
          </cell>
          <cell r="N1860">
            <v>15.04</v>
          </cell>
          <cell r="O1860">
            <v>27.83</v>
          </cell>
          <cell r="P1860">
            <v>0.45957599999999998</v>
          </cell>
          <cell r="Q1860" t="str">
            <v>ADULT SHEETS</v>
          </cell>
          <cell r="R1860" t="str">
            <v>07</v>
          </cell>
          <cell r="S1860" t="str">
            <v>E &amp; E CO LTD</v>
          </cell>
          <cell r="T1860" t="str">
            <v>444096</v>
          </cell>
          <cell r="U1860" t="str">
            <v>0</v>
          </cell>
          <cell r="V1860">
            <v>1</v>
          </cell>
        </row>
        <row r="1861">
          <cell r="C1861">
            <v>553957076</v>
          </cell>
          <cell r="E1861">
            <v>44607728</v>
          </cell>
          <cell r="F1861" t="str">
            <v>0067571660073</v>
          </cell>
          <cell r="G1861" t="str">
            <v>ID20-290</v>
          </cell>
          <cell r="H1861" t="str">
            <v>Comfort Classics Chevron Ultra Soft Microfiber 3 Piece Grey Sheet Set, Twin</v>
          </cell>
          <cell r="I1861" t="str">
            <v>HOME ESSENCE APARTME</v>
          </cell>
          <cell r="J1861" t="str">
            <v>ONLINE ONLY</v>
          </cell>
          <cell r="K1861">
            <v>17103428</v>
          </cell>
          <cell r="L1861" t="str">
            <v>GREY</v>
          </cell>
          <cell r="M1861" t="str">
            <v>TWIN</v>
          </cell>
          <cell r="N1861">
            <v>11.03</v>
          </cell>
          <cell r="O1861">
            <v>21.99</v>
          </cell>
          <cell r="P1861">
            <v>0.49840800000000002</v>
          </cell>
          <cell r="Q1861" t="str">
            <v>ADULT SHEETS</v>
          </cell>
          <cell r="R1861" t="str">
            <v>07</v>
          </cell>
          <cell r="S1861" t="str">
            <v>E &amp; E CO LTD</v>
          </cell>
          <cell r="T1861" t="str">
            <v>444096</v>
          </cell>
          <cell r="U1861" t="str">
            <v>0</v>
          </cell>
          <cell r="V1861">
            <v>1</v>
          </cell>
        </row>
        <row r="1862">
          <cell r="C1862">
            <v>553957087</v>
          </cell>
          <cell r="E1862">
            <v>44607729</v>
          </cell>
          <cell r="F1862" t="str">
            <v>0067571660074</v>
          </cell>
          <cell r="G1862" t="str">
            <v>ID20-291</v>
          </cell>
          <cell r="H1862" t="str">
            <v>Comfort Classics Chevron Ultra Soft Microfiber 3 Piece Grey Sheet Set, Twin XL</v>
          </cell>
          <cell r="I1862" t="str">
            <v>HOME ESSENCE APARTME</v>
          </cell>
          <cell r="J1862" t="str">
            <v>ONLINE ONLY</v>
          </cell>
          <cell r="K1862">
            <v>17103441</v>
          </cell>
          <cell r="L1862" t="str">
            <v>GREY</v>
          </cell>
          <cell r="M1862" t="str">
            <v>TWIN X</v>
          </cell>
          <cell r="N1862">
            <v>11.03</v>
          </cell>
          <cell r="O1862">
            <v>18.690000000000001</v>
          </cell>
          <cell r="P1862">
            <v>0.40984500000000001</v>
          </cell>
          <cell r="Q1862" t="str">
            <v>ADULT SHEETS</v>
          </cell>
          <cell r="R1862" t="str">
            <v>07</v>
          </cell>
          <cell r="S1862" t="str">
            <v>E &amp; E CO LTD</v>
          </cell>
          <cell r="T1862" t="str">
            <v>444096</v>
          </cell>
          <cell r="U1862" t="str">
            <v>0</v>
          </cell>
          <cell r="V1862">
            <v>1</v>
          </cell>
        </row>
        <row r="1863">
          <cell r="C1863">
            <v>553957099</v>
          </cell>
          <cell r="E1863">
            <v>44607730</v>
          </cell>
          <cell r="F1863" t="str">
            <v>0067571660075</v>
          </cell>
          <cell r="G1863" t="str">
            <v>ID20-292</v>
          </cell>
          <cell r="H1863" t="str">
            <v>Comfort Classics Chevron Ultra Soft Microfiber 4 Piece Grey Sheet Set, Full</v>
          </cell>
          <cell r="I1863" t="str">
            <v>HOME ESSENCE APARTME</v>
          </cell>
          <cell r="J1863" t="str">
            <v>ONLINE ONLY</v>
          </cell>
          <cell r="K1863">
            <v>17103453</v>
          </cell>
          <cell r="L1863" t="str">
            <v>GREY</v>
          </cell>
          <cell r="M1863" t="str">
            <v>FULL</v>
          </cell>
          <cell r="N1863">
            <v>12.53</v>
          </cell>
          <cell r="O1863">
            <v>21.83</v>
          </cell>
          <cell r="P1863">
            <v>0.42601899999999998</v>
          </cell>
          <cell r="Q1863" t="str">
            <v>ADULT SHEETS</v>
          </cell>
          <cell r="R1863" t="str">
            <v>07</v>
          </cell>
          <cell r="S1863" t="str">
            <v>E &amp; E CO LTD</v>
          </cell>
          <cell r="T1863" t="str">
            <v>444096</v>
          </cell>
          <cell r="U1863" t="str">
            <v>0</v>
          </cell>
          <cell r="V1863">
            <v>1</v>
          </cell>
        </row>
        <row r="1864">
          <cell r="C1864">
            <v>553957111</v>
          </cell>
          <cell r="E1864">
            <v>44607731</v>
          </cell>
          <cell r="F1864" t="str">
            <v>0067571660087</v>
          </cell>
          <cell r="G1864" t="str">
            <v>ID20-304</v>
          </cell>
          <cell r="H1864" t="str">
            <v>Comfort Classics Chevron Ultra Soft Microfiber 4 Piece Aqua Sheet Set, King</v>
          </cell>
          <cell r="I1864" t="str">
            <v>HOME ESSENCE APARTME</v>
          </cell>
          <cell r="J1864" t="str">
            <v>ONLINE ONLY</v>
          </cell>
          <cell r="K1864">
            <v>17103466</v>
          </cell>
          <cell r="L1864" t="str">
            <v>AQUA</v>
          </cell>
          <cell r="M1864" t="str">
            <v>KING</v>
          </cell>
          <cell r="N1864">
            <v>15.04</v>
          </cell>
          <cell r="O1864">
            <v>27.83</v>
          </cell>
          <cell r="P1864">
            <v>0.45957599999999998</v>
          </cell>
          <cell r="Q1864" t="str">
            <v>ADULT SHEETS</v>
          </cell>
          <cell r="R1864" t="str">
            <v>07</v>
          </cell>
          <cell r="S1864" t="str">
            <v>E &amp; E CO LTD</v>
          </cell>
          <cell r="T1864" t="str">
            <v>444096</v>
          </cell>
          <cell r="U1864" t="str">
            <v>0</v>
          </cell>
          <cell r="V1864">
            <v>1</v>
          </cell>
        </row>
        <row r="1865">
          <cell r="C1865">
            <v>553957495</v>
          </cell>
          <cell r="E1865">
            <v>44607447</v>
          </cell>
          <cell r="F1865" t="str">
            <v>0067571654710</v>
          </cell>
          <cell r="G1865" t="str">
            <v>BASI16-0249</v>
          </cell>
          <cell r="H1865" t="str">
            <v>Comfort Classics Ensure 300 Thread Count Cotton Sateen Waterproof Mattress Pad, Cal King</v>
          </cell>
          <cell r="I1865" t="str">
            <v>COMFORT CLASSICS QUI</v>
          </cell>
          <cell r="J1865" t="str">
            <v>ONLINE ONLY</v>
          </cell>
          <cell r="K1865">
            <v>17103859</v>
          </cell>
          <cell r="N1865">
            <v>23.62</v>
          </cell>
          <cell r="O1865">
            <v>36.58</v>
          </cell>
          <cell r="P1865">
            <v>0.354292</v>
          </cell>
          <cell r="Q1865" t="str">
            <v>ADULT SHEETS</v>
          </cell>
          <cell r="R1865" t="str">
            <v>07</v>
          </cell>
          <cell r="S1865" t="str">
            <v>E &amp; E CO LTD</v>
          </cell>
          <cell r="T1865" t="str">
            <v>444096</v>
          </cell>
          <cell r="U1865" t="str">
            <v>0</v>
          </cell>
          <cell r="V1865">
            <v>1</v>
          </cell>
        </row>
        <row r="1866">
          <cell r="C1866">
            <v>554029359</v>
          </cell>
          <cell r="E1866">
            <v>44802753</v>
          </cell>
          <cell r="F1866" t="str">
            <v>0067571654633</v>
          </cell>
          <cell r="G1866" t="str">
            <v>MP10-1031</v>
          </cell>
          <cell r="H1866" t="str">
            <v>Madison Park Hampton 7 Piece Comforter Set, California King, White</v>
          </cell>
          <cell r="I1866" t="str">
            <v>HOME ESSENCE CULLEN</v>
          </cell>
          <cell r="J1866" t="str">
            <v>ONLINE ONLY</v>
          </cell>
          <cell r="K1866">
            <v>17236649</v>
          </cell>
          <cell r="L1866" t="str">
            <v>WHITE</v>
          </cell>
          <cell r="M1866" t="str">
            <v>CAL KI</v>
          </cell>
          <cell r="N1866">
            <v>73.5</v>
          </cell>
          <cell r="O1866">
            <v>139.99</v>
          </cell>
          <cell r="P1866">
            <v>0.474962</v>
          </cell>
          <cell r="Q1866" t="str">
            <v>ADULT COMFOR</v>
          </cell>
          <cell r="R1866" t="str">
            <v>07</v>
          </cell>
          <cell r="S1866" t="str">
            <v>E &amp; E CO LTD</v>
          </cell>
          <cell r="T1866" t="str">
            <v>444096</v>
          </cell>
          <cell r="U1866" t="str">
            <v>0</v>
          </cell>
          <cell r="V1866">
            <v>1</v>
          </cell>
        </row>
        <row r="1867">
          <cell r="C1867">
            <v>554029366</v>
          </cell>
          <cell r="E1867">
            <v>44802542</v>
          </cell>
          <cell r="F1867" t="str">
            <v>0067571653531</v>
          </cell>
          <cell r="G1867" t="str">
            <v>MP10-956</v>
          </cell>
          <cell r="H1867" t="str">
            <v>Home Essence Dolores Comforter Set</v>
          </cell>
          <cell r="I1867" t="str">
            <v>COMFORTER SETS</v>
          </cell>
          <cell r="J1867" t="str">
            <v>ONLINE ONLY DSV</v>
          </cell>
          <cell r="K1867">
            <v>17236655</v>
          </cell>
          <cell r="L1867" t="str">
            <v>BROWN</v>
          </cell>
          <cell r="M1867" t="str">
            <v>CAL KI</v>
          </cell>
          <cell r="N1867">
            <v>73.5</v>
          </cell>
          <cell r="O1867">
            <v>139.99</v>
          </cell>
          <cell r="P1867">
            <v>0.474962</v>
          </cell>
          <cell r="Q1867" t="str">
            <v>ADULT COMFOR</v>
          </cell>
          <cell r="R1867" t="str">
            <v>07</v>
          </cell>
          <cell r="S1867" t="str">
            <v>E &amp; E CO LTD</v>
          </cell>
          <cell r="T1867" t="str">
            <v>444096</v>
          </cell>
          <cell r="U1867" t="str">
            <v>0</v>
          </cell>
          <cell r="V1867">
            <v>1</v>
          </cell>
        </row>
        <row r="1868">
          <cell r="C1868">
            <v>554029375</v>
          </cell>
          <cell r="E1868">
            <v>44802605</v>
          </cell>
          <cell r="F1868" t="str">
            <v>0067571654828</v>
          </cell>
          <cell r="G1868" t="str">
            <v>MZ10-260</v>
          </cell>
          <cell r="H1868" t="str">
            <v>Home Essence Teen Shawn Black Plaid 3 Piece Comforter Set, Twin/Twin-XL</v>
          </cell>
          <cell r="I1868" t="str">
            <v>HOME ESSENCE APARTME</v>
          </cell>
          <cell r="J1868" t="str">
            <v>ONLINE ONLY</v>
          </cell>
          <cell r="K1868">
            <v>17236663</v>
          </cell>
          <cell r="M1868" t="str">
            <v>TWIN/T</v>
          </cell>
          <cell r="N1868">
            <v>26.24</v>
          </cell>
          <cell r="O1868">
            <v>49.99</v>
          </cell>
          <cell r="P1868">
            <v>0.47509499999999999</v>
          </cell>
          <cell r="Q1868" t="str">
            <v>ADULT COMFOR</v>
          </cell>
          <cell r="R1868" t="str">
            <v>07</v>
          </cell>
          <cell r="S1868" t="str">
            <v>E &amp; E CO LTD</v>
          </cell>
          <cell r="T1868" t="str">
            <v>444096</v>
          </cell>
          <cell r="U1868" t="str">
            <v>0</v>
          </cell>
          <cell r="V1868">
            <v>1</v>
          </cell>
        </row>
        <row r="1869">
          <cell r="C1869">
            <v>554029378</v>
          </cell>
          <cell r="E1869">
            <v>44802606</v>
          </cell>
          <cell r="F1869" t="str">
            <v>0067571654829</v>
          </cell>
          <cell r="G1869" t="str">
            <v>MZ10-261</v>
          </cell>
          <cell r="H1869" t="str">
            <v>Home Essence Teen Shawn Black Plaid 4 Piece Comforter Set, Full/Queen</v>
          </cell>
          <cell r="I1869" t="str">
            <v>HOME ESSENCE APARTME</v>
          </cell>
          <cell r="J1869" t="str">
            <v>ONLINE ONLY</v>
          </cell>
          <cell r="K1869">
            <v>17236666</v>
          </cell>
          <cell r="L1869" t="str">
            <v>NONE</v>
          </cell>
          <cell r="M1869" t="str">
            <v>FULL/Q</v>
          </cell>
          <cell r="N1869">
            <v>31.49</v>
          </cell>
          <cell r="O1869">
            <v>59.99</v>
          </cell>
          <cell r="P1869">
            <v>0.47507899999999997</v>
          </cell>
          <cell r="Q1869" t="str">
            <v>ADULT COMFOR</v>
          </cell>
          <cell r="R1869" t="str">
            <v>07</v>
          </cell>
          <cell r="S1869" t="str">
            <v>E &amp; E CO LTD</v>
          </cell>
          <cell r="T1869" t="str">
            <v>444096</v>
          </cell>
          <cell r="U1869" t="str">
            <v>0</v>
          </cell>
          <cell r="V1869">
            <v>1</v>
          </cell>
        </row>
        <row r="1870">
          <cell r="C1870">
            <v>554029381</v>
          </cell>
          <cell r="E1870">
            <v>42352786</v>
          </cell>
          <cell r="F1870" t="str">
            <v>0067571653543</v>
          </cell>
          <cell r="G1870" t="str">
            <v>ID10-190</v>
          </cell>
          <cell r="H1870" t="str">
            <v>Home Essence Apartment Eliana Blue Chevron 4 Piece Comforter Set, Twin/Twin-XL</v>
          </cell>
          <cell r="I1870" t="str">
            <v>HOME ESSENCE APARTME</v>
          </cell>
          <cell r="J1870" t="str">
            <v>ONLINE ONLY</v>
          </cell>
          <cell r="K1870">
            <v>17236669</v>
          </cell>
          <cell r="L1870" t="str">
            <v>BLUE</v>
          </cell>
          <cell r="M1870" t="str">
            <v>TWIN/T</v>
          </cell>
          <cell r="N1870">
            <v>30.23</v>
          </cell>
          <cell r="O1870">
            <v>56.75</v>
          </cell>
          <cell r="P1870">
            <v>0.46731299999999998</v>
          </cell>
          <cell r="Q1870" t="str">
            <v>ADULT COMFOR</v>
          </cell>
          <cell r="R1870" t="str">
            <v>07</v>
          </cell>
          <cell r="S1870" t="str">
            <v>E &amp; E CO LTD</v>
          </cell>
          <cell r="T1870" t="str">
            <v>444096</v>
          </cell>
          <cell r="U1870" t="str">
            <v>0</v>
          </cell>
          <cell r="V1870">
            <v>1</v>
          </cell>
        </row>
        <row r="1871">
          <cell r="C1871">
            <v>554029383</v>
          </cell>
          <cell r="E1871">
            <v>42352832</v>
          </cell>
          <cell r="F1871" t="str">
            <v>0067571653546</v>
          </cell>
          <cell r="G1871" t="str">
            <v>ID10-191</v>
          </cell>
          <cell r="H1871" t="str">
            <v>Home Essence Apartment Eliana Bedding Comforter Set</v>
          </cell>
          <cell r="I1871" t="str">
            <v>HOME ESSENCE APARTME</v>
          </cell>
          <cell r="J1871" t="str">
            <v>ONLINE ONLY</v>
          </cell>
          <cell r="K1871">
            <v>17236671</v>
          </cell>
          <cell r="L1871" t="str">
            <v>BLUE</v>
          </cell>
          <cell r="M1871" t="str">
            <v>F/Q</v>
          </cell>
          <cell r="N1871">
            <v>35.270000000000003</v>
          </cell>
          <cell r="O1871">
            <v>69.989999999999995</v>
          </cell>
          <cell r="P1871">
            <v>0.49607099999999998</v>
          </cell>
          <cell r="Q1871" t="str">
            <v>ADULT COMFOR</v>
          </cell>
          <cell r="R1871" t="str">
            <v>07</v>
          </cell>
          <cell r="S1871" t="str">
            <v>E &amp; E CO LTD</v>
          </cell>
          <cell r="T1871" t="str">
            <v>444096</v>
          </cell>
          <cell r="U1871" t="str">
            <v>0</v>
          </cell>
          <cell r="V1871">
            <v>1</v>
          </cell>
        </row>
        <row r="1872">
          <cell r="C1872">
            <v>554029395</v>
          </cell>
          <cell r="E1872">
            <v>44802461</v>
          </cell>
          <cell r="F1872" t="str">
            <v>0067571655643</v>
          </cell>
          <cell r="G1872" t="str">
            <v>MP12-1096</v>
          </cell>
          <cell r="H1872" t="str">
            <v>Home Essence Monroe 6-Piece Bedding Duvet Cover Set</v>
          </cell>
          <cell r="I1872" t="str">
            <v>HOME ESSENCE MONROE</v>
          </cell>
          <cell r="J1872" t="str">
            <v>ONLINE ONLY</v>
          </cell>
          <cell r="K1872">
            <v>17236682</v>
          </cell>
          <cell r="L1872" t="str">
            <v>NONE</v>
          </cell>
          <cell r="M1872" t="str">
            <v>KING/C</v>
          </cell>
          <cell r="N1872">
            <v>57.75</v>
          </cell>
          <cell r="O1872">
            <v>109.99</v>
          </cell>
          <cell r="P1872">
            <v>0.47495199999999999</v>
          </cell>
          <cell r="Q1872" t="str">
            <v>ADULT DUVET</v>
          </cell>
          <cell r="R1872" t="str">
            <v>07</v>
          </cell>
          <cell r="S1872" t="str">
            <v>E &amp; E CO LTD</v>
          </cell>
          <cell r="T1872" t="str">
            <v>444096</v>
          </cell>
          <cell r="U1872" t="str">
            <v>0</v>
          </cell>
          <cell r="V1872">
            <v>1</v>
          </cell>
        </row>
        <row r="1873">
          <cell r="C1873">
            <v>554029415</v>
          </cell>
          <cell r="E1873">
            <v>44802553</v>
          </cell>
          <cell r="F1873" t="str">
            <v>0067571655836</v>
          </cell>
          <cell r="G1873" t="str">
            <v>MP12-1102</v>
          </cell>
          <cell r="H1873" t="str">
            <v>Home Essence Jasmine 200-Thread Count Printed Bedding Duvet Cover Set</v>
          </cell>
          <cell r="I1873" t="str">
            <v>HOME ESSENCE JASMINE</v>
          </cell>
          <cell r="J1873" t="str">
            <v>ONLINE ONLY</v>
          </cell>
          <cell r="K1873">
            <v>17236702</v>
          </cell>
          <cell r="M1873" t="str">
            <v>QUEEN</v>
          </cell>
          <cell r="N1873">
            <v>52.5</v>
          </cell>
          <cell r="O1873">
            <v>89.99</v>
          </cell>
          <cell r="P1873">
            <v>0.41660199999999997</v>
          </cell>
          <cell r="Q1873" t="str">
            <v>ADULT DUVET</v>
          </cell>
          <cell r="R1873" t="str">
            <v>07</v>
          </cell>
          <cell r="S1873" t="str">
            <v>E &amp; E CO LTD</v>
          </cell>
          <cell r="T1873" t="str">
            <v>444096</v>
          </cell>
          <cell r="U1873" t="str">
            <v>0</v>
          </cell>
          <cell r="V1873">
            <v>1</v>
          </cell>
        </row>
        <row r="1874">
          <cell r="C1874">
            <v>554029420</v>
          </cell>
          <cell r="E1874">
            <v>44802554</v>
          </cell>
          <cell r="F1874" t="str">
            <v>0067571655837</v>
          </cell>
          <cell r="G1874" t="str">
            <v>MP12-1103</v>
          </cell>
          <cell r="H1874" t="str">
            <v>Home Essence Jasmine 200-Thread Count Printed Bedding Duvet Cover Set</v>
          </cell>
          <cell r="I1874" t="str">
            <v>HOME ESSENCE JASMINE</v>
          </cell>
          <cell r="J1874" t="str">
            <v>ONLINE ONLY</v>
          </cell>
          <cell r="K1874">
            <v>17236706</v>
          </cell>
          <cell r="L1874" t="str">
            <v>NONE</v>
          </cell>
          <cell r="M1874" t="str">
            <v>KING</v>
          </cell>
          <cell r="N1874">
            <v>57.75</v>
          </cell>
          <cell r="O1874">
            <v>109.99</v>
          </cell>
          <cell r="P1874">
            <v>0.47495199999999999</v>
          </cell>
          <cell r="Q1874" t="str">
            <v>ADULT DUVET</v>
          </cell>
          <cell r="R1874" t="str">
            <v>07</v>
          </cell>
          <cell r="S1874" t="str">
            <v>E &amp; E CO LTD</v>
          </cell>
          <cell r="T1874" t="str">
            <v>444096</v>
          </cell>
          <cell r="U1874" t="str">
            <v>0</v>
          </cell>
          <cell r="V1874">
            <v>1</v>
          </cell>
        </row>
        <row r="1875">
          <cell r="C1875">
            <v>554029447</v>
          </cell>
          <cell r="E1875">
            <v>44758448</v>
          </cell>
          <cell r="F1875" t="str">
            <v>0067571650943</v>
          </cell>
          <cell r="G1875" t="str">
            <v>MPE10-001</v>
          </cell>
          <cell r="H1875" t="str">
            <v>Home Essence Contemporary 1 Piece Bedding Set Twin with Sham and Fitted Sheet and Flat Sheet and Pillowcase and Comforter and Bed Skirt and Decorative Pillow</v>
          </cell>
          <cell r="I1875" t="str">
            <v>HOME ESSENCE DONOVAN</v>
          </cell>
          <cell r="J1875" t="str">
            <v>ONLINE ONLY</v>
          </cell>
          <cell r="K1875">
            <v>17236730</v>
          </cell>
          <cell r="L1875" t="str">
            <v>NONE</v>
          </cell>
          <cell r="M1875" t="str">
            <v>TWIN</v>
          </cell>
          <cell r="N1875">
            <v>49.13</v>
          </cell>
          <cell r="O1875">
            <v>79</v>
          </cell>
          <cell r="P1875">
            <v>0.37810100000000002</v>
          </cell>
          <cell r="Q1875" t="str">
            <v>ADULT COMFOR</v>
          </cell>
          <cell r="R1875" t="str">
            <v>07</v>
          </cell>
          <cell r="S1875" t="str">
            <v>E &amp; E CO LTD</v>
          </cell>
          <cell r="T1875" t="str">
            <v>444096</v>
          </cell>
          <cell r="U1875" t="str">
            <v>0</v>
          </cell>
          <cell r="V1875">
            <v>1</v>
          </cell>
        </row>
        <row r="1876">
          <cell r="C1876">
            <v>554029451</v>
          </cell>
          <cell r="E1876">
            <v>44758439</v>
          </cell>
          <cell r="F1876" t="str">
            <v>0067571650950</v>
          </cell>
          <cell r="G1876" t="str">
            <v>MPE10-002</v>
          </cell>
          <cell r="H1876" t="str">
            <v>Home Essence Donovan Bed in a Bag Comforter Bedding Set, Full, Blue</v>
          </cell>
          <cell r="I1876" t="str">
            <v>HOME ESSENCE DONOVAN</v>
          </cell>
          <cell r="J1876" t="str">
            <v>ONLINE ONLY</v>
          </cell>
          <cell r="K1876">
            <v>17236734</v>
          </cell>
          <cell r="M1876" t="str">
            <v>FULL</v>
          </cell>
          <cell r="N1876">
            <v>54.59</v>
          </cell>
          <cell r="O1876">
            <v>82.9</v>
          </cell>
          <cell r="P1876">
            <v>0.34149600000000002</v>
          </cell>
          <cell r="Q1876" t="str">
            <v>ADULT COMFOR</v>
          </cell>
          <cell r="R1876" t="str">
            <v>07</v>
          </cell>
          <cell r="S1876" t="str">
            <v>E &amp; E CO LTD</v>
          </cell>
          <cell r="T1876" t="str">
            <v>444096</v>
          </cell>
          <cell r="U1876" t="str">
            <v>0</v>
          </cell>
          <cell r="V1876">
            <v>1</v>
          </cell>
        </row>
        <row r="1877">
          <cell r="C1877">
            <v>554029455</v>
          </cell>
          <cell r="E1877">
            <v>44758435</v>
          </cell>
          <cell r="F1877" t="str">
            <v>0067571650957</v>
          </cell>
          <cell r="G1877" t="str">
            <v>MPE10-003</v>
          </cell>
          <cell r="H1877" t="str">
            <v>Home Essence Donovan Bed in a Bag Comforter Bedding Set, Queen, Blue</v>
          </cell>
          <cell r="I1877" t="str">
            <v>HOME ESSENCE DONOVAN</v>
          </cell>
          <cell r="J1877" t="str">
            <v>ONLINE ONLY</v>
          </cell>
          <cell r="K1877">
            <v>17236738</v>
          </cell>
          <cell r="M1877" t="str">
            <v>QUEEN</v>
          </cell>
          <cell r="N1877">
            <v>60.05</v>
          </cell>
          <cell r="O1877">
            <v>99</v>
          </cell>
          <cell r="P1877">
            <v>0.39343400000000001</v>
          </cell>
          <cell r="Q1877" t="str">
            <v>ADULT COMFOR</v>
          </cell>
          <cell r="R1877" t="str">
            <v>07</v>
          </cell>
          <cell r="S1877" t="str">
            <v>E &amp; E CO LTD</v>
          </cell>
          <cell r="T1877" t="str">
            <v>444096</v>
          </cell>
          <cell r="U1877" t="str">
            <v>0</v>
          </cell>
          <cell r="V1877">
            <v>1</v>
          </cell>
        </row>
        <row r="1878">
          <cell r="C1878">
            <v>554029459</v>
          </cell>
          <cell r="E1878">
            <v>44758437</v>
          </cell>
          <cell r="F1878" t="str">
            <v>0067571650964</v>
          </cell>
          <cell r="G1878" t="str">
            <v>MPE10-004</v>
          </cell>
          <cell r="H1878" t="str">
            <v>Home Essence Donovan Bed in a Bag Comforter Bedding Set, King, Blue</v>
          </cell>
          <cell r="I1878" t="str">
            <v>HOME ESSENCE DONOVAN</v>
          </cell>
          <cell r="J1878" t="str">
            <v>ONLINE ONLY</v>
          </cell>
          <cell r="K1878">
            <v>17236742</v>
          </cell>
          <cell r="L1878" t="str">
            <v>NONE</v>
          </cell>
          <cell r="M1878" t="str">
            <v>KING</v>
          </cell>
          <cell r="N1878">
            <v>65.510000000000005</v>
          </cell>
          <cell r="O1878">
            <v>109</v>
          </cell>
          <cell r="P1878">
            <v>0.39899099999999998</v>
          </cell>
          <cell r="Q1878" t="str">
            <v>ADULT COMFOR</v>
          </cell>
          <cell r="R1878" t="str">
            <v>07</v>
          </cell>
          <cell r="S1878" t="str">
            <v>E &amp; E CO LTD</v>
          </cell>
          <cell r="T1878" t="str">
            <v>444096</v>
          </cell>
          <cell r="U1878" t="str">
            <v>0</v>
          </cell>
          <cell r="V1878">
            <v>1</v>
          </cell>
        </row>
        <row r="1879">
          <cell r="C1879">
            <v>554029462</v>
          </cell>
          <cell r="E1879">
            <v>44758447</v>
          </cell>
          <cell r="F1879" t="str">
            <v>0067571651067</v>
          </cell>
          <cell r="G1879" t="str">
            <v>MPE10-029</v>
          </cell>
          <cell r="H1879" t="str">
            <v>Home Essence Donovan Bed in a Bag Comforter Bedding Set, Cal King, Blue</v>
          </cell>
          <cell r="I1879" t="str">
            <v>HOME ESSENCE DONOVAN</v>
          </cell>
          <cell r="J1879" t="str">
            <v>ONLINE ONLY</v>
          </cell>
          <cell r="K1879">
            <v>17236745</v>
          </cell>
          <cell r="L1879" t="str">
            <v>NONE</v>
          </cell>
          <cell r="M1879" t="str">
            <v>CAL KI</v>
          </cell>
          <cell r="N1879">
            <v>65.510000000000005</v>
          </cell>
          <cell r="O1879">
            <v>109</v>
          </cell>
          <cell r="P1879">
            <v>0.39899099999999998</v>
          </cell>
          <cell r="Q1879" t="str">
            <v>ADULT COMFOR</v>
          </cell>
          <cell r="R1879" t="str">
            <v>07</v>
          </cell>
          <cell r="S1879" t="str">
            <v>E &amp; E CO LTD</v>
          </cell>
          <cell r="T1879" t="str">
            <v>444096</v>
          </cell>
          <cell r="U1879" t="str">
            <v>0</v>
          </cell>
          <cell r="V1879">
            <v>1</v>
          </cell>
        </row>
        <row r="1880">
          <cell r="C1880">
            <v>554029466</v>
          </cell>
          <cell r="E1880">
            <v>44801625</v>
          </cell>
          <cell r="F1880" t="str">
            <v>0067571650944</v>
          </cell>
          <cell r="G1880" t="str">
            <v>MPE10-005</v>
          </cell>
          <cell r="H1880" t="str">
            <v>Home Essence Cabrillo Bed in a Bag Comforter Bedding Set, Gray, Twin</v>
          </cell>
          <cell r="I1880" t="str">
            <v>HOME ESSENCE CABRILL</v>
          </cell>
          <cell r="J1880" t="str">
            <v>ONLINE ONLY</v>
          </cell>
          <cell r="K1880">
            <v>17236749</v>
          </cell>
          <cell r="L1880" t="str">
            <v>NONE</v>
          </cell>
          <cell r="M1880" t="str">
            <v>TWIN</v>
          </cell>
          <cell r="N1880">
            <v>49.13</v>
          </cell>
          <cell r="O1880">
            <v>79</v>
          </cell>
          <cell r="P1880">
            <v>0.37810100000000002</v>
          </cell>
          <cell r="Q1880" t="str">
            <v>ADULT COMFOR</v>
          </cell>
          <cell r="R1880" t="str">
            <v>07</v>
          </cell>
          <cell r="S1880" t="str">
            <v>E &amp; E CO LTD</v>
          </cell>
          <cell r="T1880" t="str">
            <v>444096</v>
          </cell>
          <cell r="U1880" t="str">
            <v>0</v>
          </cell>
          <cell r="V1880">
            <v>1</v>
          </cell>
        </row>
        <row r="1881">
          <cell r="C1881">
            <v>554029471</v>
          </cell>
          <cell r="E1881">
            <v>44801628</v>
          </cell>
          <cell r="F1881" t="str">
            <v>0067571650951</v>
          </cell>
          <cell r="G1881" t="str">
            <v>MPE10-006</v>
          </cell>
          <cell r="H1881" t="str">
            <v>Home Essence Cabrillo Bed in a Bag Comforter Bedding Set, Gray, Full, Gray, Full</v>
          </cell>
          <cell r="I1881" t="str">
            <v>HOME ESSENCE CABRILL</v>
          </cell>
          <cell r="J1881" t="str">
            <v>ONLINE ONLY</v>
          </cell>
          <cell r="K1881">
            <v>17236753</v>
          </cell>
          <cell r="M1881" t="str">
            <v>FULL</v>
          </cell>
          <cell r="N1881">
            <v>54.59</v>
          </cell>
          <cell r="O1881">
            <v>82.9</v>
          </cell>
          <cell r="P1881">
            <v>0.34149600000000002</v>
          </cell>
          <cell r="Q1881" t="str">
            <v>ADULT COMFOR</v>
          </cell>
          <cell r="R1881" t="str">
            <v>07</v>
          </cell>
          <cell r="S1881" t="str">
            <v>E &amp; E CO LTD</v>
          </cell>
          <cell r="T1881" t="str">
            <v>444096</v>
          </cell>
          <cell r="U1881" t="str">
            <v>0</v>
          </cell>
          <cell r="V1881">
            <v>1</v>
          </cell>
        </row>
        <row r="1882">
          <cell r="C1882">
            <v>554029475</v>
          </cell>
          <cell r="E1882">
            <v>44801629</v>
          </cell>
          <cell r="F1882" t="str">
            <v>0067571650958</v>
          </cell>
          <cell r="G1882" t="str">
            <v>MPE10-007</v>
          </cell>
          <cell r="H1882" t="str">
            <v>Home Essence Cabrillo Bed in a Bag Comforter Bedding Set, Gray, Queen</v>
          </cell>
          <cell r="I1882" t="str">
            <v>HOME ESSENCE CABRILL</v>
          </cell>
          <cell r="J1882" t="str">
            <v>ONLINE ONLY</v>
          </cell>
          <cell r="K1882">
            <v>17236757</v>
          </cell>
          <cell r="M1882" t="str">
            <v>QUEEN</v>
          </cell>
          <cell r="N1882">
            <v>60.05</v>
          </cell>
          <cell r="O1882">
            <v>80.06</v>
          </cell>
          <cell r="P1882">
            <v>0.24993799999999999</v>
          </cell>
          <cell r="Q1882" t="str">
            <v>ADULT COMFOR</v>
          </cell>
          <cell r="R1882" t="str">
            <v>07</v>
          </cell>
          <cell r="S1882" t="str">
            <v>E &amp; E CO LTD</v>
          </cell>
          <cell r="T1882" t="str">
            <v>444096</v>
          </cell>
          <cell r="U1882" t="str">
            <v>0</v>
          </cell>
          <cell r="V1882">
            <v>1</v>
          </cell>
        </row>
        <row r="1883">
          <cell r="C1883">
            <v>554029480</v>
          </cell>
          <cell r="E1883">
            <v>44801631</v>
          </cell>
          <cell r="F1883" t="str">
            <v>0067571650965</v>
          </cell>
          <cell r="G1883" t="str">
            <v>MPE10-008</v>
          </cell>
          <cell r="H1883" t="str">
            <v>MPE10-008 Knowles Complete Bed &amp; Sheet Set</v>
          </cell>
          <cell r="I1883" t="str">
            <v>HOME ESSENCE CABRILL</v>
          </cell>
          <cell r="J1883" t="str">
            <v>ONLINE ONLY</v>
          </cell>
          <cell r="K1883">
            <v>17236762</v>
          </cell>
          <cell r="M1883" t="str">
            <v>KING</v>
          </cell>
          <cell r="N1883">
            <v>65.510000000000005</v>
          </cell>
          <cell r="O1883">
            <v>109</v>
          </cell>
          <cell r="P1883">
            <v>0.39899099999999998</v>
          </cell>
          <cell r="Q1883" t="str">
            <v>ADULT COMFOR</v>
          </cell>
          <cell r="R1883" t="str">
            <v>07</v>
          </cell>
          <cell r="S1883" t="str">
            <v>E &amp; E CO LTD</v>
          </cell>
          <cell r="T1883" t="str">
            <v>444096</v>
          </cell>
          <cell r="U1883" t="str">
            <v>0</v>
          </cell>
          <cell r="V1883">
            <v>1</v>
          </cell>
        </row>
        <row r="1884">
          <cell r="C1884">
            <v>554029500</v>
          </cell>
          <cell r="E1884">
            <v>44801512</v>
          </cell>
          <cell r="F1884" t="str">
            <v>0067571653469</v>
          </cell>
          <cell r="G1884" t="str">
            <v>MZ10-231</v>
          </cell>
          <cell r="H1884" t="str">
            <v>Home Essence Teen Lindsey Purple Dot Ruffle 3 Piece Comforter Set, Twin/Twin-XL</v>
          </cell>
          <cell r="I1884" t="str">
            <v>HOME ESSENCE APARTME</v>
          </cell>
          <cell r="J1884" t="str">
            <v>ONLINE ONLY</v>
          </cell>
          <cell r="K1884">
            <v>17236781</v>
          </cell>
          <cell r="M1884" t="str">
            <v>TWIN/T</v>
          </cell>
          <cell r="N1884">
            <v>31.49</v>
          </cell>
          <cell r="O1884">
            <v>55.24</v>
          </cell>
          <cell r="P1884">
            <v>0.42994199999999999</v>
          </cell>
          <cell r="Q1884" t="str">
            <v>ADULT COMFOR</v>
          </cell>
          <cell r="R1884" t="str">
            <v>07</v>
          </cell>
          <cell r="S1884" t="str">
            <v>E &amp; E CO LTD</v>
          </cell>
          <cell r="T1884" t="str">
            <v>444096</v>
          </cell>
          <cell r="U1884" t="str">
            <v>0</v>
          </cell>
          <cell r="V1884">
            <v>1</v>
          </cell>
        </row>
        <row r="1885">
          <cell r="C1885">
            <v>554029504</v>
          </cell>
          <cell r="E1885">
            <v>44801517</v>
          </cell>
          <cell r="F1885" t="str">
            <v>0067571653473</v>
          </cell>
          <cell r="G1885" t="str">
            <v>MZ10-232</v>
          </cell>
          <cell r="H1885" t="str">
            <v>Home Essence Teen Lindsey Purple Dot Ruffles 4 Piece Comforter Set, Full/Queen</v>
          </cell>
          <cell r="I1885" t="str">
            <v>HOME ESSENCE APARTME</v>
          </cell>
          <cell r="J1885" t="str">
            <v>ONLINE ONLY</v>
          </cell>
          <cell r="K1885">
            <v>17236785</v>
          </cell>
          <cell r="M1885" t="str">
            <v>FULL/Q</v>
          </cell>
          <cell r="N1885">
            <v>36.74</v>
          </cell>
          <cell r="O1885">
            <v>69.989999999999995</v>
          </cell>
          <cell r="P1885">
            <v>0.47506799999999999</v>
          </cell>
          <cell r="Q1885" t="str">
            <v>ADULT COMFOR</v>
          </cell>
          <cell r="R1885" t="str">
            <v>07</v>
          </cell>
          <cell r="S1885" t="str">
            <v>E &amp; E CO LTD</v>
          </cell>
          <cell r="T1885" t="str">
            <v>444096</v>
          </cell>
          <cell r="U1885" t="str">
            <v>0</v>
          </cell>
          <cell r="V1885">
            <v>1</v>
          </cell>
        </row>
        <row r="1886">
          <cell r="C1886">
            <v>554029508</v>
          </cell>
          <cell r="E1886">
            <v>42352839</v>
          </cell>
          <cell r="F1886" t="str">
            <v>0067571653382</v>
          </cell>
          <cell r="G1886" t="str">
            <v>ID10-164</v>
          </cell>
          <cell r="H1886" t="str">
            <v>Home Essence Apartment Sarah Contemporary Luxury Modern Blue Geometric Cotton Comforters, Twin, Washable 4 Count</v>
          </cell>
          <cell r="I1886" t="str">
            <v>HOME ESSENCE APARTME</v>
          </cell>
          <cell r="J1886" t="str">
            <v>ONLINE ONLY</v>
          </cell>
          <cell r="K1886">
            <v>17236789</v>
          </cell>
          <cell r="M1886" t="str">
            <v>TWIN/T</v>
          </cell>
          <cell r="N1886">
            <v>30.23</v>
          </cell>
          <cell r="O1886">
            <v>59.99</v>
          </cell>
          <cell r="P1886">
            <v>0.496083</v>
          </cell>
          <cell r="Q1886" t="str">
            <v>ADULT COMFOR</v>
          </cell>
          <cell r="R1886" t="str">
            <v>07</v>
          </cell>
          <cell r="S1886" t="str">
            <v>E &amp; E CO LTD</v>
          </cell>
          <cell r="T1886" t="str">
            <v>444096</v>
          </cell>
          <cell r="U1886" t="str">
            <v>0</v>
          </cell>
          <cell r="V1886">
            <v>1</v>
          </cell>
        </row>
        <row r="1887">
          <cell r="C1887">
            <v>554029516</v>
          </cell>
          <cell r="E1887">
            <v>42352838</v>
          </cell>
          <cell r="F1887" t="str">
            <v>0067571653392</v>
          </cell>
          <cell r="G1887" t="str">
            <v>ID10-174</v>
          </cell>
          <cell r="H1887" t="str">
            <v>Home Essence Apartment Carson Bedding Comforter Set</v>
          </cell>
          <cell r="I1887" t="str">
            <v>HOME ESSENCE APARTME</v>
          </cell>
          <cell r="J1887" t="str">
            <v>ONLINE ONLY</v>
          </cell>
          <cell r="K1887">
            <v>17236797</v>
          </cell>
          <cell r="M1887" t="str">
            <v>TWIN/T</v>
          </cell>
          <cell r="N1887">
            <v>30.23</v>
          </cell>
          <cell r="O1887">
            <v>59.99</v>
          </cell>
          <cell r="P1887">
            <v>0.496083</v>
          </cell>
          <cell r="Q1887" t="str">
            <v>ADULT COMFOR</v>
          </cell>
          <cell r="R1887" t="str">
            <v>07</v>
          </cell>
          <cell r="S1887" t="str">
            <v>E &amp; E CO LTD</v>
          </cell>
          <cell r="T1887" t="str">
            <v>444096</v>
          </cell>
          <cell r="U1887" t="str">
            <v>0</v>
          </cell>
          <cell r="V1887">
            <v>1</v>
          </cell>
        </row>
        <row r="1888">
          <cell r="C1888">
            <v>554029521</v>
          </cell>
          <cell r="E1888">
            <v>42352840</v>
          </cell>
          <cell r="F1888" t="str">
            <v>0067571653393</v>
          </cell>
          <cell r="G1888" t="str">
            <v>ID10-175</v>
          </cell>
          <cell r="H1888" t="str">
            <v>Home Essence Apartment Carson Bedding Comforter Set</v>
          </cell>
          <cell r="I1888" t="str">
            <v>HOME ESSENCE APARTME</v>
          </cell>
          <cell r="J1888" t="str">
            <v>ONLINE ONLY</v>
          </cell>
          <cell r="K1888">
            <v>17236800</v>
          </cell>
          <cell r="M1888" t="str">
            <v>F/Q</v>
          </cell>
          <cell r="N1888">
            <v>35.270000000000003</v>
          </cell>
          <cell r="O1888">
            <v>69.989999999999995</v>
          </cell>
          <cell r="P1888">
            <v>0.49607099999999998</v>
          </cell>
          <cell r="Q1888" t="str">
            <v>ADULT COMFOR</v>
          </cell>
          <cell r="R1888" t="str">
            <v>07</v>
          </cell>
          <cell r="S1888" t="str">
            <v>E &amp; E CO LTD</v>
          </cell>
          <cell r="T1888" t="str">
            <v>444096</v>
          </cell>
          <cell r="U1888" t="str">
            <v>0</v>
          </cell>
          <cell r="V1888">
            <v>1</v>
          </cell>
        </row>
        <row r="1889">
          <cell r="C1889">
            <v>554029525</v>
          </cell>
          <cell r="E1889">
            <v>42352847</v>
          </cell>
          <cell r="F1889" t="str">
            <v>0067571653394</v>
          </cell>
          <cell r="G1889" t="str">
            <v>ID10-176</v>
          </cell>
          <cell r="H1889" t="str">
            <v>Home Essence Apartment Chet Plaid 4 Piece Comforter Set, Twin/Twin-XL</v>
          </cell>
          <cell r="I1889" t="str">
            <v>HOME ESSENCE APARTME</v>
          </cell>
          <cell r="J1889" t="str">
            <v>ONLINE ONLY</v>
          </cell>
          <cell r="K1889">
            <v>17236803</v>
          </cell>
          <cell r="M1889" t="str">
            <v>TWIN/T</v>
          </cell>
          <cell r="N1889">
            <v>30.23</v>
          </cell>
          <cell r="O1889">
            <v>50.99</v>
          </cell>
          <cell r="P1889">
            <v>0.40713899999999997</v>
          </cell>
          <cell r="Q1889" t="str">
            <v>ADULT COMFOR</v>
          </cell>
          <cell r="R1889" t="str">
            <v>07</v>
          </cell>
          <cell r="S1889" t="str">
            <v>E &amp; E CO LTD</v>
          </cell>
          <cell r="T1889" t="str">
            <v>444096</v>
          </cell>
          <cell r="U1889" t="str">
            <v>0</v>
          </cell>
          <cell r="V1889">
            <v>1</v>
          </cell>
        </row>
        <row r="1890">
          <cell r="C1890">
            <v>554029529</v>
          </cell>
          <cell r="E1890">
            <v>42352848</v>
          </cell>
          <cell r="F1890" t="str">
            <v>0067571653395</v>
          </cell>
          <cell r="G1890" t="str">
            <v>ID10-177</v>
          </cell>
          <cell r="H1890" t="str">
            <v>Home Essence Apartment Chet Plaid Comforter Bedding Set</v>
          </cell>
          <cell r="I1890" t="str">
            <v>HOME ESSENCE APARTME</v>
          </cell>
          <cell r="J1890" t="str">
            <v>ONLINE ONLY</v>
          </cell>
          <cell r="K1890">
            <v>17236806</v>
          </cell>
          <cell r="M1890" t="str">
            <v>F/Q</v>
          </cell>
          <cell r="N1890">
            <v>35.270000000000003</v>
          </cell>
          <cell r="O1890">
            <v>65.95</v>
          </cell>
          <cell r="P1890">
            <v>0.46520099999999998</v>
          </cell>
          <cell r="Q1890" t="str">
            <v>ADULT COMFOR</v>
          </cell>
          <cell r="R1890" t="str">
            <v>07</v>
          </cell>
          <cell r="S1890" t="str">
            <v>E &amp; E CO LTD</v>
          </cell>
          <cell r="T1890" t="str">
            <v>444096</v>
          </cell>
          <cell r="U1890" t="str">
            <v>0</v>
          </cell>
          <cell r="V1890">
            <v>1</v>
          </cell>
        </row>
        <row r="1891">
          <cell r="C1891">
            <v>554029566</v>
          </cell>
          <cell r="E1891">
            <v>44801649</v>
          </cell>
          <cell r="F1891" t="str">
            <v>0067571651027</v>
          </cell>
          <cell r="G1891" t="str">
            <v>MP13-773</v>
          </cell>
          <cell r="H1891" t="str">
            <v>Home Essence Marissa Printed Blue Qieem 6 Piece Quilted Coverlet Bedding Set</v>
          </cell>
          <cell r="I1891" t="str">
            <v>HOME ESSENCE MARISSA</v>
          </cell>
          <cell r="J1891" t="str">
            <v>ONLINE ONLY</v>
          </cell>
          <cell r="K1891">
            <v>17236836</v>
          </cell>
          <cell r="L1891" t="str">
            <v>BLUE</v>
          </cell>
          <cell r="M1891" t="str">
            <v>QUEEN</v>
          </cell>
          <cell r="N1891">
            <v>52.5</v>
          </cell>
          <cell r="O1891">
            <v>99.99</v>
          </cell>
          <cell r="P1891">
            <v>0.47494700000000001</v>
          </cell>
          <cell r="Q1891" t="str">
            <v>ADULT QUILTS</v>
          </cell>
          <cell r="R1891" t="str">
            <v>07</v>
          </cell>
          <cell r="S1891" t="str">
            <v>E &amp; E CO LTD</v>
          </cell>
          <cell r="T1891" t="str">
            <v>444096</v>
          </cell>
          <cell r="U1891" t="str">
            <v>0</v>
          </cell>
          <cell r="V1891">
            <v>1</v>
          </cell>
        </row>
        <row r="1892">
          <cell r="C1892">
            <v>554029571</v>
          </cell>
          <cell r="E1892">
            <v>44801651</v>
          </cell>
          <cell r="F1892" t="str">
            <v>0067571651029</v>
          </cell>
          <cell r="G1892" t="str">
            <v>MP13-774</v>
          </cell>
          <cell r="H1892" t="str">
            <v>Home Essence Marissa Printed 6 Piece Blue King Quilted Coverlet Bedding Set</v>
          </cell>
          <cell r="I1892" t="str">
            <v>HOME ESSENCE MARISSA</v>
          </cell>
          <cell r="J1892" t="str">
            <v>ONLINE ONLY</v>
          </cell>
          <cell r="K1892">
            <v>17236839</v>
          </cell>
          <cell r="L1892" t="str">
            <v>BLUE</v>
          </cell>
          <cell r="M1892" t="str">
            <v>KING</v>
          </cell>
          <cell r="N1892">
            <v>57.75</v>
          </cell>
          <cell r="O1892">
            <v>109.99</v>
          </cell>
          <cell r="P1892">
            <v>0.47495199999999999</v>
          </cell>
          <cell r="Q1892" t="str">
            <v>ADULT QUILTS</v>
          </cell>
          <cell r="R1892" t="str">
            <v>07</v>
          </cell>
          <cell r="S1892" t="str">
            <v>E &amp; E CO LTD</v>
          </cell>
          <cell r="T1892" t="str">
            <v>444096</v>
          </cell>
          <cell r="U1892" t="str">
            <v>0</v>
          </cell>
          <cell r="V1892">
            <v>1</v>
          </cell>
        </row>
        <row r="1893">
          <cell r="C1893">
            <v>554029575</v>
          </cell>
          <cell r="E1893">
            <v>44802559</v>
          </cell>
          <cell r="F1893" t="str">
            <v>0067571650789</v>
          </cell>
          <cell r="G1893" t="str">
            <v>MP13-708</v>
          </cell>
          <cell r="H1893" t="str">
            <v>Home Essence Vancouver Solid Reversible Bedspread Set, Cream, Queen</v>
          </cell>
          <cell r="I1893" t="str">
            <v>HOME ESSENCE VANCOUV</v>
          </cell>
          <cell r="J1893" t="str">
            <v>ONLINE ONLY</v>
          </cell>
          <cell r="K1893">
            <v>17236842</v>
          </cell>
          <cell r="M1893" t="str">
            <v>QUEEN</v>
          </cell>
          <cell r="N1893">
            <v>52.5</v>
          </cell>
          <cell r="O1893">
            <v>65.650000000000006</v>
          </cell>
          <cell r="P1893">
            <v>0.20030500000000001</v>
          </cell>
          <cell r="Q1893" t="str">
            <v>ADULT QUILTS</v>
          </cell>
          <cell r="R1893" t="str">
            <v>07</v>
          </cell>
          <cell r="S1893" t="str">
            <v>E &amp; E CO LTD</v>
          </cell>
          <cell r="T1893" t="str">
            <v>444096</v>
          </cell>
          <cell r="U1893" t="str">
            <v>0</v>
          </cell>
          <cell r="V1893">
            <v>1</v>
          </cell>
        </row>
        <row r="1894">
          <cell r="C1894">
            <v>554029579</v>
          </cell>
          <cell r="E1894">
            <v>44802560</v>
          </cell>
          <cell r="F1894" t="str">
            <v>0067571650790</v>
          </cell>
          <cell r="G1894" t="str">
            <v>MP13-709</v>
          </cell>
          <cell r="H1894" t="str">
            <v>Home Essence Vancouver Solid Reversible Bedspread Set, Cream, King</v>
          </cell>
          <cell r="I1894" t="str">
            <v>HOME ESSENCE VANCOUV</v>
          </cell>
          <cell r="J1894" t="str">
            <v>ONLINE ONLY</v>
          </cell>
          <cell r="K1894">
            <v>17236845</v>
          </cell>
          <cell r="M1894" t="str">
            <v>KING</v>
          </cell>
          <cell r="N1894">
            <v>68.25</v>
          </cell>
          <cell r="O1894">
            <v>129.99</v>
          </cell>
          <cell r="P1894">
            <v>0.47495999999999999</v>
          </cell>
          <cell r="Q1894" t="str">
            <v>ADULT QUILTS</v>
          </cell>
          <cell r="R1894" t="str">
            <v>07</v>
          </cell>
          <cell r="S1894" t="str">
            <v>E &amp; E CO LTD</v>
          </cell>
          <cell r="T1894" t="str">
            <v>444096</v>
          </cell>
          <cell r="U1894" t="str">
            <v>0</v>
          </cell>
          <cell r="V1894">
            <v>1</v>
          </cell>
        </row>
        <row r="1895">
          <cell r="C1895">
            <v>554029592</v>
          </cell>
          <cell r="E1895">
            <v>44802517</v>
          </cell>
          <cell r="F1895" t="str">
            <v>0067571653486</v>
          </cell>
          <cell r="G1895" t="str">
            <v>MP10-919</v>
          </cell>
          <cell r="H1895" t="str">
            <v>Home Essence Hudson 7-Piece Jacquard Comforter Bedding Set</v>
          </cell>
          <cell r="I1895" t="str">
            <v>HOME ESSENCE HUDSON</v>
          </cell>
          <cell r="J1895" t="str">
            <v>ONLINE ONLY</v>
          </cell>
          <cell r="K1895">
            <v>17236854</v>
          </cell>
          <cell r="L1895" t="str">
            <v>NONE</v>
          </cell>
          <cell r="M1895" t="str">
            <v>QUEEN</v>
          </cell>
          <cell r="N1895">
            <v>63</v>
          </cell>
          <cell r="O1895">
            <v>119.99</v>
          </cell>
          <cell r="P1895">
            <v>0.47495599999999999</v>
          </cell>
          <cell r="Q1895" t="str">
            <v>ADULT COMFOR</v>
          </cell>
          <cell r="R1895" t="str">
            <v>07</v>
          </cell>
          <cell r="S1895" t="str">
            <v>E &amp; E CO LTD</v>
          </cell>
          <cell r="T1895" t="str">
            <v>444096</v>
          </cell>
          <cell r="U1895" t="str">
            <v>0</v>
          </cell>
          <cell r="V1895">
            <v>1</v>
          </cell>
        </row>
        <row r="1896">
          <cell r="C1896">
            <v>554029606</v>
          </cell>
          <cell r="E1896">
            <v>44802525</v>
          </cell>
          <cell r="F1896" t="str">
            <v>0067571653487</v>
          </cell>
          <cell r="G1896" t="str">
            <v>MP10-922</v>
          </cell>
          <cell r="H1896" t="str">
            <v>Home Essence Garner 7 Piece Jacquard Comforter Set</v>
          </cell>
          <cell r="I1896" t="str">
            <v>HOME ESSENCE GARNER</v>
          </cell>
          <cell r="J1896" t="str">
            <v>ONLINE ONLY</v>
          </cell>
          <cell r="K1896">
            <v>17236863</v>
          </cell>
          <cell r="L1896" t="str">
            <v>NONE</v>
          </cell>
          <cell r="M1896" t="str">
            <v>QUEEN</v>
          </cell>
          <cell r="N1896">
            <v>65.52</v>
          </cell>
          <cell r="O1896">
            <v>88.99</v>
          </cell>
          <cell r="P1896">
            <v>0.263737</v>
          </cell>
          <cell r="Q1896" t="str">
            <v>ADULT COMFOR</v>
          </cell>
          <cell r="R1896" t="str">
            <v>07</v>
          </cell>
          <cell r="S1896" t="str">
            <v>E &amp; E CO LTD</v>
          </cell>
          <cell r="T1896" t="str">
            <v>444096</v>
          </cell>
          <cell r="U1896" t="str">
            <v>0</v>
          </cell>
          <cell r="V1896">
            <v>1</v>
          </cell>
        </row>
        <row r="1897">
          <cell r="C1897">
            <v>554029610</v>
          </cell>
          <cell r="E1897">
            <v>44802526</v>
          </cell>
          <cell r="F1897" t="str">
            <v>0067571653489</v>
          </cell>
          <cell r="G1897" t="str">
            <v>MP10-923</v>
          </cell>
          <cell r="H1897" t="str">
            <v>Home Essence Garner 7 Piece Jacquard Comforter Set</v>
          </cell>
          <cell r="I1897" t="str">
            <v>HOME ESSENCE GARNER</v>
          </cell>
          <cell r="J1897" t="str">
            <v>ONLINE ONLY</v>
          </cell>
          <cell r="K1897">
            <v>17236866</v>
          </cell>
          <cell r="L1897" t="str">
            <v>NONE</v>
          </cell>
          <cell r="M1897" t="str">
            <v>KING</v>
          </cell>
          <cell r="N1897">
            <v>75.599999999999994</v>
          </cell>
          <cell r="O1897">
            <v>124.42</v>
          </cell>
          <cell r="P1897">
            <v>0.39238099999999998</v>
          </cell>
          <cell r="Q1897" t="str">
            <v>ADULT COMFOR</v>
          </cell>
          <cell r="R1897" t="str">
            <v>07</v>
          </cell>
          <cell r="S1897" t="str">
            <v>E &amp; E CO LTD</v>
          </cell>
          <cell r="T1897" t="str">
            <v>444096</v>
          </cell>
          <cell r="U1897" t="str">
            <v>0</v>
          </cell>
          <cell r="V1897">
            <v>1</v>
          </cell>
        </row>
        <row r="1898">
          <cell r="C1898">
            <v>554029615</v>
          </cell>
          <cell r="E1898">
            <v>44802527</v>
          </cell>
          <cell r="F1898" t="str">
            <v>0067571653491</v>
          </cell>
          <cell r="G1898" t="str">
            <v>MP10-924</v>
          </cell>
          <cell r="H1898" t="str">
            <v>Home Essence Garner 7 Piece Jacquard Comforter Set</v>
          </cell>
          <cell r="I1898" t="str">
            <v>HOME ESSENCE GARNER</v>
          </cell>
          <cell r="J1898" t="str">
            <v>ONLINE ONLY</v>
          </cell>
          <cell r="K1898">
            <v>17236868</v>
          </cell>
          <cell r="L1898" t="str">
            <v>NONE</v>
          </cell>
          <cell r="M1898" t="str">
            <v>CAL KI</v>
          </cell>
          <cell r="N1898">
            <v>75.599999999999994</v>
          </cell>
          <cell r="O1898">
            <v>125.24</v>
          </cell>
          <cell r="P1898">
            <v>0.39635900000000002</v>
          </cell>
          <cell r="Q1898" t="str">
            <v>ADULT COMFOR</v>
          </cell>
          <cell r="R1898" t="str">
            <v>07</v>
          </cell>
          <cell r="S1898" t="str">
            <v>E &amp; E CO LTD</v>
          </cell>
          <cell r="T1898" t="str">
            <v>444096</v>
          </cell>
          <cell r="U1898" t="str">
            <v>0</v>
          </cell>
          <cell r="V1898">
            <v>1</v>
          </cell>
        </row>
        <row r="1899">
          <cell r="C1899">
            <v>554029633</v>
          </cell>
          <cell r="E1899">
            <v>44802582</v>
          </cell>
          <cell r="F1899" t="str">
            <v>0067571650946</v>
          </cell>
          <cell r="G1899" t="str">
            <v>MPE10-013</v>
          </cell>
          <cell r="H1899" t="str">
            <v>Home Essence Holly Luxury 250 GSM Floral Bed-in-a-Bag, Twin</v>
          </cell>
          <cell r="I1899" t="str">
            <v>HOME ESSENCE HOLLY C</v>
          </cell>
          <cell r="J1899" t="str">
            <v>ONLINE ONLY</v>
          </cell>
          <cell r="K1899">
            <v>17236875</v>
          </cell>
          <cell r="M1899" t="str">
            <v>TWIN</v>
          </cell>
          <cell r="N1899">
            <v>49.13</v>
          </cell>
          <cell r="O1899">
            <v>79</v>
          </cell>
          <cell r="P1899">
            <v>0.37810100000000002</v>
          </cell>
          <cell r="Q1899" t="str">
            <v>ADULT COMFOR</v>
          </cell>
          <cell r="R1899" t="str">
            <v>07</v>
          </cell>
          <cell r="S1899" t="str">
            <v>E &amp; E CO LTD</v>
          </cell>
          <cell r="T1899" t="str">
            <v>444096</v>
          </cell>
          <cell r="U1899" t="str">
            <v>0</v>
          </cell>
          <cell r="V1899">
            <v>1</v>
          </cell>
        </row>
        <row r="1900">
          <cell r="C1900">
            <v>554029638</v>
          </cell>
          <cell r="E1900">
            <v>44802583</v>
          </cell>
          <cell r="F1900" t="str">
            <v>0067571650953</v>
          </cell>
          <cell r="G1900" t="str">
            <v>MPE10-014</v>
          </cell>
          <cell r="H1900" t="str">
            <v>Home Essence Holly Bed in a Bag Comforter Bedding Set, Taupe, Full</v>
          </cell>
          <cell r="I1900" t="str">
            <v>HOME ESSENCE HOLLY C</v>
          </cell>
          <cell r="J1900" t="str">
            <v>ONLINE ONLY</v>
          </cell>
          <cell r="K1900">
            <v>17236877</v>
          </cell>
          <cell r="L1900" t="str">
            <v>NONE</v>
          </cell>
          <cell r="M1900" t="str">
            <v>FULL</v>
          </cell>
          <cell r="N1900">
            <v>54.59</v>
          </cell>
          <cell r="O1900">
            <v>89</v>
          </cell>
          <cell r="P1900">
            <v>0.386629</v>
          </cell>
          <cell r="Q1900" t="str">
            <v>ADULT COMFOR</v>
          </cell>
          <cell r="R1900" t="str">
            <v>07</v>
          </cell>
          <cell r="S1900" t="str">
            <v>E &amp; E CO LTD</v>
          </cell>
          <cell r="T1900" t="str">
            <v>444096</v>
          </cell>
          <cell r="U1900" t="str">
            <v>0</v>
          </cell>
          <cell r="V1900">
            <v>1</v>
          </cell>
        </row>
        <row r="1901">
          <cell r="C1901">
            <v>554029642</v>
          </cell>
          <cell r="E1901">
            <v>44802584</v>
          </cell>
          <cell r="F1901" t="str">
            <v>0067571650960</v>
          </cell>
          <cell r="G1901" t="str">
            <v>MPE10-015</v>
          </cell>
          <cell r="H1901" t="str">
            <v>Home Essence Holly Bed in a Bag Comforter Bedding Set, Taupe, Queen</v>
          </cell>
          <cell r="I1901" t="str">
            <v>HOME ESSENCE HOLLY C</v>
          </cell>
          <cell r="J1901" t="str">
            <v>ONLINE ONLY</v>
          </cell>
          <cell r="K1901">
            <v>17236879</v>
          </cell>
          <cell r="M1901" t="str">
            <v>QUEEN</v>
          </cell>
          <cell r="N1901">
            <v>60.05</v>
          </cell>
          <cell r="O1901">
            <v>99</v>
          </cell>
          <cell r="P1901">
            <v>0.39343400000000001</v>
          </cell>
          <cell r="Q1901" t="str">
            <v>ADULT COMFOR</v>
          </cell>
          <cell r="R1901" t="str">
            <v>07</v>
          </cell>
          <cell r="S1901" t="str">
            <v>E &amp; E CO LTD</v>
          </cell>
          <cell r="T1901" t="str">
            <v>444096</v>
          </cell>
          <cell r="U1901" t="str">
            <v>0</v>
          </cell>
          <cell r="V1901">
            <v>1</v>
          </cell>
        </row>
        <row r="1902">
          <cell r="C1902">
            <v>554029647</v>
          </cell>
          <cell r="E1902">
            <v>44802585</v>
          </cell>
          <cell r="F1902" t="str">
            <v>0067571650967</v>
          </cell>
          <cell r="G1902" t="str">
            <v>MPE10-016</v>
          </cell>
          <cell r="H1902" t="str">
            <v>Home Essence Holly Bed in a Bag Comforter Bedding Set, Taupe, King</v>
          </cell>
          <cell r="I1902" t="str">
            <v>HOME ESSENCE HOLLY C</v>
          </cell>
          <cell r="J1902" t="str">
            <v>ONLINE ONLY</v>
          </cell>
          <cell r="K1902">
            <v>17236882</v>
          </cell>
          <cell r="M1902" t="str">
            <v>KING</v>
          </cell>
          <cell r="N1902">
            <v>65.510000000000005</v>
          </cell>
          <cell r="O1902">
            <v>109</v>
          </cell>
          <cell r="P1902">
            <v>0.39899099999999998</v>
          </cell>
          <cell r="Q1902" t="str">
            <v>ADULT COMFOR</v>
          </cell>
          <cell r="R1902" t="str">
            <v>07</v>
          </cell>
          <cell r="S1902" t="str">
            <v>E &amp; E CO LTD</v>
          </cell>
          <cell r="T1902" t="str">
            <v>444096</v>
          </cell>
          <cell r="U1902" t="str">
            <v>0</v>
          </cell>
          <cell r="V1902">
            <v>1</v>
          </cell>
        </row>
        <row r="1903">
          <cell r="C1903">
            <v>554029651</v>
          </cell>
          <cell r="E1903">
            <v>44802587</v>
          </cell>
          <cell r="F1903" t="str">
            <v>0067571651070</v>
          </cell>
          <cell r="G1903" t="str">
            <v>MPE10-032</v>
          </cell>
          <cell r="H1903" t="str">
            <v>Home Essence Holly Bed in a Bag Comforter Bedding Set, Taupe, California King</v>
          </cell>
          <cell r="I1903" t="str">
            <v>HOME ESSENCE HOLLY C</v>
          </cell>
          <cell r="J1903" t="str">
            <v>ONLINE ONLY</v>
          </cell>
          <cell r="K1903">
            <v>17236884</v>
          </cell>
          <cell r="M1903" t="str">
            <v>CAL KI</v>
          </cell>
          <cell r="N1903">
            <v>65.510000000000005</v>
          </cell>
          <cell r="O1903">
            <v>109</v>
          </cell>
          <cell r="P1903">
            <v>0.39899099999999998</v>
          </cell>
          <cell r="Q1903" t="str">
            <v>ADULT COMFOR</v>
          </cell>
          <cell r="R1903" t="str">
            <v>07</v>
          </cell>
          <cell r="S1903" t="str">
            <v>E &amp; E CO LTD</v>
          </cell>
          <cell r="T1903" t="str">
            <v>444096</v>
          </cell>
          <cell r="U1903" t="str">
            <v>0</v>
          </cell>
          <cell r="V1903">
            <v>1</v>
          </cell>
        </row>
        <row r="1904">
          <cell r="C1904">
            <v>554029667</v>
          </cell>
          <cell r="E1904">
            <v>44802457</v>
          </cell>
          <cell r="F1904" t="str">
            <v>0067571653464</v>
          </cell>
          <cell r="G1904" t="str">
            <v>MZ10-223</v>
          </cell>
          <cell r="H1904" t="str">
            <v>Home Essence Teen Angela Purple Dot Floral 3 Piece Comforter Set, Twin/Twin-XL</v>
          </cell>
          <cell r="I1904" t="str">
            <v>HOME ESSENCE APARTME</v>
          </cell>
          <cell r="J1904" t="str">
            <v>ONLINE ONLY</v>
          </cell>
          <cell r="K1904">
            <v>17236893</v>
          </cell>
          <cell r="M1904" t="str">
            <v>TWIN/T</v>
          </cell>
          <cell r="N1904">
            <v>26.24</v>
          </cell>
          <cell r="O1904">
            <v>49.99</v>
          </cell>
          <cell r="P1904">
            <v>0.47509499999999999</v>
          </cell>
          <cell r="Q1904" t="str">
            <v>ADULT COMFOR</v>
          </cell>
          <cell r="R1904" t="str">
            <v>07</v>
          </cell>
          <cell r="S1904" t="str">
            <v>E &amp; E CO LTD</v>
          </cell>
          <cell r="T1904" t="str">
            <v>444096</v>
          </cell>
          <cell r="U1904" t="str">
            <v>0</v>
          </cell>
          <cell r="V1904">
            <v>1</v>
          </cell>
        </row>
        <row r="1905">
          <cell r="C1905">
            <v>554029672</v>
          </cell>
          <cell r="E1905">
            <v>44802459</v>
          </cell>
          <cell r="F1905" t="str">
            <v>0067571653465</v>
          </cell>
          <cell r="G1905" t="str">
            <v>MZ10-224</v>
          </cell>
          <cell r="H1905" t="str">
            <v>Home Essence Teen Angela Purple Dot Floral 4 Piece Comforter Set, Full/Queen</v>
          </cell>
          <cell r="I1905" t="str">
            <v>HOME ESSENCE APARTME</v>
          </cell>
          <cell r="J1905" t="str">
            <v>ONLINE ONLY</v>
          </cell>
          <cell r="K1905">
            <v>17236896</v>
          </cell>
          <cell r="M1905" t="str">
            <v>FULL/Q</v>
          </cell>
          <cell r="N1905">
            <v>31.49</v>
          </cell>
          <cell r="O1905">
            <v>59.99</v>
          </cell>
          <cell r="P1905">
            <v>0.47507899999999997</v>
          </cell>
          <cell r="Q1905" t="str">
            <v>ADULT COMFOR</v>
          </cell>
          <cell r="R1905" t="str">
            <v>07</v>
          </cell>
          <cell r="S1905" t="str">
            <v>E &amp; E CO LTD</v>
          </cell>
          <cell r="T1905" t="str">
            <v>444096</v>
          </cell>
          <cell r="U1905" t="str">
            <v>0</v>
          </cell>
          <cell r="V1905">
            <v>1</v>
          </cell>
        </row>
        <row r="1906">
          <cell r="C1906">
            <v>554029678</v>
          </cell>
          <cell r="E1906">
            <v>44802473</v>
          </cell>
          <cell r="F1906" t="str">
            <v>0067571653466</v>
          </cell>
          <cell r="G1906" t="str">
            <v>MZ10-225</v>
          </cell>
          <cell r="H1906" t="str">
            <v>Mi Zone - Chloe Comforter Set - Teal - Twin/ Twin XL - Pieced Design - Polka Dots - Includes 1 Comforter, 1 Sham, 1</v>
          </cell>
          <cell r="I1906" t="str">
            <v>HOME ESSENCE APARTME</v>
          </cell>
          <cell r="J1906" t="str">
            <v>ONLINE ONLY</v>
          </cell>
          <cell r="K1906">
            <v>17236901</v>
          </cell>
          <cell r="M1906" t="str">
            <v>TWIN/T</v>
          </cell>
          <cell r="N1906">
            <v>26.24</v>
          </cell>
          <cell r="O1906">
            <v>49.99</v>
          </cell>
          <cell r="P1906">
            <v>0.47509499999999999</v>
          </cell>
          <cell r="Q1906" t="str">
            <v>ADULT COMFOR</v>
          </cell>
          <cell r="R1906" t="str">
            <v>07</v>
          </cell>
          <cell r="S1906" t="str">
            <v>E &amp; E CO LTD</v>
          </cell>
          <cell r="T1906" t="str">
            <v>444096</v>
          </cell>
          <cell r="U1906" t="str">
            <v>0</v>
          </cell>
          <cell r="V1906">
            <v>1</v>
          </cell>
        </row>
        <row r="1907">
          <cell r="C1907">
            <v>554029684</v>
          </cell>
          <cell r="E1907">
            <v>44802475</v>
          </cell>
          <cell r="F1907" t="str">
            <v>0067571653470</v>
          </cell>
          <cell r="G1907" t="str">
            <v>MZ10-226</v>
          </cell>
          <cell r="H1907" t="str">
            <v>Mi-Zone Chloe Comforter Set, Full/ Queen, Teal</v>
          </cell>
          <cell r="I1907" t="str">
            <v>HOME ESSENCE APARTME</v>
          </cell>
          <cell r="J1907" t="str">
            <v>ONLINE ONLY</v>
          </cell>
          <cell r="K1907">
            <v>17236906</v>
          </cell>
          <cell r="L1907" t="str">
            <v>NONE</v>
          </cell>
          <cell r="M1907" t="str">
            <v>FULL/Q</v>
          </cell>
          <cell r="N1907">
            <v>31.49</v>
          </cell>
          <cell r="O1907">
            <v>59.99</v>
          </cell>
          <cell r="P1907">
            <v>0.47507899999999997</v>
          </cell>
          <cell r="Q1907" t="str">
            <v>ADULT COMFOR</v>
          </cell>
          <cell r="R1907" t="str">
            <v>07</v>
          </cell>
          <cell r="S1907" t="str">
            <v>E &amp; E CO LTD</v>
          </cell>
          <cell r="T1907" t="str">
            <v>444096</v>
          </cell>
          <cell r="U1907" t="str">
            <v>0</v>
          </cell>
          <cell r="V1907">
            <v>1</v>
          </cell>
        </row>
        <row r="1908">
          <cell r="C1908">
            <v>554029685</v>
          </cell>
          <cell r="E1908">
            <v>44802644</v>
          </cell>
          <cell r="F1908" t="str">
            <v>0067571650955</v>
          </cell>
          <cell r="G1908" t="str">
            <v>MPE10-022</v>
          </cell>
          <cell r="H1908" t="str">
            <v>Claremont Comforter Set with Cotton Bed Sheets</v>
          </cell>
          <cell r="I1908" t="str">
            <v>HOME ESSENCE KENDALL</v>
          </cell>
          <cell r="J1908" t="str">
            <v>ONLINE ONLY</v>
          </cell>
          <cell r="K1908">
            <v>17236907</v>
          </cell>
          <cell r="M1908" t="str">
            <v>FULL</v>
          </cell>
          <cell r="N1908">
            <v>54.59</v>
          </cell>
          <cell r="O1908">
            <v>89</v>
          </cell>
          <cell r="P1908">
            <v>0.386629</v>
          </cell>
          <cell r="Q1908" t="str">
            <v>ADULT COMFOR</v>
          </cell>
          <cell r="R1908" t="str">
            <v>07</v>
          </cell>
          <cell r="S1908" t="str">
            <v>E &amp; E CO LTD</v>
          </cell>
          <cell r="T1908" t="str">
            <v>444096</v>
          </cell>
          <cell r="U1908" t="str">
            <v>0</v>
          </cell>
          <cell r="V1908">
            <v>1</v>
          </cell>
        </row>
        <row r="1909">
          <cell r="C1909">
            <v>554029689</v>
          </cell>
          <cell r="E1909">
            <v>44802650</v>
          </cell>
          <cell r="F1909" t="str">
            <v>0067571650962</v>
          </cell>
          <cell r="G1909" t="str">
            <v>MPE10-023</v>
          </cell>
          <cell r="H1909" t="str">
            <v>Home Essence Kendall Bed in a Bag Comforter Bedding Set, Queen</v>
          </cell>
          <cell r="I1909" t="str">
            <v>HOME ESSENCE KENDALL</v>
          </cell>
          <cell r="J1909" t="str">
            <v>ONLINE ONLY</v>
          </cell>
          <cell r="K1909">
            <v>17236910</v>
          </cell>
          <cell r="M1909" t="str">
            <v>QUEEN</v>
          </cell>
          <cell r="N1909">
            <v>60.05</v>
          </cell>
          <cell r="O1909">
            <v>89.14</v>
          </cell>
          <cell r="P1909">
            <v>0.32634099999999999</v>
          </cell>
          <cell r="Q1909" t="str">
            <v>ADULT COMFOR</v>
          </cell>
          <cell r="R1909" t="str">
            <v>07</v>
          </cell>
          <cell r="S1909" t="str">
            <v>E &amp; E CO LTD</v>
          </cell>
          <cell r="T1909" t="str">
            <v>444096</v>
          </cell>
          <cell r="U1909" t="str">
            <v>0</v>
          </cell>
          <cell r="V1909">
            <v>1</v>
          </cell>
        </row>
        <row r="1910">
          <cell r="C1910">
            <v>554029690</v>
          </cell>
          <cell r="E1910">
            <v>44802456</v>
          </cell>
          <cell r="F1910" t="str">
            <v>0067571653467</v>
          </cell>
          <cell r="G1910" t="str">
            <v>MZ10-227</v>
          </cell>
          <cell r="H1910" t="str">
            <v>Mi-Zone Reagan Comforter Set, Pink, Twin/Twin X-Large</v>
          </cell>
          <cell r="I1910" t="str">
            <v>HOME ESSENCE APARTME</v>
          </cell>
          <cell r="J1910" t="str">
            <v>ONLINE ONLY</v>
          </cell>
          <cell r="K1910">
            <v>17236911</v>
          </cell>
          <cell r="L1910" t="str">
            <v>DOTCOM</v>
          </cell>
          <cell r="M1910" t="str">
            <v>TWIN/T</v>
          </cell>
          <cell r="N1910">
            <v>26.24</v>
          </cell>
          <cell r="O1910">
            <v>49.99</v>
          </cell>
          <cell r="P1910">
            <v>0.47509499999999999</v>
          </cell>
          <cell r="Q1910" t="str">
            <v>ADULT COMFOR</v>
          </cell>
          <cell r="R1910" t="str">
            <v>07</v>
          </cell>
          <cell r="S1910" t="str">
            <v>E &amp; E CO LTD</v>
          </cell>
          <cell r="T1910" t="str">
            <v>444096</v>
          </cell>
          <cell r="U1910" t="str">
            <v>0</v>
          </cell>
          <cell r="V1910">
            <v>1</v>
          </cell>
        </row>
        <row r="1911">
          <cell r="C1911">
            <v>554029697</v>
          </cell>
          <cell r="E1911">
            <v>44802458</v>
          </cell>
          <cell r="F1911" t="str">
            <v>0067571653471</v>
          </cell>
          <cell r="G1911" t="str">
            <v>MZ10-228</v>
          </cell>
          <cell r="H1911" t="str">
            <v>Home Essence Teen Leona Pink Zebra 4 Piece Comforter Set, Full/Queen</v>
          </cell>
          <cell r="I1911" t="str">
            <v>HOME ESSENCE APARTME</v>
          </cell>
          <cell r="J1911" t="str">
            <v>ONLINE ONLY</v>
          </cell>
          <cell r="K1911">
            <v>17236916</v>
          </cell>
          <cell r="L1911" t="str">
            <v>DOTCOM</v>
          </cell>
          <cell r="M1911" t="str">
            <v>FULL/Q</v>
          </cell>
          <cell r="N1911">
            <v>31.49</v>
          </cell>
          <cell r="O1911">
            <v>59.99</v>
          </cell>
          <cell r="P1911">
            <v>0.47507899999999997</v>
          </cell>
          <cell r="Q1911" t="str">
            <v>ADULT COMFOR</v>
          </cell>
          <cell r="R1911" t="str">
            <v>07</v>
          </cell>
          <cell r="S1911" t="str">
            <v>E &amp; E CO LTD</v>
          </cell>
          <cell r="T1911" t="str">
            <v>444096</v>
          </cell>
          <cell r="U1911" t="str">
            <v>0</v>
          </cell>
          <cell r="V1911">
            <v>1</v>
          </cell>
        </row>
        <row r="1912">
          <cell r="C1912">
            <v>554029700</v>
          </cell>
          <cell r="E1912">
            <v>44802663</v>
          </cell>
          <cell r="F1912" t="str">
            <v>0067571651072</v>
          </cell>
          <cell r="G1912" t="str">
            <v>MPE10-034</v>
          </cell>
          <cell r="H1912" t="str">
            <v>Home Essence Kendall Bed in a Bag Comforter Bedding Set, Cal King</v>
          </cell>
          <cell r="I1912" t="str">
            <v>HOME ESSENCE KENDALL</v>
          </cell>
          <cell r="J1912" t="str">
            <v>ONLINE ONLY</v>
          </cell>
          <cell r="K1912">
            <v>17236918</v>
          </cell>
          <cell r="M1912" t="str">
            <v>CAL KI</v>
          </cell>
          <cell r="N1912">
            <v>65.510000000000005</v>
          </cell>
          <cell r="O1912">
            <v>101.53</v>
          </cell>
          <cell r="P1912">
            <v>0.35477199999999998</v>
          </cell>
          <cell r="Q1912" t="str">
            <v>ADULT COMFOR</v>
          </cell>
          <cell r="R1912" t="str">
            <v>07</v>
          </cell>
          <cell r="S1912" t="str">
            <v>E &amp; E CO LTD</v>
          </cell>
          <cell r="T1912" t="str">
            <v>444096</v>
          </cell>
          <cell r="U1912" t="str">
            <v>0</v>
          </cell>
          <cell r="V1912">
            <v>1</v>
          </cell>
        </row>
        <row r="1913">
          <cell r="C1913">
            <v>554029702</v>
          </cell>
          <cell r="E1913">
            <v>44802492</v>
          </cell>
          <cell r="F1913" t="str">
            <v>0067571653468</v>
          </cell>
          <cell r="G1913" t="str">
            <v>MZ10-229</v>
          </cell>
          <cell r="H1913" t="str">
            <v>Home Essence Brittany Multi Circle Dot Reversible 3 Piece Comforter Set, Twin/Twin XL</v>
          </cell>
          <cell r="I1913" t="str">
            <v>HOME ESSENCE APARTME</v>
          </cell>
          <cell r="J1913" t="str">
            <v>ONLINE ONLY</v>
          </cell>
          <cell r="K1913">
            <v>17236920</v>
          </cell>
          <cell r="M1913" t="str">
            <v>TWIN/T</v>
          </cell>
          <cell r="N1913">
            <v>26.24</v>
          </cell>
          <cell r="O1913">
            <v>49.99</v>
          </cell>
          <cell r="P1913">
            <v>0.47509499999999999</v>
          </cell>
          <cell r="Q1913" t="str">
            <v>ADULT COMFOR</v>
          </cell>
          <cell r="R1913" t="str">
            <v>07</v>
          </cell>
          <cell r="S1913" t="str">
            <v>E &amp; E CO LTD</v>
          </cell>
          <cell r="T1913" t="str">
            <v>444096</v>
          </cell>
          <cell r="U1913" t="str">
            <v>0</v>
          </cell>
          <cell r="V1913">
            <v>1</v>
          </cell>
        </row>
        <row r="1914">
          <cell r="C1914">
            <v>554029707</v>
          </cell>
          <cell r="E1914">
            <v>44802495</v>
          </cell>
          <cell r="F1914" t="str">
            <v>0067571653472</v>
          </cell>
          <cell r="G1914" t="str">
            <v>MZ10-230</v>
          </cell>
          <cell r="H1914" t="str">
            <v>Home Essence Apartment Brittany Reversible Comforter Set, Full/Queen</v>
          </cell>
          <cell r="I1914" t="str">
            <v>HOME ESSENCE APARTME</v>
          </cell>
          <cell r="J1914" t="str">
            <v>ONLINE ONLY</v>
          </cell>
          <cell r="K1914">
            <v>17236924</v>
          </cell>
          <cell r="M1914" t="str">
            <v>FULL/Q</v>
          </cell>
          <cell r="N1914">
            <v>31.49</v>
          </cell>
          <cell r="O1914">
            <v>59.99</v>
          </cell>
          <cell r="P1914">
            <v>0.47507899999999997</v>
          </cell>
          <cell r="Q1914" t="str">
            <v>ADULT COMFOR</v>
          </cell>
          <cell r="R1914" t="str">
            <v>07</v>
          </cell>
          <cell r="S1914" t="str">
            <v>E &amp; E CO LTD</v>
          </cell>
          <cell r="T1914" t="str">
            <v>444096</v>
          </cell>
          <cell r="U1914" t="str">
            <v>0</v>
          </cell>
          <cell r="V1914">
            <v>1</v>
          </cell>
        </row>
        <row r="1915">
          <cell r="C1915">
            <v>554029713</v>
          </cell>
          <cell r="E1915">
            <v>42352837</v>
          </cell>
          <cell r="F1915" t="str">
            <v>0067571653383</v>
          </cell>
          <cell r="G1915" t="str">
            <v>ID10-165</v>
          </cell>
          <cell r="H1915" t="str">
            <v>Home Essence Sarah 5-Piece Luxury Comforter Set in Gray-Blue Geometric Print , Full</v>
          </cell>
          <cell r="I1915" t="str">
            <v>HOME ESSENCE APARTME</v>
          </cell>
          <cell r="J1915" t="str">
            <v>ONLINE ONLY</v>
          </cell>
          <cell r="K1915">
            <v>17236929</v>
          </cell>
          <cell r="L1915" t="str">
            <v>NONE</v>
          </cell>
          <cell r="M1915" t="str">
            <v>F/Q</v>
          </cell>
          <cell r="N1915">
            <v>35.28</v>
          </cell>
          <cell r="O1915">
            <v>58.78</v>
          </cell>
          <cell r="P1915">
            <v>0.39979599999999998</v>
          </cell>
          <cell r="Q1915" t="str">
            <v>ADULT COMFOR</v>
          </cell>
          <cell r="R1915" t="str">
            <v>07</v>
          </cell>
          <cell r="S1915" t="str">
            <v>E &amp; E CO LTD</v>
          </cell>
          <cell r="T1915" t="str">
            <v>444096</v>
          </cell>
          <cell r="U1915" t="str">
            <v>0</v>
          </cell>
          <cell r="V1915">
            <v>1</v>
          </cell>
        </row>
        <row r="1916">
          <cell r="C1916">
            <v>554029719</v>
          </cell>
          <cell r="E1916">
            <v>42352770</v>
          </cell>
          <cell r="F1916" t="str">
            <v>0067571653384</v>
          </cell>
          <cell r="G1916" t="str">
            <v>ID10-166</v>
          </cell>
          <cell r="H1916" t="str">
            <v>Home Essence Apartment Skye Bedding Comforter Set</v>
          </cell>
          <cell r="I1916" t="str">
            <v>HOME ESSENCE APARTME</v>
          </cell>
          <cell r="J1916" t="str">
            <v>ONLINE ONLY</v>
          </cell>
          <cell r="K1916">
            <v>17236935</v>
          </cell>
          <cell r="L1916" t="str">
            <v>PINK</v>
          </cell>
          <cell r="M1916" t="str">
            <v>TWIN/T</v>
          </cell>
          <cell r="N1916">
            <v>30.23</v>
          </cell>
          <cell r="O1916">
            <v>59.99</v>
          </cell>
          <cell r="P1916">
            <v>0.496083</v>
          </cell>
          <cell r="Q1916" t="str">
            <v>ADULT COMFOR</v>
          </cell>
          <cell r="R1916" t="str">
            <v>07</v>
          </cell>
          <cell r="S1916" t="str">
            <v>E &amp; E CO LTD</v>
          </cell>
          <cell r="T1916" t="str">
            <v>444096</v>
          </cell>
          <cell r="U1916" t="str">
            <v>0</v>
          </cell>
          <cell r="V1916">
            <v>1</v>
          </cell>
        </row>
        <row r="1917">
          <cell r="C1917">
            <v>554029725</v>
          </cell>
          <cell r="E1917">
            <v>42352778</v>
          </cell>
          <cell r="F1917" t="str">
            <v>0067571653385</v>
          </cell>
          <cell r="G1917" t="str">
            <v>ID10-167</v>
          </cell>
          <cell r="H1917" t="str">
            <v>Home Essence Apartment 5 Piece Bold Over scale Floral Comforter Set, Pink, Full/Queen</v>
          </cell>
          <cell r="I1917" t="str">
            <v>HOME ESSENCE APARTME</v>
          </cell>
          <cell r="J1917" t="str">
            <v>ONLINE ONLY</v>
          </cell>
          <cell r="K1917">
            <v>17236939</v>
          </cell>
          <cell r="L1917" t="str">
            <v>PINK</v>
          </cell>
          <cell r="M1917" t="str">
            <v>F/Q</v>
          </cell>
          <cell r="N1917">
            <v>35.270000000000003</v>
          </cell>
          <cell r="O1917">
            <v>69.989999999999995</v>
          </cell>
          <cell r="P1917">
            <v>0.49607099999999998</v>
          </cell>
          <cell r="Q1917" t="str">
            <v>ADULT COMFOR</v>
          </cell>
          <cell r="R1917" t="str">
            <v>07</v>
          </cell>
          <cell r="S1917" t="str">
            <v>E &amp; E CO LTD</v>
          </cell>
          <cell r="T1917" t="str">
            <v>444096</v>
          </cell>
          <cell r="U1917" t="str">
            <v>0</v>
          </cell>
          <cell r="V1917">
            <v>1</v>
          </cell>
        </row>
        <row r="1918">
          <cell r="C1918">
            <v>554029731</v>
          </cell>
          <cell r="E1918">
            <v>42399334</v>
          </cell>
          <cell r="F1918" t="str">
            <v>0067571658232</v>
          </cell>
          <cell r="G1918" t="str">
            <v>ID10-238</v>
          </cell>
          <cell r="H1918" t="str">
            <v>Home Essence Apartment Skye Bedding Comforter Set</v>
          </cell>
          <cell r="I1918" t="str">
            <v>HOME ESSENCE APARTME</v>
          </cell>
          <cell r="J1918" t="str">
            <v>ONLINE ONLY</v>
          </cell>
          <cell r="K1918">
            <v>17236945</v>
          </cell>
          <cell r="L1918" t="str">
            <v>PINK</v>
          </cell>
          <cell r="M1918" t="str">
            <v>KING/C</v>
          </cell>
          <cell r="N1918">
            <v>40.31</v>
          </cell>
          <cell r="O1918">
            <v>73.290000000000006</v>
          </cell>
          <cell r="P1918">
            <v>0.44999299999999998</v>
          </cell>
          <cell r="Q1918" t="str">
            <v>ADULT COMFOR</v>
          </cell>
          <cell r="R1918" t="str">
            <v>07</v>
          </cell>
          <cell r="S1918" t="str">
            <v>E &amp; E CO LTD</v>
          </cell>
          <cell r="T1918" t="str">
            <v>444096</v>
          </cell>
          <cell r="U1918" t="str">
            <v>0</v>
          </cell>
          <cell r="V1918">
            <v>1</v>
          </cell>
        </row>
        <row r="1919">
          <cell r="C1919">
            <v>554029736</v>
          </cell>
          <cell r="E1919">
            <v>42352776</v>
          </cell>
          <cell r="F1919" t="str">
            <v>0067571653386</v>
          </cell>
          <cell r="G1919" t="str">
            <v>ID10-168</v>
          </cell>
          <cell r="H1919" t="str">
            <v>Home Essence Apartment Skye Floral Comforter Bedding Set</v>
          </cell>
          <cell r="I1919" t="str">
            <v>HOME ESSENCE APARTME</v>
          </cell>
          <cell r="J1919" t="str">
            <v>ONLINE ONLY</v>
          </cell>
          <cell r="K1919">
            <v>17236950</v>
          </cell>
          <cell r="L1919" t="str">
            <v>BLUE</v>
          </cell>
          <cell r="M1919" t="str">
            <v>TWIN/T</v>
          </cell>
          <cell r="N1919">
            <v>30.23</v>
          </cell>
          <cell r="O1919">
            <v>56.75</v>
          </cell>
          <cell r="P1919">
            <v>0.46731299999999998</v>
          </cell>
          <cell r="Q1919" t="str">
            <v>ADULT COMFOR</v>
          </cell>
          <cell r="R1919" t="str">
            <v>07</v>
          </cell>
          <cell r="S1919" t="str">
            <v>E &amp; E CO LTD</v>
          </cell>
          <cell r="T1919" t="str">
            <v>444096</v>
          </cell>
          <cell r="U1919" t="str">
            <v>0</v>
          </cell>
          <cell r="V1919">
            <v>1</v>
          </cell>
        </row>
        <row r="1920">
          <cell r="C1920">
            <v>554029742</v>
          </cell>
          <cell r="E1920">
            <v>42352777</v>
          </cell>
          <cell r="F1920" t="str">
            <v>0067571653387</v>
          </cell>
          <cell r="G1920" t="str">
            <v>ID10-169</v>
          </cell>
          <cell r="H1920" t="str">
            <v>Home Essence Apartment Skye Floral Comforter Bedding Set</v>
          </cell>
          <cell r="I1920" t="str">
            <v>HOME ESSENCE APARTME</v>
          </cell>
          <cell r="J1920" t="str">
            <v>ONLINE ONLY</v>
          </cell>
          <cell r="K1920">
            <v>17236955</v>
          </cell>
          <cell r="L1920" t="str">
            <v>BLUE</v>
          </cell>
          <cell r="M1920" t="str">
            <v>F/Q</v>
          </cell>
          <cell r="N1920">
            <v>35.270000000000003</v>
          </cell>
          <cell r="O1920">
            <v>69.989999999999995</v>
          </cell>
          <cell r="P1920">
            <v>0.49607099999999998</v>
          </cell>
          <cell r="Q1920" t="str">
            <v>ADULT COMFOR</v>
          </cell>
          <cell r="R1920" t="str">
            <v>07</v>
          </cell>
          <cell r="S1920" t="str">
            <v>E &amp; E CO LTD</v>
          </cell>
          <cell r="T1920" t="str">
            <v>444096</v>
          </cell>
          <cell r="U1920" t="str">
            <v>0</v>
          </cell>
          <cell r="V1920">
            <v>1</v>
          </cell>
        </row>
        <row r="1921">
          <cell r="C1921">
            <v>554029746</v>
          </cell>
          <cell r="E1921">
            <v>42399335</v>
          </cell>
          <cell r="F1921" t="str">
            <v>0067571658233</v>
          </cell>
          <cell r="G1921" t="str">
            <v>ID10-239</v>
          </cell>
          <cell r="H1921" t="str">
            <v>Home Essence Apartment Skye Bedding Comforter Set</v>
          </cell>
          <cell r="I1921" t="str">
            <v>HOME ESSENCE APARTME</v>
          </cell>
          <cell r="J1921" t="str">
            <v>ONLINE ONLY</v>
          </cell>
          <cell r="K1921">
            <v>17236959</v>
          </cell>
          <cell r="L1921" t="str">
            <v>BLUE</v>
          </cell>
          <cell r="M1921" t="str">
            <v>KING/C</v>
          </cell>
          <cell r="N1921">
            <v>40.31</v>
          </cell>
          <cell r="O1921">
            <v>71.69</v>
          </cell>
          <cell r="P1921">
            <v>0.437718</v>
          </cell>
          <cell r="Q1921" t="str">
            <v>ADULT COMFOR</v>
          </cell>
          <cell r="R1921" t="str">
            <v>07</v>
          </cell>
          <cell r="S1921" t="str">
            <v>E &amp; E CO LTD</v>
          </cell>
          <cell r="T1921" t="str">
            <v>444096</v>
          </cell>
          <cell r="U1921" t="str">
            <v>0</v>
          </cell>
          <cell r="V1921">
            <v>1</v>
          </cell>
        </row>
        <row r="1922">
          <cell r="C1922">
            <v>554029753</v>
          </cell>
          <cell r="E1922">
            <v>44802504</v>
          </cell>
          <cell r="F1922" t="str">
            <v>0067571651059</v>
          </cell>
          <cell r="G1922" t="str">
            <v>MP13-783</v>
          </cell>
          <cell r="H1922" t="str">
            <v>Home Essence Menara 6 Piece Reversible Printed Coverlet Bedding Set</v>
          </cell>
          <cell r="I1922" t="str">
            <v>HOME ESSENCE MENARA</v>
          </cell>
          <cell r="J1922" t="str">
            <v>ONLINE ONLY</v>
          </cell>
          <cell r="K1922">
            <v>17236966</v>
          </cell>
          <cell r="L1922" t="str">
            <v>NONE</v>
          </cell>
          <cell r="M1922" t="str">
            <v>QUEEN</v>
          </cell>
          <cell r="N1922">
            <v>52.5</v>
          </cell>
          <cell r="O1922">
            <v>99.99</v>
          </cell>
          <cell r="P1922">
            <v>0.47494700000000001</v>
          </cell>
          <cell r="Q1922" t="str">
            <v>ADULT QUILTS</v>
          </cell>
          <cell r="R1922" t="str">
            <v>07</v>
          </cell>
          <cell r="S1922" t="str">
            <v>E &amp; E CO LTD</v>
          </cell>
          <cell r="T1922" t="str">
            <v>444096</v>
          </cell>
          <cell r="U1922" t="str">
            <v>0</v>
          </cell>
          <cell r="V1922">
            <v>1</v>
          </cell>
        </row>
        <row r="1923">
          <cell r="C1923">
            <v>554029764</v>
          </cell>
          <cell r="E1923">
            <v>44802478</v>
          </cell>
          <cell r="F1923" t="str">
            <v>0067571653503</v>
          </cell>
          <cell r="G1923" t="str">
            <v>MP13-936</v>
          </cell>
          <cell r="H1923" t="str">
            <v>Home Essence Reyes Quilted Bedding Coverlet Set</v>
          </cell>
          <cell r="I1923" t="str">
            <v>HOME ESSENCE REYES Q</v>
          </cell>
          <cell r="J1923" t="str">
            <v>ONLINE ONLY</v>
          </cell>
          <cell r="K1923">
            <v>17236973</v>
          </cell>
          <cell r="M1923" t="str">
            <v>FULL/Q</v>
          </cell>
          <cell r="N1923">
            <v>52.5</v>
          </cell>
          <cell r="O1923">
            <v>89.99</v>
          </cell>
          <cell r="P1923">
            <v>0.41660199999999997</v>
          </cell>
          <cell r="Q1923" t="str">
            <v>ADULT QUILTS</v>
          </cell>
          <cell r="R1923" t="str">
            <v>07</v>
          </cell>
          <cell r="S1923" t="str">
            <v>E &amp; E CO LTD</v>
          </cell>
          <cell r="T1923" t="str">
            <v>444096</v>
          </cell>
          <cell r="U1923" t="str">
            <v>0</v>
          </cell>
          <cell r="V1923">
            <v>1</v>
          </cell>
        </row>
        <row r="1924">
          <cell r="C1924">
            <v>554029773</v>
          </cell>
          <cell r="E1924">
            <v>44802617</v>
          </cell>
          <cell r="F1924" t="str">
            <v>0067571651030</v>
          </cell>
          <cell r="G1924" t="str">
            <v>MP13-776</v>
          </cell>
          <cell r="H1924" t="str">
            <v>Home Essence Marissa Printed 6 Piece Quilted Coverlet Bedding Set</v>
          </cell>
          <cell r="I1924" t="str">
            <v>HOME ESSENCE MARISSA</v>
          </cell>
          <cell r="J1924" t="str">
            <v>ONLINE ONLY</v>
          </cell>
          <cell r="K1924">
            <v>17236979</v>
          </cell>
          <cell r="L1924" t="str">
            <v>YELLOW</v>
          </cell>
          <cell r="M1924" t="str">
            <v>KING</v>
          </cell>
          <cell r="N1924">
            <v>57.75</v>
          </cell>
          <cell r="O1924">
            <v>96.25</v>
          </cell>
          <cell r="P1924">
            <v>0.4</v>
          </cell>
          <cell r="Q1924" t="str">
            <v>ADULT QUILTS</v>
          </cell>
          <cell r="R1924" t="str">
            <v>07</v>
          </cell>
          <cell r="S1924" t="str">
            <v>E &amp; E CO LTD</v>
          </cell>
          <cell r="T1924" t="str">
            <v>444096</v>
          </cell>
          <cell r="U1924" t="str">
            <v>0</v>
          </cell>
          <cell r="V1924">
            <v>1</v>
          </cell>
        </row>
        <row r="1925">
          <cell r="C1925">
            <v>554029780</v>
          </cell>
          <cell r="E1925">
            <v>44802574</v>
          </cell>
          <cell r="F1925" t="str">
            <v>0067571650793</v>
          </cell>
          <cell r="G1925" t="str">
            <v>MP13-712</v>
          </cell>
          <cell r="H1925" t="str">
            <v>Home Essence Margaux Bedding Coverlet Set</v>
          </cell>
          <cell r="I1925" t="str">
            <v>HOME ESSENCE MARGAUX</v>
          </cell>
          <cell r="J1925" t="str">
            <v>ONLINE ONLY</v>
          </cell>
          <cell r="K1925">
            <v>17236986</v>
          </cell>
          <cell r="L1925" t="str">
            <v>WHITE</v>
          </cell>
          <cell r="M1925" t="str">
            <v>FULL/Q</v>
          </cell>
          <cell r="N1925">
            <v>36.75</v>
          </cell>
          <cell r="O1925">
            <v>65.05</v>
          </cell>
          <cell r="P1925">
            <v>0.43504999999999999</v>
          </cell>
          <cell r="Q1925" t="str">
            <v>ADULT QUILTS</v>
          </cell>
          <cell r="R1925" t="str">
            <v>07</v>
          </cell>
          <cell r="S1925" t="str">
            <v>E &amp; E CO LTD</v>
          </cell>
          <cell r="T1925" t="str">
            <v>444096</v>
          </cell>
          <cell r="U1925" t="str">
            <v>0</v>
          </cell>
          <cell r="V1925">
            <v>1</v>
          </cell>
        </row>
        <row r="1926">
          <cell r="C1926">
            <v>554029789</v>
          </cell>
          <cell r="E1926">
            <v>44802489</v>
          </cell>
          <cell r="F1926" t="str">
            <v>0067571653474</v>
          </cell>
          <cell r="G1926" t="str">
            <v>MZ80-233</v>
          </cell>
          <cell r="H1926" t="str">
            <v>Home Essence Teen Katie Quilted Coverlet Bedding Set, Pink, Twin/TXL</v>
          </cell>
          <cell r="I1926" t="str">
            <v>HOME ESSENCE APARTME</v>
          </cell>
          <cell r="J1926" t="str">
            <v>ONLINE ONLY</v>
          </cell>
          <cell r="K1926">
            <v>17236994</v>
          </cell>
          <cell r="L1926" t="str">
            <v>NONE</v>
          </cell>
          <cell r="M1926" t="str">
            <v>TWIN/T</v>
          </cell>
          <cell r="N1926">
            <v>31.49</v>
          </cell>
          <cell r="O1926">
            <v>59.99</v>
          </cell>
          <cell r="P1926">
            <v>0.47507899999999997</v>
          </cell>
          <cell r="Q1926" t="str">
            <v>ADULT QUILTS</v>
          </cell>
          <cell r="R1926" t="str">
            <v>07</v>
          </cell>
          <cell r="S1926" t="str">
            <v>E &amp; E CO LTD</v>
          </cell>
          <cell r="T1926" t="str">
            <v>444096</v>
          </cell>
          <cell r="U1926" t="str">
            <v>0</v>
          </cell>
          <cell r="V1926">
            <v>1</v>
          </cell>
        </row>
        <row r="1927">
          <cell r="C1927">
            <v>554029792</v>
          </cell>
          <cell r="E1927">
            <v>44802490</v>
          </cell>
          <cell r="F1927" t="str">
            <v>0067571653475</v>
          </cell>
          <cell r="G1927" t="str">
            <v>MZ80-234</v>
          </cell>
          <cell r="H1927" t="str">
            <v>Home Essence Teen Katie Quilted Coverlet Bedding Set, Pink, Full/Queen</v>
          </cell>
          <cell r="I1927" t="str">
            <v>HOME ESSENCE APARTME</v>
          </cell>
          <cell r="J1927" t="str">
            <v>ONLINE ONLY</v>
          </cell>
          <cell r="K1927">
            <v>17236997</v>
          </cell>
          <cell r="M1927" t="str">
            <v>FULL/Q</v>
          </cell>
          <cell r="N1927">
            <v>36.74</v>
          </cell>
          <cell r="O1927">
            <v>60.58</v>
          </cell>
          <cell r="P1927">
            <v>0.39352900000000002</v>
          </cell>
          <cell r="Q1927" t="str">
            <v>ADULT QUILTS</v>
          </cell>
          <cell r="R1927" t="str">
            <v>07</v>
          </cell>
          <cell r="S1927" t="str">
            <v>E &amp; E CO LTD</v>
          </cell>
          <cell r="T1927" t="str">
            <v>444096</v>
          </cell>
          <cell r="U1927" t="str">
            <v>0</v>
          </cell>
          <cell r="V1927">
            <v>1</v>
          </cell>
        </row>
        <row r="1928">
          <cell r="C1928">
            <v>554029806</v>
          </cell>
          <cell r="E1928">
            <v>44802491</v>
          </cell>
          <cell r="F1928" t="str">
            <v>0067571653478</v>
          </cell>
          <cell r="G1928" t="str">
            <v>MZ80-237</v>
          </cell>
          <cell r="H1928" t="str">
            <v>Home Essence Teen Brittany Reversible Quilted 3 Piece Coverlet Set, Twin/Twin-XL</v>
          </cell>
          <cell r="I1928" t="str">
            <v>HOME ESSENCE APARTME</v>
          </cell>
          <cell r="J1928" t="str">
            <v>ONLINE ONLY</v>
          </cell>
          <cell r="K1928">
            <v>17237008</v>
          </cell>
          <cell r="L1928" t="str">
            <v>NONE</v>
          </cell>
          <cell r="M1928" t="str">
            <v>TWIN/T</v>
          </cell>
          <cell r="N1928">
            <v>31.49</v>
          </cell>
          <cell r="O1928">
            <v>59.99</v>
          </cell>
          <cell r="P1928">
            <v>0.47507899999999997</v>
          </cell>
          <cell r="Q1928" t="str">
            <v>ADULT QUILTS</v>
          </cell>
          <cell r="R1928" t="str">
            <v>07</v>
          </cell>
          <cell r="S1928" t="str">
            <v>E &amp; E CO LTD</v>
          </cell>
          <cell r="T1928" t="str">
            <v>444096</v>
          </cell>
          <cell r="U1928" t="str">
            <v>0</v>
          </cell>
          <cell r="V1928">
            <v>1</v>
          </cell>
        </row>
        <row r="1929">
          <cell r="C1929">
            <v>554029809</v>
          </cell>
          <cell r="E1929">
            <v>44802493</v>
          </cell>
          <cell r="F1929" t="str">
            <v>0067571653479</v>
          </cell>
          <cell r="G1929" t="str">
            <v>MZ80-238</v>
          </cell>
          <cell r="H1929" t="str">
            <v>Home Essence Teen Brittany Quilted Reversible Coverlet Set</v>
          </cell>
          <cell r="I1929" t="str">
            <v>HOME ESSENCE APARTME</v>
          </cell>
          <cell r="J1929" t="str">
            <v>ONLINE ONLY</v>
          </cell>
          <cell r="K1929">
            <v>17237011</v>
          </cell>
          <cell r="M1929" t="str">
            <v>FULL/Q</v>
          </cell>
          <cell r="N1929">
            <v>36.74</v>
          </cell>
          <cell r="O1929">
            <v>69.989999999999995</v>
          </cell>
          <cell r="P1929">
            <v>0.47506799999999999</v>
          </cell>
          <cell r="Q1929" t="str">
            <v>ADULT QUILTS</v>
          </cell>
          <cell r="R1929" t="str">
            <v>07</v>
          </cell>
          <cell r="S1929" t="str">
            <v>E &amp; E CO LTD</v>
          </cell>
          <cell r="T1929" t="str">
            <v>444096</v>
          </cell>
          <cell r="U1929" t="str">
            <v>0</v>
          </cell>
          <cell r="V1929">
            <v>1</v>
          </cell>
        </row>
        <row r="1930">
          <cell r="C1930">
            <v>554029823</v>
          </cell>
          <cell r="E1930">
            <v>44802508</v>
          </cell>
          <cell r="F1930" t="str">
            <v>0067571653481</v>
          </cell>
          <cell r="G1930" t="str">
            <v>MZ80-241</v>
          </cell>
          <cell r="H1930" t="str">
            <v>Home Essence Apartment Colorblock Coverlet Bedding Set, 3 Piece, Multicolor, Twin TwinXL</v>
          </cell>
          <cell r="I1930" t="str">
            <v>HOME ESSENCE APARTME</v>
          </cell>
          <cell r="J1930" t="str">
            <v>ONLINE ONLY</v>
          </cell>
          <cell r="K1930">
            <v>17237018</v>
          </cell>
          <cell r="M1930" t="str">
            <v>TWIN/T</v>
          </cell>
          <cell r="N1930">
            <v>31.49</v>
          </cell>
          <cell r="O1930">
            <v>59.99</v>
          </cell>
          <cell r="P1930">
            <v>0.47507899999999997</v>
          </cell>
          <cell r="Q1930" t="str">
            <v>ADULT QUILTS</v>
          </cell>
          <cell r="R1930" t="str">
            <v>07</v>
          </cell>
          <cell r="S1930" t="str">
            <v>E &amp; E CO LTD</v>
          </cell>
          <cell r="T1930" t="str">
            <v>444096</v>
          </cell>
          <cell r="U1930" t="str">
            <v>0</v>
          </cell>
          <cell r="V1930">
            <v>1</v>
          </cell>
        </row>
        <row r="1931">
          <cell r="C1931">
            <v>554029828</v>
          </cell>
          <cell r="E1931">
            <v>44802510</v>
          </cell>
          <cell r="F1931" t="str">
            <v>0067571653484</v>
          </cell>
          <cell r="G1931" t="str">
            <v>MZ80-242</v>
          </cell>
          <cell r="H1931" t="str">
            <v>Home Essence Apartment Colorblock Coverlet Bedding Set, 4 Piece, Multicolor, Full Queen</v>
          </cell>
          <cell r="I1931" t="str">
            <v>HOME ESSENCE APARTME</v>
          </cell>
          <cell r="J1931" t="str">
            <v>ONLINE ONLY</v>
          </cell>
          <cell r="K1931">
            <v>17237020</v>
          </cell>
          <cell r="L1931" t="str">
            <v>NONE</v>
          </cell>
          <cell r="M1931" t="str">
            <v>FULL/Q</v>
          </cell>
          <cell r="N1931">
            <v>36.74</v>
          </cell>
          <cell r="O1931">
            <v>69.989999999999995</v>
          </cell>
          <cell r="P1931">
            <v>0.47506799999999999</v>
          </cell>
          <cell r="Q1931" t="str">
            <v>ADULT QUILTS</v>
          </cell>
          <cell r="R1931" t="str">
            <v>07</v>
          </cell>
          <cell r="S1931" t="str">
            <v>E &amp; E CO LTD</v>
          </cell>
          <cell r="T1931" t="str">
            <v>444096</v>
          </cell>
          <cell r="U1931" t="str">
            <v>0</v>
          </cell>
          <cell r="V1931">
            <v>1</v>
          </cell>
        </row>
        <row r="1932">
          <cell r="C1932">
            <v>554029837</v>
          </cell>
          <cell r="E1932">
            <v>44802558</v>
          </cell>
          <cell r="F1932" t="str">
            <v>0067571653485</v>
          </cell>
          <cell r="G1932" t="str">
            <v>MZ80-244</v>
          </cell>
          <cell r="H1932" t="str">
            <v>Home Essence Teen Shawn Black Plaid 4 Piece Coverlet Set, Full/Queen</v>
          </cell>
          <cell r="I1932" t="str">
            <v>HOME ESSENCE APARTME</v>
          </cell>
          <cell r="J1932" t="str">
            <v>ONLINE ONLY</v>
          </cell>
          <cell r="K1932">
            <v>17237027</v>
          </cell>
          <cell r="L1932" t="str">
            <v>NONE</v>
          </cell>
          <cell r="M1932" t="str">
            <v>FULL/Q</v>
          </cell>
          <cell r="N1932">
            <v>36.74</v>
          </cell>
          <cell r="O1932">
            <v>69.989999999999995</v>
          </cell>
          <cell r="P1932">
            <v>0.47506799999999999</v>
          </cell>
          <cell r="Q1932" t="str">
            <v>ADULT QUILTS</v>
          </cell>
          <cell r="R1932" t="str">
            <v>07</v>
          </cell>
          <cell r="S1932" t="str">
            <v>E &amp; E CO LTD</v>
          </cell>
          <cell r="T1932" t="str">
            <v>444096</v>
          </cell>
          <cell r="U1932" t="str">
            <v>0</v>
          </cell>
          <cell r="V1932">
            <v>1</v>
          </cell>
        </row>
        <row r="1933">
          <cell r="C1933">
            <v>554029843</v>
          </cell>
          <cell r="E1933">
            <v>42352747</v>
          </cell>
          <cell r="F1933" t="str">
            <v>0067571653401</v>
          </cell>
          <cell r="G1933" t="str">
            <v>ID80-178</v>
          </cell>
          <cell r="H1933" t="str">
            <v>Home Essence Apartment Sarah Ultra Soft Bedding Coverlet Set</v>
          </cell>
          <cell r="I1933" t="str">
            <v>HOME ESSENCE APARTME</v>
          </cell>
          <cell r="J1933" t="str">
            <v>ONLINE ONLY</v>
          </cell>
          <cell r="K1933">
            <v>17237030</v>
          </cell>
          <cell r="M1933" t="str">
            <v>TWIN/T</v>
          </cell>
          <cell r="N1933">
            <v>33.07</v>
          </cell>
          <cell r="O1933">
            <v>54.99</v>
          </cell>
          <cell r="P1933">
            <v>0.39861799999999997</v>
          </cell>
          <cell r="Q1933" t="str">
            <v>ADULT QUILTS</v>
          </cell>
          <cell r="R1933" t="str">
            <v>07</v>
          </cell>
          <cell r="S1933" t="str">
            <v>E &amp; E CO LTD</v>
          </cell>
          <cell r="T1933" t="str">
            <v>444096</v>
          </cell>
          <cell r="U1933" t="str">
            <v>0</v>
          </cell>
          <cell r="V1933">
            <v>1</v>
          </cell>
        </row>
        <row r="1934">
          <cell r="C1934">
            <v>554029851</v>
          </cell>
          <cell r="E1934">
            <v>42352767</v>
          </cell>
          <cell r="F1934" t="str">
            <v>0067571653408</v>
          </cell>
          <cell r="G1934" t="str">
            <v>ID80-182</v>
          </cell>
          <cell r="H1934" t="str">
            <v>Home Essence Apartment Comfort Floral 1 Piece, Twin, Twin/TXL, Twin-XL with Coverlet, Sham, Decorative Pillows</v>
          </cell>
          <cell r="I1934" t="str">
            <v>HOME ESSENCE APARTME</v>
          </cell>
          <cell r="J1934" t="str">
            <v>ONLINE ONLY</v>
          </cell>
          <cell r="K1934">
            <v>17237034</v>
          </cell>
          <cell r="M1934" t="str">
            <v>TWIN/T</v>
          </cell>
          <cell r="N1934">
            <v>33.07</v>
          </cell>
          <cell r="O1934">
            <v>69.989999999999995</v>
          </cell>
          <cell r="P1934">
            <v>0.52750399999999997</v>
          </cell>
          <cell r="Q1934" t="str">
            <v>ADULT QUILTS</v>
          </cell>
          <cell r="R1934" t="str">
            <v>07</v>
          </cell>
          <cell r="S1934" t="str">
            <v>E &amp; E CO LTD</v>
          </cell>
          <cell r="T1934" t="str">
            <v>444096</v>
          </cell>
          <cell r="U1934" t="str">
            <v>0</v>
          </cell>
          <cell r="V1934">
            <v>1</v>
          </cell>
        </row>
        <row r="1935">
          <cell r="C1935">
            <v>554029855</v>
          </cell>
          <cell r="E1935">
            <v>42352769</v>
          </cell>
          <cell r="F1935" t="str">
            <v>0067571653414</v>
          </cell>
          <cell r="G1935" t="str">
            <v>ID80-183</v>
          </cell>
          <cell r="H1935" t="str">
            <v>Home Essence Apartment Blue Skye Floral 5 Piece Coverlet Set, Full/Queen</v>
          </cell>
          <cell r="I1935" t="str">
            <v>HOME ESSENCE APARTME</v>
          </cell>
          <cell r="J1935" t="str">
            <v>ONLINE ONLY</v>
          </cell>
          <cell r="K1935">
            <v>17237037</v>
          </cell>
          <cell r="M1935" t="str">
            <v>F/Q</v>
          </cell>
          <cell r="N1935">
            <v>37.799999999999997</v>
          </cell>
          <cell r="O1935">
            <v>79.989999999999995</v>
          </cell>
          <cell r="P1935">
            <v>0.52744100000000005</v>
          </cell>
          <cell r="Q1935" t="str">
            <v>ADULT QUILTS</v>
          </cell>
          <cell r="R1935" t="str">
            <v>07</v>
          </cell>
          <cell r="S1935" t="str">
            <v>E &amp; E CO LTD</v>
          </cell>
          <cell r="T1935" t="str">
            <v>444096</v>
          </cell>
          <cell r="U1935" t="str">
            <v>0</v>
          </cell>
          <cell r="V1935">
            <v>1</v>
          </cell>
        </row>
        <row r="1936">
          <cell r="C1936">
            <v>554029940</v>
          </cell>
          <cell r="E1936">
            <v>44801644</v>
          </cell>
          <cell r="F1936" t="str">
            <v>0067571651038</v>
          </cell>
          <cell r="G1936" t="str">
            <v>MP10-758</v>
          </cell>
          <cell r="H1936" t="str">
            <v>Madison Park Textiles Quincy 7 Piece Comforter Set, Queen, Khaki</v>
          </cell>
          <cell r="I1936" t="str">
            <v>HOME ESSENCE RAMSEY</v>
          </cell>
          <cell r="J1936" t="str">
            <v>ONLINE ONLY</v>
          </cell>
          <cell r="K1936">
            <v>17237088</v>
          </cell>
          <cell r="L1936" t="str">
            <v>NONE</v>
          </cell>
          <cell r="M1936" t="str">
            <v>QUEEN</v>
          </cell>
          <cell r="N1936">
            <v>68.25</v>
          </cell>
          <cell r="O1936">
            <v>129.99</v>
          </cell>
          <cell r="P1936">
            <v>0.47495999999999999</v>
          </cell>
          <cell r="Q1936" t="str">
            <v>ADULT COMFOR</v>
          </cell>
          <cell r="R1936" t="str">
            <v>07</v>
          </cell>
          <cell r="S1936" t="str">
            <v>E &amp; E CO LTD</v>
          </cell>
          <cell r="T1936" t="str">
            <v>444096</v>
          </cell>
          <cell r="U1936" t="str">
            <v>0</v>
          </cell>
          <cell r="V1936">
            <v>1</v>
          </cell>
        </row>
        <row r="1937">
          <cell r="C1937">
            <v>554029944</v>
          </cell>
          <cell r="E1937">
            <v>44801646</v>
          </cell>
          <cell r="F1937" t="str">
            <v>0067571651039</v>
          </cell>
          <cell r="G1937" t="str">
            <v>MP10-759</v>
          </cell>
          <cell r="H1937" t="str">
            <v>Home Essence Ramsey 7 Piece Cotton Twill Printed Comforter Bedding Set</v>
          </cell>
          <cell r="I1937" t="str">
            <v>HOME ESSENCE RAMSEY</v>
          </cell>
          <cell r="J1937" t="str">
            <v>ONLINE ONLY</v>
          </cell>
          <cell r="K1937">
            <v>17237090</v>
          </cell>
          <cell r="L1937" t="str">
            <v>NONE</v>
          </cell>
          <cell r="M1937" t="str">
            <v>KING</v>
          </cell>
          <cell r="N1937">
            <v>78.75</v>
          </cell>
          <cell r="O1937">
            <v>149.99</v>
          </cell>
          <cell r="P1937">
            <v>0.47496500000000003</v>
          </cell>
          <cell r="Q1937" t="str">
            <v>ADULT COMFOR</v>
          </cell>
          <cell r="R1937" t="str">
            <v>07</v>
          </cell>
          <cell r="S1937" t="str">
            <v>E &amp; E CO LTD</v>
          </cell>
          <cell r="T1937" t="str">
            <v>444096</v>
          </cell>
          <cell r="U1937" t="str">
            <v>0</v>
          </cell>
          <cell r="V1937">
            <v>1</v>
          </cell>
        </row>
        <row r="1938">
          <cell r="C1938">
            <v>554029948</v>
          </cell>
          <cell r="E1938">
            <v>44801648</v>
          </cell>
          <cell r="F1938" t="str">
            <v>0067571651041</v>
          </cell>
          <cell r="G1938" t="str">
            <v>MP10-760</v>
          </cell>
          <cell r="H1938" t="str">
            <v>Home Essence Ramsey 7 Piece Cotton Twill Printed Comforter Bedding Set</v>
          </cell>
          <cell r="I1938" t="str">
            <v>HOME ESSENCE RAMSEY</v>
          </cell>
          <cell r="J1938" t="str">
            <v>ONLINE ONLY</v>
          </cell>
          <cell r="K1938">
            <v>17237091</v>
          </cell>
          <cell r="L1938" t="str">
            <v>DOTCOM</v>
          </cell>
          <cell r="M1938" t="str">
            <v>CAL KI</v>
          </cell>
          <cell r="N1938">
            <v>78.75</v>
          </cell>
          <cell r="O1938">
            <v>149.99</v>
          </cell>
          <cell r="P1938">
            <v>0.47496500000000003</v>
          </cell>
          <cell r="Q1938" t="str">
            <v>ADULT COMFOR</v>
          </cell>
          <cell r="R1938" t="str">
            <v>07</v>
          </cell>
          <cell r="S1938" t="str">
            <v>E &amp; E CO LTD</v>
          </cell>
          <cell r="T1938" t="str">
            <v>444096</v>
          </cell>
          <cell r="U1938" t="str">
            <v>0</v>
          </cell>
          <cell r="V1938">
            <v>1</v>
          </cell>
        </row>
        <row r="1939">
          <cell r="C1939">
            <v>554030011</v>
          </cell>
          <cell r="E1939">
            <v>44801531</v>
          </cell>
          <cell r="F1939" t="str">
            <v>0067571653492</v>
          </cell>
          <cell r="G1939" t="str">
            <v>MP10-925</v>
          </cell>
          <cell r="H1939" t="str">
            <v>Home Essence Traditional 1 Piece Comforter Set Queen with Comforter and Shams and Bed Skirt and Decorative Pillows</v>
          </cell>
          <cell r="I1939" t="str">
            <v>HOME ESSENCE WAIKIKI</v>
          </cell>
          <cell r="J1939" t="str">
            <v>ONLINE ONLY</v>
          </cell>
          <cell r="K1939">
            <v>17237123</v>
          </cell>
          <cell r="L1939" t="str">
            <v>NONE</v>
          </cell>
          <cell r="M1939" t="str">
            <v>QUEEN</v>
          </cell>
          <cell r="N1939">
            <v>68.25</v>
          </cell>
          <cell r="O1939">
            <v>129.99</v>
          </cell>
          <cell r="P1939">
            <v>0.47495999999999999</v>
          </cell>
          <cell r="Q1939" t="str">
            <v>ADULT COMFOR</v>
          </cell>
          <cell r="R1939" t="str">
            <v>07</v>
          </cell>
          <cell r="S1939" t="str">
            <v>E &amp; E CO LTD</v>
          </cell>
          <cell r="T1939" t="str">
            <v>444096</v>
          </cell>
          <cell r="U1939" t="str">
            <v>0</v>
          </cell>
          <cell r="V1939">
            <v>1</v>
          </cell>
        </row>
        <row r="1940">
          <cell r="C1940">
            <v>554030020</v>
          </cell>
          <cell r="E1940">
            <v>44801533</v>
          </cell>
          <cell r="F1940" t="str">
            <v>0067571653494</v>
          </cell>
          <cell r="G1940" t="str">
            <v>MP10-927</v>
          </cell>
          <cell r="H1940" t="str">
            <v>Home Essence Waikiki Bedding Comforter Set, Green, Cal King</v>
          </cell>
          <cell r="I1940" t="str">
            <v>HOME ESSENCE WAIKIKI</v>
          </cell>
          <cell r="J1940" t="str">
            <v>ONLINE ONLY</v>
          </cell>
          <cell r="K1940">
            <v>17237127</v>
          </cell>
          <cell r="L1940" t="str">
            <v>NONE</v>
          </cell>
          <cell r="M1940" t="str">
            <v>CAL KI</v>
          </cell>
          <cell r="N1940">
            <v>78.75</v>
          </cell>
          <cell r="O1940">
            <v>149.99</v>
          </cell>
          <cell r="P1940">
            <v>0.47496500000000003</v>
          </cell>
          <cell r="Q1940" t="str">
            <v>ADULT COMFOR</v>
          </cell>
          <cell r="R1940" t="str">
            <v>07</v>
          </cell>
          <cell r="S1940" t="str">
            <v>E &amp; E CO LTD</v>
          </cell>
          <cell r="T1940" t="str">
            <v>444096</v>
          </cell>
          <cell r="U1940" t="str">
            <v>0</v>
          </cell>
          <cell r="V1940">
            <v>1</v>
          </cell>
        </row>
        <row r="1941">
          <cell r="C1941">
            <v>554030039</v>
          </cell>
          <cell r="E1941">
            <v>44801573</v>
          </cell>
          <cell r="F1941" t="str">
            <v>0067571653498</v>
          </cell>
          <cell r="G1941" t="str">
            <v>MP10-931</v>
          </cell>
          <cell r="H1941" t="str">
            <v>Home Essence Vargas 7 Piece Pleated Solid Comforter Set</v>
          </cell>
          <cell r="I1941" t="str">
            <v>HOME ESSENCE VARGAS</v>
          </cell>
          <cell r="J1941" t="str">
            <v>ONLINE ONLY</v>
          </cell>
          <cell r="K1941">
            <v>17237135</v>
          </cell>
          <cell r="L1941" t="str">
            <v>NONE</v>
          </cell>
          <cell r="M1941" t="str">
            <v>QUEEN</v>
          </cell>
          <cell r="N1941">
            <v>63</v>
          </cell>
          <cell r="O1941">
            <v>119.99</v>
          </cell>
          <cell r="P1941">
            <v>0.47495599999999999</v>
          </cell>
          <cell r="Q1941" t="str">
            <v>ADULT COMFOR</v>
          </cell>
          <cell r="R1941" t="str">
            <v>07</v>
          </cell>
          <cell r="S1941" t="str">
            <v>E &amp; E CO LTD</v>
          </cell>
          <cell r="T1941" t="str">
            <v>444096</v>
          </cell>
          <cell r="U1941" t="str">
            <v>0</v>
          </cell>
          <cell r="V1941">
            <v>1</v>
          </cell>
        </row>
        <row r="1942">
          <cell r="C1942">
            <v>554030112</v>
          </cell>
          <cell r="E1942">
            <v>44801534</v>
          </cell>
          <cell r="F1942" t="str">
            <v>0067571650775</v>
          </cell>
          <cell r="G1942" t="str">
            <v>MP10-694</v>
          </cell>
          <cell r="H1942" t="str">
            <v>Home Essence Cambridge 7 Piece Jacquard Comforter Set, Blue, Queen</v>
          </cell>
          <cell r="I1942" t="str">
            <v>HOME ESSENCE CAMBRID</v>
          </cell>
          <cell r="J1942" t="str">
            <v>ONLINE ONLY</v>
          </cell>
          <cell r="K1942">
            <v>17237176</v>
          </cell>
          <cell r="L1942" t="str">
            <v>NA</v>
          </cell>
          <cell r="M1942" t="str">
            <v>NA</v>
          </cell>
          <cell r="N1942">
            <v>55.44</v>
          </cell>
          <cell r="O1942">
            <v>84.99</v>
          </cell>
          <cell r="P1942">
            <v>0.347688</v>
          </cell>
          <cell r="Q1942" t="str">
            <v>ADULT COMFOR</v>
          </cell>
          <cell r="R1942" t="str">
            <v>07</v>
          </cell>
          <cell r="S1942" t="str">
            <v>E &amp; E CO LTD</v>
          </cell>
          <cell r="T1942" t="str">
            <v>444096</v>
          </cell>
          <cell r="U1942" t="str">
            <v>0</v>
          </cell>
          <cell r="V1942">
            <v>1</v>
          </cell>
        </row>
        <row r="1943">
          <cell r="C1943">
            <v>554030122</v>
          </cell>
          <cell r="E1943">
            <v>44801538</v>
          </cell>
          <cell r="F1943" t="str">
            <v>0067571650777</v>
          </cell>
          <cell r="G1943" t="str">
            <v>MP10-696</v>
          </cell>
          <cell r="H1943" t="str">
            <v>Home Essence Cambridge 7 Piece Jacquard Comforter Set, Blue, Cal King</v>
          </cell>
          <cell r="I1943" t="str">
            <v>HOME ESSENCE CAMBRID</v>
          </cell>
          <cell r="J1943" t="str">
            <v>ONLINE ONLY</v>
          </cell>
          <cell r="K1943">
            <v>17237181</v>
          </cell>
          <cell r="L1943" t="str">
            <v>NA</v>
          </cell>
          <cell r="M1943" t="str">
            <v>NA</v>
          </cell>
          <cell r="N1943">
            <v>73.5</v>
          </cell>
          <cell r="O1943">
            <v>139.99</v>
          </cell>
          <cell r="P1943">
            <v>0.474962</v>
          </cell>
          <cell r="Q1943" t="str">
            <v>ADULT COMFOR</v>
          </cell>
          <cell r="R1943" t="str">
            <v>07</v>
          </cell>
          <cell r="S1943" t="str">
            <v>E &amp; E CO LTD</v>
          </cell>
          <cell r="T1943" t="str">
            <v>444096</v>
          </cell>
          <cell r="U1943" t="str">
            <v>0</v>
          </cell>
          <cell r="V1943">
            <v>1</v>
          </cell>
        </row>
        <row r="1944">
          <cell r="C1944">
            <v>554030127</v>
          </cell>
          <cell r="E1944">
            <v>44801525</v>
          </cell>
          <cell r="F1944" t="str">
            <v>0067571650778</v>
          </cell>
          <cell r="G1944" t="str">
            <v>MP10-697</v>
          </cell>
          <cell r="H1944" t="str">
            <v>Home Essence Cambridge 7 Piece Jacquard Comforter Set, Red, Queen</v>
          </cell>
          <cell r="I1944" t="str">
            <v>HOME ESSENCE CAMBRID</v>
          </cell>
          <cell r="J1944" t="str">
            <v>ONLINE ONLY</v>
          </cell>
          <cell r="K1944">
            <v>17237184</v>
          </cell>
          <cell r="L1944" t="str">
            <v>NA</v>
          </cell>
          <cell r="M1944" t="str">
            <v>NA</v>
          </cell>
          <cell r="N1944">
            <v>55.44</v>
          </cell>
          <cell r="O1944">
            <v>99.99</v>
          </cell>
          <cell r="P1944">
            <v>0.44554500000000002</v>
          </cell>
          <cell r="Q1944" t="str">
            <v>ADULT COMFOR</v>
          </cell>
          <cell r="R1944" t="str">
            <v>07</v>
          </cell>
          <cell r="S1944" t="str">
            <v>E &amp; E CO LTD</v>
          </cell>
          <cell r="T1944" t="str">
            <v>444096</v>
          </cell>
          <cell r="U1944" t="str">
            <v>0</v>
          </cell>
          <cell r="V1944">
            <v>1</v>
          </cell>
        </row>
        <row r="1945">
          <cell r="C1945">
            <v>554030131</v>
          </cell>
          <cell r="E1945">
            <v>44801528</v>
          </cell>
          <cell r="F1945" t="str">
            <v>0067571650779</v>
          </cell>
          <cell r="G1945" t="str">
            <v>MP10-698</v>
          </cell>
          <cell r="H1945" t="str">
            <v>Home Essence Cambridge 7 Piece Jacquard Comforter Set</v>
          </cell>
          <cell r="I1945" t="str">
            <v>HOME ESSENCE CAMBRID</v>
          </cell>
          <cell r="J1945" t="str">
            <v>ONLINE ONLY</v>
          </cell>
          <cell r="K1945">
            <v>17237186</v>
          </cell>
          <cell r="L1945" t="str">
            <v>NA</v>
          </cell>
          <cell r="M1945" t="str">
            <v>NA</v>
          </cell>
          <cell r="N1945">
            <v>73.5</v>
          </cell>
          <cell r="O1945">
            <v>118.99</v>
          </cell>
          <cell r="P1945">
            <v>0.382301</v>
          </cell>
          <cell r="Q1945" t="str">
            <v>ADULT COMFOR</v>
          </cell>
          <cell r="R1945" t="str">
            <v>07</v>
          </cell>
          <cell r="S1945" t="str">
            <v>E &amp; E CO LTD</v>
          </cell>
          <cell r="T1945" t="str">
            <v>444096</v>
          </cell>
          <cell r="U1945" t="str">
            <v>0</v>
          </cell>
          <cell r="V1945">
            <v>1</v>
          </cell>
        </row>
        <row r="1946">
          <cell r="C1946">
            <v>554030136</v>
          </cell>
          <cell r="E1946">
            <v>44801530</v>
          </cell>
          <cell r="F1946" t="str">
            <v>0067571650780</v>
          </cell>
          <cell r="G1946" t="str">
            <v>MP10-699</v>
          </cell>
          <cell r="H1946" t="str">
            <v>Home Essence Cambridge 7 Piece Jacquard Comforter Set, Red, Cal King</v>
          </cell>
          <cell r="I1946" t="str">
            <v>HOME ESSENCE CAMBRID</v>
          </cell>
          <cell r="J1946" t="str">
            <v>ONLINE ONLY</v>
          </cell>
          <cell r="K1946">
            <v>17237188</v>
          </cell>
          <cell r="L1946" t="str">
            <v>NA</v>
          </cell>
          <cell r="M1946" t="str">
            <v>NA</v>
          </cell>
          <cell r="N1946">
            <v>73.5</v>
          </cell>
          <cell r="O1946">
            <v>139.99</v>
          </cell>
          <cell r="P1946">
            <v>0.474962</v>
          </cell>
          <cell r="Q1946" t="str">
            <v>ADULT COMFOR</v>
          </cell>
          <cell r="R1946" t="str">
            <v>07</v>
          </cell>
          <cell r="S1946" t="str">
            <v>E &amp; E CO LTD</v>
          </cell>
          <cell r="T1946" t="str">
            <v>444096</v>
          </cell>
          <cell r="U1946" t="str">
            <v>0</v>
          </cell>
          <cell r="V1946">
            <v>1</v>
          </cell>
        </row>
        <row r="1947">
          <cell r="C1947">
            <v>554030176</v>
          </cell>
          <cell r="E1947">
            <v>44801688</v>
          </cell>
          <cell r="F1947" t="str">
            <v>0067571651014</v>
          </cell>
          <cell r="G1947" t="str">
            <v>MP10-749</v>
          </cell>
          <cell r="H1947" t="str">
            <v>Madison Park Donovan 7 Piece Comforter Set, Queen, Red</v>
          </cell>
          <cell r="I1947" t="str">
            <v>HOME ESSENCE PERRY B</v>
          </cell>
          <cell r="J1947" t="str">
            <v>ONLINE ONLY</v>
          </cell>
          <cell r="K1947">
            <v>17237207</v>
          </cell>
          <cell r="L1947" t="str">
            <v>RED</v>
          </cell>
          <cell r="M1947" t="str">
            <v>QUEEN</v>
          </cell>
          <cell r="N1947">
            <v>65.52</v>
          </cell>
          <cell r="O1947">
            <v>102.17</v>
          </cell>
          <cell r="P1947">
            <v>0.35871599999999998</v>
          </cell>
          <cell r="Q1947" t="str">
            <v>ADULT COMFOR</v>
          </cell>
          <cell r="R1947" t="str">
            <v>07</v>
          </cell>
          <cell r="S1947" t="str">
            <v>E &amp; E CO LTD</v>
          </cell>
          <cell r="T1947" t="str">
            <v>444096</v>
          </cell>
          <cell r="U1947" t="str">
            <v>0</v>
          </cell>
          <cell r="V1947">
            <v>1</v>
          </cell>
        </row>
        <row r="1948">
          <cell r="C1948">
            <v>554030182</v>
          </cell>
          <cell r="E1948">
            <v>44801693</v>
          </cell>
          <cell r="F1948" t="str">
            <v>0067571651016</v>
          </cell>
          <cell r="G1948" t="str">
            <v>MP10-750</v>
          </cell>
          <cell r="H1948" t="str">
            <v>Madison Park Donovan 7 Piece Comforter Set, King, Red</v>
          </cell>
          <cell r="I1948" t="str">
            <v>HOME ESSENCE PERRY B</v>
          </cell>
          <cell r="J1948" t="str">
            <v>ONLINE ONLY</v>
          </cell>
          <cell r="K1948">
            <v>17237210</v>
          </cell>
          <cell r="L1948" t="str">
            <v>RED</v>
          </cell>
          <cell r="M1948" t="str">
            <v>KING</v>
          </cell>
          <cell r="N1948">
            <v>75.599999999999994</v>
          </cell>
          <cell r="O1948">
            <v>139.99</v>
          </cell>
          <cell r="P1948">
            <v>0.45996100000000001</v>
          </cell>
          <cell r="Q1948" t="str">
            <v>ADULT COMFOR</v>
          </cell>
          <cell r="R1948" t="str">
            <v>07</v>
          </cell>
          <cell r="S1948" t="str">
            <v>E &amp; E CO LTD</v>
          </cell>
          <cell r="T1948" t="str">
            <v>444096</v>
          </cell>
          <cell r="U1948" t="str">
            <v>0</v>
          </cell>
          <cell r="V1948">
            <v>1</v>
          </cell>
        </row>
        <row r="1949">
          <cell r="C1949">
            <v>554030269</v>
          </cell>
          <cell r="E1949">
            <v>44802476</v>
          </cell>
          <cell r="F1949" t="str">
            <v>0067571658077</v>
          </cell>
          <cell r="G1949" t="str">
            <v>MP10-1332</v>
          </cell>
          <cell r="H1949" t="str">
            <v>Home Essence Naomi Cotton Sateen Bedding Comforter Set</v>
          </cell>
          <cell r="I1949" t="str">
            <v>HOME ESSENCE NAOMI B</v>
          </cell>
          <cell r="J1949" t="str">
            <v>ONLINE ONLY</v>
          </cell>
          <cell r="K1949">
            <v>17237266</v>
          </cell>
          <cell r="M1949" t="str">
            <v>FULL/Q</v>
          </cell>
          <cell r="N1949">
            <v>68.239999999999995</v>
          </cell>
          <cell r="O1949">
            <v>129.99</v>
          </cell>
          <cell r="P1949">
            <v>0.47503699999999999</v>
          </cell>
          <cell r="Q1949" t="str">
            <v>ADULT COMFOR</v>
          </cell>
          <cell r="R1949" t="str">
            <v>07</v>
          </cell>
          <cell r="S1949" t="str">
            <v>E &amp; E CO LTD</v>
          </cell>
          <cell r="T1949" t="str">
            <v>444096</v>
          </cell>
          <cell r="U1949" t="str">
            <v>0</v>
          </cell>
          <cell r="V1949">
            <v>1</v>
          </cell>
        </row>
        <row r="1950">
          <cell r="C1950">
            <v>554030272</v>
          </cell>
          <cell r="E1950">
            <v>44802477</v>
          </cell>
          <cell r="F1950" t="str">
            <v>0067571658078</v>
          </cell>
          <cell r="G1950" t="str">
            <v>MP10-1333</v>
          </cell>
          <cell r="H1950" t="str">
            <v>Home Essence Naomi Cotton Sateen Bedding Comforter Set</v>
          </cell>
          <cell r="I1950" t="str">
            <v>HOME ESSENCE NAOMI B</v>
          </cell>
          <cell r="J1950" t="str">
            <v>ONLINE ONLY</v>
          </cell>
          <cell r="K1950">
            <v>17237269</v>
          </cell>
          <cell r="L1950" t="str">
            <v>NONE</v>
          </cell>
          <cell r="M1950" t="str">
            <v>KING/C</v>
          </cell>
          <cell r="N1950">
            <v>78.739999999999995</v>
          </cell>
          <cell r="O1950">
            <v>149.99</v>
          </cell>
          <cell r="P1950">
            <v>0.47503200000000001</v>
          </cell>
          <cell r="Q1950" t="str">
            <v>ADULT COMFOR</v>
          </cell>
          <cell r="R1950" t="str">
            <v>07</v>
          </cell>
          <cell r="S1950" t="str">
            <v>E &amp; E CO LTD</v>
          </cell>
          <cell r="T1950" t="str">
            <v>444096</v>
          </cell>
          <cell r="U1950" t="str">
            <v>0</v>
          </cell>
          <cell r="V1950">
            <v>1</v>
          </cell>
        </row>
        <row r="1951">
          <cell r="C1951">
            <v>554030282</v>
          </cell>
          <cell r="E1951">
            <v>44802596</v>
          </cell>
          <cell r="F1951" t="str">
            <v>0067571657929</v>
          </cell>
          <cell r="G1951" t="str">
            <v>MP10-1328</v>
          </cell>
          <cell r="H1951" t="str">
            <v>Home Essence Piedmont 7 Piece Tufted Comforter Set, Queen, Grey</v>
          </cell>
          <cell r="I1951" t="str">
            <v>HOME ESSENCE PIEDMON</v>
          </cell>
          <cell r="J1951" t="str">
            <v>ONLINE ONLY</v>
          </cell>
          <cell r="K1951">
            <v>17237277</v>
          </cell>
          <cell r="L1951" t="str">
            <v>NONE</v>
          </cell>
          <cell r="M1951" t="str">
            <v>QUEEN</v>
          </cell>
          <cell r="N1951">
            <v>50.4</v>
          </cell>
          <cell r="O1951">
            <v>90.01</v>
          </cell>
          <cell r="P1951">
            <v>0.44006200000000001</v>
          </cell>
          <cell r="Q1951" t="str">
            <v>ADULT COMFOR</v>
          </cell>
          <cell r="R1951" t="str">
            <v>07</v>
          </cell>
          <cell r="S1951" t="str">
            <v>E &amp; E CO LTD</v>
          </cell>
          <cell r="T1951" t="str">
            <v>444096</v>
          </cell>
          <cell r="U1951" t="str">
            <v>0</v>
          </cell>
          <cell r="V1951">
            <v>1</v>
          </cell>
        </row>
        <row r="1952">
          <cell r="C1952">
            <v>554030288</v>
          </cell>
          <cell r="E1952">
            <v>44802602</v>
          </cell>
          <cell r="F1952" t="str">
            <v>0067571657931</v>
          </cell>
          <cell r="G1952" t="str">
            <v>MP10-1330</v>
          </cell>
          <cell r="H1952" t="str">
            <v>Home Essence Piedmont 7 Piece Tufted Comforter Set, Cal King, Grey</v>
          </cell>
          <cell r="I1952" t="str">
            <v>HOME ESSENCE PIEDMON</v>
          </cell>
          <cell r="J1952" t="str">
            <v>ONLINE ONLY</v>
          </cell>
          <cell r="K1952">
            <v>17237282</v>
          </cell>
          <cell r="L1952" t="str">
            <v>NONE</v>
          </cell>
          <cell r="M1952" t="str">
            <v>CAL KI</v>
          </cell>
          <cell r="N1952">
            <v>60.48</v>
          </cell>
          <cell r="O1952">
            <v>107.2</v>
          </cell>
          <cell r="P1952">
            <v>0.43582100000000001</v>
          </cell>
          <cell r="Q1952" t="str">
            <v>ADULT COMFOR</v>
          </cell>
          <cell r="R1952" t="str">
            <v>07</v>
          </cell>
          <cell r="S1952" t="str">
            <v>E &amp; E CO LTD</v>
          </cell>
          <cell r="T1952" t="str">
            <v>444096</v>
          </cell>
          <cell r="U1952" t="str">
            <v>0</v>
          </cell>
          <cell r="V1952">
            <v>1</v>
          </cell>
        </row>
        <row r="1953">
          <cell r="C1953">
            <v>554030303</v>
          </cell>
          <cell r="E1953">
            <v>44802727</v>
          </cell>
          <cell r="F1953" t="str">
            <v>0067571654622</v>
          </cell>
          <cell r="G1953" t="str">
            <v>MP10-1026</v>
          </cell>
          <cell r="H1953" t="str">
            <v>Madison Park Hampton 7 Piece Comforter Set, Plum - Queen</v>
          </cell>
          <cell r="I1953" t="str">
            <v>HOME ESSENCE CULLEN</v>
          </cell>
          <cell r="J1953" t="str">
            <v>ONLINE ONLY</v>
          </cell>
          <cell r="K1953">
            <v>17237295</v>
          </cell>
          <cell r="L1953" t="str">
            <v>PLUM</v>
          </cell>
          <cell r="M1953" t="str">
            <v>QUEEN</v>
          </cell>
          <cell r="N1953">
            <v>63</v>
          </cell>
          <cell r="O1953">
            <v>119.99</v>
          </cell>
          <cell r="P1953">
            <v>0.47495599999999999</v>
          </cell>
          <cell r="Q1953" t="str">
            <v>ADULT COMFOR</v>
          </cell>
          <cell r="R1953" t="str">
            <v>07</v>
          </cell>
          <cell r="S1953" t="str">
            <v>E &amp; E CO LTD</v>
          </cell>
          <cell r="T1953" t="str">
            <v>444096</v>
          </cell>
          <cell r="U1953" t="str">
            <v>0</v>
          </cell>
          <cell r="V1953">
            <v>1</v>
          </cell>
        </row>
        <row r="1954">
          <cell r="C1954">
            <v>554030306</v>
          </cell>
          <cell r="E1954">
            <v>44802731</v>
          </cell>
          <cell r="F1954" t="str">
            <v>0067571654628</v>
          </cell>
          <cell r="G1954" t="str">
            <v>MP10-1027</v>
          </cell>
          <cell r="H1954" t="str">
            <v>Madison Park Hampton 7 Piece Comforter Set, King, Plum</v>
          </cell>
          <cell r="I1954" t="str">
            <v>HOME ESSENCE CULLEN</v>
          </cell>
          <cell r="J1954" t="str">
            <v>ONLINE ONLY</v>
          </cell>
          <cell r="K1954">
            <v>17237297</v>
          </cell>
          <cell r="L1954" t="str">
            <v>PLUM</v>
          </cell>
          <cell r="M1954" t="str">
            <v>KING</v>
          </cell>
          <cell r="N1954">
            <v>73.5</v>
          </cell>
          <cell r="O1954">
            <v>124.42</v>
          </cell>
          <cell r="P1954">
            <v>0.40925899999999998</v>
          </cell>
          <cell r="Q1954" t="str">
            <v>ADULT COMFOR</v>
          </cell>
          <cell r="R1954" t="str">
            <v>07</v>
          </cell>
          <cell r="S1954" t="str">
            <v>E &amp; E CO LTD</v>
          </cell>
          <cell r="T1954" t="str">
            <v>444096</v>
          </cell>
          <cell r="U1954" t="str">
            <v>0</v>
          </cell>
          <cell r="V1954">
            <v>1</v>
          </cell>
        </row>
        <row r="1955">
          <cell r="C1955">
            <v>554030308</v>
          </cell>
          <cell r="E1955">
            <v>44802735</v>
          </cell>
          <cell r="F1955" t="str">
            <v>0067571654632</v>
          </cell>
          <cell r="G1955" t="str">
            <v>MP10-1028</v>
          </cell>
          <cell r="H1955" t="str">
            <v>Madison Park Hampton 7 Piece Comforter Set, California King, Plum</v>
          </cell>
          <cell r="I1955" t="str">
            <v>HOME ESSENCE CULLEN</v>
          </cell>
          <cell r="J1955" t="str">
            <v>ONLINE ONLY</v>
          </cell>
          <cell r="K1955">
            <v>17237299</v>
          </cell>
          <cell r="L1955" t="str">
            <v>PLUM</v>
          </cell>
          <cell r="M1955" t="str">
            <v>CAL KI</v>
          </cell>
          <cell r="N1955">
            <v>73.5</v>
          </cell>
          <cell r="O1955">
            <v>139.99</v>
          </cell>
          <cell r="P1955">
            <v>0.474962</v>
          </cell>
          <cell r="Q1955" t="str">
            <v>ADULT COMFOR</v>
          </cell>
          <cell r="R1955" t="str">
            <v>07</v>
          </cell>
          <cell r="S1955" t="str">
            <v>E &amp; E CO LTD</v>
          </cell>
          <cell r="T1955" t="str">
            <v>444096</v>
          </cell>
          <cell r="U1955" t="str">
            <v>0</v>
          </cell>
          <cell r="V1955">
            <v>1</v>
          </cell>
        </row>
        <row r="1956">
          <cell r="C1956">
            <v>554033810</v>
          </cell>
          <cell r="E1956">
            <v>44806833</v>
          </cell>
          <cell r="F1956" t="str">
            <v>0067571654677</v>
          </cell>
          <cell r="G1956" t="str">
            <v>MP13-1035</v>
          </cell>
          <cell r="H1956" t="str">
            <v>Home Essence Genoa 3 Piece Reversible Scalloped Edge Coverlet Set, Cream, Full/Queen</v>
          </cell>
          <cell r="I1956" t="str">
            <v>HOME ESSENCE GENOA 3</v>
          </cell>
          <cell r="J1956" t="str">
            <v>ONLINE ONLY</v>
          </cell>
          <cell r="K1956">
            <v>17243725</v>
          </cell>
          <cell r="L1956" t="str">
            <v>NA</v>
          </cell>
          <cell r="M1956" t="str">
            <v>NA</v>
          </cell>
          <cell r="N1956">
            <v>40.32</v>
          </cell>
          <cell r="O1956">
            <v>79.989999999999995</v>
          </cell>
          <cell r="P1956">
            <v>0.49593700000000002</v>
          </cell>
          <cell r="Q1956" t="str">
            <v>SITE MERCH</v>
          </cell>
          <cell r="R1956" t="str">
            <v>07</v>
          </cell>
          <cell r="S1956" t="str">
            <v>E &amp; E CO LTD</v>
          </cell>
          <cell r="T1956" t="str">
            <v>444096</v>
          </cell>
          <cell r="U1956" t="str">
            <v>0</v>
          </cell>
          <cell r="V1956">
            <v>1</v>
          </cell>
        </row>
        <row r="1957">
          <cell r="C1957">
            <v>554033819</v>
          </cell>
          <cell r="E1957">
            <v>44806834</v>
          </cell>
          <cell r="F1957" t="str">
            <v>0067571654679</v>
          </cell>
          <cell r="G1957" t="str">
            <v>MP13-1036</v>
          </cell>
          <cell r="H1957" t="str">
            <v>Home Essence Genoa 3 Piece Reversible Scalloped Edge Coverlet Set, Cream, King/Cal King</v>
          </cell>
          <cell r="I1957" t="str">
            <v>HOME ESSENCE GENOA 3</v>
          </cell>
          <cell r="J1957" t="str">
            <v>ONLINE ONLY</v>
          </cell>
          <cell r="K1957">
            <v>17243732</v>
          </cell>
          <cell r="L1957" t="str">
            <v>NA</v>
          </cell>
          <cell r="M1957" t="str">
            <v>NA</v>
          </cell>
          <cell r="N1957">
            <v>45.36</v>
          </cell>
          <cell r="O1957">
            <v>89.99</v>
          </cell>
          <cell r="P1957">
            <v>0.495944</v>
          </cell>
          <cell r="Q1957" t="str">
            <v>ADULT QUILTS</v>
          </cell>
          <cell r="R1957" t="str">
            <v>07</v>
          </cell>
          <cell r="S1957" t="str">
            <v>E &amp; E CO LTD</v>
          </cell>
          <cell r="T1957" t="str">
            <v>444096</v>
          </cell>
          <cell r="U1957" t="str">
            <v>0</v>
          </cell>
          <cell r="V1957">
            <v>1</v>
          </cell>
        </row>
        <row r="1958">
          <cell r="C1958">
            <v>554033828</v>
          </cell>
          <cell r="E1958">
            <v>44806835</v>
          </cell>
          <cell r="F1958" t="str">
            <v>0067571654678</v>
          </cell>
          <cell r="G1958" t="str">
            <v>MP13-1037</v>
          </cell>
          <cell r="H1958" t="str">
            <v>Home Essence Genoa 3 Piece Reversible Scalloped Edge Coverlet Set, White, Full/Queen</v>
          </cell>
          <cell r="I1958" t="str">
            <v>HOME ESSENCE GENOA 3</v>
          </cell>
          <cell r="J1958" t="str">
            <v>ONLINE ONLY</v>
          </cell>
          <cell r="K1958">
            <v>17243739</v>
          </cell>
          <cell r="L1958" t="str">
            <v>NA</v>
          </cell>
          <cell r="M1958" t="str">
            <v>NA</v>
          </cell>
          <cell r="N1958">
            <v>40.32</v>
          </cell>
          <cell r="O1958">
            <v>61.23</v>
          </cell>
          <cell r="P1958">
            <v>0.341499</v>
          </cell>
          <cell r="Q1958" t="str">
            <v>ADULT QUILTS</v>
          </cell>
          <cell r="R1958" t="str">
            <v>07</v>
          </cell>
          <cell r="S1958" t="str">
            <v>E &amp; E CO LTD</v>
          </cell>
          <cell r="T1958" t="str">
            <v>444096</v>
          </cell>
          <cell r="U1958" t="str">
            <v>0</v>
          </cell>
          <cell r="V1958">
            <v>1</v>
          </cell>
        </row>
        <row r="1959">
          <cell r="C1959">
            <v>554033836</v>
          </cell>
          <cell r="E1959">
            <v>44806836</v>
          </cell>
          <cell r="F1959" t="str">
            <v>0067571654680</v>
          </cell>
          <cell r="G1959" t="str">
            <v>MP13-1038</v>
          </cell>
          <cell r="H1959" t="str">
            <v>Home Essence Genoa 3 Piece Reversible Scalloped Edge Coverlet Set, White, King/Cal King</v>
          </cell>
          <cell r="I1959" t="str">
            <v>HOME ESSENCE GENOA 3</v>
          </cell>
          <cell r="J1959" t="str">
            <v>ONLINE ONLY</v>
          </cell>
          <cell r="K1959">
            <v>17243745</v>
          </cell>
          <cell r="L1959" t="str">
            <v>NA</v>
          </cell>
          <cell r="M1959" t="str">
            <v>NA</v>
          </cell>
          <cell r="N1959">
            <v>45.36</v>
          </cell>
          <cell r="O1959">
            <v>89.99</v>
          </cell>
          <cell r="P1959">
            <v>0.495944</v>
          </cell>
          <cell r="Q1959" t="str">
            <v>ADULT QUILTS</v>
          </cell>
          <cell r="R1959" t="str">
            <v>07</v>
          </cell>
          <cell r="S1959" t="str">
            <v>E &amp; E CO LTD</v>
          </cell>
          <cell r="T1959" t="str">
            <v>444096</v>
          </cell>
          <cell r="U1959" t="str">
            <v>0</v>
          </cell>
          <cell r="V1959">
            <v>1</v>
          </cell>
        </row>
        <row r="1960">
          <cell r="C1960">
            <v>552621339</v>
          </cell>
          <cell r="D1960" t="str">
            <v>L</v>
          </cell>
          <cell r="E1960">
            <v>37531764</v>
          </cell>
          <cell r="F1960" t="str">
            <v>0067571653941</v>
          </cell>
          <cell r="G1960" t="str">
            <v>YZ44-001-118-59</v>
          </cell>
          <cell r="H1960" t="str">
            <v>Your Zone Long Fur Bedding Comforter Set, 1 Each</v>
          </cell>
          <cell r="I1960" t="str">
            <v>YZ PINK FUR COMF TW</v>
          </cell>
          <cell r="J1960" t="str">
            <v>YZ LNG FUR CFST PNKT</v>
          </cell>
          <cell r="K1960">
            <v>14669714</v>
          </cell>
          <cell r="L1960" t="str">
            <v>PINK</v>
          </cell>
          <cell r="M1960" t="str">
            <v>TWIN</v>
          </cell>
          <cell r="N1960">
            <v>17.809999999999999</v>
          </cell>
          <cell r="O1960">
            <v>29.96</v>
          </cell>
          <cell r="P1960">
            <v>0.40554099999999998</v>
          </cell>
          <cell r="Q1960" t="str">
            <v>COMF SET</v>
          </cell>
          <cell r="R1960" t="str">
            <v>33</v>
          </cell>
          <cell r="S1960" t="str">
            <v>E &amp; E CO LTD</v>
          </cell>
          <cell r="T1960" t="str">
            <v>444096</v>
          </cell>
          <cell r="U1960" t="str">
            <v>1</v>
          </cell>
          <cell r="V1960">
            <v>1</v>
          </cell>
        </row>
        <row r="1961">
          <cell r="C1961">
            <v>554041401</v>
          </cell>
          <cell r="D1961" t="str">
            <v>L</v>
          </cell>
          <cell r="E1961">
            <v>46998197</v>
          </cell>
          <cell r="F1961" t="str">
            <v>0067571665195</v>
          </cell>
          <cell r="G1961" t="str">
            <v>YZ45-001-777-01</v>
          </cell>
          <cell r="H1961" t="str">
            <v>Your Zone Long Fur Bedding Comforter Set, 1 Each</v>
          </cell>
          <cell r="I1961" t="str">
            <v>YZ PNKCHVRN COMF TW</v>
          </cell>
          <cell r="J1961" t="str">
            <v>2017 WK 14 DELETE</v>
          </cell>
          <cell r="K1961">
            <v>14669714</v>
          </cell>
          <cell r="L1961" t="str">
            <v>PNKWHT</v>
          </cell>
          <cell r="M1961" t="str">
            <v>TWIN</v>
          </cell>
          <cell r="N1961">
            <v>18.2</v>
          </cell>
          <cell r="O1961">
            <v>29.96</v>
          </cell>
          <cell r="P1961">
            <v>0.39252300000000001</v>
          </cell>
          <cell r="Q1961" t="str">
            <v>FUR COMF SET</v>
          </cell>
          <cell r="R1961" t="str">
            <v>33</v>
          </cell>
          <cell r="S1961" t="str">
            <v>E &amp; E CO LTD</v>
          </cell>
          <cell r="T1961" t="str">
            <v>444096</v>
          </cell>
          <cell r="U1961" t="str">
            <v>1</v>
          </cell>
          <cell r="V1961">
            <v>1</v>
          </cell>
        </row>
        <row r="1962">
          <cell r="C1962">
            <v>552621338</v>
          </cell>
          <cell r="D1962" t="str">
            <v>L</v>
          </cell>
          <cell r="E1962">
            <v>37531769</v>
          </cell>
          <cell r="F1962" t="str">
            <v>0067571653944</v>
          </cell>
          <cell r="G1962" t="str">
            <v>YZ44-001-118-61</v>
          </cell>
          <cell r="H1962" t="str">
            <v>Your Zone Long Fur Bedding Comforter Set, 1 Each</v>
          </cell>
          <cell r="I1962" t="str">
            <v>YZ PINK FUR COMF FQ</v>
          </cell>
          <cell r="J1962" t="str">
            <v>YZ LNG FUR CFSTPNKFQ</v>
          </cell>
          <cell r="K1962">
            <v>14669713</v>
          </cell>
          <cell r="L1962" t="str">
            <v>PINK</v>
          </cell>
          <cell r="M1962" t="str">
            <v>F/Q</v>
          </cell>
          <cell r="N1962">
            <v>23.85</v>
          </cell>
          <cell r="O1962">
            <v>39.96</v>
          </cell>
          <cell r="P1962">
            <v>0.40315299999999998</v>
          </cell>
          <cell r="Q1962" t="str">
            <v>COMF SET</v>
          </cell>
          <cell r="R1962" t="str">
            <v>33</v>
          </cell>
          <cell r="S1962" t="str">
            <v>E &amp; E CO LTD</v>
          </cell>
          <cell r="T1962" t="str">
            <v>444096</v>
          </cell>
          <cell r="U1962" t="str">
            <v>1</v>
          </cell>
          <cell r="V1962">
            <v>1</v>
          </cell>
        </row>
        <row r="1963">
          <cell r="C1963">
            <v>554041402</v>
          </cell>
          <cell r="D1963" t="str">
            <v>L</v>
          </cell>
          <cell r="E1963">
            <v>46998198</v>
          </cell>
          <cell r="F1963" t="str">
            <v>0067571665196</v>
          </cell>
          <cell r="G1963" t="str">
            <v>YZ45-001-777-02</v>
          </cell>
          <cell r="H1963" t="str">
            <v>Your Zone Long Fur Bedding Comforter Set, 1 Each</v>
          </cell>
          <cell r="I1963" t="str">
            <v>YZ PNKCHVRN COMF FQ</v>
          </cell>
          <cell r="J1963" t="str">
            <v>2017 WK 14 DELETE</v>
          </cell>
          <cell r="K1963">
            <v>14669713</v>
          </cell>
          <cell r="L1963" t="str">
            <v>PNKWHT</v>
          </cell>
          <cell r="M1963" t="str">
            <v>F/Q</v>
          </cell>
          <cell r="N1963">
            <v>24.37</v>
          </cell>
          <cell r="O1963">
            <v>39.96</v>
          </cell>
          <cell r="P1963">
            <v>0.39013999999999999</v>
          </cell>
          <cell r="Q1963" t="str">
            <v>FUR COMF SET</v>
          </cell>
          <cell r="R1963" t="str">
            <v>33</v>
          </cell>
          <cell r="S1963" t="str">
            <v>E &amp; E CO LTD</v>
          </cell>
          <cell r="T1963" t="str">
            <v>444096</v>
          </cell>
          <cell r="U1963" t="str">
            <v>1</v>
          </cell>
          <cell r="V1963">
            <v>1</v>
          </cell>
        </row>
        <row r="1964">
          <cell r="C1964">
            <v>554636399</v>
          </cell>
          <cell r="D1964" t="str">
            <v>L</v>
          </cell>
          <cell r="E1964">
            <v>46998198</v>
          </cell>
          <cell r="F1964" t="str">
            <v>0067571665196</v>
          </cell>
          <cell r="G1964" t="str">
            <v>YZ45-001-777-02</v>
          </cell>
          <cell r="H1964" t="str">
            <v>Your Zone Long Fur Bedding Comforter Set, 1 Each</v>
          </cell>
          <cell r="I1964" t="str">
            <v>YOUR ZONE LONG FUR B</v>
          </cell>
          <cell r="J1964" t="str">
            <v>ONLINE ONLY</v>
          </cell>
          <cell r="K1964">
            <v>14669713</v>
          </cell>
          <cell r="L1964" t="str">
            <v>PNKWHT</v>
          </cell>
          <cell r="M1964" t="str">
            <v>F/Q</v>
          </cell>
          <cell r="N1964">
            <v>23.36</v>
          </cell>
          <cell r="O1964">
            <v>25.97</v>
          </cell>
          <cell r="P1964">
            <v>0.10050099999999999</v>
          </cell>
          <cell r="Q1964" t="str">
            <v>FUR COMF SET</v>
          </cell>
          <cell r="R1964" t="str">
            <v>03</v>
          </cell>
          <cell r="S1964" t="str">
            <v>E &amp; E CO LTD</v>
          </cell>
          <cell r="T1964" t="str">
            <v>444096</v>
          </cell>
          <cell r="U1964" t="str">
            <v>0</v>
          </cell>
          <cell r="V1964">
            <v>1</v>
          </cell>
        </row>
        <row r="1965">
          <cell r="C1965">
            <v>552621340</v>
          </cell>
          <cell r="D1965" t="str">
            <v>L</v>
          </cell>
          <cell r="E1965">
            <v>37531751</v>
          </cell>
          <cell r="F1965" t="str">
            <v>0067571653939</v>
          </cell>
          <cell r="G1965" t="str">
            <v>YZ44-001-118-58</v>
          </cell>
          <cell r="H1965" t="str">
            <v>Your Zone Long Fur Bedding Comforter Set, 1 Each</v>
          </cell>
          <cell r="I1965" t="str">
            <v>YZ BLACK FUR COMF TW</v>
          </cell>
          <cell r="J1965" t="str">
            <v>YZ LNG FUR CFST BLKT</v>
          </cell>
          <cell r="K1965">
            <v>14669715</v>
          </cell>
          <cell r="L1965" t="str">
            <v>BLACK</v>
          </cell>
          <cell r="M1965" t="str">
            <v>TWIN</v>
          </cell>
          <cell r="N1965">
            <v>17.809999999999999</v>
          </cell>
          <cell r="O1965">
            <v>29.96</v>
          </cell>
          <cell r="P1965">
            <v>0.40554099999999998</v>
          </cell>
          <cell r="Q1965" t="str">
            <v>COMF SET</v>
          </cell>
          <cell r="R1965" t="str">
            <v>33</v>
          </cell>
          <cell r="S1965" t="str">
            <v>E &amp; E CO LTD</v>
          </cell>
          <cell r="T1965" t="str">
            <v>444096</v>
          </cell>
          <cell r="U1965" t="str">
            <v>1</v>
          </cell>
          <cell r="V1965">
            <v>1</v>
          </cell>
        </row>
        <row r="1966">
          <cell r="C1966">
            <v>554041403</v>
          </cell>
          <cell r="D1966" t="str">
            <v>L</v>
          </cell>
          <cell r="E1966">
            <v>46998194</v>
          </cell>
          <cell r="F1966" t="str">
            <v>0067571665198</v>
          </cell>
          <cell r="G1966" t="str">
            <v>YZ45-001-777-03</v>
          </cell>
          <cell r="H1966" t="str">
            <v>Your Zone Long Fur Bedding Comforter Set, 1 Each</v>
          </cell>
          <cell r="I1966" t="str">
            <v>YZ BLACK FUR COMF TW</v>
          </cell>
          <cell r="J1966" t="str">
            <v>2017 WK 14 DELETE</v>
          </cell>
          <cell r="K1966">
            <v>14669715</v>
          </cell>
          <cell r="L1966" t="str">
            <v>BLACK</v>
          </cell>
          <cell r="M1966" t="str">
            <v>TWIN</v>
          </cell>
          <cell r="N1966">
            <v>17.489999999999998</v>
          </cell>
          <cell r="O1966">
            <v>29.96</v>
          </cell>
          <cell r="P1966">
            <v>0.41622199999999998</v>
          </cell>
          <cell r="Q1966" t="str">
            <v>FUR COMF SET</v>
          </cell>
          <cell r="R1966" t="str">
            <v>33</v>
          </cell>
          <cell r="S1966" t="str">
            <v>E &amp; E CO LTD</v>
          </cell>
          <cell r="T1966" t="str">
            <v>444096</v>
          </cell>
          <cell r="U1966" t="str">
            <v>1</v>
          </cell>
          <cell r="V1966">
            <v>1</v>
          </cell>
        </row>
        <row r="1967">
          <cell r="C1967">
            <v>554636404</v>
          </cell>
          <cell r="D1967" t="str">
            <v>L</v>
          </cell>
          <cell r="E1967">
            <v>46998194</v>
          </cell>
          <cell r="F1967" t="str">
            <v>0067571665198</v>
          </cell>
          <cell r="G1967" t="str">
            <v>YZ45-001-777-03</v>
          </cell>
          <cell r="H1967" t="str">
            <v>Your Zone Long Fur Bedding Comforter Set, 1 Each</v>
          </cell>
          <cell r="I1967" t="str">
            <v>YOUR ZONE LONG FUR B</v>
          </cell>
          <cell r="J1967" t="str">
            <v>ONLINE ONLY</v>
          </cell>
          <cell r="K1967">
            <v>14669715</v>
          </cell>
          <cell r="L1967" t="str">
            <v>BLACK</v>
          </cell>
          <cell r="M1967" t="str">
            <v>TWIN</v>
          </cell>
          <cell r="N1967">
            <v>16.760000000000002</v>
          </cell>
          <cell r="O1967">
            <v>25.66</v>
          </cell>
          <cell r="P1967">
            <v>0.34684300000000001</v>
          </cell>
          <cell r="Q1967" t="str">
            <v>FUR COMF SET</v>
          </cell>
          <cell r="R1967" t="str">
            <v>03</v>
          </cell>
          <cell r="S1967" t="str">
            <v>E &amp; E CO LTD</v>
          </cell>
          <cell r="T1967" t="str">
            <v>444096</v>
          </cell>
          <cell r="U1967" t="str">
            <v>0</v>
          </cell>
          <cell r="V1967">
            <v>1</v>
          </cell>
        </row>
        <row r="1968">
          <cell r="C1968">
            <v>552621341</v>
          </cell>
          <cell r="D1968" t="str">
            <v>L</v>
          </cell>
          <cell r="E1968">
            <v>37531759</v>
          </cell>
          <cell r="F1968" t="str">
            <v>0067571653940</v>
          </cell>
          <cell r="G1968" t="str">
            <v>YZ44-001-118-60</v>
          </cell>
          <cell r="H1968" t="str">
            <v>Your Zone Yz Long Fur Mini Comf Set Black F/q</v>
          </cell>
          <cell r="I1968" t="str">
            <v>YZ BLACK FUR COMF FQ</v>
          </cell>
          <cell r="J1968" t="str">
            <v>YZ LNG FUR CFSTBLKFQ</v>
          </cell>
          <cell r="K1968">
            <v>14669716</v>
          </cell>
          <cell r="L1968" t="str">
            <v>BLACK</v>
          </cell>
          <cell r="M1968" t="str">
            <v>F/Q</v>
          </cell>
          <cell r="N1968">
            <v>23.85</v>
          </cell>
          <cell r="O1968">
            <v>39.96</v>
          </cell>
          <cell r="P1968">
            <v>0.40315299999999998</v>
          </cell>
          <cell r="Q1968" t="str">
            <v>COMF SET</v>
          </cell>
          <cell r="R1968" t="str">
            <v>33</v>
          </cell>
          <cell r="S1968" t="str">
            <v>E &amp; E CO LTD</v>
          </cell>
          <cell r="T1968" t="str">
            <v>444096</v>
          </cell>
          <cell r="U1968" t="str">
            <v>1</v>
          </cell>
          <cell r="V1968">
            <v>1</v>
          </cell>
        </row>
        <row r="1969">
          <cell r="C1969">
            <v>554041404</v>
          </cell>
          <cell r="D1969" t="str">
            <v>L</v>
          </cell>
          <cell r="E1969">
            <v>46998196</v>
          </cell>
          <cell r="F1969" t="str">
            <v>0067571665197</v>
          </cell>
          <cell r="G1969" t="str">
            <v>YZ45-001-777-04</v>
          </cell>
          <cell r="H1969" t="str">
            <v>Your Zone Long Fur Bedding Comforter Set, 1 Each</v>
          </cell>
          <cell r="I1969" t="str">
            <v>YZ BLACK FUR COMF FQ</v>
          </cell>
          <cell r="J1969" t="str">
            <v>2017 WK 14 DELETE</v>
          </cell>
          <cell r="K1969">
            <v>14669716</v>
          </cell>
          <cell r="L1969" t="str">
            <v>BLACK</v>
          </cell>
          <cell r="M1969" t="str">
            <v>F/Q</v>
          </cell>
          <cell r="N1969">
            <v>23.48</v>
          </cell>
          <cell r="O1969">
            <v>39.96</v>
          </cell>
          <cell r="P1969">
            <v>0.412412</v>
          </cell>
          <cell r="Q1969" t="str">
            <v>FUR COMF SET</v>
          </cell>
          <cell r="R1969" t="str">
            <v>33</v>
          </cell>
          <cell r="S1969" t="str">
            <v>E &amp; E CO LTD</v>
          </cell>
          <cell r="T1969" t="str">
            <v>444096</v>
          </cell>
          <cell r="U1969" t="str">
            <v>1</v>
          </cell>
          <cell r="V1969">
            <v>1</v>
          </cell>
        </row>
        <row r="1970">
          <cell r="C1970">
            <v>554042730</v>
          </cell>
          <cell r="D1970" t="str">
            <v>L</v>
          </cell>
          <cell r="E1970">
            <v>46041978</v>
          </cell>
          <cell r="F1970" t="str">
            <v>0067571665352</v>
          </cell>
          <cell r="G1970" t="str">
            <v>MS35-001-822-12</v>
          </cell>
          <cell r="H1970" t="str">
            <v>Mainstays Full Chevron Bed in a Bag</v>
          </cell>
          <cell r="I1970" t="str">
            <v>MS BNB INDIGOCHVRN F</v>
          </cell>
          <cell r="J1970" t="str">
            <v>WK 34 2016 DELETE</v>
          </cell>
          <cell r="K1970">
            <v>17266087</v>
          </cell>
          <cell r="L1970" t="str">
            <v>INDIGO</v>
          </cell>
          <cell r="M1970" t="str">
            <v>FULL</v>
          </cell>
          <cell r="N1970">
            <v>29.67</v>
          </cell>
          <cell r="O1970">
            <v>44.82</v>
          </cell>
          <cell r="P1970">
            <v>0.33801900000000001</v>
          </cell>
          <cell r="Q1970" t="str">
            <v>BNB FULL</v>
          </cell>
          <cell r="R1970" t="str">
            <v>33</v>
          </cell>
          <cell r="S1970" t="str">
            <v>E &amp; E CO LTD</v>
          </cell>
          <cell r="T1970" t="str">
            <v>444096</v>
          </cell>
          <cell r="U1970" t="str">
            <v>1</v>
          </cell>
          <cell r="V1970">
            <v>1</v>
          </cell>
        </row>
        <row r="1971">
          <cell r="C1971">
            <v>554295420</v>
          </cell>
          <cell r="D1971" t="str">
            <v>L</v>
          </cell>
          <cell r="E1971">
            <v>46041978</v>
          </cell>
          <cell r="F1971" t="str">
            <v>0067571665352</v>
          </cell>
          <cell r="G1971" t="str">
            <v>MS35-001-822-12</v>
          </cell>
          <cell r="H1971" t="str">
            <v>Mainstays Full Chevron Bed in a Bag</v>
          </cell>
          <cell r="I1971" t="str">
            <v>COMFORTERSETS</v>
          </cell>
          <cell r="J1971" t="str">
            <v>ONLINE ONLY</v>
          </cell>
          <cell r="K1971">
            <v>17266087</v>
          </cell>
          <cell r="L1971" t="str">
            <v>INDIGO</v>
          </cell>
          <cell r="M1971" t="str">
            <v>FULL</v>
          </cell>
          <cell r="N1971">
            <v>28.42</v>
          </cell>
          <cell r="O1971">
            <v>44.82</v>
          </cell>
          <cell r="P1971">
            <v>0.36590800000000001</v>
          </cell>
          <cell r="Q1971" t="str">
            <v>BNB FULL</v>
          </cell>
          <cell r="R1971" t="str">
            <v>03</v>
          </cell>
          <cell r="S1971" t="str">
            <v>E &amp; E CO LTD</v>
          </cell>
          <cell r="T1971" t="str">
            <v>444096</v>
          </cell>
          <cell r="U1971" t="str">
            <v>0</v>
          </cell>
          <cell r="V1971">
            <v>1</v>
          </cell>
        </row>
        <row r="1972">
          <cell r="C1972">
            <v>554042731</v>
          </cell>
          <cell r="D1972" t="str">
            <v>L</v>
          </cell>
          <cell r="E1972">
            <v>46041981</v>
          </cell>
          <cell r="F1972" t="str">
            <v>0067571665354</v>
          </cell>
          <cell r="G1972" t="str">
            <v>MS35-001-822-14</v>
          </cell>
          <cell r="H1972" t="str">
            <v>Mainstays Ms Bnb Chevron - King</v>
          </cell>
          <cell r="I1972" t="str">
            <v>MS BNB INDIGOCHVRN K</v>
          </cell>
          <cell r="J1972" t="str">
            <v>WK 34 2016 DELETE</v>
          </cell>
          <cell r="K1972">
            <v>17266088</v>
          </cell>
          <cell r="L1972" t="str">
            <v>INDIGO</v>
          </cell>
          <cell r="M1972" t="str">
            <v>KING</v>
          </cell>
          <cell r="N1972">
            <v>36.49</v>
          </cell>
          <cell r="O1972">
            <v>49.82</v>
          </cell>
          <cell r="P1972">
            <v>0.267563</v>
          </cell>
          <cell r="Q1972" t="str">
            <v>BNB KING</v>
          </cell>
          <cell r="R1972" t="str">
            <v>33</v>
          </cell>
          <cell r="S1972" t="str">
            <v>E &amp; E CO LTD</v>
          </cell>
          <cell r="T1972" t="str">
            <v>444096</v>
          </cell>
          <cell r="U1972" t="str">
            <v>1</v>
          </cell>
          <cell r="V1972">
            <v>1</v>
          </cell>
        </row>
        <row r="1973">
          <cell r="C1973">
            <v>554295459</v>
          </cell>
          <cell r="D1973" t="str">
            <v>L</v>
          </cell>
          <cell r="E1973">
            <v>46041981</v>
          </cell>
          <cell r="F1973" t="str">
            <v>0067571665354</v>
          </cell>
          <cell r="G1973" t="str">
            <v>MS35-001-822-14</v>
          </cell>
          <cell r="H1973" t="str">
            <v>Mainstays Ms Bnb Chevron - King</v>
          </cell>
          <cell r="I1973" t="str">
            <v>MAINSTAYS MOSBY CHEV</v>
          </cell>
          <cell r="J1973" t="str">
            <v>ONLINE ONLY</v>
          </cell>
          <cell r="K1973">
            <v>17266088</v>
          </cell>
          <cell r="L1973" t="str">
            <v>INDIGO</v>
          </cell>
          <cell r="M1973" t="str">
            <v>KING</v>
          </cell>
          <cell r="N1973">
            <v>34.950000000000003</v>
          </cell>
          <cell r="O1973">
            <v>49.82</v>
          </cell>
          <cell r="P1973">
            <v>0.29847499999999999</v>
          </cell>
          <cell r="Q1973" t="str">
            <v>BNB KING</v>
          </cell>
          <cell r="R1973" t="str">
            <v>03</v>
          </cell>
          <cell r="S1973" t="str">
            <v>E &amp; E CO LTD</v>
          </cell>
          <cell r="T1973" t="str">
            <v>444096</v>
          </cell>
          <cell r="U1973" t="str">
            <v>0</v>
          </cell>
          <cell r="V1973">
            <v>1</v>
          </cell>
        </row>
        <row r="1974">
          <cell r="C1974">
            <v>554042732</v>
          </cell>
          <cell r="D1974" t="str">
            <v>L</v>
          </cell>
          <cell r="E1974">
            <v>46041980</v>
          </cell>
          <cell r="F1974" t="str">
            <v>0067571665353</v>
          </cell>
          <cell r="G1974" t="str">
            <v>MS35-001-822-13</v>
          </cell>
          <cell r="H1974" t="str">
            <v>Mainstays Mosby Chevron Coordinated Bedding</v>
          </cell>
          <cell r="I1974" t="str">
            <v>MS BNB INDIGOCHVRN Q</v>
          </cell>
          <cell r="J1974" t="str">
            <v>WK 34 2016 DELETE</v>
          </cell>
          <cell r="K1974">
            <v>17266089</v>
          </cell>
          <cell r="L1974" t="str">
            <v>INDIGO</v>
          </cell>
          <cell r="M1974" t="str">
            <v>QUEEN</v>
          </cell>
          <cell r="N1974">
            <v>31.69</v>
          </cell>
          <cell r="O1974">
            <v>49.82</v>
          </cell>
          <cell r="P1974">
            <v>0.36391000000000001</v>
          </cell>
          <cell r="Q1974" t="str">
            <v>BNB QUEEN</v>
          </cell>
          <cell r="R1974" t="str">
            <v>33</v>
          </cell>
          <cell r="S1974" t="str">
            <v>E &amp; E CO LTD</v>
          </cell>
          <cell r="T1974" t="str">
            <v>444096</v>
          </cell>
          <cell r="U1974" t="str">
            <v>1</v>
          </cell>
          <cell r="V1974">
            <v>1</v>
          </cell>
        </row>
        <row r="1975">
          <cell r="C1975">
            <v>554295439</v>
          </cell>
          <cell r="D1975" t="str">
            <v>L</v>
          </cell>
          <cell r="E1975">
            <v>46041980</v>
          </cell>
          <cell r="F1975" t="str">
            <v>0067571665353</v>
          </cell>
          <cell r="G1975" t="str">
            <v>MS35-001-822-13</v>
          </cell>
          <cell r="H1975" t="str">
            <v>Mainstays Mosby Chevron Coordinated Bedding</v>
          </cell>
          <cell r="I1975" t="str">
            <v>MAINSTAYS MOSBY CHEV</v>
          </cell>
          <cell r="J1975" t="str">
            <v>ONLINE ONLY</v>
          </cell>
          <cell r="K1975">
            <v>17266089</v>
          </cell>
          <cell r="L1975" t="str">
            <v>INDIGO</v>
          </cell>
          <cell r="M1975" t="str">
            <v>QUEEN</v>
          </cell>
          <cell r="N1975">
            <v>30.35</v>
          </cell>
          <cell r="O1975">
            <v>49.82</v>
          </cell>
          <cell r="P1975">
            <v>0.39080700000000002</v>
          </cell>
          <cell r="Q1975" t="str">
            <v>BNB QUEEN</v>
          </cell>
          <cell r="R1975" t="str">
            <v>03</v>
          </cell>
          <cell r="S1975" t="str">
            <v>E &amp; E CO LTD</v>
          </cell>
          <cell r="T1975" t="str">
            <v>444096</v>
          </cell>
          <cell r="U1975" t="str">
            <v>0</v>
          </cell>
          <cell r="V1975">
            <v>1</v>
          </cell>
        </row>
        <row r="1976">
          <cell r="C1976">
            <v>554042733</v>
          </cell>
          <cell r="D1976" t="str">
            <v>L</v>
          </cell>
          <cell r="E1976">
            <v>46041972</v>
          </cell>
          <cell r="F1976" t="str">
            <v>0067571665351</v>
          </cell>
          <cell r="G1976" t="str">
            <v>MS35-001-822-11</v>
          </cell>
          <cell r="H1976" t="str">
            <v>Mainstays Mosby Chevron Bed in a Bag Complete Bedding</v>
          </cell>
          <cell r="I1976" t="str">
            <v>MS BNB INDIGOCHVRN T</v>
          </cell>
          <cell r="J1976" t="str">
            <v>WK 34 2016 DELETE</v>
          </cell>
          <cell r="K1976">
            <v>17266090</v>
          </cell>
          <cell r="L1976" t="str">
            <v>INDIGO</v>
          </cell>
          <cell r="M1976" t="str">
            <v>T/TXL</v>
          </cell>
          <cell r="N1976">
            <v>24.88</v>
          </cell>
          <cell r="O1976">
            <v>44.82</v>
          </cell>
          <cell r="P1976">
            <v>0.44489099999999998</v>
          </cell>
          <cell r="Q1976" t="str">
            <v>BNB TTXL</v>
          </cell>
          <cell r="R1976" t="str">
            <v>33</v>
          </cell>
          <cell r="S1976" t="str">
            <v>E &amp; E CO LTD</v>
          </cell>
          <cell r="T1976" t="str">
            <v>444096</v>
          </cell>
          <cell r="U1976" t="str">
            <v>1</v>
          </cell>
          <cell r="V1976">
            <v>1</v>
          </cell>
        </row>
        <row r="1977">
          <cell r="C1977">
            <v>554295400</v>
          </cell>
          <cell r="D1977" t="str">
            <v>L</v>
          </cell>
          <cell r="E1977">
            <v>46041972</v>
          </cell>
          <cell r="F1977" t="str">
            <v>0067571665351</v>
          </cell>
          <cell r="G1977" t="str">
            <v>MS35-001-822-11</v>
          </cell>
          <cell r="H1977" t="str">
            <v>Mainstays Mosby Chevron Bed in a Bag Complete Bedding</v>
          </cell>
          <cell r="I1977" t="str">
            <v>MAINSTAYS MOSBY CHEV</v>
          </cell>
          <cell r="J1977" t="str">
            <v>ONLINE ONLY</v>
          </cell>
          <cell r="K1977">
            <v>17266090</v>
          </cell>
          <cell r="L1977" t="str">
            <v>INDIGO</v>
          </cell>
          <cell r="M1977" t="str">
            <v>T/TXL</v>
          </cell>
          <cell r="N1977">
            <v>23.83</v>
          </cell>
          <cell r="O1977">
            <v>44.82</v>
          </cell>
          <cell r="P1977">
            <v>0.46831800000000001</v>
          </cell>
          <cell r="Q1977" t="str">
            <v>BNB TTXL</v>
          </cell>
          <cell r="R1977" t="str">
            <v>03</v>
          </cell>
          <cell r="S1977" t="str">
            <v>E &amp; E CO LTD</v>
          </cell>
          <cell r="T1977" t="str">
            <v>444096</v>
          </cell>
          <cell r="U1977" t="str">
            <v>0</v>
          </cell>
          <cell r="V1977">
            <v>1</v>
          </cell>
        </row>
        <row r="1978">
          <cell r="C1978">
            <v>554042734</v>
          </cell>
          <cell r="D1978" t="str">
            <v>L</v>
          </cell>
          <cell r="E1978">
            <v>46041957</v>
          </cell>
          <cell r="F1978" t="str">
            <v>0067571665071</v>
          </cell>
          <cell r="G1978" t="str">
            <v>BH45-001-799-76</v>
          </cell>
          <cell r="H1978" t="str">
            <v>Better Homes &amp; Gardens Full Diamond Ikat Comforter Set, 5 Piece</v>
          </cell>
          <cell r="I1978" t="str">
            <v>BHG 5PC BLUEAZTEC FQ</v>
          </cell>
          <cell r="J1978" t="str">
            <v>BHG 5PC BLUEAZTEC FQ</v>
          </cell>
          <cell r="K1978">
            <v>17266091</v>
          </cell>
          <cell r="L1978" t="str">
            <v>INDIGO</v>
          </cell>
          <cell r="M1978" t="str">
            <v>F/Q</v>
          </cell>
          <cell r="N1978">
            <v>30.21</v>
          </cell>
          <cell r="O1978">
            <v>49</v>
          </cell>
          <cell r="P1978">
            <v>0.383469</v>
          </cell>
          <cell r="Q1978" t="str">
            <v>COMF SET</v>
          </cell>
          <cell r="R1978" t="str">
            <v>33</v>
          </cell>
          <cell r="S1978" t="str">
            <v>E &amp; E CO LTD</v>
          </cell>
          <cell r="T1978" t="str">
            <v>444096</v>
          </cell>
          <cell r="U1978" t="str">
            <v>1</v>
          </cell>
          <cell r="V1978">
            <v>1</v>
          </cell>
        </row>
        <row r="1979">
          <cell r="C1979">
            <v>554042736</v>
          </cell>
          <cell r="D1979" t="str">
            <v>L</v>
          </cell>
          <cell r="E1979">
            <v>46041964</v>
          </cell>
          <cell r="F1979" t="str">
            <v>0067571665074</v>
          </cell>
          <cell r="G1979" t="str">
            <v>BH45-001-799-77</v>
          </cell>
          <cell r="H1979" t="str">
            <v>Better Homes &amp; Gardens King Diamond Ikat Comforter Set, 5 Piece</v>
          </cell>
          <cell r="I1979" t="str">
            <v>BHG 5PC BLUEAZTEC KG</v>
          </cell>
          <cell r="J1979" t="str">
            <v>BHG 5PC BLUEAZTEC KG</v>
          </cell>
          <cell r="K1979">
            <v>17266093</v>
          </cell>
          <cell r="L1979" t="str">
            <v>INDIGO</v>
          </cell>
          <cell r="M1979" t="str">
            <v>KING</v>
          </cell>
          <cell r="N1979">
            <v>33.909999999999997</v>
          </cell>
          <cell r="O1979">
            <v>54</v>
          </cell>
          <cell r="P1979">
            <v>0.37203700000000001</v>
          </cell>
          <cell r="Q1979" t="str">
            <v>COMF SET</v>
          </cell>
          <cell r="R1979" t="str">
            <v>33</v>
          </cell>
          <cell r="S1979" t="str">
            <v>E &amp; E CO LTD</v>
          </cell>
          <cell r="T1979" t="str">
            <v>444096</v>
          </cell>
          <cell r="U1979" t="str">
            <v>1</v>
          </cell>
          <cell r="V1979">
            <v>1</v>
          </cell>
        </row>
        <row r="1980">
          <cell r="C1980">
            <v>554042738</v>
          </cell>
          <cell r="D1980" t="str">
            <v>L</v>
          </cell>
          <cell r="E1980">
            <v>46041965</v>
          </cell>
          <cell r="F1980" t="str">
            <v>0067571665045</v>
          </cell>
          <cell r="G1980" t="str">
            <v>BH45-001-799-20</v>
          </cell>
          <cell r="H1980" t="str">
            <v>Better Homes&amp;gardens Bhg 7pc Comf Set Damask Gold F/q</v>
          </cell>
          <cell r="I1980" t="str">
            <v>BHG 7PC GOLD DMSK FQ</v>
          </cell>
          <cell r="J1980" t="str">
            <v>WK 34 2016 DELETE</v>
          </cell>
          <cell r="K1980">
            <v>17266095</v>
          </cell>
          <cell r="L1980" t="str">
            <v>GOLD</v>
          </cell>
          <cell r="M1980" t="str">
            <v>F/Q</v>
          </cell>
          <cell r="N1980">
            <v>42.79</v>
          </cell>
          <cell r="O1980">
            <v>59</v>
          </cell>
          <cell r="P1980">
            <v>0.27474599999999999</v>
          </cell>
          <cell r="Q1980" t="str">
            <v>COMF SET</v>
          </cell>
          <cell r="R1980" t="str">
            <v>33</v>
          </cell>
          <cell r="S1980" t="str">
            <v>E &amp; E CO LTD</v>
          </cell>
          <cell r="T1980" t="str">
            <v>444096</v>
          </cell>
          <cell r="U1980" t="str">
            <v>1</v>
          </cell>
          <cell r="V1980">
            <v>1</v>
          </cell>
        </row>
        <row r="1981">
          <cell r="C1981">
            <v>554338097</v>
          </cell>
          <cell r="D1981" t="str">
            <v>L</v>
          </cell>
          <cell r="E1981">
            <v>46041965</v>
          </cell>
          <cell r="F1981" t="str">
            <v>0067571665045</v>
          </cell>
          <cell r="G1981" t="str">
            <v>BH45-001-799-20</v>
          </cell>
          <cell r="H1981" t="str">
            <v>Better Homes&amp;gardens Bhg 7pc Comf Set Damask Gold F/q</v>
          </cell>
          <cell r="I1981" t="str">
            <v>BETTER HOMES AND GAR</v>
          </cell>
          <cell r="J1981" t="str">
            <v>ONLINE ONLY</v>
          </cell>
          <cell r="K1981">
            <v>17266095</v>
          </cell>
          <cell r="L1981" t="str">
            <v>GOLD</v>
          </cell>
          <cell r="M1981" t="str">
            <v>F/Q</v>
          </cell>
          <cell r="N1981">
            <v>40.98</v>
          </cell>
          <cell r="O1981">
            <v>59</v>
          </cell>
          <cell r="P1981">
            <v>0.30542399999999997</v>
          </cell>
          <cell r="Q1981" t="str">
            <v>COMF SET</v>
          </cell>
          <cell r="R1981" t="str">
            <v>03</v>
          </cell>
          <cell r="S1981" t="str">
            <v>E &amp; E CO LTD</v>
          </cell>
          <cell r="T1981" t="str">
            <v>444096</v>
          </cell>
          <cell r="U1981" t="str">
            <v>0</v>
          </cell>
          <cell r="V1981">
            <v>1</v>
          </cell>
        </row>
        <row r="1982">
          <cell r="C1982">
            <v>554042739</v>
          </cell>
          <cell r="D1982" t="str">
            <v>L</v>
          </cell>
          <cell r="E1982">
            <v>46041967</v>
          </cell>
          <cell r="F1982" t="str">
            <v>0067571665047</v>
          </cell>
          <cell r="G1982" t="str">
            <v>BH45-001-799-21</v>
          </cell>
          <cell r="H1982" t="str">
            <v>Better Homes&amp;gardens Bhg 7pc Comf Set Damask Gold King</v>
          </cell>
          <cell r="I1982" t="str">
            <v>BHG 7PC GOLD DMSK KG</v>
          </cell>
          <cell r="J1982" t="str">
            <v>WK 34 2016 DELETE</v>
          </cell>
          <cell r="K1982">
            <v>17266096</v>
          </cell>
          <cell r="L1982" t="str">
            <v>GOLD</v>
          </cell>
          <cell r="M1982" t="str">
            <v>KING</v>
          </cell>
          <cell r="N1982">
            <v>48.14</v>
          </cell>
          <cell r="O1982">
            <v>64</v>
          </cell>
          <cell r="P1982">
            <v>0.247812</v>
          </cell>
          <cell r="Q1982" t="str">
            <v>COMF SET</v>
          </cell>
          <cell r="R1982" t="str">
            <v>33</v>
          </cell>
          <cell r="S1982" t="str">
            <v>E &amp; E CO LTD</v>
          </cell>
          <cell r="T1982" t="str">
            <v>444096</v>
          </cell>
          <cell r="U1982" t="str">
            <v>1</v>
          </cell>
          <cell r="V1982">
            <v>1</v>
          </cell>
        </row>
        <row r="1983">
          <cell r="C1983">
            <v>554338102</v>
          </cell>
          <cell r="D1983" t="str">
            <v>L</v>
          </cell>
          <cell r="E1983">
            <v>46041967</v>
          </cell>
          <cell r="F1983" t="str">
            <v>0067571665047</v>
          </cell>
          <cell r="G1983" t="str">
            <v>BH45-001-799-21</v>
          </cell>
          <cell r="H1983" t="str">
            <v>Better Homes&amp;gardens Bhg 7pc Comf Set Damask Gold King</v>
          </cell>
          <cell r="I1983" t="str">
            <v>BETTER HOMES AND GAR</v>
          </cell>
          <cell r="J1983" t="str">
            <v>ONLINE ONLY</v>
          </cell>
          <cell r="K1983">
            <v>17266096</v>
          </cell>
          <cell r="L1983" t="str">
            <v>GOLD</v>
          </cell>
          <cell r="M1983" t="str">
            <v>KING</v>
          </cell>
          <cell r="N1983">
            <v>46.11</v>
          </cell>
          <cell r="O1983">
            <v>64</v>
          </cell>
          <cell r="P1983">
            <v>0.27953099999999997</v>
          </cell>
          <cell r="Q1983" t="str">
            <v>COMF SET</v>
          </cell>
          <cell r="R1983" t="str">
            <v>03</v>
          </cell>
          <cell r="S1983" t="str">
            <v>E &amp; E CO LTD</v>
          </cell>
          <cell r="T1983" t="str">
            <v>444096</v>
          </cell>
          <cell r="U1983" t="str">
            <v>0</v>
          </cell>
          <cell r="V1983">
            <v>1</v>
          </cell>
        </row>
        <row r="1984">
          <cell r="C1984">
            <v>554063951</v>
          </cell>
          <cell r="D1984" t="str">
            <v>L</v>
          </cell>
          <cell r="E1984">
            <v>46042665</v>
          </cell>
          <cell r="F1984" t="str">
            <v>0067571665059</v>
          </cell>
          <cell r="G1984" t="str">
            <v>BH45-001-799-46</v>
          </cell>
          <cell r="H1984" t="str">
            <v>Better Homes &amp; Gardens Full Pintucked Comforter Set, 3 Piece</v>
          </cell>
          <cell r="I1984" t="str">
            <v>BH 3PC MSHRM PNTK FQ</v>
          </cell>
          <cell r="J1984" t="str">
            <v>BH 3PC MSHRM PNTK FQ</v>
          </cell>
          <cell r="K1984">
            <v>17315015</v>
          </cell>
          <cell r="L1984" t="str">
            <v>MSHRM</v>
          </cell>
          <cell r="M1984" t="str">
            <v>F/Q</v>
          </cell>
          <cell r="N1984">
            <v>26.07</v>
          </cell>
          <cell r="O1984">
            <v>39.96</v>
          </cell>
          <cell r="P1984">
            <v>0.34759800000000002</v>
          </cell>
          <cell r="Q1984" t="str">
            <v>COMF SET</v>
          </cell>
          <cell r="R1984" t="str">
            <v>33</v>
          </cell>
          <cell r="S1984" t="str">
            <v>E &amp; E CO LTD</v>
          </cell>
          <cell r="T1984" t="str">
            <v>444096</v>
          </cell>
          <cell r="U1984" t="str">
            <v>1</v>
          </cell>
          <cell r="V1984">
            <v>1</v>
          </cell>
        </row>
        <row r="1985">
          <cell r="C1985">
            <v>554295743</v>
          </cell>
          <cell r="D1985" t="str">
            <v>L</v>
          </cell>
          <cell r="E1985">
            <v>46042665</v>
          </cell>
          <cell r="F1985" t="str">
            <v>0067571665059</v>
          </cell>
          <cell r="G1985" t="str">
            <v>BH45-001-799-46</v>
          </cell>
          <cell r="H1985" t="str">
            <v>Better Homes &amp; Gardens Full Pintucked Comforter Set, 3 Piece</v>
          </cell>
          <cell r="I1985" t="str">
            <v>BETTER HOMES AND GAR</v>
          </cell>
          <cell r="J1985" t="str">
            <v>ONLINE ONLY</v>
          </cell>
          <cell r="K1985">
            <v>17315015</v>
          </cell>
          <cell r="L1985" t="str">
            <v>MSHRM</v>
          </cell>
          <cell r="M1985" t="str">
            <v>F/Q</v>
          </cell>
          <cell r="N1985">
            <v>24.99</v>
          </cell>
          <cell r="O1985">
            <v>39.96</v>
          </cell>
          <cell r="P1985">
            <v>0.37462499999999999</v>
          </cell>
          <cell r="Q1985" t="str">
            <v>COMF SET</v>
          </cell>
          <cell r="R1985" t="str">
            <v>03</v>
          </cell>
          <cell r="S1985" t="str">
            <v>E &amp; E CO LTD</v>
          </cell>
          <cell r="T1985" t="str">
            <v>444096</v>
          </cell>
          <cell r="U1985" t="str">
            <v>0</v>
          </cell>
          <cell r="V1985">
            <v>1</v>
          </cell>
        </row>
        <row r="1986">
          <cell r="C1986">
            <v>554063952</v>
          </cell>
          <cell r="D1986" t="str">
            <v>L</v>
          </cell>
          <cell r="E1986">
            <v>46042666</v>
          </cell>
          <cell r="F1986" t="str">
            <v>0067571665057</v>
          </cell>
          <cell r="G1986" t="str">
            <v>BH45-001-799-47</v>
          </cell>
          <cell r="H1986" t="str">
            <v>Better Homes&amp;gardens Bhg 3pc Comf Set Mushroom K</v>
          </cell>
          <cell r="I1986" t="str">
            <v>BH 3PC MSHRM PNTK K</v>
          </cell>
          <cell r="J1986" t="str">
            <v>BH 3PC MSHRM PNTK K</v>
          </cell>
          <cell r="K1986">
            <v>17315018</v>
          </cell>
          <cell r="L1986" t="str">
            <v>MSHRM</v>
          </cell>
          <cell r="M1986" t="str">
            <v>KING</v>
          </cell>
          <cell r="N1986">
            <v>29.64</v>
          </cell>
          <cell r="O1986">
            <v>44.96</v>
          </cell>
          <cell r="P1986">
            <v>0.34074700000000002</v>
          </cell>
          <cell r="Q1986" t="str">
            <v>COMF SET</v>
          </cell>
          <cell r="R1986" t="str">
            <v>33</v>
          </cell>
          <cell r="S1986" t="str">
            <v>E &amp; E CO LTD</v>
          </cell>
          <cell r="T1986" t="str">
            <v>444096</v>
          </cell>
          <cell r="U1986" t="str">
            <v>1</v>
          </cell>
          <cell r="V1986">
            <v>1</v>
          </cell>
        </row>
        <row r="1987">
          <cell r="C1987">
            <v>551092871</v>
          </cell>
          <cell r="D1987" t="str">
            <v>L</v>
          </cell>
          <cell r="E1987">
            <v>44706818</v>
          </cell>
          <cell r="F1987" t="str">
            <v>0067571663048</v>
          </cell>
          <cell r="G1987" t="str">
            <v>MS35-001-822-04</v>
          </cell>
          <cell r="H1987" t="str">
            <v>Mainstays Purple Medallion 6 Piece Bed in a Bag Comforter Set With Sheets, Twin/Twin XL</v>
          </cell>
          <cell r="I1987" t="str">
            <v>MS BNB GLBLDMND TTXL</v>
          </cell>
          <cell r="J1987" t="str">
            <v>ONLINE ONLY</v>
          </cell>
          <cell r="K1987">
            <v>16940960</v>
          </cell>
          <cell r="L1987" t="str">
            <v>PURPLE</v>
          </cell>
          <cell r="M1987" t="str">
            <v>T/TXL</v>
          </cell>
          <cell r="N1987">
            <v>25.33</v>
          </cell>
          <cell r="O1987">
            <v>44.82</v>
          </cell>
          <cell r="P1987">
            <v>0.43485099999999999</v>
          </cell>
          <cell r="Q1987" t="str">
            <v>BNB TTXL</v>
          </cell>
          <cell r="R1987" t="str">
            <v>40</v>
          </cell>
          <cell r="S1987" t="str">
            <v>IMPORT-E&amp;E CO LTD</v>
          </cell>
          <cell r="T1987" t="str">
            <v>010308</v>
          </cell>
          <cell r="U1987" t="str">
            <v>0</v>
          </cell>
          <cell r="V1987">
            <v>2</v>
          </cell>
        </row>
        <row r="1988">
          <cell r="C1988">
            <v>553881428</v>
          </cell>
          <cell r="D1988" t="str">
            <v>L</v>
          </cell>
          <cell r="E1988">
            <v>44706818</v>
          </cell>
          <cell r="F1988" t="str">
            <v>0067571663048</v>
          </cell>
          <cell r="G1988" t="str">
            <v>MS35-001-822-04</v>
          </cell>
          <cell r="H1988" t="str">
            <v>Mainstays Purple Medallion 6 Piece Bed in a Bag Comforter Set With Sheets, Twin/Twin XL</v>
          </cell>
          <cell r="I1988" t="str">
            <v>MS BNB GLBLDMND TTXL</v>
          </cell>
          <cell r="K1988">
            <v>16940960</v>
          </cell>
          <cell r="L1988" t="str">
            <v>PURPLE</v>
          </cell>
          <cell r="M1988" t="str">
            <v>T/TXL</v>
          </cell>
          <cell r="N1988">
            <v>25.7</v>
          </cell>
          <cell r="O1988">
            <v>44.82</v>
          </cell>
          <cell r="P1988">
            <v>0.426595</v>
          </cell>
          <cell r="Q1988" t="str">
            <v>BNB TTXL</v>
          </cell>
          <cell r="R1988" t="str">
            <v>43</v>
          </cell>
          <cell r="S1988" t="str">
            <v>IMPORT-E&amp;E CO LTD</v>
          </cell>
          <cell r="T1988" t="str">
            <v>010308</v>
          </cell>
          <cell r="U1988" t="str">
            <v>0</v>
          </cell>
          <cell r="V1988">
            <v>2</v>
          </cell>
        </row>
        <row r="1989">
          <cell r="C1989">
            <v>554064020</v>
          </cell>
          <cell r="D1989" t="str">
            <v>L</v>
          </cell>
          <cell r="E1989">
            <v>44706818</v>
          </cell>
          <cell r="F1989" t="str">
            <v>0067571663048</v>
          </cell>
          <cell r="G1989" t="str">
            <v>MS35-001-822-04</v>
          </cell>
          <cell r="H1989" t="str">
            <v>Mainstays Purple Medallion 6 Piece Bed in a Bag Comforter Set With Sheets, Twin/Twin XL</v>
          </cell>
          <cell r="I1989" t="str">
            <v>MS BNB GLBLDMND TTXL</v>
          </cell>
          <cell r="J1989" t="str">
            <v>2019 WK52 DELETE</v>
          </cell>
          <cell r="K1989">
            <v>16940960</v>
          </cell>
          <cell r="L1989" t="str">
            <v>PURPLE</v>
          </cell>
          <cell r="M1989" t="str">
            <v>T/TXL</v>
          </cell>
          <cell r="N1989">
            <v>23.34</v>
          </cell>
          <cell r="O1989">
            <v>44.82</v>
          </cell>
          <cell r="P1989">
            <v>0.47925000000000001</v>
          </cell>
          <cell r="Q1989" t="str">
            <v>BNB TTXL</v>
          </cell>
          <cell r="R1989" t="str">
            <v>20</v>
          </cell>
          <cell r="S1989" t="str">
            <v>E &amp; E CO LTD</v>
          </cell>
          <cell r="T1989" t="str">
            <v>444096</v>
          </cell>
          <cell r="U1989" t="str">
            <v>1</v>
          </cell>
          <cell r="V1989">
            <v>1</v>
          </cell>
        </row>
        <row r="1990">
          <cell r="C1990">
            <v>554708302</v>
          </cell>
          <cell r="D1990" t="str">
            <v>L</v>
          </cell>
          <cell r="E1990">
            <v>44706818</v>
          </cell>
          <cell r="F1990" t="str">
            <v>0067571663048</v>
          </cell>
          <cell r="G1990" t="str">
            <v>MS35-001-822-04</v>
          </cell>
          <cell r="H1990" t="str">
            <v>Mainstays Purple Medallion 6 Piece Bed in a Bag Comforter Set With Sheets, Twin/Twin XL</v>
          </cell>
          <cell r="I1990" t="str">
            <v>MAINSTAYS GRACE MEDA</v>
          </cell>
          <cell r="J1990" t="str">
            <v>ONLINE ONLY</v>
          </cell>
          <cell r="K1990">
            <v>16940960</v>
          </cell>
          <cell r="L1990" t="str">
            <v>NA</v>
          </cell>
          <cell r="M1990" t="str">
            <v>NA</v>
          </cell>
          <cell r="N1990">
            <v>23.06</v>
          </cell>
          <cell r="O1990">
            <v>36.99</v>
          </cell>
          <cell r="P1990">
            <v>0.37658799999999998</v>
          </cell>
          <cell r="Q1990" t="str">
            <v>BNB TTXL</v>
          </cell>
          <cell r="R1990" t="str">
            <v>03</v>
          </cell>
          <cell r="S1990" t="str">
            <v>E &amp; E CO LTD</v>
          </cell>
          <cell r="T1990" t="str">
            <v>444096</v>
          </cell>
          <cell r="U1990" t="str">
            <v>0</v>
          </cell>
          <cell r="V1990">
            <v>1</v>
          </cell>
        </row>
        <row r="1991">
          <cell r="C1991">
            <v>584631113</v>
          </cell>
          <cell r="D1991" t="str">
            <v>L</v>
          </cell>
          <cell r="E1991">
            <v>44706818</v>
          </cell>
          <cell r="F1991" t="str">
            <v>0067571663048</v>
          </cell>
          <cell r="G1991" t="str">
            <v>MS35-001-822-04</v>
          </cell>
          <cell r="H1991" t="str">
            <v>Mainstays Purple Medallion 6 Piece Bed in a Bag Comforter Set With Sheets, Twin/Twin XL</v>
          </cell>
          <cell r="I1991" t="str">
            <v>MAINSTAYS GRACE MEDA</v>
          </cell>
          <cell r="J1991" t="str">
            <v>ONLINE ONLY</v>
          </cell>
          <cell r="K1991">
            <v>16940960</v>
          </cell>
          <cell r="L1991" t="str">
            <v>NA</v>
          </cell>
          <cell r="M1991" t="str">
            <v>NA</v>
          </cell>
          <cell r="N1991">
            <v>27.21</v>
          </cell>
          <cell r="O1991">
            <v>44.82</v>
          </cell>
          <cell r="P1991">
            <v>0.392905</v>
          </cell>
          <cell r="Q1991" t="str">
            <v>BNB TTXL</v>
          </cell>
          <cell r="R1991" t="str">
            <v>07</v>
          </cell>
          <cell r="S1991" t="str">
            <v>E &amp; E CO LTD</v>
          </cell>
          <cell r="T1991" t="str">
            <v>444096</v>
          </cell>
          <cell r="U1991" t="str">
            <v>1</v>
          </cell>
          <cell r="V1991">
            <v>1</v>
          </cell>
        </row>
        <row r="1992">
          <cell r="C1992">
            <v>550084609</v>
          </cell>
          <cell r="D1992" t="str">
            <v>L</v>
          </cell>
          <cell r="E1992">
            <v>44706820</v>
          </cell>
          <cell r="F1992" t="str">
            <v>0067571663049</v>
          </cell>
          <cell r="G1992" t="str">
            <v>MS35-001-822-05</v>
          </cell>
          <cell r="H1992" t="str">
            <v>Mainstays Purple Medallion 8 Piece Bed in a Bag Comforter Set With Sheets, Full</v>
          </cell>
          <cell r="I1992" t="str">
            <v>MS BNB GLBLDMND FULL</v>
          </cell>
          <cell r="J1992" t="str">
            <v>ONLINE ONLY</v>
          </cell>
          <cell r="K1992">
            <v>16940957</v>
          </cell>
          <cell r="L1992" t="str">
            <v>PURPLE</v>
          </cell>
          <cell r="M1992" t="str">
            <v>FULL</v>
          </cell>
          <cell r="N1992">
            <v>30.14</v>
          </cell>
          <cell r="O1992">
            <v>44.82</v>
          </cell>
          <cell r="P1992">
            <v>0.32753199999999999</v>
          </cell>
          <cell r="Q1992" t="str">
            <v>BNB FULL</v>
          </cell>
          <cell r="R1992" t="str">
            <v>40</v>
          </cell>
          <cell r="S1992" t="str">
            <v>IMPORT-E&amp;E CO LTD</v>
          </cell>
          <cell r="T1992" t="str">
            <v>010308</v>
          </cell>
          <cell r="U1992" t="str">
            <v>0</v>
          </cell>
          <cell r="V1992">
            <v>2</v>
          </cell>
        </row>
        <row r="1993">
          <cell r="C1993">
            <v>554064022</v>
          </cell>
          <cell r="D1993" t="str">
            <v>L</v>
          </cell>
          <cell r="E1993">
            <v>44706820</v>
          </cell>
          <cell r="F1993" t="str">
            <v>0067571663049</v>
          </cell>
          <cell r="G1993" t="str">
            <v>MS35-001-822-05</v>
          </cell>
          <cell r="H1993" t="str">
            <v>Mainstays Purple Medallion 8 Piece Bed in a Bag Comforter Set With Sheets, Full</v>
          </cell>
          <cell r="I1993" t="str">
            <v>MS BNB GLBLDMND FULL</v>
          </cell>
          <cell r="J1993" t="str">
            <v>2019 WK52 DELETE</v>
          </cell>
          <cell r="K1993">
            <v>16940957</v>
          </cell>
          <cell r="L1993" t="str">
            <v>PURPLE</v>
          </cell>
          <cell r="M1993" t="str">
            <v>FULL</v>
          </cell>
          <cell r="N1993">
            <v>27.83</v>
          </cell>
          <cell r="O1993">
            <v>44.82</v>
          </cell>
          <cell r="P1993">
            <v>0.37907200000000002</v>
          </cell>
          <cell r="Q1993" t="str">
            <v>BNB FULL</v>
          </cell>
          <cell r="R1993" t="str">
            <v>20</v>
          </cell>
          <cell r="S1993" t="str">
            <v>E &amp; E CO LTD</v>
          </cell>
          <cell r="T1993" t="str">
            <v>444096</v>
          </cell>
          <cell r="U1993" t="str">
            <v>1</v>
          </cell>
          <cell r="V1993">
            <v>1</v>
          </cell>
        </row>
        <row r="1994">
          <cell r="C1994">
            <v>554708275</v>
          </cell>
          <cell r="D1994" t="str">
            <v>L</v>
          </cell>
          <cell r="E1994">
            <v>44706820</v>
          </cell>
          <cell r="F1994" t="str">
            <v>0067571663049</v>
          </cell>
          <cell r="G1994" t="str">
            <v>MS35-001-822-05</v>
          </cell>
          <cell r="H1994" t="str">
            <v>Mainstays Purple Medallion 8 Piece Bed in a Bag Comforter Set With Sheets, Full</v>
          </cell>
          <cell r="I1994" t="str">
            <v>MAINSTAYS GRACE MEDA</v>
          </cell>
          <cell r="J1994" t="str">
            <v>ONLINE ONLY</v>
          </cell>
          <cell r="K1994">
            <v>16940957</v>
          </cell>
          <cell r="L1994" t="str">
            <v>PURPLE</v>
          </cell>
          <cell r="M1994" t="str">
            <v>FULL</v>
          </cell>
          <cell r="N1994">
            <v>28.76</v>
          </cell>
          <cell r="O1994">
            <v>44.96</v>
          </cell>
          <cell r="P1994">
            <v>0.36031999999999997</v>
          </cell>
          <cell r="Q1994" t="str">
            <v>BNB FULL</v>
          </cell>
          <cell r="R1994" t="str">
            <v>03</v>
          </cell>
          <cell r="S1994" t="str">
            <v>E &amp; E CO LTD</v>
          </cell>
          <cell r="T1994" t="str">
            <v>444096</v>
          </cell>
          <cell r="U1994" t="str">
            <v>0</v>
          </cell>
          <cell r="V1994">
            <v>1</v>
          </cell>
        </row>
        <row r="1995">
          <cell r="C1995">
            <v>584631111</v>
          </cell>
          <cell r="D1995" t="str">
            <v>L</v>
          </cell>
          <cell r="E1995">
            <v>44706820</v>
          </cell>
          <cell r="F1995" t="str">
            <v>0067571663049</v>
          </cell>
          <cell r="G1995" t="str">
            <v>MS35-001-822-05</v>
          </cell>
          <cell r="H1995" t="str">
            <v>Mainstays Purple Medallion 8 Piece Bed in a Bag Comforter Set With Sheets, Full</v>
          </cell>
          <cell r="I1995" t="str">
            <v>MAINSTAYS GRACE MEDA</v>
          </cell>
          <cell r="J1995" t="str">
            <v>ONLINE ONLY</v>
          </cell>
          <cell r="K1995">
            <v>16940957</v>
          </cell>
          <cell r="L1995" t="str">
            <v>NA</v>
          </cell>
          <cell r="M1995" t="str">
            <v>NA</v>
          </cell>
          <cell r="N1995">
            <v>32.26</v>
          </cell>
          <cell r="O1995">
            <v>40</v>
          </cell>
          <cell r="P1995">
            <v>0.19350000000000001</v>
          </cell>
          <cell r="Q1995" t="str">
            <v>BNB FULL</v>
          </cell>
          <cell r="R1995" t="str">
            <v>07</v>
          </cell>
          <cell r="S1995" t="str">
            <v>E &amp; E CO LTD</v>
          </cell>
          <cell r="T1995" t="str">
            <v>444096</v>
          </cell>
          <cell r="U1995" t="str">
            <v>1</v>
          </cell>
          <cell r="V1995">
            <v>1</v>
          </cell>
        </row>
        <row r="1996">
          <cell r="C1996">
            <v>551092872</v>
          </cell>
          <cell r="D1996" t="str">
            <v>L</v>
          </cell>
          <cell r="E1996">
            <v>44706811</v>
          </cell>
          <cell r="F1996" t="str">
            <v>0067571663045</v>
          </cell>
          <cell r="G1996" t="str">
            <v>MS35-001-822-01</v>
          </cell>
          <cell r="H1996" t="str">
            <v>Mainstays Teal Paisley 6 Piece Bed in a Bag Comforter Set With Sheets, Tw/TXL</v>
          </cell>
          <cell r="I1996" t="str">
            <v>MS BNB MULTI PSLY TX</v>
          </cell>
          <cell r="J1996" t="str">
            <v>ONLINE ONLY</v>
          </cell>
          <cell r="K1996">
            <v>16940961</v>
          </cell>
          <cell r="L1996" t="str">
            <v>MULTI</v>
          </cell>
          <cell r="M1996" t="str">
            <v>T/TXL</v>
          </cell>
          <cell r="N1996">
            <v>22.32</v>
          </cell>
          <cell r="O1996">
            <v>44.82</v>
          </cell>
          <cell r="P1996">
            <v>0.50200800000000001</v>
          </cell>
          <cell r="Q1996" t="str">
            <v>BNB TTXL</v>
          </cell>
          <cell r="R1996" t="str">
            <v>40</v>
          </cell>
          <cell r="S1996" t="str">
            <v>IMPORT-E&amp;E CO LTD</v>
          </cell>
          <cell r="T1996" t="str">
            <v>010308</v>
          </cell>
          <cell r="U1996" t="str">
            <v>0</v>
          </cell>
          <cell r="V1996">
            <v>2</v>
          </cell>
        </row>
        <row r="1997">
          <cell r="C1997">
            <v>553881431</v>
          </cell>
          <cell r="D1997" t="str">
            <v>L</v>
          </cell>
          <cell r="E1997">
            <v>44706811</v>
          </cell>
          <cell r="F1997" t="str">
            <v>0067571663045</v>
          </cell>
          <cell r="G1997" t="str">
            <v>MS35-001-822-01</v>
          </cell>
          <cell r="H1997" t="str">
            <v>Mainstays Teal Paisley 6 Piece Bed in a Bag Comforter Set With Sheets, Tw/TXL</v>
          </cell>
          <cell r="I1997" t="str">
            <v>MS BNB MULTI PSLY TX</v>
          </cell>
          <cell r="J1997" t="str">
            <v>MS BNB MULTI PSLY TX</v>
          </cell>
          <cell r="K1997">
            <v>16940961</v>
          </cell>
          <cell r="L1997" t="str">
            <v>MULTI</v>
          </cell>
          <cell r="M1997" t="str">
            <v>T/TXL</v>
          </cell>
          <cell r="N1997">
            <v>20.77</v>
          </cell>
          <cell r="O1997">
            <v>44.82</v>
          </cell>
          <cell r="P1997">
            <v>0.53659100000000004</v>
          </cell>
          <cell r="Q1997" t="str">
            <v>BNB TTXL</v>
          </cell>
          <cell r="R1997" t="str">
            <v>43</v>
          </cell>
          <cell r="S1997" t="str">
            <v>IMPORT-E&amp;E CO LTD</v>
          </cell>
          <cell r="T1997" t="str">
            <v>010308</v>
          </cell>
          <cell r="U1997" t="str">
            <v>0</v>
          </cell>
          <cell r="V1997">
            <v>2</v>
          </cell>
        </row>
        <row r="1998">
          <cell r="C1998">
            <v>554064262</v>
          </cell>
          <cell r="D1998" t="str">
            <v>L</v>
          </cell>
          <cell r="E1998">
            <v>44706811</v>
          </cell>
          <cell r="F1998" t="str">
            <v>0067571663045</v>
          </cell>
          <cell r="G1998" t="str">
            <v>MS35-001-822-01</v>
          </cell>
          <cell r="H1998" t="str">
            <v>Mainstays Teal Paisley 6 Piece Bed in a Bag Comforter Set With Sheets, Tw/TXL</v>
          </cell>
          <cell r="I1998" t="str">
            <v>MS BNB MULTI PSLY TX</v>
          </cell>
          <cell r="J1998" t="str">
            <v>2019 WK52 DELETE</v>
          </cell>
          <cell r="K1998">
            <v>16940961</v>
          </cell>
          <cell r="L1998" t="str">
            <v>MULTI</v>
          </cell>
          <cell r="M1998" t="str">
            <v>T/TXL</v>
          </cell>
          <cell r="N1998">
            <v>21.22</v>
          </cell>
          <cell r="O1998">
            <v>44.82</v>
          </cell>
          <cell r="P1998">
            <v>0.52655099999999999</v>
          </cell>
          <cell r="Q1998" t="str">
            <v>BNB TTXL</v>
          </cell>
          <cell r="R1998" t="str">
            <v>20</v>
          </cell>
          <cell r="S1998" t="str">
            <v>E &amp; E CO LTD</v>
          </cell>
          <cell r="T1998" t="str">
            <v>444096</v>
          </cell>
          <cell r="U1998" t="str">
            <v>1</v>
          </cell>
          <cell r="V1998">
            <v>1</v>
          </cell>
        </row>
        <row r="1999">
          <cell r="C1999">
            <v>554708311</v>
          </cell>
          <cell r="D1999" t="str">
            <v>L</v>
          </cell>
          <cell r="E1999">
            <v>44706811</v>
          </cell>
          <cell r="F1999" t="str">
            <v>0067571663045</v>
          </cell>
          <cell r="G1999" t="str">
            <v>MS35-001-822-01</v>
          </cell>
          <cell r="H1999" t="str">
            <v>Mainstays Teal Paisley 6 Piece Bed in a Bag Comforter Set With Sheets, Tw/TXL</v>
          </cell>
          <cell r="I1999" t="str">
            <v>MAINSTAYS MONIQUE PA</v>
          </cell>
          <cell r="J1999" t="str">
            <v>ONLINE ONLY</v>
          </cell>
          <cell r="K1999">
            <v>16940961</v>
          </cell>
          <cell r="L1999" t="str">
            <v>NA</v>
          </cell>
          <cell r="M1999" t="str">
            <v>NA</v>
          </cell>
          <cell r="N1999">
            <v>20.260000000000002</v>
          </cell>
          <cell r="O1999">
            <v>44.82</v>
          </cell>
          <cell r="P1999">
            <v>0.54796999999999996</v>
          </cell>
          <cell r="Q1999" t="str">
            <v>BNB TTXL</v>
          </cell>
          <cell r="R1999" t="str">
            <v>03</v>
          </cell>
          <cell r="S1999" t="str">
            <v>E &amp; E CO LTD</v>
          </cell>
          <cell r="T1999" t="str">
            <v>444096</v>
          </cell>
          <cell r="U1999" t="str">
            <v>0</v>
          </cell>
          <cell r="V1999">
            <v>1</v>
          </cell>
        </row>
        <row r="2000">
          <cell r="C2000">
            <v>550121839</v>
          </cell>
          <cell r="D2000" t="str">
            <v>L</v>
          </cell>
          <cell r="E2000">
            <v>44706813</v>
          </cell>
          <cell r="F2000" t="str">
            <v>0067571663046</v>
          </cell>
          <cell r="G2000" t="str">
            <v>MS35-001-822-02</v>
          </cell>
          <cell r="H2000" t="str">
            <v>Mainstays Teal Paisley 8 Piece Bed in a Bag Comforter Set With Sheets, Full</v>
          </cell>
          <cell r="I2000" t="str">
            <v>MS BNB MULTI PSLY FL</v>
          </cell>
          <cell r="J2000" t="str">
            <v>ONLINE ONLY</v>
          </cell>
          <cell r="K2000">
            <v>16940955</v>
          </cell>
          <cell r="L2000" t="str">
            <v>MULTI</v>
          </cell>
          <cell r="M2000" t="str">
            <v>FULL</v>
          </cell>
          <cell r="N2000">
            <v>26.54</v>
          </cell>
          <cell r="O2000">
            <v>40</v>
          </cell>
          <cell r="P2000">
            <v>0.33650000000000002</v>
          </cell>
          <cell r="Q2000" t="str">
            <v>BNB FULL</v>
          </cell>
          <cell r="R2000" t="str">
            <v>40</v>
          </cell>
          <cell r="S2000" t="str">
            <v>IMPORT-E&amp;E CO LTD</v>
          </cell>
          <cell r="T2000" t="str">
            <v>010308</v>
          </cell>
          <cell r="U2000" t="str">
            <v>0</v>
          </cell>
          <cell r="V2000">
            <v>2</v>
          </cell>
        </row>
        <row r="2001">
          <cell r="C2001">
            <v>553881404</v>
          </cell>
          <cell r="D2001" t="str">
            <v>L</v>
          </cell>
          <cell r="E2001">
            <v>44706813</v>
          </cell>
          <cell r="F2001" t="str">
            <v>0067571663046</v>
          </cell>
          <cell r="G2001" t="str">
            <v>MS35-001-822-02</v>
          </cell>
          <cell r="H2001" t="str">
            <v>Mainstays Teal Paisley 8 Piece Bed in a Bag Comforter Set With Sheets, Full</v>
          </cell>
          <cell r="I2001" t="str">
            <v>MS BNB MULTI PSLY FL</v>
          </cell>
          <cell r="J2001" t="str">
            <v>MS BNB MULTI PSLY FL</v>
          </cell>
          <cell r="K2001">
            <v>16940955</v>
          </cell>
          <cell r="L2001" t="str">
            <v>MULTI</v>
          </cell>
          <cell r="M2001" t="str">
            <v>FULL</v>
          </cell>
          <cell r="N2001">
            <v>24.7</v>
          </cell>
          <cell r="O2001">
            <v>40</v>
          </cell>
          <cell r="P2001">
            <v>0.38250000000000001</v>
          </cell>
          <cell r="Q2001" t="str">
            <v>BNB FULL</v>
          </cell>
          <cell r="R2001" t="str">
            <v>43</v>
          </cell>
          <cell r="S2001" t="str">
            <v>IMPORT-E&amp;E CO LTD</v>
          </cell>
          <cell r="T2001" t="str">
            <v>010308</v>
          </cell>
          <cell r="U2001" t="str">
            <v>0</v>
          </cell>
          <cell r="V2001">
            <v>2</v>
          </cell>
        </row>
        <row r="2002">
          <cell r="C2002">
            <v>554064264</v>
          </cell>
          <cell r="D2002" t="str">
            <v>L</v>
          </cell>
          <cell r="E2002">
            <v>44706813</v>
          </cell>
          <cell r="F2002" t="str">
            <v>0067571663046</v>
          </cell>
          <cell r="G2002" t="str">
            <v>MS35-001-822-02</v>
          </cell>
          <cell r="H2002" t="str">
            <v>Mainstays Teal Paisley 8 Piece Bed in a Bag Comforter Set With Sheets, Full</v>
          </cell>
          <cell r="I2002" t="str">
            <v>MS BNB MULTI PSLY FL</v>
          </cell>
          <cell r="J2002" t="str">
            <v>2019 WK52 DELETE</v>
          </cell>
          <cell r="K2002">
            <v>16940955</v>
          </cell>
          <cell r="L2002" t="str">
            <v>MULTI</v>
          </cell>
          <cell r="M2002" t="str">
            <v>FULL</v>
          </cell>
          <cell r="N2002">
            <v>25.31</v>
          </cell>
          <cell r="O2002">
            <v>40</v>
          </cell>
          <cell r="P2002">
            <v>0.36725000000000002</v>
          </cell>
          <cell r="Q2002" t="str">
            <v>BNB FULL</v>
          </cell>
          <cell r="R2002" t="str">
            <v>33</v>
          </cell>
          <cell r="S2002" t="str">
            <v>E &amp; E CO LTD</v>
          </cell>
          <cell r="T2002" t="str">
            <v>444096</v>
          </cell>
          <cell r="U2002" t="str">
            <v>1</v>
          </cell>
          <cell r="V2002">
            <v>1</v>
          </cell>
        </row>
        <row r="2003">
          <cell r="C2003">
            <v>554708300</v>
          </cell>
          <cell r="D2003" t="str">
            <v>L</v>
          </cell>
          <cell r="E2003">
            <v>44706813</v>
          </cell>
          <cell r="F2003" t="str">
            <v>0067571663046</v>
          </cell>
          <cell r="G2003" t="str">
            <v>MS35-001-822-02</v>
          </cell>
          <cell r="H2003" t="str">
            <v>Mainstays Teal Paisley 8 Piece Bed in a Bag Comforter Set With Sheets, Full</v>
          </cell>
          <cell r="I2003" t="str">
            <v>MAINSTAYS MONIQUE PA</v>
          </cell>
          <cell r="J2003" t="str">
            <v>ONLINE ONLY</v>
          </cell>
          <cell r="K2003">
            <v>16940955</v>
          </cell>
          <cell r="L2003" t="str">
            <v>NA</v>
          </cell>
          <cell r="M2003" t="str">
            <v>NA</v>
          </cell>
          <cell r="N2003">
            <v>24.16</v>
          </cell>
          <cell r="O2003">
            <v>40</v>
          </cell>
          <cell r="P2003">
            <v>0.39600000000000002</v>
          </cell>
          <cell r="Q2003" t="str">
            <v>BNB FULL</v>
          </cell>
          <cell r="R2003" t="str">
            <v>03</v>
          </cell>
          <cell r="S2003" t="str">
            <v>E &amp; E CO LTD</v>
          </cell>
          <cell r="T2003" t="str">
            <v>444096</v>
          </cell>
          <cell r="U2003" t="str">
            <v>0</v>
          </cell>
          <cell r="V2003">
            <v>1</v>
          </cell>
        </row>
        <row r="2004">
          <cell r="C2004">
            <v>554068899</v>
          </cell>
          <cell r="E2004">
            <v>45975677</v>
          </cell>
          <cell r="F2004" t="str">
            <v>0067571664636</v>
          </cell>
          <cell r="G2004" t="str">
            <v>MS05-094-205-02</v>
          </cell>
          <cell r="H2004" t="str">
            <v>Mainstays 60" x 70" Outdoor Blanket, 1 Each</v>
          </cell>
          <cell r="I2004" t="str">
            <v>LAWN BLKT PLAID</v>
          </cell>
          <cell r="J2004" t="str">
            <v>ONLINE ONLY</v>
          </cell>
          <cell r="K2004">
            <v>17324685</v>
          </cell>
          <cell r="L2004" t="str">
            <v>GREY</v>
          </cell>
          <cell r="M2004" t="str">
            <v>60X70</v>
          </cell>
          <cell r="N2004">
            <v>8.1300000000000008</v>
          </cell>
          <cell r="O2004">
            <v>12.92</v>
          </cell>
          <cell r="P2004">
            <v>0.37074299999999999</v>
          </cell>
          <cell r="Q2004" t="str">
            <v>BLKT PLAID</v>
          </cell>
          <cell r="R2004" t="str">
            <v>40</v>
          </cell>
          <cell r="S2004" t="str">
            <v>IMPORT-E&amp;E CO LTD</v>
          </cell>
          <cell r="T2004" t="str">
            <v>010308</v>
          </cell>
          <cell r="U2004" t="str">
            <v>0</v>
          </cell>
          <cell r="V2004">
            <v>6</v>
          </cell>
        </row>
        <row r="2005">
          <cell r="C2005">
            <v>554068900</v>
          </cell>
          <cell r="E2005">
            <v>45975676</v>
          </cell>
          <cell r="F2005" t="str">
            <v>0067571664637</v>
          </cell>
          <cell r="G2005" t="str">
            <v>MS05-094-205-03</v>
          </cell>
          <cell r="H2005" t="str">
            <v>Mainstays Outdoor Blanket</v>
          </cell>
          <cell r="I2005" t="str">
            <v>LAWN BLKT STRIPE</v>
          </cell>
          <cell r="J2005" t="str">
            <v>ONLINE ONLY</v>
          </cell>
          <cell r="K2005">
            <v>17324686</v>
          </cell>
          <cell r="L2005" t="str">
            <v>PLUM</v>
          </cell>
          <cell r="M2005" t="str">
            <v>60X70</v>
          </cell>
          <cell r="N2005">
            <v>8.1300000000000008</v>
          </cell>
          <cell r="O2005">
            <v>12.92</v>
          </cell>
          <cell r="P2005">
            <v>0.37074299999999999</v>
          </cell>
          <cell r="Q2005" t="str">
            <v>BLANKET PLUM</v>
          </cell>
          <cell r="R2005" t="str">
            <v>40</v>
          </cell>
          <cell r="S2005" t="str">
            <v>IMPORT-E&amp;E CO LTD</v>
          </cell>
          <cell r="T2005" t="str">
            <v>010308</v>
          </cell>
          <cell r="U2005" t="str">
            <v>0</v>
          </cell>
          <cell r="V2005">
            <v>6</v>
          </cell>
        </row>
        <row r="2006">
          <cell r="C2006">
            <v>554068902</v>
          </cell>
          <cell r="E2006">
            <v>45975674</v>
          </cell>
          <cell r="F2006" t="str">
            <v>0067571664639</v>
          </cell>
          <cell r="G2006" t="str">
            <v>MS05-094-205-05</v>
          </cell>
          <cell r="H2006" t="str">
            <v>Mainstays Outdoor Blanket</v>
          </cell>
          <cell r="I2006" t="str">
            <v>LAWN BLKT GREEK KEY</v>
          </cell>
          <cell r="J2006" t="str">
            <v>ONLINE ONLY</v>
          </cell>
          <cell r="K2006">
            <v>17324688</v>
          </cell>
          <cell r="L2006" t="str">
            <v>GREY</v>
          </cell>
          <cell r="M2006" t="str">
            <v>60X70</v>
          </cell>
          <cell r="N2006">
            <v>8.1300000000000008</v>
          </cell>
          <cell r="O2006">
            <v>12.92</v>
          </cell>
          <cell r="P2006">
            <v>0.37074299999999999</v>
          </cell>
          <cell r="Q2006" t="str">
            <v>BLKT GREY</v>
          </cell>
          <cell r="R2006" t="str">
            <v>40</v>
          </cell>
          <cell r="S2006" t="str">
            <v>IMPORT-E&amp;E CO LTD</v>
          </cell>
          <cell r="T2006" t="str">
            <v>010308</v>
          </cell>
          <cell r="U2006" t="str">
            <v>0</v>
          </cell>
          <cell r="V2006">
            <v>6</v>
          </cell>
        </row>
        <row r="2007">
          <cell r="C2007">
            <v>554071901</v>
          </cell>
          <cell r="D2007" t="str">
            <v>L</v>
          </cell>
          <cell r="E2007">
            <v>44729212</v>
          </cell>
          <cell r="F2007" t="str">
            <v>0067571662313</v>
          </cell>
          <cell r="G2007" t="str">
            <v>UB55-009-200-08</v>
          </cell>
          <cell r="H2007" t="str">
            <v>Fur-Trimmed Throw</v>
          </cell>
          <cell r="I2007" t="str">
            <v>FURTRIM THROW CREAM</v>
          </cell>
          <cell r="J2007" t="str">
            <v>ONLINE ONLY</v>
          </cell>
          <cell r="K2007">
            <v>16654870</v>
          </cell>
          <cell r="L2007" t="str">
            <v>CREAM</v>
          </cell>
          <cell r="N2007">
            <v>5.86</v>
          </cell>
          <cell r="O2007">
            <v>9.9600000000000009</v>
          </cell>
          <cell r="P2007">
            <v>0.41164699999999999</v>
          </cell>
          <cell r="Q2007" t="str">
            <v>CREAM THROW</v>
          </cell>
          <cell r="R2007" t="str">
            <v>40</v>
          </cell>
          <cell r="S2007" t="str">
            <v>IMPORT-E&amp;E CO LTD</v>
          </cell>
          <cell r="T2007" t="str">
            <v>010308</v>
          </cell>
          <cell r="U2007" t="str">
            <v>0</v>
          </cell>
          <cell r="V2007">
            <v>6</v>
          </cell>
        </row>
        <row r="2008">
          <cell r="C2008">
            <v>554071902</v>
          </cell>
          <cell r="D2008" t="str">
            <v>L</v>
          </cell>
          <cell r="E2008">
            <v>44729225</v>
          </cell>
          <cell r="F2008" t="str">
            <v>0067571662317</v>
          </cell>
          <cell r="G2008" t="str">
            <v>UB55-009-200-01</v>
          </cell>
          <cell r="H2008" t="str">
            <v>Fur-Trimmed Throw</v>
          </cell>
          <cell r="I2008" t="str">
            <v>FURTRIM THROW SCROLL</v>
          </cell>
          <cell r="J2008" t="str">
            <v>ONLINE ONLY</v>
          </cell>
          <cell r="K2008">
            <v>16654869</v>
          </cell>
          <cell r="L2008" t="str">
            <v>RED</v>
          </cell>
          <cell r="N2008">
            <v>6.04</v>
          </cell>
          <cell r="O2008">
            <v>9.9600000000000009</v>
          </cell>
          <cell r="P2008">
            <v>0.39357399999999998</v>
          </cell>
          <cell r="Q2008" t="str">
            <v>SCROLL THROW</v>
          </cell>
          <cell r="R2008" t="str">
            <v>40</v>
          </cell>
          <cell r="S2008" t="str">
            <v>IMPORT-E&amp;E CO LTD</v>
          </cell>
          <cell r="T2008" t="str">
            <v>010308</v>
          </cell>
          <cell r="U2008" t="str">
            <v>0</v>
          </cell>
          <cell r="V2008">
            <v>6</v>
          </cell>
        </row>
        <row r="2009">
          <cell r="C2009">
            <v>554071904</v>
          </cell>
          <cell r="D2009" t="str">
            <v>L</v>
          </cell>
          <cell r="E2009">
            <v>44729223</v>
          </cell>
          <cell r="F2009" t="str">
            <v>0067571662316</v>
          </cell>
          <cell r="G2009" t="str">
            <v>UB55-009-200-11</v>
          </cell>
          <cell r="H2009" t="str">
            <v>Fur-Trimmed Throw</v>
          </cell>
          <cell r="I2009" t="str">
            <v>FURTRIM THROW PLAID</v>
          </cell>
          <cell r="J2009" t="str">
            <v>ONLINE ONLY</v>
          </cell>
          <cell r="K2009">
            <v>16654874</v>
          </cell>
          <cell r="L2009" t="str">
            <v>RED</v>
          </cell>
          <cell r="N2009">
            <v>6.04</v>
          </cell>
          <cell r="O2009">
            <v>9.9600000000000009</v>
          </cell>
          <cell r="P2009">
            <v>0.39357399999999998</v>
          </cell>
          <cell r="Q2009" t="str">
            <v>PLAID THROW</v>
          </cell>
          <cell r="R2009" t="str">
            <v>40</v>
          </cell>
          <cell r="S2009" t="str">
            <v>IMPORT-E&amp;E CO LTD</v>
          </cell>
          <cell r="T2009" t="str">
            <v>010308</v>
          </cell>
          <cell r="U2009" t="str">
            <v>0</v>
          </cell>
          <cell r="V2009">
            <v>6</v>
          </cell>
        </row>
        <row r="2010">
          <cell r="C2010">
            <v>554071906</v>
          </cell>
          <cell r="D2010" t="str">
            <v>L</v>
          </cell>
          <cell r="E2010">
            <v>44729218</v>
          </cell>
          <cell r="F2010" t="str">
            <v>0067571662315</v>
          </cell>
          <cell r="G2010" t="str">
            <v>UB55-009-200-10</v>
          </cell>
          <cell r="H2010" t="str">
            <v>Fur-Trimmed 50" x 60" Throw Blanket, 1 Each</v>
          </cell>
          <cell r="I2010" t="str">
            <v>FURTRIM THROW BLUE</v>
          </cell>
          <cell r="J2010" t="str">
            <v>ONLINE ONLY</v>
          </cell>
          <cell r="K2010">
            <v>16654873</v>
          </cell>
          <cell r="L2010" t="str">
            <v>BLUE</v>
          </cell>
          <cell r="N2010">
            <v>6.04</v>
          </cell>
          <cell r="O2010">
            <v>9.9600000000000009</v>
          </cell>
          <cell r="P2010">
            <v>0.39357399999999998</v>
          </cell>
          <cell r="Q2010" t="str">
            <v>BLUE THROW</v>
          </cell>
          <cell r="R2010" t="str">
            <v>40</v>
          </cell>
          <cell r="S2010" t="str">
            <v>IMPORT-E&amp;E CO LTD</v>
          </cell>
          <cell r="T2010" t="str">
            <v>010308</v>
          </cell>
          <cell r="U2010" t="str">
            <v>0</v>
          </cell>
          <cell r="V2010">
            <v>6</v>
          </cell>
        </row>
        <row r="2011">
          <cell r="C2011">
            <v>554071907</v>
          </cell>
          <cell r="D2011" t="str">
            <v>L</v>
          </cell>
          <cell r="E2011">
            <v>44729215</v>
          </cell>
          <cell r="F2011" t="str">
            <v>0067571662314</v>
          </cell>
          <cell r="G2011" t="str">
            <v>UB55-009-200-09</v>
          </cell>
          <cell r="H2011" t="str">
            <v>Fur-Trimmed Throw, 1 Each</v>
          </cell>
          <cell r="I2011" t="str">
            <v>FURTRIM THROW CHEETA</v>
          </cell>
          <cell r="J2011" t="str">
            <v>ONLINE ONLY</v>
          </cell>
          <cell r="K2011">
            <v>16654872</v>
          </cell>
          <cell r="L2011" t="str">
            <v>BROWN</v>
          </cell>
          <cell r="N2011">
            <v>6.04</v>
          </cell>
          <cell r="O2011">
            <v>9.9600000000000009</v>
          </cell>
          <cell r="P2011">
            <v>0.39357399999999998</v>
          </cell>
          <cell r="Q2011" t="str">
            <v>BROWN THROW</v>
          </cell>
          <cell r="R2011" t="str">
            <v>40</v>
          </cell>
          <cell r="S2011" t="str">
            <v>IMPORT-E&amp;E CO LTD</v>
          </cell>
          <cell r="T2011" t="str">
            <v>010308</v>
          </cell>
          <cell r="U2011" t="str">
            <v>0</v>
          </cell>
          <cell r="V2011">
            <v>6</v>
          </cell>
        </row>
        <row r="2012">
          <cell r="C2012">
            <v>554071908</v>
          </cell>
          <cell r="D2012" t="str">
            <v>L</v>
          </cell>
          <cell r="E2012">
            <v>44729227</v>
          </cell>
          <cell r="F2012" t="str">
            <v>0067571662318</v>
          </cell>
          <cell r="G2012" t="str">
            <v>UB55-009-200-02</v>
          </cell>
          <cell r="H2012" t="str">
            <v>Fur-Trimmed Throw</v>
          </cell>
          <cell r="I2012" t="str">
            <v>FURTRIM THROW LEOPRD</v>
          </cell>
          <cell r="J2012" t="str">
            <v>ONLINE ONLY</v>
          </cell>
          <cell r="K2012">
            <v>16654868</v>
          </cell>
          <cell r="L2012" t="str">
            <v>BLACK</v>
          </cell>
          <cell r="N2012">
            <v>6.04</v>
          </cell>
          <cell r="O2012">
            <v>9.9600000000000009</v>
          </cell>
          <cell r="P2012">
            <v>0.39357399999999998</v>
          </cell>
          <cell r="Q2012" t="str">
            <v>LEOPRD THROW</v>
          </cell>
          <cell r="R2012" t="str">
            <v>40</v>
          </cell>
          <cell r="S2012" t="str">
            <v>IMPORT-E&amp;E CO LTD</v>
          </cell>
          <cell r="T2012" t="str">
            <v>010308</v>
          </cell>
          <cell r="U2012" t="str">
            <v>0</v>
          </cell>
          <cell r="V2012">
            <v>6</v>
          </cell>
        </row>
        <row r="2013">
          <cell r="C2013">
            <v>554071909</v>
          </cell>
          <cell r="D2013" t="str">
            <v>L</v>
          </cell>
          <cell r="E2013">
            <v>44729222</v>
          </cell>
          <cell r="F2013" t="str">
            <v>0067571662251</v>
          </cell>
          <cell r="G2013" t="str">
            <v>BH05-009-099-46</v>
          </cell>
          <cell r="H2013" t="str">
            <v>Better Homes and Gardens Down Alternative Throw Blanket</v>
          </cell>
          <cell r="I2013" t="str">
            <v>BHG CHVRN GRAY THROW</v>
          </cell>
          <cell r="J2013" t="str">
            <v>ONLINE ONLY</v>
          </cell>
          <cell r="K2013">
            <v>16654943</v>
          </cell>
          <cell r="L2013" t="str">
            <v>GREY</v>
          </cell>
          <cell r="N2013">
            <v>8.25</v>
          </cell>
          <cell r="O2013">
            <v>14.86</v>
          </cell>
          <cell r="P2013">
            <v>0.44481799999999999</v>
          </cell>
          <cell r="Q2013" t="str">
            <v>CHVRN THROW</v>
          </cell>
          <cell r="R2013" t="str">
            <v>40</v>
          </cell>
          <cell r="S2013" t="str">
            <v>IMPORT-E&amp;E CO LTD</v>
          </cell>
          <cell r="T2013" t="str">
            <v>010308</v>
          </cell>
          <cell r="U2013" t="str">
            <v>0</v>
          </cell>
          <cell r="V2013">
            <v>4</v>
          </cell>
        </row>
        <row r="2014">
          <cell r="C2014">
            <v>554071910</v>
          </cell>
          <cell r="D2014" t="str">
            <v>L</v>
          </cell>
          <cell r="E2014">
            <v>44729217</v>
          </cell>
          <cell r="F2014" t="str">
            <v>0067571662250</v>
          </cell>
          <cell r="G2014" t="str">
            <v>BH05-009-099-45</v>
          </cell>
          <cell r="H2014" t="str">
            <v>Better Homes and Gardens Down Alternative Throw Blanket</v>
          </cell>
          <cell r="I2014" t="str">
            <v>BHG AQUA JACBN THROW</v>
          </cell>
          <cell r="J2014" t="str">
            <v>ONLINE ONLY</v>
          </cell>
          <cell r="K2014">
            <v>16654942</v>
          </cell>
          <cell r="L2014" t="str">
            <v>AQUA</v>
          </cell>
          <cell r="N2014">
            <v>8.25</v>
          </cell>
          <cell r="O2014">
            <v>14.86</v>
          </cell>
          <cell r="P2014">
            <v>0.44481799999999999</v>
          </cell>
          <cell r="Q2014" t="str">
            <v>LEAF THROW</v>
          </cell>
          <cell r="R2014" t="str">
            <v>40</v>
          </cell>
          <cell r="S2014" t="str">
            <v>IMPORT-E&amp;E CO LTD</v>
          </cell>
          <cell r="T2014" t="str">
            <v>010308</v>
          </cell>
          <cell r="U2014" t="str">
            <v>0</v>
          </cell>
          <cell r="V2014">
            <v>4</v>
          </cell>
        </row>
        <row r="2015">
          <cell r="C2015">
            <v>554010251</v>
          </cell>
          <cell r="D2015" t="str">
            <v>L</v>
          </cell>
          <cell r="E2015">
            <v>44729208</v>
          </cell>
          <cell r="F2015" t="str">
            <v>0067571662246</v>
          </cell>
          <cell r="G2015" t="str">
            <v>BH05-009-099-41</v>
          </cell>
          <cell r="H2015" t="str">
            <v>Better Homes &amp; Gardens Down Alternative Throw Blanket, 1 Each</v>
          </cell>
          <cell r="I2015" t="str">
            <v>BETTER HOMES AND GAR</v>
          </cell>
          <cell r="J2015" t="str">
            <v>ONLINE ONLY</v>
          </cell>
          <cell r="K2015">
            <v>16654939</v>
          </cell>
          <cell r="L2015" t="str">
            <v>SPICE</v>
          </cell>
          <cell r="N2015">
            <v>7.2</v>
          </cell>
          <cell r="O2015">
            <v>17.32</v>
          </cell>
          <cell r="P2015">
            <v>0.58429600000000004</v>
          </cell>
          <cell r="Q2015" t="str">
            <v>PLAID THROW</v>
          </cell>
          <cell r="R2015" t="str">
            <v>03</v>
          </cell>
          <cell r="S2015" t="str">
            <v>E &amp; E CO LTD</v>
          </cell>
          <cell r="T2015" t="str">
            <v>444096</v>
          </cell>
          <cell r="U2015" t="str">
            <v>0</v>
          </cell>
          <cell r="V2015">
            <v>4</v>
          </cell>
        </row>
        <row r="2016">
          <cell r="C2016">
            <v>554071912</v>
          </cell>
          <cell r="D2016" t="str">
            <v>L</v>
          </cell>
          <cell r="E2016">
            <v>44729208</v>
          </cell>
          <cell r="F2016" t="str">
            <v>0067571662246</v>
          </cell>
          <cell r="G2016" t="str">
            <v>BH05-009-099-41</v>
          </cell>
          <cell r="H2016" t="str">
            <v>Better Homes &amp; Gardens Down Alternative Throw Blanket, 1 Each</v>
          </cell>
          <cell r="I2016" t="str">
            <v>BHG PLD SPICE THROW</v>
          </cell>
          <cell r="J2016" t="str">
            <v>ONLINE ONLY</v>
          </cell>
          <cell r="K2016">
            <v>16654939</v>
          </cell>
          <cell r="L2016" t="str">
            <v>SPICE</v>
          </cell>
          <cell r="N2016">
            <v>8.25</v>
          </cell>
          <cell r="O2016">
            <v>14.86</v>
          </cell>
          <cell r="P2016">
            <v>0.44481799999999999</v>
          </cell>
          <cell r="Q2016" t="str">
            <v>PLAID THROW</v>
          </cell>
          <cell r="R2016" t="str">
            <v>40</v>
          </cell>
          <cell r="S2016" t="str">
            <v>IMPORT-E&amp;E CO LTD</v>
          </cell>
          <cell r="T2016" t="str">
            <v>010308</v>
          </cell>
          <cell r="U2016" t="str">
            <v>0</v>
          </cell>
          <cell r="V2016">
            <v>4</v>
          </cell>
        </row>
        <row r="2017">
          <cell r="C2017">
            <v>554071913</v>
          </cell>
          <cell r="D2017" t="str">
            <v>L</v>
          </cell>
          <cell r="E2017">
            <v>44733661</v>
          </cell>
          <cell r="F2017" t="str">
            <v>0067571662248</v>
          </cell>
          <cell r="G2017" t="str">
            <v>BH05-009-099-43</v>
          </cell>
          <cell r="H2017" t="str">
            <v>Better Homes &amp; Gardens Down Alternative Throw Blanket, 1 Each</v>
          </cell>
          <cell r="I2017" t="str">
            <v>BHG MEDALN MST THROW</v>
          </cell>
          <cell r="J2017" t="str">
            <v>ONLINE ONLY</v>
          </cell>
          <cell r="K2017">
            <v>16654941</v>
          </cell>
          <cell r="L2017" t="str">
            <v>GREY</v>
          </cell>
          <cell r="N2017">
            <v>8.25</v>
          </cell>
          <cell r="O2017">
            <v>14.86</v>
          </cell>
          <cell r="P2017">
            <v>0.44481799999999999</v>
          </cell>
          <cell r="Q2017" t="str">
            <v>MEDALN THROW</v>
          </cell>
          <cell r="R2017" t="str">
            <v>40</v>
          </cell>
          <cell r="S2017" t="str">
            <v>IMPORT-E&amp;E CO LTD</v>
          </cell>
          <cell r="T2017" t="str">
            <v>010308</v>
          </cell>
          <cell r="U2017" t="str">
            <v>0</v>
          </cell>
          <cell r="V2017">
            <v>4</v>
          </cell>
        </row>
        <row r="2018">
          <cell r="C2018">
            <v>554071914</v>
          </cell>
          <cell r="D2018" t="str">
            <v>L</v>
          </cell>
          <cell r="E2018">
            <v>44729210</v>
          </cell>
          <cell r="F2018" t="str">
            <v>0067571662247</v>
          </cell>
          <cell r="G2018" t="str">
            <v>BH05-009-099-42</v>
          </cell>
          <cell r="H2018" t="str">
            <v>Better Homes and Gardens Down Alternative Throw Blanket</v>
          </cell>
          <cell r="I2018" t="str">
            <v>BHG PLD AQUA THROW</v>
          </cell>
          <cell r="J2018" t="str">
            <v>ONLINE ONLY</v>
          </cell>
          <cell r="K2018">
            <v>16654937</v>
          </cell>
          <cell r="L2018" t="str">
            <v>AQUA</v>
          </cell>
          <cell r="N2018">
            <v>8.25</v>
          </cell>
          <cell r="O2018">
            <v>14.86</v>
          </cell>
          <cell r="P2018">
            <v>0.44481799999999999</v>
          </cell>
          <cell r="Q2018" t="str">
            <v>PLD THROW</v>
          </cell>
          <cell r="R2018" t="str">
            <v>40</v>
          </cell>
          <cell r="S2018" t="str">
            <v>IMPORT-E&amp;E CO LTD</v>
          </cell>
          <cell r="T2018" t="str">
            <v>010308</v>
          </cell>
          <cell r="U2018" t="str">
            <v>0</v>
          </cell>
          <cell r="V2018">
            <v>4</v>
          </cell>
        </row>
        <row r="2019">
          <cell r="C2019">
            <v>554010264</v>
          </cell>
          <cell r="D2019" t="str">
            <v>L</v>
          </cell>
          <cell r="E2019">
            <v>44729214</v>
          </cell>
          <cell r="F2019" t="str">
            <v>0067571662249</v>
          </cell>
          <cell r="G2019" t="str">
            <v>BH05-009-099-44</v>
          </cell>
          <cell r="H2019" t="str">
            <v>Better Homes and Gardens Down Alternative Throw Blanket</v>
          </cell>
          <cell r="I2019" t="str">
            <v>BETTER HOMES AND GAR</v>
          </cell>
          <cell r="J2019" t="str">
            <v>ONLINE ONLY</v>
          </cell>
          <cell r="K2019">
            <v>16654940</v>
          </cell>
          <cell r="L2019" t="str">
            <v>TAUPE</v>
          </cell>
          <cell r="N2019">
            <v>7.2</v>
          </cell>
          <cell r="O2019">
            <v>14.86</v>
          </cell>
          <cell r="P2019">
            <v>0.51547799999999999</v>
          </cell>
          <cell r="Q2019" t="str">
            <v>LEAF THROW</v>
          </cell>
          <cell r="R2019" t="str">
            <v>03</v>
          </cell>
          <cell r="S2019" t="str">
            <v>E &amp; E CO LTD</v>
          </cell>
          <cell r="T2019" t="str">
            <v>444096</v>
          </cell>
          <cell r="U2019" t="str">
            <v>0</v>
          </cell>
          <cell r="V2019">
            <v>4</v>
          </cell>
        </row>
        <row r="2020">
          <cell r="C2020">
            <v>554071915</v>
          </cell>
          <cell r="D2020" t="str">
            <v>L</v>
          </cell>
          <cell r="E2020">
            <v>44729214</v>
          </cell>
          <cell r="F2020" t="str">
            <v>0067571662249</v>
          </cell>
          <cell r="G2020" t="str">
            <v>BH05-009-099-44</v>
          </cell>
          <cell r="H2020" t="str">
            <v>Better Homes and Gardens Down Alternative Throw Blanket</v>
          </cell>
          <cell r="I2020" t="str">
            <v>BHG MAPLE LEAF THROW</v>
          </cell>
          <cell r="J2020" t="str">
            <v>ONLINE ONLY</v>
          </cell>
          <cell r="K2020">
            <v>16654940</v>
          </cell>
          <cell r="L2020" t="str">
            <v>TAUPE</v>
          </cell>
          <cell r="N2020">
            <v>8.25</v>
          </cell>
          <cell r="O2020">
            <v>14.86</v>
          </cell>
          <cell r="P2020">
            <v>0.44481799999999999</v>
          </cell>
          <cell r="Q2020" t="str">
            <v>LEAF THROW</v>
          </cell>
          <cell r="R2020" t="str">
            <v>40</v>
          </cell>
          <cell r="S2020" t="str">
            <v>IMPORT-E&amp;E CO LTD</v>
          </cell>
          <cell r="T2020" t="str">
            <v>010308</v>
          </cell>
          <cell r="U2020" t="str">
            <v>0</v>
          </cell>
          <cell r="V2020">
            <v>4</v>
          </cell>
        </row>
        <row r="2021">
          <cell r="C2021">
            <v>554010296</v>
          </cell>
          <cell r="D2021" t="str">
            <v>L</v>
          </cell>
          <cell r="E2021">
            <v>44729194</v>
          </cell>
          <cell r="F2021" t="str">
            <v>0067571662311</v>
          </cell>
          <cell r="G2021" t="str">
            <v>UB55-009-200-06</v>
          </cell>
          <cell r="H2021" t="str">
            <v>Ub Angel Wrap Turq 50x60in</v>
          </cell>
          <cell r="I2021" t="str">
            <v>THROWS</v>
          </cell>
          <cell r="J2021" t="str">
            <v>ONLINE ONLY</v>
          </cell>
          <cell r="K2021">
            <v>16654875</v>
          </cell>
          <cell r="L2021" t="str">
            <v>TURQ</v>
          </cell>
          <cell r="N2021">
            <v>3.82</v>
          </cell>
          <cell r="O2021">
            <v>9.9600000000000009</v>
          </cell>
          <cell r="P2021">
            <v>0.61646599999999996</v>
          </cell>
          <cell r="Q2021" t="str">
            <v>WRAP TURQ</v>
          </cell>
          <cell r="R2021" t="str">
            <v>03</v>
          </cell>
          <cell r="S2021" t="str">
            <v>E &amp; E CO LTD</v>
          </cell>
          <cell r="T2021" t="str">
            <v>444096</v>
          </cell>
          <cell r="U2021" t="str">
            <v>0</v>
          </cell>
          <cell r="V2021">
            <v>6</v>
          </cell>
        </row>
        <row r="2022">
          <cell r="C2022">
            <v>554071917</v>
          </cell>
          <cell r="D2022" t="str">
            <v>L</v>
          </cell>
          <cell r="E2022">
            <v>44729194</v>
          </cell>
          <cell r="F2022" t="str">
            <v>0067571662311</v>
          </cell>
          <cell r="G2022" t="str">
            <v>UB55-009-200-06</v>
          </cell>
          <cell r="H2022" t="str">
            <v>Ub Angel Wrap Turq 50x60in</v>
          </cell>
          <cell r="I2022" t="str">
            <v>ANGEL WRAP TURQ</v>
          </cell>
          <cell r="J2022" t="str">
            <v>ONLINE ONLY</v>
          </cell>
          <cell r="K2022">
            <v>16654875</v>
          </cell>
          <cell r="L2022" t="str">
            <v>TURQ</v>
          </cell>
          <cell r="N2022">
            <v>4.75</v>
          </cell>
          <cell r="O2022">
            <v>9.9600000000000009</v>
          </cell>
          <cell r="P2022">
            <v>0.523092</v>
          </cell>
          <cell r="Q2022" t="str">
            <v>WRAP TURQ</v>
          </cell>
          <cell r="R2022" t="str">
            <v>40</v>
          </cell>
          <cell r="S2022" t="str">
            <v>IMPORT-E&amp;E CO LTD</v>
          </cell>
          <cell r="T2022" t="str">
            <v>010308</v>
          </cell>
          <cell r="U2022" t="str">
            <v>0</v>
          </cell>
          <cell r="V2022">
            <v>6</v>
          </cell>
        </row>
        <row r="2023">
          <cell r="C2023">
            <v>554071918</v>
          </cell>
          <cell r="D2023" t="str">
            <v>L</v>
          </cell>
          <cell r="E2023">
            <v>44729196</v>
          </cell>
          <cell r="F2023" t="str">
            <v>0067571662312</v>
          </cell>
          <cell r="G2023" t="str">
            <v>UB55-009-200-07</v>
          </cell>
          <cell r="H2023" t="str">
            <v>Ub Angel Wrap Indigo 50x60in</v>
          </cell>
          <cell r="I2023" t="str">
            <v>UB ANGEL WRAP INDIGO</v>
          </cell>
          <cell r="J2023" t="str">
            <v>ONLINE ONLY</v>
          </cell>
          <cell r="K2023">
            <v>16654876</v>
          </cell>
          <cell r="L2023" t="str">
            <v>INDIGO</v>
          </cell>
          <cell r="N2023">
            <v>4.75</v>
          </cell>
          <cell r="O2023">
            <v>9.9600000000000009</v>
          </cell>
          <cell r="P2023">
            <v>0.523092</v>
          </cell>
          <cell r="Q2023" t="str">
            <v>WRAP INDIGO</v>
          </cell>
          <cell r="R2023" t="str">
            <v>40</v>
          </cell>
          <cell r="S2023" t="str">
            <v>IMPORT-E&amp;E CO LTD</v>
          </cell>
          <cell r="T2023" t="str">
            <v>010308</v>
          </cell>
          <cell r="U2023" t="str">
            <v>0</v>
          </cell>
          <cell r="V2023">
            <v>6</v>
          </cell>
        </row>
        <row r="2024">
          <cell r="C2024">
            <v>554010294</v>
          </cell>
          <cell r="D2024" t="str">
            <v>L</v>
          </cell>
          <cell r="E2024">
            <v>44729192</v>
          </cell>
          <cell r="F2024" t="str">
            <v>0067571662310</v>
          </cell>
          <cell r="G2024" t="str">
            <v>UB55-009-200-05</v>
          </cell>
          <cell r="H2024" t="str">
            <v>Ub Angel Wrap Red 50x60in</v>
          </cell>
          <cell r="I2024" t="str">
            <v>THROWS</v>
          </cell>
          <cell r="J2024" t="str">
            <v>ONLINE ONLY</v>
          </cell>
          <cell r="K2024">
            <v>16654881</v>
          </cell>
          <cell r="L2024" t="str">
            <v>RED</v>
          </cell>
          <cell r="N2024">
            <v>3.82</v>
          </cell>
          <cell r="O2024">
            <v>9.9600000000000009</v>
          </cell>
          <cell r="P2024">
            <v>0.61646599999999996</v>
          </cell>
          <cell r="Q2024" t="str">
            <v>WRAP RED</v>
          </cell>
          <cell r="R2024" t="str">
            <v>03</v>
          </cell>
          <cell r="S2024" t="str">
            <v>E &amp; E CO LTD</v>
          </cell>
          <cell r="T2024" t="str">
            <v>444096</v>
          </cell>
          <cell r="U2024" t="str">
            <v>0</v>
          </cell>
          <cell r="V2024">
            <v>6</v>
          </cell>
        </row>
        <row r="2025">
          <cell r="C2025">
            <v>554071919</v>
          </cell>
          <cell r="D2025" t="str">
            <v>L</v>
          </cell>
          <cell r="E2025">
            <v>44729192</v>
          </cell>
          <cell r="F2025" t="str">
            <v>0067571662310</v>
          </cell>
          <cell r="G2025" t="str">
            <v>UB55-009-200-05</v>
          </cell>
          <cell r="H2025" t="str">
            <v>Ub Angel Wrap Red 50x60in</v>
          </cell>
          <cell r="I2025" t="str">
            <v>UB ANGEL WRAP RED</v>
          </cell>
          <cell r="J2025" t="str">
            <v>ONLINE ONLY</v>
          </cell>
          <cell r="K2025">
            <v>16654881</v>
          </cell>
          <cell r="L2025" t="str">
            <v>RED</v>
          </cell>
          <cell r="N2025">
            <v>4.75</v>
          </cell>
          <cell r="O2025">
            <v>9.9600000000000009</v>
          </cell>
          <cell r="P2025">
            <v>0.523092</v>
          </cell>
          <cell r="Q2025" t="str">
            <v>WRAP RED</v>
          </cell>
          <cell r="R2025" t="str">
            <v>40</v>
          </cell>
          <cell r="S2025" t="str">
            <v>IMPORT-E&amp;E CO LTD</v>
          </cell>
          <cell r="T2025" t="str">
            <v>010308</v>
          </cell>
          <cell r="U2025" t="str">
            <v>0</v>
          </cell>
          <cell r="V2025">
            <v>6</v>
          </cell>
        </row>
        <row r="2026">
          <cell r="C2026">
            <v>554071920</v>
          </cell>
          <cell r="D2026" t="str">
            <v>L</v>
          </cell>
          <cell r="E2026">
            <v>44733653</v>
          </cell>
          <cell r="F2026" t="str">
            <v>0067571662309</v>
          </cell>
          <cell r="G2026" t="str">
            <v>UB55-009-200-04</v>
          </cell>
          <cell r="H2026" t="str">
            <v>Ub Angelwrap Grey</v>
          </cell>
          <cell r="I2026" t="str">
            <v>UB ANGEL WRAP GREY</v>
          </cell>
          <cell r="J2026" t="str">
            <v>ONLINE ONLY</v>
          </cell>
          <cell r="K2026">
            <v>16654879</v>
          </cell>
          <cell r="L2026" t="str">
            <v>GREY</v>
          </cell>
          <cell r="N2026">
            <v>4.75</v>
          </cell>
          <cell r="O2026">
            <v>9.9600000000000009</v>
          </cell>
          <cell r="P2026">
            <v>0.523092</v>
          </cell>
          <cell r="Q2026" t="str">
            <v>WRAP GREY</v>
          </cell>
          <cell r="R2026" t="str">
            <v>40</v>
          </cell>
          <cell r="S2026" t="str">
            <v>IMPORT-E&amp;E CO LTD</v>
          </cell>
          <cell r="T2026" t="str">
            <v>010308</v>
          </cell>
          <cell r="U2026" t="str">
            <v>0</v>
          </cell>
          <cell r="V2026">
            <v>6</v>
          </cell>
        </row>
        <row r="2027">
          <cell r="C2027">
            <v>554071921</v>
          </cell>
          <cell r="D2027" t="str">
            <v>L</v>
          </cell>
          <cell r="E2027">
            <v>44729188</v>
          </cell>
          <cell r="F2027" t="str">
            <v>0067571662307</v>
          </cell>
          <cell r="G2027" t="str">
            <v>UB55-009-200-12</v>
          </cell>
          <cell r="H2027" t="str">
            <v>Ub Angel Wrap Cheeta 50x60in</v>
          </cell>
          <cell r="I2027" t="str">
            <v>ANGEL WRAP CHEETA</v>
          </cell>
          <cell r="J2027" t="str">
            <v>ONLINE ONLY</v>
          </cell>
          <cell r="K2027">
            <v>16654877</v>
          </cell>
          <cell r="L2027" t="str">
            <v>CHEETA</v>
          </cell>
          <cell r="N2027">
            <v>4.95</v>
          </cell>
          <cell r="O2027">
            <v>9.9600000000000009</v>
          </cell>
          <cell r="P2027">
            <v>0.50301200000000001</v>
          </cell>
          <cell r="Q2027" t="str">
            <v>WRAP CHEETA</v>
          </cell>
          <cell r="R2027" t="str">
            <v>40</v>
          </cell>
          <cell r="S2027" t="str">
            <v>IMPORT-E&amp;E CO LTD</v>
          </cell>
          <cell r="T2027" t="str">
            <v>010308</v>
          </cell>
          <cell r="U2027" t="str">
            <v>0</v>
          </cell>
          <cell r="V2027">
            <v>6</v>
          </cell>
        </row>
        <row r="2028">
          <cell r="C2028">
            <v>554010290</v>
          </cell>
          <cell r="D2028" t="str">
            <v>L</v>
          </cell>
          <cell r="E2028">
            <v>44729190</v>
          </cell>
          <cell r="F2028" t="str">
            <v>0067571662308</v>
          </cell>
          <cell r="G2028" t="str">
            <v>UB55-009-200-03</v>
          </cell>
          <cell r="H2028" t="str">
            <v>Ub Angelwrap Geo</v>
          </cell>
          <cell r="I2028" t="str">
            <v>THROWS</v>
          </cell>
          <cell r="J2028" t="str">
            <v>ONLINE ONLY</v>
          </cell>
          <cell r="K2028">
            <v>16654878</v>
          </cell>
          <cell r="L2028" t="str">
            <v>BLACK2</v>
          </cell>
          <cell r="N2028">
            <v>4</v>
          </cell>
          <cell r="O2028">
            <v>9.9600000000000009</v>
          </cell>
          <cell r="P2028">
            <v>0.59839399999999998</v>
          </cell>
          <cell r="Q2028" t="str">
            <v>WRAP GEO</v>
          </cell>
          <cell r="R2028" t="str">
            <v>03</v>
          </cell>
          <cell r="S2028" t="str">
            <v>E &amp; E CO LTD</v>
          </cell>
          <cell r="T2028" t="str">
            <v>444096</v>
          </cell>
          <cell r="U2028" t="str">
            <v>0</v>
          </cell>
          <cell r="V2028">
            <v>6</v>
          </cell>
        </row>
        <row r="2029">
          <cell r="C2029">
            <v>554071922</v>
          </cell>
          <cell r="D2029" t="str">
            <v>L</v>
          </cell>
          <cell r="E2029">
            <v>44729190</v>
          </cell>
          <cell r="F2029" t="str">
            <v>0067571662308</v>
          </cell>
          <cell r="G2029" t="str">
            <v>UB55-009-200-03</v>
          </cell>
          <cell r="H2029" t="str">
            <v>Ub Angelwrap Geo</v>
          </cell>
          <cell r="I2029" t="str">
            <v>UB ANGEL WRAP GEO</v>
          </cell>
          <cell r="J2029" t="str">
            <v>ONLINE ONLY</v>
          </cell>
          <cell r="K2029">
            <v>16654878</v>
          </cell>
          <cell r="L2029" t="str">
            <v>BLACK2</v>
          </cell>
          <cell r="N2029">
            <v>4.95</v>
          </cell>
          <cell r="O2029">
            <v>9.9600000000000009</v>
          </cell>
          <cell r="P2029">
            <v>0.50301200000000001</v>
          </cell>
          <cell r="Q2029" t="str">
            <v>WRAP GEO</v>
          </cell>
          <cell r="R2029" t="str">
            <v>40</v>
          </cell>
          <cell r="S2029" t="str">
            <v>IMPORT-E&amp;E CO LTD</v>
          </cell>
          <cell r="T2029" t="str">
            <v>010308</v>
          </cell>
          <cell r="U2029" t="str">
            <v>0</v>
          </cell>
          <cell r="V2029">
            <v>6</v>
          </cell>
        </row>
        <row r="2030">
          <cell r="C2030">
            <v>554295627</v>
          </cell>
          <cell r="E2030">
            <v>46041991</v>
          </cell>
          <cell r="F2030" t="str">
            <v>0067571667834</v>
          </cell>
          <cell r="G2030" t="str">
            <v>BH45-001-799-48</v>
          </cell>
          <cell r="H2030" t="str">
            <v>Better Homes&amp;gardens Better Homes And Gardens Pintuck Comfort</v>
          </cell>
          <cell r="I2030" t="str">
            <v>COMFORTERSETS</v>
          </cell>
          <cell r="J2030" t="str">
            <v>ONLINE ONLY</v>
          </cell>
          <cell r="K2030">
            <v>17746953</v>
          </cell>
          <cell r="L2030" t="str">
            <v>INDIGO</v>
          </cell>
          <cell r="M2030" t="str">
            <v>FULL/Q</v>
          </cell>
          <cell r="N2030">
            <v>27.7</v>
          </cell>
          <cell r="O2030">
            <v>39.96</v>
          </cell>
          <cell r="P2030">
            <v>0.306807</v>
          </cell>
          <cell r="Q2030" t="str">
            <v>ADULT COMFOR</v>
          </cell>
          <cell r="R2030" t="str">
            <v>03</v>
          </cell>
          <cell r="S2030" t="str">
            <v>E &amp; E CO LTD</v>
          </cell>
          <cell r="T2030" t="str">
            <v>444096</v>
          </cell>
          <cell r="U2030" t="str">
            <v>0</v>
          </cell>
          <cell r="V2030">
            <v>1</v>
          </cell>
        </row>
        <row r="2031">
          <cell r="C2031">
            <v>554295643</v>
          </cell>
          <cell r="E2031">
            <v>46041992</v>
          </cell>
          <cell r="F2031" t="str">
            <v>0067571667835</v>
          </cell>
          <cell r="G2031" t="str">
            <v>BH45-001-799-49</v>
          </cell>
          <cell r="H2031" t="str">
            <v>Better Homes&amp;gardens Better Homes And Gardens Pintuck Comfort</v>
          </cell>
          <cell r="I2031" t="str">
            <v>BETTER HOMES AND GAR</v>
          </cell>
          <cell r="J2031" t="str">
            <v>ONLINE ONLY</v>
          </cell>
          <cell r="K2031">
            <v>17746967</v>
          </cell>
          <cell r="L2031" t="str">
            <v>INDIGO</v>
          </cell>
          <cell r="M2031" t="str">
            <v>KING</v>
          </cell>
          <cell r="N2031">
            <v>31.49</v>
          </cell>
          <cell r="O2031">
            <v>50.79</v>
          </cell>
          <cell r="P2031">
            <v>0.379996</v>
          </cell>
          <cell r="Q2031" t="str">
            <v>ADULT COMFOR</v>
          </cell>
          <cell r="R2031" t="str">
            <v>03</v>
          </cell>
          <cell r="S2031" t="str">
            <v>E &amp; E CO LTD</v>
          </cell>
          <cell r="T2031" t="str">
            <v>444096</v>
          </cell>
          <cell r="U2031" t="str">
            <v>0</v>
          </cell>
          <cell r="V2031">
            <v>1</v>
          </cell>
        </row>
        <row r="2032">
          <cell r="C2032">
            <v>554295685</v>
          </cell>
          <cell r="E2032">
            <v>46041994</v>
          </cell>
          <cell r="F2032" t="str">
            <v>0067571667837</v>
          </cell>
          <cell r="G2032" t="str">
            <v>BH45-001-799-50</v>
          </cell>
          <cell r="H2032" t="str">
            <v>Better Homes&amp;gardens Better Homes And Gardens Pintuck Comfort</v>
          </cell>
          <cell r="I2032" t="str">
            <v>BETTER HOMES AND GAR</v>
          </cell>
          <cell r="J2032" t="str">
            <v>ONLINE ONLY</v>
          </cell>
          <cell r="K2032">
            <v>17747004</v>
          </cell>
          <cell r="L2032" t="str">
            <v>LIGHT</v>
          </cell>
          <cell r="M2032" t="str">
            <v>FULL/Q</v>
          </cell>
          <cell r="N2032">
            <v>27.7</v>
          </cell>
          <cell r="O2032">
            <v>44.68</v>
          </cell>
          <cell r="P2032">
            <v>0.38003599999999998</v>
          </cell>
          <cell r="Q2032" t="str">
            <v>ADULT COMFOR</v>
          </cell>
          <cell r="R2032" t="str">
            <v>03</v>
          </cell>
          <cell r="S2032" t="str">
            <v>E &amp; E CO LTD</v>
          </cell>
          <cell r="T2032" t="str">
            <v>444096</v>
          </cell>
          <cell r="U2032" t="str">
            <v>0</v>
          </cell>
          <cell r="V2032">
            <v>1</v>
          </cell>
        </row>
        <row r="2033">
          <cell r="C2033">
            <v>554324659</v>
          </cell>
          <cell r="E2033">
            <v>46133176</v>
          </cell>
          <cell r="F2033" t="str">
            <v>0067571662190</v>
          </cell>
          <cell r="G2033" t="str">
            <v>BH45-094-099-18</v>
          </cell>
          <cell r="H2033" t="str">
            <v>Better Homes &amp; Gardens Down Alternative Blanket, 1 Each - Full/Queen</v>
          </cell>
          <cell r="I2033" t="str">
            <v>BETTER HOMES AND GAR</v>
          </cell>
          <cell r="J2033" t="str">
            <v>ONLINE ONLY</v>
          </cell>
          <cell r="K2033">
            <v>9845608</v>
          </cell>
          <cell r="L2033" t="str">
            <v>SANDY</v>
          </cell>
          <cell r="M2033" t="str">
            <v>F/Q</v>
          </cell>
          <cell r="N2033">
            <v>15.5</v>
          </cell>
          <cell r="O2033">
            <v>32.96</v>
          </cell>
          <cell r="P2033">
            <v>0.52973300000000001</v>
          </cell>
          <cell r="Q2033" t="str">
            <v>BLANKET</v>
          </cell>
          <cell r="R2033" t="str">
            <v>03</v>
          </cell>
          <cell r="S2033" t="str">
            <v>E &amp; E CO LTD</v>
          </cell>
          <cell r="T2033" t="str">
            <v>444096</v>
          </cell>
          <cell r="U2033" t="str">
            <v>0</v>
          </cell>
          <cell r="V2033">
            <v>2</v>
          </cell>
        </row>
        <row r="2034">
          <cell r="C2034">
            <v>554324794</v>
          </cell>
          <cell r="E2034">
            <v>46135674</v>
          </cell>
          <cell r="F2034" t="str">
            <v>0067571667569</v>
          </cell>
          <cell r="G2034" t="str">
            <v>BH55-001-799-19</v>
          </cell>
          <cell r="H2034" t="str">
            <v>Better Homes&amp;gardens Bhg 9pc Jacq Dmsk Set Pieced Teal King</v>
          </cell>
          <cell r="I2034" t="str">
            <v>BETTER HOMES AND GAR</v>
          </cell>
          <cell r="J2034" t="str">
            <v>ONLINE ONLY</v>
          </cell>
          <cell r="K2034">
            <v>17670222</v>
          </cell>
          <cell r="L2034" t="str">
            <v>TEAL</v>
          </cell>
          <cell r="M2034" t="str">
            <v>KING</v>
          </cell>
          <cell r="N2034">
            <v>31.4</v>
          </cell>
          <cell r="O2034">
            <v>34</v>
          </cell>
          <cell r="P2034">
            <v>7.6470999999999997E-2</v>
          </cell>
          <cell r="Q2034" t="str">
            <v>9PC COMF</v>
          </cell>
          <cell r="R2034" t="str">
            <v>03</v>
          </cell>
          <cell r="S2034" t="str">
            <v>E &amp; E CO LTD</v>
          </cell>
          <cell r="T2034" t="str">
            <v>444096</v>
          </cell>
          <cell r="U2034" t="str">
            <v>0</v>
          </cell>
          <cell r="V2034">
            <v>2</v>
          </cell>
        </row>
        <row r="2035">
          <cell r="C2035">
            <v>554324817</v>
          </cell>
          <cell r="E2035">
            <v>46135677</v>
          </cell>
          <cell r="F2035" t="str">
            <v>0067571667570</v>
          </cell>
          <cell r="G2035" t="str">
            <v>BH55-001-799-20</v>
          </cell>
          <cell r="H2035" t="str">
            <v>Better Homes&amp;gardens Bhg 9pc Jacq Dmsk Set Pieced Beige Queen</v>
          </cell>
          <cell r="I2035" t="str">
            <v>BETTER HOMES AND GAR</v>
          </cell>
          <cell r="J2035" t="str">
            <v>ONLINE ONLY</v>
          </cell>
          <cell r="K2035">
            <v>17670228</v>
          </cell>
          <cell r="L2035" t="str">
            <v>BEIGE</v>
          </cell>
          <cell r="M2035" t="str">
            <v>QUEEN</v>
          </cell>
          <cell r="N2035">
            <v>29.68</v>
          </cell>
          <cell r="O2035">
            <v>34</v>
          </cell>
          <cell r="P2035">
            <v>0.12705900000000001</v>
          </cell>
          <cell r="Q2035" t="str">
            <v>9PC COMF</v>
          </cell>
          <cell r="R2035" t="str">
            <v>03</v>
          </cell>
          <cell r="S2035" t="str">
            <v>E &amp; E CO LTD</v>
          </cell>
          <cell r="T2035" t="str">
            <v>444096</v>
          </cell>
          <cell r="U2035" t="str">
            <v>0</v>
          </cell>
          <cell r="V2035">
            <v>2</v>
          </cell>
        </row>
        <row r="2036">
          <cell r="C2036">
            <v>554324863</v>
          </cell>
          <cell r="E2036">
            <v>46135558</v>
          </cell>
          <cell r="F2036" t="str">
            <v>0067571667567</v>
          </cell>
          <cell r="G2036" t="str">
            <v>BH55-001-799-17</v>
          </cell>
          <cell r="H2036" t="str">
            <v>Better Homes&amp;gardens Bhg 9pc Emb Floral Set Red/brn King</v>
          </cell>
          <cell r="I2036" t="str">
            <v>COMFORTERSETS</v>
          </cell>
          <cell r="J2036" t="str">
            <v>ONLINE ONLY</v>
          </cell>
          <cell r="K2036">
            <v>17670220</v>
          </cell>
          <cell r="L2036" t="str">
            <v>RD/BRN</v>
          </cell>
          <cell r="M2036" t="str">
            <v>KING</v>
          </cell>
          <cell r="N2036">
            <v>31.4</v>
          </cell>
          <cell r="O2036">
            <v>34</v>
          </cell>
          <cell r="P2036">
            <v>7.6470999999999997E-2</v>
          </cell>
          <cell r="Q2036" t="str">
            <v>9PC COMF</v>
          </cell>
          <cell r="R2036" t="str">
            <v>03</v>
          </cell>
          <cell r="S2036" t="str">
            <v>E &amp; E CO LTD</v>
          </cell>
          <cell r="T2036" t="str">
            <v>444096</v>
          </cell>
          <cell r="U2036" t="str">
            <v>0</v>
          </cell>
          <cell r="V2036">
            <v>2</v>
          </cell>
        </row>
        <row r="2037">
          <cell r="C2037">
            <v>554338122</v>
          </cell>
          <cell r="E2037">
            <v>46042401</v>
          </cell>
          <cell r="F2037" t="str">
            <v>0067571662782</v>
          </cell>
          <cell r="G2037" t="str">
            <v>HE10-309</v>
          </cell>
          <cell r="H2037" t="str">
            <v>Home Essence 4-piece Carina Bedding Comf</v>
          </cell>
          <cell r="I2037" t="str">
            <v>HOME ESSENCE 4-PIECE</v>
          </cell>
          <cell r="J2037" t="str">
            <v>ONLINE ONLY</v>
          </cell>
          <cell r="K2037">
            <v>17808619</v>
          </cell>
          <cell r="L2037" t="str">
            <v>NONE</v>
          </cell>
          <cell r="M2037" t="str">
            <v>KING</v>
          </cell>
          <cell r="N2037">
            <v>21.2</v>
          </cell>
          <cell r="O2037">
            <v>49.99</v>
          </cell>
          <cell r="P2037">
            <v>0.57591499999999995</v>
          </cell>
          <cell r="Q2037" t="str">
            <v>ADULT COMFOR</v>
          </cell>
          <cell r="R2037" t="str">
            <v>03</v>
          </cell>
          <cell r="S2037" t="str">
            <v>E &amp; E CO LTD</v>
          </cell>
          <cell r="T2037" t="str">
            <v>444096</v>
          </cell>
          <cell r="U2037" t="str">
            <v>0</v>
          </cell>
          <cell r="V2037">
            <v>1</v>
          </cell>
        </row>
        <row r="2038">
          <cell r="C2038">
            <v>553569733</v>
          </cell>
          <cell r="D2038" t="str">
            <v>L</v>
          </cell>
          <cell r="E2038">
            <v>42622690</v>
          </cell>
          <cell r="F2038" t="str">
            <v>0067571655691</v>
          </cell>
          <cell r="G2038" t="str">
            <v>BL50-0710</v>
          </cell>
          <cell r="H2038" t="str">
            <v>Comfort Classics Reader\'s Wrap And Sock</v>
          </cell>
          <cell r="I2038" t="str">
            <v>THROWS</v>
          </cell>
          <cell r="J2038" t="str">
            <v>ONLINE ONLY DSV</v>
          </cell>
          <cell r="K2038">
            <v>16441575</v>
          </cell>
          <cell r="L2038" t="str">
            <v>RED</v>
          </cell>
          <cell r="N2038">
            <v>10.49</v>
          </cell>
          <cell r="O2038">
            <v>19.989999999999998</v>
          </cell>
          <cell r="P2038">
            <v>0.47523799999999999</v>
          </cell>
          <cell r="Q2038" t="str">
            <v>ADULT BLANKE</v>
          </cell>
          <cell r="R2038" t="str">
            <v>07</v>
          </cell>
          <cell r="S2038" t="str">
            <v>E &amp; E CO LTD</v>
          </cell>
          <cell r="T2038" t="str">
            <v>444096</v>
          </cell>
          <cell r="U2038" t="str">
            <v>0</v>
          </cell>
          <cell r="V2038">
            <v>1</v>
          </cell>
        </row>
        <row r="2039">
          <cell r="C2039">
            <v>554621644</v>
          </cell>
          <cell r="D2039" t="str">
            <v>L</v>
          </cell>
          <cell r="E2039">
            <v>42622690</v>
          </cell>
          <cell r="F2039" t="str">
            <v>0067571655691</v>
          </cell>
          <cell r="G2039" t="str">
            <v>BL50-0710</v>
          </cell>
          <cell r="H2039" t="str">
            <v>Comfort Classics Reader\'s Wrap And Sock</v>
          </cell>
          <cell r="I2039" t="str">
            <v>THROWS</v>
          </cell>
          <cell r="J2039" t="str">
            <v>ONLINE ONLY</v>
          </cell>
          <cell r="K2039">
            <v>16441575</v>
          </cell>
          <cell r="L2039" t="str">
            <v>RED</v>
          </cell>
          <cell r="N2039">
            <v>5</v>
          </cell>
          <cell r="O2039">
            <v>19.989999999999998</v>
          </cell>
          <cell r="P2039">
            <v>0.74987499999999996</v>
          </cell>
          <cell r="Q2039" t="str">
            <v>ADULT BLANKE</v>
          </cell>
          <cell r="R2039" t="str">
            <v>03</v>
          </cell>
          <cell r="S2039" t="str">
            <v>E &amp; E CO LTD</v>
          </cell>
          <cell r="T2039" t="str">
            <v>444096</v>
          </cell>
          <cell r="U2039" t="str">
            <v>0</v>
          </cell>
          <cell r="V2039">
            <v>1</v>
          </cell>
        </row>
        <row r="2040">
          <cell r="C2040">
            <v>554622938</v>
          </cell>
          <cell r="D2040" t="str">
            <v>L</v>
          </cell>
          <cell r="E2040">
            <v>42618481</v>
          </cell>
          <cell r="F2040" t="str">
            <v>0067571655689</v>
          </cell>
          <cell r="G2040" t="str">
            <v>BL50-0708</v>
          </cell>
          <cell r="H2040" t="str">
            <v>Comfort Classics Kingston Printed Microl</v>
          </cell>
          <cell r="I2040" t="str">
            <v>THROWS</v>
          </cell>
          <cell r="J2040" t="str">
            <v>ONLINE ONLY</v>
          </cell>
          <cell r="K2040">
            <v>16439649</v>
          </cell>
          <cell r="N2040">
            <v>6.9</v>
          </cell>
          <cell r="O2040">
            <v>24.99</v>
          </cell>
          <cell r="P2040">
            <v>0.72389000000000003</v>
          </cell>
          <cell r="Q2040" t="str">
            <v>ADULT BLANKE</v>
          </cell>
          <cell r="R2040" t="str">
            <v>03</v>
          </cell>
          <cell r="S2040" t="str">
            <v>E &amp; E CO LTD</v>
          </cell>
          <cell r="T2040" t="str">
            <v>444096</v>
          </cell>
          <cell r="U2040" t="str">
            <v>0</v>
          </cell>
          <cell r="V2040">
            <v>1</v>
          </cell>
        </row>
        <row r="2041">
          <cell r="C2041">
            <v>553569715</v>
          </cell>
          <cell r="D2041" t="str">
            <v>L</v>
          </cell>
          <cell r="E2041">
            <v>42622689</v>
          </cell>
          <cell r="F2041" t="str">
            <v>0067571655690</v>
          </cell>
          <cell r="G2041" t="str">
            <v>BL50-0709</v>
          </cell>
          <cell r="H2041" t="str">
            <v>Comfort Classics Reader\'s Wrap And Sock</v>
          </cell>
          <cell r="I2041" t="str">
            <v>THROWS</v>
          </cell>
          <cell r="J2041" t="str">
            <v>ONLINE ONLY DSV</v>
          </cell>
          <cell r="K2041">
            <v>16441562</v>
          </cell>
          <cell r="L2041" t="str">
            <v>CORAL</v>
          </cell>
          <cell r="N2041">
            <v>10.49</v>
          </cell>
          <cell r="O2041">
            <v>19.989999999999998</v>
          </cell>
          <cell r="P2041">
            <v>0.47523799999999999</v>
          </cell>
          <cell r="Q2041" t="str">
            <v>ADULT BLANKE</v>
          </cell>
          <cell r="R2041" t="str">
            <v>07</v>
          </cell>
          <cell r="S2041" t="str">
            <v>E &amp; E CO LTD</v>
          </cell>
          <cell r="T2041" t="str">
            <v>444096</v>
          </cell>
          <cell r="U2041" t="str">
            <v>0</v>
          </cell>
          <cell r="V2041">
            <v>1</v>
          </cell>
        </row>
        <row r="2042">
          <cell r="C2042">
            <v>554622941</v>
          </cell>
          <cell r="D2042" t="str">
            <v>L</v>
          </cell>
          <cell r="E2042">
            <v>42622689</v>
          </cell>
          <cell r="F2042" t="str">
            <v>0067571655690</v>
          </cell>
          <cell r="G2042" t="str">
            <v>BL50-0709</v>
          </cell>
          <cell r="H2042" t="str">
            <v>Comfort Classics Reader\'s Wrap And Sock</v>
          </cell>
          <cell r="I2042" t="str">
            <v>THROWS</v>
          </cell>
          <cell r="J2042" t="str">
            <v>ONLINE ONLY</v>
          </cell>
          <cell r="K2042">
            <v>16441562</v>
          </cell>
          <cell r="L2042" t="str">
            <v>CORAL</v>
          </cell>
          <cell r="N2042">
            <v>5</v>
          </cell>
          <cell r="O2042">
            <v>19.989999999999998</v>
          </cell>
          <cell r="P2042">
            <v>0.74987499999999996</v>
          </cell>
          <cell r="Q2042" t="str">
            <v>ADULT BLANKE</v>
          </cell>
          <cell r="R2042" t="str">
            <v>03</v>
          </cell>
          <cell r="S2042" t="str">
            <v>E &amp; E CO LTD</v>
          </cell>
          <cell r="T2042" t="str">
            <v>444096</v>
          </cell>
          <cell r="U2042" t="str">
            <v>0</v>
          </cell>
          <cell r="V2042">
            <v>1</v>
          </cell>
        </row>
        <row r="2043">
          <cell r="C2043">
            <v>553569748</v>
          </cell>
          <cell r="D2043" t="str">
            <v>L</v>
          </cell>
          <cell r="E2043">
            <v>42622691</v>
          </cell>
          <cell r="F2043" t="str">
            <v>0067571655692</v>
          </cell>
          <cell r="G2043" t="str">
            <v>BL50-0711</v>
          </cell>
          <cell r="H2043" t="str">
            <v>Comfort Classics Reader\'s Wrap And Sock</v>
          </cell>
          <cell r="I2043" t="str">
            <v>THROWS</v>
          </cell>
          <cell r="J2043" t="str">
            <v>ONLINE ONLY DSV</v>
          </cell>
          <cell r="K2043">
            <v>16441587</v>
          </cell>
          <cell r="L2043" t="str">
            <v>GREY</v>
          </cell>
          <cell r="N2043">
            <v>10.49</v>
          </cell>
          <cell r="O2043">
            <v>19.989999999999998</v>
          </cell>
          <cell r="P2043">
            <v>0.47523799999999999</v>
          </cell>
          <cell r="Q2043" t="str">
            <v>ADULT BLANKE</v>
          </cell>
          <cell r="R2043" t="str">
            <v>07</v>
          </cell>
          <cell r="S2043" t="str">
            <v>E &amp; E CO LTD</v>
          </cell>
          <cell r="T2043" t="str">
            <v>444096</v>
          </cell>
          <cell r="U2043" t="str">
            <v>0</v>
          </cell>
          <cell r="V2043">
            <v>1</v>
          </cell>
        </row>
        <row r="2044">
          <cell r="C2044">
            <v>554631819</v>
          </cell>
          <cell r="D2044" t="str">
            <v>L</v>
          </cell>
          <cell r="E2044">
            <v>42622691</v>
          </cell>
          <cell r="F2044" t="str">
            <v>0067571655692</v>
          </cell>
          <cell r="G2044" t="str">
            <v>BL50-0711</v>
          </cell>
          <cell r="H2044" t="str">
            <v>Comfort Classics Reader\'s Wrap And Sock</v>
          </cell>
          <cell r="I2044" t="str">
            <v>THROWS</v>
          </cell>
          <cell r="J2044" t="str">
            <v>ONLINE ONLY</v>
          </cell>
          <cell r="K2044">
            <v>16441587</v>
          </cell>
          <cell r="L2044" t="str">
            <v>GREY</v>
          </cell>
          <cell r="N2044">
            <v>5</v>
          </cell>
          <cell r="O2044">
            <v>19.989999999999998</v>
          </cell>
          <cell r="P2044">
            <v>0.74987499999999996</v>
          </cell>
          <cell r="Q2044" t="str">
            <v>ADULT BLANKE</v>
          </cell>
          <cell r="R2044" t="str">
            <v>03</v>
          </cell>
          <cell r="S2044" t="str">
            <v>E &amp; E CO LTD</v>
          </cell>
          <cell r="T2044" t="str">
            <v>444096</v>
          </cell>
          <cell r="U2044" t="str">
            <v>0</v>
          </cell>
          <cell r="V2044">
            <v>1</v>
          </cell>
        </row>
        <row r="2045">
          <cell r="C2045">
            <v>553569764</v>
          </cell>
          <cell r="D2045" t="str">
            <v>L</v>
          </cell>
          <cell r="E2045">
            <v>42622692</v>
          </cell>
          <cell r="F2045" t="str">
            <v>0067571655693</v>
          </cell>
          <cell r="G2045" t="str">
            <v>BL50-0712</v>
          </cell>
          <cell r="H2045" t="str">
            <v>Comfort Classics Reader\'s Wrap And Sock</v>
          </cell>
          <cell r="I2045" t="str">
            <v>THROWS</v>
          </cell>
          <cell r="J2045" t="str">
            <v>ONLINE ONLY DSV</v>
          </cell>
          <cell r="K2045">
            <v>16441599</v>
          </cell>
          <cell r="L2045" t="str">
            <v>PURPLE</v>
          </cell>
          <cell r="N2045">
            <v>10.49</v>
          </cell>
          <cell r="O2045">
            <v>19.989999999999998</v>
          </cell>
          <cell r="P2045">
            <v>0.47523799999999999</v>
          </cell>
          <cell r="Q2045" t="str">
            <v>ADULT BLANKE</v>
          </cell>
          <cell r="R2045" t="str">
            <v>07</v>
          </cell>
          <cell r="S2045" t="str">
            <v>E &amp; E CO LTD</v>
          </cell>
          <cell r="T2045" t="str">
            <v>444096</v>
          </cell>
          <cell r="U2045" t="str">
            <v>0</v>
          </cell>
          <cell r="V2045">
            <v>1</v>
          </cell>
        </row>
        <row r="2046">
          <cell r="C2046">
            <v>554631827</v>
          </cell>
          <cell r="D2046" t="str">
            <v>L</v>
          </cell>
          <cell r="E2046">
            <v>42622692</v>
          </cell>
          <cell r="F2046" t="str">
            <v>0067571655693</v>
          </cell>
          <cell r="G2046" t="str">
            <v>BL50-0712</v>
          </cell>
          <cell r="H2046" t="str">
            <v>Comfort Classics Reader\'s Wrap And Sock</v>
          </cell>
          <cell r="I2046" t="str">
            <v>THROWS</v>
          </cell>
          <cell r="J2046" t="str">
            <v>ONLINE ONLY</v>
          </cell>
          <cell r="K2046">
            <v>16441599</v>
          </cell>
          <cell r="L2046" t="str">
            <v>PURPLE</v>
          </cell>
          <cell r="N2046">
            <v>5</v>
          </cell>
          <cell r="O2046">
            <v>19.989999999999998</v>
          </cell>
          <cell r="P2046">
            <v>0.74987499999999996</v>
          </cell>
          <cell r="Q2046" t="str">
            <v>ADULT BLANKE</v>
          </cell>
          <cell r="R2046" t="str">
            <v>03</v>
          </cell>
          <cell r="S2046" t="str">
            <v>E &amp; E CO LTD</v>
          </cell>
          <cell r="T2046" t="str">
            <v>444096</v>
          </cell>
          <cell r="U2046" t="str">
            <v>0</v>
          </cell>
          <cell r="V2046">
            <v>1</v>
          </cell>
        </row>
        <row r="2047">
          <cell r="C2047">
            <v>553569795</v>
          </cell>
          <cell r="D2047" t="str">
            <v>L</v>
          </cell>
          <cell r="E2047">
            <v>42622693</v>
          </cell>
          <cell r="F2047" t="str">
            <v>0067571655694</v>
          </cell>
          <cell r="G2047" t="str">
            <v>BL50-0713</v>
          </cell>
          <cell r="H2047" t="str">
            <v>Comfort Classics Reader\'s Wrap And Sock</v>
          </cell>
          <cell r="I2047" t="str">
            <v>THROWS</v>
          </cell>
          <cell r="J2047" t="str">
            <v>ONLINE ONLY DSV</v>
          </cell>
          <cell r="K2047">
            <v>16441624</v>
          </cell>
          <cell r="L2047" t="str">
            <v>TAN</v>
          </cell>
          <cell r="N2047">
            <v>10.49</v>
          </cell>
          <cell r="O2047">
            <v>19.989999999999998</v>
          </cell>
          <cell r="P2047">
            <v>0.47523799999999999</v>
          </cell>
          <cell r="Q2047" t="str">
            <v>ADULT BLANKE</v>
          </cell>
          <cell r="R2047" t="str">
            <v>07</v>
          </cell>
          <cell r="S2047" t="str">
            <v>E &amp; E CO LTD</v>
          </cell>
          <cell r="T2047" t="str">
            <v>444096</v>
          </cell>
          <cell r="U2047" t="str">
            <v>0</v>
          </cell>
          <cell r="V2047">
            <v>1</v>
          </cell>
        </row>
        <row r="2048">
          <cell r="C2048">
            <v>554631834</v>
          </cell>
          <cell r="D2048" t="str">
            <v>L</v>
          </cell>
          <cell r="E2048">
            <v>42622693</v>
          </cell>
          <cell r="F2048" t="str">
            <v>0067571655694</v>
          </cell>
          <cell r="G2048" t="str">
            <v>BL50-0713</v>
          </cell>
          <cell r="H2048" t="str">
            <v>Comfort Classics Reader\'s Wrap And Sock</v>
          </cell>
          <cell r="I2048" t="str">
            <v>THROWS</v>
          </cell>
          <cell r="J2048" t="str">
            <v>ONLINE ONLY</v>
          </cell>
          <cell r="K2048">
            <v>16441624</v>
          </cell>
          <cell r="L2048" t="str">
            <v>TAN</v>
          </cell>
          <cell r="N2048">
            <v>5</v>
          </cell>
          <cell r="O2048">
            <v>19.989999999999998</v>
          </cell>
          <cell r="P2048">
            <v>0.74987499999999996</v>
          </cell>
          <cell r="Q2048" t="str">
            <v>ADULT BLANKE</v>
          </cell>
          <cell r="R2048" t="str">
            <v>03</v>
          </cell>
          <cell r="S2048" t="str">
            <v>E &amp; E CO LTD</v>
          </cell>
          <cell r="T2048" t="str">
            <v>444096</v>
          </cell>
          <cell r="U2048" t="str">
            <v>0</v>
          </cell>
          <cell r="V2048">
            <v>1</v>
          </cell>
        </row>
        <row r="2049">
          <cell r="C2049">
            <v>554636290</v>
          </cell>
          <cell r="E2049">
            <v>46955140</v>
          </cell>
          <cell r="F2049" t="str">
            <v>0067571666332</v>
          </cell>
          <cell r="G2049" t="str">
            <v>ID12-496</v>
          </cell>
          <cell r="H2049" t="str">
            <v>Home Essence Apartment Chet 4 Piece Duvet Cover Set, Twin/Twin XL, Grey</v>
          </cell>
          <cell r="I2049" t="str">
            <v>HOME ESSENCE APARTME</v>
          </cell>
          <cell r="J2049" t="str">
            <v>ONLINE ONLY</v>
          </cell>
          <cell r="K2049">
            <v>18261755</v>
          </cell>
          <cell r="L2049" t="str">
            <v>NA</v>
          </cell>
          <cell r="M2049" t="str">
            <v>NA</v>
          </cell>
          <cell r="N2049">
            <v>23.62</v>
          </cell>
          <cell r="O2049">
            <v>49.99</v>
          </cell>
          <cell r="P2049">
            <v>0.52750600000000003</v>
          </cell>
          <cell r="Q2049" t="str">
            <v>ADULT DUVET</v>
          </cell>
          <cell r="R2049" t="str">
            <v>07</v>
          </cell>
          <cell r="S2049" t="str">
            <v>E &amp; E CO LTD</v>
          </cell>
          <cell r="T2049" t="str">
            <v>444096</v>
          </cell>
          <cell r="U2049" t="str">
            <v>0</v>
          </cell>
          <cell r="V2049">
            <v>1</v>
          </cell>
        </row>
        <row r="2050">
          <cell r="C2050">
            <v>554636295</v>
          </cell>
          <cell r="E2050">
            <v>46955149</v>
          </cell>
          <cell r="F2050" t="str">
            <v>0067571666335</v>
          </cell>
          <cell r="G2050" t="str">
            <v>ID12-497</v>
          </cell>
          <cell r="H2050" t="str">
            <v>Home Essence Apartment Chet 5 Piece Duvet Cover Set, Full/Queen, Grey</v>
          </cell>
          <cell r="I2050" t="str">
            <v>HOME ESSENCE APARTME</v>
          </cell>
          <cell r="J2050" t="str">
            <v>ONLINE ONLY</v>
          </cell>
          <cell r="K2050">
            <v>18261760</v>
          </cell>
          <cell r="L2050" t="str">
            <v>NA</v>
          </cell>
          <cell r="M2050" t="str">
            <v>NA</v>
          </cell>
          <cell r="N2050">
            <v>28.35</v>
          </cell>
          <cell r="O2050">
            <v>59.99</v>
          </cell>
          <cell r="P2050">
            <v>0.52742100000000003</v>
          </cell>
          <cell r="Q2050" t="str">
            <v>ADULT DUVET</v>
          </cell>
          <cell r="R2050" t="str">
            <v>07</v>
          </cell>
          <cell r="S2050" t="str">
            <v>E &amp; E CO LTD</v>
          </cell>
          <cell r="T2050" t="str">
            <v>444096</v>
          </cell>
          <cell r="U2050" t="str">
            <v>0</v>
          </cell>
          <cell r="V2050">
            <v>1</v>
          </cell>
        </row>
        <row r="2051">
          <cell r="C2051">
            <v>554636300</v>
          </cell>
          <cell r="E2051">
            <v>46954888</v>
          </cell>
          <cell r="F2051" t="str">
            <v>0067571666337</v>
          </cell>
          <cell r="G2051" t="str">
            <v>ID12-498</v>
          </cell>
          <cell r="H2051" t="str">
            <v>Home Essence Apartment Chelsea Ultra Soft Duvet Cover Set</v>
          </cell>
          <cell r="I2051" t="str">
            <v>HOME ESSENCE APARTME</v>
          </cell>
          <cell r="J2051" t="str">
            <v>ONLINE ONLY</v>
          </cell>
          <cell r="K2051">
            <v>18261764</v>
          </cell>
          <cell r="N2051">
            <v>33.07</v>
          </cell>
          <cell r="O2051">
            <v>69.989999999999995</v>
          </cell>
          <cell r="P2051">
            <v>0.52750399999999997</v>
          </cell>
          <cell r="Q2051" t="str">
            <v>ADULT DUVET</v>
          </cell>
          <cell r="R2051" t="str">
            <v>07</v>
          </cell>
          <cell r="S2051" t="str">
            <v>E &amp; E CO LTD</v>
          </cell>
          <cell r="T2051" t="str">
            <v>444096</v>
          </cell>
          <cell r="U2051" t="str">
            <v>0</v>
          </cell>
          <cell r="V2051">
            <v>1</v>
          </cell>
        </row>
        <row r="2052">
          <cell r="C2052">
            <v>554636305</v>
          </cell>
          <cell r="E2052">
            <v>46954891</v>
          </cell>
          <cell r="F2052" t="str">
            <v>0067571666338</v>
          </cell>
          <cell r="G2052" t="str">
            <v>ID10-499</v>
          </cell>
          <cell r="H2052" t="str">
            <v>Intelligent Design Senna -All Seasons Comforter Set, Black - King/Cal King</v>
          </cell>
          <cell r="I2052" t="str">
            <v>HOME ESSENCE APARTME</v>
          </cell>
          <cell r="J2052" t="str">
            <v>ONLINE ONLY</v>
          </cell>
          <cell r="K2052">
            <v>18261768</v>
          </cell>
          <cell r="L2052" t="str">
            <v>NONE</v>
          </cell>
          <cell r="N2052">
            <v>40.31</v>
          </cell>
          <cell r="O2052">
            <v>79.989999999999995</v>
          </cell>
          <cell r="P2052">
            <v>0.496062</v>
          </cell>
          <cell r="Q2052" t="str">
            <v>ADULT COMFOR</v>
          </cell>
          <cell r="R2052" t="str">
            <v>07</v>
          </cell>
          <cell r="S2052" t="str">
            <v>E &amp; E CO LTD</v>
          </cell>
          <cell r="T2052" t="str">
            <v>444096</v>
          </cell>
          <cell r="U2052" t="str">
            <v>0</v>
          </cell>
          <cell r="V2052">
            <v>1</v>
          </cell>
        </row>
        <row r="2053">
          <cell r="C2053">
            <v>554636310</v>
          </cell>
          <cell r="E2053">
            <v>46954890</v>
          </cell>
          <cell r="F2053" t="str">
            <v>0067571666339</v>
          </cell>
          <cell r="G2053" t="str">
            <v>ID10-500</v>
          </cell>
          <cell r="H2053" t="str">
            <v>Home Essence Apartment Luxury Geometric 5 Piece Comforter Sets, King with Shams, Decorative Pillow</v>
          </cell>
          <cell r="I2053" t="str">
            <v>HOME ESSENCE APARTME</v>
          </cell>
          <cell r="J2053" t="str">
            <v>ONLINE ONLY</v>
          </cell>
          <cell r="K2053">
            <v>18261772</v>
          </cell>
          <cell r="L2053" t="str">
            <v>NONE</v>
          </cell>
          <cell r="N2053">
            <v>40.31</v>
          </cell>
          <cell r="O2053">
            <v>79.989999999999995</v>
          </cell>
          <cell r="P2053">
            <v>0.496062</v>
          </cell>
          <cell r="Q2053" t="str">
            <v>ADULT COMFOR</v>
          </cell>
          <cell r="R2053" t="str">
            <v>07</v>
          </cell>
          <cell r="S2053" t="str">
            <v>E &amp; E CO LTD</v>
          </cell>
          <cell r="T2053" t="str">
            <v>444096</v>
          </cell>
          <cell r="U2053" t="str">
            <v>0</v>
          </cell>
          <cell r="V2053">
            <v>1</v>
          </cell>
        </row>
        <row r="2054">
          <cell r="C2054">
            <v>554636319</v>
          </cell>
          <cell r="E2054">
            <v>46955369</v>
          </cell>
          <cell r="F2054" t="str">
            <v>0067571666343</v>
          </cell>
          <cell r="G2054" t="str">
            <v>ID80-502</v>
          </cell>
          <cell r="H2054" t="str">
            <v>Home Essence Apartment Darcy Chevron Ultra Soft 4 Piece Coverlet Set, Twin/Twin-XL</v>
          </cell>
          <cell r="I2054" t="str">
            <v>HOME ESSENCE APARTME</v>
          </cell>
          <cell r="J2054" t="str">
            <v>ONLINE ONLY</v>
          </cell>
          <cell r="K2054">
            <v>18261779</v>
          </cell>
          <cell r="L2054" t="str">
            <v>NONE</v>
          </cell>
          <cell r="M2054" t="str">
            <v>TWIN/T</v>
          </cell>
          <cell r="N2054">
            <v>31.49</v>
          </cell>
          <cell r="O2054">
            <v>69.989999999999995</v>
          </cell>
          <cell r="P2054">
            <v>0.55007899999999998</v>
          </cell>
          <cell r="Q2054" t="str">
            <v>ADULT QUILTS</v>
          </cell>
          <cell r="R2054" t="str">
            <v>07</v>
          </cell>
          <cell r="S2054" t="str">
            <v>E &amp; E CO LTD</v>
          </cell>
          <cell r="T2054" t="str">
            <v>444096</v>
          </cell>
          <cell r="U2054" t="str">
            <v>0</v>
          </cell>
          <cell r="V2054">
            <v>1</v>
          </cell>
        </row>
        <row r="2055">
          <cell r="C2055">
            <v>554636325</v>
          </cell>
          <cell r="E2055">
            <v>46955372</v>
          </cell>
          <cell r="F2055" t="str">
            <v>0067571666345</v>
          </cell>
          <cell r="G2055" t="str">
            <v>ID80-503</v>
          </cell>
          <cell r="H2055" t="str">
            <v>Home Essence Darcy Grey Chevron 5 Piece Coverlet Set, Full/Queen</v>
          </cell>
          <cell r="I2055" t="str">
            <v>HOME ESSENCE APARTME</v>
          </cell>
          <cell r="J2055" t="str">
            <v>ONLINE ONLY</v>
          </cell>
          <cell r="K2055">
            <v>18261783</v>
          </cell>
          <cell r="L2055" t="str">
            <v>NONE</v>
          </cell>
          <cell r="M2055" t="str">
            <v>FULL/Q</v>
          </cell>
          <cell r="N2055">
            <v>36.74</v>
          </cell>
          <cell r="O2055">
            <v>79.989999999999995</v>
          </cell>
          <cell r="P2055">
            <v>0.54069299999999998</v>
          </cell>
          <cell r="Q2055" t="str">
            <v>ADULT QUILTS</v>
          </cell>
          <cell r="R2055" t="str">
            <v>07</v>
          </cell>
          <cell r="S2055" t="str">
            <v>E &amp; E CO LTD</v>
          </cell>
          <cell r="T2055" t="str">
            <v>444096</v>
          </cell>
          <cell r="U2055" t="str">
            <v>0</v>
          </cell>
          <cell r="V2055">
            <v>1</v>
          </cell>
        </row>
        <row r="2056">
          <cell r="C2056">
            <v>554636330</v>
          </cell>
          <cell r="E2056">
            <v>46955373</v>
          </cell>
          <cell r="F2056" t="str">
            <v>0067571666347</v>
          </cell>
          <cell r="G2056" t="str">
            <v>ID80-504</v>
          </cell>
          <cell r="H2056" t="str">
            <v>Home Essence Apartment Darcy Ultra Soft Coverlet Set</v>
          </cell>
          <cell r="I2056" t="str">
            <v>HOME ESSENCE APARTME</v>
          </cell>
          <cell r="J2056" t="str">
            <v>ONLINE ONLY</v>
          </cell>
          <cell r="K2056">
            <v>18261787</v>
          </cell>
          <cell r="L2056" t="str">
            <v>NONE</v>
          </cell>
          <cell r="M2056" t="str">
            <v>KING/C</v>
          </cell>
          <cell r="N2056">
            <v>41.99</v>
          </cell>
          <cell r="O2056">
            <v>89.99</v>
          </cell>
          <cell r="P2056">
            <v>0.53339300000000001</v>
          </cell>
          <cell r="Q2056" t="str">
            <v>ADULT QUILTS</v>
          </cell>
          <cell r="R2056" t="str">
            <v>07</v>
          </cell>
          <cell r="S2056" t="str">
            <v>E &amp; E CO LTD</v>
          </cell>
          <cell r="T2056" t="str">
            <v>444096</v>
          </cell>
          <cell r="U2056" t="str">
            <v>0</v>
          </cell>
          <cell r="V2056">
            <v>1</v>
          </cell>
        </row>
        <row r="2057">
          <cell r="C2057">
            <v>554636419</v>
          </cell>
          <cell r="E2057">
            <v>46997933</v>
          </cell>
          <cell r="F2057" t="str">
            <v>0067571670977</v>
          </cell>
          <cell r="G2057" t="str">
            <v>BH55-001-399-02</v>
          </cell>
          <cell r="H2057" t="str">
            <v>Better Homes and Gardens Pintuck Bedding Duvet Cover Set</v>
          </cell>
          <cell r="I2057" t="str">
            <v>BETTER HOMES AND GAR</v>
          </cell>
          <cell r="J2057" t="str">
            <v>ONLINE ONLY</v>
          </cell>
          <cell r="K2057">
            <v>18261842</v>
          </cell>
          <cell r="L2057" t="str">
            <v>AQUA</v>
          </cell>
          <cell r="M2057" t="str">
            <v>KING</v>
          </cell>
          <cell r="N2057">
            <v>27.35</v>
          </cell>
          <cell r="O2057">
            <v>44.11</v>
          </cell>
          <cell r="P2057">
            <v>0.37995899999999999</v>
          </cell>
          <cell r="Q2057" t="str">
            <v>ADULT DUVET</v>
          </cell>
          <cell r="R2057" t="str">
            <v>03</v>
          </cell>
          <cell r="S2057" t="str">
            <v>E &amp; E CO LTD</v>
          </cell>
          <cell r="T2057" t="str">
            <v>444096</v>
          </cell>
          <cell r="U2057" t="str">
            <v>0</v>
          </cell>
          <cell r="V2057">
            <v>1</v>
          </cell>
        </row>
        <row r="2058">
          <cell r="C2058">
            <v>554636434</v>
          </cell>
          <cell r="E2058">
            <v>46997936</v>
          </cell>
          <cell r="F2058" t="str">
            <v>0067571670980</v>
          </cell>
          <cell r="G2058" t="str">
            <v>BH55-001-399-05</v>
          </cell>
          <cell r="H2058" t="str">
            <v>Better Homes And Gardens Twist Pleat Duv</v>
          </cell>
          <cell r="I2058" t="str">
            <v>BETTER HOMES AND GAR</v>
          </cell>
          <cell r="J2058" t="str">
            <v>ONLINE ONLY</v>
          </cell>
          <cell r="K2058">
            <v>18261853</v>
          </cell>
          <cell r="L2058" t="str">
            <v>YELLOW</v>
          </cell>
          <cell r="M2058" t="str">
            <v>FULL/Q</v>
          </cell>
          <cell r="N2058">
            <v>24.3</v>
          </cell>
          <cell r="O2058">
            <v>29.99</v>
          </cell>
          <cell r="P2058">
            <v>0.18973000000000001</v>
          </cell>
          <cell r="Q2058" t="str">
            <v>ADULT DUVET</v>
          </cell>
          <cell r="R2058" t="str">
            <v>03</v>
          </cell>
          <cell r="S2058" t="str">
            <v>E &amp; E CO LTD</v>
          </cell>
          <cell r="T2058" t="str">
            <v>444096</v>
          </cell>
          <cell r="U2058" t="str">
            <v>0</v>
          </cell>
          <cell r="V2058">
            <v>1</v>
          </cell>
        </row>
        <row r="2059">
          <cell r="C2059">
            <v>554636444</v>
          </cell>
          <cell r="E2059">
            <v>46997930</v>
          </cell>
          <cell r="F2059" t="str">
            <v>0067571671774</v>
          </cell>
          <cell r="G2059" t="str">
            <v>BH55-001-799-32</v>
          </cell>
          <cell r="H2059" t="str">
            <v>Better Homes And Gardens Brights Kashmir</v>
          </cell>
          <cell r="I2059" t="str">
            <v>BETTER HOMES AND GAR</v>
          </cell>
          <cell r="J2059" t="str">
            <v>ONLINE ONLY</v>
          </cell>
          <cell r="K2059">
            <v>18261859</v>
          </cell>
          <cell r="L2059" t="str">
            <v>BRIGHT</v>
          </cell>
          <cell r="M2059" t="str">
            <v>FULL/Q</v>
          </cell>
          <cell r="N2059">
            <v>30.4</v>
          </cell>
          <cell r="O2059">
            <v>45</v>
          </cell>
          <cell r="P2059">
            <v>0.32444400000000001</v>
          </cell>
          <cell r="Q2059" t="str">
            <v>ADULT COMFOR</v>
          </cell>
          <cell r="R2059" t="str">
            <v>03</v>
          </cell>
          <cell r="S2059" t="str">
            <v>E &amp; E CO LTD</v>
          </cell>
          <cell r="T2059" t="str">
            <v>444096</v>
          </cell>
          <cell r="U2059" t="str">
            <v>0</v>
          </cell>
          <cell r="V2059">
            <v>1</v>
          </cell>
        </row>
        <row r="2060">
          <cell r="C2060">
            <v>554636459</v>
          </cell>
          <cell r="E2060">
            <v>46997923</v>
          </cell>
          <cell r="F2060" t="str">
            <v>0067571670987</v>
          </cell>
          <cell r="G2060" t="str">
            <v>BH55-001-799-37</v>
          </cell>
          <cell r="H2060" t="str">
            <v>Better Homes And Gardens Ivory Damask Pl</v>
          </cell>
          <cell r="I2060" t="str">
            <v>BETTER HOMES AND GAR</v>
          </cell>
          <cell r="J2060" t="str">
            <v>ONLINE ONLY</v>
          </cell>
          <cell r="K2060">
            <v>18261871</v>
          </cell>
          <cell r="L2060" t="str">
            <v>IVORY</v>
          </cell>
          <cell r="M2060" t="str">
            <v>KING</v>
          </cell>
          <cell r="N2060">
            <v>44.63</v>
          </cell>
          <cell r="O2060">
            <v>60</v>
          </cell>
          <cell r="P2060">
            <v>0.25616699999999998</v>
          </cell>
          <cell r="Q2060" t="str">
            <v>ADULT COMFOR</v>
          </cell>
          <cell r="R2060" t="str">
            <v>03</v>
          </cell>
          <cell r="S2060" t="str">
            <v>E &amp; E CO LTD</v>
          </cell>
          <cell r="T2060" t="str">
            <v>444096</v>
          </cell>
          <cell r="U2060" t="str">
            <v>0</v>
          </cell>
          <cell r="V2060">
            <v>1</v>
          </cell>
        </row>
        <row r="2061">
          <cell r="C2061">
            <v>554637218</v>
          </cell>
          <cell r="E2061">
            <v>46955146</v>
          </cell>
          <cell r="F2061" t="str">
            <v>0067571659205</v>
          </cell>
          <cell r="G2061" t="str">
            <v>MZ10-296</v>
          </cell>
          <cell r="H2061" t="str">
            <v>Home Essence Teen Jacob Spice Camouflage 4 Piece Comforter Set, Full/Queen</v>
          </cell>
          <cell r="I2061" t="str">
            <v>HOME ESSENCE KIDS JA</v>
          </cell>
          <cell r="J2061" t="str">
            <v>ONLINE ONLY</v>
          </cell>
          <cell r="K2061">
            <v>18262583</v>
          </cell>
          <cell r="M2061" t="str">
            <v>FULL/Q</v>
          </cell>
          <cell r="N2061">
            <v>31.49</v>
          </cell>
          <cell r="O2061">
            <v>49</v>
          </cell>
          <cell r="P2061">
            <v>0.35734700000000003</v>
          </cell>
          <cell r="Q2061" t="str">
            <v>KIDS QUILTS</v>
          </cell>
          <cell r="R2061" t="str">
            <v>07</v>
          </cell>
          <cell r="S2061" t="str">
            <v>E &amp; E CO LTD</v>
          </cell>
          <cell r="T2061" t="str">
            <v>444096</v>
          </cell>
          <cell r="U2061" t="str">
            <v>0</v>
          </cell>
          <cell r="V2061">
            <v>1</v>
          </cell>
        </row>
        <row r="2062">
          <cell r="C2062">
            <v>554637226</v>
          </cell>
          <cell r="E2062">
            <v>46955153</v>
          </cell>
          <cell r="F2062" t="str">
            <v>0067571659207</v>
          </cell>
          <cell r="G2062" t="str">
            <v>MZ10-298</v>
          </cell>
          <cell r="H2062" t="str">
            <v>Home Essence Teen Linda Aqua 4 Piece Comforter Set, Full/Queen</v>
          </cell>
          <cell r="I2062" t="str">
            <v>HOME ESSENCE KIDS LI</v>
          </cell>
          <cell r="J2062" t="str">
            <v>ONLINE ONLY</v>
          </cell>
          <cell r="K2062">
            <v>18262591</v>
          </cell>
          <cell r="M2062" t="str">
            <v>FULL/Q</v>
          </cell>
          <cell r="N2062">
            <v>31.49</v>
          </cell>
          <cell r="O2062">
            <v>49</v>
          </cell>
          <cell r="P2062">
            <v>0.35734700000000003</v>
          </cell>
          <cell r="Q2062" t="str">
            <v>KIDS QUILTS</v>
          </cell>
          <cell r="R2062" t="str">
            <v>07</v>
          </cell>
          <cell r="S2062" t="str">
            <v>E &amp; E CO LTD</v>
          </cell>
          <cell r="T2062" t="str">
            <v>444096</v>
          </cell>
          <cell r="U2062" t="str">
            <v>0</v>
          </cell>
          <cell r="V2062">
            <v>1</v>
          </cell>
        </row>
        <row r="2063">
          <cell r="C2063">
            <v>554637230</v>
          </cell>
          <cell r="E2063">
            <v>46955143</v>
          </cell>
          <cell r="F2063" t="str">
            <v>0067571659208</v>
          </cell>
          <cell r="G2063" t="str">
            <v>MZ10-299</v>
          </cell>
          <cell r="H2063" t="str">
            <v>Home Essence Teen Justin Printed Stripe 3 Piece Comforter Set, Twin/Twin-XL</v>
          </cell>
          <cell r="I2063" t="str">
            <v>HOME ESSENCE KIDS JU</v>
          </cell>
          <cell r="J2063" t="str">
            <v>ONLINE ONLY</v>
          </cell>
          <cell r="K2063">
            <v>18262595</v>
          </cell>
          <cell r="M2063" t="str">
            <v>TWIN/T</v>
          </cell>
          <cell r="N2063">
            <v>26.24</v>
          </cell>
          <cell r="O2063">
            <v>41.99</v>
          </cell>
          <cell r="P2063">
            <v>0.37508900000000001</v>
          </cell>
          <cell r="Q2063" t="str">
            <v>KIDS QUILTS</v>
          </cell>
          <cell r="R2063" t="str">
            <v>07</v>
          </cell>
          <cell r="S2063" t="str">
            <v>E &amp; E CO LTD</v>
          </cell>
          <cell r="T2063" t="str">
            <v>444096</v>
          </cell>
          <cell r="U2063" t="str">
            <v>0</v>
          </cell>
          <cell r="V2063">
            <v>1</v>
          </cell>
        </row>
        <row r="2064">
          <cell r="C2064">
            <v>554637234</v>
          </cell>
          <cell r="E2064">
            <v>46955150</v>
          </cell>
          <cell r="F2064" t="str">
            <v>0067571659209</v>
          </cell>
          <cell r="G2064" t="str">
            <v>MZ10-300</v>
          </cell>
          <cell r="H2064" t="str">
            <v>Home Essence Teen Justin Stripe 4 Piece Comforter Set, Full/Queen</v>
          </cell>
          <cell r="I2064" t="str">
            <v>HOME ESSENCE KIDS JU</v>
          </cell>
          <cell r="J2064" t="str">
            <v>ONLINE ONLY</v>
          </cell>
          <cell r="K2064">
            <v>18262599</v>
          </cell>
          <cell r="M2064" t="str">
            <v>FULL/Q</v>
          </cell>
          <cell r="N2064">
            <v>31.49</v>
          </cell>
          <cell r="O2064">
            <v>57.65</v>
          </cell>
          <cell r="P2064">
            <v>0.45377299999999998</v>
          </cell>
          <cell r="Q2064" t="str">
            <v>KIDS QUILTS</v>
          </cell>
          <cell r="R2064" t="str">
            <v>07</v>
          </cell>
          <cell r="S2064" t="str">
            <v>E &amp; E CO LTD</v>
          </cell>
          <cell r="T2064" t="str">
            <v>444096</v>
          </cell>
          <cell r="U2064" t="str">
            <v>0</v>
          </cell>
          <cell r="V2064">
            <v>1</v>
          </cell>
        </row>
        <row r="2065">
          <cell r="C2065">
            <v>554637238</v>
          </cell>
          <cell r="E2065">
            <v>46955158</v>
          </cell>
          <cell r="F2065" t="str">
            <v>0067571659210</v>
          </cell>
          <cell r="G2065" t="str">
            <v>MZ10-301</v>
          </cell>
          <cell r="H2065" t="str">
            <v>Home Essence Teen Pink Ruched 3 Piece Comforter Set, Twin/Twin-XL</v>
          </cell>
          <cell r="I2065" t="str">
            <v>HOME ESSENCE KIDS MA</v>
          </cell>
          <cell r="J2065" t="str">
            <v>ONLINE ONLY</v>
          </cell>
          <cell r="K2065">
            <v>18262603</v>
          </cell>
          <cell r="M2065" t="str">
            <v>TWIN/T</v>
          </cell>
          <cell r="N2065">
            <v>31.49</v>
          </cell>
          <cell r="O2065">
            <v>54.1</v>
          </cell>
          <cell r="P2065">
            <v>0.41793000000000002</v>
          </cell>
          <cell r="Q2065" t="str">
            <v>KIDS QUILTS</v>
          </cell>
          <cell r="R2065" t="str">
            <v>07</v>
          </cell>
          <cell r="S2065" t="str">
            <v>E &amp; E CO LTD</v>
          </cell>
          <cell r="T2065" t="str">
            <v>444096</v>
          </cell>
          <cell r="U2065" t="str">
            <v>0</v>
          </cell>
          <cell r="V2065">
            <v>1</v>
          </cell>
        </row>
        <row r="2066">
          <cell r="C2066">
            <v>554637242</v>
          </cell>
          <cell r="E2066">
            <v>46955160</v>
          </cell>
          <cell r="F2066" t="str">
            <v>0067571659211</v>
          </cell>
          <cell r="G2066" t="str">
            <v>MZ10-302</v>
          </cell>
          <cell r="H2066" t="str">
            <v>Home Essence Marie Ruched Pink Dot 4 Piece Comforter Set, Full/Queen</v>
          </cell>
          <cell r="I2066" t="str">
            <v>HOME ESSENCE KIDS MA</v>
          </cell>
          <cell r="J2066" t="str">
            <v>ONLINE ONLY</v>
          </cell>
          <cell r="K2066">
            <v>18262607</v>
          </cell>
          <cell r="M2066" t="str">
            <v>FULL/Q</v>
          </cell>
          <cell r="N2066">
            <v>36.74</v>
          </cell>
          <cell r="O2066">
            <v>56.99</v>
          </cell>
          <cell r="P2066">
            <v>0.355325</v>
          </cell>
          <cell r="Q2066" t="str">
            <v>KIDS QUILTS</v>
          </cell>
          <cell r="R2066" t="str">
            <v>07</v>
          </cell>
          <cell r="S2066" t="str">
            <v>E &amp; E CO LTD</v>
          </cell>
          <cell r="T2066" t="str">
            <v>444096</v>
          </cell>
          <cell r="U2066" t="str">
            <v>0</v>
          </cell>
          <cell r="V2066">
            <v>1</v>
          </cell>
        </row>
        <row r="2067">
          <cell r="C2067">
            <v>554637350</v>
          </cell>
          <cell r="E2067">
            <v>46955138</v>
          </cell>
          <cell r="F2067" t="str">
            <v>0067571659345</v>
          </cell>
          <cell r="G2067" t="str">
            <v>MZK80-042</v>
          </cell>
          <cell r="H2067" t="str">
            <v>Home Essence Kids Petal Power Floral 3 Piece Coverlet Set, Twin</v>
          </cell>
          <cell r="I2067" t="str">
            <v>HOME ESSENCE KIDS PE</v>
          </cell>
          <cell r="J2067" t="str">
            <v>ONLINE ONLY</v>
          </cell>
          <cell r="K2067">
            <v>18262695</v>
          </cell>
          <cell r="M2067" t="str">
            <v>TWIN</v>
          </cell>
          <cell r="N2067">
            <v>41.99</v>
          </cell>
          <cell r="O2067">
            <v>79.989999999999995</v>
          </cell>
          <cell r="P2067">
            <v>0.47505900000000001</v>
          </cell>
          <cell r="Q2067" t="str">
            <v>KIDS QUILTS</v>
          </cell>
          <cell r="R2067" t="str">
            <v>07</v>
          </cell>
          <cell r="S2067" t="str">
            <v>E &amp; E CO LTD</v>
          </cell>
          <cell r="T2067" t="str">
            <v>444096</v>
          </cell>
          <cell r="U2067" t="str">
            <v>0</v>
          </cell>
          <cell r="V2067">
            <v>1</v>
          </cell>
        </row>
        <row r="2068">
          <cell r="C2068">
            <v>554637356</v>
          </cell>
          <cell r="E2068">
            <v>46955141</v>
          </cell>
          <cell r="F2068" t="str">
            <v>0067571659346</v>
          </cell>
          <cell r="G2068" t="str">
            <v>MZK80-043</v>
          </cell>
          <cell r="H2068" t="str">
            <v>Home Essence Kids Reversible Flower Petal 4 Piece Pink Coverlet Set, Full/Queen</v>
          </cell>
          <cell r="I2068" t="str">
            <v>HOME ESSENCE KIDS PE</v>
          </cell>
          <cell r="J2068" t="str">
            <v>ONLINE ONLY</v>
          </cell>
          <cell r="K2068">
            <v>18262699</v>
          </cell>
          <cell r="M2068" t="str">
            <v>FULL/Q</v>
          </cell>
          <cell r="N2068">
            <v>52.49</v>
          </cell>
          <cell r="O2068">
            <v>75.989999999999995</v>
          </cell>
          <cell r="P2068">
            <v>0.309251</v>
          </cell>
          <cell r="Q2068" t="str">
            <v>KIDS QUILTS</v>
          </cell>
          <cell r="R2068" t="str">
            <v>07</v>
          </cell>
          <cell r="S2068" t="str">
            <v>E &amp; E CO LTD</v>
          </cell>
          <cell r="T2068" t="str">
            <v>444096</v>
          </cell>
          <cell r="U2068" t="str">
            <v>0</v>
          </cell>
          <cell r="V2068">
            <v>1</v>
          </cell>
        </row>
        <row r="2069">
          <cell r="C2069">
            <v>554637361</v>
          </cell>
          <cell r="E2069">
            <v>46955142</v>
          </cell>
          <cell r="F2069" t="str">
            <v>0067571659347</v>
          </cell>
          <cell r="G2069" t="str">
            <v>MZK80-044</v>
          </cell>
          <cell r="H2069" t="str">
            <v>Home Essence Kids Dinosaur Coverlet Bedding Set, 3 Piece, Multicolor, Twin</v>
          </cell>
          <cell r="I2069" t="str">
            <v>HOME ESSENCE KIDS SP</v>
          </cell>
          <cell r="J2069" t="str">
            <v>ONLINE ONLY</v>
          </cell>
          <cell r="K2069">
            <v>18262703</v>
          </cell>
          <cell r="L2069" t="str">
            <v>NONE</v>
          </cell>
          <cell r="M2069" t="str">
            <v>TWIN</v>
          </cell>
          <cell r="N2069">
            <v>41.99</v>
          </cell>
          <cell r="O2069">
            <v>79.989999999999995</v>
          </cell>
          <cell r="P2069">
            <v>0.47505900000000001</v>
          </cell>
          <cell r="Q2069" t="str">
            <v>KIDS QUILTS</v>
          </cell>
          <cell r="R2069" t="str">
            <v>07</v>
          </cell>
          <cell r="S2069" t="str">
            <v>E &amp; E CO LTD</v>
          </cell>
          <cell r="T2069" t="str">
            <v>444096</v>
          </cell>
          <cell r="U2069" t="str">
            <v>0</v>
          </cell>
          <cell r="V2069">
            <v>1</v>
          </cell>
        </row>
        <row r="2070">
          <cell r="C2070">
            <v>554637366</v>
          </cell>
          <cell r="E2070">
            <v>46955147</v>
          </cell>
          <cell r="F2070" t="str">
            <v>0067571659349</v>
          </cell>
          <cell r="G2070" t="str">
            <v>MZK80-045</v>
          </cell>
          <cell r="H2070" t="str">
            <v>Home Essence Kids Spike Dinosaur Coverlet Bedding Set</v>
          </cell>
          <cell r="I2070" t="str">
            <v>HOME ESSENCE KIDS SP</v>
          </cell>
          <cell r="J2070" t="str">
            <v>ONLINE ONLY</v>
          </cell>
          <cell r="K2070">
            <v>18262707</v>
          </cell>
          <cell r="L2070" t="str">
            <v>NA</v>
          </cell>
          <cell r="M2070" t="str">
            <v>NA</v>
          </cell>
          <cell r="N2070">
            <v>52.49</v>
          </cell>
          <cell r="O2070">
            <v>99.99</v>
          </cell>
          <cell r="P2070">
            <v>0.47504800000000003</v>
          </cell>
          <cell r="Q2070" t="str">
            <v>SITE MERCH</v>
          </cell>
          <cell r="R2070" t="str">
            <v>07</v>
          </cell>
          <cell r="S2070" t="str">
            <v>E &amp; E CO LTD</v>
          </cell>
          <cell r="T2070" t="str">
            <v>444096</v>
          </cell>
          <cell r="U2070" t="str">
            <v>0</v>
          </cell>
          <cell r="V2070">
            <v>1</v>
          </cell>
        </row>
        <row r="2071">
          <cell r="C2071">
            <v>554637393</v>
          </cell>
          <cell r="E2071">
            <v>46264249</v>
          </cell>
          <cell r="F2071" t="str">
            <v>0067571661680</v>
          </cell>
          <cell r="G2071" t="str">
            <v>MZ10-335</v>
          </cell>
          <cell r="H2071" t="str">
            <v>Home Essence Teen Leo Grey Chevron Reversible 4 Piece Comforter Set, Full/Queen</v>
          </cell>
          <cell r="I2071" t="str">
            <v>HOME ESSENCE APARTME</v>
          </cell>
          <cell r="J2071" t="str">
            <v>ONLINE ONLY</v>
          </cell>
          <cell r="K2071">
            <v>18262728</v>
          </cell>
          <cell r="L2071" t="str">
            <v>NONE</v>
          </cell>
          <cell r="M2071" t="str">
            <v>FULL/Q</v>
          </cell>
          <cell r="N2071">
            <v>28.87</v>
          </cell>
          <cell r="O2071">
            <v>59.99</v>
          </cell>
          <cell r="P2071">
            <v>0.51875300000000002</v>
          </cell>
          <cell r="Q2071" t="str">
            <v>KIDS QUILTS</v>
          </cell>
          <cell r="R2071" t="str">
            <v>07</v>
          </cell>
          <cell r="S2071" t="str">
            <v>E &amp; E CO LTD</v>
          </cell>
          <cell r="T2071" t="str">
            <v>444096</v>
          </cell>
          <cell r="U2071" t="str">
            <v>0</v>
          </cell>
          <cell r="V2071">
            <v>1</v>
          </cell>
        </row>
        <row r="2072">
          <cell r="C2072">
            <v>554637417</v>
          </cell>
          <cell r="E2072">
            <v>46310889</v>
          </cell>
          <cell r="F2072" t="str">
            <v>0067571661685</v>
          </cell>
          <cell r="G2072" t="str">
            <v>MZ12-340</v>
          </cell>
          <cell r="H2072" t="str">
            <v>Home Essence Leo Ultra Soft Reversible Duvet Cover Set</v>
          </cell>
          <cell r="I2072" t="str">
            <v>HOME ESSENCE TEEN LE</v>
          </cell>
          <cell r="J2072" t="str">
            <v>ONLINE ONLY</v>
          </cell>
          <cell r="K2072">
            <v>18262743</v>
          </cell>
          <cell r="L2072" t="str">
            <v>NA</v>
          </cell>
          <cell r="M2072" t="str">
            <v>NA</v>
          </cell>
          <cell r="N2072">
            <v>18.38</v>
          </cell>
          <cell r="O2072">
            <v>39.99</v>
          </cell>
          <cell r="P2072">
            <v>0.540385</v>
          </cell>
          <cell r="Q2072" t="str">
            <v>KIDS QUILTS</v>
          </cell>
          <cell r="R2072" t="str">
            <v>07</v>
          </cell>
          <cell r="S2072" t="str">
            <v>E &amp; E CO LTD</v>
          </cell>
          <cell r="T2072" t="str">
            <v>444096</v>
          </cell>
          <cell r="U2072" t="str">
            <v>0</v>
          </cell>
          <cell r="V2072">
            <v>1</v>
          </cell>
        </row>
        <row r="2073">
          <cell r="C2073">
            <v>554637445</v>
          </cell>
          <cell r="E2073">
            <v>46955162</v>
          </cell>
          <cell r="F2073" t="str">
            <v>0067571666283</v>
          </cell>
          <cell r="G2073" t="str">
            <v>MZ12-371</v>
          </cell>
          <cell r="H2073" t="str">
            <v>Home Essence Teen Kelly Printed Duvet Cover Bedding Set</v>
          </cell>
          <cell r="I2073" t="str">
            <v>HOME ESSENCE APARTME</v>
          </cell>
          <cell r="J2073" t="str">
            <v>ONLINE ONLY</v>
          </cell>
          <cell r="K2073">
            <v>18262760</v>
          </cell>
          <cell r="L2073" t="str">
            <v>DOTCOM</v>
          </cell>
          <cell r="M2073" t="str">
            <v>TWIN/T</v>
          </cell>
          <cell r="N2073">
            <v>20.99</v>
          </cell>
          <cell r="O2073">
            <v>33.99</v>
          </cell>
          <cell r="P2073">
            <v>0.382465</v>
          </cell>
          <cell r="Q2073" t="str">
            <v>KIDS QUILTS</v>
          </cell>
          <cell r="R2073" t="str">
            <v>07</v>
          </cell>
          <cell r="S2073" t="str">
            <v>E &amp; E CO LTD</v>
          </cell>
          <cell r="T2073" t="str">
            <v>444096</v>
          </cell>
          <cell r="U2073" t="str">
            <v>0</v>
          </cell>
          <cell r="V2073">
            <v>1</v>
          </cell>
        </row>
        <row r="2074">
          <cell r="C2074">
            <v>554637450</v>
          </cell>
          <cell r="E2074">
            <v>46955168</v>
          </cell>
          <cell r="F2074" t="str">
            <v>0067571666284</v>
          </cell>
          <cell r="G2074" t="str">
            <v>MZ12-372</v>
          </cell>
          <cell r="H2074" t="str">
            <v>Home Essence Kelly Yellow Floral 4 Piece Duvet Cover Set, Full/Queen</v>
          </cell>
          <cell r="I2074" t="str">
            <v>DUVET SETS</v>
          </cell>
          <cell r="J2074" t="str">
            <v>ONLINE ONLY DSV</v>
          </cell>
          <cell r="K2074">
            <v>18262764</v>
          </cell>
          <cell r="M2074" t="str">
            <v>FULL/Q</v>
          </cell>
          <cell r="N2074">
            <v>26.24</v>
          </cell>
          <cell r="O2074">
            <v>49.99</v>
          </cell>
          <cell r="P2074">
            <v>0.47509499999999999</v>
          </cell>
          <cell r="Q2074" t="str">
            <v>KIDS QUILTS</v>
          </cell>
          <cell r="R2074" t="str">
            <v>07</v>
          </cell>
          <cell r="S2074" t="str">
            <v>E &amp; E CO LTD</v>
          </cell>
          <cell r="T2074" t="str">
            <v>444096</v>
          </cell>
          <cell r="U2074" t="str">
            <v>0</v>
          </cell>
          <cell r="V2074">
            <v>1</v>
          </cell>
        </row>
        <row r="2075">
          <cell r="C2075">
            <v>554646651</v>
          </cell>
          <cell r="E2075">
            <v>47044395</v>
          </cell>
          <cell r="F2075" t="str">
            <v>0067571670993</v>
          </cell>
          <cell r="G2075" t="str">
            <v>BH55-001-799-39</v>
          </cell>
          <cell r="H2075" t="str">
            <v>Better Homes and Gardens Blue and Brown Damask Stripes Comforter Set</v>
          </cell>
          <cell r="I2075" t="str">
            <v>COMFORTERSETS</v>
          </cell>
          <cell r="J2075" t="str">
            <v>ONLINE ONLY</v>
          </cell>
          <cell r="K2075">
            <v>18280784</v>
          </cell>
          <cell r="L2075" t="str">
            <v>BLUE/B</v>
          </cell>
          <cell r="M2075" t="str">
            <v>KING</v>
          </cell>
          <cell r="N2075">
            <v>44.63</v>
          </cell>
          <cell r="O2075">
            <v>60</v>
          </cell>
          <cell r="P2075">
            <v>0.25616699999999998</v>
          </cell>
          <cell r="Q2075" t="str">
            <v>ADULT COMFOR</v>
          </cell>
          <cell r="R2075" t="str">
            <v>03</v>
          </cell>
          <cell r="S2075" t="str">
            <v>E &amp; E CO LTD</v>
          </cell>
          <cell r="T2075" t="str">
            <v>444096</v>
          </cell>
          <cell r="U2075" t="str">
            <v>0</v>
          </cell>
          <cell r="V2075">
            <v>1</v>
          </cell>
        </row>
        <row r="2076">
          <cell r="C2076">
            <v>554646657</v>
          </cell>
          <cell r="E2076">
            <v>47044394</v>
          </cell>
          <cell r="F2076" t="str">
            <v>0067571670996</v>
          </cell>
          <cell r="G2076" t="str">
            <v>BH55-001-799-40</v>
          </cell>
          <cell r="H2076" t="str">
            <v>Better Homes&amp;gardens Better Homes And Gardens Lilac Leaves &amp;</v>
          </cell>
          <cell r="I2076" t="str">
            <v>BETTER HOMES AND GAR</v>
          </cell>
          <cell r="J2076" t="str">
            <v>ONLINE ONLY</v>
          </cell>
          <cell r="K2076">
            <v>18280789</v>
          </cell>
          <cell r="L2076" t="str">
            <v>PURPLE</v>
          </cell>
          <cell r="M2076" t="str">
            <v>FULL/Q</v>
          </cell>
          <cell r="N2076">
            <v>40.43</v>
          </cell>
          <cell r="O2076">
            <v>57.78</v>
          </cell>
          <cell r="P2076">
            <v>0.30027700000000002</v>
          </cell>
          <cell r="Q2076" t="str">
            <v>ADULT COMFOR</v>
          </cell>
          <cell r="R2076" t="str">
            <v>03</v>
          </cell>
          <cell r="S2076" t="str">
            <v>E &amp; E CO LTD</v>
          </cell>
          <cell r="T2076" t="str">
            <v>444096</v>
          </cell>
          <cell r="U2076" t="str">
            <v>0</v>
          </cell>
          <cell r="V2076">
            <v>1</v>
          </cell>
        </row>
        <row r="2077">
          <cell r="C2077">
            <v>554646730</v>
          </cell>
          <cell r="E2077">
            <v>43915043</v>
          </cell>
          <cell r="F2077" t="str">
            <v>0067571659329</v>
          </cell>
          <cell r="G2077" t="str">
            <v>ID80-277</v>
          </cell>
          <cell r="H2077" t="str">
            <v>Home Essence Apartment Dana Paisley Coverlet Bedding Set</v>
          </cell>
          <cell r="I2077" t="str">
            <v>HOME ESSENCE APARTME</v>
          </cell>
          <cell r="J2077" t="str">
            <v>ONLINE ONLY</v>
          </cell>
          <cell r="K2077">
            <v>18280845</v>
          </cell>
          <cell r="M2077" t="str">
            <v>FULL/Q</v>
          </cell>
          <cell r="N2077">
            <v>37.799999999999997</v>
          </cell>
          <cell r="O2077">
            <v>73.010000000000005</v>
          </cell>
          <cell r="P2077">
            <v>0.482263</v>
          </cell>
          <cell r="Q2077" t="str">
            <v>ADULT QUILTS</v>
          </cell>
          <cell r="R2077" t="str">
            <v>07</v>
          </cell>
          <cell r="S2077" t="str">
            <v>E &amp; E CO LTD</v>
          </cell>
          <cell r="T2077" t="str">
            <v>444096</v>
          </cell>
          <cell r="U2077" t="str">
            <v>0</v>
          </cell>
          <cell r="V2077">
            <v>1</v>
          </cell>
        </row>
        <row r="2078">
          <cell r="C2078">
            <v>554646750</v>
          </cell>
          <cell r="E2078">
            <v>47027130</v>
          </cell>
          <cell r="F2078" t="str">
            <v>0067571659336</v>
          </cell>
          <cell r="G2078" t="str">
            <v>MZK10-034</v>
          </cell>
          <cell r="H2078" t="str">
            <v>Home Essence Kids Rowdy Rex Dinosaur Comforter Bedding Set</v>
          </cell>
          <cell r="I2078" t="str">
            <v>HOME ESSENCE KIDS RO</v>
          </cell>
          <cell r="J2078" t="str">
            <v>ONLINE ONLY</v>
          </cell>
          <cell r="K2078">
            <v>18280856</v>
          </cell>
          <cell r="M2078" t="str">
            <v>TWIN</v>
          </cell>
          <cell r="N2078">
            <v>36.74</v>
          </cell>
          <cell r="O2078">
            <v>59.49</v>
          </cell>
          <cell r="P2078">
            <v>0.38241700000000001</v>
          </cell>
          <cell r="Q2078" t="str">
            <v>KIDS COMFORT</v>
          </cell>
          <cell r="R2078" t="str">
            <v>07</v>
          </cell>
          <cell r="S2078" t="str">
            <v>E &amp; E CO LTD</v>
          </cell>
          <cell r="T2078" t="str">
            <v>444096</v>
          </cell>
          <cell r="U2078" t="str">
            <v>0</v>
          </cell>
          <cell r="V2078">
            <v>1</v>
          </cell>
        </row>
        <row r="2079">
          <cell r="C2079">
            <v>554646753</v>
          </cell>
          <cell r="E2079">
            <v>47027131</v>
          </cell>
          <cell r="F2079" t="str">
            <v>0067571659337</v>
          </cell>
          <cell r="G2079" t="str">
            <v>MZK10-035</v>
          </cell>
          <cell r="H2079" t="str">
            <v>Home Essence Kids Rowdy Rex Dinosaur Comforter Bedding Set</v>
          </cell>
          <cell r="I2079" t="str">
            <v>HOME ESSENCE KIDS RO</v>
          </cell>
          <cell r="J2079" t="str">
            <v>ONLINE ONLY</v>
          </cell>
          <cell r="K2079">
            <v>18280858</v>
          </cell>
          <cell r="L2079" t="str">
            <v>NONE</v>
          </cell>
          <cell r="M2079" t="str">
            <v>FULL/Q</v>
          </cell>
          <cell r="N2079">
            <v>47.24</v>
          </cell>
          <cell r="O2079">
            <v>89.99</v>
          </cell>
          <cell r="P2079">
            <v>0.475053</v>
          </cell>
          <cell r="Q2079" t="str">
            <v>KIDS COMFORT</v>
          </cell>
          <cell r="R2079" t="str">
            <v>07</v>
          </cell>
          <cell r="S2079" t="str">
            <v>E &amp; E CO LTD</v>
          </cell>
          <cell r="T2079" t="str">
            <v>444096</v>
          </cell>
          <cell r="U2079" t="str">
            <v>0</v>
          </cell>
          <cell r="V2079">
            <v>1</v>
          </cell>
        </row>
        <row r="2080">
          <cell r="C2080">
            <v>550941513</v>
          </cell>
          <cell r="D2080" t="str">
            <v>L</v>
          </cell>
          <cell r="E2080">
            <v>22218724</v>
          </cell>
          <cell r="F2080" t="str">
            <v>0067571642723</v>
          </cell>
          <cell r="G2080" t="str">
            <v>MS13-008-008-07</v>
          </cell>
          <cell r="H2080" t="str">
            <v>Mainstays Satin Body Pillow Cover, 1 Each</v>
          </cell>
          <cell r="I2080" t="str">
            <v>MS BDYPILOWCVR CHOC</v>
          </cell>
          <cell r="J2080" t="str">
            <v>MS BDYPILOWCVR CHOC</v>
          </cell>
          <cell r="K2080">
            <v>11218396</v>
          </cell>
          <cell r="L2080" t="str">
            <v>CHOC</v>
          </cell>
          <cell r="M2080" t="str">
            <v>20X52</v>
          </cell>
          <cell r="N2080">
            <v>1.97</v>
          </cell>
          <cell r="O2080">
            <v>4.92</v>
          </cell>
          <cell r="P2080">
            <v>0.59959300000000004</v>
          </cell>
          <cell r="Q2080" t="str">
            <v>BDYPLOWCVR</v>
          </cell>
          <cell r="R2080" t="str">
            <v>33</v>
          </cell>
          <cell r="S2080" t="str">
            <v>E &amp; E CO LTD</v>
          </cell>
          <cell r="T2080" t="str">
            <v>444096</v>
          </cell>
          <cell r="U2080" t="str">
            <v>1</v>
          </cell>
          <cell r="V2080">
            <v>6</v>
          </cell>
        </row>
        <row r="2081">
          <cell r="C2081">
            <v>551045350</v>
          </cell>
          <cell r="D2081" t="str">
            <v>L</v>
          </cell>
          <cell r="E2081">
            <v>22218724</v>
          </cell>
          <cell r="F2081" t="str">
            <v>0067571642723</v>
          </cell>
          <cell r="G2081" t="str">
            <v>MS13-008-008-07</v>
          </cell>
          <cell r="H2081" t="str">
            <v>Mainstays Satin Body Pillow Cover, 1 Each</v>
          </cell>
          <cell r="I2081" t="str">
            <v>SATIN BODY PILLOW C</v>
          </cell>
          <cell r="J2081" t="str">
            <v>ONLINE ONLY</v>
          </cell>
          <cell r="K2081">
            <v>11218396</v>
          </cell>
          <cell r="L2081" t="str">
            <v>CHOC</v>
          </cell>
          <cell r="M2081" t="str">
            <v>20X52</v>
          </cell>
          <cell r="N2081">
            <v>2.16</v>
          </cell>
          <cell r="O2081">
            <v>4.92</v>
          </cell>
          <cell r="P2081">
            <v>0.56097600000000003</v>
          </cell>
          <cell r="Q2081" t="str">
            <v>BDYPLOWCVR</v>
          </cell>
          <cell r="R2081" t="str">
            <v>03</v>
          </cell>
          <cell r="S2081" t="str">
            <v>E &amp; E CO LTD</v>
          </cell>
          <cell r="T2081" t="str">
            <v>444096</v>
          </cell>
          <cell r="U2081" t="str">
            <v>0</v>
          </cell>
          <cell r="V2081">
            <v>6</v>
          </cell>
        </row>
        <row r="2082">
          <cell r="C2082">
            <v>551929484</v>
          </cell>
          <cell r="D2082" t="str">
            <v>L</v>
          </cell>
          <cell r="E2082">
            <v>32664670</v>
          </cell>
          <cell r="F2082" t="str">
            <v>0067571649827</v>
          </cell>
          <cell r="G2082" t="str">
            <v>MS14-008-008-04</v>
          </cell>
          <cell r="H2082" t="str">
            <v>Mainstays Satin Body Pillow Cover</v>
          </cell>
          <cell r="I2082" t="str">
            <v>MS SATIN PLOWCVR BLK</v>
          </cell>
          <cell r="J2082" t="str">
            <v>SPRING 2014</v>
          </cell>
          <cell r="K2082">
            <v>11218396</v>
          </cell>
          <cell r="L2082" t="str">
            <v>BLACK</v>
          </cell>
          <cell r="M2082" t="str">
            <v>20X52"</v>
          </cell>
          <cell r="N2082">
            <v>1.97</v>
          </cell>
          <cell r="O2082">
            <v>4.92</v>
          </cell>
          <cell r="P2082">
            <v>0.59959300000000004</v>
          </cell>
          <cell r="Q2082" t="str">
            <v>BODYPILOWCVR</v>
          </cell>
          <cell r="R2082" t="str">
            <v>33</v>
          </cell>
          <cell r="S2082" t="str">
            <v>E &amp; E CO LTD</v>
          </cell>
          <cell r="T2082" t="str">
            <v>444096</v>
          </cell>
          <cell r="U2082" t="str">
            <v>1</v>
          </cell>
          <cell r="V2082">
            <v>6</v>
          </cell>
        </row>
        <row r="2083">
          <cell r="C2083">
            <v>551981846</v>
          </cell>
          <cell r="D2083" t="str">
            <v>L</v>
          </cell>
          <cell r="E2083">
            <v>32664670</v>
          </cell>
          <cell r="F2083" t="str">
            <v>0067571649827</v>
          </cell>
          <cell r="G2083" t="str">
            <v>MS14-008-008-04</v>
          </cell>
          <cell r="H2083" t="str">
            <v>Mainstays Satin Body Pillow Cover</v>
          </cell>
          <cell r="I2083" t="str">
            <v>MAINSTAYS SATIN BODY</v>
          </cell>
          <cell r="J2083" t="str">
            <v>ONLINE ONLY</v>
          </cell>
          <cell r="K2083">
            <v>11218396</v>
          </cell>
          <cell r="L2083" t="str">
            <v>BLACK</v>
          </cell>
          <cell r="M2083" t="str">
            <v>20X52"</v>
          </cell>
          <cell r="N2083">
            <v>1.89</v>
          </cell>
          <cell r="O2083">
            <v>4.92</v>
          </cell>
          <cell r="P2083">
            <v>0.61585400000000001</v>
          </cell>
          <cell r="Q2083" t="str">
            <v>BODYPILOWCVR</v>
          </cell>
          <cell r="R2083" t="str">
            <v>03</v>
          </cell>
          <cell r="S2083" t="str">
            <v>E &amp; E CO LTD</v>
          </cell>
          <cell r="T2083" t="str">
            <v>444096</v>
          </cell>
          <cell r="U2083" t="str">
            <v>0</v>
          </cell>
          <cell r="V2083">
            <v>6</v>
          </cell>
        </row>
        <row r="2084">
          <cell r="C2084">
            <v>554667581</v>
          </cell>
          <cell r="D2084" t="str">
            <v>L</v>
          </cell>
          <cell r="E2084">
            <v>22218724</v>
          </cell>
          <cell r="F2084" t="str">
            <v>0067571642723</v>
          </cell>
          <cell r="G2084" t="str">
            <v>MS13-008-008-07</v>
          </cell>
          <cell r="H2084" t="str">
            <v>Mainstays Satin Body Pillow Cover, 1 Each</v>
          </cell>
          <cell r="I2084" t="str">
            <v>MS BDYPILOWCVR CHOC</v>
          </cell>
          <cell r="J2084" t="str">
            <v>MS BDYPILOWCVR CHOC</v>
          </cell>
          <cell r="K2084">
            <v>11218396</v>
          </cell>
          <cell r="L2084" t="str">
            <v>CHOC</v>
          </cell>
          <cell r="M2084" t="str">
            <v>20X52</v>
          </cell>
          <cell r="N2084">
            <v>1.97</v>
          </cell>
          <cell r="O2084">
            <v>4.92</v>
          </cell>
          <cell r="P2084">
            <v>0.59959300000000004</v>
          </cell>
          <cell r="Q2084" t="str">
            <v>BDYPLOWCVR</v>
          </cell>
          <cell r="R2084" t="str">
            <v>03</v>
          </cell>
          <cell r="S2084" t="str">
            <v>E &amp; E CO LTD</v>
          </cell>
          <cell r="T2084" t="str">
            <v>444096</v>
          </cell>
          <cell r="U2084" t="str">
            <v>1</v>
          </cell>
          <cell r="V2084">
            <v>1</v>
          </cell>
        </row>
        <row r="2085">
          <cell r="C2085">
            <v>554667582</v>
          </cell>
          <cell r="D2085" t="str">
            <v>L</v>
          </cell>
          <cell r="E2085">
            <v>32664670</v>
          </cell>
          <cell r="F2085" t="str">
            <v>0067571649827</v>
          </cell>
          <cell r="G2085" t="str">
            <v>MS14-008-008-04</v>
          </cell>
          <cell r="H2085" t="str">
            <v>Mainstays Satin Body Pillow Cover</v>
          </cell>
          <cell r="I2085" t="str">
            <v>MS SATIN PLOWCVR BLK</v>
          </cell>
          <cell r="J2085" t="str">
            <v>MS SATIN PLOWCVR BLK</v>
          </cell>
          <cell r="K2085">
            <v>11218396</v>
          </cell>
          <cell r="L2085" t="str">
            <v>BLACK</v>
          </cell>
          <cell r="M2085" t="str">
            <v>20X52"</v>
          </cell>
          <cell r="N2085">
            <v>1.97</v>
          </cell>
          <cell r="O2085">
            <v>4.92</v>
          </cell>
          <cell r="P2085">
            <v>0.59959300000000004</v>
          </cell>
          <cell r="Q2085" t="str">
            <v>BODYPILOWCVR</v>
          </cell>
          <cell r="R2085" t="str">
            <v>03</v>
          </cell>
          <cell r="S2085" t="str">
            <v>E &amp; E CO LTD</v>
          </cell>
          <cell r="T2085" t="str">
            <v>444096</v>
          </cell>
          <cell r="U2085" t="str">
            <v>1</v>
          </cell>
          <cell r="V2085">
            <v>1</v>
          </cell>
        </row>
        <row r="2086">
          <cell r="C2086">
            <v>554692579</v>
          </cell>
          <cell r="D2086" t="str">
            <v>L</v>
          </cell>
          <cell r="E2086">
            <v>49689422</v>
          </cell>
          <cell r="F2086" t="str">
            <v>0067571672009</v>
          </cell>
          <cell r="G2086" t="str">
            <v>WM90-005</v>
          </cell>
          <cell r="H2086" t="str">
            <v>Mainstays Ms Satin Body Pillow Cover</v>
          </cell>
          <cell r="I2086" t="str">
            <v>MS SATIN BODY PILLOW</v>
          </cell>
          <cell r="J2086" t="str">
            <v>2017 WK 16 DELETE</v>
          </cell>
          <cell r="K2086">
            <v>11218396</v>
          </cell>
          <cell r="L2086" t="str">
            <v>MULT</v>
          </cell>
          <cell r="M2086" t="str">
            <v>20X52</v>
          </cell>
          <cell r="N2086">
            <v>1.97</v>
          </cell>
          <cell r="O2086">
            <v>4.92</v>
          </cell>
          <cell r="P2086">
            <v>0.59959300000000004</v>
          </cell>
          <cell r="Q2086" t="str">
            <v>BODY PLW CVR</v>
          </cell>
          <cell r="R2086" t="str">
            <v>33</v>
          </cell>
          <cell r="S2086" t="str">
            <v>E &amp; E CO LTD</v>
          </cell>
          <cell r="T2086" t="str">
            <v>444096</v>
          </cell>
          <cell r="U2086" t="str">
            <v>1</v>
          </cell>
          <cell r="V2086">
            <v>8</v>
          </cell>
        </row>
        <row r="2087">
          <cell r="C2087">
            <v>550941507</v>
          </cell>
          <cell r="D2087" t="str">
            <v>L</v>
          </cell>
          <cell r="E2087">
            <v>22218728</v>
          </cell>
          <cell r="F2087" t="str">
            <v>0067571642720</v>
          </cell>
          <cell r="G2087" t="str">
            <v>MS13-008-008-04</v>
          </cell>
          <cell r="H2087" t="str">
            <v>Mainstays Microfiber Body Pillow Cover, 1 Each</v>
          </cell>
          <cell r="I2087" t="str">
            <v>MS BDYPILOWCVR BLKWH</v>
          </cell>
          <cell r="J2087" t="str">
            <v>MS BDYPILOWCVR BLKWH</v>
          </cell>
          <cell r="K2087">
            <v>15764874</v>
          </cell>
          <cell r="L2087" t="str">
            <v>BK/WHT</v>
          </cell>
          <cell r="M2087" t="str">
            <v>20X52</v>
          </cell>
          <cell r="N2087">
            <v>2</v>
          </cell>
          <cell r="O2087">
            <v>4.92</v>
          </cell>
          <cell r="P2087">
            <v>0.59349600000000002</v>
          </cell>
          <cell r="Q2087" t="str">
            <v>BDYPLOWCOVER</v>
          </cell>
          <cell r="R2087" t="str">
            <v>33</v>
          </cell>
          <cell r="S2087" t="str">
            <v>E &amp; E CO LTD</v>
          </cell>
          <cell r="T2087" t="str">
            <v>444096</v>
          </cell>
          <cell r="U2087" t="str">
            <v>1</v>
          </cell>
          <cell r="V2087">
            <v>6</v>
          </cell>
        </row>
        <row r="2088">
          <cell r="C2088">
            <v>551045347</v>
          </cell>
          <cell r="D2088" t="str">
            <v>L</v>
          </cell>
          <cell r="E2088">
            <v>22218728</v>
          </cell>
          <cell r="F2088" t="str">
            <v>0067571642720</v>
          </cell>
          <cell r="G2088" t="str">
            <v>MS13-008-008-04</v>
          </cell>
          <cell r="H2088" t="str">
            <v>Mainstays Microfiber Body Pillow Cover, 1 Each</v>
          </cell>
          <cell r="I2088" t="str">
            <v>MICROFIBER BODY PIL</v>
          </cell>
          <cell r="J2088" t="str">
            <v>ONLINE ONLY</v>
          </cell>
          <cell r="K2088">
            <v>15764874</v>
          </cell>
          <cell r="L2088" t="str">
            <v>BK/WHT</v>
          </cell>
          <cell r="M2088" t="str">
            <v>20X52</v>
          </cell>
          <cell r="N2088">
            <v>2.2000000000000002</v>
          </cell>
          <cell r="O2088">
            <v>4.92</v>
          </cell>
          <cell r="P2088">
            <v>0.55284599999999995</v>
          </cell>
          <cell r="Q2088" t="str">
            <v>BDYPLOWCOVER</v>
          </cell>
          <cell r="R2088" t="str">
            <v>03</v>
          </cell>
          <cell r="S2088" t="str">
            <v>E &amp; E CO LTD</v>
          </cell>
          <cell r="T2088" t="str">
            <v>444096</v>
          </cell>
          <cell r="U2088" t="str">
            <v>0</v>
          </cell>
          <cell r="V2088">
            <v>6</v>
          </cell>
        </row>
        <row r="2089">
          <cell r="C2089">
            <v>554010245</v>
          </cell>
          <cell r="D2089" t="str">
            <v>L</v>
          </cell>
          <cell r="E2089">
            <v>44729149</v>
          </cell>
          <cell r="F2089" t="str">
            <v>0067571659363</v>
          </cell>
          <cell r="G2089" t="str">
            <v>MS15-008-566-02</v>
          </cell>
          <cell r="H2089" t="str">
            <v>Mainstays Microfiber Body Pillow Cover, 1 Each</v>
          </cell>
          <cell r="I2089" t="str">
            <v>MAINSTAYS MICROFIBER</v>
          </cell>
          <cell r="J2089" t="str">
            <v>ONLINE ONLY</v>
          </cell>
          <cell r="K2089">
            <v>15764874</v>
          </cell>
          <cell r="L2089" t="str">
            <v>GREY</v>
          </cell>
          <cell r="M2089" t="str">
            <v>20X52</v>
          </cell>
          <cell r="N2089">
            <v>1.92</v>
          </cell>
          <cell r="O2089">
            <v>4.92</v>
          </cell>
          <cell r="P2089">
            <v>0.60975599999999996</v>
          </cell>
          <cell r="Q2089" t="str">
            <v>BDYPLOWCVR</v>
          </cell>
          <cell r="R2089" t="str">
            <v>03</v>
          </cell>
          <cell r="S2089" t="str">
            <v>E &amp; E CO LTD</v>
          </cell>
          <cell r="T2089" t="str">
            <v>444096</v>
          </cell>
          <cell r="U2089" t="str">
            <v>0</v>
          </cell>
          <cell r="V2089">
            <v>6</v>
          </cell>
        </row>
        <row r="2090">
          <cell r="C2090">
            <v>554667580</v>
          </cell>
          <cell r="D2090" t="str">
            <v>L</v>
          </cell>
          <cell r="E2090">
            <v>22218728</v>
          </cell>
          <cell r="F2090" t="str">
            <v>0067571642720</v>
          </cell>
          <cell r="G2090" t="str">
            <v>MS13-008-008-04</v>
          </cell>
          <cell r="H2090" t="str">
            <v>Mainstays Microfiber Body Pillow Cover, 1 Each</v>
          </cell>
          <cell r="I2090" t="str">
            <v>MS BDYPILOWCVR BKWH</v>
          </cell>
          <cell r="K2090">
            <v>15764874</v>
          </cell>
          <cell r="L2090" t="str">
            <v>BK/WHT</v>
          </cell>
          <cell r="M2090" t="str">
            <v>20X52</v>
          </cell>
          <cell r="N2090">
            <v>2</v>
          </cell>
          <cell r="O2090">
            <v>4.92</v>
          </cell>
          <cell r="P2090">
            <v>0.59349600000000002</v>
          </cell>
          <cell r="Q2090" t="str">
            <v>BDYPLOWCOVER</v>
          </cell>
          <cell r="R2090" t="str">
            <v>03</v>
          </cell>
          <cell r="S2090" t="str">
            <v>E &amp; E CO LTD</v>
          </cell>
          <cell r="T2090" t="str">
            <v>444096</v>
          </cell>
          <cell r="U2090" t="str">
            <v>1</v>
          </cell>
          <cell r="V2090">
            <v>1</v>
          </cell>
        </row>
        <row r="2091">
          <cell r="C2091">
            <v>554667583</v>
          </cell>
          <cell r="D2091" t="str">
            <v>L</v>
          </cell>
          <cell r="E2091">
            <v>44729149</v>
          </cell>
          <cell r="F2091" t="str">
            <v>0067571659363</v>
          </cell>
          <cell r="G2091" t="str">
            <v>MS15-008-566-02</v>
          </cell>
          <cell r="H2091" t="str">
            <v>Mainstays Microfiber Body Pillow Cover, 1 Each</v>
          </cell>
          <cell r="I2091" t="str">
            <v>MS MF GREYTRNL BPC</v>
          </cell>
          <cell r="J2091" t="str">
            <v>MS MF GREYTRNL BPC</v>
          </cell>
          <cell r="K2091">
            <v>15764874</v>
          </cell>
          <cell r="L2091" t="str">
            <v>GREY</v>
          </cell>
          <cell r="M2091" t="str">
            <v>20X52</v>
          </cell>
          <cell r="N2091">
            <v>2</v>
          </cell>
          <cell r="O2091">
            <v>4.92</v>
          </cell>
          <cell r="P2091">
            <v>0.59349600000000002</v>
          </cell>
          <cell r="Q2091" t="str">
            <v>BDYPLOWCVR</v>
          </cell>
          <cell r="R2091" t="str">
            <v>03</v>
          </cell>
          <cell r="S2091" t="str">
            <v>E &amp; E CO LTD</v>
          </cell>
          <cell r="T2091" t="str">
            <v>444096</v>
          </cell>
          <cell r="U2091" t="str">
            <v>1</v>
          </cell>
          <cell r="V2091">
            <v>1</v>
          </cell>
        </row>
        <row r="2092">
          <cell r="C2092">
            <v>554692580</v>
          </cell>
          <cell r="D2092" t="str">
            <v>L</v>
          </cell>
          <cell r="E2092">
            <v>49689421</v>
          </cell>
          <cell r="F2092" t="str">
            <v>0067571672010</v>
          </cell>
          <cell r="G2092" t="str">
            <v>WM90-006</v>
          </cell>
          <cell r="H2092" t="str">
            <v>***DISCONTINUED***Mainstays Print Body Pillow Cover, 20x52</v>
          </cell>
          <cell r="I2092" t="str">
            <v>MS PRINT BODY PILLOW</v>
          </cell>
          <cell r="J2092" t="str">
            <v>2017 WK 16 DELETE</v>
          </cell>
          <cell r="K2092">
            <v>15764874</v>
          </cell>
          <cell r="L2092" t="str">
            <v>MULT</v>
          </cell>
          <cell r="M2092" t="str">
            <v>20X52</v>
          </cell>
          <cell r="N2092">
            <v>2</v>
          </cell>
          <cell r="O2092">
            <v>4.92</v>
          </cell>
          <cell r="P2092">
            <v>0.59349600000000002</v>
          </cell>
          <cell r="Q2092" t="str">
            <v>BODY PLW CVR</v>
          </cell>
          <cell r="R2092" t="str">
            <v>33</v>
          </cell>
          <cell r="S2092" t="str">
            <v>E &amp; E CO LTD</v>
          </cell>
          <cell r="T2092" t="str">
            <v>444096</v>
          </cell>
          <cell r="U2092" t="str">
            <v>1</v>
          </cell>
          <cell r="V2092">
            <v>8</v>
          </cell>
        </row>
        <row r="2093">
          <cell r="C2093">
            <v>554753196</v>
          </cell>
          <cell r="D2093" t="str">
            <v>L</v>
          </cell>
          <cell r="E2093">
            <v>49152795</v>
          </cell>
          <cell r="F2093" t="str">
            <v>0067571671209</v>
          </cell>
          <cell r="G2093" t="str">
            <v>MS16-002-071-20</v>
          </cell>
          <cell r="H2093" t="str">
            <v>Mainstays Luxury Satin Sheet &amp; Pillowcase Set, 4 Piece</v>
          </cell>
          <cell r="I2093" t="str">
            <v>MS SATIN CHEETAH F</v>
          </cell>
          <cell r="J2093" t="str">
            <v>2017 WK 10 DELETE</v>
          </cell>
          <cell r="K2093">
            <v>18447424</v>
          </cell>
          <cell r="L2093" t="str">
            <v>GREY</v>
          </cell>
          <cell r="M2093" t="str">
            <v>FULL</v>
          </cell>
          <cell r="N2093">
            <v>12.73</v>
          </cell>
          <cell r="O2093">
            <v>19.96</v>
          </cell>
          <cell r="P2093">
            <v>0.36222399999999999</v>
          </cell>
          <cell r="Q2093" t="str">
            <v>SHEET SET</v>
          </cell>
          <cell r="R2093" t="str">
            <v>33</v>
          </cell>
          <cell r="S2093" t="str">
            <v>E &amp; E CO LTD</v>
          </cell>
          <cell r="T2093" t="str">
            <v>444096</v>
          </cell>
          <cell r="U2093" t="str">
            <v>1</v>
          </cell>
          <cell r="V2093">
            <v>2</v>
          </cell>
        </row>
        <row r="2094">
          <cell r="C2094">
            <v>555101478</v>
          </cell>
          <cell r="D2094" t="str">
            <v>L</v>
          </cell>
          <cell r="E2094">
            <v>49152795</v>
          </cell>
          <cell r="F2094" t="str">
            <v>0067571671209</v>
          </cell>
          <cell r="G2094" t="str">
            <v>MS16-002-071-20</v>
          </cell>
          <cell r="H2094" t="str">
            <v>Mainstays Luxury Satin Sheet &amp; Pillowcase Set, 4 Piece</v>
          </cell>
          <cell r="I2094" t="str">
            <v>MAINSTAYS SATIN SHEE</v>
          </cell>
          <cell r="J2094" t="str">
            <v>ONLINE ONLY</v>
          </cell>
          <cell r="K2094">
            <v>18447424</v>
          </cell>
          <cell r="L2094" t="str">
            <v>GREY</v>
          </cell>
          <cell r="M2094" t="str">
            <v>FULL</v>
          </cell>
          <cell r="N2094">
            <v>12.2</v>
          </cell>
          <cell r="O2094">
            <v>19.96</v>
          </cell>
          <cell r="P2094">
            <v>0.38877800000000001</v>
          </cell>
          <cell r="Q2094" t="str">
            <v>SHEET SET</v>
          </cell>
          <cell r="R2094" t="str">
            <v>03</v>
          </cell>
          <cell r="S2094" t="str">
            <v>E &amp; E CO LTD</v>
          </cell>
          <cell r="T2094" t="str">
            <v>444096</v>
          </cell>
          <cell r="U2094" t="str">
            <v>0</v>
          </cell>
          <cell r="V2094">
            <v>2</v>
          </cell>
        </row>
        <row r="2095">
          <cell r="C2095">
            <v>554753198</v>
          </cell>
          <cell r="D2095" t="str">
            <v>L</v>
          </cell>
          <cell r="E2095">
            <v>49152817</v>
          </cell>
          <cell r="F2095" t="str">
            <v>0067571671212</v>
          </cell>
          <cell r="G2095" t="str">
            <v>MS16-002-071-24</v>
          </cell>
          <cell r="H2095" t="str">
            <v>Mainstays Luxury Satin Sheet &amp; Pillowcase Set, 4 Piece</v>
          </cell>
          <cell r="I2095" t="str">
            <v>MS SATIN TEAL Q</v>
          </cell>
          <cell r="J2095" t="str">
            <v>2017 WK 10 DELETE</v>
          </cell>
          <cell r="K2095">
            <v>18447425</v>
          </cell>
          <cell r="L2095" t="str">
            <v>TEAL</v>
          </cell>
          <cell r="M2095" t="str">
            <v>QUEEN</v>
          </cell>
          <cell r="N2095">
            <v>12.78</v>
          </cell>
          <cell r="O2095">
            <v>19.96</v>
          </cell>
          <cell r="P2095">
            <v>0.35971900000000001</v>
          </cell>
          <cell r="Q2095" t="str">
            <v>SHEEET SET</v>
          </cell>
          <cell r="R2095" t="str">
            <v>33</v>
          </cell>
          <cell r="S2095" t="str">
            <v>E &amp; E CO LTD</v>
          </cell>
          <cell r="T2095" t="str">
            <v>444096</v>
          </cell>
          <cell r="U2095" t="str">
            <v>1</v>
          </cell>
          <cell r="V2095">
            <v>2</v>
          </cell>
        </row>
        <row r="2096">
          <cell r="C2096">
            <v>555101534</v>
          </cell>
          <cell r="D2096" t="str">
            <v>L</v>
          </cell>
          <cell r="E2096">
            <v>49152817</v>
          </cell>
          <cell r="F2096" t="str">
            <v>0067571671212</v>
          </cell>
          <cell r="G2096" t="str">
            <v>MS16-002-071-24</v>
          </cell>
          <cell r="H2096" t="str">
            <v>Mainstays Luxury Satin Sheet &amp; Pillowcase Set, 4 Piece</v>
          </cell>
          <cell r="I2096" t="str">
            <v>MAINSTAYS SATIN SHEE</v>
          </cell>
          <cell r="J2096" t="str">
            <v>ONLINE ONLY</v>
          </cell>
          <cell r="K2096">
            <v>18447425</v>
          </cell>
          <cell r="L2096" t="str">
            <v>TEAL</v>
          </cell>
          <cell r="M2096" t="str">
            <v>QUEEN</v>
          </cell>
          <cell r="N2096">
            <v>12.25</v>
          </cell>
          <cell r="O2096">
            <v>19.96</v>
          </cell>
          <cell r="P2096">
            <v>0.38627299999999998</v>
          </cell>
          <cell r="Q2096" t="str">
            <v>SHEEET SET</v>
          </cell>
          <cell r="R2096" t="str">
            <v>03</v>
          </cell>
          <cell r="S2096" t="str">
            <v>E &amp; E CO LTD</v>
          </cell>
          <cell r="T2096" t="str">
            <v>444096</v>
          </cell>
          <cell r="U2096" t="str">
            <v>0</v>
          </cell>
          <cell r="V2096">
            <v>2</v>
          </cell>
        </row>
        <row r="2097">
          <cell r="C2097">
            <v>550385743</v>
          </cell>
          <cell r="D2097" t="str">
            <v>L</v>
          </cell>
          <cell r="E2097">
            <v>20628873</v>
          </cell>
          <cell r="F2097" t="str">
            <v>0067571639143</v>
          </cell>
          <cell r="G2097" t="str">
            <v>MS22-002-071-08</v>
          </cell>
          <cell r="H2097" t="str">
            <v>Mainstays Satin Bedding Sheet Set</v>
          </cell>
          <cell r="I2097" t="str">
            <v>MS SATIN SS BLK Q</v>
          </cell>
          <cell r="J2097" t="str">
            <v>MS SATIN SS BLK Q</v>
          </cell>
          <cell r="K2097">
            <v>9646414</v>
          </cell>
          <cell r="L2097" t="str">
            <v>BLACK</v>
          </cell>
          <cell r="M2097" t="str">
            <v>QUEEN</v>
          </cell>
          <cell r="N2097">
            <v>11.63</v>
          </cell>
          <cell r="O2097">
            <v>19.96</v>
          </cell>
          <cell r="P2097">
            <v>0.41733500000000001</v>
          </cell>
          <cell r="Q2097" t="str">
            <v>SHEET SET</v>
          </cell>
          <cell r="R2097" t="str">
            <v>33</v>
          </cell>
          <cell r="S2097" t="str">
            <v>E &amp; E CO LTD</v>
          </cell>
          <cell r="T2097" t="str">
            <v>444096</v>
          </cell>
          <cell r="U2097" t="str">
            <v>1</v>
          </cell>
          <cell r="V2097">
            <v>2</v>
          </cell>
        </row>
        <row r="2098">
          <cell r="C2098">
            <v>554753199</v>
          </cell>
          <cell r="D2098" t="str">
            <v>L</v>
          </cell>
          <cell r="E2098">
            <v>49689448</v>
          </cell>
          <cell r="F2098" t="str">
            <v>0067571671434</v>
          </cell>
          <cell r="G2098" t="str">
            <v>MS16-002-071-27</v>
          </cell>
          <cell r="H2098" t="str">
            <v>Mainstays Luxury Satin Sheet &amp; Pillowcase Set, 4 Piece</v>
          </cell>
          <cell r="I2098" t="str">
            <v>MS SATIN SS BLACK Q</v>
          </cell>
          <cell r="J2098" t="str">
            <v>2017 WK 10 DELETE</v>
          </cell>
          <cell r="K2098">
            <v>9646414</v>
          </cell>
          <cell r="L2098" t="str">
            <v>BLACK</v>
          </cell>
          <cell r="M2098" t="str">
            <v>QUEEN</v>
          </cell>
          <cell r="N2098">
            <v>11.63</v>
          </cell>
          <cell r="O2098">
            <v>19.96</v>
          </cell>
          <cell r="P2098">
            <v>0.41733500000000001</v>
          </cell>
          <cell r="Q2098" t="str">
            <v>SHEEET SET</v>
          </cell>
          <cell r="R2098" t="str">
            <v>33</v>
          </cell>
          <cell r="S2098" t="str">
            <v>E &amp; E CO LTD</v>
          </cell>
          <cell r="T2098" t="str">
            <v>444096</v>
          </cell>
          <cell r="U2098" t="str">
            <v>1</v>
          </cell>
          <cell r="V2098">
            <v>2</v>
          </cell>
        </row>
        <row r="2099">
          <cell r="C2099">
            <v>550385738</v>
          </cell>
          <cell r="D2099" t="str">
            <v>L</v>
          </cell>
          <cell r="E2099">
            <v>20628866</v>
          </cell>
          <cell r="F2099" t="str">
            <v>0067571639145</v>
          </cell>
          <cell r="G2099" t="str">
            <v>MS22-002-071-10</v>
          </cell>
          <cell r="H2099" t="str">
            <v>Mainstays Satin Bed Sheet Set, 1 Each</v>
          </cell>
          <cell r="I2099" t="str">
            <v>MS SATIN SS CHOC F</v>
          </cell>
          <cell r="J2099" t="str">
            <v>MS SATIN SS CHOC F</v>
          </cell>
          <cell r="K2099">
            <v>9646406</v>
          </cell>
          <cell r="L2099" t="str">
            <v>CHOC</v>
          </cell>
          <cell r="M2099" t="str">
            <v>FULL</v>
          </cell>
          <cell r="N2099">
            <v>10.94</v>
          </cell>
          <cell r="O2099">
            <v>19.96</v>
          </cell>
          <cell r="P2099">
            <v>0.45190399999999997</v>
          </cell>
          <cell r="Q2099" t="str">
            <v>SHEET SET</v>
          </cell>
          <cell r="R2099" t="str">
            <v>33</v>
          </cell>
          <cell r="S2099" t="str">
            <v>E &amp; E CO LTD</v>
          </cell>
          <cell r="T2099" t="str">
            <v>444096</v>
          </cell>
          <cell r="U2099" t="str">
            <v>1</v>
          </cell>
          <cell r="V2099">
            <v>2</v>
          </cell>
        </row>
        <row r="2100">
          <cell r="C2100">
            <v>554753200</v>
          </cell>
          <cell r="D2100" t="str">
            <v>L</v>
          </cell>
          <cell r="E2100">
            <v>49689449</v>
          </cell>
          <cell r="F2100" t="str">
            <v>0067571671435</v>
          </cell>
          <cell r="G2100" t="str">
            <v>MS16-002-071-28</v>
          </cell>
          <cell r="H2100" t="str">
            <v>Mainstays Luxury Satin Sheet &amp; Pillowcase Set, 4 Piece</v>
          </cell>
          <cell r="I2100" t="str">
            <v>MS SATIN SS CHOC F</v>
          </cell>
          <cell r="J2100" t="str">
            <v>2017 WK 10 DELETE</v>
          </cell>
          <cell r="K2100">
            <v>9646406</v>
          </cell>
          <cell r="L2100" t="str">
            <v>CHOC</v>
          </cell>
          <cell r="M2100" t="str">
            <v>FULL</v>
          </cell>
          <cell r="N2100">
            <v>10.96</v>
          </cell>
          <cell r="O2100">
            <v>19.96</v>
          </cell>
          <cell r="P2100">
            <v>0.45090200000000003</v>
          </cell>
          <cell r="Q2100" t="str">
            <v>SHEET SET</v>
          </cell>
          <cell r="R2100" t="str">
            <v>33</v>
          </cell>
          <cell r="S2100" t="str">
            <v>E &amp; E CO LTD</v>
          </cell>
          <cell r="T2100" t="str">
            <v>444096</v>
          </cell>
          <cell r="U2100" t="str">
            <v>1</v>
          </cell>
          <cell r="V2100">
            <v>2</v>
          </cell>
        </row>
        <row r="2101">
          <cell r="C2101">
            <v>550385735</v>
          </cell>
          <cell r="D2101" t="str">
            <v>L</v>
          </cell>
          <cell r="E2101">
            <v>20628870</v>
          </cell>
          <cell r="F2101" t="str">
            <v>0067571639146</v>
          </cell>
          <cell r="G2101" t="str">
            <v>MS22-002-071-11</v>
          </cell>
          <cell r="H2101" t="str">
            <v>Mainstays Satin Bedding Sheet Set</v>
          </cell>
          <cell r="I2101" t="str">
            <v>MS SATIN SS CHOC Q</v>
          </cell>
          <cell r="J2101" t="str">
            <v>MS SATIN SS CHOC Q</v>
          </cell>
          <cell r="K2101">
            <v>9646403</v>
          </cell>
          <cell r="L2101" t="str">
            <v>CHOC</v>
          </cell>
          <cell r="M2101" t="str">
            <v>QUEEN</v>
          </cell>
          <cell r="N2101">
            <v>11.6</v>
          </cell>
          <cell r="O2101">
            <v>19.96</v>
          </cell>
          <cell r="P2101">
            <v>0.41883799999999999</v>
          </cell>
          <cell r="Q2101" t="str">
            <v>SHEET SET</v>
          </cell>
          <cell r="R2101" t="str">
            <v>33</v>
          </cell>
          <cell r="S2101" t="str">
            <v>E &amp; E CO LTD</v>
          </cell>
          <cell r="T2101" t="str">
            <v>444096</v>
          </cell>
          <cell r="U2101" t="str">
            <v>1</v>
          </cell>
          <cell r="V2101">
            <v>2</v>
          </cell>
        </row>
        <row r="2102">
          <cell r="C2102">
            <v>550437294</v>
          </cell>
          <cell r="D2102" t="str">
            <v>L</v>
          </cell>
          <cell r="E2102">
            <v>20628870</v>
          </cell>
          <cell r="F2102" t="str">
            <v>0067571639146</v>
          </cell>
          <cell r="G2102" t="str">
            <v>MS22-002-071-11</v>
          </cell>
          <cell r="H2102" t="str">
            <v>Mainstays Satin Bedding Sheet Set</v>
          </cell>
          <cell r="I2102" t="str">
            <v>S12 SATIN SHEET SET</v>
          </cell>
          <cell r="J2102" t="str">
            <v>ONLINE ONLY</v>
          </cell>
          <cell r="K2102">
            <v>9646403</v>
          </cell>
          <cell r="L2102" t="str">
            <v>CHOC</v>
          </cell>
          <cell r="M2102" t="str">
            <v>QUEEN</v>
          </cell>
          <cell r="N2102">
            <v>11.99</v>
          </cell>
          <cell r="O2102">
            <v>19.96</v>
          </cell>
          <cell r="P2102">
            <v>0.39929900000000002</v>
          </cell>
          <cell r="Q2102" t="str">
            <v>SHEET SET</v>
          </cell>
          <cell r="R2102" t="str">
            <v>03</v>
          </cell>
          <cell r="S2102" t="str">
            <v>E &amp; E CO LTD</v>
          </cell>
          <cell r="T2102" t="str">
            <v>444096</v>
          </cell>
          <cell r="U2102" t="str">
            <v>0</v>
          </cell>
          <cell r="V2102">
            <v>2</v>
          </cell>
        </row>
        <row r="2103">
          <cell r="C2103">
            <v>554753203</v>
          </cell>
          <cell r="D2103" t="str">
            <v>L</v>
          </cell>
          <cell r="E2103">
            <v>49689450</v>
          </cell>
          <cell r="F2103" t="str">
            <v>0067571671436</v>
          </cell>
          <cell r="G2103" t="str">
            <v>MS16-002-071-29</v>
          </cell>
          <cell r="H2103" t="str">
            <v>Mainstays Luxury Satin Sheet &amp; Pillowcase Set, 4 Piece</v>
          </cell>
          <cell r="I2103" t="str">
            <v>MS SATIN SS CHOC Q</v>
          </cell>
          <cell r="J2103" t="str">
            <v>2017 WK 10 DELETE</v>
          </cell>
          <cell r="K2103">
            <v>9646403</v>
          </cell>
          <cell r="L2103" t="str">
            <v>CHOC</v>
          </cell>
          <cell r="M2103" t="str">
            <v>QUEEN</v>
          </cell>
          <cell r="N2103">
            <v>11.63</v>
          </cell>
          <cell r="O2103">
            <v>19.96</v>
          </cell>
          <cell r="P2103">
            <v>0.41733500000000001</v>
          </cell>
          <cell r="Q2103" t="str">
            <v>SHEET SET</v>
          </cell>
          <cell r="R2103" t="str">
            <v>33</v>
          </cell>
          <cell r="S2103" t="str">
            <v>E &amp; E CO LTD</v>
          </cell>
          <cell r="T2103" t="str">
            <v>444096</v>
          </cell>
          <cell r="U2103" t="str">
            <v>1</v>
          </cell>
          <cell r="V2103">
            <v>2</v>
          </cell>
        </row>
        <row r="2104">
          <cell r="C2104">
            <v>554753205</v>
          </cell>
          <cell r="D2104" t="str">
            <v>L</v>
          </cell>
          <cell r="E2104">
            <v>49152819</v>
          </cell>
          <cell r="F2104" t="str">
            <v>0067571671214</v>
          </cell>
          <cell r="G2104" t="str">
            <v>MS16-002-071-25</v>
          </cell>
          <cell r="H2104" t="str">
            <v>Mainstays Luxury Satin Sheet &amp; Pillowcase Set, 4 Piece</v>
          </cell>
          <cell r="I2104" t="str">
            <v>MS SATIN SS TEAL K</v>
          </cell>
          <cell r="J2104" t="str">
            <v>2017 WK 10 DELETE</v>
          </cell>
          <cell r="K2104">
            <v>18447431</v>
          </cell>
          <cell r="L2104" t="str">
            <v>TEAL</v>
          </cell>
          <cell r="M2104" t="str">
            <v>KING</v>
          </cell>
          <cell r="N2104">
            <v>15.96</v>
          </cell>
          <cell r="O2104">
            <v>19.96</v>
          </cell>
          <cell r="P2104">
            <v>0.200401</v>
          </cell>
          <cell r="Q2104" t="str">
            <v>SHEET SET</v>
          </cell>
          <cell r="R2104" t="str">
            <v>33</v>
          </cell>
          <cell r="S2104" t="str">
            <v>E &amp; E CO LTD</v>
          </cell>
          <cell r="T2104" t="str">
            <v>444096</v>
          </cell>
          <cell r="U2104" t="str">
            <v>1</v>
          </cell>
          <cell r="V2104">
            <v>2</v>
          </cell>
        </row>
        <row r="2105">
          <cell r="C2105">
            <v>555101549</v>
          </cell>
          <cell r="D2105" t="str">
            <v>L</v>
          </cell>
          <cell r="E2105">
            <v>49152819</v>
          </cell>
          <cell r="F2105" t="str">
            <v>0067571671214</v>
          </cell>
          <cell r="G2105" t="str">
            <v>MS16-002-071-25</v>
          </cell>
          <cell r="H2105" t="str">
            <v>Mainstays Luxury Satin Sheet &amp; Pillowcase Set, 4 Piece</v>
          </cell>
          <cell r="I2105" t="str">
            <v>MAINSTAYS SATIN SHEE</v>
          </cell>
          <cell r="J2105" t="str">
            <v>ONLINE ONLY</v>
          </cell>
          <cell r="K2105">
            <v>18447431</v>
          </cell>
          <cell r="L2105" t="str">
            <v>TEAL</v>
          </cell>
          <cell r="M2105" t="str">
            <v>KING</v>
          </cell>
          <cell r="N2105">
            <v>15.29</v>
          </cell>
          <cell r="O2105">
            <v>22.65</v>
          </cell>
          <cell r="P2105">
            <v>0.32494499999999998</v>
          </cell>
          <cell r="Q2105" t="str">
            <v>SHEET SET</v>
          </cell>
          <cell r="R2105" t="str">
            <v>03</v>
          </cell>
          <cell r="S2105" t="str">
            <v>E &amp; E CO LTD</v>
          </cell>
          <cell r="T2105" t="str">
            <v>444096</v>
          </cell>
          <cell r="U2105" t="str">
            <v>0</v>
          </cell>
          <cell r="V2105">
            <v>2</v>
          </cell>
        </row>
        <row r="2106">
          <cell r="C2106">
            <v>554753206</v>
          </cell>
          <cell r="D2106" t="str">
            <v>L</v>
          </cell>
          <cell r="E2106">
            <v>49152797</v>
          </cell>
          <cell r="F2106" t="str">
            <v>0067571671211</v>
          </cell>
          <cell r="G2106" t="str">
            <v>MS16-002-071-21</v>
          </cell>
          <cell r="H2106" t="str">
            <v>Mainstays Satin Sheet Set</v>
          </cell>
          <cell r="I2106" t="str">
            <v>MS SATIN CHEETAH Q</v>
          </cell>
          <cell r="J2106" t="str">
            <v>2017 WK 10 DELETE</v>
          </cell>
          <cell r="K2106">
            <v>18447432</v>
          </cell>
          <cell r="L2106" t="str">
            <v>GREY</v>
          </cell>
          <cell r="M2106" t="str">
            <v>QUEEN</v>
          </cell>
          <cell r="N2106">
            <v>13.61</v>
          </cell>
          <cell r="O2106">
            <v>19.96</v>
          </cell>
          <cell r="P2106">
            <v>0.31813599999999997</v>
          </cell>
          <cell r="Q2106" t="str">
            <v>SHEET SET</v>
          </cell>
          <cell r="R2106" t="str">
            <v>33</v>
          </cell>
          <cell r="S2106" t="str">
            <v>E &amp; E CO LTD</v>
          </cell>
          <cell r="T2106" t="str">
            <v>444096</v>
          </cell>
          <cell r="U2106" t="str">
            <v>1</v>
          </cell>
          <cell r="V2106">
            <v>2</v>
          </cell>
        </row>
        <row r="2107">
          <cell r="C2107">
            <v>555101492</v>
          </cell>
          <cell r="D2107" t="str">
            <v>L</v>
          </cell>
          <cell r="E2107">
            <v>49152797</v>
          </cell>
          <cell r="F2107" t="str">
            <v>0067571671211</v>
          </cell>
          <cell r="G2107" t="str">
            <v>MS16-002-071-21</v>
          </cell>
          <cell r="H2107" t="str">
            <v>Mainstays Satin Sheet Set</v>
          </cell>
          <cell r="I2107" t="str">
            <v>MAINSTAYS SATIN SHEE</v>
          </cell>
          <cell r="J2107" t="str">
            <v>ONLINE ONLY</v>
          </cell>
          <cell r="K2107">
            <v>18447432</v>
          </cell>
          <cell r="L2107" t="str">
            <v>GREY</v>
          </cell>
          <cell r="M2107" t="str">
            <v>QUEEN</v>
          </cell>
          <cell r="N2107">
            <v>13.04</v>
          </cell>
          <cell r="O2107">
            <v>19.96</v>
          </cell>
          <cell r="P2107">
            <v>0.34669299999999997</v>
          </cell>
          <cell r="Q2107" t="str">
            <v>SHEET SET</v>
          </cell>
          <cell r="R2107" t="str">
            <v>03</v>
          </cell>
          <cell r="S2107" t="str">
            <v>E &amp; E CO LTD</v>
          </cell>
          <cell r="T2107" t="str">
            <v>444096</v>
          </cell>
          <cell r="U2107" t="str">
            <v>0</v>
          </cell>
          <cell r="V2107">
            <v>2</v>
          </cell>
        </row>
        <row r="2108">
          <cell r="C2108">
            <v>554753207</v>
          </cell>
          <cell r="D2108" t="str">
            <v>L</v>
          </cell>
          <cell r="E2108">
            <v>49152815</v>
          </cell>
          <cell r="F2108" t="str">
            <v>0067571671210</v>
          </cell>
          <cell r="G2108" t="str">
            <v>MS16-002-071-23</v>
          </cell>
          <cell r="H2108" t="str">
            <v>Mainstays 4 Piece Luxury Satin Sheet &amp; Pillowcase Set</v>
          </cell>
          <cell r="I2108" t="str">
            <v>MS SATIN TEAL F</v>
          </cell>
          <cell r="J2108" t="str">
            <v>2017 WK 10 DELETE</v>
          </cell>
          <cell r="K2108">
            <v>18447435</v>
          </cell>
          <cell r="L2108" t="str">
            <v>TEAL</v>
          </cell>
          <cell r="M2108" t="str">
            <v>FULL</v>
          </cell>
          <cell r="N2108">
            <v>12.05</v>
          </cell>
          <cell r="O2108">
            <v>19.96</v>
          </cell>
          <cell r="P2108">
            <v>0.39629300000000001</v>
          </cell>
          <cell r="Q2108" t="str">
            <v>SHEET SET</v>
          </cell>
          <cell r="R2108" t="str">
            <v>33</v>
          </cell>
          <cell r="S2108" t="str">
            <v>E &amp; E CO LTD</v>
          </cell>
          <cell r="T2108" t="str">
            <v>444096</v>
          </cell>
          <cell r="U2108" t="str">
            <v>1</v>
          </cell>
          <cell r="V2108">
            <v>2</v>
          </cell>
        </row>
        <row r="2109">
          <cell r="C2109">
            <v>555101520</v>
          </cell>
          <cell r="D2109" t="str">
            <v>L</v>
          </cell>
          <cell r="E2109">
            <v>49152815</v>
          </cell>
          <cell r="F2109" t="str">
            <v>0067571671210</v>
          </cell>
          <cell r="G2109" t="str">
            <v>MS16-002-071-23</v>
          </cell>
          <cell r="H2109" t="str">
            <v>Mainstays 4 Piece Luxury Satin Sheet &amp; Pillowcase Set</v>
          </cell>
          <cell r="I2109" t="str">
            <v>MAINSTAYS SATIN SHEE</v>
          </cell>
          <cell r="J2109" t="str">
            <v>ONLINE ONLY</v>
          </cell>
          <cell r="K2109">
            <v>18447435</v>
          </cell>
          <cell r="L2109" t="str">
            <v>TEAL</v>
          </cell>
          <cell r="M2109" t="str">
            <v>FULL</v>
          </cell>
          <cell r="N2109">
            <v>11.55</v>
          </cell>
          <cell r="O2109">
            <v>16.5</v>
          </cell>
          <cell r="P2109">
            <v>0.3</v>
          </cell>
          <cell r="Q2109" t="str">
            <v>SHEET SET</v>
          </cell>
          <cell r="R2109" t="str">
            <v>03</v>
          </cell>
          <cell r="S2109" t="str">
            <v>E &amp; E CO LTD</v>
          </cell>
          <cell r="T2109" t="str">
            <v>444096</v>
          </cell>
          <cell r="U2109" t="str">
            <v>0</v>
          </cell>
          <cell r="V2109">
            <v>2</v>
          </cell>
        </row>
        <row r="2110">
          <cell r="C2110">
            <v>550385746</v>
          </cell>
          <cell r="D2110" t="str">
            <v>L</v>
          </cell>
          <cell r="E2110">
            <v>20628871</v>
          </cell>
          <cell r="F2110" t="str">
            <v>0067571639142</v>
          </cell>
          <cell r="G2110" t="str">
            <v>MS22-002-071-07</v>
          </cell>
          <cell r="H2110" t="str">
            <v>Mainstays Satin Sheet Set, 4 Piece</v>
          </cell>
          <cell r="I2110" t="str">
            <v>MS SATIN SS BLK F</v>
          </cell>
          <cell r="J2110" t="str">
            <v>MS SATIN SS BLK F</v>
          </cell>
          <cell r="K2110">
            <v>9646417</v>
          </cell>
          <cell r="L2110" t="str">
            <v>BLACK</v>
          </cell>
          <cell r="M2110" t="str">
            <v>FULL</v>
          </cell>
          <cell r="N2110">
            <v>10.94</v>
          </cell>
          <cell r="O2110">
            <v>19.96</v>
          </cell>
          <cell r="P2110">
            <v>0.45190399999999997</v>
          </cell>
          <cell r="Q2110" t="str">
            <v>SHEET SET</v>
          </cell>
          <cell r="R2110" t="str">
            <v>33</v>
          </cell>
          <cell r="S2110" t="str">
            <v>E &amp; E CO LTD</v>
          </cell>
          <cell r="T2110" t="str">
            <v>444096</v>
          </cell>
          <cell r="U2110" t="str">
            <v>1</v>
          </cell>
          <cell r="V2110">
            <v>2</v>
          </cell>
        </row>
        <row r="2111">
          <cell r="C2111">
            <v>554753208</v>
          </cell>
          <cell r="D2111" t="str">
            <v>L</v>
          </cell>
          <cell r="E2111">
            <v>49689447</v>
          </cell>
          <cell r="F2111" t="str">
            <v>0067571671433</v>
          </cell>
          <cell r="G2111" t="str">
            <v>MS16-002-071-26</v>
          </cell>
          <cell r="H2111" t="str">
            <v>Mainstays Luxury Satin Sheet &amp; Pillowcase Set, 4 Piece</v>
          </cell>
          <cell r="I2111" t="str">
            <v>MS SATIN SS BLACK F</v>
          </cell>
          <cell r="J2111" t="str">
            <v>2017 WK 10 DELETE</v>
          </cell>
          <cell r="K2111">
            <v>9646417</v>
          </cell>
          <cell r="L2111" t="str">
            <v>BLACK</v>
          </cell>
          <cell r="M2111" t="str">
            <v>FULL</v>
          </cell>
          <cell r="N2111">
            <v>10.96</v>
          </cell>
          <cell r="O2111">
            <v>19.96</v>
          </cell>
          <cell r="P2111">
            <v>0.45090200000000003</v>
          </cell>
          <cell r="Q2111" t="str">
            <v>SHEET SET</v>
          </cell>
          <cell r="R2111" t="str">
            <v>33</v>
          </cell>
          <cell r="S2111" t="str">
            <v>E &amp; E CO LTD</v>
          </cell>
          <cell r="T2111" t="str">
            <v>444096</v>
          </cell>
          <cell r="U2111" t="str">
            <v>1</v>
          </cell>
          <cell r="V2111">
            <v>2</v>
          </cell>
        </row>
        <row r="2112">
          <cell r="C2112">
            <v>555244868</v>
          </cell>
          <cell r="D2112" t="str">
            <v>L</v>
          </cell>
          <cell r="E2112">
            <v>49689447</v>
          </cell>
          <cell r="F2112" t="str">
            <v>0067571671433</v>
          </cell>
          <cell r="G2112" t="str">
            <v>MS16-002-071-26</v>
          </cell>
          <cell r="H2112" t="str">
            <v>Mainstays Luxury Satin Sheet &amp; Pillowcase Set, 4 Piece</v>
          </cell>
          <cell r="I2112" t="str">
            <v>MAINSTAYS SATIN SHEE</v>
          </cell>
          <cell r="J2112" t="str">
            <v>ONLINE ONLY</v>
          </cell>
          <cell r="K2112">
            <v>9646417</v>
          </cell>
          <cell r="L2112" t="str">
            <v>BLACK</v>
          </cell>
          <cell r="M2112" t="str">
            <v>FULL</v>
          </cell>
          <cell r="N2112">
            <v>10.5</v>
          </cell>
          <cell r="O2112">
            <v>19.96</v>
          </cell>
          <cell r="P2112">
            <v>0.47394799999999998</v>
          </cell>
          <cell r="Q2112" t="str">
            <v>SHEET SET</v>
          </cell>
          <cell r="R2112" t="str">
            <v>03</v>
          </cell>
          <cell r="S2112" t="str">
            <v>E &amp; E CO LTD</v>
          </cell>
          <cell r="T2112" t="str">
            <v>444096</v>
          </cell>
          <cell r="U2112" t="str">
            <v>0</v>
          </cell>
          <cell r="V2112">
            <v>2</v>
          </cell>
        </row>
        <row r="2113">
          <cell r="C2113">
            <v>554753220</v>
          </cell>
          <cell r="D2113" t="str">
            <v>L</v>
          </cell>
          <cell r="E2113">
            <v>49153098</v>
          </cell>
          <cell r="F2113" t="str">
            <v>0067571671189</v>
          </cell>
          <cell r="G2113" t="str">
            <v>BH16-003-199-03</v>
          </cell>
          <cell r="H2113" t="str">
            <v>Better Homes &amp; Gardens Jeweled Paisley Quilt Collection, 1 Each</v>
          </cell>
          <cell r="I2113" t="str">
            <v>BH DM PAISLEY QLT FQ</v>
          </cell>
          <cell r="J2113" t="str">
            <v>2017 WK 10 DELETE</v>
          </cell>
          <cell r="K2113">
            <v>18361894</v>
          </cell>
          <cell r="L2113" t="str">
            <v>MULTI</v>
          </cell>
          <cell r="M2113" t="str">
            <v>F/Q</v>
          </cell>
          <cell r="N2113">
            <v>21.52</v>
          </cell>
          <cell r="O2113">
            <v>39.97</v>
          </cell>
          <cell r="P2113">
            <v>0.46159600000000001</v>
          </cell>
          <cell r="Q2113" t="str">
            <v>QUILT</v>
          </cell>
          <cell r="R2113" t="str">
            <v>33</v>
          </cell>
          <cell r="S2113" t="str">
            <v>E &amp; E CO LTD</v>
          </cell>
          <cell r="T2113" t="str">
            <v>444096</v>
          </cell>
          <cell r="U2113" t="str">
            <v>1</v>
          </cell>
          <cell r="V2113">
            <v>2</v>
          </cell>
        </row>
        <row r="2114">
          <cell r="C2114">
            <v>554753223</v>
          </cell>
          <cell r="D2114" t="str">
            <v>L</v>
          </cell>
          <cell r="E2114">
            <v>49153101</v>
          </cell>
          <cell r="F2114" t="str">
            <v>0067571671194</v>
          </cell>
          <cell r="G2114" t="str">
            <v>BH16-003-199-04</v>
          </cell>
          <cell r="H2114" t="str">
            <v>Better Homes &amp; Gardens Jeweled Paisley Bedding Set</v>
          </cell>
          <cell r="I2114" t="str">
            <v>BH DM PAISLEY QLT KG</v>
          </cell>
          <cell r="J2114" t="str">
            <v>2017 WK 10 DELETE</v>
          </cell>
          <cell r="K2114">
            <v>18361895</v>
          </cell>
          <cell r="L2114" t="str">
            <v>MULTI</v>
          </cell>
          <cell r="M2114" t="str">
            <v>KING</v>
          </cell>
          <cell r="N2114">
            <v>24.95</v>
          </cell>
          <cell r="O2114">
            <v>49.97</v>
          </cell>
          <cell r="P2114">
            <v>0.50070000000000003</v>
          </cell>
          <cell r="Q2114" t="str">
            <v>QUILT</v>
          </cell>
          <cell r="R2114" t="str">
            <v>33</v>
          </cell>
          <cell r="S2114" t="str">
            <v>E &amp; E CO LTD</v>
          </cell>
          <cell r="T2114" t="str">
            <v>444096</v>
          </cell>
          <cell r="U2114" t="str">
            <v>1</v>
          </cell>
          <cell r="V2114">
            <v>2</v>
          </cell>
        </row>
        <row r="2115">
          <cell r="C2115">
            <v>554753226</v>
          </cell>
          <cell r="D2115" t="str">
            <v>L</v>
          </cell>
          <cell r="E2115">
            <v>49153127</v>
          </cell>
          <cell r="F2115" t="str">
            <v>0067571671190</v>
          </cell>
          <cell r="G2115" t="str">
            <v>BH16-003-199-07</v>
          </cell>
          <cell r="H2115" t="str">
            <v>Better Homes &amp; Gardens Onyx Aztec Quilt Collection, 1 Each</v>
          </cell>
          <cell r="I2115" t="str">
            <v>BH AZTEC QLT FQ</v>
          </cell>
          <cell r="J2115" t="str">
            <v>2017 WK 10 REDUCTION</v>
          </cell>
          <cell r="K2115">
            <v>18361896</v>
          </cell>
          <cell r="L2115" t="str">
            <v>BLACK</v>
          </cell>
          <cell r="M2115" t="str">
            <v>F/Q</v>
          </cell>
          <cell r="N2115">
            <v>21.52</v>
          </cell>
          <cell r="O2115">
            <v>39.97</v>
          </cell>
          <cell r="P2115">
            <v>0.46159600000000001</v>
          </cell>
          <cell r="Q2115" t="str">
            <v>QUILT</v>
          </cell>
          <cell r="R2115" t="str">
            <v>33</v>
          </cell>
          <cell r="S2115" t="str">
            <v>E &amp; E CO LTD</v>
          </cell>
          <cell r="T2115" t="str">
            <v>444096</v>
          </cell>
          <cell r="U2115" t="str">
            <v>1</v>
          </cell>
          <cell r="V2115">
            <v>2</v>
          </cell>
        </row>
        <row r="2116">
          <cell r="C2116">
            <v>554753227</v>
          </cell>
          <cell r="D2116" t="str">
            <v>L</v>
          </cell>
          <cell r="E2116">
            <v>49248312</v>
          </cell>
          <cell r="F2116" t="str">
            <v>0067571671195</v>
          </cell>
          <cell r="G2116" t="str">
            <v>BH16-003-499-03</v>
          </cell>
          <cell r="H2116" t="str">
            <v>Better Homes &amp; Gardens Standard Jeweled Paisley Quilt Sham, 2 Count</v>
          </cell>
          <cell r="I2116" t="str">
            <v>BH DM PAISLY QLT SHM</v>
          </cell>
          <cell r="J2116" t="str">
            <v>2017 WK 10 DELETE</v>
          </cell>
          <cell r="K2116">
            <v>18361915</v>
          </cell>
          <cell r="L2116" t="str">
            <v>MULTI</v>
          </cell>
          <cell r="M2116" t="str">
            <v>SHAM</v>
          </cell>
          <cell r="N2116">
            <v>7.72</v>
          </cell>
          <cell r="O2116">
            <v>16.97</v>
          </cell>
          <cell r="P2116">
            <v>0.54508000000000001</v>
          </cell>
          <cell r="Q2116" t="str">
            <v>SHAM</v>
          </cell>
          <cell r="R2116" t="str">
            <v>33</v>
          </cell>
          <cell r="S2116" t="str">
            <v>E &amp; E CO LTD</v>
          </cell>
          <cell r="T2116" t="str">
            <v>444096</v>
          </cell>
          <cell r="U2116" t="str">
            <v>1</v>
          </cell>
          <cell r="V2116">
            <v>2</v>
          </cell>
        </row>
        <row r="2117">
          <cell r="C2117">
            <v>554697056</v>
          </cell>
          <cell r="D2117" t="str">
            <v>L</v>
          </cell>
          <cell r="E2117">
            <v>49153128</v>
          </cell>
          <cell r="F2117" t="str">
            <v>0067571671193</v>
          </cell>
          <cell r="G2117" t="str">
            <v>BH16-003-199-08</v>
          </cell>
          <cell r="H2117" t="str">
            <v>Better Homes &amp; Gardens Onyx Aztec Bedding</v>
          </cell>
          <cell r="I2117" t="str">
            <v>BH AZTEC QLT KG</v>
          </cell>
          <cell r="K2117">
            <v>18361897</v>
          </cell>
          <cell r="L2117" t="str">
            <v>BLACK</v>
          </cell>
          <cell r="M2117" t="str">
            <v>KING</v>
          </cell>
          <cell r="N2117">
            <v>24.26</v>
          </cell>
          <cell r="O2117">
            <v>49.97</v>
          </cell>
          <cell r="P2117">
            <v>0.51450899999999999</v>
          </cell>
          <cell r="Q2117" t="str">
            <v>QUILT</v>
          </cell>
          <cell r="R2117" t="str">
            <v>43</v>
          </cell>
          <cell r="S2117" t="str">
            <v>IMPORT-E&amp;E CO LTD</v>
          </cell>
          <cell r="T2117" t="str">
            <v>010308</v>
          </cell>
          <cell r="U2117" t="str">
            <v>0</v>
          </cell>
          <cell r="V2117">
            <v>2</v>
          </cell>
        </row>
        <row r="2118">
          <cell r="C2118">
            <v>554753229</v>
          </cell>
          <cell r="D2118" t="str">
            <v>L</v>
          </cell>
          <cell r="E2118">
            <v>49153128</v>
          </cell>
          <cell r="F2118" t="str">
            <v>0067571671193</v>
          </cell>
          <cell r="G2118" t="str">
            <v>BH16-003-199-08</v>
          </cell>
          <cell r="H2118" t="str">
            <v>Better Homes &amp; Gardens Onyx Aztec Bedding</v>
          </cell>
          <cell r="I2118" t="str">
            <v>BH AZTEC QLT KG</v>
          </cell>
          <cell r="J2118" t="str">
            <v>2017 WK 10 REDUCTION</v>
          </cell>
          <cell r="K2118">
            <v>18361897</v>
          </cell>
          <cell r="L2118" t="str">
            <v>BLACK</v>
          </cell>
          <cell r="M2118" t="str">
            <v>KING</v>
          </cell>
          <cell r="N2118">
            <v>24.95</v>
          </cell>
          <cell r="O2118">
            <v>49.97</v>
          </cell>
          <cell r="P2118">
            <v>0.50070000000000003</v>
          </cell>
          <cell r="Q2118" t="str">
            <v>QUILT</v>
          </cell>
          <cell r="R2118" t="str">
            <v>33</v>
          </cell>
          <cell r="S2118" t="str">
            <v>E &amp; E CO LTD</v>
          </cell>
          <cell r="T2118" t="str">
            <v>444096</v>
          </cell>
          <cell r="U2118" t="str">
            <v>1</v>
          </cell>
          <cell r="V2118">
            <v>2</v>
          </cell>
        </row>
        <row r="2119">
          <cell r="C2119">
            <v>554753230</v>
          </cell>
          <cell r="D2119" t="str">
            <v>L</v>
          </cell>
          <cell r="E2119">
            <v>49248311</v>
          </cell>
          <cell r="F2119" t="str">
            <v>0067571671196</v>
          </cell>
          <cell r="G2119" t="str">
            <v>BH16-003-499-07</v>
          </cell>
          <cell r="H2119" t="str">
            <v>Better Homes &amp; Gardens Onyx Aztec Quilt Collection, 1 Each</v>
          </cell>
          <cell r="I2119" t="str">
            <v>BH AZTEC QLT SHM</v>
          </cell>
          <cell r="J2119" t="str">
            <v>2017 WK 10 REDUCTION</v>
          </cell>
          <cell r="K2119">
            <v>18361914</v>
          </cell>
          <cell r="L2119" t="str">
            <v>BLACK</v>
          </cell>
          <cell r="M2119" t="str">
            <v>SHAM</v>
          </cell>
          <cell r="N2119">
            <v>7.72</v>
          </cell>
          <cell r="O2119">
            <v>16.97</v>
          </cell>
          <cell r="P2119">
            <v>0.54508000000000001</v>
          </cell>
          <cell r="Q2119" t="str">
            <v>SHAM</v>
          </cell>
          <cell r="R2119" t="str">
            <v>33</v>
          </cell>
          <cell r="S2119" t="str">
            <v>E &amp; E CO LTD</v>
          </cell>
          <cell r="T2119" t="str">
            <v>444096</v>
          </cell>
          <cell r="U2119" t="str">
            <v>1</v>
          </cell>
          <cell r="V2119">
            <v>2</v>
          </cell>
        </row>
        <row r="2120">
          <cell r="C2120">
            <v>554754297</v>
          </cell>
          <cell r="D2120" t="str">
            <v>L</v>
          </cell>
          <cell r="E2120">
            <v>49153100</v>
          </cell>
          <cell r="F2120" t="str">
            <v>0067571671181</v>
          </cell>
          <cell r="G2120" t="str">
            <v>BH16-003-199-21</v>
          </cell>
          <cell r="H2120" t="str">
            <v>Better Homes&amp;gardens Bhg Aqua Ikat Quilt, Many Sizes</v>
          </cell>
          <cell r="I2120" t="str">
            <v>BH AQUA DOTS FQ</v>
          </cell>
          <cell r="J2120" t="str">
            <v>2017 WK 10 DELETE</v>
          </cell>
          <cell r="K2120">
            <v>18449239</v>
          </cell>
          <cell r="L2120" t="str">
            <v>AQ/GRY</v>
          </cell>
          <cell r="M2120" t="str">
            <v>F/Q</v>
          </cell>
          <cell r="N2120">
            <v>38.22</v>
          </cell>
          <cell r="O2120">
            <v>54.97</v>
          </cell>
          <cell r="P2120">
            <v>0.30471199999999998</v>
          </cell>
          <cell r="Q2120" t="str">
            <v>QUILT</v>
          </cell>
          <cell r="R2120" t="str">
            <v>33</v>
          </cell>
          <cell r="S2120" t="str">
            <v>E &amp; E CO LTD</v>
          </cell>
          <cell r="T2120" t="str">
            <v>444096</v>
          </cell>
          <cell r="U2120" t="str">
            <v>1</v>
          </cell>
          <cell r="V2120">
            <v>2</v>
          </cell>
        </row>
        <row r="2121">
          <cell r="C2121">
            <v>555101343</v>
          </cell>
          <cell r="D2121" t="str">
            <v>L</v>
          </cell>
          <cell r="E2121">
            <v>49153100</v>
          </cell>
          <cell r="F2121" t="str">
            <v>0067571671181</v>
          </cell>
          <cell r="G2121" t="str">
            <v>BH16-003-199-21</v>
          </cell>
          <cell r="H2121" t="str">
            <v>Better Homes&amp;gardens Bhg Aqua Ikat Quilt, Many Sizes</v>
          </cell>
          <cell r="I2121" t="str">
            <v>BETTER HOMES AND GAR</v>
          </cell>
          <cell r="J2121" t="str">
            <v>ONLINE ONLY</v>
          </cell>
          <cell r="K2121">
            <v>18449239</v>
          </cell>
          <cell r="L2121" t="str">
            <v>AQ/GRY</v>
          </cell>
          <cell r="M2121" t="str">
            <v>F/Q</v>
          </cell>
          <cell r="N2121">
            <v>36.630000000000003</v>
          </cell>
          <cell r="O2121">
            <v>54.97</v>
          </cell>
          <cell r="P2121">
            <v>0.33363700000000002</v>
          </cell>
          <cell r="Q2121" t="str">
            <v>QUILT</v>
          </cell>
          <cell r="R2121" t="str">
            <v>03</v>
          </cell>
          <cell r="S2121" t="str">
            <v>E &amp; E CO LTD</v>
          </cell>
          <cell r="T2121" t="str">
            <v>444096</v>
          </cell>
          <cell r="U2121" t="str">
            <v>0</v>
          </cell>
          <cell r="V2121">
            <v>2</v>
          </cell>
        </row>
        <row r="2122">
          <cell r="C2122">
            <v>554754302</v>
          </cell>
          <cell r="D2122" t="str">
            <v>L</v>
          </cell>
          <cell r="E2122">
            <v>49153129</v>
          </cell>
          <cell r="F2122" t="str">
            <v>0067571671191</v>
          </cell>
          <cell r="G2122" t="str">
            <v>BH16-001-799-03</v>
          </cell>
          <cell r="H2122" t="str">
            <v>Better Homes &amp; Gardens Full or Queen Ikat Herringbone Comforter Set, 5 Piece</v>
          </cell>
          <cell r="I2122" t="str">
            <v>BH 5P INDGO CHVRN FQ</v>
          </cell>
          <cell r="J2122" t="str">
            <v>BH 5P INDGO CHVRN FQ</v>
          </cell>
          <cell r="K2122">
            <v>18296509</v>
          </cell>
          <cell r="L2122" t="str">
            <v>INDIGO</v>
          </cell>
          <cell r="M2122" t="str">
            <v>F/Q</v>
          </cell>
          <cell r="N2122">
            <v>30.21</v>
          </cell>
          <cell r="O2122">
            <v>49</v>
          </cell>
          <cell r="P2122">
            <v>0.383469</v>
          </cell>
          <cell r="Q2122" t="str">
            <v>COMF SET</v>
          </cell>
          <cell r="R2122" t="str">
            <v>33</v>
          </cell>
          <cell r="S2122" t="str">
            <v>E &amp; E CO LTD</v>
          </cell>
          <cell r="T2122" t="str">
            <v>444096</v>
          </cell>
          <cell r="U2122" t="str">
            <v>1</v>
          </cell>
          <cell r="V2122">
            <v>1</v>
          </cell>
        </row>
        <row r="2123">
          <cell r="C2123">
            <v>554754304</v>
          </cell>
          <cell r="D2123" t="str">
            <v>L</v>
          </cell>
          <cell r="E2123">
            <v>49153130</v>
          </cell>
          <cell r="F2123" t="str">
            <v>0067571671192</v>
          </cell>
          <cell r="G2123" t="str">
            <v>BH16-001-799-04</v>
          </cell>
          <cell r="H2123" t="str">
            <v>Better Homes &amp; Gardens Ikat Herringbone Comforter Set, 5 Piece, King</v>
          </cell>
          <cell r="I2123" t="str">
            <v>BH 5P INDGO CHVRN KG</v>
          </cell>
          <cell r="J2123" t="str">
            <v>BH 5P INDGO CHVRN KG</v>
          </cell>
          <cell r="K2123">
            <v>18296512</v>
          </cell>
          <cell r="L2123" t="str">
            <v>INDIGO</v>
          </cell>
          <cell r="M2123" t="str">
            <v>KING</v>
          </cell>
          <cell r="N2123">
            <v>33.909999999999997</v>
          </cell>
          <cell r="O2123">
            <v>54</v>
          </cell>
          <cell r="P2123">
            <v>0.37203700000000001</v>
          </cell>
          <cell r="Q2123" t="str">
            <v>COMF SET</v>
          </cell>
          <cell r="R2123" t="str">
            <v>33</v>
          </cell>
          <cell r="S2123" t="str">
            <v>E &amp; E CO LTD</v>
          </cell>
          <cell r="T2123" t="str">
            <v>444096</v>
          </cell>
          <cell r="U2123" t="str">
            <v>1</v>
          </cell>
          <cell r="V2123">
            <v>1</v>
          </cell>
        </row>
        <row r="2124">
          <cell r="C2124">
            <v>554898768</v>
          </cell>
          <cell r="E2124">
            <v>48048144</v>
          </cell>
          <cell r="F2124" t="str">
            <v>0067571666837</v>
          </cell>
          <cell r="G2124" t="str">
            <v>MP10-1886</v>
          </cell>
          <cell r="H2124" t="str">
            <v>Home Essence Vargas 7 Piece Pleated Solid Comforter Set</v>
          </cell>
          <cell r="I2124" t="str">
            <v>HOME ESSENCE VARGAS</v>
          </cell>
          <cell r="J2124" t="str">
            <v>ONLINE ONLY</v>
          </cell>
          <cell r="K2124">
            <v>18635435</v>
          </cell>
          <cell r="L2124" t="str">
            <v>GREY</v>
          </cell>
          <cell r="M2124" t="str">
            <v>QUEEN</v>
          </cell>
          <cell r="N2124">
            <v>63</v>
          </cell>
          <cell r="O2124">
            <v>119.99</v>
          </cell>
          <cell r="P2124">
            <v>0.47495599999999999</v>
          </cell>
          <cell r="Q2124" t="str">
            <v>ADULT COMFOR</v>
          </cell>
          <cell r="R2124" t="str">
            <v>07</v>
          </cell>
          <cell r="S2124" t="str">
            <v>E &amp; E CO LTD</v>
          </cell>
          <cell r="T2124" t="str">
            <v>444096</v>
          </cell>
          <cell r="U2124" t="str">
            <v>0</v>
          </cell>
          <cell r="V2124">
            <v>1</v>
          </cell>
        </row>
        <row r="2125">
          <cell r="C2125">
            <v>554898779</v>
          </cell>
          <cell r="E2125">
            <v>48048198</v>
          </cell>
          <cell r="F2125" t="str">
            <v>0067571666838</v>
          </cell>
          <cell r="G2125" t="str">
            <v>MP10-1887</v>
          </cell>
          <cell r="H2125" t="str">
            <v>Home Essence Vargas 7 Piece Pleated Solid Comforter Set</v>
          </cell>
          <cell r="I2125" t="str">
            <v>HOME ESSENCE VARGAS</v>
          </cell>
          <cell r="J2125" t="str">
            <v>ONLINE ONLY</v>
          </cell>
          <cell r="K2125">
            <v>18635445</v>
          </cell>
          <cell r="L2125" t="str">
            <v>GREY</v>
          </cell>
          <cell r="M2125" t="str">
            <v>KING</v>
          </cell>
          <cell r="N2125">
            <v>73.5</v>
          </cell>
          <cell r="O2125">
            <v>111.99</v>
          </cell>
          <cell r="P2125">
            <v>0.34369100000000002</v>
          </cell>
          <cell r="Q2125" t="str">
            <v>ADULT COMFOR</v>
          </cell>
          <cell r="R2125" t="str">
            <v>07</v>
          </cell>
          <cell r="S2125" t="str">
            <v>E &amp; E CO LTD</v>
          </cell>
          <cell r="T2125" t="str">
            <v>444096</v>
          </cell>
          <cell r="U2125" t="str">
            <v>0</v>
          </cell>
          <cell r="V2125">
            <v>1</v>
          </cell>
        </row>
        <row r="2126">
          <cell r="C2126">
            <v>554898812</v>
          </cell>
          <cell r="E2126">
            <v>47447604</v>
          </cell>
          <cell r="F2126" t="str">
            <v>0067571667392</v>
          </cell>
          <cell r="G2126" t="str">
            <v>MPE10-127</v>
          </cell>
          <cell r="H2126" t="str">
            <v>Home Essence Becker Reversible Bed in a Bag Bedding Set, Beige, Twin, Polyester, Geometric, Comforter Sets</v>
          </cell>
          <cell r="I2126" t="str">
            <v>HOME ESSENCE BECKER</v>
          </cell>
          <cell r="J2126" t="str">
            <v>ONLINE ONLY</v>
          </cell>
          <cell r="K2126">
            <v>18635474</v>
          </cell>
          <cell r="L2126" t="str">
            <v>TAUPE</v>
          </cell>
          <cell r="M2126" t="str">
            <v>TWIN</v>
          </cell>
          <cell r="N2126">
            <v>49.13</v>
          </cell>
          <cell r="O2126">
            <v>79</v>
          </cell>
          <cell r="P2126">
            <v>0.37810100000000002</v>
          </cell>
          <cell r="Q2126" t="str">
            <v>ADULT COMFOR</v>
          </cell>
          <cell r="R2126" t="str">
            <v>07</v>
          </cell>
          <cell r="S2126" t="str">
            <v>E &amp; E CO LTD</v>
          </cell>
          <cell r="T2126" t="str">
            <v>444096</v>
          </cell>
          <cell r="U2126" t="str">
            <v>0</v>
          </cell>
          <cell r="V2126">
            <v>1</v>
          </cell>
        </row>
        <row r="2127">
          <cell r="C2127">
            <v>554898890</v>
          </cell>
          <cell r="E2127">
            <v>47447593</v>
          </cell>
          <cell r="F2127" t="str">
            <v>0067571666564</v>
          </cell>
          <cell r="G2127" t="str">
            <v>MPE10-119</v>
          </cell>
          <cell r="H2127" t="str">
            <v>Home Essence Black 7 Piece Bed in a Bag Comforter Set with Sheets, Twin</v>
          </cell>
          <cell r="I2127" t="str">
            <v>HOME ESSENCE BECKER</v>
          </cell>
          <cell r="J2127" t="str">
            <v>ONLINE ONLY</v>
          </cell>
          <cell r="K2127">
            <v>18635538</v>
          </cell>
          <cell r="L2127" t="str">
            <v>BLACK</v>
          </cell>
          <cell r="M2127" t="str">
            <v>TWIN</v>
          </cell>
          <cell r="N2127">
            <v>49.13</v>
          </cell>
          <cell r="O2127">
            <v>74.709999999999994</v>
          </cell>
          <cell r="P2127">
            <v>0.342391</v>
          </cell>
          <cell r="Q2127" t="str">
            <v>ADULT COMFOR</v>
          </cell>
          <cell r="R2127" t="str">
            <v>07</v>
          </cell>
          <cell r="S2127" t="str">
            <v>E &amp; E CO LTD</v>
          </cell>
          <cell r="T2127" t="str">
            <v>444096</v>
          </cell>
          <cell r="U2127" t="str">
            <v>0</v>
          </cell>
          <cell r="V2127">
            <v>1</v>
          </cell>
        </row>
        <row r="2128">
          <cell r="C2128">
            <v>554898901</v>
          </cell>
          <cell r="E2128">
            <v>47447612</v>
          </cell>
          <cell r="F2128" t="str">
            <v>0067571666565</v>
          </cell>
          <cell r="G2128" t="str">
            <v>MPE10-120</v>
          </cell>
          <cell r="H2128" t="str">
            <v>Home Essence Becker Reversible Bed in a Bag Bedding Set, Black, Full</v>
          </cell>
          <cell r="I2128" t="str">
            <v>HOME ESSENCE BECKER</v>
          </cell>
          <cell r="J2128" t="str">
            <v>ONLINE ONLY</v>
          </cell>
          <cell r="K2128">
            <v>18635547</v>
          </cell>
          <cell r="L2128" t="str">
            <v>BLACK</v>
          </cell>
          <cell r="M2128" t="str">
            <v>FULL</v>
          </cell>
          <cell r="N2128">
            <v>54.59</v>
          </cell>
          <cell r="O2128">
            <v>89.99</v>
          </cell>
          <cell r="P2128">
            <v>0.39337699999999998</v>
          </cell>
          <cell r="Q2128" t="str">
            <v>ADULT COMFOR</v>
          </cell>
          <cell r="R2128" t="str">
            <v>07</v>
          </cell>
          <cell r="S2128" t="str">
            <v>E &amp; E CO LTD</v>
          </cell>
          <cell r="T2128" t="str">
            <v>444096</v>
          </cell>
          <cell r="U2128" t="str">
            <v>0</v>
          </cell>
          <cell r="V2128">
            <v>1</v>
          </cell>
        </row>
        <row r="2129">
          <cell r="C2129">
            <v>554898917</v>
          </cell>
          <cell r="E2129">
            <v>47447629</v>
          </cell>
          <cell r="F2129" t="str">
            <v>0067571666566</v>
          </cell>
          <cell r="G2129" t="str">
            <v>MPE10-121</v>
          </cell>
          <cell r="H2129" t="str">
            <v>Home Essence Black 9 Piece Bed in a Bag Comforter Set with Sheets, Queen</v>
          </cell>
          <cell r="I2129" t="str">
            <v>HOME ESSENCE BECKER</v>
          </cell>
          <cell r="J2129" t="str">
            <v>ONLINE ONLY</v>
          </cell>
          <cell r="K2129">
            <v>18635561</v>
          </cell>
          <cell r="L2129" t="str">
            <v>BLACK</v>
          </cell>
          <cell r="M2129" t="str">
            <v>QUEEN</v>
          </cell>
          <cell r="N2129">
            <v>60.05</v>
          </cell>
          <cell r="O2129">
            <v>99.99</v>
          </cell>
          <cell r="P2129">
            <v>0.39944000000000002</v>
          </cell>
          <cell r="Q2129" t="str">
            <v>ADULT COMFOR</v>
          </cell>
          <cell r="R2129" t="str">
            <v>07</v>
          </cell>
          <cell r="S2129" t="str">
            <v>E &amp; E CO LTD</v>
          </cell>
          <cell r="T2129" t="str">
            <v>444096</v>
          </cell>
          <cell r="U2129" t="str">
            <v>0</v>
          </cell>
          <cell r="V2129">
            <v>1</v>
          </cell>
        </row>
        <row r="2130">
          <cell r="C2130">
            <v>554898933</v>
          </cell>
          <cell r="E2130">
            <v>47447655</v>
          </cell>
          <cell r="F2130" t="str">
            <v>0067571666567</v>
          </cell>
          <cell r="G2130" t="str">
            <v>MPE10-122</v>
          </cell>
          <cell r="H2130" t="str">
            <v>Home Essence Black 9 Piece Bed in a Bag Comforter Set with Sheets, King</v>
          </cell>
          <cell r="I2130" t="str">
            <v>HOME ESSENCE BECKER</v>
          </cell>
          <cell r="J2130" t="str">
            <v>ONLINE ONLY</v>
          </cell>
          <cell r="K2130">
            <v>18635575</v>
          </cell>
          <cell r="L2130" t="str">
            <v>BLACK</v>
          </cell>
          <cell r="M2130" t="str">
            <v>KING</v>
          </cell>
          <cell r="N2130">
            <v>65.510000000000005</v>
          </cell>
          <cell r="O2130">
            <v>93.49</v>
          </cell>
          <cell r="P2130">
            <v>0.29928300000000002</v>
          </cell>
          <cell r="Q2130" t="str">
            <v>ADULT COMFOR</v>
          </cell>
          <cell r="R2130" t="str">
            <v>07</v>
          </cell>
          <cell r="S2130" t="str">
            <v>E &amp; E CO LTD</v>
          </cell>
          <cell r="T2130" t="str">
            <v>444096</v>
          </cell>
          <cell r="U2130" t="str">
            <v>0</v>
          </cell>
          <cell r="V2130">
            <v>1</v>
          </cell>
        </row>
        <row r="2131">
          <cell r="C2131">
            <v>554898947</v>
          </cell>
          <cell r="E2131">
            <v>47447685</v>
          </cell>
          <cell r="F2131" t="str">
            <v>0067571666568</v>
          </cell>
          <cell r="G2131" t="str">
            <v>MPE10-123</v>
          </cell>
          <cell r="H2131" t="str">
            <v>Home Essence Black 9 Piece Bed in a Bag Comforter Set with Sheets, California King</v>
          </cell>
          <cell r="I2131" t="str">
            <v>HOME ESSENCE BECKER</v>
          </cell>
          <cell r="J2131" t="str">
            <v>ONLINE ONLY</v>
          </cell>
          <cell r="K2131">
            <v>18635587</v>
          </cell>
          <cell r="L2131" t="str">
            <v>BLACK</v>
          </cell>
          <cell r="M2131" t="str">
            <v>CAL KI</v>
          </cell>
          <cell r="N2131">
            <v>65.510000000000005</v>
          </cell>
          <cell r="O2131">
            <v>97.19</v>
          </cell>
          <cell r="P2131">
            <v>0.325959</v>
          </cell>
          <cell r="Q2131" t="str">
            <v>ADULT COMFOR</v>
          </cell>
          <cell r="R2131" t="str">
            <v>07</v>
          </cell>
          <cell r="S2131" t="str">
            <v>E &amp; E CO LTD</v>
          </cell>
          <cell r="T2131" t="str">
            <v>444096</v>
          </cell>
          <cell r="U2131" t="str">
            <v>0</v>
          </cell>
          <cell r="V2131">
            <v>1</v>
          </cell>
        </row>
        <row r="2132">
          <cell r="C2132">
            <v>554898974</v>
          </cell>
          <cell r="E2132">
            <v>44783356</v>
          </cell>
          <cell r="F2132" t="str">
            <v>0067571661390</v>
          </cell>
          <cell r="G2132" t="str">
            <v>MPE10-085</v>
          </cell>
          <cell r="H2132" t="str">
            <v>Home Essence Becker Reversible Bed in a Bag Bedding Set, Grey, Full</v>
          </cell>
          <cell r="I2132" t="str">
            <v>HOME ESSENCE BECKER</v>
          </cell>
          <cell r="J2132" t="str">
            <v>ONLINE ONLY</v>
          </cell>
          <cell r="K2132">
            <v>18635612</v>
          </cell>
          <cell r="L2132" t="str">
            <v>GREY</v>
          </cell>
          <cell r="M2132" t="str">
            <v>FULL</v>
          </cell>
          <cell r="N2132">
            <v>54.59</v>
          </cell>
          <cell r="O2132">
            <v>89</v>
          </cell>
          <cell r="P2132">
            <v>0.386629</v>
          </cell>
          <cell r="Q2132" t="str">
            <v>ADULT COMFOR</v>
          </cell>
          <cell r="R2132" t="str">
            <v>07</v>
          </cell>
          <cell r="S2132" t="str">
            <v>E &amp; E CO LTD</v>
          </cell>
          <cell r="T2132" t="str">
            <v>444096</v>
          </cell>
          <cell r="U2132" t="str">
            <v>0</v>
          </cell>
          <cell r="V2132">
            <v>1</v>
          </cell>
        </row>
        <row r="2133">
          <cell r="C2133">
            <v>554898988</v>
          </cell>
          <cell r="E2133">
            <v>44783360</v>
          </cell>
          <cell r="F2133" t="str">
            <v>0067571661392</v>
          </cell>
          <cell r="G2133" t="str">
            <v>MPE10-086</v>
          </cell>
          <cell r="H2133" t="str">
            <v>Home Essence Gray 9 Piece Bed in a Bag Comforter Set with Sheets, Queen</v>
          </cell>
          <cell r="I2133" t="str">
            <v>HOME ESSENCE BECKER</v>
          </cell>
          <cell r="J2133" t="str">
            <v>ONLINE ONLY</v>
          </cell>
          <cell r="K2133">
            <v>18635624</v>
          </cell>
          <cell r="L2133" t="str">
            <v>GREY</v>
          </cell>
          <cell r="M2133" t="str">
            <v>QUEEN</v>
          </cell>
          <cell r="N2133">
            <v>60.05</v>
          </cell>
          <cell r="O2133">
            <v>89.14</v>
          </cell>
          <cell r="P2133">
            <v>0.32634099999999999</v>
          </cell>
          <cell r="Q2133" t="str">
            <v>ADULT COMFOR</v>
          </cell>
          <cell r="R2133" t="str">
            <v>07</v>
          </cell>
          <cell r="S2133" t="str">
            <v>E &amp; E CO LTD</v>
          </cell>
          <cell r="T2133" t="str">
            <v>444096</v>
          </cell>
          <cell r="U2133" t="str">
            <v>0</v>
          </cell>
          <cell r="V2133">
            <v>1</v>
          </cell>
        </row>
        <row r="2134">
          <cell r="C2134">
            <v>554899001</v>
          </cell>
          <cell r="E2134">
            <v>44783380</v>
          </cell>
          <cell r="F2134" t="str">
            <v>0067571661394</v>
          </cell>
          <cell r="G2134" t="str">
            <v>MPE10-087</v>
          </cell>
          <cell r="H2134" t="str">
            <v>Home Essence Becker Reversible Bed in a Bag Bedding Set, Grey, King</v>
          </cell>
          <cell r="I2134" t="str">
            <v>HOME ESSENCE BECKER</v>
          </cell>
          <cell r="J2134" t="str">
            <v>ONLINE ONLY</v>
          </cell>
          <cell r="K2134">
            <v>18635635</v>
          </cell>
          <cell r="L2134" t="str">
            <v>GREY</v>
          </cell>
          <cell r="M2134" t="str">
            <v>KING</v>
          </cell>
          <cell r="N2134">
            <v>65.510000000000005</v>
          </cell>
          <cell r="O2134">
            <v>97.75</v>
          </cell>
          <cell r="P2134">
            <v>0.32982099999999998</v>
          </cell>
          <cell r="Q2134" t="str">
            <v>ADULT COMFOR</v>
          </cell>
          <cell r="R2134" t="str">
            <v>07</v>
          </cell>
          <cell r="S2134" t="str">
            <v>E &amp; E CO LTD</v>
          </cell>
          <cell r="T2134" t="str">
            <v>444096</v>
          </cell>
          <cell r="U2134" t="str">
            <v>0</v>
          </cell>
          <cell r="V2134">
            <v>1</v>
          </cell>
        </row>
        <row r="2135">
          <cell r="C2135">
            <v>554899019</v>
          </cell>
          <cell r="E2135">
            <v>44783397</v>
          </cell>
          <cell r="F2135" t="str">
            <v>0067571661395</v>
          </cell>
          <cell r="G2135" t="str">
            <v>MPE10-088</v>
          </cell>
          <cell r="H2135" t="str">
            <v>Home Essence Navy Blue 9 Piece Bed in a Bag Comforter Set with Sheets, King</v>
          </cell>
          <cell r="I2135" t="str">
            <v>HOME ESSENCE BECKER</v>
          </cell>
          <cell r="J2135" t="str">
            <v>ONLINE ONLY</v>
          </cell>
          <cell r="K2135">
            <v>18635651</v>
          </cell>
          <cell r="L2135" t="str">
            <v>GREY</v>
          </cell>
          <cell r="M2135" t="str">
            <v>CAL KI</v>
          </cell>
          <cell r="N2135">
            <v>65.510000000000005</v>
          </cell>
          <cell r="O2135">
            <v>96.36</v>
          </cell>
          <cell r="P2135">
            <v>0.32015399999999999</v>
          </cell>
          <cell r="Q2135" t="str">
            <v>ADULT COMFOR</v>
          </cell>
          <cell r="R2135" t="str">
            <v>07</v>
          </cell>
          <cell r="S2135" t="str">
            <v>E &amp; E CO LTD</v>
          </cell>
          <cell r="T2135" t="str">
            <v>444096</v>
          </cell>
          <cell r="U2135" t="str">
            <v>0</v>
          </cell>
          <cell r="V2135">
            <v>1</v>
          </cell>
        </row>
        <row r="2136">
          <cell r="C2136">
            <v>554899047</v>
          </cell>
          <cell r="E2136">
            <v>47447644</v>
          </cell>
          <cell r="F2136" t="str">
            <v>0067571667395</v>
          </cell>
          <cell r="G2136" t="str">
            <v>MPE10-129</v>
          </cell>
          <cell r="H2136" t="str">
            <v>Home Essence Taupe 9 Piece Bed in a Bag Comforter Set with Sheets, Queen</v>
          </cell>
          <cell r="I2136" t="str">
            <v>HOME ESSENCE BECKER</v>
          </cell>
          <cell r="J2136" t="str">
            <v>ONLINE ONLY</v>
          </cell>
          <cell r="K2136">
            <v>18635674</v>
          </cell>
          <cell r="L2136" t="str">
            <v>TAUPE</v>
          </cell>
          <cell r="M2136" t="str">
            <v>QUEEN</v>
          </cell>
          <cell r="N2136">
            <v>60.05</v>
          </cell>
          <cell r="O2136">
            <v>99</v>
          </cell>
          <cell r="P2136">
            <v>0.39343400000000001</v>
          </cell>
          <cell r="Q2136" t="str">
            <v>ADULT COMFOR</v>
          </cell>
          <cell r="R2136" t="str">
            <v>07</v>
          </cell>
          <cell r="S2136" t="str">
            <v>E &amp; E CO LTD</v>
          </cell>
          <cell r="T2136" t="str">
            <v>444096</v>
          </cell>
          <cell r="U2136" t="str">
            <v>0</v>
          </cell>
          <cell r="V2136">
            <v>1</v>
          </cell>
        </row>
        <row r="2137">
          <cell r="C2137">
            <v>554899078</v>
          </cell>
          <cell r="E2137">
            <v>47447696</v>
          </cell>
          <cell r="F2137" t="str">
            <v>0067571667399</v>
          </cell>
          <cell r="G2137" t="str">
            <v>MPE10-131</v>
          </cell>
          <cell r="H2137" t="str">
            <v>Home Essence Taupe 9 Piece Bed in a Bag Comforter Set with Sheets, California King</v>
          </cell>
          <cell r="I2137" t="str">
            <v>HOME ESSENCE BECKER</v>
          </cell>
          <cell r="J2137" t="str">
            <v>ONLINE ONLY</v>
          </cell>
          <cell r="K2137">
            <v>18635702</v>
          </cell>
          <cell r="L2137" t="str">
            <v>TAUPE</v>
          </cell>
          <cell r="M2137" t="str">
            <v>CAL KI</v>
          </cell>
          <cell r="N2137">
            <v>65.510000000000005</v>
          </cell>
          <cell r="O2137">
            <v>109</v>
          </cell>
          <cell r="P2137">
            <v>0.39899099999999998</v>
          </cell>
          <cell r="Q2137" t="str">
            <v>ADULT COMFOR</v>
          </cell>
          <cell r="R2137" t="str">
            <v>07</v>
          </cell>
          <cell r="S2137" t="str">
            <v>E &amp; E CO LTD</v>
          </cell>
          <cell r="T2137" t="str">
            <v>444096</v>
          </cell>
          <cell r="U2137" t="str">
            <v>0</v>
          </cell>
          <cell r="V2137">
            <v>1</v>
          </cell>
        </row>
        <row r="2138">
          <cell r="C2138">
            <v>554899149</v>
          </cell>
          <cell r="E2138">
            <v>48048335</v>
          </cell>
          <cell r="F2138" t="str">
            <v>0067571665311</v>
          </cell>
          <cell r="G2138" t="str">
            <v>MP10-1736</v>
          </cell>
          <cell r="H2138" t="str">
            <v>Home Essence Hudson 7-Piece Jacquard Comforter Bedding Set</v>
          </cell>
          <cell r="I2138" t="str">
            <v>HOME ESSENCE HUDSON</v>
          </cell>
          <cell r="J2138" t="str">
            <v>ONLINE ONLY</v>
          </cell>
          <cell r="K2138">
            <v>18635766</v>
          </cell>
          <cell r="L2138" t="str">
            <v>SILVER</v>
          </cell>
          <cell r="M2138" t="str">
            <v>KING</v>
          </cell>
          <cell r="N2138">
            <v>73.5</v>
          </cell>
          <cell r="O2138">
            <v>135.99</v>
          </cell>
          <cell r="P2138">
            <v>0.45951900000000001</v>
          </cell>
          <cell r="Q2138" t="str">
            <v>ADULT COMFOR</v>
          </cell>
          <cell r="R2138" t="str">
            <v>07</v>
          </cell>
          <cell r="S2138" t="str">
            <v>E &amp; E CO LTD</v>
          </cell>
          <cell r="T2138" t="str">
            <v>444096</v>
          </cell>
          <cell r="U2138" t="str">
            <v>0</v>
          </cell>
          <cell r="V2138">
            <v>1</v>
          </cell>
        </row>
        <row r="2139">
          <cell r="C2139">
            <v>554899316</v>
          </cell>
          <cell r="E2139">
            <v>48048329</v>
          </cell>
          <cell r="F2139" t="str">
            <v>0067571669832</v>
          </cell>
          <cell r="G2139" t="str">
            <v>MP10-2207</v>
          </cell>
          <cell r="H2139" t="str">
            <v>Home Essence Salem 7 Piece Comforter Set, Queen, Navy</v>
          </cell>
          <cell r="I2139" t="str">
            <v>HOME ESSENCE SALEM C</v>
          </cell>
          <cell r="J2139" t="str">
            <v>ONLINE ONLY</v>
          </cell>
          <cell r="K2139">
            <v>18635915</v>
          </cell>
          <cell r="L2139" t="str">
            <v>NAVY</v>
          </cell>
          <cell r="M2139" t="str">
            <v>QUEEN</v>
          </cell>
          <cell r="N2139">
            <v>62.99</v>
          </cell>
          <cell r="O2139">
            <v>116.79</v>
          </cell>
          <cell r="P2139">
            <v>0.46065600000000001</v>
          </cell>
          <cell r="Q2139" t="str">
            <v>ADULT COMFOR</v>
          </cell>
          <cell r="R2139" t="str">
            <v>07</v>
          </cell>
          <cell r="S2139" t="str">
            <v>E &amp; E CO LTD</v>
          </cell>
          <cell r="T2139" t="str">
            <v>444096</v>
          </cell>
          <cell r="U2139" t="str">
            <v>0</v>
          </cell>
          <cell r="V2139">
            <v>1</v>
          </cell>
        </row>
        <row r="2140">
          <cell r="C2140">
            <v>554899832</v>
          </cell>
          <cell r="E2140">
            <v>48048325</v>
          </cell>
          <cell r="F2140" t="str">
            <v>0067571669836</v>
          </cell>
          <cell r="G2140" t="str">
            <v>MP12-2211</v>
          </cell>
          <cell r="H2140" t="str">
            <v>Home Essence Salem 6 Piece Duvet Cover Set, King/Cal King, Navy</v>
          </cell>
          <cell r="I2140" t="str">
            <v>HOME ESSENCE SALEM D</v>
          </cell>
          <cell r="J2140" t="str">
            <v>ONLINE ONLY</v>
          </cell>
          <cell r="K2140">
            <v>18636393</v>
          </cell>
          <cell r="L2140" t="str">
            <v>NAVY</v>
          </cell>
          <cell r="M2140" t="str">
            <v>KING</v>
          </cell>
          <cell r="N2140">
            <v>57.75</v>
          </cell>
          <cell r="O2140">
            <v>109.99</v>
          </cell>
          <cell r="P2140">
            <v>0.47495199999999999</v>
          </cell>
          <cell r="Q2140" t="str">
            <v>ADULT DUVET</v>
          </cell>
          <cell r="R2140" t="str">
            <v>07</v>
          </cell>
          <cell r="S2140" t="str">
            <v>E &amp; E CO LTD</v>
          </cell>
          <cell r="T2140" t="str">
            <v>444096</v>
          </cell>
          <cell r="U2140" t="str">
            <v>0</v>
          </cell>
          <cell r="V2140">
            <v>1</v>
          </cell>
        </row>
        <row r="2141">
          <cell r="C2141">
            <v>554899846</v>
          </cell>
          <cell r="E2141">
            <v>48047845</v>
          </cell>
          <cell r="F2141" t="str">
            <v>0067571658553</v>
          </cell>
          <cell r="G2141" t="str">
            <v>MP13-1369</v>
          </cell>
          <cell r="H2141" t="str">
            <v>Home Essence Vancouver Super Soft Reversible Coverlet Set, Gray, Full/Queen</v>
          </cell>
          <cell r="I2141" t="str">
            <v>HOME ESSENCE VANCOUV</v>
          </cell>
          <cell r="J2141" t="str">
            <v>ONLINE ONLY</v>
          </cell>
          <cell r="K2141">
            <v>18636406</v>
          </cell>
          <cell r="L2141" t="str">
            <v>NA</v>
          </cell>
          <cell r="M2141" t="str">
            <v>NA</v>
          </cell>
          <cell r="N2141">
            <v>36.57</v>
          </cell>
          <cell r="O2141">
            <v>64.88</v>
          </cell>
          <cell r="P2141">
            <v>0.43634400000000001</v>
          </cell>
          <cell r="Q2141" t="str">
            <v>ADULT QUILTS</v>
          </cell>
          <cell r="R2141" t="str">
            <v>07</v>
          </cell>
          <cell r="S2141" t="str">
            <v>E &amp; E CO LTD</v>
          </cell>
          <cell r="T2141" t="str">
            <v>444096</v>
          </cell>
          <cell r="U2141" t="str">
            <v>0</v>
          </cell>
          <cell r="V2141">
            <v>1</v>
          </cell>
        </row>
        <row r="2142">
          <cell r="C2142">
            <v>554899862</v>
          </cell>
          <cell r="E2142">
            <v>45719441</v>
          </cell>
          <cell r="F2142" t="str">
            <v>0067571658555</v>
          </cell>
          <cell r="G2142" t="str">
            <v>MP13-1370</v>
          </cell>
          <cell r="H2142" t="str">
            <v>Home Essence Vancouver Super Soft Reversible Coverlet Set, Gray, King/Cal King</v>
          </cell>
          <cell r="I2142" t="str">
            <v>HOME ESSENCE VANCOUV</v>
          </cell>
          <cell r="J2142" t="str">
            <v>ONLINE ONLY</v>
          </cell>
          <cell r="K2142">
            <v>18636421</v>
          </cell>
          <cell r="L2142" t="str">
            <v>NA</v>
          </cell>
          <cell r="M2142" t="str">
            <v>NA</v>
          </cell>
          <cell r="N2142">
            <v>41.79</v>
          </cell>
          <cell r="O2142">
            <v>73.010000000000005</v>
          </cell>
          <cell r="P2142">
            <v>0.42761300000000002</v>
          </cell>
          <cell r="Q2142" t="str">
            <v>ADULT QUILTS</v>
          </cell>
          <cell r="R2142" t="str">
            <v>07</v>
          </cell>
          <cell r="S2142" t="str">
            <v>E &amp; E CO LTD</v>
          </cell>
          <cell r="T2142" t="str">
            <v>444096</v>
          </cell>
          <cell r="U2142" t="str">
            <v>0</v>
          </cell>
          <cell r="V2142">
            <v>1</v>
          </cell>
        </row>
        <row r="2143">
          <cell r="C2143">
            <v>554899876</v>
          </cell>
          <cell r="E2143">
            <v>45719436</v>
          </cell>
          <cell r="F2143" t="str">
            <v>0067571658762</v>
          </cell>
          <cell r="G2143" t="str">
            <v>MP13-1387</v>
          </cell>
          <cell r="H2143" t="str">
            <v>Home Essence Vancouver Super Soft Reversible Coverlet Set, Twin/Twin XL, White</v>
          </cell>
          <cell r="I2143" t="str">
            <v>HOME ESSENCE VANCOUV</v>
          </cell>
          <cell r="J2143" t="str">
            <v>ONLINE ONLY</v>
          </cell>
          <cell r="K2143">
            <v>18636434</v>
          </cell>
          <cell r="L2143" t="str">
            <v>NA</v>
          </cell>
          <cell r="M2143" t="str">
            <v>NA</v>
          </cell>
          <cell r="N2143">
            <v>28.73</v>
          </cell>
          <cell r="O2143">
            <v>54.17</v>
          </cell>
          <cell r="P2143">
            <v>0.46963300000000002</v>
          </cell>
          <cell r="Q2143" t="str">
            <v>ADULT QUILTS</v>
          </cell>
          <cell r="R2143" t="str">
            <v>07</v>
          </cell>
          <cell r="S2143" t="str">
            <v>E &amp; E CO LTD</v>
          </cell>
          <cell r="T2143" t="str">
            <v>444096</v>
          </cell>
          <cell r="U2143" t="str">
            <v>0</v>
          </cell>
          <cell r="V2143">
            <v>1</v>
          </cell>
        </row>
        <row r="2144">
          <cell r="C2144">
            <v>554899889</v>
          </cell>
          <cell r="E2144">
            <v>45719437</v>
          </cell>
          <cell r="F2144" t="str">
            <v>0067571658554</v>
          </cell>
          <cell r="G2144" t="str">
            <v>MP13-1371</v>
          </cell>
          <cell r="H2144" t="str">
            <v>Home Essence Vancouver Super Soft Reversible Coverlet Set, Full/Queen, White</v>
          </cell>
          <cell r="I2144" t="str">
            <v>HOME ESSENCE VANCOUV</v>
          </cell>
          <cell r="J2144" t="str">
            <v>ONLINE ONLY</v>
          </cell>
          <cell r="K2144">
            <v>18636447</v>
          </cell>
          <cell r="L2144" t="str">
            <v>NA</v>
          </cell>
          <cell r="M2144" t="str">
            <v>NA</v>
          </cell>
          <cell r="N2144">
            <v>36.57</v>
          </cell>
          <cell r="O2144">
            <v>64.87</v>
          </cell>
          <cell r="P2144">
            <v>0.43625700000000001</v>
          </cell>
          <cell r="Q2144" t="str">
            <v>ADULT QUILTS</v>
          </cell>
          <cell r="R2144" t="str">
            <v>07</v>
          </cell>
          <cell r="S2144" t="str">
            <v>E &amp; E CO LTD</v>
          </cell>
          <cell r="T2144" t="str">
            <v>444096</v>
          </cell>
          <cell r="U2144" t="str">
            <v>0</v>
          </cell>
          <cell r="V2144">
            <v>1</v>
          </cell>
        </row>
        <row r="2145">
          <cell r="C2145">
            <v>554899904</v>
          </cell>
          <cell r="E2145">
            <v>45719442</v>
          </cell>
          <cell r="F2145" t="str">
            <v>0067571658556</v>
          </cell>
          <cell r="G2145" t="str">
            <v>MP13-1372</v>
          </cell>
          <cell r="H2145" t="str">
            <v>Home Essence Vancouver Super Soft Reversible Coverlet Set, King/Cal King, White</v>
          </cell>
          <cell r="I2145" t="str">
            <v>HOME ESSENCE VANCOUV</v>
          </cell>
          <cell r="J2145" t="str">
            <v>ONLINE ONLY</v>
          </cell>
          <cell r="K2145">
            <v>18636461</v>
          </cell>
          <cell r="L2145" t="str">
            <v>NA</v>
          </cell>
          <cell r="M2145" t="str">
            <v>NA</v>
          </cell>
          <cell r="N2145">
            <v>41.79</v>
          </cell>
          <cell r="O2145">
            <v>73.010000000000005</v>
          </cell>
          <cell r="P2145">
            <v>0.42761300000000002</v>
          </cell>
          <cell r="Q2145" t="str">
            <v>ADULT QUILTS</v>
          </cell>
          <cell r="R2145" t="str">
            <v>07</v>
          </cell>
          <cell r="S2145" t="str">
            <v>E &amp; E CO LTD</v>
          </cell>
          <cell r="T2145" t="str">
            <v>444096</v>
          </cell>
          <cell r="U2145" t="str">
            <v>0</v>
          </cell>
          <cell r="V2145">
            <v>1</v>
          </cell>
        </row>
        <row r="2146">
          <cell r="C2146">
            <v>554899917</v>
          </cell>
          <cell r="E2146">
            <v>48048041</v>
          </cell>
          <cell r="F2146" t="str">
            <v>0067571659233</v>
          </cell>
          <cell r="G2146" t="str">
            <v>MP13-1420</v>
          </cell>
          <cell r="H2146" t="str">
            <v>Home Essence Arbor 6-Piece Quilted Coverlet Set</v>
          </cell>
          <cell r="I2146" t="str">
            <v>HOME ESSENCE ARBOR 6</v>
          </cell>
          <cell r="J2146" t="str">
            <v>ONLINE ONLY</v>
          </cell>
          <cell r="K2146">
            <v>18636473</v>
          </cell>
          <cell r="L2146" t="str">
            <v>AQUA</v>
          </cell>
          <cell r="M2146" t="str">
            <v>FULL/Q</v>
          </cell>
          <cell r="N2146">
            <v>52.5</v>
          </cell>
          <cell r="O2146">
            <v>99.99</v>
          </cell>
          <cell r="P2146">
            <v>0.47494700000000001</v>
          </cell>
          <cell r="Q2146" t="str">
            <v>ADULT QUILTS</v>
          </cell>
          <cell r="R2146" t="str">
            <v>07</v>
          </cell>
          <cell r="S2146" t="str">
            <v>E &amp; E CO LTD</v>
          </cell>
          <cell r="T2146" t="str">
            <v>444096</v>
          </cell>
          <cell r="U2146" t="str">
            <v>0</v>
          </cell>
          <cell r="V2146">
            <v>1</v>
          </cell>
        </row>
        <row r="2147">
          <cell r="C2147">
            <v>554899927</v>
          </cell>
          <cell r="E2147">
            <v>48048045</v>
          </cell>
          <cell r="F2147" t="str">
            <v>0067571659235</v>
          </cell>
          <cell r="G2147" t="str">
            <v>MP13-1421</v>
          </cell>
          <cell r="H2147" t="str">
            <v>Home Essence Arbor 6-Piece Quilted Coverlet Set</v>
          </cell>
          <cell r="I2147" t="str">
            <v>HOME ESSENCE ARBOR 6</v>
          </cell>
          <cell r="J2147" t="str">
            <v>ONLINE ONLY</v>
          </cell>
          <cell r="K2147">
            <v>18636482</v>
          </cell>
          <cell r="L2147" t="str">
            <v>AQUA</v>
          </cell>
          <cell r="M2147" t="str">
            <v>KING/C</v>
          </cell>
          <cell r="N2147">
            <v>57.75</v>
          </cell>
          <cell r="O2147">
            <v>109.99</v>
          </cell>
          <cell r="P2147">
            <v>0.47495199999999999</v>
          </cell>
          <cell r="Q2147" t="str">
            <v>ADULT QUILTS</v>
          </cell>
          <cell r="R2147" t="str">
            <v>07</v>
          </cell>
          <cell r="S2147" t="str">
            <v>E &amp; E CO LTD</v>
          </cell>
          <cell r="T2147" t="str">
            <v>444096</v>
          </cell>
          <cell r="U2147" t="str">
            <v>0</v>
          </cell>
          <cell r="V2147">
            <v>1</v>
          </cell>
        </row>
        <row r="2148">
          <cell r="C2148">
            <v>554899942</v>
          </cell>
          <cell r="E2148">
            <v>48048047</v>
          </cell>
          <cell r="F2148" t="str">
            <v>0067571659238</v>
          </cell>
          <cell r="G2148" t="str">
            <v>MP13-1422</v>
          </cell>
          <cell r="H2148" t="str">
            <v>Home Essence Arbor 6-Piece Quilted Coverlet Set</v>
          </cell>
          <cell r="I2148" t="str">
            <v>HOME ESSENCE ARBOR 6</v>
          </cell>
          <cell r="J2148" t="str">
            <v>ONLINE ONLY</v>
          </cell>
          <cell r="K2148">
            <v>18636496</v>
          </cell>
          <cell r="L2148" t="str">
            <v>SPICE</v>
          </cell>
          <cell r="M2148" t="str">
            <v>FULL/Q</v>
          </cell>
          <cell r="N2148">
            <v>52.5</v>
          </cell>
          <cell r="O2148">
            <v>99.99</v>
          </cell>
          <cell r="P2148">
            <v>0.47494700000000001</v>
          </cell>
          <cell r="Q2148" t="str">
            <v>ADULT QUILTS</v>
          </cell>
          <cell r="R2148" t="str">
            <v>07</v>
          </cell>
          <cell r="S2148" t="str">
            <v>E &amp; E CO LTD</v>
          </cell>
          <cell r="T2148" t="str">
            <v>444096</v>
          </cell>
          <cell r="U2148" t="str">
            <v>0</v>
          </cell>
          <cell r="V2148">
            <v>1</v>
          </cell>
        </row>
        <row r="2149">
          <cell r="C2149">
            <v>554899955</v>
          </cell>
          <cell r="E2149">
            <v>48048048</v>
          </cell>
          <cell r="F2149" t="str">
            <v>0067571659237</v>
          </cell>
          <cell r="G2149" t="str">
            <v>MP13-1423</v>
          </cell>
          <cell r="H2149" t="str">
            <v>Home Essence Arbor 6-Piece Quilted Coverlet Set</v>
          </cell>
          <cell r="I2149" t="str">
            <v>HOME ESSENCE ARBOR 6</v>
          </cell>
          <cell r="J2149" t="str">
            <v>ONLINE ONLY</v>
          </cell>
          <cell r="K2149">
            <v>18636507</v>
          </cell>
          <cell r="L2149" t="str">
            <v>SPICE</v>
          </cell>
          <cell r="M2149" t="str">
            <v>KING/C</v>
          </cell>
          <cell r="N2149">
            <v>57.75</v>
          </cell>
          <cell r="O2149">
            <v>96.25</v>
          </cell>
          <cell r="P2149">
            <v>0.4</v>
          </cell>
          <cell r="Q2149" t="str">
            <v>ADULT QUILTS</v>
          </cell>
          <cell r="R2149" t="str">
            <v>07</v>
          </cell>
          <cell r="S2149" t="str">
            <v>E &amp; E CO LTD</v>
          </cell>
          <cell r="T2149" t="str">
            <v>444096</v>
          </cell>
          <cell r="U2149" t="str">
            <v>0</v>
          </cell>
          <cell r="V2149">
            <v>1</v>
          </cell>
        </row>
        <row r="2150">
          <cell r="C2150">
            <v>554900027</v>
          </cell>
          <cell r="E2150">
            <v>48048111</v>
          </cell>
          <cell r="F2150" t="str">
            <v>0067571661150</v>
          </cell>
          <cell r="G2150" t="str">
            <v>MP13-1522</v>
          </cell>
          <cell r="H2150" t="str">
            <v>Home Essence Cascade 6-Piece Quilted Coverlet Set</v>
          </cell>
          <cell r="I2150" t="str">
            <v>HOME ESSENCE CASCADE</v>
          </cell>
          <cell r="J2150" t="str">
            <v>ONLINE ONLY</v>
          </cell>
          <cell r="K2150">
            <v>18636573</v>
          </cell>
          <cell r="L2150" t="str">
            <v>BLUE</v>
          </cell>
          <cell r="M2150" t="str">
            <v>KING/C</v>
          </cell>
          <cell r="N2150">
            <v>57.75</v>
          </cell>
          <cell r="O2150">
            <v>87.95</v>
          </cell>
          <cell r="P2150">
            <v>0.34337699999999999</v>
          </cell>
          <cell r="Q2150" t="str">
            <v>ADULT QUILTS</v>
          </cell>
          <cell r="R2150" t="str">
            <v>07</v>
          </cell>
          <cell r="S2150" t="str">
            <v>E &amp; E CO LTD</v>
          </cell>
          <cell r="T2150" t="str">
            <v>444096</v>
          </cell>
          <cell r="U2150" t="str">
            <v>0</v>
          </cell>
          <cell r="V2150">
            <v>1</v>
          </cell>
        </row>
        <row r="2151">
          <cell r="C2151">
            <v>554900035</v>
          </cell>
          <cell r="E2151">
            <v>48048218</v>
          </cell>
          <cell r="F2151" t="str">
            <v>0067571664423</v>
          </cell>
          <cell r="G2151" t="str">
            <v>MP13-1684</v>
          </cell>
          <cell r="H2151" t="str">
            <v>Home Essence Vancouver Super Soft Reversible Coverlet Set, Full/Queen, Red</v>
          </cell>
          <cell r="I2151" t="str">
            <v>HOME ESSENCE VANCOUV</v>
          </cell>
          <cell r="J2151" t="str">
            <v>ONLINE ONLY</v>
          </cell>
          <cell r="K2151">
            <v>18636581</v>
          </cell>
          <cell r="L2151" t="str">
            <v>NA</v>
          </cell>
          <cell r="M2151" t="str">
            <v>NA</v>
          </cell>
          <cell r="N2151">
            <v>36.57</v>
          </cell>
          <cell r="O2151">
            <v>69.989999999999995</v>
          </cell>
          <cell r="P2151">
            <v>0.477497</v>
          </cell>
          <cell r="Q2151" t="str">
            <v>ADULT QUILTS</v>
          </cell>
          <cell r="R2151" t="str">
            <v>07</v>
          </cell>
          <cell r="S2151" t="str">
            <v>E &amp; E CO LTD</v>
          </cell>
          <cell r="T2151" t="str">
            <v>444096</v>
          </cell>
          <cell r="U2151" t="str">
            <v>0</v>
          </cell>
          <cell r="V2151">
            <v>1</v>
          </cell>
        </row>
        <row r="2152">
          <cell r="C2152">
            <v>554900049</v>
          </cell>
          <cell r="E2152">
            <v>48048220</v>
          </cell>
          <cell r="F2152" t="str">
            <v>0067571664424</v>
          </cell>
          <cell r="G2152" t="str">
            <v>MP13-1686</v>
          </cell>
          <cell r="H2152" t="str">
            <v>Home Essence Vancouver Super Soft Reversible Coverlet Set, Full/Queen, Navy</v>
          </cell>
          <cell r="I2152" t="str">
            <v>HOME ESSENCE VANCOUV</v>
          </cell>
          <cell r="J2152" t="str">
            <v>ONLINE ONLY</v>
          </cell>
          <cell r="K2152">
            <v>18636594</v>
          </cell>
          <cell r="L2152" t="str">
            <v>NA</v>
          </cell>
          <cell r="M2152" t="str">
            <v>NA</v>
          </cell>
          <cell r="N2152">
            <v>36.57</v>
          </cell>
          <cell r="O2152">
            <v>64.88</v>
          </cell>
          <cell r="P2152">
            <v>0.43634400000000001</v>
          </cell>
          <cell r="Q2152" t="str">
            <v>ADULT QUILTS</v>
          </cell>
          <cell r="R2152" t="str">
            <v>07</v>
          </cell>
          <cell r="S2152" t="str">
            <v>E &amp; E CO LTD</v>
          </cell>
          <cell r="T2152" t="str">
            <v>444096</v>
          </cell>
          <cell r="U2152" t="str">
            <v>0</v>
          </cell>
          <cell r="V2152">
            <v>1</v>
          </cell>
        </row>
        <row r="2153">
          <cell r="C2153">
            <v>554900062</v>
          </cell>
          <cell r="E2153">
            <v>48048221</v>
          </cell>
          <cell r="F2153" t="str">
            <v>0067571664426</v>
          </cell>
          <cell r="G2153" t="str">
            <v>MP13-1687</v>
          </cell>
          <cell r="H2153" t="str">
            <v>Home Essence Vancouver Super Soft Reversible Coverlet Set, King/Cal King, Navy</v>
          </cell>
          <cell r="I2153" t="str">
            <v>HOME ESSENCE VANCOUV</v>
          </cell>
          <cell r="J2153" t="str">
            <v>ONLINE ONLY</v>
          </cell>
          <cell r="K2153">
            <v>18636606</v>
          </cell>
          <cell r="L2153" t="str">
            <v>NA</v>
          </cell>
          <cell r="M2153" t="str">
            <v>NA</v>
          </cell>
          <cell r="N2153">
            <v>41.79</v>
          </cell>
          <cell r="O2153">
            <v>79.989999999999995</v>
          </cell>
          <cell r="P2153">
            <v>0.47755999999999998</v>
          </cell>
          <cell r="Q2153" t="str">
            <v>ADULT QUILTS</v>
          </cell>
          <cell r="R2153" t="str">
            <v>07</v>
          </cell>
          <cell r="S2153" t="str">
            <v>E &amp; E CO LTD</v>
          </cell>
          <cell r="T2153" t="str">
            <v>444096</v>
          </cell>
          <cell r="U2153" t="str">
            <v>0</v>
          </cell>
          <cell r="V2153">
            <v>1</v>
          </cell>
        </row>
        <row r="2154">
          <cell r="C2154">
            <v>554900075</v>
          </cell>
          <cell r="E2154">
            <v>48048222</v>
          </cell>
          <cell r="F2154" t="str">
            <v>0067571664425</v>
          </cell>
          <cell r="G2154" t="str">
            <v>MP13-1685</v>
          </cell>
          <cell r="H2154" t="str">
            <v>Home Essence Vancouver Super Soft Reversible Coverlet Set, King/Cal King, Red</v>
          </cell>
          <cell r="I2154" t="str">
            <v>HOME ESSENCE VANCOUV</v>
          </cell>
          <cell r="J2154" t="str">
            <v>ONLINE ONLY</v>
          </cell>
          <cell r="K2154">
            <v>18636618</v>
          </cell>
          <cell r="L2154" t="str">
            <v>NA</v>
          </cell>
          <cell r="M2154" t="str">
            <v>NA</v>
          </cell>
          <cell r="N2154">
            <v>41.79</v>
          </cell>
          <cell r="O2154">
            <v>73.010000000000005</v>
          </cell>
          <cell r="P2154">
            <v>0.42761300000000002</v>
          </cell>
          <cell r="Q2154" t="str">
            <v>ADULT QUILTS</v>
          </cell>
          <cell r="R2154" t="str">
            <v>07</v>
          </cell>
          <cell r="S2154" t="str">
            <v>E &amp; E CO LTD</v>
          </cell>
          <cell r="T2154" t="str">
            <v>444096</v>
          </cell>
          <cell r="U2154" t="str">
            <v>0</v>
          </cell>
          <cell r="V2154">
            <v>1</v>
          </cell>
        </row>
        <row r="2155">
          <cell r="C2155">
            <v>554900130</v>
          </cell>
          <cell r="E2155">
            <v>45673264</v>
          </cell>
          <cell r="F2155" t="str">
            <v>0067571641220</v>
          </cell>
          <cell r="G2155" t="str">
            <v>MP10-320</v>
          </cell>
          <cell r="H2155" t="str">
            <v>Home Essence Whitman 12 Piece Jacquard Comforter Set</v>
          </cell>
          <cell r="I2155" t="str">
            <v>HOME ESSENCE WHITMAN</v>
          </cell>
          <cell r="J2155" t="str">
            <v>ONLINE ONLY</v>
          </cell>
          <cell r="K2155">
            <v>18636669</v>
          </cell>
          <cell r="L2155" t="str">
            <v>BURGUN</v>
          </cell>
          <cell r="M2155" t="str">
            <v>KING</v>
          </cell>
          <cell r="N2155">
            <v>99.74</v>
          </cell>
          <cell r="O2155">
            <v>189.99</v>
          </cell>
          <cell r="P2155">
            <v>0.47502499999999998</v>
          </cell>
          <cell r="Q2155" t="str">
            <v>ADULT COMFOR</v>
          </cell>
          <cell r="R2155" t="str">
            <v>07</v>
          </cell>
          <cell r="S2155" t="str">
            <v>E &amp; E CO LTD</v>
          </cell>
          <cell r="T2155" t="str">
            <v>444096</v>
          </cell>
          <cell r="U2155" t="str">
            <v>0</v>
          </cell>
          <cell r="V2155">
            <v>1</v>
          </cell>
        </row>
        <row r="2156">
          <cell r="C2156">
            <v>554900143</v>
          </cell>
          <cell r="E2156">
            <v>45673256</v>
          </cell>
          <cell r="F2156" t="str">
            <v>0067571641221</v>
          </cell>
          <cell r="G2156" t="str">
            <v>MP10-321</v>
          </cell>
          <cell r="H2156" t="str">
            <v>Madison Park Aubrey Polyester 12-Piece Red Jacquard Paisley Comforter Set, Cal King</v>
          </cell>
          <cell r="I2156" t="str">
            <v>HOME ESSENCE WHITMAN</v>
          </cell>
          <cell r="J2156" t="str">
            <v>ONLINE ONLY</v>
          </cell>
          <cell r="K2156">
            <v>18636681</v>
          </cell>
          <cell r="L2156" t="str">
            <v>BURGUN</v>
          </cell>
          <cell r="M2156" t="str">
            <v>CAL KI</v>
          </cell>
          <cell r="N2156">
            <v>99.74</v>
          </cell>
          <cell r="O2156">
            <v>168.71</v>
          </cell>
          <cell r="P2156">
            <v>0.408808</v>
          </cell>
          <cell r="Q2156" t="str">
            <v>ADULT COMFOR</v>
          </cell>
          <cell r="R2156" t="str">
            <v>07</v>
          </cell>
          <cell r="S2156" t="str">
            <v>E &amp; E CO LTD</v>
          </cell>
          <cell r="T2156" t="str">
            <v>444096</v>
          </cell>
          <cell r="U2156" t="str">
            <v>0</v>
          </cell>
          <cell r="V2156">
            <v>1</v>
          </cell>
        </row>
        <row r="2157">
          <cell r="C2157">
            <v>554900157</v>
          </cell>
          <cell r="E2157">
            <v>45673262</v>
          </cell>
          <cell r="F2157" t="str">
            <v>0067571643800</v>
          </cell>
          <cell r="G2157" t="str">
            <v>MP10-333</v>
          </cell>
          <cell r="H2157" t="str">
            <v>Home Essence Jacquard Paisley Gold 12 Piece Comforter Set with Cotton Bed Sheets, Queen</v>
          </cell>
          <cell r="I2157" t="str">
            <v>HOME ESSENCE WHITMAN</v>
          </cell>
          <cell r="J2157" t="str">
            <v>ONLINE ONLY</v>
          </cell>
          <cell r="K2157">
            <v>18636694</v>
          </cell>
          <cell r="L2157" t="str">
            <v>BLACK/</v>
          </cell>
          <cell r="M2157" t="str">
            <v>QUEEN</v>
          </cell>
          <cell r="N2157">
            <v>89.24</v>
          </cell>
          <cell r="O2157">
            <v>169.99</v>
          </cell>
          <cell r="P2157">
            <v>0.47502800000000001</v>
          </cell>
          <cell r="Q2157" t="str">
            <v>ADULT COMFOR</v>
          </cell>
          <cell r="R2157" t="str">
            <v>07</v>
          </cell>
          <cell r="S2157" t="str">
            <v>E &amp; E CO LTD</v>
          </cell>
          <cell r="T2157" t="str">
            <v>444096</v>
          </cell>
          <cell r="U2157" t="str">
            <v>0</v>
          </cell>
          <cell r="V2157">
            <v>1</v>
          </cell>
        </row>
        <row r="2158">
          <cell r="C2158">
            <v>554900171</v>
          </cell>
          <cell r="E2158">
            <v>45673265</v>
          </cell>
          <cell r="F2158" t="str">
            <v>0067571643801</v>
          </cell>
          <cell r="G2158" t="str">
            <v>MP10-334</v>
          </cell>
          <cell r="H2158" t="str">
            <v>Home Essence Wellington Black Paisley 12 Piece Comforter Set with Cotton Bed Sheets, King</v>
          </cell>
          <cell r="I2158" t="str">
            <v>HOME ESSENCE WHITMAN</v>
          </cell>
          <cell r="J2158" t="str">
            <v>ONLINE ONLY</v>
          </cell>
          <cell r="K2158">
            <v>18636708</v>
          </cell>
          <cell r="L2158" t="str">
            <v>BLACK/</v>
          </cell>
          <cell r="M2158" t="str">
            <v>KING</v>
          </cell>
          <cell r="N2158">
            <v>99.74</v>
          </cell>
          <cell r="O2158">
            <v>189.99</v>
          </cell>
          <cell r="P2158">
            <v>0.47502499999999998</v>
          </cell>
          <cell r="Q2158" t="str">
            <v>ADULT COMFOR</v>
          </cell>
          <cell r="R2158" t="str">
            <v>07</v>
          </cell>
          <cell r="S2158" t="str">
            <v>E &amp; E CO LTD</v>
          </cell>
          <cell r="T2158" t="str">
            <v>444096</v>
          </cell>
          <cell r="U2158" t="str">
            <v>0</v>
          </cell>
          <cell r="V2158">
            <v>1</v>
          </cell>
        </row>
        <row r="2159">
          <cell r="C2159">
            <v>554900186</v>
          </cell>
          <cell r="E2159">
            <v>45673259</v>
          </cell>
          <cell r="F2159" t="str">
            <v>0067571643802</v>
          </cell>
          <cell r="G2159" t="str">
            <v>MP10-335</v>
          </cell>
          <cell r="H2159" t="str">
            <v>Home Essence Black Jacquard Paisley 12 Piece Comforter Set with Cotton Sheets, Cal King</v>
          </cell>
          <cell r="I2159" t="str">
            <v>HOME ESSENCE WHITMAN</v>
          </cell>
          <cell r="J2159" t="str">
            <v>ONLINE ONLY</v>
          </cell>
          <cell r="K2159">
            <v>18636722</v>
          </cell>
          <cell r="L2159" t="str">
            <v>BLACK/</v>
          </cell>
          <cell r="M2159" t="str">
            <v>CAL KI</v>
          </cell>
          <cell r="N2159">
            <v>99.74</v>
          </cell>
          <cell r="O2159">
            <v>189.99</v>
          </cell>
          <cell r="P2159">
            <v>0.47502499999999998</v>
          </cell>
          <cell r="Q2159" t="str">
            <v>ADULT COMFOR</v>
          </cell>
          <cell r="R2159" t="str">
            <v>07</v>
          </cell>
          <cell r="S2159" t="str">
            <v>E &amp; E CO LTD</v>
          </cell>
          <cell r="T2159" t="str">
            <v>444096</v>
          </cell>
          <cell r="U2159" t="str">
            <v>0</v>
          </cell>
          <cell r="V2159">
            <v>1</v>
          </cell>
        </row>
        <row r="2160">
          <cell r="C2160">
            <v>554900201</v>
          </cell>
          <cell r="E2160">
            <v>48048115</v>
          </cell>
          <cell r="F2160" t="str">
            <v>0067571649385</v>
          </cell>
          <cell r="G2160" t="str">
            <v>MP10-657</v>
          </cell>
          <cell r="H2160" t="str">
            <v>12-Piece Luxury Comforter Set in Blue Jacquard, Full</v>
          </cell>
          <cell r="I2160" t="str">
            <v>HOME ESSENCE WHITMAN</v>
          </cell>
          <cell r="J2160" t="str">
            <v>ONLINE ONLY</v>
          </cell>
          <cell r="K2160">
            <v>18636736</v>
          </cell>
          <cell r="L2160" t="str">
            <v>BLUE</v>
          </cell>
          <cell r="M2160" t="str">
            <v>FULL</v>
          </cell>
          <cell r="N2160">
            <v>84.45</v>
          </cell>
          <cell r="O2160">
            <v>159.99</v>
          </cell>
          <cell r="P2160">
            <v>0.47215499999999999</v>
          </cell>
          <cell r="Q2160" t="str">
            <v>ADULT COMFOR</v>
          </cell>
          <cell r="R2160" t="str">
            <v>07</v>
          </cell>
          <cell r="S2160" t="str">
            <v>E &amp; E CO LTD</v>
          </cell>
          <cell r="T2160" t="str">
            <v>444096</v>
          </cell>
          <cell r="U2160" t="str">
            <v>0</v>
          </cell>
          <cell r="V2160">
            <v>1</v>
          </cell>
        </row>
        <row r="2161">
          <cell r="C2161">
            <v>554900217</v>
          </cell>
          <cell r="E2161">
            <v>45673263</v>
          </cell>
          <cell r="F2161" t="str">
            <v>0067571631994</v>
          </cell>
          <cell r="G2161" t="str">
            <v>MP10-115</v>
          </cell>
          <cell r="H2161" t="str">
            <v>12-Piece Luxury Comforter Set in Gray Jacquard, Queen</v>
          </cell>
          <cell r="I2161" t="str">
            <v>HOME ESSENCE WHITMAN</v>
          </cell>
          <cell r="J2161" t="str">
            <v>ONLINE ONLY</v>
          </cell>
          <cell r="K2161">
            <v>18636751</v>
          </cell>
          <cell r="L2161" t="str">
            <v>BLUE</v>
          </cell>
          <cell r="M2161" t="str">
            <v>QUEEN</v>
          </cell>
          <cell r="N2161">
            <v>89.24</v>
          </cell>
          <cell r="O2161">
            <v>169.99</v>
          </cell>
          <cell r="P2161">
            <v>0.47502800000000001</v>
          </cell>
          <cell r="Q2161" t="str">
            <v>ADULT COMFOR</v>
          </cell>
          <cell r="R2161" t="str">
            <v>07</v>
          </cell>
          <cell r="S2161" t="str">
            <v>E &amp; E CO LTD</v>
          </cell>
          <cell r="T2161" t="str">
            <v>444096</v>
          </cell>
          <cell r="U2161" t="str">
            <v>0</v>
          </cell>
          <cell r="V2161">
            <v>1</v>
          </cell>
        </row>
        <row r="2162">
          <cell r="C2162">
            <v>554900235</v>
          </cell>
          <cell r="E2162">
            <v>45673266</v>
          </cell>
          <cell r="F2162" t="str">
            <v>0067571631997</v>
          </cell>
          <cell r="G2162" t="str">
            <v>MP10-116</v>
          </cell>
          <cell r="H2162" t="str">
            <v>Madison Park 12-Piece Blue/Brown Jacquard Paisley Bed in a Bag Comforter Set, King</v>
          </cell>
          <cell r="I2162" t="str">
            <v>HOME ESSENCE WHITMAN</v>
          </cell>
          <cell r="J2162" t="str">
            <v>ONLINE ONLY</v>
          </cell>
          <cell r="K2162">
            <v>18636768</v>
          </cell>
          <cell r="L2162" t="str">
            <v>BLUE</v>
          </cell>
          <cell r="M2162" t="str">
            <v>KING</v>
          </cell>
          <cell r="N2162">
            <v>99.74</v>
          </cell>
          <cell r="O2162">
            <v>189.99</v>
          </cell>
          <cell r="P2162">
            <v>0.47502499999999998</v>
          </cell>
          <cell r="Q2162" t="str">
            <v>ADULT COMFOR</v>
          </cell>
          <cell r="R2162" t="str">
            <v>07</v>
          </cell>
          <cell r="S2162" t="str">
            <v>E &amp; E CO LTD</v>
          </cell>
          <cell r="T2162" t="str">
            <v>444096</v>
          </cell>
          <cell r="U2162" t="str">
            <v>0</v>
          </cell>
          <cell r="V2162">
            <v>1</v>
          </cell>
        </row>
        <row r="2163">
          <cell r="C2163">
            <v>554900249</v>
          </cell>
          <cell r="E2163">
            <v>45673260</v>
          </cell>
          <cell r="F2163" t="str">
            <v>0067571631999</v>
          </cell>
          <cell r="G2163" t="str">
            <v>MP10-117</v>
          </cell>
          <cell r="H2163" t="str">
            <v>12-Piece Luxury Comforter Set in Gray Jacquard, California King</v>
          </cell>
          <cell r="I2163" t="str">
            <v>HOME ESSENCE WHITMAN</v>
          </cell>
          <cell r="J2163" t="str">
            <v>ONLINE ONLY</v>
          </cell>
          <cell r="K2163">
            <v>18636780</v>
          </cell>
          <cell r="L2163" t="str">
            <v>BLUE</v>
          </cell>
          <cell r="M2163" t="str">
            <v>CAL KI</v>
          </cell>
          <cell r="N2163">
            <v>99.74</v>
          </cell>
          <cell r="O2163">
            <v>189.99</v>
          </cell>
          <cell r="P2163">
            <v>0.47502499999999998</v>
          </cell>
          <cell r="Q2163" t="str">
            <v>ADULT COMFOR</v>
          </cell>
          <cell r="R2163" t="str">
            <v>07</v>
          </cell>
          <cell r="S2163" t="str">
            <v>E &amp; E CO LTD</v>
          </cell>
          <cell r="T2163" t="str">
            <v>444096</v>
          </cell>
          <cell r="U2163" t="str">
            <v>0</v>
          </cell>
          <cell r="V2163">
            <v>1</v>
          </cell>
        </row>
        <row r="2164">
          <cell r="C2164">
            <v>554900303</v>
          </cell>
          <cell r="E2164">
            <v>48048292</v>
          </cell>
          <cell r="F2164" t="str">
            <v>0067571662486</v>
          </cell>
          <cell r="G2164" t="str">
            <v>MP13-1563</v>
          </cell>
          <cell r="H2164" t="str">
            <v>Home Essence Vancouver Solid Reversible Bedspread Set, Blue, Queen</v>
          </cell>
          <cell r="I2164" t="str">
            <v>HOME ESSENCE VANCOUV</v>
          </cell>
          <cell r="J2164" t="str">
            <v>ONLINE ONLY</v>
          </cell>
          <cell r="K2164">
            <v>18636826</v>
          </cell>
          <cell r="L2164" t="str">
            <v>BLUE</v>
          </cell>
          <cell r="M2164" t="str">
            <v>FULL/Q</v>
          </cell>
          <cell r="N2164">
            <v>52.5</v>
          </cell>
          <cell r="O2164">
            <v>99.99</v>
          </cell>
          <cell r="P2164">
            <v>0.47494700000000001</v>
          </cell>
          <cell r="Q2164" t="str">
            <v>ADULT QUILTS</v>
          </cell>
          <cell r="R2164" t="str">
            <v>07</v>
          </cell>
          <cell r="S2164" t="str">
            <v>E &amp; E CO LTD</v>
          </cell>
          <cell r="T2164" t="str">
            <v>444096</v>
          </cell>
          <cell r="U2164" t="str">
            <v>0</v>
          </cell>
          <cell r="V2164">
            <v>1</v>
          </cell>
        </row>
        <row r="2165">
          <cell r="C2165">
            <v>554900315</v>
          </cell>
          <cell r="E2165">
            <v>48048296</v>
          </cell>
          <cell r="F2165" t="str">
            <v>0067571662490</v>
          </cell>
          <cell r="G2165" t="str">
            <v>MP13-1564</v>
          </cell>
          <cell r="H2165" t="str">
            <v>Home Essence Vancouver Solid Reversible Bedspread Set, Blue, King</v>
          </cell>
          <cell r="I2165" t="str">
            <v>HOME ESSENCE VANCOUV</v>
          </cell>
          <cell r="J2165" t="str">
            <v>ONLINE ONLY</v>
          </cell>
          <cell r="K2165">
            <v>18636837</v>
          </cell>
          <cell r="L2165" t="str">
            <v>BLUE</v>
          </cell>
          <cell r="M2165" t="str">
            <v>KING/C</v>
          </cell>
          <cell r="N2165">
            <v>68.25</v>
          </cell>
          <cell r="O2165">
            <v>129.99</v>
          </cell>
          <cell r="P2165">
            <v>0.47495999999999999</v>
          </cell>
          <cell r="Q2165" t="str">
            <v>ADULT QUILTS</v>
          </cell>
          <cell r="R2165" t="str">
            <v>07</v>
          </cell>
          <cell r="S2165" t="str">
            <v>E &amp; E CO LTD</v>
          </cell>
          <cell r="T2165" t="str">
            <v>444096</v>
          </cell>
          <cell r="U2165" t="str">
            <v>0</v>
          </cell>
          <cell r="V2165">
            <v>1</v>
          </cell>
        </row>
        <row r="2166">
          <cell r="C2166">
            <v>554900327</v>
          </cell>
          <cell r="E2166">
            <v>48048297</v>
          </cell>
          <cell r="F2166" t="str">
            <v>0067571662487</v>
          </cell>
          <cell r="G2166" t="str">
            <v>MP13-1565</v>
          </cell>
          <cell r="H2166" t="str">
            <v>Home Essence Vancouver Solid Reversible Bedspread Set, Khaki, Queen</v>
          </cell>
          <cell r="I2166" t="str">
            <v>HOME ESSENCE VANCOUV</v>
          </cell>
          <cell r="J2166" t="str">
            <v>ONLINE ONLY</v>
          </cell>
          <cell r="K2166">
            <v>18636848</v>
          </cell>
          <cell r="L2166" t="str">
            <v>KHAKI</v>
          </cell>
          <cell r="M2166" t="str">
            <v>FULL/Q</v>
          </cell>
          <cell r="N2166">
            <v>52.5</v>
          </cell>
          <cell r="O2166">
            <v>84.68</v>
          </cell>
          <cell r="P2166">
            <v>0.380019</v>
          </cell>
          <cell r="Q2166" t="str">
            <v>ADULT QUILTS</v>
          </cell>
          <cell r="R2166" t="str">
            <v>07</v>
          </cell>
          <cell r="S2166" t="str">
            <v>E &amp; E CO LTD</v>
          </cell>
          <cell r="T2166" t="str">
            <v>444096</v>
          </cell>
          <cell r="U2166" t="str">
            <v>0</v>
          </cell>
          <cell r="V2166">
            <v>1</v>
          </cell>
        </row>
        <row r="2167">
          <cell r="C2167">
            <v>554900341</v>
          </cell>
          <cell r="E2167">
            <v>48048300</v>
          </cell>
          <cell r="F2167" t="str">
            <v>0067571662491</v>
          </cell>
          <cell r="G2167" t="str">
            <v>MP13-1566</v>
          </cell>
          <cell r="H2167" t="str">
            <v>Home Essence Vancouver Solid Reversible Bedspread Set, Khaki, King</v>
          </cell>
          <cell r="I2167" t="str">
            <v>HOME ESSENCE VANCOUV</v>
          </cell>
          <cell r="J2167" t="str">
            <v>ONLINE ONLY</v>
          </cell>
          <cell r="K2167">
            <v>18636860</v>
          </cell>
          <cell r="L2167" t="str">
            <v>NA</v>
          </cell>
          <cell r="M2167" t="str">
            <v>NA</v>
          </cell>
          <cell r="N2167">
            <v>68.25</v>
          </cell>
          <cell r="O2167">
            <v>110.08</v>
          </cell>
          <cell r="P2167">
            <v>0.379996</v>
          </cell>
          <cell r="Q2167" t="str">
            <v>ADULT QUILTS</v>
          </cell>
          <cell r="R2167" t="str">
            <v>07</v>
          </cell>
          <cell r="S2167" t="str">
            <v>E &amp; E CO LTD</v>
          </cell>
          <cell r="T2167" t="str">
            <v>444096</v>
          </cell>
          <cell r="U2167" t="str">
            <v>0</v>
          </cell>
          <cell r="V2167">
            <v>1</v>
          </cell>
        </row>
        <row r="2168">
          <cell r="C2168">
            <v>554900355</v>
          </cell>
          <cell r="E2168">
            <v>48048310</v>
          </cell>
          <cell r="F2168" t="str">
            <v>0067571662488</v>
          </cell>
          <cell r="G2168" t="str">
            <v>MP13-1567</v>
          </cell>
          <cell r="H2168" t="str">
            <v>Home Essence Vancouver Solid Reversible Bedspread Set, Seafoam, Queen</v>
          </cell>
          <cell r="I2168" t="str">
            <v>HOME ESSENCE VANCOUV</v>
          </cell>
          <cell r="J2168" t="str">
            <v>ONLINE ONLY</v>
          </cell>
          <cell r="K2168">
            <v>18636871</v>
          </cell>
          <cell r="L2168" t="str">
            <v>SEAFOA</v>
          </cell>
          <cell r="M2168" t="str">
            <v>FULL/Q</v>
          </cell>
          <cell r="N2168">
            <v>52.5</v>
          </cell>
          <cell r="O2168">
            <v>99.99</v>
          </cell>
          <cell r="P2168">
            <v>0.47494700000000001</v>
          </cell>
          <cell r="Q2168" t="str">
            <v>ADULT QUILTS</v>
          </cell>
          <cell r="R2168" t="str">
            <v>07</v>
          </cell>
          <cell r="S2168" t="str">
            <v>E &amp; E CO LTD</v>
          </cell>
          <cell r="T2168" t="str">
            <v>444096</v>
          </cell>
          <cell r="U2168" t="str">
            <v>0</v>
          </cell>
          <cell r="V2168">
            <v>1</v>
          </cell>
        </row>
        <row r="2169">
          <cell r="C2169">
            <v>554900368</v>
          </cell>
          <cell r="E2169">
            <v>48048312</v>
          </cell>
          <cell r="F2169" t="str">
            <v>0067571662492</v>
          </cell>
          <cell r="G2169" t="str">
            <v>MP13-1568</v>
          </cell>
          <cell r="H2169" t="str">
            <v>Home Essence Vancouver Solid Reversible Bedspread Set, Seafoam, King</v>
          </cell>
          <cell r="I2169" t="str">
            <v>HOME ESSENCE VANCOUV</v>
          </cell>
          <cell r="J2169" t="str">
            <v>ONLINE ONLY</v>
          </cell>
          <cell r="K2169">
            <v>18636883</v>
          </cell>
          <cell r="L2169" t="str">
            <v>SEAFOA</v>
          </cell>
          <cell r="M2169" t="str">
            <v>KING/C</v>
          </cell>
          <cell r="N2169">
            <v>68.25</v>
          </cell>
          <cell r="O2169">
            <v>115.81</v>
          </cell>
          <cell r="P2169">
            <v>0.41067300000000001</v>
          </cell>
          <cell r="Q2169" t="str">
            <v>ADULT QUILTS</v>
          </cell>
          <cell r="R2169" t="str">
            <v>07</v>
          </cell>
          <cell r="S2169" t="str">
            <v>E &amp; E CO LTD</v>
          </cell>
          <cell r="T2169" t="str">
            <v>444096</v>
          </cell>
          <cell r="U2169" t="str">
            <v>0</v>
          </cell>
          <cell r="V2169">
            <v>1</v>
          </cell>
        </row>
        <row r="2170">
          <cell r="C2170">
            <v>554900382</v>
          </cell>
          <cell r="E2170">
            <v>48048314</v>
          </cell>
          <cell r="F2170" t="str">
            <v>0067571662489</v>
          </cell>
          <cell r="G2170" t="str">
            <v>MP13-1569</v>
          </cell>
          <cell r="H2170" t="str">
            <v>Home Essence Vancouver Solid Reversible Bedspread Set, White, Queen</v>
          </cell>
          <cell r="I2170" t="str">
            <v>HOME ESSENCE VANCOUV</v>
          </cell>
          <cell r="J2170" t="str">
            <v>ONLINE ONLY</v>
          </cell>
          <cell r="K2170">
            <v>18636895</v>
          </cell>
          <cell r="L2170" t="str">
            <v>WHITE</v>
          </cell>
          <cell r="M2170" t="str">
            <v>FULL/Q</v>
          </cell>
          <cell r="N2170">
            <v>52.5</v>
          </cell>
          <cell r="O2170">
            <v>83.13</v>
          </cell>
          <cell r="P2170">
            <v>0.36845899999999998</v>
          </cell>
          <cell r="Q2170" t="str">
            <v>ADULT QUILTS</v>
          </cell>
          <cell r="R2170" t="str">
            <v>07</v>
          </cell>
          <cell r="S2170" t="str">
            <v>E &amp; E CO LTD</v>
          </cell>
          <cell r="T2170" t="str">
            <v>444096</v>
          </cell>
          <cell r="U2170" t="str">
            <v>0</v>
          </cell>
          <cell r="V2170">
            <v>1</v>
          </cell>
        </row>
        <row r="2171">
          <cell r="C2171">
            <v>554900394</v>
          </cell>
          <cell r="E2171">
            <v>48048321</v>
          </cell>
          <cell r="F2171" t="str">
            <v>0067571662493</v>
          </cell>
          <cell r="G2171" t="str">
            <v>MP13-1570</v>
          </cell>
          <cell r="H2171" t="str">
            <v>Home Essence Vancouver Solid Reversible Bedspread Set, White, King</v>
          </cell>
          <cell r="I2171" t="str">
            <v>HOME ESSENCE VANCOUV</v>
          </cell>
          <cell r="J2171" t="str">
            <v>ONLINE ONLY</v>
          </cell>
          <cell r="K2171">
            <v>18636906</v>
          </cell>
          <cell r="L2171" t="str">
            <v>WHITE</v>
          </cell>
          <cell r="M2171" t="str">
            <v>KING/C</v>
          </cell>
          <cell r="N2171">
            <v>68.25</v>
          </cell>
          <cell r="O2171">
            <v>129.99</v>
          </cell>
          <cell r="P2171">
            <v>0.47495999999999999</v>
          </cell>
          <cell r="Q2171" t="str">
            <v>ADULT QUILTS</v>
          </cell>
          <cell r="R2171" t="str">
            <v>07</v>
          </cell>
          <cell r="S2171" t="str">
            <v>E &amp; E CO LTD</v>
          </cell>
          <cell r="T2171" t="str">
            <v>444096</v>
          </cell>
          <cell r="U2171" t="str">
            <v>0</v>
          </cell>
          <cell r="V2171">
            <v>1</v>
          </cell>
        </row>
        <row r="2172">
          <cell r="C2172">
            <v>554900448</v>
          </cell>
          <cell r="E2172">
            <v>45673312</v>
          </cell>
          <cell r="F2172" t="str">
            <v>0067571657769</v>
          </cell>
          <cell r="G2172" t="str">
            <v>MP10-1316</v>
          </cell>
          <cell r="H2172" t="str">
            <v>Home Essence Overland 7 Piece Faux Suede Comforter Set</v>
          </cell>
          <cell r="I2172" t="str">
            <v>HOME ESSENCE OVERLAN</v>
          </cell>
          <cell r="J2172" t="str">
            <v>ONLINE ONLY</v>
          </cell>
          <cell r="K2172">
            <v>18636954</v>
          </cell>
          <cell r="L2172" t="str">
            <v>NA</v>
          </cell>
          <cell r="M2172" t="str">
            <v>NA</v>
          </cell>
          <cell r="N2172">
            <v>60.48</v>
          </cell>
          <cell r="O2172">
            <v>107.19</v>
          </cell>
          <cell r="P2172">
            <v>0.43576799999999999</v>
          </cell>
          <cell r="Q2172" t="str">
            <v>HOME ESSENCE</v>
          </cell>
          <cell r="R2172" t="str">
            <v>07</v>
          </cell>
          <cell r="S2172" t="str">
            <v>E &amp; E CO LTD</v>
          </cell>
          <cell r="T2172" t="str">
            <v>444096</v>
          </cell>
          <cell r="U2172" t="str">
            <v>0</v>
          </cell>
          <cell r="V2172">
            <v>1</v>
          </cell>
        </row>
        <row r="2173">
          <cell r="C2173">
            <v>554900462</v>
          </cell>
          <cell r="E2173">
            <v>45673310</v>
          </cell>
          <cell r="F2173" t="str">
            <v>0067571657773</v>
          </cell>
          <cell r="G2173" t="str">
            <v>MP10-1317</v>
          </cell>
          <cell r="H2173" t="str">
            <v>Home Essence Overland 7 Piece Faux Suede Comforter Set</v>
          </cell>
          <cell r="I2173" t="str">
            <v>HOME ESSENCE OVERLAN</v>
          </cell>
          <cell r="J2173" t="str">
            <v>ONLINE ONLY</v>
          </cell>
          <cell r="K2173">
            <v>18636967</v>
          </cell>
          <cell r="L2173" t="str">
            <v>NA</v>
          </cell>
          <cell r="M2173" t="str">
            <v>NA</v>
          </cell>
          <cell r="N2173">
            <v>70.56</v>
          </cell>
          <cell r="O2173">
            <v>149.99</v>
          </cell>
          <cell r="P2173">
            <v>0.52956899999999996</v>
          </cell>
          <cell r="Q2173" t="str">
            <v>ADULT COMFOR</v>
          </cell>
          <cell r="R2173" t="str">
            <v>07</v>
          </cell>
          <cell r="S2173" t="str">
            <v>E &amp; E CO LTD</v>
          </cell>
          <cell r="T2173" t="str">
            <v>444096</v>
          </cell>
          <cell r="U2173" t="str">
            <v>0</v>
          </cell>
          <cell r="V2173">
            <v>1</v>
          </cell>
        </row>
        <row r="2174">
          <cell r="C2174">
            <v>554900474</v>
          </cell>
          <cell r="E2174">
            <v>45673309</v>
          </cell>
          <cell r="F2174" t="str">
            <v>0067571657772</v>
          </cell>
          <cell r="G2174" t="str">
            <v>MP10-1318</v>
          </cell>
          <cell r="H2174" t="str">
            <v>Home Essence Overland 7 Piece Faux Suede Comforter Set</v>
          </cell>
          <cell r="I2174" t="str">
            <v>HOME ESSENCE OVERLAN</v>
          </cell>
          <cell r="J2174" t="str">
            <v>ONLINE ONLY</v>
          </cell>
          <cell r="K2174">
            <v>18636978</v>
          </cell>
          <cell r="L2174" t="str">
            <v>NA</v>
          </cell>
          <cell r="M2174" t="str">
            <v>NA</v>
          </cell>
          <cell r="N2174">
            <v>70.56</v>
          </cell>
          <cell r="O2174">
            <v>124.42</v>
          </cell>
          <cell r="P2174">
            <v>0.43288900000000002</v>
          </cell>
          <cell r="Q2174" t="str">
            <v>ADULT COMFOR</v>
          </cell>
          <cell r="R2174" t="str">
            <v>07</v>
          </cell>
          <cell r="S2174" t="str">
            <v>E &amp; E CO LTD</v>
          </cell>
          <cell r="T2174" t="str">
            <v>444096</v>
          </cell>
          <cell r="U2174" t="str">
            <v>0</v>
          </cell>
          <cell r="V2174">
            <v>1</v>
          </cell>
        </row>
        <row r="2175">
          <cell r="C2175">
            <v>554900530</v>
          </cell>
          <cell r="E2175">
            <v>48048056</v>
          </cell>
          <cell r="F2175" t="str">
            <v>0067571658398</v>
          </cell>
          <cell r="G2175" t="str">
            <v>MPE10-040</v>
          </cell>
          <cell r="H2175" t="str">
            <v>Home Essence Cornell 7 Piece Bed in a Bag Bedding Comforter Set with Cotton Bed Sheets, Gray, Twin</v>
          </cell>
          <cell r="I2175" t="str">
            <v>HOME ESSENCE CORNELL</v>
          </cell>
          <cell r="J2175" t="str">
            <v>ONLINE ONLY</v>
          </cell>
          <cell r="K2175">
            <v>18637029</v>
          </cell>
          <cell r="L2175" t="str">
            <v>GREY</v>
          </cell>
          <cell r="M2175" t="str">
            <v>TWIN</v>
          </cell>
          <cell r="N2175">
            <v>49.13</v>
          </cell>
          <cell r="O2175">
            <v>50.69</v>
          </cell>
          <cell r="P2175">
            <v>3.0775E-2</v>
          </cell>
          <cell r="Q2175" t="str">
            <v>ADULT COMFOR</v>
          </cell>
          <cell r="R2175" t="str">
            <v>07</v>
          </cell>
          <cell r="S2175" t="str">
            <v>E &amp; E CO LTD</v>
          </cell>
          <cell r="T2175" t="str">
            <v>444096</v>
          </cell>
          <cell r="U2175" t="str">
            <v>0</v>
          </cell>
          <cell r="V2175">
            <v>1</v>
          </cell>
        </row>
        <row r="2176">
          <cell r="C2176">
            <v>554900545</v>
          </cell>
          <cell r="E2176">
            <v>48048057</v>
          </cell>
          <cell r="F2176" t="str">
            <v>0067571658397</v>
          </cell>
          <cell r="G2176" t="str">
            <v>MPE10-041</v>
          </cell>
          <cell r="H2176" t="str">
            <v>Home Essence Cornell 9 Piece Bed in a Bag Bedding Comforter Set with Cotton Bed Sheets, Gray, Full</v>
          </cell>
          <cell r="I2176" t="str">
            <v>HOME ESSENCE CORNELL</v>
          </cell>
          <cell r="J2176" t="str">
            <v>ONLINE ONLY</v>
          </cell>
          <cell r="K2176">
            <v>18637042</v>
          </cell>
          <cell r="L2176" t="str">
            <v>GREY</v>
          </cell>
          <cell r="M2176" t="str">
            <v>FULL</v>
          </cell>
          <cell r="N2176">
            <v>54.59</v>
          </cell>
          <cell r="O2176">
            <v>81.53</v>
          </cell>
          <cell r="P2176">
            <v>0.33043099999999997</v>
          </cell>
          <cell r="Q2176" t="str">
            <v>ADULT COMFOR</v>
          </cell>
          <cell r="R2176" t="str">
            <v>07</v>
          </cell>
          <cell r="S2176" t="str">
            <v>E &amp; E CO LTD</v>
          </cell>
          <cell r="T2176" t="str">
            <v>444096</v>
          </cell>
          <cell r="U2176" t="str">
            <v>0</v>
          </cell>
          <cell r="V2176">
            <v>1</v>
          </cell>
        </row>
        <row r="2177">
          <cell r="C2177">
            <v>554900558</v>
          </cell>
          <cell r="E2177">
            <v>48048058</v>
          </cell>
          <cell r="F2177" t="str">
            <v>0067571658396</v>
          </cell>
          <cell r="G2177" t="str">
            <v>MPE10-042</v>
          </cell>
          <cell r="H2177" t="str">
            <v>Home Essence Cornell 9 Piece Bed in a Bag Bedding Comforter Set with Cotton Bed Sheets, Gray, Queen</v>
          </cell>
          <cell r="I2177" t="str">
            <v>HOME ESSENCE CORNELL</v>
          </cell>
          <cell r="J2177" t="str">
            <v>ONLINE ONLY</v>
          </cell>
          <cell r="K2177">
            <v>18637053</v>
          </cell>
          <cell r="L2177" t="str">
            <v>GREY</v>
          </cell>
          <cell r="M2177" t="str">
            <v>QUEEN</v>
          </cell>
          <cell r="N2177">
            <v>60.05</v>
          </cell>
          <cell r="O2177">
            <v>84.99</v>
          </cell>
          <cell r="P2177">
            <v>0.29344599999999998</v>
          </cell>
          <cell r="Q2177" t="str">
            <v>HOME ESSENCE</v>
          </cell>
          <cell r="R2177" t="str">
            <v>07</v>
          </cell>
          <cell r="S2177" t="str">
            <v>E &amp; E CO LTD</v>
          </cell>
          <cell r="T2177" t="str">
            <v>444096</v>
          </cell>
          <cell r="U2177" t="str">
            <v>0</v>
          </cell>
          <cell r="V2177">
            <v>1</v>
          </cell>
        </row>
        <row r="2178">
          <cell r="C2178">
            <v>554900573</v>
          </cell>
          <cell r="E2178">
            <v>48048059</v>
          </cell>
          <cell r="F2178" t="str">
            <v>0067571658395</v>
          </cell>
          <cell r="G2178" t="str">
            <v>MPE10-043</v>
          </cell>
          <cell r="H2178" t="str">
            <v>Home Essence Cornell 9 Piece Bed in a Bag Bedding Comforter Set with Cotton Bed Sheets, Gray, King</v>
          </cell>
          <cell r="I2178" t="str">
            <v>HOME ESSENCE CORNELL</v>
          </cell>
          <cell r="J2178" t="str">
            <v>ONLINE ONLY</v>
          </cell>
          <cell r="K2178">
            <v>18637066</v>
          </cell>
          <cell r="L2178" t="str">
            <v>GREY</v>
          </cell>
          <cell r="M2178" t="str">
            <v>KING</v>
          </cell>
          <cell r="N2178">
            <v>65.510000000000005</v>
          </cell>
          <cell r="O2178">
            <v>109.99</v>
          </cell>
          <cell r="P2178">
            <v>0.40439999999999998</v>
          </cell>
          <cell r="Q2178" t="str">
            <v>ADULT COMFOR</v>
          </cell>
          <cell r="R2178" t="str">
            <v>07</v>
          </cell>
          <cell r="S2178" t="str">
            <v>E &amp; E CO LTD</v>
          </cell>
          <cell r="T2178" t="str">
            <v>444096</v>
          </cell>
          <cell r="U2178" t="str">
            <v>0</v>
          </cell>
          <cell r="V2178">
            <v>1</v>
          </cell>
        </row>
        <row r="2179">
          <cell r="C2179">
            <v>554900585</v>
          </cell>
          <cell r="E2179">
            <v>48048062</v>
          </cell>
          <cell r="F2179" t="str">
            <v>0067571658394</v>
          </cell>
          <cell r="G2179" t="str">
            <v>MPE10-044</v>
          </cell>
          <cell r="H2179" t="str">
            <v>Home Essence Cornell 9 Piece Bed in a Bag Bedding Comforter Set with Cotton Bed Sheets, Gray, California King</v>
          </cell>
          <cell r="I2179" t="str">
            <v>HOME ESSENCE CORNELL</v>
          </cell>
          <cell r="J2179" t="str">
            <v>ONLINE ONLY</v>
          </cell>
          <cell r="K2179">
            <v>18637077</v>
          </cell>
          <cell r="L2179" t="str">
            <v>GREY</v>
          </cell>
          <cell r="M2179" t="str">
            <v>CAL KI</v>
          </cell>
          <cell r="N2179">
            <v>65.510000000000005</v>
          </cell>
          <cell r="O2179">
            <v>97.19</v>
          </cell>
          <cell r="P2179">
            <v>0.325959</v>
          </cell>
          <cell r="Q2179" t="str">
            <v>HOME ESSENCE</v>
          </cell>
          <cell r="R2179" t="str">
            <v>07</v>
          </cell>
          <cell r="S2179" t="str">
            <v>E &amp; E CO LTD</v>
          </cell>
          <cell r="T2179" t="str">
            <v>444096</v>
          </cell>
          <cell r="U2179" t="str">
            <v>0</v>
          </cell>
          <cell r="V2179">
            <v>1</v>
          </cell>
        </row>
        <row r="2180">
          <cell r="C2180">
            <v>554900598</v>
          </cell>
          <cell r="E2180">
            <v>45673357</v>
          </cell>
          <cell r="F2180" t="str">
            <v>0067571658458</v>
          </cell>
          <cell r="G2180" t="str">
            <v>MP10-1366</v>
          </cell>
          <cell r="H2180" t="str">
            <v>MP10-1366 Madison Park Serene 7Piece Comforter Set</v>
          </cell>
          <cell r="I2180" t="str">
            <v>HOME ESSENCE MONROE</v>
          </cell>
          <cell r="J2180" t="str">
            <v>ONLINE ONLY</v>
          </cell>
          <cell r="K2180">
            <v>18637088</v>
          </cell>
          <cell r="L2180" t="str">
            <v>SPICE</v>
          </cell>
          <cell r="M2180" t="str">
            <v>QUEEN</v>
          </cell>
          <cell r="N2180">
            <v>62.99</v>
          </cell>
          <cell r="O2180">
            <v>119.99</v>
          </cell>
          <cell r="P2180">
            <v>0.47504000000000002</v>
          </cell>
          <cell r="Q2180" t="str">
            <v>ADULT COMFOR</v>
          </cell>
          <cell r="R2180" t="str">
            <v>07</v>
          </cell>
          <cell r="S2180" t="str">
            <v>E &amp; E CO LTD</v>
          </cell>
          <cell r="T2180" t="str">
            <v>444096</v>
          </cell>
          <cell r="U2180" t="str">
            <v>0</v>
          </cell>
          <cell r="V2180">
            <v>1</v>
          </cell>
        </row>
        <row r="2181">
          <cell r="C2181">
            <v>554900612</v>
          </cell>
          <cell r="E2181">
            <v>45673358</v>
          </cell>
          <cell r="F2181" t="str">
            <v>0067571658459</v>
          </cell>
          <cell r="G2181" t="str">
            <v>MP10-1367</v>
          </cell>
          <cell r="H2181" t="str">
            <v>Home Essence Monroe 7 Piece Embroidered Comforter Set</v>
          </cell>
          <cell r="I2181" t="str">
            <v>HOME ESSENCE MONROE</v>
          </cell>
          <cell r="J2181" t="str">
            <v>ONLINE ONLY</v>
          </cell>
          <cell r="K2181">
            <v>18637102</v>
          </cell>
          <cell r="L2181" t="str">
            <v>SPICE</v>
          </cell>
          <cell r="M2181" t="str">
            <v>KING</v>
          </cell>
          <cell r="N2181">
            <v>73.489999999999995</v>
          </cell>
          <cell r="O2181">
            <v>139.99</v>
          </cell>
          <cell r="P2181">
            <v>0.47503400000000001</v>
          </cell>
          <cell r="Q2181" t="str">
            <v>ADULT COMFOR</v>
          </cell>
          <cell r="R2181" t="str">
            <v>07</v>
          </cell>
          <cell r="S2181" t="str">
            <v>E &amp; E CO LTD</v>
          </cell>
          <cell r="T2181" t="str">
            <v>444096</v>
          </cell>
          <cell r="U2181" t="str">
            <v>0</v>
          </cell>
          <cell r="V2181">
            <v>1</v>
          </cell>
        </row>
        <row r="2182">
          <cell r="C2182">
            <v>554900622</v>
          </cell>
          <cell r="E2182">
            <v>45673366</v>
          </cell>
          <cell r="F2182" t="str">
            <v>0067571658460</v>
          </cell>
          <cell r="G2182" t="str">
            <v>MP10-1368</v>
          </cell>
          <cell r="H2182" t="str">
            <v>Home Essence Monroe 7 Piece Embroidered Comforter Set</v>
          </cell>
          <cell r="I2182" t="str">
            <v>HOME ESSENCE MONROE</v>
          </cell>
          <cell r="J2182" t="str">
            <v>ONLINE ONLY</v>
          </cell>
          <cell r="K2182">
            <v>18637111</v>
          </cell>
          <cell r="L2182" t="str">
            <v>SPICE</v>
          </cell>
          <cell r="M2182" t="str">
            <v>CAL KI</v>
          </cell>
          <cell r="N2182">
            <v>73.489999999999995</v>
          </cell>
          <cell r="O2182">
            <v>117.9</v>
          </cell>
          <cell r="P2182">
            <v>0.37667499999999998</v>
          </cell>
          <cell r="Q2182" t="str">
            <v>ADULT COMFOR</v>
          </cell>
          <cell r="R2182" t="str">
            <v>07</v>
          </cell>
          <cell r="S2182" t="str">
            <v>E &amp; E CO LTD</v>
          </cell>
          <cell r="T2182" t="str">
            <v>444096</v>
          </cell>
          <cell r="U2182" t="str">
            <v>0</v>
          </cell>
          <cell r="V2182">
            <v>1</v>
          </cell>
        </row>
        <row r="2183">
          <cell r="C2183">
            <v>554901745</v>
          </cell>
          <cell r="E2183">
            <v>48047872</v>
          </cell>
          <cell r="F2183" t="str">
            <v>0067571659226</v>
          </cell>
          <cell r="G2183" t="str">
            <v>MP10-1409</v>
          </cell>
          <cell r="H2183" t="str">
            <v>Home Essence Soledad 7-Piece Comforter Set</v>
          </cell>
          <cell r="I2183" t="str">
            <v>HOME ESSENCE SOLEDAD</v>
          </cell>
          <cell r="J2183" t="str">
            <v>ONLINE ONLY</v>
          </cell>
          <cell r="K2183">
            <v>18638136</v>
          </cell>
          <cell r="L2183" t="str">
            <v>BLUE</v>
          </cell>
          <cell r="M2183" t="str">
            <v>QUEEN</v>
          </cell>
          <cell r="N2183">
            <v>63</v>
          </cell>
          <cell r="O2183">
            <v>98.95</v>
          </cell>
          <cell r="P2183">
            <v>0.363315</v>
          </cell>
          <cell r="Q2183" t="str">
            <v>ADULT COMFOR</v>
          </cell>
          <cell r="R2183" t="str">
            <v>07</v>
          </cell>
          <cell r="S2183" t="str">
            <v>E &amp; E CO LTD</v>
          </cell>
          <cell r="T2183" t="str">
            <v>444096</v>
          </cell>
          <cell r="U2183" t="str">
            <v>0</v>
          </cell>
          <cell r="V2183">
            <v>1</v>
          </cell>
        </row>
        <row r="2184">
          <cell r="C2184">
            <v>554934578</v>
          </cell>
          <cell r="E2184">
            <v>48236142</v>
          </cell>
          <cell r="F2184" t="str">
            <v>0067571659216</v>
          </cell>
          <cell r="G2184" t="str">
            <v>MZ80-307</v>
          </cell>
          <cell r="H2184" t="str">
            <v>Home Essence Liam Blue Camouflage Cotton Filled Quilted 3 Piece Coverlet Set, Twin/Twin-XL</v>
          </cell>
          <cell r="I2184" t="str">
            <v>HOME ESSENCE CAMO KI</v>
          </cell>
          <cell r="J2184" t="str">
            <v>ONLINE ONLY</v>
          </cell>
          <cell r="K2184">
            <v>18679381</v>
          </cell>
          <cell r="L2184" t="str">
            <v>NONE</v>
          </cell>
          <cell r="M2184" t="str">
            <v>TWIN/T</v>
          </cell>
          <cell r="N2184">
            <v>31.49</v>
          </cell>
          <cell r="O2184">
            <v>59.99</v>
          </cell>
          <cell r="P2184">
            <v>0.47507899999999997</v>
          </cell>
          <cell r="Q2184" t="str">
            <v>KIDS QUILTS</v>
          </cell>
          <cell r="R2184" t="str">
            <v>07</v>
          </cell>
          <cell r="S2184" t="str">
            <v>E &amp; E CO LTD</v>
          </cell>
          <cell r="T2184" t="str">
            <v>444096</v>
          </cell>
          <cell r="U2184" t="str">
            <v>0</v>
          </cell>
          <cell r="V2184">
            <v>1</v>
          </cell>
        </row>
        <row r="2185">
          <cell r="C2185">
            <v>554943612</v>
          </cell>
          <cell r="E2185">
            <v>48333211</v>
          </cell>
          <cell r="F2185" t="str">
            <v>0067571666009</v>
          </cell>
          <cell r="G2185" t="str">
            <v>BASI16-0315</v>
          </cell>
          <cell r="H2185" t="str">
            <v>Comfort Classics 3M Scotchgard Waterproof Mattress Protector, Twin</v>
          </cell>
          <cell r="I2185" t="str">
            <v>COMFORT CLASSICS 3M</v>
          </cell>
          <cell r="J2185" t="str">
            <v>ONLINE ONLY</v>
          </cell>
          <cell r="K2185">
            <v>18692985</v>
          </cell>
          <cell r="L2185" t="str">
            <v>WHITE</v>
          </cell>
          <cell r="M2185" t="str">
            <v>TWIN</v>
          </cell>
          <cell r="N2185">
            <v>15.11</v>
          </cell>
          <cell r="O2185">
            <v>27.69</v>
          </cell>
          <cell r="P2185">
            <v>0.454316</v>
          </cell>
          <cell r="Q2185" t="str">
            <v>MATTRESSES</v>
          </cell>
          <cell r="R2185" t="str">
            <v>07</v>
          </cell>
          <cell r="S2185" t="str">
            <v>E &amp; E CO LTD</v>
          </cell>
          <cell r="T2185" t="str">
            <v>444096</v>
          </cell>
          <cell r="U2185" t="str">
            <v>0</v>
          </cell>
          <cell r="V2185">
            <v>1</v>
          </cell>
        </row>
        <row r="2186">
          <cell r="C2186">
            <v>554943613</v>
          </cell>
          <cell r="E2186">
            <v>48333214</v>
          </cell>
          <cell r="F2186" t="str">
            <v>0067571666010</v>
          </cell>
          <cell r="G2186" t="str">
            <v>BASI16-0316</v>
          </cell>
          <cell r="H2186" t="str">
            <v>Comfort Classics 3M Scotchgard Waterproof Mattress Protector, Twin XL</v>
          </cell>
          <cell r="I2186" t="str">
            <v>COMFORT CLASSICS 3M</v>
          </cell>
          <cell r="J2186" t="str">
            <v>ONLINE ONLY</v>
          </cell>
          <cell r="K2186">
            <v>18692989</v>
          </cell>
          <cell r="L2186" t="str">
            <v>WHITE</v>
          </cell>
          <cell r="M2186" t="str">
            <v>TWIN X</v>
          </cell>
          <cell r="N2186">
            <v>17.63</v>
          </cell>
          <cell r="O2186">
            <v>34.99</v>
          </cell>
          <cell r="P2186">
            <v>0.49614200000000003</v>
          </cell>
          <cell r="Q2186" t="str">
            <v>MATTRESSES</v>
          </cell>
          <cell r="R2186" t="str">
            <v>07</v>
          </cell>
          <cell r="S2186" t="str">
            <v>E &amp; E CO LTD</v>
          </cell>
          <cell r="T2186" t="str">
            <v>444096</v>
          </cell>
          <cell r="U2186" t="str">
            <v>0</v>
          </cell>
          <cell r="V2186">
            <v>1</v>
          </cell>
        </row>
        <row r="2187">
          <cell r="C2187">
            <v>554943631</v>
          </cell>
          <cell r="E2187">
            <v>48333221</v>
          </cell>
          <cell r="F2187" t="str">
            <v>0067571666014</v>
          </cell>
          <cell r="G2187" t="str">
            <v>BASI16-0318</v>
          </cell>
          <cell r="H2187" t="str">
            <v>Comfort Classics 3M Scotchgard Waterproof Mattress Protector, Queen</v>
          </cell>
          <cell r="I2187" t="str">
            <v>COMFORT CLASSICS 3M</v>
          </cell>
          <cell r="J2187" t="str">
            <v>ONLINE ONLY</v>
          </cell>
          <cell r="K2187">
            <v>18693005</v>
          </cell>
          <cell r="L2187" t="str">
            <v>WHITE</v>
          </cell>
          <cell r="M2187" t="str">
            <v>QUEEN</v>
          </cell>
          <cell r="N2187">
            <v>20.149999999999999</v>
          </cell>
          <cell r="O2187">
            <v>35.99</v>
          </cell>
          <cell r="P2187">
            <v>0.44012200000000001</v>
          </cell>
          <cell r="Q2187" t="str">
            <v>MATTRESSES</v>
          </cell>
          <cell r="R2187" t="str">
            <v>07</v>
          </cell>
          <cell r="S2187" t="str">
            <v>E &amp; E CO LTD</v>
          </cell>
          <cell r="T2187" t="str">
            <v>444096</v>
          </cell>
          <cell r="U2187" t="str">
            <v>0</v>
          </cell>
          <cell r="V2187">
            <v>1</v>
          </cell>
        </row>
        <row r="2188">
          <cell r="C2188">
            <v>554943639</v>
          </cell>
          <cell r="E2188">
            <v>48333225</v>
          </cell>
          <cell r="F2188" t="str">
            <v>0067571666015</v>
          </cell>
          <cell r="G2188" t="str">
            <v>BASI16-0319</v>
          </cell>
          <cell r="H2188" t="str">
            <v>Comfort Classics 3M Scotchgard Waterproof Mattress Protector, King</v>
          </cell>
          <cell r="I2188" t="str">
            <v>COMFORT CLASSICS 3M</v>
          </cell>
          <cell r="J2188" t="str">
            <v>ONLINE ONLY</v>
          </cell>
          <cell r="K2188">
            <v>18693012</v>
          </cell>
          <cell r="L2188" t="str">
            <v>WHITE</v>
          </cell>
          <cell r="M2188" t="str">
            <v>KING</v>
          </cell>
          <cell r="N2188">
            <v>25.19</v>
          </cell>
          <cell r="O2188">
            <v>30.72</v>
          </cell>
          <cell r="P2188">
            <v>0.18001300000000001</v>
          </cell>
          <cell r="Q2188" t="str">
            <v>MATTRESSES</v>
          </cell>
          <cell r="R2188" t="str">
            <v>07</v>
          </cell>
          <cell r="S2188" t="str">
            <v>E &amp; E CO LTD</v>
          </cell>
          <cell r="T2188" t="str">
            <v>444096</v>
          </cell>
          <cell r="U2188" t="str">
            <v>0</v>
          </cell>
          <cell r="V2188">
            <v>1</v>
          </cell>
        </row>
        <row r="2189">
          <cell r="C2189">
            <v>554943657</v>
          </cell>
          <cell r="E2189">
            <v>48333183</v>
          </cell>
          <cell r="F2189" t="str">
            <v>0067571666017</v>
          </cell>
          <cell r="G2189" t="str">
            <v>BASI30-0321</v>
          </cell>
          <cell r="H2189" t="str">
            <v>Comfort Classics 3M Scotchgard Zippered Pillow Protector, Standard/Queen, 2 Pack</v>
          </cell>
          <cell r="I2189" t="str">
            <v>COMFORT CLASSICS 3M</v>
          </cell>
          <cell r="J2189" t="str">
            <v>ONLINE ONLY</v>
          </cell>
          <cell r="K2189">
            <v>18693028</v>
          </cell>
          <cell r="L2189" t="str">
            <v>WHITE</v>
          </cell>
          <cell r="M2189" t="str">
            <v>STANDA</v>
          </cell>
          <cell r="N2189">
            <v>10.07</v>
          </cell>
          <cell r="O2189">
            <v>16.62</v>
          </cell>
          <cell r="P2189">
            <v>0.39410299999999998</v>
          </cell>
          <cell r="Q2189" t="str">
            <v>DECORATIVE P</v>
          </cell>
          <cell r="R2189" t="str">
            <v>07</v>
          </cell>
          <cell r="S2189" t="str">
            <v>E &amp; E CO LTD</v>
          </cell>
          <cell r="T2189" t="str">
            <v>444096</v>
          </cell>
          <cell r="U2189" t="str">
            <v>0</v>
          </cell>
          <cell r="V2189">
            <v>1</v>
          </cell>
        </row>
        <row r="2190">
          <cell r="C2190">
            <v>554943666</v>
          </cell>
          <cell r="E2190">
            <v>48333186</v>
          </cell>
          <cell r="F2190" t="str">
            <v>0067571666019</v>
          </cell>
          <cell r="G2190" t="str">
            <v>BASI30-0322</v>
          </cell>
          <cell r="H2190" t="str">
            <v>Sleep Philosophy Bed Guardian 3M Scotch Gard Pillow Protector Set (2 Pack), King</v>
          </cell>
          <cell r="I2190" t="str">
            <v>COMFORT CLASSICS 3M</v>
          </cell>
          <cell r="J2190" t="str">
            <v>ONLINE ONLY</v>
          </cell>
          <cell r="K2190">
            <v>18693036</v>
          </cell>
          <cell r="L2190" t="str">
            <v>WHITE</v>
          </cell>
          <cell r="M2190" t="str">
            <v>KING</v>
          </cell>
          <cell r="N2190">
            <v>12.59</v>
          </cell>
          <cell r="O2190">
            <v>19.989999999999998</v>
          </cell>
          <cell r="P2190">
            <v>0.37018499999999999</v>
          </cell>
          <cell r="Q2190" t="str">
            <v>DECORATIVE P</v>
          </cell>
          <cell r="R2190" t="str">
            <v>07</v>
          </cell>
          <cell r="S2190" t="str">
            <v>E &amp; E CO LTD</v>
          </cell>
          <cell r="T2190" t="str">
            <v>444096</v>
          </cell>
          <cell r="U2190" t="str">
            <v>0</v>
          </cell>
          <cell r="V2190">
            <v>1</v>
          </cell>
        </row>
        <row r="2191">
          <cell r="C2191">
            <v>554943749</v>
          </cell>
          <cell r="E2191">
            <v>48333206</v>
          </cell>
          <cell r="F2191" t="str">
            <v>0067571666340</v>
          </cell>
          <cell r="G2191" t="str">
            <v>BASI16-0326</v>
          </cell>
          <cell r="H2191" t="str">
            <v>Comfort Classics All Natural Cotton Filled Mattress Pad</v>
          </cell>
          <cell r="I2191" t="str">
            <v>COMFORT CLASSICS ALL</v>
          </cell>
          <cell r="J2191" t="str">
            <v>ONLINE ONLY</v>
          </cell>
          <cell r="K2191">
            <v>18693110</v>
          </cell>
          <cell r="L2191" t="str">
            <v>WHITE</v>
          </cell>
          <cell r="M2191" t="str">
            <v>TWIN</v>
          </cell>
          <cell r="N2191">
            <v>26.24</v>
          </cell>
          <cell r="O2191">
            <v>46.14</v>
          </cell>
          <cell r="P2191">
            <v>0.43129600000000001</v>
          </cell>
          <cell r="Q2191" t="str">
            <v>ADULT SHEETS</v>
          </cell>
          <cell r="R2191" t="str">
            <v>07</v>
          </cell>
          <cell r="S2191" t="str">
            <v>E &amp; E CO LTD</v>
          </cell>
          <cell r="T2191" t="str">
            <v>444096</v>
          </cell>
          <cell r="U2191" t="str">
            <v>0</v>
          </cell>
          <cell r="V2191">
            <v>1</v>
          </cell>
        </row>
        <row r="2192">
          <cell r="C2192">
            <v>554943757</v>
          </cell>
          <cell r="E2192">
            <v>48333207</v>
          </cell>
          <cell r="F2192" t="str">
            <v>0067571666342</v>
          </cell>
          <cell r="G2192" t="str">
            <v>BASI16-0327</v>
          </cell>
          <cell r="H2192" t="str">
            <v>Comfort Classics All Natural Cotton Percale Quilted Mattress Pad, Full</v>
          </cell>
          <cell r="I2192" t="str">
            <v>COMFORT CLASSICS ALL</v>
          </cell>
          <cell r="J2192" t="str">
            <v>ONLINE ONLY</v>
          </cell>
          <cell r="K2192">
            <v>18693118</v>
          </cell>
          <cell r="L2192" t="str">
            <v>WHITE</v>
          </cell>
          <cell r="M2192" t="str">
            <v>FULL</v>
          </cell>
          <cell r="N2192">
            <v>28.87</v>
          </cell>
          <cell r="O2192">
            <v>51.91</v>
          </cell>
          <cell r="P2192">
            <v>0.44384499999999999</v>
          </cell>
          <cell r="Q2192" t="str">
            <v>ADULT SHEETS</v>
          </cell>
          <cell r="R2192" t="str">
            <v>07</v>
          </cell>
          <cell r="S2192" t="str">
            <v>E &amp; E CO LTD</v>
          </cell>
          <cell r="T2192" t="str">
            <v>444096</v>
          </cell>
          <cell r="U2192" t="str">
            <v>0</v>
          </cell>
          <cell r="V2192">
            <v>1</v>
          </cell>
        </row>
        <row r="2193">
          <cell r="C2193">
            <v>554943765</v>
          </cell>
          <cell r="E2193">
            <v>48333208</v>
          </cell>
          <cell r="F2193" t="str">
            <v>0067571666344</v>
          </cell>
          <cell r="G2193" t="str">
            <v>BASI16-0328</v>
          </cell>
          <cell r="H2193" t="str">
            <v>Comfort Classics All Natural Cotton Filled Mattress Pad</v>
          </cell>
          <cell r="I2193" t="str">
            <v>COMFORT CLASSICS ALL</v>
          </cell>
          <cell r="J2193" t="str">
            <v>ONLINE ONLY</v>
          </cell>
          <cell r="K2193">
            <v>18693125</v>
          </cell>
          <cell r="L2193" t="str">
            <v>WHITE</v>
          </cell>
          <cell r="M2193" t="str">
            <v>QUEEN</v>
          </cell>
          <cell r="N2193">
            <v>31.49</v>
          </cell>
          <cell r="O2193">
            <v>59.99</v>
          </cell>
          <cell r="P2193">
            <v>0.47507899999999997</v>
          </cell>
          <cell r="Q2193" t="str">
            <v>ADULT SHEETS</v>
          </cell>
          <cell r="R2193" t="str">
            <v>07</v>
          </cell>
          <cell r="S2193" t="str">
            <v>E &amp; E CO LTD</v>
          </cell>
          <cell r="T2193" t="str">
            <v>444096</v>
          </cell>
          <cell r="U2193" t="str">
            <v>0</v>
          </cell>
          <cell r="V2193">
            <v>1</v>
          </cell>
        </row>
        <row r="2194">
          <cell r="C2194">
            <v>554943774</v>
          </cell>
          <cell r="E2194">
            <v>48333210</v>
          </cell>
          <cell r="F2194" t="str">
            <v>0067571666346</v>
          </cell>
          <cell r="G2194" t="str">
            <v>BASI16-0329</v>
          </cell>
          <cell r="H2194" t="str">
            <v>Comfort Classics All Natural Cotton Filled Mattress Pad</v>
          </cell>
          <cell r="I2194" t="str">
            <v>COMFORT CLASSICS ALL</v>
          </cell>
          <cell r="J2194" t="str">
            <v>ONLINE ONLY</v>
          </cell>
          <cell r="K2194">
            <v>18693133</v>
          </cell>
          <cell r="L2194" t="str">
            <v>WHITE</v>
          </cell>
          <cell r="M2194" t="str">
            <v>KING</v>
          </cell>
          <cell r="N2194">
            <v>36.74</v>
          </cell>
          <cell r="O2194">
            <v>69.989999999999995</v>
          </cell>
          <cell r="P2194">
            <v>0.47506799999999999</v>
          </cell>
          <cell r="Q2194" t="str">
            <v>ADULT SHEETS</v>
          </cell>
          <cell r="R2194" t="str">
            <v>07</v>
          </cell>
          <cell r="S2194" t="str">
            <v>E &amp; E CO LTD</v>
          </cell>
          <cell r="T2194" t="str">
            <v>444096</v>
          </cell>
          <cell r="U2194" t="str">
            <v>0</v>
          </cell>
          <cell r="V2194">
            <v>1</v>
          </cell>
        </row>
        <row r="2195">
          <cell r="C2195">
            <v>554943780</v>
          </cell>
          <cell r="E2195">
            <v>48333213</v>
          </cell>
          <cell r="F2195" t="str">
            <v>0067571666348</v>
          </cell>
          <cell r="G2195" t="str">
            <v>BASI16-0330</v>
          </cell>
          <cell r="H2195" t="str">
            <v>Comfort Classics All Natural Cotton Filled Mattress Pad</v>
          </cell>
          <cell r="I2195" t="str">
            <v>COMFORT CLASSICS ALL</v>
          </cell>
          <cell r="J2195" t="str">
            <v>ONLINE ONLY</v>
          </cell>
          <cell r="K2195">
            <v>18693139</v>
          </cell>
          <cell r="L2195" t="str">
            <v>WHITE</v>
          </cell>
          <cell r="M2195" t="str">
            <v>CAL KI</v>
          </cell>
          <cell r="N2195">
            <v>36.74</v>
          </cell>
          <cell r="O2195">
            <v>51.94</v>
          </cell>
          <cell r="P2195">
            <v>0.29264499999999999</v>
          </cell>
          <cell r="Q2195" t="str">
            <v>ADULT SHEETS</v>
          </cell>
          <cell r="R2195" t="str">
            <v>07</v>
          </cell>
          <cell r="S2195" t="str">
            <v>E &amp; E CO LTD</v>
          </cell>
          <cell r="T2195" t="str">
            <v>444096</v>
          </cell>
          <cell r="U2195" t="str">
            <v>0</v>
          </cell>
          <cell r="V2195">
            <v>1</v>
          </cell>
        </row>
        <row r="2196">
          <cell r="C2196">
            <v>554943822</v>
          </cell>
          <cell r="E2196">
            <v>48333193</v>
          </cell>
          <cell r="F2196" t="str">
            <v>0067571665812</v>
          </cell>
          <cell r="G2196" t="str">
            <v>BASI16-0309</v>
          </cell>
          <cell r="H2196" t="str">
            <v>Comfort Classics Stanton Luxury Collection 1000 Thread Count Cotton Mattress Pad, Queen</v>
          </cell>
          <cell r="I2196" t="str">
            <v>MATTRESSPADS</v>
          </cell>
          <cell r="J2196" t="str">
            <v>ONLINE ONLY DSV</v>
          </cell>
          <cell r="K2196">
            <v>18693177</v>
          </cell>
          <cell r="L2196" t="str">
            <v>WHITE</v>
          </cell>
          <cell r="M2196" t="str">
            <v>QUEEN</v>
          </cell>
          <cell r="N2196">
            <v>44.62</v>
          </cell>
          <cell r="O2196">
            <v>89.99</v>
          </cell>
          <cell r="P2196">
            <v>0.50416700000000003</v>
          </cell>
          <cell r="Q2196" t="str">
            <v>ADULT SHEETS</v>
          </cell>
          <cell r="R2196" t="str">
            <v>07</v>
          </cell>
          <cell r="S2196" t="str">
            <v>E &amp; E CO LTD</v>
          </cell>
          <cell r="T2196" t="str">
            <v>444096</v>
          </cell>
          <cell r="U2196" t="str">
            <v>0</v>
          </cell>
          <cell r="V2196">
            <v>1</v>
          </cell>
        </row>
        <row r="2197">
          <cell r="C2197">
            <v>554943830</v>
          </cell>
          <cell r="E2197">
            <v>48333194</v>
          </cell>
          <cell r="F2197" t="str">
            <v>0067571665813</v>
          </cell>
          <cell r="G2197" t="str">
            <v>BASI16-0310</v>
          </cell>
          <cell r="H2197" t="str">
            <v>Comfort Classics Stanton Luxury Collection 1000 Thread Count Cotton Mattress Pad, King</v>
          </cell>
          <cell r="I2197" t="str">
            <v>COMFORT CLASSICS STA</v>
          </cell>
          <cell r="J2197" t="str">
            <v>ONLINE ONLY</v>
          </cell>
          <cell r="K2197">
            <v>18693184</v>
          </cell>
          <cell r="L2197" t="str">
            <v>WHITE</v>
          </cell>
          <cell r="M2197" t="str">
            <v>KING</v>
          </cell>
          <cell r="N2197">
            <v>55.12</v>
          </cell>
          <cell r="O2197">
            <v>103.83</v>
          </cell>
          <cell r="P2197">
            <v>0.46913199999999999</v>
          </cell>
          <cell r="Q2197" t="str">
            <v>ADULT SHEETS</v>
          </cell>
          <cell r="R2197" t="str">
            <v>07</v>
          </cell>
          <cell r="S2197" t="str">
            <v>E &amp; E CO LTD</v>
          </cell>
          <cell r="T2197" t="str">
            <v>444096</v>
          </cell>
          <cell r="U2197" t="str">
            <v>0</v>
          </cell>
          <cell r="V2197">
            <v>1</v>
          </cell>
        </row>
        <row r="2198">
          <cell r="C2198">
            <v>554943837</v>
          </cell>
          <cell r="E2198">
            <v>48333197</v>
          </cell>
          <cell r="F2198" t="str">
            <v>0067571665814</v>
          </cell>
          <cell r="G2198" t="str">
            <v>BASI16-0311</v>
          </cell>
          <cell r="H2198" t="str">
            <v>Comfort Classics Stanton Luxury Collection 1000 Thread Count Cotton Mattress Pad, Cal King</v>
          </cell>
          <cell r="I2198" t="str">
            <v>COMFORT CLASSICS STA</v>
          </cell>
          <cell r="J2198" t="str">
            <v>ONLINE ONLY</v>
          </cell>
          <cell r="K2198">
            <v>18693190</v>
          </cell>
          <cell r="L2198" t="str">
            <v>WHITE</v>
          </cell>
          <cell r="M2198" t="str">
            <v>CAL KI</v>
          </cell>
          <cell r="N2198">
            <v>55.12</v>
          </cell>
          <cell r="O2198">
            <v>81.53</v>
          </cell>
          <cell r="P2198">
            <v>0.32393</v>
          </cell>
          <cell r="Q2198" t="str">
            <v>ADULT SHEETS</v>
          </cell>
          <cell r="R2198" t="str">
            <v>07</v>
          </cell>
          <cell r="S2198" t="str">
            <v>E &amp; E CO LTD</v>
          </cell>
          <cell r="T2198" t="str">
            <v>444096</v>
          </cell>
          <cell r="U2198" t="str">
            <v>0</v>
          </cell>
          <cell r="V2198">
            <v>1</v>
          </cell>
        </row>
        <row r="2199">
          <cell r="C2199">
            <v>554943845</v>
          </cell>
          <cell r="E2199">
            <v>48333209</v>
          </cell>
          <cell r="F2199" t="str">
            <v>0067571664012</v>
          </cell>
          <cell r="G2199" t="str">
            <v>BR55-0533</v>
          </cell>
          <cell r="H2199" t="str">
            <v>Beautyrest Heated Microfiber Mattress Pad with 3M Scotchgard, Twin</v>
          </cell>
          <cell r="I2199" t="str">
            <v>COMFORT CLASSICS HEA</v>
          </cell>
          <cell r="J2199" t="str">
            <v>ONLINE ONLY</v>
          </cell>
          <cell r="K2199">
            <v>18693198</v>
          </cell>
          <cell r="L2199" t="str">
            <v>WHITE</v>
          </cell>
          <cell r="M2199" t="str">
            <v>TWIN</v>
          </cell>
          <cell r="N2199">
            <v>36.74</v>
          </cell>
          <cell r="O2199">
            <v>69.989999999999995</v>
          </cell>
          <cell r="P2199">
            <v>0.47506799999999999</v>
          </cell>
          <cell r="Q2199" t="str">
            <v>ADULT SHEETS</v>
          </cell>
          <cell r="R2199" t="str">
            <v>07</v>
          </cell>
          <cell r="S2199" t="str">
            <v>E &amp; E CO LTD</v>
          </cell>
          <cell r="T2199" t="str">
            <v>444096</v>
          </cell>
          <cell r="U2199" t="str">
            <v>0</v>
          </cell>
          <cell r="V2199">
            <v>1</v>
          </cell>
        </row>
        <row r="2200">
          <cell r="C2200">
            <v>554943852</v>
          </cell>
          <cell r="E2200">
            <v>48333212</v>
          </cell>
          <cell r="F2200" t="str">
            <v>0067571664013</v>
          </cell>
          <cell r="G2200" t="str">
            <v>BR55-0534</v>
          </cell>
          <cell r="H2200" t="str">
            <v>Beautyrest Heated Microfiber Mattress Pad with 3M Scotchgard, Full</v>
          </cell>
          <cell r="I2200" t="str">
            <v>COMFORT CLASSICS HEA</v>
          </cell>
          <cell r="J2200" t="str">
            <v>ONLINE ONLY</v>
          </cell>
          <cell r="K2200">
            <v>18693204</v>
          </cell>
          <cell r="L2200" t="str">
            <v>WHITE</v>
          </cell>
          <cell r="M2200" t="str">
            <v>FULL</v>
          </cell>
          <cell r="N2200">
            <v>41.99</v>
          </cell>
          <cell r="O2200">
            <v>79.989999999999995</v>
          </cell>
          <cell r="P2200">
            <v>0.47505900000000001</v>
          </cell>
          <cell r="Q2200" t="str">
            <v>ADULT SHEETS</v>
          </cell>
          <cell r="R2200" t="str">
            <v>07</v>
          </cell>
          <cell r="S2200" t="str">
            <v>E &amp; E CO LTD</v>
          </cell>
          <cell r="T2200" t="str">
            <v>444096</v>
          </cell>
          <cell r="U2200" t="str">
            <v>0</v>
          </cell>
          <cell r="V2200">
            <v>1</v>
          </cell>
        </row>
        <row r="2201">
          <cell r="C2201">
            <v>554943860</v>
          </cell>
          <cell r="E2201">
            <v>48333216</v>
          </cell>
          <cell r="F2201" t="str">
            <v>0067571664014</v>
          </cell>
          <cell r="G2201" t="str">
            <v>BR55-0535</v>
          </cell>
          <cell r="H2201" t="str">
            <v>Beautyrest Heated Microfiber Mattress Pad with 3M Scotchgard, Queen</v>
          </cell>
          <cell r="I2201" t="str">
            <v>COMFORT CLASSICS HEA</v>
          </cell>
          <cell r="J2201" t="str">
            <v>ONLINE ONLY</v>
          </cell>
          <cell r="K2201">
            <v>18693211</v>
          </cell>
          <cell r="L2201" t="str">
            <v>WHITE</v>
          </cell>
          <cell r="M2201" t="str">
            <v>QUEEN</v>
          </cell>
          <cell r="N2201">
            <v>62.99</v>
          </cell>
          <cell r="O2201">
            <v>140.53</v>
          </cell>
          <cell r="P2201">
            <v>0.55176800000000004</v>
          </cell>
          <cell r="Q2201" t="str">
            <v>ADULT SHEETS</v>
          </cell>
          <cell r="R2201" t="str">
            <v>07</v>
          </cell>
          <cell r="S2201" t="str">
            <v>E &amp; E CO LTD</v>
          </cell>
          <cell r="T2201" t="str">
            <v>444096</v>
          </cell>
          <cell r="U2201" t="str">
            <v>0</v>
          </cell>
          <cell r="V2201">
            <v>1</v>
          </cell>
        </row>
        <row r="2202">
          <cell r="C2202">
            <v>554943867</v>
          </cell>
          <cell r="E2202">
            <v>48333219</v>
          </cell>
          <cell r="F2202" t="str">
            <v>0067571664015</v>
          </cell>
          <cell r="G2202" t="str">
            <v>BR55-0536</v>
          </cell>
          <cell r="H2202" t="str">
            <v>Beautyrest Heated Microfiber Mattress Pad with 3M Scotchgard, King</v>
          </cell>
          <cell r="I2202" t="str">
            <v>COMFORT CLASSICS HEA</v>
          </cell>
          <cell r="J2202" t="str">
            <v>ONLINE ONLY</v>
          </cell>
          <cell r="K2202">
            <v>18693217</v>
          </cell>
          <cell r="L2202" t="str">
            <v>WHITE</v>
          </cell>
          <cell r="M2202" t="str">
            <v>KING</v>
          </cell>
          <cell r="N2202">
            <v>68.239999999999995</v>
          </cell>
          <cell r="O2202">
            <v>63.33</v>
          </cell>
          <cell r="P2202">
            <v>-7.7530000000000002E-2</v>
          </cell>
          <cell r="Q2202" t="str">
            <v>ADULT SHEETS</v>
          </cell>
          <cell r="R2202" t="str">
            <v>07</v>
          </cell>
          <cell r="S2202" t="str">
            <v>E &amp; E CO LTD</v>
          </cell>
          <cell r="T2202" t="str">
            <v>444096</v>
          </cell>
          <cell r="U2202" t="str">
            <v>0</v>
          </cell>
          <cell r="V2202">
            <v>1</v>
          </cell>
        </row>
        <row r="2203">
          <cell r="C2203">
            <v>554943874</v>
          </cell>
          <cell r="E2203">
            <v>48333222</v>
          </cell>
          <cell r="F2203" t="str">
            <v>0067571664016</v>
          </cell>
          <cell r="G2203" t="str">
            <v>BR55-0537</v>
          </cell>
          <cell r="H2203" t="str">
            <v>Beautyrest Heated Microfiber Mattress Pad with 3M Scotchgard, Cal King</v>
          </cell>
          <cell r="I2203" t="str">
            <v>COMFORT CLASSICS HEA</v>
          </cell>
          <cell r="J2203" t="str">
            <v>ONLINE ONLY</v>
          </cell>
          <cell r="K2203">
            <v>18693223</v>
          </cell>
          <cell r="L2203" t="str">
            <v>WHITE</v>
          </cell>
          <cell r="M2203" t="str">
            <v>CAL KI</v>
          </cell>
          <cell r="N2203">
            <v>68.239999999999995</v>
          </cell>
          <cell r="O2203">
            <v>130.49</v>
          </cell>
          <cell r="P2203">
            <v>0.47704800000000003</v>
          </cell>
          <cell r="Q2203" t="str">
            <v>ADULT SHEETS</v>
          </cell>
          <cell r="R2203" t="str">
            <v>07</v>
          </cell>
          <cell r="S2203" t="str">
            <v>E &amp; E CO LTD</v>
          </cell>
          <cell r="T2203" t="str">
            <v>444096</v>
          </cell>
          <cell r="U2203" t="str">
            <v>0</v>
          </cell>
          <cell r="V2203">
            <v>1</v>
          </cell>
        </row>
        <row r="2204">
          <cell r="C2204">
            <v>554943883</v>
          </cell>
          <cell r="E2204">
            <v>48333191</v>
          </cell>
          <cell r="F2204" t="str">
            <v>0067571664604</v>
          </cell>
          <cell r="G2204" t="str">
            <v>BASI16-0288</v>
          </cell>
          <cell r="H2204" t="str">
            <v>Comfort Classics Waterproof Sofa Bed Mattress Protection Pad with 3M Scotchgard Moisture Management, Full</v>
          </cell>
          <cell r="I2204" t="str">
            <v>COMFORT CLASSICS AMI</v>
          </cell>
          <cell r="J2204" t="str">
            <v>ONLINE ONLY</v>
          </cell>
          <cell r="K2204">
            <v>18693230</v>
          </cell>
          <cell r="L2204" t="str">
            <v>WHITE</v>
          </cell>
          <cell r="M2204" t="str">
            <v>FULL</v>
          </cell>
          <cell r="N2204">
            <v>20.99</v>
          </cell>
          <cell r="O2204">
            <v>28.72</v>
          </cell>
          <cell r="P2204">
            <v>0.26915</v>
          </cell>
          <cell r="Q2204" t="str">
            <v>ADULT SHEETS</v>
          </cell>
          <cell r="R2204" t="str">
            <v>07</v>
          </cell>
          <cell r="S2204" t="str">
            <v>E &amp; E CO LTD</v>
          </cell>
          <cell r="T2204" t="str">
            <v>444096</v>
          </cell>
          <cell r="U2204" t="str">
            <v>0</v>
          </cell>
          <cell r="V2204">
            <v>1</v>
          </cell>
        </row>
        <row r="2205">
          <cell r="C2205">
            <v>554943892</v>
          </cell>
          <cell r="E2205">
            <v>48333192</v>
          </cell>
          <cell r="F2205" t="str">
            <v>0067571664606</v>
          </cell>
          <cell r="G2205" t="str">
            <v>BASI16-0289</v>
          </cell>
          <cell r="H2205" t="str">
            <v>Comfort Classics Amity Waterproof Sofa Bed Mattress Pad, Queen</v>
          </cell>
          <cell r="I2205" t="str">
            <v>COMFORT CLASSICS AMI</v>
          </cell>
          <cell r="J2205" t="str">
            <v>ONLINE ONLY</v>
          </cell>
          <cell r="K2205">
            <v>18693237</v>
          </cell>
          <cell r="L2205" t="str">
            <v>WHITE</v>
          </cell>
          <cell r="M2205" t="str">
            <v>QUEEN</v>
          </cell>
          <cell r="N2205">
            <v>20.99</v>
          </cell>
          <cell r="O2205">
            <v>39.99</v>
          </cell>
          <cell r="P2205">
            <v>0.47511900000000001</v>
          </cell>
          <cell r="Q2205" t="str">
            <v>ADULT SHEETS</v>
          </cell>
          <cell r="R2205" t="str">
            <v>07</v>
          </cell>
          <cell r="S2205" t="str">
            <v>E &amp; E CO LTD</v>
          </cell>
          <cell r="T2205" t="str">
            <v>444096</v>
          </cell>
          <cell r="U2205" t="str">
            <v>0</v>
          </cell>
          <cell r="V2205">
            <v>1</v>
          </cell>
        </row>
        <row r="2206">
          <cell r="C2206">
            <v>554946721</v>
          </cell>
          <cell r="E2206">
            <v>46047272</v>
          </cell>
          <cell r="F2206" t="str">
            <v>0067571662279</v>
          </cell>
          <cell r="G2206" t="str">
            <v>BASI10-0281</v>
          </cell>
          <cell r="H2206" t="str">
            <v>Home Essence Windsor Reversible Down Alt 3M Scotchgard Comforter Set, Black, Twin/TXL</v>
          </cell>
          <cell r="I2206" t="str">
            <v>COMFORT CLASSICS WIN</v>
          </cell>
          <cell r="J2206" t="str">
            <v>ONLINE ONLY</v>
          </cell>
          <cell r="K2206">
            <v>18694984</v>
          </cell>
          <cell r="L2206" t="str">
            <v>NA</v>
          </cell>
          <cell r="M2206" t="str">
            <v>NA</v>
          </cell>
          <cell r="N2206">
            <v>19.899999999999999</v>
          </cell>
          <cell r="O2206">
            <v>28.95</v>
          </cell>
          <cell r="P2206">
            <v>0.312608</v>
          </cell>
          <cell r="Q2206" t="str">
            <v>ADULT COMFOR</v>
          </cell>
          <cell r="R2206" t="str">
            <v>07</v>
          </cell>
          <cell r="S2206" t="str">
            <v>E &amp; E CO LTD</v>
          </cell>
          <cell r="T2206" t="str">
            <v>444096</v>
          </cell>
          <cell r="U2206" t="str">
            <v>0</v>
          </cell>
          <cell r="V2206">
            <v>1</v>
          </cell>
        </row>
        <row r="2207">
          <cell r="C2207">
            <v>554946729</v>
          </cell>
          <cell r="E2207">
            <v>46047271</v>
          </cell>
          <cell r="F2207" t="str">
            <v>0067571662280</v>
          </cell>
          <cell r="G2207" t="str">
            <v>BASI10-0282</v>
          </cell>
          <cell r="H2207" t="str">
            <v>Home Essence Windsor Reversible Down Alternative 3M Scotchgard Comforter Set, Black, F/Q</v>
          </cell>
          <cell r="I2207" t="str">
            <v>COMFORT CLASSICS WIN</v>
          </cell>
          <cell r="J2207" t="str">
            <v>ONLINE ONLY</v>
          </cell>
          <cell r="K2207">
            <v>18694989</v>
          </cell>
          <cell r="L2207" t="str">
            <v>NA</v>
          </cell>
          <cell r="M2207" t="str">
            <v>NA</v>
          </cell>
          <cell r="N2207">
            <v>26.25</v>
          </cell>
          <cell r="O2207">
            <v>40.950000000000003</v>
          </cell>
          <cell r="P2207">
            <v>0.35897400000000002</v>
          </cell>
          <cell r="Q2207" t="str">
            <v>ADULT COMFOR</v>
          </cell>
          <cell r="R2207" t="str">
            <v>07</v>
          </cell>
          <cell r="S2207" t="str">
            <v>E &amp; E CO LTD</v>
          </cell>
          <cell r="T2207" t="str">
            <v>444096</v>
          </cell>
          <cell r="U2207" t="str">
            <v>0</v>
          </cell>
          <cell r="V2207">
            <v>1</v>
          </cell>
        </row>
        <row r="2208">
          <cell r="C2208">
            <v>554947068</v>
          </cell>
          <cell r="E2208">
            <v>48505237</v>
          </cell>
          <cell r="F2208" t="str">
            <v>0067571666007</v>
          </cell>
          <cell r="G2208" t="str">
            <v>BASI10-0313</v>
          </cell>
          <cell r="H2208" t="str">
            <v>Comfort Classics 3M Scotchgard Comforter Cover - Full/Queen</v>
          </cell>
          <cell r="I2208" t="str">
            <v>COMFORT CLASSICS 3M</v>
          </cell>
          <cell r="J2208" t="str">
            <v>ONLINE ONLY</v>
          </cell>
          <cell r="K2208">
            <v>18695233</v>
          </cell>
          <cell r="L2208" t="str">
            <v>WHITE</v>
          </cell>
          <cell r="M2208" t="str">
            <v>FULL/Q</v>
          </cell>
          <cell r="N2208">
            <v>23.62</v>
          </cell>
          <cell r="O2208">
            <v>35.99</v>
          </cell>
          <cell r="P2208">
            <v>0.34370699999999998</v>
          </cell>
          <cell r="Q2208" t="str">
            <v>ADULT COMFOR</v>
          </cell>
          <cell r="R2208" t="str">
            <v>07</v>
          </cell>
          <cell r="S2208" t="str">
            <v>E &amp; E CO LTD</v>
          </cell>
          <cell r="T2208" t="str">
            <v>444096</v>
          </cell>
          <cell r="U2208" t="str">
            <v>0</v>
          </cell>
          <cell r="V2208">
            <v>1</v>
          </cell>
        </row>
        <row r="2209">
          <cell r="C2209">
            <v>554947076</v>
          </cell>
          <cell r="E2209">
            <v>48505243</v>
          </cell>
          <cell r="F2209" t="str">
            <v>0067571666008</v>
          </cell>
          <cell r="G2209" t="str">
            <v>BASI10-0314</v>
          </cell>
          <cell r="H2209" t="str">
            <v>Comfort Classics 3M Scotchgard Comforter Cover - King</v>
          </cell>
          <cell r="I2209" t="str">
            <v>COMFORT CLASSICS 3M</v>
          </cell>
          <cell r="J2209" t="str">
            <v>ONLINE ONLY</v>
          </cell>
          <cell r="K2209">
            <v>18695239</v>
          </cell>
          <cell r="L2209" t="str">
            <v>WHITE</v>
          </cell>
          <cell r="M2209" t="str">
            <v>KING</v>
          </cell>
          <cell r="N2209">
            <v>26.24</v>
          </cell>
          <cell r="O2209">
            <v>43.06</v>
          </cell>
          <cell r="P2209">
            <v>0.39061800000000002</v>
          </cell>
          <cell r="Q2209" t="str">
            <v>ADULT COMFOR</v>
          </cell>
          <cell r="R2209" t="str">
            <v>07</v>
          </cell>
          <cell r="S2209" t="str">
            <v>E &amp; E CO LTD</v>
          </cell>
          <cell r="T2209" t="str">
            <v>444096</v>
          </cell>
          <cell r="U2209" t="str">
            <v>0</v>
          </cell>
          <cell r="V2209">
            <v>1</v>
          </cell>
        </row>
        <row r="2210">
          <cell r="C2210">
            <v>554947102</v>
          </cell>
          <cell r="E2210">
            <v>48505213</v>
          </cell>
          <cell r="F2210" t="str">
            <v>0067571668534</v>
          </cell>
          <cell r="G2210" t="str">
            <v>TN10-0054</v>
          </cell>
          <cell r="H2210" t="str">
            <v>Comfort Classics 300 Thread Count 3M Scotchgard White Down Comforter, Level 1 - King</v>
          </cell>
          <cell r="I2210" t="str">
            <v>COMFORT CLASSICS 300</v>
          </cell>
          <cell r="J2210" t="str">
            <v>ONLINE ONLY</v>
          </cell>
          <cell r="K2210">
            <v>18695257</v>
          </cell>
          <cell r="L2210" t="str">
            <v>WHITE</v>
          </cell>
          <cell r="M2210" t="str">
            <v>KING</v>
          </cell>
          <cell r="N2210">
            <v>99.74</v>
          </cell>
          <cell r="O2210">
            <v>124.42</v>
          </cell>
          <cell r="P2210">
            <v>0.19836000000000001</v>
          </cell>
          <cell r="Q2210" t="str">
            <v>ADULT COMFOR</v>
          </cell>
          <cell r="R2210" t="str">
            <v>07</v>
          </cell>
          <cell r="S2210" t="str">
            <v>E &amp; E CO LTD</v>
          </cell>
          <cell r="T2210" t="str">
            <v>444096</v>
          </cell>
          <cell r="U2210" t="str">
            <v>0</v>
          </cell>
          <cell r="V2210">
            <v>1</v>
          </cell>
        </row>
        <row r="2211">
          <cell r="C2211">
            <v>554947153</v>
          </cell>
          <cell r="E2211">
            <v>48505227</v>
          </cell>
          <cell r="F2211" t="str">
            <v>0067571668540</v>
          </cell>
          <cell r="G2211" t="str">
            <v>TN10-0060</v>
          </cell>
          <cell r="H2211" t="str">
            <v>Comfort Classics 300 Thread Count 3M Scotchgard White Down Comforter, Level 3 - King</v>
          </cell>
          <cell r="I2211" t="str">
            <v>COMFORT CLASSICS 300</v>
          </cell>
          <cell r="J2211" t="str">
            <v>ONLINE ONLY</v>
          </cell>
          <cell r="K2211">
            <v>18695289</v>
          </cell>
          <cell r="L2211" t="str">
            <v>WHITE</v>
          </cell>
          <cell r="M2211" t="str">
            <v>KING</v>
          </cell>
          <cell r="N2211">
            <v>131.24</v>
          </cell>
          <cell r="O2211">
            <v>168.71</v>
          </cell>
          <cell r="P2211">
            <v>0.22209699999999999</v>
          </cell>
          <cell r="Q2211" t="str">
            <v>ADULT COMFOR</v>
          </cell>
          <cell r="R2211" t="str">
            <v>07</v>
          </cell>
          <cell r="S2211" t="str">
            <v>E &amp; E CO LTD</v>
          </cell>
          <cell r="T2211" t="str">
            <v>444096</v>
          </cell>
          <cell r="U2211" t="str">
            <v>0</v>
          </cell>
          <cell r="V2211">
            <v>1</v>
          </cell>
        </row>
        <row r="2212">
          <cell r="C2212">
            <v>554947183</v>
          </cell>
          <cell r="E2212">
            <v>48505164</v>
          </cell>
          <cell r="F2212" t="str">
            <v>0067571665363</v>
          </cell>
          <cell r="G2212" t="str">
            <v>BASI10-0290</v>
          </cell>
          <cell r="H2212" t="str">
            <v>Comfort Classics 3M Thinsulate Down Alternative Comforter, Level 1 - Twin</v>
          </cell>
          <cell r="I2212" t="str">
            <v>COMFORT CLASSICS 3M</v>
          </cell>
          <cell r="J2212" t="str">
            <v>ONLINE ONLY</v>
          </cell>
          <cell r="K2212">
            <v>18695305</v>
          </cell>
          <cell r="L2212" t="str">
            <v>WHITE</v>
          </cell>
          <cell r="M2212" t="str">
            <v>TWIN</v>
          </cell>
          <cell r="N2212">
            <v>35.270000000000003</v>
          </cell>
          <cell r="O2212">
            <v>37.130000000000003</v>
          </cell>
          <cell r="P2212">
            <v>5.0094E-2</v>
          </cell>
          <cell r="Q2212" t="str">
            <v>ADULT COMFOR</v>
          </cell>
          <cell r="R2212" t="str">
            <v>07</v>
          </cell>
          <cell r="S2212" t="str">
            <v>E &amp; E CO LTD</v>
          </cell>
          <cell r="T2212" t="str">
            <v>444096</v>
          </cell>
          <cell r="U2212" t="str">
            <v>0</v>
          </cell>
          <cell r="V2212">
            <v>1</v>
          </cell>
        </row>
        <row r="2213">
          <cell r="C2213">
            <v>554947208</v>
          </cell>
          <cell r="E2213">
            <v>48505163</v>
          </cell>
          <cell r="F2213" t="str">
            <v>0067571665370</v>
          </cell>
          <cell r="G2213" t="str">
            <v>BASI10-0293</v>
          </cell>
          <cell r="H2213" t="str">
            <v>Comfort Classics 3M Thinsulate Down Alternative Comforter, Level 2 - Twin</v>
          </cell>
          <cell r="I2213" t="str">
            <v>COMFORT CLASSICS 3M</v>
          </cell>
          <cell r="J2213" t="str">
            <v>ONLINE ONLY</v>
          </cell>
          <cell r="K2213">
            <v>18695316</v>
          </cell>
          <cell r="L2213" t="str">
            <v>WHITE</v>
          </cell>
          <cell r="M2213" t="str">
            <v>TWIN</v>
          </cell>
          <cell r="N2213">
            <v>40.31</v>
          </cell>
          <cell r="O2213">
            <v>43.99</v>
          </cell>
          <cell r="P2213">
            <v>8.3654999999999993E-2</v>
          </cell>
          <cell r="Q2213" t="str">
            <v>ADULT COMFOR</v>
          </cell>
          <cell r="R2213" t="str">
            <v>07</v>
          </cell>
          <cell r="S2213" t="str">
            <v>E &amp; E CO LTD</v>
          </cell>
          <cell r="T2213" t="str">
            <v>444096</v>
          </cell>
          <cell r="U2213" t="str">
            <v>0</v>
          </cell>
          <cell r="V2213">
            <v>1</v>
          </cell>
        </row>
        <row r="2214">
          <cell r="C2214">
            <v>554949642</v>
          </cell>
          <cell r="E2214">
            <v>49230590</v>
          </cell>
          <cell r="F2214" t="str">
            <v>0067571672590</v>
          </cell>
          <cell r="G2214" t="str">
            <v>MS26-094-004-10</v>
          </cell>
          <cell r="H2214" t="str">
            <v>Mainstays Outdoor Blanket, 1 Each</v>
          </cell>
          <cell r="I2214" t="str">
            <v>OUTDR BLKT CHEVRN</v>
          </cell>
          <cell r="J2214" t="str">
            <v>ONLINE ONLY</v>
          </cell>
          <cell r="K2214">
            <v>18602421</v>
          </cell>
          <cell r="L2214" t="str">
            <v>NAVY</v>
          </cell>
          <cell r="M2214" t="str">
            <v>60X70</v>
          </cell>
          <cell r="N2214">
            <v>7.47</v>
          </cell>
          <cell r="O2214">
            <v>12.92</v>
          </cell>
          <cell r="P2214">
            <v>0.42182700000000001</v>
          </cell>
          <cell r="Q2214" t="str">
            <v>BLANKET NAVY</v>
          </cell>
          <cell r="R2214" t="str">
            <v>40</v>
          </cell>
          <cell r="S2214" t="str">
            <v>IMPORT-E&amp;E CO LTD</v>
          </cell>
          <cell r="T2214" t="str">
            <v>010308</v>
          </cell>
          <cell r="U2214" t="str">
            <v>0</v>
          </cell>
          <cell r="V2214">
            <v>6</v>
          </cell>
        </row>
        <row r="2215">
          <cell r="C2215">
            <v>554949643</v>
          </cell>
          <cell r="E2215">
            <v>49230584</v>
          </cell>
          <cell r="F2215" t="str">
            <v>0067571672591</v>
          </cell>
          <cell r="G2215" t="str">
            <v>MS26-094-004-11</v>
          </cell>
          <cell r="H2215" t="str">
            <v>Mainstays Outdoor Blanket, 1 Each</v>
          </cell>
          <cell r="I2215" t="str">
            <v>OUTDR BLKT FISH</v>
          </cell>
          <cell r="J2215" t="str">
            <v>ONLINE ONLY</v>
          </cell>
          <cell r="K2215">
            <v>18602427</v>
          </cell>
          <cell r="L2215" t="str">
            <v>BLUE</v>
          </cell>
          <cell r="M2215" t="str">
            <v>60X70</v>
          </cell>
          <cell r="N2215">
            <v>7.48</v>
          </cell>
          <cell r="O2215">
            <v>12.92</v>
          </cell>
          <cell r="P2215">
            <v>0.42105300000000001</v>
          </cell>
          <cell r="Q2215" t="str">
            <v>BLANKET BLUE</v>
          </cell>
          <cell r="R2215" t="str">
            <v>40</v>
          </cell>
          <cell r="S2215" t="str">
            <v>IMPORT-E&amp;E CO LTD</v>
          </cell>
          <cell r="T2215" t="str">
            <v>010308</v>
          </cell>
          <cell r="U2215" t="str">
            <v>0</v>
          </cell>
          <cell r="V2215">
            <v>6</v>
          </cell>
        </row>
        <row r="2216">
          <cell r="C2216">
            <v>554949644</v>
          </cell>
          <cell r="E2216">
            <v>49230589</v>
          </cell>
          <cell r="F2216" t="str">
            <v>0067571672592</v>
          </cell>
          <cell r="G2216" t="str">
            <v>MS26-094-004-12</v>
          </cell>
          <cell r="H2216" t="str">
            <v>Mainstays Outdoor Blanket, 1 Each</v>
          </cell>
          <cell r="I2216" t="str">
            <v>OUTDR BLKT MEDALI</v>
          </cell>
          <cell r="J2216" t="str">
            <v>ONLINE ONLY</v>
          </cell>
          <cell r="K2216">
            <v>18602422</v>
          </cell>
          <cell r="L2216" t="str">
            <v>CORAL</v>
          </cell>
          <cell r="M2216" t="str">
            <v>60X70</v>
          </cell>
          <cell r="N2216">
            <v>7.47</v>
          </cell>
          <cell r="O2216">
            <v>12.92</v>
          </cell>
          <cell r="P2216">
            <v>0.42182700000000001</v>
          </cell>
          <cell r="Q2216" t="str">
            <v>BLANKET CORA</v>
          </cell>
          <cell r="R2216" t="str">
            <v>40</v>
          </cell>
          <cell r="S2216" t="str">
            <v>IMPORT-E&amp;E CO LTD</v>
          </cell>
          <cell r="T2216" t="str">
            <v>010308</v>
          </cell>
          <cell r="U2216" t="str">
            <v>0</v>
          </cell>
          <cell r="V2216">
            <v>6</v>
          </cell>
        </row>
        <row r="2217">
          <cell r="C2217">
            <v>554949645</v>
          </cell>
          <cell r="E2217">
            <v>49230583</v>
          </cell>
          <cell r="F2217" t="str">
            <v>0067571672593</v>
          </cell>
          <cell r="G2217" t="str">
            <v>MS26-094-004-13</v>
          </cell>
          <cell r="H2217" t="str">
            <v>Mainstays Outdoor Blanket</v>
          </cell>
          <cell r="I2217" t="str">
            <v>OUTDR BLKT PAPPLE</v>
          </cell>
          <cell r="J2217" t="str">
            <v>ONLINE ONLY</v>
          </cell>
          <cell r="K2217">
            <v>18602428</v>
          </cell>
          <cell r="L2217" t="str">
            <v>TEAL</v>
          </cell>
          <cell r="M2217" t="str">
            <v>60X70</v>
          </cell>
          <cell r="N2217">
            <v>7.48</v>
          </cell>
          <cell r="O2217">
            <v>12.92</v>
          </cell>
          <cell r="P2217">
            <v>0.42105300000000001</v>
          </cell>
          <cell r="Q2217" t="str">
            <v>BLANKET TEAL</v>
          </cell>
          <cell r="R2217" t="str">
            <v>40</v>
          </cell>
          <cell r="S2217" t="str">
            <v>IMPORT-E&amp;E CO LTD</v>
          </cell>
          <cell r="T2217" t="str">
            <v>010308</v>
          </cell>
          <cell r="U2217" t="str">
            <v>0</v>
          </cell>
          <cell r="V2217">
            <v>6</v>
          </cell>
        </row>
        <row r="2218">
          <cell r="C2218">
            <v>554949646</v>
          </cell>
          <cell r="E2218">
            <v>49230588</v>
          </cell>
          <cell r="F2218" t="str">
            <v>0067571672594</v>
          </cell>
          <cell r="G2218" t="str">
            <v>MS26-094-004-14</v>
          </cell>
          <cell r="H2218" t="str">
            <v>Mainstays 60" x 70" Outdoor Blanket, 1 Each</v>
          </cell>
          <cell r="I2218" t="str">
            <v>OUTDR BLKT PLAID</v>
          </cell>
          <cell r="J2218" t="str">
            <v>ONLINE ONLY</v>
          </cell>
          <cell r="K2218">
            <v>18602423</v>
          </cell>
          <cell r="L2218" t="str">
            <v>BLACK</v>
          </cell>
          <cell r="M2218" t="str">
            <v>60X70</v>
          </cell>
          <cell r="N2218">
            <v>7.47</v>
          </cell>
          <cell r="O2218">
            <v>12.92</v>
          </cell>
          <cell r="P2218">
            <v>0.42182700000000001</v>
          </cell>
          <cell r="Q2218" t="str">
            <v>BLKT BLACK</v>
          </cell>
          <cell r="R2218" t="str">
            <v>40</v>
          </cell>
          <cell r="S2218" t="str">
            <v>IMPORT-E&amp;E CO LTD</v>
          </cell>
          <cell r="T2218" t="str">
            <v>010308</v>
          </cell>
          <cell r="U2218" t="str">
            <v>0</v>
          </cell>
          <cell r="V2218">
            <v>6</v>
          </cell>
        </row>
        <row r="2219">
          <cell r="C2219">
            <v>554949647</v>
          </cell>
          <cell r="E2219">
            <v>49230587</v>
          </cell>
          <cell r="F2219" t="str">
            <v>0067571672595</v>
          </cell>
          <cell r="G2219" t="str">
            <v>MS26-094-004-15</v>
          </cell>
          <cell r="H2219" t="str">
            <v>Mainstays Outdoor Blanket, 1 Each</v>
          </cell>
          <cell r="I2219" t="str">
            <v>OUTDR BLKT STARS</v>
          </cell>
          <cell r="J2219" t="str">
            <v>ONLINE ONLY</v>
          </cell>
          <cell r="K2219">
            <v>18602424</v>
          </cell>
          <cell r="L2219" t="str">
            <v>RED</v>
          </cell>
          <cell r="M2219" t="str">
            <v>60X70</v>
          </cell>
          <cell r="N2219">
            <v>7.47</v>
          </cell>
          <cell r="O2219">
            <v>12.92</v>
          </cell>
          <cell r="P2219">
            <v>0.42182700000000001</v>
          </cell>
          <cell r="Q2219" t="str">
            <v>BLANKET RED</v>
          </cell>
          <cell r="R2219" t="str">
            <v>40</v>
          </cell>
          <cell r="S2219" t="str">
            <v>IMPORT-E&amp;E CO LTD</v>
          </cell>
          <cell r="T2219" t="str">
            <v>010308</v>
          </cell>
          <cell r="U2219" t="str">
            <v>0</v>
          </cell>
          <cell r="V2219">
            <v>6</v>
          </cell>
        </row>
        <row r="2220">
          <cell r="C2220">
            <v>554949648</v>
          </cell>
          <cell r="E2220">
            <v>49230586</v>
          </cell>
          <cell r="F2220" t="str">
            <v>0067571672596</v>
          </cell>
          <cell r="G2220" t="str">
            <v>MS26-094-004-16</v>
          </cell>
          <cell r="H2220" t="str">
            <v>Mainstays Outdoor Blanket, 1 Each</v>
          </cell>
          <cell r="I2220" t="str">
            <v>OUTDR BLKT STRIPE</v>
          </cell>
          <cell r="J2220" t="str">
            <v>ONLINE ONLY</v>
          </cell>
          <cell r="K2220">
            <v>18602425</v>
          </cell>
          <cell r="L2220" t="str">
            <v>ORANGE</v>
          </cell>
          <cell r="M2220" t="str">
            <v>60X70</v>
          </cell>
          <cell r="N2220">
            <v>7.47</v>
          </cell>
          <cell r="O2220">
            <v>12.92</v>
          </cell>
          <cell r="P2220">
            <v>0.42182700000000001</v>
          </cell>
          <cell r="Q2220" t="str">
            <v>BLKT ORANGE</v>
          </cell>
          <cell r="R2220" t="str">
            <v>40</v>
          </cell>
          <cell r="S2220" t="str">
            <v>IMPORT-E&amp;E CO LTD</v>
          </cell>
          <cell r="T2220" t="str">
            <v>010308</v>
          </cell>
          <cell r="U2220" t="str">
            <v>0</v>
          </cell>
          <cell r="V2220">
            <v>6</v>
          </cell>
        </row>
        <row r="2221">
          <cell r="C2221">
            <v>554949649</v>
          </cell>
          <cell r="E2221">
            <v>49230585</v>
          </cell>
          <cell r="F2221" t="str">
            <v>0067571672597</v>
          </cell>
          <cell r="G2221" t="str">
            <v>MS26-094-004-17</v>
          </cell>
          <cell r="H2221" t="str">
            <v>Mainstays Outdoor Blanket, 1 Each</v>
          </cell>
          <cell r="I2221" t="str">
            <v>OUTDR BLKT TIEDYE</v>
          </cell>
          <cell r="J2221" t="str">
            <v>ONLINE ONLY</v>
          </cell>
          <cell r="K2221">
            <v>18602426</v>
          </cell>
          <cell r="L2221" t="str">
            <v>PURPLE</v>
          </cell>
          <cell r="M2221" t="str">
            <v>60X70</v>
          </cell>
          <cell r="N2221">
            <v>7.47</v>
          </cell>
          <cell r="O2221">
            <v>12.92</v>
          </cell>
          <cell r="P2221">
            <v>0.42182700000000001</v>
          </cell>
          <cell r="Q2221" t="str">
            <v>BLKT PURPLE</v>
          </cell>
          <cell r="R2221" t="str">
            <v>40</v>
          </cell>
          <cell r="S2221" t="str">
            <v>IMPORT-E&amp;E CO LTD</v>
          </cell>
          <cell r="T2221" t="str">
            <v>010308</v>
          </cell>
          <cell r="U2221" t="str">
            <v>0</v>
          </cell>
          <cell r="V2221">
            <v>6</v>
          </cell>
        </row>
        <row r="2222">
          <cell r="C2222">
            <v>554958605</v>
          </cell>
          <cell r="E2222">
            <v>48333215</v>
          </cell>
          <cell r="F2222" t="str">
            <v>0067571667482</v>
          </cell>
          <cell r="G2222" t="str">
            <v>BASI10-0339</v>
          </cell>
          <cell r="H2222" t="str">
            <v>Comfort Classics Alston Reversible Plush Comforter Mini Set, Twin, Grey</v>
          </cell>
          <cell r="I2222" t="str">
            <v>COMFORT CLASSICS ALS</v>
          </cell>
          <cell r="J2222" t="str">
            <v>ONLINE ONLY</v>
          </cell>
          <cell r="K2222">
            <v>18719096</v>
          </cell>
          <cell r="L2222" t="str">
            <v>GREY</v>
          </cell>
          <cell r="M2222" t="str">
            <v>TWIN</v>
          </cell>
          <cell r="N2222">
            <v>21</v>
          </cell>
          <cell r="O2222">
            <v>69.989999999999995</v>
          </cell>
          <cell r="P2222">
            <v>0.69995700000000005</v>
          </cell>
          <cell r="Q2222" t="str">
            <v>ADULT COMFOR</v>
          </cell>
          <cell r="R2222" t="str">
            <v>07</v>
          </cell>
          <cell r="S2222" t="str">
            <v>E &amp; E CO LTD</v>
          </cell>
          <cell r="T2222" t="str">
            <v>444096</v>
          </cell>
          <cell r="U2222" t="str">
            <v>0</v>
          </cell>
          <cell r="V2222">
            <v>1</v>
          </cell>
        </row>
        <row r="2223">
          <cell r="C2223">
            <v>554958618</v>
          </cell>
          <cell r="E2223">
            <v>48333220</v>
          </cell>
          <cell r="F2223" t="str">
            <v>0067571667483</v>
          </cell>
          <cell r="G2223" t="str">
            <v>BASI10-0340</v>
          </cell>
          <cell r="H2223" t="str">
            <v>Comfort Classics Alston Reversible Plush Comforter Mini Set, Full/Queen, Grey</v>
          </cell>
          <cell r="I2223" t="str">
            <v>COMFORTERSETS</v>
          </cell>
          <cell r="J2223" t="str">
            <v>ONLINE ONLY DSV</v>
          </cell>
          <cell r="K2223">
            <v>18719105</v>
          </cell>
          <cell r="L2223" t="str">
            <v>GREY</v>
          </cell>
          <cell r="M2223" t="str">
            <v>FULL/Q</v>
          </cell>
          <cell r="N2223">
            <v>26.25</v>
          </cell>
          <cell r="O2223">
            <v>89.99</v>
          </cell>
          <cell r="P2223">
            <v>0.70830099999999996</v>
          </cell>
          <cell r="Q2223" t="str">
            <v>ADULT COMFOR</v>
          </cell>
          <cell r="R2223" t="str">
            <v>07</v>
          </cell>
          <cell r="S2223" t="str">
            <v>E &amp; E CO LTD</v>
          </cell>
          <cell r="T2223" t="str">
            <v>444096</v>
          </cell>
          <cell r="U2223" t="str">
            <v>0</v>
          </cell>
          <cell r="V2223">
            <v>1</v>
          </cell>
        </row>
        <row r="2224">
          <cell r="C2224">
            <v>554958632</v>
          </cell>
          <cell r="E2224">
            <v>48333224</v>
          </cell>
          <cell r="F2224" t="str">
            <v>0067571667484</v>
          </cell>
          <cell r="G2224" t="str">
            <v>BASI10-0341</v>
          </cell>
          <cell r="H2224" t="str">
            <v>Comfort Classics Alston Reversible Plush Comforter Mini Set, King, Grey</v>
          </cell>
          <cell r="I2224" t="str">
            <v>COMFORT CLASSICS ALS</v>
          </cell>
          <cell r="J2224" t="str">
            <v>ONLINE ONLY</v>
          </cell>
          <cell r="K2224">
            <v>18719116</v>
          </cell>
          <cell r="L2224" t="str">
            <v>GREY</v>
          </cell>
          <cell r="M2224" t="str">
            <v>KING</v>
          </cell>
          <cell r="N2224">
            <v>31.5</v>
          </cell>
          <cell r="O2224">
            <v>99.99</v>
          </cell>
          <cell r="P2224">
            <v>0.68496800000000002</v>
          </cell>
          <cell r="Q2224" t="str">
            <v>ADULT COMFOR</v>
          </cell>
          <cell r="R2224" t="str">
            <v>07</v>
          </cell>
          <cell r="S2224" t="str">
            <v>E &amp; E CO LTD</v>
          </cell>
          <cell r="T2224" t="str">
            <v>444096</v>
          </cell>
          <cell r="U2224" t="str">
            <v>0</v>
          </cell>
          <cell r="V2224">
            <v>1</v>
          </cell>
        </row>
        <row r="2225">
          <cell r="C2225">
            <v>554958645</v>
          </cell>
          <cell r="E2225">
            <v>48333227</v>
          </cell>
          <cell r="F2225" t="str">
            <v>0067571667485</v>
          </cell>
          <cell r="G2225" t="str">
            <v>BASI10-0342</v>
          </cell>
          <cell r="H2225" t="str">
            <v>Comfort Classics Alston Reversible Plush Comforter Mini Set, Twin, Aqua</v>
          </cell>
          <cell r="I2225" t="str">
            <v>COMFORT CLASSICS ALS</v>
          </cell>
          <cell r="J2225" t="str">
            <v>ONLINE ONLY</v>
          </cell>
          <cell r="K2225">
            <v>18719126</v>
          </cell>
          <cell r="L2225" t="str">
            <v>AQUA</v>
          </cell>
          <cell r="M2225" t="str">
            <v>TWIN</v>
          </cell>
          <cell r="N2225">
            <v>21</v>
          </cell>
          <cell r="O2225">
            <v>45.74</v>
          </cell>
          <cell r="P2225">
            <v>0.540883</v>
          </cell>
          <cell r="Q2225" t="str">
            <v>ADULT COMFOR</v>
          </cell>
          <cell r="R2225" t="str">
            <v>07</v>
          </cell>
          <cell r="S2225" t="str">
            <v>E &amp; E CO LTD</v>
          </cell>
          <cell r="T2225" t="str">
            <v>444096</v>
          </cell>
          <cell r="U2225" t="str">
            <v>0</v>
          </cell>
          <cell r="V2225">
            <v>1</v>
          </cell>
        </row>
        <row r="2226">
          <cell r="C2226">
            <v>554958656</v>
          </cell>
          <cell r="E2226">
            <v>48333230</v>
          </cell>
          <cell r="F2226" t="str">
            <v>0067571667488</v>
          </cell>
          <cell r="G2226" t="str">
            <v>BASI10-0343</v>
          </cell>
          <cell r="H2226" t="str">
            <v>Comfort Classics Alston Reversible Plush Comforter Mini Set, Full/Queen, Aqua</v>
          </cell>
          <cell r="I2226" t="str">
            <v>COMFORT CLASSICS ALS</v>
          </cell>
          <cell r="J2226" t="str">
            <v>ONLINE ONLY</v>
          </cell>
          <cell r="K2226">
            <v>18719134</v>
          </cell>
          <cell r="L2226" t="str">
            <v>AQUA</v>
          </cell>
          <cell r="M2226" t="str">
            <v>FULL/Q</v>
          </cell>
          <cell r="N2226">
            <v>26.25</v>
          </cell>
          <cell r="O2226">
            <v>64.599999999999994</v>
          </cell>
          <cell r="P2226">
            <v>0.59365299999999999</v>
          </cell>
          <cell r="Q2226" t="str">
            <v>ADULT COMFOR</v>
          </cell>
          <cell r="R2226" t="str">
            <v>07</v>
          </cell>
          <cell r="S2226" t="str">
            <v>E &amp; E CO LTD</v>
          </cell>
          <cell r="T2226" t="str">
            <v>444096</v>
          </cell>
          <cell r="U2226" t="str">
            <v>0</v>
          </cell>
          <cell r="V2226">
            <v>1</v>
          </cell>
        </row>
        <row r="2227">
          <cell r="C2227">
            <v>554958668</v>
          </cell>
          <cell r="E2227">
            <v>48333232</v>
          </cell>
          <cell r="F2227" t="str">
            <v>0067571667491</v>
          </cell>
          <cell r="G2227" t="str">
            <v>BASI10-0344</v>
          </cell>
          <cell r="H2227" t="str">
            <v>Comfort Classics Alston Reversible Plush Comforter Mini Set, King, Aqua</v>
          </cell>
          <cell r="I2227" t="str">
            <v>COMFORT CLASSICS ALS</v>
          </cell>
          <cell r="J2227" t="str">
            <v>ONLINE ONLY</v>
          </cell>
          <cell r="K2227">
            <v>18719144</v>
          </cell>
          <cell r="L2227" t="str">
            <v>AQUA</v>
          </cell>
          <cell r="M2227" t="str">
            <v>KING</v>
          </cell>
          <cell r="N2227">
            <v>31.5</v>
          </cell>
          <cell r="O2227">
            <v>80.739999999999995</v>
          </cell>
          <cell r="P2227">
            <v>0.60985900000000004</v>
          </cell>
          <cell r="Q2227" t="str">
            <v>ADULT COMFOR</v>
          </cell>
          <cell r="R2227" t="str">
            <v>07</v>
          </cell>
          <cell r="S2227" t="str">
            <v>E &amp; E CO LTD</v>
          </cell>
          <cell r="T2227" t="str">
            <v>444096</v>
          </cell>
          <cell r="U2227" t="str">
            <v>0</v>
          </cell>
          <cell r="V2227">
            <v>1</v>
          </cell>
        </row>
        <row r="2228">
          <cell r="C2228">
            <v>554958719</v>
          </cell>
          <cell r="E2228">
            <v>48333243</v>
          </cell>
          <cell r="F2228" t="str">
            <v>0067571667487</v>
          </cell>
          <cell r="G2228" t="str">
            <v>BASI10-0348</v>
          </cell>
          <cell r="H2228" t="str">
            <v>Comfort Classics Alston Reversible Plush Comforter Mini Set, Twin, Navy</v>
          </cell>
          <cell r="I2228" t="str">
            <v>COMFORT CLASSICS ALS</v>
          </cell>
          <cell r="J2228" t="str">
            <v>ONLINE ONLY</v>
          </cell>
          <cell r="K2228">
            <v>18719184</v>
          </cell>
          <cell r="L2228" t="str">
            <v>INDIGO</v>
          </cell>
          <cell r="M2228" t="str">
            <v>TWIN</v>
          </cell>
          <cell r="N2228">
            <v>21</v>
          </cell>
          <cell r="O2228">
            <v>69.989999999999995</v>
          </cell>
          <cell r="P2228">
            <v>0.69995700000000005</v>
          </cell>
          <cell r="Q2228" t="str">
            <v>ADULT COMFOR</v>
          </cell>
          <cell r="R2228" t="str">
            <v>07</v>
          </cell>
          <cell r="S2228" t="str">
            <v>E &amp; E CO LTD</v>
          </cell>
          <cell r="T2228" t="str">
            <v>444096</v>
          </cell>
          <cell r="U2228" t="str">
            <v>0</v>
          </cell>
          <cell r="V2228">
            <v>1</v>
          </cell>
        </row>
        <row r="2229">
          <cell r="C2229">
            <v>554958730</v>
          </cell>
          <cell r="E2229">
            <v>48333244</v>
          </cell>
          <cell r="F2229" t="str">
            <v>0067571667490</v>
          </cell>
          <cell r="G2229" t="str">
            <v>BASI10-0349</v>
          </cell>
          <cell r="H2229" t="str">
            <v>Comfort Classics Alston Reversible Plush Comforter Mini Set, Full/Queen, Navy</v>
          </cell>
          <cell r="I2229" t="str">
            <v>COMFORT CLASSICS ALS</v>
          </cell>
          <cell r="J2229" t="str">
            <v>ONLINE ONLY</v>
          </cell>
          <cell r="K2229">
            <v>18719194</v>
          </cell>
          <cell r="L2229" t="str">
            <v>INDIGO</v>
          </cell>
          <cell r="M2229" t="str">
            <v>FULL/Q</v>
          </cell>
          <cell r="N2229">
            <v>26.25</v>
          </cell>
          <cell r="O2229">
            <v>56.03</v>
          </cell>
          <cell r="P2229">
            <v>0.531501</v>
          </cell>
          <cell r="Q2229" t="str">
            <v>ADULT COMFOR</v>
          </cell>
          <cell r="R2229" t="str">
            <v>07</v>
          </cell>
          <cell r="S2229" t="str">
            <v>E &amp; E CO LTD</v>
          </cell>
          <cell r="T2229" t="str">
            <v>444096</v>
          </cell>
          <cell r="U2229" t="str">
            <v>0</v>
          </cell>
          <cell r="V2229">
            <v>1</v>
          </cell>
        </row>
        <row r="2230">
          <cell r="C2230">
            <v>554958742</v>
          </cell>
          <cell r="E2230">
            <v>48333245</v>
          </cell>
          <cell r="F2230" t="str">
            <v>0067571667493</v>
          </cell>
          <cell r="G2230" t="str">
            <v>BASI10-0350</v>
          </cell>
          <cell r="H2230" t="str">
            <v>Comfort Classics Alston Reversible Plush Comforter Mini Set, King, Navy</v>
          </cell>
          <cell r="I2230" t="str">
            <v>COMFORT CLASSICS ALS</v>
          </cell>
          <cell r="J2230" t="str">
            <v>ONLINE ONLY</v>
          </cell>
          <cell r="K2230">
            <v>18719204</v>
          </cell>
          <cell r="L2230" t="str">
            <v>INDIGO</v>
          </cell>
          <cell r="M2230" t="str">
            <v>KING</v>
          </cell>
          <cell r="N2230">
            <v>31.5</v>
          </cell>
          <cell r="O2230">
            <v>72.989999999999995</v>
          </cell>
          <cell r="P2230">
            <v>0.56843399999999999</v>
          </cell>
          <cell r="Q2230" t="str">
            <v>ADULT COMFOR</v>
          </cell>
          <cell r="R2230" t="str">
            <v>07</v>
          </cell>
          <cell r="S2230" t="str">
            <v>E &amp; E CO LTD</v>
          </cell>
          <cell r="T2230" t="str">
            <v>444096</v>
          </cell>
          <cell r="U2230" t="str">
            <v>0</v>
          </cell>
          <cell r="V2230">
            <v>1</v>
          </cell>
        </row>
        <row r="2231">
          <cell r="C2231">
            <v>554958755</v>
          </cell>
          <cell r="E2231">
            <v>48333195</v>
          </cell>
          <cell r="F2231" t="str">
            <v>0067571665131</v>
          </cell>
          <cell r="G2231" t="str">
            <v>ID10-459</v>
          </cell>
          <cell r="H2231" t="str">
            <v>Home Essence Apartment Penny Reversible Luxurious Soft Brushed Down Alternative Comforter Mini Set, Teal, Twin/Twin XL</v>
          </cell>
          <cell r="I2231" t="str">
            <v>COMFORTERSETS</v>
          </cell>
          <cell r="J2231" t="str">
            <v>ONLINE ONLY DSV</v>
          </cell>
          <cell r="K2231">
            <v>18719215</v>
          </cell>
          <cell r="L2231" t="str">
            <v>TEAL/G</v>
          </cell>
          <cell r="M2231" t="str">
            <v>TWIN/T</v>
          </cell>
          <cell r="N2231">
            <v>18.71</v>
          </cell>
          <cell r="O2231">
            <v>34.99</v>
          </cell>
          <cell r="P2231">
            <v>0.46527600000000002</v>
          </cell>
          <cell r="Q2231" t="str">
            <v>ADULT COMFOR</v>
          </cell>
          <cell r="R2231" t="str">
            <v>07</v>
          </cell>
          <cell r="S2231" t="str">
            <v>E &amp; E CO LTD</v>
          </cell>
          <cell r="T2231" t="str">
            <v>444096</v>
          </cell>
          <cell r="U2231" t="str">
            <v>0</v>
          </cell>
          <cell r="V2231">
            <v>1</v>
          </cell>
        </row>
        <row r="2232">
          <cell r="C2232">
            <v>554958795</v>
          </cell>
          <cell r="E2232">
            <v>48333184</v>
          </cell>
          <cell r="F2232" t="str">
            <v>0067571662281</v>
          </cell>
          <cell r="G2232" t="str">
            <v>BASI10-0283</v>
          </cell>
          <cell r="H2232" t="str">
            <v>Home Essence Windsor Reversible Down Alternative 3M Scotchgard Comforter Set, Black, King</v>
          </cell>
          <cell r="I2232" t="str">
            <v>COMFORT CLASSICS WIN</v>
          </cell>
          <cell r="J2232" t="str">
            <v>ONLINE ONLY</v>
          </cell>
          <cell r="K2232">
            <v>18719248</v>
          </cell>
          <cell r="L2232" t="str">
            <v>NA</v>
          </cell>
          <cell r="M2232" t="str">
            <v>NA</v>
          </cell>
          <cell r="N2232">
            <v>31.29</v>
          </cell>
          <cell r="O2232">
            <v>51.19</v>
          </cell>
          <cell r="P2232">
            <v>0.38874799999999998</v>
          </cell>
          <cell r="Q2232" t="str">
            <v>ADULT COMFOR</v>
          </cell>
          <cell r="R2232" t="str">
            <v>07</v>
          </cell>
          <cell r="S2232" t="str">
            <v>E &amp; E CO LTD</v>
          </cell>
          <cell r="T2232" t="str">
            <v>444096</v>
          </cell>
          <cell r="U2232" t="str">
            <v>0</v>
          </cell>
          <cell r="V2232">
            <v>1</v>
          </cell>
        </row>
        <row r="2233">
          <cell r="C2233">
            <v>554990548</v>
          </cell>
          <cell r="E2233">
            <v>48547614</v>
          </cell>
          <cell r="F2233" t="str">
            <v>0067571667524</v>
          </cell>
          <cell r="G2233" t="str">
            <v>MP10-1995</v>
          </cell>
          <cell r="H2233" t="str">
            <v>Home Essence Albany Ultra Plush Solid Comforter Mini Set, Ivory, King</v>
          </cell>
          <cell r="I2233" t="str">
            <v>HOME ESSENCE ALBANY</v>
          </cell>
          <cell r="J2233" t="str">
            <v>ONLINE ONLY</v>
          </cell>
          <cell r="K2233">
            <v>18803294</v>
          </cell>
          <cell r="L2233" t="str">
            <v>IVORY</v>
          </cell>
          <cell r="M2233" t="str">
            <v>KING</v>
          </cell>
          <cell r="N2233">
            <v>62.99</v>
          </cell>
          <cell r="O2233">
            <v>139.99</v>
          </cell>
          <cell r="P2233">
            <v>0.55003899999999994</v>
          </cell>
          <cell r="Q2233" t="str">
            <v>ADULT COMFOR</v>
          </cell>
          <cell r="R2233" t="str">
            <v>07</v>
          </cell>
          <cell r="S2233" t="str">
            <v>E &amp; E CO LTD</v>
          </cell>
          <cell r="T2233" t="str">
            <v>444096</v>
          </cell>
          <cell r="U2233" t="str">
            <v>0</v>
          </cell>
          <cell r="V2233">
            <v>1</v>
          </cell>
        </row>
        <row r="2234">
          <cell r="C2234">
            <v>554990552</v>
          </cell>
          <cell r="E2234">
            <v>48547609</v>
          </cell>
          <cell r="F2234" t="str">
            <v>0067571667526</v>
          </cell>
          <cell r="G2234" t="str">
            <v>MP10-1999</v>
          </cell>
          <cell r="H2234" t="str">
            <v>100% Polyester Embroidered Solid Long Fur Ultra Plush Comforter Mini Set,MP10-1999</v>
          </cell>
          <cell r="I2234" t="str">
            <v>COMFORT CLASSICS SYR</v>
          </cell>
          <cell r="J2234" t="str">
            <v>ONLINE ONLY</v>
          </cell>
          <cell r="K2234">
            <v>18803298</v>
          </cell>
          <cell r="L2234" t="str">
            <v>IVORY</v>
          </cell>
          <cell r="M2234" t="str">
            <v>TWIN/T</v>
          </cell>
          <cell r="N2234">
            <v>36.74</v>
          </cell>
          <cell r="O2234">
            <v>89.99</v>
          </cell>
          <cell r="P2234">
            <v>0.59173200000000004</v>
          </cell>
          <cell r="Q2234" t="str">
            <v>ADULT COMFOR</v>
          </cell>
          <cell r="R2234" t="str">
            <v>07</v>
          </cell>
          <cell r="S2234" t="str">
            <v>E &amp; E CO LTD</v>
          </cell>
          <cell r="T2234" t="str">
            <v>444096</v>
          </cell>
          <cell r="U2234" t="str">
            <v>0</v>
          </cell>
          <cell r="V2234">
            <v>1</v>
          </cell>
        </row>
        <row r="2235">
          <cell r="C2235">
            <v>555051918</v>
          </cell>
          <cell r="D2235" t="str">
            <v>L</v>
          </cell>
          <cell r="E2235">
            <v>49152913</v>
          </cell>
          <cell r="F2235" t="str">
            <v>0067571673539</v>
          </cell>
          <cell r="G2235" t="str">
            <v>MS16-008-007-10</v>
          </cell>
          <cell r="H2235" t="str">
            <v>Mainstays Hypoallergenic Down Alternative Comforter, Twin/Twin XL, White</v>
          </cell>
          <cell r="I2235" t="str">
            <v>MS DWNALT COMF T/TXL</v>
          </cell>
          <cell r="J2235" t="str">
            <v>2019 WK20 DELETE</v>
          </cell>
          <cell r="K2235">
            <v>18897336</v>
          </cell>
          <cell r="L2235" t="str">
            <v>WHITE</v>
          </cell>
          <cell r="M2235" t="str">
            <v>T/TXL</v>
          </cell>
          <cell r="N2235">
            <v>10.23</v>
          </cell>
          <cell r="O2235">
            <v>19.96</v>
          </cell>
          <cell r="P2235">
            <v>0.48747499999999999</v>
          </cell>
          <cell r="Q2235" t="str">
            <v>COMFORTER</v>
          </cell>
          <cell r="R2235" t="str">
            <v>33</v>
          </cell>
          <cell r="S2235" t="str">
            <v>E &amp; E CO LTD</v>
          </cell>
          <cell r="T2235" t="str">
            <v>444096</v>
          </cell>
          <cell r="U2235" t="str">
            <v>1</v>
          </cell>
          <cell r="V2235">
            <v>2</v>
          </cell>
        </row>
        <row r="2236">
          <cell r="C2236">
            <v>555101424</v>
          </cell>
          <cell r="D2236" t="str">
            <v>L</v>
          </cell>
          <cell r="E2236">
            <v>49152913</v>
          </cell>
          <cell r="F2236" t="str">
            <v>0067571673539</v>
          </cell>
          <cell r="G2236" t="str">
            <v>MS16-008-007-10</v>
          </cell>
          <cell r="H2236" t="str">
            <v>Mainstays Hypoallergenic Down Alternative Comforter, Twin/Twin XL, White</v>
          </cell>
          <cell r="I2236" t="str">
            <v>MAINSTAYS DOWN ALTER</v>
          </cell>
          <cell r="J2236" t="str">
            <v>ONLINE ONLY</v>
          </cell>
          <cell r="K2236">
            <v>18897336</v>
          </cell>
          <cell r="L2236" t="str">
            <v>WHITE</v>
          </cell>
          <cell r="M2236" t="str">
            <v>T/TXL</v>
          </cell>
          <cell r="N2236">
            <v>10.19</v>
          </cell>
          <cell r="O2236">
            <v>19.96</v>
          </cell>
          <cell r="P2236">
            <v>0.489479</v>
          </cell>
          <cell r="Q2236" t="str">
            <v>COMFORTER</v>
          </cell>
          <cell r="R2236" t="str">
            <v>03</v>
          </cell>
          <cell r="S2236" t="str">
            <v>E &amp; E CO LTD</v>
          </cell>
          <cell r="T2236" t="str">
            <v>444096</v>
          </cell>
          <cell r="U2236" t="str">
            <v>0</v>
          </cell>
          <cell r="V2236">
            <v>2</v>
          </cell>
        </row>
        <row r="2237">
          <cell r="C2237">
            <v>555051919</v>
          </cell>
          <cell r="D2237" t="str">
            <v>L</v>
          </cell>
          <cell r="E2237">
            <v>49152915</v>
          </cell>
          <cell r="F2237" t="str">
            <v>0067571673541</v>
          </cell>
          <cell r="G2237" t="str">
            <v>MS16-008-007-12</v>
          </cell>
          <cell r="H2237" t="str">
            <v>Mainstays Hypoallergenic Down Alternative Comforter, King, White</v>
          </cell>
          <cell r="I2237" t="str">
            <v>MS DWNALT COMF KG</v>
          </cell>
          <cell r="J2237" t="str">
            <v>2019 WK20 DELETE</v>
          </cell>
          <cell r="K2237">
            <v>18897337</v>
          </cell>
          <cell r="L2237" t="str">
            <v>WHITE</v>
          </cell>
          <cell r="M2237" t="str">
            <v>KING</v>
          </cell>
          <cell r="N2237">
            <v>15.75</v>
          </cell>
          <cell r="O2237">
            <v>29.96</v>
          </cell>
          <cell r="P2237">
            <v>0.47429900000000003</v>
          </cell>
          <cell r="Q2237" t="str">
            <v>COMFORTER</v>
          </cell>
          <cell r="R2237" t="str">
            <v>33</v>
          </cell>
          <cell r="S2237" t="str">
            <v>E &amp; E CO LTD</v>
          </cell>
          <cell r="T2237" t="str">
            <v>444096</v>
          </cell>
          <cell r="U2237" t="str">
            <v>1</v>
          </cell>
          <cell r="V2237">
            <v>1</v>
          </cell>
        </row>
        <row r="2238">
          <cell r="C2238">
            <v>555101458</v>
          </cell>
          <cell r="D2238" t="str">
            <v>L</v>
          </cell>
          <cell r="E2238">
            <v>49152915</v>
          </cell>
          <cell r="F2238" t="str">
            <v>0067571673541</v>
          </cell>
          <cell r="G2238" t="str">
            <v>MS16-008-007-12</v>
          </cell>
          <cell r="H2238" t="str">
            <v>Mainstays Hypoallergenic Down Alternative Comforter, King, White</v>
          </cell>
          <cell r="I2238" t="str">
            <v>MAINSTAYS DOWN ALTER</v>
          </cell>
          <cell r="J2238" t="str">
            <v>ONLINE ONLY</v>
          </cell>
          <cell r="K2238">
            <v>18897337</v>
          </cell>
          <cell r="L2238" t="str">
            <v>WHITE</v>
          </cell>
          <cell r="M2238" t="str">
            <v>KING</v>
          </cell>
          <cell r="N2238">
            <v>15.7</v>
          </cell>
          <cell r="O2238">
            <v>29.96</v>
          </cell>
          <cell r="P2238">
            <v>0.475968</v>
          </cell>
          <cell r="Q2238" t="str">
            <v>COMFORTER</v>
          </cell>
          <cell r="R2238" t="str">
            <v>03</v>
          </cell>
          <cell r="S2238" t="str">
            <v>E &amp; E CO LTD</v>
          </cell>
          <cell r="T2238" t="str">
            <v>444096</v>
          </cell>
          <cell r="U2238" t="str">
            <v>0</v>
          </cell>
          <cell r="V2238">
            <v>1</v>
          </cell>
        </row>
        <row r="2239">
          <cell r="C2239">
            <v>555051920</v>
          </cell>
          <cell r="D2239" t="str">
            <v>L</v>
          </cell>
          <cell r="E2239">
            <v>49152914</v>
          </cell>
          <cell r="F2239" t="str">
            <v>0067571673540</v>
          </cell>
          <cell r="G2239" t="str">
            <v>MS16-008-007-11</v>
          </cell>
          <cell r="H2239" t="str">
            <v>Mainstays Hypoallergenic Down Alternative Comforter, Full/Queen, White</v>
          </cell>
          <cell r="I2239" t="str">
            <v>MS DWNALT COMF F/Q</v>
          </cell>
          <cell r="J2239" t="str">
            <v>2019 WK20 DELETE</v>
          </cell>
          <cell r="K2239">
            <v>18897338</v>
          </cell>
          <cell r="L2239" t="str">
            <v>WHITE</v>
          </cell>
          <cell r="M2239" t="str">
            <v>F/Q</v>
          </cell>
          <cell r="N2239">
            <v>12.8</v>
          </cell>
          <cell r="O2239">
            <v>24.96</v>
          </cell>
          <cell r="P2239">
            <v>0.48717899999999997</v>
          </cell>
          <cell r="Q2239" t="str">
            <v>COMFORTER</v>
          </cell>
          <cell r="R2239" t="str">
            <v>33</v>
          </cell>
          <cell r="S2239" t="str">
            <v>E &amp; E CO LTD</v>
          </cell>
          <cell r="T2239" t="str">
            <v>444096</v>
          </cell>
          <cell r="U2239" t="str">
            <v>1</v>
          </cell>
          <cell r="V2239">
            <v>2</v>
          </cell>
        </row>
        <row r="2240">
          <cell r="C2240">
            <v>555101443</v>
          </cell>
          <cell r="D2240" t="str">
            <v>L</v>
          </cell>
          <cell r="E2240">
            <v>49152914</v>
          </cell>
          <cell r="F2240" t="str">
            <v>0067571673540</v>
          </cell>
          <cell r="G2240" t="str">
            <v>MS16-008-007-11</v>
          </cell>
          <cell r="H2240" t="str">
            <v>Mainstays Hypoallergenic Down Alternative Comforter, Full/Queen, White</v>
          </cell>
          <cell r="I2240" t="str">
            <v>MAINSTAYS DOWN ALTER</v>
          </cell>
          <cell r="J2240" t="str">
            <v>ONLINE ONLY</v>
          </cell>
          <cell r="K2240">
            <v>18897338</v>
          </cell>
          <cell r="L2240" t="str">
            <v>WHITE</v>
          </cell>
          <cell r="M2240" t="str">
            <v>F/Q</v>
          </cell>
          <cell r="N2240">
            <v>12.76</v>
          </cell>
          <cell r="O2240">
            <v>22.99</v>
          </cell>
          <cell r="P2240">
            <v>0.44497599999999998</v>
          </cell>
          <cell r="Q2240" t="str">
            <v>COMFORTER</v>
          </cell>
          <cell r="R2240" t="str">
            <v>03</v>
          </cell>
          <cell r="S2240" t="str">
            <v>E &amp; E CO LTD</v>
          </cell>
          <cell r="T2240" t="str">
            <v>444096</v>
          </cell>
          <cell r="U2240" t="str">
            <v>0</v>
          </cell>
          <cell r="V2240">
            <v>2</v>
          </cell>
        </row>
        <row r="2241">
          <cell r="C2241">
            <v>555101357</v>
          </cell>
          <cell r="E2241">
            <v>49153105</v>
          </cell>
          <cell r="F2241" t="str">
            <v>0067571671185</v>
          </cell>
          <cell r="G2241" t="str">
            <v>BH16-003-199-22</v>
          </cell>
          <cell r="H2241" t="str">
            <v>Home Essence Peekaboo Quilt</v>
          </cell>
          <cell r="I2241" t="str">
            <v>BETTER HOMES AND GAR</v>
          </cell>
          <cell r="J2241" t="str">
            <v>ONLINE ONLY</v>
          </cell>
          <cell r="K2241">
            <v>18449238</v>
          </cell>
          <cell r="L2241" t="str">
            <v>AQ/GRY</v>
          </cell>
          <cell r="M2241" t="str">
            <v>KING</v>
          </cell>
          <cell r="N2241">
            <v>43.95</v>
          </cell>
          <cell r="O2241">
            <v>64.97</v>
          </cell>
          <cell r="P2241">
            <v>0.32353399999999999</v>
          </cell>
          <cell r="Q2241" t="str">
            <v>QUILT</v>
          </cell>
          <cell r="R2241" t="str">
            <v>03</v>
          </cell>
          <cell r="S2241" t="str">
            <v>E &amp; E CO LTD</v>
          </cell>
          <cell r="T2241" t="str">
            <v>444096</v>
          </cell>
          <cell r="U2241" t="str">
            <v>0</v>
          </cell>
          <cell r="V2241">
            <v>2</v>
          </cell>
        </row>
        <row r="2242">
          <cell r="C2242">
            <v>555101506</v>
          </cell>
          <cell r="E2242">
            <v>49152799</v>
          </cell>
          <cell r="F2242" t="str">
            <v>0067571671213</v>
          </cell>
          <cell r="G2242" t="str">
            <v>MS16-002-071-22</v>
          </cell>
          <cell r="H2242" t="str">
            <v>Mainstays Luxury Satin Sheet &amp; Pillowcase Set, 4 Piece</v>
          </cell>
          <cell r="I2242" t="str">
            <v>MAINSTAYS SATIN SHEE</v>
          </cell>
          <cell r="J2242" t="str">
            <v>ONLINE ONLY</v>
          </cell>
          <cell r="K2242">
            <v>18447423</v>
          </cell>
          <cell r="L2242" t="str">
            <v>GREY</v>
          </cell>
          <cell r="M2242" t="str">
            <v>KING</v>
          </cell>
          <cell r="N2242">
            <v>16.100000000000001</v>
          </cell>
          <cell r="O2242">
            <v>26.27</v>
          </cell>
          <cell r="P2242">
            <v>0.38713399999999998</v>
          </cell>
          <cell r="Q2242" t="str">
            <v>SHEET SET</v>
          </cell>
          <cell r="R2242" t="str">
            <v>03</v>
          </cell>
          <cell r="S2242" t="str">
            <v>E &amp; E CO LTD</v>
          </cell>
          <cell r="T2242" t="str">
            <v>444096</v>
          </cell>
          <cell r="U2242" t="str">
            <v>0</v>
          </cell>
          <cell r="V2242">
            <v>2</v>
          </cell>
        </row>
        <row r="2243">
          <cell r="C2243">
            <v>555057614</v>
          </cell>
          <cell r="D2243" t="str">
            <v>L</v>
          </cell>
          <cell r="E2243">
            <v>49152307</v>
          </cell>
          <cell r="F2243" t="str">
            <v>0067571671456</v>
          </cell>
          <cell r="G2243" t="str">
            <v>BH16-001-799-14</v>
          </cell>
          <cell r="H2243" t="str">
            <v>Better Homes&amp;gardens Bhg Pintuck 3pc Pintuck Solid</v>
          </cell>
          <cell r="I2243" t="str">
            <v>BH 3PC BLUE PNTK KG</v>
          </cell>
          <cell r="J2243" t="str">
            <v>ONLINE ONLY</v>
          </cell>
          <cell r="K2243">
            <v>18296458</v>
          </cell>
          <cell r="L2243" t="str">
            <v>BLUE</v>
          </cell>
          <cell r="M2243" t="str">
            <v>KING</v>
          </cell>
          <cell r="N2243">
            <v>28.79</v>
          </cell>
          <cell r="O2243">
            <v>44.96</v>
          </cell>
          <cell r="P2243">
            <v>0.359653</v>
          </cell>
          <cell r="Q2243" t="str">
            <v>BLUE KING</v>
          </cell>
          <cell r="R2243" t="str">
            <v>40</v>
          </cell>
          <cell r="S2243" t="str">
            <v>IMPORT-E&amp;E CO LTD</v>
          </cell>
          <cell r="T2243" t="str">
            <v>010308</v>
          </cell>
          <cell r="U2243" t="str">
            <v>0</v>
          </cell>
          <cell r="V2243">
            <v>2</v>
          </cell>
        </row>
        <row r="2244">
          <cell r="C2244">
            <v>555103932</v>
          </cell>
          <cell r="D2244" t="str">
            <v>L</v>
          </cell>
          <cell r="E2244">
            <v>49152307</v>
          </cell>
          <cell r="F2244" t="str">
            <v>0067571671456</v>
          </cell>
          <cell r="G2244" t="str">
            <v>BH16-001-799-14</v>
          </cell>
          <cell r="H2244" t="str">
            <v>Better Homes&amp;gardens Bhg Pintuck 3pc Pintuck Solid</v>
          </cell>
          <cell r="I2244" t="str">
            <v>COMFORTERSETS</v>
          </cell>
          <cell r="J2244" t="str">
            <v>ONLINE ONLY</v>
          </cell>
          <cell r="K2244">
            <v>18296458</v>
          </cell>
          <cell r="L2244" t="str">
            <v>BLUE</v>
          </cell>
          <cell r="M2244" t="str">
            <v>KING</v>
          </cell>
          <cell r="N2244">
            <v>22.68</v>
          </cell>
          <cell r="O2244">
            <v>44.96</v>
          </cell>
          <cell r="P2244">
            <v>0.49555199999999999</v>
          </cell>
          <cell r="Q2244" t="str">
            <v>BLUE KING</v>
          </cell>
          <cell r="R2244" t="str">
            <v>03</v>
          </cell>
          <cell r="S2244" t="str">
            <v>E &amp; E CO LTD</v>
          </cell>
          <cell r="T2244" t="str">
            <v>444096</v>
          </cell>
          <cell r="U2244" t="str">
            <v>0</v>
          </cell>
          <cell r="V2244">
            <v>2</v>
          </cell>
        </row>
        <row r="2245">
          <cell r="C2245">
            <v>555057619</v>
          </cell>
          <cell r="D2245" t="str">
            <v>L</v>
          </cell>
          <cell r="E2245">
            <v>49152871</v>
          </cell>
          <cell r="F2245" t="str">
            <v>0067571671460</v>
          </cell>
          <cell r="G2245" t="str">
            <v>BH16-001-799-18</v>
          </cell>
          <cell r="H2245" t="str">
            <v>Better Homes&amp;gardens Bhg Pintuck 3pc Pintuck Solid</v>
          </cell>
          <cell r="I2245" t="str">
            <v>BH 3PC CORAL GEO KG</v>
          </cell>
          <cell r="J2245" t="str">
            <v>ONLINE ONLY</v>
          </cell>
          <cell r="K2245">
            <v>18296463</v>
          </cell>
          <cell r="L2245" t="str">
            <v>CORAL</v>
          </cell>
          <cell r="M2245" t="str">
            <v>KING</v>
          </cell>
          <cell r="N2245">
            <v>30.35</v>
          </cell>
          <cell r="O2245">
            <v>44.96</v>
          </cell>
          <cell r="P2245">
            <v>0.32495600000000002</v>
          </cell>
          <cell r="Q2245" t="str">
            <v>CORAL/WHT K</v>
          </cell>
          <cell r="R2245" t="str">
            <v>40</v>
          </cell>
          <cell r="S2245" t="str">
            <v>IMPORT-E&amp;E CO LTD</v>
          </cell>
          <cell r="T2245" t="str">
            <v>010308</v>
          </cell>
          <cell r="U2245" t="str">
            <v>0</v>
          </cell>
          <cell r="V2245">
            <v>2</v>
          </cell>
        </row>
        <row r="2246">
          <cell r="C2246">
            <v>555103934</v>
          </cell>
          <cell r="D2246" t="str">
            <v>L</v>
          </cell>
          <cell r="E2246">
            <v>49152871</v>
          </cell>
          <cell r="F2246" t="str">
            <v>0067571671460</v>
          </cell>
          <cell r="G2246" t="str">
            <v>BH16-001-799-18</v>
          </cell>
          <cell r="H2246" t="str">
            <v>Better Homes&amp;gardens Bhg Pintuck 3pc Pintuck Solid</v>
          </cell>
          <cell r="I2246" t="str">
            <v>COMFORTERSETS</v>
          </cell>
          <cell r="J2246" t="str">
            <v>ONLINE ONLY</v>
          </cell>
          <cell r="K2246">
            <v>18296463</v>
          </cell>
          <cell r="L2246" t="str">
            <v>CORAL</v>
          </cell>
          <cell r="M2246" t="str">
            <v>KING</v>
          </cell>
          <cell r="N2246">
            <v>24.05</v>
          </cell>
          <cell r="O2246">
            <v>44.96</v>
          </cell>
          <cell r="P2246">
            <v>0.46507999999999999</v>
          </cell>
          <cell r="Q2246" t="str">
            <v>CORAL/WHT K</v>
          </cell>
          <cell r="R2246" t="str">
            <v>03</v>
          </cell>
          <cell r="S2246" t="str">
            <v>E &amp; E CO LTD</v>
          </cell>
          <cell r="T2246" t="str">
            <v>444096</v>
          </cell>
          <cell r="U2246" t="str">
            <v>0</v>
          </cell>
          <cell r="V2246">
            <v>2</v>
          </cell>
        </row>
        <row r="2247">
          <cell r="C2247">
            <v>555057621</v>
          </cell>
          <cell r="D2247" t="str">
            <v>L</v>
          </cell>
          <cell r="E2247">
            <v>49152873</v>
          </cell>
          <cell r="F2247" t="str">
            <v>0067571671463</v>
          </cell>
          <cell r="G2247" t="str">
            <v>BH16-001-799-20</v>
          </cell>
          <cell r="H2247" t="str">
            <v>Better Homes&amp;gardens Bhg Pintuck 3pc Pintuck Solid</v>
          </cell>
          <cell r="I2247" t="str">
            <v>BH 3PC BLUE GEO KG</v>
          </cell>
          <cell r="J2247" t="str">
            <v>ONLINE ONLY</v>
          </cell>
          <cell r="K2247">
            <v>18296465</v>
          </cell>
          <cell r="L2247" t="str">
            <v>BLUE</v>
          </cell>
          <cell r="M2247" t="str">
            <v>KING</v>
          </cell>
          <cell r="N2247">
            <v>30.35</v>
          </cell>
          <cell r="O2247">
            <v>44.96</v>
          </cell>
          <cell r="P2247">
            <v>0.32495600000000002</v>
          </cell>
          <cell r="Q2247" t="str">
            <v>BLUE/WHT KNG</v>
          </cell>
          <cell r="R2247" t="str">
            <v>40</v>
          </cell>
          <cell r="S2247" t="str">
            <v>IMPORT-E&amp;E CO LTD</v>
          </cell>
          <cell r="T2247" t="str">
            <v>010308</v>
          </cell>
          <cell r="U2247" t="str">
            <v>0</v>
          </cell>
          <cell r="V2247">
            <v>2</v>
          </cell>
        </row>
        <row r="2248">
          <cell r="C2248">
            <v>555103935</v>
          </cell>
          <cell r="D2248" t="str">
            <v>L</v>
          </cell>
          <cell r="E2248">
            <v>49152873</v>
          </cell>
          <cell r="F2248" t="str">
            <v>0067571671463</v>
          </cell>
          <cell r="G2248" t="str">
            <v>BH16-001-799-20</v>
          </cell>
          <cell r="H2248" t="str">
            <v>Better Homes&amp;gardens Bhg Pintuck 3pc Pintuck Solid</v>
          </cell>
          <cell r="I2248" t="str">
            <v>COMFORTERSETS</v>
          </cell>
          <cell r="J2248" t="str">
            <v>ONLINE ONLY</v>
          </cell>
          <cell r="K2248">
            <v>18296465</v>
          </cell>
          <cell r="L2248" t="str">
            <v>BLUE</v>
          </cell>
          <cell r="M2248" t="str">
            <v>KING</v>
          </cell>
          <cell r="N2248">
            <v>24.05</v>
          </cell>
          <cell r="O2248">
            <v>44.96</v>
          </cell>
          <cell r="P2248">
            <v>0.46507999999999999</v>
          </cell>
          <cell r="Q2248" t="str">
            <v>BLUE/WHT KNG</v>
          </cell>
          <cell r="R2248" t="str">
            <v>03</v>
          </cell>
          <cell r="S2248" t="str">
            <v>E &amp; E CO LTD</v>
          </cell>
          <cell r="T2248" t="str">
            <v>444096</v>
          </cell>
          <cell r="U2248" t="str">
            <v>0</v>
          </cell>
          <cell r="V2248">
            <v>2</v>
          </cell>
        </row>
        <row r="2249">
          <cell r="C2249">
            <v>555057616</v>
          </cell>
          <cell r="D2249" t="str">
            <v>L</v>
          </cell>
          <cell r="E2249">
            <v>49152875</v>
          </cell>
          <cell r="F2249" t="str">
            <v>0067571671465</v>
          </cell>
          <cell r="G2249" t="str">
            <v>BH16-001-799-16</v>
          </cell>
          <cell r="H2249" t="str">
            <v>Better Homes&amp;gardens Bhg Pintuck 3pc Pintuck Solid</v>
          </cell>
          <cell r="I2249" t="str">
            <v>BH 3PC AQUA GEO KG</v>
          </cell>
          <cell r="J2249" t="str">
            <v>ONLINE ONLY</v>
          </cell>
          <cell r="K2249">
            <v>18296460</v>
          </cell>
          <cell r="L2249" t="str">
            <v>AQUA</v>
          </cell>
          <cell r="M2249" t="str">
            <v>KING</v>
          </cell>
          <cell r="N2249">
            <v>30.35</v>
          </cell>
          <cell r="O2249">
            <v>44.96</v>
          </cell>
          <cell r="P2249">
            <v>0.32495600000000002</v>
          </cell>
          <cell r="Q2249" t="str">
            <v>AQUA/WHT KNG</v>
          </cell>
          <cell r="R2249" t="str">
            <v>40</v>
          </cell>
          <cell r="S2249" t="str">
            <v>IMPORT-E&amp;E CO LTD</v>
          </cell>
          <cell r="T2249" t="str">
            <v>010308</v>
          </cell>
          <cell r="U2249" t="str">
            <v>0</v>
          </cell>
          <cell r="V2249">
            <v>2</v>
          </cell>
        </row>
        <row r="2250">
          <cell r="C2250">
            <v>555103936</v>
          </cell>
          <cell r="D2250" t="str">
            <v>L</v>
          </cell>
          <cell r="E2250">
            <v>49152875</v>
          </cell>
          <cell r="F2250" t="str">
            <v>0067571671465</v>
          </cell>
          <cell r="G2250" t="str">
            <v>BH16-001-799-16</v>
          </cell>
          <cell r="H2250" t="str">
            <v>Better Homes&amp;gardens Bhg Pintuck 3pc Pintuck Solid</v>
          </cell>
          <cell r="I2250" t="str">
            <v>COMFORTERSETS</v>
          </cell>
          <cell r="J2250" t="str">
            <v>ONLINE ONLY</v>
          </cell>
          <cell r="K2250">
            <v>18296460</v>
          </cell>
          <cell r="L2250" t="str">
            <v>AQUA</v>
          </cell>
          <cell r="M2250" t="str">
            <v>KING</v>
          </cell>
          <cell r="N2250">
            <v>24.05</v>
          </cell>
          <cell r="O2250">
            <v>44.96</v>
          </cell>
          <cell r="P2250">
            <v>0.46507999999999999</v>
          </cell>
          <cell r="Q2250" t="str">
            <v>AQUA/WHT KNG</v>
          </cell>
          <cell r="R2250" t="str">
            <v>03</v>
          </cell>
          <cell r="S2250" t="str">
            <v>E &amp; E CO LTD</v>
          </cell>
          <cell r="T2250" t="str">
            <v>444096</v>
          </cell>
          <cell r="U2250" t="str">
            <v>0</v>
          </cell>
          <cell r="V2250">
            <v>2</v>
          </cell>
        </row>
        <row r="2251">
          <cell r="C2251">
            <v>555127614</v>
          </cell>
          <cell r="E2251">
            <v>49248315</v>
          </cell>
          <cell r="F2251" t="str">
            <v>0067571671187</v>
          </cell>
          <cell r="G2251" t="str">
            <v>BH16-003-199-23</v>
          </cell>
          <cell r="H2251" t="str">
            <v>Better Homes &amp; Gardens Peekaboo Dot &amp; Pintuck Quilt Collection</v>
          </cell>
          <cell r="I2251" t="str">
            <v>BETTER HOMES AND GAR</v>
          </cell>
          <cell r="J2251" t="str">
            <v>ONLINE ONLY</v>
          </cell>
          <cell r="K2251">
            <v>18449237</v>
          </cell>
          <cell r="L2251" t="str">
            <v>AQ/GRY</v>
          </cell>
          <cell r="M2251" t="str">
            <v>SHAMS</v>
          </cell>
          <cell r="N2251">
            <v>11.95</v>
          </cell>
          <cell r="O2251">
            <v>19.97</v>
          </cell>
          <cell r="P2251">
            <v>0.40160200000000001</v>
          </cell>
          <cell r="Q2251" t="str">
            <v>SHAM</v>
          </cell>
          <cell r="R2251" t="str">
            <v>03</v>
          </cell>
          <cell r="S2251" t="str">
            <v>E &amp; E CO LTD</v>
          </cell>
          <cell r="T2251" t="str">
            <v>444096</v>
          </cell>
          <cell r="U2251" t="str">
            <v>0</v>
          </cell>
          <cell r="V2251">
            <v>2</v>
          </cell>
        </row>
        <row r="2252">
          <cell r="C2252">
            <v>555134845</v>
          </cell>
          <cell r="E2252">
            <v>48521569</v>
          </cell>
          <cell r="F2252" t="str">
            <v>0067571668289</v>
          </cell>
          <cell r="G2252" t="str">
            <v>MPE13-133</v>
          </cell>
          <cell r="H2252" t="str">
            <v>Home Essence Becker 4 Piece Reversible Coverlet Set, King/Cal King, Aqua</v>
          </cell>
          <cell r="I2252" t="str">
            <v>HOME ESSENCE BECKER</v>
          </cell>
          <cell r="J2252" t="str">
            <v>ONLINE ONLY</v>
          </cell>
          <cell r="K2252">
            <v>19036651</v>
          </cell>
          <cell r="L2252" t="str">
            <v>AQUA</v>
          </cell>
          <cell r="M2252" t="str">
            <v>KING/C</v>
          </cell>
          <cell r="N2252">
            <v>42</v>
          </cell>
          <cell r="O2252">
            <v>73.010000000000005</v>
          </cell>
          <cell r="P2252">
            <v>0.424736</v>
          </cell>
          <cell r="Q2252" t="str">
            <v>ADULT QUILTS</v>
          </cell>
          <cell r="R2252" t="str">
            <v>07</v>
          </cell>
          <cell r="S2252" t="str">
            <v>E &amp; E CO LTD</v>
          </cell>
          <cell r="T2252" t="str">
            <v>444096</v>
          </cell>
          <cell r="U2252" t="str">
            <v>0</v>
          </cell>
          <cell r="V2252">
            <v>1</v>
          </cell>
        </row>
        <row r="2253">
          <cell r="C2253">
            <v>555134852</v>
          </cell>
          <cell r="E2253">
            <v>48521542</v>
          </cell>
          <cell r="F2253" t="str">
            <v>0067571668288</v>
          </cell>
          <cell r="G2253" t="str">
            <v>MPE13-134</v>
          </cell>
          <cell r="H2253" t="str">
            <v>Home Essence Becker 4 Piece Reversible Coverlet Set, Full/Queen, Gray</v>
          </cell>
          <cell r="I2253" t="str">
            <v>HOME ESSENCE BECKER</v>
          </cell>
          <cell r="J2253" t="str">
            <v>ONLINE ONLY</v>
          </cell>
          <cell r="K2253">
            <v>19036658</v>
          </cell>
          <cell r="L2253" t="str">
            <v>GREY</v>
          </cell>
          <cell r="M2253" t="str">
            <v>FULL/Q</v>
          </cell>
          <cell r="N2253">
            <v>36.75</v>
          </cell>
          <cell r="O2253">
            <v>63.01</v>
          </cell>
          <cell r="P2253">
            <v>0.41675899999999999</v>
          </cell>
          <cell r="Q2253" t="str">
            <v>ADULT QUILTS</v>
          </cell>
          <cell r="R2253" t="str">
            <v>07</v>
          </cell>
          <cell r="S2253" t="str">
            <v>E &amp; E CO LTD</v>
          </cell>
          <cell r="T2253" t="str">
            <v>444096</v>
          </cell>
          <cell r="U2253" t="str">
            <v>0</v>
          </cell>
          <cell r="V2253">
            <v>1</v>
          </cell>
        </row>
        <row r="2254">
          <cell r="C2254">
            <v>555370580</v>
          </cell>
          <cell r="E2254">
            <v>50878386</v>
          </cell>
          <cell r="F2254" t="str">
            <v>0067571677629</v>
          </cell>
          <cell r="G2254" t="str">
            <v>MS36-001-325-04</v>
          </cell>
          <cell r="H2254" t="str">
            <v>Mainstays Printed Plaid Bedding Comforter</v>
          </cell>
          <cell r="I2254" t="str">
            <v>MS COMF PLAID T/TXL</v>
          </cell>
          <cell r="J2254" t="str">
            <v>ONLINE ONLY</v>
          </cell>
          <cell r="K2254">
            <v>19348067</v>
          </cell>
          <cell r="L2254" t="str">
            <v>PLAID</v>
          </cell>
          <cell r="M2254" t="str">
            <v>TW/TW</v>
          </cell>
          <cell r="N2254">
            <v>9.6300000000000008</v>
          </cell>
          <cell r="O2254">
            <v>15.67</v>
          </cell>
          <cell r="P2254">
            <v>0.38545000000000001</v>
          </cell>
          <cell r="Q2254" t="str">
            <v>PRINTD CMF T</v>
          </cell>
          <cell r="R2254" t="str">
            <v>40</v>
          </cell>
          <cell r="S2254" t="str">
            <v>IMPORT-E&amp;E CO LTD</v>
          </cell>
          <cell r="T2254" t="str">
            <v>010308</v>
          </cell>
          <cell r="U2254" t="str">
            <v>0</v>
          </cell>
          <cell r="V2254">
            <v>2</v>
          </cell>
        </row>
        <row r="2255">
          <cell r="C2255">
            <v>555370581</v>
          </cell>
          <cell r="E2255">
            <v>50878385</v>
          </cell>
          <cell r="F2255" t="str">
            <v>0067571677630</v>
          </cell>
          <cell r="G2255" t="str">
            <v>MS36-001-325-05</v>
          </cell>
          <cell r="H2255" t="str">
            <v>Mainstays Full or Queen Printed Plaid Comforter, 1 Each</v>
          </cell>
          <cell r="I2255" t="str">
            <v>MS COMF PLAID F/Q</v>
          </cell>
          <cell r="J2255" t="str">
            <v>ONLINE ONLY</v>
          </cell>
          <cell r="K2255">
            <v>19348066</v>
          </cell>
          <cell r="L2255" t="str">
            <v>PLAID</v>
          </cell>
          <cell r="M2255" t="str">
            <v>FL/QU</v>
          </cell>
          <cell r="N2255">
            <v>12.08</v>
          </cell>
          <cell r="O2255">
            <v>21.47</v>
          </cell>
          <cell r="P2255">
            <v>0.43735400000000002</v>
          </cell>
          <cell r="Q2255" t="str">
            <v>PLAID CMF FQ</v>
          </cell>
          <cell r="R2255" t="str">
            <v>40</v>
          </cell>
          <cell r="S2255" t="str">
            <v>IMPORT-E&amp;E CO LTD</v>
          </cell>
          <cell r="T2255" t="str">
            <v>010308</v>
          </cell>
          <cell r="U2255" t="str">
            <v>0</v>
          </cell>
          <cell r="V2255">
            <v>2</v>
          </cell>
        </row>
        <row r="2256">
          <cell r="C2256">
            <v>555495386</v>
          </cell>
          <cell r="E2256">
            <v>51008057</v>
          </cell>
          <cell r="F2256" t="str">
            <v>0067571678506</v>
          </cell>
          <cell r="G2256" t="str">
            <v>BH16-003-499-39</v>
          </cell>
          <cell r="H2256" t="str">
            <v>Better Homes &amp; Gardens\xc2\xae Standard Peekaboo Shams 2 ct Pack</v>
          </cell>
          <cell r="I2256" t="str">
            <v>BETTER HOMES AND GAR</v>
          </cell>
          <cell r="J2256" t="str">
            <v>ONLINE ONLY</v>
          </cell>
          <cell r="K2256">
            <v>19853241</v>
          </cell>
          <cell r="L2256" t="str">
            <v>NONE</v>
          </cell>
          <cell r="N2256">
            <v>12.55</v>
          </cell>
          <cell r="O2256">
            <v>19.97</v>
          </cell>
          <cell r="P2256">
            <v>0.37155700000000003</v>
          </cell>
          <cell r="Q2256" t="str">
            <v>ADULT QUILTS</v>
          </cell>
          <cell r="R2256" t="str">
            <v>03</v>
          </cell>
          <cell r="S2256" t="str">
            <v>E &amp; E CO LTD</v>
          </cell>
          <cell r="T2256" t="str">
            <v>444096</v>
          </cell>
          <cell r="U2256" t="str">
            <v>0</v>
          </cell>
          <cell r="V2256">
            <v>2</v>
          </cell>
        </row>
        <row r="2257">
          <cell r="C2257">
            <v>555495407</v>
          </cell>
          <cell r="E2257">
            <v>51010228</v>
          </cell>
          <cell r="F2257" t="str">
            <v>0067571678447</v>
          </cell>
          <cell r="G2257" t="str">
            <v>BH16-001-799-78</v>
          </cell>
          <cell r="H2257" t="str">
            <v>Better Homes and Gardens Basketweave Ruched Duvet Set</v>
          </cell>
          <cell r="I2257" t="str">
            <v>BETTER HOMES AND GAR</v>
          </cell>
          <cell r="J2257" t="str">
            <v>ONLINE ONLY</v>
          </cell>
          <cell r="K2257">
            <v>19853259</v>
          </cell>
          <cell r="L2257" t="str">
            <v>ARCTIC</v>
          </cell>
          <cell r="M2257" t="str">
            <v>FULL/Q</v>
          </cell>
          <cell r="N2257">
            <v>21.6</v>
          </cell>
          <cell r="O2257">
            <v>44.88</v>
          </cell>
          <cell r="P2257">
            <v>0.51871699999999998</v>
          </cell>
          <cell r="Q2257" t="str">
            <v>ADULT COMFOR</v>
          </cell>
          <cell r="R2257" t="str">
            <v>03</v>
          </cell>
          <cell r="S2257" t="str">
            <v>E &amp; E CO LTD</v>
          </cell>
          <cell r="T2257" t="str">
            <v>444096</v>
          </cell>
          <cell r="U2257" t="str">
            <v>0</v>
          </cell>
          <cell r="V2257">
            <v>1</v>
          </cell>
        </row>
        <row r="2258">
          <cell r="C2258">
            <v>555495458</v>
          </cell>
          <cell r="E2258">
            <v>51010243</v>
          </cell>
          <cell r="F2258" t="str">
            <v>0067571678451</v>
          </cell>
          <cell r="G2258" t="str">
            <v>BH16-001-799-82</v>
          </cell>
          <cell r="H2258" t="str">
            <v>Better Homes&amp;gardens Bhg Basketweave Ruched Comforter Cover</v>
          </cell>
          <cell r="I2258" t="str">
            <v>BETTER HOMES AND GAR</v>
          </cell>
          <cell r="J2258" t="str">
            <v>ONLINE ONLY</v>
          </cell>
          <cell r="K2258">
            <v>19853308</v>
          </cell>
          <cell r="L2258" t="str">
            <v>WISTER</v>
          </cell>
          <cell r="M2258" t="str">
            <v>FULL/Q</v>
          </cell>
          <cell r="N2258">
            <v>21.6</v>
          </cell>
          <cell r="O2258">
            <v>44.88</v>
          </cell>
          <cell r="P2258">
            <v>0.51871699999999998</v>
          </cell>
          <cell r="Q2258" t="str">
            <v>ADULT COMFOR</v>
          </cell>
          <cell r="R2258" t="str">
            <v>03</v>
          </cell>
          <cell r="S2258" t="str">
            <v>E &amp; E CO LTD</v>
          </cell>
          <cell r="T2258" t="str">
            <v>444096</v>
          </cell>
          <cell r="U2258" t="str">
            <v>0</v>
          </cell>
          <cell r="V2258">
            <v>1</v>
          </cell>
        </row>
        <row r="2259">
          <cell r="C2259">
            <v>555524115</v>
          </cell>
          <cell r="D2259" t="str">
            <v>L</v>
          </cell>
          <cell r="E2259">
            <v>51276097</v>
          </cell>
          <cell r="F2259" t="str">
            <v>0067571677614</v>
          </cell>
          <cell r="G2259" t="str">
            <v>MS46-001-325-07</v>
          </cell>
          <cell r="H2259" t="str">
            <v>Mainstays Green Plaid Complete Bedding</v>
          </cell>
          <cell r="I2259" t="str">
            <v>MS BNB GRN PLAID QN</v>
          </cell>
          <cell r="J2259" t="str">
            <v>MS BNB GRN PLAID QN</v>
          </cell>
          <cell r="K2259">
            <v>19974196</v>
          </cell>
          <cell r="L2259" t="str">
            <v>GREEN</v>
          </cell>
          <cell r="M2259" t="str">
            <v>QUEEN</v>
          </cell>
          <cell r="N2259">
            <v>29.49</v>
          </cell>
          <cell r="O2259">
            <v>49.82</v>
          </cell>
          <cell r="P2259">
            <v>0.40806900000000002</v>
          </cell>
          <cell r="Q2259" t="str">
            <v>MSCOMF SET Q</v>
          </cell>
          <cell r="R2259" t="str">
            <v>33</v>
          </cell>
          <cell r="S2259" t="str">
            <v>E &amp; E CO LTD</v>
          </cell>
          <cell r="T2259" t="str">
            <v>444096</v>
          </cell>
          <cell r="U2259" t="str">
            <v>1</v>
          </cell>
          <cell r="V2259">
            <v>1</v>
          </cell>
        </row>
        <row r="2260">
          <cell r="C2260">
            <v>555556627</v>
          </cell>
          <cell r="D2260" t="str">
            <v>L</v>
          </cell>
          <cell r="E2260">
            <v>51276097</v>
          </cell>
          <cell r="F2260" t="str">
            <v>0067571677614</v>
          </cell>
          <cell r="G2260" t="str">
            <v>MS46-001-325-07</v>
          </cell>
          <cell r="H2260" t="str">
            <v>Mainstays Green Plaid Complete Bedding</v>
          </cell>
          <cell r="I2260" t="str">
            <v>BEDINABAG</v>
          </cell>
          <cell r="J2260" t="str">
            <v>ONLINE ONLY</v>
          </cell>
          <cell r="K2260">
            <v>19974196</v>
          </cell>
          <cell r="L2260" t="str">
            <v>GREEN</v>
          </cell>
          <cell r="M2260" t="str">
            <v>QUEEN</v>
          </cell>
          <cell r="N2260">
            <v>28.26</v>
          </cell>
          <cell r="O2260">
            <v>49.82</v>
          </cell>
          <cell r="P2260">
            <v>0.43275799999999998</v>
          </cell>
          <cell r="Q2260" t="str">
            <v>MSCOMF SET Q</v>
          </cell>
          <cell r="R2260" t="str">
            <v>03</v>
          </cell>
          <cell r="S2260" t="str">
            <v>E &amp; E CO LTD</v>
          </cell>
          <cell r="T2260" t="str">
            <v>444096</v>
          </cell>
          <cell r="U2260" t="str">
            <v>0</v>
          </cell>
          <cell r="V2260">
            <v>2</v>
          </cell>
        </row>
        <row r="2261">
          <cell r="C2261">
            <v>555524116</v>
          </cell>
          <cell r="D2261" t="str">
            <v>L</v>
          </cell>
          <cell r="E2261">
            <v>51268149</v>
          </cell>
          <cell r="F2261" t="str">
            <v>0067571677612</v>
          </cell>
          <cell r="G2261" t="str">
            <v>MS46-001-325-06</v>
          </cell>
          <cell r="H2261" t="str">
            <v>Mainstays Green Plaid Complete Bedding</v>
          </cell>
          <cell r="I2261" t="str">
            <v>MS BNB GRN PLAID FL</v>
          </cell>
          <cell r="J2261" t="str">
            <v>MS BNB GRN PLAID FL</v>
          </cell>
          <cell r="K2261">
            <v>19974197</v>
          </cell>
          <cell r="L2261" t="str">
            <v>GREEN</v>
          </cell>
          <cell r="M2261" t="str">
            <v>FULL</v>
          </cell>
          <cell r="N2261">
            <v>27.61</v>
          </cell>
          <cell r="O2261">
            <v>44.82</v>
          </cell>
          <cell r="P2261">
            <v>0.38397999999999999</v>
          </cell>
          <cell r="Q2261" t="str">
            <v>MSCOMF SET F</v>
          </cell>
          <cell r="R2261" t="str">
            <v>33</v>
          </cell>
          <cell r="S2261" t="str">
            <v>E &amp; E CO LTD</v>
          </cell>
          <cell r="T2261" t="str">
            <v>444096</v>
          </cell>
          <cell r="U2261" t="str">
            <v>1</v>
          </cell>
          <cell r="V2261">
            <v>1</v>
          </cell>
        </row>
        <row r="2262">
          <cell r="C2262">
            <v>555556621</v>
          </cell>
          <cell r="D2262" t="str">
            <v>L</v>
          </cell>
          <cell r="E2262">
            <v>51268149</v>
          </cell>
          <cell r="F2262" t="str">
            <v>0067571677612</v>
          </cell>
          <cell r="G2262" t="str">
            <v>MS46-001-325-06</v>
          </cell>
          <cell r="H2262" t="str">
            <v>Mainstays Green Plaid Complete Bedding</v>
          </cell>
          <cell r="I2262" t="str">
            <v>BEDINABAG</v>
          </cell>
          <cell r="J2262" t="str">
            <v>ONLINE ONLY</v>
          </cell>
          <cell r="K2262">
            <v>19974197</v>
          </cell>
          <cell r="L2262" t="str">
            <v>GREEN</v>
          </cell>
          <cell r="M2262" t="str">
            <v>FULL</v>
          </cell>
          <cell r="N2262">
            <v>26.46</v>
          </cell>
          <cell r="O2262">
            <v>44.82</v>
          </cell>
          <cell r="P2262">
            <v>0.40963899999999998</v>
          </cell>
          <cell r="Q2262" t="str">
            <v>MSCOMF SET F</v>
          </cell>
          <cell r="R2262" t="str">
            <v>03</v>
          </cell>
          <cell r="S2262" t="str">
            <v>E &amp; E CO LTD</v>
          </cell>
          <cell r="T2262" t="str">
            <v>444096</v>
          </cell>
          <cell r="U2262" t="str">
            <v>0</v>
          </cell>
          <cell r="V2262">
            <v>2</v>
          </cell>
        </row>
        <row r="2263">
          <cell r="C2263">
            <v>555524117</v>
          </cell>
          <cell r="D2263" t="str">
            <v>L</v>
          </cell>
          <cell r="E2263">
            <v>51268160</v>
          </cell>
          <cell r="F2263" t="str">
            <v>0067571677616</v>
          </cell>
          <cell r="G2263" t="str">
            <v>MS46-001-325-08</v>
          </cell>
          <cell r="H2263" t="str">
            <v>Mainstays Green Plaid Complete Bedding</v>
          </cell>
          <cell r="I2263" t="str">
            <v>MS BNB GRN PLAID KG</v>
          </cell>
          <cell r="J2263" t="str">
            <v>MS BNB GRN PLAID KG</v>
          </cell>
          <cell r="K2263">
            <v>19974198</v>
          </cell>
          <cell r="L2263" t="str">
            <v>GREEN</v>
          </cell>
          <cell r="M2263" t="str">
            <v>KING</v>
          </cell>
          <cell r="N2263">
            <v>33.96</v>
          </cell>
          <cell r="O2263">
            <v>49.82</v>
          </cell>
          <cell r="P2263">
            <v>0.31834600000000002</v>
          </cell>
          <cell r="Q2263" t="str">
            <v>MSCOMF SET K</v>
          </cell>
          <cell r="R2263" t="str">
            <v>33</v>
          </cell>
          <cell r="S2263" t="str">
            <v>E &amp; E CO LTD</v>
          </cell>
          <cell r="T2263" t="str">
            <v>444096</v>
          </cell>
          <cell r="U2263" t="str">
            <v>1</v>
          </cell>
          <cell r="V2263">
            <v>1</v>
          </cell>
        </row>
        <row r="2264">
          <cell r="C2264">
            <v>555556633</v>
          </cell>
          <cell r="D2264" t="str">
            <v>L</v>
          </cell>
          <cell r="E2264">
            <v>51268160</v>
          </cell>
          <cell r="F2264" t="str">
            <v>0067571677616</v>
          </cell>
          <cell r="G2264" t="str">
            <v>MS46-001-325-08</v>
          </cell>
          <cell r="H2264" t="str">
            <v>Mainstays Green Plaid Complete Bedding</v>
          </cell>
          <cell r="I2264" t="str">
            <v>BEDINABAG</v>
          </cell>
          <cell r="J2264" t="str">
            <v>ONLINE ONLY</v>
          </cell>
          <cell r="K2264">
            <v>19974198</v>
          </cell>
          <cell r="L2264" t="str">
            <v>GREEN</v>
          </cell>
          <cell r="M2264" t="str">
            <v>KING</v>
          </cell>
          <cell r="N2264">
            <v>32.549999999999997</v>
          </cell>
          <cell r="O2264">
            <v>49.82</v>
          </cell>
          <cell r="P2264">
            <v>0.34664800000000001</v>
          </cell>
          <cell r="Q2264" t="str">
            <v>MSCOMF SET K</v>
          </cell>
          <cell r="R2264" t="str">
            <v>03</v>
          </cell>
          <cell r="S2264" t="str">
            <v>E &amp; E CO LTD</v>
          </cell>
          <cell r="T2264" t="str">
            <v>444096</v>
          </cell>
          <cell r="U2264" t="str">
            <v>0</v>
          </cell>
          <cell r="V2264">
            <v>2</v>
          </cell>
        </row>
        <row r="2265">
          <cell r="C2265">
            <v>555524120</v>
          </cell>
          <cell r="D2265" t="str">
            <v>L</v>
          </cell>
          <cell r="E2265">
            <v>51268157</v>
          </cell>
          <cell r="F2265" t="str">
            <v>0067571677609</v>
          </cell>
          <cell r="G2265" t="str">
            <v>MS46-001-325-04</v>
          </cell>
          <cell r="H2265" t="str">
            <v>Mainstays King Paisley Yellow Bed in a Bag</v>
          </cell>
          <cell r="I2265" t="str">
            <v>MS BNB PAISLEY KG</v>
          </cell>
          <cell r="J2265" t="str">
            <v>MS BNB PAISLEY KG</v>
          </cell>
          <cell r="K2265">
            <v>19974201</v>
          </cell>
          <cell r="L2265" t="str">
            <v>YELLOW</v>
          </cell>
          <cell r="M2265" t="str">
            <v>KING</v>
          </cell>
          <cell r="N2265">
            <v>33.96</v>
          </cell>
          <cell r="O2265">
            <v>49.82</v>
          </cell>
          <cell r="P2265">
            <v>0.31834600000000002</v>
          </cell>
          <cell r="Q2265" t="str">
            <v>MSCOMF SET K</v>
          </cell>
          <cell r="R2265" t="str">
            <v>33</v>
          </cell>
          <cell r="S2265" t="str">
            <v>E &amp; E CO LTD</v>
          </cell>
          <cell r="T2265" t="str">
            <v>444096</v>
          </cell>
          <cell r="U2265" t="str">
            <v>1</v>
          </cell>
          <cell r="V2265">
            <v>1</v>
          </cell>
        </row>
        <row r="2266">
          <cell r="C2266">
            <v>555556611</v>
          </cell>
          <cell r="D2266" t="str">
            <v>L</v>
          </cell>
          <cell r="E2266">
            <v>51268157</v>
          </cell>
          <cell r="F2266" t="str">
            <v>0067571677609</v>
          </cell>
          <cell r="G2266" t="str">
            <v>MS46-001-325-04</v>
          </cell>
          <cell r="H2266" t="str">
            <v>Mainstays King Paisley Yellow Bed in a Bag</v>
          </cell>
          <cell r="I2266" t="str">
            <v>BEDINABAG</v>
          </cell>
          <cell r="J2266" t="str">
            <v>ONLINE ONLY</v>
          </cell>
          <cell r="K2266">
            <v>19974201</v>
          </cell>
          <cell r="L2266" t="str">
            <v>YELLOW</v>
          </cell>
          <cell r="M2266" t="str">
            <v>KING</v>
          </cell>
          <cell r="N2266">
            <v>32.549999999999997</v>
          </cell>
          <cell r="O2266">
            <v>49.82</v>
          </cell>
          <cell r="P2266">
            <v>0.34664800000000001</v>
          </cell>
          <cell r="Q2266" t="str">
            <v>MSCOMF SET K</v>
          </cell>
          <cell r="R2266" t="str">
            <v>03</v>
          </cell>
          <cell r="S2266" t="str">
            <v>E &amp; E CO LTD</v>
          </cell>
          <cell r="T2266" t="str">
            <v>444096</v>
          </cell>
          <cell r="U2266" t="str">
            <v>0</v>
          </cell>
          <cell r="V2266">
            <v>2</v>
          </cell>
        </row>
        <row r="2267">
          <cell r="C2267">
            <v>555524121</v>
          </cell>
          <cell r="D2267" t="str">
            <v>L</v>
          </cell>
          <cell r="E2267">
            <v>51276098</v>
          </cell>
          <cell r="F2267" t="str">
            <v>0067571677608</v>
          </cell>
          <cell r="G2267" t="str">
            <v>MS46-001-325-03</v>
          </cell>
          <cell r="H2267" t="str">
            <v>Mainstays Paisley Complete Bedding</v>
          </cell>
          <cell r="I2267" t="str">
            <v>MS BNB PAISLEY QN</v>
          </cell>
          <cell r="J2267" t="str">
            <v>MS BNB PAISLEY QN</v>
          </cell>
          <cell r="K2267">
            <v>19974202</v>
          </cell>
          <cell r="L2267" t="str">
            <v>YELLOW</v>
          </cell>
          <cell r="M2267" t="str">
            <v>QUEEN</v>
          </cell>
          <cell r="N2267">
            <v>29.49</v>
          </cell>
          <cell r="O2267">
            <v>49.82</v>
          </cell>
          <cell r="P2267">
            <v>0.40806900000000002</v>
          </cell>
          <cell r="Q2267" t="str">
            <v>MSCOMF SET Q</v>
          </cell>
          <cell r="R2267" t="str">
            <v>33</v>
          </cell>
          <cell r="S2267" t="str">
            <v>E &amp; E CO LTD</v>
          </cell>
          <cell r="T2267" t="str">
            <v>444096</v>
          </cell>
          <cell r="U2267" t="str">
            <v>1</v>
          </cell>
          <cell r="V2267">
            <v>1</v>
          </cell>
        </row>
        <row r="2268">
          <cell r="C2268">
            <v>555556605</v>
          </cell>
          <cell r="D2268" t="str">
            <v>L</v>
          </cell>
          <cell r="E2268">
            <v>51276098</v>
          </cell>
          <cell r="F2268" t="str">
            <v>0067571677608</v>
          </cell>
          <cell r="G2268" t="str">
            <v>MS46-001-325-03</v>
          </cell>
          <cell r="H2268" t="str">
            <v>Mainstays Paisley Complete Bedding</v>
          </cell>
          <cell r="I2268" t="str">
            <v>BEDINABAG</v>
          </cell>
          <cell r="J2268" t="str">
            <v>ONLINE ONLY</v>
          </cell>
          <cell r="K2268">
            <v>19974202</v>
          </cell>
          <cell r="L2268" t="str">
            <v>YELLOW</v>
          </cell>
          <cell r="M2268" t="str">
            <v>QUEEN</v>
          </cell>
          <cell r="N2268">
            <v>28.26</v>
          </cell>
          <cell r="O2268">
            <v>49.82</v>
          </cell>
          <cell r="P2268">
            <v>0.43275799999999998</v>
          </cell>
          <cell r="Q2268" t="str">
            <v>MSCOMF SET Q</v>
          </cell>
          <cell r="R2268" t="str">
            <v>03</v>
          </cell>
          <cell r="S2268" t="str">
            <v>E &amp; E CO LTD</v>
          </cell>
          <cell r="T2268" t="str">
            <v>444096</v>
          </cell>
          <cell r="U2268" t="str">
            <v>0</v>
          </cell>
          <cell r="V2268">
            <v>2</v>
          </cell>
        </row>
        <row r="2269">
          <cell r="C2269">
            <v>555524125</v>
          </cell>
          <cell r="D2269" t="str">
            <v>L</v>
          </cell>
          <cell r="E2269">
            <v>51268148</v>
          </cell>
          <cell r="F2269" t="str">
            <v>0067571677611</v>
          </cell>
          <cell r="G2269" t="str">
            <v>MS46-001-325-09</v>
          </cell>
          <cell r="H2269" t="str">
            <v>Mainstays Burst Floral Complete Bedding</v>
          </cell>
          <cell r="I2269" t="str">
            <v>MS BNB BURST FLRTTXL</v>
          </cell>
          <cell r="J2269" t="str">
            <v>MS BNB BURST FLRTTXL</v>
          </cell>
          <cell r="K2269">
            <v>19974206</v>
          </cell>
          <cell r="L2269" t="str">
            <v>MULTI</v>
          </cell>
          <cell r="M2269" t="str">
            <v>TTXL</v>
          </cell>
          <cell r="N2269">
            <v>23.15</v>
          </cell>
          <cell r="O2269">
            <v>44.82</v>
          </cell>
          <cell r="P2269">
            <v>0.48348999999999998</v>
          </cell>
          <cell r="Q2269" t="str">
            <v>MSCOMF SET T</v>
          </cell>
          <cell r="R2269" t="str">
            <v>33</v>
          </cell>
          <cell r="S2269" t="str">
            <v>E &amp; E CO LTD</v>
          </cell>
          <cell r="T2269" t="str">
            <v>444096</v>
          </cell>
          <cell r="U2269" t="str">
            <v>1</v>
          </cell>
          <cell r="V2269">
            <v>1</v>
          </cell>
        </row>
        <row r="2270">
          <cell r="C2270">
            <v>555556637</v>
          </cell>
          <cell r="D2270" t="str">
            <v>L</v>
          </cell>
          <cell r="E2270">
            <v>51268148</v>
          </cell>
          <cell r="F2270" t="str">
            <v>0067571677611</v>
          </cell>
          <cell r="G2270" t="str">
            <v>MS46-001-325-09</v>
          </cell>
          <cell r="H2270" t="str">
            <v>Mainstays Burst Floral Complete Bedding</v>
          </cell>
          <cell r="I2270" t="str">
            <v>BEDINABAG</v>
          </cell>
          <cell r="J2270" t="str">
            <v>ONLINE ONLY</v>
          </cell>
          <cell r="K2270">
            <v>19974206</v>
          </cell>
          <cell r="L2270" t="str">
            <v>MULTI</v>
          </cell>
          <cell r="M2270" t="str">
            <v>TTXL</v>
          </cell>
          <cell r="N2270">
            <v>22.19</v>
          </cell>
          <cell r="O2270">
            <v>44.82</v>
          </cell>
          <cell r="P2270">
            <v>0.50490900000000005</v>
          </cell>
          <cell r="Q2270" t="str">
            <v>MSCOMF SET T</v>
          </cell>
          <cell r="R2270" t="str">
            <v>03</v>
          </cell>
          <cell r="S2270" t="str">
            <v>E &amp; E CO LTD</v>
          </cell>
          <cell r="T2270" t="str">
            <v>444096</v>
          </cell>
          <cell r="U2270" t="str">
            <v>0</v>
          </cell>
          <cell r="V2270">
            <v>2</v>
          </cell>
        </row>
        <row r="2271">
          <cell r="C2271">
            <v>555524126</v>
          </cell>
          <cell r="D2271" t="str">
            <v>L</v>
          </cell>
          <cell r="E2271">
            <v>51276099</v>
          </cell>
          <cell r="F2271" t="str">
            <v>0067571677615</v>
          </cell>
          <cell r="G2271" t="str">
            <v>MS46-001-325-11</v>
          </cell>
          <cell r="H2271" t="str">
            <v>Mainstays Ms Bnb Comf Set Burst Floral Multi Qn</v>
          </cell>
          <cell r="I2271" t="str">
            <v>MS BNB BURST FLR QN</v>
          </cell>
          <cell r="J2271" t="str">
            <v>MS BNB BURST FLR QN</v>
          </cell>
          <cell r="K2271">
            <v>19974207</v>
          </cell>
          <cell r="L2271" t="str">
            <v>MULTI</v>
          </cell>
          <cell r="M2271" t="str">
            <v>QUEEN</v>
          </cell>
          <cell r="N2271">
            <v>29.49</v>
          </cell>
          <cell r="O2271">
            <v>49.82</v>
          </cell>
          <cell r="P2271">
            <v>0.40806900000000002</v>
          </cell>
          <cell r="Q2271" t="str">
            <v>MSCOMF SET Q</v>
          </cell>
          <cell r="R2271" t="str">
            <v>33</v>
          </cell>
          <cell r="S2271" t="str">
            <v>E &amp; E CO LTD</v>
          </cell>
          <cell r="T2271" t="str">
            <v>444096</v>
          </cell>
          <cell r="U2271" t="str">
            <v>1</v>
          </cell>
          <cell r="V2271">
            <v>1</v>
          </cell>
        </row>
        <row r="2272">
          <cell r="C2272">
            <v>555556647</v>
          </cell>
          <cell r="D2272" t="str">
            <v>L</v>
          </cell>
          <cell r="E2272">
            <v>51276099</v>
          </cell>
          <cell r="F2272" t="str">
            <v>0067571677615</v>
          </cell>
          <cell r="G2272" t="str">
            <v>MS46-001-325-11</v>
          </cell>
          <cell r="H2272" t="str">
            <v>Mainstays Ms Bnb Comf Set Burst Floral Multi Qn</v>
          </cell>
          <cell r="I2272" t="str">
            <v>BEDINABAG</v>
          </cell>
          <cell r="J2272" t="str">
            <v>ONLINE ONLY</v>
          </cell>
          <cell r="K2272">
            <v>19974207</v>
          </cell>
          <cell r="L2272" t="str">
            <v>MULTI</v>
          </cell>
          <cell r="M2272" t="str">
            <v>QUEEN</v>
          </cell>
          <cell r="N2272">
            <v>28.26</v>
          </cell>
          <cell r="O2272">
            <v>49.82</v>
          </cell>
          <cell r="P2272">
            <v>0.43275799999999998</v>
          </cell>
          <cell r="Q2272" t="str">
            <v>MSCOMF SET Q</v>
          </cell>
          <cell r="R2272" t="str">
            <v>03</v>
          </cell>
          <cell r="S2272" t="str">
            <v>E &amp; E CO LTD</v>
          </cell>
          <cell r="T2272" t="str">
            <v>444096</v>
          </cell>
          <cell r="U2272" t="str">
            <v>0</v>
          </cell>
          <cell r="V2272">
            <v>2</v>
          </cell>
        </row>
        <row r="2273">
          <cell r="C2273">
            <v>555057611</v>
          </cell>
          <cell r="D2273" t="str">
            <v>L</v>
          </cell>
          <cell r="E2273">
            <v>49152304</v>
          </cell>
          <cell r="F2273" t="str">
            <v>0067571671457</v>
          </cell>
          <cell r="G2273" t="str">
            <v>BH16-001-799-11</v>
          </cell>
          <cell r="H2273" t="str">
            <v>Better Homes &amp; Gardens Full or Queen Pintucked Comforter Set, 3 Piece</v>
          </cell>
          <cell r="I2273" t="str">
            <v>BH 3PC AQUA PNTK FQ</v>
          </cell>
          <cell r="J2273" t="str">
            <v>ONLINE ONLY</v>
          </cell>
          <cell r="K2273">
            <v>18296454</v>
          </cell>
          <cell r="L2273" t="str">
            <v>AQUA</v>
          </cell>
          <cell r="M2273" t="str">
            <v>FQ</v>
          </cell>
          <cell r="N2273">
            <v>25.38</v>
          </cell>
          <cell r="O2273">
            <v>39.96</v>
          </cell>
          <cell r="P2273">
            <v>0.36486499999999999</v>
          </cell>
          <cell r="Q2273" t="str">
            <v>BHG FQ COMF</v>
          </cell>
          <cell r="R2273" t="str">
            <v>40</v>
          </cell>
          <cell r="S2273" t="str">
            <v>IMPORT-E&amp;E CO LTD</v>
          </cell>
          <cell r="T2273" t="str">
            <v>010308</v>
          </cell>
          <cell r="U2273" t="str">
            <v>0</v>
          </cell>
          <cell r="V2273">
            <v>2</v>
          </cell>
        </row>
        <row r="2274">
          <cell r="C2274">
            <v>555524133</v>
          </cell>
          <cell r="D2274" t="str">
            <v>L</v>
          </cell>
          <cell r="E2274">
            <v>49152304</v>
          </cell>
          <cell r="F2274" t="str">
            <v>0067571671457</v>
          </cell>
          <cell r="G2274" t="str">
            <v>BH16-001-799-11</v>
          </cell>
          <cell r="H2274" t="str">
            <v>Better Homes &amp; Gardens Full or Queen Pintucked Comforter Set, 3 Piece</v>
          </cell>
          <cell r="I2274" t="str">
            <v>BHG 3PC AQUA FQ</v>
          </cell>
          <cell r="J2274" t="str">
            <v>BHG 3PC AQUA FQ</v>
          </cell>
          <cell r="K2274">
            <v>18296454</v>
          </cell>
          <cell r="L2274" t="str">
            <v>AQUA</v>
          </cell>
          <cell r="M2274" t="str">
            <v>FQ</v>
          </cell>
          <cell r="N2274">
            <v>24.28</v>
          </cell>
          <cell r="O2274">
            <v>39.96</v>
          </cell>
          <cell r="P2274">
            <v>0.39239200000000002</v>
          </cell>
          <cell r="Q2274" t="str">
            <v>BHG FQ COMF</v>
          </cell>
          <cell r="R2274" t="str">
            <v>33</v>
          </cell>
          <cell r="S2274" t="str">
            <v>E &amp; E CO LTD</v>
          </cell>
          <cell r="T2274" t="str">
            <v>444096</v>
          </cell>
          <cell r="U2274" t="str">
            <v>1</v>
          </cell>
          <cell r="V2274">
            <v>1</v>
          </cell>
        </row>
        <row r="2275">
          <cell r="C2275">
            <v>555057612</v>
          </cell>
          <cell r="D2275" t="str">
            <v>L</v>
          </cell>
          <cell r="E2275">
            <v>49152305</v>
          </cell>
          <cell r="F2275" t="str">
            <v>0067571671458</v>
          </cell>
          <cell r="G2275" t="str">
            <v>BH16-001-799-12</v>
          </cell>
          <cell r="H2275" t="str">
            <v>Better Homes &amp; Gardens King Pintucked Comforter Set, 3 Piece</v>
          </cell>
          <cell r="I2275" t="str">
            <v>BH 3PC AQUA PNTK KG</v>
          </cell>
          <cell r="J2275" t="str">
            <v>ONLINE ONLY</v>
          </cell>
          <cell r="K2275">
            <v>18296455</v>
          </cell>
          <cell r="L2275" t="str">
            <v>AQUA</v>
          </cell>
          <cell r="M2275" t="str">
            <v>KING</v>
          </cell>
          <cell r="N2275">
            <v>28.79</v>
          </cell>
          <cell r="O2275">
            <v>44.96</v>
          </cell>
          <cell r="P2275">
            <v>0.359653</v>
          </cell>
          <cell r="Q2275" t="str">
            <v>BHG KNG COMF</v>
          </cell>
          <cell r="R2275" t="str">
            <v>40</v>
          </cell>
          <cell r="S2275" t="str">
            <v>IMPORT-E&amp;E CO LTD</v>
          </cell>
          <cell r="T2275" t="str">
            <v>010308</v>
          </cell>
          <cell r="U2275" t="str">
            <v>0</v>
          </cell>
          <cell r="V2275">
            <v>2</v>
          </cell>
        </row>
        <row r="2276">
          <cell r="C2276">
            <v>555524134</v>
          </cell>
          <cell r="D2276" t="str">
            <v>L</v>
          </cell>
          <cell r="E2276">
            <v>49152305</v>
          </cell>
          <cell r="F2276" t="str">
            <v>0067571671458</v>
          </cell>
          <cell r="G2276" t="str">
            <v>BH16-001-799-12</v>
          </cell>
          <cell r="H2276" t="str">
            <v>Better Homes &amp; Gardens King Pintucked Comforter Set, 3 Piece</v>
          </cell>
          <cell r="I2276" t="str">
            <v>BHG 3PC AQUA K</v>
          </cell>
          <cell r="J2276" t="str">
            <v>BHG 3PC AQUA K</v>
          </cell>
          <cell r="K2276">
            <v>18296455</v>
          </cell>
          <cell r="L2276" t="str">
            <v>AQUA</v>
          </cell>
          <cell r="M2276" t="str">
            <v>KING</v>
          </cell>
          <cell r="N2276">
            <v>27.61</v>
          </cell>
          <cell r="O2276">
            <v>44.96</v>
          </cell>
          <cell r="P2276">
            <v>0.38589899999999999</v>
          </cell>
          <cell r="Q2276" t="str">
            <v>BHG KNG COMF</v>
          </cell>
          <cell r="R2276" t="str">
            <v>33</v>
          </cell>
          <cell r="S2276" t="str">
            <v>E &amp; E CO LTD</v>
          </cell>
          <cell r="T2276" t="str">
            <v>444096</v>
          </cell>
          <cell r="U2276" t="str">
            <v>1</v>
          </cell>
          <cell r="V2276">
            <v>1</v>
          </cell>
        </row>
        <row r="2277">
          <cell r="C2277">
            <v>555524135</v>
          </cell>
          <cell r="D2277" t="str">
            <v>L</v>
          </cell>
          <cell r="E2277">
            <v>51222598</v>
          </cell>
          <cell r="F2277" t="str">
            <v>0067571677640</v>
          </cell>
          <cell r="G2277" t="str">
            <v>BH46-001-799-54</v>
          </cell>
          <cell r="H2277" t="str">
            <v>Better Homes &amp; Gardens King Pintucked Comforter Set, 3 Piece</v>
          </cell>
          <cell r="I2277" t="str">
            <v>BHG 3PC DRK GREY K</v>
          </cell>
          <cell r="J2277" t="str">
            <v>BHG 3PC DRK GREY K</v>
          </cell>
          <cell r="K2277">
            <v>19354099</v>
          </cell>
          <cell r="L2277" t="str">
            <v>DK GRY</v>
          </cell>
          <cell r="M2277" t="str">
            <v>KING</v>
          </cell>
          <cell r="N2277">
            <v>27.61</v>
          </cell>
          <cell r="O2277">
            <v>44.96</v>
          </cell>
          <cell r="P2277">
            <v>0.38589899999999999</v>
          </cell>
          <cell r="Q2277" t="str">
            <v>BHG KNG COM</v>
          </cell>
          <cell r="R2277" t="str">
            <v>33</v>
          </cell>
          <cell r="S2277" t="str">
            <v>E &amp; E CO LTD</v>
          </cell>
          <cell r="T2277" t="str">
            <v>444096</v>
          </cell>
          <cell r="U2277" t="str">
            <v>1</v>
          </cell>
          <cell r="V2277">
            <v>1</v>
          </cell>
        </row>
        <row r="2278">
          <cell r="C2278">
            <v>555370583</v>
          </cell>
          <cell r="D2278" t="str">
            <v>L</v>
          </cell>
          <cell r="E2278">
            <v>51222600</v>
          </cell>
          <cell r="F2278" t="str">
            <v>0067571677639</v>
          </cell>
          <cell r="G2278" t="str">
            <v>BH46-001-799-53</v>
          </cell>
          <cell r="H2278" t="str">
            <v>Better Homes &amp; Gardens Full or Queen Pintucked Comforter Set, 3 Piece</v>
          </cell>
          <cell r="I2278" t="str">
            <v>BHG CHARCOAL 3PC FQ</v>
          </cell>
          <cell r="J2278" t="str">
            <v>ONLINE ONLY</v>
          </cell>
          <cell r="K2278">
            <v>19354100</v>
          </cell>
          <cell r="L2278" t="str">
            <v>DK GRY</v>
          </cell>
          <cell r="M2278" t="str">
            <v>FQ</v>
          </cell>
          <cell r="N2278">
            <v>22.22</v>
          </cell>
          <cell r="O2278">
            <v>39.96</v>
          </cell>
          <cell r="P2278">
            <v>0.44394400000000001</v>
          </cell>
          <cell r="Q2278" t="str">
            <v>BHG FQ COMF</v>
          </cell>
          <cell r="R2278" t="str">
            <v>40</v>
          </cell>
          <cell r="S2278" t="str">
            <v>IMPORT-E&amp;E CO LTD</v>
          </cell>
          <cell r="T2278" t="str">
            <v>010308</v>
          </cell>
          <cell r="U2278" t="str">
            <v>0</v>
          </cell>
          <cell r="V2278">
            <v>2</v>
          </cell>
        </row>
        <row r="2279">
          <cell r="C2279">
            <v>555524136</v>
          </cell>
          <cell r="D2279" t="str">
            <v>L</v>
          </cell>
          <cell r="E2279">
            <v>51222600</v>
          </cell>
          <cell r="F2279" t="str">
            <v>0067571677639</v>
          </cell>
          <cell r="G2279" t="str">
            <v>BH46-001-799-53</v>
          </cell>
          <cell r="H2279" t="str">
            <v>Better Homes &amp; Gardens Full or Queen Pintucked Comforter Set, 3 Piece</v>
          </cell>
          <cell r="I2279" t="str">
            <v>BHG 3PC DRK GREY FQ</v>
          </cell>
          <cell r="J2279" t="str">
            <v>BHG 3PC DRK GREY FQ</v>
          </cell>
          <cell r="K2279">
            <v>19354100</v>
          </cell>
          <cell r="L2279" t="str">
            <v>DK GRY</v>
          </cell>
          <cell r="M2279" t="str">
            <v>FQ</v>
          </cell>
          <cell r="N2279">
            <v>24.28</v>
          </cell>
          <cell r="O2279">
            <v>39.96</v>
          </cell>
          <cell r="P2279">
            <v>0.39239200000000002</v>
          </cell>
          <cell r="Q2279" t="str">
            <v>BHG FQ COMF</v>
          </cell>
          <cell r="R2279" t="str">
            <v>33</v>
          </cell>
          <cell r="S2279" t="str">
            <v>E &amp; E CO LTD</v>
          </cell>
          <cell r="T2279" t="str">
            <v>444096</v>
          </cell>
          <cell r="U2279" t="str">
            <v>1</v>
          </cell>
          <cell r="V2279">
            <v>1</v>
          </cell>
        </row>
        <row r="2280">
          <cell r="C2280">
            <v>555531525</v>
          </cell>
          <cell r="D2280" t="str">
            <v>L</v>
          </cell>
          <cell r="E2280">
            <v>51210657</v>
          </cell>
          <cell r="F2280" t="str">
            <v>0067571677392</v>
          </cell>
          <cell r="G2280" t="str">
            <v>WM58-169</v>
          </cell>
          <cell r="H2280" t="str">
            <v>Angel Wrap with Pockets, 1 Each</v>
          </cell>
          <cell r="I2280" t="str">
            <v>THROWS</v>
          </cell>
          <cell r="J2280" t="str">
            <v>ONLINE ONLY</v>
          </cell>
          <cell r="K2280">
            <v>19988742</v>
          </cell>
          <cell r="L2280" t="str">
            <v>CHEETA</v>
          </cell>
          <cell r="M2280" t="str">
            <v>50X60</v>
          </cell>
          <cell r="N2280">
            <v>3.2</v>
          </cell>
          <cell r="O2280">
            <v>9.9600000000000009</v>
          </cell>
          <cell r="P2280">
            <v>0.67871499999999996</v>
          </cell>
          <cell r="Q2280" t="str">
            <v>ANGEL WRAP</v>
          </cell>
          <cell r="R2280" t="str">
            <v>03</v>
          </cell>
          <cell r="S2280" t="str">
            <v>E &amp; E CO LTD</v>
          </cell>
          <cell r="T2280" t="str">
            <v>444096</v>
          </cell>
          <cell r="U2280" t="str">
            <v>0</v>
          </cell>
          <cell r="V2280">
            <v>6</v>
          </cell>
        </row>
        <row r="2281">
          <cell r="C2281">
            <v>555531541</v>
          </cell>
          <cell r="D2281" t="str">
            <v>L</v>
          </cell>
          <cell r="E2281">
            <v>51210659</v>
          </cell>
          <cell r="F2281" t="str">
            <v>0067571677393</v>
          </cell>
          <cell r="G2281" t="str">
            <v>WM58-170</v>
          </cell>
          <cell r="H2281" t="str">
            <v>Angel Wrap Teal</v>
          </cell>
          <cell r="I2281" t="str">
            <v>THROWS</v>
          </cell>
          <cell r="J2281" t="str">
            <v>ONLINE ONLY</v>
          </cell>
          <cell r="K2281">
            <v>19988753</v>
          </cell>
          <cell r="L2281" t="str">
            <v>TEAL</v>
          </cell>
          <cell r="M2281" t="str">
            <v>50X60</v>
          </cell>
          <cell r="N2281">
            <v>3.06</v>
          </cell>
          <cell r="O2281">
            <v>9.9600000000000009</v>
          </cell>
          <cell r="P2281">
            <v>0.69277100000000003</v>
          </cell>
          <cell r="Q2281" t="str">
            <v>ANGEL WRAP</v>
          </cell>
          <cell r="R2281" t="str">
            <v>03</v>
          </cell>
          <cell r="S2281" t="str">
            <v>E &amp; E CO LTD</v>
          </cell>
          <cell r="T2281" t="str">
            <v>444096</v>
          </cell>
          <cell r="U2281" t="str">
            <v>0</v>
          </cell>
          <cell r="V2281">
            <v>6</v>
          </cell>
        </row>
        <row r="2282">
          <cell r="C2282">
            <v>555531556</v>
          </cell>
          <cell r="D2282" t="str">
            <v>L</v>
          </cell>
          <cell r="E2282">
            <v>51210660</v>
          </cell>
          <cell r="F2282" t="str">
            <v>0067571677394</v>
          </cell>
          <cell r="G2282" t="str">
            <v>WM58-171</v>
          </cell>
          <cell r="H2282" t="str">
            <v>Angel Wrap Red</v>
          </cell>
          <cell r="I2282" t="str">
            <v>THROWS</v>
          </cell>
          <cell r="J2282" t="str">
            <v>ONLINE ONLY</v>
          </cell>
          <cell r="K2282">
            <v>19988764</v>
          </cell>
          <cell r="L2282" t="str">
            <v>RED</v>
          </cell>
          <cell r="M2282" t="str">
            <v>50X60</v>
          </cell>
          <cell r="N2282">
            <v>3.06</v>
          </cell>
          <cell r="O2282">
            <v>9.9600000000000009</v>
          </cell>
          <cell r="P2282">
            <v>0.69277100000000003</v>
          </cell>
          <cell r="Q2282" t="str">
            <v>ANGEL WRAP</v>
          </cell>
          <cell r="R2282" t="str">
            <v>03</v>
          </cell>
          <cell r="S2282" t="str">
            <v>E &amp; E CO LTD</v>
          </cell>
          <cell r="T2282" t="str">
            <v>444096</v>
          </cell>
          <cell r="U2282" t="str">
            <v>0</v>
          </cell>
          <cell r="V2282">
            <v>6</v>
          </cell>
        </row>
        <row r="2283">
          <cell r="C2283">
            <v>555531571</v>
          </cell>
          <cell r="D2283" t="str">
            <v>L</v>
          </cell>
          <cell r="E2283">
            <v>51210662</v>
          </cell>
          <cell r="F2283" t="str">
            <v>0067571677395</v>
          </cell>
          <cell r="G2283" t="str">
            <v>WM58-172</v>
          </cell>
          <cell r="H2283" t="str">
            <v>Angel Wrap Purple</v>
          </cell>
          <cell r="I2283" t="str">
            <v>THROWS</v>
          </cell>
          <cell r="J2283" t="str">
            <v>ONLINE ONLY</v>
          </cell>
          <cell r="K2283">
            <v>19988776</v>
          </cell>
          <cell r="L2283" t="str">
            <v>PURPLE</v>
          </cell>
          <cell r="M2283" t="str">
            <v>50X60</v>
          </cell>
          <cell r="N2283">
            <v>3.06</v>
          </cell>
          <cell r="O2283">
            <v>9.9600000000000009</v>
          </cell>
          <cell r="P2283">
            <v>0.69277100000000003</v>
          </cell>
          <cell r="Q2283" t="str">
            <v>ANGEL WRAP</v>
          </cell>
          <cell r="R2283" t="str">
            <v>03</v>
          </cell>
          <cell r="S2283" t="str">
            <v>E &amp; E CO LTD</v>
          </cell>
          <cell r="T2283" t="str">
            <v>444096</v>
          </cell>
          <cell r="U2283" t="str">
            <v>0</v>
          </cell>
          <cell r="V2283">
            <v>6</v>
          </cell>
        </row>
        <row r="2284">
          <cell r="C2284">
            <v>555531584</v>
          </cell>
          <cell r="D2284" t="str">
            <v>L</v>
          </cell>
          <cell r="E2284">
            <v>51210663</v>
          </cell>
          <cell r="F2284" t="str">
            <v>0067571677396</v>
          </cell>
          <cell r="G2284" t="str">
            <v>WM58-173</v>
          </cell>
          <cell r="H2284" t="str">
            <v>Angel Wrap Indigo</v>
          </cell>
          <cell r="I2284" t="str">
            <v>THROWS</v>
          </cell>
          <cell r="J2284" t="str">
            <v>ONLINE ONLY</v>
          </cell>
          <cell r="K2284">
            <v>19988786</v>
          </cell>
          <cell r="L2284" t="str">
            <v>INDIGO</v>
          </cell>
          <cell r="M2284" t="str">
            <v>50X60</v>
          </cell>
          <cell r="N2284">
            <v>3.06</v>
          </cell>
          <cell r="O2284">
            <v>9.9600000000000009</v>
          </cell>
          <cell r="P2284">
            <v>0.69277100000000003</v>
          </cell>
          <cell r="Q2284" t="str">
            <v>ANGEL WRAP</v>
          </cell>
          <cell r="R2284" t="str">
            <v>03</v>
          </cell>
          <cell r="S2284" t="str">
            <v>E &amp; E CO LTD</v>
          </cell>
          <cell r="T2284" t="str">
            <v>444096</v>
          </cell>
          <cell r="U2284" t="str">
            <v>0</v>
          </cell>
          <cell r="V2284">
            <v>6</v>
          </cell>
        </row>
        <row r="2285">
          <cell r="C2285">
            <v>555531603</v>
          </cell>
          <cell r="D2285" t="str">
            <v>L</v>
          </cell>
          <cell r="E2285">
            <v>51210664</v>
          </cell>
          <cell r="F2285" t="str">
            <v>0067571677397</v>
          </cell>
          <cell r="G2285" t="str">
            <v>WM58-174</v>
          </cell>
          <cell r="H2285" t="str">
            <v>Angel Wrap Grey</v>
          </cell>
          <cell r="I2285" t="str">
            <v>THROWS</v>
          </cell>
          <cell r="J2285" t="str">
            <v>ONLINE ONLY</v>
          </cell>
          <cell r="K2285">
            <v>19988798</v>
          </cell>
          <cell r="L2285" t="str">
            <v>GREY</v>
          </cell>
          <cell r="M2285" t="str">
            <v>50X60</v>
          </cell>
          <cell r="N2285">
            <v>3.06</v>
          </cell>
          <cell r="O2285">
            <v>9.9600000000000009</v>
          </cell>
          <cell r="P2285">
            <v>0.69277100000000003</v>
          </cell>
          <cell r="Q2285" t="str">
            <v>ANGEL WRAP</v>
          </cell>
          <cell r="R2285" t="str">
            <v>03</v>
          </cell>
          <cell r="S2285" t="str">
            <v>E &amp; E CO LTD</v>
          </cell>
          <cell r="T2285" t="str">
            <v>444096</v>
          </cell>
          <cell r="U2285" t="str">
            <v>0</v>
          </cell>
          <cell r="V2285">
            <v>6</v>
          </cell>
        </row>
        <row r="2286">
          <cell r="C2286">
            <v>555531625</v>
          </cell>
          <cell r="D2286" t="str">
            <v>L</v>
          </cell>
          <cell r="E2286">
            <v>51210648</v>
          </cell>
          <cell r="F2286" t="str">
            <v>0067571677398</v>
          </cell>
          <cell r="G2286" t="str">
            <v>WM50-175</v>
          </cell>
          <cell r="H2286" t="str">
            <v>50" x 60" Novelty Sentiments Throw Blanket, 1 Each</v>
          </cell>
          <cell r="I2286" t="str">
            <v>THROWS</v>
          </cell>
          <cell r="J2286" t="str">
            <v>ONLINE ONLY</v>
          </cell>
          <cell r="K2286">
            <v>19988814</v>
          </cell>
          <cell r="L2286" t="str">
            <v>RED</v>
          </cell>
          <cell r="M2286" t="str">
            <v>50X60</v>
          </cell>
          <cell r="N2286">
            <v>3.22</v>
          </cell>
          <cell r="O2286">
            <v>9.9600000000000009</v>
          </cell>
          <cell r="P2286">
            <v>0.67670699999999995</v>
          </cell>
          <cell r="Q2286" t="str">
            <v>LIVE LOUGH</v>
          </cell>
          <cell r="R2286" t="str">
            <v>03</v>
          </cell>
          <cell r="S2286" t="str">
            <v>E &amp; E CO LTD</v>
          </cell>
          <cell r="T2286" t="str">
            <v>444096</v>
          </cell>
          <cell r="U2286" t="str">
            <v>0</v>
          </cell>
          <cell r="V2286">
            <v>6</v>
          </cell>
        </row>
        <row r="2287">
          <cell r="C2287">
            <v>555531650</v>
          </cell>
          <cell r="D2287" t="str">
            <v>L</v>
          </cell>
          <cell r="E2287">
            <v>51210650</v>
          </cell>
          <cell r="F2287" t="str">
            <v>0067571677399</v>
          </cell>
          <cell r="G2287" t="str">
            <v>WM50-176</v>
          </cell>
          <cell r="H2287" t="str">
            <v>50" x 60" Novelty Sentiments Throw Blanket, 1 Each</v>
          </cell>
          <cell r="I2287" t="str">
            <v>THROWS</v>
          </cell>
          <cell r="J2287" t="str">
            <v>ONLINE ONLY</v>
          </cell>
          <cell r="K2287">
            <v>19988846</v>
          </cell>
          <cell r="L2287" t="str">
            <v>GREY</v>
          </cell>
          <cell r="M2287" t="str">
            <v>50X60</v>
          </cell>
          <cell r="N2287">
            <v>3.22</v>
          </cell>
          <cell r="O2287">
            <v>9.9600000000000009</v>
          </cell>
          <cell r="P2287">
            <v>0.67670699999999995</v>
          </cell>
          <cell r="Q2287" t="str">
            <v>FAMILY RULES</v>
          </cell>
          <cell r="R2287" t="str">
            <v>03</v>
          </cell>
          <cell r="S2287" t="str">
            <v>E &amp; E CO LTD</v>
          </cell>
          <cell r="T2287" t="str">
            <v>444096</v>
          </cell>
          <cell r="U2287" t="str">
            <v>0</v>
          </cell>
          <cell r="V2287">
            <v>6</v>
          </cell>
        </row>
        <row r="2288">
          <cell r="C2288">
            <v>555531713</v>
          </cell>
          <cell r="D2288" t="str">
            <v>L</v>
          </cell>
          <cell r="E2288">
            <v>51210653</v>
          </cell>
          <cell r="F2288" t="str">
            <v>0067571677401</v>
          </cell>
          <cell r="G2288" t="str">
            <v>WM50-178</v>
          </cell>
          <cell r="H2288" t="str">
            <v>50" x 60" Novelty Sentiments Throw Blanket, 1 Each</v>
          </cell>
          <cell r="I2288" t="str">
            <v>THROWS</v>
          </cell>
          <cell r="J2288" t="str">
            <v>ONLINE ONLY</v>
          </cell>
          <cell r="K2288">
            <v>19988917</v>
          </cell>
          <cell r="L2288" t="str">
            <v>NAVY</v>
          </cell>
          <cell r="M2288" t="str">
            <v>50X60</v>
          </cell>
          <cell r="N2288">
            <v>3.22</v>
          </cell>
          <cell r="O2288">
            <v>9.9600000000000009</v>
          </cell>
          <cell r="P2288">
            <v>0.67670699999999995</v>
          </cell>
          <cell r="Q2288" t="str">
            <v>TO THE MOON</v>
          </cell>
          <cell r="R2288" t="str">
            <v>03</v>
          </cell>
          <cell r="S2288" t="str">
            <v>E &amp; E CO LTD</v>
          </cell>
          <cell r="T2288" t="str">
            <v>444096</v>
          </cell>
          <cell r="U2288" t="str">
            <v>0</v>
          </cell>
          <cell r="V2288">
            <v>6</v>
          </cell>
        </row>
        <row r="2289">
          <cell r="C2289">
            <v>555531728</v>
          </cell>
          <cell r="D2289" t="str">
            <v>L</v>
          </cell>
          <cell r="E2289">
            <v>51210654</v>
          </cell>
          <cell r="F2289" t="str">
            <v>0067571677402</v>
          </cell>
          <cell r="G2289" t="str">
            <v>WM50-179</v>
          </cell>
          <cell r="H2289" t="str">
            <v>50" x 60" Novelty Sentiments Throw Blanket, 1 Each</v>
          </cell>
          <cell r="I2289" t="str">
            <v>THROWS</v>
          </cell>
          <cell r="J2289" t="str">
            <v>ONLINE ONLY</v>
          </cell>
          <cell r="K2289">
            <v>19988953</v>
          </cell>
          <cell r="L2289" t="str">
            <v>BLUE</v>
          </cell>
          <cell r="M2289" t="str">
            <v>50X60</v>
          </cell>
          <cell r="N2289">
            <v>3.22</v>
          </cell>
          <cell r="O2289">
            <v>9.9600000000000009</v>
          </cell>
          <cell r="P2289">
            <v>0.67670699999999995</v>
          </cell>
          <cell r="Q2289" t="str">
            <v>LET IT SNOW</v>
          </cell>
          <cell r="R2289" t="str">
            <v>03</v>
          </cell>
          <cell r="S2289" t="str">
            <v>E &amp; E CO LTD</v>
          </cell>
          <cell r="T2289" t="str">
            <v>444096</v>
          </cell>
          <cell r="U2289" t="str">
            <v>0</v>
          </cell>
          <cell r="V2289">
            <v>6</v>
          </cell>
        </row>
        <row r="2290">
          <cell r="C2290">
            <v>555428752</v>
          </cell>
          <cell r="D2290" t="str">
            <v>L</v>
          </cell>
          <cell r="E2290">
            <v>51212958</v>
          </cell>
          <cell r="F2290" t="str">
            <v>0067571677304</v>
          </cell>
          <cell r="G2290" t="str">
            <v>BH46-009-099-46</v>
          </cell>
          <cell r="H2290" t="str">
            <v>Better Homes &amp; Gardens Sherpa Throw Blanket, 1 Each</v>
          </cell>
          <cell r="I2290" t="str">
            <v>BHG SHERPA THROW</v>
          </cell>
          <cell r="J2290" t="str">
            <v>ONLINE ONLY</v>
          </cell>
          <cell r="K2290">
            <v>19190738</v>
          </cell>
          <cell r="L2290" t="str">
            <v>TEAL</v>
          </cell>
          <cell r="M2290" t="str">
            <v>50X60</v>
          </cell>
          <cell r="N2290">
            <v>5.79</v>
          </cell>
          <cell r="O2290">
            <v>14.93</v>
          </cell>
          <cell r="P2290">
            <v>0.61219000000000001</v>
          </cell>
          <cell r="Q2290" t="str">
            <v>TEAL SHERPA</v>
          </cell>
          <cell r="R2290" t="str">
            <v>40</v>
          </cell>
          <cell r="S2290" t="str">
            <v>IMPORT-E&amp;E CO LTD</v>
          </cell>
          <cell r="T2290" t="str">
            <v>010308</v>
          </cell>
          <cell r="U2290" t="str">
            <v>0</v>
          </cell>
          <cell r="V2290">
            <v>4</v>
          </cell>
        </row>
        <row r="2291">
          <cell r="C2291">
            <v>555545715</v>
          </cell>
          <cell r="D2291" t="str">
            <v>L</v>
          </cell>
          <cell r="E2291">
            <v>51212958</v>
          </cell>
          <cell r="F2291" t="str">
            <v>0067571677304</v>
          </cell>
          <cell r="G2291" t="str">
            <v>BH46-009-099-46</v>
          </cell>
          <cell r="H2291" t="str">
            <v>Better Homes &amp; Gardens Sherpa Throw Blanket, 1 Each</v>
          </cell>
          <cell r="I2291" t="str">
            <v>BHG TEAL SHERPA</v>
          </cell>
          <cell r="K2291">
            <v>19190738</v>
          </cell>
          <cell r="L2291" t="str">
            <v>TEAL</v>
          </cell>
          <cell r="M2291" t="str">
            <v>50X60</v>
          </cell>
          <cell r="N2291">
            <v>5.82</v>
          </cell>
          <cell r="O2291">
            <v>14.93</v>
          </cell>
          <cell r="P2291">
            <v>0.61018099999999997</v>
          </cell>
          <cell r="Q2291" t="str">
            <v>TEAL SHERPA</v>
          </cell>
          <cell r="R2291" t="str">
            <v>40</v>
          </cell>
          <cell r="S2291" t="str">
            <v>IMPORT-E&amp;E CO LTD</v>
          </cell>
          <cell r="T2291" t="str">
            <v>010308</v>
          </cell>
          <cell r="U2291" t="str">
            <v>0</v>
          </cell>
          <cell r="V2291">
            <v>3</v>
          </cell>
        </row>
        <row r="2292">
          <cell r="C2292">
            <v>555547733</v>
          </cell>
          <cell r="D2292" t="str">
            <v>L</v>
          </cell>
          <cell r="E2292">
            <v>51212958</v>
          </cell>
          <cell r="F2292" t="str">
            <v>0067571677304</v>
          </cell>
          <cell r="G2292" t="str">
            <v>BH46-009-099-46</v>
          </cell>
          <cell r="H2292" t="str">
            <v>Better Homes &amp; Gardens Sherpa Throw Blanket, 1 Each</v>
          </cell>
          <cell r="I2292" t="str">
            <v>BHG SHERPA THROW</v>
          </cell>
          <cell r="J2292" t="str">
            <v>ONLINE ONLY</v>
          </cell>
          <cell r="K2292">
            <v>19190738</v>
          </cell>
          <cell r="L2292" t="str">
            <v>TEAL</v>
          </cell>
          <cell r="M2292" t="str">
            <v>50X60</v>
          </cell>
          <cell r="N2292">
            <v>5.8</v>
          </cell>
          <cell r="O2292">
            <v>14.93</v>
          </cell>
          <cell r="P2292">
            <v>0.61151999999999995</v>
          </cell>
          <cell r="Q2292" t="str">
            <v>TEAL SHERPA</v>
          </cell>
          <cell r="R2292" t="str">
            <v>40</v>
          </cell>
          <cell r="S2292" t="str">
            <v>IMPORT-E&amp;E CO LTD</v>
          </cell>
          <cell r="T2292" t="str">
            <v>010308</v>
          </cell>
          <cell r="U2292" t="str">
            <v>0</v>
          </cell>
          <cell r="V2292">
            <v>3</v>
          </cell>
        </row>
        <row r="2293">
          <cell r="C2293">
            <v>555428750</v>
          </cell>
          <cell r="D2293" t="str">
            <v>L</v>
          </cell>
          <cell r="E2293">
            <v>51212964</v>
          </cell>
          <cell r="F2293" t="str">
            <v>0067571677303</v>
          </cell>
          <cell r="G2293" t="str">
            <v>BH46-009-099-45</v>
          </cell>
          <cell r="H2293" t="str">
            <v>Better Homes &amp; Gardens Sherpa Throw Blanket, 1 Each</v>
          </cell>
          <cell r="I2293" t="str">
            <v>BHG SHERPA THROW</v>
          </cell>
          <cell r="J2293" t="str">
            <v>ONLINE ONLY</v>
          </cell>
          <cell r="K2293">
            <v>19190736</v>
          </cell>
          <cell r="L2293" t="str">
            <v>ACORN</v>
          </cell>
          <cell r="M2293" t="str">
            <v>50X60</v>
          </cell>
          <cell r="N2293">
            <v>5.79</v>
          </cell>
          <cell r="O2293">
            <v>14.93</v>
          </cell>
          <cell r="P2293">
            <v>0.61219000000000001</v>
          </cell>
          <cell r="Q2293" t="str">
            <v>ACORN SHERP</v>
          </cell>
          <cell r="R2293" t="str">
            <v>40</v>
          </cell>
          <cell r="S2293" t="str">
            <v>IMPORT-E&amp;E CO LTD</v>
          </cell>
          <cell r="T2293" t="str">
            <v>010308</v>
          </cell>
          <cell r="U2293" t="str">
            <v>0</v>
          </cell>
          <cell r="V2293">
            <v>4</v>
          </cell>
        </row>
        <row r="2294">
          <cell r="C2294">
            <v>555545722</v>
          </cell>
          <cell r="D2294" t="str">
            <v>L</v>
          </cell>
          <cell r="E2294">
            <v>51212964</v>
          </cell>
          <cell r="F2294" t="str">
            <v>0067571677303</v>
          </cell>
          <cell r="G2294" t="str">
            <v>BH46-009-099-45</v>
          </cell>
          <cell r="H2294" t="str">
            <v>Better Homes &amp; Gardens Sherpa Throw Blanket, 1 Each</v>
          </cell>
          <cell r="I2294" t="str">
            <v>BHG ACORN SHERPA</v>
          </cell>
          <cell r="K2294">
            <v>19190736</v>
          </cell>
          <cell r="L2294" t="str">
            <v>ACORN</v>
          </cell>
          <cell r="M2294" t="str">
            <v>50X60</v>
          </cell>
          <cell r="N2294">
            <v>5.82</v>
          </cell>
          <cell r="O2294">
            <v>14.93</v>
          </cell>
          <cell r="P2294">
            <v>0.61018099999999997</v>
          </cell>
          <cell r="Q2294" t="str">
            <v>ACORN SHERP</v>
          </cell>
          <cell r="R2294" t="str">
            <v>40</v>
          </cell>
          <cell r="S2294" t="str">
            <v>IMPORT-E&amp;E CO LTD</v>
          </cell>
          <cell r="T2294" t="str">
            <v>010308</v>
          </cell>
          <cell r="U2294" t="str">
            <v>0</v>
          </cell>
          <cell r="V2294">
            <v>3</v>
          </cell>
        </row>
        <row r="2295">
          <cell r="C2295">
            <v>555547648</v>
          </cell>
          <cell r="D2295" t="str">
            <v>L</v>
          </cell>
          <cell r="E2295">
            <v>51212964</v>
          </cell>
          <cell r="F2295" t="str">
            <v>0067571677303</v>
          </cell>
          <cell r="G2295" t="str">
            <v>BH46-009-099-45</v>
          </cell>
          <cell r="H2295" t="str">
            <v>Better Homes &amp; Gardens Sherpa Throw Blanket, 1 Each</v>
          </cell>
          <cell r="I2295" t="str">
            <v>BHG SHERPA THROW</v>
          </cell>
          <cell r="J2295" t="str">
            <v>ONLINE ONLY</v>
          </cell>
          <cell r="K2295">
            <v>19190736</v>
          </cell>
          <cell r="L2295" t="str">
            <v>ACORN</v>
          </cell>
          <cell r="M2295" t="str">
            <v>50X60</v>
          </cell>
          <cell r="N2295">
            <v>5.8</v>
          </cell>
          <cell r="O2295">
            <v>14.93</v>
          </cell>
          <cell r="P2295">
            <v>0.61151999999999995</v>
          </cell>
          <cell r="Q2295" t="str">
            <v>ACORN SHERP</v>
          </cell>
          <cell r="R2295" t="str">
            <v>40</v>
          </cell>
          <cell r="S2295" t="str">
            <v>IMPORT-E&amp;E CO LTD</v>
          </cell>
          <cell r="T2295" t="str">
            <v>010308</v>
          </cell>
          <cell r="U2295" t="str">
            <v>0</v>
          </cell>
          <cell r="V2295">
            <v>3</v>
          </cell>
        </row>
        <row r="2296">
          <cell r="C2296">
            <v>555241372</v>
          </cell>
          <cell r="D2296" t="str">
            <v>L</v>
          </cell>
          <cell r="E2296">
            <v>51212973</v>
          </cell>
          <cell r="F2296" t="str">
            <v>0067571677301</v>
          </cell>
          <cell r="G2296" t="str">
            <v>BH46-009-099-43</v>
          </cell>
          <cell r="H2296" t="str">
            <v>Better Homes &amp; Gardens Sherpa Throw Blanket, 1 Each</v>
          </cell>
          <cell r="I2296" t="str">
            <v>BHG IVORY SHERPA</v>
          </cell>
          <cell r="K2296">
            <v>19207953</v>
          </cell>
          <cell r="L2296" t="str">
            <v>IVORY</v>
          </cell>
          <cell r="M2296" t="str">
            <v>50X60</v>
          </cell>
          <cell r="N2296">
            <v>5.7</v>
          </cell>
          <cell r="O2296">
            <v>14.93</v>
          </cell>
          <cell r="P2296">
            <v>0.61821800000000005</v>
          </cell>
          <cell r="Q2296" t="str">
            <v>IVORY SHERPA</v>
          </cell>
          <cell r="R2296" t="str">
            <v>40</v>
          </cell>
          <cell r="S2296" t="str">
            <v>IMPORT-E&amp;E CO LTD</v>
          </cell>
          <cell r="T2296" t="str">
            <v>010308</v>
          </cell>
          <cell r="U2296" t="str">
            <v>0</v>
          </cell>
          <cell r="V2296">
            <v>4</v>
          </cell>
        </row>
        <row r="2297">
          <cell r="C2297">
            <v>555428747</v>
          </cell>
          <cell r="D2297" t="str">
            <v>L</v>
          </cell>
          <cell r="E2297">
            <v>51212973</v>
          </cell>
          <cell r="F2297" t="str">
            <v>0067571677301</v>
          </cell>
          <cell r="G2297" t="str">
            <v>BH46-009-099-43</v>
          </cell>
          <cell r="H2297" t="str">
            <v>Better Homes &amp; Gardens Sherpa Throw Blanket, 1 Each</v>
          </cell>
          <cell r="I2297" t="str">
            <v>BHG SHERPA THROW</v>
          </cell>
          <cell r="J2297" t="str">
            <v>ONLINE ONLY</v>
          </cell>
          <cell r="K2297">
            <v>19207953</v>
          </cell>
          <cell r="L2297" t="str">
            <v>IVORY</v>
          </cell>
          <cell r="M2297" t="str">
            <v>50X60</v>
          </cell>
          <cell r="N2297">
            <v>5.79</v>
          </cell>
          <cell r="O2297">
            <v>14.93</v>
          </cell>
          <cell r="P2297">
            <v>0.61219000000000001</v>
          </cell>
          <cell r="Q2297" t="str">
            <v>IVORY SHERPA</v>
          </cell>
          <cell r="R2297" t="str">
            <v>40</v>
          </cell>
          <cell r="S2297" t="str">
            <v>IMPORT-E&amp;E CO LTD</v>
          </cell>
          <cell r="T2297" t="str">
            <v>010308</v>
          </cell>
          <cell r="U2297" t="str">
            <v>0</v>
          </cell>
          <cell r="V2297">
            <v>4</v>
          </cell>
        </row>
        <row r="2298">
          <cell r="C2298">
            <v>555545733</v>
          </cell>
          <cell r="D2298" t="str">
            <v>L</v>
          </cell>
          <cell r="E2298">
            <v>51212973</v>
          </cell>
          <cell r="F2298" t="str">
            <v>0067571677301</v>
          </cell>
          <cell r="G2298" t="str">
            <v>BH46-009-099-43</v>
          </cell>
          <cell r="H2298" t="str">
            <v>Better Homes &amp; Gardens Sherpa Throw Blanket, 1 Each</v>
          </cell>
          <cell r="I2298" t="str">
            <v>BHG IVORY SHERPA</v>
          </cell>
          <cell r="K2298">
            <v>19207953</v>
          </cell>
          <cell r="L2298" t="str">
            <v>IVORY</v>
          </cell>
          <cell r="M2298" t="str">
            <v>50X60</v>
          </cell>
          <cell r="N2298">
            <v>5.82</v>
          </cell>
          <cell r="O2298">
            <v>14.93</v>
          </cell>
          <cell r="P2298">
            <v>0.61018099999999997</v>
          </cell>
          <cell r="Q2298" t="str">
            <v>IVORY SHERPA</v>
          </cell>
          <cell r="R2298" t="str">
            <v>40</v>
          </cell>
          <cell r="S2298" t="str">
            <v>IMPORT-E&amp;E CO LTD</v>
          </cell>
          <cell r="T2298" t="str">
            <v>010308</v>
          </cell>
          <cell r="U2298" t="str">
            <v>0</v>
          </cell>
          <cell r="V2298">
            <v>3</v>
          </cell>
        </row>
        <row r="2299">
          <cell r="C2299">
            <v>555547743</v>
          </cell>
          <cell r="D2299" t="str">
            <v>L</v>
          </cell>
          <cell r="E2299">
            <v>51212973</v>
          </cell>
          <cell r="F2299" t="str">
            <v>0067571677301</v>
          </cell>
          <cell r="G2299" t="str">
            <v>BH46-009-099-43</v>
          </cell>
          <cell r="H2299" t="str">
            <v>Better Homes &amp; Gardens Sherpa Throw Blanket, 1 Each</v>
          </cell>
          <cell r="I2299" t="str">
            <v>BHG SHERPA THROW</v>
          </cell>
          <cell r="J2299" t="str">
            <v>ONLINE ONLY</v>
          </cell>
          <cell r="K2299">
            <v>19207953</v>
          </cell>
          <cell r="L2299" t="str">
            <v>IVORY</v>
          </cell>
          <cell r="M2299" t="str">
            <v>50X60</v>
          </cell>
          <cell r="N2299">
            <v>5.8</v>
          </cell>
          <cell r="O2299">
            <v>14.93</v>
          </cell>
          <cell r="P2299">
            <v>0.61151999999999995</v>
          </cell>
          <cell r="Q2299" t="str">
            <v>IVORY SHERPA</v>
          </cell>
          <cell r="R2299" t="str">
            <v>40</v>
          </cell>
          <cell r="S2299" t="str">
            <v>IMPORT-E&amp;E CO LTD</v>
          </cell>
          <cell r="T2299" t="str">
            <v>010308</v>
          </cell>
          <cell r="U2299" t="str">
            <v>0</v>
          </cell>
          <cell r="V2299">
            <v>3</v>
          </cell>
        </row>
        <row r="2300">
          <cell r="C2300">
            <v>555428749</v>
          </cell>
          <cell r="D2300" t="str">
            <v>L</v>
          </cell>
          <cell r="E2300">
            <v>51212969</v>
          </cell>
          <cell r="F2300" t="str">
            <v>0067571677302</v>
          </cell>
          <cell r="G2300" t="str">
            <v>BH46-009-099-44</v>
          </cell>
          <cell r="H2300" t="str">
            <v>Better Homes &amp; Gardens Sherpa Throw Blanket, 1 Each</v>
          </cell>
          <cell r="I2300" t="str">
            <v>BHG SHERPA THROW</v>
          </cell>
          <cell r="J2300" t="str">
            <v>ONLINE ONLY</v>
          </cell>
          <cell r="K2300">
            <v>19207962</v>
          </cell>
          <cell r="L2300" t="str">
            <v>SILVER</v>
          </cell>
          <cell r="M2300" t="str">
            <v>50X60</v>
          </cell>
          <cell r="N2300">
            <v>5.79</v>
          </cell>
          <cell r="O2300">
            <v>14.93</v>
          </cell>
          <cell r="P2300">
            <v>0.61219000000000001</v>
          </cell>
          <cell r="Q2300" t="str">
            <v>SILVER SHERP</v>
          </cell>
          <cell r="R2300" t="str">
            <v>40</v>
          </cell>
          <cell r="S2300" t="str">
            <v>IMPORT-E&amp;E CO LTD</v>
          </cell>
          <cell r="T2300" t="str">
            <v>010308</v>
          </cell>
          <cell r="U2300" t="str">
            <v>0</v>
          </cell>
          <cell r="V2300">
            <v>4</v>
          </cell>
        </row>
        <row r="2301">
          <cell r="C2301">
            <v>555545759</v>
          </cell>
          <cell r="D2301" t="str">
            <v>L</v>
          </cell>
          <cell r="E2301">
            <v>51212969</v>
          </cell>
          <cell r="F2301" t="str">
            <v>0067571677302</v>
          </cell>
          <cell r="G2301" t="str">
            <v>BH46-009-099-44</v>
          </cell>
          <cell r="H2301" t="str">
            <v>Better Homes &amp; Gardens Sherpa Throw Blanket, 1 Each</v>
          </cell>
          <cell r="I2301" t="str">
            <v>BHG SILVER SHERPA</v>
          </cell>
          <cell r="K2301">
            <v>19207962</v>
          </cell>
          <cell r="L2301" t="str">
            <v>SILVER</v>
          </cell>
          <cell r="M2301" t="str">
            <v>50X60</v>
          </cell>
          <cell r="N2301">
            <v>5.82</v>
          </cell>
          <cell r="O2301">
            <v>14.93</v>
          </cell>
          <cell r="P2301">
            <v>0.61018099999999997</v>
          </cell>
          <cell r="Q2301" t="str">
            <v>SILVER SHERP</v>
          </cell>
          <cell r="R2301" t="str">
            <v>40</v>
          </cell>
          <cell r="S2301" t="str">
            <v>IMPORT-E&amp;E CO LTD</v>
          </cell>
          <cell r="T2301" t="str">
            <v>010308</v>
          </cell>
          <cell r="U2301" t="str">
            <v>0</v>
          </cell>
          <cell r="V2301">
            <v>3</v>
          </cell>
        </row>
        <row r="2302">
          <cell r="C2302">
            <v>555547656</v>
          </cell>
          <cell r="D2302" t="str">
            <v>L</v>
          </cell>
          <cell r="E2302">
            <v>51212969</v>
          </cell>
          <cell r="F2302" t="str">
            <v>0067571677302</v>
          </cell>
          <cell r="G2302" t="str">
            <v>BH46-009-099-44</v>
          </cell>
          <cell r="H2302" t="str">
            <v>Better Homes &amp; Gardens Sherpa Throw Blanket, 1 Each</v>
          </cell>
          <cell r="I2302" t="str">
            <v>BHG SHERPA THROW</v>
          </cell>
          <cell r="J2302" t="str">
            <v>ONLINE ONLY</v>
          </cell>
          <cell r="K2302">
            <v>19207962</v>
          </cell>
          <cell r="L2302" t="str">
            <v>SILVER</v>
          </cell>
          <cell r="M2302" t="str">
            <v>50X60</v>
          </cell>
          <cell r="N2302">
            <v>5.8</v>
          </cell>
          <cell r="O2302">
            <v>14.93</v>
          </cell>
          <cell r="P2302">
            <v>0.61151999999999995</v>
          </cell>
          <cell r="Q2302" t="str">
            <v>SILVER SHERP</v>
          </cell>
          <cell r="R2302" t="str">
            <v>40</v>
          </cell>
          <cell r="S2302" t="str">
            <v>IMPORT-E&amp;E CO LTD</v>
          </cell>
          <cell r="T2302" t="str">
            <v>010308</v>
          </cell>
          <cell r="U2302" t="str">
            <v>0</v>
          </cell>
          <cell r="V2302">
            <v>3</v>
          </cell>
        </row>
        <row r="2303">
          <cell r="C2303">
            <v>555556593</v>
          </cell>
          <cell r="E2303">
            <v>51268144</v>
          </cell>
          <cell r="F2303" t="str">
            <v>0067571677606</v>
          </cell>
          <cell r="G2303" t="str">
            <v>MS46-001-325-01</v>
          </cell>
          <cell r="H2303" t="str">
            <v>Mainstays Paisley Complete Bedding</v>
          </cell>
          <cell r="I2303" t="str">
            <v>BEDINABAG</v>
          </cell>
          <cell r="J2303" t="str">
            <v>ONLINE ONLY</v>
          </cell>
          <cell r="K2303">
            <v>19974199</v>
          </cell>
          <cell r="L2303" t="str">
            <v>YELLOW</v>
          </cell>
          <cell r="M2303" t="str">
            <v>TTXL</v>
          </cell>
          <cell r="N2303">
            <v>22.19</v>
          </cell>
          <cell r="O2303">
            <v>44.82</v>
          </cell>
          <cell r="P2303">
            <v>0.50490900000000005</v>
          </cell>
          <cell r="Q2303" t="str">
            <v>MSCOMF SET T</v>
          </cell>
          <cell r="R2303" t="str">
            <v>03</v>
          </cell>
          <cell r="S2303" t="str">
            <v>E &amp; E CO LTD</v>
          </cell>
          <cell r="T2303" t="str">
            <v>444096</v>
          </cell>
          <cell r="U2303" t="str">
            <v>0</v>
          </cell>
          <cell r="V2303">
            <v>2</v>
          </cell>
        </row>
        <row r="2304">
          <cell r="C2304">
            <v>555556599</v>
          </cell>
          <cell r="E2304">
            <v>51268153</v>
          </cell>
          <cell r="F2304" t="str">
            <v>0067571677607</v>
          </cell>
          <cell r="G2304" t="str">
            <v>MS46-001-325-02</v>
          </cell>
          <cell r="H2304" t="str">
            <v>Mainstays Paisley Complete Bedding</v>
          </cell>
          <cell r="I2304" t="str">
            <v>BEDINABAG</v>
          </cell>
          <cell r="J2304" t="str">
            <v>ONLINE ONLY</v>
          </cell>
          <cell r="K2304">
            <v>19974203</v>
          </cell>
          <cell r="L2304" t="str">
            <v>YELLOW</v>
          </cell>
          <cell r="M2304" t="str">
            <v>FULL</v>
          </cell>
          <cell r="N2304">
            <v>26.46</v>
          </cell>
          <cell r="O2304">
            <v>44.82</v>
          </cell>
          <cell r="P2304">
            <v>0.40963899999999998</v>
          </cell>
          <cell r="Q2304" t="str">
            <v>MSCOMF SET F</v>
          </cell>
          <cell r="R2304" t="str">
            <v>03</v>
          </cell>
          <cell r="S2304" t="str">
            <v>E &amp; E CO LTD</v>
          </cell>
          <cell r="T2304" t="str">
            <v>444096</v>
          </cell>
          <cell r="U2304" t="str">
            <v>0</v>
          </cell>
          <cell r="V2304">
            <v>2</v>
          </cell>
        </row>
        <row r="2305">
          <cell r="C2305">
            <v>555556619</v>
          </cell>
          <cell r="E2305">
            <v>51268146</v>
          </cell>
          <cell r="F2305" t="str">
            <v>0067571677610</v>
          </cell>
          <cell r="G2305" t="str">
            <v>MS46-001-325-05</v>
          </cell>
          <cell r="H2305" t="str">
            <v>Mainstays Green Plaid Complete Bedding</v>
          </cell>
          <cell r="I2305" t="str">
            <v>BEDINABAG</v>
          </cell>
          <cell r="J2305" t="str">
            <v>ONLINE ONLY</v>
          </cell>
          <cell r="K2305">
            <v>19974204</v>
          </cell>
          <cell r="L2305" t="str">
            <v>GREEN</v>
          </cell>
          <cell r="M2305" t="str">
            <v>TTXL</v>
          </cell>
          <cell r="N2305">
            <v>22.19</v>
          </cell>
          <cell r="O2305">
            <v>44.82</v>
          </cell>
          <cell r="P2305">
            <v>0.50490900000000005</v>
          </cell>
          <cell r="Q2305" t="str">
            <v>MSCOMF SET T</v>
          </cell>
          <cell r="R2305" t="str">
            <v>03</v>
          </cell>
          <cell r="S2305" t="str">
            <v>E &amp; E CO LTD</v>
          </cell>
          <cell r="T2305" t="str">
            <v>444096</v>
          </cell>
          <cell r="U2305" t="str">
            <v>0</v>
          </cell>
          <cell r="V2305">
            <v>2</v>
          </cell>
        </row>
        <row r="2306">
          <cell r="C2306">
            <v>555556642</v>
          </cell>
          <cell r="E2306">
            <v>51268150</v>
          </cell>
          <cell r="F2306" t="str">
            <v>0067571677613</v>
          </cell>
          <cell r="G2306" t="str">
            <v>MS46-001-325-10</v>
          </cell>
          <cell r="H2306" t="str">
            <v>Mainstays Ms Bnb Comf Set Burst Floral Multi Full</v>
          </cell>
          <cell r="I2306" t="str">
            <v>BEDINABAG</v>
          </cell>
          <cell r="J2306" t="str">
            <v>ONLINE ONLY</v>
          </cell>
          <cell r="K2306">
            <v>19974205</v>
          </cell>
          <cell r="L2306" t="str">
            <v>MULTI</v>
          </cell>
          <cell r="M2306" t="str">
            <v>FULL</v>
          </cell>
          <cell r="N2306">
            <v>26.46</v>
          </cell>
          <cell r="O2306">
            <v>44.82</v>
          </cell>
          <cell r="P2306">
            <v>0.40963899999999998</v>
          </cell>
          <cell r="Q2306" t="str">
            <v>MSCOMF SET F</v>
          </cell>
          <cell r="R2306" t="str">
            <v>03</v>
          </cell>
          <cell r="S2306" t="str">
            <v>E &amp; E CO LTD</v>
          </cell>
          <cell r="T2306" t="str">
            <v>444096</v>
          </cell>
          <cell r="U2306" t="str">
            <v>0</v>
          </cell>
          <cell r="V2306">
            <v>2</v>
          </cell>
        </row>
        <row r="2307">
          <cell r="C2307">
            <v>555556652</v>
          </cell>
          <cell r="E2307">
            <v>51268161</v>
          </cell>
          <cell r="F2307" t="str">
            <v>0067571677617</v>
          </cell>
          <cell r="G2307" t="str">
            <v>MS46-001-325-12</v>
          </cell>
          <cell r="H2307" t="str">
            <v>Mainstays Burst Floral Complete Bedding</v>
          </cell>
          <cell r="I2307" t="str">
            <v>BEDINABAG</v>
          </cell>
          <cell r="J2307" t="str">
            <v>ONLINE ONLY</v>
          </cell>
          <cell r="K2307">
            <v>19974208</v>
          </cell>
          <cell r="L2307" t="str">
            <v>MULTI</v>
          </cell>
          <cell r="M2307" t="str">
            <v>KING</v>
          </cell>
          <cell r="N2307">
            <v>32.549999999999997</v>
          </cell>
          <cell r="O2307">
            <v>49.82</v>
          </cell>
          <cell r="P2307">
            <v>0.34664800000000001</v>
          </cell>
          <cell r="Q2307" t="str">
            <v>MSCOMF SET K</v>
          </cell>
          <cell r="R2307" t="str">
            <v>03</v>
          </cell>
          <cell r="S2307" t="str">
            <v>E &amp; E CO LTD</v>
          </cell>
          <cell r="T2307" t="str">
            <v>444096</v>
          </cell>
          <cell r="U2307" t="str">
            <v>0</v>
          </cell>
          <cell r="V2307">
            <v>2</v>
          </cell>
        </row>
        <row r="2308">
          <cell r="C2308">
            <v>555564584</v>
          </cell>
          <cell r="D2308" t="str">
            <v>L</v>
          </cell>
          <cell r="E2308">
            <v>51210651</v>
          </cell>
          <cell r="F2308" t="str">
            <v>0067571677400</v>
          </cell>
          <cell r="G2308" t="str">
            <v>WM50-177</v>
          </cell>
          <cell r="H2308" t="str">
            <v>50" x 60" Novelty Sentiments Throw Blanket, 1 Each</v>
          </cell>
          <cell r="I2308" t="str">
            <v>LIFE IS BEAUTIFUL</v>
          </cell>
          <cell r="J2308" t="str">
            <v>ONLINE ONLY</v>
          </cell>
          <cell r="K2308">
            <v>19988889</v>
          </cell>
          <cell r="L2308" t="str">
            <v>AQUA</v>
          </cell>
          <cell r="M2308" t="str">
            <v>50X60</v>
          </cell>
          <cell r="N2308">
            <v>4.01</v>
          </cell>
          <cell r="O2308">
            <v>9.9600000000000009</v>
          </cell>
          <cell r="P2308">
            <v>0.59738999999999998</v>
          </cell>
          <cell r="Q2308" t="str">
            <v>BEAUTIFUL</v>
          </cell>
          <cell r="R2308" t="str">
            <v>40</v>
          </cell>
          <cell r="S2308" t="str">
            <v>IMPORT-E&amp;E CO LTD</v>
          </cell>
          <cell r="T2308" t="str">
            <v>010308</v>
          </cell>
          <cell r="U2308" t="str">
            <v>0</v>
          </cell>
          <cell r="V2308">
            <v>6</v>
          </cell>
        </row>
        <row r="2309">
          <cell r="C2309">
            <v>555808893</v>
          </cell>
          <cell r="D2309" t="str">
            <v>L</v>
          </cell>
          <cell r="E2309">
            <v>54189778</v>
          </cell>
          <cell r="F2309" t="str">
            <v>0067571683885</v>
          </cell>
          <cell r="G2309" t="str">
            <v>HS06-800-314-05</v>
          </cell>
          <cell r="H2309" t="str">
            <v>Hotel Style Hs 11pc Comp Set Lawson-jacquard Teal Q</v>
          </cell>
          <cell r="I2309" t="str">
            <v>HS 11PC SET TEAL Q</v>
          </cell>
          <cell r="J2309" t="str">
            <v>HS 11PC SET TEAL Q</v>
          </cell>
          <cell r="K2309">
            <v>21487074</v>
          </cell>
          <cell r="L2309" t="str">
            <v>TEAL</v>
          </cell>
          <cell r="M2309" t="str">
            <v>QUEEN</v>
          </cell>
          <cell r="N2309">
            <v>29.92</v>
          </cell>
          <cell r="O2309">
            <v>34</v>
          </cell>
          <cell r="P2309">
            <v>0.12</v>
          </cell>
          <cell r="Q2309" t="str">
            <v>11PC CMF SET</v>
          </cell>
          <cell r="R2309" t="str">
            <v>03</v>
          </cell>
          <cell r="S2309" t="str">
            <v>E &amp; E CO LTD</v>
          </cell>
          <cell r="T2309" t="str">
            <v>444096</v>
          </cell>
          <cell r="U2309" t="str">
            <v>1</v>
          </cell>
          <cell r="V2309">
            <v>2</v>
          </cell>
        </row>
        <row r="2310">
          <cell r="C2310">
            <v>556061884</v>
          </cell>
          <cell r="D2310" t="str">
            <v>L</v>
          </cell>
          <cell r="E2310">
            <v>54189778</v>
          </cell>
          <cell r="F2310" t="str">
            <v>0067571683885</v>
          </cell>
          <cell r="G2310" t="str">
            <v>HS06-800-314-05</v>
          </cell>
          <cell r="H2310" t="str">
            <v>Hotel Style Hs 11pc Comp Set Lawson-jacquard Teal Q</v>
          </cell>
          <cell r="I2310" t="str">
            <v>HOTEL STYLE 11 PIECE</v>
          </cell>
          <cell r="J2310" t="str">
            <v>ONLINE ONLY</v>
          </cell>
          <cell r="K2310">
            <v>21487074</v>
          </cell>
          <cell r="L2310" t="str">
            <v>TEAL</v>
          </cell>
          <cell r="M2310" t="str">
            <v>QUEEN</v>
          </cell>
          <cell r="N2310">
            <v>28.65</v>
          </cell>
          <cell r="O2310">
            <v>34</v>
          </cell>
          <cell r="P2310">
            <v>0.15735299999999999</v>
          </cell>
          <cell r="Q2310" t="str">
            <v>11PC CMF SET</v>
          </cell>
          <cell r="R2310" t="str">
            <v>03</v>
          </cell>
          <cell r="S2310" t="str">
            <v>E &amp; E CO LTD</v>
          </cell>
          <cell r="T2310" t="str">
            <v>444096</v>
          </cell>
          <cell r="U2310" t="str">
            <v>0</v>
          </cell>
          <cell r="V2310">
            <v>2</v>
          </cell>
        </row>
        <row r="2311">
          <cell r="C2311">
            <v>555810654</v>
          </cell>
          <cell r="E2311">
            <v>53984870</v>
          </cell>
          <cell r="F2311" t="str">
            <v>0067571683269</v>
          </cell>
          <cell r="G2311" t="str">
            <v>HS06-630-118-04</v>
          </cell>
          <cell r="H2311" t="str">
            <v>Hotel Style 300 Thread Count Down Alternative Bedding Comforter, 1 Each</v>
          </cell>
          <cell r="I2311" t="str">
            <v>AE HS DA COMF FQ</v>
          </cell>
          <cell r="J2311" t="str">
            <v>ONLINE ONLY</v>
          </cell>
          <cell r="K2311">
            <v>21492512</v>
          </cell>
          <cell r="L2311" t="str">
            <v>WHITE</v>
          </cell>
          <cell r="M2311" t="str">
            <v>F/Q</v>
          </cell>
          <cell r="N2311">
            <v>16.05</v>
          </cell>
          <cell r="O2311">
            <v>20</v>
          </cell>
          <cell r="P2311">
            <v>0.19750000000000001</v>
          </cell>
          <cell r="Q2311" t="str">
            <v>WHITE F/Q</v>
          </cell>
          <cell r="R2311" t="str">
            <v>40</v>
          </cell>
          <cell r="S2311" t="str">
            <v>IMPORT-E&amp;E CO LTD</v>
          </cell>
          <cell r="T2311" t="str">
            <v>010308</v>
          </cell>
          <cell r="U2311" t="str">
            <v>0</v>
          </cell>
          <cell r="V2311">
            <v>6</v>
          </cell>
        </row>
        <row r="2312">
          <cell r="C2312">
            <v>555810655</v>
          </cell>
          <cell r="E2312">
            <v>53984866</v>
          </cell>
          <cell r="F2312" t="str">
            <v>0067571683278</v>
          </cell>
          <cell r="G2312" t="str">
            <v>HS06-630-118-05</v>
          </cell>
          <cell r="H2312" t="str">
            <v>Hotel Style 300 Thread Count Down Alternative Bedding Comforter, 1 Each</v>
          </cell>
          <cell r="I2312" t="str">
            <v>AE HS DA COMF KG</v>
          </cell>
          <cell r="J2312" t="str">
            <v>ONLINE ONLY</v>
          </cell>
          <cell r="K2312">
            <v>21492513</v>
          </cell>
          <cell r="L2312" t="str">
            <v>WHITE</v>
          </cell>
          <cell r="M2312" t="str">
            <v>KING</v>
          </cell>
          <cell r="N2312">
            <v>17.18</v>
          </cell>
          <cell r="O2312">
            <v>20</v>
          </cell>
          <cell r="P2312">
            <v>0.14099999999999999</v>
          </cell>
          <cell r="Q2312" t="str">
            <v>WHITE F/Q</v>
          </cell>
          <cell r="R2312" t="str">
            <v>40</v>
          </cell>
          <cell r="S2312" t="str">
            <v>IMPORT-E&amp;E CO LTD</v>
          </cell>
          <cell r="T2312" t="str">
            <v>010308</v>
          </cell>
          <cell r="U2312" t="str">
            <v>0</v>
          </cell>
          <cell r="V2312">
            <v>5</v>
          </cell>
        </row>
        <row r="2313">
          <cell r="C2313">
            <v>555826406</v>
          </cell>
          <cell r="E2313">
            <v>184250952</v>
          </cell>
          <cell r="F2313" t="str">
            <v>0067571683268</v>
          </cell>
          <cell r="G2313" t="str">
            <v>HS06-630-118-01</v>
          </cell>
          <cell r="H2313" t="str">
            <v>Hotel Style Full Queen White Comforter, 1 Each</v>
          </cell>
          <cell r="I2313" t="str">
            <v>AE HS DA COMF PLT FQ</v>
          </cell>
          <cell r="K2313">
            <v>21507007</v>
          </cell>
          <cell r="L2313" t="str">
            <v>WHITE</v>
          </cell>
          <cell r="M2313" t="str">
            <v>QUEEN</v>
          </cell>
          <cell r="N2313">
            <v>17.13</v>
          </cell>
          <cell r="O2313">
            <v>20</v>
          </cell>
          <cell r="P2313">
            <v>0.14349999999999999</v>
          </cell>
          <cell r="Q2313" t="str">
            <v>WHITE F/Q</v>
          </cell>
          <cell r="R2313" t="str">
            <v>43</v>
          </cell>
          <cell r="S2313" t="str">
            <v>IMPORT-E&amp;E CO LTD</v>
          </cell>
          <cell r="T2313" t="str">
            <v>010308</v>
          </cell>
          <cell r="U2313" t="str">
            <v>0</v>
          </cell>
          <cell r="V2313">
            <v>32</v>
          </cell>
        </row>
        <row r="2314">
          <cell r="C2314">
            <v>555826407</v>
          </cell>
          <cell r="E2314">
            <v>191029878</v>
          </cell>
          <cell r="F2314" t="str">
            <v>0067571683280</v>
          </cell>
          <cell r="G2314" t="str">
            <v>HS06-630-118-02</v>
          </cell>
          <cell r="H2314" t="str">
            <v>Hotel Style White King Comforter, 1 Each</v>
          </cell>
          <cell r="I2314" t="str">
            <v>AE HS DA COMF PLT KG</v>
          </cell>
          <cell r="K2314">
            <v>21507008</v>
          </cell>
          <cell r="L2314" t="str">
            <v>WHITE</v>
          </cell>
          <cell r="M2314" t="str">
            <v>KING</v>
          </cell>
          <cell r="N2314">
            <v>17.93</v>
          </cell>
          <cell r="O2314">
            <v>20</v>
          </cell>
          <cell r="P2314">
            <v>0.10349999999999999</v>
          </cell>
          <cell r="Q2314" t="str">
            <v>WHITE K</v>
          </cell>
          <cell r="R2314" t="str">
            <v>43</v>
          </cell>
          <cell r="S2314" t="str">
            <v>IMPORT-E&amp;E CO LTD</v>
          </cell>
          <cell r="T2314" t="str">
            <v>010308</v>
          </cell>
          <cell r="U2314" t="str">
            <v>0</v>
          </cell>
          <cell r="V2314">
            <v>32</v>
          </cell>
        </row>
        <row r="2315">
          <cell r="C2315">
            <v>555868464</v>
          </cell>
          <cell r="E2315">
            <v>108068352</v>
          </cell>
          <cell r="F2315" t="str">
            <v>0067571684854</v>
          </cell>
          <cell r="G2315" t="str">
            <v>HS06-800-314-25</v>
          </cell>
          <cell r="H2315" t="str">
            <v>Hotel Style King Angela Embordered Red Comforter Set, 11 Piece</v>
          </cell>
          <cell r="I2315" t="str">
            <v>HS 11PC SET RED K</v>
          </cell>
          <cell r="J2315" t="str">
            <v>HS 11PC RED/BRN K</v>
          </cell>
          <cell r="K2315">
            <v>21560398</v>
          </cell>
          <cell r="L2315" t="str">
            <v>RED</v>
          </cell>
          <cell r="M2315" t="str">
            <v>KING</v>
          </cell>
          <cell r="N2315">
            <v>32.81</v>
          </cell>
          <cell r="O2315">
            <v>34</v>
          </cell>
          <cell r="P2315">
            <v>3.5000000000000003E-2</v>
          </cell>
          <cell r="Q2315" t="str">
            <v>11PC CMF SET</v>
          </cell>
          <cell r="R2315" t="str">
            <v>03</v>
          </cell>
          <cell r="S2315" t="str">
            <v>E &amp; E CO LTD</v>
          </cell>
          <cell r="T2315" t="str">
            <v>444096</v>
          </cell>
          <cell r="U2315" t="str">
            <v>1</v>
          </cell>
          <cell r="V2315">
            <v>1</v>
          </cell>
        </row>
        <row r="2316">
          <cell r="C2316">
            <v>555868480</v>
          </cell>
          <cell r="E2316">
            <v>195985436</v>
          </cell>
          <cell r="F2316" t="str">
            <v>0067571684857</v>
          </cell>
          <cell r="G2316" t="str">
            <v>HS06-800-314-26</v>
          </cell>
          <cell r="H2316" t="str">
            <v>Hotel Style Queen Lawson Jacquard Teal Comforter Set, 11 Piece</v>
          </cell>
          <cell r="I2316" t="str">
            <v>HS 11PC SET TEAL Q</v>
          </cell>
          <cell r="J2316" t="str">
            <v>HS 11PC TEAL Q</v>
          </cell>
          <cell r="K2316">
            <v>21560412</v>
          </cell>
          <cell r="L2316" t="str">
            <v>TEAL</v>
          </cell>
          <cell r="M2316" t="str">
            <v>QUEEN</v>
          </cell>
          <cell r="N2316">
            <v>31.02</v>
          </cell>
          <cell r="O2316">
            <v>34</v>
          </cell>
          <cell r="P2316">
            <v>8.7647000000000003E-2</v>
          </cell>
          <cell r="Q2316" t="str">
            <v>11PC CMF SET</v>
          </cell>
          <cell r="R2316" t="str">
            <v>03</v>
          </cell>
          <cell r="S2316" t="str">
            <v>E &amp; E CO LTD</v>
          </cell>
          <cell r="T2316" t="str">
            <v>444096</v>
          </cell>
          <cell r="U2316" t="str">
            <v>1</v>
          </cell>
          <cell r="V2316">
            <v>1</v>
          </cell>
        </row>
        <row r="2317">
          <cell r="C2317">
            <v>555868541</v>
          </cell>
          <cell r="E2317">
            <v>173350371</v>
          </cell>
          <cell r="F2317" t="str">
            <v>0067571684856</v>
          </cell>
          <cell r="G2317" t="str">
            <v>HS06-800-314-21</v>
          </cell>
          <cell r="H2317" t="str">
            <v>Hotel Style King Jackson Embordered Navy Comforter Set, 11 Piece</v>
          </cell>
          <cell r="I2317" t="str">
            <v>HS 11PC SET NAVY K</v>
          </cell>
          <cell r="J2317" t="str">
            <v>HS 11PC NVY K</v>
          </cell>
          <cell r="K2317">
            <v>21560470</v>
          </cell>
          <cell r="L2317" t="str">
            <v>NAVY</v>
          </cell>
          <cell r="M2317" t="str">
            <v>KING</v>
          </cell>
          <cell r="N2317">
            <v>32.81</v>
          </cell>
          <cell r="O2317">
            <v>34</v>
          </cell>
          <cell r="P2317">
            <v>3.5000000000000003E-2</v>
          </cell>
          <cell r="Q2317" t="str">
            <v>11PC CMF SET</v>
          </cell>
          <cell r="R2317" t="str">
            <v>03</v>
          </cell>
          <cell r="S2317" t="str">
            <v>E &amp; E CO LTD</v>
          </cell>
          <cell r="T2317" t="str">
            <v>444096</v>
          </cell>
          <cell r="U2317" t="str">
            <v>1</v>
          </cell>
          <cell r="V2317">
            <v>1</v>
          </cell>
        </row>
        <row r="2318">
          <cell r="C2318">
            <v>555868554</v>
          </cell>
          <cell r="E2318">
            <v>148062741</v>
          </cell>
          <cell r="F2318" t="str">
            <v>0067571684860</v>
          </cell>
          <cell r="G2318" t="str">
            <v>HS06-800-314-23</v>
          </cell>
          <cell r="H2318" t="str">
            <v>Hotel Style King Romy Jacquard Black Comforter Set, 11 Piece</v>
          </cell>
          <cell r="I2318" t="str">
            <v>HS 11PC SET BLACK K</v>
          </cell>
          <cell r="J2318" t="str">
            <v>HS 11PC BLK/GRY K</v>
          </cell>
          <cell r="K2318">
            <v>21560482</v>
          </cell>
          <cell r="L2318" t="str">
            <v>BLACK</v>
          </cell>
          <cell r="M2318" t="str">
            <v>KING</v>
          </cell>
          <cell r="N2318">
            <v>32.81</v>
          </cell>
          <cell r="O2318">
            <v>34</v>
          </cell>
          <cell r="P2318">
            <v>3.5000000000000003E-2</v>
          </cell>
          <cell r="Q2318" t="str">
            <v>11PC CMF SET</v>
          </cell>
          <cell r="R2318" t="str">
            <v>03</v>
          </cell>
          <cell r="S2318" t="str">
            <v>E &amp; E CO LTD</v>
          </cell>
          <cell r="T2318" t="str">
            <v>444096</v>
          </cell>
          <cell r="U2318" t="str">
            <v>1</v>
          </cell>
          <cell r="V2318">
            <v>1</v>
          </cell>
        </row>
        <row r="2319">
          <cell r="C2319">
            <v>555868563</v>
          </cell>
          <cell r="E2319">
            <v>132862727</v>
          </cell>
          <cell r="F2319" t="str">
            <v>0067571684859</v>
          </cell>
          <cell r="G2319" t="str">
            <v>HS06-800-314-22</v>
          </cell>
          <cell r="H2319" t="str">
            <v>Hotel Style Queen Romy Jacquard Black Comforter Set, 11 Piece</v>
          </cell>
          <cell r="I2319" t="str">
            <v>HS 11PC SET BLACK Q</v>
          </cell>
          <cell r="J2319" t="str">
            <v>HS 11PC BK/GRY Q</v>
          </cell>
          <cell r="K2319">
            <v>21560491</v>
          </cell>
          <cell r="L2319" t="str">
            <v>BLACK</v>
          </cell>
          <cell r="M2319" t="str">
            <v>QUEEN</v>
          </cell>
          <cell r="N2319">
            <v>31.02</v>
          </cell>
          <cell r="O2319">
            <v>34</v>
          </cell>
          <cell r="P2319">
            <v>8.7647000000000003E-2</v>
          </cell>
          <cell r="Q2319" t="str">
            <v>11PC CMF SET</v>
          </cell>
          <cell r="R2319" t="str">
            <v>03</v>
          </cell>
          <cell r="S2319" t="str">
            <v>E &amp; E CO LTD</v>
          </cell>
          <cell r="T2319" t="str">
            <v>444096</v>
          </cell>
          <cell r="U2319" t="str">
            <v>1</v>
          </cell>
          <cell r="V2319">
            <v>1</v>
          </cell>
        </row>
        <row r="2320">
          <cell r="C2320">
            <v>556061838</v>
          </cell>
          <cell r="E2320">
            <v>54189756</v>
          </cell>
          <cell r="F2320" t="str">
            <v>0067571683874</v>
          </cell>
          <cell r="G2320" t="str">
            <v>HS06-800-314-01</v>
          </cell>
          <cell r="H2320" t="str">
            <v>Hotel Style Queen Floral Embroidery Comforter Set, 11 Piece</v>
          </cell>
          <cell r="I2320" t="str">
            <v>HOTEL STYLE 11 PIECE</v>
          </cell>
          <cell r="J2320" t="str">
            <v>ONLINE ONLY</v>
          </cell>
          <cell r="K2320">
            <v>21487073</v>
          </cell>
          <cell r="L2320" t="str">
            <v>REDBRN</v>
          </cell>
          <cell r="M2320" t="str">
            <v>QUEEN</v>
          </cell>
          <cell r="N2320">
            <v>28.65</v>
          </cell>
          <cell r="O2320">
            <v>34</v>
          </cell>
          <cell r="P2320">
            <v>0.15735299999999999</v>
          </cell>
          <cell r="Q2320" t="str">
            <v>11PC CMF SET</v>
          </cell>
          <cell r="R2320" t="str">
            <v>03</v>
          </cell>
          <cell r="S2320" t="str">
            <v>E &amp; E CO LTD</v>
          </cell>
          <cell r="T2320" t="str">
            <v>444096</v>
          </cell>
          <cell r="U2320" t="str">
            <v>0</v>
          </cell>
          <cell r="V2320">
            <v>2</v>
          </cell>
        </row>
        <row r="2321">
          <cell r="C2321">
            <v>556061860</v>
          </cell>
          <cell r="E2321">
            <v>54189780</v>
          </cell>
          <cell r="F2321" t="str">
            <v>0067571683883</v>
          </cell>
          <cell r="G2321" t="str">
            <v>HS06-800-314-03</v>
          </cell>
          <cell r="H2321" t="str">
            <v>Hotel Style Queen Comforter Set, 11 Piece</v>
          </cell>
          <cell r="I2321" t="str">
            <v>HOTEL STYLE 11 PIECE</v>
          </cell>
          <cell r="J2321" t="str">
            <v>ONLINE ONLY</v>
          </cell>
          <cell r="K2321">
            <v>21487072</v>
          </cell>
          <cell r="L2321" t="str">
            <v>NAVY</v>
          </cell>
          <cell r="M2321" t="str">
            <v>QUEEN</v>
          </cell>
          <cell r="N2321">
            <v>28.65</v>
          </cell>
          <cell r="O2321">
            <v>41.14</v>
          </cell>
          <cell r="P2321">
            <v>0.30359700000000001</v>
          </cell>
          <cell r="Q2321" t="str">
            <v>11PC CMF SET</v>
          </cell>
          <cell r="R2321" t="str">
            <v>03</v>
          </cell>
          <cell r="S2321" t="str">
            <v>E &amp; E CO LTD</v>
          </cell>
          <cell r="T2321" t="str">
            <v>444096</v>
          </cell>
          <cell r="U2321" t="str">
            <v>0</v>
          </cell>
          <cell r="V2321">
            <v>2</v>
          </cell>
        </row>
        <row r="2322">
          <cell r="C2322">
            <v>556061892</v>
          </cell>
          <cell r="E2322">
            <v>54189779</v>
          </cell>
          <cell r="F2322" t="str">
            <v>0067571683886</v>
          </cell>
          <cell r="G2322" t="str">
            <v>HS06-800-314-06</v>
          </cell>
          <cell r="H2322" t="str">
            <v>Hotel Style King Comforter Set, 11 Piece</v>
          </cell>
          <cell r="I2322" t="str">
            <v>HOTEL STYLE 11 PIECE</v>
          </cell>
          <cell r="J2322" t="str">
            <v>ONLINE ONLY</v>
          </cell>
          <cell r="K2322">
            <v>21487070</v>
          </cell>
          <cell r="L2322" t="str">
            <v>TEAL</v>
          </cell>
          <cell r="M2322" t="str">
            <v>KING</v>
          </cell>
          <cell r="N2322">
            <v>30.56</v>
          </cell>
          <cell r="O2322">
            <v>37.4</v>
          </cell>
          <cell r="P2322">
            <v>0.182888</v>
          </cell>
          <cell r="Q2322" t="str">
            <v>11PC CMF SET</v>
          </cell>
          <cell r="R2322" t="str">
            <v>03</v>
          </cell>
          <cell r="S2322" t="str">
            <v>E &amp; E CO LTD</v>
          </cell>
          <cell r="T2322" t="str">
            <v>444096</v>
          </cell>
          <cell r="U2322" t="str">
            <v>0</v>
          </cell>
          <cell r="V2322">
            <v>2</v>
          </cell>
        </row>
        <row r="2323">
          <cell r="C2323">
            <v>556061899</v>
          </cell>
          <cell r="E2323">
            <v>54189782</v>
          </cell>
          <cell r="F2323" t="str">
            <v>0067571683888</v>
          </cell>
          <cell r="G2323" t="str">
            <v>HS06-800-314-07</v>
          </cell>
          <cell r="H2323" t="str">
            <v>Hotel Style Hs 11pc Comp Set Romy-jachs 11pc Comp Se</v>
          </cell>
          <cell r="I2323" t="str">
            <v>HOTEL STYLE 11 PIECE</v>
          </cell>
          <cell r="J2323" t="str">
            <v>ONLINE ONLY</v>
          </cell>
          <cell r="K2323">
            <v>21487076</v>
          </cell>
          <cell r="L2323" t="str">
            <v>BLKGRY</v>
          </cell>
          <cell r="M2323" t="str">
            <v>QUEEN</v>
          </cell>
          <cell r="N2323">
            <v>28.65</v>
          </cell>
          <cell r="O2323">
            <v>34</v>
          </cell>
          <cell r="P2323">
            <v>0.15735299999999999</v>
          </cell>
          <cell r="Q2323" t="str">
            <v>11PC CMF SET</v>
          </cell>
          <cell r="R2323" t="str">
            <v>03</v>
          </cell>
          <cell r="S2323" t="str">
            <v>E &amp; E CO LTD</v>
          </cell>
          <cell r="T2323" t="str">
            <v>444096</v>
          </cell>
          <cell r="U2323" t="str">
            <v>0</v>
          </cell>
          <cell r="V2323">
            <v>2</v>
          </cell>
        </row>
        <row r="2324">
          <cell r="C2324">
            <v>556061907</v>
          </cell>
          <cell r="E2324">
            <v>54189783</v>
          </cell>
          <cell r="F2324" t="str">
            <v>0067571683889</v>
          </cell>
          <cell r="G2324" t="str">
            <v>HS06-800-314-08</v>
          </cell>
          <cell r="H2324" t="str">
            <v>Hotel Style King Comforter Set, 11 Piece</v>
          </cell>
          <cell r="I2324" t="str">
            <v>COMFORTERSETS</v>
          </cell>
          <cell r="J2324" t="str">
            <v>ONLINE ONLY</v>
          </cell>
          <cell r="K2324">
            <v>21487077</v>
          </cell>
          <cell r="L2324" t="str">
            <v>BLKGRY</v>
          </cell>
          <cell r="M2324" t="str">
            <v>KING</v>
          </cell>
          <cell r="N2324">
            <v>30.56</v>
          </cell>
          <cell r="O2324">
            <v>34</v>
          </cell>
          <cell r="P2324">
            <v>0.101176</v>
          </cell>
          <cell r="Q2324" t="str">
            <v>11PC CMF SET</v>
          </cell>
          <cell r="R2324" t="str">
            <v>03</v>
          </cell>
          <cell r="S2324" t="str">
            <v>E &amp; E CO LTD</v>
          </cell>
          <cell r="T2324" t="str">
            <v>444096</v>
          </cell>
          <cell r="U2324" t="str">
            <v>0</v>
          </cell>
          <cell r="V2324">
            <v>2</v>
          </cell>
        </row>
        <row r="2325">
          <cell r="C2325">
            <v>556079304</v>
          </cell>
          <cell r="E2325">
            <v>51241528</v>
          </cell>
          <cell r="F2325" t="str">
            <v>0067571679140</v>
          </cell>
          <cell r="G2325" t="str">
            <v>MSDC-OL16-01</v>
          </cell>
          <cell r="H2325" t="str">
            <v>Mainstays Watercolor Floral Bed-in-a-Bag Comforter Set</v>
          </cell>
          <cell r="I2325" t="str">
            <v>MAINSTAYS WATERCOLOR</v>
          </cell>
          <cell r="J2325" t="str">
            <v>ONLINE ONLY</v>
          </cell>
          <cell r="K2325">
            <v>20053053</v>
          </cell>
          <cell r="L2325" t="str">
            <v>NA</v>
          </cell>
          <cell r="M2325" t="str">
            <v>NA</v>
          </cell>
          <cell r="N2325">
            <v>24.28</v>
          </cell>
          <cell r="O2325">
            <v>39.82</v>
          </cell>
          <cell r="P2325">
            <v>0.39025599999999999</v>
          </cell>
          <cell r="Q2325" t="str">
            <v>ADULT COMFOR</v>
          </cell>
          <cell r="R2325" t="str">
            <v>03</v>
          </cell>
          <cell r="S2325" t="str">
            <v>E &amp; E CO LTD</v>
          </cell>
          <cell r="T2325" t="str">
            <v>444096</v>
          </cell>
          <cell r="U2325" t="str">
            <v>0</v>
          </cell>
          <cell r="V2325">
            <v>1</v>
          </cell>
        </row>
        <row r="2326">
          <cell r="C2326">
            <v>556079317</v>
          </cell>
          <cell r="E2326">
            <v>51241531</v>
          </cell>
          <cell r="F2326" t="str">
            <v>0067571679142</v>
          </cell>
          <cell r="G2326" t="str">
            <v>MSDC-OL16-03</v>
          </cell>
          <cell r="H2326" t="str">
            <v>Mainstays Watercolor Floral Bed-in-a-Bag Comforter Set</v>
          </cell>
          <cell r="I2326" t="str">
            <v>MAINSTAYS WATERCOLOR</v>
          </cell>
          <cell r="J2326" t="str">
            <v>ONLINE ONLY</v>
          </cell>
          <cell r="K2326">
            <v>20053066</v>
          </cell>
          <cell r="L2326" t="str">
            <v>NA</v>
          </cell>
          <cell r="M2326" t="str">
            <v>NA</v>
          </cell>
          <cell r="N2326">
            <v>30.91</v>
          </cell>
          <cell r="O2326">
            <v>44.82</v>
          </cell>
          <cell r="P2326">
            <v>0.31035299999999999</v>
          </cell>
          <cell r="Q2326" t="str">
            <v>ADULT COMFOR</v>
          </cell>
          <cell r="R2326" t="str">
            <v>03</v>
          </cell>
          <cell r="S2326" t="str">
            <v>E &amp; E CO LTD</v>
          </cell>
          <cell r="T2326" t="str">
            <v>444096</v>
          </cell>
          <cell r="U2326" t="str">
            <v>0</v>
          </cell>
          <cell r="V2326">
            <v>1</v>
          </cell>
        </row>
        <row r="2327">
          <cell r="C2327">
            <v>556157072</v>
          </cell>
          <cell r="E2327">
            <v>45749893</v>
          </cell>
          <cell r="F2327" t="str">
            <v>0067571651568</v>
          </cell>
          <cell r="G2327" t="str">
            <v>MP12-857</v>
          </cell>
          <cell r="H2327" t="str">
            <v>Home Essence Salem 6 Piece Duvet Cover Bedding Set</v>
          </cell>
          <cell r="I2327" t="str">
            <v>HOME ESSENCE KERRY D</v>
          </cell>
          <cell r="J2327" t="str">
            <v>ONLINE ONLY</v>
          </cell>
          <cell r="K2327">
            <v>22106139</v>
          </cell>
          <cell r="L2327" t="str">
            <v>GREEN</v>
          </cell>
          <cell r="M2327" t="str">
            <v>KING/C</v>
          </cell>
          <cell r="N2327">
            <v>57.75</v>
          </cell>
          <cell r="O2327">
            <v>109.99</v>
          </cell>
          <cell r="P2327">
            <v>0.47495199999999999</v>
          </cell>
          <cell r="Q2327" t="str">
            <v>HOME ESSENCE</v>
          </cell>
          <cell r="R2327" t="str">
            <v>07</v>
          </cell>
          <cell r="S2327" t="str">
            <v>E &amp; E CO LTD</v>
          </cell>
          <cell r="T2327" t="str">
            <v>444096</v>
          </cell>
          <cell r="U2327" t="str">
            <v>0</v>
          </cell>
          <cell r="V2327">
            <v>1</v>
          </cell>
        </row>
        <row r="2328">
          <cell r="C2328">
            <v>556157095</v>
          </cell>
          <cell r="E2328">
            <v>17428799</v>
          </cell>
          <cell r="F2328" t="str">
            <v>0067571627855</v>
          </cell>
          <cell r="G2328" t="str">
            <v>MP10-069</v>
          </cell>
          <cell r="H2328" t="str">
            <v>Home Essence Connell 7 Piece Comforter Set, Beige, Queen</v>
          </cell>
          <cell r="I2328" t="str">
            <v>HOME ESSENCE LANDCAS</v>
          </cell>
          <cell r="J2328" t="str">
            <v>ONLINE ONLY</v>
          </cell>
          <cell r="K2328">
            <v>22106164</v>
          </cell>
          <cell r="L2328" t="str">
            <v>KHAKI</v>
          </cell>
          <cell r="M2328" t="str">
            <v>QUEEN</v>
          </cell>
          <cell r="N2328">
            <v>68.239999999999995</v>
          </cell>
          <cell r="O2328">
            <v>129.99</v>
          </cell>
          <cell r="P2328">
            <v>0.47503699999999999</v>
          </cell>
          <cell r="Q2328" t="str">
            <v>ADULT COMFOR</v>
          </cell>
          <cell r="R2328" t="str">
            <v>07</v>
          </cell>
          <cell r="S2328" t="str">
            <v>E &amp; E CO LTD</v>
          </cell>
          <cell r="T2328" t="str">
            <v>444096</v>
          </cell>
          <cell r="U2328" t="str">
            <v>0</v>
          </cell>
          <cell r="V2328">
            <v>1</v>
          </cell>
        </row>
        <row r="2329">
          <cell r="C2329">
            <v>556157116</v>
          </cell>
          <cell r="E2329">
            <v>17428808</v>
          </cell>
          <cell r="F2329" t="str">
            <v>0067571627861</v>
          </cell>
          <cell r="G2329" t="str">
            <v>MP10-071</v>
          </cell>
          <cell r="H2329" t="str">
            <v>Home Essence Connell 7 Piece Comforter Set, Beige, Cal King</v>
          </cell>
          <cell r="I2329" t="str">
            <v>HOME ESSENCE LANDCAS</v>
          </cell>
          <cell r="J2329" t="str">
            <v>ONLINE ONLY</v>
          </cell>
          <cell r="K2329">
            <v>22106184</v>
          </cell>
          <cell r="L2329" t="str">
            <v>KHAKI</v>
          </cell>
          <cell r="M2329" t="str">
            <v>CAL KI</v>
          </cell>
          <cell r="N2329">
            <v>78.739999999999995</v>
          </cell>
          <cell r="O2329">
            <v>149.99</v>
          </cell>
          <cell r="P2329">
            <v>0.47503200000000001</v>
          </cell>
          <cell r="Q2329" t="str">
            <v>ADULT COMFOR</v>
          </cell>
          <cell r="R2329" t="str">
            <v>07</v>
          </cell>
          <cell r="S2329" t="str">
            <v>E &amp; E CO LTD</v>
          </cell>
          <cell r="T2329" t="str">
            <v>444096</v>
          </cell>
          <cell r="U2329" t="str">
            <v>0</v>
          </cell>
          <cell r="V2329">
            <v>1</v>
          </cell>
        </row>
        <row r="2330">
          <cell r="C2330">
            <v>556157207</v>
          </cell>
          <cell r="E2330">
            <v>54392825</v>
          </cell>
          <cell r="F2330" t="str">
            <v>0067571671010</v>
          </cell>
          <cell r="G2330" t="str">
            <v>MP13-2354</v>
          </cell>
          <cell r="H2330" t="str">
            <v>Home Essence Margaux Bedspread Set</v>
          </cell>
          <cell r="I2330" t="str">
            <v>HOME ESSENCE MARGAUX</v>
          </cell>
          <cell r="J2330" t="str">
            <v>ONLINE ONLY</v>
          </cell>
          <cell r="K2330">
            <v>22106274</v>
          </cell>
          <cell r="L2330" t="str">
            <v>WHITE</v>
          </cell>
          <cell r="M2330" t="str">
            <v>QUEEN</v>
          </cell>
          <cell r="N2330">
            <v>52.5</v>
          </cell>
          <cell r="O2330">
            <v>88.71</v>
          </cell>
          <cell r="P2330">
            <v>0.40818399999999999</v>
          </cell>
          <cell r="Q2330" t="str">
            <v>ADULT QUILTS</v>
          </cell>
          <cell r="R2330" t="str">
            <v>07</v>
          </cell>
          <cell r="S2330" t="str">
            <v>E &amp; E CO LTD</v>
          </cell>
          <cell r="T2330" t="str">
            <v>444096</v>
          </cell>
          <cell r="U2330" t="str">
            <v>0</v>
          </cell>
          <cell r="V2330">
            <v>1</v>
          </cell>
        </row>
        <row r="2331">
          <cell r="C2331">
            <v>556157230</v>
          </cell>
          <cell r="E2331">
            <v>54393068</v>
          </cell>
          <cell r="F2331" t="str">
            <v>0067571661151</v>
          </cell>
          <cell r="G2331" t="str">
            <v>MP13-1523</v>
          </cell>
          <cell r="H2331" t="str">
            <v>Home Essence Menara 6 Piece Reversible Printed Coverlet Bedding Set</v>
          </cell>
          <cell r="I2331" t="str">
            <v>HOME ESSENCE MENARA</v>
          </cell>
          <cell r="J2331" t="str">
            <v>ONLINE ONLY</v>
          </cell>
          <cell r="K2331">
            <v>22106296</v>
          </cell>
          <cell r="L2331" t="str">
            <v>ORANGE</v>
          </cell>
          <cell r="M2331" t="str">
            <v>FULL/Q</v>
          </cell>
          <cell r="N2331">
            <v>52.5</v>
          </cell>
          <cell r="O2331">
            <v>89.99</v>
          </cell>
          <cell r="P2331">
            <v>0.41660199999999997</v>
          </cell>
          <cell r="Q2331" t="str">
            <v>ADULT QUILTS</v>
          </cell>
          <cell r="R2331" t="str">
            <v>07</v>
          </cell>
          <cell r="S2331" t="str">
            <v>E &amp; E CO LTD</v>
          </cell>
          <cell r="T2331" t="str">
            <v>444096</v>
          </cell>
          <cell r="U2331" t="str">
            <v>0</v>
          </cell>
          <cell r="V2331">
            <v>1</v>
          </cell>
        </row>
        <row r="2332">
          <cell r="C2332">
            <v>556157242</v>
          </cell>
          <cell r="E2332">
            <v>54393069</v>
          </cell>
          <cell r="F2332" t="str">
            <v>0067571661152</v>
          </cell>
          <cell r="G2332" t="str">
            <v>MP13-1524</v>
          </cell>
          <cell r="H2332" t="str">
            <v>Home Essence Menara Quilted Coverlet Set</v>
          </cell>
          <cell r="I2332" t="str">
            <v>HOME ESSENCE MENARA</v>
          </cell>
          <cell r="J2332" t="str">
            <v>ONLINE ONLY</v>
          </cell>
          <cell r="K2332">
            <v>22106308</v>
          </cell>
          <cell r="L2332" t="str">
            <v>ORANGE</v>
          </cell>
          <cell r="M2332" t="str">
            <v>KING/C</v>
          </cell>
          <cell r="N2332">
            <v>57.75</v>
          </cell>
          <cell r="O2332">
            <v>109.99</v>
          </cell>
          <cell r="P2332">
            <v>0.47495199999999999</v>
          </cell>
          <cell r="Q2332" t="str">
            <v>ADULT QUILTS</v>
          </cell>
          <cell r="R2332" t="str">
            <v>07</v>
          </cell>
          <cell r="S2332" t="str">
            <v>E &amp; E CO LTD</v>
          </cell>
          <cell r="T2332" t="str">
            <v>444096</v>
          </cell>
          <cell r="U2332" t="str">
            <v>0</v>
          </cell>
          <cell r="V2332">
            <v>1</v>
          </cell>
        </row>
        <row r="2333">
          <cell r="C2333">
            <v>556157323</v>
          </cell>
          <cell r="E2333">
            <v>54393138</v>
          </cell>
          <cell r="F2333" t="str">
            <v>0067571666475</v>
          </cell>
          <cell r="G2333" t="str">
            <v>MPE10-114</v>
          </cell>
          <cell r="H2333" t="str">
            <v>Home Essence Nepal Bed in a Bag Comforter Bedding Set, Blue, Twin</v>
          </cell>
          <cell r="I2333" t="str">
            <v>HOME ESSENCE NEPAL C</v>
          </cell>
          <cell r="J2333" t="str">
            <v>ONLINE ONLY</v>
          </cell>
          <cell r="K2333">
            <v>22106391</v>
          </cell>
          <cell r="L2333" t="str">
            <v>AQUA</v>
          </cell>
          <cell r="M2333" t="str">
            <v>TWIN</v>
          </cell>
          <cell r="N2333">
            <v>49.13</v>
          </cell>
          <cell r="O2333">
            <v>75.180000000000007</v>
          </cell>
          <cell r="P2333">
            <v>0.34650199999999998</v>
          </cell>
          <cell r="Q2333" t="str">
            <v>ADULT COMFOR</v>
          </cell>
          <cell r="R2333" t="str">
            <v>07</v>
          </cell>
          <cell r="S2333" t="str">
            <v>E &amp; E CO LTD</v>
          </cell>
          <cell r="T2333" t="str">
            <v>444096</v>
          </cell>
          <cell r="U2333" t="str">
            <v>0</v>
          </cell>
          <cell r="V2333">
            <v>1</v>
          </cell>
        </row>
        <row r="2334">
          <cell r="C2334">
            <v>556157343</v>
          </cell>
          <cell r="E2334">
            <v>54393141</v>
          </cell>
          <cell r="F2334" t="str">
            <v>0067571666477</v>
          </cell>
          <cell r="G2334" t="str">
            <v>MPE10-116</v>
          </cell>
          <cell r="H2334" t="str">
            <v>Home Essence Nepal Bed in a Bag Comforter Bedding Set, Blue, Queen</v>
          </cell>
          <cell r="I2334" t="str">
            <v>HOME ESSENCE NEPAL C</v>
          </cell>
          <cell r="J2334" t="str">
            <v>ONLINE ONLY</v>
          </cell>
          <cell r="K2334">
            <v>22106414</v>
          </cell>
          <cell r="L2334" t="str">
            <v>AQUA</v>
          </cell>
          <cell r="M2334" t="str">
            <v>QUEEN</v>
          </cell>
          <cell r="N2334">
            <v>60.05</v>
          </cell>
          <cell r="O2334">
            <v>99</v>
          </cell>
          <cell r="P2334">
            <v>0.39343400000000001</v>
          </cell>
          <cell r="Q2334" t="str">
            <v>ADULT COMFOR</v>
          </cell>
          <cell r="R2334" t="str">
            <v>07</v>
          </cell>
          <cell r="S2334" t="str">
            <v>E &amp; E CO LTD</v>
          </cell>
          <cell r="T2334" t="str">
            <v>444096</v>
          </cell>
          <cell r="U2334" t="str">
            <v>0</v>
          </cell>
          <cell r="V2334">
            <v>1</v>
          </cell>
        </row>
        <row r="2335">
          <cell r="C2335">
            <v>556157352</v>
          </cell>
          <cell r="E2335">
            <v>54393143</v>
          </cell>
          <cell r="F2335" t="str">
            <v>0067571666478</v>
          </cell>
          <cell r="G2335" t="str">
            <v>MPE10-117</v>
          </cell>
          <cell r="H2335" t="str">
            <v>Home Essence 7 Piece Nepal Medallion Complete Comforter Set including sheets, Aqua, King</v>
          </cell>
          <cell r="I2335" t="str">
            <v>HOME ESSENCE NEPAL C</v>
          </cell>
          <cell r="J2335" t="str">
            <v>ONLINE ONLY</v>
          </cell>
          <cell r="K2335">
            <v>22106424</v>
          </cell>
          <cell r="L2335" t="str">
            <v>AQUA</v>
          </cell>
          <cell r="M2335" t="str">
            <v>KING</v>
          </cell>
          <cell r="N2335">
            <v>65.510000000000005</v>
          </cell>
          <cell r="O2335">
            <v>109</v>
          </cell>
          <cell r="P2335">
            <v>0.39899099999999998</v>
          </cell>
          <cell r="Q2335" t="str">
            <v>ADULT COMFOR</v>
          </cell>
          <cell r="R2335" t="str">
            <v>07</v>
          </cell>
          <cell r="S2335" t="str">
            <v>E &amp; E CO LTD</v>
          </cell>
          <cell r="T2335" t="str">
            <v>444096</v>
          </cell>
          <cell r="U2335" t="str">
            <v>0</v>
          </cell>
          <cell r="V2335">
            <v>1</v>
          </cell>
        </row>
        <row r="2336">
          <cell r="C2336">
            <v>556157362</v>
          </cell>
          <cell r="E2336">
            <v>54393145</v>
          </cell>
          <cell r="F2336" t="str">
            <v>0067571666479</v>
          </cell>
          <cell r="G2336" t="str">
            <v>MPE10-118</v>
          </cell>
          <cell r="H2336" t="str">
            <v>Madison Park MPE10-118 Essentials Serenity Complete Bed &amp; Sheet Set Cal King Aqua,Cal King</v>
          </cell>
          <cell r="I2336" t="str">
            <v>HOME ESSENCE NEPAL C</v>
          </cell>
          <cell r="J2336" t="str">
            <v>ONLINE ONLY</v>
          </cell>
          <cell r="K2336">
            <v>22106435</v>
          </cell>
          <cell r="L2336" t="str">
            <v>AQUA</v>
          </cell>
          <cell r="M2336" t="str">
            <v>CAL KI</v>
          </cell>
          <cell r="N2336">
            <v>65.510000000000005</v>
          </cell>
          <cell r="O2336">
            <v>109</v>
          </cell>
          <cell r="P2336">
            <v>0.39899099999999998</v>
          </cell>
          <cell r="Q2336" t="str">
            <v>ADULT COMFOR</v>
          </cell>
          <cell r="R2336" t="str">
            <v>07</v>
          </cell>
          <cell r="S2336" t="str">
            <v>E &amp; E CO LTD</v>
          </cell>
          <cell r="T2336" t="str">
            <v>444096</v>
          </cell>
          <cell r="U2336" t="str">
            <v>0</v>
          </cell>
          <cell r="V2336">
            <v>1</v>
          </cell>
        </row>
        <row r="2337">
          <cell r="C2337">
            <v>556157554</v>
          </cell>
          <cell r="E2337">
            <v>54393351</v>
          </cell>
          <cell r="F2337" t="str">
            <v>0067571674811</v>
          </cell>
          <cell r="G2337" t="str">
            <v>MPE10-220</v>
          </cell>
          <cell r="H2337" t="str">
            <v>Home Essence Tracy Room in a Bag Comforter Bedding Set</v>
          </cell>
          <cell r="I2337" t="str">
            <v>HOME ESSENCE TRACY R</v>
          </cell>
          <cell r="J2337" t="str">
            <v>ONLINE ONLY</v>
          </cell>
          <cell r="K2337">
            <v>22106628</v>
          </cell>
          <cell r="L2337" t="str">
            <v>BLACK</v>
          </cell>
          <cell r="M2337" t="str">
            <v>QUEEN</v>
          </cell>
          <cell r="N2337">
            <v>94.5</v>
          </cell>
          <cell r="O2337">
            <v>179.99</v>
          </cell>
          <cell r="P2337">
            <v>0.47497099999999998</v>
          </cell>
          <cell r="Q2337" t="str">
            <v>ADULT COMFOR</v>
          </cell>
          <cell r="R2337" t="str">
            <v>07</v>
          </cell>
          <cell r="S2337" t="str">
            <v>E &amp; E CO LTD</v>
          </cell>
          <cell r="T2337" t="str">
            <v>444096</v>
          </cell>
          <cell r="U2337" t="str">
            <v>0</v>
          </cell>
          <cell r="V2337">
            <v>1</v>
          </cell>
        </row>
        <row r="2338">
          <cell r="C2338">
            <v>556157566</v>
          </cell>
          <cell r="E2338">
            <v>54393356</v>
          </cell>
          <cell r="F2338" t="str">
            <v>0067571674812</v>
          </cell>
          <cell r="G2338" t="str">
            <v>MPE10-221</v>
          </cell>
          <cell r="H2338" t="str">
            <v>Home Essence Tracy Room in a Bag Comforter Bedding Set</v>
          </cell>
          <cell r="I2338" t="str">
            <v>HOME ESSENCE TRACY R</v>
          </cell>
          <cell r="J2338" t="str">
            <v>ONLINE ONLY</v>
          </cell>
          <cell r="K2338">
            <v>22106639</v>
          </cell>
          <cell r="L2338" t="str">
            <v>BLACK</v>
          </cell>
          <cell r="M2338" t="str">
            <v>KING</v>
          </cell>
          <cell r="N2338">
            <v>105</v>
          </cell>
          <cell r="O2338">
            <v>174.97</v>
          </cell>
          <cell r="P2338">
            <v>0.399897</v>
          </cell>
          <cell r="Q2338" t="str">
            <v>ADULT COMFOR</v>
          </cell>
          <cell r="R2338" t="str">
            <v>07</v>
          </cell>
          <cell r="S2338" t="str">
            <v>E &amp; E CO LTD</v>
          </cell>
          <cell r="T2338" t="str">
            <v>444096</v>
          </cell>
          <cell r="U2338" t="str">
            <v>0</v>
          </cell>
          <cell r="V2338">
            <v>1</v>
          </cell>
        </row>
        <row r="2339">
          <cell r="C2339">
            <v>556157569</v>
          </cell>
          <cell r="E2339">
            <v>54401345</v>
          </cell>
          <cell r="F2339" t="str">
            <v>0067571670447</v>
          </cell>
          <cell r="G2339" t="str">
            <v>MP13-2312</v>
          </cell>
          <cell r="H2339" t="str">
            <v>Home Essence Jane Purple 6 Piece Cotton Quilted Coverlet Set</v>
          </cell>
          <cell r="I2339" t="str">
            <v>HOME ESSENCE VICTORI</v>
          </cell>
          <cell r="J2339" t="str">
            <v>ONLINE ONLY</v>
          </cell>
          <cell r="K2339">
            <v>22106642</v>
          </cell>
          <cell r="L2339" t="str">
            <v>PURPLE</v>
          </cell>
          <cell r="M2339" t="str">
            <v>FULL/Q</v>
          </cell>
          <cell r="N2339">
            <v>57.74</v>
          </cell>
          <cell r="O2339">
            <v>109.99</v>
          </cell>
          <cell r="P2339">
            <v>0.47504299999999999</v>
          </cell>
          <cell r="Q2339" t="str">
            <v>ADULT QUILTS</v>
          </cell>
          <cell r="R2339" t="str">
            <v>07</v>
          </cell>
          <cell r="S2339" t="str">
            <v>E &amp; E CO LTD</v>
          </cell>
          <cell r="T2339" t="str">
            <v>444096</v>
          </cell>
          <cell r="U2339" t="str">
            <v>0</v>
          </cell>
          <cell r="V2339">
            <v>1</v>
          </cell>
        </row>
        <row r="2340">
          <cell r="C2340">
            <v>556157577</v>
          </cell>
          <cell r="E2340">
            <v>54393359</v>
          </cell>
          <cell r="F2340" t="str">
            <v>0067571674813</v>
          </cell>
          <cell r="G2340" t="str">
            <v>MPE10-222</v>
          </cell>
          <cell r="H2340" t="str">
            <v>Home Essence Tracy Room in a Bag Comforter Bedding Set</v>
          </cell>
          <cell r="I2340" t="str">
            <v>HOME ESSENCE TRACY R</v>
          </cell>
          <cell r="J2340" t="str">
            <v>ONLINE ONLY</v>
          </cell>
          <cell r="K2340">
            <v>22106650</v>
          </cell>
          <cell r="L2340" t="str">
            <v>BLACK</v>
          </cell>
          <cell r="M2340" t="str">
            <v>CAL KI</v>
          </cell>
          <cell r="N2340">
            <v>105</v>
          </cell>
          <cell r="O2340">
            <v>199.99</v>
          </cell>
          <cell r="P2340">
            <v>0.47497400000000001</v>
          </cell>
          <cell r="Q2340" t="str">
            <v>ADULT COMFOR</v>
          </cell>
          <cell r="R2340" t="str">
            <v>07</v>
          </cell>
          <cell r="S2340" t="str">
            <v>E &amp; E CO LTD</v>
          </cell>
          <cell r="T2340" t="str">
            <v>444096</v>
          </cell>
          <cell r="U2340" t="str">
            <v>0</v>
          </cell>
          <cell r="V2340">
            <v>1</v>
          </cell>
        </row>
        <row r="2341">
          <cell r="C2341">
            <v>556157579</v>
          </cell>
          <cell r="E2341">
            <v>54401346</v>
          </cell>
          <cell r="F2341" t="str">
            <v>0067571670449</v>
          </cell>
          <cell r="G2341" t="str">
            <v>MP13-2313</v>
          </cell>
          <cell r="H2341" t="str">
            <v>Home Essence Jane 6 Piece Cotton Quilted Coverlet Set</v>
          </cell>
          <cell r="I2341" t="str">
            <v>HOME ESSENCE VICTORI</v>
          </cell>
          <cell r="J2341" t="str">
            <v>ONLINE ONLY</v>
          </cell>
          <cell r="K2341">
            <v>22106652</v>
          </cell>
          <cell r="L2341" t="str">
            <v>PURPLE</v>
          </cell>
          <cell r="M2341" t="str">
            <v>KING/</v>
          </cell>
          <cell r="N2341">
            <v>62.99</v>
          </cell>
          <cell r="O2341">
            <v>119.99</v>
          </cell>
          <cell r="P2341">
            <v>0.47504000000000002</v>
          </cell>
          <cell r="Q2341" t="str">
            <v>ADULT QUILTS</v>
          </cell>
          <cell r="R2341" t="str">
            <v>07</v>
          </cell>
          <cell r="S2341" t="str">
            <v>E &amp; E CO LTD</v>
          </cell>
          <cell r="T2341" t="str">
            <v>444096</v>
          </cell>
          <cell r="U2341" t="str">
            <v>0</v>
          </cell>
          <cell r="V2341">
            <v>1</v>
          </cell>
        </row>
        <row r="2342">
          <cell r="C2342">
            <v>556157588</v>
          </cell>
          <cell r="E2342">
            <v>54393590</v>
          </cell>
          <cell r="F2342" t="str">
            <v>0067571674007</v>
          </cell>
          <cell r="G2342" t="str">
            <v>MP13-2633</v>
          </cell>
          <cell r="H2342" t="str">
            <v>Home Essence Vancouver Oversized Reversible 3 Piece Cream Reversible Bedspread Set, Full</v>
          </cell>
          <cell r="I2342" t="str">
            <v>HOME ESSENCE VANCOUV</v>
          </cell>
          <cell r="J2342" t="str">
            <v>ONLINE ONLY</v>
          </cell>
          <cell r="K2342">
            <v>22106661</v>
          </cell>
          <cell r="L2342" t="str">
            <v>NA</v>
          </cell>
          <cell r="M2342" t="str">
            <v>NA</v>
          </cell>
          <cell r="N2342">
            <v>42</v>
          </cell>
          <cell r="O2342">
            <v>79.989999999999995</v>
          </cell>
          <cell r="P2342">
            <v>0.47493400000000002</v>
          </cell>
          <cell r="Q2342" t="str">
            <v>ADULT QUILTS</v>
          </cell>
          <cell r="R2342" t="str">
            <v>07</v>
          </cell>
          <cell r="S2342" t="str">
            <v>E &amp; E CO LTD</v>
          </cell>
          <cell r="T2342" t="str">
            <v>444096</v>
          </cell>
          <cell r="U2342" t="str">
            <v>0</v>
          </cell>
          <cell r="V2342">
            <v>1</v>
          </cell>
        </row>
        <row r="2343">
          <cell r="C2343">
            <v>556157590</v>
          </cell>
          <cell r="E2343">
            <v>54393187</v>
          </cell>
          <cell r="F2343" t="str">
            <v>0067571668898</v>
          </cell>
          <cell r="G2343" t="str">
            <v>MP13-2120</v>
          </cell>
          <cell r="H2343" t="str">
            <v>Home Essence Willow 6 Piece Reversible Printed Coverlet Bedding Set</v>
          </cell>
          <cell r="I2343" t="str">
            <v>HOME ESSENCE WILLOW</v>
          </cell>
          <cell r="J2343" t="str">
            <v>ONLINE ONLY</v>
          </cell>
          <cell r="K2343">
            <v>22106663</v>
          </cell>
          <cell r="L2343" t="str">
            <v>BLUE</v>
          </cell>
          <cell r="M2343" t="str">
            <v>FULL/Q</v>
          </cell>
          <cell r="N2343">
            <v>55.44</v>
          </cell>
          <cell r="O2343">
            <v>98.59</v>
          </cell>
          <cell r="P2343">
            <v>0.43767099999999998</v>
          </cell>
          <cell r="Q2343" t="str">
            <v>ADULT QUILTS</v>
          </cell>
          <cell r="R2343" t="str">
            <v>07</v>
          </cell>
          <cell r="S2343" t="str">
            <v>E &amp; E CO LTD</v>
          </cell>
          <cell r="T2343" t="str">
            <v>444096</v>
          </cell>
          <cell r="U2343" t="str">
            <v>0</v>
          </cell>
          <cell r="V2343">
            <v>1</v>
          </cell>
        </row>
        <row r="2344">
          <cell r="C2344">
            <v>556157599</v>
          </cell>
          <cell r="E2344">
            <v>54393592</v>
          </cell>
          <cell r="F2344" t="str">
            <v>0067571677197</v>
          </cell>
          <cell r="G2344" t="str">
            <v>MP13-2989</v>
          </cell>
          <cell r="H2344" t="str">
            <v>Home Essence Vancouver Solid Reversible Bedspread Set, Grey, Queen</v>
          </cell>
          <cell r="I2344" t="str">
            <v>HOME ESSENCE VANCOUV</v>
          </cell>
          <cell r="J2344" t="str">
            <v>ONLINE ONLY</v>
          </cell>
          <cell r="K2344">
            <v>22106672</v>
          </cell>
          <cell r="L2344" t="str">
            <v>GREY</v>
          </cell>
          <cell r="M2344" t="str">
            <v>QUEEN</v>
          </cell>
          <cell r="N2344">
            <v>52.5</v>
          </cell>
          <cell r="O2344">
            <v>82.03</v>
          </cell>
          <cell r="P2344">
            <v>0.35998999999999998</v>
          </cell>
          <cell r="Q2344" t="str">
            <v>ADULT QUILTS</v>
          </cell>
          <cell r="R2344" t="str">
            <v>07</v>
          </cell>
          <cell r="S2344" t="str">
            <v>E &amp; E CO LTD</v>
          </cell>
          <cell r="T2344" t="str">
            <v>444096</v>
          </cell>
          <cell r="U2344" t="str">
            <v>0</v>
          </cell>
          <cell r="V2344">
            <v>1</v>
          </cell>
        </row>
        <row r="2345">
          <cell r="C2345">
            <v>556157602</v>
          </cell>
          <cell r="E2345">
            <v>54393189</v>
          </cell>
          <cell r="F2345" t="str">
            <v>0067571668899</v>
          </cell>
          <cell r="G2345" t="str">
            <v>MP13-2121</v>
          </cell>
          <cell r="H2345" t="str">
            <v>Home Essence Willow 6 Piece Reversible Printed Coverlet Bedding Set</v>
          </cell>
          <cell r="I2345" t="str">
            <v>HOME ESSENCE WILLOW</v>
          </cell>
          <cell r="J2345" t="str">
            <v>ONLINE ONLY</v>
          </cell>
          <cell r="K2345">
            <v>22106675</v>
          </cell>
          <cell r="L2345" t="str">
            <v>BLUE</v>
          </cell>
          <cell r="M2345" t="str">
            <v>KING/C</v>
          </cell>
          <cell r="N2345">
            <v>60.48</v>
          </cell>
          <cell r="O2345">
            <v>97.55</v>
          </cell>
          <cell r="P2345">
            <v>0.38001000000000001</v>
          </cell>
          <cell r="Q2345" t="str">
            <v>ADULT QUILTS</v>
          </cell>
          <cell r="R2345" t="str">
            <v>07</v>
          </cell>
          <cell r="S2345" t="str">
            <v>E &amp; E CO LTD</v>
          </cell>
          <cell r="T2345" t="str">
            <v>444096</v>
          </cell>
          <cell r="U2345" t="str">
            <v>0</v>
          </cell>
          <cell r="V2345">
            <v>1</v>
          </cell>
        </row>
        <row r="2346">
          <cell r="C2346">
            <v>556157609</v>
          </cell>
          <cell r="E2346">
            <v>54393594</v>
          </cell>
          <cell r="F2346" t="str">
            <v>0067571677198</v>
          </cell>
          <cell r="G2346" t="str">
            <v>MP13-2990</v>
          </cell>
          <cell r="H2346" t="str">
            <v>Home Essence Vancouver Solid Reversible Bedspread Set, Grey, King</v>
          </cell>
          <cell r="I2346" t="str">
            <v>HOME ESSENCE VANCOUV</v>
          </cell>
          <cell r="J2346" t="str">
            <v>ONLINE ONLY</v>
          </cell>
          <cell r="K2346">
            <v>22106682</v>
          </cell>
          <cell r="L2346" t="str">
            <v>NA</v>
          </cell>
          <cell r="M2346" t="str">
            <v>NA</v>
          </cell>
          <cell r="N2346">
            <v>68.25</v>
          </cell>
          <cell r="O2346">
            <v>129.99</v>
          </cell>
          <cell r="P2346">
            <v>0.47495999999999999</v>
          </cell>
          <cell r="Q2346" t="str">
            <v>ADULT QUILTS</v>
          </cell>
          <cell r="R2346" t="str">
            <v>07</v>
          </cell>
          <cell r="S2346" t="str">
            <v>E &amp; E CO LTD</v>
          </cell>
          <cell r="T2346" t="str">
            <v>444096</v>
          </cell>
          <cell r="U2346" t="str">
            <v>0</v>
          </cell>
          <cell r="V2346">
            <v>1</v>
          </cell>
        </row>
        <row r="2347">
          <cell r="C2347">
            <v>556157620</v>
          </cell>
          <cell r="E2347">
            <v>54393598</v>
          </cell>
          <cell r="F2347" t="str">
            <v>0067571677199</v>
          </cell>
          <cell r="G2347" t="str">
            <v>MP13-2991</v>
          </cell>
          <cell r="H2347" t="str">
            <v>Home Essence Vancouver Solid Reversible Bedspread Set, Navy, Queen</v>
          </cell>
          <cell r="I2347" t="str">
            <v>HOME ESSENCE VANCOUV</v>
          </cell>
          <cell r="J2347" t="str">
            <v>ONLINE ONLY</v>
          </cell>
          <cell r="K2347">
            <v>22106693</v>
          </cell>
          <cell r="L2347" t="str">
            <v>NAVY</v>
          </cell>
          <cell r="M2347" t="str">
            <v>QUEEN</v>
          </cell>
          <cell r="N2347">
            <v>52.5</v>
          </cell>
          <cell r="O2347">
            <v>99.99</v>
          </cell>
          <cell r="P2347">
            <v>0.47494700000000001</v>
          </cell>
          <cell r="Q2347" t="str">
            <v>ADULT QUILTS</v>
          </cell>
          <cell r="R2347" t="str">
            <v>07</v>
          </cell>
          <cell r="S2347" t="str">
            <v>E &amp; E CO LTD</v>
          </cell>
          <cell r="T2347" t="str">
            <v>444096</v>
          </cell>
          <cell r="U2347" t="str">
            <v>0</v>
          </cell>
          <cell r="V2347">
            <v>1</v>
          </cell>
        </row>
        <row r="2348">
          <cell r="C2348">
            <v>556157624</v>
          </cell>
          <cell r="E2348">
            <v>54393192</v>
          </cell>
          <cell r="F2348" t="str">
            <v>0067571668901</v>
          </cell>
          <cell r="G2348" t="str">
            <v>MP13-2123</v>
          </cell>
          <cell r="H2348" t="str">
            <v>Home Essence Willow 6 Piece Reversible Printed Coverlet Bedding Set</v>
          </cell>
          <cell r="I2348" t="str">
            <v>HOME ESSENCE WILLOW</v>
          </cell>
          <cell r="J2348" t="str">
            <v>ONLINE ONLY</v>
          </cell>
          <cell r="K2348">
            <v>22106697</v>
          </cell>
          <cell r="L2348" t="str">
            <v>TAUPE</v>
          </cell>
          <cell r="M2348" t="str">
            <v>KING/C</v>
          </cell>
          <cell r="N2348">
            <v>60.48</v>
          </cell>
          <cell r="O2348">
            <v>97.55</v>
          </cell>
          <cell r="P2348">
            <v>0.38001000000000001</v>
          </cell>
          <cell r="Q2348" t="str">
            <v>ADULT QUILTS</v>
          </cell>
          <cell r="R2348" t="str">
            <v>07</v>
          </cell>
          <cell r="S2348" t="str">
            <v>E &amp; E CO LTD</v>
          </cell>
          <cell r="T2348" t="str">
            <v>444096</v>
          </cell>
          <cell r="U2348" t="str">
            <v>0</v>
          </cell>
          <cell r="V2348">
            <v>1</v>
          </cell>
        </row>
        <row r="2349">
          <cell r="C2349">
            <v>556157630</v>
          </cell>
          <cell r="E2349">
            <v>54393602</v>
          </cell>
          <cell r="F2349" t="str">
            <v>0067571677200</v>
          </cell>
          <cell r="G2349" t="str">
            <v>MP13-2992</v>
          </cell>
          <cell r="H2349" t="str">
            <v>Home Essence Vancouver Solid Reversible Bedspread Set, Navy, King</v>
          </cell>
          <cell r="I2349" t="str">
            <v>HOME ESSENCE VANCOUV</v>
          </cell>
          <cell r="J2349" t="str">
            <v>ONLINE ONLY</v>
          </cell>
          <cell r="K2349">
            <v>22106703</v>
          </cell>
          <cell r="L2349" t="str">
            <v>NA</v>
          </cell>
          <cell r="M2349" t="str">
            <v>NA</v>
          </cell>
          <cell r="N2349">
            <v>68.25</v>
          </cell>
          <cell r="O2349">
            <v>129.99</v>
          </cell>
          <cell r="P2349">
            <v>0.47495999999999999</v>
          </cell>
          <cell r="Q2349" t="str">
            <v>ADULT QUILTS</v>
          </cell>
          <cell r="R2349" t="str">
            <v>07</v>
          </cell>
          <cell r="S2349" t="str">
            <v>E &amp; E CO LTD</v>
          </cell>
          <cell r="T2349" t="str">
            <v>444096</v>
          </cell>
          <cell r="U2349" t="str">
            <v>0</v>
          </cell>
          <cell r="V2349">
            <v>1</v>
          </cell>
        </row>
        <row r="2350">
          <cell r="C2350">
            <v>556157642</v>
          </cell>
          <cell r="E2350">
            <v>54393606</v>
          </cell>
          <cell r="F2350" t="str">
            <v>0067571677201</v>
          </cell>
          <cell r="G2350" t="str">
            <v>MP13-2993</v>
          </cell>
          <cell r="H2350" t="str">
            <v>Home Essence Vancouver Solid Reversible Bedspread Set, Red, Queen</v>
          </cell>
          <cell r="I2350" t="str">
            <v>HOME ESSENCE VANCOUV</v>
          </cell>
          <cell r="J2350" t="str">
            <v>ONLINE ONLY</v>
          </cell>
          <cell r="K2350">
            <v>22106715</v>
          </cell>
          <cell r="L2350" t="str">
            <v>NA</v>
          </cell>
          <cell r="M2350" t="str">
            <v>NA</v>
          </cell>
          <cell r="N2350">
            <v>52.5</v>
          </cell>
          <cell r="O2350">
            <v>99.99</v>
          </cell>
          <cell r="P2350">
            <v>0.47494700000000001</v>
          </cell>
          <cell r="Q2350" t="str">
            <v>ADULT QUILTS</v>
          </cell>
          <cell r="R2350" t="str">
            <v>07</v>
          </cell>
          <cell r="S2350" t="str">
            <v>E &amp; E CO LTD</v>
          </cell>
          <cell r="T2350" t="str">
            <v>444096</v>
          </cell>
          <cell r="U2350" t="str">
            <v>0</v>
          </cell>
          <cell r="V2350">
            <v>1</v>
          </cell>
        </row>
        <row r="2351">
          <cell r="C2351">
            <v>556157670</v>
          </cell>
          <cell r="E2351">
            <v>54393610</v>
          </cell>
          <cell r="F2351" t="str">
            <v>0067571677203</v>
          </cell>
          <cell r="G2351" t="str">
            <v>MP13-2995</v>
          </cell>
          <cell r="H2351" t="str">
            <v>Home Essence Vancouver Solid Reversible Bedspread Set, Yellow, Queen</v>
          </cell>
          <cell r="I2351" t="str">
            <v>HOME ESSENCE VANCOUV</v>
          </cell>
          <cell r="J2351" t="str">
            <v>ONLINE ONLY</v>
          </cell>
          <cell r="K2351">
            <v>22106745</v>
          </cell>
          <cell r="L2351" t="str">
            <v>NA</v>
          </cell>
          <cell r="M2351" t="str">
            <v>NA</v>
          </cell>
          <cell r="N2351">
            <v>52.5</v>
          </cell>
          <cell r="O2351">
            <v>99.99</v>
          </cell>
          <cell r="P2351">
            <v>0.47494700000000001</v>
          </cell>
          <cell r="Q2351" t="str">
            <v>ADULT QUILTS</v>
          </cell>
          <cell r="R2351" t="str">
            <v>07</v>
          </cell>
          <cell r="S2351" t="str">
            <v>E &amp; E CO LTD</v>
          </cell>
          <cell r="T2351" t="str">
            <v>444096</v>
          </cell>
          <cell r="U2351" t="str">
            <v>0</v>
          </cell>
          <cell r="V2351">
            <v>1</v>
          </cell>
        </row>
        <row r="2352">
          <cell r="C2352">
            <v>556157683</v>
          </cell>
          <cell r="E2352">
            <v>54393612</v>
          </cell>
          <cell r="F2352" t="str">
            <v>0067571677204</v>
          </cell>
          <cell r="G2352" t="str">
            <v>MP13-2996</v>
          </cell>
          <cell r="H2352" t="str">
            <v>Home Essence Vancouver Solid Reversible Bedspread Set, Yellow, King</v>
          </cell>
          <cell r="I2352" t="str">
            <v>HOME ESSENCE VANCOUV</v>
          </cell>
          <cell r="J2352" t="str">
            <v>ONLINE ONLY</v>
          </cell>
          <cell r="K2352">
            <v>22106757</v>
          </cell>
          <cell r="L2352" t="str">
            <v>NA</v>
          </cell>
          <cell r="M2352" t="str">
            <v>NA</v>
          </cell>
          <cell r="N2352">
            <v>68.25</v>
          </cell>
          <cell r="O2352">
            <v>129.99</v>
          </cell>
          <cell r="P2352">
            <v>0.47495999999999999</v>
          </cell>
          <cell r="Q2352" t="str">
            <v>ADULT QUILTS</v>
          </cell>
          <cell r="R2352" t="str">
            <v>07</v>
          </cell>
          <cell r="S2352" t="str">
            <v>E &amp; E CO LTD</v>
          </cell>
          <cell r="T2352" t="str">
            <v>444096</v>
          </cell>
          <cell r="U2352" t="str">
            <v>0</v>
          </cell>
          <cell r="V2352">
            <v>1</v>
          </cell>
        </row>
        <row r="2353">
          <cell r="C2353">
            <v>556157698</v>
          </cell>
          <cell r="E2353">
            <v>54393614</v>
          </cell>
          <cell r="F2353" t="str">
            <v>0067571674006</v>
          </cell>
          <cell r="G2353" t="str">
            <v>MP13-2632</v>
          </cell>
          <cell r="H2353" t="str">
            <v>Home Essence Vancouver Solid Reversible Bedspread Set, Cream, Twin</v>
          </cell>
          <cell r="I2353" t="str">
            <v>HOME ESSENCE VANCOUV</v>
          </cell>
          <cell r="J2353" t="str">
            <v>ONLINE ONLY</v>
          </cell>
          <cell r="K2353">
            <v>22106772</v>
          </cell>
          <cell r="L2353" t="str">
            <v>NA</v>
          </cell>
          <cell r="M2353" t="str">
            <v>NA</v>
          </cell>
          <cell r="N2353">
            <v>34.130000000000003</v>
          </cell>
          <cell r="O2353">
            <v>59.96</v>
          </cell>
          <cell r="P2353">
            <v>0.43078699999999998</v>
          </cell>
          <cell r="Q2353" t="str">
            <v>ADULT QUILTS</v>
          </cell>
          <cell r="R2353" t="str">
            <v>07</v>
          </cell>
          <cell r="S2353" t="str">
            <v>E &amp; E CO LTD</v>
          </cell>
          <cell r="T2353" t="str">
            <v>444096</v>
          </cell>
          <cell r="U2353" t="str">
            <v>0</v>
          </cell>
          <cell r="V2353">
            <v>1</v>
          </cell>
        </row>
        <row r="2354">
          <cell r="C2354">
            <v>556157705</v>
          </cell>
          <cell r="E2354">
            <v>54393232</v>
          </cell>
          <cell r="F2354" t="str">
            <v>0067571678063</v>
          </cell>
          <cell r="G2354" t="str">
            <v>ID14-905</v>
          </cell>
          <cell r="H2354" t="str">
            <v>Home Essence Apartment Chelsea Ultra Soft Quilted Coverlet Set</v>
          </cell>
          <cell r="I2354" t="str">
            <v>HOME ESSENCE APARTME</v>
          </cell>
          <cell r="J2354" t="str">
            <v>ONLINE ONLY</v>
          </cell>
          <cell r="K2354">
            <v>22106779</v>
          </cell>
          <cell r="L2354" t="str">
            <v>AQUA</v>
          </cell>
          <cell r="M2354" t="str">
            <v>KING/C</v>
          </cell>
          <cell r="N2354">
            <v>42.52</v>
          </cell>
          <cell r="O2354">
            <v>89.99</v>
          </cell>
          <cell r="P2354">
            <v>0.52750300000000006</v>
          </cell>
          <cell r="Q2354" t="str">
            <v>ADULT QUILTS</v>
          </cell>
          <cell r="R2354" t="str">
            <v>07</v>
          </cell>
          <cell r="S2354" t="str">
            <v>E &amp; E CO LTD</v>
          </cell>
          <cell r="T2354" t="str">
            <v>444096</v>
          </cell>
          <cell r="U2354" t="str">
            <v>0</v>
          </cell>
          <cell r="V2354">
            <v>1</v>
          </cell>
        </row>
        <row r="2355">
          <cell r="C2355">
            <v>556157742</v>
          </cell>
          <cell r="E2355">
            <v>54393373</v>
          </cell>
          <cell r="F2355" t="str">
            <v>0067571674521</v>
          </cell>
          <cell r="G2355" t="str">
            <v>MP10-2656</v>
          </cell>
          <cell r="H2355" t="str">
            <v>Home Essence Vancouver Comforter Set, White, Queen</v>
          </cell>
          <cell r="I2355" t="str">
            <v>HOME ESSENCE VANCOUV</v>
          </cell>
          <cell r="J2355" t="str">
            <v>ONLINE ONLY</v>
          </cell>
          <cell r="K2355">
            <v>22106817</v>
          </cell>
          <cell r="L2355" t="str">
            <v>WHITE</v>
          </cell>
          <cell r="M2355" t="str">
            <v>QUEEN</v>
          </cell>
          <cell r="N2355">
            <v>50.4</v>
          </cell>
          <cell r="O2355">
            <v>97.54</v>
          </cell>
          <cell r="P2355">
            <v>0.48328900000000002</v>
          </cell>
          <cell r="Q2355" t="str">
            <v>ADULT COMFOR</v>
          </cell>
          <cell r="R2355" t="str">
            <v>07</v>
          </cell>
          <cell r="S2355" t="str">
            <v>E &amp; E CO LTD</v>
          </cell>
          <cell r="T2355" t="str">
            <v>444096</v>
          </cell>
          <cell r="U2355" t="str">
            <v>0</v>
          </cell>
          <cell r="V2355">
            <v>1</v>
          </cell>
        </row>
        <row r="2356">
          <cell r="C2356">
            <v>556157743</v>
          </cell>
          <cell r="E2356">
            <v>54393459</v>
          </cell>
          <cell r="F2356" t="str">
            <v>0067571678061</v>
          </cell>
          <cell r="G2356" t="str">
            <v>ID12-903</v>
          </cell>
          <cell r="H2356" t="str">
            <v>Home Essence Apartment Chet 5 Piece Duvet Cover Set, King/Cal King, Grey</v>
          </cell>
          <cell r="I2356" t="str">
            <v>HOME ESSENCE APARTME</v>
          </cell>
          <cell r="J2356" t="str">
            <v>ONLINE ONLY</v>
          </cell>
          <cell r="K2356">
            <v>22106818</v>
          </cell>
          <cell r="L2356" t="str">
            <v>NA</v>
          </cell>
          <cell r="M2356" t="str">
            <v>NA</v>
          </cell>
          <cell r="N2356">
            <v>33.07</v>
          </cell>
          <cell r="O2356">
            <v>69.989999999999995</v>
          </cell>
          <cell r="P2356">
            <v>0.52750399999999997</v>
          </cell>
          <cell r="Q2356" t="str">
            <v>ADULT DUVET</v>
          </cell>
          <cell r="R2356" t="str">
            <v>07</v>
          </cell>
          <cell r="S2356" t="str">
            <v>E &amp; E CO LTD</v>
          </cell>
          <cell r="T2356" t="str">
            <v>444096</v>
          </cell>
          <cell r="U2356" t="str">
            <v>0</v>
          </cell>
          <cell r="V2356">
            <v>1</v>
          </cell>
        </row>
        <row r="2357">
          <cell r="C2357">
            <v>556157756</v>
          </cell>
          <cell r="E2357">
            <v>54393374</v>
          </cell>
          <cell r="F2357" t="str">
            <v>0067571674525</v>
          </cell>
          <cell r="G2357" t="str">
            <v>MP10-2657</v>
          </cell>
          <cell r="H2357" t="str">
            <v>Home Essence Vancouver Comforter Set, White, King</v>
          </cell>
          <cell r="I2357" t="str">
            <v>HOME ESSENCE VANCOUV</v>
          </cell>
          <cell r="J2357" t="str">
            <v>ONLINE ONLY</v>
          </cell>
          <cell r="K2357">
            <v>22106830</v>
          </cell>
          <cell r="L2357" t="str">
            <v>WHITE</v>
          </cell>
          <cell r="M2357" t="str">
            <v>KING</v>
          </cell>
          <cell r="N2357">
            <v>60.48</v>
          </cell>
          <cell r="O2357">
            <v>97.55</v>
          </cell>
          <cell r="P2357">
            <v>0.38001000000000001</v>
          </cell>
          <cell r="Q2357" t="str">
            <v>ADULT COMFOR</v>
          </cell>
          <cell r="R2357" t="str">
            <v>07</v>
          </cell>
          <cell r="S2357" t="str">
            <v>E &amp; E CO LTD</v>
          </cell>
          <cell r="T2357" t="str">
            <v>444096</v>
          </cell>
          <cell r="U2357" t="str">
            <v>0</v>
          </cell>
          <cell r="V2357">
            <v>1</v>
          </cell>
        </row>
        <row r="2358">
          <cell r="C2358">
            <v>556157768</v>
          </cell>
          <cell r="E2358">
            <v>54393375</v>
          </cell>
          <cell r="F2358" t="str">
            <v>0067571674530</v>
          </cell>
          <cell r="G2358" t="str">
            <v>MP10-2658</v>
          </cell>
          <cell r="H2358" t="str">
            <v>Home Essence Vancouver Comforter Set, White, California King</v>
          </cell>
          <cell r="I2358" t="str">
            <v>HOME ESSENCE VANCOUV</v>
          </cell>
          <cell r="J2358" t="str">
            <v>ONLINE ONLY</v>
          </cell>
          <cell r="K2358">
            <v>22106842</v>
          </cell>
          <cell r="L2358" t="str">
            <v>WHITE</v>
          </cell>
          <cell r="M2358" t="str">
            <v>CAL KI</v>
          </cell>
          <cell r="N2358">
            <v>60.48</v>
          </cell>
          <cell r="O2358">
            <v>119.99</v>
          </cell>
          <cell r="P2358">
            <v>0.49595800000000001</v>
          </cell>
          <cell r="Q2358" t="str">
            <v>ADULT COMFOR</v>
          </cell>
          <cell r="R2358" t="str">
            <v>07</v>
          </cell>
          <cell r="S2358" t="str">
            <v>E &amp; E CO LTD</v>
          </cell>
          <cell r="T2358" t="str">
            <v>444096</v>
          </cell>
          <cell r="U2358" t="str">
            <v>0</v>
          </cell>
          <cell r="V2358">
            <v>1</v>
          </cell>
        </row>
        <row r="2359">
          <cell r="C2359">
            <v>556157790</v>
          </cell>
          <cell r="E2359">
            <v>54393298</v>
          </cell>
          <cell r="F2359" t="str">
            <v>0067571677857</v>
          </cell>
          <cell r="G2359" t="str">
            <v>MP13-3031</v>
          </cell>
          <cell r="H2359" t="str">
            <v>Home Essence Beau Quilted Coverlet Set</v>
          </cell>
          <cell r="I2359" t="str">
            <v>HOME ESSENCE BEAU QU</v>
          </cell>
          <cell r="J2359" t="str">
            <v>ONLINE ONLY</v>
          </cell>
          <cell r="K2359">
            <v>22106864</v>
          </cell>
          <cell r="L2359" t="str">
            <v>BLUE</v>
          </cell>
          <cell r="M2359" t="str">
            <v>FULL/Q</v>
          </cell>
          <cell r="N2359">
            <v>52.5</v>
          </cell>
          <cell r="O2359">
            <v>99.99</v>
          </cell>
          <cell r="P2359">
            <v>0.47494700000000001</v>
          </cell>
          <cell r="Q2359" t="str">
            <v>ADULT QUILTS</v>
          </cell>
          <cell r="R2359" t="str">
            <v>07</v>
          </cell>
          <cell r="S2359" t="str">
            <v>E &amp; E CO LTD</v>
          </cell>
          <cell r="T2359" t="str">
            <v>444096</v>
          </cell>
          <cell r="U2359" t="str">
            <v>0</v>
          </cell>
          <cell r="V2359">
            <v>1</v>
          </cell>
        </row>
        <row r="2360">
          <cell r="C2360">
            <v>556157828</v>
          </cell>
          <cell r="E2360">
            <v>54393325</v>
          </cell>
          <cell r="F2360" t="str">
            <v>0067571677864</v>
          </cell>
          <cell r="G2360" t="str">
            <v>MPE13-241</v>
          </cell>
          <cell r="H2360" t="str">
            <v>Home Essence Becker 4 Piece Reversible Coverlet Set, King/Cal King, Navy</v>
          </cell>
          <cell r="I2360" t="str">
            <v>HOME ESSENCE BECKER</v>
          </cell>
          <cell r="J2360" t="str">
            <v>ONLINE ONLY</v>
          </cell>
          <cell r="K2360">
            <v>22106902</v>
          </cell>
          <cell r="L2360" t="str">
            <v>NAVY</v>
          </cell>
          <cell r="M2360" t="str">
            <v>KING/C</v>
          </cell>
          <cell r="N2360">
            <v>42</v>
          </cell>
          <cell r="O2360">
            <v>79.989999999999995</v>
          </cell>
          <cell r="P2360">
            <v>0.47493400000000002</v>
          </cell>
          <cell r="Q2360" t="str">
            <v>ADULT QUILTS</v>
          </cell>
          <cell r="R2360" t="str">
            <v>07</v>
          </cell>
          <cell r="S2360" t="str">
            <v>E &amp; E CO LTD</v>
          </cell>
          <cell r="T2360" t="str">
            <v>444096</v>
          </cell>
          <cell r="U2360" t="str">
            <v>0</v>
          </cell>
          <cell r="V2360">
            <v>1</v>
          </cell>
        </row>
        <row r="2361">
          <cell r="C2361">
            <v>556157857</v>
          </cell>
          <cell r="E2361">
            <v>54393542</v>
          </cell>
          <cell r="F2361" t="str">
            <v>0067571673580</v>
          </cell>
          <cell r="G2361" t="str">
            <v>MP13-2580</v>
          </cell>
          <cell r="H2361" t="str">
            <v>Home Essence Vancouver Super Soft Reversible Coverlet Set, Blue, Twin/Twin XL</v>
          </cell>
          <cell r="I2361" t="str">
            <v>HOME ESSENCE VANCOUV</v>
          </cell>
          <cell r="J2361" t="str">
            <v>ONLINE ONLY</v>
          </cell>
          <cell r="K2361">
            <v>22106930</v>
          </cell>
          <cell r="L2361" t="str">
            <v>NA</v>
          </cell>
          <cell r="M2361" t="str">
            <v>NA</v>
          </cell>
          <cell r="N2361">
            <v>28.73</v>
          </cell>
          <cell r="O2361">
            <v>55.99</v>
          </cell>
          <cell r="P2361">
            <v>0.486873</v>
          </cell>
          <cell r="Q2361" t="str">
            <v>ADULT QUILTS</v>
          </cell>
          <cell r="R2361" t="str">
            <v>07</v>
          </cell>
          <cell r="S2361" t="str">
            <v>E &amp; E CO LTD</v>
          </cell>
          <cell r="T2361" t="str">
            <v>444096</v>
          </cell>
          <cell r="U2361" t="str">
            <v>0</v>
          </cell>
          <cell r="V2361">
            <v>1</v>
          </cell>
        </row>
        <row r="2362">
          <cell r="C2362">
            <v>556157869</v>
          </cell>
          <cell r="E2362">
            <v>54393545</v>
          </cell>
          <cell r="F2362" t="str">
            <v>0067571673581</v>
          </cell>
          <cell r="G2362" t="str">
            <v>MP13-2581</v>
          </cell>
          <cell r="H2362" t="str">
            <v>MP13-2581 Madison Park Quebec Coverlet Mini Set</v>
          </cell>
          <cell r="I2362" t="str">
            <v>HOME ESSENCE VANCOUV</v>
          </cell>
          <cell r="J2362" t="str">
            <v>ONLINE ONLY</v>
          </cell>
          <cell r="K2362">
            <v>22106942</v>
          </cell>
          <cell r="L2362" t="str">
            <v>NA</v>
          </cell>
          <cell r="M2362" t="str">
            <v>NA</v>
          </cell>
          <cell r="N2362">
            <v>28.73</v>
          </cell>
          <cell r="O2362">
            <v>54.99</v>
          </cell>
          <cell r="P2362">
            <v>0.47754099999999999</v>
          </cell>
          <cell r="Q2362" t="str">
            <v>ADULT QUILTS</v>
          </cell>
          <cell r="R2362" t="str">
            <v>07</v>
          </cell>
          <cell r="S2362" t="str">
            <v>E &amp; E CO LTD</v>
          </cell>
          <cell r="T2362" t="str">
            <v>444096</v>
          </cell>
          <cell r="U2362" t="str">
            <v>0</v>
          </cell>
          <cell r="V2362">
            <v>1</v>
          </cell>
        </row>
        <row r="2363">
          <cell r="C2363">
            <v>556157893</v>
          </cell>
          <cell r="E2363">
            <v>54393436</v>
          </cell>
          <cell r="F2363" t="str">
            <v>0067571674607</v>
          </cell>
          <cell r="G2363" t="str">
            <v>MP13-2695</v>
          </cell>
          <cell r="H2363" t="str">
            <v>Home Essence Whitman Quilted Coverlet Set</v>
          </cell>
          <cell r="I2363" t="str">
            <v>HOME ESSENCE WHITMAN</v>
          </cell>
          <cell r="J2363" t="str">
            <v>ONLINE ONLY</v>
          </cell>
          <cell r="K2363">
            <v>22106966</v>
          </cell>
          <cell r="L2363" t="str">
            <v>BLACK</v>
          </cell>
          <cell r="M2363" t="str">
            <v>KING/C</v>
          </cell>
          <cell r="N2363">
            <v>57.75</v>
          </cell>
          <cell r="O2363">
            <v>109.99</v>
          </cell>
          <cell r="P2363">
            <v>0.47495199999999999</v>
          </cell>
          <cell r="Q2363" t="str">
            <v>ADULT QUILTS</v>
          </cell>
          <cell r="R2363" t="str">
            <v>07</v>
          </cell>
          <cell r="S2363" t="str">
            <v>E &amp; E CO LTD</v>
          </cell>
          <cell r="T2363" t="str">
            <v>444096</v>
          </cell>
          <cell r="U2363" t="str">
            <v>0</v>
          </cell>
          <cell r="V2363">
            <v>1</v>
          </cell>
        </row>
        <row r="2364">
          <cell r="C2364">
            <v>556157919</v>
          </cell>
          <cell r="E2364">
            <v>54393456</v>
          </cell>
          <cell r="F2364" t="str">
            <v>0067571674609</v>
          </cell>
          <cell r="G2364" t="str">
            <v>MP13-2697</v>
          </cell>
          <cell r="H2364" t="str">
            <v>Home Essence Whitman Quilted Coverlet Set</v>
          </cell>
          <cell r="I2364" t="str">
            <v>HOME ESSENCE WHITMAN</v>
          </cell>
          <cell r="J2364" t="str">
            <v>ONLINE ONLY</v>
          </cell>
          <cell r="K2364">
            <v>22106992</v>
          </cell>
          <cell r="L2364" t="str">
            <v>BLUE</v>
          </cell>
          <cell r="M2364" t="str">
            <v>KING/C</v>
          </cell>
          <cell r="N2364">
            <v>57.75</v>
          </cell>
          <cell r="O2364">
            <v>98.59</v>
          </cell>
          <cell r="P2364">
            <v>0.41424100000000003</v>
          </cell>
          <cell r="Q2364" t="str">
            <v>ADULT QUILTS</v>
          </cell>
          <cell r="R2364" t="str">
            <v>07</v>
          </cell>
          <cell r="S2364" t="str">
            <v>E &amp; E CO LTD</v>
          </cell>
          <cell r="T2364" t="str">
            <v>444096</v>
          </cell>
          <cell r="U2364" t="str">
            <v>0</v>
          </cell>
          <cell r="V2364">
            <v>1</v>
          </cell>
        </row>
        <row r="2365">
          <cell r="C2365">
            <v>556157943</v>
          </cell>
          <cell r="E2365">
            <v>49954345</v>
          </cell>
          <cell r="F2365" t="str">
            <v>0067571671570</v>
          </cell>
          <cell r="G2365" t="str">
            <v>MP10-2416</v>
          </cell>
          <cell r="H2365" t="str">
            <v>Home Essence William Comforter Set</v>
          </cell>
          <cell r="I2365" t="str">
            <v>HOME ESSENCE WILLIAM</v>
          </cell>
          <cell r="J2365" t="str">
            <v>ONLINE ONLY</v>
          </cell>
          <cell r="K2365">
            <v>22107016</v>
          </cell>
          <cell r="L2365" t="str">
            <v>AQUA</v>
          </cell>
          <cell r="M2365" t="str">
            <v>KING</v>
          </cell>
          <cell r="N2365">
            <v>75.599999999999994</v>
          </cell>
          <cell r="O2365">
            <v>133.02000000000001</v>
          </cell>
          <cell r="P2365">
            <v>0.43166399999999999</v>
          </cell>
          <cell r="Q2365" t="str">
            <v>ADULT COMFOR</v>
          </cell>
          <cell r="R2365" t="str">
            <v>07</v>
          </cell>
          <cell r="S2365" t="str">
            <v>E &amp; E CO LTD</v>
          </cell>
          <cell r="T2365" t="str">
            <v>444096</v>
          </cell>
          <cell r="U2365" t="str">
            <v>0</v>
          </cell>
          <cell r="V2365">
            <v>1</v>
          </cell>
        </row>
        <row r="2366">
          <cell r="C2366">
            <v>556157991</v>
          </cell>
          <cell r="E2366">
            <v>49954344</v>
          </cell>
          <cell r="F2366" t="str">
            <v>0067571671578</v>
          </cell>
          <cell r="G2366" t="str">
            <v>MP10-2420</v>
          </cell>
          <cell r="H2366" t="str">
            <v>Home Essence William Comforter Set</v>
          </cell>
          <cell r="I2366" t="str">
            <v>COMFORTER SETS</v>
          </cell>
          <cell r="J2366" t="str">
            <v>ONLINE ONLY DSV</v>
          </cell>
          <cell r="K2366">
            <v>22107064</v>
          </cell>
          <cell r="L2366" t="str">
            <v>GREY</v>
          </cell>
          <cell r="M2366" t="str">
            <v>CAL KI</v>
          </cell>
          <cell r="N2366">
            <v>75.599999999999994</v>
          </cell>
          <cell r="O2366">
            <v>149.99</v>
          </cell>
          <cell r="P2366">
            <v>0.49596600000000002</v>
          </cell>
          <cell r="Q2366" t="str">
            <v>ADULT COMFOR</v>
          </cell>
          <cell r="R2366" t="str">
            <v>07</v>
          </cell>
          <cell r="S2366" t="str">
            <v>E &amp; E CO LTD</v>
          </cell>
          <cell r="T2366" t="str">
            <v>444096</v>
          </cell>
          <cell r="U2366" t="str">
            <v>0</v>
          </cell>
          <cell r="V2366">
            <v>1</v>
          </cell>
        </row>
        <row r="2367">
          <cell r="C2367">
            <v>556158018</v>
          </cell>
          <cell r="E2367">
            <v>54393431</v>
          </cell>
          <cell r="F2367" t="str">
            <v>0067571671580</v>
          </cell>
          <cell r="G2367" t="str">
            <v>MP13-2426</v>
          </cell>
          <cell r="H2367" t="str">
            <v>Home Essence Fairbanks Quilted Coverlet Set</v>
          </cell>
          <cell r="I2367" t="str">
            <v>HOME ESSENCE FAIRBAN</v>
          </cell>
          <cell r="J2367" t="str">
            <v>ONLINE ONLY</v>
          </cell>
          <cell r="K2367">
            <v>22107091</v>
          </cell>
          <cell r="L2367" t="str">
            <v>BLUE</v>
          </cell>
          <cell r="M2367" t="str">
            <v>KING/C</v>
          </cell>
          <cell r="N2367">
            <v>60.48</v>
          </cell>
          <cell r="O2367">
            <v>119.99</v>
          </cell>
          <cell r="P2367">
            <v>0.49595800000000001</v>
          </cell>
          <cell r="Q2367" t="str">
            <v>ADULT QUILTS</v>
          </cell>
          <cell r="R2367" t="str">
            <v>07</v>
          </cell>
          <cell r="S2367" t="str">
            <v>E &amp; E CO LTD</v>
          </cell>
          <cell r="T2367" t="str">
            <v>444096</v>
          </cell>
          <cell r="U2367" t="str">
            <v>0</v>
          </cell>
          <cell r="V2367">
            <v>1</v>
          </cell>
        </row>
        <row r="2368">
          <cell r="C2368">
            <v>556158120</v>
          </cell>
          <cell r="E2368">
            <v>54393587</v>
          </cell>
          <cell r="F2368" t="str">
            <v>0067571678410</v>
          </cell>
          <cell r="G2368" t="str">
            <v>MP12-3053</v>
          </cell>
          <cell r="H2368" t="str">
            <v>Home Essence Hudson Duvet Cover Set</v>
          </cell>
          <cell r="I2368" t="str">
            <v>HOME ESSENCE HUDSON</v>
          </cell>
          <cell r="J2368" t="str">
            <v>ONLINE ONLY</v>
          </cell>
          <cell r="K2368">
            <v>22107196</v>
          </cell>
          <cell r="L2368" t="str">
            <v>PURPLE</v>
          </cell>
          <cell r="M2368" t="str">
            <v>FULL/Q</v>
          </cell>
          <cell r="N2368">
            <v>52.5</v>
          </cell>
          <cell r="O2368">
            <v>99.99</v>
          </cell>
          <cell r="P2368">
            <v>0.47494700000000001</v>
          </cell>
          <cell r="Q2368" t="str">
            <v>ADULT DUVET</v>
          </cell>
          <cell r="R2368" t="str">
            <v>07</v>
          </cell>
          <cell r="S2368" t="str">
            <v>E &amp; E CO LTD</v>
          </cell>
          <cell r="T2368" t="str">
            <v>444096</v>
          </cell>
          <cell r="U2368" t="str">
            <v>0</v>
          </cell>
          <cell r="V2368">
            <v>1</v>
          </cell>
        </row>
        <row r="2369">
          <cell r="C2369">
            <v>556158144</v>
          </cell>
          <cell r="E2369">
            <v>54393331</v>
          </cell>
          <cell r="F2369" t="str">
            <v>0067571674814</v>
          </cell>
          <cell r="G2369" t="str">
            <v>MPE10-223</v>
          </cell>
          <cell r="H2369" t="str">
            <v>Home Essence Isabella Jacquard 24 Piece Room in a Bag, Blue, Queen</v>
          </cell>
          <cell r="I2369" t="str">
            <v>HOME ESSENCE ISABELL</v>
          </cell>
          <cell r="J2369" t="str">
            <v>ONLINE ONLY</v>
          </cell>
          <cell r="K2369">
            <v>22107222</v>
          </cell>
          <cell r="L2369" t="str">
            <v>NA</v>
          </cell>
          <cell r="M2369" t="str">
            <v>NA</v>
          </cell>
          <cell r="N2369">
            <v>94.5</v>
          </cell>
          <cell r="O2369">
            <v>159.72999999999999</v>
          </cell>
          <cell r="P2369">
            <v>0.40837699999999999</v>
          </cell>
          <cell r="Q2369" t="str">
            <v>ADULT COMFOR</v>
          </cell>
          <cell r="R2369" t="str">
            <v>07</v>
          </cell>
          <cell r="S2369" t="str">
            <v>E &amp; E CO LTD</v>
          </cell>
          <cell r="T2369" t="str">
            <v>444096</v>
          </cell>
          <cell r="U2369" t="str">
            <v>0</v>
          </cell>
          <cell r="V2369">
            <v>1</v>
          </cell>
        </row>
        <row r="2370">
          <cell r="C2370">
            <v>556158155</v>
          </cell>
          <cell r="E2370">
            <v>54393339</v>
          </cell>
          <cell r="F2370" t="str">
            <v>0067571674815</v>
          </cell>
          <cell r="G2370" t="str">
            <v>MPE10-224</v>
          </cell>
          <cell r="H2370" t="str">
            <v>Home Essence Isabella Jacquard 24 Piece Room in a Bag, Blue, King</v>
          </cell>
          <cell r="I2370" t="str">
            <v>HOME ESSENCE ISABELL</v>
          </cell>
          <cell r="J2370" t="str">
            <v>ONLINE ONLY</v>
          </cell>
          <cell r="K2370">
            <v>22107233</v>
          </cell>
          <cell r="L2370" t="str">
            <v>NA</v>
          </cell>
          <cell r="M2370" t="str">
            <v>NA</v>
          </cell>
          <cell r="N2370">
            <v>105</v>
          </cell>
          <cell r="O2370">
            <v>177.71</v>
          </cell>
          <cell r="P2370">
            <v>0.40915000000000001</v>
          </cell>
          <cell r="Q2370" t="str">
            <v>ADULT COMFOR</v>
          </cell>
          <cell r="R2370" t="str">
            <v>07</v>
          </cell>
          <cell r="S2370" t="str">
            <v>E &amp; E CO LTD</v>
          </cell>
          <cell r="T2370" t="str">
            <v>444096</v>
          </cell>
          <cell r="U2370" t="str">
            <v>0</v>
          </cell>
          <cell r="V2370">
            <v>1</v>
          </cell>
        </row>
        <row r="2371">
          <cell r="C2371">
            <v>556158166</v>
          </cell>
          <cell r="E2371">
            <v>54393342</v>
          </cell>
          <cell r="F2371" t="str">
            <v>0067571674816</v>
          </cell>
          <cell r="G2371" t="str">
            <v>MPE10-225</v>
          </cell>
          <cell r="H2371" t="str">
            <v>Home Essence Isabella Jacquard 24 Piece Room in a Bag, Blue, California King</v>
          </cell>
          <cell r="I2371" t="str">
            <v>HOME ESSENCE ISABELL</v>
          </cell>
          <cell r="J2371" t="str">
            <v>ONLINE ONLY</v>
          </cell>
          <cell r="K2371">
            <v>22107244</v>
          </cell>
          <cell r="L2371" t="str">
            <v>NA</v>
          </cell>
          <cell r="M2371" t="str">
            <v>NA</v>
          </cell>
          <cell r="N2371">
            <v>105</v>
          </cell>
          <cell r="O2371">
            <v>169.35</v>
          </cell>
          <cell r="P2371">
            <v>0.37998199999999999</v>
          </cell>
          <cell r="Q2371" t="str">
            <v>ADULT COMFOR</v>
          </cell>
          <cell r="R2371" t="str">
            <v>07</v>
          </cell>
          <cell r="S2371" t="str">
            <v>E &amp; E CO LTD</v>
          </cell>
          <cell r="T2371" t="str">
            <v>444096</v>
          </cell>
          <cell r="U2371" t="str">
            <v>0</v>
          </cell>
          <cell r="V2371">
            <v>1</v>
          </cell>
        </row>
        <row r="2372">
          <cell r="C2372">
            <v>556158329</v>
          </cell>
          <cell r="E2372">
            <v>54393702</v>
          </cell>
          <cell r="F2372" t="str">
            <v>0067571672011</v>
          </cell>
          <cell r="G2372" t="str">
            <v>MPE10-204</v>
          </cell>
          <cell r="H2372" t="str">
            <v>Home Essence 7 Piece Nepal Medallion Complete Comforter Set including sheets, Coral, Twin</v>
          </cell>
          <cell r="I2372" t="str">
            <v>HOME ESSENCE NEPAL C</v>
          </cell>
          <cell r="J2372" t="str">
            <v>ONLINE ONLY</v>
          </cell>
          <cell r="K2372">
            <v>22107392</v>
          </cell>
          <cell r="L2372" t="str">
            <v>CORAL</v>
          </cell>
          <cell r="M2372" t="str">
            <v>TWIN</v>
          </cell>
          <cell r="N2372">
            <v>49.13</v>
          </cell>
          <cell r="O2372">
            <v>73.58</v>
          </cell>
          <cell r="P2372">
            <v>0.332291</v>
          </cell>
          <cell r="Q2372" t="str">
            <v>ADULT COMFOR</v>
          </cell>
          <cell r="R2372" t="str">
            <v>07</v>
          </cell>
          <cell r="S2372" t="str">
            <v>E &amp; E CO LTD</v>
          </cell>
          <cell r="T2372" t="str">
            <v>444096</v>
          </cell>
          <cell r="U2372" t="str">
            <v>0</v>
          </cell>
          <cell r="V2372">
            <v>1</v>
          </cell>
        </row>
        <row r="2373">
          <cell r="C2373">
            <v>556158342</v>
          </cell>
          <cell r="E2373">
            <v>54393706</v>
          </cell>
          <cell r="F2373" t="str">
            <v>0067571672012</v>
          </cell>
          <cell r="G2373" t="str">
            <v>MPE10-205</v>
          </cell>
          <cell r="H2373" t="str">
            <v>Madison Park MPE10-205 Essentials Serenity Complete Bed &amp; Sheet Set Full Coral,Full</v>
          </cell>
          <cell r="I2373" t="str">
            <v>HOME ESSENCE NEPAL C</v>
          </cell>
          <cell r="J2373" t="str">
            <v>ONLINE ONLY</v>
          </cell>
          <cell r="K2373">
            <v>22107403</v>
          </cell>
          <cell r="L2373" t="str">
            <v>CORAL</v>
          </cell>
          <cell r="M2373" t="str">
            <v>FULL</v>
          </cell>
          <cell r="N2373">
            <v>54.59</v>
          </cell>
          <cell r="O2373">
            <v>89</v>
          </cell>
          <cell r="P2373">
            <v>0.386629</v>
          </cell>
          <cell r="Q2373" t="str">
            <v>ADULT COMFOR</v>
          </cell>
          <cell r="R2373" t="str">
            <v>07</v>
          </cell>
          <cell r="S2373" t="str">
            <v>E &amp; E CO LTD</v>
          </cell>
          <cell r="T2373" t="str">
            <v>444096</v>
          </cell>
          <cell r="U2373" t="str">
            <v>0</v>
          </cell>
          <cell r="V2373">
            <v>1</v>
          </cell>
        </row>
        <row r="2374">
          <cell r="C2374">
            <v>556158356</v>
          </cell>
          <cell r="E2374">
            <v>54393712</v>
          </cell>
          <cell r="F2374" t="str">
            <v>0067571672013</v>
          </cell>
          <cell r="G2374" t="str">
            <v>MPE10-206</v>
          </cell>
          <cell r="H2374" t="str">
            <v>Home Essence Nepal Bed in a Bag Comforter Bedding Set, Orange, Queen</v>
          </cell>
          <cell r="I2374" t="str">
            <v>HOME ESSENCE NEPAL C</v>
          </cell>
          <cell r="J2374" t="str">
            <v>ONLINE ONLY</v>
          </cell>
          <cell r="K2374">
            <v>22107415</v>
          </cell>
          <cell r="L2374" t="str">
            <v>CORAL</v>
          </cell>
          <cell r="M2374" t="str">
            <v>QUEEN</v>
          </cell>
          <cell r="N2374">
            <v>60.05</v>
          </cell>
          <cell r="O2374">
            <v>99</v>
          </cell>
          <cell r="P2374">
            <v>0.39343400000000001</v>
          </cell>
          <cell r="Q2374" t="str">
            <v>ADULT COMFOR</v>
          </cell>
          <cell r="R2374" t="str">
            <v>07</v>
          </cell>
          <cell r="S2374" t="str">
            <v>E &amp; E CO LTD</v>
          </cell>
          <cell r="T2374" t="str">
            <v>444096</v>
          </cell>
          <cell r="U2374" t="str">
            <v>0</v>
          </cell>
          <cell r="V2374">
            <v>1</v>
          </cell>
        </row>
        <row r="2375">
          <cell r="C2375">
            <v>556158369</v>
          </cell>
          <cell r="E2375">
            <v>54393716</v>
          </cell>
          <cell r="F2375" t="str">
            <v>0067571672014</v>
          </cell>
          <cell r="G2375" t="str">
            <v>MPE10-207</v>
          </cell>
          <cell r="H2375" t="str">
            <v>Madison Park MPE10-207 Essentials Serenity Complete Bed &amp; Sheet Set King Coral,King</v>
          </cell>
          <cell r="I2375" t="str">
            <v>HOME ESSENCE NEPAL C</v>
          </cell>
          <cell r="J2375" t="str">
            <v>ONLINE ONLY</v>
          </cell>
          <cell r="K2375">
            <v>22107428</v>
          </cell>
          <cell r="L2375" t="str">
            <v>CORAL</v>
          </cell>
          <cell r="M2375" t="str">
            <v>KING</v>
          </cell>
          <cell r="N2375">
            <v>65.510000000000005</v>
          </cell>
          <cell r="O2375">
            <v>125.9</v>
          </cell>
          <cell r="P2375">
            <v>0.47966599999999998</v>
          </cell>
          <cell r="Q2375" t="str">
            <v>ADULT COMFOR</v>
          </cell>
          <cell r="R2375" t="str">
            <v>07</v>
          </cell>
          <cell r="S2375" t="str">
            <v>E &amp; E CO LTD</v>
          </cell>
          <cell r="T2375" t="str">
            <v>444096</v>
          </cell>
          <cell r="U2375" t="str">
            <v>0</v>
          </cell>
          <cell r="V2375">
            <v>1</v>
          </cell>
        </row>
        <row r="2376">
          <cell r="C2376">
            <v>556158380</v>
          </cell>
          <cell r="E2376">
            <v>54393720</v>
          </cell>
          <cell r="F2376" t="str">
            <v>0067571672015</v>
          </cell>
          <cell r="G2376" t="str">
            <v>MPE10-208</v>
          </cell>
          <cell r="H2376" t="str">
            <v>Home Essence Nepal Bed in a Bag Comforter Bedding Set, Orange, California King</v>
          </cell>
          <cell r="I2376" t="str">
            <v>HOME ESSENCE NEPAL C</v>
          </cell>
          <cell r="J2376" t="str">
            <v>ONLINE ONLY</v>
          </cell>
          <cell r="K2376">
            <v>22107437</v>
          </cell>
          <cell r="L2376" t="str">
            <v>CORAL</v>
          </cell>
          <cell r="M2376" t="str">
            <v>CAL KI</v>
          </cell>
          <cell r="N2376">
            <v>65.510000000000005</v>
          </cell>
          <cell r="O2376">
            <v>109</v>
          </cell>
          <cell r="P2376">
            <v>0.39899099999999998</v>
          </cell>
          <cell r="Q2376" t="str">
            <v>ADULT COMFOR</v>
          </cell>
          <cell r="R2376" t="str">
            <v>07</v>
          </cell>
          <cell r="S2376" t="str">
            <v>E &amp; E CO LTD</v>
          </cell>
          <cell r="T2376" t="str">
            <v>444096</v>
          </cell>
          <cell r="U2376" t="str">
            <v>0</v>
          </cell>
          <cell r="V2376">
            <v>1</v>
          </cell>
        </row>
        <row r="2377">
          <cell r="C2377">
            <v>556158392</v>
          </cell>
          <cell r="E2377">
            <v>54393744</v>
          </cell>
          <cell r="F2377" t="str">
            <v>0067571670982</v>
          </cell>
          <cell r="G2377" t="str">
            <v>MPE10-145</v>
          </cell>
          <cell r="H2377" t="str">
            <v>Madison Park MPE10-145 Essentials Serenity Complete Bed &amp; Sheet Set Twin Yellow,Twin</v>
          </cell>
          <cell r="I2377" t="str">
            <v>HOME ESSENCE NEPAL C</v>
          </cell>
          <cell r="J2377" t="str">
            <v>ONLINE ONLY</v>
          </cell>
          <cell r="K2377">
            <v>22107449</v>
          </cell>
          <cell r="L2377" t="str">
            <v>YELLOW</v>
          </cell>
          <cell r="M2377" t="str">
            <v>TWIN</v>
          </cell>
          <cell r="N2377">
            <v>49.13</v>
          </cell>
          <cell r="O2377">
            <v>79</v>
          </cell>
          <cell r="P2377">
            <v>0.37810100000000002</v>
          </cell>
          <cell r="Q2377" t="str">
            <v>ADULT COMFOR</v>
          </cell>
          <cell r="R2377" t="str">
            <v>07</v>
          </cell>
          <cell r="S2377" t="str">
            <v>E &amp; E CO LTD</v>
          </cell>
          <cell r="T2377" t="str">
            <v>444096</v>
          </cell>
          <cell r="U2377" t="str">
            <v>0</v>
          </cell>
          <cell r="V2377">
            <v>1</v>
          </cell>
        </row>
        <row r="2378">
          <cell r="C2378">
            <v>556158418</v>
          </cell>
          <cell r="E2378">
            <v>54393760</v>
          </cell>
          <cell r="F2378" t="str">
            <v>0067571670985</v>
          </cell>
          <cell r="G2378" t="str">
            <v>MPE10-147</v>
          </cell>
          <cell r="H2378" t="str">
            <v>Madison Park MPE10-147 Essentials Serenity Complete Bed &amp; Sheet Set Queen Yellow,Queen</v>
          </cell>
          <cell r="I2378" t="str">
            <v>HOME ESSENCE NEPAL C</v>
          </cell>
          <cell r="J2378" t="str">
            <v>ONLINE ONLY</v>
          </cell>
          <cell r="K2378">
            <v>22107470</v>
          </cell>
          <cell r="L2378" t="str">
            <v>YELLOW</v>
          </cell>
          <cell r="M2378" t="str">
            <v>QUEEN</v>
          </cell>
          <cell r="N2378">
            <v>60.05</v>
          </cell>
          <cell r="O2378">
            <v>99</v>
          </cell>
          <cell r="P2378">
            <v>0.39343400000000001</v>
          </cell>
          <cell r="Q2378" t="str">
            <v>ADULT COMFOR</v>
          </cell>
          <cell r="R2378" t="str">
            <v>07</v>
          </cell>
          <cell r="S2378" t="str">
            <v>E &amp; E CO LTD</v>
          </cell>
          <cell r="T2378" t="str">
            <v>444096</v>
          </cell>
          <cell r="U2378" t="str">
            <v>0</v>
          </cell>
          <cell r="V2378">
            <v>1</v>
          </cell>
        </row>
        <row r="2379">
          <cell r="C2379">
            <v>556158432</v>
          </cell>
          <cell r="E2379">
            <v>54393762</v>
          </cell>
          <cell r="F2379" t="str">
            <v>0067571670986</v>
          </cell>
          <cell r="G2379" t="str">
            <v>MPE10-148</v>
          </cell>
          <cell r="H2379" t="str">
            <v>Home Essence Nepal Bed in a Bag Comforter Bedding Set, Yellow, King</v>
          </cell>
          <cell r="I2379" t="str">
            <v>HOME ESSENCE NEPAL C</v>
          </cell>
          <cell r="J2379" t="str">
            <v>ONLINE ONLY</v>
          </cell>
          <cell r="K2379">
            <v>22107482</v>
          </cell>
          <cell r="L2379" t="str">
            <v>YELLOW</v>
          </cell>
          <cell r="M2379" t="str">
            <v>KING</v>
          </cell>
          <cell r="N2379">
            <v>65.510000000000005</v>
          </cell>
          <cell r="O2379">
            <v>89.14</v>
          </cell>
          <cell r="P2379">
            <v>0.26508900000000002</v>
          </cell>
          <cell r="Q2379" t="str">
            <v>ADULT COMFOR</v>
          </cell>
          <cell r="R2379" t="str">
            <v>07</v>
          </cell>
          <cell r="S2379" t="str">
            <v>E &amp; E CO LTD</v>
          </cell>
          <cell r="T2379" t="str">
            <v>444096</v>
          </cell>
          <cell r="U2379" t="str">
            <v>0</v>
          </cell>
          <cell r="V2379">
            <v>1</v>
          </cell>
        </row>
        <row r="2380">
          <cell r="C2380">
            <v>556158460</v>
          </cell>
          <cell r="E2380">
            <v>54393767</v>
          </cell>
          <cell r="F2380" t="str">
            <v>0067571670989</v>
          </cell>
          <cell r="G2380" t="str">
            <v>MPE10-150</v>
          </cell>
          <cell r="H2380" t="str">
            <v>Home Essence 7 Piece Nepal Medallion Complete Comforter Set including sheets, Tan, Twin</v>
          </cell>
          <cell r="I2380" t="str">
            <v>BED-IN-A-BAG</v>
          </cell>
          <cell r="J2380" t="str">
            <v>ONLINE ONLY DSV</v>
          </cell>
          <cell r="K2380">
            <v>22107506</v>
          </cell>
          <cell r="L2380" t="str">
            <v>TAUPE</v>
          </cell>
          <cell r="M2380" t="str">
            <v>TWIN</v>
          </cell>
          <cell r="N2380">
            <v>49.13</v>
          </cell>
          <cell r="O2380">
            <v>79</v>
          </cell>
          <cell r="P2380">
            <v>0.37810100000000002</v>
          </cell>
          <cell r="Q2380" t="str">
            <v>ADULT COMFOR</v>
          </cell>
          <cell r="R2380" t="str">
            <v>07</v>
          </cell>
          <cell r="S2380" t="str">
            <v>E &amp; E CO LTD</v>
          </cell>
          <cell r="T2380" t="str">
            <v>444096</v>
          </cell>
          <cell r="U2380" t="str">
            <v>0</v>
          </cell>
          <cell r="V2380">
            <v>1</v>
          </cell>
        </row>
        <row r="2381">
          <cell r="C2381">
            <v>556158473</v>
          </cell>
          <cell r="E2381">
            <v>54393771</v>
          </cell>
          <cell r="F2381" t="str">
            <v>0067571670991</v>
          </cell>
          <cell r="G2381" t="str">
            <v>MPE10-151</v>
          </cell>
          <cell r="H2381" t="str">
            <v>Madison Park MPE10-151 Essentials Serenity Complete Bed &amp; Sheet Set Full Taupe,Full</v>
          </cell>
          <cell r="I2381" t="str">
            <v>HOME ESSENCE NEPAL C</v>
          </cell>
          <cell r="J2381" t="str">
            <v>ONLINE ONLY</v>
          </cell>
          <cell r="K2381">
            <v>22107518</v>
          </cell>
          <cell r="L2381" t="str">
            <v>TAUPE</v>
          </cell>
          <cell r="M2381" t="str">
            <v>FULL</v>
          </cell>
          <cell r="N2381">
            <v>54.59</v>
          </cell>
          <cell r="O2381">
            <v>84.97</v>
          </cell>
          <cell r="P2381">
            <v>0.35753800000000002</v>
          </cell>
          <cell r="Q2381" t="str">
            <v>ADULT COMFOR</v>
          </cell>
          <cell r="R2381" t="str">
            <v>07</v>
          </cell>
          <cell r="S2381" t="str">
            <v>E &amp; E CO LTD</v>
          </cell>
          <cell r="T2381" t="str">
            <v>444096</v>
          </cell>
          <cell r="U2381" t="str">
            <v>0</v>
          </cell>
          <cell r="V2381">
            <v>1</v>
          </cell>
        </row>
        <row r="2382">
          <cell r="C2382">
            <v>556158500</v>
          </cell>
          <cell r="E2382">
            <v>54393776</v>
          </cell>
          <cell r="F2382" t="str">
            <v>0067571670994</v>
          </cell>
          <cell r="G2382" t="str">
            <v>MPE10-153</v>
          </cell>
          <cell r="H2382" t="str">
            <v>Madison Park MPE10-153 Essentials Serenity Complete Bed &amp; Sheet Set King Taupe,King</v>
          </cell>
          <cell r="I2382" t="str">
            <v>HOME ESSENCE NEPAL C</v>
          </cell>
          <cell r="J2382" t="str">
            <v>ONLINE ONLY</v>
          </cell>
          <cell r="K2382">
            <v>22107541</v>
          </cell>
          <cell r="L2382" t="str">
            <v>TAUPE</v>
          </cell>
          <cell r="M2382" t="str">
            <v>KING</v>
          </cell>
          <cell r="N2382">
            <v>65.510000000000005</v>
          </cell>
          <cell r="O2382">
            <v>109</v>
          </cell>
          <cell r="P2382">
            <v>0.39899099999999998</v>
          </cell>
          <cell r="Q2382" t="str">
            <v>ADULT COMFOR</v>
          </cell>
          <cell r="R2382" t="str">
            <v>07</v>
          </cell>
          <cell r="S2382" t="str">
            <v>E &amp; E CO LTD</v>
          </cell>
          <cell r="T2382" t="str">
            <v>444096</v>
          </cell>
          <cell r="U2382" t="str">
            <v>0</v>
          </cell>
          <cell r="V2382">
            <v>1</v>
          </cell>
        </row>
        <row r="2383">
          <cell r="C2383">
            <v>556158512</v>
          </cell>
          <cell r="E2383">
            <v>54393783</v>
          </cell>
          <cell r="F2383" t="str">
            <v>0067571670995</v>
          </cell>
          <cell r="G2383" t="str">
            <v>MPE10-154</v>
          </cell>
          <cell r="H2383" t="str">
            <v>Home Essence Nepal Bed in a Bag Comforter Bedding Set, Gray, California King</v>
          </cell>
          <cell r="I2383" t="str">
            <v>HOME ESSENCE NEPAL C</v>
          </cell>
          <cell r="J2383" t="str">
            <v>ONLINE ONLY</v>
          </cell>
          <cell r="K2383">
            <v>22107552</v>
          </cell>
          <cell r="L2383" t="str">
            <v>TAUPE</v>
          </cell>
          <cell r="M2383" t="str">
            <v>CAL KI</v>
          </cell>
          <cell r="N2383">
            <v>65.510000000000005</v>
          </cell>
          <cell r="O2383">
            <v>109</v>
          </cell>
          <cell r="P2383">
            <v>0.39899099999999998</v>
          </cell>
          <cell r="Q2383" t="str">
            <v>ADULT COMFOR</v>
          </cell>
          <cell r="R2383" t="str">
            <v>07</v>
          </cell>
          <cell r="S2383" t="str">
            <v>E &amp; E CO LTD</v>
          </cell>
          <cell r="T2383" t="str">
            <v>444096</v>
          </cell>
          <cell r="U2383" t="str">
            <v>0</v>
          </cell>
          <cell r="V2383">
            <v>1</v>
          </cell>
        </row>
        <row r="2384">
          <cell r="C2384">
            <v>556158523</v>
          </cell>
          <cell r="E2384">
            <v>44757452</v>
          </cell>
          <cell r="F2384" t="str">
            <v>0067571659046</v>
          </cell>
          <cell r="G2384" t="str">
            <v>MPE10-055</v>
          </cell>
          <cell r="H2384" t="str">
            <v>Home Essence Nepal Bed in a Bag Comforter Bedding Set, Blue, Twin</v>
          </cell>
          <cell r="I2384" t="str">
            <v>HOME ESSENCE NEPAL C</v>
          </cell>
          <cell r="J2384" t="str">
            <v>ONLINE ONLY</v>
          </cell>
          <cell r="K2384">
            <v>22107562</v>
          </cell>
          <cell r="L2384" t="str">
            <v>BLUE</v>
          </cell>
          <cell r="M2384" t="str">
            <v>TWIN</v>
          </cell>
          <cell r="N2384">
            <v>49.13</v>
          </cell>
          <cell r="O2384">
            <v>79.989999999999995</v>
          </cell>
          <cell r="P2384">
            <v>0.38579799999999997</v>
          </cell>
          <cell r="Q2384" t="str">
            <v>ADULT COMFOR</v>
          </cell>
          <cell r="R2384" t="str">
            <v>07</v>
          </cell>
          <cell r="S2384" t="str">
            <v>E &amp; E CO LTD</v>
          </cell>
          <cell r="T2384" t="str">
            <v>444096</v>
          </cell>
          <cell r="U2384" t="str">
            <v>0</v>
          </cell>
          <cell r="V2384">
            <v>1</v>
          </cell>
        </row>
        <row r="2385">
          <cell r="C2385">
            <v>556158535</v>
          </cell>
          <cell r="E2385">
            <v>44757451</v>
          </cell>
          <cell r="F2385" t="str">
            <v>0067571659050</v>
          </cell>
          <cell r="G2385" t="str">
            <v>MPE10-056</v>
          </cell>
          <cell r="H2385" t="str">
            <v>MPE10-056 Serenity Complete Bed &amp; Sheet Set</v>
          </cell>
          <cell r="I2385" t="str">
            <v>HOME ESSENCE NEPAL C</v>
          </cell>
          <cell r="J2385" t="str">
            <v>ONLINE ONLY</v>
          </cell>
          <cell r="K2385">
            <v>22107572</v>
          </cell>
          <cell r="L2385" t="str">
            <v>BLUE</v>
          </cell>
          <cell r="M2385" t="str">
            <v>FULL</v>
          </cell>
          <cell r="N2385">
            <v>54.59</v>
          </cell>
          <cell r="O2385">
            <v>82.9</v>
          </cell>
          <cell r="P2385">
            <v>0.34149600000000002</v>
          </cell>
          <cell r="Q2385" t="str">
            <v>ADULT COMFOR</v>
          </cell>
          <cell r="R2385" t="str">
            <v>07</v>
          </cell>
          <cell r="S2385" t="str">
            <v>E &amp; E CO LTD</v>
          </cell>
          <cell r="T2385" t="str">
            <v>444096</v>
          </cell>
          <cell r="U2385" t="str">
            <v>0</v>
          </cell>
          <cell r="V2385">
            <v>1</v>
          </cell>
        </row>
        <row r="2386">
          <cell r="C2386">
            <v>556158558</v>
          </cell>
          <cell r="E2386">
            <v>44757454</v>
          </cell>
          <cell r="F2386" t="str">
            <v>0067571659058</v>
          </cell>
          <cell r="G2386" t="str">
            <v>MPE10-058</v>
          </cell>
          <cell r="H2386" t="str">
            <v>Home Essence Nepal 9 Piece Bed in a Bag Comforter Set, Blue, King</v>
          </cell>
          <cell r="I2386" t="str">
            <v>HOME ESSENCE NEPAL C</v>
          </cell>
          <cell r="J2386" t="str">
            <v>ONLINE ONLY</v>
          </cell>
          <cell r="K2386">
            <v>22107591</v>
          </cell>
          <cell r="L2386" t="str">
            <v>BLUE</v>
          </cell>
          <cell r="M2386" t="str">
            <v>KING</v>
          </cell>
          <cell r="N2386">
            <v>65.510000000000005</v>
          </cell>
          <cell r="O2386">
            <v>101.53</v>
          </cell>
          <cell r="P2386">
            <v>0.35477199999999998</v>
          </cell>
          <cell r="Q2386" t="str">
            <v>ADULT COMFOR</v>
          </cell>
          <cell r="R2386" t="str">
            <v>07</v>
          </cell>
          <cell r="S2386" t="str">
            <v>E &amp; E CO LTD</v>
          </cell>
          <cell r="T2386" t="str">
            <v>444096</v>
          </cell>
          <cell r="U2386" t="str">
            <v>0</v>
          </cell>
          <cell r="V2386">
            <v>1</v>
          </cell>
        </row>
        <row r="2387">
          <cell r="C2387">
            <v>556158569</v>
          </cell>
          <cell r="E2387">
            <v>44757455</v>
          </cell>
          <cell r="F2387" t="str">
            <v>0067571659065</v>
          </cell>
          <cell r="G2387" t="str">
            <v>MPE10-059</v>
          </cell>
          <cell r="H2387" t="str">
            <v>Home Essence Nepal Bed in a Bag Comforter Bedding Set, Blue, California King</v>
          </cell>
          <cell r="I2387" t="str">
            <v>HOME ESSENCE NEPAL C</v>
          </cell>
          <cell r="J2387" t="str">
            <v>ONLINE ONLY</v>
          </cell>
          <cell r="K2387">
            <v>22107601</v>
          </cell>
          <cell r="L2387" t="str">
            <v>BLUE</v>
          </cell>
          <cell r="M2387" t="str">
            <v>CAL KI</v>
          </cell>
          <cell r="N2387">
            <v>65.510000000000005</v>
          </cell>
          <cell r="O2387">
            <v>101.53</v>
          </cell>
          <cell r="P2387">
            <v>0.35477199999999998</v>
          </cell>
          <cell r="Q2387" t="str">
            <v>ADULT COMFOR</v>
          </cell>
          <cell r="R2387" t="str">
            <v>07</v>
          </cell>
          <cell r="S2387" t="str">
            <v>E &amp; E CO LTD</v>
          </cell>
          <cell r="T2387" t="str">
            <v>444096</v>
          </cell>
          <cell r="U2387" t="str">
            <v>0</v>
          </cell>
          <cell r="V2387">
            <v>1</v>
          </cell>
        </row>
        <row r="2388">
          <cell r="C2388">
            <v>556158713</v>
          </cell>
          <cell r="E2388">
            <v>54393624</v>
          </cell>
          <cell r="F2388" t="str">
            <v>0067571678424</v>
          </cell>
          <cell r="G2388" t="str">
            <v>MP12-3060</v>
          </cell>
          <cell r="H2388" t="str">
            <v>Home Essence 6 Piece Duvet Sets, Full/Queen with Sham, Decorative Pillow</v>
          </cell>
          <cell r="I2388" t="str">
            <v>HOME ESSENCE OVERLAN</v>
          </cell>
          <cell r="J2388" t="str">
            <v>ONLINE ONLY</v>
          </cell>
          <cell r="K2388">
            <v>22107728</v>
          </cell>
          <cell r="L2388" t="str">
            <v>NA</v>
          </cell>
          <cell r="M2388" t="str">
            <v>NA</v>
          </cell>
          <cell r="N2388">
            <v>45.36</v>
          </cell>
          <cell r="O2388">
            <v>99.99</v>
          </cell>
          <cell r="P2388">
            <v>0.54635500000000004</v>
          </cell>
          <cell r="Q2388" t="str">
            <v>ADULT DUVET</v>
          </cell>
          <cell r="R2388" t="str">
            <v>07</v>
          </cell>
          <cell r="S2388" t="str">
            <v>E &amp; E CO LTD</v>
          </cell>
          <cell r="T2388" t="str">
            <v>444096</v>
          </cell>
          <cell r="U2388" t="str">
            <v>0</v>
          </cell>
          <cell r="V2388">
            <v>1</v>
          </cell>
        </row>
        <row r="2389">
          <cell r="C2389">
            <v>556158726</v>
          </cell>
          <cell r="E2389">
            <v>54393628</v>
          </cell>
          <cell r="F2389" t="str">
            <v>0067571678426</v>
          </cell>
          <cell r="G2389" t="str">
            <v>MP12-3061</v>
          </cell>
          <cell r="H2389" t="str">
            <v>Home Essence Overland 6 Piece Faux Suede Duvet Set</v>
          </cell>
          <cell r="I2389" t="str">
            <v>HOME ESSENCE OVERLAN</v>
          </cell>
          <cell r="J2389" t="str">
            <v>ONLINE ONLY</v>
          </cell>
          <cell r="K2389">
            <v>22107740</v>
          </cell>
          <cell r="L2389" t="str">
            <v>NA</v>
          </cell>
          <cell r="M2389" t="str">
            <v>NA</v>
          </cell>
          <cell r="N2389">
            <v>50.4</v>
          </cell>
          <cell r="O2389">
            <v>109.99</v>
          </cell>
          <cell r="P2389">
            <v>0.54177699999999995</v>
          </cell>
          <cell r="Q2389" t="str">
            <v>ADULT DUVET</v>
          </cell>
          <cell r="R2389" t="str">
            <v>07</v>
          </cell>
          <cell r="S2389" t="str">
            <v>E &amp; E CO LTD</v>
          </cell>
          <cell r="T2389" t="str">
            <v>444096</v>
          </cell>
          <cell r="U2389" t="str">
            <v>0</v>
          </cell>
          <cell r="V2389">
            <v>1</v>
          </cell>
        </row>
        <row r="2390">
          <cell r="C2390">
            <v>556158871</v>
          </cell>
          <cell r="E2390">
            <v>54393267</v>
          </cell>
          <cell r="F2390" t="str">
            <v>0067571675254</v>
          </cell>
          <cell r="G2390" t="str">
            <v>MP10-2790</v>
          </cell>
          <cell r="H2390" t="str">
            <v>Boone 7 Piece Comforter Set Grey Queen</v>
          </cell>
          <cell r="I2390" t="str">
            <v>HOME ESSENCE POWELL</v>
          </cell>
          <cell r="J2390" t="str">
            <v>ONLINE ONLY</v>
          </cell>
          <cell r="K2390">
            <v>22107859</v>
          </cell>
          <cell r="L2390" t="str">
            <v>GREY</v>
          </cell>
          <cell r="M2390" t="str">
            <v>QUEEN</v>
          </cell>
          <cell r="N2390">
            <v>60.48</v>
          </cell>
          <cell r="O2390">
            <v>110.08</v>
          </cell>
          <cell r="P2390">
            <v>0.45058100000000001</v>
          </cell>
          <cell r="Q2390" t="str">
            <v>ADULT COMFOR</v>
          </cell>
          <cell r="R2390" t="str">
            <v>07</v>
          </cell>
          <cell r="S2390" t="str">
            <v>E &amp; E CO LTD</v>
          </cell>
          <cell r="T2390" t="str">
            <v>444096</v>
          </cell>
          <cell r="U2390" t="str">
            <v>0</v>
          </cell>
          <cell r="V2390">
            <v>1</v>
          </cell>
        </row>
        <row r="2391">
          <cell r="C2391">
            <v>556159033</v>
          </cell>
          <cell r="E2391">
            <v>54393579</v>
          </cell>
          <cell r="F2391" t="str">
            <v>0067571673583</v>
          </cell>
          <cell r="G2391" t="str">
            <v>MP10-2586</v>
          </cell>
          <cell r="H2391" t="str">
            <v>Home Essence Salem 7 Piece Comforter Set, Full, Natural</v>
          </cell>
          <cell r="I2391" t="str">
            <v>HOME ESSENCE SALEM C</v>
          </cell>
          <cell r="J2391" t="str">
            <v>ONLINE ONLY</v>
          </cell>
          <cell r="K2391">
            <v>22107999</v>
          </cell>
          <cell r="L2391" t="str">
            <v>KHAKI</v>
          </cell>
          <cell r="M2391" t="str">
            <v>FULL</v>
          </cell>
          <cell r="N2391">
            <v>57.75</v>
          </cell>
          <cell r="O2391">
            <v>79.989999999999995</v>
          </cell>
          <cell r="P2391">
            <v>0.27803499999999998</v>
          </cell>
          <cell r="Q2391" t="str">
            <v>ADULT COMFOR</v>
          </cell>
          <cell r="R2391" t="str">
            <v>07</v>
          </cell>
          <cell r="S2391" t="str">
            <v>E &amp; E CO LTD</v>
          </cell>
          <cell r="T2391" t="str">
            <v>444096</v>
          </cell>
          <cell r="U2391" t="str">
            <v>0</v>
          </cell>
          <cell r="V2391">
            <v>1</v>
          </cell>
        </row>
        <row r="2392">
          <cell r="C2392">
            <v>556159118</v>
          </cell>
          <cell r="E2392">
            <v>54393445</v>
          </cell>
          <cell r="F2392" t="str">
            <v>0067571671599</v>
          </cell>
          <cell r="G2392" t="str">
            <v>MPE10-163</v>
          </cell>
          <cell r="H2392" t="str">
            <v>Home Essence Seth Bed in a Bag Comforter and Cotton Sheet Set</v>
          </cell>
          <cell r="I2392" t="str">
            <v>HOME ESSENCE SETH BE</v>
          </cell>
          <cell r="J2392" t="str">
            <v>ONLINE ONLY</v>
          </cell>
          <cell r="K2392">
            <v>22108071</v>
          </cell>
          <cell r="L2392" t="str">
            <v>NA</v>
          </cell>
          <cell r="M2392" t="str">
            <v>NA</v>
          </cell>
          <cell r="N2392">
            <v>49.13</v>
          </cell>
          <cell r="O2392">
            <v>79</v>
          </cell>
          <cell r="P2392">
            <v>0.37810100000000002</v>
          </cell>
          <cell r="Q2392" t="str">
            <v>ADULT COMFOR</v>
          </cell>
          <cell r="R2392" t="str">
            <v>07</v>
          </cell>
          <cell r="S2392" t="str">
            <v>E &amp; E CO LTD</v>
          </cell>
          <cell r="T2392" t="str">
            <v>444096</v>
          </cell>
          <cell r="U2392" t="str">
            <v>0</v>
          </cell>
          <cell r="V2392">
            <v>1</v>
          </cell>
        </row>
        <row r="2393">
          <cell r="C2393">
            <v>556159132</v>
          </cell>
          <cell r="E2393">
            <v>54393449</v>
          </cell>
          <cell r="F2393" t="str">
            <v>0067571671600</v>
          </cell>
          <cell r="G2393" t="str">
            <v>MPE10-164</v>
          </cell>
          <cell r="H2393" t="str">
            <v>Madison Park Essentials Saben Polyester 9-Piece Taupe Stripe Complete Comforter and Cotton Sheet Set, Full</v>
          </cell>
          <cell r="I2393" t="str">
            <v>HOME ESSENCE SETH BE</v>
          </cell>
          <cell r="J2393" t="str">
            <v>ONLINE ONLY</v>
          </cell>
          <cell r="K2393">
            <v>22108083</v>
          </cell>
          <cell r="L2393" t="str">
            <v>NA</v>
          </cell>
          <cell r="M2393" t="str">
            <v>NA</v>
          </cell>
          <cell r="N2393">
            <v>54.59</v>
          </cell>
          <cell r="O2393">
            <v>89</v>
          </cell>
          <cell r="P2393">
            <v>0.386629</v>
          </cell>
          <cell r="Q2393" t="str">
            <v>ADULT COMFOR</v>
          </cell>
          <cell r="R2393" t="str">
            <v>07</v>
          </cell>
          <cell r="S2393" t="str">
            <v>E &amp; E CO LTD</v>
          </cell>
          <cell r="T2393" t="str">
            <v>444096</v>
          </cell>
          <cell r="U2393" t="str">
            <v>0</v>
          </cell>
          <cell r="V2393">
            <v>1</v>
          </cell>
        </row>
        <row r="2394">
          <cell r="C2394">
            <v>556159146</v>
          </cell>
          <cell r="E2394">
            <v>54393453</v>
          </cell>
          <cell r="F2394" t="str">
            <v>0067571671601</v>
          </cell>
          <cell r="G2394" t="str">
            <v>MPE10-165</v>
          </cell>
          <cell r="H2394" t="str">
            <v>Madison Park Essentials Saben Polyester 9-Piece Taupe Stripe Complete Comforter and Cotton Sheet Set, Queen</v>
          </cell>
          <cell r="I2394" t="str">
            <v>HOME ESSENCE SETH BE</v>
          </cell>
          <cell r="J2394" t="str">
            <v>ONLINE ONLY</v>
          </cell>
          <cell r="K2394">
            <v>22108093</v>
          </cell>
          <cell r="L2394" t="str">
            <v>NA</v>
          </cell>
          <cell r="M2394" t="str">
            <v>NA</v>
          </cell>
          <cell r="N2394">
            <v>60.05</v>
          </cell>
          <cell r="O2394">
            <v>89.14</v>
          </cell>
          <cell r="P2394">
            <v>0.32634099999999999</v>
          </cell>
          <cell r="Q2394" t="str">
            <v>ADULT COMFOR</v>
          </cell>
          <cell r="R2394" t="str">
            <v>07</v>
          </cell>
          <cell r="S2394" t="str">
            <v>E &amp; E CO LTD</v>
          </cell>
          <cell r="T2394" t="str">
            <v>444096</v>
          </cell>
          <cell r="U2394" t="str">
            <v>0</v>
          </cell>
          <cell r="V2394">
            <v>1</v>
          </cell>
        </row>
        <row r="2395">
          <cell r="C2395">
            <v>556159161</v>
          </cell>
          <cell r="E2395">
            <v>54393455</v>
          </cell>
          <cell r="F2395" t="str">
            <v>0067571671602</v>
          </cell>
          <cell r="G2395" t="str">
            <v>MPE10-166</v>
          </cell>
          <cell r="H2395" t="str">
            <v>Home Essence Seth Bed in a Bag Comforter and Cotton Sheet Set</v>
          </cell>
          <cell r="I2395" t="str">
            <v>HOME ESSENCE SETH BE</v>
          </cell>
          <cell r="J2395" t="str">
            <v>ONLINE ONLY</v>
          </cell>
          <cell r="K2395">
            <v>22108103</v>
          </cell>
          <cell r="L2395" t="str">
            <v>NA</v>
          </cell>
          <cell r="M2395" t="str">
            <v>NA</v>
          </cell>
          <cell r="N2395">
            <v>65.510000000000005</v>
          </cell>
          <cell r="O2395">
            <v>109</v>
          </cell>
          <cell r="P2395">
            <v>0.39899099999999998</v>
          </cell>
          <cell r="Q2395" t="str">
            <v>ADULT COMFOR</v>
          </cell>
          <cell r="R2395" t="str">
            <v>07</v>
          </cell>
          <cell r="S2395" t="str">
            <v>E &amp; E CO LTD</v>
          </cell>
          <cell r="T2395" t="str">
            <v>444096</v>
          </cell>
          <cell r="U2395" t="str">
            <v>0</v>
          </cell>
          <cell r="V2395">
            <v>1</v>
          </cell>
        </row>
        <row r="2396">
          <cell r="C2396">
            <v>556159175</v>
          </cell>
          <cell r="E2396">
            <v>54393457</v>
          </cell>
          <cell r="F2396" t="str">
            <v>0067571671603</v>
          </cell>
          <cell r="G2396" t="str">
            <v>MPE10-167</v>
          </cell>
          <cell r="H2396" t="str">
            <v>Home Essence Seth Bed in a Bag Comforter and Cotton Sheet Set</v>
          </cell>
          <cell r="I2396" t="str">
            <v>HOME ESSENCE SETH BE</v>
          </cell>
          <cell r="J2396" t="str">
            <v>ONLINE ONLY</v>
          </cell>
          <cell r="K2396">
            <v>22108114</v>
          </cell>
          <cell r="L2396" t="str">
            <v>NA</v>
          </cell>
          <cell r="M2396" t="str">
            <v>NA</v>
          </cell>
          <cell r="N2396">
            <v>65.510000000000005</v>
          </cell>
          <cell r="O2396">
            <v>97.75</v>
          </cell>
          <cell r="P2396">
            <v>0.32982099999999998</v>
          </cell>
          <cell r="Q2396" t="str">
            <v>ADULT COMFOR</v>
          </cell>
          <cell r="R2396" t="str">
            <v>07</v>
          </cell>
          <cell r="S2396" t="str">
            <v>E &amp; E CO LTD</v>
          </cell>
          <cell r="T2396" t="str">
            <v>444096</v>
          </cell>
          <cell r="U2396" t="str">
            <v>0</v>
          </cell>
          <cell r="V2396">
            <v>1</v>
          </cell>
        </row>
        <row r="2397">
          <cell r="C2397">
            <v>556159190</v>
          </cell>
          <cell r="E2397">
            <v>54393216</v>
          </cell>
          <cell r="F2397" t="str">
            <v>0067571671605</v>
          </cell>
          <cell r="G2397" t="str">
            <v>MPE13-168</v>
          </cell>
          <cell r="H2397" t="str">
            <v>Home Essence Seth Complete Reversible Coverlet and Cotton Sheet Set, Twin, Taupe</v>
          </cell>
          <cell r="I2397" t="str">
            <v>HOME ESSENCE SETH CO</v>
          </cell>
          <cell r="J2397" t="str">
            <v>ONLINE ONLY</v>
          </cell>
          <cell r="K2397">
            <v>22108126</v>
          </cell>
          <cell r="L2397" t="str">
            <v>NA</v>
          </cell>
          <cell r="M2397" t="str">
            <v>NA</v>
          </cell>
          <cell r="N2397">
            <v>45.62</v>
          </cell>
          <cell r="O2397">
            <v>71.319999999999993</v>
          </cell>
          <cell r="P2397">
            <v>0.360348</v>
          </cell>
          <cell r="Q2397" t="str">
            <v>ADULT QUILTS</v>
          </cell>
          <cell r="R2397" t="str">
            <v>07</v>
          </cell>
          <cell r="S2397" t="str">
            <v>E &amp; E CO LTD</v>
          </cell>
          <cell r="T2397" t="str">
            <v>444096</v>
          </cell>
          <cell r="U2397" t="str">
            <v>0</v>
          </cell>
          <cell r="V2397">
            <v>1</v>
          </cell>
        </row>
        <row r="2398">
          <cell r="C2398">
            <v>556159205</v>
          </cell>
          <cell r="E2398">
            <v>54393217</v>
          </cell>
          <cell r="F2398" t="str">
            <v>0067571671606</v>
          </cell>
          <cell r="G2398" t="str">
            <v>MPE13-169</v>
          </cell>
          <cell r="H2398" t="str">
            <v>Home Essence Seth Complete Reversible Coverlet and Cotton Sheet Set, Full, Taupe</v>
          </cell>
          <cell r="I2398" t="str">
            <v>HOME ESSENCE SETH CO</v>
          </cell>
          <cell r="J2398" t="str">
            <v>ONLINE ONLY</v>
          </cell>
          <cell r="K2398">
            <v>22108138</v>
          </cell>
          <cell r="L2398" t="str">
            <v>NA</v>
          </cell>
          <cell r="M2398" t="str">
            <v>NA</v>
          </cell>
          <cell r="N2398">
            <v>51.4</v>
          </cell>
          <cell r="O2398">
            <v>79.569999999999993</v>
          </cell>
          <cell r="P2398">
            <v>0.35402800000000001</v>
          </cell>
          <cell r="Q2398" t="str">
            <v>ADULT QUILTS</v>
          </cell>
          <cell r="R2398" t="str">
            <v>07</v>
          </cell>
          <cell r="S2398" t="str">
            <v>E &amp; E CO LTD</v>
          </cell>
          <cell r="T2398" t="str">
            <v>444096</v>
          </cell>
          <cell r="U2398" t="str">
            <v>0</v>
          </cell>
          <cell r="V2398">
            <v>1</v>
          </cell>
        </row>
        <row r="2399">
          <cell r="C2399">
            <v>556159218</v>
          </cell>
          <cell r="E2399">
            <v>54393222</v>
          </cell>
          <cell r="F2399" t="str">
            <v>0067571671607</v>
          </cell>
          <cell r="G2399" t="str">
            <v>MPE13-170</v>
          </cell>
          <cell r="H2399" t="str">
            <v>Home Essence Seth Complete Reversible Coverlet and Cotton Sheet Set, Queen, Taupe</v>
          </cell>
          <cell r="I2399" t="str">
            <v>HOME ESSENCE SETH CO</v>
          </cell>
          <cell r="J2399" t="str">
            <v>ONLINE ONLY</v>
          </cell>
          <cell r="K2399">
            <v>22108150</v>
          </cell>
          <cell r="L2399" t="str">
            <v>NA</v>
          </cell>
          <cell r="M2399" t="str">
            <v>NA</v>
          </cell>
          <cell r="N2399">
            <v>57.27</v>
          </cell>
          <cell r="O2399">
            <v>89.14</v>
          </cell>
          <cell r="P2399">
            <v>0.35752699999999998</v>
          </cell>
          <cell r="Q2399" t="str">
            <v>ADULT QUILTS</v>
          </cell>
          <cell r="R2399" t="str">
            <v>07</v>
          </cell>
          <cell r="S2399" t="str">
            <v>E &amp; E CO LTD</v>
          </cell>
          <cell r="T2399" t="str">
            <v>444096</v>
          </cell>
          <cell r="U2399" t="str">
            <v>0</v>
          </cell>
          <cell r="V2399">
            <v>1</v>
          </cell>
        </row>
        <row r="2400">
          <cell r="C2400">
            <v>556159232</v>
          </cell>
          <cell r="E2400">
            <v>54393227</v>
          </cell>
          <cell r="F2400" t="str">
            <v>0067571671608</v>
          </cell>
          <cell r="G2400" t="str">
            <v>MPE13-171</v>
          </cell>
          <cell r="H2400" t="str">
            <v>Home Essence Seth Complete Reversible Coverlet and Cotton Sheet Set, King, Taupe</v>
          </cell>
          <cell r="I2400" t="str">
            <v>HOME ESSENCE SETH CO</v>
          </cell>
          <cell r="J2400" t="str">
            <v>ONLINE ONLY</v>
          </cell>
          <cell r="K2400">
            <v>22108162</v>
          </cell>
          <cell r="L2400" t="str">
            <v>NA</v>
          </cell>
          <cell r="M2400" t="str">
            <v>NA</v>
          </cell>
          <cell r="N2400">
            <v>62.95</v>
          </cell>
          <cell r="O2400">
            <v>97.75</v>
          </cell>
          <cell r="P2400">
            <v>0.35600999999999999</v>
          </cell>
          <cell r="Q2400" t="str">
            <v>ADULT QUILTS</v>
          </cell>
          <cell r="R2400" t="str">
            <v>07</v>
          </cell>
          <cell r="S2400" t="str">
            <v>E &amp; E CO LTD</v>
          </cell>
          <cell r="T2400" t="str">
            <v>444096</v>
          </cell>
          <cell r="U2400" t="str">
            <v>0</v>
          </cell>
          <cell r="V2400">
            <v>1</v>
          </cell>
        </row>
        <row r="2401">
          <cell r="C2401">
            <v>556159245</v>
          </cell>
          <cell r="E2401">
            <v>54393231</v>
          </cell>
          <cell r="F2401" t="str">
            <v>0067571671609</v>
          </cell>
          <cell r="G2401" t="str">
            <v>MPE13-172</v>
          </cell>
          <cell r="H2401" t="str">
            <v>Home Essence Seth Complete Reversible Coverlet and Cotton Sheet Set, Cal King, Taupe</v>
          </cell>
          <cell r="I2401" t="str">
            <v>HOME ESSENCE SETH CO</v>
          </cell>
          <cell r="J2401" t="str">
            <v>ONLINE ONLY</v>
          </cell>
          <cell r="K2401">
            <v>22108174</v>
          </cell>
          <cell r="L2401" t="str">
            <v>NA</v>
          </cell>
          <cell r="M2401" t="str">
            <v>NA</v>
          </cell>
          <cell r="N2401">
            <v>62.95</v>
          </cell>
          <cell r="O2401">
            <v>109</v>
          </cell>
          <cell r="P2401">
            <v>0.42247699999999999</v>
          </cell>
          <cell r="Q2401" t="str">
            <v>ADULT QUILTS</v>
          </cell>
          <cell r="R2401" t="str">
            <v>07</v>
          </cell>
          <cell r="S2401" t="str">
            <v>E &amp; E CO LTD</v>
          </cell>
          <cell r="T2401" t="str">
            <v>444096</v>
          </cell>
          <cell r="U2401" t="str">
            <v>0</v>
          </cell>
          <cell r="V2401">
            <v>1</v>
          </cell>
        </row>
        <row r="2402">
          <cell r="C2402">
            <v>556159258</v>
          </cell>
          <cell r="E2402">
            <v>54393295</v>
          </cell>
          <cell r="F2402" t="str">
            <v>0067571675257</v>
          </cell>
          <cell r="G2402" t="str">
            <v>MP10-2793</v>
          </cell>
          <cell r="H2402" t="str">
            <v>Home Essence Stella 9-Piece Cotton Percale Bedding Comforter Set</v>
          </cell>
          <cell r="I2402" t="str">
            <v>COMFORTER SETS</v>
          </cell>
          <cell r="J2402" t="str">
            <v>ONLINE ONLY DSV</v>
          </cell>
          <cell r="K2402">
            <v>22108186</v>
          </cell>
          <cell r="L2402" t="str">
            <v>CORAL</v>
          </cell>
          <cell r="M2402" t="str">
            <v>QUEEN</v>
          </cell>
          <cell r="N2402">
            <v>78.75</v>
          </cell>
          <cell r="O2402">
            <v>149.99</v>
          </cell>
          <cell r="P2402">
            <v>0.47496500000000003</v>
          </cell>
          <cell r="Q2402" t="str">
            <v>ADULT COMFOR</v>
          </cell>
          <cell r="R2402" t="str">
            <v>07</v>
          </cell>
          <cell r="S2402" t="str">
            <v>E &amp; E CO LTD</v>
          </cell>
          <cell r="T2402" t="str">
            <v>444096</v>
          </cell>
          <cell r="U2402" t="str">
            <v>0</v>
          </cell>
          <cell r="V2402">
            <v>1</v>
          </cell>
        </row>
        <row r="2403">
          <cell r="C2403">
            <v>556159273</v>
          </cell>
          <cell r="E2403">
            <v>54393297</v>
          </cell>
          <cell r="F2403" t="str">
            <v>0067571675258</v>
          </cell>
          <cell r="G2403" t="str">
            <v>MP10-2794</v>
          </cell>
          <cell r="H2403" t="str">
            <v>Madison Park Dawn 9-Piece Cotton Percale Comforter Set - King - Coral</v>
          </cell>
          <cell r="I2403" t="str">
            <v>HOME ESSENCE STELLA</v>
          </cell>
          <cell r="J2403" t="str">
            <v>ONLINE ONLY</v>
          </cell>
          <cell r="K2403">
            <v>22108199</v>
          </cell>
          <cell r="L2403" t="str">
            <v>CORAL</v>
          </cell>
          <cell r="M2403" t="str">
            <v>KING</v>
          </cell>
          <cell r="N2403">
            <v>89.25</v>
          </cell>
          <cell r="O2403">
            <v>169.99</v>
          </cell>
          <cell r="P2403">
            <v>0.47496899999999997</v>
          </cell>
          <cell r="Q2403" t="str">
            <v>ADULT COMFOR</v>
          </cell>
          <cell r="R2403" t="str">
            <v>07</v>
          </cell>
          <cell r="S2403" t="str">
            <v>E &amp; E CO LTD</v>
          </cell>
          <cell r="T2403" t="str">
            <v>444096</v>
          </cell>
          <cell r="U2403" t="str">
            <v>0</v>
          </cell>
          <cell r="V2403">
            <v>1</v>
          </cell>
        </row>
        <row r="2404">
          <cell r="C2404">
            <v>556159286</v>
          </cell>
          <cell r="E2404">
            <v>54393301</v>
          </cell>
          <cell r="F2404" t="str">
            <v>0067571675259</v>
          </cell>
          <cell r="G2404" t="str">
            <v>MP10-2795</v>
          </cell>
          <cell r="H2404" t="str">
            <v>Home Essence Country/Cottage 180 Thread Count 9 Piece Comforter Sets California King with Comforter and Shams and Bed Skirts and Decorative Pillows</v>
          </cell>
          <cell r="I2404" t="str">
            <v>HOME ESSENCE STELLA</v>
          </cell>
          <cell r="J2404" t="str">
            <v>ONLINE ONLY</v>
          </cell>
          <cell r="K2404">
            <v>22108210</v>
          </cell>
          <cell r="L2404" t="str">
            <v>CORAL</v>
          </cell>
          <cell r="M2404" t="str">
            <v>CAL KI</v>
          </cell>
          <cell r="N2404">
            <v>89.25</v>
          </cell>
          <cell r="O2404">
            <v>152.19</v>
          </cell>
          <cell r="P2404">
            <v>0.41356199999999999</v>
          </cell>
          <cell r="Q2404" t="str">
            <v>ADULT COMFOR</v>
          </cell>
          <cell r="R2404" t="str">
            <v>07</v>
          </cell>
          <cell r="S2404" t="str">
            <v>E &amp; E CO LTD</v>
          </cell>
          <cell r="T2404" t="str">
            <v>444096</v>
          </cell>
          <cell r="U2404" t="str">
            <v>0</v>
          </cell>
          <cell r="V2404">
            <v>1</v>
          </cell>
        </row>
        <row r="2405">
          <cell r="C2405">
            <v>556159413</v>
          </cell>
          <cell r="E2405">
            <v>54393336</v>
          </cell>
          <cell r="F2405" t="str">
            <v>0067571677866</v>
          </cell>
          <cell r="G2405" t="str">
            <v>MPE13-243</v>
          </cell>
          <cell r="H2405" t="str">
            <v>Home Essence Becker 4 Piece Reversible Coverlet Set, King/Cal King, Taupe</v>
          </cell>
          <cell r="I2405" t="str">
            <v>HOME ESSENCE BECKER</v>
          </cell>
          <cell r="J2405" t="str">
            <v>ONLINE ONLY</v>
          </cell>
          <cell r="K2405">
            <v>22108315</v>
          </cell>
          <cell r="L2405" t="str">
            <v>TAUPE</v>
          </cell>
          <cell r="M2405" t="str">
            <v>KING/C</v>
          </cell>
          <cell r="N2405">
            <v>42</v>
          </cell>
          <cell r="O2405">
            <v>79.989999999999995</v>
          </cell>
          <cell r="P2405">
            <v>0.47493400000000002</v>
          </cell>
          <cell r="Q2405" t="str">
            <v>ADULT QUILTS</v>
          </cell>
          <cell r="R2405" t="str">
            <v>07</v>
          </cell>
          <cell r="S2405" t="str">
            <v>E &amp; E CO LTD</v>
          </cell>
          <cell r="T2405" t="str">
            <v>444096</v>
          </cell>
          <cell r="U2405" t="str">
            <v>0</v>
          </cell>
          <cell r="V2405">
            <v>1</v>
          </cell>
        </row>
        <row r="2406">
          <cell r="C2406">
            <v>556159442</v>
          </cell>
          <cell r="E2406">
            <v>54393343</v>
          </cell>
          <cell r="F2406" t="str">
            <v>0067571677868</v>
          </cell>
          <cell r="G2406" t="str">
            <v>MPE13-245</v>
          </cell>
          <cell r="H2406" t="str">
            <v>Home Essence Becker 4 Piece Reversible Coverlet Set, King/Cal King, Black</v>
          </cell>
          <cell r="I2406" t="str">
            <v>HOME ESSENCE BECKER</v>
          </cell>
          <cell r="J2406" t="str">
            <v>ONLINE ONLY</v>
          </cell>
          <cell r="K2406">
            <v>22108339</v>
          </cell>
          <cell r="L2406" t="str">
            <v>BLACK</v>
          </cell>
          <cell r="M2406" t="str">
            <v>KING/C</v>
          </cell>
          <cell r="N2406">
            <v>42</v>
          </cell>
          <cell r="O2406">
            <v>79.989999999999995</v>
          </cell>
          <cell r="P2406">
            <v>0.47493400000000002</v>
          </cell>
          <cell r="Q2406" t="str">
            <v>ADULT QUILTS</v>
          </cell>
          <cell r="R2406" t="str">
            <v>07</v>
          </cell>
          <cell r="S2406" t="str">
            <v>E &amp; E CO LTD</v>
          </cell>
          <cell r="T2406" t="str">
            <v>444096</v>
          </cell>
          <cell r="U2406" t="str">
            <v>0</v>
          </cell>
          <cell r="V2406">
            <v>1</v>
          </cell>
        </row>
        <row r="2407">
          <cell r="C2407">
            <v>556159474</v>
          </cell>
          <cell r="E2407">
            <v>48829686</v>
          </cell>
          <cell r="F2407" t="str">
            <v>0067571667495</v>
          </cell>
          <cell r="G2407" t="str">
            <v>ID10-517</v>
          </cell>
          <cell r="H2407" t="str">
            <v>Home Essence Apartment Annie Damask Comforter Bedding Set</v>
          </cell>
          <cell r="I2407" t="str">
            <v>HOME ESSENCE APARTME</v>
          </cell>
          <cell r="J2407" t="str">
            <v>ONLINE ONLY</v>
          </cell>
          <cell r="K2407">
            <v>22108367</v>
          </cell>
          <cell r="L2407" t="str">
            <v>BLACK</v>
          </cell>
          <cell r="M2407" t="str">
            <v>FULL/Q</v>
          </cell>
          <cell r="N2407">
            <v>35.270000000000003</v>
          </cell>
          <cell r="O2407">
            <v>74.61</v>
          </cell>
          <cell r="P2407">
            <v>0.52727500000000005</v>
          </cell>
          <cell r="Q2407" t="str">
            <v>ADULT COMFOR</v>
          </cell>
          <cell r="R2407" t="str">
            <v>07</v>
          </cell>
          <cell r="S2407" t="str">
            <v>E &amp; E CO LTD</v>
          </cell>
          <cell r="T2407" t="str">
            <v>444096</v>
          </cell>
          <cell r="U2407" t="str">
            <v>0</v>
          </cell>
          <cell r="V2407">
            <v>1</v>
          </cell>
        </row>
        <row r="2408">
          <cell r="C2408">
            <v>556159488</v>
          </cell>
          <cell r="E2408">
            <v>54392236</v>
          </cell>
          <cell r="F2408" t="str">
            <v>0067571678056</v>
          </cell>
          <cell r="G2408" t="str">
            <v>ID10-898</v>
          </cell>
          <cell r="H2408" t="str">
            <v>Home Essence Apartment Chelsea 5 Piece Bedding Comforter Set, King/Cal King, Aqua</v>
          </cell>
          <cell r="I2408" t="str">
            <v>HOME ESSENCE APARTME</v>
          </cell>
          <cell r="J2408" t="str">
            <v>ONLINE ONLY</v>
          </cell>
          <cell r="K2408">
            <v>22108379</v>
          </cell>
          <cell r="L2408" t="str">
            <v>NONE</v>
          </cell>
          <cell r="N2408">
            <v>40.31</v>
          </cell>
          <cell r="O2408">
            <v>79.989999999999995</v>
          </cell>
          <cell r="P2408">
            <v>0.496062</v>
          </cell>
          <cell r="Q2408" t="str">
            <v>ADULT COMFOR</v>
          </cell>
          <cell r="R2408" t="str">
            <v>07</v>
          </cell>
          <cell r="S2408" t="str">
            <v>E &amp; E CO LTD</v>
          </cell>
          <cell r="T2408" t="str">
            <v>444096</v>
          </cell>
          <cell r="U2408" t="str">
            <v>0</v>
          </cell>
          <cell r="V2408">
            <v>1</v>
          </cell>
        </row>
        <row r="2409">
          <cell r="C2409">
            <v>556159824</v>
          </cell>
          <cell r="E2409">
            <v>54393468</v>
          </cell>
          <cell r="F2409" t="str">
            <v>0067571673576</v>
          </cell>
          <cell r="G2409" t="str">
            <v>MP10-2583</v>
          </cell>
          <cell r="H2409" t="str">
            <v>Home Essence Dakota 7-Piece Microsuede Comforter Set, Natural, Full</v>
          </cell>
          <cell r="I2409" t="str">
            <v>HOME ESSENCE DAKOTA</v>
          </cell>
          <cell r="J2409" t="str">
            <v>ONLINE ONLY</v>
          </cell>
          <cell r="K2409">
            <v>22108666</v>
          </cell>
          <cell r="L2409" t="str">
            <v>NATURA</v>
          </cell>
          <cell r="M2409" t="str">
            <v>FULL</v>
          </cell>
          <cell r="N2409">
            <v>62.99</v>
          </cell>
          <cell r="O2409">
            <v>119.99</v>
          </cell>
          <cell r="P2409">
            <v>0.47504000000000002</v>
          </cell>
          <cell r="Q2409" t="str">
            <v>ADULT COMFOR</v>
          </cell>
          <cell r="R2409" t="str">
            <v>07</v>
          </cell>
          <cell r="S2409" t="str">
            <v>E &amp; E CO LTD</v>
          </cell>
          <cell r="T2409" t="str">
            <v>444096</v>
          </cell>
          <cell r="U2409" t="str">
            <v>0</v>
          </cell>
          <cell r="V2409">
            <v>1</v>
          </cell>
        </row>
        <row r="2410">
          <cell r="C2410">
            <v>556159828</v>
          </cell>
          <cell r="E2410">
            <v>48521512</v>
          </cell>
          <cell r="F2410" t="str">
            <v>0067571662188</v>
          </cell>
          <cell r="G2410" t="str">
            <v>MPE10-092</v>
          </cell>
          <cell r="H2410" t="str">
            <v>Home Essence Becker Reversible Bed in a Bag Bedding Set, Navy, King</v>
          </cell>
          <cell r="I2410" t="str">
            <v>HOME ESSENCE BECKER</v>
          </cell>
          <cell r="J2410" t="str">
            <v>ONLINE ONLY</v>
          </cell>
          <cell r="K2410">
            <v>22108669</v>
          </cell>
          <cell r="L2410" t="str">
            <v>NONE</v>
          </cell>
          <cell r="N2410">
            <v>65.510000000000005</v>
          </cell>
          <cell r="O2410">
            <v>97.75</v>
          </cell>
          <cell r="P2410">
            <v>0.32982099999999998</v>
          </cell>
          <cell r="Q2410" t="str">
            <v>ADULT COMFOR</v>
          </cell>
          <cell r="R2410" t="str">
            <v>07</v>
          </cell>
          <cell r="S2410" t="str">
            <v>E &amp; E CO LTD</v>
          </cell>
          <cell r="T2410" t="str">
            <v>444096</v>
          </cell>
          <cell r="U2410" t="str">
            <v>0</v>
          </cell>
          <cell r="V2410">
            <v>1</v>
          </cell>
        </row>
        <row r="2411">
          <cell r="C2411">
            <v>556159839</v>
          </cell>
          <cell r="E2411">
            <v>54393471</v>
          </cell>
          <cell r="F2411" t="str">
            <v>0067571673578</v>
          </cell>
          <cell r="G2411" t="str">
            <v>MP10-2584</v>
          </cell>
          <cell r="H2411" t="str">
            <v>Home Essence Dakota 7-Piece Microsuede Comforter Set, Purple, Full</v>
          </cell>
          <cell r="I2411" t="str">
            <v>HOME ESSENCE DAKOTA</v>
          </cell>
          <cell r="J2411" t="str">
            <v>ONLINE ONLY</v>
          </cell>
          <cell r="K2411">
            <v>22108678</v>
          </cell>
          <cell r="L2411" t="str">
            <v>PLUM</v>
          </cell>
          <cell r="M2411" t="str">
            <v>FULL</v>
          </cell>
          <cell r="N2411">
            <v>62.99</v>
          </cell>
          <cell r="O2411">
            <v>101.6</v>
          </cell>
          <cell r="P2411">
            <v>0.38002000000000002</v>
          </cell>
          <cell r="Q2411" t="str">
            <v>ADULT COMFOR</v>
          </cell>
          <cell r="R2411" t="str">
            <v>07</v>
          </cell>
          <cell r="S2411" t="str">
            <v>E &amp; E CO LTD</v>
          </cell>
          <cell r="T2411" t="str">
            <v>444096</v>
          </cell>
          <cell r="U2411" t="str">
            <v>0</v>
          </cell>
          <cell r="V2411">
            <v>1</v>
          </cell>
        </row>
        <row r="2412">
          <cell r="C2412">
            <v>556159843</v>
          </cell>
          <cell r="E2412">
            <v>54392818</v>
          </cell>
          <cell r="F2412" t="str">
            <v>0067571671286</v>
          </cell>
          <cell r="G2412" t="str">
            <v>MPE10-158</v>
          </cell>
          <cell r="H2412" t="str">
            <v>Home Essence Cabrillo Bed in a Bag Comforter Bedding Set</v>
          </cell>
          <cell r="I2412" t="str">
            <v>HOME ESSENCE CABRILL</v>
          </cell>
          <cell r="J2412" t="str">
            <v>ONLINE ONLY</v>
          </cell>
          <cell r="K2412">
            <v>22108682</v>
          </cell>
          <cell r="L2412" t="str">
            <v>AQUA</v>
          </cell>
          <cell r="M2412" t="str">
            <v>TWIN</v>
          </cell>
          <cell r="N2412">
            <v>49.13</v>
          </cell>
          <cell r="O2412">
            <v>79</v>
          </cell>
          <cell r="P2412">
            <v>0.37810100000000002</v>
          </cell>
          <cell r="Q2412" t="str">
            <v>ADULT COMFOR</v>
          </cell>
          <cell r="R2412" t="str">
            <v>07</v>
          </cell>
          <cell r="S2412" t="str">
            <v>E &amp; E CO LTD</v>
          </cell>
          <cell r="T2412" t="str">
            <v>444096</v>
          </cell>
          <cell r="U2412" t="str">
            <v>0</v>
          </cell>
          <cell r="V2412">
            <v>1</v>
          </cell>
        </row>
        <row r="2413">
          <cell r="C2413">
            <v>556159854</v>
          </cell>
          <cell r="E2413">
            <v>54393474</v>
          </cell>
          <cell r="F2413" t="str">
            <v>0067571673579</v>
          </cell>
          <cell r="G2413" t="str">
            <v>MP10-2585</v>
          </cell>
          <cell r="H2413" t="str">
            <v>Home Essence Dakota 7-Piece Microsuede Comforter Set</v>
          </cell>
          <cell r="I2413" t="str">
            <v>HOME ESSENCE DAKOTA</v>
          </cell>
          <cell r="J2413" t="str">
            <v>ONLINE ONLY</v>
          </cell>
          <cell r="K2413">
            <v>22108691</v>
          </cell>
          <cell r="L2413" t="str">
            <v>BLACK</v>
          </cell>
          <cell r="M2413" t="str">
            <v>FULL</v>
          </cell>
          <cell r="N2413">
            <v>62.99</v>
          </cell>
          <cell r="O2413">
            <v>72.989999999999995</v>
          </cell>
          <cell r="P2413">
            <v>0.13700499999999999</v>
          </cell>
          <cell r="Q2413" t="str">
            <v>ADULT COMFOR</v>
          </cell>
          <cell r="R2413" t="str">
            <v>07</v>
          </cell>
          <cell r="S2413" t="str">
            <v>E &amp; E CO LTD</v>
          </cell>
          <cell r="T2413" t="str">
            <v>444096</v>
          </cell>
          <cell r="U2413" t="str">
            <v>0</v>
          </cell>
          <cell r="V2413">
            <v>1</v>
          </cell>
        </row>
        <row r="2414">
          <cell r="C2414">
            <v>556159857</v>
          </cell>
          <cell r="E2414">
            <v>54392819</v>
          </cell>
          <cell r="F2414" t="str">
            <v>0067571671288</v>
          </cell>
          <cell r="G2414" t="str">
            <v>MPE10-159</v>
          </cell>
          <cell r="H2414" t="str">
            <v>Home Essence Cabrillo Geometric 9 Piece Comforter Set Bed-in-a-Bag, Full, Aqua</v>
          </cell>
          <cell r="I2414" t="str">
            <v>HOME ESSENCE CABRILL</v>
          </cell>
          <cell r="J2414" t="str">
            <v>ONLINE ONLY</v>
          </cell>
          <cell r="K2414">
            <v>22108694</v>
          </cell>
          <cell r="L2414" t="str">
            <v>AQUA</v>
          </cell>
          <cell r="M2414" t="str">
            <v>FULL</v>
          </cell>
          <cell r="N2414">
            <v>54.59</v>
          </cell>
          <cell r="O2414">
            <v>89</v>
          </cell>
          <cell r="P2414">
            <v>0.386629</v>
          </cell>
          <cell r="Q2414" t="str">
            <v>ADULT COMFOR</v>
          </cell>
          <cell r="R2414" t="str">
            <v>07</v>
          </cell>
          <cell r="S2414" t="str">
            <v>E &amp; E CO LTD</v>
          </cell>
          <cell r="T2414" t="str">
            <v>444096</v>
          </cell>
          <cell r="U2414" t="str">
            <v>0</v>
          </cell>
          <cell r="V2414">
            <v>1</v>
          </cell>
        </row>
        <row r="2415">
          <cell r="C2415">
            <v>556159870</v>
          </cell>
          <cell r="E2415">
            <v>54392820</v>
          </cell>
          <cell r="F2415" t="str">
            <v>0067571671292</v>
          </cell>
          <cell r="G2415" t="str">
            <v>MPE10-160</v>
          </cell>
          <cell r="H2415" t="str">
            <v>Home Essence Cabrillo Bed in a Bag Comforter Bedding Set, Blue, Queen</v>
          </cell>
          <cell r="I2415" t="str">
            <v>HOME ESSENCE CABRILL</v>
          </cell>
          <cell r="J2415" t="str">
            <v>ONLINE ONLY</v>
          </cell>
          <cell r="K2415">
            <v>22108705</v>
          </cell>
          <cell r="L2415" t="str">
            <v>AQUA</v>
          </cell>
          <cell r="M2415" t="str">
            <v>QUEEN</v>
          </cell>
          <cell r="N2415">
            <v>60.05</v>
          </cell>
          <cell r="O2415">
            <v>89.14</v>
          </cell>
          <cell r="P2415">
            <v>0.32634099999999999</v>
          </cell>
          <cell r="Q2415" t="str">
            <v>ADULT COMFOR</v>
          </cell>
          <cell r="R2415" t="str">
            <v>07</v>
          </cell>
          <cell r="S2415" t="str">
            <v>E &amp; E CO LTD</v>
          </cell>
          <cell r="T2415" t="str">
            <v>444096</v>
          </cell>
          <cell r="U2415" t="str">
            <v>0</v>
          </cell>
          <cell r="V2415">
            <v>1</v>
          </cell>
        </row>
        <row r="2416">
          <cell r="C2416">
            <v>556159882</v>
          </cell>
          <cell r="E2416">
            <v>54392821</v>
          </cell>
          <cell r="F2416" t="str">
            <v>0067571671294</v>
          </cell>
          <cell r="G2416" t="str">
            <v>MPE10-161</v>
          </cell>
          <cell r="H2416" t="str">
            <v>Home Essence Cabrillo Bed in a Bag Comforter Bedding Set, Blue, King</v>
          </cell>
          <cell r="I2416" t="str">
            <v>HOME ESSENCE CABRILL</v>
          </cell>
          <cell r="J2416" t="str">
            <v>ONLINE ONLY</v>
          </cell>
          <cell r="K2416">
            <v>22108715</v>
          </cell>
          <cell r="L2416" t="str">
            <v>AQUA</v>
          </cell>
          <cell r="M2416" t="str">
            <v>KING</v>
          </cell>
          <cell r="N2416">
            <v>65.510000000000005</v>
          </cell>
          <cell r="O2416">
            <v>109.99</v>
          </cell>
          <cell r="P2416">
            <v>0.40439999999999998</v>
          </cell>
          <cell r="Q2416" t="str">
            <v>ADULT COMFOR</v>
          </cell>
          <cell r="R2416" t="str">
            <v>07</v>
          </cell>
          <cell r="S2416" t="str">
            <v>E &amp; E CO LTD</v>
          </cell>
          <cell r="T2416" t="str">
            <v>444096</v>
          </cell>
          <cell r="U2416" t="str">
            <v>0</v>
          </cell>
          <cell r="V2416">
            <v>1</v>
          </cell>
        </row>
        <row r="2417">
          <cell r="C2417">
            <v>556159895</v>
          </cell>
          <cell r="E2417">
            <v>54392822</v>
          </cell>
          <cell r="F2417" t="str">
            <v>0067571671296</v>
          </cell>
          <cell r="G2417" t="str">
            <v>MPE10-162</v>
          </cell>
          <cell r="H2417" t="str">
            <v>Home Essence Cabrillo Bed in a Bag Comforter Bedding Set, Blue, California King</v>
          </cell>
          <cell r="I2417" t="str">
            <v>HOME ESSENCE CABRILL</v>
          </cell>
          <cell r="J2417" t="str">
            <v>ONLINE ONLY</v>
          </cell>
          <cell r="K2417">
            <v>22108726</v>
          </cell>
          <cell r="L2417" t="str">
            <v>AQUA</v>
          </cell>
          <cell r="M2417" t="str">
            <v>CAL KI</v>
          </cell>
          <cell r="N2417">
            <v>65.510000000000005</v>
          </cell>
          <cell r="O2417">
            <v>109</v>
          </cell>
          <cell r="P2417">
            <v>0.39899099999999998</v>
          </cell>
          <cell r="Q2417" t="str">
            <v>ADULT COMFOR</v>
          </cell>
          <cell r="R2417" t="str">
            <v>07</v>
          </cell>
          <cell r="S2417" t="str">
            <v>E &amp; E CO LTD</v>
          </cell>
          <cell r="T2417" t="str">
            <v>444096</v>
          </cell>
          <cell r="U2417" t="str">
            <v>0</v>
          </cell>
          <cell r="V2417">
            <v>1</v>
          </cell>
        </row>
        <row r="2418">
          <cell r="C2418">
            <v>556159909</v>
          </cell>
          <cell r="E2418">
            <v>49954479</v>
          </cell>
          <cell r="F2418" t="str">
            <v>0067571671309</v>
          </cell>
          <cell r="G2418" t="str">
            <v>MP10-2373</v>
          </cell>
          <cell r="H2418" t="str">
            <v>Madison Park MP10-2373 Carlow 7 Piece Comforter Set, Queen, Grey</v>
          </cell>
          <cell r="I2418" t="str">
            <v>HOME ESSENCE CARMELA</v>
          </cell>
          <cell r="J2418" t="str">
            <v>ONLINE ONLY</v>
          </cell>
          <cell r="K2418">
            <v>22108739</v>
          </cell>
          <cell r="L2418" t="str">
            <v>GREY</v>
          </cell>
          <cell r="M2418" t="str">
            <v>QUEEN</v>
          </cell>
          <cell r="N2418">
            <v>65.52</v>
          </cell>
          <cell r="O2418">
            <v>129.99</v>
          </cell>
          <cell r="P2418">
            <v>0.49596099999999999</v>
          </cell>
          <cell r="Q2418" t="str">
            <v>ADULT COMFOR</v>
          </cell>
          <cell r="R2418" t="str">
            <v>07</v>
          </cell>
          <cell r="S2418" t="str">
            <v>E &amp; E CO LTD</v>
          </cell>
          <cell r="T2418" t="str">
            <v>444096</v>
          </cell>
          <cell r="U2418" t="str">
            <v>0</v>
          </cell>
          <cell r="V2418">
            <v>1</v>
          </cell>
        </row>
        <row r="2419">
          <cell r="C2419">
            <v>556159923</v>
          </cell>
          <cell r="E2419">
            <v>49954450</v>
          </cell>
          <cell r="F2419" t="str">
            <v>0067571671308</v>
          </cell>
          <cell r="G2419" t="str">
            <v>MP10-2374</v>
          </cell>
          <cell r="H2419" t="str">
            <v>7-Piece Luxury Comforter Set in Grey Geometric Floral Print, King</v>
          </cell>
          <cell r="I2419" t="str">
            <v>HOME ESSENCE CARMELA</v>
          </cell>
          <cell r="J2419" t="str">
            <v>ONLINE ONLY</v>
          </cell>
          <cell r="K2419">
            <v>22108751</v>
          </cell>
          <cell r="L2419" t="str">
            <v>GREY</v>
          </cell>
          <cell r="M2419" t="str">
            <v>KING</v>
          </cell>
          <cell r="N2419">
            <v>75.599999999999994</v>
          </cell>
          <cell r="O2419">
            <v>149.99</v>
          </cell>
          <cell r="P2419">
            <v>0.49596600000000002</v>
          </cell>
          <cell r="Q2419" t="str">
            <v>ADULT COMFOR</v>
          </cell>
          <cell r="R2419" t="str">
            <v>07</v>
          </cell>
          <cell r="S2419" t="str">
            <v>E &amp; E CO LTD</v>
          </cell>
          <cell r="T2419" t="str">
            <v>444096</v>
          </cell>
          <cell r="U2419" t="str">
            <v>0</v>
          </cell>
          <cell r="V2419">
            <v>1</v>
          </cell>
        </row>
        <row r="2420">
          <cell r="C2420">
            <v>556159940</v>
          </cell>
          <cell r="E2420">
            <v>49954428</v>
          </cell>
          <cell r="F2420" t="str">
            <v>0067571671310</v>
          </cell>
          <cell r="G2420" t="str">
            <v>MP10-2375</v>
          </cell>
          <cell r="H2420" t="str">
            <v>Madison Park MP10-2375 Carlow 7Piece Comforter Set Cal King , Grey, Cal King,Grey,Cal King</v>
          </cell>
          <cell r="I2420" t="str">
            <v>HOME ESSENCE CARMELA</v>
          </cell>
          <cell r="J2420" t="str">
            <v>ONLINE ONLY</v>
          </cell>
          <cell r="K2420">
            <v>22108765</v>
          </cell>
          <cell r="L2420" t="str">
            <v>GREY</v>
          </cell>
          <cell r="M2420" t="str">
            <v>CAL KI</v>
          </cell>
          <cell r="N2420">
            <v>75.599999999999994</v>
          </cell>
          <cell r="O2420">
            <v>149.99</v>
          </cell>
          <cell r="P2420">
            <v>0.49596600000000002</v>
          </cell>
          <cell r="Q2420" t="str">
            <v>ADULT COMFOR</v>
          </cell>
          <cell r="R2420" t="str">
            <v>07</v>
          </cell>
          <cell r="S2420" t="str">
            <v>E &amp; E CO LTD</v>
          </cell>
          <cell r="T2420" t="str">
            <v>444096</v>
          </cell>
          <cell r="U2420" t="str">
            <v>0</v>
          </cell>
          <cell r="V2420">
            <v>1</v>
          </cell>
        </row>
        <row r="2421">
          <cell r="C2421">
            <v>556159988</v>
          </cell>
          <cell r="E2421">
            <v>54393645</v>
          </cell>
          <cell r="F2421" t="str">
            <v>0067571674068</v>
          </cell>
          <cell r="G2421" t="str">
            <v>MP12-2643</v>
          </cell>
          <cell r="H2421" t="str">
            <v>Home Essence Jane 6 Piece Cotton Printed Duvet Cover Set</v>
          </cell>
          <cell r="I2421" t="str">
            <v>HOME ESSENCE JANE DU</v>
          </cell>
          <cell r="J2421" t="str">
            <v>ONLINE ONLY</v>
          </cell>
          <cell r="K2421">
            <v>22108805</v>
          </cell>
          <cell r="L2421" t="str">
            <v>AQUA</v>
          </cell>
          <cell r="M2421" t="str">
            <v>KING/C</v>
          </cell>
          <cell r="N2421">
            <v>57.75</v>
          </cell>
          <cell r="O2421">
            <v>109.99</v>
          </cell>
          <cell r="P2421">
            <v>0.47495199999999999</v>
          </cell>
          <cell r="Q2421" t="str">
            <v>ADULT DUVET</v>
          </cell>
          <cell r="R2421" t="str">
            <v>07</v>
          </cell>
          <cell r="S2421" t="str">
            <v>E &amp; E CO LTD</v>
          </cell>
          <cell r="T2421" t="str">
            <v>444096</v>
          </cell>
          <cell r="U2421" t="str">
            <v>0</v>
          </cell>
          <cell r="V2421">
            <v>1</v>
          </cell>
        </row>
        <row r="2422">
          <cell r="C2422">
            <v>556160003</v>
          </cell>
          <cell r="E2422">
            <v>54393595</v>
          </cell>
          <cell r="F2422" t="str">
            <v>0067571674065</v>
          </cell>
          <cell r="G2422" t="str">
            <v>MP10-2639</v>
          </cell>
          <cell r="H2422" t="str">
            <v>Home Essence Jane Cotton Sateen Comforter Printed Bedding Set</v>
          </cell>
          <cell r="I2422" t="str">
            <v>HOME ESSENCE JANE CO</v>
          </cell>
          <cell r="J2422" t="str">
            <v>ONLINE ONLY</v>
          </cell>
          <cell r="K2422">
            <v>22108818</v>
          </cell>
          <cell r="L2422" t="str">
            <v>NA</v>
          </cell>
          <cell r="M2422" t="str">
            <v>NA</v>
          </cell>
          <cell r="N2422">
            <v>68.239999999999995</v>
          </cell>
          <cell r="O2422">
            <v>129.99</v>
          </cell>
          <cell r="P2422">
            <v>0.47503699999999999</v>
          </cell>
          <cell r="Q2422" t="str">
            <v>ADULT COMFOR</v>
          </cell>
          <cell r="R2422" t="str">
            <v>07</v>
          </cell>
          <cell r="S2422" t="str">
            <v>E &amp; E CO LTD</v>
          </cell>
          <cell r="T2422" t="str">
            <v>444096</v>
          </cell>
          <cell r="U2422" t="str">
            <v>0</v>
          </cell>
          <cell r="V2422">
            <v>1</v>
          </cell>
        </row>
        <row r="2423">
          <cell r="C2423">
            <v>556160017</v>
          </cell>
          <cell r="E2423">
            <v>54393600</v>
          </cell>
          <cell r="F2423" t="str">
            <v>0067571674067</v>
          </cell>
          <cell r="G2423" t="str">
            <v>MP10-2640</v>
          </cell>
          <cell r="H2423" t="str">
            <v>Home Essence Jane Cotton Sateen Comforter Printed Bedding Set</v>
          </cell>
          <cell r="I2423" t="str">
            <v>HOME ESSENCE JANE CO</v>
          </cell>
          <cell r="J2423" t="str">
            <v>ONLINE ONLY</v>
          </cell>
          <cell r="K2423">
            <v>22108830</v>
          </cell>
          <cell r="L2423" t="str">
            <v>NA</v>
          </cell>
          <cell r="M2423" t="str">
            <v>NA</v>
          </cell>
          <cell r="N2423">
            <v>78.739999999999995</v>
          </cell>
          <cell r="O2423">
            <v>149.99</v>
          </cell>
          <cell r="P2423">
            <v>0.47503200000000001</v>
          </cell>
          <cell r="Q2423" t="str">
            <v>ADULT COMFOR</v>
          </cell>
          <cell r="R2423" t="str">
            <v>07</v>
          </cell>
          <cell r="S2423" t="str">
            <v>E &amp; E CO LTD</v>
          </cell>
          <cell r="T2423" t="str">
            <v>444096</v>
          </cell>
          <cell r="U2423" t="str">
            <v>0</v>
          </cell>
          <cell r="V2423">
            <v>1</v>
          </cell>
        </row>
        <row r="2424">
          <cell r="C2424">
            <v>556160031</v>
          </cell>
          <cell r="E2424">
            <v>54393604</v>
          </cell>
          <cell r="F2424" t="str">
            <v>0067571674069</v>
          </cell>
          <cell r="G2424" t="str">
            <v>MP10-2641</v>
          </cell>
          <cell r="H2424" t="str">
            <v>Home Essence Jane Cotton Sateen Comforter Printed Bedding Set</v>
          </cell>
          <cell r="I2424" t="str">
            <v>HOME ESSENCE JANE CO</v>
          </cell>
          <cell r="J2424" t="str">
            <v>ONLINE ONLY</v>
          </cell>
          <cell r="K2424">
            <v>22108843</v>
          </cell>
          <cell r="L2424" t="str">
            <v>NA</v>
          </cell>
          <cell r="M2424" t="str">
            <v>NA</v>
          </cell>
          <cell r="N2424">
            <v>78.739999999999995</v>
          </cell>
          <cell r="O2424">
            <v>133.02000000000001</v>
          </cell>
          <cell r="P2424">
            <v>0.40805900000000001</v>
          </cell>
          <cell r="Q2424" t="str">
            <v>ADULT COMFOR</v>
          </cell>
          <cell r="R2424" t="str">
            <v>07</v>
          </cell>
          <cell r="S2424" t="str">
            <v>E &amp; E CO LTD</v>
          </cell>
          <cell r="T2424" t="str">
            <v>444096</v>
          </cell>
          <cell r="U2424" t="str">
            <v>0</v>
          </cell>
          <cell r="V2424">
            <v>1</v>
          </cell>
        </row>
        <row r="2425">
          <cell r="C2425">
            <v>556160045</v>
          </cell>
          <cell r="E2425">
            <v>54393626</v>
          </cell>
          <cell r="F2425" t="str">
            <v>0067571674063</v>
          </cell>
          <cell r="G2425" t="str">
            <v>MP13-2644</v>
          </cell>
          <cell r="H2425" t="str">
            <v>Home Essence Jane 6 Piece Cotton Quilted Coverlet Set</v>
          </cell>
          <cell r="I2425" t="str">
            <v>HOME ESSENCE JANE 6</v>
          </cell>
          <cell r="J2425" t="str">
            <v>ONLINE ONLY</v>
          </cell>
          <cell r="K2425">
            <v>22108855</v>
          </cell>
          <cell r="L2425" t="str">
            <v>NA</v>
          </cell>
          <cell r="M2425" t="str">
            <v>NA</v>
          </cell>
          <cell r="N2425">
            <v>57.75</v>
          </cell>
          <cell r="O2425">
            <v>93.15</v>
          </cell>
          <cell r="P2425">
            <v>0.38003199999999998</v>
          </cell>
          <cell r="Q2425" t="str">
            <v>ADULT QUILTS</v>
          </cell>
          <cell r="R2425" t="str">
            <v>07</v>
          </cell>
          <cell r="S2425" t="str">
            <v>E &amp; E CO LTD</v>
          </cell>
          <cell r="T2425" t="str">
            <v>444096</v>
          </cell>
          <cell r="U2425" t="str">
            <v>0</v>
          </cell>
          <cell r="V2425">
            <v>1</v>
          </cell>
        </row>
        <row r="2426">
          <cell r="C2426">
            <v>556160048</v>
          </cell>
          <cell r="E2426">
            <v>54392243</v>
          </cell>
          <cell r="F2426" t="str">
            <v>0067571673577</v>
          </cell>
          <cell r="G2426" t="str">
            <v>MP10-2579</v>
          </cell>
          <cell r="H2426" t="str">
            <v>Home Essence Wellington 12 Piece Comforter Set with Cotton Bed Sheets, Poly Filled, Black, Full</v>
          </cell>
          <cell r="I2426" t="str">
            <v>HOME ESSENCE WHITMAN</v>
          </cell>
          <cell r="J2426" t="str">
            <v>ONLINE ONLY</v>
          </cell>
          <cell r="K2426">
            <v>22108857</v>
          </cell>
          <cell r="L2426" t="str">
            <v>NONE</v>
          </cell>
          <cell r="N2426">
            <v>84.45</v>
          </cell>
          <cell r="O2426">
            <v>159.99</v>
          </cell>
          <cell r="P2426">
            <v>0.47215499999999999</v>
          </cell>
          <cell r="Q2426" t="str">
            <v>ADULT COMFOR</v>
          </cell>
          <cell r="R2426" t="str">
            <v>07</v>
          </cell>
          <cell r="S2426" t="str">
            <v>E &amp; E CO LTD</v>
          </cell>
          <cell r="T2426" t="str">
            <v>444096</v>
          </cell>
          <cell r="U2426" t="str">
            <v>0</v>
          </cell>
          <cell r="V2426">
            <v>1</v>
          </cell>
        </row>
        <row r="2427">
          <cell r="C2427">
            <v>556160060</v>
          </cell>
          <cell r="E2427">
            <v>54393632</v>
          </cell>
          <cell r="F2427" t="str">
            <v>0067571674064</v>
          </cell>
          <cell r="G2427" t="str">
            <v>MP13-2645</v>
          </cell>
          <cell r="H2427" t="str">
            <v>Home Essence Jane 6 Piece Cotton Quilted Coverlet Set</v>
          </cell>
          <cell r="I2427" t="str">
            <v>HOME ESSENCE JANE QU</v>
          </cell>
          <cell r="J2427" t="str">
            <v>ONLINE ONLY</v>
          </cell>
          <cell r="K2427">
            <v>22108868</v>
          </cell>
          <cell r="L2427" t="str">
            <v>AQUA</v>
          </cell>
          <cell r="M2427" t="str">
            <v>KING/C</v>
          </cell>
          <cell r="N2427">
            <v>63</v>
          </cell>
          <cell r="O2427">
            <v>107.2</v>
          </cell>
          <cell r="P2427">
            <v>0.41231299999999999</v>
          </cell>
          <cell r="Q2427" t="str">
            <v>ADULT QUILTS</v>
          </cell>
          <cell r="R2427" t="str">
            <v>07</v>
          </cell>
          <cell r="S2427" t="str">
            <v>E &amp; E CO LTD</v>
          </cell>
          <cell r="T2427" t="str">
            <v>444096</v>
          </cell>
          <cell r="U2427" t="str">
            <v>0</v>
          </cell>
          <cell r="V2427">
            <v>1</v>
          </cell>
        </row>
        <row r="2428">
          <cell r="C2428">
            <v>556160062</v>
          </cell>
          <cell r="E2428">
            <v>54392244</v>
          </cell>
          <cell r="F2428" t="str">
            <v>0067571666094</v>
          </cell>
          <cell r="G2428" t="str">
            <v>MPP10-002</v>
          </cell>
          <cell r="H2428" t="str">
            <v>Home Essence Dierdre 5 Piece Cotton Comforter Set</v>
          </cell>
          <cell r="I2428" t="str">
            <v>HOME ESSENCE DIERDRE</v>
          </cell>
          <cell r="J2428" t="str">
            <v>ONLINE ONLY</v>
          </cell>
          <cell r="K2428">
            <v>22108870</v>
          </cell>
          <cell r="N2428">
            <v>57.74</v>
          </cell>
          <cell r="O2428">
            <v>98.59</v>
          </cell>
          <cell r="P2428">
            <v>0.41434199999999999</v>
          </cell>
          <cell r="Q2428" t="str">
            <v>ADULT COMFOR</v>
          </cell>
          <cell r="R2428" t="str">
            <v>07</v>
          </cell>
          <cell r="S2428" t="str">
            <v>E &amp; E CO LTD</v>
          </cell>
          <cell r="T2428" t="str">
            <v>444096</v>
          </cell>
          <cell r="U2428" t="str">
            <v>0</v>
          </cell>
          <cell r="V2428">
            <v>1</v>
          </cell>
        </row>
        <row r="2429">
          <cell r="C2429">
            <v>556160077</v>
          </cell>
          <cell r="E2429">
            <v>54393146</v>
          </cell>
          <cell r="F2429" t="str">
            <v>0067571668413</v>
          </cell>
          <cell r="G2429" t="str">
            <v>MPP13-050</v>
          </cell>
          <cell r="H2429" t="str">
            <v>Home Essence Dierdre 4 Piece Cotton Coverlet Set</v>
          </cell>
          <cell r="I2429" t="str">
            <v>HOME ESSENCE DIERDRE</v>
          </cell>
          <cell r="J2429" t="str">
            <v>ONLINE ONLY</v>
          </cell>
          <cell r="K2429">
            <v>22108883</v>
          </cell>
          <cell r="L2429" t="str">
            <v>BLUE</v>
          </cell>
          <cell r="M2429" t="str">
            <v>KING/C</v>
          </cell>
          <cell r="N2429">
            <v>57.74</v>
          </cell>
          <cell r="O2429">
            <v>98.59</v>
          </cell>
          <cell r="P2429">
            <v>0.41434199999999999</v>
          </cell>
          <cell r="Q2429" t="str">
            <v>ADULT QUILTS</v>
          </cell>
          <cell r="R2429" t="str">
            <v>07</v>
          </cell>
          <cell r="S2429" t="str">
            <v>E &amp; E CO LTD</v>
          </cell>
          <cell r="T2429" t="str">
            <v>444096</v>
          </cell>
          <cell r="U2429" t="str">
            <v>0</v>
          </cell>
          <cell r="V2429">
            <v>1</v>
          </cell>
        </row>
        <row r="2430">
          <cell r="C2430">
            <v>556160144</v>
          </cell>
          <cell r="E2430">
            <v>54393688</v>
          </cell>
          <cell r="F2430" t="str">
            <v>0067571673585</v>
          </cell>
          <cell r="G2430" t="str">
            <v>MP10-2588</v>
          </cell>
          <cell r="H2430" t="str">
            <v>Home Essence Salem 7 Piece Comforter Set, Full, Green</v>
          </cell>
          <cell r="I2430" t="str">
            <v>HOME ESSENCE KERRY C</v>
          </cell>
          <cell r="J2430" t="str">
            <v>ONLINE ONLY</v>
          </cell>
          <cell r="K2430">
            <v>22108940</v>
          </cell>
          <cell r="L2430" t="str">
            <v>GREEN</v>
          </cell>
          <cell r="M2430" t="str">
            <v>FULL</v>
          </cell>
          <cell r="N2430">
            <v>57.75</v>
          </cell>
          <cell r="O2430">
            <v>93.15</v>
          </cell>
          <cell r="P2430">
            <v>0.38003199999999998</v>
          </cell>
          <cell r="Q2430" t="str">
            <v>ADULT COMFOR</v>
          </cell>
          <cell r="R2430" t="str">
            <v>07</v>
          </cell>
          <cell r="S2430" t="str">
            <v>E &amp; E CO LTD</v>
          </cell>
          <cell r="T2430" t="str">
            <v>444096</v>
          </cell>
          <cell r="U2430" t="str">
            <v>0</v>
          </cell>
          <cell r="V2430">
            <v>1</v>
          </cell>
        </row>
        <row r="2431">
          <cell r="C2431">
            <v>556365148</v>
          </cell>
          <cell r="E2431">
            <v>45673396</v>
          </cell>
          <cell r="F2431" t="str">
            <v>0067571652669</v>
          </cell>
          <cell r="G2431" t="str">
            <v>SHET20-537</v>
          </cell>
          <cell r="H2431" t="str">
            <v>Comfort Classics Micro Fleece 4-Piece Red Sheet Set, King</v>
          </cell>
          <cell r="I2431" t="str">
            <v>COMFORT CLASSICS MIC</v>
          </cell>
          <cell r="J2431" t="str">
            <v>ONLINE ONLY</v>
          </cell>
          <cell r="K2431">
            <v>22437863</v>
          </cell>
          <cell r="L2431" t="str">
            <v>RED</v>
          </cell>
          <cell r="M2431" t="str">
            <v>KING</v>
          </cell>
          <cell r="N2431">
            <v>28.88</v>
          </cell>
          <cell r="O2431">
            <v>54.06</v>
          </cell>
          <cell r="P2431">
            <v>0.465779</v>
          </cell>
          <cell r="Q2431" t="str">
            <v>ADULT SHEETS</v>
          </cell>
          <cell r="R2431" t="str">
            <v>07</v>
          </cell>
          <cell r="S2431" t="str">
            <v>E &amp; E CO LTD</v>
          </cell>
          <cell r="T2431" t="str">
            <v>444096</v>
          </cell>
          <cell r="U2431" t="str">
            <v>0</v>
          </cell>
          <cell r="V2431">
            <v>1</v>
          </cell>
        </row>
        <row r="2432">
          <cell r="C2432">
            <v>556365164</v>
          </cell>
          <cell r="E2432">
            <v>45673385</v>
          </cell>
          <cell r="F2432" t="str">
            <v>0067571652668</v>
          </cell>
          <cell r="G2432" t="str">
            <v>SHET20-536</v>
          </cell>
          <cell r="H2432" t="str">
            <v>Comfort Classics Micro Fleece 4-Piece Red Sheet Set, Queen</v>
          </cell>
          <cell r="I2432" t="str">
            <v>COMFORT CLASSICS MIC</v>
          </cell>
          <cell r="J2432" t="str">
            <v>ONLINE ONLY</v>
          </cell>
          <cell r="K2432">
            <v>22437879</v>
          </cell>
          <cell r="L2432" t="str">
            <v>RED</v>
          </cell>
          <cell r="M2432" t="str">
            <v>QUEEN</v>
          </cell>
          <cell r="N2432">
            <v>26.25</v>
          </cell>
          <cell r="O2432">
            <v>49.99</v>
          </cell>
          <cell r="P2432">
            <v>0.47489500000000001</v>
          </cell>
          <cell r="Q2432" t="str">
            <v>ADULT SHEETS</v>
          </cell>
          <cell r="R2432" t="str">
            <v>07</v>
          </cell>
          <cell r="S2432" t="str">
            <v>E &amp; E CO LTD</v>
          </cell>
          <cell r="T2432" t="str">
            <v>444096</v>
          </cell>
          <cell r="U2432" t="str">
            <v>0</v>
          </cell>
          <cell r="V2432">
            <v>1</v>
          </cell>
        </row>
        <row r="2433">
          <cell r="C2433">
            <v>556365180</v>
          </cell>
          <cell r="E2433">
            <v>45673394</v>
          </cell>
          <cell r="F2433" t="str">
            <v>0067571652663</v>
          </cell>
          <cell r="G2433" t="str">
            <v>SHET20-535</v>
          </cell>
          <cell r="H2433" t="str">
            <v>Comfort Classics Micro Fleece 4-Piece Red Sheet Set, Full</v>
          </cell>
          <cell r="I2433" t="str">
            <v>COMFORT CLASSICS MIC</v>
          </cell>
          <cell r="J2433" t="str">
            <v>ONLINE ONLY</v>
          </cell>
          <cell r="K2433">
            <v>22437897</v>
          </cell>
          <cell r="L2433" t="str">
            <v>RED</v>
          </cell>
          <cell r="M2433" t="str">
            <v>FULL</v>
          </cell>
          <cell r="N2433">
            <v>23.63</v>
          </cell>
          <cell r="O2433">
            <v>44.99</v>
          </cell>
          <cell r="P2433">
            <v>0.47477200000000003</v>
          </cell>
          <cell r="Q2433" t="str">
            <v>ADULT SHEETS</v>
          </cell>
          <cell r="R2433" t="str">
            <v>07</v>
          </cell>
          <cell r="S2433" t="str">
            <v>E &amp; E CO LTD</v>
          </cell>
          <cell r="T2433" t="str">
            <v>444096</v>
          </cell>
          <cell r="U2433" t="str">
            <v>0</v>
          </cell>
          <cell r="V2433">
            <v>1</v>
          </cell>
        </row>
        <row r="2434">
          <cell r="C2434">
            <v>556365212</v>
          </cell>
          <cell r="E2434">
            <v>45673395</v>
          </cell>
          <cell r="F2434" t="str">
            <v>0067571652670</v>
          </cell>
          <cell r="G2434" t="str">
            <v>SHET20-533</v>
          </cell>
          <cell r="H2434" t="str">
            <v>Comfort Classics Micro Fleece 4-Piece Brown Sheet Set, King</v>
          </cell>
          <cell r="I2434" t="str">
            <v>COMFORT CLASSICS MIC</v>
          </cell>
          <cell r="J2434" t="str">
            <v>ONLINE ONLY</v>
          </cell>
          <cell r="K2434">
            <v>22437930</v>
          </cell>
          <cell r="L2434" t="str">
            <v>BROWN</v>
          </cell>
          <cell r="M2434" t="str">
            <v>KING</v>
          </cell>
          <cell r="N2434">
            <v>28.88</v>
          </cell>
          <cell r="O2434">
            <v>54.99</v>
          </cell>
          <cell r="P2434">
            <v>0.47481400000000001</v>
          </cell>
          <cell r="Q2434" t="str">
            <v>ADULT SHEETS</v>
          </cell>
          <cell r="R2434" t="str">
            <v>07</v>
          </cell>
          <cell r="S2434" t="str">
            <v>E &amp; E CO LTD</v>
          </cell>
          <cell r="T2434" t="str">
            <v>444096</v>
          </cell>
          <cell r="U2434" t="str">
            <v>0</v>
          </cell>
          <cell r="V2434">
            <v>1</v>
          </cell>
        </row>
        <row r="2435">
          <cell r="C2435">
            <v>556365245</v>
          </cell>
          <cell r="E2435">
            <v>45673392</v>
          </cell>
          <cell r="F2435" t="str">
            <v>0067571652664</v>
          </cell>
          <cell r="G2435" t="str">
            <v>SHET20-531</v>
          </cell>
          <cell r="H2435" t="str">
            <v>Comfort Classics Micro Fleece Sheet Set, Full, Brown</v>
          </cell>
          <cell r="I2435" t="str">
            <v>COMFORT CLASSICS MIC</v>
          </cell>
          <cell r="J2435" t="str">
            <v>ONLINE ONLY</v>
          </cell>
          <cell r="K2435">
            <v>22437965</v>
          </cell>
          <cell r="L2435" t="str">
            <v>BROWN</v>
          </cell>
          <cell r="M2435" t="str">
            <v>FULL</v>
          </cell>
          <cell r="N2435">
            <v>23.63</v>
          </cell>
          <cell r="O2435">
            <v>44.99</v>
          </cell>
          <cell r="P2435">
            <v>0.47477200000000003</v>
          </cell>
          <cell r="Q2435" t="str">
            <v>ADULT SHEETS</v>
          </cell>
          <cell r="R2435" t="str">
            <v>07</v>
          </cell>
          <cell r="S2435" t="str">
            <v>E &amp; E CO LTD</v>
          </cell>
          <cell r="T2435" t="str">
            <v>444096</v>
          </cell>
          <cell r="U2435" t="str">
            <v>0</v>
          </cell>
          <cell r="V2435">
            <v>1</v>
          </cell>
        </row>
        <row r="2436">
          <cell r="C2436">
            <v>556365293</v>
          </cell>
          <cell r="E2436">
            <v>45673389</v>
          </cell>
          <cell r="F2436" t="str">
            <v>0067571652666</v>
          </cell>
          <cell r="G2436" t="str">
            <v>SHET20-528</v>
          </cell>
          <cell r="H2436" t="str">
            <v>Comfort Classics Micro Fleece 4-Piece Grey Sheet Set, Queen</v>
          </cell>
          <cell r="I2436" t="str">
            <v>COMFORT CLASSICS MIC</v>
          </cell>
          <cell r="J2436" t="str">
            <v>ONLINE ONLY</v>
          </cell>
          <cell r="K2436">
            <v>22438011</v>
          </cell>
          <cell r="L2436" t="str">
            <v>GREY</v>
          </cell>
          <cell r="M2436" t="str">
            <v>QUEEN</v>
          </cell>
          <cell r="N2436">
            <v>26.25</v>
          </cell>
          <cell r="O2436">
            <v>52.97</v>
          </cell>
          <cell r="P2436">
            <v>0.504436</v>
          </cell>
          <cell r="Q2436" t="str">
            <v>ADULT SHEETS</v>
          </cell>
          <cell r="R2436" t="str">
            <v>07</v>
          </cell>
          <cell r="S2436" t="str">
            <v>E &amp; E CO LTD</v>
          </cell>
          <cell r="T2436" t="str">
            <v>444096</v>
          </cell>
          <cell r="U2436" t="str">
            <v>0</v>
          </cell>
          <cell r="V2436">
            <v>1</v>
          </cell>
        </row>
        <row r="2437">
          <cell r="C2437">
            <v>556365430</v>
          </cell>
          <cell r="E2437">
            <v>23485682</v>
          </cell>
          <cell r="F2437" t="str">
            <v>0067571640568</v>
          </cell>
          <cell r="G2437" t="str">
            <v>PC20-124</v>
          </cell>
          <cell r="H2437" t="str">
            <v>Comfort Classics Micro Fleece 3-Piece Ivory Sheet Set, Twin</v>
          </cell>
          <cell r="I2437" t="str">
            <v>COMFORT CLASSICS MIC</v>
          </cell>
          <cell r="J2437" t="str">
            <v>ONLINE ONLY</v>
          </cell>
          <cell r="K2437">
            <v>22438142</v>
          </cell>
          <cell r="L2437" t="str">
            <v>IVORY</v>
          </cell>
          <cell r="M2437" t="str">
            <v>TWIN</v>
          </cell>
          <cell r="N2437">
            <v>20.21</v>
          </cell>
          <cell r="O2437">
            <v>37.04</v>
          </cell>
          <cell r="P2437">
            <v>0.454374</v>
          </cell>
          <cell r="Q2437" t="str">
            <v>ADULT SHEETS</v>
          </cell>
          <cell r="R2437" t="str">
            <v>07</v>
          </cell>
          <cell r="S2437" t="str">
            <v>E &amp; E CO LTD</v>
          </cell>
          <cell r="T2437" t="str">
            <v>444096</v>
          </cell>
          <cell r="U2437" t="str">
            <v>0</v>
          </cell>
          <cell r="V2437">
            <v>1</v>
          </cell>
        </row>
        <row r="2438">
          <cell r="C2438">
            <v>556365445</v>
          </cell>
          <cell r="E2438">
            <v>23485694</v>
          </cell>
          <cell r="F2438" t="str">
            <v>0067571640571</v>
          </cell>
          <cell r="G2438" t="str">
            <v>PC20-127</v>
          </cell>
          <cell r="H2438" t="str">
            <v>Comfort Classics Micro Fleece 4-Piece Ivory Sheet Set, King</v>
          </cell>
          <cell r="I2438" t="str">
            <v>COMFORT CLASSICS MIC</v>
          </cell>
          <cell r="J2438" t="str">
            <v>ONLINE ONLY</v>
          </cell>
          <cell r="K2438">
            <v>22438156</v>
          </cell>
          <cell r="L2438" t="str">
            <v>IVORY</v>
          </cell>
          <cell r="M2438" t="str">
            <v>KING</v>
          </cell>
          <cell r="N2438">
            <v>28.87</v>
          </cell>
          <cell r="O2438">
            <v>57.34</v>
          </cell>
          <cell r="P2438">
            <v>0.49651200000000001</v>
          </cell>
          <cell r="Q2438" t="str">
            <v>ADULT SHEETS</v>
          </cell>
          <cell r="R2438" t="str">
            <v>07</v>
          </cell>
          <cell r="S2438" t="str">
            <v>E &amp; E CO LTD</v>
          </cell>
          <cell r="T2438" t="str">
            <v>444096</v>
          </cell>
          <cell r="U2438" t="str">
            <v>0</v>
          </cell>
          <cell r="V2438">
            <v>1</v>
          </cell>
        </row>
        <row r="2439">
          <cell r="C2439">
            <v>556365495</v>
          </cell>
          <cell r="E2439">
            <v>17275428</v>
          </cell>
          <cell r="F2439" t="str">
            <v>0067571628429</v>
          </cell>
          <cell r="G2439" t="str">
            <v>PC20-010</v>
          </cell>
          <cell r="H2439" t="str">
            <v>Comfort Classics Micro Fleece 4-Piece Blue Sheet Set, Full</v>
          </cell>
          <cell r="I2439" t="str">
            <v>COMFORT CLASSICS MIC</v>
          </cell>
          <cell r="J2439" t="str">
            <v>ONLINE ONLY</v>
          </cell>
          <cell r="K2439">
            <v>22438203</v>
          </cell>
          <cell r="L2439" t="str">
            <v>BLUE</v>
          </cell>
          <cell r="M2439" t="str">
            <v>FULL</v>
          </cell>
          <cell r="N2439">
            <v>23.62</v>
          </cell>
          <cell r="O2439">
            <v>32.24</v>
          </cell>
          <cell r="P2439">
            <v>0.26737</v>
          </cell>
          <cell r="Q2439" t="str">
            <v>ADULT SHEETS</v>
          </cell>
          <cell r="R2439" t="str">
            <v>07</v>
          </cell>
          <cell r="S2439" t="str">
            <v>E &amp; E CO LTD</v>
          </cell>
          <cell r="T2439" t="str">
            <v>444096</v>
          </cell>
          <cell r="U2439" t="str">
            <v>0</v>
          </cell>
          <cell r="V2439">
            <v>1</v>
          </cell>
        </row>
        <row r="2440">
          <cell r="C2440">
            <v>556365544</v>
          </cell>
          <cell r="E2440">
            <v>23485683</v>
          </cell>
          <cell r="F2440" t="str">
            <v>0067571640569</v>
          </cell>
          <cell r="G2440" t="str">
            <v>PC20-125</v>
          </cell>
          <cell r="H2440" t="str">
            <v>Comfort Classics Micro Fleece 4-Piece Ivory Sheet Set, Full</v>
          </cell>
          <cell r="I2440" t="str">
            <v>COMFORT CLASSICS MIC</v>
          </cell>
          <cell r="J2440" t="str">
            <v>ONLINE ONLY</v>
          </cell>
          <cell r="K2440">
            <v>22438252</v>
          </cell>
          <cell r="L2440" t="str">
            <v>IVORY</v>
          </cell>
          <cell r="M2440" t="str">
            <v>FULL</v>
          </cell>
          <cell r="N2440">
            <v>23.62</v>
          </cell>
          <cell r="O2440">
            <v>44.99</v>
          </cell>
          <cell r="P2440">
            <v>0.47499400000000003</v>
          </cell>
          <cell r="Q2440" t="str">
            <v>ADULT SHEETS</v>
          </cell>
          <cell r="R2440" t="str">
            <v>07</v>
          </cell>
          <cell r="S2440" t="str">
            <v>E &amp; E CO LTD</v>
          </cell>
          <cell r="T2440" t="str">
            <v>444096</v>
          </cell>
          <cell r="U2440" t="str">
            <v>0</v>
          </cell>
          <cell r="V2440">
            <v>1</v>
          </cell>
        </row>
        <row r="2441">
          <cell r="C2441">
            <v>556365597</v>
          </cell>
          <cell r="E2441">
            <v>54776421</v>
          </cell>
          <cell r="F2441" t="str">
            <v>0067571663754</v>
          </cell>
          <cell r="G2441" t="str">
            <v>SHET20-736</v>
          </cell>
          <cell r="H2441" t="str">
            <v>Comfort Classics Micro Fleece 4-Piece Grey Sheet Set, Cal King</v>
          </cell>
          <cell r="I2441" t="str">
            <v>COMFORT CLASSICS MIC</v>
          </cell>
          <cell r="J2441" t="str">
            <v>ONLINE ONLY</v>
          </cell>
          <cell r="K2441">
            <v>22438305</v>
          </cell>
          <cell r="L2441" t="str">
            <v>GREY</v>
          </cell>
          <cell r="M2441" t="str">
            <v>CAL KI</v>
          </cell>
          <cell r="N2441">
            <v>29.4</v>
          </cell>
          <cell r="O2441">
            <v>79.989999999999995</v>
          </cell>
          <cell r="P2441">
            <v>0.63245399999999996</v>
          </cell>
          <cell r="Q2441" t="str">
            <v>ADULT SHEETS</v>
          </cell>
          <cell r="R2441" t="str">
            <v>07</v>
          </cell>
          <cell r="S2441" t="str">
            <v>E &amp; E CO LTD</v>
          </cell>
          <cell r="T2441" t="str">
            <v>444096</v>
          </cell>
          <cell r="U2441" t="str">
            <v>0</v>
          </cell>
          <cell r="V2441">
            <v>1</v>
          </cell>
        </row>
        <row r="2442">
          <cell r="C2442">
            <v>556365605</v>
          </cell>
          <cell r="E2442">
            <v>54776901</v>
          </cell>
          <cell r="F2442" t="str">
            <v>0067571674383</v>
          </cell>
          <cell r="G2442" t="str">
            <v>ID51-821</v>
          </cell>
          <cell r="H2442" t="str">
            <v>Intelligent Design Microlight Plush Oversized Blanket, Twin/ Twin X-Large, Aqua</v>
          </cell>
          <cell r="I2442" t="str">
            <v>HOME ESSENCE APARTME</v>
          </cell>
          <cell r="J2442" t="str">
            <v>ONLINE ONLY</v>
          </cell>
          <cell r="K2442">
            <v>22438313</v>
          </cell>
          <cell r="L2442" t="str">
            <v>NA</v>
          </cell>
          <cell r="M2442" t="str">
            <v>NA</v>
          </cell>
          <cell r="N2442">
            <v>10.5</v>
          </cell>
          <cell r="O2442">
            <v>19.989999999999998</v>
          </cell>
          <cell r="P2442">
            <v>0.47473700000000002</v>
          </cell>
          <cell r="Q2442" t="str">
            <v>ADULT BLANKE</v>
          </cell>
          <cell r="R2442" t="str">
            <v>07</v>
          </cell>
          <cell r="S2442" t="str">
            <v>E &amp; E CO LTD</v>
          </cell>
          <cell r="T2442" t="str">
            <v>444096</v>
          </cell>
          <cell r="U2442" t="str">
            <v>0</v>
          </cell>
          <cell r="V2442">
            <v>1</v>
          </cell>
        </row>
        <row r="2443">
          <cell r="C2443">
            <v>556365621</v>
          </cell>
          <cell r="E2443">
            <v>54776902</v>
          </cell>
          <cell r="F2443" t="str">
            <v>0067571674384</v>
          </cell>
          <cell r="G2443" t="str">
            <v>ID51-822</v>
          </cell>
          <cell r="H2443" t="str">
            <v>Home Essence Apartment Microlight Plush Casual Aqua Blue Solid Print Polyester Bed Blanket, Full/Queen, Washable</v>
          </cell>
          <cell r="I2443" t="str">
            <v>HOME ESSENCE APARTME</v>
          </cell>
          <cell r="J2443" t="str">
            <v>ONLINE ONLY</v>
          </cell>
          <cell r="K2443">
            <v>22438329</v>
          </cell>
          <cell r="L2443" t="str">
            <v>NA</v>
          </cell>
          <cell r="M2443" t="str">
            <v>NA</v>
          </cell>
          <cell r="N2443">
            <v>13.12</v>
          </cell>
          <cell r="O2443">
            <v>24.99</v>
          </cell>
          <cell r="P2443">
            <v>0.47499000000000002</v>
          </cell>
          <cell r="Q2443" t="str">
            <v>ADULT BLANKE</v>
          </cell>
          <cell r="R2443" t="str">
            <v>07</v>
          </cell>
          <cell r="S2443" t="str">
            <v>E &amp; E CO LTD</v>
          </cell>
          <cell r="T2443" t="str">
            <v>444096</v>
          </cell>
          <cell r="U2443" t="str">
            <v>0</v>
          </cell>
          <cell r="V2443">
            <v>1</v>
          </cell>
        </row>
        <row r="2444">
          <cell r="C2444">
            <v>556365636</v>
          </cell>
          <cell r="E2444">
            <v>54776904</v>
          </cell>
          <cell r="F2444" t="str">
            <v>0067571674385</v>
          </cell>
          <cell r="G2444" t="str">
            <v>ID51-823</v>
          </cell>
          <cell r="H2444" t="str">
            <v>Intelligent Design Microlight Plush Oversized Blanket, King, Aqua</v>
          </cell>
          <cell r="I2444" t="str">
            <v>HOME ESSENCE APARTME</v>
          </cell>
          <cell r="J2444" t="str">
            <v>ONLINE ONLY</v>
          </cell>
          <cell r="K2444">
            <v>22438344</v>
          </cell>
          <cell r="L2444" t="str">
            <v>NA</v>
          </cell>
          <cell r="M2444" t="str">
            <v>NA</v>
          </cell>
          <cell r="N2444">
            <v>15.74</v>
          </cell>
          <cell r="O2444">
            <v>31.99</v>
          </cell>
          <cell r="P2444">
            <v>0.50797099999999995</v>
          </cell>
          <cell r="Q2444" t="str">
            <v>ADULT BLANKE</v>
          </cell>
          <cell r="R2444" t="str">
            <v>07</v>
          </cell>
          <cell r="S2444" t="str">
            <v>E &amp; E CO LTD</v>
          </cell>
          <cell r="T2444" t="str">
            <v>444096</v>
          </cell>
          <cell r="U2444" t="str">
            <v>0</v>
          </cell>
          <cell r="V2444">
            <v>1</v>
          </cell>
        </row>
        <row r="2445">
          <cell r="C2445">
            <v>556365650</v>
          </cell>
          <cell r="E2445">
            <v>54776906</v>
          </cell>
          <cell r="F2445" t="str">
            <v>0067571674386</v>
          </cell>
          <cell r="G2445" t="str">
            <v>ID51-824</v>
          </cell>
          <cell r="H2445" t="str">
            <v>Intelligent Design Microlight Plush Oversized Blanket, Twin/ Twin X-Large, Yellow</v>
          </cell>
          <cell r="I2445" t="str">
            <v>HOME ESSENCE APARTME</v>
          </cell>
          <cell r="J2445" t="str">
            <v>ONLINE ONLY</v>
          </cell>
          <cell r="K2445">
            <v>22438358</v>
          </cell>
          <cell r="L2445" t="str">
            <v>NA</v>
          </cell>
          <cell r="M2445" t="str">
            <v>NA</v>
          </cell>
          <cell r="N2445">
            <v>10.5</v>
          </cell>
          <cell r="O2445">
            <v>19.989999999999998</v>
          </cell>
          <cell r="P2445">
            <v>0.47473700000000002</v>
          </cell>
          <cell r="Q2445" t="str">
            <v>ADULT BLANKE</v>
          </cell>
          <cell r="R2445" t="str">
            <v>07</v>
          </cell>
          <cell r="S2445" t="str">
            <v>E &amp; E CO LTD</v>
          </cell>
          <cell r="T2445" t="str">
            <v>444096</v>
          </cell>
          <cell r="U2445" t="str">
            <v>0</v>
          </cell>
          <cell r="V2445">
            <v>1</v>
          </cell>
        </row>
        <row r="2446">
          <cell r="C2446">
            <v>556365665</v>
          </cell>
          <cell r="E2446">
            <v>54776908</v>
          </cell>
          <cell r="F2446" t="str">
            <v>0067571674387</v>
          </cell>
          <cell r="G2446" t="str">
            <v>ID51-825</v>
          </cell>
          <cell r="H2446" t="str">
            <v>Intelligent Design Microlight Plush Oversized Blanket, Full/ Queen, Yellow</v>
          </cell>
          <cell r="I2446" t="str">
            <v>HOME ESSENCE APARTME</v>
          </cell>
          <cell r="J2446" t="str">
            <v>ONLINE ONLY</v>
          </cell>
          <cell r="K2446">
            <v>22438372</v>
          </cell>
          <cell r="L2446" t="str">
            <v>NA</v>
          </cell>
          <cell r="M2446" t="str">
            <v>NA</v>
          </cell>
          <cell r="N2446">
            <v>13.12</v>
          </cell>
          <cell r="O2446">
            <v>24.99</v>
          </cell>
          <cell r="P2446">
            <v>0.47499000000000002</v>
          </cell>
          <cell r="Q2446" t="str">
            <v>ADULT BLANKE</v>
          </cell>
          <cell r="R2446" t="str">
            <v>07</v>
          </cell>
          <cell r="S2446" t="str">
            <v>E &amp; E CO LTD</v>
          </cell>
          <cell r="T2446" t="str">
            <v>444096</v>
          </cell>
          <cell r="U2446" t="str">
            <v>0</v>
          </cell>
          <cell r="V2446">
            <v>1</v>
          </cell>
        </row>
        <row r="2447">
          <cell r="C2447">
            <v>556365682</v>
          </cell>
          <cell r="E2447">
            <v>54776910</v>
          </cell>
          <cell r="F2447" t="str">
            <v>0067571674388</v>
          </cell>
          <cell r="G2447" t="str">
            <v>ID51-826</v>
          </cell>
          <cell r="H2447" t="str">
            <v>Intelligent Design Microlight Plush Oversized Blanket, King, Yellow</v>
          </cell>
          <cell r="I2447" t="str">
            <v>HOME ESSENCE APARTME</v>
          </cell>
          <cell r="J2447" t="str">
            <v>ONLINE ONLY</v>
          </cell>
          <cell r="K2447">
            <v>22438388</v>
          </cell>
          <cell r="L2447" t="str">
            <v>NA</v>
          </cell>
          <cell r="M2447" t="str">
            <v>NA</v>
          </cell>
          <cell r="N2447">
            <v>15.74</v>
          </cell>
          <cell r="O2447">
            <v>31.99</v>
          </cell>
          <cell r="P2447">
            <v>0.50797099999999995</v>
          </cell>
          <cell r="Q2447" t="str">
            <v>ADULT BLANKE</v>
          </cell>
          <cell r="R2447" t="str">
            <v>07</v>
          </cell>
          <cell r="S2447" t="str">
            <v>E &amp; E CO LTD</v>
          </cell>
          <cell r="T2447" t="str">
            <v>444096</v>
          </cell>
          <cell r="U2447" t="str">
            <v>0</v>
          </cell>
          <cell r="V2447">
            <v>1</v>
          </cell>
        </row>
        <row r="2448">
          <cell r="C2448">
            <v>556365686</v>
          </cell>
          <cell r="E2448">
            <v>54776426</v>
          </cell>
          <cell r="F2448" t="str">
            <v>0067571663750</v>
          </cell>
          <cell r="G2448" t="str">
            <v>SHET20-741</v>
          </cell>
          <cell r="H2448" t="str">
            <v>Comfort Classics Micro Fleece 3-Piece Khaki Sheet Set, Twin XL</v>
          </cell>
          <cell r="I2448" t="str">
            <v>COMFORT CLASSICS MIC</v>
          </cell>
          <cell r="J2448" t="str">
            <v>ONLINE ONLY</v>
          </cell>
          <cell r="K2448">
            <v>22438392</v>
          </cell>
          <cell r="L2448" t="str">
            <v>TAUPE</v>
          </cell>
          <cell r="M2448" t="str">
            <v>TWIN X</v>
          </cell>
          <cell r="N2448">
            <v>21.26</v>
          </cell>
          <cell r="O2448">
            <v>39.99</v>
          </cell>
          <cell r="P2448">
            <v>0.46836699999999998</v>
          </cell>
          <cell r="Q2448" t="str">
            <v>ADULT SHEETS</v>
          </cell>
          <cell r="R2448" t="str">
            <v>07</v>
          </cell>
          <cell r="S2448" t="str">
            <v>E &amp; E CO LTD</v>
          </cell>
          <cell r="T2448" t="str">
            <v>444096</v>
          </cell>
          <cell r="U2448" t="str">
            <v>0</v>
          </cell>
          <cell r="V2448">
            <v>1</v>
          </cell>
        </row>
        <row r="2449">
          <cell r="C2449">
            <v>556365696</v>
          </cell>
          <cell r="E2449">
            <v>54776912</v>
          </cell>
          <cell r="F2449" t="str">
            <v>0067571674389</v>
          </cell>
          <cell r="G2449" t="str">
            <v>ID51-827</v>
          </cell>
          <cell r="H2449" t="str">
            <v>Home Essence Oversized Plush Microlight Bed Blanket, Twin/Twin XL, Gray</v>
          </cell>
          <cell r="I2449" t="str">
            <v>HOME ESSENCE APARTME</v>
          </cell>
          <cell r="J2449" t="str">
            <v>ONLINE ONLY</v>
          </cell>
          <cell r="K2449">
            <v>22438401</v>
          </cell>
          <cell r="L2449" t="str">
            <v>NA</v>
          </cell>
          <cell r="M2449" t="str">
            <v>NA</v>
          </cell>
          <cell r="N2449">
            <v>10.5</v>
          </cell>
          <cell r="O2449">
            <v>19.989999999999998</v>
          </cell>
          <cell r="P2449">
            <v>0.47473700000000002</v>
          </cell>
          <cell r="Q2449" t="str">
            <v>ADULT BLANKE</v>
          </cell>
          <cell r="R2449" t="str">
            <v>07</v>
          </cell>
          <cell r="S2449" t="str">
            <v>E &amp; E CO LTD</v>
          </cell>
          <cell r="T2449" t="str">
            <v>444096</v>
          </cell>
          <cell r="U2449" t="str">
            <v>0</v>
          </cell>
          <cell r="V2449">
            <v>1</v>
          </cell>
        </row>
        <row r="2450">
          <cell r="C2450">
            <v>556365704</v>
          </cell>
          <cell r="E2450">
            <v>54776427</v>
          </cell>
          <cell r="F2450" t="str">
            <v>0067571663757</v>
          </cell>
          <cell r="G2450" t="str">
            <v>SHET20-742</v>
          </cell>
          <cell r="H2450" t="str">
            <v>Comfort Classics Micro Fleece 4-Piece Khaki Sheet Set, Cal King</v>
          </cell>
          <cell r="I2450" t="str">
            <v>COMFORT CLASSICS MIC</v>
          </cell>
          <cell r="J2450" t="str">
            <v>ONLINE ONLY</v>
          </cell>
          <cell r="K2450">
            <v>22438409</v>
          </cell>
          <cell r="L2450" t="str">
            <v>TAUPE</v>
          </cell>
          <cell r="M2450" t="str">
            <v>CAL KI</v>
          </cell>
          <cell r="N2450">
            <v>29.4</v>
          </cell>
          <cell r="O2450">
            <v>57.34</v>
          </cell>
          <cell r="P2450">
            <v>0.48726900000000001</v>
          </cell>
          <cell r="Q2450" t="str">
            <v>ADULT SHEETS</v>
          </cell>
          <cell r="R2450" t="str">
            <v>07</v>
          </cell>
          <cell r="S2450" t="str">
            <v>E &amp; E CO LTD</v>
          </cell>
          <cell r="T2450" t="str">
            <v>444096</v>
          </cell>
          <cell r="U2450" t="str">
            <v>0</v>
          </cell>
          <cell r="V2450">
            <v>1</v>
          </cell>
        </row>
        <row r="2451">
          <cell r="C2451">
            <v>556365711</v>
          </cell>
          <cell r="E2451">
            <v>54776914</v>
          </cell>
          <cell r="F2451" t="str">
            <v>0067571674390</v>
          </cell>
          <cell r="G2451" t="str">
            <v>ID51-828</v>
          </cell>
          <cell r="H2451" t="str">
            <v>Intelligent Design Microlight Plush Oversized Blanket, Full/ Queen, Grey</v>
          </cell>
          <cell r="I2451" t="str">
            <v>HOME ESSENCE APARTME</v>
          </cell>
          <cell r="J2451" t="str">
            <v>ONLINE ONLY</v>
          </cell>
          <cell r="K2451">
            <v>22438416</v>
          </cell>
          <cell r="L2451" t="str">
            <v>NA</v>
          </cell>
          <cell r="M2451" t="str">
            <v>NA</v>
          </cell>
          <cell r="N2451">
            <v>13.12</v>
          </cell>
          <cell r="O2451">
            <v>24.99</v>
          </cell>
          <cell r="P2451">
            <v>0.47499000000000002</v>
          </cell>
          <cell r="Q2451" t="str">
            <v>ADULT BLANKE</v>
          </cell>
          <cell r="R2451" t="str">
            <v>07</v>
          </cell>
          <cell r="S2451" t="str">
            <v>E &amp; E CO LTD</v>
          </cell>
          <cell r="T2451" t="str">
            <v>444096</v>
          </cell>
          <cell r="U2451" t="str">
            <v>0</v>
          </cell>
          <cell r="V2451">
            <v>1</v>
          </cell>
        </row>
        <row r="2452">
          <cell r="C2452">
            <v>556365722</v>
          </cell>
          <cell r="E2452">
            <v>48831845</v>
          </cell>
          <cell r="F2452" t="str">
            <v>0067571663751</v>
          </cell>
          <cell r="G2452" t="str">
            <v>SHET20-743</v>
          </cell>
          <cell r="H2452" t="str">
            <v>Comfort Classics Micro Fleece 3-Piece Green Sheet Set, Twin XL</v>
          </cell>
          <cell r="I2452" t="str">
            <v>COMFORT CLASSICS MIC</v>
          </cell>
          <cell r="J2452" t="str">
            <v>ONLINE ONLY</v>
          </cell>
          <cell r="K2452">
            <v>22438426</v>
          </cell>
          <cell r="L2452" t="str">
            <v>GREEN</v>
          </cell>
          <cell r="M2452" t="str">
            <v>TWIN X</v>
          </cell>
          <cell r="N2452">
            <v>21.26</v>
          </cell>
          <cell r="O2452">
            <v>27</v>
          </cell>
          <cell r="P2452">
            <v>0.212593</v>
          </cell>
          <cell r="Q2452" t="str">
            <v>ADULT SHEETS</v>
          </cell>
          <cell r="R2452" t="str">
            <v>07</v>
          </cell>
          <cell r="S2452" t="str">
            <v>E &amp; E CO LTD</v>
          </cell>
          <cell r="T2452" t="str">
            <v>444096</v>
          </cell>
          <cell r="U2452" t="str">
            <v>0</v>
          </cell>
          <cell r="V2452">
            <v>1</v>
          </cell>
        </row>
        <row r="2453">
          <cell r="C2453">
            <v>556365727</v>
          </cell>
          <cell r="E2453">
            <v>54776916</v>
          </cell>
          <cell r="F2453" t="str">
            <v>0067571674391</v>
          </cell>
          <cell r="G2453" t="str">
            <v>ID51-829</v>
          </cell>
          <cell r="H2453" t="str">
            <v>Intelligent Design Microlight Plush Oversized Blanket, King, Grey</v>
          </cell>
          <cell r="I2453" t="str">
            <v>HOME ESSENCE APARTME</v>
          </cell>
          <cell r="J2453" t="str">
            <v>ONLINE ONLY</v>
          </cell>
          <cell r="K2453">
            <v>22438431</v>
          </cell>
          <cell r="L2453" t="str">
            <v>NA</v>
          </cell>
          <cell r="M2453" t="str">
            <v>NA</v>
          </cell>
          <cell r="N2453">
            <v>15.74</v>
          </cell>
          <cell r="O2453">
            <v>29.99</v>
          </cell>
          <cell r="P2453">
            <v>0.47515800000000002</v>
          </cell>
          <cell r="Q2453" t="str">
            <v>ADULT BLANKE</v>
          </cell>
          <cell r="R2453" t="str">
            <v>07</v>
          </cell>
          <cell r="S2453" t="str">
            <v>E &amp; E CO LTD</v>
          </cell>
          <cell r="T2453" t="str">
            <v>444096</v>
          </cell>
          <cell r="U2453" t="str">
            <v>0</v>
          </cell>
          <cell r="V2453">
            <v>1</v>
          </cell>
        </row>
        <row r="2454">
          <cell r="C2454">
            <v>556365737</v>
          </cell>
          <cell r="E2454">
            <v>54776666</v>
          </cell>
          <cell r="F2454" t="str">
            <v>0067571674802</v>
          </cell>
          <cell r="G2454" t="str">
            <v>MP12-2708</v>
          </cell>
          <cell r="H2454" t="str">
            <v>Home Essence Ocean View Duvet Cover Set</v>
          </cell>
          <cell r="I2454" t="str">
            <v>HOME ESSENCE OCEAN V</v>
          </cell>
          <cell r="J2454" t="str">
            <v>ONLINE ONLY</v>
          </cell>
          <cell r="K2454">
            <v>22438441</v>
          </cell>
          <cell r="L2454" t="str">
            <v>CORAL</v>
          </cell>
          <cell r="M2454" t="str">
            <v>KING/C</v>
          </cell>
          <cell r="N2454">
            <v>60.48</v>
          </cell>
          <cell r="O2454">
            <v>107.2</v>
          </cell>
          <cell r="P2454">
            <v>0.43582100000000001</v>
          </cell>
          <cell r="Q2454" t="str">
            <v>ADULT DUVET</v>
          </cell>
          <cell r="R2454" t="str">
            <v>07</v>
          </cell>
          <cell r="S2454" t="str">
            <v>E &amp; E CO LTD</v>
          </cell>
          <cell r="T2454" t="str">
            <v>444096</v>
          </cell>
          <cell r="U2454" t="str">
            <v>0</v>
          </cell>
          <cell r="V2454">
            <v>1</v>
          </cell>
        </row>
        <row r="2455">
          <cell r="C2455">
            <v>556365743</v>
          </cell>
          <cell r="E2455">
            <v>54776917</v>
          </cell>
          <cell r="F2455" t="str">
            <v>0067571674392</v>
          </cell>
          <cell r="G2455" t="str">
            <v>ID51-830</v>
          </cell>
          <cell r="H2455" t="str">
            <v>Intelligent Design Microlight Plush Oversized Blanket, Twin/ Twin X-Large, Navy</v>
          </cell>
          <cell r="I2455" t="str">
            <v>HOME ESSENCE APARTME</v>
          </cell>
          <cell r="J2455" t="str">
            <v>ONLINE ONLY</v>
          </cell>
          <cell r="K2455">
            <v>22438447</v>
          </cell>
          <cell r="L2455" t="str">
            <v>NA</v>
          </cell>
          <cell r="M2455" t="str">
            <v>NA</v>
          </cell>
          <cell r="N2455">
            <v>10.5</v>
          </cell>
          <cell r="O2455">
            <v>19.989999999999998</v>
          </cell>
          <cell r="P2455">
            <v>0.47473700000000002</v>
          </cell>
          <cell r="Q2455" t="str">
            <v>ADULT BLANKE</v>
          </cell>
          <cell r="R2455" t="str">
            <v>07</v>
          </cell>
          <cell r="S2455" t="str">
            <v>E &amp; E CO LTD</v>
          </cell>
          <cell r="T2455" t="str">
            <v>444096</v>
          </cell>
          <cell r="U2455" t="str">
            <v>0</v>
          </cell>
          <cell r="V2455">
            <v>1</v>
          </cell>
        </row>
        <row r="2456">
          <cell r="C2456">
            <v>556365754</v>
          </cell>
          <cell r="E2456">
            <v>54776691</v>
          </cell>
          <cell r="F2456" t="str">
            <v>0067571673324</v>
          </cell>
          <cell r="G2456" t="str">
            <v>MP12-2530</v>
          </cell>
          <cell r="H2456" t="str">
            <v>Home Essence Alexis 2-in-1 Duvet Set</v>
          </cell>
          <cell r="I2456" t="str">
            <v>HOME ESSENCE ALEXIS</v>
          </cell>
          <cell r="J2456" t="str">
            <v>ONLINE ONLY</v>
          </cell>
          <cell r="K2456">
            <v>22438458</v>
          </cell>
          <cell r="L2456" t="str">
            <v>WHITE</v>
          </cell>
          <cell r="M2456" t="str">
            <v>FULL/Q</v>
          </cell>
          <cell r="N2456">
            <v>45.15</v>
          </cell>
          <cell r="O2456">
            <v>59.56</v>
          </cell>
          <cell r="P2456">
            <v>0.24194099999999999</v>
          </cell>
          <cell r="Q2456" t="str">
            <v>ADULT DUVET</v>
          </cell>
          <cell r="R2456" t="str">
            <v>07</v>
          </cell>
          <cell r="S2456" t="str">
            <v>E &amp; E CO LTD</v>
          </cell>
          <cell r="T2456" t="str">
            <v>444096</v>
          </cell>
          <cell r="U2456" t="str">
            <v>0</v>
          </cell>
          <cell r="V2456">
            <v>1</v>
          </cell>
        </row>
        <row r="2457">
          <cell r="C2457">
            <v>556365760</v>
          </cell>
          <cell r="E2457">
            <v>54776918</v>
          </cell>
          <cell r="F2457" t="str">
            <v>0067571674393</v>
          </cell>
          <cell r="G2457" t="str">
            <v>ID51-831</v>
          </cell>
          <cell r="H2457" t="str">
            <v>Intelligent Design Microlight Plush Oversized Blanket, Full/ Queen, Navy</v>
          </cell>
          <cell r="I2457" t="str">
            <v>HOME ESSENCE APARTME</v>
          </cell>
          <cell r="J2457" t="str">
            <v>ONLINE ONLY</v>
          </cell>
          <cell r="K2457">
            <v>22438464</v>
          </cell>
          <cell r="L2457" t="str">
            <v>NA</v>
          </cell>
          <cell r="M2457" t="str">
            <v>NA</v>
          </cell>
          <cell r="N2457">
            <v>13.12</v>
          </cell>
          <cell r="O2457">
            <v>25.49</v>
          </cell>
          <cell r="P2457">
            <v>0.485288</v>
          </cell>
          <cell r="Q2457" t="str">
            <v>ADULT BLANKE</v>
          </cell>
          <cell r="R2457" t="str">
            <v>07</v>
          </cell>
          <cell r="S2457" t="str">
            <v>E &amp; E CO LTD</v>
          </cell>
          <cell r="T2457" t="str">
            <v>444096</v>
          </cell>
          <cell r="U2457" t="str">
            <v>0</v>
          </cell>
          <cell r="V2457">
            <v>1</v>
          </cell>
        </row>
        <row r="2458">
          <cell r="C2458">
            <v>556365769</v>
          </cell>
          <cell r="E2458">
            <v>54776695</v>
          </cell>
          <cell r="F2458" t="str">
            <v>0067571673327</v>
          </cell>
          <cell r="G2458" t="str">
            <v>MP12-2531</v>
          </cell>
          <cell r="H2458" t="str">
            <v>Home Essence Alexis 2-in-1 Duvet Set</v>
          </cell>
          <cell r="I2458" t="str">
            <v>HOME ESSENCE ALEXIS</v>
          </cell>
          <cell r="J2458" t="str">
            <v>ONLINE ONLY</v>
          </cell>
          <cell r="K2458">
            <v>22438473</v>
          </cell>
          <cell r="L2458" t="str">
            <v>WHITE</v>
          </cell>
          <cell r="M2458" t="str">
            <v>KING/C</v>
          </cell>
          <cell r="N2458">
            <v>50.4</v>
          </cell>
          <cell r="O2458">
            <v>99.99</v>
          </cell>
          <cell r="P2458">
            <v>0.49595</v>
          </cell>
          <cell r="Q2458" t="str">
            <v>ADULT DUVET</v>
          </cell>
          <cell r="R2458" t="str">
            <v>07</v>
          </cell>
          <cell r="S2458" t="str">
            <v>E &amp; E CO LTD</v>
          </cell>
          <cell r="T2458" t="str">
            <v>444096</v>
          </cell>
          <cell r="U2458" t="str">
            <v>0</v>
          </cell>
          <cell r="V2458">
            <v>1</v>
          </cell>
        </row>
        <row r="2459">
          <cell r="C2459">
            <v>556365777</v>
          </cell>
          <cell r="E2459">
            <v>54776919</v>
          </cell>
          <cell r="F2459" t="str">
            <v>0067571674394</v>
          </cell>
          <cell r="G2459" t="str">
            <v>ID51-832</v>
          </cell>
          <cell r="H2459" t="str">
            <v>Intelligent Design Microlight Plush Luxury, Oversized Throw-Blanket, Premium All Season Cover for Bed, Couch, King, Navy</v>
          </cell>
          <cell r="I2459" t="str">
            <v>HOME ESSENCE APARTME</v>
          </cell>
          <cell r="J2459" t="str">
            <v>ONLINE ONLY</v>
          </cell>
          <cell r="K2459">
            <v>22438481</v>
          </cell>
          <cell r="L2459" t="str">
            <v>NA</v>
          </cell>
          <cell r="M2459" t="str">
            <v>NA</v>
          </cell>
          <cell r="N2459">
            <v>15.74</v>
          </cell>
          <cell r="O2459">
            <v>29.99</v>
          </cell>
          <cell r="P2459">
            <v>0.47515800000000002</v>
          </cell>
          <cell r="Q2459" t="str">
            <v>ADULT BLANKE</v>
          </cell>
          <cell r="R2459" t="str">
            <v>07</v>
          </cell>
          <cell r="S2459" t="str">
            <v>E &amp; E CO LTD</v>
          </cell>
          <cell r="T2459" t="str">
            <v>444096</v>
          </cell>
          <cell r="U2459" t="str">
            <v>0</v>
          </cell>
          <cell r="V2459">
            <v>1</v>
          </cell>
        </row>
        <row r="2460">
          <cell r="C2460">
            <v>556365790</v>
          </cell>
          <cell r="E2460">
            <v>48831848</v>
          </cell>
          <cell r="F2460" t="str">
            <v>0067571663752</v>
          </cell>
          <cell r="G2460" t="str">
            <v>SHET20-745</v>
          </cell>
          <cell r="H2460" t="str">
            <v>Comfort Classics Micro Fleece 3-Piece Blue Sheet Set, Twin XL</v>
          </cell>
          <cell r="I2460" t="str">
            <v>COMFORT CLASSICS MIC</v>
          </cell>
          <cell r="J2460" t="str">
            <v>ONLINE ONLY</v>
          </cell>
          <cell r="K2460">
            <v>22438494</v>
          </cell>
          <cell r="L2460" t="str">
            <v>BLUE</v>
          </cell>
          <cell r="M2460" t="str">
            <v>TWIN X</v>
          </cell>
          <cell r="N2460">
            <v>21.26</v>
          </cell>
          <cell r="O2460">
            <v>43.74</v>
          </cell>
          <cell r="P2460">
            <v>0.51394600000000001</v>
          </cell>
          <cell r="Q2460" t="str">
            <v>ADULT SHEETS</v>
          </cell>
          <cell r="R2460" t="str">
            <v>07</v>
          </cell>
          <cell r="S2460" t="str">
            <v>E &amp; E CO LTD</v>
          </cell>
          <cell r="T2460" t="str">
            <v>444096</v>
          </cell>
          <cell r="U2460" t="str">
            <v>0</v>
          </cell>
          <cell r="V2460">
            <v>1</v>
          </cell>
        </row>
        <row r="2461">
          <cell r="C2461">
            <v>556365806</v>
          </cell>
          <cell r="E2461">
            <v>48831853</v>
          </cell>
          <cell r="F2461" t="str">
            <v>0067571663759</v>
          </cell>
          <cell r="G2461" t="str">
            <v>SHET20-746</v>
          </cell>
          <cell r="H2461" t="str">
            <v>Comfort Classics Micro Fleece 4-Piece Blue Sheet Set, Cal King</v>
          </cell>
          <cell r="I2461" t="str">
            <v>COMFORT CLASSICS MIC</v>
          </cell>
          <cell r="J2461" t="str">
            <v>ONLINE ONLY</v>
          </cell>
          <cell r="K2461">
            <v>22438510</v>
          </cell>
          <cell r="L2461" t="str">
            <v>BLUE</v>
          </cell>
          <cell r="M2461" t="str">
            <v>CAL KI</v>
          </cell>
          <cell r="N2461">
            <v>29.4</v>
          </cell>
          <cell r="O2461">
            <v>55.04</v>
          </cell>
          <cell r="P2461">
            <v>0.46584300000000001</v>
          </cell>
          <cell r="Q2461" t="str">
            <v>ADULT SHEETS</v>
          </cell>
          <cell r="R2461" t="str">
            <v>07</v>
          </cell>
          <cell r="S2461" t="str">
            <v>E &amp; E CO LTD</v>
          </cell>
          <cell r="T2461" t="str">
            <v>444096</v>
          </cell>
          <cell r="U2461" t="str">
            <v>0</v>
          </cell>
          <cell r="V2461">
            <v>1</v>
          </cell>
        </row>
        <row r="2462">
          <cell r="C2462">
            <v>556365824</v>
          </cell>
          <cell r="E2462">
            <v>46275030</v>
          </cell>
          <cell r="F2462" t="str">
            <v>0067571662319</v>
          </cell>
          <cell r="G2462" t="str">
            <v>ID20-319</v>
          </cell>
          <cell r="H2462" t="str">
            <v>Microfiber Sheet Set Comfort Classics, Twin, Navy</v>
          </cell>
          <cell r="I2462" t="str">
            <v>COMFORT CLASSICS SOL</v>
          </cell>
          <cell r="J2462" t="str">
            <v>ONLINE ONLY</v>
          </cell>
          <cell r="K2462">
            <v>22438528</v>
          </cell>
          <cell r="L2462" t="str">
            <v>NAVY</v>
          </cell>
          <cell r="M2462" t="str">
            <v>TWIN</v>
          </cell>
          <cell r="N2462">
            <v>10.08</v>
          </cell>
          <cell r="O2462">
            <v>19.989999999999998</v>
          </cell>
          <cell r="P2462">
            <v>0.49574800000000002</v>
          </cell>
          <cell r="Q2462" t="str">
            <v>ADULT SHEETS</v>
          </cell>
          <cell r="R2462" t="str">
            <v>07</v>
          </cell>
          <cell r="S2462" t="str">
            <v>E &amp; E CO LTD</v>
          </cell>
          <cell r="T2462" t="str">
            <v>444096</v>
          </cell>
          <cell r="U2462" t="str">
            <v>0</v>
          </cell>
          <cell r="V2462">
            <v>1</v>
          </cell>
        </row>
        <row r="2463">
          <cell r="C2463">
            <v>556365840</v>
          </cell>
          <cell r="E2463">
            <v>46275045</v>
          </cell>
          <cell r="F2463" t="str">
            <v>0067571663090</v>
          </cell>
          <cell r="G2463" t="str">
            <v>ID20-354</v>
          </cell>
          <cell r="H2463" t="str">
            <v>Microfiber All Season Soft Touch Sheet Set Comfort Classics, California King, Gray</v>
          </cell>
          <cell r="I2463" t="str">
            <v>COMFORT CLASSICS SOL</v>
          </cell>
          <cell r="J2463" t="str">
            <v>ONLINE ONLY</v>
          </cell>
          <cell r="K2463">
            <v>22438544</v>
          </cell>
          <cell r="L2463" t="str">
            <v>GREY</v>
          </cell>
          <cell r="M2463" t="str">
            <v>CAL KI</v>
          </cell>
          <cell r="N2463">
            <v>15.12</v>
          </cell>
          <cell r="O2463">
            <v>31.99</v>
          </cell>
          <cell r="P2463">
            <v>0.52735200000000004</v>
          </cell>
          <cell r="Q2463" t="str">
            <v>ADULT SHEETS</v>
          </cell>
          <cell r="R2463" t="str">
            <v>07</v>
          </cell>
          <cell r="S2463" t="str">
            <v>E &amp; E CO LTD</v>
          </cell>
          <cell r="T2463" t="str">
            <v>444096</v>
          </cell>
          <cell r="U2463" t="str">
            <v>0</v>
          </cell>
          <cell r="V2463">
            <v>1</v>
          </cell>
        </row>
        <row r="2464">
          <cell r="C2464">
            <v>556365860</v>
          </cell>
          <cell r="E2464">
            <v>54776415</v>
          </cell>
          <cell r="F2464" t="str">
            <v>0067571662320</v>
          </cell>
          <cell r="G2464" t="str">
            <v>ID20-320</v>
          </cell>
          <cell r="H2464" t="str">
            <v>Microfiber Sheet Set Comfort Classics, Twin XL, Navy</v>
          </cell>
          <cell r="I2464" t="str">
            <v>COMFORT CLASSICS SOL</v>
          </cell>
          <cell r="J2464" t="str">
            <v>ONLINE ONLY</v>
          </cell>
          <cell r="K2464">
            <v>22438564</v>
          </cell>
          <cell r="L2464" t="str">
            <v>NAVY</v>
          </cell>
          <cell r="M2464" t="str">
            <v>TWIN X</v>
          </cell>
          <cell r="N2464">
            <v>10.08</v>
          </cell>
          <cell r="O2464">
            <v>19.989999999999998</v>
          </cell>
          <cell r="P2464">
            <v>0.49574800000000002</v>
          </cell>
          <cell r="Q2464" t="str">
            <v>ADULT SHEETS</v>
          </cell>
          <cell r="R2464" t="str">
            <v>07</v>
          </cell>
          <cell r="S2464" t="str">
            <v>E &amp; E CO LTD</v>
          </cell>
          <cell r="T2464" t="str">
            <v>444096</v>
          </cell>
          <cell r="U2464" t="str">
            <v>0</v>
          </cell>
          <cell r="V2464">
            <v>1</v>
          </cell>
        </row>
        <row r="2465">
          <cell r="C2465">
            <v>556365876</v>
          </cell>
          <cell r="E2465">
            <v>46275032</v>
          </cell>
          <cell r="F2465" t="str">
            <v>0067571662321</v>
          </cell>
          <cell r="G2465" t="str">
            <v>ID20-321</v>
          </cell>
          <cell r="H2465" t="str">
            <v>Microfiber Sheet Set Comfort Classics, Full, Navy</v>
          </cell>
          <cell r="I2465" t="str">
            <v>COMFORT CLASSICS SOL</v>
          </cell>
          <cell r="J2465" t="str">
            <v>ONLINE ONLY</v>
          </cell>
          <cell r="K2465">
            <v>22438580</v>
          </cell>
          <cell r="L2465" t="str">
            <v>NAVY</v>
          </cell>
          <cell r="M2465" t="str">
            <v>FULL</v>
          </cell>
          <cell r="N2465">
            <v>11.59</v>
          </cell>
          <cell r="O2465">
            <v>22.99</v>
          </cell>
          <cell r="P2465">
            <v>0.49586799999999998</v>
          </cell>
          <cell r="Q2465" t="str">
            <v>ADULT SHEETS</v>
          </cell>
          <cell r="R2465" t="str">
            <v>07</v>
          </cell>
          <cell r="S2465" t="str">
            <v>E &amp; E CO LTD</v>
          </cell>
          <cell r="T2465" t="str">
            <v>444096</v>
          </cell>
          <cell r="U2465" t="str">
            <v>0</v>
          </cell>
          <cell r="V2465">
            <v>1</v>
          </cell>
        </row>
        <row r="2466">
          <cell r="C2466">
            <v>556365891</v>
          </cell>
          <cell r="E2466">
            <v>46275035</v>
          </cell>
          <cell r="F2466" t="str">
            <v>0067571662322</v>
          </cell>
          <cell r="G2466" t="str">
            <v>ID20-322</v>
          </cell>
          <cell r="H2466" t="str">
            <v>Microfiber All Season Soft Touch Sheet Set Comfort Classics, Queen, Navy</v>
          </cell>
          <cell r="I2466" t="str">
            <v>COMFORT CLASSICS SOL</v>
          </cell>
          <cell r="J2466" t="str">
            <v>ONLINE ONLY</v>
          </cell>
          <cell r="K2466">
            <v>22438595</v>
          </cell>
          <cell r="L2466" t="str">
            <v>NAVY</v>
          </cell>
          <cell r="M2466" t="str">
            <v>QUEEN</v>
          </cell>
          <cell r="N2466">
            <v>12.6</v>
          </cell>
          <cell r="O2466">
            <v>24.99</v>
          </cell>
          <cell r="P2466">
            <v>0.49579800000000002</v>
          </cell>
          <cell r="Q2466" t="str">
            <v>ADULT SHEETS</v>
          </cell>
          <cell r="R2466" t="str">
            <v>07</v>
          </cell>
          <cell r="S2466" t="str">
            <v>E &amp; E CO LTD</v>
          </cell>
          <cell r="T2466" t="str">
            <v>444096</v>
          </cell>
          <cell r="U2466" t="str">
            <v>0</v>
          </cell>
          <cell r="V2466">
            <v>1</v>
          </cell>
        </row>
        <row r="2467">
          <cell r="C2467">
            <v>556365907</v>
          </cell>
          <cell r="E2467">
            <v>46275039</v>
          </cell>
          <cell r="F2467" t="str">
            <v>0067571662323</v>
          </cell>
          <cell r="G2467" t="str">
            <v>ID20-323</v>
          </cell>
          <cell r="H2467" t="str">
            <v>Microfiber Sheet Set Comfort Classics, King, Navy</v>
          </cell>
          <cell r="I2467" t="str">
            <v>COMFORT CLASSICS SOL</v>
          </cell>
          <cell r="J2467" t="str">
            <v>ONLINE ONLY</v>
          </cell>
          <cell r="K2467">
            <v>22438611</v>
          </cell>
          <cell r="L2467" t="str">
            <v>NAVY</v>
          </cell>
          <cell r="M2467" t="str">
            <v>KING</v>
          </cell>
          <cell r="N2467">
            <v>15.12</v>
          </cell>
          <cell r="O2467">
            <v>24.39</v>
          </cell>
          <cell r="P2467">
            <v>0.38007400000000002</v>
          </cell>
          <cell r="Q2467" t="str">
            <v>ADULT SHEETS</v>
          </cell>
          <cell r="R2467" t="str">
            <v>07</v>
          </cell>
          <cell r="S2467" t="str">
            <v>E &amp; E CO LTD</v>
          </cell>
          <cell r="T2467" t="str">
            <v>444096</v>
          </cell>
          <cell r="U2467" t="str">
            <v>0</v>
          </cell>
          <cell r="V2467">
            <v>1</v>
          </cell>
        </row>
        <row r="2468">
          <cell r="C2468">
            <v>556365924</v>
          </cell>
          <cell r="E2468">
            <v>46275055</v>
          </cell>
          <cell r="F2468" t="str">
            <v>0067571663089</v>
          </cell>
          <cell r="G2468" t="str">
            <v>ID20-353</v>
          </cell>
          <cell r="H2468" t="str">
            <v>Microfiber Sheet Set Comfort Classics, California King, Navy</v>
          </cell>
          <cell r="I2468" t="str">
            <v>COMFORT CLASSICS SOL</v>
          </cell>
          <cell r="J2468" t="str">
            <v>ONLINE ONLY</v>
          </cell>
          <cell r="K2468">
            <v>22438628</v>
          </cell>
          <cell r="L2468" t="str">
            <v>NAVY</v>
          </cell>
          <cell r="M2468" t="str">
            <v>CAL KI</v>
          </cell>
          <cell r="N2468">
            <v>15.12</v>
          </cell>
          <cell r="O2468">
            <v>31.99</v>
          </cell>
          <cell r="P2468">
            <v>0.52735200000000004</v>
          </cell>
          <cell r="Q2468" t="str">
            <v>ADULT SHEETS</v>
          </cell>
          <cell r="R2468" t="str">
            <v>07</v>
          </cell>
          <cell r="S2468" t="str">
            <v>E &amp; E CO LTD</v>
          </cell>
          <cell r="T2468" t="str">
            <v>444096</v>
          </cell>
          <cell r="U2468" t="str">
            <v>0</v>
          </cell>
          <cell r="V2468">
            <v>1</v>
          </cell>
        </row>
        <row r="2469">
          <cell r="C2469">
            <v>556365937</v>
          </cell>
          <cell r="E2469">
            <v>54776744</v>
          </cell>
          <cell r="F2469" t="str">
            <v>0067571671102</v>
          </cell>
          <cell r="G2469" t="str">
            <v>MZ20-415</v>
          </cell>
          <cell r="H2469" t="str">
            <v>Home Essence Teen Polka Dot 100% Cotton Sheet Set, Pink, 3 piece, Twin</v>
          </cell>
          <cell r="I2469" t="str">
            <v>HOME ESSENCE TEEN PO</v>
          </cell>
          <cell r="J2469" t="str">
            <v>ONLINE ONLY</v>
          </cell>
          <cell r="K2469">
            <v>22438641</v>
          </cell>
          <cell r="L2469" t="str">
            <v>PINK</v>
          </cell>
          <cell r="M2469" t="str">
            <v>TWIN</v>
          </cell>
          <cell r="N2469">
            <v>21</v>
          </cell>
          <cell r="O2469">
            <v>39.409999999999997</v>
          </cell>
          <cell r="P2469">
            <v>0.46714</v>
          </cell>
          <cell r="Q2469" t="str">
            <v>ADULT SHEETS</v>
          </cell>
          <cell r="R2469" t="str">
            <v>07</v>
          </cell>
          <cell r="S2469" t="str">
            <v>E &amp; E CO LTD</v>
          </cell>
          <cell r="T2469" t="str">
            <v>444096</v>
          </cell>
          <cell r="U2469" t="str">
            <v>0</v>
          </cell>
          <cell r="V2469">
            <v>1</v>
          </cell>
        </row>
        <row r="2470">
          <cell r="C2470">
            <v>556365941</v>
          </cell>
          <cell r="E2470">
            <v>46275052</v>
          </cell>
          <cell r="F2470" t="str">
            <v>0067571663091</v>
          </cell>
          <cell r="G2470" t="str">
            <v>ID20-355</v>
          </cell>
          <cell r="H2470" t="str">
            <v>Microfiber Sheet Set Comfort Classics, California King, White</v>
          </cell>
          <cell r="I2470" t="str">
            <v>COMFORT CLASSICS SOL</v>
          </cell>
          <cell r="J2470" t="str">
            <v>ONLINE ONLY</v>
          </cell>
          <cell r="K2470">
            <v>22438645</v>
          </cell>
          <cell r="L2470" t="str">
            <v>WHITE</v>
          </cell>
          <cell r="M2470" t="str">
            <v>CAL KI</v>
          </cell>
          <cell r="N2470">
            <v>15.12</v>
          </cell>
          <cell r="O2470">
            <v>29.99</v>
          </cell>
          <cell r="P2470">
            <v>0.49583199999999999</v>
          </cell>
          <cell r="Q2470" t="str">
            <v>ADULT SHEETS</v>
          </cell>
          <cell r="R2470" t="str">
            <v>07</v>
          </cell>
          <cell r="S2470" t="str">
            <v>E &amp; E CO LTD</v>
          </cell>
          <cell r="T2470" t="str">
            <v>444096</v>
          </cell>
          <cell r="U2470" t="str">
            <v>0</v>
          </cell>
          <cell r="V2470">
            <v>1</v>
          </cell>
        </row>
        <row r="2471">
          <cell r="C2471">
            <v>556365954</v>
          </cell>
          <cell r="E2471">
            <v>54776745</v>
          </cell>
          <cell r="F2471" t="str">
            <v>0067571671109</v>
          </cell>
          <cell r="G2471" t="str">
            <v>MZ20-416</v>
          </cell>
          <cell r="H2471" t="str">
            <v>Home Essence Teen Polka Dot 180 Thread Count Cotton Sheet Set, 4 pieces, Pink, Full</v>
          </cell>
          <cell r="I2471" t="str">
            <v>HOME ESSENCE TEEN PO</v>
          </cell>
          <cell r="J2471" t="str">
            <v>ONLINE ONLY</v>
          </cell>
          <cell r="K2471">
            <v>22438658</v>
          </cell>
          <cell r="L2471" t="str">
            <v>PINK</v>
          </cell>
          <cell r="M2471" t="str">
            <v>FULL</v>
          </cell>
          <cell r="N2471">
            <v>23.63</v>
          </cell>
          <cell r="O2471">
            <v>39.99</v>
          </cell>
          <cell r="P2471">
            <v>0.40910200000000002</v>
          </cell>
          <cell r="Q2471" t="str">
            <v>ADULT SHEETS</v>
          </cell>
          <cell r="R2471" t="str">
            <v>07</v>
          </cell>
          <cell r="S2471" t="str">
            <v>E &amp; E CO LTD</v>
          </cell>
          <cell r="T2471" t="str">
            <v>444096</v>
          </cell>
          <cell r="U2471" t="str">
            <v>0</v>
          </cell>
          <cell r="V2471">
            <v>1</v>
          </cell>
        </row>
        <row r="2472">
          <cell r="C2472">
            <v>556365970</v>
          </cell>
          <cell r="E2472">
            <v>54776746</v>
          </cell>
          <cell r="F2472" t="str">
            <v>0067571671116</v>
          </cell>
          <cell r="G2472" t="str">
            <v>MZ20-417</v>
          </cell>
          <cell r="H2472" t="str">
            <v>Home Essence Teen Polka Dot 100% Cotton Sheet Set, Pink, 4 piece, Queen</v>
          </cell>
          <cell r="I2472" t="str">
            <v>HOME ESSENCE TEEN PO</v>
          </cell>
          <cell r="J2472" t="str">
            <v>ONLINE ONLY</v>
          </cell>
          <cell r="K2472">
            <v>22438674</v>
          </cell>
          <cell r="L2472" t="str">
            <v>PINK</v>
          </cell>
          <cell r="M2472" t="str">
            <v>QUEEN</v>
          </cell>
          <cell r="N2472">
            <v>26.25</v>
          </cell>
          <cell r="O2472">
            <v>48.45</v>
          </cell>
          <cell r="P2472">
            <v>0.458204</v>
          </cell>
          <cell r="Q2472" t="str">
            <v>ADULT SHEETS</v>
          </cell>
          <cell r="R2472" t="str">
            <v>07</v>
          </cell>
          <cell r="S2472" t="str">
            <v>E &amp; E CO LTD</v>
          </cell>
          <cell r="T2472" t="str">
            <v>444096</v>
          </cell>
          <cell r="U2472" t="str">
            <v>0</v>
          </cell>
          <cell r="V2472">
            <v>1</v>
          </cell>
        </row>
        <row r="2473">
          <cell r="C2473">
            <v>556365984</v>
          </cell>
          <cell r="E2473">
            <v>54776747</v>
          </cell>
          <cell r="F2473" t="str">
            <v>0067571671103</v>
          </cell>
          <cell r="G2473" t="str">
            <v>MZ20-418</v>
          </cell>
          <cell r="H2473" t="str">
            <v>Home Essence Teen Polka Dot 180 Thread Count Cotton Sheet Set, 3 pieces, Purple, Twin</v>
          </cell>
          <cell r="I2473" t="str">
            <v>HOME ESSENCE TEEN PO</v>
          </cell>
          <cell r="J2473" t="str">
            <v>ONLINE ONLY</v>
          </cell>
          <cell r="K2473">
            <v>22438688</v>
          </cell>
          <cell r="L2473" t="str">
            <v>PURPLE</v>
          </cell>
          <cell r="M2473" t="str">
            <v>TWIN</v>
          </cell>
          <cell r="N2473">
            <v>21</v>
          </cell>
          <cell r="O2473">
            <v>34.99</v>
          </cell>
          <cell r="P2473">
            <v>0.39982899999999999</v>
          </cell>
          <cell r="Q2473" t="str">
            <v>ADULT SHEETS</v>
          </cell>
          <cell r="R2473" t="str">
            <v>07</v>
          </cell>
          <cell r="S2473" t="str">
            <v>E &amp; E CO LTD</v>
          </cell>
          <cell r="T2473" t="str">
            <v>444096</v>
          </cell>
          <cell r="U2473" t="str">
            <v>0</v>
          </cell>
          <cell r="V2473">
            <v>1</v>
          </cell>
        </row>
        <row r="2474">
          <cell r="C2474">
            <v>556366000</v>
          </cell>
          <cell r="E2474">
            <v>54776692</v>
          </cell>
          <cell r="F2474" t="str">
            <v>0067571668410</v>
          </cell>
          <cell r="G2474" t="str">
            <v>MPP13-049</v>
          </cell>
          <cell r="H2474" t="str">
            <v>Home Essence Dierdre 4 Piece Cotton Coverlet Set</v>
          </cell>
          <cell r="I2474" t="str">
            <v>HOME ESSENCE DIERDRE</v>
          </cell>
          <cell r="J2474" t="str">
            <v>ONLINE ONLY</v>
          </cell>
          <cell r="K2474">
            <v>22438704</v>
          </cell>
          <cell r="L2474" t="str">
            <v>BLUE</v>
          </cell>
          <cell r="M2474" t="str">
            <v>FULL/Q</v>
          </cell>
          <cell r="N2474">
            <v>52.49</v>
          </cell>
          <cell r="O2474">
            <v>89.99</v>
          </cell>
          <cell r="P2474">
            <v>0.416713</v>
          </cell>
          <cell r="Q2474" t="str">
            <v>ADULT QUILTS</v>
          </cell>
          <cell r="R2474" t="str">
            <v>07</v>
          </cell>
          <cell r="S2474" t="str">
            <v>E &amp; E CO LTD</v>
          </cell>
          <cell r="T2474" t="str">
            <v>444096</v>
          </cell>
          <cell r="U2474" t="str">
            <v>0</v>
          </cell>
          <cell r="V2474">
            <v>1</v>
          </cell>
        </row>
        <row r="2475">
          <cell r="C2475">
            <v>556366078</v>
          </cell>
          <cell r="E2475">
            <v>29300052</v>
          </cell>
          <cell r="F2475" t="str">
            <v>0067571644897</v>
          </cell>
          <cell r="G2475" t="str">
            <v>PC20-149</v>
          </cell>
          <cell r="H2475" t="str">
            <v>Comfort Classics 600 Thread Count 100% Pima Cotton Sateen Sheet Set, Grey, Queen</v>
          </cell>
          <cell r="I2475" t="str">
            <v>COMFORT CLASSICS 600</v>
          </cell>
          <cell r="J2475" t="str">
            <v>ONLINE ONLY</v>
          </cell>
          <cell r="K2475">
            <v>22438782</v>
          </cell>
          <cell r="L2475" t="str">
            <v>GREY</v>
          </cell>
          <cell r="M2475" t="str">
            <v>QUEEN</v>
          </cell>
          <cell r="N2475">
            <v>47.24</v>
          </cell>
          <cell r="O2475">
            <v>60.23</v>
          </cell>
          <cell r="P2475">
            <v>0.215673</v>
          </cell>
          <cell r="Q2475" t="str">
            <v>ADULT SHEETS</v>
          </cell>
          <cell r="R2475" t="str">
            <v>07</v>
          </cell>
          <cell r="S2475" t="str">
            <v>E &amp; E CO LTD</v>
          </cell>
          <cell r="T2475" t="str">
            <v>444096</v>
          </cell>
          <cell r="U2475" t="str">
            <v>0</v>
          </cell>
          <cell r="V2475">
            <v>1</v>
          </cell>
        </row>
        <row r="2476">
          <cell r="C2476">
            <v>556366092</v>
          </cell>
          <cell r="E2476">
            <v>29300076</v>
          </cell>
          <cell r="F2476" t="str">
            <v>0067571644898</v>
          </cell>
          <cell r="G2476" t="str">
            <v>PC20-150</v>
          </cell>
          <cell r="H2476" t="str">
            <v>Comfort Classics 600 Thread Count 100% Pima Cotton Sateen Sheet Set, Grey, King</v>
          </cell>
          <cell r="I2476" t="str">
            <v>COMFORT CLASSICS 600</v>
          </cell>
          <cell r="J2476" t="str">
            <v>ONLINE ONLY</v>
          </cell>
          <cell r="K2476">
            <v>22438796</v>
          </cell>
          <cell r="L2476" t="str">
            <v>GREY</v>
          </cell>
          <cell r="M2476" t="str">
            <v>KING</v>
          </cell>
          <cell r="N2476">
            <v>57.74</v>
          </cell>
          <cell r="O2476">
            <v>98.59</v>
          </cell>
          <cell r="P2476">
            <v>0.41434199999999999</v>
          </cell>
          <cell r="Q2476" t="str">
            <v>ADULT SHEETS</v>
          </cell>
          <cell r="R2476" t="str">
            <v>07</v>
          </cell>
          <cell r="S2476" t="str">
            <v>E &amp; E CO LTD</v>
          </cell>
          <cell r="T2476" t="str">
            <v>444096</v>
          </cell>
          <cell r="U2476" t="str">
            <v>0</v>
          </cell>
          <cell r="V2476">
            <v>1</v>
          </cell>
        </row>
        <row r="2477">
          <cell r="C2477">
            <v>556366127</v>
          </cell>
          <cell r="E2477">
            <v>54776642</v>
          </cell>
          <cell r="F2477" t="str">
            <v>0067571664219</v>
          </cell>
          <cell r="G2477" t="str">
            <v>MP10-1637</v>
          </cell>
          <cell r="H2477" t="str">
            <v>MP10-1637 Madison Park Collins 7Piece Comforter Set</v>
          </cell>
          <cell r="I2477" t="str">
            <v>HOME ESSENCE RODGERS</v>
          </cell>
          <cell r="J2477" t="str">
            <v>ONLINE ONLY</v>
          </cell>
          <cell r="K2477">
            <v>22438831</v>
          </cell>
          <cell r="L2477" t="str">
            <v>NAVY</v>
          </cell>
          <cell r="M2477" t="str">
            <v>KING</v>
          </cell>
          <cell r="N2477">
            <v>70.56</v>
          </cell>
          <cell r="O2477">
            <v>149.99</v>
          </cell>
          <cell r="P2477">
            <v>0.52956899999999996</v>
          </cell>
          <cell r="Q2477" t="str">
            <v>ADULT COMFOR</v>
          </cell>
          <cell r="R2477" t="str">
            <v>07</v>
          </cell>
          <cell r="S2477" t="str">
            <v>E &amp; E CO LTD</v>
          </cell>
          <cell r="T2477" t="str">
            <v>444096</v>
          </cell>
          <cell r="U2477" t="str">
            <v>0</v>
          </cell>
          <cell r="V2477">
            <v>1</v>
          </cell>
        </row>
        <row r="2478">
          <cell r="C2478">
            <v>556366147</v>
          </cell>
          <cell r="E2478">
            <v>51157165</v>
          </cell>
          <cell r="F2478" t="str">
            <v>0067571671624</v>
          </cell>
          <cell r="G2478" t="str">
            <v>MZK80-087</v>
          </cell>
          <cell r="H2478" t="str">
            <v>Home Essence Kids Majestic Mia Complete Coverlet and Sheet Set</v>
          </cell>
          <cell r="I2478" t="str">
            <v>HOME ESSENCE APARTME</v>
          </cell>
          <cell r="J2478" t="str">
            <v>ONLINE ONLY</v>
          </cell>
          <cell r="K2478">
            <v>22438851</v>
          </cell>
          <cell r="L2478" t="str">
            <v>MULTI</v>
          </cell>
          <cell r="M2478" t="str">
            <v>TWIN</v>
          </cell>
          <cell r="N2478">
            <v>40.31</v>
          </cell>
          <cell r="O2478">
            <v>72.17</v>
          </cell>
          <cell r="P2478">
            <v>0.44145800000000002</v>
          </cell>
          <cell r="Q2478" t="str">
            <v>KIDS QUILTS</v>
          </cell>
          <cell r="R2478" t="str">
            <v>07</v>
          </cell>
          <cell r="S2478" t="str">
            <v>E &amp; E CO LTD</v>
          </cell>
          <cell r="T2478" t="str">
            <v>444096</v>
          </cell>
          <cell r="U2478" t="str">
            <v>0</v>
          </cell>
          <cell r="V2478">
            <v>1</v>
          </cell>
        </row>
        <row r="2479">
          <cell r="C2479">
            <v>556366322</v>
          </cell>
          <cell r="E2479">
            <v>54776664</v>
          </cell>
          <cell r="F2479" t="str">
            <v>0067571674803</v>
          </cell>
          <cell r="G2479" t="str">
            <v>MP13-2709</v>
          </cell>
          <cell r="H2479" t="str">
            <v>Home Essence Ocean View 6PC Cotton Sateen Coverler Quilt Bedding Set</v>
          </cell>
          <cell r="I2479" t="str">
            <v>HOME ESSENCE OCEAN V</v>
          </cell>
          <cell r="J2479" t="str">
            <v>ONLINE ONLY</v>
          </cell>
          <cell r="K2479">
            <v>22439022</v>
          </cell>
          <cell r="L2479" t="str">
            <v>CORAL</v>
          </cell>
          <cell r="M2479" t="str">
            <v>FULL/Q</v>
          </cell>
          <cell r="N2479">
            <v>60.48</v>
          </cell>
          <cell r="O2479">
            <v>107.2</v>
          </cell>
          <cell r="P2479">
            <v>0.43582100000000001</v>
          </cell>
          <cell r="Q2479" t="str">
            <v>ADULT QUILTS</v>
          </cell>
          <cell r="R2479" t="str">
            <v>07</v>
          </cell>
          <cell r="S2479" t="str">
            <v>E &amp; E CO LTD</v>
          </cell>
          <cell r="T2479" t="str">
            <v>444096</v>
          </cell>
          <cell r="U2479" t="str">
            <v>0</v>
          </cell>
          <cell r="V2479">
            <v>1</v>
          </cell>
        </row>
        <row r="2480">
          <cell r="C2480">
            <v>556366340</v>
          </cell>
          <cell r="E2480">
            <v>54776667</v>
          </cell>
          <cell r="F2480" t="str">
            <v>0067571674804</v>
          </cell>
          <cell r="G2480" t="str">
            <v>MP13-2710</v>
          </cell>
          <cell r="H2480" t="str">
            <v>Home Essence Ocean View 6PC Cotton Sateen Coverler Quilt Bedding Set</v>
          </cell>
          <cell r="I2480" t="str">
            <v>HOME ESSENCE OCEAN V</v>
          </cell>
          <cell r="J2480" t="str">
            <v>ONLINE ONLY</v>
          </cell>
          <cell r="K2480">
            <v>22439039</v>
          </cell>
          <cell r="L2480" t="str">
            <v>CORAL</v>
          </cell>
          <cell r="M2480" t="str">
            <v>KING/C</v>
          </cell>
          <cell r="N2480">
            <v>65.52</v>
          </cell>
          <cell r="O2480">
            <v>115.81</v>
          </cell>
          <cell r="P2480">
            <v>0.43424600000000002</v>
          </cell>
          <cell r="Q2480" t="str">
            <v>ADULT QUILTS</v>
          </cell>
          <cell r="R2480" t="str">
            <v>07</v>
          </cell>
          <cell r="S2480" t="str">
            <v>E &amp; E CO LTD</v>
          </cell>
          <cell r="T2480" t="str">
            <v>444096</v>
          </cell>
          <cell r="U2480" t="str">
            <v>0</v>
          </cell>
          <cell r="V2480">
            <v>1</v>
          </cell>
        </row>
        <row r="2481">
          <cell r="C2481">
            <v>556366376</v>
          </cell>
          <cell r="E2481">
            <v>54776693</v>
          </cell>
          <cell r="F2481" t="str">
            <v>0067571673330</v>
          </cell>
          <cell r="G2481" t="str">
            <v>MP13-2533</v>
          </cell>
          <cell r="H2481" t="str">
            <v>Home Essence Alexis Coverlet Set</v>
          </cell>
          <cell r="I2481" t="str">
            <v>HOME ESSENCE ALEXIS</v>
          </cell>
          <cell r="J2481" t="str">
            <v>ONLINE ONLY</v>
          </cell>
          <cell r="K2481">
            <v>22439073</v>
          </cell>
          <cell r="L2481" t="str">
            <v>WHITE</v>
          </cell>
          <cell r="M2481" t="str">
            <v>KING/C</v>
          </cell>
          <cell r="N2481">
            <v>55.65</v>
          </cell>
          <cell r="O2481">
            <v>89.76</v>
          </cell>
          <cell r="P2481">
            <v>0.38001299999999999</v>
          </cell>
          <cell r="Q2481" t="str">
            <v>ADULT QUILTS</v>
          </cell>
          <cell r="R2481" t="str">
            <v>07</v>
          </cell>
          <cell r="S2481" t="str">
            <v>E &amp; E CO LTD</v>
          </cell>
          <cell r="T2481" t="str">
            <v>444096</v>
          </cell>
          <cell r="U2481" t="str">
            <v>0</v>
          </cell>
          <cell r="V2481">
            <v>1</v>
          </cell>
        </row>
        <row r="2482">
          <cell r="C2482">
            <v>556366435</v>
          </cell>
          <cell r="E2482">
            <v>48829761</v>
          </cell>
          <cell r="F2482" t="str">
            <v>0067571664364</v>
          </cell>
          <cell r="G2482" t="str">
            <v>ID80-464</v>
          </cell>
          <cell r="H2482" t="str">
            <v>Home Essence Apartment Chelsea Ultra Soft Quilted Coverlet Set</v>
          </cell>
          <cell r="I2482" t="str">
            <v>HOME ESSENCE APARTME</v>
          </cell>
          <cell r="J2482" t="str">
            <v>ONLINE ONLY</v>
          </cell>
          <cell r="K2482">
            <v>22439129</v>
          </cell>
          <cell r="L2482" t="str">
            <v>AQUA</v>
          </cell>
          <cell r="M2482" t="str">
            <v>TWIN/T</v>
          </cell>
          <cell r="N2482">
            <v>36.75</v>
          </cell>
          <cell r="O2482">
            <v>69.989999999999995</v>
          </cell>
          <cell r="P2482">
            <v>0.47492499999999999</v>
          </cell>
          <cell r="Q2482" t="str">
            <v>ADULT QUILTS</v>
          </cell>
          <cell r="R2482" t="str">
            <v>07</v>
          </cell>
          <cell r="S2482" t="str">
            <v>E &amp; E CO LTD</v>
          </cell>
          <cell r="T2482" t="str">
            <v>444096</v>
          </cell>
          <cell r="U2482" t="str">
            <v>0</v>
          </cell>
          <cell r="V2482">
            <v>1</v>
          </cell>
        </row>
        <row r="2483">
          <cell r="C2483">
            <v>556366450</v>
          </cell>
          <cell r="E2483">
            <v>48829764</v>
          </cell>
          <cell r="F2483" t="str">
            <v>0067571664365</v>
          </cell>
          <cell r="G2483" t="str">
            <v>ID80-465</v>
          </cell>
          <cell r="H2483" t="str">
            <v>Home Essence Apartment Chelsea Ultra Soft Quilted Coverlet Set</v>
          </cell>
          <cell r="I2483" t="str">
            <v>HOME ESSENCE APARTME</v>
          </cell>
          <cell r="J2483" t="str">
            <v>ONLINE ONLY</v>
          </cell>
          <cell r="K2483">
            <v>22439143</v>
          </cell>
          <cell r="L2483" t="str">
            <v>AQUA</v>
          </cell>
          <cell r="M2483" t="str">
            <v>FULL/Q</v>
          </cell>
          <cell r="N2483">
            <v>37.799999999999997</v>
          </cell>
          <cell r="O2483">
            <v>73.010000000000005</v>
          </cell>
          <cell r="P2483">
            <v>0.482263</v>
          </cell>
          <cell r="Q2483" t="str">
            <v>ADULT QUILTS</v>
          </cell>
          <cell r="R2483" t="str">
            <v>07</v>
          </cell>
          <cell r="S2483" t="str">
            <v>E &amp; E CO LTD</v>
          </cell>
          <cell r="T2483" t="str">
            <v>444096</v>
          </cell>
          <cell r="U2483" t="str">
            <v>0</v>
          </cell>
          <cell r="V2483">
            <v>1</v>
          </cell>
        </row>
        <row r="2484">
          <cell r="C2484">
            <v>556366498</v>
          </cell>
          <cell r="E2484">
            <v>48829738</v>
          </cell>
          <cell r="F2484" t="str">
            <v>0067571664289</v>
          </cell>
          <cell r="G2484" t="str">
            <v>ID80-406</v>
          </cell>
          <cell r="H2484" t="str">
            <v>Home Essence Blain Teal Stripe Cotton Filled 4 Piece Quilted Coverlet Set, Twin/Twin-XL</v>
          </cell>
          <cell r="I2484" t="str">
            <v>HOME ESSENCE APARTME</v>
          </cell>
          <cell r="J2484" t="str">
            <v>ONLINE ONLY</v>
          </cell>
          <cell r="K2484">
            <v>22439186</v>
          </cell>
          <cell r="L2484" t="str">
            <v>BLUE</v>
          </cell>
          <cell r="M2484" t="str">
            <v>TWIN/T</v>
          </cell>
          <cell r="N2484">
            <v>33.07</v>
          </cell>
          <cell r="O2484">
            <v>67.83</v>
          </cell>
          <cell r="P2484">
            <v>0.51245799999999997</v>
          </cell>
          <cell r="Q2484" t="str">
            <v>ADULT QUILTS</v>
          </cell>
          <cell r="R2484" t="str">
            <v>07</v>
          </cell>
          <cell r="S2484" t="str">
            <v>E &amp; E CO LTD</v>
          </cell>
          <cell r="T2484" t="str">
            <v>444096</v>
          </cell>
          <cell r="U2484" t="str">
            <v>0</v>
          </cell>
          <cell r="V2484">
            <v>1</v>
          </cell>
        </row>
        <row r="2485">
          <cell r="C2485">
            <v>556366513</v>
          </cell>
          <cell r="E2485">
            <v>54776707</v>
          </cell>
          <cell r="F2485" t="str">
            <v>0067571675265</v>
          </cell>
          <cell r="G2485" t="str">
            <v>MP13-2801</v>
          </cell>
          <cell r="H2485" t="str">
            <v>Home Essence Stella Premium Cotton Percale Quilted Full/Queen Coverlet Set</v>
          </cell>
          <cell r="I2485" t="str">
            <v>HOME ESSENCE STELLA</v>
          </cell>
          <cell r="J2485" t="str">
            <v>ONLINE ONLY</v>
          </cell>
          <cell r="K2485">
            <v>22439199</v>
          </cell>
          <cell r="L2485" t="str">
            <v>BLUE</v>
          </cell>
          <cell r="M2485" t="str">
            <v>FULL/Q</v>
          </cell>
          <cell r="N2485">
            <v>60.48</v>
          </cell>
          <cell r="O2485">
            <v>119.99</v>
          </cell>
          <cell r="P2485">
            <v>0.49595800000000001</v>
          </cell>
          <cell r="Q2485" t="str">
            <v>ADULT QUILTS</v>
          </cell>
          <cell r="R2485" t="str">
            <v>07</v>
          </cell>
          <cell r="S2485" t="str">
            <v>E &amp; E CO LTD</v>
          </cell>
          <cell r="T2485" t="str">
            <v>444096</v>
          </cell>
          <cell r="U2485" t="str">
            <v>0</v>
          </cell>
          <cell r="V2485">
            <v>1</v>
          </cell>
        </row>
        <row r="2486">
          <cell r="C2486">
            <v>556366514</v>
          </cell>
          <cell r="E2486">
            <v>48829746</v>
          </cell>
          <cell r="F2486" t="str">
            <v>0067571664309</v>
          </cell>
          <cell r="G2486" t="str">
            <v>ID80-407</v>
          </cell>
          <cell r="H2486" t="str">
            <v>Home Essence Blain Blue Stripe Cotton Filled 4 Piece Coverlet Set, Full/Queen</v>
          </cell>
          <cell r="I2486" t="str">
            <v>HOME ESSENCE APARTME</v>
          </cell>
          <cell r="J2486" t="str">
            <v>ONLINE ONLY</v>
          </cell>
          <cell r="K2486">
            <v>22439200</v>
          </cell>
          <cell r="L2486" t="str">
            <v>BLUE</v>
          </cell>
          <cell r="M2486" t="str">
            <v>FULL/Q</v>
          </cell>
          <cell r="N2486">
            <v>37.799999999999997</v>
          </cell>
          <cell r="O2486">
            <v>89.99</v>
          </cell>
          <cell r="P2486">
            <v>0.57995300000000005</v>
          </cell>
          <cell r="Q2486" t="str">
            <v>ADULT QUILTS</v>
          </cell>
          <cell r="R2486" t="str">
            <v>07</v>
          </cell>
          <cell r="S2486" t="str">
            <v>E &amp; E CO LTD</v>
          </cell>
          <cell r="T2486" t="str">
            <v>444096</v>
          </cell>
          <cell r="U2486" t="str">
            <v>0</v>
          </cell>
          <cell r="V2486">
            <v>1</v>
          </cell>
        </row>
        <row r="2487">
          <cell r="C2487">
            <v>556366627</v>
          </cell>
          <cell r="E2487">
            <v>46275059</v>
          </cell>
          <cell r="F2487" t="str">
            <v>0067571663424</v>
          </cell>
          <cell r="G2487" t="str">
            <v>SHET20-731</v>
          </cell>
          <cell r="H2487" t="str">
            <v>Comfort Classics Micro Fleece Anti-Pill Black 3-Piece Sheet Set, Twin</v>
          </cell>
          <cell r="I2487" t="str">
            <v>COMFORT CLASSICS 3M</v>
          </cell>
          <cell r="J2487" t="str">
            <v>ONLINE ONLY</v>
          </cell>
          <cell r="K2487">
            <v>22439301</v>
          </cell>
          <cell r="L2487" t="str">
            <v>BLACK</v>
          </cell>
          <cell r="M2487" t="str">
            <v>TWIN</v>
          </cell>
          <cell r="N2487">
            <v>20.99</v>
          </cell>
          <cell r="O2487">
            <v>39.99</v>
          </cell>
          <cell r="P2487">
            <v>0.47511900000000001</v>
          </cell>
          <cell r="Q2487" t="str">
            <v>ADULT SHEETS</v>
          </cell>
          <cell r="R2487" t="str">
            <v>07</v>
          </cell>
          <cell r="S2487" t="str">
            <v>E &amp; E CO LTD</v>
          </cell>
          <cell r="T2487" t="str">
            <v>444096</v>
          </cell>
          <cell r="U2487" t="str">
            <v>0</v>
          </cell>
          <cell r="V2487">
            <v>1</v>
          </cell>
        </row>
        <row r="2488">
          <cell r="C2488">
            <v>556366661</v>
          </cell>
          <cell r="E2488">
            <v>46275071</v>
          </cell>
          <cell r="F2488" t="str">
            <v>0067571662888</v>
          </cell>
          <cell r="G2488" t="str">
            <v>SHET20-729</v>
          </cell>
          <cell r="H2488" t="str">
            <v>Comfort Classics Micro Fleece Anti-Pill Mink 4-Piece Sheet Set, Queen</v>
          </cell>
          <cell r="I2488" t="str">
            <v>COMFORT CLASSICS 3M</v>
          </cell>
          <cell r="J2488" t="str">
            <v>ONLINE ONLY</v>
          </cell>
          <cell r="K2488">
            <v>22439337</v>
          </cell>
          <cell r="L2488" t="str">
            <v>MINK</v>
          </cell>
          <cell r="M2488" t="str">
            <v>QUEEN</v>
          </cell>
          <cell r="N2488">
            <v>28.87</v>
          </cell>
          <cell r="O2488">
            <v>51.38</v>
          </cell>
          <cell r="P2488">
            <v>0.438108</v>
          </cell>
          <cell r="Q2488" t="str">
            <v>ADULT SHEETS</v>
          </cell>
          <cell r="R2488" t="str">
            <v>07</v>
          </cell>
          <cell r="S2488" t="str">
            <v>E &amp; E CO LTD</v>
          </cell>
          <cell r="T2488" t="str">
            <v>444096</v>
          </cell>
          <cell r="U2488" t="str">
            <v>0</v>
          </cell>
          <cell r="V2488">
            <v>1</v>
          </cell>
        </row>
        <row r="2489">
          <cell r="C2489">
            <v>556366678</v>
          </cell>
          <cell r="E2489">
            <v>46275062</v>
          </cell>
          <cell r="F2489" t="str">
            <v>0067571662887</v>
          </cell>
          <cell r="G2489" t="str">
            <v>SHET20-728</v>
          </cell>
          <cell r="H2489" t="str">
            <v>Comfort Classics Micro Fleece Anti-Pill Mink 4-Piece Sheet Set, Full</v>
          </cell>
          <cell r="I2489" t="str">
            <v>COMFORT CLASSICS 3M</v>
          </cell>
          <cell r="J2489" t="str">
            <v>ONLINE ONLY</v>
          </cell>
          <cell r="K2489">
            <v>22439359</v>
          </cell>
          <cell r="L2489" t="str">
            <v>MINK</v>
          </cell>
          <cell r="M2489" t="str">
            <v>FULL</v>
          </cell>
          <cell r="N2489">
            <v>26.24</v>
          </cell>
          <cell r="O2489">
            <v>43.73</v>
          </cell>
          <cell r="P2489">
            <v>0.39995399999999998</v>
          </cell>
          <cell r="Q2489" t="str">
            <v>ADULT SHEETS</v>
          </cell>
          <cell r="R2489" t="str">
            <v>07</v>
          </cell>
          <cell r="S2489" t="str">
            <v>E &amp; E CO LTD</v>
          </cell>
          <cell r="T2489" t="str">
            <v>444096</v>
          </cell>
          <cell r="U2489" t="str">
            <v>0</v>
          </cell>
          <cell r="V2489">
            <v>1</v>
          </cell>
        </row>
        <row r="2490">
          <cell r="C2490">
            <v>556366771</v>
          </cell>
          <cell r="E2490">
            <v>54776787</v>
          </cell>
          <cell r="F2490" t="str">
            <v>0067571674003</v>
          </cell>
          <cell r="G2490" t="str">
            <v>MP13-2630</v>
          </cell>
          <cell r="H2490" t="str">
            <v>Madison Park MP13-2630 Ashbury 5Piece Reversible Bedspread Set Queen , Khaki, Queen,Khaki,Queen</v>
          </cell>
          <cell r="I2490" t="str">
            <v>HOME ESSENCE CLARK R</v>
          </cell>
          <cell r="J2490" t="str">
            <v>ONLINE ONLY</v>
          </cell>
          <cell r="K2490">
            <v>22439454</v>
          </cell>
          <cell r="L2490" t="str">
            <v>KHAKI</v>
          </cell>
          <cell r="M2490" t="str">
            <v>QUEEN</v>
          </cell>
          <cell r="N2490">
            <v>52.5</v>
          </cell>
          <cell r="O2490">
            <v>89.99</v>
          </cell>
          <cell r="P2490">
            <v>0.41660199999999997</v>
          </cell>
          <cell r="Q2490" t="str">
            <v>ADULT QUILTS</v>
          </cell>
          <cell r="R2490" t="str">
            <v>07</v>
          </cell>
          <cell r="S2490" t="str">
            <v>E &amp; E CO LTD</v>
          </cell>
          <cell r="T2490" t="str">
            <v>444096</v>
          </cell>
          <cell r="U2490" t="str">
            <v>0</v>
          </cell>
          <cell r="V2490">
            <v>1</v>
          </cell>
        </row>
        <row r="2491">
          <cell r="C2491">
            <v>556366800</v>
          </cell>
          <cell r="E2491">
            <v>54776416</v>
          </cell>
          <cell r="F2491" t="str">
            <v>0067571664417</v>
          </cell>
          <cell r="G2491" t="str">
            <v>MP13-1678</v>
          </cell>
          <cell r="H2491" t="str">
            <v>Home Essence Leona 6 Piece Quilted Coverlet Bedding Set</v>
          </cell>
          <cell r="I2491" t="str">
            <v>HOME ESSENCE LEONA Q</v>
          </cell>
          <cell r="J2491" t="str">
            <v>ONLINE ONLY</v>
          </cell>
          <cell r="K2491">
            <v>22439482</v>
          </cell>
          <cell r="L2491" t="str">
            <v>BROWN</v>
          </cell>
          <cell r="M2491" t="str">
            <v>FULL/Q</v>
          </cell>
          <cell r="N2491">
            <v>55.44</v>
          </cell>
          <cell r="O2491">
            <v>109.99</v>
          </cell>
          <cell r="P2491">
            <v>0.49595400000000001</v>
          </cell>
          <cell r="Q2491" t="str">
            <v>ADULT QUILTS</v>
          </cell>
          <cell r="R2491" t="str">
            <v>07</v>
          </cell>
          <cell r="S2491" t="str">
            <v>E &amp; E CO LTD</v>
          </cell>
          <cell r="T2491" t="str">
            <v>444096</v>
          </cell>
          <cell r="U2491" t="str">
            <v>0</v>
          </cell>
          <cell r="V2491">
            <v>1</v>
          </cell>
        </row>
        <row r="2492">
          <cell r="C2492">
            <v>556366817</v>
          </cell>
          <cell r="E2492">
            <v>54776417</v>
          </cell>
          <cell r="F2492" t="str">
            <v>0067571664418</v>
          </cell>
          <cell r="G2492" t="str">
            <v>MP13-1679</v>
          </cell>
          <cell r="H2492" t="str">
            <v>Home Essence Leona 6 Piece Quilted Coverlet Bedding Set</v>
          </cell>
          <cell r="I2492" t="str">
            <v>HOME ESSENCE LEONA Q</v>
          </cell>
          <cell r="J2492" t="str">
            <v>ONLINE ONLY</v>
          </cell>
          <cell r="K2492">
            <v>22439498</v>
          </cell>
          <cell r="L2492" t="str">
            <v>BROWN</v>
          </cell>
          <cell r="M2492" t="str">
            <v>KING/C</v>
          </cell>
          <cell r="N2492">
            <v>60.48</v>
          </cell>
          <cell r="O2492">
            <v>97.55</v>
          </cell>
          <cell r="P2492">
            <v>0.38001000000000001</v>
          </cell>
          <cell r="Q2492" t="str">
            <v>ADULT QUILTS</v>
          </cell>
          <cell r="R2492" t="str">
            <v>07</v>
          </cell>
          <cell r="S2492" t="str">
            <v>E &amp; E CO LTD</v>
          </cell>
          <cell r="T2492" t="str">
            <v>444096</v>
          </cell>
          <cell r="U2492" t="str">
            <v>0</v>
          </cell>
          <cell r="V2492">
            <v>1</v>
          </cell>
        </row>
        <row r="2493">
          <cell r="C2493">
            <v>556366852</v>
          </cell>
          <cell r="E2493">
            <v>54776375</v>
          </cell>
          <cell r="F2493" t="str">
            <v>0067571666068</v>
          </cell>
          <cell r="G2493" t="str">
            <v>MP13-1766</v>
          </cell>
          <cell r="H2493" t="str">
            <v>Home Essence Audra Reversible Coverlet Set</v>
          </cell>
          <cell r="I2493" t="str">
            <v>HOME ESSENCE AUDRA R</v>
          </cell>
          <cell r="J2493" t="str">
            <v>ONLINE ONLY</v>
          </cell>
          <cell r="K2493">
            <v>22439531</v>
          </cell>
          <cell r="L2493" t="str">
            <v>NAVY</v>
          </cell>
          <cell r="M2493" t="str">
            <v>KING/C</v>
          </cell>
          <cell r="N2493">
            <v>60.48</v>
          </cell>
          <cell r="O2493">
            <v>97.55</v>
          </cell>
          <cell r="P2493">
            <v>0.38001000000000001</v>
          </cell>
          <cell r="Q2493" t="str">
            <v>ADULT QUILTS</v>
          </cell>
          <cell r="R2493" t="str">
            <v>07</v>
          </cell>
          <cell r="S2493" t="str">
            <v>E &amp; E CO LTD</v>
          </cell>
          <cell r="T2493" t="str">
            <v>444096</v>
          </cell>
          <cell r="U2493" t="str">
            <v>0</v>
          </cell>
          <cell r="V2493">
            <v>1</v>
          </cell>
        </row>
        <row r="2494">
          <cell r="C2494">
            <v>556366870</v>
          </cell>
          <cell r="E2494">
            <v>49421028</v>
          </cell>
          <cell r="F2494" t="str">
            <v>0067571666326</v>
          </cell>
          <cell r="G2494" t="str">
            <v>SHET20-796</v>
          </cell>
          <cell r="H2494" t="str">
            <v>Comfort Classics Micro Fleece 3-Piece Lavender Sheet Set, Twin XL</v>
          </cell>
          <cell r="I2494" t="str">
            <v>COMFORT CLASSICS MIC</v>
          </cell>
          <cell r="J2494" t="str">
            <v>ONLINE ONLY</v>
          </cell>
          <cell r="K2494">
            <v>22439548</v>
          </cell>
          <cell r="L2494" t="str">
            <v>LAVEND</v>
          </cell>
          <cell r="M2494" t="str">
            <v>TWIN X</v>
          </cell>
          <cell r="N2494">
            <v>21.26</v>
          </cell>
          <cell r="O2494">
            <v>39.99</v>
          </cell>
          <cell r="P2494">
            <v>0.46836699999999998</v>
          </cell>
          <cell r="Q2494" t="str">
            <v>ADULT SHEETS</v>
          </cell>
          <cell r="R2494" t="str">
            <v>07</v>
          </cell>
          <cell r="S2494" t="str">
            <v>E &amp; E CO LTD</v>
          </cell>
          <cell r="T2494" t="str">
            <v>444096</v>
          </cell>
          <cell r="U2494" t="str">
            <v>0</v>
          </cell>
          <cell r="V2494">
            <v>1</v>
          </cell>
        </row>
        <row r="2495">
          <cell r="C2495">
            <v>556366947</v>
          </cell>
          <cell r="E2495">
            <v>54776649</v>
          </cell>
          <cell r="F2495" t="str">
            <v>0067571672123</v>
          </cell>
          <cell r="G2495" t="str">
            <v>MP10-2448</v>
          </cell>
          <cell r="H2495" t="str">
            <v>Madison Park Amherst 7 Piece Comforter Set - Queen - Yellow</v>
          </cell>
          <cell r="I2495" t="str">
            <v>HOME ESSENCE SALEM C</v>
          </cell>
          <cell r="J2495" t="str">
            <v>ONLINE ONLY</v>
          </cell>
          <cell r="K2495">
            <v>22439621</v>
          </cell>
          <cell r="L2495" t="str">
            <v>YELLOW</v>
          </cell>
          <cell r="M2495" t="str">
            <v>QUEEN</v>
          </cell>
          <cell r="N2495">
            <v>62.99</v>
          </cell>
          <cell r="O2495">
            <v>119.99</v>
          </cell>
          <cell r="P2495">
            <v>0.47504000000000002</v>
          </cell>
          <cell r="Q2495" t="str">
            <v>ADULT COMFOR</v>
          </cell>
          <cell r="R2495" t="str">
            <v>07</v>
          </cell>
          <cell r="S2495" t="str">
            <v>E &amp; E CO LTD</v>
          </cell>
          <cell r="T2495" t="str">
            <v>444096</v>
          </cell>
          <cell r="U2495" t="str">
            <v>0</v>
          </cell>
          <cell r="V2495">
            <v>1</v>
          </cell>
        </row>
        <row r="2496">
          <cell r="C2496">
            <v>556366990</v>
          </cell>
          <cell r="E2496">
            <v>54776492</v>
          </cell>
          <cell r="F2496" t="str">
            <v>0067571671417</v>
          </cell>
          <cell r="G2496" t="str">
            <v>SHET20-880</v>
          </cell>
          <cell r="H2496" t="str">
            <v>Comfort Classics Gray Polyester Sheet Sets, Twin, Machine Washable 3 Pieces</v>
          </cell>
          <cell r="I2496" t="str">
            <v>COMFORT CLASSICS MIC</v>
          </cell>
          <cell r="J2496" t="str">
            <v>ONLINE ONLY</v>
          </cell>
          <cell r="K2496">
            <v>22439663</v>
          </cell>
          <cell r="L2496" t="str">
            <v>GREY</v>
          </cell>
          <cell r="M2496" t="str">
            <v>TWIN</v>
          </cell>
          <cell r="N2496">
            <v>10.029999999999999</v>
          </cell>
          <cell r="O2496">
            <v>19.989999999999998</v>
          </cell>
          <cell r="P2496">
            <v>0.498249</v>
          </cell>
          <cell r="Q2496" t="str">
            <v>ADULT SHEETS</v>
          </cell>
          <cell r="R2496" t="str">
            <v>07</v>
          </cell>
          <cell r="S2496" t="str">
            <v>E &amp; E CO LTD</v>
          </cell>
          <cell r="T2496" t="str">
            <v>444096</v>
          </cell>
          <cell r="U2496" t="str">
            <v>0</v>
          </cell>
          <cell r="V2496">
            <v>1</v>
          </cell>
        </row>
        <row r="2497">
          <cell r="C2497">
            <v>556367041</v>
          </cell>
          <cell r="E2497">
            <v>48829763</v>
          </cell>
          <cell r="F2497" t="str">
            <v>0067571664605</v>
          </cell>
          <cell r="G2497" t="str">
            <v>SHET20-754</v>
          </cell>
          <cell r="H2497" t="str">
            <v>Comfort Classics Micro Splendor Solid Colored Sheet Set, CalKing, Black</v>
          </cell>
          <cell r="I2497" t="str">
            <v>COMFORT CLASSICS MIC</v>
          </cell>
          <cell r="J2497" t="str">
            <v>ONLINE ONLY</v>
          </cell>
          <cell r="K2497">
            <v>22439711</v>
          </cell>
          <cell r="L2497" t="str">
            <v>BLACK</v>
          </cell>
          <cell r="M2497" t="str">
            <v>CAL KI</v>
          </cell>
          <cell r="N2497">
            <v>15.12</v>
          </cell>
          <cell r="O2497">
            <v>29.99</v>
          </cell>
          <cell r="P2497">
            <v>0.49583199999999999</v>
          </cell>
          <cell r="Q2497" t="str">
            <v>ADULT SHEETS</v>
          </cell>
          <cell r="R2497" t="str">
            <v>07</v>
          </cell>
          <cell r="S2497" t="str">
            <v>E &amp; E CO LTD</v>
          </cell>
          <cell r="T2497" t="str">
            <v>444096</v>
          </cell>
          <cell r="U2497" t="str">
            <v>0</v>
          </cell>
          <cell r="V2497">
            <v>1</v>
          </cell>
        </row>
        <row r="2498">
          <cell r="C2498">
            <v>556367057</v>
          </cell>
          <cell r="E2498">
            <v>54776452</v>
          </cell>
          <cell r="F2498" t="str">
            <v>0067571671407</v>
          </cell>
          <cell r="G2498" t="str">
            <v>MP20-2383</v>
          </cell>
          <cell r="H2498" t="str">
            <v>Comfort Classics 3 PC Grey Luxurious Brushed Microfiber Deep Pocket Sheet Set, Twin</v>
          </cell>
          <cell r="I2498" t="str">
            <v>COMFORT CLASSICS 3M</v>
          </cell>
          <cell r="J2498" t="str">
            <v>ONLINE ONLY</v>
          </cell>
          <cell r="K2498">
            <v>22439726</v>
          </cell>
          <cell r="L2498" t="str">
            <v>NA</v>
          </cell>
          <cell r="M2498" t="str">
            <v>NA</v>
          </cell>
          <cell r="N2498">
            <v>13.12</v>
          </cell>
          <cell r="O2498">
            <v>24.99</v>
          </cell>
          <cell r="P2498">
            <v>0.47499000000000002</v>
          </cell>
          <cell r="Q2498" t="str">
            <v>ADULT SHEETS</v>
          </cell>
          <cell r="R2498" t="str">
            <v>07</v>
          </cell>
          <cell r="S2498" t="str">
            <v>E &amp; E CO LTD</v>
          </cell>
          <cell r="T2498" t="str">
            <v>444096</v>
          </cell>
          <cell r="U2498" t="str">
            <v>0</v>
          </cell>
          <cell r="V2498">
            <v>1</v>
          </cell>
        </row>
        <row r="2499">
          <cell r="C2499">
            <v>556367067</v>
          </cell>
          <cell r="E2499">
            <v>54776393</v>
          </cell>
          <cell r="F2499" t="str">
            <v>0067571666168</v>
          </cell>
          <cell r="G2499" t="str">
            <v>MP12-1771</v>
          </cell>
          <cell r="H2499" t="str">
            <v>Home Essence Garner 6 Piece Jacquard Duvet Cover Set</v>
          </cell>
          <cell r="I2499" t="str">
            <v>HOME ESSENCE GARNER</v>
          </cell>
          <cell r="J2499" t="str">
            <v>ONLINE ONLY</v>
          </cell>
          <cell r="K2499">
            <v>22439735</v>
          </cell>
          <cell r="L2499" t="str">
            <v>GREY</v>
          </cell>
          <cell r="M2499" t="str">
            <v>FULL/Q</v>
          </cell>
          <cell r="N2499">
            <v>52.5</v>
          </cell>
          <cell r="O2499">
            <v>89.99</v>
          </cell>
          <cell r="P2499">
            <v>0.41660199999999997</v>
          </cell>
          <cell r="Q2499" t="str">
            <v>ADULT DUVET</v>
          </cell>
          <cell r="R2499" t="str">
            <v>07</v>
          </cell>
          <cell r="S2499" t="str">
            <v>E &amp; E CO LTD</v>
          </cell>
          <cell r="T2499" t="str">
            <v>444096</v>
          </cell>
          <cell r="U2499" t="str">
            <v>0</v>
          </cell>
          <cell r="V2499">
            <v>1</v>
          </cell>
        </row>
        <row r="2500">
          <cell r="C2500">
            <v>556367074</v>
          </cell>
          <cell r="E2500">
            <v>54776453</v>
          </cell>
          <cell r="F2500" t="str">
            <v>0067571671921</v>
          </cell>
          <cell r="G2500" t="str">
            <v>MP20-2443</v>
          </cell>
          <cell r="H2500" t="str">
            <v>Comfort Classics 3 PC Grey Luxurious Brushed Microfiber Deep Pocket Sheet Set, Twin XL</v>
          </cell>
          <cell r="I2500" t="str">
            <v>COMFORT CLASSICS 3M</v>
          </cell>
          <cell r="J2500" t="str">
            <v>ONLINE ONLY</v>
          </cell>
          <cell r="K2500">
            <v>22439741</v>
          </cell>
          <cell r="L2500" t="str">
            <v>NA</v>
          </cell>
          <cell r="M2500" t="str">
            <v>NA</v>
          </cell>
          <cell r="N2500">
            <v>14.7</v>
          </cell>
          <cell r="O2500">
            <v>27.99</v>
          </cell>
          <cell r="P2500">
            <v>0.47481200000000001</v>
          </cell>
          <cell r="Q2500" t="str">
            <v>ADULT SHEETS</v>
          </cell>
          <cell r="R2500" t="str">
            <v>07</v>
          </cell>
          <cell r="S2500" t="str">
            <v>E &amp; E CO LTD</v>
          </cell>
          <cell r="T2500" t="str">
            <v>444096</v>
          </cell>
          <cell r="U2500" t="str">
            <v>0</v>
          </cell>
          <cell r="V2500">
            <v>1</v>
          </cell>
        </row>
        <row r="2501">
          <cell r="C2501">
            <v>556367091</v>
          </cell>
          <cell r="E2501">
            <v>54776454</v>
          </cell>
          <cell r="F2501" t="str">
            <v>0067571671409</v>
          </cell>
          <cell r="G2501" t="str">
            <v>MP20-2384</v>
          </cell>
          <cell r="H2501" t="str">
            <v>Comfort Classics 4 PC Grey Luxurious Brushed Microfiber Deep Pocket Sheet Set, Full</v>
          </cell>
          <cell r="I2501" t="str">
            <v>COMFORT CLASSICS 3M</v>
          </cell>
          <cell r="J2501" t="str">
            <v>ONLINE ONLY</v>
          </cell>
          <cell r="K2501">
            <v>22439756</v>
          </cell>
          <cell r="L2501" t="str">
            <v>NA</v>
          </cell>
          <cell r="M2501" t="str">
            <v>NA</v>
          </cell>
          <cell r="N2501">
            <v>15.74</v>
          </cell>
          <cell r="O2501">
            <v>31.99</v>
          </cell>
          <cell r="P2501">
            <v>0.50797099999999995</v>
          </cell>
          <cell r="Q2501" t="str">
            <v>ADULT SHEETS</v>
          </cell>
          <cell r="R2501" t="str">
            <v>07</v>
          </cell>
          <cell r="S2501" t="str">
            <v>E &amp; E CO LTD</v>
          </cell>
          <cell r="T2501" t="str">
            <v>444096</v>
          </cell>
          <cell r="U2501" t="str">
            <v>0</v>
          </cell>
          <cell r="V2501">
            <v>1</v>
          </cell>
        </row>
        <row r="2502">
          <cell r="C2502">
            <v>556367108</v>
          </cell>
          <cell r="E2502">
            <v>54776456</v>
          </cell>
          <cell r="F2502" t="str">
            <v>0067571671411</v>
          </cell>
          <cell r="G2502" t="str">
            <v>MP20-2385</v>
          </cell>
          <cell r="H2502" t="str">
            <v>Comfort Classics 4 PC Grey Luxurious Brushed Microfiber Deep Pocket Sheet Set, Queen</v>
          </cell>
          <cell r="I2502" t="str">
            <v>COMFORT CLASSICS 3M</v>
          </cell>
          <cell r="J2502" t="str">
            <v>ONLINE ONLY</v>
          </cell>
          <cell r="K2502">
            <v>22439771</v>
          </cell>
          <cell r="L2502" t="str">
            <v>NA</v>
          </cell>
          <cell r="M2502" t="str">
            <v>NA</v>
          </cell>
          <cell r="N2502">
            <v>18.37</v>
          </cell>
          <cell r="O2502">
            <v>35.99</v>
          </cell>
          <cell r="P2502">
            <v>0.48958000000000002</v>
          </cell>
          <cell r="Q2502" t="str">
            <v>ADULT SHEETS</v>
          </cell>
          <cell r="R2502" t="str">
            <v>07</v>
          </cell>
          <cell r="S2502" t="str">
            <v>E &amp; E CO LTD</v>
          </cell>
          <cell r="T2502" t="str">
            <v>444096</v>
          </cell>
          <cell r="U2502" t="str">
            <v>0</v>
          </cell>
          <cell r="V2502">
            <v>1</v>
          </cell>
        </row>
        <row r="2503">
          <cell r="C2503">
            <v>556367124</v>
          </cell>
          <cell r="E2503">
            <v>54776458</v>
          </cell>
          <cell r="F2503" t="str">
            <v>0067571671413</v>
          </cell>
          <cell r="G2503" t="str">
            <v>MP20-2386</v>
          </cell>
          <cell r="H2503" t="str">
            <v>Comfort Classics 4 PC Grey Luxurious Brushed Microfiber Deep Pocket Sheet Set, King</v>
          </cell>
          <cell r="I2503" t="str">
            <v>COMFORT CLASSICS 3M</v>
          </cell>
          <cell r="J2503" t="str">
            <v>ONLINE ONLY</v>
          </cell>
          <cell r="K2503">
            <v>22439785</v>
          </cell>
          <cell r="L2503" t="str">
            <v>NA</v>
          </cell>
          <cell r="M2503" t="str">
            <v>NA</v>
          </cell>
          <cell r="N2503">
            <v>20.99</v>
          </cell>
          <cell r="O2503">
            <v>39.99</v>
          </cell>
          <cell r="P2503">
            <v>0.47511900000000001</v>
          </cell>
          <cell r="Q2503" t="str">
            <v>ADULT SHEETS</v>
          </cell>
          <cell r="R2503" t="str">
            <v>07</v>
          </cell>
          <cell r="S2503" t="str">
            <v>E &amp; E CO LTD</v>
          </cell>
          <cell r="T2503" t="str">
            <v>444096</v>
          </cell>
          <cell r="U2503" t="str">
            <v>0</v>
          </cell>
          <cell r="V2503">
            <v>1</v>
          </cell>
        </row>
        <row r="2504">
          <cell r="C2504">
            <v>556367141</v>
          </cell>
          <cell r="E2504">
            <v>54776459</v>
          </cell>
          <cell r="F2504" t="str">
            <v>0067571671415</v>
          </cell>
          <cell r="G2504" t="str">
            <v>MP20-2387</v>
          </cell>
          <cell r="H2504" t="str">
            <v>Comfort Classics 4 PC Grey Luxurious Brushed Microfiber Deep Pocket Sheet Set, California King</v>
          </cell>
          <cell r="I2504" t="str">
            <v>COMFORT CLASSICS 3M</v>
          </cell>
          <cell r="J2504" t="str">
            <v>ONLINE ONLY</v>
          </cell>
          <cell r="K2504">
            <v>22439800</v>
          </cell>
          <cell r="L2504" t="str">
            <v>NA</v>
          </cell>
          <cell r="M2504" t="str">
            <v>NA</v>
          </cell>
          <cell r="N2504">
            <v>20.99</v>
          </cell>
          <cell r="O2504">
            <v>37.49</v>
          </cell>
          <cell r="P2504">
            <v>0.44011699999999998</v>
          </cell>
          <cell r="Q2504" t="str">
            <v>ADULT SHEETS</v>
          </cell>
          <cell r="R2504" t="str">
            <v>07</v>
          </cell>
          <cell r="S2504" t="str">
            <v>E &amp; E CO LTD</v>
          </cell>
          <cell r="T2504" t="str">
            <v>444096</v>
          </cell>
          <cell r="U2504" t="str">
            <v>0</v>
          </cell>
          <cell r="V2504">
            <v>1</v>
          </cell>
        </row>
        <row r="2505">
          <cell r="C2505">
            <v>556367162</v>
          </cell>
          <cell r="E2505">
            <v>54776360</v>
          </cell>
          <cell r="F2505" t="str">
            <v>0067571666105</v>
          </cell>
          <cell r="G2505" t="str">
            <v>MPP12-020</v>
          </cell>
          <cell r="H2505" t="str">
            <v>Home Essence Dierdre 5 Piece Cotton Duvet Cover Set</v>
          </cell>
          <cell r="I2505" t="str">
            <v>HOME ESSENCE DIERDRE</v>
          </cell>
          <cell r="J2505" t="str">
            <v>ONLINE ONLY</v>
          </cell>
          <cell r="K2505">
            <v>22439817</v>
          </cell>
          <cell r="L2505" t="str">
            <v>BLUE</v>
          </cell>
          <cell r="M2505" t="str">
            <v>KING/C</v>
          </cell>
          <cell r="N2505">
            <v>52.49</v>
          </cell>
          <cell r="O2505">
            <v>99.99</v>
          </cell>
          <cell r="P2505">
            <v>0.47504800000000003</v>
          </cell>
          <cell r="Q2505" t="str">
            <v>ADULT DUVET</v>
          </cell>
          <cell r="R2505" t="str">
            <v>07</v>
          </cell>
          <cell r="S2505" t="str">
            <v>E &amp; E CO LTD</v>
          </cell>
          <cell r="T2505" t="str">
            <v>444096</v>
          </cell>
          <cell r="U2505" t="str">
            <v>0</v>
          </cell>
          <cell r="V2505">
            <v>1</v>
          </cell>
        </row>
        <row r="2506">
          <cell r="C2506">
            <v>556367196</v>
          </cell>
          <cell r="D2506" t="str">
            <v>L</v>
          </cell>
          <cell r="E2506">
            <v>51157115</v>
          </cell>
          <cell r="F2506" t="str">
            <v>0067571671616</v>
          </cell>
          <cell r="G2506" t="str">
            <v>MZK10-085</v>
          </cell>
          <cell r="H2506" t="str">
            <v>Mi-Zone Kids Owls Comforter Bedding Set, 6 piece, Multi color, Twin</v>
          </cell>
          <cell r="I2506" t="str">
            <v>HOME ESSENCE APARTME</v>
          </cell>
          <cell r="J2506" t="str">
            <v>ONLINE ONLY</v>
          </cell>
          <cell r="K2506">
            <v>22439845</v>
          </cell>
          <cell r="L2506" t="str">
            <v>PINK</v>
          </cell>
          <cell r="M2506" t="str">
            <v>TWIN</v>
          </cell>
          <cell r="N2506">
            <v>40.31</v>
          </cell>
          <cell r="O2506">
            <v>69.989999999999995</v>
          </cell>
          <cell r="P2506">
            <v>0.42406100000000002</v>
          </cell>
          <cell r="Q2506" t="str">
            <v>KIDS COMFORT</v>
          </cell>
          <cell r="R2506" t="str">
            <v>07</v>
          </cell>
          <cell r="S2506" t="str">
            <v>E &amp; E CO LTD</v>
          </cell>
          <cell r="T2506" t="str">
            <v>444096</v>
          </cell>
          <cell r="U2506" t="str">
            <v>0</v>
          </cell>
          <cell r="V2506">
            <v>1</v>
          </cell>
        </row>
        <row r="2507">
          <cell r="C2507">
            <v>556367214</v>
          </cell>
          <cell r="D2507" t="str">
            <v>L</v>
          </cell>
          <cell r="E2507">
            <v>51157155</v>
          </cell>
          <cell r="F2507" t="str">
            <v>0067571671623</v>
          </cell>
          <cell r="G2507" t="str">
            <v>MZK10-086</v>
          </cell>
          <cell r="H2507" t="str">
            <v>Home Essence Kids Owls Comforter Bedding Set, 8 piece, Multi color, Full</v>
          </cell>
          <cell r="I2507" t="str">
            <v>HOME ESSENCE APARTME</v>
          </cell>
          <cell r="J2507" t="str">
            <v>ONLINE ONLY</v>
          </cell>
          <cell r="K2507">
            <v>22439860</v>
          </cell>
          <cell r="L2507" t="str">
            <v>PINK</v>
          </cell>
          <cell r="M2507" t="str">
            <v>FULL</v>
          </cell>
          <cell r="N2507">
            <v>45.35</v>
          </cell>
          <cell r="O2507">
            <v>73.010000000000005</v>
          </cell>
          <cell r="P2507">
            <v>0.37885200000000002</v>
          </cell>
          <cell r="Q2507" t="str">
            <v>KIDS COMFORT</v>
          </cell>
          <cell r="R2507" t="str">
            <v>07</v>
          </cell>
          <cell r="S2507" t="str">
            <v>E &amp; E CO LTD</v>
          </cell>
          <cell r="T2507" t="str">
            <v>444096</v>
          </cell>
          <cell r="U2507" t="str">
            <v>0</v>
          </cell>
          <cell r="V2507">
            <v>1</v>
          </cell>
        </row>
        <row r="2508">
          <cell r="C2508">
            <v>556367232</v>
          </cell>
          <cell r="E2508">
            <v>54776790</v>
          </cell>
          <cell r="F2508" t="str">
            <v>0067571674004</v>
          </cell>
          <cell r="G2508" t="str">
            <v>MP13-2629</v>
          </cell>
          <cell r="H2508" t="str">
            <v>Madison Park MP13-2629 Ashbury 5Piece Reversible Bedspread Set King , Blue, King,Blue,King</v>
          </cell>
          <cell r="I2508" t="str">
            <v>HOME ESSENCE CLARK R</v>
          </cell>
          <cell r="J2508" t="str">
            <v>ONLINE ONLY</v>
          </cell>
          <cell r="K2508">
            <v>22439875</v>
          </cell>
          <cell r="L2508" t="str">
            <v>BLUE</v>
          </cell>
          <cell r="M2508" t="str">
            <v>KING</v>
          </cell>
          <cell r="N2508">
            <v>63</v>
          </cell>
          <cell r="O2508">
            <v>119.99</v>
          </cell>
          <cell r="P2508">
            <v>0.47495599999999999</v>
          </cell>
          <cell r="Q2508" t="str">
            <v>ADULT QUILTS</v>
          </cell>
          <cell r="R2508" t="str">
            <v>07</v>
          </cell>
          <cell r="S2508" t="str">
            <v>E &amp; E CO LTD</v>
          </cell>
          <cell r="T2508" t="str">
            <v>444096</v>
          </cell>
          <cell r="U2508" t="str">
            <v>0</v>
          </cell>
          <cell r="V2508">
            <v>1</v>
          </cell>
        </row>
        <row r="2509">
          <cell r="C2509">
            <v>556367313</v>
          </cell>
          <cell r="E2509">
            <v>54776412</v>
          </cell>
          <cell r="F2509" t="str">
            <v>0067571666112</v>
          </cell>
          <cell r="G2509" t="str">
            <v>MPP12-035</v>
          </cell>
          <cell r="H2509" t="str">
            <v>Home Essence Elisa Cotton Percale Reversible Duvet Cover Set</v>
          </cell>
          <cell r="I2509" t="str">
            <v>HOME ESSENCE ELISA C</v>
          </cell>
          <cell r="J2509" t="str">
            <v>ONLINE ONLY</v>
          </cell>
          <cell r="K2509">
            <v>22439941</v>
          </cell>
          <cell r="L2509" t="str">
            <v>AQUA</v>
          </cell>
          <cell r="M2509" t="str">
            <v>KING/C</v>
          </cell>
          <cell r="N2509">
            <v>52.49</v>
          </cell>
          <cell r="O2509">
            <v>99.99</v>
          </cell>
          <cell r="P2509">
            <v>0.47504800000000003</v>
          </cell>
          <cell r="Q2509" t="str">
            <v>ADULT DUVET</v>
          </cell>
          <cell r="R2509" t="str">
            <v>07</v>
          </cell>
          <cell r="S2509" t="str">
            <v>E &amp; E CO LTD</v>
          </cell>
          <cell r="T2509" t="str">
            <v>444096</v>
          </cell>
          <cell r="U2509" t="str">
            <v>0</v>
          </cell>
          <cell r="V2509">
            <v>1</v>
          </cell>
        </row>
        <row r="2510">
          <cell r="C2510">
            <v>556367523</v>
          </cell>
          <cell r="E2510">
            <v>54776737</v>
          </cell>
          <cell r="F2510" t="str">
            <v>0067571671110</v>
          </cell>
          <cell r="G2510" t="str">
            <v>MZ20-419</v>
          </cell>
          <cell r="H2510" t="str">
            <v>Home Essence Teen Polka Dot 180 Thread Count Cotton Sheet Set, 4 pieces, Purple, Full</v>
          </cell>
          <cell r="I2510" t="str">
            <v>HOME ESSENCE TEEN PO</v>
          </cell>
          <cell r="J2510" t="str">
            <v>ONLINE ONLY</v>
          </cell>
          <cell r="K2510">
            <v>22440132</v>
          </cell>
          <cell r="L2510" t="str">
            <v>PURPLE</v>
          </cell>
          <cell r="M2510" t="str">
            <v>FULL</v>
          </cell>
          <cell r="N2510">
            <v>23.63</v>
          </cell>
          <cell r="O2510">
            <v>39.99</v>
          </cell>
          <cell r="P2510">
            <v>0.40910200000000002</v>
          </cell>
          <cell r="Q2510" t="str">
            <v>ADULT SHEETS</v>
          </cell>
          <cell r="R2510" t="str">
            <v>07</v>
          </cell>
          <cell r="S2510" t="str">
            <v>E &amp; E CO LTD</v>
          </cell>
          <cell r="T2510" t="str">
            <v>444096</v>
          </cell>
          <cell r="U2510" t="str">
            <v>0</v>
          </cell>
          <cell r="V2510">
            <v>1</v>
          </cell>
        </row>
        <row r="2511">
          <cell r="C2511">
            <v>556367528</v>
          </cell>
          <cell r="E2511">
            <v>54776776</v>
          </cell>
          <cell r="F2511" t="str">
            <v>0067571674798</v>
          </cell>
          <cell r="G2511" t="str">
            <v>MP10-2704</v>
          </cell>
          <cell r="H2511" t="str">
            <v>Home Essence Ocean View 7PC Cotton Sateen Printed Comforter Bedding Set</v>
          </cell>
          <cell r="I2511" t="str">
            <v>HOME ESSENCE OCEAN V</v>
          </cell>
          <cell r="J2511" t="str">
            <v>ONLINE ONLY</v>
          </cell>
          <cell r="K2511">
            <v>22440136</v>
          </cell>
          <cell r="L2511" t="str">
            <v>CORAL</v>
          </cell>
          <cell r="M2511" t="str">
            <v>QUEEN</v>
          </cell>
          <cell r="N2511">
            <v>70.56</v>
          </cell>
          <cell r="O2511">
            <v>139.99</v>
          </cell>
          <cell r="P2511">
            <v>0.49596400000000002</v>
          </cell>
          <cell r="Q2511" t="str">
            <v>ADULT COMFOR</v>
          </cell>
          <cell r="R2511" t="str">
            <v>07</v>
          </cell>
          <cell r="S2511" t="str">
            <v>E &amp; E CO LTD</v>
          </cell>
          <cell r="T2511" t="str">
            <v>444096</v>
          </cell>
          <cell r="U2511" t="str">
            <v>0</v>
          </cell>
          <cell r="V2511">
            <v>1</v>
          </cell>
        </row>
        <row r="2512">
          <cell r="C2512">
            <v>556367544</v>
          </cell>
          <cell r="E2512">
            <v>54776777</v>
          </cell>
          <cell r="F2512" t="str">
            <v>0067571674799</v>
          </cell>
          <cell r="G2512" t="str">
            <v>MP10-2705</v>
          </cell>
          <cell r="H2512" t="str">
            <v>Home Essence Ocean View 7PC Cotton Sateen Printed Comforter Bedding Set</v>
          </cell>
          <cell r="I2512" t="str">
            <v>HOME ESSENCE OCEAN V</v>
          </cell>
          <cell r="J2512" t="str">
            <v>ONLINE ONLY</v>
          </cell>
          <cell r="K2512">
            <v>22440151</v>
          </cell>
          <cell r="L2512" t="str">
            <v>CORAL</v>
          </cell>
          <cell r="M2512" t="str">
            <v>KING</v>
          </cell>
          <cell r="N2512">
            <v>80.64</v>
          </cell>
          <cell r="O2512">
            <v>135.99</v>
          </cell>
          <cell r="P2512">
            <v>0.40701500000000002</v>
          </cell>
          <cell r="Q2512" t="str">
            <v>ADULT COMFOR</v>
          </cell>
          <cell r="R2512" t="str">
            <v>07</v>
          </cell>
          <cell r="S2512" t="str">
            <v>E &amp; E CO LTD</v>
          </cell>
          <cell r="T2512" t="str">
            <v>444096</v>
          </cell>
          <cell r="U2512" t="str">
            <v>0</v>
          </cell>
          <cell r="V2512">
            <v>1</v>
          </cell>
        </row>
        <row r="2513">
          <cell r="C2513">
            <v>556367562</v>
          </cell>
          <cell r="E2513">
            <v>54776778</v>
          </cell>
          <cell r="F2513" t="str">
            <v>0067571674800</v>
          </cell>
          <cell r="G2513" t="str">
            <v>MP10-2706</v>
          </cell>
          <cell r="H2513" t="str">
            <v>Home Essence Ocean View 7PC Cotton Sateen Printed Comforter Bedding Set</v>
          </cell>
          <cell r="I2513" t="str">
            <v>HOME ESSENCE OCEAN V</v>
          </cell>
          <cell r="J2513" t="str">
            <v>ONLINE ONLY</v>
          </cell>
          <cell r="K2513">
            <v>22440170</v>
          </cell>
          <cell r="L2513" t="str">
            <v>CORAL</v>
          </cell>
          <cell r="M2513" t="str">
            <v>CAL KI</v>
          </cell>
          <cell r="N2513">
            <v>80.64</v>
          </cell>
          <cell r="O2513">
            <v>141.63</v>
          </cell>
          <cell r="P2513">
            <v>0.43062899999999998</v>
          </cell>
          <cell r="Q2513" t="str">
            <v>ADULT COMFOR</v>
          </cell>
          <cell r="R2513" t="str">
            <v>07</v>
          </cell>
          <cell r="S2513" t="str">
            <v>E &amp; E CO LTD</v>
          </cell>
          <cell r="T2513" t="str">
            <v>444096</v>
          </cell>
          <cell r="U2513" t="str">
            <v>0</v>
          </cell>
          <cell r="V2513">
            <v>1</v>
          </cell>
        </row>
        <row r="2514">
          <cell r="C2514">
            <v>556367580</v>
          </cell>
          <cell r="E2514">
            <v>54776890</v>
          </cell>
          <cell r="F2514" t="str">
            <v>0067571673313</v>
          </cell>
          <cell r="G2514" t="str">
            <v>MP10-2527</v>
          </cell>
          <cell r="H2514" t="str">
            <v>Home Essence Alexis 5 Piece Quilted Comforter Bedding Set</v>
          </cell>
          <cell r="I2514" t="str">
            <v>HOME ESSENCE ALEXIS</v>
          </cell>
          <cell r="J2514" t="str">
            <v>ONLINE ONLY</v>
          </cell>
          <cell r="K2514">
            <v>22440185</v>
          </cell>
          <cell r="L2514" t="str">
            <v>WHITE</v>
          </cell>
          <cell r="M2514" t="str">
            <v>QUEEN</v>
          </cell>
          <cell r="N2514">
            <v>55.44</v>
          </cell>
          <cell r="O2514">
            <v>99.99</v>
          </cell>
          <cell r="P2514">
            <v>0.44554500000000002</v>
          </cell>
          <cell r="Q2514" t="str">
            <v>ADULT COMFOR</v>
          </cell>
          <cell r="R2514" t="str">
            <v>07</v>
          </cell>
          <cell r="S2514" t="str">
            <v>E &amp; E CO LTD</v>
          </cell>
          <cell r="T2514" t="str">
            <v>444096</v>
          </cell>
          <cell r="U2514" t="str">
            <v>0</v>
          </cell>
          <cell r="V2514">
            <v>1</v>
          </cell>
        </row>
        <row r="2515">
          <cell r="C2515">
            <v>556367597</v>
          </cell>
          <cell r="E2515">
            <v>54776896</v>
          </cell>
          <cell r="F2515" t="str">
            <v>0067571673314</v>
          </cell>
          <cell r="G2515" t="str">
            <v>MP10-2528</v>
          </cell>
          <cell r="H2515" t="str">
            <v>Home Essence Alexis 5 Piece Quilted Comforter Bedding Set</v>
          </cell>
          <cell r="I2515" t="str">
            <v>HOME ESSENCE ALEXIS</v>
          </cell>
          <cell r="J2515" t="str">
            <v>ONLINE ONLY</v>
          </cell>
          <cell r="K2515">
            <v>22440199</v>
          </cell>
          <cell r="L2515" t="str">
            <v>WHITE</v>
          </cell>
          <cell r="M2515" t="str">
            <v>KING</v>
          </cell>
          <cell r="N2515">
            <v>65.52</v>
          </cell>
          <cell r="O2515">
            <v>119.99</v>
          </cell>
          <cell r="P2515">
            <v>0.45395400000000002</v>
          </cell>
          <cell r="Q2515" t="str">
            <v>ADULT COMFOR</v>
          </cell>
          <cell r="R2515" t="str">
            <v>07</v>
          </cell>
          <cell r="S2515" t="str">
            <v>E &amp; E CO LTD</v>
          </cell>
          <cell r="T2515" t="str">
            <v>444096</v>
          </cell>
          <cell r="U2515" t="str">
            <v>0</v>
          </cell>
          <cell r="V2515">
            <v>1</v>
          </cell>
        </row>
        <row r="2516">
          <cell r="C2516">
            <v>556367614</v>
          </cell>
          <cell r="E2516">
            <v>54776897</v>
          </cell>
          <cell r="F2516" t="str">
            <v>0067571673319</v>
          </cell>
          <cell r="G2516" t="str">
            <v>MP10-2529</v>
          </cell>
          <cell r="H2516" t="str">
            <v>Madison Park MP10-2529 Celeste 5 Piece Comforter Set, California King, White</v>
          </cell>
          <cell r="I2516" t="str">
            <v>HOME ESSENCE ALEXIS</v>
          </cell>
          <cell r="J2516" t="str">
            <v>ONLINE ONLY</v>
          </cell>
          <cell r="K2516">
            <v>22440213</v>
          </cell>
          <cell r="L2516" t="str">
            <v>WHITE</v>
          </cell>
          <cell r="M2516" t="str">
            <v>CAL KI</v>
          </cell>
          <cell r="N2516">
            <v>65.52</v>
          </cell>
          <cell r="O2516">
            <v>98.23</v>
          </cell>
          <cell r="P2516">
            <v>0.33299400000000001</v>
          </cell>
          <cell r="Q2516" t="str">
            <v>ADULT COMFOR</v>
          </cell>
          <cell r="R2516" t="str">
            <v>07</v>
          </cell>
          <cell r="S2516" t="str">
            <v>E &amp; E CO LTD</v>
          </cell>
          <cell r="T2516" t="str">
            <v>444096</v>
          </cell>
          <cell r="U2516" t="str">
            <v>0</v>
          </cell>
          <cell r="V2516">
            <v>1</v>
          </cell>
        </row>
        <row r="2517">
          <cell r="C2517">
            <v>556367630</v>
          </cell>
          <cell r="E2517">
            <v>54776899</v>
          </cell>
          <cell r="F2517" t="str">
            <v>0067571673315</v>
          </cell>
          <cell r="G2517" t="str">
            <v>MP10-2533</v>
          </cell>
          <cell r="H2517" t="str">
            <v>Home Essence Alexis 5 Piece Quilted Comforter Bedding Set</v>
          </cell>
          <cell r="I2517" t="str">
            <v>HOME ESSENCE ALEXIS</v>
          </cell>
          <cell r="J2517" t="str">
            <v>ONLINE ONLY</v>
          </cell>
          <cell r="K2517">
            <v>22440228</v>
          </cell>
          <cell r="L2517" t="str">
            <v>PINK</v>
          </cell>
          <cell r="M2517" t="str">
            <v>QUEEN</v>
          </cell>
          <cell r="N2517">
            <v>55.44</v>
          </cell>
          <cell r="O2517">
            <v>81.290000000000006</v>
          </cell>
          <cell r="P2517">
            <v>0.31799699999999997</v>
          </cell>
          <cell r="Q2517" t="str">
            <v>ADULT COMFOR</v>
          </cell>
          <cell r="R2517" t="str">
            <v>07</v>
          </cell>
          <cell r="S2517" t="str">
            <v>E &amp; E CO LTD</v>
          </cell>
          <cell r="T2517" t="str">
            <v>444096</v>
          </cell>
          <cell r="U2517" t="str">
            <v>0</v>
          </cell>
          <cell r="V2517">
            <v>1</v>
          </cell>
        </row>
        <row r="2518">
          <cell r="C2518">
            <v>556367649</v>
          </cell>
          <cell r="E2518">
            <v>54776900</v>
          </cell>
          <cell r="F2518" t="str">
            <v>0067571673321</v>
          </cell>
          <cell r="G2518" t="str">
            <v>MP10-2534</v>
          </cell>
          <cell r="H2518" t="str">
            <v>Home Essence Alexis 5 Piece Quilted Comforter Bedding Set</v>
          </cell>
          <cell r="I2518" t="str">
            <v>COMFORTER SETS</v>
          </cell>
          <cell r="J2518" t="str">
            <v>ONLINE ONLY DSV</v>
          </cell>
          <cell r="K2518">
            <v>22440245</v>
          </cell>
          <cell r="L2518" t="str">
            <v>PINK</v>
          </cell>
          <cell r="M2518" t="str">
            <v>KING</v>
          </cell>
          <cell r="N2518">
            <v>65.52</v>
          </cell>
          <cell r="O2518">
            <v>119.99</v>
          </cell>
          <cell r="P2518">
            <v>0.45395400000000002</v>
          </cell>
          <cell r="Q2518" t="str">
            <v>ADULT COMFOR</v>
          </cell>
          <cell r="R2518" t="str">
            <v>07</v>
          </cell>
          <cell r="S2518" t="str">
            <v>E &amp; E CO LTD</v>
          </cell>
          <cell r="T2518" t="str">
            <v>444096</v>
          </cell>
          <cell r="U2518" t="str">
            <v>0</v>
          </cell>
          <cell r="V2518">
            <v>1</v>
          </cell>
        </row>
        <row r="2519">
          <cell r="C2519">
            <v>556367719</v>
          </cell>
          <cell r="E2519">
            <v>54776493</v>
          </cell>
          <cell r="F2519" t="str">
            <v>0067571671418</v>
          </cell>
          <cell r="G2519" t="str">
            <v>SHET20-881</v>
          </cell>
          <cell r="H2519" t="str">
            <v>Comfort Classics Micro Splendor Solid Colored Sheet Set, Twin-XL, Grey</v>
          </cell>
          <cell r="I2519" t="str">
            <v>COMFORT CLASSICS MIC</v>
          </cell>
          <cell r="J2519" t="str">
            <v>ONLINE ONLY</v>
          </cell>
          <cell r="K2519">
            <v>22440309</v>
          </cell>
          <cell r="L2519" t="str">
            <v>GREY</v>
          </cell>
          <cell r="M2519" t="str">
            <v>TWIN X</v>
          </cell>
          <cell r="N2519">
            <v>10.029999999999999</v>
          </cell>
          <cell r="O2519">
            <v>19.989999999999998</v>
          </cell>
          <cell r="P2519">
            <v>0.498249</v>
          </cell>
          <cell r="Q2519" t="str">
            <v>ADULT SHEETS</v>
          </cell>
          <cell r="R2519" t="str">
            <v>07</v>
          </cell>
          <cell r="S2519" t="str">
            <v>E &amp; E CO LTD</v>
          </cell>
          <cell r="T2519" t="str">
            <v>444096</v>
          </cell>
          <cell r="U2519" t="str">
            <v>0</v>
          </cell>
          <cell r="V2519">
            <v>1</v>
          </cell>
        </row>
        <row r="2520">
          <cell r="C2520">
            <v>556367737</v>
          </cell>
          <cell r="E2520">
            <v>54776494</v>
          </cell>
          <cell r="F2520" t="str">
            <v>0067571671419</v>
          </cell>
          <cell r="G2520" t="str">
            <v>SHET20-882</v>
          </cell>
          <cell r="H2520" t="str">
            <v>Comfort Classics Micro Splendor Solid Colored Sheet Set</v>
          </cell>
          <cell r="I2520" t="str">
            <v>COMFORT CLASSICS MIC</v>
          </cell>
          <cell r="J2520" t="str">
            <v>ONLINE ONLY</v>
          </cell>
          <cell r="K2520">
            <v>22440325</v>
          </cell>
          <cell r="L2520" t="str">
            <v>GREY</v>
          </cell>
          <cell r="M2520" t="str">
            <v>FULL</v>
          </cell>
          <cell r="N2520">
            <v>11.53</v>
          </cell>
          <cell r="O2520">
            <v>22.99</v>
          </cell>
          <cell r="P2520">
            <v>0.49847799999999998</v>
          </cell>
          <cell r="Q2520" t="str">
            <v>ADULT SHEETS</v>
          </cell>
          <cell r="R2520" t="str">
            <v>07</v>
          </cell>
          <cell r="S2520" t="str">
            <v>E &amp; E CO LTD</v>
          </cell>
          <cell r="T2520" t="str">
            <v>444096</v>
          </cell>
          <cell r="U2520" t="str">
            <v>0</v>
          </cell>
          <cell r="V2520">
            <v>1</v>
          </cell>
        </row>
        <row r="2521">
          <cell r="C2521">
            <v>556367755</v>
          </cell>
          <cell r="E2521">
            <v>54776495</v>
          </cell>
          <cell r="F2521" t="str">
            <v>0067571671420</v>
          </cell>
          <cell r="G2521" t="str">
            <v>SHET20-883</v>
          </cell>
          <cell r="H2521" t="str">
            <v>Comfort Classics Micro Splendor Solid Colored Sheet Set</v>
          </cell>
          <cell r="I2521" t="str">
            <v>COMFORT CLASSICS MIC</v>
          </cell>
          <cell r="J2521" t="str">
            <v>ONLINE ONLY</v>
          </cell>
          <cell r="K2521">
            <v>22440340</v>
          </cell>
          <cell r="L2521" t="str">
            <v>GREY</v>
          </cell>
          <cell r="M2521" t="str">
            <v>QUEEN</v>
          </cell>
          <cell r="N2521">
            <v>12.54</v>
          </cell>
          <cell r="O2521">
            <v>24.99</v>
          </cell>
          <cell r="P2521">
            <v>0.498199</v>
          </cell>
          <cell r="Q2521" t="str">
            <v>ADULT SHEETS</v>
          </cell>
          <cell r="R2521" t="str">
            <v>07</v>
          </cell>
          <cell r="S2521" t="str">
            <v>E &amp; E CO LTD</v>
          </cell>
          <cell r="T2521" t="str">
            <v>444096</v>
          </cell>
          <cell r="U2521" t="str">
            <v>0</v>
          </cell>
          <cell r="V2521">
            <v>1</v>
          </cell>
        </row>
        <row r="2522">
          <cell r="C2522">
            <v>556367760</v>
          </cell>
          <cell r="E2522">
            <v>54776437</v>
          </cell>
          <cell r="F2522" t="str">
            <v>0067571666533</v>
          </cell>
          <cell r="G2522" t="str">
            <v>MP30-1847</v>
          </cell>
          <cell r="H2522" t="str">
            <v>Home Essence Ogee Square Pillow, 20x20", Grey</v>
          </cell>
          <cell r="I2522" t="str">
            <v>HOME ESSENCE OGEE SQ</v>
          </cell>
          <cell r="J2522" t="str">
            <v>ONLINE ONLY</v>
          </cell>
          <cell r="K2522">
            <v>22440346</v>
          </cell>
          <cell r="L2522" t="str">
            <v>GREY</v>
          </cell>
          <cell r="M2522" t="str">
            <v>20X20"</v>
          </cell>
          <cell r="N2522">
            <v>10.49</v>
          </cell>
          <cell r="O2522">
            <v>16.920000000000002</v>
          </cell>
          <cell r="P2522">
            <v>0.38002399999999997</v>
          </cell>
          <cell r="Q2522" t="str">
            <v>ADULT DECORA</v>
          </cell>
          <cell r="R2522" t="str">
            <v>07</v>
          </cell>
          <cell r="S2522" t="str">
            <v>E &amp; E CO LTD</v>
          </cell>
          <cell r="T2522" t="str">
            <v>444096</v>
          </cell>
          <cell r="U2522" t="str">
            <v>0</v>
          </cell>
          <cell r="V2522">
            <v>1</v>
          </cell>
        </row>
        <row r="2523">
          <cell r="C2523">
            <v>556367774</v>
          </cell>
          <cell r="E2523">
            <v>54776496</v>
          </cell>
          <cell r="F2523" t="str">
            <v>0067571671421</v>
          </cell>
          <cell r="G2523" t="str">
            <v>SHET20-884</v>
          </cell>
          <cell r="H2523" t="str">
            <v>Comfort Classics Micro Splendor Solid Colored Sheet Set</v>
          </cell>
          <cell r="I2523" t="str">
            <v>COMFORT CLASSICS MIC</v>
          </cell>
          <cell r="J2523" t="str">
            <v>ONLINE ONLY</v>
          </cell>
          <cell r="K2523">
            <v>22440358</v>
          </cell>
          <cell r="L2523" t="str">
            <v>GREY</v>
          </cell>
          <cell r="M2523" t="str">
            <v>KING</v>
          </cell>
          <cell r="N2523">
            <v>15.04</v>
          </cell>
          <cell r="O2523">
            <v>29.99</v>
          </cell>
          <cell r="P2523">
            <v>0.49849900000000003</v>
          </cell>
          <cell r="Q2523" t="str">
            <v>ADULT SHEETS</v>
          </cell>
          <cell r="R2523" t="str">
            <v>07</v>
          </cell>
          <cell r="S2523" t="str">
            <v>E &amp; E CO LTD</v>
          </cell>
          <cell r="T2523" t="str">
            <v>444096</v>
          </cell>
          <cell r="U2523" t="str">
            <v>0</v>
          </cell>
          <cell r="V2523">
            <v>1</v>
          </cell>
        </row>
        <row r="2524">
          <cell r="C2524">
            <v>556367781</v>
          </cell>
          <cell r="E2524">
            <v>54776439</v>
          </cell>
          <cell r="F2524" t="str">
            <v>0067571666534</v>
          </cell>
          <cell r="G2524" t="str">
            <v>MP30-1848</v>
          </cell>
          <cell r="H2524" t="str">
            <v>Home Essence Ogee Square Pillow, 20x20", Aqua</v>
          </cell>
          <cell r="I2524" t="str">
            <v>DECORATIVE PILLOWS</v>
          </cell>
          <cell r="J2524" t="str">
            <v>ONLINE ONLY DSV</v>
          </cell>
          <cell r="K2524">
            <v>22440365</v>
          </cell>
          <cell r="L2524" t="str">
            <v>AQUA</v>
          </cell>
          <cell r="M2524" t="str">
            <v>20X20"</v>
          </cell>
          <cell r="N2524">
            <v>10.49</v>
          </cell>
          <cell r="O2524">
            <v>19.989999999999998</v>
          </cell>
          <cell r="P2524">
            <v>0.47523799999999999</v>
          </cell>
          <cell r="Q2524" t="str">
            <v>ADULT DECORA</v>
          </cell>
          <cell r="R2524" t="str">
            <v>07</v>
          </cell>
          <cell r="S2524" t="str">
            <v>E &amp; E CO LTD</v>
          </cell>
          <cell r="T2524" t="str">
            <v>444096</v>
          </cell>
          <cell r="U2524" t="str">
            <v>0</v>
          </cell>
          <cell r="V2524">
            <v>1</v>
          </cell>
        </row>
        <row r="2525">
          <cell r="C2525">
            <v>556367799</v>
          </cell>
          <cell r="E2525">
            <v>54776440</v>
          </cell>
          <cell r="F2525" t="str">
            <v>0067571666535</v>
          </cell>
          <cell r="G2525" t="str">
            <v>MP30-1849</v>
          </cell>
          <cell r="H2525" t="str">
            <v>Home Essence Ogee Square Pillow, 20x20", Tan</v>
          </cell>
          <cell r="I2525" t="str">
            <v>HOME ESSENCE OGEE SQ</v>
          </cell>
          <cell r="J2525" t="str">
            <v>ONLINE ONLY</v>
          </cell>
          <cell r="K2525">
            <v>22440381</v>
          </cell>
          <cell r="L2525" t="str">
            <v>TAN</v>
          </cell>
          <cell r="M2525" t="str">
            <v>20X20"</v>
          </cell>
          <cell r="N2525">
            <v>10.49</v>
          </cell>
          <cell r="O2525">
            <v>19.989999999999998</v>
          </cell>
          <cell r="P2525">
            <v>0.47523799999999999</v>
          </cell>
          <cell r="Q2525" t="str">
            <v>ADULT DECORA</v>
          </cell>
          <cell r="R2525" t="str">
            <v>07</v>
          </cell>
          <cell r="S2525" t="str">
            <v>E &amp; E CO LTD</v>
          </cell>
          <cell r="T2525" t="str">
            <v>444096</v>
          </cell>
          <cell r="U2525" t="str">
            <v>0</v>
          </cell>
          <cell r="V2525">
            <v>1</v>
          </cell>
        </row>
        <row r="2526">
          <cell r="C2526">
            <v>556367812</v>
          </cell>
          <cell r="E2526">
            <v>48829774</v>
          </cell>
          <cell r="F2526" t="str">
            <v>0067571664307</v>
          </cell>
          <cell r="G2526" t="str">
            <v>ID10-379</v>
          </cell>
          <cell r="H2526" t="str">
            <v>Home Essence Apartment Dane Plaid Comforter Bedding Set</v>
          </cell>
          <cell r="I2526" t="str">
            <v>HOME ESSENCE APARTME</v>
          </cell>
          <cell r="J2526" t="str">
            <v>ONLINE ONLY</v>
          </cell>
          <cell r="K2526">
            <v>22440392</v>
          </cell>
          <cell r="L2526" t="str">
            <v>BLUE</v>
          </cell>
          <cell r="M2526" t="str">
            <v>FULL/Q</v>
          </cell>
          <cell r="N2526">
            <v>35.28</v>
          </cell>
          <cell r="O2526">
            <v>68.11</v>
          </cell>
          <cell r="P2526">
            <v>0.482014</v>
          </cell>
          <cell r="Q2526" t="str">
            <v>ADULT COMFOR</v>
          </cell>
          <cell r="R2526" t="str">
            <v>07</v>
          </cell>
          <cell r="S2526" t="str">
            <v>E &amp; E CO LTD</v>
          </cell>
          <cell r="T2526" t="str">
            <v>444096</v>
          </cell>
          <cell r="U2526" t="str">
            <v>0</v>
          </cell>
          <cell r="V2526">
            <v>1</v>
          </cell>
        </row>
        <row r="2527">
          <cell r="C2527">
            <v>556367820</v>
          </cell>
          <cell r="E2527">
            <v>54776442</v>
          </cell>
          <cell r="F2527" t="str">
            <v>0067571666536</v>
          </cell>
          <cell r="G2527" t="str">
            <v>MP30-1850</v>
          </cell>
          <cell r="H2527" t="str">
            <v>Home Essence Ogee Square Pillow, 20x20", Navy</v>
          </cell>
          <cell r="I2527" t="str">
            <v>HOME ESSENCE OGEE SQ</v>
          </cell>
          <cell r="J2527" t="str">
            <v>ONLINE ONLY</v>
          </cell>
          <cell r="K2527">
            <v>22440400</v>
          </cell>
          <cell r="L2527" t="str">
            <v>NAVY</v>
          </cell>
          <cell r="M2527" t="str">
            <v>20X20"</v>
          </cell>
          <cell r="N2527">
            <v>10.49</v>
          </cell>
          <cell r="O2527">
            <v>19.989999999999998</v>
          </cell>
          <cell r="P2527">
            <v>0.47523799999999999</v>
          </cell>
          <cell r="Q2527" t="str">
            <v>ADULT DECORA</v>
          </cell>
          <cell r="R2527" t="str">
            <v>07</v>
          </cell>
          <cell r="S2527" t="str">
            <v>E &amp; E CO LTD</v>
          </cell>
          <cell r="T2527" t="str">
            <v>444096</v>
          </cell>
          <cell r="U2527" t="str">
            <v>0</v>
          </cell>
          <cell r="V2527">
            <v>1</v>
          </cell>
        </row>
        <row r="2528">
          <cell r="C2528">
            <v>556367857</v>
          </cell>
          <cell r="E2528">
            <v>49436340</v>
          </cell>
          <cell r="F2528" t="str">
            <v>0067571666989</v>
          </cell>
          <cell r="G2528" t="str">
            <v>MP30-1913</v>
          </cell>
          <cell r="H2528" t="str">
            <v>Home Essence Marselle Faux Fur Soft and Trendy Square Pillow, 20x20", Tan</v>
          </cell>
          <cell r="I2528" t="str">
            <v>HOME ESSENCE MARSELL</v>
          </cell>
          <cell r="J2528" t="str">
            <v>ONLINE ONLY</v>
          </cell>
          <cell r="K2528">
            <v>22440432</v>
          </cell>
          <cell r="L2528" t="str">
            <v>NA</v>
          </cell>
          <cell r="M2528" t="str">
            <v>NA</v>
          </cell>
          <cell r="N2528">
            <v>10.49</v>
          </cell>
          <cell r="O2528">
            <v>19.989999999999998</v>
          </cell>
          <cell r="P2528">
            <v>0.47523799999999999</v>
          </cell>
          <cell r="Q2528" t="str">
            <v>ADULT DECORA</v>
          </cell>
          <cell r="R2528" t="str">
            <v>07</v>
          </cell>
          <cell r="S2528" t="str">
            <v>E &amp; E CO LTD</v>
          </cell>
          <cell r="T2528" t="str">
            <v>444096</v>
          </cell>
          <cell r="U2528" t="str">
            <v>0</v>
          </cell>
          <cell r="V2528">
            <v>1</v>
          </cell>
        </row>
        <row r="2529">
          <cell r="C2529">
            <v>556367877</v>
          </cell>
          <cell r="E2529">
            <v>49436341</v>
          </cell>
          <cell r="F2529" t="str">
            <v>0067571666990</v>
          </cell>
          <cell r="G2529" t="str">
            <v>MP30-1914</v>
          </cell>
          <cell r="H2529" t="str">
            <v>Home Essence Marselle Faux Fur Soft and Trendy Square Pillow, 20x20", Brown</v>
          </cell>
          <cell r="I2529" t="str">
            <v>HOME ESSENCE MARSELL</v>
          </cell>
          <cell r="J2529" t="str">
            <v>ONLINE ONLY</v>
          </cell>
          <cell r="K2529">
            <v>22440451</v>
          </cell>
          <cell r="L2529" t="str">
            <v>NA</v>
          </cell>
          <cell r="M2529" t="str">
            <v>NA</v>
          </cell>
          <cell r="N2529">
            <v>10.49</v>
          </cell>
          <cell r="O2529">
            <v>16.920000000000002</v>
          </cell>
          <cell r="P2529">
            <v>0.38002399999999997</v>
          </cell>
          <cell r="Q2529" t="str">
            <v>ADULT DECORA</v>
          </cell>
          <cell r="R2529" t="str">
            <v>07</v>
          </cell>
          <cell r="S2529" t="str">
            <v>E &amp; E CO LTD</v>
          </cell>
          <cell r="T2529" t="str">
            <v>444096</v>
          </cell>
          <cell r="U2529" t="str">
            <v>0</v>
          </cell>
          <cell r="V2529">
            <v>1</v>
          </cell>
        </row>
        <row r="2530">
          <cell r="C2530">
            <v>556367917</v>
          </cell>
          <cell r="E2530">
            <v>47004710</v>
          </cell>
          <cell r="F2530" t="str">
            <v>0067571663031</v>
          </cell>
          <cell r="G2530" t="str">
            <v>MP10-1586</v>
          </cell>
          <cell r="H2530" t="str">
            <v>Home Essence Naomi Cotton Sateen Bedding Comforter Set</v>
          </cell>
          <cell r="I2530" t="str">
            <v>HOME ESSENCE NAOMI C</v>
          </cell>
          <cell r="J2530" t="str">
            <v>ONLINE ONLY</v>
          </cell>
          <cell r="K2530">
            <v>22440487</v>
          </cell>
          <cell r="L2530" t="str">
            <v>YELLOW</v>
          </cell>
          <cell r="M2530" t="str">
            <v>FULL/Q</v>
          </cell>
          <cell r="N2530">
            <v>68.239999999999995</v>
          </cell>
          <cell r="O2530">
            <v>129.99</v>
          </cell>
          <cell r="P2530">
            <v>0.47503699999999999</v>
          </cell>
          <cell r="Q2530" t="str">
            <v>ADULT COMFOR</v>
          </cell>
          <cell r="R2530" t="str">
            <v>07</v>
          </cell>
          <cell r="S2530" t="str">
            <v>E &amp; E CO LTD</v>
          </cell>
          <cell r="T2530" t="str">
            <v>444096</v>
          </cell>
          <cell r="U2530" t="str">
            <v>0</v>
          </cell>
          <cell r="V2530">
            <v>1</v>
          </cell>
        </row>
        <row r="2531">
          <cell r="C2531">
            <v>556367955</v>
          </cell>
          <cell r="E2531">
            <v>47004718</v>
          </cell>
          <cell r="F2531" t="str">
            <v>0067571664360</v>
          </cell>
          <cell r="G2531" t="str">
            <v>MP10-1665</v>
          </cell>
          <cell r="H2531" t="str">
            <v>Home Essence Octavia Jacquard 12 Piece Comforter Set with Cotton Bed Sheets,Blue,Queen</v>
          </cell>
          <cell r="I2531" t="str">
            <v>HOME ESSENCE OCTAVIA</v>
          </cell>
          <cell r="J2531" t="str">
            <v>ONLINE ONLY</v>
          </cell>
          <cell r="K2531">
            <v>22440522</v>
          </cell>
          <cell r="L2531" t="str">
            <v>BLUE</v>
          </cell>
          <cell r="M2531" t="str">
            <v>QUEEN</v>
          </cell>
          <cell r="N2531">
            <v>90.72</v>
          </cell>
          <cell r="O2531">
            <v>179.99</v>
          </cell>
          <cell r="P2531">
            <v>0.49597200000000002</v>
          </cell>
          <cell r="Q2531" t="str">
            <v>ADULT COMFOR</v>
          </cell>
          <cell r="R2531" t="str">
            <v>07</v>
          </cell>
          <cell r="S2531" t="str">
            <v>E &amp; E CO LTD</v>
          </cell>
          <cell r="T2531" t="str">
            <v>444096</v>
          </cell>
          <cell r="U2531" t="str">
            <v>0</v>
          </cell>
          <cell r="V2531">
            <v>1</v>
          </cell>
        </row>
        <row r="2532">
          <cell r="C2532">
            <v>556367974</v>
          </cell>
          <cell r="E2532">
            <v>47004720</v>
          </cell>
          <cell r="F2532" t="str">
            <v>0067571664363</v>
          </cell>
          <cell r="G2532" t="str">
            <v>MP10-1666</v>
          </cell>
          <cell r="H2532" t="str">
            <v>Home Essence Octavia Jacquard 12 Piece Comforter Set with Cotton Bed Sheets,Blue,King</v>
          </cell>
          <cell r="I2532" t="str">
            <v>HOME ESSENCE OCTAVIA</v>
          </cell>
          <cell r="J2532" t="str">
            <v>ONLINE ONLY</v>
          </cell>
          <cell r="K2532">
            <v>22440539</v>
          </cell>
          <cell r="L2532" t="str">
            <v>BLUE</v>
          </cell>
          <cell r="M2532" t="str">
            <v>KING</v>
          </cell>
          <cell r="N2532">
            <v>100.8</v>
          </cell>
          <cell r="O2532">
            <v>199.99</v>
          </cell>
          <cell r="P2532">
            <v>0.495975</v>
          </cell>
          <cell r="Q2532" t="str">
            <v>ADULT COMFOR</v>
          </cell>
          <cell r="R2532" t="str">
            <v>07</v>
          </cell>
          <cell r="S2532" t="str">
            <v>E &amp; E CO LTD</v>
          </cell>
          <cell r="T2532" t="str">
            <v>444096</v>
          </cell>
          <cell r="U2532" t="str">
            <v>0</v>
          </cell>
          <cell r="V2532">
            <v>1</v>
          </cell>
        </row>
        <row r="2533">
          <cell r="C2533">
            <v>556367990</v>
          </cell>
          <cell r="E2533">
            <v>54776436</v>
          </cell>
          <cell r="F2533" t="str">
            <v>0067571664278</v>
          </cell>
          <cell r="G2533" t="str">
            <v>ID10-368</v>
          </cell>
          <cell r="H2533" t="str">
            <v>Home Essence Apartment Aimee Grey Comforter Bedding Set</v>
          </cell>
          <cell r="I2533" t="str">
            <v>HOME ESSENCE APARTME</v>
          </cell>
          <cell r="J2533" t="str">
            <v>ONLINE ONLY</v>
          </cell>
          <cell r="K2533">
            <v>22440554</v>
          </cell>
          <cell r="L2533" t="str">
            <v>GREY</v>
          </cell>
          <cell r="M2533" t="str">
            <v>TWIN/T</v>
          </cell>
          <cell r="N2533">
            <v>30.24</v>
          </cell>
          <cell r="O2533">
            <v>48.99</v>
          </cell>
          <cell r="P2533">
            <v>0.38273099999999999</v>
          </cell>
          <cell r="Q2533" t="str">
            <v>ADULT COMFOR</v>
          </cell>
          <cell r="R2533" t="str">
            <v>07</v>
          </cell>
          <cell r="S2533" t="str">
            <v>E &amp; E CO LTD</v>
          </cell>
          <cell r="T2533" t="str">
            <v>444096</v>
          </cell>
          <cell r="U2533" t="str">
            <v>0</v>
          </cell>
          <cell r="V2533">
            <v>1</v>
          </cell>
        </row>
        <row r="2534">
          <cell r="C2534">
            <v>556368079</v>
          </cell>
          <cell r="E2534">
            <v>45764805</v>
          </cell>
          <cell r="F2534" t="str">
            <v>0067571664241</v>
          </cell>
          <cell r="G2534" t="str">
            <v>MP10-1658</v>
          </cell>
          <cell r="H2534" t="str">
            <v>Home Essence Ryland 8 Piece Jacquard Comforter Set</v>
          </cell>
          <cell r="I2534" t="str">
            <v>HOME ESSENCE RYLAND</v>
          </cell>
          <cell r="J2534" t="str">
            <v>ONLINE ONLY</v>
          </cell>
          <cell r="K2534">
            <v>22440635</v>
          </cell>
          <cell r="L2534" t="str">
            <v>NAVY</v>
          </cell>
          <cell r="M2534" t="str">
            <v>QUEEN</v>
          </cell>
          <cell r="N2534">
            <v>65.52</v>
          </cell>
          <cell r="O2534">
            <v>115.81</v>
          </cell>
          <cell r="P2534">
            <v>0.43424600000000002</v>
          </cell>
          <cell r="Q2534" t="str">
            <v>ADULT COMFOR</v>
          </cell>
          <cell r="R2534" t="str">
            <v>07</v>
          </cell>
          <cell r="S2534" t="str">
            <v>E &amp; E CO LTD</v>
          </cell>
          <cell r="T2534" t="str">
            <v>444096</v>
          </cell>
          <cell r="U2534" t="str">
            <v>0</v>
          </cell>
          <cell r="V2534">
            <v>1</v>
          </cell>
        </row>
        <row r="2535">
          <cell r="C2535">
            <v>556368088</v>
          </cell>
          <cell r="E2535">
            <v>47004699</v>
          </cell>
          <cell r="F2535" t="str">
            <v>0067571664984</v>
          </cell>
          <cell r="G2535" t="str">
            <v>MP10-1692</v>
          </cell>
          <cell r="H2535" t="str">
            <v>Home Essence Naomi Cotton Sateen Bedding Comforter Set</v>
          </cell>
          <cell r="I2535" t="str">
            <v>HOME ESSENCE NAOMI C</v>
          </cell>
          <cell r="J2535" t="str">
            <v>ONLINE ONLY</v>
          </cell>
          <cell r="K2535">
            <v>22440643</v>
          </cell>
          <cell r="L2535" t="str">
            <v>ORANGE</v>
          </cell>
          <cell r="M2535" t="str">
            <v>FULL/Q</v>
          </cell>
          <cell r="N2535">
            <v>68.239999999999995</v>
          </cell>
          <cell r="O2535">
            <v>115.81</v>
          </cell>
          <cell r="P2535">
            <v>0.41075899999999999</v>
          </cell>
          <cell r="Q2535" t="str">
            <v>ADULT COMFOR</v>
          </cell>
          <cell r="R2535" t="str">
            <v>07</v>
          </cell>
          <cell r="S2535" t="str">
            <v>E &amp; E CO LTD</v>
          </cell>
          <cell r="T2535" t="str">
            <v>444096</v>
          </cell>
          <cell r="U2535" t="str">
            <v>0</v>
          </cell>
          <cell r="V2535">
            <v>1</v>
          </cell>
        </row>
        <row r="2536">
          <cell r="C2536">
            <v>556368098</v>
          </cell>
          <cell r="E2536">
            <v>45764823</v>
          </cell>
          <cell r="F2536" t="str">
            <v>0067571664242</v>
          </cell>
          <cell r="G2536" t="str">
            <v>MP10-1659</v>
          </cell>
          <cell r="H2536" t="str">
            <v>Home Essence Ryland 8 Piece Jacquard Comforter Set</v>
          </cell>
          <cell r="I2536" t="str">
            <v>HOME ESSENCE RYLAND</v>
          </cell>
          <cell r="J2536" t="str">
            <v>ONLINE ONLY</v>
          </cell>
          <cell r="K2536">
            <v>22440652</v>
          </cell>
          <cell r="L2536" t="str">
            <v>NAVY</v>
          </cell>
          <cell r="M2536" t="str">
            <v>KING</v>
          </cell>
          <cell r="N2536">
            <v>75.599999999999994</v>
          </cell>
          <cell r="O2536">
            <v>149.99</v>
          </cell>
          <cell r="P2536">
            <v>0.49596600000000002</v>
          </cell>
          <cell r="Q2536" t="str">
            <v>ADULT COMFOR</v>
          </cell>
          <cell r="R2536" t="str">
            <v>07</v>
          </cell>
          <cell r="S2536" t="str">
            <v>E &amp; E CO LTD</v>
          </cell>
          <cell r="T2536" t="str">
            <v>444096</v>
          </cell>
          <cell r="U2536" t="str">
            <v>0</v>
          </cell>
          <cell r="V2536">
            <v>1</v>
          </cell>
        </row>
        <row r="2537">
          <cell r="C2537">
            <v>556368107</v>
          </cell>
          <cell r="E2537">
            <v>47004700</v>
          </cell>
          <cell r="F2537" t="str">
            <v>0067571664985</v>
          </cell>
          <cell r="G2537" t="str">
            <v>MP10-1693</v>
          </cell>
          <cell r="H2537" t="str">
            <v>Home Essence Naomi Cotton Sateen Bedding Comforter Set</v>
          </cell>
          <cell r="I2537" t="str">
            <v>HOME ESSENCE NAOMI C</v>
          </cell>
          <cell r="J2537" t="str">
            <v>ONLINE ONLY</v>
          </cell>
          <cell r="K2537">
            <v>22440660</v>
          </cell>
          <cell r="L2537" t="str">
            <v>ORANGE</v>
          </cell>
          <cell r="M2537" t="str">
            <v>KING/C</v>
          </cell>
          <cell r="N2537">
            <v>78.739999999999995</v>
          </cell>
          <cell r="O2537">
            <v>133.02000000000001</v>
          </cell>
          <cell r="P2537">
            <v>0.40805900000000001</v>
          </cell>
          <cell r="Q2537" t="str">
            <v>ADULT COMFOR</v>
          </cell>
          <cell r="R2537" t="str">
            <v>07</v>
          </cell>
          <cell r="S2537" t="str">
            <v>E &amp; E CO LTD</v>
          </cell>
          <cell r="T2537" t="str">
            <v>444096</v>
          </cell>
          <cell r="U2537" t="str">
            <v>0</v>
          </cell>
          <cell r="V2537">
            <v>1</v>
          </cell>
        </row>
        <row r="2538">
          <cell r="C2538">
            <v>556368118</v>
          </cell>
          <cell r="E2538">
            <v>45764824</v>
          </cell>
          <cell r="F2538" t="str">
            <v>0067571664243</v>
          </cell>
          <cell r="G2538" t="str">
            <v>MP10-1660</v>
          </cell>
          <cell r="H2538" t="str">
            <v>Home Essence Ryland 8 Piece Jacquard Comforter Set</v>
          </cell>
          <cell r="I2538" t="str">
            <v>HOME ESSENCE RYLAND</v>
          </cell>
          <cell r="J2538" t="str">
            <v>ONLINE ONLY</v>
          </cell>
          <cell r="K2538">
            <v>22440670</v>
          </cell>
          <cell r="L2538" t="str">
            <v>NAVY</v>
          </cell>
          <cell r="M2538" t="str">
            <v>CAL KI</v>
          </cell>
          <cell r="N2538">
            <v>75.599999999999994</v>
          </cell>
          <cell r="O2538">
            <v>133.02000000000001</v>
          </cell>
          <cell r="P2538">
            <v>0.43166399999999999</v>
          </cell>
          <cell r="Q2538" t="str">
            <v>ADULT COMFOR</v>
          </cell>
          <cell r="R2538" t="str">
            <v>07</v>
          </cell>
          <cell r="S2538" t="str">
            <v>E &amp; E CO LTD</v>
          </cell>
          <cell r="T2538" t="str">
            <v>444096</v>
          </cell>
          <cell r="U2538" t="str">
            <v>0</v>
          </cell>
          <cell r="V2538">
            <v>1</v>
          </cell>
        </row>
        <row r="2539">
          <cell r="C2539">
            <v>556368266</v>
          </cell>
          <cell r="E2539">
            <v>54776484</v>
          </cell>
          <cell r="F2539" t="str">
            <v>0067571665079</v>
          </cell>
          <cell r="G2539" t="str">
            <v>MP51-1702</v>
          </cell>
          <cell r="H2539" t="str">
            <v>Madison Park Ultra Premium Plush Blanket</v>
          </cell>
          <cell r="I2539" t="str">
            <v>HOME ESSENCE ULTRA P</v>
          </cell>
          <cell r="J2539" t="str">
            <v>ONLINE ONLY</v>
          </cell>
          <cell r="K2539">
            <v>22440804</v>
          </cell>
          <cell r="L2539" t="str">
            <v>TAN</v>
          </cell>
          <cell r="M2539" t="str">
            <v>FULL/Q</v>
          </cell>
          <cell r="N2539">
            <v>17.63</v>
          </cell>
          <cell r="O2539">
            <v>64.989999999999995</v>
          </cell>
          <cell r="P2539">
            <v>0.72872700000000001</v>
          </cell>
          <cell r="Q2539" t="str">
            <v>ADULT BLANKE</v>
          </cell>
          <cell r="R2539" t="str">
            <v>07</v>
          </cell>
          <cell r="S2539" t="str">
            <v>E &amp; E CO LTD</v>
          </cell>
          <cell r="T2539" t="str">
            <v>444096</v>
          </cell>
          <cell r="U2539" t="str">
            <v>0</v>
          </cell>
          <cell r="V2539">
            <v>1</v>
          </cell>
        </row>
        <row r="2540">
          <cell r="C2540">
            <v>556368391</v>
          </cell>
          <cell r="E2540">
            <v>54776490</v>
          </cell>
          <cell r="F2540" t="str">
            <v>0067571665088</v>
          </cell>
          <cell r="G2540" t="str">
            <v>MP51-1711</v>
          </cell>
          <cell r="H2540" t="str">
            <v>Madison Park Ultra Premium Plush Blanket</v>
          </cell>
          <cell r="I2540" t="str">
            <v>HOME ESSENCE ULTRA P</v>
          </cell>
          <cell r="J2540" t="str">
            <v>ONLINE ONLY</v>
          </cell>
          <cell r="K2540">
            <v>22440918</v>
          </cell>
          <cell r="L2540" t="str">
            <v>GREY</v>
          </cell>
          <cell r="M2540" t="str">
            <v>FULL/Q</v>
          </cell>
          <cell r="N2540">
            <v>17.63</v>
          </cell>
          <cell r="O2540">
            <v>64.989999999999995</v>
          </cell>
          <cell r="P2540">
            <v>0.72872700000000001</v>
          </cell>
          <cell r="Q2540" t="str">
            <v>ADULT BLANKE</v>
          </cell>
          <cell r="R2540" t="str">
            <v>07</v>
          </cell>
          <cell r="S2540" t="str">
            <v>E &amp; E CO LTD</v>
          </cell>
          <cell r="T2540" t="str">
            <v>444096</v>
          </cell>
          <cell r="U2540" t="str">
            <v>0</v>
          </cell>
          <cell r="V2540">
            <v>1</v>
          </cell>
        </row>
        <row r="2541">
          <cell r="C2541">
            <v>556368408</v>
          </cell>
          <cell r="E2541">
            <v>54776491</v>
          </cell>
          <cell r="F2541" t="str">
            <v>0067571665089</v>
          </cell>
          <cell r="G2541" t="str">
            <v>MP51-1712</v>
          </cell>
          <cell r="H2541" t="str">
            <v>Home Essence Ultra Premium Plush Blanket</v>
          </cell>
          <cell r="I2541" t="str">
            <v>HOME ESSENCE ULTRA P</v>
          </cell>
          <cell r="J2541" t="str">
            <v>ONLINE ONLY</v>
          </cell>
          <cell r="K2541">
            <v>22440934</v>
          </cell>
          <cell r="L2541" t="str">
            <v>GREY</v>
          </cell>
          <cell r="M2541" t="str">
            <v>KING</v>
          </cell>
          <cell r="N2541">
            <v>20.149999999999999</v>
          </cell>
          <cell r="O2541">
            <v>32.5</v>
          </cell>
          <cell r="P2541">
            <v>0.38</v>
          </cell>
          <cell r="Q2541" t="str">
            <v>ADULT BLANKE</v>
          </cell>
          <cell r="R2541" t="str">
            <v>07</v>
          </cell>
          <cell r="S2541" t="str">
            <v>E &amp; E CO LTD</v>
          </cell>
          <cell r="T2541" t="str">
            <v>444096</v>
          </cell>
          <cell r="U2541" t="str">
            <v>0</v>
          </cell>
          <cell r="V2541">
            <v>1</v>
          </cell>
        </row>
        <row r="2542">
          <cell r="C2542">
            <v>556368649</v>
          </cell>
          <cell r="E2542">
            <v>54776784</v>
          </cell>
          <cell r="F2542" t="str">
            <v>0067571674005</v>
          </cell>
          <cell r="G2542" t="str">
            <v>MP13-2631</v>
          </cell>
          <cell r="H2542" t="str">
            <v>Madison Park MP13-2631 Ashbury 5Piece Reversible Bedspread Set King , Khaki, King,Khaki,King</v>
          </cell>
          <cell r="I2542" t="str">
            <v>HOME ESSENCE CLARK R</v>
          </cell>
          <cell r="J2542" t="str">
            <v>ONLINE ONLY</v>
          </cell>
          <cell r="K2542">
            <v>22441160</v>
          </cell>
          <cell r="L2542" t="str">
            <v>KHAKI</v>
          </cell>
          <cell r="M2542" t="str">
            <v>KING</v>
          </cell>
          <cell r="N2542">
            <v>63</v>
          </cell>
          <cell r="O2542">
            <v>105.67</v>
          </cell>
          <cell r="P2542">
            <v>0.403804</v>
          </cell>
          <cell r="Q2542" t="str">
            <v>ADULT QUILTS</v>
          </cell>
          <cell r="R2542" t="str">
            <v>07</v>
          </cell>
          <cell r="S2542" t="str">
            <v>E &amp; E CO LTD</v>
          </cell>
          <cell r="T2542" t="str">
            <v>444096</v>
          </cell>
          <cell r="U2542" t="str">
            <v>0</v>
          </cell>
          <cell r="V2542">
            <v>1</v>
          </cell>
        </row>
        <row r="2543">
          <cell r="C2543">
            <v>556368669</v>
          </cell>
          <cell r="E2543">
            <v>54776818</v>
          </cell>
          <cell r="F2543" t="str">
            <v>0067571674405</v>
          </cell>
          <cell r="G2543" t="str">
            <v>ID50-843</v>
          </cell>
          <cell r="H2543" t="str">
            <v>Intelligent Design ID50-843  Oversized Solid Microlight Chevron Plush Brushed Throw, Yellow, 60x70"</v>
          </cell>
          <cell r="I2543" t="str">
            <v>HOME ESSENCE APARTME</v>
          </cell>
          <cell r="J2543" t="str">
            <v>ONLINE ONLY</v>
          </cell>
          <cell r="K2543">
            <v>22441179</v>
          </cell>
          <cell r="L2543" t="str">
            <v>YELLOW</v>
          </cell>
          <cell r="M2543" t="str">
            <v>60X70"</v>
          </cell>
          <cell r="N2543">
            <v>10.49</v>
          </cell>
          <cell r="O2543">
            <v>20.03</v>
          </cell>
          <cell r="P2543">
            <v>0.47628599999999999</v>
          </cell>
          <cell r="Q2543" t="str">
            <v>ADULT BLANKE</v>
          </cell>
          <cell r="R2543" t="str">
            <v>07</v>
          </cell>
          <cell r="S2543" t="str">
            <v>E &amp; E CO LTD</v>
          </cell>
          <cell r="T2543" t="str">
            <v>444096</v>
          </cell>
          <cell r="U2543" t="str">
            <v>0</v>
          </cell>
          <cell r="V2543">
            <v>1</v>
          </cell>
        </row>
        <row r="2544">
          <cell r="C2544">
            <v>556368688</v>
          </cell>
          <cell r="E2544">
            <v>54776822</v>
          </cell>
          <cell r="F2544" t="str">
            <v>0067571674406</v>
          </cell>
          <cell r="G2544" t="str">
            <v>ID50-844</v>
          </cell>
          <cell r="H2544" t="str">
            <v>Home Essence Apartment Microlight Oversized Plush Throw, 60x70", Grey</v>
          </cell>
          <cell r="I2544" t="str">
            <v>HOME ESSENCE APARTME</v>
          </cell>
          <cell r="J2544" t="str">
            <v>ONLINE ONLY</v>
          </cell>
          <cell r="K2544">
            <v>22441199</v>
          </cell>
          <cell r="L2544" t="str">
            <v>GREY</v>
          </cell>
          <cell r="M2544" t="str">
            <v>60X70"</v>
          </cell>
          <cell r="N2544">
            <v>10.49</v>
          </cell>
          <cell r="O2544">
            <v>16.920000000000002</v>
          </cell>
          <cell r="P2544">
            <v>0.38002399999999997</v>
          </cell>
          <cell r="Q2544" t="str">
            <v>ADULT BLANKE</v>
          </cell>
          <cell r="R2544" t="str">
            <v>07</v>
          </cell>
          <cell r="S2544" t="str">
            <v>E &amp; E CO LTD</v>
          </cell>
          <cell r="T2544" t="str">
            <v>444096</v>
          </cell>
          <cell r="U2544" t="str">
            <v>0</v>
          </cell>
          <cell r="V2544">
            <v>1</v>
          </cell>
        </row>
        <row r="2545">
          <cell r="C2545">
            <v>556368692</v>
          </cell>
          <cell r="E2545">
            <v>48522624</v>
          </cell>
          <cell r="F2545" t="str">
            <v>0067571662185</v>
          </cell>
          <cell r="G2545" t="str">
            <v>MPE10-089</v>
          </cell>
          <cell r="H2545" t="str">
            <v>Home Essence White 7 Piece Bed in a Bag Comforter Set with Sheets, Twin</v>
          </cell>
          <cell r="I2545" t="str">
            <v>HOME ESSENCE BECKER</v>
          </cell>
          <cell r="J2545" t="str">
            <v>ONLINE ONLY</v>
          </cell>
          <cell r="K2545">
            <v>22441202</v>
          </cell>
          <cell r="L2545" t="str">
            <v>NAVY</v>
          </cell>
          <cell r="M2545" t="str">
            <v>TWIN</v>
          </cell>
          <cell r="N2545">
            <v>49.13</v>
          </cell>
          <cell r="O2545">
            <v>79</v>
          </cell>
          <cell r="P2545">
            <v>0.37810100000000002</v>
          </cell>
          <cell r="Q2545" t="str">
            <v>ADULT COMFOR</v>
          </cell>
          <cell r="R2545" t="str">
            <v>07</v>
          </cell>
          <cell r="S2545" t="str">
            <v>E &amp; E CO LTD</v>
          </cell>
          <cell r="T2545" t="str">
            <v>444096</v>
          </cell>
          <cell r="U2545" t="str">
            <v>0</v>
          </cell>
          <cell r="V2545">
            <v>1</v>
          </cell>
        </row>
        <row r="2546">
          <cell r="C2546">
            <v>556368709</v>
          </cell>
          <cell r="E2546">
            <v>48521268</v>
          </cell>
          <cell r="F2546" t="str">
            <v>0067571662186</v>
          </cell>
          <cell r="G2546" t="str">
            <v>MPE10-090</v>
          </cell>
          <cell r="H2546" t="str">
            <v>Home Essence Becker Reversible Bed in a Bag Bedding Set, Navy, Full</v>
          </cell>
          <cell r="I2546" t="str">
            <v>HOME ESSENCE BECKER</v>
          </cell>
          <cell r="J2546" t="str">
            <v>ONLINE ONLY</v>
          </cell>
          <cell r="K2546">
            <v>22441219</v>
          </cell>
          <cell r="L2546" t="str">
            <v>NAVY</v>
          </cell>
          <cell r="M2546" t="str">
            <v>FULL</v>
          </cell>
          <cell r="N2546">
            <v>54.59</v>
          </cell>
          <cell r="O2546">
            <v>89</v>
          </cell>
          <cell r="P2546">
            <v>0.386629</v>
          </cell>
          <cell r="Q2546" t="str">
            <v>ADULT COMFOR</v>
          </cell>
          <cell r="R2546" t="str">
            <v>07</v>
          </cell>
          <cell r="S2546" t="str">
            <v>E &amp; E CO LTD</v>
          </cell>
          <cell r="T2546" t="str">
            <v>444096</v>
          </cell>
          <cell r="U2546" t="str">
            <v>0</v>
          </cell>
          <cell r="V2546">
            <v>1</v>
          </cell>
        </row>
        <row r="2547">
          <cell r="C2547">
            <v>556368712</v>
          </cell>
          <cell r="E2547">
            <v>54776827</v>
          </cell>
          <cell r="F2547" t="str">
            <v>0067571674407</v>
          </cell>
          <cell r="G2547" t="str">
            <v>ID50-845</v>
          </cell>
          <cell r="H2547" t="str">
            <v>Home Essence Apartment Microlight Oversized Plush Throw, 60x70", Navy</v>
          </cell>
          <cell r="I2547" t="str">
            <v>HOME ESSENCE APARTME</v>
          </cell>
          <cell r="J2547" t="str">
            <v>ONLINE ONLY</v>
          </cell>
          <cell r="K2547">
            <v>22441221</v>
          </cell>
          <cell r="L2547" t="str">
            <v>NAVY</v>
          </cell>
          <cell r="M2547" t="str">
            <v>60X70"</v>
          </cell>
          <cell r="N2547">
            <v>10.49</v>
          </cell>
          <cell r="O2547">
            <v>16.920000000000002</v>
          </cell>
          <cell r="P2547">
            <v>0.38002399999999997</v>
          </cell>
          <cell r="Q2547" t="str">
            <v>ADULT BLANKE</v>
          </cell>
          <cell r="R2547" t="str">
            <v>07</v>
          </cell>
          <cell r="S2547" t="str">
            <v>E &amp; E CO LTD</v>
          </cell>
          <cell r="T2547" t="str">
            <v>444096</v>
          </cell>
          <cell r="U2547" t="str">
            <v>0</v>
          </cell>
          <cell r="V2547">
            <v>1</v>
          </cell>
        </row>
        <row r="2548">
          <cell r="C2548">
            <v>556368733</v>
          </cell>
          <cell r="E2548">
            <v>49421081</v>
          </cell>
          <cell r="F2548" t="str">
            <v>0067571666118</v>
          </cell>
          <cell r="G2548" t="str">
            <v>SHET20-792</v>
          </cell>
          <cell r="H2548" t="str">
            <v>Comfort Classics Micro Fleece Sheet Set, Twin, Purple</v>
          </cell>
          <cell r="I2548" t="str">
            <v>COMFORT CLASSICS MIC</v>
          </cell>
          <cell r="J2548" t="str">
            <v>ONLINE ONLY</v>
          </cell>
          <cell r="K2548">
            <v>22441241</v>
          </cell>
          <cell r="L2548" t="str">
            <v>LAVEND</v>
          </cell>
          <cell r="M2548" t="str">
            <v>TWIN</v>
          </cell>
          <cell r="N2548">
            <v>20.2</v>
          </cell>
          <cell r="O2548">
            <v>30.39</v>
          </cell>
          <cell r="P2548">
            <v>0.33530799999999999</v>
          </cell>
          <cell r="Q2548" t="str">
            <v>ADULT SHEETS</v>
          </cell>
          <cell r="R2548" t="str">
            <v>07</v>
          </cell>
          <cell r="S2548" t="str">
            <v>E &amp; E CO LTD</v>
          </cell>
          <cell r="T2548" t="str">
            <v>444096</v>
          </cell>
          <cell r="U2548" t="str">
            <v>0</v>
          </cell>
          <cell r="V2548">
            <v>1</v>
          </cell>
        </row>
        <row r="2549">
          <cell r="C2549">
            <v>556368744</v>
          </cell>
          <cell r="E2549">
            <v>48521540</v>
          </cell>
          <cell r="F2549" t="str">
            <v>0067571662189</v>
          </cell>
          <cell r="G2549" t="str">
            <v>MPE10-093</v>
          </cell>
          <cell r="H2549" t="str">
            <v>Home Essence Navy 9 Piece Bed in a Bag Comforter Set with Sheets, California King</v>
          </cell>
          <cell r="I2549" t="str">
            <v>HOME ESSENCE BECKER</v>
          </cell>
          <cell r="J2549" t="str">
            <v>ONLINE ONLY</v>
          </cell>
          <cell r="K2549">
            <v>22441252</v>
          </cell>
          <cell r="L2549" t="str">
            <v>NAVY</v>
          </cell>
          <cell r="M2549" t="str">
            <v>CAL KI</v>
          </cell>
          <cell r="N2549">
            <v>65.510000000000005</v>
          </cell>
          <cell r="O2549">
            <v>97.75</v>
          </cell>
          <cell r="P2549">
            <v>0.32982099999999998</v>
          </cell>
          <cell r="Q2549" t="str">
            <v>ADULT COMFOR</v>
          </cell>
          <cell r="R2549" t="str">
            <v>07</v>
          </cell>
          <cell r="S2549" t="str">
            <v>E &amp; E CO LTD</v>
          </cell>
          <cell r="T2549" t="str">
            <v>444096</v>
          </cell>
          <cell r="U2549" t="str">
            <v>0</v>
          </cell>
          <cell r="V2549">
            <v>1</v>
          </cell>
        </row>
        <row r="2550">
          <cell r="C2550">
            <v>556368776</v>
          </cell>
          <cell r="E2550">
            <v>54776865</v>
          </cell>
          <cell r="F2550" t="str">
            <v>0067571672170</v>
          </cell>
          <cell r="G2550" t="str">
            <v>ID10-727</v>
          </cell>
          <cell r="H2550" t="str">
            <v>Home Essence Apartment Eva Boho Comforter Bedding Set, Multicolor, Twin/Twin XL</v>
          </cell>
          <cell r="I2550" t="str">
            <v>HOME ESSENCE APARTME</v>
          </cell>
          <cell r="J2550" t="str">
            <v>ONLINE ONLY</v>
          </cell>
          <cell r="K2550">
            <v>22441282</v>
          </cell>
          <cell r="L2550" t="str">
            <v>MULTI</v>
          </cell>
          <cell r="M2550" t="str">
            <v>TWIN/T</v>
          </cell>
          <cell r="N2550">
            <v>30.23</v>
          </cell>
          <cell r="O2550">
            <v>54.61</v>
          </cell>
          <cell r="P2550">
            <v>0.446438</v>
          </cell>
          <cell r="Q2550" t="str">
            <v>ADULT COMFOR</v>
          </cell>
          <cell r="R2550" t="str">
            <v>07</v>
          </cell>
          <cell r="S2550" t="str">
            <v>E &amp; E CO LTD</v>
          </cell>
          <cell r="T2550" t="str">
            <v>444096</v>
          </cell>
          <cell r="U2550" t="str">
            <v>0</v>
          </cell>
          <cell r="V2550">
            <v>1</v>
          </cell>
        </row>
        <row r="2551">
          <cell r="C2551">
            <v>556368777</v>
          </cell>
          <cell r="E2551">
            <v>49421003</v>
          </cell>
          <cell r="F2551" t="str">
            <v>0067571666121</v>
          </cell>
          <cell r="G2551" t="str">
            <v>SHET20-795</v>
          </cell>
          <cell r="H2551" t="str">
            <v>Comfort Classics Micro Fleece Sheet Set, King, Purple</v>
          </cell>
          <cell r="I2551" t="str">
            <v>COMFORT CLASSICS MIC</v>
          </cell>
          <cell r="J2551" t="str">
            <v>ONLINE ONLY</v>
          </cell>
          <cell r="K2551">
            <v>22441283</v>
          </cell>
          <cell r="L2551" t="str">
            <v>LAVEND</v>
          </cell>
          <cell r="M2551" t="str">
            <v>KING</v>
          </cell>
          <cell r="N2551">
            <v>28.88</v>
          </cell>
          <cell r="O2551">
            <v>39.99</v>
          </cell>
          <cell r="P2551">
            <v>0.27781899999999998</v>
          </cell>
          <cell r="Q2551" t="str">
            <v>ADULT SHEETS</v>
          </cell>
          <cell r="R2551" t="str">
            <v>07</v>
          </cell>
          <cell r="S2551" t="str">
            <v>E &amp; E CO LTD</v>
          </cell>
          <cell r="T2551" t="str">
            <v>444096</v>
          </cell>
          <cell r="U2551" t="str">
            <v>0</v>
          </cell>
          <cell r="V2551">
            <v>1</v>
          </cell>
        </row>
        <row r="2552">
          <cell r="C2552">
            <v>556368795</v>
          </cell>
          <cell r="E2552">
            <v>54776868</v>
          </cell>
          <cell r="F2552" t="str">
            <v>0067571672179</v>
          </cell>
          <cell r="G2552" t="str">
            <v>ID10-728</v>
          </cell>
          <cell r="H2552" t="str">
            <v>Home Essence Apartment Eva Boho Comforter Bedding Set, Full/Queen</v>
          </cell>
          <cell r="I2552" t="str">
            <v>HOME ESSENCE APARTME</v>
          </cell>
          <cell r="J2552" t="str">
            <v>ONLINE ONLY</v>
          </cell>
          <cell r="K2552">
            <v>22441298</v>
          </cell>
          <cell r="L2552" t="str">
            <v>MULTI</v>
          </cell>
          <cell r="M2552" t="str">
            <v>FULL/Q</v>
          </cell>
          <cell r="N2552">
            <v>35.270000000000003</v>
          </cell>
          <cell r="O2552">
            <v>58.03</v>
          </cell>
          <cell r="P2552">
            <v>0.39221099999999998</v>
          </cell>
          <cell r="Q2552" t="str">
            <v>ADULT COMFOR</v>
          </cell>
          <cell r="R2552" t="str">
            <v>07</v>
          </cell>
          <cell r="S2552" t="str">
            <v>E &amp; E CO LTD</v>
          </cell>
          <cell r="T2552" t="str">
            <v>444096</v>
          </cell>
          <cell r="U2552" t="str">
            <v>0</v>
          </cell>
          <cell r="V2552">
            <v>1</v>
          </cell>
        </row>
        <row r="2553">
          <cell r="C2553">
            <v>556368798</v>
          </cell>
          <cell r="E2553">
            <v>49421004</v>
          </cell>
          <cell r="F2553" t="str">
            <v>0067571666328</v>
          </cell>
          <cell r="G2553" t="str">
            <v>SHET20-797</v>
          </cell>
          <cell r="H2553" t="str">
            <v>Comfort Classics Micro Fleece 4-Piece Lavender Sheet Set, Cal King</v>
          </cell>
          <cell r="I2553" t="str">
            <v>COMFORT CLASSICS MIC</v>
          </cell>
          <cell r="J2553" t="str">
            <v>ONLINE ONLY</v>
          </cell>
          <cell r="K2553">
            <v>22441303</v>
          </cell>
          <cell r="L2553" t="str">
            <v>LAVEND</v>
          </cell>
          <cell r="M2553" t="str">
            <v>CAL KI</v>
          </cell>
          <cell r="N2553">
            <v>29.4</v>
          </cell>
          <cell r="O2553">
            <v>54.99</v>
          </cell>
          <cell r="P2553">
            <v>0.46535700000000002</v>
          </cell>
          <cell r="Q2553" t="str">
            <v>ADULT SHEETS</v>
          </cell>
          <cell r="R2553" t="str">
            <v>07</v>
          </cell>
          <cell r="S2553" t="str">
            <v>E &amp; E CO LTD</v>
          </cell>
          <cell r="T2553" t="str">
            <v>444096</v>
          </cell>
          <cell r="U2553" t="str">
            <v>0</v>
          </cell>
          <cell r="V2553">
            <v>1</v>
          </cell>
        </row>
        <row r="2554">
          <cell r="C2554">
            <v>556368851</v>
          </cell>
          <cell r="E2554">
            <v>54776819</v>
          </cell>
          <cell r="F2554" t="str">
            <v>0067571672172</v>
          </cell>
          <cell r="G2554" t="str">
            <v>ID10-731</v>
          </cell>
          <cell r="H2554" t="str">
            <v>Home Essence Apartment Vera Microfiber Comforter Set</v>
          </cell>
          <cell r="I2554" t="str">
            <v>HOME ESSENCE APARTME</v>
          </cell>
          <cell r="J2554" t="str">
            <v>ONLINE ONLY</v>
          </cell>
          <cell r="K2554">
            <v>22441353</v>
          </cell>
          <cell r="L2554" t="str">
            <v>CORAL</v>
          </cell>
          <cell r="M2554" t="str">
            <v>TWIN/T</v>
          </cell>
          <cell r="N2554">
            <v>30.23</v>
          </cell>
          <cell r="O2554">
            <v>53.99</v>
          </cell>
          <cell r="P2554">
            <v>0.440081</v>
          </cell>
          <cell r="Q2554" t="str">
            <v>ADULT COMFOR</v>
          </cell>
          <cell r="R2554" t="str">
            <v>07</v>
          </cell>
          <cell r="S2554" t="str">
            <v>E &amp; E CO LTD</v>
          </cell>
          <cell r="T2554" t="str">
            <v>444096</v>
          </cell>
          <cell r="U2554" t="str">
            <v>0</v>
          </cell>
          <cell r="V2554">
            <v>1</v>
          </cell>
        </row>
        <row r="2555">
          <cell r="C2555">
            <v>556368855</v>
          </cell>
          <cell r="E2555">
            <v>49421104</v>
          </cell>
          <cell r="F2555" t="str">
            <v>0067571667759</v>
          </cell>
          <cell r="G2555" t="str">
            <v>SHET20-846</v>
          </cell>
          <cell r="H2555" t="str">
            <v>Comfort Classics Micro Fleece 3-Piece Brown Diamond Sheet Set, Twin</v>
          </cell>
          <cell r="I2555" t="str">
            <v>COMFORT CLASSICS MIC</v>
          </cell>
          <cell r="J2555" t="str">
            <v>ONLINE ONLY</v>
          </cell>
          <cell r="K2555">
            <v>22441356</v>
          </cell>
          <cell r="L2555" t="str">
            <v>BROWN</v>
          </cell>
          <cell r="M2555" t="str">
            <v>TWIN</v>
          </cell>
          <cell r="N2555">
            <v>22.42</v>
          </cell>
          <cell r="O2555">
            <v>43.93</v>
          </cell>
          <cell r="P2555">
            <v>0.48964299999999999</v>
          </cell>
          <cell r="Q2555" t="str">
            <v>ADULT SHEETS</v>
          </cell>
          <cell r="R2555" t="str">
            <v>07</v>
          </cell>
          <cell r="S2555" t="str">
            <v>E &amp; E CO LTD</v>
          </cell>
          <cell r="T2555" t="str">
            <v>444096</v>
          </cell>
          <cell r="U2555" t="str">
            <v>0</v>
          </cell>
          <cell r="V2555">
            <v>1</v>
          </cell>
        </row>
        <row r="2556">
          <cell r="C2556">
            <v>556368869</v>
          </cell>
          <cell r="E2556">
            <v>54776823</v>
          </cell>
          <cell r="F2556" t="str">
            <v>0067571672181</v>
          </cell>
          <cell r="G2556" t="str">
            <v>ID10-732</v>
          </cell>
          <cell r="H2556" t="str">
            <v>Home Essence Apartment Vera Microfiber Comforter Set</v>
          </cell>
          <cell r="I2556" t="str">
            <v>HOME ESSENCE APARTME</v>
          </cell>
          <cell r="J2556" t="str">
            <v>ONLINE ONLY</v>
          </cell>
          <cell r="K2556">
            <v>22441370</v>
          </cell>
          <cell r="L2556" t="str">
            <v>CORAL</v>
          </cell>
          <cell r="M2556" t="str">
            <v>FULL/Q</v>
          </cell>
          <cell r="N2556">
            <v>35.270000000000003</v>
          </cell>
          <cell r="O2556">
            <v>69.989999999999995</v>
          </cell>
          <cell r="P2556">
            <v>0.49607099999999998</v>
          </cell>
          <cell r="Q2556" t="str">
            <v>ADULT COMFOR</v>
          </cell>
          <cell r="R2556" t="str">
            <v>07</v>
          </cell>
          <cell r="S2556" t="str">
            <v>E &amp; E CO LTD</v>
          </cell>
          <cell r="T2556" t="str">
            <v>444096</v>
          </cell>
          <cell r="U2556" t="str">
            <v>0</v>
          </cell>
          <cell r="V2556">
            <v>1</v>
          </cell>
        </row>
        <row r="2557">
          <cell r="C2557">
            <v>556368933</v>
          </cell>
          <cell r="E2557">
            <v>54776648</v>
          </cell>
          <cell r="F2557" t="str">
            <v>0067571671408</v>
          </cell>
          <cell r="G2557" t="str">
            <v>MP20-2388</v>
          </cell>
          <cell r="H2557" t="str">
            <v>Comfort Classics 3 PC Seafoam Luxurious Brushed Microfiber Deep Pocket Sheet Set, Twin</v>
          </cell>
          <cell r="I2557" t="str">
            <v>COMFORT CLASSICS 3M</v>
          </cell>
          <cell r="J2557" t="str">
            <v>ONLINE ONLY</v>
          </cell>
          <cell r="K2557">
            <v>22441427</v>
          </cell>
          <cell r="L2557" t="str">
            <v>NA</v>
          </cell>
          <cell r="M2557" t="str">
            <v>NA</v>
          </cell>
          <cell r="N2557">
            <v>13.12</v>
          </cell>
          <cell r="O2557">
            <v>24.99</v>
          </cell>
          <cell r="P2557">
            <v>0.47499000000000002</v>
          </cell>
          <cell r="Q2557" t="str">
            <v>ADULT SHEETS</v>
          </cell>
          <cell r="R2557" t="str">
            <v>07</v>
          </cell>
          <cell r="S2557" t="str">
            <v>E &amp; E CO LTD</v>
          </cell>
          <cell r="T2557" t="str">
            <v>444096</v>
          </cell>
          <cell r="U2557" t="str">
            <v>0</v>
          </cell>
          <cell r="V2557">
            <v>1</v>
          </cell>
        </row>
        <row r="2558">
          <cell r="C2558">
            <v>556368951</v>
          </cell>
          <cell r="E2558">
            <v>54776651</v>
          </cell>
          <cell r="F2558" t="str">
            <v>0067571671922</v>
          </cell>
          <cell r="G2558" t="str">
            <v>MP20-2444</v>
          </cell>
          <cell r="H2558" t="str">
            <v>Comfort Classics 3 PC Seafoam Luxurious Brushed Microfiber Deep Pocket Sheet Set, Twin XL</v>
          </cell>
          <cell r="I2558" t="str">
            <v>COMFORT CLASSICS 3M</v>
          </cell>
          <cell r="J2558" t="str">
            <v>ONLINE ONLY</v>
          </cell>
          <cell r="K2558">
            <v>22441443</v>
          </cell>
          <cell r="L2558" t="str">
            <v>NA</v>
          </cell>
          <cell r="M2558" t="str">
            <v>NA</v>
          </cell>
          <cell r="N2558">
            <v>14.7</v>
          </cell>
          <cell r="O2558">
            <v>27.99</v>
          </cell>
          <cell r="P2558">
            <v>0.47481200000000001</v>
          </cell>
          <cell r="Q2558" t="str">
            <v>ADULT SHEETS</v>
          </cell>
          <cell r="R2558" t="str">
            <v>07</v>
          </cell>
          <cell r="S2558" t="str">
            <v>E &amp; E CO LTD</v>
          </cell>
          <cell r="T2558" t="str">
            <v>444096</v>
          </cell>
          <cell r="U2558" t="str">
            <v>0</v>
          </cell>
          <cell r="V2558">
            <v>1</v>
          </cell>
        </row>
        <row r="2559">
          <cell r="C2559">
            <v>556368970</v>
          </cell>
          <cell r="E2559">
            <v>54776654</v>
          </cell>
          <cell r="F2559" t="str">
            <v>0067571671410</v>
          </cell>
          <cell r="G2559" t="str">
            <v>MP20-2389</v>
          </cell>
          <cell r="H2559" t="str">
            <v>Comfort Classics 3M Microcell All Season Moisture Wicking 4 Piece Green Sheet Set, Full</v>
          </cell>
          <cell r="I2559" t="str">
            <v>COMFORT CLASSICS 3M</v>
          </cell>
          <cell r="J2559" t="str">
            <v>ONLINE ONLY</v>
          </cell>
          <cell r="K2559">
            <v>22441460</v>
          </cell>
          <cell r="L2559" t="str">
            <v>NA</v>
          </cell>
          <cell r="M2559" t="str">
            <v>NA</v>
          </cell>
          <cell r="N2559">
            <v>15.74</v>
          </cell>
          <cell r="O2559">
            <v>29.99</v>
          </cell>
          <cell r="P2559">
            <v>0.47515800000000002</v>
          </cell>
          <cell r="Q2559" t="str">
            <v>ADULT SHEETS</v>
          </cell>
          <cell r="R2559" t="str">
            <v>07</v>
          </cell>
          <cell r="S2559" t="str">
            <v>E &amp; E CO LTD</v>
          </cell>
          <cell r="T2559" t="str">
            <v>444096</v>
          </cell>
          <cell r="U2559" t="str">
            <v>0</v>
          </cell>
          <cell r="V2559">
            <v>1</v>
          </cell>
        </row>
        <row r="2560">
          <cell r="C2560">
            <v>556368989</v>
          </cell>
          <cell r="E2560">
            <v>54776657</v>
          </cell>
          <cell r="F2560" t="str">
            <v>0067571671412</v>
          </cell>
          <cell r="G2560" t="str">
            <v>MP20-2390</v>
          </cell>
          <cell r="H2560" t="str">
            <v>Comfort Classics 4 PC Seafoam Luxurious Brushed Microfiber Deep Pocket Sheet Set, Queen</v>
          </cell>
          <cell r="I2560" t="str">
            <v>COMFORT CLASSICS 3M</v>
          </cell>
          <cell r="J2560" t="str">
            <v>ONLINE ONLY</v>
          </cell>
          <cell r="K2560">
            <v>22441477</v>
          </cell>
          <cell r="L2560" t="str">
            <v>NA</v>
          </cell>
          <cell r="M2560" t="str">
            <v>NA</v>
          </cell>
          <cell r="N2560">
            <v>18.37</v>
          </cell>
          <cell r="O2560">
            <v>35.99</v>
          </cell>
          <cell r="P2560">
            <v>0.48958000000000002</v>
          </cell>
          <cell r="Q2560" t="str">
            <v>ADULT SHEETS</v>
          </cell>
          <cell r="R2560" t="str">
            <v>07</v>
          </cell>
          <cell r="S2560" t="str">
            <v>E &amp; E CO LTD</v>
          </cell>
          <cell r="T2560" t="str">
            <v>444096</v>
          </cell>
          <cell r="U2560" t="str">
            <v>0</v>
          </cell>
          <cell r="V2560">
            <v>1</v>
          </cell>
        </row>
        <row r="2561">
          <cell r="C2561">
            <v>556368992</v>
          </cell>
          <cell r="E2561">
            <v>54776367</v>
          </cell>
          <cell r="F2561" t="str">
            <v>0067571663987</v>
          </cell>
          <cell r="G2561" t="str">
            <v>MP50-1728</v>
          </cell>
          <cell r="H2561" t="str">
            <v>Home Essence Ogee Oversized Super Soft Microlight Throw, 60x70", Grey</v>
          </cell>
          <cell r="I2561" t="str">
            <v>HOME ESSENCE OGEE OV</v>
          </cell>
          <cell r="J2561" t="str">
            <v>ONLINE ONLY</v>
          </cell>
          <cell r="K2561">
            <v>22441480</v>
          </cell>
          <cell r="L2561" t="str">
            <v>NA</v>
          </cell>
          <cell r="M2561" t="str">
            <v>NA</v>
          </cell>
          <cell r="N2561">
            <v>9.4499999999999993</v>
          </cell>
          <cell r="O2561">
            <v>19.989999999999998</v>
          </cell>
          <cell r="P2561">
            <v>0.52726399999999995</v>
          </cell>
          <cell r="Q2561" t="str">
            <v>ADULT BLANKE</v>
          </cell>
          <cell r="R2561" t="str">
            <v>07</v>
          </cell>
          <cell r="S2561" t="str">
            <v>E &amp; E CO LTD</v>
          </cell>
          <cell r="T2561" t="str">
            <v>444096</v>
          </cell>
          <cell r="U2561" t="str">
            <v>0</v>
          </cell>
          <cell r="V2561">
            <v>1</v>
          </cell>
        </row>
        <row r="2562">
          <cell r="C2562">
            <v>556368999</v>
          </cell>
          <cell r="E2562">
            <v>54776791</v>
          </cell>
          <cell r="F2562" t="str">
            <v>0067571674002</v>
          </cell>
          <cell r="G2562" t="str">
            <v>MP13-2628</v>
          </cell>
          <cell r="H2562" t="str">
            <v>Home Essence Clark Reversible Bedspread Set</v>
          </cell>
          <cell r="I2562" t="str">
            <v>HOME ESSENCE CLARK R</v>
          </cell>
          <cell r="J2562" t="str">
            <v>ONLINE ONLY</v>
          </cell>
          <cell r="K2562">
            <v>22441485</v>
          </cell>
          <cell r="L2562" t="str">
            <v>BLUE</v>
          </cell>
          <cell r="M2562" t="str">
            <v>QUEEN</v>
          </cell>
          <cell r="N2562">
            <v>52.5</v>
          </cell>
          <cell r="O2562">
            <v>88.71</v>
          </cell>
          <cell r="P2562">
            <v>0.40818399999999999</v>
          </cell>
          <cell r="Q2562" t="str">
            <v>ADULT QUILTS</v>
          </cell>
          <cell r="R2562" t="str">
            <v>07</v>
          </cell>
          <cell r="S2562" t="str">
            <v>E &amp; E CO LTD</v>
          </cell>
          <cell r="T2562" t="str">
            <v>444096</v>
          </cell>
          <cell r="U2562" t="str">
            <v>0</v>
          </cell>
          <cell r="V2562">
            <v>1</v>
          </cell>
        </row>
        <row r="2563">
          <cell r="C2563">
            <v>556369007</v>
          </cell>
          <cell r="E2563">
            <v>54776658</v>
          </cell>
          <cell r="F2563" t="str">
            <v>0067571671414</v>
          </cell>
          <cell r="G2563" t="str">
            <v>MP20-2391</v>
          </cell>
          <cell r="H2563" t="str">
            <v>Comfort Classics 4 PC Seafoam Luxurious Brushed Microfiber Deep Pocket Sheet Set, King</v>
          </cell>
          <cell r="I2563" t="str">
            <v>COMFORT CLASSICS 3M</v>
          </cell>
          <cell r="J2563" t="str">
            <v>ONLINE ONLY</v>
          </cell>
          <cell r="K2563">
            <v>22441493</v>
          </cell>
          <cell r="L2563" t="str">
            <v>NA</v>
          </cell>
          <cell r="M2563" t="str">
            <v>NA</v>
          </cell>
          <cell r="N2563">
            <v>20.99</v>
          </cell>
          <cell r="O2563">
            <v>39.99</v>
          </cell>
          <cell r="P2563">
            <v>0.47511900000000001</v>
          </cell>
          <cell r="Q2563" t="str">
            <v>ADULT SHEETS</v>
          </cell>
          <cell r="R2563" t="str">
            <v>07</v>
          </cell>
          <cell r="S2563" t="str">
            <v>E &amp; E CO LTD</v>
          </cell>
          <cell r="T2563" t="str">
            <v>444096</v>
          </cell>
          <cell r="U2563" t="str">
            <v>0</v>
          </cell>
          <cell r="V2563">
            <v>1</v>
          </cell>
        </row>
        <row r="2564">
          <cell r="C2564">
            <v>556369008</v>
          </cell>
          <cell r="E2564">
            <v>54776368</v>
          </cell>
          <cell r="F2564" t="str">
            <v>0067571663988</v>
          </cell>
          <cell r="G2564" t="str">
            <v>MP50-1729</v>
          </cell>
          <cell r="H2564" t="str">
            <v>Home Essence Ogee Oversized Super Soft Microlight Throw, , 60x70", Aqua</v>
          </cell>
          <cell r="I2564" t="str">
            <v>HOME ESSENCE OGEE OV</v>
          </cell>
          <cell r="J2564" t="str">
            <v>ONLINE ONLY</v>
          </cell>
          <cell r="K2564">
            <v>22441494</v>
          </cell>
          <cell r="L2564" t="str">
            <v>NA</v>
          </cell>
          <cell r="M2564" t="str">
            <v>NA</v>
          </cell>
          <cell r="N2564">
            <v>9.4499999999999993</v>
          </cell>
          <cell r="O2564">
            <v>19.989999999999998</v>
          </cell>
          <cell r="P2564">
            <v>0.52726399999999995</v>
          </cell>
          <cell r="Q2564" t="str">
            <v>ADULT BLANKE</v>
          </cell>
          <cell r="R2564" t="str">
            <v>07</v>
          </cell>
          <cell r="S2564" t="str">
            <v>E &amp; E CO LTD</v>
          </cell>
          <cell r="T2564" t="str">
            <v>444096</v>
          </cell>
          <cell r="U2564" t="str">
            <v>0</v>
          </cell>
          <cell r="V2564">
            <v>1</v>
          </cell>
        </row>
        <row r="2565">
          <cell r="C2565">
            <v>556369023</v>
          </cell>
          <cell r="E2565">
            <v>54776369</v>
          </cell>
          <cell r="F2565" t="str">
            <v>0067571663989</v>
          </cell>
          <cell r="G2565" t="str">
            <v>MP50-1730</v>
          </cell>
          <cell r="H2565" t="str">
            <v>Home Essence Ogee Oversized Super Soft Microlight Throw, , 60x70", Tan</v>
          </cell>
          <cell r="I2565" t="str">
            <v>HOME ESSENCE OGEE OV</v>
          </cell>
          <cell r="J2565" t="str">
            <v>ONLINE ONLY</v>
          </cell>
          <cell r="K2565">
            <v>22441507</v>
          </cell>
          <cell r="L2565" t="str">
            <v>NA</v>
          </cell>
          <cell r="M2565" t="str">
            <v>NA</v>
          </cell>
          <cell r="N2565">
            <v>9.4499999999999993</v>
          </cell>
          <cell r="O2565">
            <v>19.989999999999998</v>
          </cell>
          <cell r="P2565">
            <v>0.52726399999999995</v>
          </cell>
          <cell r="Q2565" t="str">
            <v>ADULT BLANKE</v>
          </cell>
          <cell r="R2565" t="str">
            <v>07</v>
          </cell>
          <cell r="S2565" t="str">
            <v>E &amp; E CO LTD</v>
          </cell>
          <cell r="T2565" t="str">
            <v>444096</v>
          </cell>
          <cell r="U2565" t="str">
            <v>0</v>
          </cell>
          <cell r="V2565">
            <v>1</v>
          </cell>
        </row>
        <row r="2566">
          <cell r="C2566">
            <v>556369026</v>
          </cell>
          <cell r="E2566">
            <v>54776659</v>
          </cell>
          <cell r="F2566" t="str">
            <v>0067571671416</v>
          </cell>
          <cell r="G2566" t="str">
            <v>MP20-2392</v>
          </cell>
          <cell r="H2566" t="str">
            <v>Comfort Classics 4 PC Seafoam Luxurious Brushed Microfiber Deep Pocket Sheet Set, California King</v>
          </cell>
          <cell r="I2566" t="str">
            <v>COMFORT CLASSICS 3M</v>
          </cell>
          <cell r="J2566" t="str">
            <v>ONLINE ONLY</v>
          </cell>
          <cell r="K2566">
            <v>22441510</v>
          </cell>
          <cell r="L2566" t="str">
            <v>NA</v>
          </cell>
          <cell r="M2566" t="str">
            <v>NA</v>
          </cell>
          <cell r="N2566">
            <v>20.99</v>
          </cell>
          <cell r="O2566">
            <v>39.99</v>
          </cell>
          <cell r="P2566">
            <v>0.47511900000000001</v>
          </cell>
          <cell r="Q2566" t="str">
            <v>ADULT SHEETS</v>
          </cell>
          <cell r="R2566" t="str">
            <v>07</v>
          </cell>
          <cell r="S2566" t="str">
            <v>E &amp; E CO LTD</v>
          </cell>
          <cell r="T2566" t="str">
            <v>444096</v>
          </cell>
          <cell r="U2566" t="str">
            <v>0</v>
          </cell>
          <cell r="V2566">
            <v>1</v>
          </cell>
        </row>
        <row r="2567">
          <cell r="C2567">
            <v>556369040</v>
          </cell>
          <cell r="E2567">
            <v>54776370</v>
          </cell>
          <cell r="F2567" t="str">
            <v>0067571663991</v>
          </cell>
          <cell r="G2567" t="str">
            <v>MP50-1731</v>
          </cell>
          <cell r="H2567" t="str">
            <v>Home Essence Ogee Oversized Super Soft Microlight Throw, , 60x70", Navy</v>
          </cell>
          <cell r="I2567" t="str">
            <v>HOME ESSENCE OGEE OV</v>
          </cell>
          <cell r="J2567" t="str">
            <v>ONLINE ONLY</v>
          </cell>
          <cell r="K2567">
            <v>22441522</v>
          </cell>
          <cell r="L2567" t="str">
            <v>NA</v>
          </cell>
          <cell r="M2567" t="str">
            <v>NA</v>
          </cell>
          <cell r="N2567">
            <v>9.4499999999999993</v>
          </cell>
          <cell r="O2567">
            <v>22.94</v>
          </cell>
          <cell r="P2567">
            <v>0.58805600000000002</v>
          </cell>
          <cell r="Q2567" t="str">
            <v>ADULT BLANKE</v>
          </cell>
          <cell r="R2567" t="str">
            <v>07</v>
          </cell>
          <cell r="S2567" t="str">
            <v>E &amp; E CO LTD</v>
          </cell>
          <cell r="T2567" t="str">
            <v>444096</v>
          </cell>
          <cell r="U2567" t="str">
            <v>0</v>
          </cell>
          <cell r="V2567">
            <v>1</v>
          </cell>
        </row>
        <row r="2568">
          <cell r="C2568">
            <v>556369044</v>
          </cell>
          <cell r="E2568">
            <v>54776660</v>
          </cell>
          <cell r="F2568" t="str">
            <v>0067571671925</v>
          </cell>
          <cell r="G2568" t="str">
            <v>MP20-2447</v>
          </cell>
          <cell r="H2568" t="str">
            <v>Comfort Classics 3 PC Blue Luxurious Brushed Microfiber Deep Pocket Sheet Set, Twin XL</v>
          </cell>
          <cell r="I2568" t="str">
            <v>COMFORT CLASSICS 3M</v>
          </cell>
          <cell r="J2568" t="str">
            <v>ONLINE ONLY</v>
          </cell>
          <cell r="K2568">
            <v>22441526</v>
          </cell>
          <cell r="L2568" t="str">
            <v>NA</v>
          </cell>
          <cell r="M2568" t="str">
            <v>NA</v>
          </cell>
          <cell r="N2568">
            <v>14.7</v>
          </cell>
          <cell r="O2568">
            <v>27.99</v>
          </cell>
          <cell r="P2568">
            <v>0.47481200000000001</v>
          </cell>
          <cell r="Q2568" t="str">
            <v>ADULT SHEETS</v>
          </cell>
          <cell r="R2568" t="str">
            <v>07</v>
          </cell>
          <cell r="S2568" t="str">
            <v>E &amp; E CO LTD</v>
          </cell>
          <cell r="T2568" t="str">
            <v>444096</v>
          </cell>
          <cell r="U2568" t="str">
            <v>0</v>
          </cell>
          <cell r="V2568">
            <v>1</v>
          </cell>
        </row>
        <row r="2569">
          <cell r="C2569">
            <v>556369054</v>
          </cell>
          <cell r="E2569">
            <v>54776373</v>
          </cell>
          <cell r="F2569" t="str">
            <v>0067571663992</v>
          </cell>
          <cell r="G2569" t="str">
            <v>MP50-1732</v>
          </cell>
          <cell r="H2569" t="str">
            <v>Home Essence Ogee Oversized Super Soft Microlight Throw, , 60x70", Brown</v>
          </cell>
          <cell r="I2569" t="str">
            <v>HOME ESSENCE OGEE OV</v>
          </cell>
          <cell r="J2569" t="str">
            <v>ONLINE ONLY</v>
          </cell>
          <cell r="K2569">
            <v>22441534</v>
          </cell>
          <cell r="L2569" t="str">
            <v>NA</v>
          </cell>
          <cell r="M2569" t="str">
            <v>NA</v>
          </cell>
          <cell r="N2569">
            <v>9.4499999999999993</v>
          </cell>
          <cell r="O2569">
            <v>19.989999999999998</v>
          </cell>
          <cell r="P2569">
            <v>0.52726399999999995</v>
          </cell>
          <cell r="Q2569" t="str">
            <v>ADULT BLANKE</v>
          </cell>
          <cell r="R2569" t="str">
            <v>07</v>
          </cell>
          <cell r="S2569" t="str">
            <v>E &amp; E CO LTD</v>
          </cell>
          <cell r="T2569" t="str">
            <v>444096</v>
          </cell>
          <cell r="U2569" t="str">
            <v>0</v>
          </cell>
          <cell r="V2569">
            <v>1</v>
          </cell>
        </row>
        <row r="2570">
          <cell r="C2570">
            <v>556369069</v>
          </cell>
          <cell r="E2570">
            <v>54776395</v>
          </cell>
          <cell r="F2570" t="str">
            <v>0067571666987</v>
          </cell>
          <cell r="G2570" t="str">
            <v>MP50-1911</v>
          </cell>
          <cell r="H2570" t="str">
            <v>Home Essence Marselle Oversized Luxuriously Soft Faux Fur Throw, 60x70", Tan</v>
          </cell>
          <cell r="I2570" t="str">
            <v>HOME ESSENCE MARSELL</v>
          </cell>
          <cell r="J2570" t="str">
            <v>ONLINE ONLY</v>
          </cell>
          <cell r="K2570">
            <v>22441547</v>
          </cell>
          <cell r="L2570" t="str">
            <v>NA</v>
          </cell>
          <cell r="M2570" t="str">
            <v>NA</v>
          </cell>
          <cell r="N2570">
            <v>14.17</v>
          </cell>
          <cell r="O2570">
            <v>22.95</v>
          </cell>
          <cell r="P2570">
            <v>0.38257099999999999</v>
          </cell>
          <cell r="Q2570" t="str">
            <v>ADULT BLANKE</v>
          </cell>
          <cell r="R2570" t="str">
            <v>07</v>
          </cell>
          <cell r="S2570" t="str">
            <v>E &amp; E CO LTD</v>
          </cell>
          <cell r="T2570" t="str">
            <v>444096</v>
          </cell>
          <cell r="U2570" t="str">
            <v>0</v>
          </cell>
          <cell r="V2570">
            <v>1</v>
          </cell>
        </row>
        <row r="2571">
          <cell r="C2571">
            <v>556369083</v>
          </cell>
          <cell r="E2571">
            <v>54776396</v>
          </cell>
          <cell r="F2571" t="str">
            <v>0067571666988</v>
          </cell>
          <cell r="G2571" t="str">
            <v>MP50-1912</v>
          </cell>
          <cell r="H2571" t="str">
            <v>Home Essence Marselle Oversized Luxuriously Soft Faux Fur Throw, 60x70", Brown</v>
          </cell>
          <cell r="I2571" t="str">
            <v>HOME ESSENCE MARSELL</v>
          </cell>
          <cell r="J2571" t="str">
            <v>ONLINE ONLY</v>
          </cell>
          <cell r="K2571">
            <v>22441558</v>
          </cell>
          <cell r="L2571" t="str">
            <v>NA</v>
          </cell>
          <cell r="M2571" t="str">
            <v>NA</v>
          </cell>
          <cell r="N2571">
            <v>14.17</v>
          </cell>
          <cell r="O2571">
            <v>29.99</v>
          </cell>
          <cell r="P2571">
            <v>0.52750900000000001</v>
          </cell>
          <cell r="Q2571" t="str">
            <v>ADULT BLANKE</v>
          </cell>
          <cell r="R2571" t="str">
            <v>07</v>
          </cell>
          <cell r="S2571" t="str">
            <v>E &amp; E CO LTD</v>
          </cell>
          <cell r="T2571" t="str">
            <v>444096</v>
          </cell>
          <cell r="U2571" t="str">
            <v>0</v>
          </cell>
          <cell r="V2571">
            <v>1</v>
          </cell>
        </row>
        <row r="2572">
          <cell r="C2572">
            <v>556369119</v>
          </cell>
          <cell r="E2572">
            <v>48829768</v>
          </cell>
          <cell r="F2572" t="str">
            <v>0067571664292</v>
          </cell>
          <cell r="G2572" t="str">
            <v>ID10-376</v>
          </cell>
          <cell r="H2572" t="str">
            <v>Home Essence Apartment Blain Striped Comforter Bedding Set, Twin/Twin XL, Blue</v>
          </cell>
          <cell r="I2572" t="str">
            <v>HOME ESSENCE APARTME</v>
          </cell>
          <cell r="J2572" t="str">
            <v>ONLINE ONLY</v>
          </cell>
          <cell r="K2572">
            <v>22441591</v>
          </cell>
          <cell r="L2572" t="str">
            <v>BLUE</v>
          </cell>
          <cell r="M2572" t="str">
            <v>TWIN/T</v>
          </cell>
          <cell r="N2572">
            <v>30.24</v>
          </cell>
          <cell r="O2572">
            <v>59.99</v>
          </cell>
          <cell r="P2572">
            <v>0.49591600000000002</v>
          </cell>
          <cell r="Q2572" t="str">
            <v>ADULT COMFOR</v>
          </cell>
          <cell r="R2572" t="str">
            <v>07</v>
          </cell>
          <cell r="S2572" t="str">
            <v>E &amp; E CO LTD</v>
          </cell>
          <cell r="T2572" t="str">
            <v>444096</v>
          </cell>
          <cell r="U2572" t="str">
            <v>0</v>
          </cell>
          <cell r="V2572">
            <v>1</v>
          </cell>
        </row>
        <row r="2573">
          <cell r="C2573">
            <v>556369135</v>
          </cell>
          <cell r="E2573">
            <v>48829769</v>
          </cell>
          <cell r="F2573" t="str">
            <v>0067571664306</v>
          </cell>
          <cell r="G2573" t="str">
            <v>ID10-377</v>
          </cell>
          <cell r="H2573" t="str">
            <v>Home Essence Apartment Toile 5 Piece Comforter Set, Full/Queen With Comforter</v>
          </cell>
          <cell r="I2573" t="str">
            <v>HOME ESSENCE APARTME</v>
          </cell>
          <cell r="J2573" t="str">
            <v>ONLINE ONLY</v>
          </cell>
          <cell r="K2573">
            <v>22441605</v>
          </cell>
          <cell r="L2573" t="str">
            <v>BLUE</v>
          </cell>
          <cell r="M2573" t="str">
            <v>FULL/Q</v>
          </cell>
          <cell r="N2573">
            <v>35.28</v>
          </cell>
          <cell r="O2573">
            <v>79.989999999999995</v>
          </cell>
          <cell r="P2573">
            <v>0.55894500000000003</v>
          </cell>
          <cell r="Q2573" t="str">
            <v>ADULT COMFOR</v>
          </cell>
          <cell r="R2573" t="str">
            <v>07</v>
          </cell>
          <cell r="S2573" t="str">
            <v>E &amp; E CO LTD</v>
          </cell>
          <cell r="T2573" t="str">
            <v>444096</v>
          </cell>
          <cell r="U2573" t="str">
            <v>0</v>
          </cell>
          <cell r="V2573">
            <v>1</v>
          </cell>
        </row>
        <row r="2574">
          <cell r="C2574">
            <v>556369156</v>
          </cell>
          <cell r="E2574">
            <v>45673387</v>
          </cell>
          <cell r="F2574" t="str">
            <v>0067571652892</v>
          </cell>
          <cell r="G2574" t="str">
            <v>SHET20-542</v>
          </cell>
          <cell r="H2574" t="str">
            <v>Comfort Classics Micro Fleece 3-Piece Blue Plaid Sheet Set, Twin</v>
          </cell>
          <cell r="I2574" t="str">
            <v>COMFORT CLASSICS MIC</v>
          </cell>
          <cell r="J2574" t="str">
            <v>ONLINE ONLY</v>
          </cell>
          <cell r="K2574">
            <v>22441624</v>
          </cell>
          <cell r="L2574" t="str">
            <v>MULTI</v>
          </cell>
          <cell r="M2574" t="str">
            <v>TWIN</v>
          </cell>
          <cell r="N2574">
            <v>22.42</v>
          </cell>
          <cell r="O2574">
            <v>43.93</v>
          </cell>
          <cell r="P2574">
            <v>0.48964299999999999</v>
          </cell>
          <cell r="Q2574" t="str">
            <v>ADULT SHEETS</v>
          </cell>
          <cell r="R2574" t="str">
            <v>07</v>
          </cell>
          <cell r="S2574" t="str">
            <v>E &amp; E CO LTD</v>
          </cell>
          <cell r="T2574" t="str">
            <v>444096</v>
          </cell>
          <cell r="U2574" t="str">
            <v>0</v>
          </cell>
          <cell r="V2574">
            <v>1</v>
          </cell>
        </row>
        <row r="2575">
          <cell r="C2575">
            <v>556369183</v>
          </cell>
          <cell r="E2575">
            <v>48829821</v>
          </cell>
          <cell r="F2575" t="str">
            <v>0067571665663</v>
          </cell>
          <cell r="G2575" t="str">
            <v>ID10-470</v>
          </cell>
          <cell r="H2575" t="str">
            <v>Home Essence Apartment Blakely Comforter Bedding Set</v>
          </cell>
          <cell r="I2575" t="str">
            <v>HOME ESSENCE APARTME</v>
          </cell>
          <cell r="J2575" t="str">
            <v>ONLINE ONLY</v>
          </cell>
          <cell r="K2575">
            <v>22441647</v>
          </cell>
          <cell r="L2575" t="str">
            <v>PURPLE</v>
          </cell>
          <cell r="M2575" t="str">
            <v>TWIN/T</v>
          </cell>
          <cell r="N2575">
            <v>30.24</v>
          </cell>
          <cell r="O2575">
            <v>45</v>
          </cell>
          <cell r="P2575">
            <v>0.32800000000000001</v>
          </cell>
          <cell r="Q2575" t="str">
            <v>ADULT COMFOR</v>
          </cell>
          <cell r="R2575" t="str">
            <v>07</v>
          </cell>
          <cell r="S2575" t="str">
            <v>E &amp; E CO LTD</v>
          </cell>
          <cell r="T2575" t="str">
            <v>444096</v>
          </cell>
          <cell r="U2575" t="str">
            <v>0</v>
          </cell>
          <cell r="V2575">
            <v>1</v>
          </cell>
        </row>
        <row r="2576">
          <cell r="C2576">
            <v>556369199</v>
          </cell>
          <cell r="E2576">
            <v>48829822</v>
          </cell>
          <cell r="F2576" t="str">
            <v>0067571665667</v>
          </cell>
          <cell r="G2576" t="str">
            <v>ID10-471</v>
          </cell>
          <cell r="H2576" t="str">
            <v>Home Essence Apartment Blakely Comforter Bedding Set</v>
          </cell>
          <cell r="I2576" t="str">
            <v>HOME ESSENCE APARTME</v>
          </cell>
          <cell r="J2576" t="str">
            <v>ONLINE ONLY</v>
          </cell>
          <cell r="K2576">
            <v>22441661</v>
          </cell>
          <cell r="L2576" t="str">
            <v>PURPLE</v>
          </cell>
          <cell r="M2576" t="str">
            <v>FULL/Q</v>
          </cell>
          <cell r="N2576">
            <v>35.28</v>
          </cell>
          <cell r="O2576">
            <v>79.989999999999995</v>
          </cell>
          <cell r="P2576">
            <v>0.55894500000000003</v>
          </cell>
          <cell r="Q2576" t="str">
            <v>ADULT COMFOR</v>
          </cell>
          <cell r="R2576" t="str">
            <v>07</v>
          </cell>
          <cell r="S2576" t="str">
            <v>E &amp; E CO LTD</v>
          </cell>
          <cell r="T2576" t="str">
            <v>444096</v>
          </cell>
          <cell r="U2576" t="str">
            <v>0</v>
          </cell>
          <cell r="V2576">
            <v>1</v>
          </cell>
        </row>
        <row r="2577">
          <cell r="C2577">
            <v>556369296</v>
          </cell>
          <cell r="E2577">
            <v>48829770</v>
          </cell>
          <cell r="F2577" t="str">
            <v>0067571664294</v>
          </cell>
          <cell r="G2577" t="str">
            <v>ID10-378</v>
          </cell>
          <cell r="H2577" t="str">
            <v>Home Essence Apartment Dane Plaid Comforter Bedding Set</v>
          </cell>
          <cell r="I2577" t="str">
            <v>HOME ESSENCE APARTME</v>
          </cell>
          <cell r="J2577" t="str">
            <v>ONLINE ONLY</v>
          </cell>
          <cell r="K2577">
            <v>22441747</v>
          </cell>
          <cell r="L2577" t="str">
            <v>BLUE</v>
          </cell>
          <cell r="M2577" t="str">
            <v>TWIN/T</v>
          </cell>
          <cell r="N2577">
            <v>30.24</v>
          </cell>
          <cell r="O2577">
            <v>53.95</v>
          </cell>
          <cell r="P2577">
            <v>0.43948100000000001</v>
          </cell>
          <cell r="Q2577" t="str">
            <v>ADULT COMFOR</v>
          </cell>
          <cell r="R2577" t="str">
            <v>07</v>
          </cell>
          <cell r="S2577" t="str">
            <v>E &amp; E CO LTD</v>
          </cell>
          <cell r="T2577" t="str">
            <v>444096</v>
          </cell>
          <cell r="U2577" t="str">
            <v>0</v>
          </cell>
          <cell r="V2577">
            <v>1</v>
          </cell>
        </row>
        <row r="2578">
          <cell r="C2578">
            <v>556369311</v>
          </cell>
          <cell r="E2578">
            <v>54776829</v>
          </cell>
          <cell r="F2578" t="str">
            <v>0067571674404</v>
          </cell>
          <cell r="G2578" t="str">
            <v>ID50-842</v>
          </cell>
          <cell r="H2578" t="str">
            <v>Home Essence Apartment Microlight Oversized Plush Throw, 60x70", Aqua</v>
          </cell>
          <cell r="I2578" t="str">
            <v>HOME ESSENCE APARTME</v>
          </cell>
          <cell r="J2578" t="str">
            <v>ONLINE ONLY</v>
          </cell>
          <cell r="K2578">
            <v>22441765</v>
          </cell>
          <cell r="L2578" t="str">
            <v>AQUA</v>
          </cell>
          <cell r="M2578" t="str">
            <v>60X70"</v>
          </cell>
          <cell r="N2578">
            <v>10.49</v>
          </cell>
          <cell r="O2578">
            <v>20.98</v>
          </cell>
          <cell r="P2578">
            <v>0.5</v>
          </cell>
          <cell r="Q2578" t="str">
            <v>ADULT BLANKE</v>
          </cell>
          <cell r="R2578" t="str">
            <v>07</v>
          </cell>
          <cell r="S2578" t="str">
            <v>E &amp; E CO LTD</v>
          </cell>
          <cell r="T2578" t="str">
            <v>444096</v>
          </cell>
          <cell r="U2578" t="str">
            <v>0</v>
          </cell>
          <cell r="V2578">
            <v>1</v>
          </cell>
        </row>
        <row r="2579">
          <cell r="C2579">
            <v>556369346</v>
          </cell>
          <cell r="E2579">
            <v>54776718</v>
          </cell>
          <cell r="F2579" t="str">
            <v>0067571672206</v>
          </cell>
          <cell r="G2579" t="str">
            <v>ID80-761</v>
          </cell>
          <cell r="H2579" t="str">
            <v>Home Essence Apartment Eva Boho Coverlet Bedding Set, Twin/Twin-XL</v>
          </cell>
          <cell r="I2579" t="str">
            <v>HOME ESSENCE APARTME</v>
          </cell>
          <cell r="J2579" t="str">
            <v>ONLINE ONLY</v>
          </cell>
          <cell r="K2579">
            <v>22441807</v>
          </cell>
          <cell r="L2579" t="str">
            <v>MULTI</v>
          </cell>
          <cell r="M2579" t="str">
            <v>TWIN/T</v>
          </cell>
          <cell r="N2579">
            <v>33.07</v>
          </cell>
          <cell r="O2579">
            <v>59.49</v>
          </cell>
          <cell r="P2579">
            <v>0.444108</v>
          </cell>
          <cell r="Q2579" t="str">
            <v>ADULT QUILTS</v>
          </cell>
          <cell r="R2579" t="str">
            <v>07</v>
          </cell>
          <cell r="S2579" t="str">
            <v>E &amp; E CO LTD</v>
          </cell>
          <cell r="T2579" t="str">
            <v>444096</v>
          </cell>
          <cell r="U2579" t="str">
            <v>0</v>
          </cell>
          <cell r="V2579">
            <v>1</v>
          </cell>
        </row>
        <row r="2580">
          <cell r="C2580">
            <v>556369360</v>
          </cell>
          <cell r="E2580">
            <v>54776720</v>
          </cell>
          <cell r="F2580" t="str">
            <v>0067571672210</v>
          </cell>
          <cell r="G2580" t="str">
            <v>ID80-762</v>
          </cell>
          <cell r="H2580" t="str">
            <v>Home Essence Apartment Eva Boho Coverlet Bedding Set, Full/Queen</v>
          </cell>
          <cell r="I2580" t="str">
            <v>HOME ESSENCE APARTME</v>
          </cell>
          <cell r="J2580" t="str">
            <v>ONLINE ONLY</v>
          </cell>
          <cell r="K2580">
            <v>22441818</v>
          </cell>
          <cell r="L2580" t="str">
            <v>MULTI</v>
          </cell>
          <cell r="M2580" t="str">
            <v>FULL/Q</v>
          </cell>
          <cell r="N2580">
            <v>37.799999999999997</v>
          </cell>
          <cell r="O2580">
            <v>79.989999999999995</v>
          </cell>
          <cell r="P2580">
            <v>0.52744100000000005</v>
          </cell>
          <cell r="Q2580" t="str">
            <v>ADULT QUILTS</v>
          </cell>
          <cell r="R2580" t="str">
            <v>07</v>
          </cell>
          <cell r="S2580" t="str">
            <v>E &amp; E CO LTD</v>
          </cell>
          <cell r="T2580" t="str">
            <v>444096</v>
          </cell>
          <cell r="U2580" t="str">
            <v>0</v>
          </cell>
          <cell r="V2580">
            <v>1</v>
          </cell>
        </row>
        <row r="2581">
          <cell r="C2581">
            <v>556369470</v>
          </cell>
          <cell r="E2581">
            <v>54776832</v>
          </cell>
          <cell r="F2581" t="str">
            <v>0067571672191</v>
          </cell>
          <cell r="G2581" t="str">
            <v>ID10-747</v>
          </cell>
          <cell r="H2581" t="str">
            <v>Home Essence Apartment Aqua Geometric 4 Piece Comforter Set, Twin/Twin-XL</v>
          </cell>
          <cell r="I2581" t="str">
            <v>HOME ESSENCE APARTME</v>
          </cell>
          <cell r="J2581" t="str">
            <v>ONLINE ONLY</v>
          </cell>
          <cell r="K2581">
            <v>22441901</v>
          </cell>
          <cell r="L2581" t="str">
            <v>AQUA</v>
          </cell>
          <cell r="M2581" t="str">
            <v>TWIN/T</v>
          </cell>
          <cell r="N2581">
            <v>30.23</v>
          </cell>
          <cell r="O2581">
            <v>59.99</v>
          </cell>
          <cell r="P2581">
            <v>0.496083</v>
          </cell>
          <cell r="Q2581" t="str">
            <v>ADULT COMFOR</v>
          </cell>
          <cell r="R2581" t="str">
            <v>07</v>
          </cell>
          <cell r="S2581" t="str">
            <v>E &amp; E CO LTD</v>
          </cell>
          <cell r="T2581" t="str">
            <v>444096</v>
          </cell>
          <cell r="U2581" t="str">
            <v>0</v>
          </cell>
          <cell r="V2581">
            <v>1</v>
          </cell>
        </row>
        <row r="2582">
          <cell r="C2582">
            <v>556369483</v>
          </cell>
          <cell r="E2582">
            <v>54776836</v>
          </cell>
          <cell r="F2582" t="str">
            <v>0067571672195</v>
          </cell>
          <cell r="G2582" t="str">
            <v>ID10-748</v>
          </cell>
          <cell r="H2582" t="str">
            <v>Home Essence Apartment Geometric 5 Piece Bedding Sets, Full/Queen with Comforter, Standard Sham, Decorative Pillow</v>
          </cell>
          <cell r="I2582" t="str">
            <v>HOME ESSENCE APARTME</v>
          </cell>
          <cell r="J2582" t="str">
            <v>ONLINE ONLY</v>
          </cell>
          <cell r="K2582">
            <v>22441911</v>
          </cell>
          <cell r="L2582" t="str">
            <v>AQUA</v>
          </cell>
          <cell r="M2582" t="str">
            <v>FULL/Q</v>
          </cell>
          <cell r="N2582">
            <v>35.270000000000003</v>
          </cell>
          <cell r="O2582">
            <v>149.99</v>
          </cell>
          <cell r="P2582">
            <v>0.76485099999999995</v>
          </cell>
          <cell r="Q2582" t="str">
            <v>ADULT COMFOR</v>
          </cell>
          <cell r="R2582" t="str">
            <v>07</v>
          </cell>
          <cell r="S2582" t="str">
            <v>E &amp; E CO LTD</v>
          </cell>
          <cell r="T2582" t="str">
            <v>444096</v>
          </cell>
          <cell r="U2582" t="str">
            <v>0</v>
          </cell>
          <cell r="V2582">
            <v>1</v>
          </cell>
        </row>
        <row r="2583">
          <cell r="C2583">
            <v>556369525</v>
          </cell>
          <cell r="E2583">
            <v>54776891</v>
          </cell>
          <cell r="F2583" t="str">
            <v>0067571672193</v>
          </cell>
          <cell r="G2583" t="str">
            <v>ID10-751</v>
          </cell>
          <cell r="H2583" t="str">
            <v>Intelligent Design ID10-751 Arissa Comforter Set Twin/Twin X-Large green,Twin/XL</v>
          </cell>
          <cell r="I2583" t="str">
            <v>HOME ESSENCE APARTME</v>
          </cell>
          <cell r="J2583" t="str">
            <v>ONLINE ONLY</v>
          </cell>
          <cell r="K2583">
            <v>22441943</v>
          </cell>
          <cell r="L2583" t="str">
            <v>GREEN</v>
          </cell>
          <cell r="M2583" t="str">
            <v>TWIN/T</v>
          </cell>
          <cell r="N2583">
            <v>30.23</v>
          </cell>
          <cell r="O2583">
            <v>59.99</v>
          </cell>
          <cell r="P2583">
            <v>0.496083</v>
          </cell>
          <cell r="Q2583" t="str">
            <v>ADULT COMFOR</v>
          </cell>
          <cell r="R2583" t="str">
            <v>07</v>
          </cell>
          <cell r="S2583" t="str">
            <v>E &amp; E CO LTD</v>
          </cell>
          <cell r="T2583" t="str">
            <v>444096</v>
          </cell>
          <cell r="U2583" t="str">
            <v>0</v>
          </cell>
          <cell r="V2583">
            <v>1</v>
          </cell>
        </row>
        <row r="2584">
          <cell r="C2584">
            <v>556369539</v>
          </cell>
          <cell r="E2584">
            <v>54776894</v>
          </cell>
          <cell r="F2584" t="str">
            <v>0067571672197</v>
          </cell>
          <cell r="G2584" t="str">
            <v>ID10-752</v>
          </cell>
          <cell r="H2584" t="str">
            <v>Home Essence Apartment Aneesa 5 Piece Comforter Bedding Set, Teal, Full/Queen</v>
          </cell>
          <cell r="I2584" t="str">
            <v>HOME ESSENCE APARTME</v>
          </cell>
          <cell r="J2584" t="str">
            <v>ONLINE ONLY</v>
          </cell>
          <cell r="K2584">
            <v>22441954</v>
          </cell>
          <cell r="L2584" t="str">
            <v>GREEN</v>
          </cell>
          <cell r="M2584" t="str">
            <v>FULL/Q</v>
          </cell>
          <cell r="N2584">
            <v>35.270000000000003</v>
          </cell>
          <cell r="O2584">
            <v>69.989999999999995</v>
          </cell>
          <cell r="P2584">
            <v>0.49607099999999998</v>
          </cell>
          <cell r="Q2584" t="str">
            <v>ADULT COMFOR</v>
          </cell>
          <cell r="R2584" t="str">
            <v>07</v>
          </cell>
          <cell r="S2584" t="str">
            <v>E &amp; E CO LTD</v>
          </cell>
          <cell r="T2584" t="str">
            <v>444096</v>
          </cell>
          <cell r="U2584" t="str">
            <v>0</v>
          </cell>
          <cell r="V2584">
            <v>1</v>
          </cell>
        </row>
        <row r="2585">
          <cell r="C2585">
            <v>556374948</v>
          </cell>
          <cell r="E2585">
            <v>54792183</v>
          </cell>
          <cell r="F2585" t="str">
            <v>0067571675266</v>
          </cell>
          <cell r="G2585" t="str">
            <v>MP13-2802</v>
          </cell>
          <cell r="H2585" t="str">
            <v>Home Essence Stella Premium Cotton Percale Quilted King Coverlet Set</v>
          </cell>
          <cell r="I2585" t="str">
            <v>HOME ESSENCE STELLA</v>
          </cell>
          <cell r="J2585" t="str">
            <v>ONLINE ONLY</v>
          </cell>
          <cell r="K2585">
            <v>22455018</v>
          </cell>
          <cell r="L2585" t="str">
            <v>BLUE</v>
          </cell>
          <cell r="M2585" t="str">
            <v>KING/C</v>
          </cell>
          <cell r="N2585">
            <v>65.52</v>
          </cell>
          <cell r="O2585">
            <v>129.99</v>
          </cell>
          <cell r="P2585">
            <v>0.49596099999999999</v>
          </cell>
          <cell r="Q2585" t="str">
            <v>ADULT QUILTS</v>
          </cell>
          <cell r="R2585" t="str">
            <v>07</v>
          </cell>
          <cell r="S2585" t="str">
            <v>E &amp; E CO LTD</v>
          </cell>
          <cell r="T2585" t="str">
            <v>444096</v>
          </cell>
          <cell r="U2585" t="str">
            <v>0</v>
          </cell>
          <cell r="V2585">
            <v>1</v>
          </cell>
        </row>
        <row r="2586">
          <cell r="C2586">
            <v>556374958</v>
          </cell>
          <cell r="E2586">
            <v>54792179</v>
          </cell>
          <cell r="F2586" t="str">
            <v>0067571670971</v>
          </cell>
          <cell r="G2586" t="str">
            <v>ID10-622</v>
          </cell>
          <cell r="H2586" t="str">
            <v>Home Essence Apartment Darcy Ultra Soft Bedding 5 Piece Comforter Set, Full/Queen</v>
          </cell>
          <cell r="I2586" t="str">
            <v>HOME ESSENCE APARTME</v>
          </cell>
          <cell r="J2586" t="str">
            <v>ONLINE ONLY</v>
          </cell>
          <cell r="K2586">
            <v>22455028</v>
          </cell>
          <cell r="L2586" t="str">
            <v>PURPLE</v>
          </cell>
          <cell r="M2586" t="str">
            <v>FULL/Q</v>
          </cell>
          <cell r="N2586">
            <v>31.49</v>
          </cell>
          <cell r="O2586">
            <v>69.989999999999995</v>
          </cell>
          <cell r="P2586">
            <v>0.55007899999999998</v>
          </cell>
          <cell r="Q2586" t="str">
            <v>ADULT COMFOR</v>
          </cell>
          <cell r="R2586" t="str">
            <v>07</v>
          </cell>
          <cell r="S2586" t="str">
            <v>E &amp; E CO LTD</v>
          </cell>
          <cell r="T2586" t="str">
            <v>444096</v>
          </cell>
          <cell r="U2586" t="str">
            <v>0</v>
          </cell>
          <cell r="V2586">
            <v>1</v>
          </cell>
        </row>
        <row r="2587">
          <cell r="C2587">
            <v>556374991</v>
          </cell>
          <cell r="E2587">
            <v>54792185</v>
          </cell>
          <cell r="F2587" t="str">
            <v>0067571670970</v>
          </cell>
          <cell r="G2587" t="str">
            <v>ID10-621</v>
          </cell>
          <cell r="H2587" t="str">
            <v>Home Essence Apartment Darcy Ultra Soft Bedding Comforter Set, Twin/Twin XL, Purple</v>
          </cell>
          <cell r="I2587" t="str">
            <v>HOME ESSENCE APARTME</v>
          </cell>
          <cell r="J2587" t="str">
            <v>ONLINE ONLY</v>
          </cell>
          <cell r="K2587">
            <v>22455060</v>
          </cell>
          <cell r="L2587" t="str">
            <v>PURPLE</v>
          </cell>
          <cell r="M2587" t="str">
            <v>TWIN/T</v>
          </cell>
          <cell r="N2587">
            <v>26.25</v>
          </cell>
          <cell r="O2587">
            <v>59.99</v>
          </cell>
          <cell r="P2587">
            <v>0.56242700000000001</v>
          </cell>
          <cell r="Q2587" t="str">
            <v>ADULT COMFOR</v>
          </cell>
          <cell r="R2587" t="str">
            <v>07</v>
          </cell>
          <cell r="S2587" t="str">
            <v>E &amp; E CO LTD</v>
          </cell>
          <cell r="T2587" t="str">
            <v>444096</v>
          </cell>
          <cell r="U2587" t="str">
            <v>0</v>
          </cell>
          <cell r="V2587">
            <v>1</v>
          </cell>
        </row>
        <row r="2588">
          <cell r="C2588">
            <v>556377528</v>
          </cell>
          <cell r="E2588">
            <v>54792164</v>
          </cell>
          <cell r="F2588" t="str">
            <v>0067571663082</v>
          </cell>
          <cell r="G2588" t="str">
            <v>MP50-1593</v>
          </cell>
          <cell r="H2588" t="str">
            <v>Home Essence York Brushed Faux Fur Knitted Ultra Soft Throw, 50x60", Grey</v>
          </cell>
          <cell r="I2588" t="str">
            <v>HOME ESSENCE YORK BR</v>
          </cell>
          <cell r="J2588" t="str">
            <v>ONLINE ONLY</v>
          </cell>
          <cell r="K2588">
            <v>22457588</v>
          </cell>
          <cell r="L2588" t="str">
            <v>NA</v>
          </cell>
          <cell r="M2588" t="str">
            <v>NA</v>
          </cell>
          <cell r="N2588">
            <v>14.17</v>
          </cell>
          <cell r="O2588">
            <v>24.99</v>
          </cell>
          <cell r="P2588">
            <v>0.432973</v>
          </cell>
          <cell r="Q2588" t="str">
            <v>ADULT BLANKE</v>
          </cell>
          <cell r="R2588" t="str">
            <v>07</v>
          </cell>
          <cell r="S2588" t="str">
            <v>E &amp; E CO LTD</v>
          </cell>
          <cell r="T2588" t="str">
            <v>444096</v>
          </cell>
          <cell r="U2588" t="str">
            <v>0</v>
          </cell>
          <cell r="V2588">
            <v>1</v>
          </cell>
        </row>
        <row r="2589">
          <cell r="C2589">
            <v>556377547</v>
          </cell>
          <cell r="E2589">
            <v>48829797</v>
          </cell>
          <cell r="F2589" t="str">
            <v>0067571664358</v>
          </cell>
          <cell r="G2589" t="str">
            <v>ID10-416</v>
          </cell>
          <cell r="H2589" t="str">
            <v>Home Essence Apartment Chelsea Ultra Soft Bedding Comforter Set</v>
          </cell>
          <cell r="I2589" t="str">
            <v>HOME ESSENCE APARTME</v>
          </cell>
          <cell r="J2589" t="str">
            <v>ONLINE ONLY</v>
          </cell>
          <cell r="K2589">
            <v>22457606</v>
          </cell>
          <cell r="L2589" t="str">
            <v>BLUE</v>
          </cell>
          <cell r="M2589" t="str">
            <v>TWIN/T</v>
          </cell>
          <cell r="N2589">
            <v>30.24</v>
          </cell>
          <cell r="O2589">
            <v>59.99</v>
          </cell>
          <cell r="P2589">
            <v>0.49591600000000002</v>
          </cell>
          <cell r="Q2589" t="str">
            <v>ADULT COMFOR</v>
          </cell>
          <cell r="R2589" t="str">
            <v>07</v>
          </cell>
          <cell r="S2589" t="str">
            <v>E &amp; E CO LTD</v>
          </cell>
          <cell r="T2589" t="str">
            <v>444096</v>
          </cell>
          <cell r="U2589" t="str">
            <v>0</v>
          </cell>
          <cell r="V2589">
            <v>1</v>
          </cell>
        </row>
        <row r="2590">
          <cell r="C2590">
            <v>556377560</v>
          </cell>
          <cell r="E2590">
            <v>48829804</v>
          </cell>
          <cell r="F2590" t="str">
            <v>0067571664359</v>
          </cell>
          <cell r="G2590" t="str">
            <v>ID10-417</v>
          </cell>
          <cell r="H2590" t="str">
            <v>Home Essence Apartment Chelsea 5 Piece Bedding Comforter Set, Full/Queen, Aqua</v>
          </cell>
          <cell r="I2590" t="str">
            <v>HOME ESSENCE APARTME</v>
          </cell>
          <cell r="J2590" t="str">
            <v>ONLINE ONLY</v>
          </cell>
          <cell r="K2590">
            <v>22457620</v>
          </cell>
          <cell r="L2590" t="str">
            <v>BLUE</v>
          </cell>
          <cell r="M2590" t="str">
            <v>FULL/Q</v>
          </cell>
          <cell r="N2590">
            <v>36.75</v>
          </cell>
          <cell r="O2590">
            <v>69.989999999999995</v>
          </cell>
          <cell r="P2590">
            <v>0.47492499999999999</v>
          </cell>
          <cell r="Q2590" t="str">
            <v>ADULT COMFOR</v>
          </cell>
          <cell r="R2590" t="str">
            <v>07</v>
          </cell>
          <cell r="S2590" t="str">
            <v>E &amp; E CO LTD</v>
          </cell>
          <cell r="T2590" t="str">
            <v>444096</v>
          </cell>
          <cell r="U2590" t="str">
            <v>0</v>
          </cell>
          <cell r="V2590">
            <v>1</v>
          </cell>
        </row>
        <row r="2591">
          <cell r="C2591">
            <v>556478836</v>
          </cell>
          <cell r="E2591">
            <v>54900524</v>
          </cell>
          <cell r="F2591" t="str">
            <v>0067571665091</v>
          </cell>
          <cell r="G2591" t="str">
            <v>MP51-1714</v>
          </cell>
          <cell r="H2591" t="str">
            <v>Home Essence Ultra Premium Plush Blanket, Blue, Full/Queen</v>
          </cell>
          <cell r="I2591" t="str">
            <v>HOME ESSENCE ULTRA P</v>
          </cell>
          <cell r="J2591" t="str">
            <v>ONLINE ONLY</v>
          </cell>
          <cell r="K2591">
            <v>22695994</v>
          </cell>
          <cell r="L2591" t="str">
            <v>BLUE</v>
          </cell>
          <cell r="M2591" t="str">
            <v>FULL/Q</v>
          </cell>
          <cell r="N2591">
            <v>15.12</v>
          </cell>
          <cell r="O2591">
            <v>34.99</v>
          </cell>
          <cell r="P2591">
            <v>0.56787699999999997</v>
          </cell>
          <cell r="Q2591" t="str">
            <v>ADULT BLANKE</v>
          </cell>
          <cell r="R2591" t="str">
            <v>07</v>
          </cell>
          <cell r="S2591" t="str">
            <v>E &amp; E CO LTD</v>
          </cell>
          <cell r="T2591" t="str">
            <v>444096</v>
          </cell>
          <cell r="U2591" t="str">
            <v>0</v>
          </cell>
          <cell r="V2591">
            <v>1</v>
          </cell>
        </row>
        <row r="2592">
          <cell r="C2592">
            <v>556478900</v>
          </cell>
          <cell r="E2592">
            <v>54900650</v>
          </cell>
          <cell r="F2592" t="str">
            <v>0067571671696</v>
          </cell>
          <cell r="G2592" t="str">
            <v>ID51-645</v>
          </cell>
          <cell r="H2592" t="str">
            <v>Home Essence Apartment Micro Fleece Blanket with Eyemask</v>
          </cell>
          <cell r="I2592" t="str">
            <v>HOME ESSENCE APARTME</v>
          </cell>
          <cell r="J2592" t="str">
            <v>ONLINE ONLY</v>
          </cell>
          <cell r="K2592">
            <v>22696084</v>
          </cell>
          <cell r="L2592" t="str">
            <v>RED</v>
          </cell>
          <cell r="M2592" t="str">
            <v>TWIN/T</v>
          </cell>
          <cell r="N2592">
            <v>11.81</v>
          </cell>
          <cell r="O2592">
            <v>30.35</v>
          </cell>
          <cell r="P2592">
            <v>0.610873</v>
          </cell>
          <cell r="Q2592" t="str">
            <v>ADULT BLANKE</v>
          </cell>
          <cell r="R2592" t="str">
            <v>07</v>
          </cell>
          <cell r="S2592" t="str">
            <v>E &amp; E CO LTD</v>
          </cell>
          <cell r="T2592" t="str">
            <v>444096</v>
          </cell>
          <cell r="U2592" t="str">
            <v>0</v>
          </cell>
          <cell r="V2592">
            <v>1</v>
          </cell>
        </row>
        <row r="2593">
          <cell r="C2593">
            <v>556479035</v>
          </cell>
          <cell r="E2593">
            <v>54900694</v>
          </cell>
          <cell r="F2593" t="str">
            <v>0067571676993</v>
          </cell>
          <cell r="G2593" t="str">
            <v>BL51N-0845</v>
          </cell>
          <cell r="H2593" t="str">
            <v>Madison Park Freshspun Basketweave Cotton Blanket Cream Twin</v>
          </cell>
          <cell r="I2593" t="str">
            <v>COMFORT CLASSICS FRE</v>
          </cell>
          <cell r="J2593" t="str">
            <v>ONLINE ONLY</v>
          </cell>
          <cell r="K2593">
            <v>22696247</v>
          </cell>
          <cell r="L2593" t="str">
            <v>CREAM</v>
          </cell>
          <cell r="M2593" t="str">
            <v>TWIN</v>
          </cell>
          <cell r="N2593">
            <v>11.81</v>
          </cell>
          <cell r="O2593">
            <v>24.99</v>
          </cell>
          <cell r="P2593">
            <v>0.52741099999999996</v>
          </cell>
          <cell r="Q2593" t="str">
            <v>ADULT BLANKE</v>
          </cell>
          <cell r="R2593" t="str">
            <v>07</v>
          </cell>
          <cell r="S2593" t="str">
            <v>E &amp; E CO LTD</v>
          </cell>
          <cell r="T2593" t="str">
            <v>444096</v>
          </cell>
          <cell r="U2593" t="str">
            <v>0</v>
          </cell>
          <cell r="V2593">
            <v>1</v>
          </cell>
        </row>
        <row r="2594">
          <cell r="C2594">
            <v>556479045</v>
          </cell>
          <cell r="E2594">
            <v>54900698</v>
          </cell>
          <cell r="F2594" t="str">
            <v>0067571676991</v>
          </cell>
          <cell r="G2594" t="str">
            <v>BL51N-0846</v>
          </cell>
          <cell r="H2594" t="str">
            <v>Home Essence Knit Freshspun Basketweave Cotton Blanket, 90x90, Full/Queen, Cream</v>
          </cell>
          <cell r="I2594" t="str">
            <v>COMFORT CLASSICS FRE</v>
          </cell>
          <cell r="J2594" t="str">
            <v>ONLINE ONLY</v>
          </cell>
          <cell r="K2594">
            <v>22696261</v>
          </cell>
          <cell r="L2594" t="str">
            <v>CREAM</v>
          </cell>
          <cell r="M2594" t="str">
            <v>FULL/Q</v>
          </cell>
          <cell r="N2594">
            <v>14.17</v>
          </cell>
          <cell r="O2594">
            <v>34.99</v>
          </cell>
          <cell r="P2594">
            <v>0.59502699999999997</v>
          </cell>
          <cell r="Q2594" t="str">
            <v>ADULT BLANKE</v>
          </cell>
          <cell r="R2594" t="str">
            <v>07</v>
          </cell>
          <cell r="S2594" t="str">
            <v>E &amp; E CO LTD</v>
          </cell>
          <cell r="T2594" t="str">
            <v>444096</v>
          </cell>
          <cell r="U2594" t="str">
            <v>0</v>
          </cell>
          <cell r="V2594">
            <v>1</v>
          </cell>
        </row>
        <row r="2595">
          <cell r="C2595">
            <v>556479056</v>
          </cell>
          <cell r="E2595">
            <v>54900699</v>
          </cell>
          <cell r="F2595" t="str">
            <v>0067571677004</v>
          </cell>
          <cell r="G2595" t="str">
            <v>BL51N-0847</v>
          </cell>
          <cell r="H2595" t="str">
            <v>Home Essence Knit Freshspun Basketweave Cotton Blanket, 108x90, King, Cream</v>
          </cell>
          <cell r="I2595" t="str">
            <v>COMFORT CLASSICS FRE</v>
          </cell>
          <cell r="J2595" t="str">
            <v>ONLINE ONLY</v>
          </cell>
          <cell r="K2595">
            <v>22696275</v>
          </cell>
          <cell r="L2595" t="str">
            <v>CREAM</v>
          </cell>
          <cell r="M2595" t="str">
            <v>KING</v>
          </cell>
          <cell r="N2595">
            <v>16.53</v>
          </cell>
          <cell r="O2595">
            <v>39.99</v>
          </cell>
          <cell r="P2595">
            <v>0.58664700000000003</v>
          </cell>
          <cell r="Q2595" t="str">
            <v>ADULT BLANKE</v>
          </cell>
          <cell r="R2595" t="str">
            <v>07</v>
          </cell>
          <cell r="S2595" t="str">
            <v>E &amp; E CO LTD</v>
          </cell>
          <cell r="T2595" t="str">
            <v>444096</v>
          </cell>
          <cell r="U2595" t="str">
            <v>0</v>
          </cell>
          <cell r="V2595">
            <v>1</v>
          </cell>
        </row>
        <row r="2596">
          <cell r="C2596">
            <v>556479068</v>
          </cell>
          <cell r="E2596">
            <v>54900701</v>
          </cell>
          <cell r="F2596" t="str">
            <v>0067571676998</v>
          </cell>
          <cell r="G2596" t="str">
            <v>BL51N-0848</v>
          </cell>
          <cell r="H2596" t="str">
            <v>Home Essence Knit Freshspun Basketweave Cotton Blanket, 66x90, Twin, Beige</v>
          </cell>
          <cell r="I2596" t="str">
            <v>COMFORT CLASSICS FRE</v>
          </cell>
          <cell r="J2596" t="str">
            <v>ONLINE ONLY</v>
          </cell>
          <cell r="K2596">
            <v>22696290</v>
          </cell>
          <cell r="L2596" t="str">
            <v>NATURA</v>
          </cell>
          <cell r="M2596" t="str">
            <v>TWIN</v>
          </cell>
          <cell r="N2596">
            <v>11.81</v>
          </cell>
          <cell r="O2596">
            <v>22.17</v>
          </cell>
          <cell r="P2596">
            <v>0.46729799999999999</v>
          </cell>
          <cell r="Q2596" t="str">
            <v>ADULT BLANKE</v>
          </cell>
          <cell r="R2596" t="str">
            <v>07</v>
          </cell>
          <cell r="S2596" t="str">
            <v>E &amp; E CO LTD</v>
          </cell>
          <cell r="T2596" t="str">
            <v>444096</v>
          </cell>
          <cell r="U2596" t="str">
            <v>0</v>
          </cell>
          <cell r="V2596">
            <v>1</v>
          </cell>
        </row>
        <row r="2597">
          <cell r="C2597">
            <v>556479082</v>
          </cell>
          <cell r="E2597">
            <v>54900704</v>
          </cell>
          <cell r="F2597" t="str">
            <v>0067571676992</v>
          </cell>
          <cell r="G2597" t="str">
            <v>BL51N-0849</v>
          </cell>
          <cell r="H2597" t="str">
            <v>Home Essence Freshspun Basketweave Cotton Blanket, Full/Queen, Natural</v>
          </cell>
          <cell r="I2597" t="str">
            <v>COMFORT CLASSICS FRE</v>
          </cell>
          <cell r="J2597" t="str">
            <v>ONLINE ONLY</v>
          </cell>
          <cell r="K2597">
            <v>22696304</v>
          </cell>
          <cell r="L2597" t="str">
            <v>NATURA</v>
          </cell>
          <cell r="M2597" t="str">
            <v>FULL/Q</v>
          </cell>
          <cell r="N2597">
            <v>14.17</v>
          </cell>
          <cell r="O2597">
            <v>34.99</v>
          </cell>
          <cell r="P2597">
            <v>0.59502699999999997</v>
          </cell>
          <cell r="Q2597" t="str">
            <v>ADULT BLANKE</v>
          </cell>
          <cell r="R2597" t="str">
            <v>07</v>
          </cell>
          <cell r="S2597" t="str">
            <v>E &amp; E CO LTD</v>
          </cell>
          <cell r="T2597" t="str">
            <v>444096</v>
          </cell>
          <cell r="U2597" t="str">
            <v>0</v>
          </cell>
          <cell r="V2597">
            <v>1</v>
          </cell>
        </row>
        <row r="2598">
          <cell r="C2598">
            <v>556479092</v>
          </cell>
          <cell r="E2598">
            <v>54900707</v>
          </cell>
          <cell r="F2598" t="str">
            <v>0067571677007</v>
          </cell>
          <cell r="G2598" t="str">
            <v>BL51N-0850</v>
          </cell>
          <cell r="H2598" t="str">
            <v>Home Essence Knit Freshspun Basketweave Cotton Blanket, 108x90, King, Beige</v>
          </cell>
          <cell r="I2598" t="str">
            <v>BLANKETS</v>
          </cell>
          <cell r="J2598" t="str">
            <v>ONLINE ONLY DSV</v>
          </cell>
          <cell r="K2598">
            <v>22696315</v>
          </cell>
          <cell r="L2598" t="str">
            <v>NATURA</v>
          </cell>
          <cell r="M2598" t="str">
            <v>KING</v>
          </cell>
          <cell r="N2598">
            <v>16.53</v>
          </cell>
          <cell r="O2598">
            <v>39.99</v>
          </cell>
          <cell r="P2598">
            <v>0.58664700000000003</v>
          </cell>
          <cell r="Q2598" t="str">
            <v>ADULT BLANKE</v>
          </cell>
          <cell r="R2598" t="str">
            <v>07</v>
          </cell>
          <cell r="S2598" t="str">
            <v>E &amp; E CO LTD</v>
          </cell>
          <cell r="T2598" t="str">
            <v>444096</v>
          </cell>
          <cell r="U2598" t="str">
            <v>0</v>
          </cell>
          <cell r="V2598">
            <v>1</v>
          </cell>
        </row>
        <row r="2599">
          <cell r="C2599">
            <v>556479105</v>
          </cell>
          <cell r="E2599">
            <v>54900709</v>
          </cell>
          <cell r="F2599" t="str">
            <v>0067571677001</v>
          </cell>
          <cell r="G2599" t="str">
            <v>BL51N-0851</v>
          </cell>
          <cell r="H2599" t="str">
            <v>Home Essence Freshspun Basketweave Cotton Blanket, Twin, Blue</v>
          </cell>
          <cell r="I2599" t="str">
            <v>COMFORT CLASSICS FRE</v>
          </cell>
          <cell r="J2599" t="str">
            <v>ONLINE ONLY</v>
          </cell>
          <cell r="K2599">
            <v>22696329</v>
          </cell>
          <cell r="L2599" t="str">
            <v>BLUE</v>
          </cell>
          <cell r="M2599" t="str">
            <v>TWIN</v>
          </cell>
          <cell r="N2599">
            <v>11.81</v>
          </cell>
          <cell r="O2599">
            <v>24.99</v>
          </cell>
          <cell r="P2599">
            <v>0.52741099999999996</v>
          </cell>
          <cell r="Q2599" t="str">
            <v>ADULT BLANKE</v>
          </cell>
          <cell r="R2599" t="str">
            <v>07</v>
          </cell>
          <cell r="S2599" t="str">
            <v>E &amp; E CO LTD</v>
          </cell>
          <cell r="T2599" t="str">
            <v>444096</v>
          </cell>
          <cell r="U2599" t="str">
            <v>0</v>
          </cell>
          <cell r="V2599">
            <v>1</v>
          </cell>
        </row>
        <row r="2600">
          <cell r="C2600">
            <v>556479117</v>
          </cell>
          <cell r="E2600">
            <v>54900711</v>
          </cell>
          <cell r="F2600" t="str">
            <v>0067571676994</v>
          </cell>
          <cell r="G2600" t="str">
            <v>BL51N-0852</v>
          </cell>
          <cell r="H2600" t="str">
            <v>Home Essence Freshspun Basketweave Cotton Blanket, Full/Queen, Blue</v>
          </cell>
          <cell r="I2600" t="str">
            <v>COMFORT CLASSICS FRE</v>
          </cell>
          <cell r="J2600" t="str">
            <v>ONLINE ONLY</v>
          </cell>
          <cell r="K2600">
            <v>22696342</v>
          </cell>
          <cell r="L2600" t="str">
            <v>BLUE</v>
          </cell>
          <cell r="M2600" t="str">
            <v>FULL/Q</v>
          </cell>
          <cell r="N2600">
            <v>14.17</v>
          </cell>
          <cell r="O2600">
            <v>34.99</v>
          </cell>
          <cell r="P2600">
            <v>0.59502699999999997</v>
          </cell>
          <cell r="Q2600" t="str">
            <v>ADULT BLANKE</v>
          </cell>
          <cell r="R2600" t="str">
            <v>07</v>
          </cell>
          <cell r="S2600" t="str">
            <v>E &amp; E CO LTD</v>
          </cell>
          <cell r="T2600" t="str">
            <v>444096</v>
          </cell>
          <cell r="U2600" t="str">
            <v>0</v>
          </cell>
          <cell r="V2600">
            <v>1</v>
          </cell>
        </row>
        <row r="2601">
          <cell r="C2601">
            <v>556479129</v>
          </cell>
          <cell r="E2601">
            <v>54900712</v>
          </cell>
          <cell r="F2601" t="str">
            <v>0067571677009</v>
          </cell>
          <cell r="G2601" t="str">
            <v>BL51N-0853</v>
          </cell>
          <cell r="H2601" t="str">
            <v>Madison Park Freshspun Basketweave Cotton Blanket Blue King</v>
          </cell>
          <cell r="I2601" t="str">
            <v>COMFORT CLASSICS FRE</v>
          </cell>
          <cell r="J2601" t="str">
            <v>ONLINE ONLY</v>
          </cell>
          <cell r="K2601">
            <v>22696368</v>
          </cell>
          <cell r="L2601" t="str">
            <v>BLUE</v>
          </cell>
          <cell r="M2601" t="str">
            <v>KING</v>
          </cell>
          <cell r="N2601">
            <v>16.53</v>
          </cell>
          <cell r="O2601">
            <v>39.99</v>
          </cell>
          <cell r="P2601">
            <v>0.58664700000000003</v>
          </cell>
          <cell r="Q2601" t="str">
            <v>ADULT BLANKE</v>
          </cell>
          <cell r="R2601" t="str">
            <v>07</v>
          </cell>
          <cell r="S2601" t="str">
            <v>E &amp; E CO LTD</v>
          </cell>
          <cell r="T2601" t="str">
            <v>444096</v>
          </cell>
          <cell r="U2601" t="str">
            <v>0</v>
          </cell>
          <cell r="V2601">
            <v>1</v>
          </cell>
        </row>
        <row r="2602">
          <cell r="C2602">
            <v>556479181</v>
          </cell>
          <cell r="E2602">
            <v>54899667</v>
          </cell>
          <cell r="F2602" t="str">
            <v>0067571675968</v>
          </cell>
          <cell r="G2602" t="str">
            <v>MP50-2830</v>
          </cell>
          <cell r="H2602" t="str">
            <v>Home Essence Marselle Oversized Luxuriously Soft Faux Fur Throw, 60x70", Grey</v>
          </cell>
          <cell r="I2602" t="str">
            <v>HOME ESSENCE MARSELL</v>
          </cell>
          <cell r="J2602" t="str">
            <v>ONLINE ONLY</v>
          </cell>
          <cell r="K2602">
            <v>22696440</v>
          </cell>
          <cell r="L2602" t="str">
            <v>NA</v>
          </cell>
          <cell r="M2602" t="str">
            <v>NA</v>
          </cell>
          <cell r="N2602">
            <v>14.17</v>
          </cell>
          <cell r="O2602">
            <v>29.99</v>
          </cell>
          <cell r="P2602">
            <v>0.52750900000000001</v>
          </cell>
          <cell r="Q2602" t="str">
            <v>ADULT BLANKE</v>
          </cell>
          <cell r="R2602" t="str">
            <v>07</v>
          </cell>
          <cell r="S2602" t="str">
            <v>E &amp; E CO LTD</v>
          </cell>
          <cell r="T2602" t="str">
            <v>444096</v>
          </cell>
          <cell r="U2602" t="str">
            <v>0</v>
          </cell>
          <cell r="V2602">
            <v>1</v>
          </cell>
        </row>
        <row r="2603">
          <cell r="C2603">
            <v>556479192</v>
          </cell>
          <cell r="E2603">
            <v>54900718</v>
          </cell>
          <cell r="F2603" t="str">
            <v>0067571677005</v>
          </cell>
          <cell r="G2603" t="str">
            <v>BL51N-0857</v>
          </cell>
          <cell r="H2603" t="str">
            <v>Home Essence Knit Freshspun Basketweave Cotton Blanket, Twin, 66x90, Navy</v>
          </cell>
          <cell r="I2603" t="str">
            <v>COMFORT CLASSICS FRE</v>
          </cell>
          <cell r="J2603" t="str">
            <v>ONLINE ONLY</v>
          </cell>
          <cell r="K2603">
            <v>22696454</v>
          </cell>
          <cell r="L2603" t="str">
            <v>NAVY</v>
          </cell>
          <cell r="M2603" t="str">
            <v>TWIN</v>
          </cell>
          <cell r="N2603">
            <v>11.81</v>
          </cell>
          <cell r="O2603">
            <v>24.99</v>
          </cell>
          <cell r="P2603">
            <v>0.52741099999999996</v>
          </cell>
          <cell r="Q2603" t="str">
            <v>ADULT BLANKE</v>
          </cell>
          <cell r="R2603" t="str">
            <v>07</v>
          </cell>
          <cell r="S2603" t="str">
            <v>E &amp; E CO LTD</v>
          </cell>
          <cell r="T2603" t="str">
            <v>444096</v>
          </cell>
          <cell r="U2603" t="str">
            <v>0</v>
          </cell>
          <cell r="V2603">
            <v>1</v>
          </cell>
        </row>
        <row r="2604">
          <cell r="C2604">
            <v>556479206</v>
          </cell>
          <cell r="E2604">
            <v>54900721</v>
          </cell>
          <cell r="F2604" t="str">
            <v>0067571676997</v>
          </cell>
          <cell r="G2604" t="str">
            <v>BL51N-0858</v>
          </cell>
          <cell r="H2604" t="str">
            <v>Home Essence Knit Freshspun Basketweave Cotton Blanket, Full/Queen, 90x90, Navy</v>
          </cell>
          <cell r="I2604" t="str">
            <v>COMFORT CLASSICS FRE</v>
          </cell>
          <cell r="J2604" t="str">
            <v>ONLINE ONLY</v>
          </cell>
          <cell r="K2604">
            <v>22696476</v>
          </cell>
          <cell r="L2604" t="str">
            <v>NAVY</v>
          </cell>
          <cell r="M2604" t="str">
            <v>FULL/Q</v>
          </cell>
          <cell r="N2604">
            <v>14.17</v>
          </cell>
          <cell r="O2604">
            <v>26.6</v>
          </cell>
          <cell r="P2604">
            <v>0.46729300000000001</v>
          </cell>
          <cell r="Q2604" t="str">
            <v>ADULT BLANKE</v>
          </cell>
          <cell r="R2604" t="str">
            <v>07</v>
          </cell>
          <cell r="S2604" t="str">
            <v>E &amp; E CO LTD</v>
          </cell>
          <cell r="T2604" t="str">
            <v>444096</v>
          </cell>
          <cell r="U2604" t="str">
            <v>0</v>
          </cell>
          <cell r="V2604">
            <v>1</v>
          </cell>
        </row>
        <row r="2605">
          <cell r="C2605">
            <v>556479216</v>
          </cell>
          <cell r="E2605">
            <v>54900723</v>
          </cell>
          <cell r="F2605" t="str">
            <v>0067571677012</v>
          </cell>
          <cell r="G2605" t="str">
            <v>BL51N-0859</v>
          </cell>
          <cell r="H2605" t="str">
            <v>Home Essence Knit Freshspun Basketweave Cotton Blanket, King, 108x90, Navy</v>
          </cell>
          <cell r="I2605" t="str">
            <v>COMFORT CLASSICS FRE</v>
          </cell>
          <cell r="J2605" t="str">
            <v>ONLINE ONLY</v>
          </cell>
          <cell r="K2605">
            <v>22696492</v>
          </cell>
          <cell r="L2605" t="str">
            <v>NAVY</v>
          </cell>
          <cell r="M2605" t="str">
            <v>KING</v>
          </cell>
          <cell r="N2605">
            <v>16.53</v>
          </cell>
          <cell r="O2605">
            <v>39.99</v>
          </cell>
          <cell r="P2605">
            <v>0.58664700000000003</v>
          </cell>
          <cell r="Q2605" t="str">
            <v>ADULT BLANKE</v>
          </cell>
          <cell r="R2605" t="str">
            <v>07</v>
          </cell>
          <cell r="S2605" t="str">
            <v>E &amp; E CO LTD</v>
          </cell>
          <cell r="T2605" t="str">
            <v>444096</v>
          </cell>
          <cell r="U2605" t="str">
            <v>0</v>
          </cell>
          <cell r="V2605">
            <v>1</v>
          </cell>
        </row>
        <row r="2606">
          <cell r="C2606">
            <v>556479233</v>
          </cell>
          <cell r="E2606">
            <v>54900726</v>
          </cell>
          <cell r="F2606" t="str">
            <v>0067571677008</v>
          </cell>
          <cell r="G2606" t="str">
            <v>BL51N-0860</v>
          </cell>
          <cell r="H2606" t="str">
            <v>Home Essence Knit Freshspun Basketweave Cotton Blanket, 66x90, Twin, Khaki</v>
          </cell>
          <cell r="I2606" t="str">
            <v>COMFORT CLASSICS FRE</v>
          </cell>
          <cell r="J2606" t="str">
            <v>ONLINE ONLY</v>
          </cell>
          <cell r="K2606">
            <v>22696508</v>
          </cell>
          <cell r="L2606" t="str">
            <v>TAUPE</v>
          </cell>
          <cell r="M2606" t="str">
            <v>TWIN</v>
          </cell>
          <cell r="N2606">
            <v>11.81</v>
          </cell>
          <cell r="O2606">
            <v>24.99</v>
          </cell>
          <cell r="P2606">
            <v>0.52741099999999996</v>
          </cell>
          <cell r="Q2606" t="str">
            <v>ADULT BLANKE</v>
          </cell>
          <cell r="R2606" t="str">
            <v>07</v>
          </cell>
          <cell r="S2606" t="str">
            <v>E &amp; E CO LTD</v>
          </cell>
          <cell r="T2606" t="str">
            <v>444096</v>
          </cell>
          <cell r="U2606" t="str">
            <v>0</v>
          </cell>
          <cell r="V2606">
            <v>1</v>
          </cell>
        </row>
        <row r="2607">
          <cell r="C2607">
            <v>556479245</v>
          </cell>
          <cell r="E2607">
            <v>54900727</v>
          </cell>
          <cell r="F2607" t="str">
            <v>0067571676999</v>
          </cell>
          <cell r="G2607" t="str">
            <v>BL51N-0861</v>
          </cell>
          <cell r="H2607" t="str">
            <v>Home Essence Freshspun Basketweave Cotton Blanket, Full/Queen, Khaki</v>
          </cell>
          <cell r="I2607" t="str">
            <v>COMFORT CLASSICS FRE</v>
          </cell>
          <cell r="J2607" t="str">
            <v>ONLINE ONLY</v>
          </cell>
          <cell r="K2607">
            <v>22696521</v>
          </cell>
          <cell r="L2607" t="str">
            <v>TAUPE</v>
          </cell>
          <cell r="M2607" t="str">
            <v>FULL/Q</v>
          </cell>
          <cell r="N2607">
            <v>14.17</v>
          </cell>
          <cell r="O2607">
            <v>34.99</v>
          </cell>
          <cell r="P2607">
            <v>0.59502699999999997</v>
          </cell>
          <cell r="Q2607" t="str">
            <v>ADULT BLANKE</v>
          </cell>
          <cell r="R2607" t="str">
            <v>07</v>
          </cell>
          <cell r="S2607" t="str">
            <v>E &amp; E CO LTD</v>
          </cell>
          <cell r="T2607" t="str">
            <v>444096</v>
          </cell>
          <cell r="U2607" t="str">
            <v>0</v>
          </cell>
          <cell r="V2607">
            <v>1</v>
          </cell>
        </row>
        <row r="2608">
          <cell r="C2608">
            <v>556479257</v>
          </cell>
          <cell r="E2608">
            <v>54900729</v>
          </cell>
          <cell r="F2608" t="str">
            <v>0067571677014</v>
          </cell>
          <cell r="G2608" t="str">
            <v>BL51N-0862</v>
          </cell>
          <cell r="H2608" t="str">
            <v>Home Essence Knit Freshspun Basketweave Cotton Blanket, 108x90, King, Khaki</v>
          </cell>
          <cell r="I2608" t="str">
            <v>COMFORT CLASSICS FRE</v>
          </cell>
          <cell r="J2608" t="str">
            <v>ONLINE ONLY</v>
          </cell>
          <cell r="K2608">
            <v>22696534</v>
          </cell>
          <cell r="L2608" t="str">
            <v>TAUPE</v>
          </cell>
          <cell r="M2608" t="str">
            <v>KING</v>
          </cell>
          <cell r="N2608">
            <v>16.53</v>
          </cell>
          <cell r="O2608">
            <v>39.99</v>
          </cell>
          <cell r="P2608">
            <v>0.58664700000000003</v>
          </cell>
          <cell r="Q2608" t="str">
            <v>ADULT BLANKE</v>
          </cell>
          <cell r="R2608" t="str">
            <v>07</v>
          </cell>
          <cell r="S2608" t="str">
            <v>E &amp; E CO LTD</v>
          </cell>
          <cell r="T2608" t="str">
            <v>444096</v>
          </cell>
          <cell r="U2608" t="str">
            <v>0</v>
          </cell>
          <cell r="V2608">
            <v>1</v>
          </cell>
        </row>
        <row r="2609">
          <cell r="C2609">
            <v>556479268</v>
          </cell>
          <cell r="E2609">
            <v>54900730</v>
          </cell>
          <cell r="F2609" t="str">
            <v>0067571677011</v>
          </cell>
          <cell r="G2609" t="str">
            <v>BL51N-0863</v>
          </cell>
          <cell r="H2609" t="str">
            <v>Home Essence Freshspun Basketweave Cotton Blanket, Twin, Yellow</v>
          </cell>
          <cell r="I2609" t="str">
            <v>COMFORT CLASSICS FRE</v>
          </cell>
          <cell r="J2609" t="str">
            <v>ONLINE ONLY</v>
          </cell>
          <cell r="K2609">
            <v>22696546</v>
          </cell>
          <cell r="L2609" t="str">
            <v>YELLOW</v>
          </cell>
          <cell r="M2609" t="str">
            <v>TWIN</v>
          </cell>
          <cell r="N2609">
            <v>11.81</v>
          </cell>
          <cell r="O2609">
            <v>24.99</v>
          </cell>
          <cell r="P2609">
            <v>0.52741099999999996</v>
          </cell>
          <cell r="Q2609" t="str">
            <v>ADULT BLANKE</v>
          </cell>
          <cell r="R2609" t="str">
            <v>07</v>
          </cell>
          <cell r="S2609" t="str">
            <v>E &amp; E CO LTD</v>
          </cell>
          <cell r="T2609" t="str">
            <v>444096</v>
          </cell>
          <cell r="U2609" t="str">
            <v>0</v>
          </cell>
          <cell r="V2609">
            <v>1</v>
          </cell>
        </row>
        <row r="2610">
          <cell r="C2610">
            <v>556479284</v>
          </cell>
          <cell r="E2610">
            <v>54900732</v>
          </cell>
          <cell r="F2610" t="str">
            <v>0067571677000</v>
          </cell>
          <cell r="G2610" t="str">
            <v>BL51N-0864</v>
          </cell>
          <cell r="H2610" t="str">
            <v>Home Essence Freshspun Basketweave Cotton Blanket, Full/Queen, Yellow</v>
          </cell>
          <cell r="I2610" t="str">
            <v>COMFORT CLASSICS FRE</v>
          </cell>
          <cell r="J2610" t="str">
            <v>ONLINE ONLY</v>
          </cell>
          <cell r="K2610">
            <v>22696563</v>
          </cell>
          <cell r="L2610" t="str">
            <v>YELLOW</v>
          </cell>
          <cell r="M2610" t="str">
            <v>FULL/Q</v>
          </cell>
          <cell r="N2610">
            <v>14.17</v>
          </cell>
          <cell r="O2610">
            <v>34.99</v>
          </cell>
          <cell r="P2610">
            <v>0.59502699999999997</v>
          </cell>
          <cell r="Q2610" t="str">
            <v>ADULT BLANKE</v>
          </cell>
          <cell r="R2610" t="str">
            <v>07</v>
          </cell>
          <cell r="S2610" t="str">
            <v>E &amp; E CO LTD</v>
          </cell>
          <cell r="T2610" t="str">
            <v>444096</v>
          </cell>
          <cell r="U2610" t="str">
            <v>0</v>
          </cell>
          <cell r="V2610">
            <v>1</v>
          </cell>
        </row>
        <row r="2611">
          <cell r="C2611">
            <v>556479300</v>
          </cell>
          <cell r="E2611">
            <v>54900734</v>
          </cell>
          <cell r="F2611" t="str">
            <v>0067571677016</v>
          </cell>
          <cell r="G2611" t="str">
            <v>BL51N-0865</v>
          </cell>
          <cell r="H2611" t="str">
            <v>Home Essence Freshspun Basketweave Cotton Blanket, King, Yellow</v>
          </cell>
          <cell r="I2611" t="str">
            <v>COMFORT CLASSICS FRE</v>
          </cell>
          <cell r="J2611" t="str">
            <v>ONLINE ONLY</v>
          </cell>
          <cell r="K2611">
            <v>22696583</v>
          </cell>
          <cell r="L2611" t="str">
            <v>YELLOW</v>
          </cell>
          <cell r="M2611" t="str">
            <v>KING</v>
          </cell>
          <cell r="N2611">
            <v>16.53</v>
          </cell>
          <cell r="O2611">
            <v>39.99</v>
          </cell>
          <cell r="P2611">
            <v>0.58664700000000003</v>
          </cell>
          <cell r="Q2611" t="str">
            <v>ADULT BLANKE</v>
          </cell>
          <cell r="R2611" t="str">
            <v>07</v>
          </cell>
          <cell r="S2611" t="str">
            <v>E &amp; E CO LTD</v>
          </cell>
          <cell r="T2611" t="str">
            <v>444096</v>
          </cell>
          <cell r="U2611" t="str">
            <v>0</v>
          </cell>
          <cell r="V2611">
            <v>1</v>
          </cell>
        </row>
        <row r="2612">
          <cell r="C2612">
            <v>556479319</v>
          </cell>
          <cell r="E2612">
            <v>54900735</v>
          </cell>
          <cell r="F2612" t="str">
            <v>0067571677013</v>
          </cell>
          <cell r="G2612" t="str">
            <v>BL51N-0866</v>
          </cell>
          <cell r="H2612" t="str">
            <v>Home Essence Freshspun Basketweave Cotton Blanket, Twin, Grey</v>
          </cell>
          <cell r="I2612" t="str">
            <v>COMFORT CLASSICS FRE</v>
          </cell>
          <cell r="J2612" t="str">
            <v>ONLINE ONLY</v>
          </cell>
          <cell r="K2612">
            <v>22696605</v>
          </cell>
          <cell r="L2612" t="str">
            <v>GREY</v>
          </cell>
          <cell r="M2612" t="str">
            <v>TWIN</v>
          </cell>
          <cell r="N2612">
            <v>11.81</v>
          </cell>
          <cell r="O2612">
            <v>24.99</v>
          </cell>
          <cell r="P2612">
            <v>0.52741099999999996</v>
          </cell>
          <cell r="Q2612" t="str">
            <v>ADULT BLANKE</v>
          </cell>
          <cell r="R2612" t="str">
            <v>07</v>
          </cell>
          <cell r="S2612" t="str">
            <v>E &amp; E CO LTD</v>
          </cell>
          <cell r="T2612" t="str">
            <v>444096</v>
          </cell>
          <cell r="U2612" t="str">
            <v>0</v>
          </cell>
          <cell r="V2612">
            <v>1</v>
          </cell>
        </row>
        <row r="2613">
          <cell r="C2613">
            <v>556479334</v>
          </cell>
          <cell r="E2613">
            <v>54900737</v>
          </cell>
          <cell r="F2613" t="str">
            <v>0067571677002</v>
          </cell>
          <cell r="G2613" t="str">
            <v>BL51N-0867</v>
          </cell>
          <cell r="H2613" t="str">
            <v>Home Essence Freshspun Basketweave Cotton Blanket, Full/Queen, Grey</v>
          </cell>
          <cell r="I2613" t="str">
            <v>COMFORT CLASSICS FRE</v>
          </cell>
          <cell r="J2613" t="str">
            <v>ONLINE ONLY</v>
          </cell>
          <cell r="K2613">
            <v>22696624</v>
          </cell>
          <cell r="L2613" t="str">
            <v>GREY</v>
          </cell>
          <cell r="M2613" t="str">
            <v>FULL/Q</v>
          </cell>
          <cell r="N2613">
            <v>14.17</v>
          </cell>
          <cell r="O2613">
            <v>34.99</v>
          </cell>
          <cell r="P2613">
            <v>0.59502699999999997</v>
          </cell>
          <cell r="Q2613" t="str">
            <v>ADULT BLANKE</v>
          </cell>
          <cell r="R2613" t="str">
            <v>07</v>
          </cell>
          <cell r="S2613" t="str">
            <v>E &amp; E CO LTD</v>
          </cell>
          <cell r="T2613" t="str">
            <v>444096</v>
          </cell>
          <cell r="U2613" t="str">
            <v>0</v>
          </cell>
          <cell r="V2613">
            <v>1</v>
          </cell>
        </row>
        <row r="2614">
          <cell r="C2614">
            <v>556479348</v>
          </cell>
          <cell r="E2614">
            <v>54900740</v>
          </cell>
          <cell r="F2614" t="str">
            <v>0067571677017</v>
          </cell>
          <cell r="G2614" t="str">
            <v>BL51N-0868</v>
          </cell>
          <cell r="H2614" t="str">
            <v>Home Essence Freshspun Basketweave Cotton Blanket, King, Grey</v>
          </cell>
          <cell r="I2614" t="str">
            <v>COMFORT CLASSICS FRE</v>
          </cell>
          <cell r="J2614" t="str">
            <v>ONLINE ONLY</v>
          </cell>
          <cell r="K2614">
            <v>22696642</v>
          </cell>
          <cell r="L2614" t="str">
            <v>GREY</v>
          </cell>
          <cell r="M2614" t="str">
            <v>KING</v>
          </cell>
          <cell r="N2614">
            <v>16.53</v>
          </cell>
          <cell r="O2614">
            <v>39.99</v>
          </cell>
          <cell r="P2614">
            <v>0.58664700000000003</v>
          </cell>
          <cell r="Q2614" t="str">
            <v>ADULT BLANKE</v>
          </cell>
          <cell r="R2614" t="str">
            <v>07</v>
          </cell>
          <cell r="S2614" t="str">
            <v>E &amp; E CO LTD</v>
          </cell>
          <cell r="T2614" t="str">
            <v>444096</v>
          </cell>
          <cell r="U2614" t="str">
            <v>0</v>
          </cell>
          <cell r="V2614">
            <v>1</v>
          </cell>
        </row>
        <row r="2615">
          <cell r="C2615">
            <v>556479612</v>
          </cell>
          <cell r="E2615">
            <v>54900609</v>
          </cell>
          <cell r="F2615" t="str">
            <v>0067571681243</v>
          </cell>
          <cell r="G2615" t="str">
            <v>BL51-0896</v>
          </cell>
          <cell r="H2615" t="str">
            <v>Comfort Classics Micro Fleece Knitted Soft Blanket, Grey Plaid, Full/Queen</v>
          </cell>
          <cell r="I2615" t="str">
            <v>COMFORT CLASSICS MIC</v>
          </cell>
          <cell r="J2615" t="str">
            <v>ONLINE ONLY</v>
          </cell>
          <cell r="K2615">
            <v>22696973</v>
          </cell>
          <cell r="L2615" t="str">
            <v>NA</v>
          </cell>
          <cell r="M2615" t="str">
            <v>NA</v>
          </cell>
          <cell r="N2615">
            <v>13.13</v>
          </cell>
          <cell r="O2615">
            <v>21.18</v>
          </cell>
          <cell r="P2615">
            <v>0.38007600000000002</v>
          </cell>
          <cell r="Q2615" t="str">
            <v>ADULT BLANKE</v>
          </cell>
          <cell r="R2615" t="str">
            <v>07</v>
          </cell>
          <cell r="S2615" t="str">
            <v>E &amp; E CO LTD</v>
          </cell>
          <cell r="T2615" t="str">
            <v>444096</v>
          </cell>
          <cell r="U2615" t="str">
            <v>0</v>
          </cell>
          <cell r="V2615">
            <v>1</v>
          </cell>
        </row>
        <row r="2616">
          <cell r="C2616">
            <v>556479646</v>
          </cell>
          <cell r="E2616">
            <v>54900941</v>
          </cell>
          <cell r="F2616" t="str">
            <v>0067571677255</v>
          </cell>
          <cell r="G2616" t="str">
            <v>MP30-2997</v>
          </cell>
          <cell r="H2616" t="str">
            <v>Home Essence York Faux Fur Square Pillow</v>
          </cell>
          <cell r="I2616" t="str">
            <v>HOME ESSENCE YORK FA</v>
          </cell>
          <cell r="J2616" t="str">
            <v>ONLINE ONLY</v>
          </cell>
          <cell r="K2616">
            <v>22697007</v>
          </cell>
          <cell r="L2616" t="str">
            <v>BLACK</v>
          </cell>
          <cell r="M2616" t="str">
            <v>20X20"</v>
          </cell>
          <cell r="N2616">
            <v>11.81</v>
          </cell>
          <cell r="O2616">
            <v>15.24</v>
          </cell>
          <cell r="P2616">
            <v>0.22506599999999999</v>
          </cell>
          <cell r="Q2616" t="str">
            <v>ADULT DECORA</v>
          </cell>
          <cell r="R2616" t="str">
            <v>07</v>
          </cell>
          <cell r="S2616" t="str">
            <v>E &amp; E CO LTD</v>
          </cell>
          <cell r="T2616" t="str">
            <v>444096</v>
          </cell>
          <cell r="U2616" t="str">
            <v>0</v>
          </cell>
          <cell r="V2616">
            <v>1</v>
          </cell>
        </row>
        <row r="2617">
          <cell r="C2617">
            <v>556479657</v>
          </cell>
          <cell r="E2617">
            <v>54900942</v>
          </cell>
          <cell r="F2617" t="str">
            <v>0067571677256</v>
          </cell>
          <cell r="G2617" t="str">
            <v>MP30-2998</v>
          </cell>
          <cell r="H2617" t="str">
            <v>Home Essence York Faux Fur Square Pillow</v>
          </cell>
          <cell r="I2617" t="str">
            <v>HOME ESSENCE YORK FA</v>
          </cell>
          <cell r="J2617" t="str">
            <v>ONLINE ONLY</v>
          </cell>
          <cell r="K2617">
            <v>22697019</v>
          </cell>
          <cell r="L2617" t="str">
            <v>IVORY</v>
          </cell>
          <cell r="M2617" t="str">
            <v>20X20"</v>
          </cell>
          <cell r="N2617">
            <v>11.81</v>
          </cell>
          <cell r="O2617">
            <v>15.24</v>
          </cell>
          <cell r="P2617">
            <v>0.22506599999999999</v>
          </cell>
          <cell r="Q2617" t="str">
            <v>ADULT DECORA</v>
          </cell>
          <cell r="R2617" t="str">
            <v>07</v>
          </cell>
          <cell r="S2617" t="str">
            <v>E &amp; E CO LTD</v>
          </cell>
          <cell r="T2617" t="str">
            <v>444096</v>
          </cell>
          <cell r="U2617" t="str">
            <v>0</v>
          </cell>
          <cell r="V2617">
            <v>1</v>
          </cell>
        </row>
        <row r="2618">
          <cell r="C2618">
            <v>556479666</v>
          </cell>
          <cell r="E2618">
            <v>54900943</v>
          </cell>
          <cell r="F2618" t="str">
            <v>0067571677257</v>
          </cell>
          <cell r="G2618" t="str">
            <v>MP30-2999</v>
          </cell>
          <cell r="H2618" t="str">
            <v>Home Essence York Faux Fur Square Pillow</v>
          </cell>
          <cell r="I2618" t="str">
            <v>HOME ESSENCE YORK FA</v>
          </cell>
          <cell r="J2618" t="str">
            <v>ONLINE ONLY</v>
          </cell>
          <cell r="K2618">
            <v>22697029</v>
          </cell>
          <cell r="L2618" t="str">
            <v>CHOCOL</v>
          </cell>
          <cell r="M2618" t="str">
            <v>20X20"</v>
          </cell>
          <cell r="N2618">
            <v>11.81</v>
          </cell>
          <cell r="O2618">
            <v>15.24</v>
          </cell>
          <cell r="P2618">
            <v>0.22506599999999999</v>
          </cell>
          <cell r="Q2618" t="str">
            <v>ADULT DECORA</v>
          </cell>
          <cell r="R2618" t="str">
            <v>07</v>
          </cell>
          <cell r="S2618" t="str">
            <v>E &amp; E CO LTD</v>
          </cell>
          <cell r="T2618" t="str">
            <v>444096</v>
          </cell>
          <cell r="U2618" t="str">
            <v>0</v>
          </cell>
          <cell r="V2618">
            <v>1</v>
          </cell>
        </row>
        <row r="2619">
          <cell r="C2619">
            <v>556479676</v>
          </cell>
          <cell r="E2619">
            <v>54900944</v>
          </cell>
          <cell r="F2619" t="str">
            <v>0067571677258</v>
          </cell>
          <cell r="G2619" t="str">
            <v>MP30-3000</v>
          </cell>
          <cell r="H2619" t="str">
            <v>Home Essence York Faux Fur Square Pillow</v>
          </cell>
          <cell r="I2619" t="str">
            <v>HOME ESSENCE YORK FA</v>
          </cell>
          <cell r="J2619" t="str">
            <v>ONLINE ONLY</v>
          </cell>
          <cell r="K2619">
            <v>22697040</v>
          </cell>
          <cell r="L2619" t="str">
            <v>GREY</v>
          </cell>
          <cell r="M2619" t="str">
            <v>20X20"</v>
          </cell>
          <cell r="N2619">
            <v>11.81</v>
          </cell>
          <cell r="O2619">
            <v>15.81</v>
          </cell>
          <cell r="P2619">
            <v>0.25300400000000001</v>
          </cell>
          <cell r="Q2619" t="str">
            <v>ADULT DECORA</v>
          </cell>
          <cell r="R2619" t="str">
            <v>07</v>
          </cell>
          <cell r="S2619" t="str">
            <v>E &amp; E CO LTD</v>
          </cell>
          <cell r="T2619" t="str">
            <v>444096</v>
          </cell>
          <cell r="U2619" t="str">
            <v>0</v>
          </cell>
          <cell r="V2619">
            <v>1</v>
          </cell>
        </row>
        <row r="2620">
          <cell r="C2620">
            <v>556479754</v>
          </cell>
          <cell r="E2620">
            <v>54900359</v>
          </cell>
          <cell r="F2620" t="str">
            <v>0067571675969</v>
          </cell>
          <cell r="G2620" t="str">
            <v>MP30-2831</v>
          </cell>
          <cell r="H2620" t="str">
            <v>Zuri Faux Fur Square Pillow Grey 20x20"</v>
          </cell>
          <cell r="I2620" t="str">
            <v>HOME ESSENCE MARSELL</v>
          </cell>
          <cell r="J2620" t="str">
            <v>ONLINE ONLY</v>
          </cell>
          <cell r="K2620">
            <v>22697120</v>
          </cell>
          <cell r="L2620" t="str">
            <v>NA</v>
          </cell>
          <cell r="M2620" t="str">
            <v>NA</v>
          </cell>
          <cell r="N2620">
            <v>10.49</v>
          </cell>
          <cell r="O2620">
            <v>19.989999999999998</v>
          </cell>
          <cell r="P2620">
            <v>0.47523799999999999</v>
          </cell>
          <cell r="Q2620" t="str">
            <v>ADULT DECORA</v>
          </cell>
          <cell r="R2620" t="str">
            <v>07</v>
          </cell>
          <cell r="S2620" t="str">
            <v>E &amp; E CO LTD</v>
          </cell>
          <cell r="T2620" t="str">
            <v>444096</v>
          </cell>
          <cell r="U2620" t="str">
            <v>0</v>
          </cell>
          <cell r="V2620">
            <v>1</v>
          </cell>
        </row>
        <row r="2621">
          <cell r="C2621">
            <v>556479765</v>
          </cell>
          <cell r="E2621">
            <v>50836434</v>
          </cell>
          <cell r="F2621" t="str">
            <v>0067571661585</v>
          </cell>
          <cell r="G2621" t="str">
            <v>BR54-0411</v>
          </cell>
          <cell r="H2621" t="str">
            <v>Beautyrest Electric Micro Fleece Heated Solid Blanket, Twin, Gray</v>
          </cell>
          <cell r="I2621" t="str">
            <v>BEAUTYREST ELECTRIC</v>
          </cell>
          <cell r="J2621" t="str">
            <v>ONLINE ONLY</v>
          </cell>
          <cell r="K2621">
            <v>22697131</v>
          </cell>
          <cell r="L2621" t="str">
            <v>GREY</v>
          </cell>
          <cell r="M2621" t="str">
            <v>TWIN</v>
          </cell>
          <cell r="N2621">
            <v>50</v>
          </cell>
          <cell r="O2621">
            <v>107.99</v>
          </cell>
          <cell r="P2621">
            <v>0.53699399999999997</v>
          </cell>
          <cell r="Q2621" t="str">
            <v>SEASONAL BED</v>
          </cell>
          <cell r="R2621" t="str">
            <v>07</v>
          </cell>
          <cell r="S2621" t="str">
            <v>E &amp; E CO LTD</v>
          </cell>
          <cell r="T2621" t="str">
            <v>444096</v>
          </cell>
          <cell r="U2621" t="str">
            <v>0</v>
          </cell>
          <cell r="V2621">
            <v>1</v>
          </cell>
        </row>
        <row r="2622">
          <cell r="C2622">
            <v>556479775</v>
          </cell>
          <cell r="E2622">
            <v>50836448</v>
          </cell>
          <cell r="F2622" t="str">
            <v>0067571661586</v>
          </cell>
          <cell r="G2622" t="str">
            <v>BR54-0412</v>
          </cell>
          <cell r="H2622" t="str">
            <v>Beautyrest Electric Micro Fleece Heated Solid Blanket, Full, Gray</v>
          </cell>
          <cell r="I2622" t="str">
            <v>BEAUTYREST ELECTRIC</v>
          </cell>
          <cell r="J2622" t="str">
            <v>ONLINE ONLY</v>
          </cell>
          <cell r="K2622">
            <v>22697142</v>
          </cell>
          <cell r="L2622" t="str">
            <v>GREY</v>
          </cell>
          <cell r="M2622" t="str">
            <v>FULL</v>
          </cell>
          <cell r="N2622">
            <v>55</v>
          </cell>
          <cell r="O2622">
            <v>109.99</v>
          </cell>
          <cell r="P2622">
            <v>0.49995499999999998</v>
          </cell>
          <cell r="Q2622" t="str">
            <v>SEASONAL BED</v>
          </cell>
          <cell r="R2622" t="str">
            <v>07</v>
          </cell>
          <cell r="S2622" t="str">
            <v>E &amp; E CO LTD</v>
          </cell>
          <cell r="T2622" t="str">
            <v>444096</v>
          </cell>
          <cell r="U2622" t="str">
            <v>0</v>
          </cell>
          <cell r="V2622">
            <v>1</v>
          </cell>
        </row>
        <row r="2623">
          <cell r="C2623">
            <v>556479788</v>
          </cell>
          <cell r="E2623">
            <v>50836449</v>
          </cell>
          <cell r="F2623" t="str">
            <v>0067571661587</v>
          </cell>
          <cell r="G2623" t="str">
            <v>BR54-0413</v>
          </cell>
          <cell r="H2623" t="str">
            <v>Beautyrest Electric Micro Fleece Heated Solid Blanket, Queen, Gray</v>
          </cell>
          <cell r="I2623" t="str">
            <v>BEAUTYREST ELECTRIC</v>
          </cell>
          <cell r="J2623" t="str">
            <v>ONLINE ONLY</v>
          </cell>
          <cell r="K2623">
            <v>22697156</v>
          </cell>
          <cell r="L2623" t="str">
            <v>GREY</v>
          </cell>
          <cell r="M2623" t="str">
            <v>QUEEN</v>
          </cell>
          <cell r="N2623">
            <v>75</v>
          </cell>
          <cell r="O2623">
            <v>161.99</v>
          </cell>
          <cell r="P2623">
            <v>0.53700800000000004</v>
          </cell>
          <cell r="Q2623" t="str">
            <v>SEASONAL BED</v>
          </cell>
          <cell r="R2623" t="str">
            <v>07</v>
          </cell>
          <cell r="S2623" t="str">
            <v>E &amp; E CO LTD</v>
          </cell>
          <cell r="T2623" t="str">
            <v>444096</v>
          </cell>
          <cell r="U2623" t="str">
            <v>0</v>
          </cell>
          <cell r="V2623">
            <v>1</v>
          </cell>
        </row>
        <row r="2624">
          <cell r="C2624">
            <v>556479795</v>
          </cell>
          <cell r="E2624">
            <v>54900936</v>
          </cell>
          <cell r="F2624" t="str">
            <v>0067571661588</v>
          </cell>
          <cell r="G2624" t="str">
            <v>BR54-0414</v>
          </cell>
          <cell r="H2624" t="str">
            <v>Beautyrest Electric Micro Fleece Heated Solid Blanket</v>
          </cell>
          <cell r="I2624" t="str">
            <v>BEAUTYREST ELECTRIC</v>
          </cell>
          <cell r="J2624" t="str">
            <v>ONLINE ONLY</v>
          </cell>
          <cell r="K2624">
            <v>22697178</v>
          </cell>
          <cell r="L2624" t="str">
            <v>GREY</v>
          </cell>
          <cell r="M2624" t="str">
            <v>KING</v>
          </cell>
          <cell r="N2624">
            <v>85</v>
          </cell>
          <cell r="O2624">
            <v>217.09</v>
          </cell>
          <cell r="P2624">
            <v>0.60845700000000003</v>
          </cell>
          <cell r="Q2624" t="str">
            <v>SEASONAL BED</v>
          </cell>
          <cell r="R2624" t="str">
            <v>07</v>
          </cell>
          <cell r="S2624" t="str">
            <v>E &amp; E CO LTD</v>
          </cell>
          <cell r="T2624" t="str">
            <v>444096</v>
          </cell>
          <cell r="U2624" t="str">
            <v>0</v>
          </cell>
          <cell r="V2624">
            <v>1</v>
          </cell>
        </row>
        <row r="2625">
          <cell r="C2625">
            <v>556479804</v>
          </cell>
          <cell r="E2625">
            <v>54900949</v>
          </cell>
          <cell r="F2625" t="str">
            <v>0067571661590</v>
          </cell>
          <cell r="G2625" t="str">
            <v>BR54-0416</v>
          </cell>
          <cell r="H2625" t="str">
            <v>Beautyrest Elect Electric Blanket with Two 20 Heat Level Setting Controllers Twin Grey</v>
          </cell>
          <cell r="I2625" t="str">
            <v>BEAUTYREST HEATED MI</v>
          </cell>
          <cell r="J2625" t="str">
            <v>ONLINE ONLY</v>
          </cell>
          <cell r="K2625">
            <v>22697189</v>
          </cell>
          <cell r="L2625" t="str">
            <v>NA</v>
          </cell>
          <cell r="M2625" t="str">
            <v>NA</v>
          </cell>
          <cell r="N2625">
            <v>57.74</v>
          </cell>
          <cell r="O2625">
            <v>99.99</v>
          </cell>
          <cell r="P2625">
            <v>0.42254199999999997</v>
          </cell>
          <cell r="Q2625" t="str">
            <v>SEASONAL BED</v>
          </cell>
          <cell r="R2625" t="str">
            <v>07</v>
          </cell>
          <cell r="S2625" t="str">
            <v>E &amp; E CO LTD</v>
          </cell>
          <cell r="T2625" t="str">
            <v>444096</v>
          </cell>
          <cell r="U2625" t="str">
            <v>0</v>
          </cell>
          <cell r="V2625">
            <v>1</v>
          </cell>
        </row>
        <row r="2626">
          <cell r="C2626">
            <v>556479815</v>
          </cell>
          <cell r="E2626">
            <v>54900950</v>
          </cell>
          <cell r="F2626" t="str">
            <v>0067571661591</v>
          </cell>
          <cell r="G2626" t="str">
            <v>BR54-0417</v>
          </cell>
          <cell r="H2626" t="str">
            <v>Beautyrest Electric Blanket w/Two 20 Heat Level Setting Controllers, Full, Grey</v>
          </cell>
          <cell r="I2626" t="str">
            <v>BEAUTYREST HEATED MI</v>
          </cell>
          <cell r="J2626" t="str">
            <v>ONLINE ONLY</v>
          </cell>
          <cell r="K2626">
            <v>22697200</v>
          </cell>
          <cell r="L2626" t="str">
            <v>NA</v>
          </cell>
          <cell r="M2626" t="str">
            <v>NA</v>
          </cell>
          <cell r="N2626">
            <v>62.99</v>
          </cell>
          <cell r="O2626">
            <v>109.99</v>
          </cell>
          <cell r="P2626">
            <v>0.42731200000000003</v>
          </cell>
          <cell r="Q2626" t="str">
            <v>SEASONAL BED</v>
          </cell>
          <cell r="R2626" t="str">
            <v>07</v>
          </cell>
          <cell r="S2626" t="str">
            <v>E &amp; E CO LTD</v>
          </cell>
          <cell r="T2626" t="str">
            <v>444096</v>
          </cell>
          <cell r="U2626" t="str">
            <v>0</v>
          </cell>
          <cell r="V2626">
            <v>1</v>
          </cell>
        </row>
        <row r="2627">
          <cell r="C2627">
            <v>556479850</v>
          </cell>
          <cell r="E2627">
            <v>54900954</v>
          </cell>
          <cell r="F2627" t="str">
            <v>0067571661593</v>
          </cell>
          <cell r="G2627" t="str">
            <v>BR54-0419</v>
          </cell>
          <cell r="H2627" t="str">
            <v>Beautyrest Solid Microlight/Berber Heated Blanket, King, Grey</v>
          </cell>
          <cell r="I2627" t="str">
            <v>BEAUTYREST HEATED MI</v>
          </cell>
          <cell r="J2627" t="str">
            <v>ONLINE ONLY</v>
          </cell>
          <cell r="K2627">
            <v>22697234</v>
          </cell>
          <cell r="L2627" t="str">
            <v>NA</v>
          </cell>
          <cell r="M2627" t="str">
            <v>NA</v>
          </cell>
          <cell r="N2627">
            <v>94.49</v>
          </cell>
          <cell r="O2627">
            <v>169.99</v>
          </cell>
          <cell r="P2627">
            <v>0.44414399999999998</v>
          </cell>
          <cell r="Q2627" t="str">
            <v>SEASONAL BED</v>
          </cell>
          <cell r="R2627" t="str">
            <v>07</v>
          </cell>
          <cell r="S2627" t="str">
            <v>E &amp; E CO LTD</v>
          </cell>
          <cell r="T2627" t="str">
            <v>444096</v>
          </cell>
          <cell r="U2627" t="str">
            <v>0</v>
          </cell>
          <cell r="V2627">
            <v>1</v>
          </cell>
        </row>
        <row r="2628">
          <cell r="C2628">
            <v>556479860</v>
          </cell>
          <cell r="E2628">
            <v>54900955</v>
          </cell>
          <cell r="F2628" t="str">
            <v>0067571678172</v>
          </cell>
          <cell r="G2628" t="str">
            <v>BR54-0646</v>
          </cell>
          <cell r="H2628" t="str">
            <v>Beautyrest Heated Microlight to Berber Elect Electric Blanket with 20 Heat Level Setting Controller, Twin: 62x84, Indigo</v>
          </cell>
          <cell r="I2628" t="str">
            <v>BEAUTYREST HEATED MI</v>
          </cell>
          <cell r="J2628" t="str">
            <v>ONLINE ONLY</v>
          </cell>
          <cell r="K2628">
            <v>22697243</v>
          </cell>
          <cell r="L2628" t="str">
            <v>NA</v>
          </cell>
          <cell r="M2628" t="str">
            <v>NA</v>
          </cell>
          <cell r="N2628">
            <v>57.74</v>
          </cell>
          <cell r="O2628">
            <v>107.99</v>
          </cell>
          <cell r="P2628">
            <v>0.46532099999999998</v>
          </cell>
          <cell r="Q2628" t="str">
            <v>SEASONAL BED</v>
          </cell>
          <cell r="R2628" t="str">
            <v>07</v>
          </cell>
          <cell r="S2628" t="str">
            <v>E &amp; E CO LTD</v>
          </cell>
          <cell r="T2628" t="str">
            <v>444096</v>
          </cell>
          <cell r="U2628" t="str">
            <v>0</v>
          </cell>
          <cell r="V2628">
            <v>1</v>
          </cell>
        </row>
        <row r="2629">
          <cell r="C2629">
            <v>556479870</v>
          </cell>
          <cell r="E2629">
            <v>54900957</v>
          </cell>
          <cell r="F2629" t="str">
            <v>0067571678173</v>
          </cell>
          <cell r="G2629" t="str">
            <v>BR54-0647</v>
          </cell>
          <cell r="H2629" t="str">
            <v>Beautyrest Heated Microlight to Berber Elect Electric Blanket with 20 Heat Level Setting Controller, Full: 80x84, Indigo</v>
          </cell>
          <cell r="I2629" t="str">
            <v>BEAUTYREST HEATED MI</v>
          </cell>
          <cell r="J2629" t="str">
            <v>ONLINE ONLY</v>
          </cell>
          <cell r="K2629">
            <v>22697254</v>
          </cell>
          <cell r="L2629" t="str">
            <v>NA</v>
          </cell>
          <cell r="M2629" t="str">
            <v>NA</v>
          </cell>
          <cell r="N2629">
            <v>62.99</v>
          </cell>
          <cell r="O2629">
            <v>93.13</v>
          </cell>
          <cell r="P2629">
            <v>0.32363399999999998</v>
          </cell>
          <cell r="Q2629" t="str">
            <v>SEASONAL BED</v>
          </cell>
          <cell r="R2629" t="str">
            <v>07</v>
          </cell>
          <cell r="S2629" t="str">
            <v>E &amp; E CO LTD</v>
          </cell>
          <cell r="T2629" t="str">
            <v>444096</v>
          </cell>
          <cell r="U2629" t="str">
            <v>0</v>
          </cell>
          <cell r="V2629">
            <v>1</v>
          </cell>
        </row>
        <row r="2630">
          <cell r="C2630">
            <v>556479879</v>
          </cell>
          <cell r="E2630">
            <v>54900959</v>
          </cell>
          <cell r="F2630" t="str">
            <v>0067571678174</v>
          </cell>
          <cell r="G2630" t="str">
            <v>BR54-0648</v>
          </cell>
          <cell r="H2630" t="str">
            <v>Beautyrest Heated Microlight to Berber Elect Electric Blanket with Two 20 Heat Level Setting Controllers, Queen: 84x90,</v>
          </cell>
          <cell r="I2630" t="str">
            <v>BEAUTYREST HEATED MI</v>
          </cell>
          <cell r="J2630" t="str">
            <v>ONLINE ONLY</v>
          </cell>
          <cell r="K2630">
            <v>22697265</v>
          </cell>
          <cell r="L2630" t="str">
            <v>NA</v>
          </cell>
          <cell r="M2630" t="str">
            <v>NA</v>
          </cell>
          <cell r="N2630">
            <v>83.99</v>
          </cell>
          <cell r="O2630">
            <v>161.99</v>
          </cell>
          <cell r="P2630">
            <v>0.48151100000000002</v>
          </cell>
          <cell r="Q2630" t="str">
            <v>SEASONAL BED</v>
          </cell>
          <cell r="R2630" t="str">
            <v>07</v>
          </cell>
          <cell r="S2630" t="str">
            <v>E &amp; E CO LTD</v>
          </cell>
          <cell r="T2630" t="str">
            <v>444096</v>
          </cell>
          <cell r="U2630" t="str">
            <v>0</v>
          </cell>
          <cell r="V2630">
            <v>1</v>
          </cell>
        </row>
        <row r="2631">
          <cell r="C2631">
            <v>556479887</v>
          </cell>
          <cell r="E2631">
            <v>54900961</v>
          </cell>
          <cell r="F2631" t="str">
            <v>0067571678175</v>
          </cell>
          <cell r="G2631" t="str">
            <v>BR54-0649</v>
          </cell>
          <cell r="H2631" t="str">
            <v>Beautyrest Heated Microlight to Berber Elect Electric Blanket with Two 20 Heat Level Setting Controllers, King: 90x100,</v>
          </cell>
          <cell r="I2631" t="str">
            <v>BEAUTYREST HEATED MI</v>
          </cell>
          <cell r="J2631" t="str">
            <v>ONLINE ONLY</v>
          </cell>
          <cell r="K2631">
            <v>22697274</v>
          </cell>
          <cell r="L2631" t="str">
            <v>NA</v>
          </cell>
          <cell r="M2631" t="str">
            <v>NA</v>
          </cell>
          <cell r="N2631">
            <v>94.49</v>
          </cell>
          <cell r="O2631">
            <v>143.94</v>
          </cell>
          <cell r="P2631">
            <v>0.34354600000000002</v>
          </cell>
          <cell r="Q2631" t="str">
            <v>SEASONAL BED</v>
          </cell>
          <cell r="R2631" t="str">
            <v>07</v>
          </cell>
          <cell r="S2631" t="str">
            <v>E &amp; E CO LTD</v>
          </cell>
          <cell r="T2631" t="str">
            <v>444096</v>
          </cell>
          <cell r="U2631" t="str">
            <v>0</v>
          </cell>
          <cell r="V2631">
            <v>1</v>
          </cell>
        </row>
        <row r="2632">
          <cell r="C2632">
            <v>556479895</v>
          </cell>
          <cell r="E2632">
            <v>54900963</v>
          </cell>
          <cell r="F2632" t="str">
            <v>0067571678176</v>
          </cell>
          <cell r="G2632" t="str">
            <v>BR54-0650</v>
          </cell>
          <cell r="H2632" t="str">
            <v>Beautyrest Heated Microlight to Berber Elect Electric Blanket with 20 Heat Level Setting Controller, Twin: 62x84, Ivory</v>
          </cell>
          <cell r="I2632" t="str">
            <v>BEAUTYREST HEATED MI</v>
          </cell>
          <cell r="J2632" t="str">
            <v>ONLINE ONLY</v>
          </cell>
          <cell r="K2632">
            <v>22697285</v>
          </cell>
          <cell r="L2632" t="str">
            <v>NA</v>
          </cell>
          <cell r="M2632" t="str">
            <v>NA</v>
          </cell>
          <cell r="N2632">
            <v>57.74</v>
          </cell>
          <cell r="O2632">
            <v>107.99</v>
          </cell>
          <cell r="P2632">
            <v>0.46532099999999998</v>
          </cell>
          <cell r="Q2632" t="str">
            <v>SEASONAL BED</v>
          </cell>
          <cell r="R2632" t="str">
            <v>07</v>
          </cell>
          <cell r="S2632" t="str">
            <v>E &amp; E CO LTD</v>
          </cell>
          <cell r="T2632" t="str">
            <v>444096</v>
          </cell>
          <cell r="U2632" t="str">
            <v>0</v>
          </cell>
          <cell r="V2632">
            <v>1</v>
          </cell>
        </row>
        <row r="2633">
          <cell r="C2633">
            <v>556479900</v>
          </cell>
          <cell r="E2633">
            <v>54900964</v>
          </cell>
          <cell r="F2633" t="str">
            <v>0067571678177</v>
          </cell>
          <cell r="G2633" t="str">
            <v>BR54-0651</v>
          </cell>
          <cell r="H2633" t="str">
            <v>Beautyrest Heated Microlight to Berber Solid Blanket, Full, Ivory</v>
          </cell>
          <cell r="I2633" t="str">
            <v>BEAUTYREST HEATED MI</v>
          </cell>
          <cell r="J2633" t="str">
            <v>ONLINE ONLY</v>
          </cell>
          <cell r="K2633">
            <v>22697296</v>
          </cell>
          <cell r="L2633" t="str">
            <v>NA</v>
          </cell>
          <cell r="M2633" t="str">
            <v>NA</v>
          </cell>
          <cell r="N2633">
            <v>62.99</v>
          </cell>
          <cell r="O2633">
            <v>121.49</v>
          </cell>
          <cell r="P2633">
            <v>0.48152099999999998</v>
          </cell>
          <cell r="Q2633" t="str">
            <v>SEASONAL BED</v>
          </cell>
          <cell r="R2633" t="str">
            <v>07</v>
          </cell>
          <cell r="S2633" t="str">
            <v>E &amp; E CO LTD</v>
          </cell>
          <cell r="T2633" t="str">
            <v>444096</v>
          </cell>
          <cell r="U2633" t="str">
            <v>0</v>
          </cell>
          <cell r="V2633">
            <v>1</v>
          </cell>
        </row>
        <row r="2634">
          <cell r="C2634">
            <v>556479907</v>
          </cell>
          <cell r="E2634">
            <v>54900965</v>
          </cell>
          <cell r="F2634" t="str">
            <v>0067571678178</v>
          </cell>
          <cell r="G2634" t="str">
            <v>BR54-0652</v>
          </cell>
          <cell r="H2634" t="str">
            <v>Beautyrest Heated Microlight to Berber Elect Electric Blanket with Two 20 Heat Level Setting Controllers, Queen: 84x90,</v>
          </cell>
          <cell r="I2634" t="str">
            <v>BEAUTYREST HEATED MI</v>
          </cell>
          <cell r="J2634" t="str">
            <v>ONLINE ONLY</v>
          </cell>
          <cell r="K2634">
            <v>22697306</v>
          </cell>
          <cell r="L2634" t="str">
            <v>NA</v>
          </cell>
          <cell r="M2634" t="str">
            <v>NA</v>
          </cell>
          <cell r="N2634">
            <v>83.99</v>
          </cell>
          <cell r="O2634">
            <v>149.99</v>
          </cell>
          <cell r="P2634">
            <v>0.440029</v>
          </cell>
          <cell r="Q2634" t="str">
            <v>SEASONAL BED</v>
          </cell>
          <cell r="R2634" t="str">
            <v>07</v>
          </cell>
          <cell r="S2634" t="str">
            <v>E &amp; E CO LTD</v>
          </cell>
          <cell r="T2634" t="str">
            <v>444096</v>
          </cell>
          <cell r="U2634" t="str">
            <v>0</v>
          </cell>
          <cell r="V2634">
            <v>1</v>
          </cell>
        </row>
        <row r="2635">
          <cell r="C2635">
            <v>556479913</v>
          </cell>
          <cell r="E2635">
            <v>54900967</v>
          </cell>
          <cell r="F2635" t="str">
            <v>0067571678179</v>
          </cell>
          <cell r="G2635" t="str">
            <v>BR54-0653</v>
          </cell>
          <cell r="H2635" t="str">
            <v>Beautyrest Heated Microlight to Berber Elect Electric Blanket with Two 20 Heat Level Setting Controllers, King: 90x100,</v>
          </cell>
          <cell r="I2635" t="str">
            <v>BEAUTYREST HEATED MI</v>
          </cell>
          <cell r="J2635" t="str">
            <v>ONLINE ONLY</v>
          </cell>
          <cell r="K2635">
            <v>22697318</v>
          </cell>
          <cell r="L2635" t="str">
            <v>NA</v>
          </cell>
          <cell r="M2635" t="str">
            <v>NA</v>
          </cell>
          <cell r="N2635">
            <v>94.49</v>
          </cell>
          <cell r="O2635">
            <v>184.49</v>
          </cell>
          <cell r="P2635">
            <v>0.48783100000000001</v>
          </cell>
          <cell r="Q2635" t="str">
            <v>SEASONAL BED</v>
          </cell>
          <cell r="R2635" t="str">
            <v>07</v>
          </cell>
          <cell r="S2635" t="str">
            <v>E &amp; E CO LTD</v>
          </cell>
          <cell r="T2635" t="str">
            <v>444096</v>
          </cell>
          <cell r="U2635" t="str">
            <v>0</v>
          </cell>
          <cell r="V2635">
            <v>1</v>
          </cell>
        </row>
        <row r="2636">
          <cell r="C2636">
            <v>556479921</v>
          </cell>
          <cell r="E2636">
            <v>54900835</v>
          </cell>
          <cell r="F2636" t="str">
            <v>0067571663968</v>
          </cell>
          <cell r="G2636" t="str">
            <v>BR54-0513</v>
          </cell>
          <cell r="H2636" t="str">
            <v>Beautyrest Gray Solid Polyester Electric Blanket, Twin</v>
          </cell>
          <cell r="I2636" t="str">
            <v>BEAUTYREST HEATED PL</v>
          </cell>
          <cell r="J2636" t="str">
            <v>ONLINE ONLY</v>
          </cell>
          <cell r="K2636">
            <v>22697330</v>
          </cell>
          <cell r="L2636" t="str">
            <v>NA</v>
          </cell>
          <cell r="M2636" t="str">
            <v>NA</v>
          </cell>
          <cell r="N2636">
            <v>45.36</v>
          </cell>
          <cell r="O2636">
            <v>107.99</v>
          </cell>
          <cell r="P2636">
            <v>0.57996099999999995</v>
          </cell>
          <cell r="Q2636" t="str">
            <v>SEASONAL BED</v>
          </cell>
          <cell r="R2636" t="str">
            <v>07</v>
          </cell>
          <cell r="S2636" t="str">
            <v>E &amp; E CO LTD</v>
          </cell>
          <cell r="T2636" t="str">
            <v>444096</v>
          </cell>
          <cell r="U2636" t="str">
            <v>0</v>
          </cell>
          <cell r="V2636">
            <v>1</v>
          </cell>
        </row>
        <row r="2637">
          <cell r="C2637">
            <v>556479929</v>
          </cell>
          <cell r="E2637">
            <v>54900838</v>
          </cell>
          <cell r="F2637" t="str">
            <v>0067571663974</v>
          </cell>
          <cell r="G2637" t="str">
            <v>BR54-0514</v>
          </cell>
          <cell r="H2637" t="str">
            <v>Beautyrest Grey Polyester Corded Electric, Full</v>
          </cell>
          <cell r="I2637" t="str">
            <v>BEAUTYREST HEATED PL</v>
          </cell>
          <cell r="J2637" t="str">
            <v>ONLINE ONLY</v>
          </cell>
          <cell r="K2637">
            <v>22697347</v>
          </cell>
          <cell r="L2637" t="str">
            <v>NA</v>
          </cell>
          <cell r="M2637" t="str">
            <v>NA</v>
          </cell>
          <cell r="N2637">
            <v>50.39</v>
          </cell>
          <cell r="O2637">
            <v>109.99</v>
          </cell>
          <cell r="P2637">
            <v>0.54186699999999999</v>
          </cell>
          <cell r="Q2637" t="str">
            <v>SEASONAL BED</v>
          </cell>
          <cell r="R2637" t="str">
            <v>07</v>
          </cell>
          <cell r="S2637" t="str">
            <v>E &amp; E CO LTD</v>
          </cell>
          <cell r="T2637" t="str">
            <v>444096</v>
          </cell>
          <cell r="U2637" t="str">
            <v>0</v>
          </cell>
          <cell r="V2637">
            <v>1</v>
          </cell>
        </row>
        <row r="2638">
          <cell r="C2638">
            <v>556479934</v>
          </cell>
          <cell r="E2638">
            <v>54900842</v>
          </cell>
          <cell r="F2638" t="str">
            <v>0067571663993</v>
          </cell>
          <cell r="G2638" t="str">
            <v>BR54-0515</v>
          </cell>
          <cell r="H2638" t="str">
            <v>Beautyrest Grey Polyester Corded Electric, Queen</v>
          </cell>
          <cell r="I2638" t="str">
            <v>BEAUTYREST HEATED PL</v>
          </cell>
          <cell r="J2638" t="str">
            <v>ONLINE ONLY</v>
          </cell>
          <cell r="K2638">
            <v>22697358</v>
          </cell>
          <cell r="L2638" t="str">
            <v>NA</v>
          </cell>
          <cell r="M2638" t="str">
            <v>NA</v>
          </cell>
          <cell r="N2638">
            <v>70.56</v>
          </cell>
          <cell r="O2638">
            <v>161.99</v>
          </cell>
          <cell r="P2638">
            <v>0.56441799999999998</v>
          </cell>
          <cell r="Q2638" t="str">
            <v>SEASONAL BED</v>
          </cell>
          <cell r="R2638" t="str">
            <v>07</v>
          </cell>
          <cell r="S2638" t="str">
            <v>E &amp; E CO LTD</v>
          </cell>
          <cell r="T2638" t="str">
            <v>444096</v>
          </cell>
          <cell r="U2638" t="str">
            <v>0</v>
          </cell>
          <cell r="V2638">
            <v>1</v>
          </cell>
        </row>
        <row r="2639">
          <cell r="C2639">
            <v>556479943</v>
          </cell>
          <cell r="E2639">
            <v>54900846</v>
          </cell>
          <cell r="F2639" t="str">
            <v>0067571664000</v>
          </cell>
          <cell r="G2639" t="str">
            <v>BR54-0516</v>
          </cell>
          <cell r="H2639" t="str">
            <v>Beautyrest Elect Electric Blanket with Two 20 Heat Level Setting Controllers, King, Grey</v>
          </cell>
          <cell r="I2639" t="str">
            <v>BEAUTYREST HEATED PL</v>
          </cell>
          <cell r="J2639" t="str">
            <v>ONLINE ONLY</v>
          </cell>
          <cell r="K2639">
            <v>22697375</v>
          </cell>
          <cell r="L2639" t="str">
            <v>NA</v>
          </cell>
          <cell r="M2639" t="str">
            <v>NA</v>
          </cell>
          <cell r="N2639">
            <v>80.64</v>
          </cell>
          <cell r="O2639">
            <v>206.14</v>
          </cell>
          <cell r="P2639">
            <v>0.60880999999999996</v>
          </cell>
          <cell r="Q2639" t="str">
            <v>SEASONAL BED</v>
          </cell>
          <cell r="R2639" t="str">
            <v>07</v>
          </cell>
          <cell r="S2639" t="str">
            <v>E &amp; E CO LTD</v>
          </cell>
          <cell r="T2639" t="str">
            <v>444096</v>
          </cell>
          <cell r="U2639" t="str">
            <v>0</v>
          </cell>
          <cell r="V2639">
            <v>1</v>
          </cell>
        </row>
        <row r="2640">
          <cell r="C2640">
            <v>556479958</v>
          </cell>
          <cell r="E2640">
            <v>54900854</v>
          </cell>
          <cell r="F2640" t="str">
            <v>0067571663978</v>
          </cell>
          <cell r="G2640" t="str">
            <v>BR54-0522</v>
          </cell>
          <cell r="H2640" t="str">
            <v>Beautyrest Ivory Off-White Polyester Electric Blanket, Full</v>
          </cell>
          <cell r="I2640" t="str">
            <v>BEAUTYREST HEATED PL</v>
          </cell>
          <cell r="J2640" t="str">
            <v>ONLINE ONLY</v>
          </cell>
          <cell r="K2640">
            <v>22697403</v>
          </cell>
          <cell r="L2640" t="str">
            <v>NA</v>
          </cell>
          <cell r="M2640" t="str">
            <v>NA</v>
          </cell>
          <cell r="N2640">
            <v>50.39</v>
          </cell>
          <cell r="O2640">
            <v>121.49</v>
          </cell>
          <cell r="P2640">
            <v>0.585233</v>
          </cell>
          <cell r="Q2640" t="str">
            <v>SEASONAL BED</v>
          </cell>
          <cell r="R2640" t="str">
            <v>07</v>
          </cell>
          <cell r="S2640" t="str">
            <v>E &amp; E CO LTD</v>
          </cell>
          <cell r="T2640" t="str">
            <v>444096</v>
          </cell>
          <cell r="U2640" t="str">
            <v>0</v>
          </cell>
          <cell r="V2640">
            <v>1</v>
          </cell>
        </row>
        <row r="2641">
          <cell r="C2641">
            <v>556479966</v>
          </cell>
          <cell r="E2641">
            <v>54900860</v>
          </cell>
          <cell r="F2641" t="str">
            <v>0067571663996</v>
          </cell>
          <cell r="G2641" t="str">
            <v>BR54-0523</v>
          </cell>
          <cell r="H2641" t="str">
            <v>Beautyrest Ivory Polyester Corded Electric, Queen</v>
          </cell>
          <cell r="I2641" t="str">
            <v>BEAUTYREST HEATED PL</v>
          </cell>
          <cell r="J2641" t="str">
            <v>ONLINE ONLY</v>
          </cell>
          <cell r="K2641">
            <v>22697416</v>
          </cell>
          <cell r="L2641" t="str">
            <v>NA</v>
          </cell>
          <cell r="M2641" t="str">
            <v>NA</v>
          </cell>
          <cell r="N2641">
            <v>70.56</v>
          </cell>
          <cell r="O2641">
            <v>131.13</v>
          </cell>
          <cell r="P2641">
            <v>0.46190799999999999</v>
          </cell>
          <cell r="Q2641" t="str">
            <v>SEASONAL BED</v>
          </cell>
          <cell r="R2641" t="str">
            <v>07</v>
          </cell>
          <cell r="S2641" t="str">
            <v>E &amp; E CO LTD</v>
          </cell>
          <cell r="T2641" t="str">
            <v>444096</v>
          </cell>
          <cell r="U2641" t="str">
            <v>0</v>
          </cell>
          <cell r="V2641">
            <v>1</v>
          </cell>
        </row>
        <row r="2642">
          <cell r="C2642">
            <v>556479971</v>
          </cell>
          <cell r="E2642">
            <v>54900862</v>
          </cell>
          <cell r="F2642" t="str">
            <v>0067571664003</v>
          </cell>
          <cell r="G2642" t="str">
            <v>BR54-0524</v>
          </cell>
          <cell r="H2642" t="str">
            <v>Beautyrest Elect Electric Blanket with Two 20 Heat Level Setting Controllers King Ivory</v>
          </cell>
          <cell r="I2642" t="str">
            <v>BEAUTYREST HEATED PL</v>
          </cell>
          <cell r="J2642" t="str">
            <v>ONLINE ONLY</v>
          </cell>
          <cell r="K2642">
            <v>22697425</v>
          </cell>
          <cell r="L2642" t="str">
            <v>NA</v>
          </cell>
          <cell r="M2642" t="str">
            <v>NA</v>
          </cell>
          <cell r="N2642">
            <v>80.64</v>
          </cell>
          <cell r="O2642">
            <v>184.49</v>
          </cell>
          <cell r="P2642">
            <v>0.56290300000000004</v>
          </cell>
          <cell r="Q2642" t="str">
            <v>SEASONAL BED</v>
          </cell>
          <cell r="R2642" t="str">
            <v>07</v>
          </cell>
          <cell r="S2642" t="str">
            <v>E &amp; E CO LTD</v>
          </cell>
          <cell r="T2642" t="str">
            <v>444096</v>
          </cell>
          <cell r="U2642" t="str">
            <v>0</v>
          </cell>
          <cell r="V2642">
            <v>1</v>
          </cell>
        </row>
        <row r="2643">
          <cell r="C2643">
            <v>556479980</v>
          </cell>
          <cell r="E2643">
            <v>54900864</v>
          </cell>
          <cell r="F2643" t="str">
            <v>0067571663970</v>
          </cell>
          <cell r="G2643" t="str">
            <v>BR54-0517</v>
          </cell>
          <cell r="H2643" t="str">
            <v>Beautyrest Mink Brown Polyester Electric Blanket, Twin</v>
          </cell>
          <cell r="I2643" t="str">
            <v>BEAUTYREST HEATED PL</v>
          </cell>
          <cell r="J2643" t="str">
            <v>ONLINE ONLY</v>
          </cell>
          <cell r="K2643">
            <v>22697440</v>
          </cell>
          <cell r="L2643" t="str">
            <v>NA</v>
          </cell>
          <cell r="M2643" t="str">
            <v>NA</v>
          </cell>
          <cell r="N2643">
            <v>45.36</v>
          </cell>
          <cell r="O2643">
            <v>107.99</v>
          </cell>
          <cell r="P2643">
            <v>0.57996099999999995</v>
          </cell>
          <cell r="Q2643" t="str">
            <v>SEASONAL BED</v>
          </cell>
          <cell r="R2643" t="str">
            <v>07</v>
          </cell>
          <cell r="S2643" t="str">
            <v>E &amp; E CO LTD</v>
          </cell>
          <cell r="T2643" t="str">
            <v>444096</v>
          </cell>
          <cell r="U2643" t="str">
            <v>0</v>
          </cell>
          <cell r="V2643">
            <v>1</v>
          </cell>
        </row>
        <row r="2644">
          <cell r="C2644">
            <v>556479986</v>
          </cell>
          <cell r="E2644">
            <v>54900869</v>
          </cell>
          <cell r="F2644" t="str">
            <v>0067571663976</v>
          </cell>
          <cell r="G2644" t="str">
            <v>BR54-0518</v>
          </cell>
          <cell r="H2644" t="str">
            <v>Beautyrest Heated Plush Solid Microlight Blanket, Full, Mink</v>
          </cell>
          <cell r="I2644" t="str">
            <v>BEAUTYREST HEATED PL</v>
          </cell>
          <cell r="J2644" t="str">
            <v>ONLINE ONLY</v>
          </cell>
          <cell r="K2644">
            <v>22697447</v>
          </cell>
          <cell r="L2644" t="str">
            <v>NA</v>
          </cell>
          <cell r="M2644" t="str">
            <v>NA</v>
          </cell>
          <cell r="N2644">
            <v>50.39</v>
          </cell>
          <cell r="O2644">
            <v>121.49</v>
          </cell>
          <cell r="P2644">
            <v>0.585233</v>
          </cell>
          <cell r="Q2644" t="str">
            <v>SEASONAL BED</v>
          </cell>
          <cell r="R2644" t="str">
            <v>07</v>
          </cell>
          <cell r="S2644" t="str">
            <v>E &amp; E CO LTD</v>
          </cell>
          <cell r="T2644" t="str">
            <v>444096</v>
          </cell>
          <cell r="U2644" t="str">
            <v>0</v>
          </cell>
          <cell r="V2644">
            <v>1</v>
          </cell>
        </row>
        <row r="2645">
          <cell r="C2645">
            <v>556479993</v>
          </cell>
          <cell r="E2645">
            <v>54900873</v>
          </cell>
          <cell r="F2645" t="str">
            <v>0067571663994</v>
          </cell>
          <cell r="G2645" t="str">
            <v>BR54-0519</v>
          </cell>
          <cell r="H2645" t="str">
            <v>Beautyrest Elect Electric Blanket with Two 20 Heat Level Setting Controllers Queen Mink</v>
          </cell>
          <cell r="I2645" t="str">
            <v>BEAUTYREST HEATED PL</v>
          </cell>
          <cell r="J2645" t="str">
            <v>ONLINE ONLY</v>
          </cell>
          <cell r="K2645">
            <v>22697458</v>
          </cell>
          <cell r="L2645" t="str">
            <v>NA</v>
          </cell>
          <cell r="M2645" t="str">
            <v>NA</v>
          </cell>
          <cell r="N2645">
            <v>70.56</v>
          </cell>
          <cell r="O2645">
            <v>152.99</v>
          </cell>
          <cell r="P2645">
            <v>0.53879299999999997</v>
          </cell>
          <cell r="Q2645" t="str">
            <v>SEASONAL BED</v>
          </cell>
          <cell r="R2645" t="str">
            <v>07</v>
          </cell>
          <cell r="S2645" t="str">
            <v>E &amp; E CO LTD</v>
          </cell>
          <cell r="T2645" t="str">
            <v>444096</v>
          </cell>
          <cell r="U2645" t="str">
            <v>0</v>
          </cell>
          <cell r="V2645">
            <v>1</v>
          </cell>
        </row>
        <row r="2646">
          <cell r="C2646">
            <v>556480007</v>
          </cell>
          <cell r="E2646">
            <v>54900875</v>
          </cell>
          <cell r="F2646" t="str">
            <v>0067571664002</v>
          </cell>
          <cell r="G2646" t="str">
            <v>BR54-0520</v>
          </cell>
          <cell r="H2646" t="str">
            <v>Beautyrest Elect Electric Blanket with Two 20 Heat Level Setting Controllers, King, Mink</v>
          </cell>
          <cell r="I2646" t="str">
            <v>BEAUTYREST HEATED PL</v>
          </cell>
          <cell r="J2646" t="str">
            <v>ONLINE ONLY</v>
          </cell>
          <cell r="K2646">
            <v>22697477</v>
          </cell>
          <cell r="L2646" t="str">
            <v>NA</v>
          </cell>
          <cell r="M2646" t="str">
            <v>NA</v>
          </cell>
          <cell r="N2646">
            <v>80.64</v>
          </cell>
          <cell r="O2646">
            <v>184.49</v>
          </cell>
          <cell r="P2646">
            <v>0.56290300000000004</v>
          </cell>
          <cell r="Q2646" t="str">
            <v>SEASONAL BED</v>
          </cell>
          <cell r="R2646" t="str">
            <v>07</v>
          </cell>
          <cell r="S2646" t="str">
            <v>E &amp; E CO LTD</v>
          </cell>
          <cell r="T2646" t="str">
            <v>444096</v>
          </cell>
          <cell r="U2646" t="str">
            <v>0</v>
          </cell>
          <cell r="V2646">
            <v>1</v>
          </cell>
        </row>
        <row r="2647">
          <cell r="C2647">
            <v>556480014</v>
          </cell>
          <cell r="E2647">
            <v>54900878</v>
          </cell>
          <cell r="F2647" t="str">
            <v>0067571663990</v>
          </cell>
          <cell r="G2647" t="str">
            <v>BR54-0525</v>
          </cell>
          <cell r="H2647" t="str">
            <v>Beautyrest Elect Electric Blanket with 20 Heat Level Setting Controller Twin Red</v>
          </cell>
          <cell r="I2647" t="str">
            <v>BEAUTYREST HEATED PL</v>
          </cell>
          <cell r="J2647" t="str">
            <v>ONLINE ONLY</v>
          </cell>
          <cell r="K2647">
            <v>22697486</v>
          </cell>
          <cell r="L2647" t="str">
            <v>NA</v>
          </cell>
          <cell r="M2647" t="str">
            <v>NA</v>
          </cell>
          <cell r="N2647">
            <v>45.36</v>
          </cell>
          <cell r="O2647">
            <v>107.99</v>
          </cell>
          <cell r="P2647">
            <v>0.57996099999999995</v>
          </cell>
          <cell r="Q2647" t="str">
            <v>SEASONAL BED</v>
          </cell>
          <cell r="R2647" t="str">
            <v>07</v>
          </cell>
          <cell r="S2647" t="str">
            <v>E &amp; E CO LTD</v>
          </cell>
          <cell r="T2647" t="str">
            <v>444096</v>
          </cell>
          <cell r="U2647" t="str">
            <v>0</v>
          </cell>
          <cell r="V2647">
            <v>1</v>
          </cell>
        </row>
        <row r="2648">
          <cell r="C2648">
            <v>556480018</v>
          </cell>
          <cell r="E2648">
            <v>54900881</v>
          </cell>
          <cell r="F2648" t="str">
            <v>0067571663984</v>
          </cell>
          <cell r="G2648" t="str">
            <v>BR54-0526</v>
          </cell>
          <cell r="H2648" t="str">
            <v>Beautyrest Plush Heated Blanket, Full, Red</v>
          </cell>
          <cell r="I2648" t="str">
            <v>BEAUTYREST HEATED PL</v>
          </cell>
          <cell r="J2648" t="str">
            <v>ONLINE ONLY</v>
          </cell>
          <cell r="K2648">
            <v>22697493</v>
          </cell>
          <cell r="L2648" t="str">
            <v>NA</v>
          </cell>
          <cell r="M2648" t="str">
            <v>NA</v>
          </cell>
          <cell r="N2648">
            <v>50.39</v>
          </cell>
          <cell r="O2648">
            <v>121.49</v>
          </cell>
          <cell r="P2648">
            <v>0.585233</v>
          </cell>
          <cell r="Q2648" t="str">
            <v>SEASONAL BED</v>
          </cell>
          <cell r="R2648" t="str">
            <v>07</v>
          </cell>
          <cell r="S2648" t="str">
            <v>E &amp; E CO LTD</v>
          </cell>
          <cell r="T2648" t="str">
            <v>444096</v>
          </cell>
          <cell r="U2648" t="str">
            <v>0</v>
          </cell>
          <cell r="V2648">
            <v>1</v>
          </cell>
        </row>
        <row r="2649">
          <cell r="C2649">
            <v>556480026</v>
          </cell>
          <cell r="E2649">
            <v>54900883</v>
          </cell>
          <cell r="F2649" t="str">
            <v>0067571663997</v>
          </cell>
          <cell r="G2649" t="str">
            <v>BR54-0527</v>
          </cell>
          <cell r="H2649" t="str">
            <v>Beautyrest Elect Electric Blanket with Two 20 Heat Level Setting Controllers, Queen, Red</v>
          </cell>
          <cell r="I2649" t="str">
            <v>BEAUTYREST HEATED PL</v>
          </cell>
          <cell r="J2649" t="str">
            <v>ONLINE ONLY</v>
          </cell>
          <cell r="K2649">
            <v>22697503</v>
          </cell>
          <cell r="L2649" t="str">
            <v>NA</v>
          </cell>
          <cell r="M2649" t="str">
            <v>NA</v>
          </cell>
          <cell r="N2649">
            <v>70.56</v>
          </cell>
          <cell r="O2649">
            <v>133.02000000000001</v>
          </cell>
          <cell r="P2649">
            <v>0.469553</v>
          </cell>
          <cell r="Q2649" t="str">
            <v>SEASONAL BED</v>
          </cell>
          <cell r="R2649" t="str">
            <v>07</v>
          </cell>
          <cell r="S2649" t="str">
            <v>E &amp; E CO LTD</v>
          </cell>
          <cell r="T2649" t="str">
            <v>444096</v>
          </cell>
          <cell r="U2649" t="str">
            <v>0</v>
          </cell>
          <cell r="V2649">
            <v>1</v>
          </cell>
        </row>
        <row r="2650">
          <cell r="C2650">
            <v>556480034</v>
          </cell>
          <cell r="E2650">
            <v>54900884</v>
          </cell>
          <cell r="F2650" t="str">
            <v>0067571664005</v>
          </cell>
          <cell r="G2650" t="str">
            <v>BR54-0528</v>
          </cell>
          <cell r="H2650" t="str">
            <v>Beautyrest Heated Plush Solid Microlight Blanket, King, Red</v>
          </cell>
          <cell r="I2650" t="str">
            <v>BEAUTYREST HEATED PL</v>
          </cell>
          <cell r="J2650" t="str">
            <v>ONLINE ONLY</v>
          </cell>
          <cell r="K2650">
            <v>22697513</v>
          </cell>
          <cell r="L2650" t="str">
            <v>NA</v>
          </cell>
          <cell r="M2650" t="str">
            <v>NA</v>
          </cell>
          <cell r="N2650">
            <v>80.64</v>
          </cell>
          <cell r="O2650">
            <v>169.99</v>
          </cell>
          <cell r="P2650">
            <v>0.52561899999999995</v>
          </cell>
          <cell r="Q2650" t="str">
            <v>SEASONAL BED</v>
          </cell>
          <cell r="R2650" t="str">
            <v>07</v>
          </cell>
          <cell r="S2650" t="str">
            <v>E &amp; E CO LTD</v>
          </cell>
          <cell r="T2650" t="str">
            <v>444096</v>
          </cell>
          <cell r="U2650" t="str">
            <v>0</v>
          </cell>
          <cell r="V2650">
            <v>1</v>
          </cell>
        </row>
        <row r="2651">
          <cell r="C2651">
            <v>556480039</v>
          </cell>
          <cell r="E2651">
            <v>54900886</v>
          </cell>
          <cell r="F2651" t="str">
            <v>0067571678180</v>
          </cell>
          <cell r="G2651" t="str">
            <v>BR54-0654</v>
          </cell>
          <cell r="H2651" t="str">
            <v>Beautyrest Purple Solid Print Polyester Cordless Electric Blankets, Twin</v>
          </cell>
          <cell r="I2651" t="str">
            <v>BEAUTYREST HEATED PL</v>
          </cell>
          <cell r="J2651" t="str">
            <v>ONLINE ONLY</v>
          </cell>
          <cell r="K2651">
            <v>22697521</v>
          </cell>
          <cell r="L2651" t="str">
            <v>NA</v>
          </cell>
          <cell r="M2651" t="str">
            <v>NA</v>
          </cell>
          <cell r="N2651">
            <v>45.36</v>
          </cell>
          <cell r="O2651">
            <v>84.68</v>
          </cell>
          <cell r="P2651">
            <v>0.46433600000000003</v>
          </cell>
          <cell r="Q2651" t="str">
            <v>SEASONAL BED</v>
          </cell>
          <cell r="R2651" t="str">
            <v>07</v>
          </cell>
          <cell r="S2651" t="str">
            <v>E &amp; E CO LTD</v>
          </cell>
          <cell r="T2651" t="str">
            <v>444096</v>
          </cell>
          <cell r="U2651" t="str">
            <v>0</v>
          </cell>
          <cell r="V2651">
            <v>1</v>
          </cell>
        </row>
        <row r="2652">
          <cell r="C2652">
            <v>556480047</v>
          </cell>
          <cell r="E2652">
            <v>54900888</v>
          </cell>
          <cell r="F2652" t="str">
            <v>0067571678181</v>
          </cell>
          <cell r="G2652" t="str">
            <v>BR54-0655</v>
          </cell>
          <cell r="H2652" t="str">
            <v>Ultra Soft Knitted Electric Blanket w/20 Heat Level Settings - Full, Lavender</v>
          </cell>
          <cell r="I2652" t="str">
            <v>BEAUTYREST HEATED PL</v>
          </cell>
          <cell r="J2652" t="str">
            <v>ONLINE ONLY</v>
          </cell>
          <cell r="K2652">
            <v>22697532</v>
          </cell>
          <cell r="L2652" t="str">
            <v>NA</v>
          </cell>
          <cell r="M2652" t="str">
            <v>NA</v>
          </cell>
          <cell r="N2652">
            <v>50.39</v>
          </cell>
          <cell r="O2652">
            <v>109.99</v>
          </cell>
          <cell r="P2652">
            <v>0.54186699999999999</v>
          </cell>
          <cell r="Q2652" t="str">
            <v>SEASONAL BED</v>
          </cell>
          <cell r="R2652" t="str">
            <v>07</v>
          </cell>
          <cell r="S2652" t="str">
            <v>E &amp; E CO LTD</v>
          </cell>
          <cell r="T2652" t="str">
            <v>444096</v>
          </cell>
          <cell r="U2652" t="str">
            <v>0</v>
          </cell>
          <cell r="V2652">
            <v>1</v>
          </cell>
        </row>
        <row r="2653">
          <cell r="C2653">
            <v>556480054</v>
          </cell>
          <cell r="E2653">
            <v>54900889</v>
          </cell>
          <cell r="F2653" t="str">
            <v>0067571678182</v>
          </cell>
          <cell r="G2653" t="str">
            <v>BR54-0656</v>
          </cell>
          <cell r="H2653" t="str">
            <v>Plush Heated Throw, Lavender- 3 Setting Heat Controller, Queen, 84x90</v>
          </cell>
          <cell r="I2653" t="str">
            <v>BEAUTYREST HEATED PL</v>
          </cell>
          <cell r="J2653" t="str">
            <v>ONLINE ONLY</v>
          </cell>
          <cell r="K2653">
            <v>22697541</v>
          </cell>
          <cell r="L2653" t="str">
            <v>NA</v>
          </cell>
          <cell r="M2653" t="str">
            <v>NA</v>
          </cell>
          <cell r="N2653">
            <v>70.56</v>
          </cell>
          <cell r="O2653">
            <v>149.99</v>
          </cell>
          <cell r="P2653">
            <v>0.52956899999999996</v>
          </cell>
          <cell r="Q2653" t="str">
            <v>SEASONAL BED</v>
          </cell>
          <cell r="R2653" t="str">
            <v>07</v>
          </cell>
          <cell r="S2653" t="str">
            <v>E &amp; E CO LTD</v>
          </cell>
          <cell r="T2653" t="str">
            <v>444096</v>
          </cell>
          <cell r="U2653" t="str">
            <v>0</v>
          </cell>
          <cell r="V2653">
            <v>1</v>
          </cell>
        </row>
        <row r="2654">
          <cell r="C2654">
            <v>556480062</v>
          </cell>
          <cell r="E2654">
            <v>54900891</v>
          </cell>
          <cell r="F2654" t="str">
            <v>0067571678183</v>
          </cell>
          <cell r="G2654" t="str">
            <v>BR54-0657</v>
          </cell>
          <cell r="H2654" t="str">
            <v>Beautyrest Auto Shut Off Electric Blanket, Lavender - King</v>
          </cell>
          <cell r="I2654" t="str">
            <v>BEAUTYREST HEATED PL</v>
          </cell>
          <cell r="J2654" t="str">
            <v>ONLINE ONLY</v>
          </cell>
          <cell r="K2654">
            <v>22697551</v>
          </cell>
          <cell r="L2654" t="str">
            <v>NA</v>
          </cell>
          <cell r="M2654" t="str">
            <v>NA</v>
          </cell>
          <cell r="N2654">
            <v>80.64</v>
          </cell>
          <cell r="O2654">
            <v>169.99</v>
          </cell>
          <cell r="P2654">
            <v>0.52561899999999995</v>
          </cell>
          <cell r="Q2654" t="str">
            <v>SEASONAL BED</v>
          </cell>
          <cell r="R2654" t="str">
            <v>07</v>
          </cell>
          <cell r="S2654" t="str">
            <v>E &amp; E CO LTD</v>
          </cell>
          <cell r="T2654" t="str">
            <v>444096</v>
          </cell>
          <cell r="U2654" t="str">
            <v>0</v>
          </cell>
          <cell r="V2654">
            <v>1</v>
          </cell>
        </row>
        <row r="2655">
          <cell r="C2655">
            <v>556480072</v>
          </cell>
          <cell r="E2655">
            <v>54900893</v>
          </cell>
          <cell r="F2655" t="str">
            <v>0067571678184</v>
          </cell>
          <cell r="G2655" t="str">
            <v>BR54-0658</v>
          </cell>
          <cell r="H2655" t="str">
            <v>Plush Electric Throw, Sapphire Blue - 3 Setting Heat Controller, Twin, 62x84</v>
          </cell>
          <cell r="I2655" t="str">
            <v>BEAUTYREST HEATED PL</v>
          </cell>
          <cell r="J2655" t="str">
            <v>ONLINE ONLY</v>
          </cell>
          <cell r="K2655">
            <v>22697566</v>
          </cell>
          <cell r="L2655" t="str">
            <v>NA</v>
          </cell>
          <cell r="M2655" t="str">
            <v>NA</v>
          </cell>
          <cell r="N2655">
            <v>45.36</v>
          </cell>
          <cell r="O2655">
            <v>107.99</v>
          </cell>
          <cell r="P2655">
            <v>0.57996099999999995</v>
          </cell>
          <cell r="Q2655" t="str">
            <v>SEASONAL BED</v>
          </cell>
          <cell r="R2655" t="str">
            <v>07</v>
          </cell>
          <cell r="S2655" t="str">
            <v>E &amp; E CO LTD</v>
          </cell>
          <cell r="T2655" t="str">
            <v>444096</v>
          </cell>
          <cell r="U2655" t="str">
            <v>0</v>
          </cell>
          <cell r="V2655">
            <v>1</v>
          </cell>
        </row>
        <row r="2656">
          <cell r="C2656">
            <v>556480079</v>
          </cell>
          <cell r="E2656">
            <v>54900896</v>
          </cell>
          <cell r="F2656" t="str">
            <v>0067571678185</v>
          </cell>
          <cell r="G2656" t="str">
            <v>BR54-0659</v>
          </cell>
          <cell r="H2656" t="str">
            <v>Beautyrest Sapphire Blue Polyester Electric Blanket, Full</v>
          </cell>
          <cell r="I2656" t="str">
            <v>BEAUTYREST HEATED PL</v>
          </cell>
          <cell r="J2656" t="str">
            <v>ONLINE ONLY</v>
          </cell>
          <cell r="K2656">
            <v>22697585</v>
          </cell>
          <cell r="L2656" t="str">
            <v>NA</v>
          </cell>
          <cell r="M2656" t="str">
            <v>NA</v>
          </cell>
          <cell r="N2656">
            <v>50.39</v>
          </cell>
          <cell r="O2656">
            <v>109.99</v>
          </cell>
          <cell r="P2656">
            <v>0.54186699999999999</v>
          </cell>
          <cell r="Q2656" t="str">
            <v>SEASONAL BED</v>
          </cell>
          <cell r="R2656" t="str">
            <v>07</v>
          </cell>
          <cell r="S2656" t="str">
            <v>E &amp; E CO LTD</v>
          </cell>
          <cell r="T2656" t="str">
            <v>444096</v>
          </cell>
          <cell r="U2656" t="str">
            <v>0</v>
          </cell>
          <cell r="V2656">
            <v>1</v>
          </cell>
        </row>
        <row r="2657">
          <cell r="C2657">
            <v>556480088</v>
          </cell>
          <cell r="E2657">
            <v>54900898</v>
          </cell>
          <cell r="F2657" t="str">
            <v>0067571678186</v>
          </cell>
          <cell r="G2657" t="str">
            <v>BR54-0660</v>
          </cell>
          <cell r="H2657" t="str">
            <v>Beautyrest Blanket Queen/Sapphire Blue</v>
          </cell>
          <cell r="I2657" t="str">
            <v>BEAUTYREST HEATED PL</v>
          </cell>
          <cell r="J2657" t="str">
            <v>ONLINE ONLY</v>
          </cell>
          <cell r="K2657">
            <v>22697600</v>
          </cell>
          <cell r="L2657" t="str">
            <v>NA</v>
          </cell>
          <cell r="M2657" t="str">
            <v>NA</v>
          </cell>
          <cell r="N2657">
            <v>70.56</v>
          </cell>
          <cell r="O2657">
            <v>161.99</v>
          </cell>
          <cell r="P2657">
            <v>0.56441799999999998</v>
          </cell>
          <cell r="Q2657" t="str">
            <v>SEASONAL BED</v>
          </cell>
          <cell r="R2657" t="str">
            <v>07</v>
          </cell>
          <cell r="S2657" t="str">
            <v>E &amp; E CO LTD</v>
          </cell>
          <cell r="T2657" t="str">
            <v>444096</v>
          </cell>
          <cell r="U2657" t="str">
            <v>0</v>
          </cell>
          <cell r="V2657">
            <v>1</v>
          </cell>
        </row>
        <row r="2658">
          <cell r="C2658">
            <v>556480096</v>
          </cell>
          <cell r="E2658">
            <v>54900900</v>
          </cell>
          <cell r="F2658" t="str">
            <v>0067571678187</v>
          </cell>
          <cell r="G2658" t="str">
            <v>BR54-0661</v>
          </cell>
          <cell r="H2658" t="str">
            <v>Blanket King/Sapphire Blue</v>
          </cell>
          <cell r="I2658" t="str">
            <v>BEAUTYREST HEATED PL</v>
          </cell>
          <cell r="J2658" t="str">
            <v>ONLINE ONLY</v>
          </cell>
          <cell r="K2658">
            <v>22697611</v>
          </cell>
          <cell r="L2658" t="str">
            <v>NA</v>
          </cell>
          <cell r="M2658" t="str">
            <v>NA</v>
          </cell>
          <cell r="N2658">
            <v>80.64</v>
          </cell>
          <cell r="O2658">
            <v>169.99</v>
          </cell>
          <cell r="P2658">
            <v>0.52561899999999995</v>
          </cell>
          <cell r="Q2658" t="str">
            <v>SEASONAL BED</v>
          </cell>
          <cell r="R2658" t="str">
            <v>07</v>
          </cell>
          <cell r="S2658" t="str">
            <v>E &amp; E CO LTD</v>
          </cell>
          <cell r="T2658" t="str">
            <v>444096</v>
          </cell>
          <cell r="U2658" t="str">
            <v>0</v>
          </cell>
          <cell r="V2658">
            <v>1</v>
          </cell>
        </row>
        <row r="2659">
          <cell r="C2659">
            <v>556480105</v>
          </cell>
          <cell r="E2659">
            <v>54900651</v>
          </cell>
          <cell r="F2659" t="str">
            <v>0067571664008</v>
          </cell>
          <cell r="G2659" t="str">
            <v>BR54-0529</v>
          </cell>
          <cell r="H2659" t="str">
            <v>Beautyrest Heated Plush Oversized Solid Microlight Throw, Grey</v>
          </cell>
          <cell r="I2659" t="str">
            <v>BEAUTYREST HEATED PL</v>
          </cell>
          <cell r="J2659" t="str">
            <v>ONLINE ONLY</v>
          </cell>
          <cell r="K2659">
            <v>22697621</v>
          </cell>
          <cell r="L2659" t="str">
            <v>GREY</v>
          </cell>
          <cell r="M2659" t="str">
            <v>60X70"</v>
          </cell>
          <cell r="N2659">
            <v>34.65</v>
          </cell>
          <cell r="O2659">
            <v>69.989999999999995</v>
          </cell>
          <cell r="P2659">
            <v>0.50492899999999996</v>
          </cell>
          <cell r="Q2659" t="str">
            <v>SEASONAL BED</v>
          </cell>
          <cell r="R2659" t="str">
            <v>07</v>
          </cell>
          <cell r="S2659" t="str">
            <v>E &amp; E CO LTD</v>
          </cell>
          <cell r="T2659" t="str">
            <v>444096</v>
          </cell>
          <cell r="U2659" t="str">
            <v>0</v>
          </cell>
          <cell r="V2659">
            <v>1</v>
          </cell>
        </row>
        <row r="2660">
          <cell r="C2660">
            <v>556480114</v>
          </cell>
          <cell r="E2660">
            <v>54900656</v>
          </cell>
          <cell r="F2660" t="str">
            <v>0067571664011</v>
          </cell>
          <cell r="G2660" t="str">
            <v>BR54-0532</v>
          </cell>
          <cell r="H2660" t="str">
            <v>Beautyrest Heated Plush Oversized Solid Microlight Throw, Red</v>
          </cell>
          <cell r="I2660" t="str">
            <v>BEAUTYREST HEATED PL</v>
          </cell>
          <cell r="J2660" t="str">
            <v>ONLINE ONLY</v>
          </cell>
          <cell r="K2660">
            <v>22697639</v>
          </cell>
          <cell r="L2660" t="str">
            <v>RED</v>
          </cell>
          <cell r="M2660" t="str">
            <v>60X70"</v>
          </cell>
          <cell r="N2660">
            <v>34.65</v>
          </cell>
          <cell r="O2660">
            <v>69.989999999999995</v>
          </cell>
          <cell r="P2660">
            <v>0.50492899999999996</v>
          </cell>
          <cell r="Q2660" t="str">
            <v>SEASONAL BED</v>
          </cell>
          <cell r="R2660" t="str">
            <v>07</v>
          </cell>
          <cell r="S2660" t="str">
            <v>E &amp; E CO LTD</v>
          </cell>
          <cell r="T2660" t="str">
            <v>444096</v>
          </cell>
          <cell r="U2660" t="str">
            <v>0</v>
          </cell>
          <cell r="V2660">
            <v>1</v>
          </cell>
        </row>
        <row r="2661">
          <cell r="C2661">
            <v>556480125</v>
          </cell>
          <cell r="E2661">
            <v>54900658</v>
          </cell>
          <cell r="F2661" t="str">
            <v>0067571664009</v>
          </cell>
          <cell r="G2661" t="str">
            <v>BR54-0530</v>
          </cell>
          <cell r="H2661" t="str">
            <v>Beautyrest Heated Plush Oversized Solid Microlight Throw, Mink</v>
          </cell>
          <cell r="I2661" t="str">
            <v>BEAUTYREST HEATED PL</v>
          </cell>
          <cell r="J2661" t="str">
            <v>ONLINE ONLY</v>
          </cell>
          <cell r="K2661">
            <v>22697650</v>
          </cell>
          <cell r="L2661" t="str">
            <v>MINK</v>
          </cell>
          <cell r="M2661" t="str">
            <v>60X70"</v>
          </cell>
          <cell r="N2661">
            <v>34.65</v>
          </cell>
          <cell r="O2661">
            <v>76.489999999999995</v>
          </cell>
          <cell r="P2661">
            <v>0.54700000000000004</v>
          </cell>
          <cell r="Q2661" t="str">
            <v>SEASONAL BED</v>
          </cell>
          <cell r="R2661" t="str">
            <v>07</v>
          </cell>
          <cell r="S2661" t="str">
            <v>E &amp; E CO LTD</v>
          </cell>
          <cell r="T2661" t="str">
            <v>444096</v>
          </cell>
          <cell r="U2661" t="str">
            <v>0</v>
          </cell>
          <cell r="V2661">
            <v>1</v>
          </cell>
        </row>
        <row r="2662">
          <cell r="C2662">
            <v>556480132</v>
          </cell>
          <cell r="E2662">
            <v>54900661</v>
          </cell>
          <cell r="F2662" t="str">
            <v>0067571664010</v>
          </cell>
          <cell r="G2662" t="str">
            <v>BR54-0531</v>
          </cell>
          <cell r="H2662" t="str">
            <v>Beautyrest Heated Plush Oversized Solid Microlight Throw, Ivory</v>
          </cell>
          <cell r="I2662" t="str">
            <v>BEAUTYREST HEATED PL</v>
          </cell>
          <cell r="J2662" t="str">
            <v>ONLINE ONLY</v>
          </cell>
          <cell r="K2662">
            <v>22697659</v>
          </cell>
          <cell r="L2662" t="str">
            <v>IVORY</v>
          </cell>
          <cell r="M2662" t="str">
            <v>60X70"</v>
          </cell>
          <cell r="N2662">
            <v>34.65</v>
          </cell>
          <cell r="O2662">
            <v>69.989999999999995</v>
          </cell>
          <cell r="P2662">
            <v>0.50492899999999996</v>
          </cell>
          <cell r="Q2662" t="str">
            <v>SEASONAL BED</v>
          </cell>
          <cell r="R2662" t="str">
            <v>07</v>
          </cell>
          <cell r="S2662" t="str">
            <v>E &amp; E CO LTD</v>
          </cell>
          <cell r="T2662" t="str">
            <v>444096</v>
          </cell>
          <cell r="U2662" t="str">
            <v>0</v>
          </cell>
          <cell r="V2662">
            <v>1</v>
          </cell>
        </row>
        <row r="2663">
          <cell r="C2663">
            <v>556480139</v>
          </cell>
          <cell r="E2663">
            <v>54900663</v>
          </cell>
          <cell r="F2663" t="str">
            <v>0067571678191</v>
          </cell>
          <cell r="G2663" t="str">
            <v>BR54-0665</v>
          </cell>
          <cell r="H2663" t="str">
            <v>Beautyrest Heated Plush Oversized Solid Microlight Throw, Lavender</v>
          </cell>
          <cell r="I2663" t="str">
            <v>BEAUTYREST HEATED PL</v>
          </cell>
          <cell r="J2663" t="str">
            <v>ONLINE ONLY</v>
          </cell>
          <cell r="K2663">
            <v>22697669</v>
          </cell>
          <cell r="L2663" t="str">
            <v>LAVEND</v>
          </cell>
          <cell r="M2663" t="str">
            <v>60X70"</v>
          </cell>
          <cell r="N2663">
            <v>34.65</v>
          </cell>
          <cell r="O2663">
            <v>67.989999999999995</v>
          </cell>
          <cell r="P2663">
            <v>0.49036600000000002</v>
          </cell>
          <cell r="Q2663" t="str">
            <v>SEASONAL BED</v>
          </cell>
          <cell r="R2663" t="str">
            <v>07</v>
          </cell>
          <cell r="S2663" t="str">
            <v>E &amp; E CO LTD</v>
          </cell>
          <cell r="T2663" t="str">
            <v>444096</v>
          </cell>
          <cell r="U2663" t="str">
            <v>0</v>
          </cell>
          <cell r="V2663">
            <v>1</v>
          </cell>
        </row>
        <row r="2664">
          <cell r="C2664">
            <v>556480145</v>
          </cell>
          <cell r="E2664">
            <v>54900666</v>
          </cell>
          <cell r="F2664" t="str">
            <v>0067571678190</v>
          </cell>
          <cell r="G2664" t="str">
            <v>BR54-0664</v>
          </cell>
          <cell r="H2664" t="str">
            <v>Beautyrest Heated Plush Oversized Solid Microlight Throw, Sapphire Blue</v>
          </cell>
          <cell r="I2664" t="str">
            <v>BEAUTYREST HEATED PL</v>
          </cell>
          <cell r="J2664" t="str">
            <v>ONLINE ONLY</v>
          </cell>
          <cell r="K2664">
            <v>22697676</v>
          </cell>
          <cell r="L2664" t="str">
            <v>SAPPHI</v>
          </cell>
          <cell r="M2664" t="str">
            <v>60X70"</v>
          </cell>
          <cell r="N2664">
            <v>34.65</v>
          </cell>
          <cell r="O2664">
            <v>67.989999999999995</v>
          </cell>
          <cell r="P2664">
            <v>0.49036600000000002</v>
          </cell>
          <cell r="Q2664" t="str">
            <v>SEASONAL BED</v>
          </cell>
          <cell r="R2664" t="str">
            <v>07</v>
          </cell>
          <cell r="S2664" t="str">
            <v>E &amp; E CO LTD</v>
          </cell>
          <cell r="T2664" t="str">
            <v>444096</v>
          </cell>
          <cell r="U2664" t="str">
            <v>0</v>
          </cell>
          <cell r="V2664">
            <v>1</v>
          </cell>
        </row>
        <row r="2665">
          <cell r="C2665">
            <v>556480150</v>
          </cell>
          <cell r="E2665">
            <v>50068700</v>
          </cell>
          <cell r="F2665" t="str">
            <v>0067571664017</v>
          </cell>
          <cell r="G2665" t="str">
            <v>BR54-0538</v>
          </cell>
          <cell r="H2665" t="str">
            <v>Beautyrest Heated Ogee Oversized 60x70 Electric Throw Blanket, Grey, 2 HR Auto Shutoff</v>
          </cell>
          <cell r="I2665" t="str">
            <v>BEAUTYREST HEATED OG</v>
          </cell>
          <cell r="J2665" t="str">
            <v>ONLINE ONLY</v>
          </cell>
          <cell r="K2665">
            <v>22697686</v>
          </cell>
          <cell r="L2665" t="str">
            <v>GREY</v>
          </cell>
          <cell r="M2665" t="str">
            <v>60X70"</v>
          </cell>
          <cell r="N2665">
            <v>36.75</v>
          </cell>
          <cell r="O2665">
            <v>69.989999999999995</v>
          </cell>
          <cell r="P2665">
            <v>0.47492499999999999</v>
          </cell>
          <cell r="Q2665" t="str">
            <v>SEASONAL BED</v>
          </cell>
          <cell r="R2665" t="str">
            <v>07</v>
          </cell>
          <cell r="S2665" t="str">
            <v>E &amp; E CO LTD</v>
          </cell>
          <cell r="T2665" t="str">
            <v>444096</v>
          </cell>
          <cell r="U2665" t="str">
            <v>0</v>
          </cell>
          <cell r="V2665">
            <v>1</v>
          </cell>
        </row>
        <row r="2666">
          <cell r="C2666">
            <v>556480156</v>
          </cell>
          <cell r="E2666">
            <v>50068699</v>
          </cell>
          <cell r="F2666" t="str">
            <v>0067571664021</v>
          </cell>
          <cell r="G2666" t="str">
            <v>BR54-0542</v>
          </cell>
          <cell r="H2666" t="str">
            <v>Beautyrest Heated Ogee Oversized 60x70 Electric Throw Blanket, Brown, 2 HR Auto Shutoff</v>
          </cell>
          <cell r="I2666" t="str">
            <v>BEAUTYREST HEATED OG</v>
          </cell>
          <cell r="J2666" t="str">
            <v>ONLINE ONLY</v>
          </cell>
          <cell r="K2666">
            <v>22697696</v>
          </cell>
          <cell r="L2666" t="str">
            <v>BROWN</v>
          </cell>
          <cell r="M2666" t="str">
            <v>60X70"</v>
          </cell>
          <cell r="N2666">
            <v>36.75</v>
          </cell>
          <cell r="O2666">
            <v>69.989999999999995</v>
          </cell>
          <cell r="P2666">
            <v>0.47492499999999999</v>
          </cell>
          <cell r="Q2666" t="str">
            <v>SEASONAL BED</v>
          </cell>
          <cell r="R2666" t="str">
            <v>07</v>
          </cell>
          <cell r="S2666" t="str">
            <v>E &amp; E CO LTD</v>
          </cell>
          <cell r="T2666" t="str">
            <v>444096</v>
          </cell>
          <cell r="U2666" t="str">
            <v>0</v>
          </cell>
          <cell r="V2666">
            <v>1</v>
          </cell>
        </row>
        <row r="2667">
          <cell r="C2667">
            <v>556480163</v>
          </cell>
          <cell r="E2667">
            <v>50068698</v>
          </cell>
          <cell r="F2667" t="str">
            <v>0067571664020</v>
          </cell>
          <cell r="G2667" t="str">
            <v>BR54-0541</v>
          </cell>
          <cell r="H2667" t="str">
            <v>Beautyrest Heated Ogee Oversized 60x70 Electric Throw Blanket, Indigo, 2 HR Auto Shutoff</v>
          </cell>
          <cell r="I2667" t="str">
            <v>BEAUTYREST HEATED OG</v>
          </cell>
          <cell r="J2667" t="str">
            <v>ONLINE ONLY</v>
          </cell>
          <cell r="K2667">
            <v>22697717</v>
          </cell>
          <cell r="L2667" t="str">
            <v>DARK B</v>
          </cell>
          <cell r="M2667" t="str">
            <v>60X70"</v>
          </cell>
          <cell r="N2667">
            <v>36.75</v>
          </cell>
          <cell r="O2667">
            <v>69.989999999999995</v>
          </cell>
          <cell r="P2667">
            <v>0.47492499999999999</v>
          </cell>
          <cell r="Q2667" t="str">
            <v>SEASONAL BED</v>
          </cell>
          <cell r="R2667" t="str">
            <v>07</v>
          </cell>
          <cell r="S2667" t="str">
            <v>E &amp; E CO LTD</v>
          </cell>
          <cell r="T2667" t="str">
            <v>444096</v>
          </cell>
          <cell r="U2667" t="str">
            <v>0</v>
          </cell>
          <cell r="V2667">
            <v>1</v>
          </cell>
        </row>
        <row r="2668">
          <cell r="C2668">
            <v>556480170</v>
          </cell>
          <cell r="E2668">
            <v>50068697</v>
          </cell>
          <cell r="F2668" t="str">
            <v>0067571664019</v>
          </cell>
          <cell r="G2668" t="str">
            <v>BR54-0540</v>
          </cell>
          <cell r="H2668" t="str">
            <v>Beautyrest Heated Ogee Oversized 60x70 Electric Throw Blanket, Tan, 2 HR Auto Shutoff</v>
          </cell>
          <cell r="I2668" t="str">
            <v>BEAUTYREST HEATED OG</v>
          </cell>
          <cell r="J2668" t="str">
            <v>ONLINE ONLY</v>
          </cell>
          <cell r="K2668">
            <v>22697726</v>
          </cell>
          <cell r="L2668" t="str">
            <v>TAN</v>
          </cell>
          <cell r="M2668" t="str">
            <v>60X70"</v>
          </cell>
          <cell r="N2668">
            <v>36.75</v>
          </cell>
          <cell r="O2668">
            <v>69.989999999999995</v>
          </cell>
          <cell r="P2668">
            <v>0.47492499999999999</v>
          </cell>
          <cell r="Q2668" t="str">
            <v>SEASONAL BED</v>
          </cell>
          <cell r="R2668" t="str">
            <v>07</v>
          </cell>
          <cell r="S2668" t="str">
            <v>E &amp; E CO LTD</v>
          </cell>
          <cell r="T2668" t="str">
            <v>444096</v>
          </cell>
          <cell r="U2668" t="str">
            <v>0</v>
          </cell>
          <cell r="V2668">
            <v>1</v>
          </cell>
        </row>
        <row r="2669">
          <cell r="C2669">
            <v>556480175</v>
          </cell>
          <cell r="E2669">
            <v>50068644</v>
          </cell>
          <cell r="F2669" t="str">
            <v>0067571664018</v>
          </cell>
          <cell r="G2669" t="str">
            <v>BR54-0539</v>
          </cell>
          <cell r="H2669" t="str">
            <v>Beautyrest Heated Ogee Oversized 60x70 Electric Throw Blanket, Aqua, 2 HR Auto Shutoff</v>
          </cell>
          <cell r="I2669" t="str">
            <v>BEAUTYREST HEATED OG</v>
          </cell>
          <cell r="J2669" t="str">
            <v>ONLINE ONLY</v>
          </cell>
          <cell r="K2669">
            <v>22697735</v>
          </cell>
          <cell r="L2669" t="str">
            <v>AQUA</v>
          </cell>
          <cell r="M2669" t="str">
            <v>60X70"</v>
          </cell>
          <cell r="N2669">
            <v>36.75</v>
          </cell>
          <cell r="O2669">
            <v>69.989999999999995</v>
          </cell>
          <cell r="P2669">
            <v>0.47492499999999999</v>
          </cell>
          <cell r="Q2669" t="str">
            <v>SEASONAL BED</v>
          </cell>
          <cell r="R2669" t="str">
            <v>07</v>
          </cell>
          <cell r="S2669" t="str">
            <v>E &amp; E CO LTD</v>
          </cell>
          <cell r="T2669" t="str">
            <v>444096</v>
          </cell>
          <cell r="U2669" t="str">
            <v>0</v>
          </cell>
          <cell r="V2669">
            <v>1</v>
          </cell>
        </row>
        <row r="2670">
          <cell r="C2670">
            <v>556480181</v>
          </cell>
          <cell r="E2670">
            <v>54900703</v>
          </cell>
          <cell r="F2670" t="str">
            <v>0067571683333</v>
          </cell>
          <cell r="G2670" t="str">
            <v>BR54-0749</v>
          </cell>
          <cell r="H2670" t="str">
            <v>Beautyrest Black Geometric Polyester Corded Electric, Twin</v>
          </cell>
          <cell r="I2670" t="str">
            <v>BEAUTYREST HEATED OG</v>
          </cell>
          <cell r="J2670" t="str">
            <v>ONLINE ONLY</v>
          </cell>
          <cell r="K2670">
            <v>22697744</v>
          </cell>
          <cell r="L2670" t="str">
            <v>BLACK</v>
          </cell>
          <cell r="M2670" t="str">
            <v>60X70"</v>
          </cell>
          <cell r="N2670">
            <v>36.75</v>
          </cell>
          <cell r="O2670">
            <v>69.989999999999995</v>
          </cell>
          <cell r="P2670">
            <v>0.47492499999999999</v>
          </cell>
          <cell r="Q2670" t="str">
            <v>SEASONAL BED</v>
          </cell>
          <cell r="R2670" t="str">
            <v>07</v>
          </cell>
          <cell r="S2670" t="str">
            <v>E &amp; E CO LTD</v>
          </cell>
          <cell r="T2670" t="str">
            <v>444096</v>
          </cell>
          <cell r="U2670" t="str">
            <v>0</v>
          </cell>
          <cell r="V2670">
            <v>1</v>
          </cell>
        </row>
        <row r="2671">
          <cell r="C2671">
            <v>556480186</v>
          </cell>
          <cell r="E2671">
            <v>54900706</v>
          </cell>
          <cell r="F2671" t="str">
            <v>0067571678192</v>
          </cell>
          <cell r="G2671" t="str">
            <v>BR54-0666</v>
          </cell>
          <cell r="H2671" t="str">
            <v>Beautyrest Heated Ogee Oversized Electric Throw Blanket</v>
          </cell>
          <cell r="I2671" t="str">
            <v>BEAUTYREST HEATED OG</v>
          </cell>
          <cell r="J2671" t="str">
            <v>ONLINE ONLY</v>
          </cell>
          <cell r="K2671">
            <v>22697754</v>
          </cell>
          <cell r="L2671" t="str">
            <v>PURPLE</v>
          </cell>
          <cell r="M2671" t="str">
            <v>60X70"</v>
          </cell>
          <cell r="N2671">
            <v>36.75</v>
          </cell>
          <cell r="O2671">
            <v>64.989999999999995</v>
          </cell>
          <cell r="P2671">
            <v>0.43452800000000003</v>
          </cell>
          <cell r="Q2671" t="str">
            <v>SEASONAL BED</v>
          </cell>
          <cell r="R2671" t="str">
            <v>07</v>
          </cell>
          <cell r="S2671" t="str">
            <v>E &amp; E CO LTD</v>
          </cell>
          <cell r="T2671" t="str">
            <v>444096</v>
          </cell>
          <cell r="U2671" t="str">
            <v>0</v>
          </cell>
          <cell r="V2671">
            <v>1</v>
          </cell>
        </row>
        <row r="2672">
          <cell r="C2672">
            <v>556480191</v>
          </cell>
          <cell r="E2672">
            <v>54900561</v>
          </cell>
          <cell r="F2672" t="str">
            <v>0067571678188</v>
          </cell>
          <cell r="G2672" t="str">
            <v>BR54-0662</v>
          </cell>
          <cell r="H2672" t="str">
            <v>Beautyrest Heated Microlight to Berber Solid Throw, 60x70", Ivory</v>
          </cell>
          <cell r="I2672" t="str">
            <v>BEAUTYREST HEATED MI</v>
          </cell>
          <cell r="J2672" t="str">
            <v>ONLINE ONLY</v>
          </cell>
          <cell r="K2672">
            <v>22697760</v>
          </cell>
          <cell r="L2672" t="str">
            <v>NA</v>
          </cell>
          <cell r="M2672" t="str">
            <v>NA</v>
          </cell>
          <cell r="N2672">
            <v>35</v>
          </cell>
          <cell r="O2672">
            <v>66.760000000000005</v>
          </cell>
          <cell r="P2672">
            <v>0.47573399999999999</v>
          </cell>
          <cell r="Q2672" t="str">
            <v>SEASONAL BED</v>
          </cell>
          <cell r="R2672" t="str">
            <v>07</v>
          </cell>
          <cell r="S2672" t="str">
            <v>E &amp; E CO LTD</v>
          </cell>
          <cell r="T2672" t="str">
            <v>444096</v>
          </cell>
          <cell r="U2672" t="str">
            <v>0</v>
          </cell>
          <cell r="V2672">
            <v>1</v>
          </cell>
        </row>
        <row r="2673">
          <cell r="C2673">
            <v>556480195</v>
          </cell>
          <cell r="E2673">
            <v>54900562</v>
          </cell>
          <cell r="F2673" t="str">
            <v>0067571678189</v>
          </cell>
          <cell r="G2673" t="str">
            <v>BR54-0663</v>
          </cell>
          <cell r="H2673" t="str">
            <v>Beautyrest BR54-0663 Heated Microlight To Berber Throw 60x70" Indigo,60x70"</v>
          </cell>
          <cell r="I2673" t="str">
            <v>BEAUTYREST HEATED MI</v>
          </cell>
          <cell r="J2673" t="str">
            <v>ONLINE ONLY</v>
          </cell>
          <cell r="K2673">
            <v>22697769</v>
          </cell>
          <cell r="L2673" t="str">
            <v>NA</v>
          </cell>
          <cell r="M2673" t="str">
            <v>NA</v>
          </cell>
          <cell r="N2673">
            <v>35</v>
          </cell>
          <cell r="O2673">
            <v>86.15</v>
          </cell>
          <cell r="P2673">
            <v>0.59373200000000004</v>
          </cell>
          <cell r="Q2673" t="str">
            <v>SEASONAL BED</v>
          </cell>
          <cell r="R2673" t="str">
            <v>07</v>
          </cell>
          <cell r="S2673" t="str">
            <v>E &amp; E CO LTD</v>
          </cell>
          <cell r="T2673" t="str">
            <v>444096</v>
          </cell>
          <cell r="U2673" t="str">
            <v>0</v>
          </cell>
          <cell r="V2673">
            <v>1</v>
          </cell>
        </row>
        <row r="2674">
          <cell r="C2674">
            <v>556480199</v>
          </cell>
          <cell r="E2674">
            <v>54900563</v>
          </cell>
          <cell r="F2674" t="str">
            <v>0067571661589</v>
          </cell>
          <cell r="G2674" t="str">
            <v>BR54-0415</v>
          </cell>
          <cell r="H2674" t="str">
            <v>Beautyrest Heated Microlight to Berber Solid Throw, 60x70", Grey</v>
          </cell>
          <cell r="I2674" t="str">
            <v>BEAUTYREST HEATED MI</v>
          </cell>
          <cell r="J2674" t="str">
            <v>ONLINE ONLY</v>
          </cell>
          <cell r="K2674">
            <v>22697776</v>
          </cell>
          <cell r="L2674" t="str">
            <v>NA</v>
          </cell>
          <cell r="M2674" t="str">
            <v>NA</v>
          </cell>
          <cell r="N2674">
            <v>35</v>
          </cell>
          <cell r="O2674">
            <v>76.489999999999995</v>
          </cell>
          <cell r="P2674">
            <v>0.54242400000000002</v>
          </cell>
          <cell r="Q2674" t="str">
            <v>SEASONAL BED</v>
          </cell>
          <cell r="R2674" t="str">
            <v>07</v>
          </cell>
          <cell r="S2674" t="str">
            <v>E &amp; E CO LTD</v>
          </cell>
          <cell r="T2674" t="str">
            <v>444096</v>
          </cell>
          <cell r="U2674" t="str">
            <v>0</v>
          </cell>
          <cell r="V2674">
            <v>1</v>
          </cell>
        </row>
        <row r="2675">
          <cell r="C2675">
            <v>556480203</v>
          </cell>
          <cell r="E2675">
            <v>54900653</v>
          </cell>
          <cell r="F2675" t="str">
            <v>0067571678193</v>
          </cell>
          <cell r="G2675" t="str">
            <v>BR54-0667</v>
          </cell>
          <cell r="H2675" t="str">
            <v>Beautyrest Senna Heated Print Plush Throw</v>
          </cell>
          <cell r="I2675" t="str">
            <v>BEAUTYREST SENNA HEA</v>
          </cell>
          <cell r="J2675" t="str">
            <v>ONLINE ONLY</v>
          </cell>
          <cell r="K2675">
            <v>22697783</v>
          </cell>
          <cell r="L2675" t="str">
            <v>AQUA</v>
          </cell>
          <cell r="M2675" t="str">
            <v>60X70"</v>
          </cell>
          <cell r="N2675">
            <v>36.75</v>
          </cell>
          <cell r="O2675">
            <v>69.989999999999995</v>
          </cell>
          <cell r="P2675">
            <v>0.47492499999999999</v>
          </cell>
          <cell r="Q2675" t="str">
            <v>SEASONAL BED</v>
          </cell>
          <cell r="R2675" t="str">
            <v>07</v>
          </cell>
          <cell r="S2675" t="str">
            <v>E &amp; E CO LTD</v>
          </cell>
          <cell r="T2675" t="str">
            <v>444096</v>
          </cell>
          <cell r="U2675" t="str">
            <v>0</v>
          </cell>
          <cell r="V2675">
            <v>1</v>
          </cell>
        </row>
        <row r="2676">
          <cell r="C2676">
            <v>556480217</v>
          </cell>
          <cell r="E2676">
            <v>54900659</v>
          </cell>
          <cell r="F2676" t="str">
            <v>0067571678196</v>
          </cell>
          <cell r="G2676" t="str">
            <v>BR54-0670</v>
          </cell>
          <cell r="H2676" t="str">
            <v>Beautyrest Senna Heated Print Plush Throw</v>
          </cell>
          <cell r="I2676" t="str">
            <v>BEAUTYREST SENNA HEA</v>
          </cell>
          <cell r="J2676" t="str">
            <v>ONLINE ONLY</v>
          </cell>
          <cell r="K2676">
            <v>22697805</v>
          </cell>
          <cell r="L2676" t="str">
            <v>INDIGO</v>
          </cell>
          <cell r="M2676" t="str">
            <v>60X70"</v>
          </cell>
          <cell r="N2676">
            <v>36.75</v>
          </cell>
          <cell r="O2676">
            <v>69.989999999999995</v>
          </cell>
          <cell r="P2676">
            <v>0.47492499999999999</v>
          </cell>
          <cell r="Q2676" t="str">
            <v>SEASONAL BED</v>
          </cell>
          <cell r="R2676" t="str">
            <v>07</v>
          </cell>
          <cell r="S2676" t="str">
            <v>E &amp; E CO LTD</v>
          </cell>
          <cell r="T2676" t="str">
            <v>444096</v>
          </cell>
          <cell r="U2676" t="str">
            <v>0</v>
          </cell>
          <cell r="V2676">
            <v>1</v>
          </cell>
        </row>
        <row r="2677">
          <cell r="C2677">
            <v>556480231</v>
          </cell>
          <cell r="E2677">
            <v>54900548</v>
          </cell>
          <cell r="F2677" t="str">
            <v>0067571683331</v>
          </cell>
          <cell r="G2677" t="str">
            <v>MP50-3509</v>
          </cell>
          <cell r="H2677" t="str">
            <v>Home Essence Ogee Oversized Super Soft Microlight Throw, 60x70", Black</v>
          </cell>
          <cell r="I2677" t="str">
            <v>HOME ESSENCE OGEE OV</v>
          </cell>
          <cell r="J2677" t="str">
            <v>ONLINE ONLY</v>
          </cell>
          <cell r="K2677">
            <v>22697826</v>
          </cell>
          <cell r="L2677" t="str">
            <v>NA</v>
          </cell>
          <cell r="M2677" t="str">
            <v>NA</v>
          </cell>
          <cell r="N2677">
            <v>9.4499999999999993</v>
          </cell>
          <cell r="O2677">
            <v>18.05</v>
          </cell>
          <cell r="P2677">
            <v>0.47645399999999999</v>
          </cell>
          <cell r="Q2677" t="str">
            <v>ADULT BLANKE</v>
          </cell>
          <cell r="R2677" t="str">
            <v>07</v>
          </cell>
          <cell r="S2677" t="str">
            <v>E &amp; E CO LTD</v>
          </cell>
          <cell r="T2677" t="str">
            <v>444096</v>
          </cell>
          <cell r="U2677" t="str">
            <v>0</v>
          </cell>
          <cell r="V2677">
            <v>1</v>
          </cell>
        </row>
        <row r="2678">
          <cell r="C2678">
            <v>556480238</v>
          </cell>
          <cell r="E2678">
            <v>54900655</v>
          </cell>
          <cell r="F2678" t="str">
            <v>0067571683689</v>
          </cell>
          <cell r="G2678" t="str">
            <v>BR50-0750</v>
          </cell>
          <cell r="H2678" t="str">
            <v>Beautyrest Oversized Faux Fur Electric Heated Throw, 50x70", Black</v>
          </cell>
          <cell r="I2678" t="str">
            <v>BEAUTYREST HEATED DU</v>
          </cell>
          <cell r="J2678" t="str">
            <v>ONLINE ONLY</v>
          </cell>
          <cell r="K2678">
            <v>22697836</v>
          </cell>
          <cell r="L2678" t="str">
            <v>BLACK</v>
          </cell>
          <cell r="M2678" t="str">
            <v>50X70"</v>
          </cell>
          <cell r="N2678">
            <v>36.75</v>
          </cell>
          <cell r="O2678">
            <v>69.989999999999995</v>
          </cell>
          <cell r="P2678">
            <v>0.47492499999999999</v>
          </cell>
          <cell r="Q2678" t="str">
            <v>SEASONAL BED</v>
          </cell>
          <cell r="R2678" t="str">
            <v>07</v>
          </cell>
          <cell r="S2678" t="str">
            <v>E &amp; E CO LTD</v>
          </cell>
          <cell r="T2678" t="str">
            <v>444096</v>
          </cell>
          <cell r="U2678" t="str">
            <v>0</v>
          </cell>
          <cell r="V2678">
            <v>1</v>
          </cell>
        </row>
        <row r="2679">
          <cell r="C2679">
            <v>556480245</v>
          </cell>
          <cell r="E2679">
            <v>54900660</v>
          </cell>
          <cell r="F2679" t="str">
            <v>0067571683690</v>
          </cell>
          <cell r="G2679" t="str">
            <v>BR50-0751</v>
          </cell>
          <cell r="H2679" t="str">
            <v>Beautyrest Oversized Faux Fur Electric Heated Throw, 50x70", Ivory</v>
          </cell>
          <cell r="I2679" t="str">
            <v>BEAUTYREST HEATED DU</v>
          </cell>
          <cell r="J2679" t="str">
            <v>ONLINE ONLY</v>
          </cell>
          <cell r="K2679">
            <v>22697849</v>
          </cell>
          <cell r="L2679" t="str">
            <v>CHAMPA</v>
          </cell>
          <cell r="M2679" t="str">
            <v>50X70"</v>
          </cell>
          <cell r="N2679">
            <v>36.75</v>
          </cell>
          <cell r="O2679">
            <v>76.489999999999995</v>
          </cell>
          <cell r="P2679">
            <v>0.51954500000000003</v>
          </cell>
          <cell r="Q2679" t="str">
            <v>SEASONAL BED</v>
          </cell>
          <cell r="R2679" t="str">
            <v>07</v>
          </cell>
          <cell r="S2679" t="str">
            <v>E &amp; E CO LTD</v>
          </cell>
          <cell r="T2679" t="str">
            <v>444096</v>
          </cell>
          <cell r="U2679" t="str">
            <v>0</v>
          </cell>
          <cell r="V2679">
            <v>1</v>
          </cell>
        </row>
        <row r="2680">
          <cell r="C2680">
            <v>556480252</v>
          </cell>
          <cell r="E2680">
            <v>54900662</v>
          </cell>
          <cell r="F2680" t="str">
            <v>0067571683691</v>
          </cell>
          <cell r="G2680" t="str">
            <v>BR50-0752</v>
          </cell>
          <cell r="H2680" t="str">
            <v>Beautyrest Brown Solid Print Polyester Cordless Electric Blankets, Oversized King</v>
          </cell>
          <cell r="I2680" t="str">
            <v>BEAUTYREST HEATED DU</v>
          </cell>
          <cell r="J2680" t="str">
            <v>ONLINE ONLY</v>
          </cell>
          <cell r="K2680">
            <v>22697860</v>
          </cell>
          <cell r="L2680" t="str">
            <v>CHOCOL</v>
          </cell>
          <cell r="M2680" t="str">
            <v>50X70"</v>
          </cell>
          <cell r="N2680">
            <v>36.75</v>
          </cell>
          <cell r="O2680">
            <v>69.989999999999995</v>
          </cell>
          <cell r="P2680">
            <v>0.47492499999999999</v>
          </cell>
          <cell r="Q2680" t="str">
            <v>SEASONAL BED</v>
          </cell>
          <cell r="R2680" t="str">
            <v>07</v>
          </cell>
          <cell r="S2680" t="str">
            <v>E &amp; E CO LTD</v>
          </cell>
          <cell r="T2680" t="str">
            <v>444096</v>
          </cell>
          <cell r="U2680" t="str">
            <v>0</v>
          </cell>
          <cell r="V2680">
            <v>1</v>
          </cell>
        </row>
        <row r="2681">
          <cell r="C2681">
            <v>556480259</v>
          </cell>
          <cell r="E2681">
            <v>54900665</v>
          </cell>
          <cell r="F2681" t="str">
            <v>0067571683692</v>
          </cell>
          <cell r="G2681" t="str">
            <v>BR50-0753</v>
          </cell>
          <cell r="H2681" t="str">
            <v>Beautyrest Oversized Faux Fur Electric Heated Throw, 50x70", Grey</v>
          </cell>
          <cell r="I2681" t="str">
            <v>BEAUTYREST HEATED DU</v>
          </cell>
          <cell r="J2681" t="str">
            <v>ONLINE ONLY</v>
          </cell>
          <cell r="K2681">
            <v>22697883</v>
          </cell>
          <cell r="L2681" t="str">
            <v>GREY</v>
          </cell>
          <cell r="M2681" t="str">
            <v>50X70"</v>
          </cell>
          <cell r="N2681">
            <v>36.75</v>
          </cell>
          <cell r="O2681">
            <v>69.989999999999995</v>
          </cell>
          <cell r="P2681">
            <v>0.47492499999999999</v>
          </cell>
          <cell r="Q2681" t="str">
            <v>SEASONAL BED</v>
          </cell>
          <cell r="R2681" t="str">
            <v>07</v>
          </cell>
          <cell r="S2681" t="str">
            <v>E &amp; E CO LTD</v>
          </cell>
          <cell r="T2681" t="str">
            <v>444096</v>
          </cell>
          <cell r="U2681" t="str">
            <v>0</v>
          </cell>
          <cell r="V2681">
            <v>1</v>
          </cell>
        </row>
        <row r="2682">
          <cell r="C2682">
            <v>556480267</v>
          </cell>
          <cell r="E2682">
            <v>54900388</v>
          </cell>
          <cell r="F2682" t="str">
            <v>0067571678704</v>
          </cell>
          <cell r="G2682" t="str">
            <v>BR55-0672</v>
          </cell>
          <cell r="H2682" t="str">
            <v>Beautyrest Solid Print Waterproof Mattress Pads, Twin-XL</v>
          </cell>
          <cell r="I2682" t="str">
            <v>BEAUTYREST HEATED MI</v>
          </cell>
          <cell r="J2682" t="str">
            <v>ONLINE ONLY</v>
          </cell>
          <cell r="K2682">
            <v>22697896</v>
          </cell>
          <cell r="N2682">
            <v>36.74</v>
          </cell>
          <cell r="O2682">
            <v>66.150000000000006</v>
          </cell>
          <cell r="P2682">
            <v>0.44459599999999999</v>
          </cell>
          <cell r="Q2682" t="str">
            <v>MATTRESS PAD</v>
          </cell>
          <cell r="R2682" t="str">
            <v>07</v>
          </cell>
          <cell r="S2682" t="str">
            <v>E &amp; E CO LTD</v>
          </cell>
          <cell r="T2682" t="str">
            <v>444096</v>
          </cell>
          <cell r="U2682" t="str">
            <v>0</v>
          </cell>
          <cell r="V2682">
            <v>1</v>
          </cell>
        </row>
        <row r="2683">
          <cell r="C2683">
            <v>556480273</v>
          </cell>
          <cell r="E2683">
            <v>54900389</v>
          </cell>
          <cell r="F2683" t="str">
            <v>0067571678706</v>
          </cell>
          <cell r="G2683" t="str">
            <v>BR55-0671</v>
          </cell>
          <cell r="H2683" t="str">
            <v>Beautyrest Cotton Blend Heated Mattress Pad, Twin XL</v>
          </cell>
          <cell r="I2683" t="str">
            <v>BEAUTYREST COTTON BL</v>
          </cell>
          <cell r="J2683" t="str">
            <v>ONLINE ONLY</v>
          </cell>
          <cell r="K2683">
            <v>22697914</v>
          </cell>
          <cell r="L2683" t="str">
            <v>NONE</v>
          </cell>
          <cell r="N2683">
            <v>47.25</v>
          </cell>
          <cell r="O2683">
            <v>79.989999999999995</v>
          </cell>
          <cell r="P2683">
            <v>0.40930100000000003</v>
          </cell>
          <cell r="Q2683" t="str">
            <v>MATTRESS PAD</v>
          </cell>
          <cell r="R2683" t="str">
            <v>07</v>
          </cell>
          <cell r="S2683" t="str">
            <v>E &amp; E CO LTD</v>
          </cell>
          <cell r="T2683" t="str">
            <v>444096</v>
          </cell>
          <cell r="U2683" t="str">
            <v>0</v>
          </cell>
          <cell r="V2683">
            <v>1</v>
          </cell>
        </row>
        <row r="2684">
          <cell r="C2684">
            <v>556480368</v>
          </cell>
          <cell r="E2684">
            <v>54900629</v>
          </cell>
          <cell r="F2684" t="str">
            <v>0067571678967</v>
          </cell>
          <cell r="G2684" t="str">
            <v>MP50-3090</v>
          </cell>
          <cell r="H2684" t="str">
            <v>Home Essence Ultra Soft Ruched Long Fur Solid Throw, 50x60", Grey</v>
          </cell>
          <cell r="I2684" t="str">
            <v>HOME ESSENCE ULTRA S</v>
          </cell>
          <cell r="J2684" t="str">
            <v>ONLINE ONLY</v>
          </cell>
          <cell r="K2684">
            <v>22698054</v>
          </cell>
          <cell r="L2684" t="str">
            <v>NA</v>
          </cell>
          <cell r="M2684" t="str">
            <v>NA</v>
          </cell>
          <cell r="N2684">
            <v>15.75</v>
          </cell>
          <cell r="O2684">
            <v>25.4</v>
          </cell>
          <cell r="P2684">
            <v>0.37992100000000001</v>
          </cell>
          <cell r="Q2684" t="str">
            <v>ADULT BLANKE</v>
          </cell>
          <cell r="R2684" t="str">
            <v>07</v>
          </cell>
          <cell r="S2684" t="str">
            <v>E &amp; E CO LTD</v>
          </cell>
          <cell r="T2684" t="str">
            <v>444096</v>
          </cell>
          <cell r="U2684" t="str">
            <v>0</v>
          </cell>
          <cell r="V2684">
            <v>1</v>
          </cell>
        </row>
        <row r="2685">
          <cell r="C2685">
            <v>556480372</v>
          </cell>
          <cell r="E2685">
            <v>54900631</v>
          </cell>
          <cell r="F2685" t="str">
            <v>0067571678969</v>
          </cell>
          <cell r="G2685" t="str">
            <v>MP50-3091</v>
          </cell>
          <cell r="H2685" t="str">
            <v>Home Essence Ultra Soft Ruched Long Fur Solid Throw, 50x60", Ivory</v>
          </cell>
          <cell r="I2685" t="str">
            <v>HOME ESSENCE ULTRA S</v>
          </cell>
          <cell r="J2685" t="str">
            <v>ONLINE ONLY</v>
          </cell>
          <cell r="K2685">
            <v>22698061</v>
          </cell>
          <cell r="L2685" t="str">
            <v>NA</v>
          </cell>
          <cell r="M2685" t="str">
            <v>NA</v>
          </cell>
          <cell r="N2685">
            <v>15.75</v>
          </cell>
          <cell r="O2685">
            <v>29.99</v>
          </cell>
          <cell r="P2685">
            <v>0.474825</v>
          </cell>
          <cell r="Q2685" t="str">
            <v>ADULT BLANKE</v>
          </cell>
          <cell r="R2685" t="str">
            <v>07</v>
          </cell>
          <cell r="S2685" t="str">
            <v>E &amp; E CO LTD</v>
          </cell>
          <cell r="T2685" t="str">
            <v>444096</v>
          </cell>
          <cell r="U2685" t="str">
            <v>0</v>
          </cell>
          <cell r="V2685">
            <v>1</v>
          </cell>
        </row>
        <row r="2686">
          <cell r="C2686">
            <v>556480383</v>
          </cell>
          <cell r="E2686">
            <v>54900643</v>
          </cell>
          <cell r="F2686" t="str">
            <v>0067571678971</v>
          </cell>
          <cell r="G2686" t="str">
            <v>MP50-3093</v>
          </cell>
          <cell r="H2686" t="str">
            <v>Home Essence Ultra Soft Ruched Long Fur Solid Throw, 50x60", Teal</v>
          </cell>
          <cell r="I2686" t="str">
            <v>HOME ESSENCE ULTRA S</v>
          </cell>
          <cell r="J2686" t="str">
            <v>ONLINE ONLY</v>
          </cell>
          <cell r="K2686">
            <v>22698078</v>
          </cell>
          <cell r="L2686" t="str">
            <v>NA</v>
          </cell>
          <cell r="M2686" t="str">
            <v>NA</v>
          </cell>
          <cell r="N2686">
            <v>15.75</v>
          </cell>
          <cell r="O2686">
            <v>29.99</v>
          </cell>
          <cell r="P2686">
            <v>0.474825</v>
          </cell>
          <cell r="Q2686" t="str">
            <v>ADULT BLANKE</v>
          </cell>
          <cell r="R2686" t="str">
            <v>07</v>
          </cell>
          <cell r="S2686" t="str">
            <v>E &amp; E CO LTD</v>
          </cell>
          <cell r="T2686" t="str">
            <v>444096</v>
          </cell>
          <cell r="U2686" t="str">
            <v>0</v>
          </cell>
          <cell r="V2686">
            <v>1</v>
          </cell>
        </row>
        <row r="2687">
          <cell r="C2687">
            <v>556480405</v>
          </cell>
          <cell r="E2687">
            <v>54900493</v>
          </cell>
          <cell r="F2687" t="str">
            <v>0067571680226</v>
          </cell>
          <cell r="G2687" t="str">
            <v>MP50-3255</v>
          </cell>
          <cell r="H2687" t="str">
            <v>Home Essence Celia Oversized Textured Plush Throw to Berber Reverse, Grey</v>
          </cell>
          <cell r="I2687" t="str">
            <v>HOME ESSENCE CELIA O</v>
          </cell>
          <cell r="J2687" t="str">
            <v>ONLINE ONLY</v>
          </cell>
          <cell r="K2687">
            <v>22698107</v>
          </cell>
          <cell r="L2687" t="str">
            <v>GREY</v>
          </cell>
          <cell r="M2687" t="str">
            <v>60X70"</v>
          </cell>
          <cell r="N2687">
            <v>13.12</v>
          </cell>
          <cell r="O2687">
            <v>21.16</v>
          </cell>
          <cell r="P2687">
            <v>0.37996200000000002</v>
          </cell>
          <cell r="Q2687" t="str">
            <v>ADULT BLANKE</v>
          </cell>
          <cell r="R2687" t="str">
            <v>07</v>
          </cell>
          <cell r="S2687" t="str">
            <v>E &amp; E CO LTD</v>
          </cell>
          <cell r="T2687" t="str">
            <v>444096</v>
          </cell>
          <cell r="U2687" t="str">
            <v>0</v>
          </cell>
          <cell r="V2687">
            <v>1</v>
          </cell>
        </row>
        <row r="2688">
          <cell r="C2688">
            <v>556484493</v>
          </cell>
          <cell r="E2688">
            <v>54902271</v>
          </cell>
          <cell r="F2688" t="str">
            <v>0067571683693</v>
          </cell>
          <cell r="G2688" t="str">
            <v>BR58-0754</v>
          </cell>
          <cell r="H2688" t="str">
            <v>Beautyrest Chocolate Solid Print Polyester Cordless Electric Blankets, Non-Standard</v>
          </cell>
          <cell r="I2688" t="str">
            <v>BEAUTYREST HEATED PL</v>
          </cell>
          <cell r="J2688" t="str">
            <v>ONLINE ONLY</v>
          </cell>
          <cell r="K2688">
            <v>22849196</v>
          </cell>
          <cell r="L2688" t="str">
            <v>CHOCOL</v>
          </cell>
          <cell r="M2688" t="str">
            <v>50X64"</v>
          </cell>
          <cell r="N2688">
            <v>31.5</v>
          </cell>
          <cell r="O2688">
            <v>59.99</v>
          </cell>
          <cell r="P2688">
            <v>0.474912</v>
          </cell>
          <cell r="Q2688" t="str">
            <v>SEASONAL BED</v>
          </cell>
          <cell r="R2688" t="str">
            <v>07</v>
          </cell>
          <cell r="S2688" t="str">
            <v>E &amp; E CO LTD</v>
          </cell>
          <cell r="T2688" t="str">
            <v>444096</v>
          </cell>
          <cell r="U2688" t="str">
            <v>0</v>
          </cell>
          <cell r="V2688">
            <v>1</v>
          </cell>
        </row>
        <row r="2689">
          <cell r="C2689">
            <v>556484503</v>
          </cell>
          <cell r="E2689">
            <v>54902272</v>
          </cell>
          <cell r="F2689" t="str">
            <v>0067571683694</v>
          </cell>
          <cell r="G2689" t="str">
            <v>BR58-0755</v>
          </cell>
          <cell r="H2689" t="str">
            <v>Beautyrest Electric Heated Plush to Berber Snuggle Wrap, Grey</v>
          </cell>
          <cell r="I2689" t="str">
            <v>BEAUTYREST HEATED PL</v>
          </cell>
          <cell r="J2689" t="str">
            <v>ONLINE ONLY</v>
          </cell>
          <cell r="K2689">
            <v>22849204</v>
          </cell>
          <cell r="L2689" t="str">
            <v>GREY</v>
          </cell>
          <cell r="M2689" t="str">
            <v>50X64"</v>
          </cell>
          <cell r="N2689">
            <v>31.5</v>
          </cell>
          <cell r="O2689">
            <v>53.99</v>
          </cell>
          <cell r="P2689">
            <v>0.41655900000000001</v>
          </cell>
          <cell r="Q2689" t="str">
            <v>SEASONAL BED</v>
          </cell>
          <cell r="R2689" t="str">
            <v>07</v>
          </cell>
          <cell r="S2689" t="str">
            <v>E &amp; E CO LTD</v>
          </cell>
          <cell r="T2689" t="str">
            <v>444096</v>
          </cell>
          <cell r="U2689" t="str">
            <v>0</v>
          </cell>
          <cell r="V2689">
            <v>1</v>
          </cell>
        </row>
        <row r="2690">
          <cell r="C2690">
            <v>556484513</v>
          </cell>
          <cell r="E2690">
            <v>54902274</v>
          </cell>
          <cell r="F2690" t="str">
            <v>0067571683695</v>
          </cell>
          <cell r="G2690" t="str">
            <v>BR58-0756</v>
          </cell>
          <cell r="H2690" t="str">
            <v>Beautyrest Electric Heated Plush to Berber Snuggle Wrap, Tan</v>
          </cell>
          <cell r="I2690" t="str">
            <v>BEAUTYREST HEATED PL</v>
          </cell>
          <cell r="J2690" t="str">
            <v>ONLINE ONLY</v>
          </cell>
          <cell r="K2690">
            <v>22849213</v>
          </cell>
          <cell r="L2690" t="str">
            <v>TAN</v>
          </cell>
          <cell r="M2690" t="str">
            <v>50X64"</v>
          </cell>
          <cell r="N2690">
            <v>31.5</v>
          </cell>
          <cell r="O2690">
            <v>59.99</v>
          </cell>
          <cell r="P2690">
            <v>0.474912</v>
          </cell>
          <cell r="Q2690" t="str">
            <v>SEASONAL BED</v>
          </cell>
          <cell r="R2690" t="str">
            <v>07</v>
          </cell>
          <cell r="S2690" t="str">
            <v>E &amp; E CO LTD</v>
          </cell>
          <cell r="T2690" t="str">
            <v>444096</v>
          </cell>
          <cell r="U2690" t="str">
            <v>0</v>
          </cell>
          <cell r="V2690">
            <v>1</v>
          </cell>
        </row>
        <row r="2691">
          <cell r="C2691">
            <v>556484539</v>
          </cell>
          <cell r="E2691">
            <v>54902270</v>
          </cell>
          <cell r="F2691" t="str">
            <v>0067571676016</v>
          </cell>
          <cell r="G2691" t="str">
            <v>MP50-2918</v>
          </cell>
          <cell r="H2691" t="str">
            <v>Home Essence Marselle Faux Fur Oversized Bed Throw</v>
          </cell>
          <cell r="I2691" t="str">
            <v>HOME ESSENCE MARSELL</v>
          </cell>
          <cell r="J2691" t="str">
            <v>ONLINE ONLY</v>
          </cell>
          <cell r="K2691">
            <v>22849234</v>
          </cell>
          <cell r="L2691" t="str">
            <v>TAN</v>
          </cell>
          <cell r="M2691" t="str">
            <v>96X80"</v>
          </cell>
          <cell r="N2691">
            <v>26.24</v>
          </cell>
          <cell r="O2691">
            <v>33.85</v>
          </cell>
          <cell r="P2691">
            <v>0.22481499999999999</v>
          </cell>
          <cell r="Q2691" t="str">
            <v>ADULT BLANKE</v>
          </cell>
          <cell r="R2691" t="str">
            <v>07</v>
          </cell>
          <cell r="S2691" t="str">
            <v>E &amp; E CO LTD</v>
          </cell>
          <cell r="T2691" t="str">
            <v>444096</v>
          </cell>
          <cell r="U2691" t="str">
            <v>0</v>
          </cell>
          <cell r="V2691">
            <v>1</v>
          </cell>
        </row>
        <row r="2692">
          <cell r="C2692">
            <v>556484547</v>
          </cell>
          <cell r="E2692">
            <v>54902273</v>
          </cell>
          <cell r="F2692" t="str">
            <v>0067571676017</v>
          </cell>
          <cell r="G2692" t="str">
            <v>MP50-2919</v>
          </cell>
          <cell r="H2692" t="str">
            <v>Home Essence Marselle Faux Fur Oversized Bed Throw</v>
          </cell>
          <cell r="I2692" t="str">
            <v>HOME ESSENCE MARSELL</v>
          </cell>
          <cell r="J2692" t="str">
            <v>ONLINE ONLY</v>
          </cell>
          <cell r="K2692">
            <v>22849240</v>
          </cell>
          <cell r="L2692" t="str">
            <v>CHOCOL</v>
          </cell>
          <cell r="M2692" t="str">
            <v>96X80"</v>
          </cell>
          <cell r="N2692">
            <v>26.24</v>
          </cell>
          <cell r="O2692">
            <v>37.31</v>
          </cell>
          <cell r="P2692">
            <v>0.29670299999999999</v>
          </cell>
          <cell r="Q2692" t="str">
            <v>ADULT BLANKE</v>
          </cell>
          <cell r="R2692" t="str">
            <v>07</v>
          </cell>
          <cell r="S2692" t="str">
            <v>E &amp; E CO LTD</v>
          </cell>
          <cell r="T2692" t="str">
            <v>444096</v>
          </cell>
          <cell r="U2692" t="str">
            <v>0</v>
          </cell>
          <cell r="V2692">
            <v>1</v>
          </cell>
        </row>
        <row r="2693">
          <cell r="C2693">
            <v>556484555</v>
          </cell>
          <cell r="E2693">
            <v>54902275</v>
          </cell>
          <cell r="F2693" t="str">
            <v>0067571676018</v>
          </cell>
          <cell r="G2693" t="str">
            <v>MP50-2920</v>
          </cell>
          <cell r="H2693" t="str">
            <v>Home Essence Marselle Faux Fur Oversized Bed Throw</v>
          </cell>
          <cell r="I2693" t="str">
            <v>HOME ESSENCE MARSELL</v>
          </cell>
          <cell r="J2693" t="str">
            <v>ONLINE ONLY</v>
          </cell>
          <cell r="K2693">
            <v>22849248</v>
          </cell>
          <cell r="L2693" t="str">
            <v>GREY</v>
          </cell>
          <cell r="M2693" t="str">
            <v>96X80"</v>
          </cell>
          <cell r="N2693">
            <v>26.24</v>
          </cell>
          <cell r="O2693">
            <v>39.99</v>
          </cell>
          <cell r="P2693">
            <v>0.34383599999999997</v>
          </cell>
          <cell r="Q2693" t="str">
            <v>ADULT BLANKE</v>
          </cell>
          <cell r="R2693" t="str">
            <v>07</v>
          </cell>
          <cell r="S2693" t="str">
            <v>E &amp; E CO LTD</v>
          </cell>
          <cell r="T2693" t="str">
            <v>444096</v>
          </cell>
          <cell r="U2693" t="str">
            <v>0</v>
          </cell>
          <cell r="V2693">
            <v>1</v>
          </cell>
        </row>
        <row r="2694">
          <cell r="C2694">
            <v>556557823</v>
          </cell>
          <cell r="E2694">
            <v>45833613</v>
          </cell>
          <cell r="F2694" t="str">
            <v>0067571661607</v>
          </cell>
          <cell r="G2694" t="str">
            <v>MP51-1533</v>
          </cell>
          <cell r="H2694" t="str">
            <v>Madison Park Windom Microfiber Down Alternative Blanket</v>
          </cell>
          <cell r="I2694" t="str">
            <v>HOME ESSENCE PROSPEC</v>
          </cell>
          <cell r="J2694" t="str">
            <v>ONLINE ONLY</v>
          </cell>
          <cell r="K2694">
            <v>22974336</v>
          </cell>
          <cell r="L2694" t="str">
            <v>NA</v>
          </cell>
          <cell r="M2694" t="str">
            <v>NA</v>
          </cell>
          <cell r="N2694">
            <v>15.12</v>
          </cell>
          <cell r="O2694">
            <v>31.99</v>
          </cell>
          <cell r="P2694">
            <v>0.52735200000000004</v>
          </cell>
          <cell r="Q2694" t="str">
            <v>ADULT BLANKE</v>
          </cell>
          <cell r="R2694" t="str">
            <v>07</v>
          </cell>
          <cell r="S2694" t="str">
            <v>E &amp; E CO LTD</v>
          </cell>
          <cell r="T2694" t="str">
            <v>444096</v>
          </cell>
          <cell r="U2694" t="str">
            <v>0</v>
          </cell>
          <cell r="V2694">
            <v>1</v>
          </cell>
        </row>
        <row r="2695">
          <cell r="C2695">
            <v>556557837</v>
          </cell>
          <cell r="E2695">
            <v>45833614</v>
          </cell>
          <cell r="F2695" t="str">
            <v>0067571661608</v>
          </cell>
          <cell r="G2695" t="str">
            <v>MP51-1534</v>
          </cell>
          <cell r="H2695" t="str">
            <v>Madison Park Windom Microfiber Down Alternative Stain Resistant Blanket, Full/Queen, Grey</v>
          </cell>
          <cell r="I2695" t="str">
            <v>HOME ESSENCE PROSPEC</v>
          </cell>
          <cell r="J2695" t="str">
            <v>ONLINE ONLY</v>
          </cell>
          <cell r="K2695">
            <v>22974347</v>
          </cell>
          <cell r="L2695" t="str">
            <v>NA</v>
          </cell>
          <cell r="M2695" t="str">
            <v>NA</v>
          </cell>
          <cell r="N2695">
            <v>20.16</v>
          </cell>
          <cell r="O2695">
            <v>51.61</v>
          </cell>
          <cell r="P2695">
            <v>0.60937799999999998</v>
          </cell>
          <cell r="Q2695" t="str">
            <v>ADULT BLANKE</v>
          </cell>
          <cell r="R2695" t="str">
            <v>07</v>
          </cell>
          <cell r="S2695" t="str">
            <v>E &amp; E CO LTD</v>
          </cell>
          <cell r="T2695" t="str">
            <v>444096</v>
          </cell>
          <cell r="U2695" t="str">
            <v>0</v>
          </cell>
          <cell r="V2695">
            <v>1</v>
          </cell>
        </row>
        <row r="2696">
          <cell r="C2696">
            <v>556557853</v>
          </cell>
          <cell r="E2696">
            <v>45833615</v>
          </cell>
          <cell r="F2696" t="str">
            <v>0067571661609</v>
          </cell>
          <cell r="G2696" t="str">
            <v>MP51-1535</v>
          </cell>
          <cell r="H2696" t="str">
            <v>Home Essence Prospect 3M Moisture Management Down Alternative Blanket, King, Gray</v>
          </cell>
          <cell r="I2696" t="str">
            <v>HOME ESSENCE PROSPEC</v>
          </cell>
          <cell r="J2696" t="str">
            <v>ONLINE ONLY</v>
          </cell>
          <cell r="K2696">
            <v>22974362</v>
          </cell>
          <cell r="L2696" t="str">
            <v>NA</v>
          </cell>
          <cell r="M2696" t="str">
            <v>NA</v>
          </cell>
          <cell r="N2696">
            <v>25.2</v>
          </cell>
          <cell r="O2696">
            <v>55.61</v>
          </cell>
          <cell r="P2696">
            <v>0.546844</v>
          </cell>
          <cell r="Q2696" t="str">
            <v>ADULT BLANKE</v>
          </cell>
          <cell r="R2696" t="str">
            <v>07</v>
          </cell>
          <cell r="S2696" t="str">
            <v>E &amp; E CO LTD</v>
          </cell>
          <cell r="T2696" t="str">
            <v>444096</v>
          </cell>
          <cell r="U2696" t="str">
            <v>0</v>
          </cell>
          <cell r="V2696">
            <v>1</v>
          </cell>
        </row>
        <row r="2697">
          <cell r="C2697">
            <v>556557867</v>
          </cell>
          <cell r="E2697">
            <v>54950462</v>
          </cell>
          <cell r="F2697" t="str">
            <v>0067571663812</v>
          </cell>
          <cell r="G2697" t="str">
            <v>MP51-1613</v>
          </cell>
          <cell r="H2697" t="str">
            <v>Home Essence Prospect 3M Moisture Management Down Alternative Blanket, Twin, White</v>
          </cell>
          <cell r="I2697" t="str">
            <v>HOME ESSENCE PROSPEC</v>
          </cell>
          <cell r="J2697" t="str">
            <v>ONLINE ONLY</v>
          </cell>
          <cell r="K2697">
            <v>22974374</v>
          </cell>
          <cell r="L2697" t="str">
            <v>NA</v>
          </cell>
          <cell r="M2697" t="str">
            <v>NA</v>
          </cell>
          <cell r="N2697">
            <v>15.12</v>
          </cell>
          <cell r="O2697">
            <v>32.03</v>
          </cell>
          <cell r="P2697">
            <v>0.52794300000000005</v>
          </cell>
          <cell r="Q2697" t="str">
            <v>ADULT BLANKE</v>
          </cell>
          <cell r="R2697" t="str">
            <v>07</v>
          </cell>
          <cell r="S2697" t="str">
            <v>E &amp; E CO LTD</v>
          </cell>
          <cell r="T2697" t="str">
            <v>444096</v>
          </cell>
          <cell r="U2697" t="str">
            <v>0</v>
          </cell>
          <cell r="V2697">
            <v>1</v>
          </cell>
        </row>
        <row r="2698">
          <cell r="C2698">
            <v>556557881</v>
          </cell>
          <cell r="E2698">
            <v>54950466</v>
          </cell>
          <cell r="F2698" t="str">
            <v>0067571663813</v>
          </cell>
          <cell r="G2698" t="str">
            <v>MP51-1614</v>
          </cell>
          <cell r="H2698" t="str">
            <v>Home Essence Prospect 3M Moisture Management Down Alternative Blanket, Full/Queen, White</v>
          </cell>
          <cell r="I2698" t="str">
            <v>HOME ESSENCE PROSPEC</v>
          </cell>
          <cell r="J2698" t="str">
            <v>ONLINE ONLY</v>
          </cell>
          <cell r="K2698">
            <v>22974386</v>
          </cell>
          <cell r="L2698" t="str">
            <v>NA</v>
          </cell>
          <cell r="M2698" t="str">
            <v>NA</v>
          </cell>
          <cell r="N2698">
            <v>20.16</v>
          </cell>
          <cell r="O2698">
            <v>46.65</v>
          </cell>
          <cell r="P2698">
            <v>0.56784599999999996</v>
          </cell>
          <cell r="Q2698" t="str">
            <v>ADULT BLANKE</v>
          </cell>
          <cell r="R2698" t="str">
            <v>07</v>
          </cell>
          <cell r="S2698" t="str">
            <v>E &amp; E CO LTD</v>
          </cell>
          <cell r="T2698" t="str">
            <v>444096</v>
          </cell>
          <cell r="U2698" t="str">
            <v>0</v>
          </cell>
          <cell r="V2698">
            <v>1</v>
          </cell>
        </row>
        <row r="2699">
          <cell r="C2699">
            <v>556557900</v>
          </cell>
          <cell r="E2699">
            <v>54950472</v>
          </cell>
          <cell r="F2699" t="str">
            <v>0067571663814</v>
          </cell>
          <cell r="G2699" t="str">
            <v>MP51-1615</v>
          </cell>
          <cell r="H2699" t="str">
            <v>Home Essence Prospect 3M Moisture Management Down Alternative Blanket, King, White</v>
          </cell>
          <cell r="I2699" t="str">
            <v>HOME ESSENCE PROSPEC</v>
          </cell>
          <cell r="J2699" t="str">
            <v>ONLINE ONLY</v>
          </cell>
          <cell r="K2699">
            <v>22974402</v>
          </cell>
          <cell r="L2699" t="str">
            <v>NA</v>
          </cell>
          <cell r="M2699" t="str">
            <v>NA</v>
          </cell>
          <cell r="N2699">
            <v>25.2</v>
          </cell>
          <cell r="O2699">
            <v>55.61</v>
          </cell>
          <cell r="P2699">
            <v>0.546844</v>
          </cell>
          <cell r="Q2699" t="str">
            <v>ADULT BLANKE</v>
          </cell>
          <cell r="R2699" t="str">
            <v>07</v>
          </cell>
          <cell r="S2699" t="str">
            <v>E &amp; E CO LTD</v>
          </cell>
          <cell r="T2699" t="str">
            <v>444096</v>
          </cell>
          <cell r="U2699" t="str">
            <v>0</v>
          </cell>
          <cell r="V2699">
            <v>1</v>
          </cell>
        </row>
        <row r="2700">
          <cell r="C2700">
            <v>556557911</v>
          </cell>
          <cell r="E2700">
            <v>51112244</v>
          </cell>
          <cell r="F2700" t="str">
            <v>0067571666294</v>
          </cell>
          <cell r="G2700" t="str">
            <v>BASI51-0323</v>
          </cell>
          <cell r="H2700" t="str">
            <v>Comfort Classics Wonder Wool Down Alternative Blanket - Twin</v>
          </cell>
          <cell r="I2700" t="str">
            <v>COMFORT CLASSICS WON</v>
          </cell>
          <cell r="J2700" t="str">
            <v>ONLINE ONLY</v>
          </cell>
          <cell r="K2700">
            <v>22974414</v>
          </cell>
          <cell r="L2700" t="str">
            <v>WHITE</v>
          </cell>
          <cell r="M2700" t="str">
            <v>TWIN</v>
          </cell>
          <cell r="N2700">
            <v>35.270000000000003</v>
          </cell>
          <cell r="O2700">
            <v>57.83</v>
          </cell>
          <cell r="P2700">
            <v>0.39010899999999998</v>
          </cell>
          <cell r="Q2700" t="str">
            <v>ADULT BLANKE</v>
          </cell>
          <cell r="R2700" t="str">
            <v>07</v>
          </cell>
          <cell r="S2700" t="str">
            <v>E &amp; E CO LTD</v>
          </cell>
          <cell r="T2700" t="str">
            <v>444096</v>
          </cell>
          <cell r="U2700" t="str">
            <v>0</v>
          </cell>
          <cell r="V2700">
            <v>1</v>
          </cell>
        </row>
        <row r="2701">
          <cell r="C2701">
            <v>556557928</v>
          </cell>
          <cell r="E2701">
            <v>51112240</v>
          </cell>
          <cell r="F2701" t="str">
            <v>0067571666300</v>
          </cell>
          <cell r="G2701" t="str">
            <v>BASI51-0324</v>
          </cell>
          <cell r="H2701" t="str">
            <v>Comfort Classics Wonder Wool Down Alternative Blanket - Full/Queen</v>
          </cell>
          <cell r="I2701" t="str">
            <v>COMFORT CLASSICS WON</v>
          </cell>
          <cell r="J2701" t="str">
            <v>ONLINE ONLY</v>
          </cell>
          <cell r="K2701">
            <v>22974430</v>
          </cell>
          <cell r="L2701" t="str">
            <v>WHITE</v>
          </cell>
          <cell r="M2701" t="str">
            <v>FULL/Q</v>
          </cell>
          <cell r="N2701">
            <v>40.31</v>
          </cell>
          <cell r="O2701">
            <v>65.040000000000006</v>
          </cell>
          <cell r="P2701">
            <v>0.38022800000000001</v>
          </cell>
          <cell r="Q2701" t="str">
            <v>ADULT BLANKE</v>
          </cell>
          <cell r="R2701" t="str">
            <v>07</v>
          </cell>
          <cell r="S2701" t="str">
            <v>E &amp; E CO LTD</v>
          </cell>
          <cell r="T2701" t="str">
            <v>444096</v>
          </cell>
          <cell r="U2701" t="str">
            <v>0</v>
          </cell>
          <cell r="V2701">
            <v>1</v>
          </cell>
        </row>
        <row r="2702">
          <cell r="C2702">
            <v>556558123</v>
          </cell>
          <cell r="E2702">
            <v>54951831</v>
          </cell>
          <cell r="F2702" t="str">
            <v>0067571673785</v>
          </cell>
          <cell r="G2702" t="str">
            <v>MP51-2598</v>
          </cell>
          <cell r="H2702" t="str">
            <v>Madison Park Cambria Premium Oversized Down Alternative Blanket</v>
          </cell>
          <cell r="I2702" t="str">
            <v>HOME ESSENCE PARKMAN</v>
          </cell>
          <cell r="J2702" t="str">
            <v>ONLINE ONLY</v>
          </cell>
          <cell r="K2702">
            <v>22974603</v>
          </cell>
          <cell r="L2702" t="str">
            <v>NA</v>
          </cell>
          <cell r="M2702" t="str">
            <v>NA</v>
          </cell>
          <cell r="N2702">
            <v>22.16</v>
          </cell>
          <cell r="O2702">
            <v>41.06</v>
          </cell>
          <cell r="P2702">
            <v>0.46030199999999999</v>
          </cell>
          <cell r="Q2702" t="str">
            <v>ADULT BLANKE</v>
          </cell>
          <cell r="R2702" t="str">
            <v>07</v>
          </cell>
          <cell r="S2702" t="str">
            <v>E &amp; E CO LTD</v>
          </cell>
          <cell r="T2702" t="str">
            <v>444096</v>
          </cell>
          <cell r="U2702" t="str">
            <v>0</v>
          </cell>
          <cell r="V2702">
            <v>1</v>
          </cell>
        </row>
        <row r="2703">
          <cell r="C2703">
            <v>556558137</v>
          </cell>
          <cell r="E2703">
            <v>54951832</v>
          </cell>
          <cell r="F2703" t="str">
            <v>0067571673786</v>
          </cell>
          <cell r="G2703" t="str">
            <v>MP51-2599</v>
          </cell>
          <cell r="H2703" t="str">
            <v>Home Essence Parkman Ivory Oversized Down Alternative Blanket with Satin Trim, Full/Queen</v>
          </cell>
          <cell r="I2703" t="str">
            <v>HOME ESSENCE PARKMAN</v>
          </cell>
          <cell r="J2703" t="str">
            <v>ONLINE ONLY</v>
          </cell>
          <cell r="K2703">
            <v>22974619</v>
          </cell>
          <cell r="L2703" t="str">
            <v>NA</v>
          </cell>
          <cell r="M2703" t="str">
            <v>NA</v>
          </cell>
          <cell r="N2703">
            <v>26.88</v>
          </cell>
          <cell r="O2703">
            <v>51.73</v>
          </cell>
          <cell r="P2703">
            <v>0.480379</v>
          </cell>
          <cell r="Q2703" t="str">
            <v>ADULT BLANKE</v>
          </cell>
          <cell r="R2703" t="str">
            <v>07</v>
          </cell>
          <cell r="S2703" t="str">
            <v>E &amp; E CO LTD</v>
          </cell>
          <cell r="T2703" t="str">
            <v>444096</v>
          </cell>
          <cell r="U2703" t="str">
            <v>0</v>
          </cell>
          <cell r="V2703">
            <v>1</v>
          </cell>
        </row>
        <row r="2704">
          <cell r="C2704">
            <v>556558159</v>
          </cell>
          <cell r="E2704">
            <v>54951833</v>
          </cell>
          <cell r="F2704" t="str">
            <v>0067571673787</v>
          </cell>
          <cell r="G2704" t="str">
            <v>MP51-2600</v>
          </cell>
          <cell r="H2704" t="str">
            <v>Home Essence Parkman Premium Oversized Hypoallergenic Down Alternative Blanket with 3M Scotchgard</v>
          </cell>
          <cell r="I2704" t="str">
            <v>HOME ESSENCE PARKMAN</v>
          </cell>
          <cell r="J2704" t="str">
            <v>ONLINE ONLY</v>
          </cell>
          <cell r="K2704">
            <v>22974633</v>
          </cell>
          <cell r="L2704" t="str">
            <v>NA</v>
          </cell>
          <cell r="M2704" t="str">
            <v>NA</v>
          </cell>
          <cell r="N2704">
            <v>30.03</v>
          </cell>
          <cell r="O2704">
            <v>61.33</v>
          </cell>
          <cell r="P2704">
            <v>0.51035399999999997</v>
          </cell>
          <cell r="Q2704" t="str">
            <v>ADULT BLANKE</v>
          </cell>
          <cell r="R2704" t="str">
            <v>07</v>
          </cell>
          <cell r="S2704" t="str">
            <v>E &amp; E CO LTD</v>
          </cell>
          <cell r="T2704" t="str">
            <v>444096</v>
          </cell>
          <cell r="U2704" t="str">
            <v>0</v>
          </cell>
          <cell r="V2704">
            <v>1</v>
          </cell>
        </row>
        <row r="2705">
          <cell r="C2705">
            <v>556558170</v>
          </cell>
          <cell r="E2705">
            <v>54951834</v>
          </cell>
          <cell r="F2705" t="str">
            <v>0067571673788</v>
          </cell>
          <cell r="G2705" t="str">
            <v>MP51-2601</v>
          </cell>
          <cell r="H2705" t="str">
            <v>Home Essence Parkman Taupe Oversized Down Alternative Blanket with Satin Trim, Twin</v>
          </cell>
          <cell r="I2705" t="str">
            <v>HOME ESSENCE PARKMAN</v>
          </cell>
          <cell r="J2705" t="str">
            <v>ONLINE ONLY</v>
          </cell>
          <cell r="K2705">
            <v>22974646</v>
          </cell>
          <cell r="L2705" t="str">
            <v>NA</v>
          </cell>
          <cell r="M2705" t="str">
            <v>NA</v>
          </cell>
          <cell r="N2705">
            <v>22.16</v>
          </cell>
          <cell r="O2705">
            <v>44.99</v>
          </cell>
          <cell r="P2705">
            <v>0.50744599999999995</v>
          </cell>
          <cell r="Q2705" t="str">
            <v>ADULT BLANKE</v>
          </cell>
          <cell r="R2705" t="str">
            <v>07</v>
          </cell>
          <cell r="S2705" t="str">
            <v>E &amp; E CO LTD</v>
          </cell>
          <cell r="T2705" t="str">
            <v>444096</v>
          </cell>
          <cell r="U2705" t="str">
            <v>0</v>
          </cell>
          <cell r="V2705">
            <v>1</v>
          </cell>
        </row>
        <row r="2706">
          <cell r="C2706">
            <v>556558184</v>
          </cell>
          <cell r="E2706">
            <v>54951835</v>
          </cell>
          <cell r="F2706" t="str">
            <v>0067571673791</v>
          </cell>
          <cell r="G2706" t="str">
            <v>MP51-2602</v>
          </cell>
          <cell r="H2706" t="str">
            <v>Home Essence Parkman Taupe Oversized Down Alternative Blanket with Satin Trim, Full/Queen</v>
          </cell>
          <cell r="I2706" t="str">
            <v>HOME ESSENCE PARKMAN</v>
          </cell>
          <cell r="J2706" t="str">
            <v>ONLINE ONLY</v>
          </cell>
          <cell r="K2706">
            <v>22974658</v>
          </cell>
          <cell r="L2706" t="str">
            <v>NA</v>
          </cell>
          <cell r="M2706" t="str">
            <v>NA</v>
          </cell>
          <cell r="N2706">
            <v>26.88</v>
          </cell>
          <cell r="O2706">
            <v>55.24</v>
          </cell>
          <cell r="P2706">
            <v>0.51339599999999996</v>
          </cell>
          <cell r="Q2706" t="str">
            <v>ADULT BLANKE</v>
          </cell>
          <cell r="R2706" t="str">
            <v>07</v>
          </cell>
          <cell r="S2706" t="str">
            <v>E &amp; E CO LTD</v>
          </cell>
          <cell r="T2706" t="str">
            <v>444096</v>
          </cell>
          <cell r="U2706" t="str">
            <v>0</v>
          </cell>
          <cell r="V2706">
            <v>1</v>
          </cell>
        </row>
        <row r="2707">
          <cell r="C2707">
            <v>556558196</v>
          </cell>
          <cell r="E2707">
            <v>54951836</v>
          </cell>
          <cell r="F2707" t="str">
            <v>0067571673794</v>
          </cell>
          <cell r="G2707" t="str">
            <v>MP51-2603</v>
          </cell>
          <cell r="H2707" t="str">
            <v>Home Essence Parkman Premium Oversized Hypoallergenic Down Alternative Blanket with 3M Scotchgard</v>
          </cell>
          <cell r="I2707" t="str">
            <v>HOME ESSENCE PARKMAN</v>
          </cell>
          <cell r="J2707" t="str">
            <v>ONLINE ONLY</v>
          </cell>
          <cell r="K2707">
            <v>22974706</v>
          </cell>
          <cell r="L2707" t="str">
            <v>NA</v>
          </cell>
          <cell r="M2707" t="str">
            <v>NA</v>
          </cell>
          <cell r="N2707">
            <v>30.03</v>
          </cell>
          <cell r="O2707">
            <v>48.44</v>
          </cell>
          <cell r="P2707">
            <v>0.38005800000000001</v>
          </cell>
          <cell r="Q2707" t="str">
            <v>ADULT BLANKE</v>
          </cell>
          <cell r="R2707" t="str">
            <v>07</v>
          </cell>
          <cell r="S2707" t="str">
            <v>E &amp; E CO LTD</v>
          </cell>
          <cell r="T2707" t="str">
            <v>444096</v>
          </cell>
          <cell r="U2707" t="str">
            <v>0</v>
          </cell>
          <cell r="V2707">
            <v>1</v>
          </cell>
        </row>
        <row r="2708">
          <cell r="C2708">
            <v>556558298</v>
          </cell>
          <cell r="E2708">
            <v>54951839</v>
          </cell>
          <cell r="F2708" t="str">
            <v>0067571673795</v>
          </cell>
          <cell r="G2708" t="str">
            <v>MP51-2606</v>
          </cell>
          <cell r="H2708" t="str">
            <v>Madison Park Cambria Premium Oversized Down Alternative Blanket</v>
          </cell>
          <cell r="I2708" t="str">
            <v>HOME ESSENCE PARKMAN</v>
          </cell>
          <cell r="J2708" t="str">
            <v>ONLINE ONLY</v>
          </cell>
          <cell r="K2708">
            <v>22974752</v>
          </cell>
          <cell r="L2708" t="str">
            <v>NA</v>
          </cell>
          <cell r="M2708" t="str">
            <v>NA</v>
          </cell>
          <cell r="N2708">
            <v>30.03</v>
          </cell>
          <cell r="O2708">
            <v>56.67</v>
          </cell>
          <cell r="P2708">
            <v>0.47009000000000001</v>
          </cell>
          <cell r="Q2708" t="str">
            <v>ADULT BLANKE</v>
          </cell>
          <cell r="R2708" t="str">
            <v>07</v>
          </cell>
          <cell r="S2708" t="str">
            <v>E &amp; E CO LTD</v>
          </cell>
          <cell r="T2708" t="str">
            <v>444096</v>
          </cell>
          <cell r="U2708" t="str">
            <v>0</v>
          </cell>
          <cell r="V2708">
            <v>1</v>
          </cell>
        </row>
        <row r="2709">
          <cell r="C2709">
            <v>556558310</v>
          </cell>
          <cell r="E2709">
            <v>54951840</v>
          </cell>
          <cell r="F2709" t="str">
            <v>0067571673790</v>
          </cell>
          <cell r="G2709" t="str">
            <v>MP51-2607</v>
          </cell>
          <cell r="H2709" t="str">
            <v>Home Essence Parkman Aqua Oversized Down Alternative Blanket with Satin Trim, Twin</v>
          </cell>
          <cell r="I2709" t="str">
            <v>HOME ESSENCE PARKMAN</v>
          </cell>
          <cell r="J2709" t="str">
            <v>ONLINE ONLY</v>
          </cell>
          <cell r="K2709">
            <v>22974764</v>
          </cell>
          <cell r="L2709" t="str">
            <v>NA</v>
          </cell>
          <cell r="M2709" t="str">
            <v>NA</v>
          </cell>
          <cell r="N2709">
            <v>22.16</v>
          </cell>
          <cell r="O2709">
            <v>44.99</v>
          </cell>
          <cell r="P2709">
            <v>0.50744599999999995</v>
          </cell>
          <cell r="Q2709" t="str">
            <v>ADULT BLANKE</v>
          </cell>
          <cell r="R2709" t="str">
            <v>07</v>
          </cell>
          <cell r="S2709" t="str">
            <v>E &amp; E CO LTD</v>
          </cell>
          <cell r="T2709" t="str">
            <v>444096</v>
          </cell>
          <cell r="U2709" t="str">
            <v>0</v>
          </cell>
          <cell r="V2709">
            <v>1</v>
          </cell>
        </row>
        <row r="2710">
          <cell r="C2710">
            <v>556558327</v>
          </cell>
          <cell r="E2710">
            <v>54951841</v>
          </cell>
          <cell r="F2710" t="str">
            <v>0067571673793</v>
          </cell>
          <cell r="G2710" t="str">
            <v>MP51-2608</v>
          </cell>
          <cell r="H2710" t="str">
            <v>Madison Park Cambria Premium Oversized Down Alternative Blanket</v>
          </cell>
          <cell r="I2710" t="str">
            <v>HOME ESSENCE PARKMAN</v>
          </cell>
          <cell r="J2710" t="str">
            <v>ONLINE ONLY</v>
          </cell>
          <cell r="K2710">
            <v>22974778</v>
          </cell>
          <cell r="L2710" t="str">
            <v>NA</v>
          </cell>
          <cell r="M2710" t="str">
            <v>NA</v>
          </cell>
          <cell r="N2710">
            <v>26.88</v>
          </cell>
          <cell r="O2710">
            <v>54.99</v>
          </cell>
          <cell r="P2710">
            <v>0.51118399999999997</v>
          </cell>
          <cell r="Q2710" t="str">
            <v>ADULT BLANKE</v>
          </cell>
          <cell r="R2710" t="str">
            <v>07</v>
          </cell>
          <cell r="S2710" t="str">
            <v>E &amp; E CO LTD</v>
          </cell>
          <cell r="T2710" t="str">
            <v>444096</v>
          </cell>
          <cell r="U2710" t="str">
            <v>0</v>
          </cell>
          <cell r="V2710">
            <v>1</v>
          </cell>
        </row>
        <row r="2711">
          <cell r="C2711">
            <v>556558338</v>
          </cell>
          <cell r="E2711">
            <v>54951842</v>
          </cell>
          <cell r="F2711" t="str">
            <v>0067571673796</v>
          </cell>
          <cell r="G2711" t="str">
            <v>MP51-2609</v>
          </cell>
          <cell r="H2711" t="str">
            <v>Home Essence Parkman Premium Oversized Hypoallergenic Down Alternative Blanket with 3M Scotchgard</v>
          </cell>
          <cell r="I2711" t="str">
            <v>HOME ESSENCE PARKMAN</v>
          </cell>
          <cell r="J2711" t="str">
            <v>ONLINE ONLY</v>
          </cell>
          <cell r="K2711">
            <v>22974789</v>
          </cell>
          <cell r="L2711" t="str">
            <v>NA</v>
          </cell>
          <cell r="M2711" t="str">
            <v>NA</v>
          </cell>
          <cell r="N2711">
            <v>30.03</v>
          </cell>
          <cell r="O2711">
            <v>64.989999999999995</v>
          </cell>
          <cell r="P2711">
            <v>0.53792899999999999</v>
          </cell>
          <cell r="Q2711" t="str">
            <v>ADULT BLANKE</v>
          </cell>
          <cell r="R2711" t="str">
            <v>07</v>
          </cell>
          <cell r="S2711" t="str">
            <v>E &amp; E CO LTD</v>
          </cell>
          <cell r="T2711" t="str">
            <v>444096</v>
          </cell>
          <cell r="U2711" t="str">
            <v>0</v>
          </cell>
          <cell r="V2711">
            <v>1</v>
          </cell>
        </row>
        <row r="2712">
          <cell r="C2712">
            <v>556558358</v>
          </cell>
          <cell r="E2712">
            <v>54951319</v>
          </cell>
          <cell r="F2712" t="str">
            <v>0067571678377</v>
          </cell>
          <cell r="G2712" t="str">
            <v>BASI50-0413</v>
          </cell>
          <cell r="H2712" t="str">
            <v>Home Essence Polar Ultra Plush Down Alternative Throw</v>
          </cell>
          <cell r="I2712" t="str">
            <v>HOME ESSENCE POLAR U</v>
          </cell>
          <cell r="J2712" t="str">
            <v>ONLINE ONLY</v>
          </cell>
          <cell r="K2712">
            <v>22974809</v>
          </cell>
          <cell r="L2712" t="str">
            <v>NA</v>
          </cell>
          <cell r="M2712" t="str">
            <v>NA</v>
          </cell>
          <cell r="N2712">
            <v>11.81</v>
          </cell>
          <cell r="O2712">
            <v>19.05</v>
          </cell>
          <cell r="P2712">
            <v>0.380052</v>
          </cell>
          <cell r="Q2712" t="str">
            <v>ADULT BLANKE</v>
          </cell>
          <cell r="R2712" t="str">
            <v>07</v>
          </cell>
          <cell r="S2712" t="str">
            <v>E &amp; E CO LTD</v>
          </cell>
          <cell r="T2712" t="str">
            <v>444096</v>
          </cell>
          <cell r="U2712" t="str">
            <v>0</v>
          </cell>
          <cell r="V2712">
            <v>1</v>
          </cell>
        </row>
        <row r="2713">
          <cell r="C2713">
            <v>556558375</v>
          </cell>
          <cell r="E2713">
            <v>54951320</v>
          </cell>
          <cell r="F2713" t="str">
            <v>0067571678378</v>
          </cell>
          <cell r="G2713" t="str">
            <v>BASI50-0414</v>
          </cell>
          <cell r="H2713" t="str">
            <v>Home Essence Polar Ultra Plush Down Alternative Throw</v>
          </cell>
          <cell r="I2713" t="str">
            <v>HOME ESSENCE POLAR U</v>
          </cell>
          <cell r="J2713" t="str">
            <v>ONLINE ONLY</v>
          </cell>
          <cell r="K2713">
            <v>22974822</v>
          </cell>
          <cell r="L2713" t="str">
            <v>NA</v>
          </cell>
          <cell r="M2713" t="str">
            <v>NA</v>
          </cell>
          <cell r="N2713">
            <v>11.81</v>
          </cell>
          <cell r="O2713">
            <v>24.99</v>
          </cell>
          <cell r="P2713">
            <v>0.52741099999999996</v>
          </cell>
          <cell r="Q2713" t="str">
            <v>ADULT BLANKE</v>
          </cell>
          <cell r="R2713" t="str">
            <v>07</v>
          </cell>
          <cell r="S2713" t="str">
            <v>E &amp; E CO LTD</v>
          </cell>
          <cell r="T2713" t="str">
            <v>444096</v>
          </cell>
          <cell r="U2713" t="str">
            <v>0</v>
          </cell>
          <cell r="V2713">
            <v>1</v>
          </cell>
        </row>
        <row r="2714">
          <cell r="C2714">
            <v>556558440</v>
          </cell>
          <cell r="E2714">
            <v>54952244</v>
          </cell>
          <cell r="F2714" t="str">
            <v>0067571678438</v>
          </cell>
          <cell r="G2714" t="str">
            <v>MP50-3079</v>
          </cell>
          <cell r="H2714" t="str">
            <v>Home Essence Albany Ultra-Plush Down Alternative Throw</v>
          </cell>
          <cell r="I2714" t="str">
            <v>HOME ESSENCE ALBANY</v>
          </cell>
          <cell r="J2714" t="str">
            <v>ONLINE ONLY</v>
          </cell>
          <cell r="K2714">
            <v>22974877</v>
          </cell>
          <cell r="L2714" t="str">
            <v>GREY</v>
          </cell>
          <cell r="M2714" t="str">
            <v>50X60"</v>
          </cell>
          <cell r="N2714">
            <v>15.74</v>
          </cell>
          <cell r="O2714">
            <v>21.18</v>
          </cell>
          <cell r="P2714">
            <v>0.25684600000000002</v>
          </cell>
          <cell r="Q2714" t="str">
            <v>ADULT BLANKE</v>
          </cell>
          <cell r="R2714" t="str">
            <v>07</v>
          </cell>
          <cell r="S2714" t="str">
            <v>E &amp; E CO LTD</v>
          </cell>
          <cell r="T2714" t="str">
            <v>444096</v>
          </cell>
          <cell r="U2714" t="str">
            <v>0</v>
          </cell>
          <cell r="V2714">
            <v>1</v>
          </cell>
        </row>
        <row r="2715">
          <cell r="C2715">
            <v>556558508</v>
          </cell>
          <cell r="E2715">
            <v>54950387</v>
          </cell>
          <cell r="F2715" t="str">
            <v>0067571679109</v>
          </cell>
          <cell r="G2715" t="str">
            <v>BASI50-0427</v>
          </cell>
          <cell r="H2715" t="str">
            <v>Comfort Classics Williams Oversized Plush Down Alternative Filled Throw, Brown</v>
          </cell>
          <cell r="I2715" t="str">
            <v>COMFORT CLASSICS WIL</v>
          </cell>
          <cell r="J2715" t="str">
            <v>ONLINE ONLY</v>
          </cell>
          <cell r="K2715">
            <v>22974939</v>
          </cell>
          <cell r="L2715" t="str">
            <v>BROWN</v>
          </cell>
          <cell r="M2715" t="str">
            <v>60X70"</v>
          </cell>
          <cell r="N2715">
            <v>14.18</v>
          </cell>
          <cell r="O2715">
            <v>22.87</v>
          </cell>
          <cell r="P2715">
            <v>0.37997399999999998</v>
          </cell>
          <cell r="Q2715" t="str">
            <v>ADULT BLANKE</v>
          </cell>
          <cell r="R2715" t="str">
            <v>07</v>
          </cell>
          <cell r="S2715" t="str">
            <v>E &amp; E CO LTD</v>
          </cell>
          <cell r="T2715" t="str">
            <v>444096</v>
          </cell>
          <cell r="U2715" t="str">
            <v>0</v>
          </cell>
          <cell r="V2715">
            <v>1</v>
          </cell>
        </row>
        <row r="2716">
          <cell r="C2716">
            <v>556558977</v>
          </cell>
          <cell r="E2716">
            <v>54951824</v>
          </cell>
          <cell r="F2716" t="str">
            <v>0067571682497</v>
          </cell>
          <cell r="G2716" t="str">
            <v>BASI16-0450</v>
          </cell>
          <cell r="H2716" t="str">
            <v>Comfort Classics 4" Memory Foam Mattress Topper</v>
          </cell>
          <cell r="I2716" t="str">
            <v>COMFORT CLASSICS 4"</v>
          </cell>
          <cell r="J2716" t="str">
            <v>ONLINE ONLY</v>
          </cell>
          <cell r="K2716">
            <v>22975358</v>
          </cell>
          <cell r="L2716" t="str">
            <v>WHITE</v>
          </cell>
          <cell r="M2716" t="str">
            <v>TWIN</v>
          </cell>
          <cell r="N2716">
            <v>78.75</v>
          </cell>
          <cell r="O2716">
            <v>115.9</v>
          </cell>
          <cell r="P2716">
            <v>0.32053500000000001</v>
          </cell>
          <cell r="Q2716" t="str">
            <v>MATTRESS TOP</v>
          </cell>
          <cell r="R2716" t="str">
            <v>07</v>
          </cell>
          <cell r="S2716" t="str">
            <v>E &amp; E CO LTD</v>
          </cell>
          <cell r="T2716" t="str">
            <v>444096</v>
          </cell>
          <cell r="U2716" t="str">
            <v>0</v>
          </cell>
          <cell r="V2716">
            <v>1</v>
          </cell>
        </row>
        <row r="2717">
          <cell r="C2717">
            <v>556558997</v>
          </cell>
          <cell r="E2717">
            <v>54951826</v>
          </cell>
          <cell r="F2717" t="str">
            <v>0067571682501</v>
          </cell>
          <cell r="G2717" t="str">
            <v>BASI16-0452</v>
          </cell>
          <cell r="H2717" t="str">
            <v>Comfort Classics 4" Memory Foam Mattress Topper</v>
          </cell>
          <cell r="I2717" t="str">
            <v>COMFORT CLASSICS 4"</v>
          </cell>
          <cell r="J2717" t="str">
            <v>ONLINE ONLY</v>
          </cell>
          <cell r="K2717">
            <v>22975378</v>
          </cell>
          <cell r="L2717" t="str">
            <v>WHITE</v>
          </cell>
          <cell r="M2717" t="str">
            <v>QUEEN</v>
          </cell>
          <cell r="N2717">
            <v>110.25</v>
          </cell>
          <cell r="O2717">
            <v>140.24</v>
          </cell>
          <cell r="P2717">
            <v>0.21384800000000001</v>
          </cell>
          <cell r="Q2717" t="str">
            <v>MATTRESS TOP</v>
          </cell>
          <cell r="R2717" t="str">
            <v>07</v>
          </cell>
          <cell r="S2717" t="str">
            <v>E &amp; E CO LTD</v>
          </cell>
          <cell r="T2717" t="str">
            <v>444096</v>
          </cell>
          <cell r="U2717" t="str">
            <v>0</v>
          </cell>
          <cell r="V2717">
            <v>1</v>
          </cell>
        </row>
        <row r="2718">
          <cell r="C2718">
            <v>556559006</v>
          </cell>
          <cell r="E2718">
            <v>54951827</v>
          </cell>
          <cell r="F2718" t="str">
            <v>0067571682502</v>
          </cell>
          <cell r="G2718" t="str">
            <v>BASI16-0453</v>
          </cell>
          <cell r="H2718" t="str">
            <v>Comfort Classics 4" Memory Foam Mattress Topper</v>
          </cell>
          <cell r="I2718" t="str">
            <v>COMFORT CLASSICS 4"</v>
          </cell>
          <cell r="J2718" t="str">
            <v>ONLINE ONLY</v>
          </cell>
          <cell r="K2718">
            <v>22975386</v>
          </cell>
          <cell r="L2718" t="str">
            <v>WHITE</v>
          </cell>
          <cell r="M2718" t="str">
            <v>KING</v>
          </cell>
          <cell r="N2718">
            <v>136.5</v>
          </cell>
          <cell r="O2718">
            <v>214.99</v>
          </cell>
          <cell r="P2718">
            <v>0.36508699999999999</v>
          </cell>
          <cell r="Q2718" t="str">
            <v>MATTRESS TOP</v>
          </cell>
          <cell r="R2718" t="str">
            <v>07</v>
          </cell>
          <cell r="S2718" t="str">
            <v>E &amp; E CO LTD</v>
          </cell>
          <cell r="T2718" t="str">
            <v>444096</v>
          </cell>
          <cell r="U2718" t="str">
            <v>0</v>
          </cell>
          <cell r="V2718">
            <v>1</v>
          </cell>
        </row>
        <row r="2719">
          <cell r="C2719">
            <v>556590710</v>
          </cell>
          <cell r="E2719">
            <v>55007431</v>
          </cell>
          <cell r="F2719" t="str">
            <v>0067571681334</v>
          </cell>
          <cell r="G2719" t="str">
            <v>SHET20-960</v>
          </cell>
          <cell r="H2719" t="str">
            <v>Comfort Classics Smart Cool Microfiber Sheet Set, Twin, Grey</v>
          </cell>
          <cell r="I2719" t="str">
            <v>COMFORT CLASSICS SMA</v>
          </cell>
          <cell r="J2719" t="str">
            <v>ONLINE ONLY</v>
          </cell>
          <cell r="K2719">
            <v>23024398</v>
          </cell>
          <cell r="L2719" t="str">
            <v>GREY</v>
          </cell>
          <cell r="M2719" t="str">
            <v>TWIN</v>
          </cell>
          <cell r="N2719">
            <v>15.75</v>
          </cell>
          <cell r="O2719">
            <v>19.48</v>
          </cell>
          <cell r="P2719">
            <v>0.19147800000000001</v>
          </cell>
          <cell r="Q2719" t="str">
            <v>ADULT SHEETS</v>
          </cell>
          <cell r="R2719" t="str">
            <v>07</v>
          </cell>
          <cell r="S2719" t="str">
            <v>E &amp; E CO LTD</v>
          </cell>
          <cell r="T2719" t="str">
            <v>444096</v>
          </cell>
          <cell r="U2719" t="str">
            <v>0</v>
          </cell>
          <cell r="V2719">
            <v>1</v>
          </cell>
        </row>
        <row r="2720">
          <cell r="C2720">
            <v>556590723</v>
          </cell>
          <cell r="E2720">
            <v>55007432</v>
          </cell>
          <cell r="F2720" t="str">
            <v>0067571681354</v>
          </cell>
          <cell r="G2720" t="str">
            <v>SHET20-961</v>
          </cell>
          <cell r="H2720" t="str">
            <v>Comfort Classics Smart Cool Microfiber Sheet Set, Full, Grey</v>
          </cell>
          <cell r="I2720" t="str">
            <v>COMFORT CLASSICS SMA</v>
          </cell>
          <cell r="J2720" t="str">
            <v>ONLINE ONLY</v>
          </cell>
          <cell r="K2720">
            <v>23024411</v>
          </cell>
          <cell r="L2720" t="str">
            <v>GREY</v>
          </cell>
          <cell r="M2720" t="str">
            <v>FULL</v>
          </cell>
          <cell r="N2720">
            <v>15.75</v>
          </cell>
          <cell r="O2720">
            <v>23.71</v>
          </cell>
          <cell r="P2720">
            <v>0.33572299999999999</v>
          </cell>
          <cell r="Q2720" t="str">
            <v>ADULT SHEETS</v>
          </cell>
          <cell r="R2720" t="str">
            <v>07</v>
          </cell>
          <cell r="S2720" t="str">
            <v>E &amp; E CO LTD</v>
          </cell>
          <cell r="T2720" t="str">
            <v>444096</v>
          </cell>
          <cell r="U2720" t="str">
            <v>0</v>
          </cell>
          <cell r="V2720">
            <v>1</v>
          </cell>
        </row>
        <row r="2721">
          <cell r="C2721">
            <v>556590748</v>
          </cell>
          <cell r="E2721">
            <v>55007443</v>
          </cell>
          <cell r="F2721" t="str">
            <v>0067571681341</v>
          </cell>
          <cell r="G2721" t="str">
            <v>SHET20-962</v>
          </cell>
          <cell r="H2721" t="str">
            <v>Comfort Classics Smart Cool Microfiber Sheet Set</v>
          </cell>
          <cell r="I2721" t="str">
            <v>COMFORT CLASSICS SMA</v>
          </cell>
          <cell r="J2721" t="str">
            <v>ONLINE ONLY</v>
          </cell>
          <cell r="K2721">
            <v>23024436</v>
          </cell>
          <cell r="L2721" t="str">
            <v>GREY</v>
          </cell>
          <cell r="M2721" t="str">
            <v>QUEEN</v>
          </cell>
          <cell r="N2721">
            <v>15.75</v>
          </cell>
          <cell r="O2721">
            <v>25.4</v>
          </cell>
          <cell r="P2721">
            <v>0.37992100000000001</v>
          </cell>
          <cell r="Q2721" t="str">
            <v>ADULT SHEETS</v>
          </cell>
          <cell r="R2721" t="str">
            <v>07</v>
          </cell>
          <cell r="S2721" t="str">
            <v>E &amp; E CO LTD</v>
          </cell>
          <cell r="T2721" t="str">
            <v>444096</v>
          </cell>
          <cell r="U2721" t="str">
            <v>0</v>
          </cell>
          <cell r="V2721">
            <v>1</v>
          </cell>
        </row>
        <row r="2722">
          <cell r="C2722">
            <v>556590763</v>
          </cell>
          <cell r="E2722">
            <v>55007444</v>
          </cell>
          <cell r="F2722" t="str">
            <v>0067571681347</v>
          </cell>
          <cell r="G2722" t="str">
            <v>SHET20-963</v>
          </cell>
          <cell r="H2722" t="str">
            <v>Comfort Classics Smart Cool Microfiber Sheet Set</v>
          </cell>
          <cell r="I2722" t="str">
            <v>COMFORT CLASSICS SMA</v>
          </cell>
          <cell r="J2722" t="str">
            <v>ONLINE ONLY</v>
          </cell>
          <cell r="K2722">
            <v>23024451</v>
          </cell>
          <cell r="L2722" t="str">
            <v>GREY</v>
          </cell>
          <cell r="M2722" t="str">
            <v>KING</v>
          </cell>
          <cell r="N2722">
            <v>18.38</v>
          </cell>
          <cell r="O2722">
            <v>34.99</v>
          </cell>
          <cell r="P2722">
            <v>0.47470699999999999</v>
          </cell>
          <cell r="Q2722" t="str">
            <v>ADULT SHEETS</v>
          </cell>
          <cell r="R2722" t="str">
            <v>07</v>
          </cell>
          <cell r="S2722" t="str">
            <v>E &amp; E CO LTD</v>
          </cell>
          <cell r="T2722" t="str">
            <v>444096</v>
          </cell>
          <cell r="U2722" t="str">
            <v>0</v>
          </cell>
          <cell r="V2722">
            <v>1</v>
          </cell>
        </row>
        <row r="2723">
          <cell r="C2723">
            <v>556590777</v>
          </cell>
          <cell r="E2723">
            <v>55007445</v>
          </cell>
          <cell r="F2723" t="str">
            <v>0067571681362</v>
          </cell>
          <cell r="G2723" t="str">
            <v>SHET20-964</v>
          </cell>
          <cell r="H2723" t="str">
            <v>Comfort Classics Smart Cool Microfiber Sheet Set</v>
          </cell>
          <cell r="I2723" t="str">
            <v>COMFORT CLASSICS SMA</v>
          </cell>
          <cell r="J2723" t="str">
            <v>ONLINE ONLY</v>
          </cell>
          <cell r="K2723">
            <v>23024465</v>
          </cell>
          <cell r="L2723" t="str">
            <v>GREY</v>
          </cell>
          <cell r="M2723" t="str">
            <v>CAL KI</v>
          </cell>
          <cell r="N2723">
            <v>18.38</v>
          </cell>
          <cell r="O2723">
            <v>28.33</v>
          </cell>
          <cell r="P2723">
            <v>0.35121799999999997</v>
          </cell>
          <cell r="Q2723" t="str">
            <v>ADULT SHEETS</v>
          </cell>
          <cell r="R2723" t="str">
            <v>07</v>
          </cell>
          <cell r="S2723" t="str">
            <v>E &amp; E CO LTD</v>
          </cell>
          <cell r="T2723" t="str">
            <v>444096</v>
          </cell>
          <cell r="U2723" t="str">
            <v>0</v>
          </cell>
          <cell r="V2723">
            <v>1</v>
          </cell>
        </row>
        <row r="2724">
          <cell r="C2724">
            <v>556590790</v>
          </cell>
          <cell r="E2724">
            <v>55007446</v>
          </cell>
          <cell r="F2724" t="str">
            <v>0067571681337</v>
          </cell>
          <cell r="G2724" t="str">
            <v>SHET20-965</v>
          </cell>
          <cell r="H2724" t="str">
            <v>Comfort Classics Smart Cool Microfiber Sheet Set, Twin, White</v>
          </cell>
          <cell r="I2724" t="str">
            <v>SHEET SETS</v>
          </cell>
          <cell r="J2724" t="str">
            <v>ONLINE ONLY DSV</v>
          </cell>
          <cell r="K2724">
            <v>23024478</v>
          </cell>
          <cell r="L2724" t="str">
            <v>WHITE</v>
          </cell>
          <cell r="M2724" t="str">
            <v>TWIN</v>
          </cell>
          <cell r="N2724">
            <v>15.75</v>
          </cell>
          <cell r="O2724">
            <v>22.99</v>
          </cell>
          <cell r="P2724">
            <v>0.31491999999999998</v>
          </cell>
          <cell r="Q2724" t="str">
            <v>ADULT SHEETS</v>
          </cell>
          <cell r="R2724" t="str">
            <v>07</v>
          </cell>
          <cell r="S2724" t="str">
            <v>E &amp; E CO LTD</v>
          </cell>
          <cell r="T2724" t="str">
            <v>444096</v>
          </cell>
          <cell r="U2724" t="str">
            <v>0</v>
          </cell>
          <cell r="V2724">
            <v>1</v>
          </cell>
        </row>
        <row r="2725">
          <cell r="C2725">
            <v>556590804</v>
          </cell>
          <cell r="E2725">
            <v>55007447</v>
          </cell>
          <cell r="F2725" t="str">
            <v>0067571681356</v>
          </cell>
          <cell r="G2725" t="str">
            <v>SHET20-966</v>
          </cell>
          <cell r="H2725" t="str">
            <v>Comfort Classics Smart Cool Microfiber Sheet Set, Full, White</v>
          </cell>
          <cell r="I2725" t="str">
            <v>COMFORT CLASSICS SMA</v>
          </cell>
          <cell r="J2725" t="str">
            <v>ONLINE ONLY</v>
          </cell>
          <cell r="K2725">
            <v>23024492</v>
          </cell>
          <cell r="L2725" t="str">
            <v>NA</v>
          </cell>
          <cell r="M2725" t="str">
            <v>NA</v>
          </cell>
          <cell r="N2725">
            <v>15.75</v>
          </cell>
          <cell r="O2725">
            <v>27.99</v>
          </cell>
          <cell r="P2725">
            <v>0.43729899999999999</v>
          </cell>
          <cell r="Q2725" t="str">
            <v>ADULT SHEETS</v>
          </cell>
          <cell r="R2725" t="str">
            <v>07</v>
          </cell>
          <cell r="S2725" t="str">
            <v>E &amp; E CO LTD</v>
          </cell>
          <cell r="T2725" t="str">
            <v>444096</v>
          </cell>
          <cell r="U2725" t="str">
            <v>0</v>
          </cell>
          <cell r="V2725">
            <v>1</v>
          </cell>
        </row>
        <row r="2726">
          <cell r="C2726">
            <v>556590817</v>
          </cell>
          <cell r="E2726">
            <v>55007448</v>
          </cell>
          <cell r="F2726" t="str">
            <v>0067571681342</v>
          </cell>
          <cell r="G2726" t="str">
            <v>SHET20-967</v>
          </cell>
          <cell r="H2726" t="str">
            <v>Comfort Classics Smart Cool Microfiber Sheet Set, Queen, White</v>
          </cell>
          <cell r="I2726" t="str">
            <v>COMFORT CLASSICS SMA</v>
          </cell>
          <cell r="J2726" t="str">
            <v>ONLINE ONLY</v>
          </cell>
          <cell r="K2726">
            <v>23024505</v>
          </cell>
          <cell r="L2726" t="str">
            <v>WHITE</v>
          </cell>
          <cell r="M2726" t="str">
            <v>QUEEN</v>
          </cell>
          <cell r="N2726">
            <v>15.75</v>
          </cell>
          <cell r="O2726">
            <v>29.68</v>
          </cell>
          <cell r="P2726">
            <v>0.46933999999999998</v>
          </cell>
          <cell r="Q2726" t="str">
            <v>ADULT SHEETS</v>
          </cell>
          <cell r="R2726" t="str">
            <v>07</v>
          </cell>
          <cell r="S2726" t="str">
            <v>E &amp; E CO LTD</v>
          </cell>
          <cell r="T2726" t="str">
            <v>444096</v>
          </cell>
          <cell r="U2726" t="str">
            <v>0</v>
          </cell>
          <cell r="V2726">
            <v>1</v>
          </cell>
        </row>
        <row r="2727">
          <cell r="C2727">
            <v>556590829</v>
          </cell>
          <cell r="E2727">
            <v>55007449</v>
          </cell>
          <cell r="F2727" t="str">
            <v>0067571681349</v>
          </cell>
          <cell r="G2727" t="str">
            <v>SHET20-968</v>
          </cell>
          <cell r="H2727" t="str">
            <v>Comfort Classics Smart Cool Microfiber Sheet Set, King, White</v>
          </cell>
          <cell r="I2727" t="str">
            <v>COMFORT CLASSICS SMA</v>
          </cell>
          <cell r="J2727" t="str">
            <v>ONLINE ONLY</v>
          </cell>
          <cell r="K2727">
            <v>23024517</v>
          </cell>
          <cell r="L2727" t="str">
            <v>WHITE</v>
          </cell>
          <cell r="M2727" t="str">
            <v>KING</v>
          </cell>
          <cell r="N2727">
            <v>18.38</v>
          </cell>
          <cell r="O2727">
            <v>29.65</v>
          </cell>
          <cell r="P2727">
            <v>0.38010100000000002</v>
          </cell>
          <cell r="Q2727" t="str">
            <v>ADULT SHEETS</v>
          </cell>
          <cell r="R2727" t="str">
            <v>07</v>
          </cell>
          <cell r="S2727" t="str">
            <v>E &amp; E CO LTD</v>
          </cell>
          <cell r="T2727" t="str">
            <v>444096</v>
          </cell>
          <cell r="U2727" t="str">
            <v>0</v>
          </cell>
          <cell r="V2727">
            <v>1</v>
          </cell>
        </row>
        <row r="2728">
          <cell r="C2728">
            <v>556590844</v>
          </cell>
          <cell r="E2728">
            <v>55007450</v>
          </cell>
          <cell r="F2728" t="str">
            <v>0067571681363</v>
          </cell>
          <cell r="G2728" t="str">
            <v>SHET20-969</v>
          </cell>
          <cell r="H2728" t="str">
            <v>Comfort Classics Smart Cool Microfiber Sheet Set, CalKing, White</v>
          </cell>
          <cell r="I2728" t="str">
            <v>SHEET SETS</v>
          </cell>
          <cell r="J2728" t="str">
            <v>ONLINE ONLY DSV</v>
          </cell>
          <cell r="K2728">
            <v>23024532</v>
          </cell>
          <cell r="L2728" t="str">
            <v>WHITE</v>
          </cell>
          <cell r="M2728" t="str">
            <v>CAL KI</v>
          </cell>
          <cell r="N2728">
            <v>18.38</v>
          </cell>
          <cell r="O2728">
            <v>34.99</v>
          </cell>
          <cell r="P2728">
            <v>0.47470699999999999</v>
          </cell>
          <cell r="Q2728" t="str">
            <v>ADULT SHEETS</v>
          </cell>
          <cell r="R2728" t="str">
            <v>07</v>
          </cell>
          <cell r="S2728" t="str">
            <v>E &amp; E CO LTD</v>
          </cell>
          <cell r="T2728" t="str">
            <v>444096</v>
          </cell>
          <cell r="U2728" t="str">
            <v>0</v>
          </cell>
          <cell r="V2728">
            <v>1</v>
          </cell>
        </row>
        <row r="2729">
          <cell r="C2729">
            <v>556590859</v>
          </cell>
          <cell r="E2729">
            <v>55007451</v>
          </cell>
          <cell r="F2729" t="str">
            <v>0067571681339</v>
          </cell>
          <cell r="G2729" t="str">
            <v>SHET20-970</v>
          </cell>
          <cell r="H2729" t="str">
            <v>Comfort Classics Smart Cool Microfiber Sheet Set, Twin, Blue</v>
          </cell>
          <cell r="I2729" t="str">
            <v>COMFORT CLASSICS SMA</v>
          </cell>
          <cell r="J2729" t="str">
            <v>ONLINE ONLY</v>
          </cell>
          <cell r="K2729">
            <v>23024546</v>
          </cell>
          <cell r="L2729" t="str">
            <v>AQUA</v>
          </cell>
          <cell r="M2729" t="str">
            <v>TWIN</v>
          </cell>
          <cell r="N2729">
            <v>15.75</v>
          </cell>
          <cell r="O2729">
            <v>21.2</v>
          </cell>
          <cell r="P2729">
            <v>0.257075</v>
          </cell>
          <cell r="Q2729" t="str">
            <v>ADULT SHEETS</v>
          </cell>
          <cell r="R2729" t="str">
            <v>07</v>
          </cell>
          <cell r="S2729" t="str">
            <v>E &amp; E CO LTD</v>
          </cell>
          <cell r="T2729" t="str">
            <v>444096</v>
          </cell>
          <cell r="U2729" t="str">
            <v>0</v>
          </cell>
          <cell r="V2729">
            <v>1</v>
          </cell>
        </row>
        <row r="2730">
          <cell r="C2730">
            <v>556590872</v>
          </cell>
          <cell r="E2730">
            <v>55007452</v>
          </cell>
          <cell r="F2730" t="str">
            <v>0067571681357</v>
          </cell>
          <cell r="G2730" t="str">
            <v>SHET20-971</v>
          </cell>
          <cell r="H2730" t="str">
            <v>Comfort Classics Smart Cool Microfiber Sheet Set, Full, Blue</v>
          </cell>
          <cell r="I2730" t="str">
            <v>COMFORT CLASSICS SMA</v>
          </cell>
          <cell r="J2730" t="str">
            <v>ONLINE ONLY</v>
          </cell>
          <cell r="K2730">
            <v>23024559</v>
          </cell>
          <cell r="L2730" t="str">
            <v>AQUA</v>
          </cell>
          <cell r="M2730" t="str">
            <v>FULL</v>
          </cell>
          <cell r="N2730">
            <v>15.75</v>
          </cell>
          <cell r="O2730">
            <v>27.99</v>
          </cell>
          <cell r="P2730">
            <v>0.43729899999999999</v>
          </cell>
          <cell r="Q2730" t="str">
            <v>ADULT SHEETS</v>
          </cell>
          <cell r="R2730" t="str">
            <v>07</v>
          </cell>
          <cell r="S2730" t="str">
            <v>E &amp; E CO LTD</v>
          </cell>
          <cell r="T2730" t="str">
            <v>444096</v>
          </cell>
          <cell r="U2730" t="str">
            <v>0</v>
          </cell>
          <cell r="V2730">
            <v>1</v>
          </cell>
        </row>
        <row r="2731">
          <cell r="C2731">
            <v>556590887</v>
          </cell>
          <cell r="E2731">
            <v>55007453</v>
          </cell>
          <cell r="F2731" t="str">
            <v>0067571681344</v>
          </cell>
          <cell r="G2731" t="str">
            <v>SHET20-972</v>
          </cell>
          <cell r="H2731" t="str">
            <v>Comfort Classics Smart Cool Microfiber Sheet Set, Queen, Blue</v>
          </cell>
          <cell r="I2731" t="str">
            <v>COMFORT CLASSICS SMA</v>
          </cell>
          <cell r="J2731" t="str">
            <v>ONLINE ONLY</v>
          </cell>
          <cell r="K2731">
            <v>23024573</v>
          </cell>
          <cell r="L2731" t="str">
            <v>AQUA</v>
          </cell>
          <cell r="M2731" t="str">
            <v>QUEEN</v>
          </cell>
          <cell r="N2731">
            <v>15.75</v>
          </cell>
          <cell r="O2731">
            <v>29.99</v>
          </cell>
          <cell r="P2731">
            <v>0.474825</v>
          </cell>
          <cell r="Q2731" t="str">
            <v>ADULT SHEETS</v>
          </cell>
          <cell r="R2731" t="str">
            <v>07</v>
          </cell>
          <cell r="S2731" t="str">
            <v>E &amp; E CO LTD</v>
          </cell>
          <cell r="T2731" t="str">
            <v>444096</v>
          </cell>
          <cell r="U2731" t="str">
            <v>0</v>
          </cell>
          <cell r="V2731">
            <v>1</v>
          </cell>
        </row>
        <row r="2732">
          <cell r="C2732">
            <v>556590899</v>
          </cell>
          <cell r="E2732">
            <v>55007454</v>
          </cell>
          <cell r="F2732" t="str">
            <v>0067571681351</v>
          </cell>
          <cell r="G2732" t="str">
            <v>SHET20-973</v>
          </cell>
          <cell r="H2732" t="str">
            <v>Comfort Classics Smart Cool Microfiber Sheet Set, King, Blue</v>
          </cell>
          <cell r="I2732" t="str">
            <v>COMFORT CLASSICS SMA</v>
          </cell>
          <cell r="J2732" t="str">
            <v>ONLINE ONLY</v>
          </cell>
          <cell r="K2732">
            <v>23024585</v>
          </cell>
          <cell r="L2732" t="str">
            <v>AQUA</v>
          </cell>
          <cell r="M2732" t="str">
            <v>KING</v>
          </cell>
          <cell r="N2732">
            <v>18.38</v>
          </cell>
          <cell r="O2732">
            <v>34.99</v>
          </cell>
          <cell r="P2732">
            <v>0.47470699999999999</v>
          </cell>
          <cell r="Q2732" t="str">
            <v>ADULT SHEETS</v>
          </cell>
          <cell r="R2732" t="str">
            <v>07</v>
          </cell>
          <cell r="S2732" t="str">
            <v>E &amp; E CO LTD</v>
          </cell>
          <cell r="T2732" t="str">
            <v>444096</v>
          </cell>
          <cell r="U2732" t="str">
            <v>0</v>
          </cell>
          <cell r="V2732">
            <v>1</v>
          </cell>
        </row>
        <row r="2733">
          <cell r="C2733">
            <v>556590913</v>
          </cell>
          <cell r="E2733">
            <v>55007455</v>
          </cell>
          <cell r="F2733" t="str">
            <v>0067571681365</v>
          </cell>
          <cell r="G2733" t="str">
            <v>SHET20-974</v>
          </cell>
          <cell r="H2733" t="str">
            <v>Comfort Classics Smart Cool Microfiber Sheet Set, CalKing, Blue</v>
          </cell>
          <cell r="I2733" t="str">
            <v>COMFORT CLASSICS SMA</v>
          </cell>
          <cell r="J2733" t="str">
            <v>ONLINE ONLY</v>
          </cell>
          <cell r="K2733">
            <v>23024598</v>
          </cell>
          <cell r="L2733" t="str">
            <v>AQUA</v>
          </cell>
          <cell r="M2733" t="str">
            <v>CAL KI</v>
          </cell>
          <cell r="N2733">
            <v>18.38</v>
          </cell>
          <cell r="O2733">
            <v>34.99</v>
          </cell>
          <cell r="P2733">
            <v>0.47470699999999999</v>
          </cell>
          <cell r="Q2733" t="str">
            <v>ADULT SHEETS</v>
          </cell>
          <cell r="R2733" t="str">
            <v>07</v>
          </cell>
          <cell r="S2733" t="str">
            <v>E &amp; E CO LTD</v>
          </cell>
          <cell r="T2733" t="str">
            <v>444096</v>
          </cell>
          <cell r="U2733" t="str">
            <v>0</v>
          </cell>
          <cell r="V2733">
            <v>1</v>
          </cell>
        </row>
        <row r="2734">
          <cell r="C2734">
            <v>556590941</v>
          </cell>
          <cell r="E2734">
            <v>55007457</v>
          </cell>
          <cell r="F2734" t="str">
            <v>0067571681359</v>
          </cell>
          <cell r="G2734" t="str">
            <v>SHET20-976</v>
          </cell>
          <cell r="H2734" t="str">
            <v>Comfort Classics Smart Cool Microfiber Sheet Set, Full, off-White</v>
          </cell>
          <cell r="I2734" t="str">
            <v>COMFORT CLASSICS SMA</v>
          </cell>
          <cell r="J2734" t="str">
            <v>ONLINE ONLY</v>
          </cell>
          <cell r="K2734">
            <v>23024626</v>
          </cell>
          <cell r="L2734" t="str">
            <v>IVORY</v>
          </cell>
          <cell r="M2734" t="str">
            <v>FULL</v>
          </cell>
          <cell r="N2734">
            <v>15.75</v>
          </cell>
          <cell r="O2734">
            <v>27.99</v>
          </cell>
          <cell r="P2734">
            <v>0.43729899999999999</v>
          </cell>
          <cell r="Q2734" t="str">
            <v>ADULT SHEETS</v>
          </cell>
          <cell r="R2734" t="str">
            <v>07</v>
          </cell>
          <cell r="S2734" t="str">
            <v>E &amp; E CO LTD</v>
          </cell>
          <cell r="T2734" t="str">
            <v>444096</v>
          </cell>
          <cell r="U2734" t="str">
            <v>0</v>
          </cell>
          <cell r="V2734">
            <v>1</v>
          </cell>
        </row>
        <row r="2735">
          <cell r="C2735">
            <v>556590957</v>
          </cell>
          <cell r="E2735">
            <v>55007458</v>
          </cell>
          <cell r="F2735" t="str">
            <v>0067571681345</v>
          </cell>
          <cell r="G2735" t="str">
            <v>SHET20-977</v>
          </cell>
          <cell r="H2735" t="str">
            <v>Comfort Classics Smart Cool Microfiber Sheet Set, Queen, off-White</v>
          </cell>
          <cell r="I2735" t="str">
            <v>COMFORT CLASSICS SMA</v>
          </cell>
          <cell r="J2735" t="str">
            <v>ONLINE ONLY</v>
          </cell>
          <cell r="K2735">
            <v>23024640</v>
          </cell>
          <cell r="L2735" t="str">
            <v>IVORY</v>
          </cell>
          <cell r="M2735" t="str">
            <v>QUEEN</v>
          </cell>
          <cell r="N2735">
            <v>15.75</v>
          </cell>
          <cell r="O2735">
            <v>29.99</v>
          </cell>
          <cell r="P2735">
            <v>0.474825</v>
          </cell>
          <cell r="Q2735" t="str">
            <v>ADULT SHEETS</v>
          </cell>
          <cell r="R2735" t="str">
            <v>07</v>
          </cell>
          <cell r="S2735" t="str">
            <v>E &amp; E CO LTD</v>
          </cell>
          <cell r="T2735" t="str">
            <v>444096</v>
          </cell>
          <cell r="U2735" t="str">
            <v>0</v>
          </cell>
          <cell r="V2735">
            <v>1</v>
          </cell>
        </row>
        <row r="2736">
          <cell r="C2736">
            <v>556591012</v>
          </cell>
          <cell r="E2736">
            <v>55007459</v>
          </cell>
          <cell r="F2736" t="str">
            <v>0067571681353</v>
          </cell>
          <cell r="G2736" t="str">
            <v>SHET20-978</v>
          </cell>
          <cell r="H2736" t="str">
            <v>Comfort Classics Smart Cool Microfiber Sheet Set, King, off-White</v>
          </cell>
          <cell r="I2736" t="str">
            <v>COMFORT CLASSICS SMA</v>
          </cell>
          <cell r="J2736" t="str">
            <v>ONLINE ONLY</v>
          </cell>
          <cell r="K2736">
            <v>23024692</v>
          </cell>
          <cell r="L2736" t="str">
            <v>IVORY</v>
          </cell>
          <cell r="M2736" t="str">
            <v>KING</v>
          </cell>
          <cell r="N2736">
            <v>21.16</v>
          </cell>
          <cell r="O2736">
            <v>25.49</v>
          </cell>
          <cell r="P2736">
            <v>0.16987099999999999</v>
          </cell>
          <cell r="Q2736" t="str">
            <v>ADULT SHEETS</v>
          </cell>
          <cell r="R2736" t="str">
            <v>07</v>
          </cell>
          <cell r="S2736" t="str">
            <v>E &amp; E CO LTD</v>
          </cell>
          <cell r="T2736" t="str">
            <v>444096</v>
          </cell>
          <cell r="U2736" t="str">
            <v>0</v>
          </cell>
          <cell r="V2736">
            <v>1</v>
          </cell>
        </row>
        <row r="2737">
          <cell r="C2737">
            <v>556591300</v>
          </cell>
          <cell r="E2737">
            <v>55007461</v>
          </cell>
          <cell r="F2737" t="str">
            <v>0067571684246</v>
          </cell>
          <cell r="G2737" t="str">
            <v>ID20-988</v>
          </cell>
          <cell r="H2737" t="str">
            <v>Home Essence Apartment Country White Solid Print Microfiber Sheet Set, Twin, (4 Pieces)</v>
          </cell>
          <cell r="I2737" t="str">
            <v>HOME ESSENCE APARTME</v>
          </cell>
          <cell r="J2737" t="str">
            <v>ONLINE ONLY</v>
          </cell>
          <cell r="K2737">
            <v>23024968</v>
          </cell>
          <cell r="L2737" t="str">
            <v>WHITE</v>
          </cell>
          <cell r="M2737" t="str">
            <v>TWIN</v>
          </cell>
          <cell r="N2737">
            <v>12.6</v>
          </cell>
          <cell r="O2737">
            <v>24.99</v>
          </cell>
          <cell r="P2737">
            <v>0.49579800000000002</v>
          </cell>
          <cell r="Q2737" t="str">
            <v>ADULT SHEETS</v>
          </cell>
          <cell r="R2737" t="str">
            <v>07</v>
          </cell>
          <cell r="S2737" t="str">
            <v>E &amp; E CO LTD</v>
          </cell>
          <cell r="T2737" t="str">
            <v>444096</v>
          </cell>
          <cell r="U2737" t="str">
            <v>0</v>
          </cell>
          <cell r="V2737">
            <v>1</v>
          </cell>
        </row>
        <row r="2738">
          <cell r="C2738">
            <v>556591312</v>
          </cell>
          <cell r="E2738">
            <v>55007463</v>
          </cell>
          <cell r="F2738" t="str">
            <v>0067571684222</v>
          </cell>
          <cell r="G2738" t="str">
            <v>ID20-989</v>
          </cell>
          <cell r="H2738" t="str">
            <v>Home Essence Apartment Ruffled Microfiber Sheet Set, Full, White</v>
          </cell>
          <cell r="I2738" t="str">
            <v>HOME ESSENCE APARTME</v>
          </cell>
          <cell r="J2738" t="str">
            <v>ONLINE ONLY</v>
          </cell>
          <cell r="K2738">
            <v>23024980</v>
          </cell>
          <cell r="L2738" t="str">
            <v>WHITE</v>
          </cell>
          <cell r="M2738" t="str">
            <v>FULL</v>
          </cell>
          <cell r="N2738">
            <v>14.11</v>
          </cell>
          <cell r="O2738">
            <v>30.99</v>
          </cell>
          <cell r="P2738">
            <v>0.54469199999999995</v>
          </cell>
          <cell r="Q2738" t="str">
            <v>ADULT SHEETS</v>
          </cell>
          <cell r="R2738" t="str">
            <v>07</v>
          </cell>
          <cell r="S2738" t="str">
            <v>E &amp; E CO LTD</v>
          </cell>
          <cell r="T2738" t="str">
            <v>444096</v>
          </cell>
          <cell r="U2738" t="str">
            <v>0</v>
          </cell>
          <cell r="V2738">
            <v>1</v>
          </cell>
        </row>
        <row r="2739">
          <cell r="C2739">
            <v>556591326</v>
          </cell>
          <cell r="E2739">
            <v>55007464</v>
          </cell>
          <cell r="F2739" t="str">
            <v>0067571684226</v>
          </cell>
          <cell r="G2739" t="str">
            <v>ID20-990</v>
          </cell>
          <cell r="H2739" t="str">
            <v>Home Essence Apartment Ruffled Microfiber Sheet Set, Queen, White</v>
          </cell>
          <cell r="I2739" t="str">
            <v>HOME ESSENCE APARTME</v>
          </cell>
          <cell r="J2739" t="str">
            <v>ONLINE ONLY</v>
          </cell>
          <cell r="K2739">
            <v>23024993</v>
          </cell>
          <cell r="L2739" t="str">
            <v>WHITE</v>
          </cell>
          <cell r="M2739" t="str">
            <v>QUEEN</v>
          </cell>
          <cell r="N2739">
            <v>15.12</v>
          </cell>
          <cell r="O2739">
            <v>32.99</v>
          </cell>
          <cell r="P2739">
            <v>0.54167900000000002</v>
          </cell>
          <cell r="Q2739" t="str">
            <v>ADULT SHEETS</v>
          </cell>
          <cell r="R2739" t="str">
            <v>07</v>
          </cell>
          <cell r="S2739" t="str">
            <v>E &amp; E CO LTD</v>
          </cell>
          <cell r="T2739" t="str">
            <v>444096</v>
          </cell>
          <cell r="U2739" t="str">
            <v>0</v>
          </cell>
          <cell r="V2739">
            <v>1</v>
          </cell>
        </row>
        <row r="2740">
          <cell r="C2740">
            <v>556591341</v>
          </cell>
          <cell r="E2740">
            <v>55007466</v>
          </cell>
          <cell r="F2740" t="str">
            <v>0067571684234</v>
          </cell>
          <cell r="G2740" t="str">
            <v>ID20-991</v>
          </cell>
          <cell r="H2740" t="str">
            <v>Home Essence Apartment Ruffled Microfiber Sheet Set</v>
          </cell>
          <cell r="I2740" t="str">
            <v>HOME ESSENCE APARTME</v>
          </cell>
          <cell r="J2740" t="str">
            <v>ONLINE ONLY</v>
          </cell>
          <cell r="K2740">
            <v>23025006</v>
          </cell>
          <cell r="L2740" t="str">
            <v>WHITE</v>
          </cell>
          <cell r="M2740" t="str">
            <v>KING</v>
          </cell>
          <cell r="N2740">
            <v>17.64</v>
          </cell>
          <cell r="O2740">
            <v>36.99</v>
          </cell>
          <cell r="P2740">
            <v>0.52311399999999997</v>
          </cell>
          <cell r="Q2740" t="str">
            <v>ADULT SHEETS</v>
          </cell>
          <cell r="R2740" t="str">
            <v>07</v>
          </cell>
          <cell r="S2740" t="str">
            <v>E &amp; E CO LTD</v>
          </cell>
          <cell r="T2740" t="str">
            <v>444096</v>
          </cell>
          <cell r="U2740" t="str">
            <v>0</v>
          </cell>
          <cell r="V2740">
            <v>1</v>
          </cell>
        </row>
        <row r="2741">
          <cell r="C2741">
            <v>556591356</v>
          </cell>
          <cell r="E2741">
            <v>55007468</v>
          </cell>
          <cell r="F2741" t="str">
            <v>0067571684230</v>
          </cell>
          <cell r="G2741" t="str">
            <v>ID20-992</v>
          </cell>
          <cell r="H2741" t="str">
            <v>Home Essence Apartment Ruffled Microfiber Sheet Set</v>
          </cell>
          <cell r="I2741" t="str">
            <v>HOME ESSENCE APARTME</v>
          </cell>
          <cell r="J2741" t="str">
            <v>ONLINE ONLY</v>
          </cell>
          <cell r="K2741">
            <v>23025020</v>
          </cell>
          <cell r="L2741" t="str">
            <v>WHITE</v>
          </cell>
          <cell r="M2741" t="str">
            <v>CAL KI</v>
          </cell>
          <cell r="N2741">
            <v>17.64</v>
          </cell>
          <cell r="O2741">
            <v>36.99</v>
          </cell>
          <cell r="P2741">
            <v>0.52311399999999997</v>
          </cell>
          <cell r="Q2741" t="str">
            <v>ADULT SHEETS</v>
          </cell>
          <cell r="R2741" t="str">
            <v>07</v>
          </cell>
          <cell r="S2741" t="str">
            <v>E &amp; E CO LTD</v>
          </cell>
          <cell r="T2741" t="str">
            <v>444096</v>
          </cell>
          <cell r="U2741" t="str">
            <v>0</v>
          </cell>
          <cell r="V2741">
            <v>1</v>
          </cell>
        </row>
        <row r="2742">
          <cell r="C2742">
            <v>556591611</v>
          </cell>
          <cell r="E2742">
            <v>55007480</v>
          </cell>
          <cell r="F2742" t="str">
            <v>0067571684252</v>
          </cell>
          <cell r="G2742" t="str">
            <v>ID20-998</v>
          </cell>
          <cell r="H2742" t="str">
            <v>Home Essence Apartment Ruffled Microfiber Sheet Set</v>
          </cell>
          <cell r="I2742" t="str">
            <v>HOME ESSENCE APARTME</v>
          </cell>
          <cell r="J2742" t="str">
            <v>ONLINE ONLY</v>
          </cell>
          <cell r="K2742">
            <v>23025261</v>
          </cell>
          <cell r="L2742" t="str">
            <v>PINK</v>
          </cell>
          <cell r="M2742" t="str">
            <v>TWIN</v>
          </cell>
          <cell r="N2742">
            <v>12.6</v>
          </cell>
          <cell r="O2742">
            <v>24.99</v>
          </cell>
          <cell r="P2742">
            <v>0.49579800000000002</v>
          </cell>
          <cell r="Q2742" t="str">
            <v>ADULT SHEETS</v>
          </cell>
          <cell r="R2742" t="str">
            <v>07</v>
          </cell>
          <cell r="S2742" t="str">
            <v>E &amp; E CO LTD</v>
          </cell>
          <cell r="T2742" t="str">
            <v>444096</v>
          </cell>
          <cell r="U2742" t="str">
            <v>0</v>
          </cell>
          <cell r="V2742">
            <v>1</v>
          </cell>
        </row>
        <row r="2743">
          <cell r="C2743">
            <v>556591627</v>
          </cell>
          <cell r="E2743">
            <v>55007481</v>
          </cell>
          <cell r="F2743" t="str">
            <v>0067571684224</v>
          </cell>
          <cell r="G2743" t="str">
            <v>ID20-999</v>
          </cell>
          <cell r="H2743" t="str">
            <v>Home Essence Apartment Ruffled Microfiber Sheet Set</v>
          </cell>
          <cell r="I2743" t="str">
            <v>HOME ESSENCE APARTME</v>
          </cell>
          <cell r="J2743" t="str">
            <v>ONLINE ONLY</v>
          </cell>
          <cell r="K2743">
            <v>23025276</v>
          </cell>
          <cell r="L2743" t="str">
            <v>PINK</v>
          </cell>
          <cell r="M2743" t="str">
            <v>FULL</v>
          </cell>
          <cell r="N2743">
            <v>14.11</v>
          </cell>
          <cell r="O2743">
            <v>27.99</v>
          </cell>
          <cell r="P2743">
            <v>0.49589100000000003</v>
          </cell>
          <cell r="Q2743" t="str">
            <v>ADULT SHEETS</v>
          </cell>
          <cell r="R2743" t="str">
            <v>07</v>
          </cell>
          <cell r="S2743" t="str">
            <v>E &amp; E CO LTD</v>
          </cell>
          <cell r="T2743" t="str">
            <v>444096</v>
          </cell>
          <cell r="U2743" t="str">
            <v>0</v>
          </cell>
          <cell r="V2743">
            <v>1</v>
          </cell>
        </row>
        <row r="2744">
          <cell r="C2744">
            <v>556591642</v>
          </cell>
          <cell r="E2744">
            <v>55007483</v>
          </cell>
          <cell r="F2744" t="str">
            <v>0067571684228</v>
          </cell>
          <cell r="G2744" t="str">
            <v>ID20-1000</v>
          </cell>
          <cell r="H2744" t="str">
            <v>Home Essence Apartment Ruffled Microfiber Sheet Set, Queen, Pink</v>
          </cell>
          <cell r="I2744" t="str">
            <v>HOME ESSENCE APARTME</v>
          </cell>
          <cell r="J2744" t="str">
            <v>ONLINE ONLY</v>
          </cell>
          <cell r="K2744">
            <v>23025290</v>
          </cell>
          <cell r="L2744" t="str">
            <v>PINK</v>
          </cell>
          <cell r="M2744" t="str">
            <v>QUEEN</v>
          </cell>
          <cell r="N2744">
            <v>15.12</v>
          </cell>
          <cell r="O2744">
            <v>28.22</v>
          </cell>
          <cell r="P2744">
            <v>0.46421000000000001</v>
          </cell>
          <cell r="Q2744" t="str">
            <v>ADULT SHEETS</v>
          </cell>
          <cell r="R2744" t="str">
            <v>07</v>
          </cell>
          <cell r="S2744" t="str">
            <v>E &amp; E CO LTD</v>
          </cell>
          <cell r="T2744" t="str">
            <v>444096</v>
          </cell>
          <cell r="U2744" t="str">
            <v>0</v>
          </cell>
          <cell r="V2744">
            <v>1</v>
          </cell>
        </row>
        <row r="2745">
          <cell r="C2745">
            <v>556591658</v>
          </cell>
          <cell r="E2745">
            <v>55007485</v>
          </cell>
          <cell r="F2745" t="str">
            <v>0067571684237</v>
          </cell>
          <cell r="G2745" t="str">
            <v>ID20-1001</v>
          </cell>
          <cell r="H2745" t="str">
            <v>Home Essence Apartment Ruffled Microfiber Sheet Set, King, Pink</v>
          </cell>
          <cell r="I2745" t="str">
            <v>HOME ESSENCE APARTME</v>
          </cell>
          <cell r="J2745" t="str">
            <v>ONLINE ONLY</v>
          </cell>
          <cell r="K2745">
            <v>23025304</v>
          </cell>
          <cell r="L2745" t="str">
            <v>PINK</v>
          </cell>
          <cell r="M2745" t="str">
            <v>KING</v>
          </cell>
          <cell r="N2745">
            <v>17.64</v>
          </cell>
          <cell r="O2745">
            <v>36.99</v>
          </cell>
          <cell r="P2745">
            <v>0.52311399999999997</v>
          </cell>
          <cell r="Q2745" t="str">
            <v>ADULT SHEETS</v>
          </cell>
          <cell r="R2745" t="str">
            <v>07</v>
          </cell>
          <cell r="S2745" t="str">
            <v>E &amp; E CO LTD</v>
          </cell>
          <cell r="T2745" t="str">
            <v>444096</v>
          </cell>
          <cell r="U2745" t="str">
            <v>0</v>
          </cell>
          <cell r="V2745">
            <v>1</v>
          </cell>
        </row>
        <row r="2746">
          <cell r="C2746">
            <v>556591674</v>
          </cell>
          <cell r="E2746">
            <v>55007487</v>
          </cell>
          <cell r="F2746" t="str">
            <v>0067571684232</v>
          </cell>
          <cell r="G2746" t="str">
            <v>ID20-1002</v>
          </cell>
          <cell r="H2746" t="str">
            <v>Home Essence Apartment Ruffled Microfiber Sheet Set, Cal King, Pink</v>
          </cell>
          <cell r="I2746" t="str">
            <v>HOME ESSENCE APARTME</v>
          </cell>
          <cell r="J2746" t="str">
            <v>ONLINE ONLY</v>
          </cell>
          <cell r="K2746">
            <v>23025319</v>
          </cell>
          <cell r="L2746" t="str">
            <v>PINK</v>
          </cell>
          <cell r="M2746" t="str">
            <v>CAL KI</v>
          </cell>
          <cell r="N2746">
            <v>17.64</v>
          </cell>
          <cell r="O2746">
            <v>36.99</v>
          </cell>
          <cell r="P2746">
            <v>0.52311399999999997</v>
          </cell>
          <cell r="Q2746" t="str">
            <v>ADULT SHEETS</v>
          </cell>
          <cell r="R2746" t="str">
            <v>07</v>
          </cell>
          <cell r="S2746" t="str">
            <v>E &amp; E CO LTD</v>
          </cell>
          <cell r="T2746" t="str">
            <v>444096</v>
          </cell>
          <cell r="U2746" t="str">
            <v>0</v>
          </cell>
          <cell r="V2746">
            <v>1</v>
          </cell>
        </row>
        <row r="2747">
          <cell r="C2747">
            <v>556603575</v>
          </cell>
          <cell r="E2747">
            <v>55019002</v>
          </cell>
          <cell r="F2747" t="str">
            <v>0067571679540</v>
          </cell>
          <cell r="G2747" t="str">
            <v>MP16-3144</v>
          </cell>
          <cell r="H2747" t="str">
            <v>Home Essence Heavenly Soft Overfilled Plush Hypoallergenic Down Alternative Waterproof Mattress Pad, Twin</v>
          </cell>
          <cell r="I2747" t="str">
            <v>HOME ESSENCE HEAVENL</v>
          </cell>
          <cell r="J2747" t="str">
            <v>ONLINE ONLY</v>
          </cell>
          <cell r="K2747">
            <v>23040988</v>
          </cell>
          <cell r="L2747" t="str">
            <v>WHITE</v>
          </cell>
          <cell r="M2747" t="str">
            <v>TWIN</v>
          </cell>
          <cell r="N2747">
            <v>15.74</v>
          </cell>
          <cell r="O2747">
            <v>29.99</v>
          </cell>
          <cell r="P2747">
            <v>0.47515800000000002</v>
          </cell>
          <cell r="Q2747" t="str">
            <v>MATTRESS PAD</v>
          </cell>
          <cell r="R2747" t="str">
            <v>07</v>
          </cell>
          <cell r="S2747" t="str">
            <v>E &amp; E CO LTD</v>
          </cell>
          <cell r="T2747" t="str">
            <v>444096</v>
          </cell>
          <cell r="U2747" t="str">
            <v>0</v>
          </cell>
          <cell r="V2747">
            <v>1</v>
          </cell>
        </row>
        <row r="2748">
          <cell r="C2748">
            <v>556603585</v>
          </cell>
          <cell r="E2748">
            <v>55019005</v>
          </cell>
          <cell r="F2748" t="str">
            <v>0067571679541</v>
          </cell>
          <cell r="G2748" t="str">
            <v>MP16-3145</v>
          </cell>
          <cell r="H2748" t="str">
            <v>Home Essence Heavenly Soft Overfilled Plush Hypoallergenic Down Alternative Waterproof Mattress Pad, Twin XL</v>
          </cell>
          <cell r="I2748" t="str">
            <v>HOME ESSENCE HEAVENL</v>
          </cell>
          <cell r="J2748" t="str">
            <v>ONLINE ONLY</v>
          </cell>
          <cell r="K2748">
            <v>23040994</v>
          </cell>
          <cell r="L2748" t="str">
            <v>WHITE</v>
          </cell>
          <cell r="M2748" t="str">
            <v>TWIN X</v>
          </cell>
          <cell r="N2748">
            <v>16.53</v>
          </cell>
          <cell r="O2748">
            <v>33.06</v>
          </cell>
          <cell r="P2748">
            <v>0.5</v>
          </cell>
          <cell r="Q2748" t="str">
            <v>MATTRESS PAD</v>
          </cell>
          <cell r="R2748" t="str">
            <v>07</v>
          </cell>
          <cell r="S2748" t="str">
            <v>E &amp; E CO LTD</v>
          </cell>
          <cell r="T2748" t="str">
            <v>444096</v>
          </cell>
          <cell r="U2748" t="str">
            <v>0</v>
          </cell>
          <cell r="V2748">
            <v>1</v>
          </cell>
        </row>
        <row r="2749">
          <cell r="C2749">
            <v>556603598</v>
          </cell>
          <cell r="E2749">
            <v>55019007</v>
          </cell>
          <cell r="F2749" t="str">
            <v>0067571679542</v>
          </cell>
          <cell r="G2749" t="str">
            <v>MP16-3146</v>
          </cell>
          <cell r="H2749" t="str">
            <v>Home Essence Heavenly Soft Overfilled Plush Hypoallergenic Down Alternative Waterproof Mattress Pad, Full</v>
          </cell>
          <cell r="I2749" t="str">
            <v>HOME ESSENCE HEAVENL</v>
          </cell>
          <cell r="J2749" t="str">
            <v>ONLINE ONLY</v>
          </cell>
          <cell r="K2749">
            <v>23041004</v>
          </cell>
          <cell r="L2749" t="str">
            <v>WHITE</v>
          </cell>
          <cell r="M2749" t="str">
            <v>FULL</v>
          </cell>
          <cell r="N2749">
            <v>19.739999999999998</v>
          </cell>
          <cell r="O2749">
            <v>39.479999999999997</v>
          </cell>
          <cell r="P2749">
            <v>0.5</v>
          </cell>
          <cell r="Q2749" t="str">
            <v>MATTRESS PAD</v>
          </cell>
          <cell r="R2749" t="str">
            <v>07</v>
          </cell>
          <cell r="S2749" t="str">
            <v>E &amp; E CO LTD</v>
          </cell>
          <cell r="T2749" t="str">
            <v>444096</v>
          </cell>
          <cell r="U2749" t="str">
            <v>0</v>
          </cell>
          <cell r="V2749">
            <v>1</v>
          </cell>
        </row>
        <row r="2750">
          <cell r="C2750">
            <v>556603609</v>
          </cell>
          <cell r="E2750">
            <v>55019010</v>
          </cell>
          <cell r="F2750" t="str">
            <v>0067571679543</v>
          </cell>
          <cell r="G2750" t="str">
            <v>MP16-3147</v>
          </cell>
          <cell r="H2750" t="str">
            <v>Home Essence Heavenly Soft Overfilled Plush Hypoallergenic Down Alternative Waterproof Mattress Pad, Queen</v>
          </cell>
          <cell r="I2750" t="str">
            <v>HOME ESSENCE HEAVENL</v>
          </cell>
          <cell r="J2750" t="str">
            <v>ONLINE ONLY</v>
          </cell>
          <cell r="K2750">
            <v>23041011</v>
          </cell>
          <cell r="L2750" t="str">
            <v>WHITE</v>
          </cell>
          <cell r="M2750" t="str">
            <v>QUEEN</v>
          </cell>
          <cell r="N2750">
            <v>22.68</v>
          </cell>
          <cell r="O2750">
            <v>45.36</v>
          </cell>
          <cell r="P2750">
            <v>0.5</v>
          </cell>
          <cell r="Q2750" t="str">
            <v>MATTRESS PAD</v>
          </cell>
          <cell r="R2750" t="str">
            <v>07</v>
          </cell>
          <cell r="S2750" t="str">
            <v>E &amp; E CO LTD</v>
          </cell>
          <cell r="T2750" t="str">
            <v>444096</v>
          </cell>
          <cell r="U2750" t="str">
            <v>0</v>
          </cell>
          <cell r="V2750">
            <v>1</v>
          </cell>
        </row>
        <row r="2751">
          <cell r="C2751">
            <v>556603617</v>
          </cell>
          <cell r="E2751">
            <v>55019014</v>
          </cell>
          <cell r="F2751" t="str">
            <v>0067571679544</v>
          </cell>
          <cell r="G2751" t="str">
            <v>MP16-3148</v>
          </cell>
          <cell r="H2751" t="str">
            <v>Home Essence Heavenly Soft Overfilled Plush Hypoallergenic Down Alternative Waterproof Mattress Pad, King</v>
          </cell>
          <cell r="I2751" t="str">
            <v>HOME ESSENCE HEAVENL</v>
          </cell>
          <cell r="J2751" t="str">
            <v>ONLINE ONLY</v>
          </cell>
          <cell r="K2751">
            <v>23041015</v>
          </cell>
          <cell r="L2751" t="str">
            <v>WHITE</v>
          </cell>
          <cell r="M2751" t="str">
            <v>KING</v>
          </cell>
          <cell r="N2751">
            <v>26.24</v>
          </cell>
          <cell r="O2751">
            <v>49.99</v>
          </cell>
          <cell r="P2751">
            <v>0.47509499999999999</v>
          </cell>
          <cell r="Q2751" t="str">
            <v>MATTRESS PAD</v>
          </cell>
          <cell r="R2751" t="str">
            <v>07</v>
          </cell>
          <cell r="S2751" t="str">
            <v>E &amp; E CO LTD</v>
          </cell>
          <cell r="T2751" t="str">
            <v>444096</v>
          </cell>
          <cell r="U2751" t="str">
            <v>0</v>
          </cell>
          <cell r="V2751">
            <v>1</v>
          </cell>
        </row>
        <row r="2752">
          <cell r="C2752">
            <v>556603623</v>
          </cell>
          <cell r="E2752">
            <v>55019015</v>
          </cell>
          <cell r="F2752" t="str">
            <v>0067571679545</v>
          </cell>
          <cell r="G2752" t="str">
            <v>MP16-3149</v>
          </cell>
          <cell r="H2752" t="str">
            <v>Home Essence Heavenly Soft Overfilled Plush Hypoallergenic Down Alternative Waterproof Mattress Pad, Cal King</v>
          </cell>
          <cell r="I2752" t="str">
            <v>HOME ESSENCE HEAVENL</v>
          </cell>
          <cell r="J2752" t="str">
            <v>ONLINE ONLY</v>
          </cell>
          <cell r="K2752">
            <v>23041018</v>
          </cell>
          <cell r="L2752" t="str">
            <v>WHITE</v>
          </cell>
          <cell r="M2752" t="str">
            <v>CAL KI</v>
          </cell>
          <cell r="N2752">
            <v>26.24</v>
          </cell>
          <cell r="O2752">
            <v>49.99</v>
          </cell>
          <cell r="P2752">
            <v>0.47509499999999999</v>
          </cell>
          <cell r="Q2752" t="str">
            <v>MATTRESS PAD</v>
          </cell>
          <cell r="R2752" t="str">
            <v>07</v>
          </cell>
          <cell r="S2752" t="str">
            <v>E &amp; E CO LTD</v>
          </cell>
          <cell r="T2752" t="str">
            <v>444096</v>
          </cell>
          <cell r="U2752" t="str">
            <v>0</v>
          </cell>
          <cell r="V2752">
            <v>1</v>
          </cell>
        </row>
        <row r="2753">
          <cell r="C2753">
            <v>556816378</v>
          </cell>
          <cell r="D2753" t="str">
            <v>L</v>
          </cell>
          <cell r="E2753">
            <v>55409923</v>
          </cell>
          <cell r="F2753" t="str">
            <v>0067571690104</v>
          </cell>
          <cell r="G2753" t="str">
            <v>MS87-685-305-04</v>
          </cell>
          <cell r="H2753" t="str">
            <v>Mainstays Ultra Soft Pink &amp; Gray Floral Full/Queen Quilt</v>
          </cell>
          <cell r="I2753" t="str">
            <v>MS FLORAL QUILT FQ</v>
          </cell>
          <cell r="J2753" t="str">
            <v>2019 WK 19 DELETE</v>
          </cell>
          <cell r="K2753">
            <v>23417200</v>
          </cell>
          <cell r="L2753" t="str">
            <v>GREY</v>
          </cell>
          <cell r="M2753" t="str">
            <v>F/Q</v>
          </cell>
          <cell r="N2753">
            <v>13.79</v>
          </cell>
          <cell r="O2753">
            <v>19.97</v>
          </cell>
          <cell r="P2753">
            <v>0.30946400000000002</v>
          </cell>
          <cell r="Q2753" t="str">
            <v>QUILT</v>
          </cell>
          <cell r="R2753" t="str">
            <v>20</v>
          </cell>
          <cell r="S2753" t="str">
            <v>E &amp; E CO LTD</v>
          </cell>
          <cell r="T2753" t="str">
            <v>444096</v>
          </cell>
          <cell r="U2753" t="str">
            <v>1</v>
          </cell>
          <cell r="V2753">
            <v>2</v>
          </cell>
        </row>
        <row r="2754">
          <cell r="C2754">
            <v>556835707</v>
          </cell>
          <cell r="D2754" t="str">
            <v>L</v>
          </cell>
          <cell r="E2754">
            <v>55409923</v>
          </cell>
          <cell r="F2754" t="str">
            <v>0067571690104</v>
          </cell>
          <cell r="G2754" t="str">
            <v>MS87-685-305-04</v>
          </cell>
          <cell r="H2754" t="str">
            <v>Mainstays Ultra Soft Pink &amp; Gray Floral Full/Queen Quilt</v>
          </cell>
          <cell r="I2754" t="str">
            <v>MS FLORAL QUILT FQ</v>
          </cell>
          <cell r="J2754" t="str">
            <v>FLORAL QUILT</v>
          </cell>
          <cell r="K2754">
            <v>23417200</v>
          </cell>
          <cell r="L2754" t="str">
            <v>GREY</v>
          </cell>
          <cell r="M2754" t="str">
            <v>F/Q</v>
          </cell>
          <cell r="N2754">
            <v>13.03</v>
          </cell>
          <cell r="O2754">
            <v>19.97</v>
          </cell>
          <cell r="P2754">
            <v>0.34752100000000002</v>
          </cell>
          <cell r="Q2754" t="str">
            <v>QUILT</v>
          </cell>
          <cell r="R2754" t="str">
            <v>43</v>
          </cell>
          <cell r="S2754" t="str">
            <v>IMPORT-E&amp;E CO LTD</v>
          </cell>
          <cell r="T2754" t="str">
            <v>010308</v>
          </cell>
          <cell r="U2754" t="str">
            <v>0</v>
          </cell>
          <cell r="V2754">
            <v>2</v>
          </cell>
        </row>
        <row r="2755">
          <cell r="C2755">
            <v>558135651</v>
          </cell>
          <cell r="D2755" t="str">
            <v>L</v>
          </cell>
          <cell r="E2755">
            <v>55409923</v>
          </cell>
          <cell r="F2755" t="str">
            <v>0067571690104</v>
          </cell>
          <cell r="G2755" t="str">
            <v>MS87-685-305-04</v>
          </cell>
          <cell r="H2755" t="str">
            <v>Mainstays Ultra Soft Pink &amp; Gray Floral Full/Queen Quilt</v>
          </cell>
          <cell r="I2755" t="str">
            <v>MAINSTAYS FLORAL QUI</v>
          </cell>
          <cell r="J2755" t="str">
            <v>ONLINE ONLY</v>
          </cell>
          <cell r="K2755">
            <v>23417200</v>
          </cell>
          <cell r="L2755" t="str">
            <v>GREY</v>
          </cell>
          <cell r="M2755" t="str">
            <v>F/Q</v>
          </cell>
          <cell r="N2755">
            <v>13.16</v>
          </cell>
          <cell r="O2755">
            <v>19.97</v>
          </cell>
          <cell r="P2755">
            <v>0.34101199999999998</v>
          </cell>
          <cell r="Q2755" t="str">
            <v>QUILT</v>
          </cell>
          <cell r="R2755" t="str">
            <v>03</v>
          </cell>
          <cell r="S2755" t="str">
            <v>E &amp; E CO LTD</v>
          </cell>
          <cell r="T2755" t="str">
            <v>444096</v>
          </cell>
          <cell r="U2755" t="str">
            <v>0</v>
          </cell>
          <cell r="V2755">
            <v>2</v>
          </cell>
        </row>
        <row r="2756">
          <cell r="C2756">
            <v>556816379</v>
          </cell>
          <cell r="D2756" t="str">
            <v>L</v>
          </cell>
          <cell r="E2756">
            <v>135352365</v>
          </cell>
          <cell r="F2756" t="str">
            <v>0067571690107</v>
          </cell>
          <cell r="G2756" t="str">
            <v>MS87-685-305-07</v>
          </cell>
          <cell r="H2756" t="str">
            <v>Mainstays Multicolor Paisley Full/Queen Quilt</v>
          </cell>
          <cell r="I2756" t="str">
            <v>MS PAISLEY QLT FQ</v>
          </cell>
          <cell r="J2756" t="str">
            <v>2017 WK 10 ADD</v>
          </cell>
          <cell r="K2756">
            <v>23417201</v>
          </cell>
          <cell r="L2756" t="str">
            <v>MULTI</v>
          </cell>
          <cell r="M2756" t="str">
            <v>F/Q</v>
          </cell>
          <cell r="N2756">
            <v>13.82</v>
          </cell>
          <cell r="O2756">
            <v>19.97</v>
          </cell>
          <cell r="P2756">
            <v>0.30796200000000001</v>
          </cell>
          <cell r="Q2756" t="str">
            <v>QUILT</v>
          </cell>
          <cell r="R2756" t="str">
            <v>20</v>
          </cell>
          <cell r="S2756" t="str">
            <v>E &amp; E CO LTD</v>
          </cell>
          <cell r="T2756" t="str">
            <v>444096</v>
          </cell>
          <cell r="U2756" t="str">
            <v>1</v>
          </cell>
          <cell r="V2756">
            <v>2</v>
          </cell>
        </row>
        <row r="2757">
          <cell r="C2757">
            <v>556835710</v>
          </cell>
          <cell r="D2757" t="str">
            <v>L</v>
          </cell>
          <cell r="E2757">
            <v>135352365</v>
          </cell>
          <cell r="F2757" t="str">
            <v>0067571690107</v>
          </cell>
          <cell r="G2757" t="str">
            <v>MS87-685-305-07</v>
          </cell>
          <cell r="H2757" t="str">
            <v>Mainstays Multicolor Paisley Full/Queen Quilt</v>
          </cell>
          <cell r="I2757" t="str">
            <v>MS  PAISLEY QLT FQ</v>
          </cell>
          <cell r="J2757" t="str">
            <v>MULTI PAISLEY QUILT</v>
          </cell>
          <cell r="K2757">
            <v>23417201</v>
          </cell>
          <cell r="L2757" t="str">
            <v>MULTI</v>
          </cell>
          <cell r="M2757" t="str">
            <v>F/Q</v>
          </cell>
          <cell r="N2757">
            <v>13.03</v>
          </cell>
          <cell r="O2757">
            <v>19.97</v>
          </cell>
          <cell r="P2757">
            <v>0.34752100000000002</v>
          </cell>
          <cell r="Q2757" t="str">
            <v>QUILT</v>
          </cell>
          <cell r="R2757" t="str">
            <v>43</v>
          </cell>
          <cell r="S2757" t="str">
            <v>IMPORT-E&amp;E CO LTD</v>
          </cell>
          <cell r="T2757" t="str">
            <v>010308</v>
          </cell>
          <cell r="U2757" t="str">
            <v>0</v>
          </cell>
          <cell r="V2757">
            <v>2</v>
          </cell>
        </row>
        <row r="2758">
          <cell r="C2758">
            <v>558135692</v>
          </cell>
          <cell r="D2758" t="str">
            <v>L</v>
          </cell>
          <cell r="E2758">
            <v>135352365</v>
          </cell>
          <cell r="F2758" t="str">
            <v>0067571690107</v>
          </cell>
          <cell r="G2758" t="str">
            <v>MS87-685-305-07</v>
          </cell>
          <cell r="H2758" t="str">
            <v>Mainstays Multicolor Paisley Full/Queen Quilt</v>
          </cell>
          <cell r="I2758" t="str">
            <v>MAINSTAYS PAISLEY QU</v>
          </cell>
          <cell r="J2758" t="str">
            <v>ONLINE ONLY</v>
          </cell>
          <cell r="K2758">
            <v>23417201</v>
          </cell>
          <cell r="L2758" t="str">
            <v>MULTI</v>
          </cell>
          <cell r="M2758" t="str">
            <v>F/Q</v>
          </cell>
          <cell r="N2758">
            <v>13.16</v>
          </cell>
          <cell r="O2758">
            <v>19.97</v>
          </cell>
          <cell r="P2758">
            <v>0.34101199999999998</v>
          </cell>
          <cell r="Q2758" t="str">
            <v>QUILT</v>
          </cell>
          <cell r="R2758" t="str">
            <v>03</v>
          </cell>
          <cell r="S2758" t="str">
            <v>E &amp; E CO LTD</v>
          </cell>
          <cell r="T2758" t="str">
            <v>444096</v>
          </cell>
          <cell r="U2758" t="str">
            <v>0</v>
          </cell>
          <cell r="V2758">
            <v>2</v>
          </cell>
        </row>
        <row r="2759">
          <cell r="C2759">
            <v>566797786</v>
          </cell>
          <cell r="D2759" t="str">
            <v>L</v>
          </cell>
          <cell r="E2759">
            <v>135352365</v>
          </cell>
          <cell r="F2759" t="str">
            <v>0067571690107</v>
          </cell>
          <cell r="G2759" t="str">
            <v>MS87-685-305-07</v>
          </cell>
          <cell r="H2759" t="str">
            <v>Mainstays Multicolor Paisley Full/Queen Quilt</v>
          </cell>
          <cell r="I2759" t="str">
            <v>MS PAISLEY QLT FQ</v>
          </cell>
          <cell r="K2759">
            <v>23417201</v>
          </cell>
          <cell r="L2759" t="str">
            <v>MULTI</v>
          </cell>
          <cell r="M2759" t="str">
            <v>F/Q</v>
          </cell>
          <cell r="N2759">
            <v>12.43</v>
          </cell>
          <cell r="O2759">
            <v>19.97</v>
          </cell>
          <cell r="P2759">
            <v>0.37756600000000001</v>
          </cell>
          <cell r="Q2759" t="str">
            <v>QUILT</v>
          </cell>
          <cell r="R2759" t="str">
            <v>43</v>
          </cell>
          <cell r="S2759" t="str">
            <v>IMPORT-E&amp;E CO LTD</v>
          </cell>
          <cell r="T2759" t="str">
            <v>010308</v>
          </cell>
          <cell r="U2759" t="str">
            <v>0</v>
          </cell>
          <cell r="V2759">
            <v>12</v>
          </cell>
        </row>
        <row r="2760">
          <cell r="C2760">
            <v>556816380</v>
          </cell>
          <cell r="D2760" t="str">
            <v>L</v>
          </cell>
          <cell r="E2760">
            <v>105723854</v>
          </cell>
          <cell r="F2760" t="str">
            <v>0067571690105</v>
          </cell>
          <cell r="G2760" t="str">
            <v>MS87-685-305-05</v>
          </cell>
          <cell r="H2760" t="str">
            <v>Mainstays Ultra Soft Pink &amp; Gray Floral King Quilt</v>
          </cell>
          <cell r="I2760" t="str">
            <v>MS FLORAL QUILT KG</v>
          </cell>
          <cell r="J2760" t="str">
            <v>2019 WK 19 DELETE</v>
          </cell>
          <cell r="K2760">
            <v>23417202</v>
          </cell>
          <cell r="L2760" t="str">
            <v>GREY</v>
          </cell>
          <cell r="M2760" t="str">
            <v>KING</v>
          </cell>
          <cell r="N2760">
            <v>15.77</v>
          </cell>
          <cell r="O2760">
            <v>24.97</v>
          </cell>
          <cell r="P2760">
            <v>0.36844199999999999</v>
          </cell>
          <cell r="Q2760" t="str">
            <v>QUILT</v>
          </cell>
          <cell r="R2760" t="str">
            <v>20</v>
          </cell>
          <cell r="S2760" t="str">
            <v>E &amp; E CO LTD</v>
          </cell>
          <cell r="T2760" t="str">
            <v>444096</v>
          </cell>
          <cell r="U2760" t="str">
            <v>1</v>
          </cell>
          <cell r="V2760">
            <v>2</v>
          </cell>
        </row>
        <row r="2761">
          <cell r="C2761">
            <v>556835708</v>
          </cell>
          <cell r="D2761" t="str">
            <v>L</v>
          </cell>
          <cell r="E2761">
            <v>105723854</v>
          </cell>
          <cell r="F2761" t="str">
            <v>0067571690105</v>
          </cell>
          <cell r="G2761" t="str">
            <v>MS87-685-305-05</v>
          </cell>
          <cell r="H2761" t="str">
            <v>Mainstays Ultra Soft Pink &amp; Gray Floral King Quilt</v>
          </cell>
          <cell r="I2761" t="str">
            <v>MS FLORAL QUILT KG</v>
          </cell>
          <cell r="J2761" t="str">
            <v>FLORAL QUILT</v>
          </cell>
          <cell r="K2761">
            <v>23417202</v>
          </cell>
          <cell r="L2761" t="str">
            <v>GREY</v>
          </cell>
          <cell r="M2761" t="str">
            <v>KING</v>
          </cell>
          <cell r="N2761">
            <v>14.84</v>
          </cell>
          <cell r="O2761">
            <v>24.97</v>
          </cell>
          <cell r="P2761">
            <v>0.40568700000000002</v>
          </cell>
          <cell r="Q2761" t="str">
            <v>QUILT</v>
          </cell>
          <cell r="R2761" t="str">
            <v>43</v>
          </cell>
          <cell r="S2761" t="str">
            <v>IMPORT-E&amp;E CO LTD</v>
          </cell>
          <cell r="T2761" t="str">
            <v>010308</v>
          </cell>
          <cell r="U2761" t="str">
            <v>0</v>
          </cell>
          <cell r="V2761">
            <v>2</v>
          </cell>
        </row>
        <row r="2762">
          <cell r="C2762">
            <v>556816381</v>
          </cell>
          <cell r="D2762" t="str">
            <v>L</v>
          </cell>
          <cell r="E2762">
            <v>167918303</v>
          </cell>
          <cell r="F2762" t="str">
            <v>0067571690108</v>
          </cell>
          <cell r="G2762" t="str">
            <v>MS87-685-305-08</v>
          </cell>
          <cell r="H2762" t="str">
            <v>Mainstays Multicolor Paisley King Quilt</v>
          </cell>
          <cell r="I2762" t="str">
            <v>MS PAISLEY QLT KG</v>
          </cell>
          <cell r="J2762" t="str">
            <v>2017 WK 10 ADD</v>
          </cell>
          <cell r="K2762">
            <v>23417203</v>
          </cell>
          <cell r="L2762" t="str">
            <v>MULTI</v>
          </cell>
          <cell r="M2762" t="str">
            <v>KING</v>
          </cell>
          <cell r="N2762">
            <v>15.81</v>
          </cell>
          <cell r="O2762">
            <v>24.97</v>
          </cell>
          <cell r="P2762">
            <v>0.36684</v>
          </cell>
          <cell r="Q2762" t="str">
            <v>QUILT</v>
          </cell>
          <cell r="R2762" t="str">
            <v>20</v>
          </cell>
          <cell r="S2762" t="str">
            <v>E &amp; E CO LTD</v>
          </cell>
          <cell r="T2762" t="str">
            <v>444096</v>
          </cell>
          <cell r="U2762" t="str">
            <v>1</v>
          </cell>
          <cell r="V2762">
            <v>2</v>
          </cell>
        </row>
        <row r="2763">
          <cell r="C2763">
            <v>556835711</v>
          </cell>
          <cell r="D2763" t="str">
            <v>L</v>
          </cell>
          <cell r="E2763">
            <v>167918303</v>
          </cell>
          <cell r="F2763" t="str">
            <v>0067571690108</v>
          </cell>
          <cell r="G2763" t="str">
            <v>MS87-685-305-08</v>
          </cell>
          <cell r="H2763" t="str">
            <v>Mainstays Multicolor Paisley King Quilt</v>
          </cell>
          <cell r="I2763" t="str">
            <v>MS PAISLEY QLT KG</v>
          </cell>
          <cell r="J2763" t="str">
            <v>MULTI PAISLEY QUILT</v>
          </cell>
          <cell r="K2763">
            <v>23417203</v>
          </cell>
          <cell r="L2763" t="str">
            <v>MULTI</v>
          </cell>
          <cell r="M2763" t="str">
            <v>KING</v>
          </cell>
          <cell r="N2763">
            <v>14.84</v>
          </cell>
          <cell r="O2763">
            <v>24.97</v>
          </cell>
          <cell r="P2763">
            <v>0.40568700000000002</v>
          </cell>
          <cell r="Q2763" t="str">
            <v>QUILT</v>
          </cell>
          <cell r="R2763" t="str">
            <v>43</v>
          </cell>
          <cell r="S2763" t="str">
            <v>IMPORT-E&amp;E CO LTD</v>
          </cell>
          <cell r="T2763" t="str">
            <v>010308</v>
          </cell>
          <cell r="U2763" t="str">
            <v>0</v>
          </cell>
          <cell r="V2763">
            <v>2</v>
          </cell>
        </row>
        <row r="2764">
          <cell r="C2764">
            <v>558135706</v>
          </cell>
          <cell r="D2764" t="str">
            <v>L</v>
          </cell>
          <cell r="E2764">
            <v>167918303</v>
          </cell>
          <cell r="F2764" t="str">
            <v>0067571690108</v>
          </cell>
          <cell r="G2764" t="str">
            <v>MS87-685-305-08</v>
          </cell>
          <cell r="H2764" t="str">
            <v>Mainstays Multicolor Paisley King Quilt</v>
          </cell>
          <cell r="I2764" t="str">
            <v>MAINSTAYS PAISLEY QU</v>
          </cell>
          <cell r="J2764" t="str">
            <v>ONLINE ONLY</v>
          </cell>
          <cell r="K2764">
            <v>23417203</v>
          </cell>
          <cell r="L2764" t="str">
            <v>MULTI</v>
          </cell>
          <cell r="M2764" t="str">
            <v>KING</v>
          </cell>
          <cell r="N2764">
            <v>15.05</v>
          </cell>
          <cell r="O2764">
            <v>24.97</v>
          </cell>
          <cell r="P2764">
            <v>0.39727699999999999</v>
          </cell>
          <cell r="Q2764" t="str">
            <v>QUILT</v>
          </cell>
          <cell r="R2764" t="str">
            <v>03</v>
          </cell>
          <cell r="S2764" t="str">
            <v>E &amp; E CO LTD</v>
          </cell>
          <cell r="T2764" t="str">
            <v>444096</v>
          </cell>
          <cell r="U2764" t="str">
            <v>0</v>
          </cell>
          <cell r="V2764">
            <v>2</v>
          </cell>
        </row>
        <row r="2765">
          <cell r="C2765">
            <v>566797787</v>
          </cell>
          <cell r="D2765" t="str">
            <v>L</v>
          </cell>
          <cell r="E2765">
            <v>167918303</v>
          </cell>
          <cell r="F2765" t="str">
            <v>0067571690108</v>
          </cell>
          <cell r="G2765" t="str">
            <v>MS87-685-305-08</v>
          </cell>
          <cell r="H2765" t="str">
            <v>Mainstays Multicolor Paisley King Quilt</v>
          </cell>
          <cell r="I2765" t="str">
            <v>MS PAISLEY QLT KG</v>
          </cell>
          <cell r="K2765">
            <v>23417203</v>
          </cell>
          <cell r="L2765" t="str">
            <v>MULTI</v>
          </cell>
          <cell r="M2765" t="str">
            <v>KING</v>
          </cell>
          <cell r="N2765">
            <v>14.18</v>
          </cell>
          <cell r="O2765">
            <v>24.97</v>
          </cell>
          <cell r="P2765">
            <v>0.43211899999999998</v>
          </cell>
          <cell r="Q2765" t="str">
            <v>QUILT</v>
          </cell>
          <cell r="R2765" t="str">
            <v>43</v>
          </cell>
          <cell r="S2765" t="str">
            <v>IMPORT-E&amp;E CO LTD</v>
          </cell>
          <cell r="T2765" t="str">
            <v>010308</v>
          </cell>
          <cell r="U2765" t="str">
            <v>0</v>
          </cell>
          <cell r="V2765">
            <v>12</v>
          </cell>
        </row>
        <row r="2766">
          <cell r="C2766">
            <v>556816382</v>
          </cell>
          <cell r="D2766" t="str">
            <v>L</v>
          </cell>
          <cell r="E2766">
            <v>112235888</v>
          </cell>
          <cell r="F2766" t="str">
            <v>0067571690372</v>
          </cell>
          <cell r="G2766" t="str">
            <v>MS87-685-305-06</v>
          </cell>
          <cell r="H2766" t="str">
            <v>Mainstays Ultra Soft Pink &amp; Gray Floral Standard Sham, 1 Piece</v>
          </cell>
          <cell r="I2766" t="str">
            <v>MS FLORAL SHAM</v>
          </cell>
          <cell r="J2766" t="str">
            <v>2019 WK 19 DELETE</v>
          </cell>
          <cell r="K2766">
            <v>23417204</v>
          </cell>
          <cell r="L2766" t="str">
            <v>GREY</v>
          </cell>
          <cell r="M2766" t="str">
            <v>SHAM</v>
          </cell>
          <cell r="N2766">
            <v>3.42</v>
          </cell>
          <cell r="O2766">
            <v>6.97</v>
          </cell>
          <cell r="P2766">
            <v>0.50932599999999995</v>
          </cell>
          <cell r="Q2766" t="str">
            <v>SHAM</v>
          </cell>
          <cell r="R2766" t="str">
            <v>20</v>
          </cell>
          <cell r="S2766" t="str">
            <v>E &amp; E CO LTD</v>
          </cell>
          <cell r="T2766" t="str">
            <v>444096</v>
          </cell>
          <cell r="U2766" t="str">
            <v>1</v>
          </cell>
          <cell r="V2766">
            <v>2</v>
          </cell>
        </row>
        <row r="2767">
          <cell r="C2767">
            <v>556835709</v>
          </cell>
          <cell r="D2767" t="str">
            <v>L</v>
          </cell>
          <cell r="E2767">
            <v>112235888</v>
          </cell>
          <cell r="F2767" t="str">
            <v>0067571690372</v>
          </cell>
          <cell r="G2767" t="str">
            <v>MS87-685-305-06</v>
          </cell>
          <cell r="H2767" t="str">
            <v>Mainstays Ultra Soft Pink &amp; Gray Floral Standard Sham, 1 Piece</v>
          </cell>
          <cell r="I2767" t="str">
            <v>MS FLORAL SHAM</v>
          </cell>
          <cell r="J2767" t="str">
            <v>FLORAL SHAM</v>
          </cell>
          <cell r="K2767">
            <v>23417204</v>
          </cell>
          <cell r="L2767" t="str">
            <v>GREY</v>
          </cell>
          <cell r="M2767" t="str">
            <v>SHAM</v>
          </cell>
          <cell r="N2767">
            <v>3.13</v>
          </cell>
          <cell r="O2767">
            <v>6.97</v>
          </cell>
          <cell r="P2767">
            <v>0.55093300000000001</v>
          </cell>
          <cell r="Q2767" t="str">
            <v>SHAM</v>
          </cell>
          <cell r="R2767" t="str">
            <v>43</v>
          </cell>
          <cell r="S2767" t="str">
            <v>IMPORT-E&amp;E CO LTD</v>
          </cell>
          <cell r="T2767" t="str">
            <v>010308</v>
          </cell>
          <cell r="U2767" t="str">
            <v>0</v>
          </cell>
          <cell r="V2767">
            <v>2</v>
          </cell>
        </row>
        <row r="2768">
          <cell r="C2768">
            <v>554753233</v>
          </cell>
          <cell r="D2768" t="str">
            <v>L</v>
          </cell>
          <cell r="E2768">
            <v>49152618</v>
          </cell>
          <cell r="F2768" t="str">
            <v>0067571671747</v>
          </cell>
          <cell r="G2768" t="str">
            <v>MS16-003-033-01</v>
          </cell>
          <cell r="H2768" t="str">
            <v>Mainstays Multicolor Hexagons Quilt Set, 1 Piece</v>
          </cell>
          <cell r="I2768" t="str">
            <v>MS HEXAGON FQ</v>
          </cell>
          <cell r="K2768">
            <v>18447467</v>
          </cell>
          <cell r="L2768" t="str">
            <v>MULTI</v>
          </cell>
          <cell r="M2768" t="str">
            <v>F/Q</v>
          </cell>
          <cell r="N2768">
            <v>13.46</v>
          </cell>
          <cell r="O2768">
            <v>19.97</v>
          </cell>
          <cell r="P2768">
            <v>0.32598899999999997</v>
          </cell>
          <cell r="Q2768" t="str">
            <v>QUILT</v>
          </cell>
          <cell r="R2768" t="str">
            <v>33</v>
          </cell>
          <cell r="S2768" t="str">
            <v>E &amp; E CO LTD</v>
          </cell>
          <cell r="T2768" t="str">
            <v>444096</v>
          </cell>
          <cell r="U2768" t="str">
            <v>1</v>
          </cell>
          <cell r="V2768">
            <v>2</v>
          </cell>
        </row>
        <row r="2769">
          <cell r="C2769">
            <v>555103500</v>
          </cell>
          <cell r="D2769" t="str">
            <v>L</v>
          </cell>
          <cell r="E2769">
            <v>49152618</v>
          </cell>
          <cell r="F2769" t="str">
            <v>0067571671747</v>
          </cell>
          <cell r="G2769" t="str">
            <v>MS16-003-033-01</v>
          </cell>
          <cell r="H2769" t="str">
            <v>Mainstays Multicolor Hexagons Quilt Set, 1 Piece</v>
          </cell>
          <cell r="I2769" t="str">
            <v>MAINSTAYS MULTICOLOR</v>
          </cell>
          <cell r="J2769" t="str">
            <v>ONLINE ONLY</v>
          </cell>
          <cell r="K2769">
            <v>18447467</v>
          </cell>
          <cell r="L2769" t="str">
            <v>MULTI</v>
          </cell>
          <cell r="M2769" t="str">
            <v>F/Q</v>
          </cell>
          <cell r="N2769">
            <v>12.9</v>
          </cell>
          <cell r="O2769">
            <v>19.97</v>
          </cell>
          <cell r="P2769">
            <v>0.35403099999999998</v>
          </cell>
          <cell r="Q2769" t="str">
            <v>QUILT</v>
          </cell>
          <cell r="R2769" t="str">
            <v>03</v>
          </cell>
          <cell r="S2769" t="str">
            <v>E &amp; E CO LTD</v>
          </cell>
          <cell r="T2769" t="str">
            <v>444096</v>
          </cell>
          <cell r="U2769" t="str">
            <v>0</v>
          </cell>
          <cell r="V2769">
            <v>2</v>
          </cell>
        </row>
        <row r="2770">
          <cell r="C2770">
            <v>556816384</v>
          </cell>
          <cell r="D2770" t="str">
            <v>L</v>
          </cell>
          <cell r="E2770">
            <v>136453046</v>
          </cell>
          <cell r="F2770" t="str">
            <v>0067571690761</v>
          </cell>
          <cell r="G2770" t="str">
            <v>MS87-685-305-01</v>
          </cell>
          <cell r="H2770" t="str">
            <v>Mainstays Multicolor Hexagon Quilt Collection</v>
          </cell>
          <cell r="I2770" t="str">
            <v>MS HEXAGON FQ</v>
          </cell>
          <cell r="J2770" t="str">
            <v>2018 WK 10 DELETE</v>
          </cell>
          <cell r="K2770">
            <v>18447467</v>
          </cell>
          <cell r="L2770" t="str">
            <v>MULTI</v>
          </cell>
          <cell r="M2770" t="str">
            <v>F/Q</v>
          </cell>
          <cell r="N2770">
            <v>13.16</v>
          </cell>
          <cell r="O2770">
            <v>19.97</v>
          </cell>
          <cell r="P2770">
            <v>0.34101199999999998</v>
          </cell>
          <cell r="Q2770" t="str">
            <v>QUILT</v>
          </cell>
          <cell r="R2770" t="str">
            <v>20</v>
          </cell>
          <cell r="S2770" t="str">
            <v>E &amp; E CO LTD</v>
          </cell>
          <cell r="T2770" t="str">
            <v>444096</v>
          </cell>
          <cell r="U2770" t="str">
            <v>1</v>
          </cell>
          <cell r="V2770">
            <v>2</v>
          </cell>
        </row>
        <row r="2771">
          <cell r="C2771">
            <v>554753202</v>
          </cell>
          <cell r="D2771" t="str">
            <v>L</v>
          </cell>
          <cell r="E2771">
            <v>49152622</v>
          </cell>
          <cell r="F2771" t="str">
            <v>0067571671748</v>
          </cell>
          <cell r="G2771" t="str">
            <v>MS16-003-033-02</v>
          </cell>
          <cell r="H2771" t="str">
            <v>Mainstays Multicolor Hexagons Quilt Collection, 1 Each</v>
          </cell>
          <cell r="I2771" t="str">
            <v>MS HEXAGON KG</v>
          </cell>
          <cell r="K2771">
            <v>18447429</v>
          </cell>
          <cell r="L2771" t="str">
            <v>MULTI</v>
          </cell>
          <cell r="M2771" t="str">
            <v>KING</v>
          </cell>
          <cell r="N2771">
            <v>15.39</v>
          </cell>
          <cell r="O2771">
            <v>24.97</v>
          </cell>
          <cell r="P2771">
            <v>0.38366</v>
          </cell>
          <cell r="Q2771" t="str">
            <v>QUILT</v>
          </cell>
          <cell r="R2771" t="str">
            <v>33</v>
          </cell>
          <cell r="S2771" t="str">
            <v>E &amp; E CO LTD</v>
          </cell>
          <cell r="T2771" t="str">
            <v>444096</v>
          </cell>
          <cell r="U2771" t="str">
            <v>1</v>
          </cell>
          <cell r="V2771">
            <v>2</v>
          </cell>
        </row>
        <row r="2772">
          <cell r="C2772">
            <v>556816385</v>
          </cell>
          <cell r="D2772" t="str">
            <v>L</v>
          </cell>
          <cell r="E2772">
            <v>150373302</v>
          </cell>
          <cell r="F2772" t="str">
            <v>0067571690764</v>
          </cell>
          <cell r="G2772" t="str">
            <v>MS87-685-305-02</v>
          </cell>
          <cell r="H2772" t="str">
            <v>Mainstays Multicolor Hexagon Quilt Collection, 1 Each</v>
          </cell>
          <cell r="I2772" t="str">
            <v>MS HEXAGON KG</v>
          </cell>
          <cell r="J2772" t="str">
            <v>2018 WK 10 DELETE</v>
          </cell>
          <cell r="K2772">
            <v>18447429</v>
          </cell>
          <cell r="L2772" t="str">
            <v>MULTI</v>
          </cell>
          <cell r="M2772" t="str">
            <v>KING</v>
          </cell>
          <cell r="N2772">
            <v>15.05</v>
          </cell>
          <cell r="O2772">
            <v>24.97</v>
          </cell>
          <cell r="P2772">
            <v>0.39727699999999999</v>
          </cell>
          <cell r="Q2772" t="str">
            <v>QUILT</v>
          </cell>
          <cell r="R2772" t="str">
            <v>20</v>
          </cell>
          <cell r="S2772" t="str">
            <v>E &amp; E CO LTD</v>
          </cell>
          <cell r="T2772" t="str">
            <v>444096</v>
          </cell>
          <cell r="U2772" t="str">
            <v>1</v>
          </cell>
          <cell r="V2772">
            <v>2</v>
          </cell>
        </row>
        <row r="2773">
          <cell r="C2773">
            <v>554753201</v>
          </cell>
          <cell r="D2773" t="str">
            <v>L</v>
          </cell>
          <cell r="E2773">
            <v>49233376</v>
          </cell>
          <cell r="F2773" t="str">
            <v>0067571671749</v>
          </cell>
          <cell r="G2773" t="str">
            <v>MS16-003-033-03</v>
          </cell>
          <cell r="H2773" t="str">
            <v>Mainstays Multicolor Hexagons Quilt Collection</v>
          </cell>
          <cell r="I2773" t="str">
            <v>MS HEXAGON SHAM</v>
          </cell>
          <cell r="K2773">
            <v>18447428</v>
          </cell>
          <cell r="L2773" t="str">
            <v>MULTI</v>
          </cell>
          <cell r="M2773" t="str">
            <v>SHAM</v>
          </cell>
          <cell r="N2773">
            <v>3.34</v>
          </cell>
          <cell r="O2773">
            <v>6.97</v>
          </cell>
          <cell r="P2773">
            <v>0.52080300000000002</v>
          </cell>
          <cell r="Q2773" t="str">
            <v>SHAM</v>
          </cell>
          <cell r="R2773" t="str">
            <v>33</v>
          </cell>
          <cell r="S2773" t="str">
            <v>E &amp; E CO LTD</v>
          </cell>
          <cell r="T2773" t="str">
            <v>444096</v>
          </cell>
          <cell r="U2773" t="str">
            <v>1</v>
          </cell>
          <cell r="V2773">
            <v>2</v>
          </cell>
        </row>
        <row r="2774">
          <cell r="C2774">
            <v>555122915</v>
          </cell>
          <cell r="D2774" t="str">
            <v>L</v>
          </cell>
          <cell r="E2774">
            <v>49233376</v>
          </cell>
          <cell r="F2774" t="str">
            <v>0067571671749</v>
          </cell>
          <cell r="G2774" t="str">
            <v>MS16-003-033-03</v>
          </cell>
          <cell r="H2774" t="str">
            <v>Mainstays Multicolor Hexagons Quilt Collection</v>
          </cell>
          <cell r="I2774" t="str">
            <v>QUILTS</v>
          </cell>
          <cell r="J2774" t="str">
            <v>ONLINE ONLY</v>
          </cell>
          <cell r="K2774">
            <v>18447428</v>
          </cell>
          <cell r="L2774" t="str">
            <v>MULTI</v>
          </cell>
          <cell r="M2774" t="str">
            <v>SHAM</v>
          </cell>
          <cell r="N2774">
            <v>3.2</v>
          </cell>
          <cell r="O2774">
            <v>6.97</v>
          </cell>
          <cell r="P2774">
            <v>0.54088999999999998</v>
          </cell>
          <cell r="Q2774" t="str">
            <v>SHAM</v>
          </cell>
          <cell r="R2774" t="str">
            <v>03</v>
          </cell>
          <cell r="S2774" t="str">
            <v>E &amp; E CO LTD</v>
          </cell>
          <cell r="T2774" t="str">
            <v>444096</v>
          </cell>
          <cell r="U2774" t="str">
            <v>0</v>
          </cell>
          <cell r="V2774">
            <v>2</v>
          </cell>
        </row>
        <row r="2775">
          <cell r="C2775">
            <v>556816386</v>
          </cell>
          <cell r="D2775" t="str">
            <v>L</v>
          </cell>
          <cell r="E2775">
            <v>179185544</v>
          </cell>
          <cell r="F2775" t="str">
            <v>0067571690772</v>
          </cell>
          <cell r="G2775" t="str">
            <v>MS87-685-305-03</v>
          </cell>
          <cell r="H2775" t="str">
            <v>Mainstays Hexagon Assorted Sham Set, 1 Piece</v>
          </cell>
          <cell r="I2775" t="str">
            <v>MS HEXAGON SHAM</v>
          </cell>
          <cell r="J2775" t="str">
            <v>2018 WK 10 DELETE</v>
          </cell>
          <cell r="K2775">
            <v>18447428</v>
          </cell>
          <cell r="L2775" t="str">
            <v>MULTI</v>
          </cell>
          <cell r="M2775" t="str">
            <v>SHAM</v>
          </cell>
          <cell r="N2775">
            <v>3.26</v>
          </cell>
          <cell r="O2775">
            <v>6.97</v>
          </cell>
          <cell r="P2775">
            <v>0.532281</v>
          </cell>
          <cell r="Q2775" t="str">
            <v>SHAM</v>
          </cell>
          <cell r="R2775" t="str">
            <v>20</v>
          </cell>
          <cell r="S2775" t="str">
            <v>E &amp; E CO LTD</v>
          </cell>
          <cell r="T2775" t="str">
            <v>444096</v>
          </cell>
          <cell r="U2775" t="str">
            <v>1</v>
          </cell>
          <cell r="V2775">
            <v>2</v>
          </cell>
        </row>
        <row r="2776">
          <cell r="C2776">
            <v>556982875</v>
          </cell>
          <cell r="E2776">
            <v>55174318</v>
          </cell>
          <cell r="F2776" t="str">
            <v>0067571686563</v>
          </cell>
          <cell r="G2776" t="str">
            <v>ID10-1055</v>
          </cell>
          <cell r="H2776" t="str">
            <v>Home Essence Apartment Marley Super Soft Comforter Set</v>
          </cell>
          <cell r="I2776" t="str">
            <v>HOME ESSENCE APARTME</v>
          </cell>
          <cell r="J2776" t="str">
            <v>ONLINE ONLY</v>
          </cell>
          <cell r="K2776">
            <v>23612192</v>
          </cell>
          <cell r="L2776" t="str">
            <v>GREY</v>
          </cell>
          <cell r="M2776" t="str">
            <v>TWIN/T</v>
          </cell>
          <cell r="N2776">
            <v>30.24</v>
          </cell>
          <cell r="O2776">
            <v>59.99</v>
          </cell>
          <cell r="P2776">
            <v>0.49591600000000002</v>
          </cell>
          <cell r="Q2776" t="str">
            <v>ADULT COMFOR</v>
          </cell>
          <cell r="R2776" t="str">
            <v>07</v>
          </cell>
          <cell r="S2776" t="str">
            <v>E &amp; E CO LTD</v>
          </cell>
          <cell r="T2776" t="str">
            <v>444096</v>
          </cell>
          <cell r="U2776" t="str">
            <v>0</v>
          </cell>
          <cell r="V2776">
            <v>1</v>
          </cell>
        </row>
        <row r="2777">
          <cell r="C2777">
            <v>556982885</v>
          </cell>
          <cell r="E2777">
            <v>55174320</v>
          </cell>
          <cell r="F2777" t="str">
            <v>0067571686564</v>
          </cell>
          <cell r="G2777" t="str">
            <v>ID10-1056</v>
          </cell>
          <cell r="H2777" t="str">
            <v>Home Essence Apartment Marley Grey Ruffles 5 Piece Comforter Set, Full/Queen</v>
          </cell>
          <cell r="I2777" t="str">
            <v>HOME ESSENCE APARTME</v>
          </cell>
          <cell r="J2777" t="str">
            <v>ONLINE ONLY</v>
          </cell>
          <cell r="K2777">
            <v>23612201</v>
          </cell>
          <cell r="L2777" t="str">
            <v>GREY</v>
          </cell>
          <cell r="M2777" t="str">
            <v>FULL/Q</v>
          </cell>
          <cell r="N2777">
            <v>41.99</v>
          </cell>
          <cell r="O2777">
            <v>56.9</v>
          </cell>
          <cell r="P2777">
            <v>0.26203900000000002</v>
          </cell>
          <cell r="Q2777" t="str">
            <v>ADULT COMFOR</v>
          </cell>
          <cell r="R2777" t="str">
            <v>07</v>
          </cell>
          <cell r="S2777" t="str">
            <v>E &amp; E CO LTD</v>
          </cell>
          <cell r="T2777" t="str">
            <v>444096</v>
          </cell>
          <cell r="U2777" t="str">
            <v>0</v>
          </cell>
          <cell r="V2777">
            <v>1</v>
          </cell>
        </row>
        <row r="2778">
          <cell r="C2778">
            <v>556982894</v>
          </cell>
          <cell r="E2778">
            <v>55174294</v>
          </cell>
          <cell r="F2778" t="str">
            <v>0067571678380</v>
          </cell>
          <cell r="G2778" t="str">
            <v>ID10-921</v>
          </cell>
          <cell r="H2778" t="str">
            <v>Home Essence Apartment 4 Piece Comforter Sets Twin</v>
          </cell>
          <cell r="I2778" t="str">
            <v>HOME ESSENCE APARTME</v>
          </cell>
          <cell r="J2778" t="str">
            <v>ONLINE ONLY</v>
          </cell>
          <cell r="K2778">
            <v>23612210</v>
          </cell>
          <cell r="L2778" t="str">
            <v>PURPLE</v>
          </cell>
          <cell r="M2778" t="str">
            <v>TWIN/T</v>
          </cell>
          <cell r="N2778">
            <v>30.24</v>
          </cell>
          <cell r="O2778">
            <v>43.35</v>
          </cell>
          <cell r="P2778">
            <v>0.30242200000000002</v>
          </cell>
          <cell r="Q2778" t="str">
            <v>ADULT COMFOR</v>
          </cell>
          <cell r="R2778" t="str">
            <v>07</v>
          </cell>
          <cell r="S2778" t="str">
            <v>E &amp; E CO LTD</v>
          </cell>
          <cell r="T2778" t="str">
            <v>444096</v>
          </cell>
          <cell r="U2778" t="str">
            <v>0</v>
          </cell>
          <cell r="V2778">
            <v>1</v>
          </cell>
        </row>
        <row r="2779">
          <cell r="C2779">
            <v>556982903</v>
          </cell>
          <cell r="E2779">
            <v>55174296</v>
          </cell>
          <cell r="F2779" t="str">
            <v>0067571678385</v>
          </cell>
          <cell r="G2779" t="str">
            <v>ID10-922</v>
          </cell>
          <cell r="H2779" t="str">
            <v>Home Essence Apartment Medallion Printed Comforter Sets, With Standard Shams Decorative Pillows</v>
          </cell>
          <cell r="I2779" t="str">
            <v>HOME ESSENCE APARTME</v>
          </cell>
          <cell r="J2779" t="str">
            <v>ONLINE ONLY</v>
          </cell>
          <cell r="K2779">
            <v>23612218</v>
          </cell>
          <cell r="L2779" t="str">
            <v>PURPLE</v>
          </cell>
          <cell r="M2779" t="str">
            <v>FULL/Q</v>
          </cell>
          <cell r="N2779">
            <v>35.28</v>
          </cell>
          <cell r="O2779">
            <v>69.989999999999995</v>
          </cell>
          <cell r="P2779">
            <v>0.49592799999999998</v>
          </cell>
          <cell r="Q2779" t="str">
            <v>ADULT COMFOR</v>
          </cell>
          <cell r="R2779" t="str">
            <v>07</v>
          </cell>
          <cell r="S2779" t="str">
            <v>E &amp; E CO LTD</v>
          </cell>
          <cell r="T2779" t="str">
            <v>444096</v>
          </cell>
          <cell r="U2779" t="str">
            <v>0</v>
          </cell>
          <cell r="V2779">
            <v>1</v>
          </cell>
        </row>
        <row r="2780">
          <cell r="C2780">
            <v>556983006</v>
          </cell>
          <cell r="E2780">
            <v>55174358</v>
          </cell>
          <cell r="F2780" t="str">
            <v>0067571678390</v>
          </cell>
          <cell r="G2780" t="str">
            <v>ID10-931</v>
          </cell>
          <cell r="H2780" t="str">
            <v>Home Essence Apartment Brie Reversible Comforter Set</v>
          </cell>
          <cell r="I2780" t="str">
            <v>HOME ESSENCE APARTME</v>
          </cell>
          <cell r="J2780" t="str">
            <v>ONLINE ONLY</v>
          </cell>
          <cell r="K2780">
            <v>23612306</v>
          </cell>
          <cell r="L2780" t="str">
            <v>BLUE</v>
          </cell>
          <cell r="M2780" t="str">
            <v>TWIN/T</v>
          </cell>
          <cell r="N2780">
            <v>30.24</v>
          </cell>
          <cell r="O2780">
            <v>57.74</v>
          </cell>
          <cell r="P2780">
            <v>0.476273</v>
          </cell>
          <cell r="Q2780" t="str">
            <v>ADULT COMFOR</v>
          </cell>
          <cell r="R2780" t="str">
            <v>07</v>
          </cell>
          <cell r="S2780" t="str">
            <v>E &amp; E CO LTD</v>
          </cell>
          <cell r="T2780" t="str">
            <v>444096</v>
          </cell>
          <cell r="U2780" t="str">
            <v>0</v>
          </cell>
          <cell r="V2780">
            <v>1</v>
          </cell>
        </row>
        <row r="2781">
          <cell r="C2781">
            <v>556983018</v>
          </cell>
          <cell r="E2781">
            <v>55174359</v>
          </cell>
          <cell r="F2781" t="str">
            <v>0067571678392</v>
          </cell>
          <cell r="G2781" t="str">
            <v>ID10-932</v>
          </cell>
          <cell r="H2781" t="str">
            <v>Home Essence Apartment Brie Reversible Comforter Set</v>
          </cell>
          <cell r="I2781" t="str">
            <v>HOME ESSENCE APARTME</v>
          </cell>
          <cell r="J2781" t="str">
            <v>ONLINE ONLY</v>
          </cell>
          <cell r="K2781">
            <v>23612316</v>
          </cell>
          <cell r="L2781" t="str">
            <v>BLUE</v>
          </cell>
          <cell r="M2781" t="str">
            <v>FULL/Q</v>
          </cell>
          <cell r="N2781">
            <v>35.28</v>
          </cell>
          <cell r="O2781">
            <v>56.9</v>
          </cell>
          <cell r="P2781">
            <v>0.379965</v>
          </cell>
          <cell r="Q2781" t="str">
            <v>ADULT COMFOR</v>
          </cell>
          <cell r="R2781" t="str">
            <v>07</v>
          </cell>
          <cell r="S2781" t="str">
            <v>E &amp; E CO LTD</v>
          </cell>
          <cell r="T2781" t="str">
            <v>444096</v>
          </cell>
          <cell r="U2781" t="str">
            <v>0</v>
          </cell>
          <cell r="V2781">
            <v>1</v>
          </cell>
        </row>
        <row r="2782">
          <cell r="C2782">
            <v>556983063</v>
          </cell>
          <cell r="E2782">
            <v>55174603</v>
          </cell>
          <cell r="F2782" t="str">
            <v>0067571678402</v>
          </cell>
          <cell r="G2782" t="str">
            <v>ID10-937</v>
          </cell>
          <cell r="H2782" t="str">
            <v>Home Essence Apartment Lolita Purple 4 Piece Comforter Set, Twin/Twin XL</v>
          </cell>
          <cell r="I2782" t="str">
            <v>HOME ESSENCE APARTME</v>
          </cell>
          <cell r="J2782" t="str">
            <v>ONLINE ONLY</v>
          </cell>
          <cell r="K2782">
            <v>23612354</v>
          </cell>
          <cell r="L2782" t="str">
            <v>PURPLE</v>
          </cell>
          <cell r="M2782" t="str">
            <v>TWIN/T</v>
          </cell>
          <cell r="N2782">
            <v>30.24</v>
          </cell>
          <cell r="O2782">
            <v>62.03</v>
          </cell>
          <cell r="P2782">
            <v>0.51249400000000001</v>
          </cell>
          <cell r="Q2782" t="str">
            <v>ADULT COMFOR</v>
          </cell>
          <cell r="R2782" t="str">
            <v>07</v>
          </cell>
          <cell r="S2782" t="str">
            <v>E &amp; E CO LTD</v>
          </cell>
          <cell r="T2782" t="str">
            <v>444096</v>
          </cell>
          <cell r="U2782" t="str">
            <v>0</v>
          </cell>
          <cell r="V2782">
            <v>1</v>
          </cell>
        </row>
        <row r="2783">
          <cell r="C2783">
            <v>556983077</v>
          </cell>
          <cell r="E2783">
            <v>55174604</v>
          </cell>
          <cell r="F2783" t="str">
            <v>0067571678406</v>
          </cell>
          <cell r="G2783" t="str">
            <v>ID10-938</v>
          </cell>
          <cell r="H2783" t="str">
            <v>Home Essence Apartment Purple Paisley 5 Piece Comforter Set, Full/Queen</v>
          </cell>
          <cell r="I2783" t="str">
            <v>HOME ESSENCE APARTME</v>
          </cell>
          <cell r="J2783" t="str">
            <v>ONLINE ONLY</v>
          </cell>
          <cell r="K2783">
            <v>23612366</v>
          </cell>
          <cell r="L2783" t="str">
            <v>PURPLE</v>
          </cell>
          <cell r="M2783" t="str">
            <v>FULL/Q</v>
          </cell>
          <cell r="N2783">
            <v>35.28</v>
          </cell>
          <cell r="O2783">
            <v>72.37</v>
          </cell>
          <cell r="P2783">
            <v>0.51250499999999999</v>
          </cell>
          <cell r="Q2783" t="str">
            <v>ADULT COMFOR</v>
          </cell>
          <cell r="R2783" t="str">
            <v>07</v>
          </cell>
          <cell r="S2783" t="str">
            <v>E &amp; E CO LTD</v>
          </cell>
          <cell r="T2783" t="str">
            <v>444096</v>
          </cell>
          <cell r="U2783" t="str">
            <v>0</v>
          </cell>
          <cell r="V2783">
            <v>1</v>
          </cell>
        </row>
        <row r="2784">
          <cell r="C2784">
            <v>556983317</v>
          </cell>
          <cell r="E2784">
            <v>55174822</v>
          </cell>
          <cell r="F2784" t="str">
            <v>0067571670289</v>
          </cell>
          <cell r="G2784" t="str">
            <v>MP10-2263</v>
          </cell>
          <cell r="H2784" t="str">
            <v>Home Essence Dakota 7-Piece Microsuede Comforter Set, Blue, Queen</v>
          </cell>
          <cell r="I2784" t="str">
            <v>HOME ESSENCE DAKOTA</v>
          </cell>
          <cell r="J2784" t="str">
            <v>ONLINE ONLY</v>
          </cell>
          <cell r="K2784">
            <v>23612581</v>
          </cell>
          <cell r="L2784" t="str">
            <v>BLUE</v>
          </cell>
          <cell r="M2784" t="str">
            <v>QUEEN</v>
          </cell>
          <cell r="N2784">
            <v>60.48</v>
          </cell>
          <cell r="O2784">
            <v>119.99</v>
          </cell>
          <cell r="P2784">
            <v>0.49595800000000001</v>
          </cell>
          <cell r="Q2784" t="str">
            <v>ADULT COMFOR</v>
          </cell>
          <cell r="R2784" t="str">
            <v>07</v>
          </cell>
          <cell r="S2784" t="str">
            <v>E &amp; E CO LTD</v>
          </cell>
          <cell r="T2784" t="str">
            <v>444096</v>
          </cell>
          <cell r="U2784" t="str">
            <v>0</v>
          </cell>
          <cell r="V2784">
            <v>1</v>
          </cell>
        </row>
        <row r="2785">
          <cell r="C2785">
            <v>556983334</v>
          </cell>
          <cell r="E2785">
            <v>55174823</v>
          </cell>
          <cell r="F2785" t="str">
            <v>0067571670294</v>
          </cell>
          <cell r="G2785" t="str">
            <v>MP10-2264</v>
          </cell>
          <cell r="H2785" t="str">
            <v>Home Essence Dakota 7-Piece Microsuede Comforter Set, Blue, King</v>
          </cell>
          <cell r="I2785" t="str">
            <v>HOME ESSENCE DAKOTA</v>
          </cell>
          <cell r="J2785" t="str">
            <v>ONLINE ONLY</v>
          </cell>
          <cell r="K2785">
            <v>23612597</v>
          </cell>
          <cell r="L2785" t="str">
            <v>BLUE</v>
          </cell>
          <cell r="M2785" t="str">
            <v>KING</v>
          </cell>
          <cell r="N2785">
            <v>70.56</v>
          </cell>
          <cell r="O2785">
            <v>124.42</v>
          </cell>
          <cell r="P2785">
            <v>0.43288900000000002</v>
          </cell>
          <cell r="Q2785" t="str">
            <v>ADULT COMFOR</v>
          </cell>
          <cell r="R2785" t="str">
            <v>07</v>
          </cell>
          <cell r="S2785" t="str">
            <v>E &amp; E CO LTD</v>
          </cell>
          <cell r="T2785" t="str">
            <v>444096</v>
          </cell>
          <cell r="U2785" t="str">
            <v>0</v>
          </cell>
          <cell r="V2785">
            <v>1</v>
          </cell>
        </row>
        <row r="2786">
          <cell r="C2786">
            <v>556983348</v>
          </cell>
          <cell r="E2786">
            <v>55174824</v>
          </cell>
          <cell r="F2786" t="str">
            <v>0067571670295</v>
          </cell>
          <cell r="G2786" t="str">
            <v>MP10-2265</v>
          </cell>
          <cell r="H2786" t="str">
            <v>Home Essence Casual 7 Piece Comforter Sets California King</v>
          </cell>
          <cell r="I2786" t="str">
            <v>HOME ESSENCE DAKOTA</v>
          </cell>
          <cell r="J2786" t="str">
            <v>ONLINE ONLY</v>
          </cell>
          <cell r="K2786">
            <v>23612609</v>
          </cell>
          <cell r="L2786" t="str">
            <v>BLUE</v>
          </cell>
          <cell r="M2786" t="str">
            <v>CAL KI</v>
          </cell>
          <cell r="N2786">
            <v>70.56</v>
          </cell>
          <cell r="O2786">
            <v>124.42</v>
          </cell>
          <cell r="P2786">
            <v>0.43288900000000002</v>
          </cell>
          <cell r="Q2786" t="str">
            <v>ADULT COMFOR</v>
          </cell>
          <cell r="R2786" t="str">
            <v>07</v>
          </cell>
          <cell r="S2786" t="str">
            <v>E &amp; E CO LTD</v>
          </cell>
          <cell r="T2786" t="str">
            <v>444096</v>
          </cell>
          <cell r="U2786" t="str">
            <v>0</v>
          </cell>
          <cell r="V2786">
            <v>1</v>
          </cell>
        </row>
        <row r="2787">
          <cell r="C2787">
            <v>556983362</v>
          </cell>
          <cell r="E2787">
            <v>55174825</v>
          </cell>
          <cell r="F2787" t="str">
            <v>0067571670290</v>
          </cell>
          <cell r="G2787" t="str">
            <v>MP10-2266</v>
          </cell>
          <cell r="H2787" t="str">
            <v>Palmer 7 Piece Comforter Set Queen/Red</v>
          </cell>
          <cell r="I2787" t="str">
            <v>HOME ESSENCE DAKOTA</v>
          </cell>
          <cell r="J2787" t="str">
            <v>ONLINE ONLY</v>
          </cell>
          <cell r="K2787">
            <v>23612622</v>
          </cell>
          <cell r="L2787" t="str">
            <v>RED</v>
          </cell>
          <cell r="M2787" t="str">
            <v>QUEEN</v>
          </cell>
          <cell r="N2787">
            <v>60.48</v>
          </cell>
          <cell r="O2787">
            <v>144.99</v>
          </cell>
          <cell r="P2787">
            <v>0.58286800000000005</v>
          </cell>
          <cell r="Q2787" t="str">
            <v>ADULT COMFOR</v>
          </cell>
          <cell r="R2787" t="str">
            <v>07</v>
          </cell>
          <cell r="S2787" t="str">
            <v>E &amp; E CO LTD</v>
          </cell>
          <cell r="T2787" t="str">
            <v>444096</v>
          </cell>
          <cell r="U2787" t="str">
            <v>0</v>
          </cell>
          <cell r="V2787">
            <v>1</v>
          </cell>
        </row>
        <row r="2788">
          <cell r="C2788">
            <v>556983376</v>
          </cell>
          <cell r="E2788">
            <v>55174826</v>
          </cell>
          <cell r="F2788" t="str">
            <v>0067571670296</v>
          </cell>
          <cell r="G2788" t="str">
            <v>MP10-2267</v>
          </cell>
          <cell r="H2788" t="str">
            <v>Home Essence 7 Piece Dakota Pieced and Pleated Microsuede Comforter Set, Red/Tan, King</v>
          </cell>
          <cell r="I2788" t="str">
            <v>HOME ESSENCE DAKOTA</v>
          </cell>
          <cell r="J2788" t="str">
            <v>ONLINE ONLY</v>
          </cell>
          <cell r="K2788">
            <v>23612634</v>
          </cell>
          <cell r="L2788" t="str">
            <v>RED</v>
          </cell>
          <cell r="M2788" t="str">
            <v>KING</v>
          </cell>
          <cell r="N2788">
            <v>70.56</v>
          </cell>
          <cell r="O2788">
            <v>139.99</v>
          </cell>
          <cell r="P2788">
            <v>0.49596400000000002</v>
          </cell>
          <cell r="Q2788" t="str">
            <v>ADULT COMFOR</v>
          </cell>
          <cell r="R2788" t="str">
            <v>07</v>
          </cell>
          <cell r="S2788" t="str">
            <v>E &amp; E CO LTD</v>
          </cell>
          <cell r="T2788" t="str">
            <v>444096</v>
          </cell>
          <cell r="U2788" t="str">
            <v>0</v>
          </cell>
          <cell r="V2788">
            <v>1</v>
          </cell>
        </row>
        <row r="2789">
          <cell r="C2789">
            <v>556983390</v>
          </cell>
          <cell r="E2789">
            <v>55174827</v>
          </cell>
          <cell r="F2789" t="str">
            <v>0067571670297</v>
          </cell>
          <cell r="G2789" t="str">
            <v>MP10-2268</v>
          </cell>
          <cell r="H2789" t="str">
            <v>Home Essence Dakota 7-Piece Microsuede Comforter Set, Red, Cal King</v>
          </cell>
          <cell r="I2789" t="str">
            <v>HOME ESSENCE DAKOTA</v>
          </cell>
          <cell r="J2789" t="str">
            <v>ONLINE ONLY</v>
          </cell>
          <cell r="K2789">
            <v>23612646</v>
          </cell>
          <cell r="L2789" t="str">
            <v>RED</v>
          </cell>
          <cell r="M2789" t="str">
            <v>CAL KI</v>
          </cell>
          <cell r="N2789">
            <v>70.56</v>
          </cell>
          <cell r="O2789">
            <v>139.99</v>
          </cell>
          <cell r="P2789">
            <v>0.49596400000000002</v>
          </cell>
          <cell r="Q2789" t="str">
            <v>ADULT COMFOR</v>
          </cell>
          <cell r="R2789" t="str">
            <v>07</v>
          </cell>
          <cell r="S2789" t="str">
            <v>E &amp; E CO LTD</v>
          </cell>
          <cell r="T2789" t="str">
            <v>444096</v>
          </cell>
          <cell r="U2789" t="str">
            <v>0</v>
          </cell>
          <cell r="V2789">
            <v>1</v>
          </cell>
        </row>
        <row r="2790">
          <cell r="C2790">
            <v>556983472</v>
          </cell>
          <cell r="E2790">
            <v>55174704</v>
          </cell>
          <cell r="F2790" t="str">
            <v>0067571678432</v>
          </cell>
          <cell r="G2790" t="str">
            <v>ID14-944</v>
          </cell>
          <cell r="H2790" t="str">
            <v>Home Essence Apartment Camryn 5-Piece Quilted Medallion Coverlet Set, Full/Queen, Purple</v>
          </cell>
          <cell r="I2790" t="str">
            <v>HOME ESSENCE APARTME</v>
          </cell>
          <cell r="J2790" t="str">
            <v>ONLINE ONLY</v>
          </cell>
          <cell r="K2790">
            <v>23612715</v>
          </cell>
          <cell r="L2790" t="str">
            <v>PURPLE</v>
          </cell>
          <cell r="M2790" t="str">
            <v>FULL/Q</v>
          </cell>
          <cell r="N2790">
            <v>37.799999999999997</v>
          </cell>
          <cell r="O2790">
            <v>59</v>
          </cell>
          <cell r="P2790">
            <v>0.35932199999999997</v>
          </cell>
          <cell r="Q2790" t="str">
            <v>ADULT QUILTS</v>
          </cell>
          <cell r="R2790" t="str">
            <v>07</v>
          </cell>
          <cell r="S2790" t="str">
            <v>E &amp; E CO LTD</v>
          </cell>
          <cell r="T2790" t="str">
            <v>444096</v>
          </cell>
          <cell r="U2790" t="str">
            <v>0</v>
          </cell>
          <cell r="V2790">
            <v>1</v>
          </cell>
        </row>
        <row r="2791">
          <cell r="C2791">
            <v>556983555</v>
          </cell>
          <cell r="E2791">
            <v>55174813</v>
          </cell>
          <cell r="F2791" t="str">
            <v>0067571678441</v>
          </cell>
          <cell r="G2791" t="str">
            <v>ID14-953</v>
          </cell>
          <cell r="H2791" t="str">
            <v>Home Essence Apartment Lolita Bedding Coverlet Set</v>
          </cell>
          <cell r="I2791" t="str">
            <v>HOME ESSENCE APARTME</v>
          </cell>
          <cell r="J2791" t="str">
            <v>ONLINE ONLY</v>
          </cell>
          <cell r="K2791">
            <v>23612788</v>
          </cell>
          <cell r="L2791" t="str">
            <v>PURPLE</v>
          </cell>
          <cell r="M2791" t="str">
            <v>TWIN/T</v>
          </cell>
          <cell r="N2791">
            <v>19.850000000000001</v>
          </cell>
          <cell r="O2791">
            <v>69.989999999999995</v>
          </cell>
          <cell r="P2791">
            <v>0.71638800000000002</v>
          </cell>
          <cell r="Q2791" t="str">
            <v>ADULT QUILTS</v>
          </cell>
          <cell r="R2791" t="str">
            <v>07</v>
          </cell>
          <cell r="S2791" t="str">
            <v>E &amp; E CO LTD</v>
          </cell>
          <cell r="T2791" t="str">
            <v>444096</v>
          </cell>
          <cell r="U2791" t="str">
            <v>0</v>
          </cell>
          <cell r="V2791">
            <v>1</v>
          </cell>
        </row>
        <row r="2792">
          <cell r="C2792">
            <v>556983569</v>
          </cell>
          <cell r="E2792">
            <v>55174815</v>
          </cell>
          <cell r="F2792" t="str">
            <v>0067571678444</v>
          </cell>
          <cell r="G2792" t="str">
            <v>ID14-954</v>
          </cell>
          <cell r="H2792" t="str">
            <v>Home Essence Apartment Lolita Bedding Coverlet Set</v>
          </cell>
          <cell r="I2792" t="str">
            <v>HOME ESSENCE APARTME</v>
          </cell>
          <cell r="J2792" t="str">
            <v>ONLINE ONLY</v>
          </cell>
          <cell r="K2792">
            <v>23612800</v>
          </cell>
          <cell r="L2792" t="str">
            <v>PURPLE</v>
          </cell>
          <cell r="M2792" t="str">
            <v>FULL/Q</v>
          </cell>
          <cell r="N2792">
            <v>22.68</v>
          </cell>
          <cell r="O2792">
            <v>69.42</v>
          </cell>
          <cell r="P2792">
            <v>0.67329300000000003</v>
          </cell>
          <cell r="Q2792" t="str">
            <v>ADULT QUILTS</v>
          </cell>
          <cell r="R2792" t="str">
            <v>07</v>
          </cell>
          <cell r="S2792" t="str">
            <v>E &amp; E CO LTD</v>
          </cell>
          <cell r="T2792" t="str">
            <v>444096</v>
          </cell>
          <cell r="U2792" t="str">
            <v>0</v>
          </cell>
          <cell r="V2792">
            <v>1</v>
          </cell>
        </row>
        <row r="2793">
          <cell r="C2793">
            <v>556983652</v>
          </cell>
          <cell r="E2793">
            <v>55174413</v>
          </cell>
          <cell r="F2793" t="str">
            <v>0067571676678</v>
          </cell>
          <cell r="G2793" t="str">
            <v>MP50-2984</v>
          </cell>
          <cell r="H2793" t="str">
            <v>Home Essence Mansfield Oversized Quilted Throw</v>
          </cell>
          <cell r="I2793" t="str">
            <v>HOME ESSENCE MANSFIE</v>
          </cell>
          <cell r="J2793" t="str">
            <v>ONLINE ONLY</v>
          </cell>
          <cell r="K2793">
            <v>23612870</v>
          </cell>
          <cell r="L2793" t="str">
            <v>KHAKI</v>
          </cell>
          <cell r="M2793" t="str">
            <v>60X70"</v>
          </cell>
          <cell r="N2793">
            <v>15.74</v>
          </cell>
          <cell r="O2793">
            <v>29.99</v>
          </cell>
          <cell r="P2793">
            <v>0.47515800000000002</v>
          </cell>
          <cell r="Q2793" t="str">
            <v>ADULT BLANKE</v>
          </cell>
          <cell r="R2793" t="str">
            <v>07</v>
          </cell>
          <cell r="S2793" t="str">
            <v>E &amp; E CO LTD</v>
          </cell>
          <cell r="T2793" t="str">
            <v>444096</v>
          </cell>
          <cell r="U2793" t="str">
            <v>0</v>
          </cell>
          <cell r="V2793">
            <v>1</v>
          </cell>
        </row>
        <row r="2794">
          <cell r="C2794">
            <v>556983663</v>
          </cell>
          <cell r="E2794">
            <v>55174416</v>
          </cell>
          <cell r="F2794" t="str">
            <v>0067571676679</v>
          </cell>
          <cell r="G2794" t="str">
            <v>MP50-2985</v>
          </cell>
          <cell r="H2794" t="str">
            <v>Home Essence Mansfield Oversized Quilted Throw</v>
          </cell>
          <cell r="I2794" t="str">
            <v>HOME ESSENCE MANSFIE</v>
          </cell>
          <cell r="J2794" t="str">
            <v>ONLINE ONLY</v>
          </cell>
          <cell r="K2794">
            <v>23612879</v>
          </cell>
          <cell r="L2794" t="str">
            <v>IVORY</v>
          </cell>
          <cell r="M2794" t="str">
            <v>60X70"</v>
          </cell>
          <cell r="N2794">
            <v>15.74</v>
          </cell>
          <cell r="O2794">
            <v>25.39</v>
          </cell>
          <cell r="P2794">
            <v>0.38007099999999999</v>
          </cell>
          <cell r="Q2794" t="str">
            <v>ADULT BLANKE</v>
          </cell>
          <cell r="R2794" t="str">
            <v>07</v>
          </cell>
          <cell r="S2794" t="str">
            <v>E &amp; E CO LTD</v>
          </cell>
          <cell r="T2794" t="str">
            <v>444096</v>
          </cell>
          <cell r="U2794" t="str">
            <v>0</v>
          </cell>
          <cell r="V2794">
            <v>1</v>
          </cell>
        </row>
        <row r="2795">
          <cell r="C2795">
            <v>556983673</v>
          </cell>
          <cell r="E2795">
            <v>55174418</v>
          </cell>
          <cell r="F2795" t="str">
            <v>0067571676680</v>
          </cell>
          <cell r="G2795" t="str">
            <v>MP50-2986</v>
          </cell>
          <cell r="H2795" t="str">
            <v>Home Essence Mansfield Oversized Quilted Throw</v>
          </cell>
          <cell r="I2795" t="str">
            <v>HOME ESSENCE MANSFIE</v>
          </cell>
          <cell r="J2795" t="str">
            <v>ONLINE ONLY</v>
          </cell>
          <cell r="K2795">
            <v>23612887</v>
          </cell>
          <cell r="L2795" t="str">
            <v>WHITE</v>
          </cell>
          <cell r="M2795" t="str">
            <v>60X70"</v>
          </cell>
          <cell r="N2795">
            <v>15.74</v>
          </cell>
          <cell r="O2795">
            <v>25.39</v>
          </cell>
          <cell r="P2795">
            <v>0.38007099999999999</v>
          </cell>
          <cell r="Q2795" t="str">
            <v>ADULT BLANKE</v>
          </cell>
          <cell r="R2795" t="str">
            <v>07</v>
          </cell>
          <cell r="S2795" t="str">
            <v>E &amp; E CO LTD</v>
          </cell>
          <cell r="T2795" t="str">
            <v>444096</v>
          </cell>
          <cell r="U2795" t="str">
            <v>0</v>
          </cell>
          <cell r="V2795">
            <v>1</v>
          </cell>
        </row>
        <row r="2796">
          <cell r="C2796">
            <v>556983688</v>
          </cell>
          <cell r="E2796">
            <v>55174420</v>
          </cell>
          <cell r="F2796" t="str">
            <v>0067571676681</v>
          </cell>
          <cell r="G2796" t="str">
            <v>MP50-2987</v>
          </cell>
          <cell r="H2796" t="str">
            <v>Home Essence Mansfield Oversized Quilted Throw</v>
          </cell>
          <cell r="I2796" t="str">
            <v>HOME ESSENCE MANSFIE</v>
          </cell>
          <cell r="J2796" t="str">
            <v>ONLINE ONLY</v>
          </cell>
          <cell r="K2796">
            <v>23612900</v>
          </cell>
          <cell r="L2796" t="str">
            <v>SEAFOA</v>
          </cell>
          <cell r="M2796" t="str">
            <v>60X70"</v>
          </cell>
          <cell r="N2796">
            <v>15.74</v>
          </cell>
          <cell r="O2796">
            <v>25.39</v>
          </cell>
          <cell r="P2796">
            <v>0.38007099999999999</v>
          </cell>
          <cell r="Q2796" t="str">
            <v>ADULT BLANKE</v>
          </cell>
          <cell r="R2796" t="str">
            <v>07</v>
          </cell>
          <cell r="S2796" t="str">
            <v>E &amp; E CO LTD</v>
          </cell>
          <cell r="T2796" t="str">
            <v>444096</v>
          </cell>
          <cell r="U2796" t="str">
            <v>0</v>
          </cell>
          <cell r="V2796">
            <v>1</v>
          </cell>
        </row>
        <row r="2797">
          <cell r="C2797">
            <v>556983702</v>
          </cell>
          <cell r="E2797">
            <v>55174422</v>
          </cell>
          <cell r="F2797" t="str">
            <v>0067571676682</v>
          </cell>
          <cell r="G2797" t="str">
            <v>MP50-2988</v>
          </cell>
          <cell r="H2797" t="str">
            <v>Home Essence Mansfield Oversized Quilted Throw</v>
          </cell>
          <cell r="I2797" t="str">
            <v>HOME ESSENCE MANSFIE</v>
          </cell>
          <cell r="J2797" t="str">
            <v>ONLINE ONLY</v>
          </cell>
          <cell r="K2797">
            <v>23612911</v>
          </cell>
          <cell r="L2797" t="str">
            <v>BLUE</v>
          </cell>
          <cell r="M2797" t="str">
            <v>60X70"</v>
          </cell>
          <cell r="N2797">
            <v>15.74</v>
          </cell>
          <cell r="O2797">
            <v>29.99</v>
          </cell>
          <cell r="P2797">
            <v>0.47515800000000002</v>
          </cell>
          <cell r="Q2797" t="str">
            <v>ADULT BLANKE</v>
          </cell>
          <cell r="R2797" t="str">
            <v>07</v>
          </cell>
          <cell r="S2797" t="str">
            <v>E &amp; E CO LTD</v>
          </cell>
          <cell r="T2797" t="str">
            <v>444096</v>
          </cell>
          <cell r="U2797" t="str">
            <v>0</v>
          </cell>
          <cell r="V2797">
            <v>1</v>
          </cell>
        </row>
        <row r="2798">
          <cell r="C2798">
            <v>556999033</v>
          </cell>
          <cell r="E2798">
            <v>55175978</v>
          </cell>
          <cell r="F2798" t="str">
            <v>0067571676281</v>
          </cell>
          <cell r="G2798" t="str">
            <v>ID50-886</v>
          </cell>
          <cell r="H2798" t="str">
            <v>Home Essence Apartment Campbell Oversized Quilted Throw</v>
          </cell>
          <cell r="I2798" t="str">
            <v>HOME ESSENCE APARTME</v>
          </cell>
          <cell r="J2798" t="str">
            <v>ONLINE ONLY</v>
          </cell>
          <cell r="K2798">
            <v>23629999</v>
          </cell>
          <cell r="N2798">
            <v>15.75</v>
          </cell>
          <cell r="O2798">
            <v>29.17</v>
          </cell>
          <cell r="P2798">
            <v>0.46006200000000003</v>
          </cell>
          <cell r="Q2798" t="str">
            <v>ADULT BLANKE</v>
          </cell>
          <cell r="R2798" t="str">
            <v>07</v>
          </cell>
          <cell r="S2798" t="str">
            <v>E &amp; E CO LTD</v>
          </cell>
          <cell r="T2798" t="str">
            <v>444096</v>
          </cell>
          <cell r="U2798" t="str">
            <v>0</v>
          </cell>
          <cell r="V2798">
            <v>1</v>
          </cell>
        </row>
        <row r="2799">
          <cell r="C2799">
            <v>557011549</v>
          </cell>
          <cell r="E2799">
            <v>55175980</v>
          </cell>
          <cell r="F2799" t="str">
            <v>0067571667330</v>
          </cell>
          <cell r="G2799" t="str">
            <v>MP50-1970</v>
          </cell>
          <cell r="H2799" t="str">
            <v>Madison Park Bayside Luxury Oversized Quilted Throw Ivory Navy Blue 60x70   Coastal  Premium Soft Cozy Microfiber For</v>
          </cell>
          <cell r="I2799" t="str">
            <v>HOME ESSENCE NANTUCK</v>
          </cell>
          <cell r="J2799" t="str">
            <v>ONLINE ONLY</v>
          </cell>
          <cell r="K2799">
            <v>23654107</v>
          </cell>
          <cell r="L2799" t="str">
            <v>NONE</v>
          </cell>
          <cell r="N2799">
            <v>15.75</v>
          </cell>
          <cell r="O2799">
            <v>29.99</v>
          </cell>
          <cell r="P2799">
            <v>0.474825</v>
          </cell>
          <cell r="Q2799" t="str">
            <v>ADULT BLANKE</v>
          </cell>
          <cell r="R2799" t="str">
            <v>07</v>
          </cell>
          <cell r="S2799" t="str">
            <v>E &amp; E CO LTD</v>
          </cell>
          <cell r="T2799" t="str">
            <v>444096</v>
          </cell>
          <cell r="U2799" t="str">
            <v>0</v>
          </cell>
          <cell r="V2799">
            <v>1</v>
          </cell>
        </row>
        <row r="2800">
          <cell r="C2800">
            <v>557032598</v>
          </cell>
          <cell r="D2800" t="str">
            <v>L</v>
          </cell>
          <cell r="E2800">
            <v>145061846</v>
          </cell>
          <cell r="F2800" t="str">
            <v>0067571690974</v>
          </cell>
          <cell r="G2800" t="str">
            <v>MS87-600-125-07</v>
          </cell>
          <cell r="H2800" t="str">
            <v>Mainstays Microfiber Body Pillow Cover Zipper Closure, 20" x 52" Mint, 1 Each</v>
          </cell>
          <cell r="I2800" t="str">
            <v>MS BODY PLW CVR FRET</v>
          </cell>
          <cell r="J2800" t="str">
            <v>2019 WK 19 DELETE</v>
          </cell>
          <cell r="K2800">
            <v>23675006</v>
          </cell>
          <cell r="L2800" t="str">
            <v>MINT</v>
          </cell>
          <cell r="M2800" t="str">
            <v>20X52</v>
          </cell>
          <cell r="N2800">
            <v>1.74</v>
          </cell>
          <cell r="O2800">
            <v>4.92</v>
          </cell>
          <cell r="P2800">
            <v>0.64634100000000005</v>
          </cell>
          <cell r="Q2800" t="str">
            <v>BODYPLWCOVER</v>
          </cell>
          <cell r="R2800" t="str">
            <v>20</v>
          </cell>
          <cell r="S2800" t="str">
            <v>E &amp; E CO LTD</v>
          </cell>
          <cell r="T2800" t="str">
            <v>444096</v>
          </cell>
          <cell r="U2800" t="str">
            <v>1</v>
          </cell>
          <cell r="V2800">
            <v>9</v>
          </cell>
        </row>
        <row r="2801">
          <cell r="C2801">
            <v>558135474</v>
          </cell>
          <cell r="D2801" t="str">
            <v>L</v>
          </cell>
          <cell r="E2801">
            <v>145061846</v>
          </cell>
          <cell r="F2801" t="str">
            <v>0067571690974</v>
          </cell>
          <cell r="G2801" t="str">
            <v>MS87-600-125-07</v>
          </cell>
          <cell r="H2801" t="str">
            <v>Mainstays Microfiber Body Pillow Cover Zipper Closure, 20" x 52" Mint, 1 Each</v>
          </cell>
          <cell r="I2801" t="str">
            <v>MAINSTAYS MICROFIBER</v>
          </cell>
          <cell r="J2801" t="str">
            <v>ONLINE ONLY</v>
          </cell>
          <cell r="K2801">
            <v>23675006</v>
          </cell>
          <cell r="L2801" t="str">
            <v>MINT</v>
          </cell>
          <cell r="M2801" t="str">
            <v>20X52</v>
          </cell>
          <cell r="N2801">
            <v>1.66</v>
          </cell>
          <cell r="O2801">
            <v>4.92</v>
          </cell>
          <cell r="P2801">
            <v>0.66260200000000002</v>
          </cell>
          <cell r="Q2801" t="str">
            <v>BODYPLWCOVER</v>
          </cell>
          <cell r="R2801" t="str">
            <v>03</v>
          </cell>
          <cell r="S2801" t="str">
            <v>E &amp; E CO LTD</v>
          </cell>
          <cell r="T2801" t="str">
            <v>444096</v>
          </cell>
          <cell r="U2801" t="str">
            <v>0</v>
          </cell>
          <cell r="V2801">
            <v>9</v>
          </cell>
        </row>
        <row r="2802">
          <cell r="C2802">
            <v>557032599</v>
          </cell>
          <cell r="D2802" t="str">
            <v>L</v>
          </cell>
          <cell r="E2802">
            <v>176325880</v>
          </cell>
          <cell r="F2802" t="str">
            <v>0067571690977</v>
          </cell>
          <cell r="G2802" t="str">
            <v>MS87-600-125-10</v>
          </cell>
          <cell r="H2802" t="str">
            <v>Mainstays Satin Solid Body Pillow Cover Zipper Closure, 20" x 52" Tan, 1 Each</v>
          </cell>
          <cell r="I2802" t="str">
            <v>MS BDYPLWCVR STN TAN</v>
          </cell>
          <cell r="J2802" t="str">
            <v>2041 WK 16 ADD</v>
          </cell>
          <cell r="K2802">
            <v>23675007</v>
          </cell>
          <cell r="L2802" t="str">
            <v>TAN</v>
          </cell>
          <cell r="M2802" t="str">
            <v>BDY PC</v>
          </cell>
          <cell r="N2802">
            <v>1.82</v>
          </cell>
          <cell r="O2802">
            <v>4.92</v>
          </cell>
          <cell r="P2802">
            <v>0.630081</v>
          </cell>
          <cell r="Q2802" t="str">
            <v>BODYPLWCOVER</v>
          </cell>
          <cell r="R2802" t="str">
            <v>20</v>
          </cell>
          <cell r="S2802" t="str">
            <v>E &amp; E CO LTD</v>
          </cell>
          <cell r="T2802" t="str">
            <v>444096</v>
          </cell>
          <cell r="U2802" t="str">
            <v>1</v>
          </cell>
          <cell r="V2802">
            <v>9</v>
          </cell>
        </row>
        <row r="2803">
          <cell r="C2803">
            <v>558135504</v>
          </cell>
          <cell r="D2803" t="str">
            <v>L</v>
          </cell>
          <cell r="E2803">
            <v>176325880</v>
          </cell>
          <cell r="F2803" t="str">
            <v>0067571690977</v>
          </cell>
          <cell r="G2803" t="str">
            <v>MS87-600-125-10</v>
          </cell>
          <cell r="H2803" t="str">
            <v>Mainstays Satin Solid Body Pillow Cover Zipper Closure, 20" x 52" Tan, 1 Each</v>
          </cell>
          <cell r="I2803" t="str">
            <v>MAINSTAYS MICROFIBER</v>
          </cell>
          <cell r="J2803" t="str">
            <v>ONLINE ONLY</v>
          </cell>
          <cell r="K2803">
            <v>23675007</v>
          </cell>
          <cell r="L2803" t="str">
            <v>TAN</v>
          </cell>
          <cell r="M2803" t="str">
            <v>20X52</v>
          </cell>
          <cell r="N2803">
            <v>1.73</v>
          </cell>
          <cell r="O2803">
            <v>4.92</v>
          </cell>
          <cell r="P2803">
            <v>0.64837400000000001</v>
          </cell>
          <cell r="Q2803" t="str">
            <v>BODYPLWCOVER</v>
          </cell>
          <cell r="R2803" t="str">
            <v>03</v>
          </cell>
          <cell r="S2803" t="str">
            <v>E &amp; E CO LTD</v>
          </cell>
          <cell r="T2803" t="str">
            <v>444096</v>
          </cell>
          <cell r="U2803" t="str">
            <v>0</v>
          </cell>
          <cell r="V2803">
            <v>9</v>
          </cell>
        </row>
        <row r="2804">
          <cell r="C2804">
            <v>557032600</v>
          </cell>
          <cell r="D2804" t="str">
            <v>L</v>
          </cell>
          <cell r="E2804">
            <v>55409926</v>
          </cell>
          <cell r="F2804" t="str">
            <v>0067571690976</v>
          </cell>
          <cell r="G2804" t="str">
            <v>MS87-600-125-09</v>
          </cell>
          <cell r="H2804" t="str">
            <v>Mainstays Microfiber 20" x 54" Grey Body Pillow Cover, 1 Each</v>
          </cell>
          <cell r="I2804" t="str">
            <v>MS BODY PLW CVR AZTC</v>
          </cell>
          <cell r="J2804" t="str">
            <v>2019 WK 19 DELETE</v>
          </cell>
          <cell r="K2804">
            <v>23675008</v>
          </cell>
          <cell r="L2804" t="str">
            <v>AZTEC</v>
          </cell>
          <cell r="M2804" t="str">
            <v>20X52</v>
          </cell>
          <cell r="N2804">
            <v>1.74</v>
          </cell>
          <cell r="O2804">
            <v>4.92</v>
          </cell>
          <cell r="P2804">
            <v>0.64634100000000005</v>
          </cell>
          <cell r="Q2804" t="str">
            <v>BODYPLWCOVER</v>
          </cell>
          <cell r="R2804" t="str">
            <v>20</v>
          </cell>
          <cell r="S2804" t="str">
            <v>E &amp; E CO LTD</v>
          </cell>
          <cell r="T2804" t="str">
            <v>444096</v>
          </cell>
          <cell r="U2804" t="str">
            <v>1</v>
          </cell>
          <cell r="V2804">
            <v>9</v>
          </cell>
        </row>
        <row r="2805">
          <cell r="C2805">
            <v>558135494</v>
          </cell>
          <cell r="D2805" t="str">
            <v>L</v>
          </cell>
          <cell r="E2805">
            <v>55409926</v>
          </cell>
          <cell r="F2805" t="str">
            <v>0067571690976</v>
          </cell>
          <cell r="G2805" t="str">
            <v>MS87-600-125-09</v>
          </cell>
          <cell r="H2805" t="str">
            <v>Mainstays Microfiber 20" x 54" Grey Body Pillow Cover, 1 Each</v>
          </cell>
          <cell r="I2805" t="str">
            <v>MAINSTAYS MICROFIBER</v>
          </cell>
          <cell r="J2805" t="str">
            <v>ONLINE ONLY</v>
          </cell>
          <cell r="K2805">
            <v>23675008</v>
          </cell>
          <cell r="L2805" t="str">
            <v>AZTEC</v>
          </cell>
          <cell r="M2805" t="str">
            <v>20X52</v>
          </cell>
          <cell r="N2805">
            <v>1.66</v>
          </cell>
          <cell r="O2805">
            <v>4.92</v>
          </cell>
          <cell r="P2805">
            <v>0.66260200000000002</v>
          </cell>
          <cell r="Q2805" t="str">
            <v>BODYPLWCOVER</v>
          </cell>
          <cell r="R2805" t="str">
            <v>03</v>
          </cell>
          <cell r="S2805" t="str">
            <v>E &amp; E CO LTD</v>
          </cell>
          <cell r="T2805" t="str">
            <v>444096</v>
          </cell>
          <cell r="U2805" t="str">
            <v>0</v>
          </cell>
          <cell r="V2805">
            <v>9</v>
          </cell>
        </row>
        <row r="2806">
          <cell r="C2806">
            <v>557032601</v>
          </cell>
          <cell r="D2806" t="str">
            <v>L</v>
          </cell>
          <cell r="E2806">
            <v>151559500</v>
          </cell>
          <cell r="F2806" t="str">
            <v>0067571690972</v>
          </cell>
          <cell r="G2806" t="str">
            <v>MS87-600-125-05</v>
          </cell>
          <cell r="H2806" t="str">
            <v>Mainstays Microfiber Body Pillow Cover Zipper Closure, 20" x 52" White, 1 Each</v>
          </cell>
          <cell r="I2806" t="str">
            <v>MS BODY PLW CVR WHT</v>
          </cell>
          <cell r="J2806" t="str">
            <v>2049 WK 16 ADD</v>
          </cell>
          <cell r="K2806">
            <v>23675009</v>
          </cell>
          <cell r="L2806" t="str">
            <v>WHITE</v>
          </cell>
          <cell r="M2806" t="str">
            <v>BDY PC</v>
          </cell>
          <cell r="N2806">
            <v>1.41</v>
          </cell>
          <cell r="O2806">
            <v>4.92</v>
          </cell>
          <cell r="P2806">
            <v>0.71341500000000002</v>
          </cell>
          <cell r="Q2806" t="str">
            <v>BODYPLWCOVER</v>
          </cell>
          <cell r="R2806" t="str">
            <v>20</v>
          </cell>
          <cell r="S2806" t="str">
            <v>E &amp; E CO LTD</v>
          </cell>
          <cell r="T2806" t="str">
            <v>444096</v>
          </cell>
          <cell r="U2806" t="str">
            <v>1</v>
          </cell>
          <cell r="V2806">
            <v>9</v>
          </cell>
        </row>
        <row r="2807">
          <cell r="C2807">
            <v>558135452</v>
          </cell>
          <cell r="D2807" t="str">
            <v>L</v>
          </cell>
          <cell r="E2807">
            <v>151559500</v>
          </cell>
          <cell r="F2807" t="str">
            <v>0067571690972</v>
          </cell>
          <cell r="G2807" t="str">
            <v>MS87-600-125-05</v>
          </cell>
          <cell r="H2807" t="str">
            <v>Mainstays Microfiber Body Pillow Cover Zipper Closure, 20" x 52" White, 1 Each</v>
          </cell>
          <cell r="I2807" t="str">
            <v>MAINSTAYS MICROFIBER</v>
          </cell>
          <cell r="J2807" t="str">
            <v>ONLINE ONLY</v>
          </cell>
          <cell r="K2807">
            <v>23675009</v>
          </cell>
          <cell r="L2807" t="str">
            <v>WHITE</v>
          </cell>
          <cell r="M2807" t="str">
            <v>20X52</v>
          </cell>
          <cell r="N2807">
            <v>1.34</v>
          </cell>
          <cell r="O2807">
            <v>4.92</v>
          </cell>
          <cell r="P2807">
            <v>0.72764200000000001</v>
          </cell>
          <cell r="Q2807" t="str">
            <v>BODYPLWCOVER</v>
          </cell>
          <cell r="R2807" t="str">
            <v>03</v>
          </cell>
          <cell r="S2807" t="str">
            <v>E &amp; E CO LTD</v>
          </cell>
          <cell r="T2807" t="str">
            <v>444096</v>
          </cell>
          <cell r="U2807" t="str">
            <v>0</v>
          </cell>
          <cell r="V2807">
            <v>9</v>
          </cell>
        </row>
        <row r="2808">
          <cell r="C2808">
            <v>557032602</v>
          </cell>
          <cell r="D2808" t="str">
            <v>L</v>
          </cell>
          <cell r="E2808">
            <v>175673224</v>
          </cell>
          <cell r="F2808" t="str">
            <v>0067571690975</v>
          </cell>
          <cell r="G2808" t="str">
            <v>MS87-600-125-08</v>
          </cell>
          <cell r="H2808" t="str">
            <v>Mainstays Microfiber 20" x 52" Camo Body Pillow Cover, 1 Each</v>
          </cell>
          <cell r="I2808" t="str">
            <v>MS BODY PLW CVR CAMO</v>
          </cell>
          <cell r="J2808" t="str">
            <v>2018 WK16 DELETE</v>
          </cell>
          <cell r="K2808">
            <v>23675010</v>
          </cell>
          <cell r="L2808" t="str">
            <v>CAMO</v>
          </cell>
          <cell r="M2808" t="str">
            <v>20X52</v>
          </cell>
          <cell r="N2808">
            <v>1.66</v>
          </cell>
          <cell r="O2808">
            <v>4.92</v>
          </cell>
          <cell r="P2808">
            <v>0.66260200000000002</v>
          </cell>
          <cell r="Q2808" t="str">
            <v>BODYPLWCOVER</v>
          </cell>
          <cell r="R2808" t="str">
            <v>20</v>
          </cell>
          <cell r="S2808" t="str">
            <v>E &amp; E CO LTD</v>
          </cell>
          <cell r="T2808" t="str">
            <v>444096</v>
          </cell>
          <cell r="U2808" t="str">
            <v>1</v>
          </cell>
          <cell r="V2808">
            <v>9</v>
          </cell>
        </row>
        <row r="2809">
          <cell r="C2809">
            <v>558135485</v>
          </cell>
          <cell r="D2809" t="str">
            <v>L</v>
          </cell>
          <cell r="E2809">
            <v>175673224</v>
          </cell>
          <cell r="F2809" t="str">
            <v>0067571690975</v>
          </cell>
          <cell r="G2809" t="str">
            <v>MS87-600-125-08</v>
          </cell>
          <cell r="H2809" t="str">
            <v>Mainstays Microfiber 20" x 52" Camo Body Pillow Cover, 1 Each</v>
          </cell>
          <cell r="I2809" t="str">
            <v>MAINSTAYS MICROFIBER</v>
          </cell>
          <cell r="J2809" t="str">
            <v>ONLINE ONLY</v>
          </cell>
          <cell r="K2809">
            <v>23675010</v>
          </cell>
          <cell r="L2809" t="str">
            <v>CAMO</v>
          </cell>
          <cell r="M2809" t="str">
            <v>20X52</v>
          </cell>
          <cell r="N2809">
            <v>1.66</v>
          </cell>
          <cell r="O2809">
            <v>4.92</v>
          </cell>
          <cell r="P2809">
            <v>0.66260200000000002</v>
          </cell>
          <cell r="Q2809" t="str">
            <v>BODYPLWCOVER</v>
          </cell>
          <cell r="R2809" t="str">
            <v>03</v>
          </cell>
          <cell r="S2809" t="str">
            <v>E &amp; E CO LTD</v>
          </cell>
          <cell r="T2809" t="str">
            <v>444096</v>
          </cell>
          <cell r="U2809" t="str">
            <v>0</v>
          </cell>
          <cell r="V2809">
            <v>9</v>
          </cell>
        </row>
        <row r="2810">
          <cell r="C2810">
            <v>557032603</v>
          </cell>
          <cell r="D2810" t="str">
            <v>L</v>
          </cell>
          <cell r="E2810">
            <v>157997705</v>
          </cell>
          <cell r="F2810" t="str">
            <v>0067571690973</v>
          </cell>
          <cell r="G2810" t="str">
            <v>MS87-600-125-06</v>
          </cell>
          <cell r="H2810" t="str">
            <v>Mainstays Microfiber 20" x 52" Black Body Pillow Cover, 1 Each</v>
          </cell>
          <cell r="I2810" t="str">
            <v>MS BODY PLW CVR SCRL</v>
          </cell>
          <cell r="J2810" t="str">
            <v>2019 WK 19 DELETE</v>
          </cell>
          <cell r="K2810">
            <v>23675011</v>
          </cell>
          <cell r="L2810" t="str">
            <v>SCROLL</v>
          </cell>
          <cell r="M2810" t="str">
            <v>20X52</v>
          </cell>
          <cell r="N2810">
            <v>1.74</v>
          </cell>
          <cell r="O2810">
            <v>4.92</v>
          </cell>
          <cell r="P2810">
            <v>0.64634100000000005</v>
          </cell>
          <cell r="Q2810" t="str">
            <v>BODYPLWCOVER</v>
          </cell>
          <cell r="R2810" t="str">
            <v>20</v>
          </cell>
          <cell r="S2810" t="str">
            <v>E &amp; E CO LTD</v>
          </cell>
          <cell r="T2810" t="str">
            <v>444096</v>
          </cell>
          <cell r="U2810" t="str">
            <v>1</v>
          </cell>
          <cell r="V2810">
            <v>9</v>
          </cell>
        </row>
        <row r="2811">
          <cell r="C2811">
            <v>558135463</v>
          </cell>
          <cell r="D2811" t="str">
            <v>L</v>
          </cell>
          <cell r="E2811">
            <v>157997705</v>
          </cell>
          <cell r="F2811" t="str">
            <v>0067571690973</v>
          </cell>
          <cell r="G2811" t="str">
            <v>MS87-600-125-06</v>
          </cell>
          <cell r="H2811" t="str">
            <v>Mainstays Microfiber 20" x 52" Black Body Pillow Cover, 1 Each</v>
          </cell>
          <cell r="I2811" t="str">
            <v>MAINSTAYS MICROFIBER</v>
          </cell>
          <cell r="J2811" t="str">
            <v>ONLINE ONLY</v>
          </cell>
          <cell r="K2811">
            <v>23675011</v>
          </cell>
          <cell r="L2811" t="str">
            <v>NA</v>
          </cell>
          <cell r="M2811" t="str">
            <v>NA</v>
          </cell>
          <cell r="N2811">
            <v>1.66</v>
          </cell>
          <cell r="O2811">
            <v>4.92</v>
          </cell>
          <cell r="P2811">
            <v>0.66260200000000002</v>
          </cell>
          <cell r="Q2811" t="str">
            <v>BODYPLWCOVER</v>
          </cell>
          <cell r="R2811" t="str">
            <v>03</v>
          </cell>
          <cell r="S2811" t="str">
            <v>E &amp; E CO LTD</v>
          </cell>
          <cell r="T2811" t="str">
            <v>444096</v>
          </cell>
          <cell r="U2811" t="str">
            <v>0</v>
          </cell>
          <cell r="V2811">
            <v>9</v>
          </cell>
        </row>
        <row r="2812">
          <cell r="C2812">
            <v>557032604</v>
          </cell>
          <cell r="E2812">
            <v>102390113</v>
          </cell>
          <cell r="F2812" t="str">
            <v>0067571690969</v>
          </cell>
          <cell r="G2812" t="str">
            <v>MS87-600-125-02</v>
          </cell>
          <cell r="H2812" t="str">
            <v>Mainstays Microfiber Travel Pillow Cover, 1 Each</v>
          </cell>
          <cell r="I2812" t="str">
            <v>MS TRVL PLW CVR CAMO</v>
          </cell>
          <cell r="J2812" t="str">
            <v>2060 WK 16 ADD</v>
          </cell>
          <cell r="K2812">
            <v>23675012</v>
          </cell>
          <cell r="L2812" t="str">
            <v>CAMO</v>
          </cell>
          <cell r="M2812" t="str">
            <v>15X20</v>
          </cell>
          <cell r="N2812">
            <v>0.86</v>
          </cell>
          <cell r="O2812">
            <v>2.2400000000000002</v>
          </cell>
          <cell r="P2812">
            <v>0.61607100000000004</v>
          </cell>
          <cell r="Q2812" t="str">
            <v>TRVLPLWCOVER</v>
          </cell>
          <cell r="R2812" t="str">
            <v>20</v>
          </cell>
          <cell r="S2812" t="str">
            <v>E &amp; E CO LTD</v>
          </cell>
          <cell r="T2812" t="str">
            <v>444096</v>
          </cell>
          <cell r="U2812" t="str">
            <v>1</v>
          </cell>
          <cell r="V2812">
            <v>9</v>
          </cell>
        </row>
        <row r="2813">
          <cell r="C2813">
            <v>557032605</v>
          </cell>
          <cell r="D2813" t="str">
            <v>L</v>
          </cell>
          <cell r="E2813">
            <v>124261863</v>
          </cell>
          <cell r="F2813" t="str">
            <v>0067571690970</v>
          </cell>
          <cell r="G2813" t="str">
            <v>MS87-600-125-03</v>
          </cell>
          <cell r="H2813" t="str">
            <v>Mainstays Microfiber Travel Pillow Cover,1 Each</v>
          </cell>
          <cell r="I2813" t="str">
            <v>MS TRVL PLW CVR TAN</v>
          </cell>
          <cell r="J2813" t="str">
            <v>2019 WK 19 DELETE</v>
          </cell>
          <cell r="K2813">
            <v>23675013</v>
          </cell>
          <cell r="L2813" t="str">
            <v>TAN</v>
          </cell>
          <cell r="M2813" t="str">
            <v>15X20</v>
          </cell>
          <cell r="N2813">
            <v>0.85</v>
          </cell>
          <cell r="O2813">
            <v>2.2400000000000002</v>
          </cell>
          <cell r="P2813">
            <v>0.62053599999999998</v>
          </cell>
          <cell r="Q2813" t="str">
            <v>TRVLPLWCOVER</v>
          </cell>
          <cell r="R2813" t="str">
            <v>20</v>
          </cell>
          <cell r="S2813" t="str">
            <v>E &amp; E CO LTD</v>
          </cell>
          <cell r="T2813" t="str">
            <v>444096</v>
          </cell>
          <cell r="U2813" t="str">
            <v>1</v>
          </cell>
          <cell r="V2813">
            <v>9</v>
          </cell>
        </row>
        <row r="2814">
          <cell r="C2814">
            <v>557032606</v>
          </cell>
          <cell r="D2814" t="str">
            <v>L</v>
          </cell>
          <cell r="E2814">
            <v>142046552</v>
          </cell>
          <cell r="F2814" t="str">
            <v>0067571690971</v>
          </cell>
          <cell r="G2814" t="str">
            <v>MS87-600-125-04</v>
          </cell>
          <cell r="H2814" t="str">
            <v>Mainstays Microfiber Solid Body Pillow Cover, Zipper Closure, 20" x 52" Blue, 1 Each</v>
          </cell>
          <cell r="I2814" t="str">
            <v>MS BODY PLW CVR BLUE</v>
          </cell>
          <cell r="J2814" t="str">
            <v>2045 WK 16 ADD</v>
          </cell>
          <cell r="K2814">
            <v>23675014</v>
          </cell>
          <cell r="L2814" t="str">
            <v>BLUE</v>
          </cell>
          <cell r="M2814" t="str">
            <v>BDY PC</v>
          </cell>
          <cell r="N2814">
            <v>1.41</v>
          </cell>
          <cell r="O2814">
            <v>4.92</v>
          </cell>
          <cell r="P2814">
            <v>0.71341500000000002</v>
          </cell>
          <cell r="Q2814" t="str">
            <v>BODYPLWCOVER</v>
          </cell>
          <cell r="R2814" t="str">
            <v>20</v>
          </cell>
          <cell r="S2814" t="str">
            <v>E &amp; E CO LTD</v>
          </cell>
          <cell r="T2814" t="str">
            <v>444096</v>
          </cell>
          <cell r="U2814" t="str">
            <v>1</v>
          </cell>
          <cell r="V2814">
            <v>9</v>
          </cell>
        </row>
        <row r="2815">
          <cell r="C2815">
            <v>558135442</v>
          </cell>
          <cell r="D2815" t="str">
            <v>L</v>
          </cell>
          <cell r="E2815">
            <v>142046552</v>
          </cell>
          <cell r="F2815" t="str">
            <v>0067571690971</v>
          </cell>
          <cell r="G2815" t="str">
            <v>MS87-600-125-04</v>
          </cell>
          <cell r="H2815" t="str">
            <v>Mainstays Microfiber Solid Body Pillow Cover, Zipper Closure, 20" x 52" Blue, 1 Each</v>
          </cell>
          <cell r="I2815" t="str">
            <v>MAINSTAYS MICROFIBER</v>
          </cell>
          <cell r="J2815" t="str">
            <v>ONLINE ONLY</v>
          </cell>
          <cell r="K2815">
            <v>23675014</v>
          </cell>
          <cell r="L2815" t="str">
            <v>BLUE</v>
          </cell>
          <cell r="M2815" t="str">
            <v>20X52</v>
          </cell>
          <cell r="N2815">
            <v>1.34</v>
          </cell>
          <cell r="O2815">
            <v>4.92</v>
          </cell>
          <cell r="P2815">
            <v>0.72764200000000001</v>
          </cell>
          <cell r="Q2815" t="str">
            <v>BODYPLWCOVER</v>
          </cell>
          <cell r="R2815" t="str">
            <v>03</v>
          </cell>
          <cell r="S2815" t="str">
            <v>E &amp; E CO LTD</v>
          </cell>
          <cell r="T2815" t="str">
            <v>444096</v>
          </cell>
          <cell r="U2815" t="str">
            <v>0</v>
          </cell>
          <cell r="V2815">
            <v>9</v>
          </cell>
        </row>
        <row r="2816">
          <cell r="C2816">
            <v>557032607</v>
          </cell>
          <cell r="D2816" t="str">
            <v>L</v>
          </cell>
          <cell r="E2816">
            <v>106306040</v>
          </cell>
          <cell r="F2816" t="str">
            <v>0067571690978</v>
          </cell>
          <cell r="G2816" t="str">
            <v>MS87-600-125-11</v>
          </cell>
          <cell r="H2816" t="str">
            <v>Mainstays Satin Solid Body Pillow Cover Zipper Closure, 20" x 52" Blush, 1 Each</v>
          </cell>
          <cell r="I2816" t="str">
            <v>MS BDYPLWCVR STN BLS</v>
          </cell>
          <cell r="J2816" t="str">
            <v>2019 WK 19 DELETE</v>
          </cell>
          <cell r="K2816">
            <v>23675015</v>
          </cell>
          <cell r="L2816" t="str">
            <v>BLUSH</v>
          </cell>
          <cell r="M2816" t="str">
            <v>20X52</v>
          </cell>
          <cell r="N2816">
            <v>1.81</v>
          </cell>
          <cell r="O2816">
            <v>4.92</v>
          </cell>
          <cell r="P2816">
            <v>0.63211399999999995</v>
          </cell>
          <cell r="Q2816" t="str">
            <v>BODYPLWCOVER</v>
          </cell>
          <cell r="R2816" t="str">
            <v>20</v>
          </cell>
          <cell r="S2816" t="str">
            <v>E &amp; E CO LTD</v>
          </cell>
          <cell r="T2816" t="str">
            <v>444096</v>
          </cell>
          <cell r="U2816" t="str">
            <v>1</v>
          </cell>
          <cell r="V2816">
            <v>9</v>
          </cell>
        </row>
        <row r="2817">
          <cell r="C2817">
            <v>558135513</v>
          </cell>
          <cell r="D2817" t="str">
            <v>L</v>
          </cell>
          <cell r="E2817">
            <v>106306040</v>
          </cell>
          <cell r="F2817" t="str">
            <v>0067571690978</v>
          </cell>
          <cell r="G2817" t="str">
            <v>MS87-600-125-11</v>
          </cell>
          <cell r="H2817" t="str">
            <v>Mainstays Satin Solid Body Pillow Cover Zipper Closure, 20" x 52" Blush, 1 Each</v>
          </cell>
          <cell r="I2817" t="str">
            <v>MAINSTAYS MICROFIBER</v>
          </cell>
          <cell r="J2817" t="str">
            <v>ONLINE ONLY</v>
          </cell>
          <cell r="K2817">
            <v>23675015</v>
          </cell>
          <cell r="L2817" t="str">
            <v>BLUSH</v>
          </cell>
          <cell r="M2817" t="str">
            <v>20X52</v>
          </cell>
          <cell r="N2817">
            <v>1.99</v>
          </cell>
          <cell r="O2817">
            <v>4.92</v>
          </cell>
          <cell r="P2817">
            <v>0.59552799999999995</v>
          </cell>
          <cell r="Q2817" t="str">
            <v>BODYPLWCOVER</v>
          </cell>
          <cell r="R2817" t="str">
            <v>03</v>
          </cell>
          <cell r="S2817" t="str">
            <v>E &amp; E CO LTD</v>
          </cell>
          <cell r="T2817" t="str">
            <v>444096</v>
          </cell>
          <cell r="U2817" t="str">
            <v>0</v>
          </cell>
          <cell r="V2817">
            <v>9</v>
          </cell>
        </row>
        <row r="2818">
          <cell r="C2818">
            <v>557032608</v>
          </cell>
          <cell r="D2818" t="str">
            <v>L</v>
          </cell>
          <cell r="E2818">
            <v>175009401</v>
          </cell>
          <cell r="F2818" t="str">
            <v>0067571690968</v>
          </cell>
          <cell r="G2818" t="str">
            <v>MS87-600-125-01</v>
          </cell>
          <cell r="H2818" t="str">
            <v>Mainstays Microfiber Travel Pillow Cover, 1 Each</v>
          </cell>
          <cell r="I2818" t="str">
            <v>MS TRVL PLW CVR CHEV</v>
          </cell>
          <cell r="J2818" t="str">
            <v>2019 WK 19 DELETE</v>
          </cell>
          <cell r="K2818">
            <v>23675016</v>
          </cell>
          <cell r="L2818" t="str">
            <v>MULTI</v>
          </cell>
          <cell r="M2818" t="str">
            <v>15X20</v>
          </cell>
          <cell r="N2818">
            <v>0.9</v>
          </cell>
          <cell r="O2818">
            <v>2.2400000000000002</v>
          </cell>
          <cell r="P2818">
            <v>0.59821400000000002</v>
          </cell>
          <cell r="Q2818" t="str">
            <v>TRVLPLWCOVER</v>
          </cell>
          <cell r="R2818" t="str">
            <v>20</v>
          </cell>
          <cell r="S2818" t="str">
            <v>E &amp; E CO LTD</v>
          </cell>
          <cell r="T2818" t="str">
            <v>444096</v>
          </cell>
          <cell r="U2818" t="str">
            <v>1</v>
          </cell>
          <cell r="V2818">
            <v>9</v>
          </cell>
        </row>
        <row r="2819">
          <cell r="C2819">
            <v>557198608</v>
          </cell>
          <cell r="E2819">
            <v>748219313</v>
          </cell>
          <cell r="F2819" t="str">
            <v>0067571690979</v>
          </cell>
          <cell r="G2819" t="str">
            <v>MS87-600-125-00</v>
          </cell>
          <cell r="H2819" t="str">
            <v>Mainstays 50pcms Plw Cover Sh</v>
          </cell>
          <cell r="I2819" t="str">
            <v>50PCMS PLW COVER SH</v>
          </cell>
          <cell r="J2819" t="str">
            <v>MS PLW COVER SHIPPER</v>
          </cell>
          <cell r="K2819">
            <v>0</v>
          </cell>
          <cell r="L2819" t="str">
            <v>MULTI</v>
          </cell>
          <cell r="M2819" t="str">
            <v>ASST</v>
          </cell>
          <cell r="N2819">
            <v>69.180000000000007</v>
          </cell>
          <cell r="O2819">
            <v>197.76</v>
          </cell>
          <cell r="P2819">
            <v>0.65018200000000004</v>
          </cell>
          <cell r="Q2819" t="str">
            <v>MS PLW COVE</v>
          </cell>
          <cell r="R2819" t="str">
            <v>03</v>
          </cell>
          <cell r="S2819" t="str">
            <v>E &amp; E CO LTD</v>
          </cell>
          <cell r="T2819" t="str">
            <v>444096</v>
          </cell>
          <cell r="U2819" t="str">
            <v>1</v>
          </cell>
          <cell r="V2819">
            <v>1</v>
          </cell>
        </row>
        <row r="2820">
          <cell r="C2820">
            <v>557258883</v>
          </cell>
          <cell r="E2820">
            <v>55267651</v>
          </cell>
          <cell r="F2820" t="str">
            <v>0067571681603</v>
          </cell>
          <cell r="G2820" t="str">
            <v>SHET20-988</v>
          </cell>
          <cell r="H2820" t="str">
            <v>Comfort Classics Micro Fleece 3-Piece Purple Ogee Sheet Set, Twin</v>
          </cell>
          <cell r="I2820" t="str">
            <v>COMFORT CLASSICS MIC</v>
          </cell>
          <cell r="J2820" t="str">
            <v>ONLINE ONLY</v>
          </cell>
          <cell r="K2820">
            <v>23956735</v>
          </cell>
          <cell r="L2820" t="str">
            <v>PURPLE</v>
          </cell>
          <cell r="M2820" t="str">
            <v>TWIN</v>
          </cell>
          <cell r="N2820">
            <v>22.43</v>
          </cell>
          <cell r="O2820">
            <v>39.99</v>
          </cell>
          <cell r="P2820">
            <v>0.43911</v>
          </cell>
          <cell r="Q2820" t="str">
            <v>ADULT SHEETS</v>
          </cell>
          <cell r="R2820" t="str">
            <v>07</v>
          </cell>
          <cell r="S2820" t="str">
            <v>E &amp; E CO LTD</v>
          </cell>
          <cell r="T2820" t="str">
            <v>444096</v>
          </cell>
          <cell r="U2820" t="str">
            <v>0</v>
          </cell>
          <cell r="V2820">
            <v>1</v>
          </cell>
        </row>
        <row r="2821">
          <cell r="C2821">
            <v>557258925</v>
          </cell>
          <cell r="E2821">
            <v>55264018</v>
          </cell>
          <cell r="F2821" t="str">
            <v>0067571677039</v>
          </cell>
          <cell r="G2821" t="str">
            <v>BL20-0870</v>
          </cell>
          <cell r="H2821" t="str">
            <v>Comfort Classics 4-Piece Grey Soloft Micro Plush Sheet Set, Full</v>
          </cell>
          <cell r="I2821" t="str">
            <v>COMFORT CLASSICS SOL</v>
          </cell>
          <cell r="J2821" t="str">
            <v>ONLINE ONLY</v>
          </cell>
          <cell r="K2821">
            <v>23956765</v>
          </cell>
          <cell r="L2821" t="str">
            <v>GREY</v>
          </cell>
          <cell r="M2821" t="str">
            <v>FULL</v>
          </cell>
          <cell r="N2821">
            <v>23.63</v>
          </cell>
          <cell r="O2821">
            <v>36.44</v>
          </cell>
          <cell r="P2821">
            <v>0.35153699999999999</v>
          </cell>
          <cell r="Q2821" t="str">
            <v>ADULT SHEETS</v>
          </cell>
          <cell r="R2821" t="str">
            <v>07</v>
          </cell>
          <cell r="S2821" t="str">
            <v>E &amp; E CO LTD</v>
          </cell>
          <cell r="T2821" t="str">
            <v>444096</v>
          </cell>
          <cell r="U2821" t="str">
            <v>0</v>
          </cell>
          <cell r="V2821">
            <v>1</v>
          </cell>
        </row>
        <row r="2822">
          <cell r="C2822">
            <v>557258939</v>
          </cell>
          <cell r="E2822">
            <v>55264021</v>
          </cell>
          <cell r="F2822" t="str">
            <v>0067571677041</v>
          </cell>
          <cell r="G2822" t="str">
            <v>BL20-0871</v>
          </cell>
          <cell r="H2822" t="str">
            <v>Comfort Classics 4-Piece Grey Soloft Micro Plush Sheet Set, Queen</v>
          </cell>
          <cell r="I2822" t="str">
            <v>COMFORT CLASSICS SOL</v>
          </cell>
          <cell r="J2822" t="str">
            <v>ONLINE ONLY</v>
          </cell>
          <cell r="K2822">
            <v>23956776</v>
          </cell>
          <cell r="L2822" t="str">
            <v>GREY</v>
          </cell>
          <cell r="M2822" t="str">
            <v>QUEEN</v>
          </cell>
          <cell r="N2822">
            <v>26.25</v>
          </cell>
          <cell r="O2822">
            <v>52.99</v>
          </cell>
          <cell r="P2822">
            <v>0.50462399999999996</v>
          </cell>
          <cell r="Q2822" t="str">
            <v>ADULT SHEETS</v>
          </cell>
          <cell r="R2822" t="str">
            <v>07</v>
          </cell>
          <cell r="S2822" t="str">
            <v>E &amp; E CO LTD</v>
          </cell>
          <cell r="T2822" t="str">
            <v>444096</v>
          </cell>
          <cell r="U2822" t="str">
            <v>0</v>
          </cell>
          <cell r="V2822">
            <v>1</v>
          </cell>
        </row>
        <row r="2823">
          <cell r="C2823">
            <v>557258965</v>
          </cell>
          <cell r="E2823">
            <v>55267655</v>
          </cell>
          <cell r="F2823" t="str">
            <v>0067571681567</v>
          </cell>
          <cell r="G2823" t="str">
            <v>SHET20-980</v>
          </cell>
          <cell r="H2823" t="str">
            <v>Comfort Classics Micro Fleece 3-Piece Blue Snowflake Sheet Set, Twin</v>
          </cell>
          <cell r="I2823" t="str">
            <v>COMFORT CLASSICS MIC</v>
          </cell>
          <cell r="J2823" t="str">
            <v>ONLINE ONLY</v>
          </cell>
          <cell r="K2823">
            <v>23956794</v>
          </cell>
          <cell r="L2823" t="str">
            <v>BLUE S</v>
          </cell>
          <cell r="M2823" t="str">
            <v>TWIN</v>
          </cell>
          <cell r="N2823">
            <v>22.43</v>
          </cell>
          <cell r="O2823">
            <v>39.99</v>
          </cell>
          <cell r="P2823">
            <v>0.43911</v>
          </cell>
          <cell r="Q2823" t="str">
            <v>ADULT SHEETS</v>
          </cell>
          <cell r="R2823" t="str">
            <v>07</v>
          </cell>
          <cell r="S2823" t="str">
            <v>E &amp; E CO LTD</v>
          </cell>
          <cell r="T2823" t="str">
            <v>444096</v>
          </cell>
          <cell r="U2823" t="str">
            <v>0</v>
          </cell>
          <cell r="V2823">
            <v>1</v>
          </cell>
        </row>
        <row r="2824">
          <cell r="C2824">
            <v>557258978</v>
          </cell>
          <cell r="E2824">
            <v>55267657</v>
          </cell>
          <cell r="F2824" t="str">
            <v>0067571681607</v>
          </cell>
          <cell r="G2824" t="str">
            <v>SHET20-990</v>
          </cell>
          <cell r="H2824" t="str">
            <v>Comfort Classics Micro Fleece 4-Piece Purple Ogee Sheet Set, Queen</v>
          </cell>
          <cell r="I2824" t="str">
            <v>COMFORT CLASSICS MIC</v>
          </cell>
          <cell r="J2824" t="str">
            <v>ONLINE ONLY</v>
          </cell>
          <cell r="K2824">
            <v>23956803</v>
          </cell>
          <cell r="L2824" t="str">
            <v>PURPLE</v>
          </cell>
          <cell r="M2824" t="str">
            <v>QUEEN</v>
          </cell>
          <cell r="N2824">
            <v>29.14</v>
          </cell>
          <cell r="O2824">
            <v>55.99</v>
          </cell>
          <cell r="P2824">
            <v>0.47954999999999998</v>
          </cell>
          <cell r="Q2824" t="str">
            <v>ADULT SHEETS</v>
          </cell>
          <cell r="R2824" t="str">
            <v>07</v>
          </cell>
          <cell r="S2824" t="str">
            <v>E &amp; E CO LTD</v>
          </cell>
          <cell r="T2824" t="str">
            <v>444096</v>
          </cell>
          <cell r="U2824" t="str">
            <v>0</v>
          </cell>
          <cell r="V2824">
            <v>1</v>
          </cell>
        </row>
        <row r="2825">
          <cell r="C2825">
            <v>557258991</v>
          </cell>
          <cell r="E2825">
            <v>55267660</v>
          </cell>
          <cell r="F2825" t="str">
            <v>0067571681608</v>
          </cell>
          <cell r="G2825" t="str">
            <v>SHET20-991</v>
          </cell>
          <cell r="H2825" t="str">
            <v>Comfort Classics Micro Fleece 4-Piece Purple Ogee Sheet Set, King</v>
          </cell>
          <cell r="I2825" t="str">
            <v>SHEET SETS</v>
          </cell>
          <cell r="J2825" t="str">
            <v>ONLINE ONLY DSV</v>
          </cell>
          <cell r="K2825">
            <v>23956812</v>
          </cell>
          <cell r="L2825" t="str">
            <v>PURPLE</v>
          </cell>
          <cell r="M2825" t="str">
            <v>KING</v>
          </cell>
          <cell r="N2825">
            <v>32.06</v>
          </cell>
          <cell r="O2825">
            <v>59.99</v>
          </cell>
          <cell r="P2825">
            <v>0.46557799999999999</v>
          </cell>
          <cell r="Q2825" t="str">
            <v>ADULT SHEETS</v>
          </cell>
          <cell r="R2825" t="str">
            <v>07</v>
          </cell>
          <cell r="S2825" t="str">
            <v>E &amp; E CO LTD</v>
          </cell>
          <cell r="T2825" t="str">
            <v>444096</v>
          </cell>
          <cell r="U2825" t="str">
            <v>0</v>
          </cell>
          <cell r="V2825">
            <v>1</v>
          </cell>
        </row>
        <row r="2826">
          <cell r="C2826">
            <v>557259085</v>
          </cell>
          <cell r="E2826">
            <v>55267678</v>
          </cell>
          <cell r="F2826" t="str">
            <v>0067571681625</v>
          </cell>
          <cell r="G2826" t="str">
            <v>SHET20-998</v>
          </cell>
          <cell r="H2826" t="str">
            <v>Comfort Classics Micro Fleece 4-Piece Grey Plaid Sheet Set, Queen</v>
          </cell>
          <cell r="I2826" t="str">
            <v>SHEET SETS</v>
          </cell>
          <cell r="J2826" t="str">
            <v>ONLINE ONLY DSV</v>
          </cell>
          <cell r="K2826">
            <v>23956878</v>
          </cell>
          <cell r="L2826" t="str">
            <v>GREY P</v>
          </cell>
          <cell r="M2826" t="str">
            <v>QUEEN</v>
          </cell>
          <cell r="N2826">
            <v>29.14</v>
          </cell>
          <cell r="O2826">
            <v>54.99</v>
          </cell>
          <cell r="P2826">
            <v>0.47008499999999998</v>
          </cell>
          <cell r="Q2826" t="str">
            <v>ADULT SHEETS</v>
          </cell>
          <cell r="R2826" t="str">
            <v>07</v>
          </cell>
          <cell r="S2826" t="str">
            <v>E &amp; E CO LTD</v>
          </cell>
          <cell r="T2826" t="str">
            <v>444096</v>
          </cell>
          <cell r="U2826" t="str">
            <v>0</v>
          </cell>
          <cell r="V2826">
            <v>1</v>
          </cell>
        </row>
        <row r="2827">
          <cell r="C2827">
            <v>557259571</v>
          </cell>
          <cell r="E2827">
            <v>55261181</v>
          </cell>
          <cell r="F2827" t="str">
            <v>0067571686571</v>
          </cell>
          <cell r="G2827" t="str">
            <v>BASI16-0472</v>
          </cell>
          <cell r="H2827" t="str">
            <v>Comfort Classics 2" Gel Memory Foam Mattress Topper with Cooling Cover</v>
          </cell>
          <cell r="I2827" t="str">
            <v>COMFORT CLASSICS 2"</v>
          </cell>
          <cell r="J2827" t="str">
            <v>ONLINE ONLY</v>
          </cell>
          <cell r="K2827">
            <v>23957174</v>
          </cell>
          <cell r="L2827" t="str">
            <v>WHITE</v>
          </cell>
          <cell r="M2827" t="str">
            <v>QUEEN</v>
          </cell>
          <cell r="N2827">
            <v>89.25</v>
          </cell>
          <cell r="O2827">
            <v>149.99</v>
          </cell>
          <cell r="P2827">
            <v>0.40495999999999999</v>
          </cell>
          <cell r="Q2827" t="str">
            <v>MATTRESS TOP</v>
          </cell>
          <cell r="R2827" t="str">
            <v>07</v>
          </cell>
          <cell r="S2827" t="str">
            <v>E &amp; E CO LTD</v>
          </cell>
          <cell r="T2827" t="str">
            <v>444096</v>
          </cell>
          <cell r="U2827" t="str">
            <v>0</v>
          </cell>
          <cell r="V2827">
            <v>1</v>
          </cell>
        </row>
        <row r="2828">
          <cell r="C2828">
            <v>557259597</v>
          </cell>
          <cell r="E2828">
            <v>55261336</v>
          </cell>
          <cell r="F2828" t="str">
            <v>0067571686574</v>
          </cell>
          <cell r="G2828" t="str">
            <v>BASI16-0475</v>
          </cell>
          <cell r="H2828" t="str">
            <v>Comfort Classics 3" Gel Memory Foam Mattress Topper with Cooling Cover</v>
          </cell>
          <cell r="I2828" t="str">
            <v>COMFORT CLASSICS 3"</v>
          </cell>
          <cell r="J2828" t="str">
            <v>ONLINE ONLY</v>
          </cell>
          <cell r="K2828">
            <v>23957187</v>
          </cell>
          <cell r="L2828" t="str">
            <v>WHITE</v>
          </cell>
          <cell r="M2828" t="str">
            <v>TWIN</v>
          </cell>
          <cell r="N2828">
            <v>78.75</v>
          </cell>
          <cell r="O2828">
            <v>129.99</v>
          </cell>
          <cell r="P2828">
            <v>0.39418399999999998</v>
          </cell>
          <cell r="Q2828" t="str">
            <v>MATTRESS TOP</v>
          </cell>
          <cell r="R2828" t="str">
            <v>07</v>
          </cell>
          <cell r="S2828" t="str">
            <v>E &amp; E CO LTD</v>
          </cell>
          <cell r="T2828" t="str">
            <v>444096</v>
          </cell>
          <cell r="U2828" t="str">
            <v>0</v>
          </cell>
          <cell r="V2828">
            <v>1</v>
          </cell>
        </row>
        <row r="2829">
          <cell r="C2829">
            <v>557259605</v>
          </cell>
          <cell r="E2829">
            <v>55261340</v>
          </cell>
          <cell r="F2829" t="str">
            <v>0067571686575</v>
          </cell>
          <cell r="G2829" t="str">
            <v>BASI16-0476</v>
          </cell>
          <cell r="H2829" t="str">
            <v>Comfort Classics 3" Gel Memory Foam Mattress Topper with Cooling Cover</v>
          </cell>
          <cell r="I2829" t="str">
            <v>COMFORT CLASSICS 3"</v>
          </cell>
          <cell r="J2829" t="str">
            <v>ONLINE ONLY</v>
          </cell>
          <cell r="K2829">
            <v>23957190</v>
          </cell>
          <cell r="L2829" t="str">
            <v>WHITE</v>
          </cell>
          <cell r="M2829" t="str">
            <v>TWIN X</v>
          </cell>
          <cell r="N2829">
            <v>78.75</v>
          </cell>
          <cell r="O2829">
            <v>117.33</v>
          </cell>
          <cell r="P2829">
            <v>0.328816</v>
          </cell>
          <cell r="Q2829" t="str">
            <v>MATTRESS TOP</v>
          </cell>
          <cell r="R2829" t="str">
            <v>07</v>
          </cell>
          <cell r="S2829" t="str">
            <v>E &amp; E CO LTD</v>
          </cell>
          <cell r="T2829" t="str">
            <v>444096</v>
          </cell>
          <cell r="U2829" t="str">
            <v>0</v>
          </cell>
          <cell r="V2829">
            <v>1</v>
          </cell>
        </row>
        <row r="2830">
          <cell r="C2830">
            <v>557259616</v>
          </cell>
          <cell r="E2830">
            <v>55261346</v>
          </cell>
          <cell r="F2830" t="str">
            <v>0067571686576</v>
          </cell>
          <cell r="G2830" t="str">
            <v>BASI16-0477</v>
          </cell>
          <cell r="H2830" t="str">
            <v>Comfort Classics 3" Gel Memory Foam Mattress Topper with Cooling Cover</v>
          </cell>
          <cell r="I2830" t="str">
            <v>COMFORT CLASSICS 3"</v>
          </cell>
          <cell r="J2830" t="str">
            <v>ONLINE ONLY</v>
          </cell>
          <cell r="K2830">
            <v>23957195</v>
          </cell>
          <cell r="L2830" t="str">
            <v>WHITE</v>
          </cell>
          <cell r="M2830" t="str">
            <v>FULL</v>
          </cell>
          <cell r="N2830">
            <v>99.75</v>
          </cell>
          <cell r="O2830">
            <v>153.43</v>
          </cell>
          <cell r="P2830">
            <v>0.34986600000000001</v>
          </cell>
          <cell r="Q2830" t="str">
            <v>MATTRESS TOP</v>
          </cell>
          <cell r="R2830" t="str">
            <v>07</v>
          </cell>
          <cell r="S2830" t="str">
            <v>E &amp; E CO LTD</v>
          </cell>
          <cell r="T2830" t="str">
            <v>444096</v>
          </cell>
          <cell r="U2830" t="str">
            <v>0</v>
          </cell>
          <cell r="V2830">
            <v>1</v>
          </cell>
        </row>
        <row r="2831">
          <cell r="C2831">
            <v>557259624</v>
          </cell>
          <cell r="E2831">
            <v>55261350</v>
          </cell>
          <cell r="F2831" t="str">
            <v>0067571686577</v>
          </cell>
          <cell r="G2831" t="str">
            <v>BASI16-0478</v>
          </cell>
          <cell r="H2831" t="str">
            <v>Comfort Classics 3" Gel Memory Foam Mattress Topper with Cooling Cover</v>
          </cell>
          <cell r="I2831" t="str">
            <v>COMFORT CLASSICS 3"</v>
          </cell>
          <cell r="J2831" t="str">
            <v>ONLINE ONLY</v>
          </cell>
          <cell r="K2831">
            <v>23957199</v>
          </cell>
          <cell r="L2831" t="str">
            <v>WHITE</v>
          </cell>
          <cell r="M2831" t="str">
            <v>QUEEN</v>
          </cell>
          <cell r="N2831">
            <v>110.25</v>
          </cell>
          <cell r="O2831">
            <v>171.48</v>
          </cell>
          <cell r="P2831">
            <v>0.357068</v>
          </cell>
          <cell r="Q2831" t="str">
            <v>MATTRESS TOP</v>
          </cell>
          <cell r="R2831" t="str">
            <v>07</v>
          </cell>
          <cell r="S2831" t="str">
            <v>E &amp; E CO LTD</v>
          </cell>
          <cell r="T2831" t="str">
            <v>444096</v>
          </cell>
          <cell r="U2831" t="str">
            <v>0</v>
          </cell>
          <cell r="V2831">
            <v>1</v>
          </cell>
        </row>
        <row r="2832">
          <cell r="C2832">
            <v>557259635</v>
          </cell>
          <cell r="E2832">
            <v>55261354</v>
          </cell>
          <cell r="F2832" t="str">
            <v>0067571686578</v>
          </cell>
          <cell r="G2832" t="str">
            <v>BASI16-0479</v>
          </cell>
          <cell r="H2832" t="str">
            <v>Comfort Classics 3" Gel Memory Foam Mattress Topper with Cooling Cover</v>
          </cell>
          <cell r="I2832" t="str">
            <v>COMFORT CLASSICS 3"</v>
          </cell>
          <cell r="J2832" t="str">
            <v>ONLINE ONLY</v>
          </cell>
          <cell r="K2832">
            <v>23957204</v>
          </cell>
          <cell r="L2832" t="str">
            <v>WHITE</v>
          </cell>
          <cell r="M2832" t="str">
            <v>KING</v>
          </cell>
          <cell r="N2832">
            <v>136.5</v>
          </cell>
          <cell r="O2832">
            <v>249.99</v>
          </cell>
          <cell r="P2832">
            <v>0.45397799999999999</v>
          </cell>
          <cell r="Q2832" t="str">
            <v>MATTRESS TOP</v>
          </cell>
          <cell r="R2832" t="str">
            <v>07</v>
          </cell>
          <cell r="S2832" t="str">
            <v>E &amp; E CO LTD</v>
          </cell>
          <cell r="T2832" t="str">
            <v>444096</v>
          </cell>
          <cell r="U2832" t="str">
            <v>0</v>
          </cell>
          <cell r="V2832">
            <v>1</v>
          </cell>
        </row>
        <row r="2833">
          <cell r="C2833">
            <v>557270633</v>
          </cell>
          <cell r="E2833">
            <v>55262985</v>
          </cell>
          <cell r="F2833" t="str">
            <v>0067571680544</v>
          </cell>
          <cell r="G2833" t="str">
            <v>BL50-0888</v>
          </cell>
          <cell r="H2833" t="str">
            <v>Home Essence Apartment Zoe Color Block Throw Blanket, 50" x 60", Blue</v>
          </cell>
          <cell r="I2833" t="str">
            <v>HOME ESSENCE APARTME</v>
          </cell>
          <cell r="J2833" t="str">
            <v>ONLINE ONLY</v>
          </cell>
          <cell r="K2833">
            <v>23967908</v>
          </cell>
          <cell r="L2833" t="str">
            <v>BLUE</v>
          </cell>
          <cell r="M2833" t="str">
            <v>50X60"</v>
          </cell>
          <cell r="N2833">
            <v>14.18</v>
          </cell>
          <cell r="O2833">
            <v>29.99</v>
          </cell>
          <cell r="P2833">
            <v>0.52717599999999998</v>
          </cell>
          <cell r="Q2833" t="str">
            <v>ADULT BLANKE</v>
          </cell>
          <cell r="R2833" t="str">
            <v>07</v>
          </cell>
          <cell r="S2833" t="str">
            <v>E &amp; E CO LTD</v>
          </cell>
          <cell r="T2833" t="str">
            <v>444096</v>
          </cell>
          <cell r="U2833" t="str">
            <v>0</v>
          </cell>
          <cell r="V2833">
            <v>1</v>
          </cell>
        </row>
        <row r="2834">
          <cell r="C2834">
            <v>557270646</v>
          </cell>
          <cell r="E2834">
            <v>55262988</v>
          </cell>
          <cell r="F2834" t="str">
            <v>0067571680545</v>
          </cell>
          <cell r="G2834" t="str">
            <v>BL50-0889</v>
          </cell>
          <cell r="H2834" t="str">
            <v>Home Essence Apartment Zoe Color Block Throw 50x60, Yellow</v>
          </cell>
          <cell r="I2834" t="str">
            <v>HOME ESSENCE APARTME</v>
          </cell>
          <cell r="J2834" t="str">
            <v>ONLINE ONLY</v>
          </cell>
          <cell r="K2834">
            <v>23967921</v>
          </cell>
          <cell r="L2834" t="str">
            <v>YELLOW</v>
          </cell>
          <cell r="M2834" t="str">
            <v>50X60"</v>
          </cell>
          <cell r="N2834">
            <v>14.18</v>
          </cell>
          <cell r="O2834">
            <v>29.99</v>
          </cell>
          <cell r="P2834">
            <v>0.52717599999999998</v>
          </cell>
          <cell r="Q2834" t="str">
            <v>ADULT BLANKE</v>
          </cell>
          <cell r="R2834" t="str">
            <v>07</v>
          </cell>
          <cell r="S2834" t="str">
            <v>E &amp; E CO LTD</v>
          </cell>
          <cell r="T2834" t="str">
            <v>444096</v>
          </cell>
          <cell r="U2834" t="str">
            <v>0</v>
          </cell>
          <cell r="V2834">
            <v>1</v>
          </cell>
        </row>
        <row r="2835">
          <cell r="C2835">
            <v>557270657</v>
          </cell>
          <cell r="E2835">
            <v>55262991</v>
          </cell>
          <cell r="F2835" t="str">
            <v>0067571680546</v>
          </cell>
          <cell r="G2835" t="str">
            <v>BL50-0890</v>
          </cell>
          <cell r="H2835" t="str">
            <v>Home Essence Apartment Zoe Color Block Throw Blanket, 50" x 60", Taupe</v>
          </cell>
          <cell r="I2835" t="str">
            <v>HOME ESSENCE APARTME</v>
          </cell>
          <cell r="J2835" t="str">
            <v>ONLINE ONLY</v>
          </cell>
          <cell r="K2835">
            <v>23967932</v>
          </cell>
          <cell r="L2835" t="str">
            <v>TAUPE</v>
          </cell>
          <cell r="M2835" t="str">
            <v>50X60"</v>
          </cell>
          <cell r="N2835">
            <v>14.18</v>
          </cell>
          <cell r="O2835">
            <v>29.99</v>
          </cell>
          <cell r="P2835">
            <v>0.52717599999999998</v>
          </cell>
          <cell r="Q2835" t="str">
            <v>ADULT BLANKE</v>
          </cell>
          <cell r="R2835" t="str">
            <v>07</v>
          </cell>
          <cell r="S2835" t="str">
            <v>E &amp; E CO LTD</v>
          </cell>
          <cell r="T2835" t="str">
            <v>444096</v>
          </cell>
          <cell r="U2835" t="str">
            <v>0</v>
          </cell>
          <cell r="V2835">
            <v>1</v>
          </cell>
        </row>
        <row r="2836">
          <cell r="C2836">
            <v>557344548</v>
          </cell>
          <cell r="E2836">
            <v>55289740</v>
          </cell>
          <cell r="F2836" t="str">
            <v>0067571686618</v>
          </cell>
          <cell r="G2836" t="str">
            <v>MZ10-507</v>
          </cell>
          <cell r="H2836" t="str">
            <v>Home Essence Teen Cody Printed Comforter Bedding Set</v>
          </cell>
          <cell r="I2836" t="str">
            <v>HOME ESSENCE APARTME</v>
          </cell>
          <cell r="J2836" t="str">
            <v>ONLINE ONLY</v>
          </cell>
          <cell r="K2836">
            <v>24060964</v>
          </cell>
          <cell r="L2836" t="str">
            <v>GREY</v>
          </cell>
          <cell r="M2836" t="str">
            <v>KING/C</v>
          </cell>
          <cell r="N2836">
            <v>35.28</v>
          </cell>
          <cell r="O2836">
            <v>57.84</v>
          </cell>
          <cell r="P2836">
            <v>0.39004100000000003</v>
          </cell>
          <cell r="Q2836" t="str">
            <v>TEEN COMFORT</v>
          </cell>
          <cell r="R2836" t="str">
            <v>07</v>
          </cell>
          <cell r="S2836" t="str">
            <v>E &amp; E CO LTD</v>
          </cell>
          <cell r="T2836" t="str">
            <v>444096</v>
          </cell>
          <cell r="U2836" t="str">
            <v>0</v>
          </cell>
          <cell r="V2836">
            <v>1</v>
          </cell>
        </row>
        <row r="2837">
          <cell r="C2837">
            <v>557344551</v>
          </cell>
          <cell r="E2837">
            <v>55289742</v>
          </cell>
          <cell r="F2837" t="str">
            <v>0067571686619</v>
          </cell>
          <cell r="G2837" t="str">
            <v>MZ10-508</v>
          </cell>
          <cell r="H2837" t="str">
            <v>Home Essence Teen Cody Printed Comforter Bedding Set</v>
          </cell>
          <cell r="I2837" t="str">
            <v>HOME ESSENCE APARTME</v>
          </cell>
          <cell r="J2837" t="str">
            <v>ONLINE ONLY</v>
          </cell>
          <cell r="K2837">
            <v>24060967</v>
          </cell>
          <cell r="L2837" t="str">
            <v>NAVY</v>
          </cell>
          <cell r="M2837" t="str">
            <v>KING/C</v>
          </cell>
          <cell r="N2837">
            <v>35.28</v>
          </cell>
          <cell r="O2837">
            <v>57.84</v>
          </cell>
          <cell r="P2837">
            <v>0.39004100000000003</v>
          </cell>
          <cell r="Q2837" t="str">
            <v>TEEN COMFORT</v>
          </cell>
          <cell r="R2837" t="str">
            <v>07</v>
          </cell>
          <cell r="S2837" t="str">
            <v>E &amp; E CO LTD</v>
          </cell>
          <cell r="T2837" t="str">
            <v>444096</v>
          </cell>
          <cell r="U2837" t="str">
            <v>0</v>
          </cell>
          <cell r="V2837">
            <v>1</v>
          </cell>
        </row>
        <row r="2838">
          <cell r="C2838">
            <v>557344556</v>
          </cell>
          <cell r="E2838">
            <v>55289755</v>
          </cell>
          <cell r="F2838" t="str">
            <v>0067571686627</v>
          </cell>
          <cell r="G2838" t="str">
            <v>MZ10-512</v>
          </cell>
          <cell r="H2838" t="str">
            <v>Home Essence Teen Kelly Blue/Grey Floral 3 Piece Comforter Set, Twin/Twin XL</v>
          </cell>
          <cell r="I2838" t="str">
            <v>HOME ESSENCE APARTME</v>
          </cell>
          <cell r="J2838" t="str">
            <v>ONLINE ONLY</v>
          </cell>
          <cell r="K2838">
            <v>24060972</v>
          </cell>
          <cell r="L2838" t="str">
            <v>BLUE/G</v>
          </cell>
          <cell r="M2838" t="str">
            <v>TWIN/T</v>
          </cell>
          <cell r="N2838">
            <v>25.2</v>
          </cell>
          <cell r="O2838">
            <v>49.99</v>
          </cell>
          <cell r="P2838">
            <v>0.49589899999999998</v>
          </cell>
          <cell r="Q2838" t="str">
            <v>TEEN COMFORT</v>
          </cell>
          <cell r="R2838" t="str">
            <v>07</v>
          </cell>
          <cell r="S2838" t="str">
            <v>E &amp; E CO LTD</v>
          </cell>
          <cell r="T2838" t="str">
            <v>444096</v>
          </cell>
          <cell r="U2838" t="str">
            <v>0</v>
          </cell>
          <cell r="V2838">
            <v>1</v>
          </cell>
        </row>
        <row r="2839">
          <cell r="C2839">
            <v>557344559</v>
          </cell>
          <cell r="E2839">
            <v>55289760</v>
          </cell>
          <cell r="F2839" t="str">
            <v>0067571686628</v>
          </cell>
          <cell r="G2839" t="str">
            <v>MZ10-513</v>
          </cell>
          <cell r="H2839" t="str">
            <v>Home Essence Teen Kelly Sage Floral 4 Piece Comforter Set, Full/Queen</v>
          </cell>
          <cell r="I2839" t="str">
            <v>HOME ESSENCE APARTME</v>
          </cell>
          <cell r="J2839" t="str">
            <v>ONLINE ONLY</v>
          </cell>
          <cell r="K2839">
            <v>24060975</v>
          </cell>
          <cell r="L2839" t="str">
            <v>BLUE/G</v>
          </cell>
          <cell r="M2839" t="str">
            <v>FULL/Q</v>
          </cell>
          <cell r="N2839">
            <v>30.24</v>
          </cell>
          <cell r="O2839">
            <v>49.57</v>
          </cell>
          <cell r="P2839">
            <v>0.38995400000000002</v>
          </cell>
          <cell r="Q2839" t="str">
            <v>TEEN COMFORT</v>
          </cell>
          <cell r="R2839" t="str">
            <v>07</v>
          </cell>
          <cell r="S2839" t="str">
            <v>E &amp; E CO LTD</v>
          </cell>
          <cell r="T2839" t="str">
            <v>444096</v>
          </cell>
          <cell r="U2839" t="str">
            <v>0</v>
          </cell>
          <cell r="V2839">
            <v>1</v>
          </cell>
        </row>
        <row r="2840">
          <cell r="C2840">
            <v>557344565</v>
          </cell>
          <cell r="E2840">
            <v>55289772</v>
          </cell>
          <cell r="F2840" t="str">
            <v>0067571686620</v>
          </cell>
          <cell r="G2840" t="str">
            <v>MZ12-503</v>
          </cell>
          <cell r="H2840" t="str">
            <v>Home Essence Teen Maverick Navy Stripe 3 Piece Duvet Sets, Twin/Twin-XL</v>
          </cell>
          <cell r="I2840" t="str">
            <v>HOME ESSENCE APARTME</v>
          </cell>
          <cell r="J2840" t="str">
            <v>ONLINE ONLY</v>
          </cell>
          <cell r="K2840">
            <v>24060980</v>
          </cell>
          <cell r="L2840" t="str">
            <v>NAVY</v>
          </cell>
          <cell r="M2840" t="str">
            <v>TWIN/T</v>
          </cell>
          <cell r="N2840">
            <v>20.16</v>
          </cell>
          <cell r="O2840">
            <v>39.99</v>
          </cell>
          <cell r="P2840">
            <v>0.49587399999999998</v>
          </cell>
          <cell r="Q2840" t="str">
            <v>TEEN DUVET C</v>
          </cell>
          <cell r="R2840" t="str">
            <v>07</v>
          </cell>
          <cell r="S2840" t="str">
            <v>E &amp; E CO LTD</v>
          </cell>
          <cell r="T2840" t="str">
            <v>444096</v>
          </cell>
          <cell r="U2840" t="str">
            <v>0</v>
          </cell>
          <cell r="V2840">
            <v>1</v>
          </cell>
        </row>
        <row r="2841">
          <cell r="C2841">
            <v>557344569</v>
          </cell>
          <cell r="E2841">
            <v>55289776</v>
          </cell>
          <cell r="F2841" t="str">
            <v>0067571686621</v>
          </cell>
          <cell r="G2841" t="str">
            <v>MZ12-504</v>
          </cell>
          <cell r="H2841" t="str">
            <v>Home Essence Teen Maverick Navy Stripe 4 Piece Duvet Sets, Full/Queen</v>
          </cell>
          <cell r="I2841" t="str">
            <v>HOME ESSENCE APARTME</v>
          </cell>
          <cell r="J2841" t="str">
            <v>ONLINE ONLY</v>
          </cell>
          <cell r="K2841">
            <v>24060985</v>
          </cell>
          <cell r="L2841" t="str">
            <v>NAVY</v>
          </cell>
          <cell r="M2841" t="str">
            <v>FULL/Q</v>
          </cell>
          <cell r="N2841">
            <v>25.2</v>
          </cell>
          <cell r="O2841">
            <v>49.99</v>
          </cell>
          <cell r="P2841">
            <v>0.49589899999999998</v>
          </cell>
          <cell r="Q2841" t="str">
            <v>TEEN DUVET C</v>
          </cell>
          <cell r="R2841" t="str">
            <v>07</v>
          </cell>
          <cell r="S2841" t="str">
            <v>E &amp; E CO LTD</v>
          </cell>
          <cell r="T2841" t="str">
            <v>444096</v>
          </cell>
          <cell r="U2841" t="str">
            <v>0</v>
          </cell>
          <cell r="V2841">
            <v>1</v>
          </cell>
        </row>
        <row r="2842">
          <cell r="C2842">
            <v>557344573</v>
          </cell>
          <cell r="E2842">
            <v>55289780</v>
          </cell>
          <cell r="F2842" t="str">
            <v>0067571686622</v>
          </cell>
          <cell r="G2842" t="str">
            <v>MZ12-505</v>
          </cell>
          <cell r="H2842" t="str">
            <v>Home Essence Maverick Navy Stripe 4 Piece Duvet Cover Set, King/Cal King</v>
          </cell>
          <cell r="I2842" t="str">
            <v>HOME ESSENCE APARTME</v>
          </cell>
          <cell r="J2842" t="str">
            <v>ONLINE ONLY</v>
          </cell>
          <cell r="K2842">
            <v>24060989</v>
          </cell>
          <cell r="L2842" t="str">
            <v>NAVY</v>
          </cell>
          <cell r="M2842" t="str">
            <v>KING/C</v>
          </cell>
          <cell r="N2842">
            <v>30.24</v>
          </cell>
          <cell r="O2842">
            <v>59.99</v>
          </cell>
          <cell r="P2842">
            <v>0.49591600000000002</v>
          </cell>
          <cell r="Q2842" t="str">
            <v>TEEN DUVET C</v>
          </cell>
          <cell r="R2842" t="str">
            <v>07</v>
          </cell>
          <cell r="S2842" t="str">
            <v>E &amp; E CO LTD</v>
          </cell>
          <cell r="T2842" t="str">
            <v>444096</v>
          </cell>
          <cell r="U2842" t="str">
            <v>0</v>
          </cell>
          <cell r="V2842">
            <v>1</v>
          </cell>
        </row>
        <row r="2843">
          <cell r="C2843">
            <v>557344584</v>
          </cell>
          <cell r="E2843">
            <v>55289763</v>
          </cell>
          <cell r="F2843" t="str">
            <v>0067571686629</v>
          </cell>
          <cell r="G2843" t="str">
            <v>MZ12-514</v>
          </cell>
          <cell r="H2843" t="str">
            <v>Home Essence Teen Kelly Printed Duvet Cover Bedding Set</v>
          </cell>
          <cell r="I2843" t="str">
            <v>HOME ESSENCE APARTME</v>
          </cell>
          <cell r="J2843" t="str">
            <v>ONLINE ONLY</v>
          </cell>
          <cell r="K2843">
            <v>24060999</v>
          </cell>
          <cell r="L2843" t="str">
            <v>BLUE/G</v>
          </cell>
          <cell r="M2843" t="str">
            <v>TWIN/T</v>
          </cell>
          <cell r="N2843">
            <v>20.16</v>
          </cell>
          <cell r="O2843">
            <v>32.29</v>
          </cell>
          <cell r="P2843">
            <v>0.37565799999999999</v>
          </cell>
          <cell r="Q2843" t="str">
            <v>TEEN DUVET C</v>
          </cell>
          <cell r="R2843" t="str">
            <v>07</v>
          </cell>
          <cell r="S2843" t="str">
            <v>E &amp; E CO LTD</v>
          </cell>
          <cell r="T2843" t="str">
            <v>444096</v>
          </cell>
          <cell r="U2843" t="str">
            <v>0</v>
          </cell>
          <cell r="V2843">
            <v>1</v>
          </cell>
        </row>
        <row r="2844">
          <cell r="C2844">
            <v>557344589</v>
          </cell>
          <cell r="E2844">
            <v>55289765</v>
          </cell>
          <cell r="F2844" t="str">
            <v>0067571686630</v>
          </cell>
          <cell r="G2844" t="str">
            <v>MZ12-515</v>
          </cell>
          <cell r="H2844" t="str">
            <v>Home Essence Teen Kelly Blue/Grey Floral 4 Piece Duvet Cover Set, Full/Queen</v>
          </cell>
          <cell r="I2844" t="str">
            <v>HOME ESSENCE APARTME</v>
          </cell>
          <cell r="J2844" t="str">
            <v>ONLINE ONLY</v>
          </cell>
          <cell r="K2844">
            <v>24061004</v>
          </cell>
          <cell r="L2844" t="str">
            <v>BLUE/G</v>
          </cell>
          <cell r="M2844" t="str">
            <v>FULL/Q</v>
          </cell>
          <cell r="N2844">
            <v>25.2</v>
          </cell>
          <cell r="O2844">
            <v>49.99</v>
          </cell>
          <cell r="P2844">
            <v>0.49589899999999998</v>
          </cell>
          <cell r="Q2844" t="str">
            <v>TEEN DUVET C</v>
          </cell>
          <cell r="R2844" t="str">
            <v>07</v>
          </cell>
          <cell r="S2844" t="str">
            <v>E &amp; E CO LTD</v>
          </cell>
          <cell r="T2844" t="str">
            <v>444096</v>
          </cell>
          <cell r="U2844" t="str">
            <v>0</v>
          </cell>
          <cell r="V2844">
            <v>1</v>
          </cell>
        </row>
        <row r="2845">
          <cell r="C2845">
            <v>557358423</v>
          </cell>
          <cell r="E2845">
            <v>55300439</v>
          </cell>
          <cell r="F2845" t="str">
            <v>0067571686624</v>
          </cell>
          <cell r="G2845" t="str">
            <v>MZ12-509</v>
          </cell>
          <cell r="H2845" t="str">
            <v>Home Essence Teen Cody Printed Duvet Cover Bedding Set</v>
          </cell>
          <cell r="I2845" t="str">
            <v>HOME ESSENCE APARTME</v>
          </cell>
          <cell r="J2845" t="str">
            <v>ONLINE ONLY</v>
          </cell>
          <cell r="K2845">
            <v>24077058</v>
          </cell>
          <cell r="N2845">
            <v>30.24</v>
          </cell>
          <cell r="O2845">
            <v>49.57</v>
          </cell>
          <cell r="P2845">
            <v>0.38995400000000002</v>
          </cell>
          <cell r="Q2845" t="str">
            <v>TEEN DUVET C</v>
          </cell>
          <cell r="R2845" t="str">
            <v>07</v>
          </cell>
          <cell r="S2845" t="str">
            <v>E &amp; E CO LTD</v>
          </cell>
          <cell r="T2845" t="str">
            <v>444096</v>
          </cell>
          <cell r="U2845" t="str">
            <v>0</v>
          </cell>
          <cell r="V2845">
            <v>1</v>
          </cell>
        </row>
        <row r="2846">
          <cell r="C2846">
            <v>2229678</v>
          </cell>
          <cell r="D2846" t="str">
            <v>L</v>
          </cell>
          <cell r="E2846">
            <v>19232449</v>
          </cell>
          <cell r="F2846" t="str">
            <v>0067571608299</v>
          </cell>
          <cell r="G2846" t="str">
            <v>BH12-003-399-02</v>
          </cell>
          <cell r="H2846" t="str">
            <v>Better Homes &amp; Gardens Solid Bedding</v>
          </cell>
          <cell r="I2846" t="str">
            <v>BHG QUILT SOLID KG</v>
          </cell>
          <cell r="J2846" t="str">
            <v>2017 WK 10 REDUCTION</v>
          </cell>
          <cell r="K2846">
            <v>882748</v>
          </cell>
          <cell r="L2846" t="str">
            <v>IVORY</v>
          </cell>
          <cell r="M2846" t="str">
            <v>KING</v>
          </cell>
          <cell r="N2846">
            <v>39.6</v>
          </cell>
          <cell r="O2846">
            <v>64.97</v>
          </cell>
          <cell r="P2846">
            <v>0.390488</v>
          </cell>
          <cell r="Q2846" t="str">
            <v>KING QUILT</v>
          </cell>
          <cell r="R2846" t="str">
            <v>33</v>
          </cell>
          <cell r="S2846" t="str">
            <v>E &amp; E CO LTD</v>
          </cell>
          <cell r="T2846" t="str">
            <v>444096</v>
          </cell>
          <cell r="U2846" t="str">
            <v>1</v>
          </cell>
          <cell r="V2846">
            <v>2</v>
          </cell>
        </row>
        <row r="2847">
          <cell r="C2847">
            <v>557646860</v>
          </cell>
          <cell r="D2847" t="str">
            <v>L</v>
          </cell>
          <cell r="E2847">
            <v>118996269</v>
          </cell>
          <cell r="F2847" t="str">
            <v>0067571690997</v>
          </cell>
          <cell r="G2847" t="str">
            <v>BH17-003-299-30</v>
          </cell>
          <cell r="H2847" t="str">
            <v>Better Homes &amp; Gardens Solid Border Quilt Collection</v>
          </cell>
          <cell r="I2847" t="str">
            <v>BHG QUILT SOLID KG</v>
          </cell>
          <cell r="J2847" t="str">
            <v>2018 WK 10 DELETE</v>
          </cell>
          <cell r="K2847">
            <v>882748</v>
          </cell>
          <cell r="L2847" t="str">
            <v>IVORY</v>
          </cell>
          <cell r="M2847" t="str">
            <v>KING</v>
          </cell>
          <cell r="N2847">
            <v>40.39</v>
          </cell>
          <cell r="O2847">
            <v>64.97</v>
          </cell>
          <cell r="P2847">
            <v>0.378328</v>
          </cell>
          <cell r="Q2847" t="str">
            <v>BHGQUILTKG</v>
          </cell>
          <cell r="R2847" t="str">
            <v>33</v>
          </cell>
          <cell r="S2847" t="str">
            <v>E &amp; E CO LTD</v>
          </cell>
          <cell r="T2847" t="str">
            <v>444096</v>
          </cell>
          <cell r="U2847" t="str">
            <v>1</v>
          </cell>
          <cell r="V2847">
            <v>2</v>
          </cell>
        </row>
        <row r="2848">
          <cell r="C2848">
            <v>563463796</v>
          </cell>
          <cell r="D2848" t="str">
            <v>L</v>
          </cell>
          <cell r="E2848">
            <v>118996269</v>
          </cell>
          <cell r="F2848" t="str">
            <v>0067571690997</v>
          </cell>
          <cell r="G2848" t="str">
            <v>BH17-003-299-30</v>
          </cell>
          <cell r="H2848" t="str">
            <v>Better Homes &amp; Gardens Solid Border Quilt Collection</v>
          </cell>
          <cell r="I2848" t="str">
            <v>BETTER HOMES AND GAR</v>
          </cell>
          <cell r="J2848" t="str">
            <v>ONLINE ONLY</v>
          </cell>
          <cell r="K2848">
            <v>882748</v>
          </cell>
          <cell r="L2848" t="str">
            <v>IVORY</v>
          </cell>
          <cell r="M2848" t="str">
            <v>KING</v>
          </cell>
          <cell r="N2848">
            <v>38.71</v>
          </cell>
          <cell r="O2848">
            <v>64.97</v>
          </cell>
          <cell r="P2848">
            <v>0.40418700000000002</v>
          </cell>
          <cell r="Q2848" t="str">
            <v>BHGQUILTKG</v>
          </cell>
          <cell r="R2848" t="str">
            <v>03</v>
          </cell>
          <cell r="S2848" t="str">
            <v>E &amp; E CO LTD</v>
          </cell>
          <cell r="T2848" t="str">
            <v>444096</v>
          </cell>
          <cell r="U2848" t="str">
            <v>0</v>
          </cell>
          <cell r="V2848">
            <v>2</v>
          </cell>
        </row>
        <row r="2849">
          <cell r="C2849">
            <v>2229671</v>
          </cell>
          <cell r="D2849" t="str">
            <v>L</v>
          </cell>
          <cell r="E2849">
            <v>19232343</v>
          </cell>
          <cell r="F2849" t="str">
            <v>0067571608298</v>
          </cell>
          <cell r="G2849" t="str">
            <v>BH12-003-399-01</v>
          </cell>
          <cell r="H2849" t="str">
            <v>Better Homes &amp; Gardens King Solid Quilt Collection, 1 Each</v>
          </cell>
          <cell r="I2849" t="str">
            <v>BHG QUILT SOLID F/Q</v>
          </cell>
          <cell r="J2849" t="str">
            <v>2017 WK 10 REDUCTION</v>
          </cell>
          <cell r="K2849">
            <v>882628</v>
          </cell>
          <cell r="L2849" t="str">
            <v>IVORY</v>
          </cell>
          <cell r="M2849" t="str">
            <v>F/Q</v>
          </cell>
          <cell r="N2849">
            <v>32.950000000000003</v>
          </cell>
          <cell r="O2849">
            <v>54.97</v>
          </cell>
          <cell r="P2849">
            <v>0.40058199999999999</v>
          </cell>
          <cell r="Q2849" t="str">
            <v>F/QN QUILT</v>
          </cell>
          <cell r="R2849" t="str">
            <v>33</v>
          </cell>
          <cell r="S2849" t="str">
            <v>E &amp; E CO LTD</v>
          </cell>
          <cell r="T2849" t="str">
            <v>444096</v>
          </cell>
          <cell r="U2849" t="str">
            <v>1</v>
          </cell>
          <cell r="V2849">
            <v>2</v>
          </cell>
        </row>
        <row r="2850">
          <cell r="C2850">
            <v>557646861</v>
          </cell>
          <cell r="D2850" t="str">
            <v>L</v>
          </cell>
          <cell r="E2850">
            <v>100012745</v>
          </cell>
          <cell r="F2850" t="str">
            <v>0067571690990</v>
          </cell>
          <cell r="G2850" t="str">
            <v>BH17-003-299-29</v>
          </cell>
          <cell r="H2850" t="str">
            <v>Better Homes &amp; Gardens Solid Border Quilt Collection, 1 Each</v>
          </cell>
          <cell r="I2850" t="str">
            <v>BHG QUILT SOLID F/Q</v>
          </cell>
          <cell r="J2850" t="str">
            <v>2018 WK 10 DELETE</v>
          </cell>
          <cell r="K2850">
            <v>882628</v>
          </cell>
          <cell r="L2850" t="str">
            <v>IVORY</v>
          </cell>
          <cell r="M2850" t="str">
            <v>F/Q</v>
          </cell>
          <cell r="N2850">
            <v>33.61</v>
          </cell>
          <cell r="O2850">
            <v>54.97</v>
          </cell>
          <cell r="P2850">
            <v>0.38857599999999998</v>
          </cell>
          <cell r="Q2850" t="str">
            <v>BHGQUILTFQ</v>
          </cell>
          <cell r="R2850" t="str">
            <v>33</v>
          </cell>
          <cell r="S2850" t="str">
            <v>E &amp; E CO LTD</v>
          </cell>
          <cell r="T2850" t="str">
            <v>444096</v>
          </cell>
          <cell r="U2850" t="str">
            <v>1</v>
          </cell>
          <cell r="V2850">
            <v>2</v>
          </cell>
        </row>
        <row r="2851">
          <cell r="C2851">
            <v>558135557</v>
          </cell>
          <cell r="E2851">
            <v>110447221</v>
          </cell>
          <cell r="F2851" t="str">
            <v>0067571690964</v>
          </cell>
          <cell r="G2851" t="str">
            <v>YZ87-668-215-34</v>
          </cell>
          <cell r="H2851" t="str">
            <v>Your Zone Microfiber Ruched Polyester Mini Comforter Set, 1 Each</v>
          </cell>
          <cell r="I2851" t="str">
            <v>YOUR ZONE RUCHED MIN</v>
          </cell>
          <cell r="J2851" t="str">
            <v>ONLINE ONLY</v>
          </cell>
          <cell r="K2851">
            <v>23736835</v>
          </cell>
          <cell r="L2851" t="str">
            <v>VAVNDR</v>
          </cell>
          <cell r="M2851" t="str">
            <v>TTXL</v>
          </cell>
          <cell r="N2851">
            <v>15.2</v>
          </cell>
          <cell r="O2851">
            <v>29.96</v>
          </cell>
          <cell r="P2851">
            <v>0.49265700000000001</v>
          </cell>
          <cell r="Q2851" t="str">
            <v>YZRUCHCMFSET</v>
          </cell>
          <cell r="R2851" t="str">
            <v>03</v>
          </cell>
          <cell r="S2851" t="str">
            <v>E &amp; E CO LTD</v>
          </cell>
          <cell r="T2851" t="str">
            <v>444096</v>
          </cell>
          <cell r="U2851" t="str">
            <v>0</v>
          </cell>
          <cell r="V2851">
            <v>1</v>
          </cell>
        </row>
        <row r="2852">
          <cell r="C2852">
            <v>558135574</v>
          </cell>
          <cell r="E2852">
            <v>110295345</v>
          </cell>
          <cell r="F2852" t="str">
            <v>0067571690966</v>
          </cell>
          <cell r="G2852" t="str">
            <v>YZ87-668-215-35</v>
          </cell>
          <cell r="H2852" t="str">
            <v>Your Zone Yz Mini Comf Set Ruching Lavender Fq</v>
          </cell>
          <cell r="I2852" t="str">
            <v>YOUR ZONE RUCHED MIN</v>
          </cell>
          <cell r="J2852" t="str">
            <v>ONLINE ONLY</v>
          </cell>
          <cell r="K2852">
            <v>23736831</v>
          </cell>
          <cell r="L2852" t="str">
            <v>LAVNDR</v>
          </cell>
          <cell r="M2852" t="str">
            <v>FQ</v>
          </cell>
          <cell r="N2852">
            <v>18.95</v>
          </cell>
          <cell r="O2852">
            <v>39.96</v>
          </cell>
          <cell r="P2852">
            <v>0.52577600000000002</v>
          </cell>
          <cell r="Q2852" t="str">
            <v>YZRUCHCMFSET</v>
          </cell>
          <cell r="R2852" t="str">
            <v>03</v>
          </cell>
          <cell r="S2852" t="str">
            <v>E &amp; E CO LTD</v>
          </cell>
          <cell r="T2852" t="str">
            <v>444096</v>
          </cell>
          <cell r="U2852" t="str">
            <v>0</v>
          </cell>
          <cell r="V2852">
            <v>1</v>
          </cell>
        </row>
        <row r="2853">
          <cell r="C2853">
            <v>558274499</v>
          </cell>
          <cell r="E2853">
            <v>55431936</v>
          </cell>
          <cell r="F2853" t="str">
            <v>0067571677191</v>
          </cell>
          <cell r="G2853" t="str">
            <v>MZ10-483</v>
          </cell>
          <cell r="H2853" t="str">
            <v>Mi Zone Chloe Microfiber 4-Piece Teal Leopard Polka Dot Print Leopard Comforter Set, King/Cal-King</v>
          </cell>
          <cell r="I2853" t="str">
            <v>HOME ESSENCE STELLA</v>
          </cell>
          <cell r="J2853" t="str">
            <v>ONLINE ONLY</v>
          </cell>
          <cell r="K2853">
            <v>25166954</v>
          </cell>
          <cell r="L2853" t="str">
            <v>DOTCOM</v>
          </cell>
          <cell r="N2853">
            <v>36.74</v>
          </cell>
          <cell r="O2853">
            <v>69.989999999999995</v>
          </cell>
          <cell r="P2853">
            <v>0.47506799999999999</v>
          </cell>
          <cell r="Q2853" t="str">
            <v>ADULT COMFOR</v>
          </cell>
          <cell r="R2853" t="str">
            <v>07</v>
          </cell>
          <cell r="S2853" t="str">
            <v>E &amp; E CO LTD</v>
          </cell>
          <cell r="T2853" t="str">
            <v>444096</v>
          </cell>
          <cell r="U2853" t="str">
            <v>0</v>
          </cell>
          <cell r="V2853">
            <v>1</v>
          </cell>
        </row>
        <row r="2854">
          <cell r="C2854">
            <v>552171875</v>
          </cell>
          <cell r="D2854" t="str">
            <v>L</v>
          </cell>
          <cell r="E2854">
            <v>29400133</v>
          </cell>
          <cell r="F2854" t="str">
            <v>0067571645594</v>
          </cell>
          <cell r="G2854" t="str">
            <v>BASI10-0198</v>
          </cell>
          <cell r="H2854" t="str">
            <v>Comfort Classics Windsor Reversible Down Alternative 3M Scotchgard Comforter Set, Navy/Light Blue, Twin/Twin XL</v>
          </cell>
          <cell r="I2854" t="str">
            <v>COMFORT CLASSICS WIN</v>
          </cell>
          <cell r="J2854" t="str">
            <v>ONLINE ONLY</v>
          </cell>
          <cell r="K2854">
            <v>13920087</v>
          </cell>
          <cell r="L2854" t="str">
            <v>NA</v>
          </cell>
          <cell r="M2854" t="str">
            <v>NA</v>
          </cell>
          <cell r="N2854">
            <v>19.899999999999999</v>
          </cell>
          <cell r="O2854">
            <v>41.74</v>
          </cell>
          <cell r="P2854">
            <v>0.52323900000000001</v>
          </cell>
          <cell r="Q2854" t="str">
            <v>COMFORTER SE</v>
          </cell>
          <cell r="R2854" t="str">
            <v>07</v>
          </cell>
          <cell r="S2854" t="str">
            <v>E &amp; E CO LTD</v>
          </cell>
          <cell r="T2854" t="str">
            <v>444096</v>
          </cell>
          <cell r="U2854" t="str">
            <v>0</v>
          </cell>
          <cell r="V2854">
            <v>1</v>
          </cell>
        </row>
        <row r="2855">
          <cell r="C2855">
            <v>560992959</v>
          </cell>
          <cell r="D2855" t="str">
            <v>L</v>
          </cell>
          <cell r="E2855">
            <v>29400133</v>
          </cell>
          <cell r="F2855" t="str">
            <v>0067571645594</v>
          </cell>
          <cell r="G2855" t="str">
            <v>BASI10-0198</v>
          </cell>
          <cell r="H2855" t="str">
            <v>Comfort Classics Windsor Reversible Down Alternative 3M Scotchgard Comforter Set, Navy/Light Blue, Twin/Twin XL</v>
          </cell>
          <cell r="I2855" t="str">
            <v>COMFORT CLASSICS WIN</v>
          </cell>
          <cell r="J2855" t="str">
            <v>ONLINE ONLY</v>
          </cell>
          <cell r="K2855">
            <v>13920087</v>
          </cell>
          <cell r="L2855" t="str">
            <v>NAVY/L</v>
          </cell>
          <cell r="M2855" t="str">
            <v>TWIN/T</v>
          </cell>
          <cell r="N2855">
            <v>19.8</v>
          </cell>
          <cell r="O2855">
            <v>41.74</v>
          </cell>
          <cell r="P2855">
            <v>0.52563499999999996</v>
          </cell>
          <cell r="Q2855" t="str">
            <v>COMFORTER SE</v>
          </cell>
          <cell r="R2855" t="str">
            <v>03</v>
          </cell>
          <cell r="S2855" t="str">
            <v>E &amp; E CO LTD</v>
          </cell>
          <cell r="T2855" t="str">
            <v>444096</v>
          </cell>
          <cell r="U2855" t="str">
            <v>0</v>
          </cell>
          <cell r="V2855">
            <v>1</v>
          </cell>
        </row>
        <row r="2856">
          <cell r="C2856">
            <v>560992962</v>
          </cell>
          <cell r="D2856" t="str">
            <v>L</v>
          </cell>
          <cell r="E2856">
            <v>34075215</v>
          </cell>
          <cell r="F2856" t="str">
            <v>0067571645598</v>
          </cell>
          <cell r="G2856" t="str">
            <v>BASI10-0202</v>
          </cell>
          <cell r="H2856" t="str">
            <v>Home Essence Windsor Reversible Down Alternative 3M Scotchgard Comforter Set Black/Gray FQ</v>
          </cell>
          <cell r="I2856" t="str">
            <v>COMFORT CLASSICS WI</v>
          </cell>
          <cell r="J2856" t="str">
            <v>ONLINE ONLY DSV</v>
          </cell>
          <cell r="K2856">
            <v>13920093</v>
          </cell>
          <cell r="L2856" t="str">
            <v>BLACK/</v>
          </cell>
          <cell r="M2856" t="str">
            <v>FULL/Q</v>
          </cell>
          <cell r="N2856">
            <v>26.13</v>
          </cell>
          <cell r="O2856">
            <v>49.99</v>
          </cell>
          <cell r="P2856">
            <v>0.47729500000000002</v>
          </cell>
          <cell r="Q2856" t="str">
            <v>COMFORTER SE</v>
          </cell>
          <cell r="R2856" t="str">
            <v>03</v>
          </cell>
          <cell r="S2856" t="str">
            <v>E &amp; E CO LTD</v>
          </cell>
          <cell r="T2856" t="str">
            <v>444096</v>
          </cell>
          <cell r="U2856" t="str">
            <v>0</v>
          </cell>
          <cell r="V2856">
            <v>1</v>
          </cell>
        </row>
        <row r="2857">
          <cell r="C2857">
            <v>568162112</v>
          </cell>
          <cell r="D2857" t="str">
            <v>L</v>
          </cell>
          <cell r="E2857">
            <v>34075215</v>
          </cell>
          <cell r="F2857" t="str">
            <v>0067571645598</v>
          </cell>
          <cell r="G2857" t="str">
            <v>BASI10-0202</v>
          </cell>
          <cell r="H2857" t="str">
            <v>Home Essence Windsor Reversible Down Alternative 3M Scotchgard Comforter Set Black/Gray FQ</v>
          </cell>
          <cell r="I2857" t="str">
            <v>COMFORT CLASSICS WIN</v>
          </cell>
          <cell r="J2857" t="str">
            <v>ONLINE ONLY</v>
          </cell>
          <cell r="K2857">
            <v>13920093</v>
          </cell>
          <cell r="L2857" t="str">
            <v>NA</v>
          </cell>
          <cell r="M2857" t="str">
            <v>NA</v>
          </cell>
          <cell r="N2857">
            <v>26.25</v>
          </cell>
          <cell r="O2857">
            <v>49.99</v>
          </cell>
          <cell r="P2857">
            <v>0.47489500000000001</v>
          </cell>
          <cell r="Q2857" t="str">
            <v>COMFORTER SE</v>
          </cell>
          <cell r="R2857" t="str">
            <v>07</v>
          </cell>
          <cell r="S2857" t="str">
            <v>E &amp; E CO LTD</v>
          </cell>
          <cell r="T2857" t="str">
            <v>444096</v>
          </cell>
          <cell r="U2857" t="str">
            <v>0</v>
          </cell>
          <cell r="V2857">
            <v>1</v>
          </cell>
        </row>
        <row r="2858">
          <cell r="C2858">
            <v>561086476</v>
          </cell>
          <cell r="E2858">
            <v>55470112</v>
          </cell>
          <cell r="F2858" t="str">
            <v>0067571687331</v>
          </cell>
          <cell r="G2858" t="str">
            <v>ID20-1057</v>
          </cell>
          <cell r="H2858" t="str">
            <v>Comfort Classics Cotton Blend Jersey Knit Sheet Set</v>
          </cell>
          <cell r="I2858" t="str">
            <v>COMFORT CLASSICS COT</v>
          </cell>
          <cell r="J2858" t="str">
            <v>ONLINE ONLY</v>
          </cell>
          <cell r="K2858">
            <v>28815290</v>
          </cell>
          <cell r="L2858" t="str">
            <v>GREY C</v>
          </cell>
          <cell r="M2858" t="str">
            <v>TWIN</v>
          </cell>
          <cell r="N2858">
            <v>18.38</v>
          </cell>
          <cell r="O2858">
            <v>34.99</v>
          </cell>
          <cell r="P2858">
            <v>0.47470699999999999</v>
          </cell>
          <cell r="Q2858" t="str">
            <v>ADULT SHEETS</v>
          </cell>
          <cell r="R2858" t="str">
            <v>07</v>
          </cell>
          <cell r="S2858" t="str">
            <v>E &amp; E CO LTD</v>
          </cell>
          <cell r="T2858" t="str">
            <v>444096</v>
          </cell>
          <cell r="U2858" t="str">
            <v>0</v>
          </cell>
          <cell r="V2858">
            <v>1</v>
          </cell>
        </row>
        <row r="2859">
          <cell r="C2859">
            <v>561086597</v>
          </cell>
          <cell r="E2859">
            <v>55469461</v>
          </cell>
          <cell r="F2859" t="str">
            <v>0067571687900</v>
          </cell>
          <cell r="G2859" t="str">
            <v>ID20-1074</v>
          </cell>
          <cell r="H2859" t="str">
            <v>Microfiber All Season Soft Touch Sheet Set Comfort Classics, Twin, Charcoal</v>
          </cell>
          <cell r="I2859" t="str">
            <v>COMFORT CLASSICS SOL</v>
          </cell>
          <cell r="J2859" t="str">
            <v>ONLINE ONLY</v>
          </cell>
          <cell r="K2859">
            <v>28815451</v>
          </cell>
          <cell r="L2859" t="str">
            <v>CHARCO</v>
          </cell>
          <cell r="M2859" t="str">
            <v>TWIN</v>
          </cell>
          <cell r="N2859">
            <v>10.08</v>
          </cell>
          <cell r="O2859">
            <v>19.989999999999998</v>
          </cell>
          <cell r="P2859">
            <v>0.49574800000000002</v>
          </cell>
          <cell r="Q2859" t="str">
            <v>ADULT SHEETS</v>
          </cell>
          <cell r="R2859" t="str">
            <v>07</v>
          </cell>
          <cell r="S2859" t="str">
            <v>E &amp; E CO LTD</v>
          </cell>
          <cell r="T2859" t="str">
            <v>444096</v>
          </cell>
          <cell r="U2859" t="str">
            <v>0</v>
          </cell>
          <cell r="V2859">
            <v>1</v>
          </cell>
        </row>
        <row r="2860">
          <cell r="C2860">
            <v>561086612</v>
          </cell>
          <cell r="E2860">
            <v>55469462</v>
          </cell>
          <cell r="F2860" t="str">
            <v>0067571687905</v>
          </cell>
          <cell r="G2860" t="str">
            <v>ID20-1079</v>
          </cell>
          <cell r="H2860" t="str">
            <v>Microfiber Sheet Set Comfort Classics, California King, Charcoal</v>
          </cell>
          <cell r="I2860" t="str">
            <v>COMFORT CLASSICS SOL</v>
          </cell>
          <cell r="J2860" t="str">
            <v>ONLINE ONLY</v>
          </cell>
          <cell r="K2860">
            <v>28815469</v>
          </cell>
          <cell r="L2860" t="str">
            <v>CHARCO</v>
          </cell>
          <cell r="M2860" t="str">
            <v>CAL KI</v>
          </cell>
          <cell r="N2860">
            <v>15.12</v>
          </cell>
          <cell r="O2860">
            <v>29.99</v>
          </cell>
          <cell r="P2860">
            <v>0.49583199999999999</v>
          </cell>
          <cell r="Q2860" t="str">
            <v>ADULT SHEETS</v>
          </cell>
          <cell r="R2860" t="str">
            <v>07</v>
          </cell>
          <cell r="S2860" t="str">
            <v>E &amp; E CO LTD</v>
          </cell>
          <cell r="T2860" t="str">
            <v>444096</v>
          </cell>
          <cell r="U2860" t="str">
            <v>0</v>
          </cell>
          <cell r="V2860">
            <v>1</v>
          </cell>
        </row>
        <row r="2861">
          <cell r="C2861">
            <v>561086625</v>
          </cell>
          <cell r="E2861">
            <v>55469463</v>
          </cell>
          <cell r="F2861" t="str">
            <v>0067571687902</v>
          </cell>
          <cell r="G2861" t="str">
            <v>ID20-1076</v>
          </cell>
          <cell r="H2861" t="str">
            <v>Microfiber All Season Soft Touch Sheet Set Comfort Classics, Full, Charcoal</v>
          </cell>
          <cell r="I2861" t="str">
            <v>COMFORT CLASSICS SOL</v>
          </cell>
          <cell r="J2861" t="str">
            <v>ONLINE ONLY</v>
          </cell>
          <cell r="K2861">
            <v>28815482</v>
          </cell>
          <cell r="L2861" t="str">
            <v>CHARCO</v>
          </cell>
          <cell r="M2861" t="str">
            <v>FULL</v>
          </cell>
          <cell r="N2861">
            <v>11.59</v>
          </cell>
          <cell r="O2861">
            <v>22.99</v>
          </cell>
          <cell r="P2861">
            <v>0.49586799999999998</v>
          </cell>
          <cell r="Q2861" t="str">
            <v>ADULT SHEETS</v>
          </cell>
          <cell r="R2861" t="str">
            <v>07</v>
          </cell>
          <cell r="S2861" t="str">
            <v>E &amp; E CO LTD</v>
          </cell>
          <cell r="T2861" t="str">
            <v>444096</v>
          </cell>
          <cell r="U2861" t="str">
            <v>0</v>
          </cell>
          <cell r="V2861">
            <v>1</v>
          </cell>
        </row>
        <row r="2862">
          <cell r="C2862">
            <v>561086641</v>
          </cell>
          <cell r="E2862">
            <v>55469464</v>
          </cell>
          <cell r="F2862" t="str">
            <v>0067571687904</v>
          </cell>
          <cell r="G2862" t="str">
            <v>ID20-1078</v>
          </cell>
          <cell r="H2862" t="str">
            <v>Microfiber All Season Soft Touch Sheet Set Comfort Classics, King, Charcoal</v>
          </cell>
          <cell r="I2862" t="str">
            <v>COMFORT CLASSICS SOL</v>
          </cell>
          <cell r="J2862" t="str">
            <v>ONLINE ONLY</v>
          </cell>
          <cell r="K2862">
            <v>28815496</v>
          </cell>
          <cell r="L2862" t="str">
            <v>CHARCO</v>
          </cell>
          <cell r="M2862" t="str">
            <v>KING</v>
          </cell>
          <cell r="N2862">
            <v>15.12</v>
          </cell>
          <cell r="O2862">
            <v>29.99</v>
          </cell>
          <cell r="P2862">
            <v>0.49583199999999999</v>
          </cell>
          <cell r="Q2862" t="str">
            <v>ADULT SHEETS</v>
          </cell>
          <cell r="R2862" t="str">
            <v>07</v>
          </cell>
          <cell r="S2862" t="str">
            <v>E &amp; E CO LTD</v>
          </cell>
          <cell r="T2862" t="str">
            <v>444096</v>
          </cell>
          <cell r="U2862" t="str">
            <v>0</v>
          </cell>
          <cell r="V2862">
            <v>1</v>
          </cell>
        </row>
        <row r="2863">
          <cell r="C2863">
            <v>561086655</v>
          </cell>
          <cell r="E2863">
            <v>55469465</v>
          </cell>
          <cell r="F2863" t="str">
            <v>0067571687903</v>
          </cell>
          <cell r="G2863" t="str">
            <v>ID20-1077</v>
          </cell>
          <cell r="H2863" t="str">
            <v>Microfiber All Season Soft Touch Sheet Set Comfort Classics, Queen, Charcoal</v>
          </cell>
          <cell r="I2863" t="str">
            <v>COMFORT CLASSICS SOL</v>
          </cell>
          <cell r="J2863" t="str">
            <v>ONLINE ONLY</v>
          </cell>
          <cell r="K2863">
            <v>28815511</v>
          </cell>
          <cell r="L2863" t="str">
            <v>CHARCO</v>
          </cell>
          <cell r="M2863" t="str">
            <v>QUEEN</v>
          </cell>
          <cell r="N2863">
            <v>12.6</v>
          </cell>
          <cell r="O2863">
            <v>24.99</v>
          </cell>
          <cell r="P2863">
            <v>0.49579800000000002</v>
          </cell>
          <cell r="Q2863" t="str">
            <v>ADULT SHEETS</v>
          </cell>
          <cell r="R2863" t="str">
            <v>07</v>
          </cell>
          <cell r="S2863" t="str">
            <v>E &amp; E CO LTD</v>
          </cell>
          <cell r="T2863" t="str">
            <v>444096</v>
          </cell>
          <cell r="U2863" t="str">
            <v>0</v>
          </cell>
          <cell r="V2863">
            <v>1</v>
          </cell>
        </row>
        <row r="2864">
          <cell r="C2864">
            <v>561086670</v>
          </cell>
          <cell r="E2864">
            <v>55469466</v>
          </cell>
          <cell r="F2864" t="str">
            <v>0067571687901</v>
          </cell>
          <cell r="G2864" t="str">
            <v>ID20-1075</v>
          </cell>
          <cell r="H2864" t="str">
            <v>Microfiber All Season Soft Touch Sheet Set Comfort Classics, Twin XL, Charcoal</v>
          </cell>
          <cell r="I2864" t="str">
            <v>COMFORT CLASSICS SOL</v>
          </cell>
          <cell r="J2864" t="str">
            <v>ONLINE ONLY</v>
          </cell>
          <cell r="K2864">
            <v>28815526</v>
          </cell>
          <cell r="L2864" t="str">
            <v>CHARCO</v>
          </cell>
          <cell r="M2864" t="str">
            <v>TWIN X</v>
          </cell>
          <cell r="N2864">
            <v>10.08</v>
          </cell>
          <cell r="O2864">
            <v>19.989999999999998</v>
          </cell>
          <cell r="P2864">
            <v>0.49574800000000002</v>
          </cell>
          <cell r="Q2864" t="str">
            <v>ADULT SHEETS</v>
          </cell>
          <cell r="R2864" t="str">
            <v>07</v>
          </cell>
          <cell r="S2864" t="str">
            <v>E &amp; E CO LTD</v>
          </cell>
          <cell r="T2864" t="str">
            <v>444096</v>
          </cell>
          <cell r="U2864" t="str">
            <v>0</v>
          </cell>
          <cell r="V2864">
            <v>1</v>
          </cell>
        </row>
        <row r="2865">
          <cell r="C2865">
            <v>561086685</v>
          </cell>
          <cell r="E2865">
            <v>55469467</v>
          </cell>
          <cell r="F2865" t="str">
            <v>0067571687908</v>
          </cell>
          <cell r="G2865" t="str">
            <v>ID20-1082</v>
          </cell>
          <cell r="H2865" t="str">
            <v>Microfiber All Season Soft Touch Sheet Set Comfort Classics, Full, Teal</v>
          </cell>
          <cell r="I2865" t="str">
            <v>COMFORT CLASSICS SOL</v>
          </cell>
          <cell r="J2865" t="str">
            <v>ONLINE ONLY</v>
          </cell>
          <cell r="K2865">
            <v>28815542</v>
          </cell>
          <cell r="L2865" t="str">
            <v>TEAL</v>
          </cell>
          <cell r="M2865" t="str">
            <v>FULL</v>
          </cell>
          <cell r="N2865">
            <v>11.59</v>
          </cell>
          <cell r="O2865">
            <v>22.99</v>
          </cell>
          <cell r="P2865">
            <v>0.49586799999999998</v>
          </cell>
          <cell r="Q2865" t="str">
            <v>ADULT SHEETS</v>
          </cell>
          <cell r="R2865" t="str">
            <v>07</v>
          </cell>
          <cell r="S2865" t="str">
            <v>E &amp; E CO LTD</v>
          </cell>
          <cell r="T2865" t="str">
            <v>444096</v>
          </cell>
          <cell r="U2865" t="str">
            <v>0</v>
          </cell>
          <cell r="V2865">
            <v>1</v>
          </cell>
        </row>
        <row r="2866">
          <cell r="C2866">
            <v>561086700</v>
          </cell>
          <cell r="E2866">
            <v>55469468</v>
          </cell>
          <cell r="F2866" t="str">
            <v>0067571687910</v>
          </cell>
          <cell r="G2866" t="str">
            <v>ID20-1084</v>
          </cell>
          <cell r="H2866" t="str">
            <v>Microfiber All Season Soft Touch Sheet Set Comfort Classics, King, Teal</v>
          </cell>
          <cell r="I2866" t="str">
            <v>COMFORT CLASSICS SOL</v>
          </cell>
          <cell r="J2866" t="str">
            <v>ONLINE ONLY</v>
          </cell>
          <cell r="K2866">
            <v>28815556</v>
          </cell>
          <cell r="L2866" t="str">
            <v>TEAL</v>
          </cell>
          <cell r="M2866" t="str">
            <v>KING</v>
          </cell>
          <cell r="N2866">
            <v>15.12</v>
          </cell>
          <cell r="O2866">
            <v>29.99</v>
          </cell>
          <cell r="P2866">
            <v>0.49583199999999999</v>
          </cell>
          <cell r="Q2866" t="str">
            <v>ADULT SHEETS</v>
          </cell>
          <cell r="R2866" t="str">
            <v>07</v>
          </cell>
          <cell r="S2866" t="str">
            <v>E &amp; E CO LTD</v>
          </cell>
          <cell r="T2866" t="str">
            <v>444096</v>
          </cell>
          <cell r="U2866" t="str">
            <v>0</v>
          </cell>
          <cell r="V2866">
            <v>1</v>
          </cell>
        </row>
        <row r="2867">
          <cell r="C2867">
            <v>561086714</v>
          </cell>
          <cell r="E2867">
            <v>55469469</v>
          </cell>
          <cell r="F2867" t="str">
            <v>0067571687909</v>
          </cell>
          <cell r="G2867" t="str">
            <v>ID20-1083</v>
          </cell>
          <cell r="H2867" t="str">
            <v>Comfort Classics Casual Blue Microfiber 4 PC All Season Soft Touch Sheet Sets, Queen</v>
          </cell>
          <cell r="I2867" t="str">
            <v>COMFORT CLASSICS SOL</v>
          </cell>
          <cell r="J2867" t="str">
            <v>ONLINE ONLY</v>
          </cell>
          <cell r="K2867">
            <v>28815570</v>
          </cell>
          <cell r="L2867" t="str">
            <v>TEAL</v>
          </cell>
          <cell r="M2867" t="str">
            <v>QUEEN</v>
          </cell>
          <cell r="N2867">
            <v>12.6</v>
          </cell>
          <cell r="O2867">
            <v>24.99</v>
          </cell>
          <cell r="P2867">
            <v>0.49579800000000002</v>
          </cell>
          <cell r="Q2867" t="str">
            <v>ADULT SHEETS</v>
          </cell>
          <cell r="R2867" t="str">
            <v>07</v>
          </cell>
          <cell r="S2867" t="str">
            <v>E &amp; E CO LTD</v>
          </cell>
          <cell r="T2867" t="str">
            <v>444096</v>
          </cell>
          <cell r="U2867" t="str">
            <v>0</v>
          </cell>
          <cell r="V2867">
            <v>1</v>
          </cell>
        </row>
        <row r="2868">
          <cell r="C2868">
            <v>561086728</v>
          </cell>
          <cell r="E2868">
            <v>55469470</v>
          </cell>
          <cell r="F2868" t="str">
            <v>0067571687906</v>
          </cell>
          <cell r="G2868" t="str">
            <v>ID20-1080</v>
          </cell>
          <cell r="H2868" t="str">
            <v>Microfiber All Season Soft Touch Sheet Set Comfort Classics, Twin, Teal</v>
          </cell>
          <cell r="I2868" t="str">
            <v>COMFORT CLASSICS SOL</v>
          </cell>
          <cell r="J2868" t="str">
            <v>ONLINE ONLY</v>
          </cell>
          <cell r="K2868">
            <v>28815582</v>
          </cell>
          <cell r="L2868" t="str">
            <v>TEAL</v>
          </cell>
          <cell r="M2868" t="str">
            <v>TWIN</v>
          </cell>
          <cell r="N2868">
            <v>10.08</v>
          </cell>
          <cell r="O2868">
            <v>19.989999999999998</v>
          </cell>
          <cell r="P2868">
            <v>0.49574800000000002</v>
          </cell>
          <cell r="Q2868" t="str">
            <v>ADULT SHEETS</v>
          </cell>
          <cell r="R2868" t="str">
            <v>07</v>
          </cell>
          <cell r="S2868" t="str">
            <v>E &amp; E CO LTD</v>
          </cell>
          <cell r="T2868" t="str">
            <v>444096</v>
          </cell>
          <cell r="U2868" t="str">
            <v>0</v>
          </cell>
          <cell r="V2868">
            <v>1</v>
          </cell>
        </row>
        <row r="2869">
          <cell r="C2869">
            <v>561086740</v>
          </cell>
          <cell r="E2869">
            <v>55469742</v>
          </cell>
          <cell r="F2869" t="str">
            <v>0067571685638</v>
          </cell>
          <cell r="G2869" t="str">
            <v>ID20-1025</v>
          </cell>
          <cell r="H2869" t="str">
            <v>Comfort Classics Chevron Printed Microfiber Black 3 Piece Sheet Set, Twin</v>
          </cell>
          <cell r="I2869" t="str">
            <v>COMFORT CLASSICS CHE</v>
          </cell>
          <cell r="J2869" t="str">
            <v>ONLINE ONLY</v>
          </cell>
          <cell r="K2869">
            <v>28815592</v>
          </cell>
          <cell r="L2869" t="str">
            <v>BLACK</v>
          </cell>
          <cell r="M2869" t="str">
            <v>TWIN</v>
          </cell>
          <cell r="N2869">
            <v>11.09</v>
          </cell>
          <cell r="O2869">
            <v>21.99</v>
          </cell>
          <cell r="P2869">
            <v>0.49568000000000001</v>
          </cell>
          <cell r="Q2869" t="str">
            <v>ADULT SHEETS</v>
          </cell>
          <cell r="R2869" t="str">
            <v>07</v>
          </cell>
          <cell r="S2869" t="str">
            <v>E &amp; E CO LTD</v>
          </cell>
          <cell r="T2869" t="str">
            <v>444096</v>
          </cell>
          <cell r="U2869" t="str">
            <v>0</v>
          </cell>
          <cell r="V2869">
            <v>1</v>
          </cell>
        </row>
        <row r="2870">
          <cell r="C2870">
            <v>561086742</v>
          </cell>
          <cell r="E2870">
            <v>55469471</v>
          </cell>
          <cell r="F2870" t="str">
            <v>0067571687907</v>
          </cell>
          <cell r="G2870" t="str">
            <v>ID20-1081</v>
          </cell>
          <cell r="H2870" t="str">
            <v>Microfiber All Season Soft Touch Sheet Set Comfort Classics, Twin XL, Teal</v>
          </cell>
          <cell r="I2870" t="str">
            <v>COMFORT CLASSICS SOL</v>
          </cell>
          <cell r="J2870" t="str">
            <v>ONLINE ONLY</v>
          </cell>
          <cell r="K2870">
            <v>28815594</v>
          </cell>
          <cell r="L2870" t="str">
            <v>TEAL</v>
          </cell>
          <cell r="M2870" t="str">
            <v>TWIN X</v>
          </cell>
          <cell r="N2870">
            <v>10.08</v>
          </cell>
          <cell r="O2870">
            <v>19.989999999999998</v>
          </cell>
          <cell r="P2870">
            <v>0.49574800000000002</v>
          </cell>
          <cell r="Q2870" t="str">
            <v>COMFORT CLAS</v>
          </cell>
          <cell r="R2870" t="str">
            <v>07</v>
          </cell>
          <cell r="S2870" t="str">
            <v>E &amp; E CO LTD</v>
          </cell>
          <cell r="T2870" t="str">
            <v>444096</v>
          </cell>
          <cell r="U2870" t="str">
            <v>0</v>
          </cell>
          <cell r="V2870">
            <v>1</v>
          </cell>
        </row>
        <row r="2871">
          <cell r="C2871">
            <v>561086755</v>
          </cell>
          <cell r="E2871">
            <v>55469743</v>
          </cell>
          <cell r="F2871" t="str">
            <v>0067571685640</v>
          </cell>
          <cell r="G2871" t="str">
            <v>ID20-1027</v>
          </cell>
          <cell r="H2871" t="str">
            <v>Comfort Classics Chevron Ultra Soft Microfiber 4 Piece Black Sheet Set, Full</v>
          </cell>
          <cell r="I2871" t="str">
            <v>COMFORT CLASSICS CHE</v>
          </cell>
          <cell r="J2871" t="str">
            <v>ONLINE ONLY</v>
          </cell>
          <cell r="K2871">
            <v>28815606</v>
          </cell>
          <cell r="L2871" t="str">
            <v>BLACK</v>
          </cell>
          <cell r="M2871" t="str">
            <v>FULL</v>
          </cell>
          <cell r="N2871">
            <v>12.6</v>
          </cell>
          <cell r="O2871">
            <v>24.99</v>
          </cell>
          <cell r="P2871">
            <v>0.49579800000000002</v>
          </cell>
          <cell r="Q2871" t="str">
            <v>ADULT SHEETS</v>
          </cell>
          <cell r="R2871" t="str">
            <v>07</v>
          </cell>
          <cell r="S2871" t="str">
            <v>E &amp; E CO LTD</v>
          </cell>
          <cell r="T2871" t="str">
            <v>444096</v>
          </cell>
          <cell r="U2871" t="str">
            <v>0</v>
          </cell>
          <cell r="V2871">
            <v>1</v>
          </cell>
        </row>
        <row r="2872">
          <cell r="C2872">
            <v>561086771</v>
          </cell>
          <cell r="E2872">
            <v>55469744</v>
          </cell>
          <cell r="F2872" t="str">
            <v>0067571685642</v>
          </cell>
          <cell r="G2872" t="str">
            <v>ID20-1029</v>
          </cell>
          <cell r="H2872" t="str">
            <v>Comfort Classics Chevron Ultra Soft Microfiber Sheet Set, Black, King</v>
          </cell>
          <cell r="I2872" t="str">
            <v>COMFORT CLASSICS CHE</v>
          </cell>
          <cell r="J2872" t="str">
            <v>ONLINE ONLY</v>
          </cell>
          <cell r="K2872">
            <v>28815621</v>
          </cell>
          <cell r="L2872" t="str">
            <v>BLACK</v>
          </cell>
          <cell r="M2872" t="str">
            <v>KING</v>
          </cell>
          <cell r="N2872">
            <v>15.12</v>
          </cell>
          <cell r="O2872">
            <v>29.99</v>
          </cell>
          <cell r="P2872">
            <v>0.49583199999999999</v>
          </cell>
          <cell r="Q2872" t="str">
            <v>ADULT SHEETS</v>
          </cell>
          <cell r="R2872" t="str">
            <v>07</v>
          </cell>
          <cell r="S2872" t="str">
            <v>E &amp; E CO LTD</v>
          </cell>
          <cell r="T2872" t="str">
            <v>444096</v>
          </cell>
          <cell r="U2872" t="str">
            <v>0</v>
          </cell>
          <cell r="V2872">
            <v>1</v>
          </cell>
        </row>
        <row r="2873">
          <cell r="C2873">
            <v>561086786</v>
          </cell>
          <cell r="E2873">
            <v>55469745</v>
          </cell>
          <cell r="F2873" t="str">
            <v>0067571685641</v>
          </cell>
          <cell r="G2873" t="str">
            <v>ID20-1028</v>
          </cell>
          <cell r="H2873" t="str">
            <v>Comfort Classics Chevron Ultra Soft Microfiber Sheet Set, Black, Queen</v>
          </cell>
          <cell r="I2873" t="str">
            <v>COMFORT CLASSICS CHE</v>
          </cell>
          <cell r="J2873" t="str">
            <v>ONLINE ONLY</v>
          </cell>
          <cell r="K2873">
            <v>28815635</v>
          </cell>
          <cell r="L2873" t="str">
            <v>BLACK</v>
          </cell>
          <cell r="M2873" t="str">
            <v>QUEEN</v>
          </cell>
          <cell r="N2873">
            <v>14.11</v>
          </cell>
          <cell r="O2873">
            <v>27.99</v>
          </cell>
          <cell r="P2873">
            <v>0.49589100000000003</v>
          </cell>
          <cell r="Q2873" t="str">
            <v>ADULT SHEETS</v>
          </cell>
          <cell r="R2873" t="str">
            <v>07</v>
          </cell>
          <cell r="S2873" t="str">
            <v>E &amp; E CO LTD</v>
          </cell>
          <cell r="T2873" t="str">
            <v>444096</v>
          </cell>
          <cell r="U2873" t="str">
            <v>0</v>
          </cell>
          <cell r="V2873">
            <v>1</v>
          </cell>
        </row>
        <row r="2874">
          <cell r="C2874">
            <v>561086801</v>
          </cell>
          <cell r="E2874">
            <v>55469746</v>
          </cell>
          <cell r="F2874" t="str">
            <v>0067571685639</v>
          </cell>
          <cell r="G2874" t="str">
            <v>ID20-1026</v>
          </cell>
          <cell r="H2874" t="str">
            <v>Comfort Classics Chevron Ultra Soft Microfiber Sheet Set, Black, Twin XL</v>
          </cell>
          <cell r="I2874" t="str">
            <v>COMFORT CLASSICS CHE</v>
          </cell>
          <cell r="J2874" t="str">
            <v>ONLINE ONLY</v>
          </cell>
          <cell r="K2874">
            <v>28815650</v>
          </cell>
          <cell r="L2874" t="str">
            <v>BLACK</v>
          </cell>
          <cell r="M2874" t="str">
            <v>TWIN X</v>
          </cell>
          <cell r="N2874">
            <v>11.09</v>
          </cell>
          <cell r="O2874">
            <v>21.99</v>
          </cell>
          <cell r="P2874">
            <v>0.49568000000000001</v>
          </cell>
          <cell r="Q2874" t="str">
            <v>ADULT SHEETS</v>
          </cell>
          <cell r="R2874" t="str">
            <v>07</v>
          </cell>
          <cell r="S2874" t="str">
            <v>E &amp; E CO LTD</v>
          </cell>
          <cell r="T2874" t="str">
            <v>444096</v>
          </cell>
          <cell r="U2874" t="str">
            <v>0</v>
          </cell>
          <cell r="V2874">
            <v>1</v>
          </cell>
        </row>
        <row r="2875">
          <cell r="C2875">
            <v>561086815</v>
          </cell>
          <cell r="E2875">
            <v>55469747</v>
          </cell>
          <cell r="F2875" t="str">
            <v>0067571685645</v>
          </cell>
          <cell r="G2875" t="str">
            <v>ID20-1032</v>
          </cell>
          <cell r="H2875" t="str">
            <v>Comfort Classics Chevron Ultra Soft Microfiber Sheet Set, Purple, Full</v>
          </cell>
          <cell r="I2875" t="str">
            <v>COMFORT CLASSICS CHE</v>
          </cell>
          <cell r="J2875" t="str">
            <v>ONLINE ONLY</v>
          </cell>
          <cell r="K2875">
            <v>28815663</v>
          </cell>
          <cell r="L2875" t="str">
            <v>PURPLE</v>
          </cell>
          <cell r="M2875" t="str">
            <v>FULL</v>
          </cell>
          <cell r="N2875">
            <v>12.6</v>
          </cell>
          <cell r="O2875">
            <v>24.99</v>
          </cell>
          <cell r="P2875">
            <v>0.49579800000000002</v>
          </cell>
          <cell r="Q2875" t="str">
            <v>ADULT SHEETS</v>
          </cell>
          <cell r="R2875" t="str">
            <v>07</v>
          </cell>
          <cell r="S2875" t="str">
            <v>E &amp; E CO LTD</v>
          </cell>
          <cell r="T2875" t="str">
            <v>444096</v>
          </cell>
          <cell r="U2875" t="str">
            <v>0</v>
          </cell>
          <cell r="V2875">
            <v>1</v>
          </cell>
        </row>
        <row r="2876">
          <cell r="C2876">
            <v>561086827</v>
          </cell>
          <cell r="E2876">
            <v>55469748</v>
          </cell>
          <cell r="F2876" t="str">
            <v>0067571685647</v>
          </cell>
          <cell r="G2876" t="str">
            <v>ID20-1034</v>
          </cell>
          <cell r="H2876" t="str">
            <v>Comfort Classics Chevron Ultra Soft Microfiber Sheet Set, Purple, King</v>
          </cell>
          <cell r="I2876" t="str">
            <v>COMFORT CLASSICS CHE</v>
          </cell>
          <cell r="J2876" t="str">
            <v>ONLINE ONLY</v>
          </cell>
          <cell r="K2876">
            <v>28815678</v>
          </cell>
          <cell r="L2876" t="str">
            <v>PURPLE</v>
          </cell>
          <cell r="M2876" t="str">
            <v>KING</v>
          </cell>
          <cell r="N2876">
            <v>15.12</v>
          </cell>
          <cell r="O2876">
            <v>29.99</v>
          </cell>
          <cell r="P2876">
            <v>0.49583199999999999</v>
          </cell>
          <cell r="Q2876" t="str">
            <v>ADULT SHEETS</v>
          </cell>
          <cell r="R2876" t="str">
            <v>07</v>
          </cell>
          <cell r="S2876" t="str">
            <v>E &amp; E CO LTD</v>
          </cell>
          <cell r="T2876" t="str">
            <v>444096</v>
          </cell>
          <cell r="U2876" t="str">
            <v>0</v>
          </cell>
          <cell r="V2876">
            <v>1</v>
          </cell>
        </row>
        <row r="2877">
          <cell r="C2877">
            <v>561086843</v>
          </cell>
          <cell r="E2877">
            <v>55469749</v>
          </cell>
          <cell r="F2877" t="str">
            <v>0067571685646</v>
          </cell>
          <cell r="G2877" t="str">
            <v>ID20-1033</v>
          </cell>
          <cell r="H2877" t="str">
            <v>Comfort Classics Chevron Ultra Soft Microfiber Sheet Set, Purple, Queen</v>
          </cell>
          <cell r="I2877" t="str">
            <v>COMFORT CLASSICS CHE</v>
          </cell>
          <cell r="J2877" t="str">
            <v>ONLINE ONLY</v>
          </cell>
          <cell r="K2877">
            <v>28815693</v>
          </cell>
          <cell r="L2877" t="str">
            <v>PURPLE</v>
          </cell>
          <cell r="M2877" t="str">
            <v>QUEEN</v>
          </cell>
          <cell r="N2877">
            <v>14.11</v>
          </cell>
          <cell r="O2877">
            <v>27.99</v>
          </cell>
          <cell r="P2877">
            <v>0.49589100000000003</v>
          </cell>
          <cell r="Q2877" t="str">
            <v>ADULT SHEETS</v>
          </cell>
          <cell r="R2877" t="str">
            <v>07</v>
          </cell>
          <cell r="S2877" t="str">
            <v>E &amp; E CO LTD</v>
          </cell>
          <cell r="T2877" t="str">
            <v>444096</v>
          </cell>
          <cell r="U2877" t="str">
            <v>0</v>
          </cell>
          <cell r="V2877">
            <v>1</v>
          </cell>
        </row>
        <row r="2878">
          <cell r="C2878">
            <v>561086856</v>
          </cell>
          <cell r="E2878">
            <v>55469750</v>
          </cell>
          <cell r="F2878" t="str">
            <v>0067571685643</v>
          </cell>
          <cell r="G2878" t="str">
            <v>ID20-1030</v>
          </cell>
          <cell r="H2878" t="str">
            <v>Comfort Classics Cozy Spun Blue Geometric Microfiber 3 Piece Sheet Set, Twin</v>
          </cell>
          <cell r="I2878" t="str">
            <v>COMFORT CLASSICS CHE</v>
          </cell>
          <cell r="J2878" t="str">
            <v>ONLINE ONLY</v>
          </cell>
          <cell r="K2878">
            <v>28815706</v>
          </cell>
          <cell r="L2878" t="str">
            <v>PURPLE</v>
          </cell>
          <cell r="M2878" t="str">
            <v>TWIN</v>
          </cell>
          <cell r="N2878">
            <v>11.09</v>
          </cell>
          <cell r="O2878">
            <v>21.99</v>
          </cell>
          <cell r="P2878">
            <v>0.49568000000000001</v>
          </cell>
          <cell r="Q2878" t="str">
            <v>ADULT SHEETS</v>
          </cell>
          <cell r="R2878" t="str">
            <v>07</v>
          </cell>
          <cell r="S2878" t="str">
            <v>E &amp; E CO LTD</v>
          </cell>
          <cell r="T2878" t="str">
            <v>444096</v>
          </cell>
          <cell r="U2878" t="str">
            <v>0</v>
          </cell>
          <cell r="V2878">
            <v>1</v>
          </cell>
        </row>
        <row r="2879">
          <cell r="C2879">
            <v>561086870</v>
          </cell>
          <cell r="E2879">
            <v>55469751</v>
          </cell>
          <cell r="F2879" t="str">
            <v>0067571685644</v>
          </cell>
          <cell r="G2879" t="str">
            <v>ID20-1031</v>
          </cell>
          <cell r="H2879" t="str">
            <v>Comfort Classics Purple Printed Chevron 3 Piece Sheet Set, Twin-XL</v>
          </cell>
          <cell r="I2879" t="str">
            <v>COMFORT CLASSICS CHE</v>
          </cell>
          <cell r="J2879" t="str">
            <v>ONLINE ONLY</v>
          </cell>
          <cell r="K2879">
            <v>28815721</v>
          </cell>
          <cell r="L2879" t="str">
            <v>PURPLE</v>
          </cell>
          <cell r="M2879" t="str">
            <v>TWIN X</v>
          </cell>
          <cell r="N2879">
            <v>11.09</v>
          </cell>
          <cell r="O2879">
            <v>21.99</v>
          </cell>
          <cell r="P2879">
            <v>0.49568000000000001</v>
          </cell>
          <cell r="Q2879" t="str">
            <v>ADULT SHEETS</v>
          </cell>
          <cell r="R2879" t="str">
            <v>07</v>
          </cell>
          <cell r="S2879" t="str">
            <v>E &amp; E CO LTD</v>
          </cell>
          <cell r="T2879" t="str">
            <v>444096</v>
          </cell>
          <cell r="U2879" t="str">
            <v>0</v>
          </cell>
          <cell r="V2879">
            <v>1</v>
          </cell>
        </row>
        <row r="2880">
          <cell r="C2880">
            <v>561086909</v>
          </cell>
          <cell r="E2880">
            <v>55470075</v>
          </cell>
          <cell r="F2880" t="str">
            <v>0067571687977</v>
          </cell>
          <cell r="G2880" t="str">
            <v>MP20-4091</v>
          </cell>
          <cell r="H2880" t="str">
            <v>Comfort Classics Floral Comfort Wash Cotton Sheet Set</v>
          </cell>
          <cell r="I2880" t="str">
            <v>COMFORT CLASSICS FLO</v>
          </cell>
          <cell r="J2880" t="str">
            <v>ONLINE ONLY</v>
          </cell>
          <cell r="K2880">
            <v>28815758</v>
          </cell>
          <cell r="L2880" t="str">
            <v>PINK</v>
          </cell>
          <cell r="M2880" t="str">
            <v>QUEEN</v>
          </cell>
          <cell r="N2880">
            <v>27.72</v>
          </cell>
          <cell r="O2880">
            <v>54.99</v>
          </cell>
          <cell r="P2880">
            <v>0.49590800000000002</v>
          </cell>
          <cell r="Q2880" t="str">
            <v>ADULT SHEETS</v>
          </cell>
          <cell r="R2880" t="str">
            <v>07</v>
          </cell>
          <cell r="S2880" t="str">
            <v>E &amp; E CO LTD</v>
          </cell>
          <cell r="T2880" t="str">
            <v>444096</v>
          </cell>
          <cell r="U2880" t="str">
            <v>0</v>
          </cell>
          <cell r="V2880">
            <v>1</v>
          </cell>
        </row>
        <row r="2881">
          <cell r="C2881">
            <v>561086942</v>
          </cell>
          <cell r="E2881">
            <v>55469568</v>
          </cell>
          <cell r="F2881" t="str">
            <v>0067571686392</v>
          </cell>
          <cell r="G2881" t="str">
            <v>MZ20-499</v>
          </cell>
          <cell r="H2881" t="str">
            <v>Home Essence Teen Hot Pink Polka Dot 180 TC Cotton 3 Piece Sheet Set, Twin</v>
          </cell>
          <cell r="I2881" t="str">
            <v>HOME ESSENCE TEEN PO</v>
          </cell>
          <cell r="J2881" t="str">
            <v>ONLINE ONLY</v>
          </cell>
          <cell r="K2881">
            <v>28815791</v>
          </cell>
          <cell r="L2881" t="str">
            <v>DARK P</v>
          </cell>
          <cell r="M2881" t="str">
            <v>TWIN</v>
          </cell>
          <cell r="N2881">
            <v>21</v>
          </cell>
          <cell r="O2881">
            <v>34.99</v>
          </cell>
          <cell r="P2881">
            <v>0.39982899999999999</v>
          </cell>
          <cell r="Q2881" t="str">
            <v>KIDS TEEN SH</v>
          </cell>
          <cell r="R2881" t="str">
            <v>07</v>
          </cell>
          <cell r="S2881" t="str">
            <v>E &amp; E CO LTD</v>
          </cell>
          <cell r="T2881" t="str">
            <v>444096</v>
          </cell>
          <cell r="U2881" t="str">
            <v>0</v>
          </cell>
          <cell r="V2881">
            <v>1</v>
          </cell>
        </row>
        <row r="2882">
          <cell r="C2882">
            <v>561086958</v>
          </cell>
          <cell r="E2882">
            <v>55469569</v>
          </cell>
          <cell r="F2882" t="str">
            <v>0067571686393</v>
          </cell>
          <cell r="G2882" t="str">
            <v>MZ20-500</v>
          </cell>
          <cell r="H2882" t="str">
            <v>Home Essence Teen Polka Dot 180 Thread Count Cotton Sheet Set, 4 pieces, Pink, Full</v>
          </cell>
          <cell r="I2882" t="str">
            <v>HOME ESSENCE TEEN PO</v>
          </cell>
          <cell r="J2882" t="str">
            <v>ONLINE ONLY</v>
          </cell>
          <cell r="K2882">
            <v>28815806</v>
          </cell>
          <cell r="L2882" t="str">
            <v>DARK P</v>
          </cell>
          <cell r="M2882" t="str">
            <v>FULL</v>
          </cell>
          <cell r="N2882">
            <v>23.63</v>
          </cell>
          <cell r="O2882">
            <v>39.99</v>
          </cell>
          <cell r="P2882">
            <v>0.40910200000000002</v>
          </cell>
          <cell r="Q2882" t="str">
            <v>KIDS TEEN SH</v>
          </cell>
          <cell r="R2882" t="str">
            <v>07</v>
          </cell>
          <cell r="S2882" t="str">
            <v>E &amp; E CO LTD</v>
          </cell>
          <cell r="T2882" t="str">
            <v>444096</v>
          </cell>
          <cell r="U2882" t="str">
            <v>0</v>
          </cell>
          <cell r="V2882">
            <v>1</v>
          </cell>
        </row>
        <row r="2883">
          <cell r="C2883">
            <v>561086972</v>
          </cell>
          <cell r="E2883">
            <v>55469570</v>
          </cell>
          <cell r="F2883" t="str">
            <v>0067571686394</v>
          </cell>
          <cell r="G2883" t="str">
            <v>MZ20-501</v>
          </cell>
          <cell r="H2883" t="str">
            <v>Home Essence Teen Dark Pink Polka Dot Printed 100% Cotton Sheet Set, Queen</v>
          </cell>
          <cell r="I2883" t="str">
            <v>HOME ESSENCE TEEN PO</v>
          </cell>
          <cell r="J2883" t="str">
            <v>ONLINE ONLY</v>
          </cell>
          <cell r="K2883">
            <v>28815822</v>
          </cell>
          <cell r="L2883" t="str">
            <v>DARK P</v>
          </cell>
          <cell r="M2883" t="str">
            <v>QUEEN</v>
          </cell>
          <cell r="N2883">
            <v>26.25</v>
          </cell>
          <cell r="O2883">
            <v>44.99</v>
          </cell>
          <cell r="P2883">
            <v>0.41653699999999999</v>
          </cell>
          <cell r="Q2883" t="str">
            <v>KIDS TEEN SH</v>
          </cell>
          <cell r="R2883" t="str">
            <v>07</v>
          </cell>
          <cell r="S2883" t="str">
            <v>E &amp; E CO LTD</v>
          </cell>
          <cell r="T2883" t="str">
            <v>444096</v>
          </cell>
          <cell r="U2883" t="str">
            <v>0</v>
          </cell>
          <cell r="V2883">
            <v>1</v>
          </cell>
        </row>
        <row r="2884">
          <cell r="C2884">
            <v>561086987</v>
          </cell>
          <cell r="E2884">
            <v>55469571</v>
          </cell>
          <cell r="F2884" t="str">
            <v>0067571686390</v>
          </cell>
          <cell r="G2884" t="str">
            <v>MZ20-497</v>
          </cell>
          <cell r="H2884" t="str">
            <v>Home Essence Teen Green Polka Dot Printed 100% Cotton Sheet Set, Full</v>
          </cell>
          <cell r="I2884" t="str">
            <v>HOME ESSENCE TEEN PO</v>
          </cell>
          <cell r="J2884" t="str">
            <v>ONLINE ONLY</v>
          </cell>
          <cell r="K2884">
            <v>28815836</v>
          </cell>
          <cell r="L2884" t="str">
            <v>SEAFOA</v>
          </cell>
          <cell r="M2884" t="str">
            <v>FULL</v>
          </cell>
          <cell r="N2884">
            <v>23.63</v>
          </cell>
          <cell r="O2884">
            <v>39.99</v>
          </cell>
          <cell r="P2884">
            <v>0.40910200000000002</v>
          </cell>
          <cell r="Q2884" t="str">
            <v>KIDS TEEN SH</v>
          </cell>
          <cell r="R2884" t="str">
            <v>07</v>
          </cell>
          <cell r="S2884" t="str">
            <v>E &amp; E CO LTD</v>
          </cell>
          <cell r="T2884" t="str">
            <v>444096</v>
          </cell>
          <cell r="U2884" t="str">
            <v>0</v>
          </cell>
          <cell r="V2884">
            <v>1</v>
          </cell>
        </row>
        <row r="2885">
          <cell r="C2885">
            <v>561087004</v>
          </cell>
          <cell r="E2885">
            <v>55469572</v>
          </cell>
          <cell r="F2885" t="str">
            <v>0067571686391</v>
          </cell>
          <cell r="G2885" t="str">
            <v>MZ20-498</v>
          </cell>
          <cell r="H2885" t="str">
            <v>Home Essence Teen Seafoam Polka Dot Printed 100% Cotton Sheet Set, Queen</v>
          </cell>
          <cell r="I2885" t="str">
            <v>HOME ESSENCE TEEN PO</v>
          </cell>
          <cell r="J2885" t="str">
            <v>ONLINE ONLY</v>
          </cell>
          <cell r="K2885">
            <v>28815852</v>
          </cell>
          <cell r="L2885" t="str">
            <v>SEAFOA</v>
          </cell>
          <cell r="M2885" t="str">
            <v>QUEEN</v>
          </cell>
          <cell r="N2885">
            <v>26.25</v>
          </cell>
          <cell r="O2885">
            <v>44.99</v>
          </cell>
          <cell r="P2885">
            <v>0.41653699999999999</v>
          </cell>
          <cell r="Q2885" t="str">
            <v>KIDS TEEN SH</v>
          </cell>
          <cell r="R2885" t="str">
            <v>07</v>
          </cell>
          <cell r="S2885" t="str">
            <v>E &amp; E CO LTD</v>
          </cell>
          <cell r="T2885" t="str">
            <v>444096</v>
          </cell>
          <cell r="U2885" t="str">
            <v>0</v>
          </cell>
          <cell r="V2885">
            <v>1</v>
          </cell>
        </row>
        <row r="2886">
          <cell r="C2886">
            <v>561087020</v>
          </cell>
          <cell r="E2886">
            <v>55469573</v>
          </cell>
          <cell r="F2886" t="str">
            <v>0067571686389</v>
          </cell>
          <cell r="G2886" t="str">
            <v>MZ20-496</v>
          </cell>
          <cell r="H2886" t="str">
            <v>Home Essence Teen Seafoam Polka Dot 180 TC 3 Piece Cotton Sheet Set, Twin</v>
          </cell>
          <cell r="I2886" t="str">
            <v>HOME ESSENCE TEEN PO</v>
          </cell>
          <cell r="J2886" t="str">
            <v>ONLINE ONLY</v>
          </cell>
          <cell r="K2886">
            <v>28815869</v>
          </cell>
          <cell r="L2886" t="str">
            <v>SEAFOA</v>
          </cell>
          <cell r="M2886" t="str">
            <v>TWIN</v>
          </cell>
          <cell r="N2886">
            <v>21</v>
          </cell>
          <cell r="O2886">
            <v>34.99</v>
          </cell>
          <cell r="P2886">
            <v>0.39982899999999999</v>
          </cell>
          <cell r="Q2886" t="str">
            <v>KIDS TEEN SH</v>
          </cell>
          <cell r="R2886" t="str">
            <v>07</v>
          </cell>
          <cell r="S2886" t="str">
            <v>E &amp; E CO LTD</v>
          </cell>
          <cell r="T2886" t="str">
            <v>444096</v>
          </cell>
          <cell r="U2886" t="str">
            <v>0</v>
          </cell>
          <cell r="V2886">
            <v>1</v>
          </cell>
        </row>
        <row r="2887">
          <cell r="C2887">
            <v>561087403</v>
          </cell>
          <cell r="E2887">
            <v>55469757</v>
          </cell>
          <cell r="F2887" t="str">
            <v>0067571682531</v>
          </cell>
          <cell r="G2887" t="str">
            <v>UH12-0087</v>
          </cell>
          <cell r="H2887" t="str">
            <v>Home Essence Apartment Comfort Wash Cotton Duvet Cover Mini Set</v>
          </cell>
          <cell r="I2887" t="str">
            <v>HOME ESSENCE APARTME</v>
          </cell>
          <cell r="J2887" t="str">
            <v>ONLINE ONLY</v>
          </cell>
          <cell r="K2887">
            <v>28816316</v>
          </cell>
          <cell r="L2887" t="str">
            <v>GREY</v>
          </cell>
          <cell r="M2887" t="str">
            <v>TWIN/T</v>
          </cell>
          <cell r="N2887">
            <v>18.38</v>
          </cell>
          <cell r="O2887">
            <v>34.99</v>
          </cell>
          <cell r="P2887">
            <v>0.47470699999999999</v>
          </cell>
          <cell r="Q2887" t="str">
            <v>ADULT DUVET</v>
          </cell>
          <cell r="R2887" t="str">
            <v>07</v>
          </cell>
          <cell r="S2887" t="str">
            <v>E &amp; E CO LTD</v>
          </cell>
          <cell r="T2887" t="str">
            <v>444096</v>
          </cell>
          <cell r="U2887" t="str">
            <v>0</v>
          </cell>
          <cell r="V2887">
            <v>1</v>
          </cell>
        </row>
        <row r="2888">
          <cell r="C2888">
            <v>561087533</v>
          </cell>
          <cell r="E2888">
            <v>45672319</v>
          </cell>
          <cell r="F2888" t="str">
            <v>0067571644621</v>
          </cell>
          <cell r="G2888" t="str">
            <v>SHET21-401</v>
          </cell>
          <cell r="H2888" t="str">
            <v>Comfort Classics 300 Thread Count Liquid Cotton Pillowcases</v>
          </cell>
          <cell r="I2888" t="str">
            <v>COMFORT CLASSICS 300</v>
          </cell>
          <cell r="J2888" t="str">
            <v>ONLINE ONLY</v>
          </cell>
          <cell r="K2888">
            <v>28816447</v>
          </cell>
          <cell r="L2888" t="str">
            <v>KHAKI</v>
          </cell>
          <cell r="M2888" t="str">
            <v>STANDA</v>
          </cell>
          <cell r="N2888">
            <v>8.31</v>
          </cell>
          <cell r="O2888">
            <v>19.989999999999998</v>
          </cell>
          <cell r="P2888">
            <v>0.58429200000000003</v>
          </cell>
          <cell r="Q2888" t="str">
            <v>ADULT SHEETS</v>
          </cell>
          <cell r="R2888" t="str">
            <v>07</v>
          </cell>
          <cell r="S2888" t="str">
            <v>E &amp; E CO LTD</v>
          </cell>
          <cell r="T2888" t="str">
            <v>444096</v>
          </cell>
          <cell r="U2888" t="str">
            <v>0</v>
          </cell>
          <cell r="V2888">
            <v>1</v>
          </cell>
        </row>
        <row r="2889">
          <cell r="C2889">
            <v>562724260</v>
          </cell>
          <cell r="D2889" t="str">
            <v>L</v>
          </cell>
          <cell r="E2889">
            <v>741995851</v>
          </cell>
          <cell r="F2889" t="str">
            <v>0067571693761</v>
          </cell>
          <cell r="G2889" t="str">
            <v>MS87-685-305-51</v>
          </cell>
          <cell r="H2889" t="str">
            <v>Mainstays Ultra Soft Pink &amp; Gray Floral King Sham, 1 Piece</v>
          </cell>
          <cell r="I2889" t="str">
            <v>MS FLROAL KG SHAM</v>
          </cell>
          <cell r="J2889" t="str">
            <v>2019 WK 19 DELETE</v>
          </cell>
          <cell r="K2889">
            <v>30497674</v>
          </cell>
          <cell r="L2889" t="str">
            <v>MULTI</v>
          </cell>
          <cell r="M2889" t="str">
            <v>KGSHAM</v>
          </cell>
          <cell r="N2889">
            <v>4.07</v>
          </cell>
          <cell r="O2889">
            <v>8.9700000000000006</v>
          </cell>
          <cell r="P2889">
            <v>0.546265</v>
          </cell>
          <cell r="Q2889" t="str">
            <v>QUILT SHAM</v>
          </cell>
          <cell r="R2889" t="str">
            <v>33</v>
          </cell>
          <cell r="S2889" t="str">
            <v>E &amp; E CO LTD</v>
          </cell>
          <cell r="T2889" t="str">
            <v>444096</v>
          </cell>
          <cell r="U2889" t="str">
            <v>1</v>
          </cell>
          <cell r="V2889">
            <v>2</v>
          </cell>
        </row>
        <row r="2890">
          <cell r="C2890">
            <v>562724264</v>
          </cell>
          <cell r="D2890" t="str">
            <v>L</v>
          </cell>
          <cell r="E2890">
            <v>249429129</v>
          </cell>
          <cell r="F2890" t="str">
            <v>0067571693789</v>
          </cell>
          <cell r="G2890" t="str">
            <v>BH17-003-499-56</v>
          </cell>
          <cell r="H2890" t="str">
            <v>Better Homes &amp; Gardens Solid Border Quilt Collection</v>
          </cell>
          <cell r="I2890" t="str">
            <v>BHG SOLID KG SHAMS</v>
          </cell>
          <cell r="J2890" t="str">
            <v>2018 WK 10 DELETE</v>
          </cell>
          <cell r="K2890">
            <v>30497677</v>
          </cell>
          <cell r="L2890" t="str">
            <v>IVORY</v>
          </cell>
          <cell r="M2890" t="str">
            <v>KSHAM</v>
          </cell>
          <cell r="N2890">
            <v>15.27</v>
          </cell>
          <cell r="O2890">
            <v>23.97</v>
          </cell>
          <cell r="P2890">
            <v>0.362954</v>
          </cell>
          <cell r="Q2890" t="str">
            <v>QUILT SHAM</v>
          </cell>
          <cell r="R2890" t="str">
            <v>33</v>
          </cell>
          <cell r="S2890" t="str">
            <v>E &amp; E CO LTD</v>
          </cell>
          <cell r="T2890" t="str">
            <v>444096</v>
          </cell>
          <cell r="U2890" t="str">
            <v>1</v>
          </cell>
          <cell r="V2890">
            <v>2</v>
          </cell>
        </row>
        <row r="2891">
          <cell r="C2891">
            <v>564121503</v>
          </cell>
          <cell r="D2891" t="str">
            <v>L</v>
          </cell>
          <cell r="E2891">
            <v>249429129</v>
          </cell>
          <cell r="F2891" t="str">
            <v>0067571693789</v>
          </cell>
          <cell r="G2891" t="str">
            <v>BH17-003-499-56</v>
          </cell>
          <cell r="H2891" t="str">
            <v>Better Homes &amp; Gardens Solid Border Quilt Collection</v>
          </cell>
          <cell r="I2891" t="str">
            <v>BETTER HOMES AND GAR</v>
          </cell>
          <cell r="J2891" t="str">
            <v>ONLINE ONLY</v>
          </cell>
          <cell r="K2891">
            <v>30497677</v>
          </cell>
          <cell r="L2891" t="str">
            <v>IVORY</v>
          </cell>
          <cell r="M2891" t="str">
            <v>KSHAM</v>
          </cell>
          <cell r="N2891">
            <v>14.63</v>
          </cell>
          <cell r="O2891">
            <v>23.97</v>
          </cell>
          <cell r="P2891">
            <v>0.389654</v>
          </cell>
          <cell r="Q2891" t="str">
            <v>QUILT SHAM</v>
          </cell>
          <cell r="R2891" t="str">
            <v>03</v>
          </cell>
          <cell r="S2891" t="str">
            <v>E &amp; E CO LTD</v>
          </cell>
          <cell r="T2891" t="str">
            <v>444096</v>
          </cell>
          <cell r="U2891" t="str">
            <v>1</v>
          </cell>
          <cell r="V2891">
            <v>2</v>
          </cell>
        </row>
        <row r="2892">
          <cell r="C2892">
            <v>562724278</v>
          </cell>
          <cell r="D2892" t="str">
            <v>L</v>
          </cell>
          <cell r="E2892">
            <v>509066893</v>
          </cell>
          <cell r="F2892" t="str">
            <v>0067571694069</v>
          </cell>
          <cell r="G2892" t="str">
            <v>MS97-685-305-01</v>
          </cell>
          <cell r="H2892" t="str">
            <v>Mainstays Vintage Floral Patchwork Quilt Collection, 1 Each</v>
          </cell>
          <cell r="I2892" t="str">
            <v>MS VNTG PATCH QLT FQ</v>
          </cell>
          <cell r="J2892" t="str">
            <v>2019 WK 19 DELETE</v>
          </cell>
          <cell r="K2892">
            <v>30497459</v>
          </cell>
          <cell r="L2892" t="str">
            <v>MULTI</v>
          </cell>
          <cell r="M2892" t="str">
            <v>F/Q</v>
          </cell>
          <cell r="N2892">
            <v>13.79</v>
          </cell>
          <cell r="O2892">
            <v>19.97</v>
          </cell>
          <cell r="P2892">
            <v>0.30946400000000002</v>
          </cell>
          <cell r="Q2892" t="str">
            <v>QUILT</v>
          </cell>
          <cell r="R2892" t="str">
            <v>33</v>
          </cell>
          <cell r="S2892" t="str">
            <v>E &amp; E CO LTD</v>
          </cell>
          <cell r="T2892" t="str">
            <v>444096</v>
          </cell>
          <cell r="U2892" t="str">
            <v>1</v>
          </cell>
          <cell r="V2892">
            <v>2</v>
          </cell>
        </row>
        <row r="2893">
          <cell r="C2893">
            <v>564192056</v>
          </cell>
          <cell r="D2893" t="str">
            <v>L</v>
          </cell>
          <cell r="E2893">
            <v>509066893</v>
          </cell>
          <cell r="F2893" t="str">
            <v>0067571694069</v>
          </cell>
          <cell r="G2893" t="str">
            <v>MS97-685-305-01</v>
          </cell>
          <cell r="H2893" t="str">
            <v>Mainstays Vintage Floral Patchwork Quilt Collection, 1 Each</v>
          </cell>
          <cell r="I2893" t="str">
            <v>MAINSTAYS VINTAGE FL</v>
          </cell>
          <cell r="J2893" t="str">
            <v>ONLINE ONLY</v>
          </cell>
          <cell r="K2893">
            <v>30497459</v>
          </cell>
          <cell r="L2893" t="str">
            <v>MULTI</v>
          </cell>
          <cell r="M2893" t="str">
            <v>F/Q</v>
          </cell>
          <cell r="N2893">
            <v>17.7</v>
          </cell>
          <cell r="O2893">
            <v>19.97</v>
          </cell>
          <cell r="P2893">
            <v>0.11367099999999999</v>
          </cell>
          <cell r="Q2893" t="str">
            <v>QUILT</v>
          </cell>
          <cell r="R2893" t="str">
            <v>03</v>
          </cell>
          <cell r="S2893" t="str">
            <v>E &amp; E CO LTD</v>
          </cell>
          <cell r="T2893" t="str">
            <v>444096</v>
          </cell>
          <cell r="U2893" t="str">
            <v>0</v>
          </cell>
          <cell r="V2893">
            <v>2</v>
          </cell>
        </row>
        <row r="2894">
          <cell r="C2894">
            <v>562724229</v>
          </cell>
          <cell r="D2894" t="str">
            <v>L</v>
          </cell>
          <cell r="E2894">
            <v>694632902</v>
          </cell>
          <cell r="F2894" t="str">
            <v>0067571694075</v>
          </cell>
          <cell r="G2894" t="str">
            <v>MS97-685-305-03</v>
          </cell>
          <cell r="H2894" t="str">
            <v>Mainstays Vintage Floral Patchwork Standard Sham Single</v>
          </cell>
          <cell r="I2894" t="str">
            <v>MS PATCHWORK SHAM</v>
          </cell>
          <cell r="J2894" t="str">
            <v>MULTI PATCHWORK</v>
          </cell>
          <cell r="K2894">
            <v>30497462</v>
          </cell>
          <cell r="L2894" t="str">
            <v>MULTI</v>
          </cell>
          <cell r="M2894" t="str">
            <v>SHAM</v>
          </cell>
          <cell r="N2894">
            <v>3.12</v>
          </cell>
          <cell r="O2894">
            <v>6.97</v>
          </cell>
          <cell r="P2894">
            <v>0.55236700000000005</v>
          </cell>
          <cell r="Q2894" t="str">
            <v>QUILT SHAM</v>
          </cell>
          <cell r="R2894" t="str">
            <v>43</v>
          </cell>
          <cell r="S2894" t="str">
            <v>IMPORT-E&amp;E CO LTD</v>
          </cell>
          <cell r="T2894" t="str">
            <v>010308</v>
          </cell>
          <cell r="U2894" t="str">
            <v>0</v>
          </cell>
          <cell r="V2894">
            <v>2</v>
          </cell>
        </row>
        <row r="2895">
          <cell r="C2895">
            <v>562724294</v>
          </cell>
          <cell r="D2895" t="str">
            <v>L</v>
          </cell>
          <cell r="E2895">
            <v>694632902</v>
          </cell>
          <cell r="F2895" t="str">
            <v>0067571694075</v>
          </cell>
          <cell r="G2895" t="str">
            <v>MS97-685-305-03</v>
          </cell>
          <cell r="H2895" t="str">
            <v>Mainstays Vintage Floral Patchwork Standard Sham Single</v>
          </cell>
          <cell r="I2895" t="str">
            <v>MS VNTGPATCH SHAMSTD</v>
          </cell>
          <cell r="J2895" t="str">
            <v>2019 WK 19 DELETE</v>
          </cell>
          <cell r="K2895">
            <v>30497462</v>
          </cell>
          <cell r="L2895" t="str">
            <v>MULTI</v>
          </cell>
          <cell r="M2895" t="str">
            <v>SHAM</v>
          </cell>
          <cell r="N2895">
            <v>3.42</v>
          </cell>
          <cell r="O2895">
            <v>6.97</v>
          </cell>
          <cell r="P2895">
            <v>0.50932599999999995</v>
          </cell>
          <cell r="Q2895" t="str">
            <v>QUILT SHAM</v>
          </cell>
          <cell r="R2895" t="str">
            <v>33</v>
          </cell>
          <cell r="S2895" t="str">
            <v>E &amp; E CO LTD</v>
          </cell>
          <cell r="T2895" t="str">
            <v>444096</v>
          </cell>
          <cell r="U2895" t="str">
            <v>1</v>
          </cell>
          <cell r="V2895">
            <v>2</v>
          </cell>
        </row>
        <row r="2896">
          <cell r="C2896">
            <v>564192065</v>
          </cell>
          <cell r="D2896" t="str">
            <v>L</v>
          </cell>
          <cell r="E2896">
            <v>694632902</v>
          </cell>
          <cell r="F2896" t="str">
            <v>0067571694075</v>
          </cell>
          <cell r="G2896" t="str">
            <v>MS97-685-305-03</v>
          </cell>
          <cell r="H2896" t="str">
            <v>Mainstays Vintage Floral Patchwork Standard Sham Single</v>
          </cell>
          <cell r="I2896" t="str">
            <v>MAINSTAYS VINTAGE FL</v>
          </cell>
          <cell r="J2896" t="str">
            <v>ONLINE ONLY</v>
          </cell>
          <cell r="K2896">
            <v>30497462</v>
          </cell>
          <cell r="L2896" t="str">
            <v>MULTI</v>
          </cell>
          <cell r="M2896" t="str">
            <v>SHAM</v>
          </cell>
          <cell r="N2896">
            <v>3.59</v>
          </cell>
          <cell r="O2896">
            <v>6.97</v>
          </cell>
          <cell r="P2896">
            <v>0.484935</v>
          </cell>
          <cell r="Q2896" t="str">
            <v>QUILT SHAM</v>
          </cell>
          <cell r="R2896" t="str">
            <v>03</v>
          </cell>
          <cell r="S2896" t="str">
            <v>E &amp; E CO LTD</v>
          </cell>
          <cell r="T2896" t="str">
            <v>444096</v>
          </cell>
          <cell r="U2896" t="str">
            <v>0</v>
          </cell>
          <cell r="V2896">
            <v>2</v>
          </cell>
        </row>
        <row r="2897">
          <cell r="C2897">
            <v>562724299</v>
          </cell>
          <cell r="D2897" t="str">
            <v>L</v>
          </cell>
          <cell r="E2897">
            <v>166140063</v>
          </cell>
          <cell r="F2897" t="str">
            <v>0067571694072</v>
          </cell>
          <cell r="G2897" t="str">
            <v>MS97-685-305-02</v>
          </cell>
          <cell r="H2897" t="str">
            <v>Mainstays Vintage Floral Patchwork Quilt Collection</v>
          </cell>
          <cell r="I2897" t="str">
            <v>MS VNTG PATCH QLT KG</v>
          </cell>
          <cell r="J2897" t="str">
            <v>2019 WK 19 DELETE</v>
          </cell>
          <cell r="K2897">
            <v>30497460</v>
          </cell>
          <cell r="L2897" t="str">
            <v>MULTI</v>
          </cell>
          <cell r="M2897" t="str">
            <v>KING</v>
          </cell>
          <cell r="N2897">
            <v>15.77</v>
          </cell>
          <cell r="O2897">
            <v>24.97</v>
          </cell>
          <cell r="P2897">
            <v>0.36844199999999999</v>
          </cell>
          <cell r="Q2897" t="str">
            <v>QUILT</v>
          </cell>
          <cell r="R2897" t="str">
            <v>33</v>
          </cell>
          <cell r="S2897" t="str">
            <v>E &amp; E CO LTD</v>
          </cell>
          <cell r="T2897" t="str">
            <v>444096</v>
          </cell>
          <cell r="U2897" t="str">
            <v>1</v>
          </cell>
          <cell r="V2897">
            <v>2</v>
          </cell>
        </row>
        <row r="2898">
          <cell r="C2898">
            <v>564192061</v>
          </cell>
          <cell r="D2898" t="str">
            <v>L</v>
          </cell>
          <cell r="E2898">
            <v>166140063</v>
          </cell>
          <cell r="F2898" t="str">
            <v>0067571694072</v>
          </cell>
          <cell r="G2898" t="str">
            <v>MS97-685-305-02</v>
          </cell>
          <cell r="H2898" t="str">
            <v>Mainstays Vintage Floral Patchwork Quilt Collection</v>
          </cell>
          <cell r="I2898" t="str">
            <v>MAINSTAYS VINTAGE FL</v>
          </cell>
          <cell r="J2898" t="str">
            <v>ONLINE ONLY</v>
          </cell>
          <cell r="K2898">
            <v>30497460</v>
          </cell>
          <cell r="L2898" t="str">
            <v>MULTI</v>
          </cell>
          <cell r="M2898" t="str">
            <v>KG</v>
          </cell>
          <cell r="N2898">
            <v>19.88</v>
          </cell>
          <cell r="O2898">
            <v>24.97</v>
          </cell>
          <cell r="P2898">
            <v>0.203845</v>
          </cell>
          <cell r="Q2898" t="str">
            <v>QUILT</v>
          </cell>
          <cell r="R2898" t="str">
            <v>03</v>
          </cell>
          <cell r="S2898" t="str">
            <v>E &amp; E CO LTD</v>
          </cell>
          <cell r="T2898" t="str">
            <v>444096</v>
          </cell>
          <cell r="U2898" t="str">
            <v>0</v>
          </cell>
          <cell r="V2898">
            <v>2</v>
          </cell>
        </row>
        <row r="2899">
          <cell r="C2899">
            <v>562724230</v>
          </cell>
          <cell r="D2899" t="str">
            <v>L</v>
          </cell>
          <cell r="E2899">
            <v>492995268</v>
          </cell>
          <cell r="F2899" t="str">
            <v>0067571694078</v>
          </cell>
          <cell r="G2899" t="str">
            <v>MS97-685-305-04</v>
          </cell>
          <cell r="H2899" t="str">
            <v>Mainstays Vintage Floral Patchwork King Sham</v>
          </cell>
          <cell r="I2899" t="str">
            <v>MS PATCHOWRK KSHAM</v>
          </cell>
          <cell r="J2899" t="str">
            <v>MULTI PATCHWORK</v>
          </cell>
          <cell r="K2899">
            <v>30497463</v>
          </cell>
          <cell r="L2899" t="str">
            <v>MULTI</v>
          </cell>
          <cell r="M2899" t="str">
            <v>KSHAM</v>
          </cell>
          <cell r="N2899">
            <v>3.77</v>
          </cell>
          <cell r="O2899">
            <v>8.9700000000000006</v>
          </cell>
          <cell r="P2899">
            <v>0.57970999999999995</v>
          </cell>
          <cell r="Q2899" t="str">
            <v>QUILT SHAM</v>
          </cell>
          <cell r="R2899" t="str">
            <v>43</v>
          </cell>
          <cell r="S2899" t="str">
            <v>IMPORT-E&amp;E CO LTD</v>
          </cell>
          <cell r="T2899" t="str">
            <v>010308</v>
          </cell>
          <cell r="U2899" t="str">
            <v>0</v>
          </cell>
          <cell r="V2899">
            <v>2</v>
          </cell>
        </row>
        <row r="2900">
          <cell r="C2900">
            <v>562724301</v>
          </cell>
          <cell r="D2900" t="str">
            <v>L</v>
          </cell>
          <cell r="E2900">
            <v>492995268</v>
          </cell>
          <cell r="F2900" t="str">
            <v>0067571694078</v>
          </cell>
          <cell r="G2900" t="str">
            <v>MS97-685-305-04</v>
          </cell>
          <cell r="H2900" t="str">
            <v>Mainstays Vintage Floral Patchwork King Sham</v>
          </cell>
          <cell r="I2900" t="str">
            <v>MS VNTGPATCH SHAM KG</v>
          </cell>
          <cell r="J2900" t="str">
            <v>2019 WK 19 DELETE</v>
          </cell>
          <cell r="K2900">
            <v>30497463</v>
          </cell>
          <cell r="L2900" t="str">
            <v>MULTI</v>
          </cell>
          <cell r="M2900" t="str">
            <v>KGSHAM</v>
          </cell>
          <cell r="N2900">
            <v>4.07</v>
          </cell>
          <cell r="O2900">
            <v>8.9700000000000006</v>
          </cell>
          <cell r="P2900">
            <v>0.546265</v>
          </cell>
          <cell r="Q2900" t="str">
            <v>QUILT SHAM</v>
          </cell>
          <cell r="R2900" t="str">
            <v>33</v>
          </cell>
          <cell r="S2900" t="str">
            <v>E &amp; E CO LTD</v>
          </cell>
          <cell r="T2900" t="str">
            <v>444096</v>
          </cell>
          <cell r="U2900" t="str">
            <v>1</v>
          </cell>
          <cell r="V2900">
            <v>2</v>
          </cell>
        </row>
        <row r="2901">
          <cell r="C2901">
            <v>564192068</v>
          </cell>
          <cell r="D2901" t="str">
            <v>L</v>
          </cell>
          <cell r="E2901">
            <v>492995268</v>
          </cell>
          <cell r="F2901" t="str">
            <v>0067571694078</v>
          </cell>
          <cell r="G2901" t="str">
            <v>MS97-685-305-04</v>
          </cell>
          <cell r="H2901" t="str">
            <v>Mainstays Vintage Floral Patchwork King Sham</v>
          </cell>
          <cell r="I2901" t="str">
            <v>MAINSTAYS VINTAGE FL</v>
          </cell>
          <cell r="J2901" t="str">
            <v>ONLINE ONLY</v>
          </cell>
          <cell r="K2901">
            <v>30497463</v>
          </cell>
          <cell r="L2901" t="str">
            <v>MULTI</v>
          </cell>
          <cell r="M2901" t="str">
            <v>KSHAM</v>
          </cell>
          <cell r="N2901">
            <v>4.2699999999999996</v>
          </cell>
          <cell r="O2901">
            <v>8.9700000000000006</v>
          </cell>
          <cell r="P2901">
            <v>0.52396900000000002</v>
          </cell>
          <cell r="Q2901" t="str">
            <v>QUILT SHAM</v>
          </cell>
          <cell r="R2901" t="str">
            <v>03</v>
          </cell>
          <cell r="S2901" t="str">
            <v>E &amp; E CO LTD</v>
          </cell>
          <cell r="T2901" t="str">
            <v>444096</v>
          </cell>
          <cell r="U2901" t="str">
            <v>0</v>
          </cell>
          <cell r="V2901">
            <v>2</v>
          </cell>
        </row>
        <row r="2902">
          <cell r="C2902">
            <v>562893514</v>
          </cell>
          <cell r="E2902">
            <v>54512119</v>
          </cell>
          <cell r="F2902" t="str">
            <v>0067571678400</v>
          </cell>
          <cell r="G2902" t="str">
            <v>MP10-3071</v>
          </cell>
          <cell r="H2902" t="str">
            <v>Home Essence Faux Fur 3 Piece Gray Comforter Set, King</v>
          </cell>
          <cell r="I2902" t="str">
            <v>HOME ESSENCE YORK FA</v>
          </cell>
          <cell r="J2902" t="str">
            <v>ONLINE ONLY</v>
          </cell>
          <cell r="K2902">
            <v>31383510</v>
          </cell>
          <cell r="L2902" t="str">
            <v>NA</v>
          </cell>
          <cell r="M2902" t="str">
            <v>NA</v>
          </cell>
          <cell r="N2902">
            <v>42</v>
          </cell>
          <cell r="O2902">
            <v>78.430000000000007</v>
          </cell>
          <cell r="P2902">
            <v>0.46449099999999999</v>
          </cell>
          <cell r="Q2902" t="str">
            <v>SITE MERCH</v>
          </cell>
          <cell r="R2902" t="str">
            <v>07</v>
          </cell>
          <cell r="S2902" t="str">
            <v>E &amp; E CO LTD</v>
          </cell>
          <cell r="T2902" t="str">
            <v>444096</v>
          </cell>
          <cell r="U2902" t="str">
            <v>0</v>
          </cell>
          <cell r="V2902">
            <v>1</v>
          </cell>
        </row>
        <row r="2903">
          <cell r="C2903">
            <v>551918736</v>
          </cell>
          <cell r="D2903" t="str">
            <v>L</v>
          </cell>
          <cell r="E2903">
            <v>21632143</v>
          </cell>
          <cell r="F2903" t="str">
            <v>0067571640769</v>
          </cell>
          <cell r="G2903" t="str">
            <v>MZ10-062</v>
          </cell>
          <cell r="H2903" t="str">
            <v>Mi-Zone Pipeline Comforter Set, Navy - Twin/Twin XL</v>
          </cell>
          <cell r="I2903" t="str">
            <v>HOME ESSENCE APARTME</v>
          </cell>
          <cell r="J2903" t="str">
            <v>ONLINE ONLY</v>
          </cell>
          <cell r="K2903">
            <v>13498699</v>
          </cell>
          <cell r="L2903" t="str">
            <v>DOTCOM</v>
          </cell>
          <cell r="M2903" t="str">
            <v>TWIN/T</v>
          </cell>
          <cell r="N2903">
            <v>26.24</v>
          </cell>
          <cell r="O2903">
            <v>43.5</v>
          </cell>
          <cell r="P2903">
            <v>0.39678200000000002</v>
          </cell>
          <cell r="Q2903" t="str">
            <v>ADULT COMFOR</v>
          </cell>
          <cell r="R2903" t="str">
            <v>07</v>
          </cell>
          <cell r="S2903" t="str">
            <v>E &amp; E CO LTD</v>
          </cell>
          <cell r="T2903" t="str">
            <v>444096</v>
          </cell>
          <cell r="U2903" t="str">
            <v>1</v>
          </cell>
          <cell r="V2903">
            <v>1</v>
          </cell>
        </row>
        <row r="2904">
          <cell r="C2904">
            <v>562896393</v>
          </cell>
          <cell r="D2904" t="str">
            <v>L</v>
          </cell>
          <cell r="E2904">
            <v>21632143</v>
          </cell>
          <cell r="F2904" t="str">
            <v>0067571640769</v>
          </cell>
          <cell r="G2904" t="str">
            <v>MZ10-062</v>
          </cell>
          <cell r="H2904" t="str">
            <v>Mi-Zone Pipeline Comforter Set, Navy - Twin/Twin XL</v>
          </cell>
          <cell r="I2904" t="str">
            <v>HOME ESSENCE APARTME</v>
          </cell>
          <cell r="J2904" t="str">
            <v>ONLINE ONLY</v>
          </cell>
          <cell r="K2904">
            <v>13498699</v>
          </cell>
          <cell r="L2904" t="str">
            <v>NAVY</v>
          </cell>
          <cell r="M2904" t="str">
            <v>TWIN/T</v>
          </cell>
          <cell r="N2904">
            <v>25</v>
          </cell>
          <cell r="O2904">
            <v>43.5</v>
          </cell>
          <cell r="P2904">
            <v>0.42528700000000003</v>
          </cell>
          <cell r="Q2904" t="str">
            <v>ADULT COMFOR</v>
          </cell>
          <cell r="R2904" t="str">
            <v>03</v>
          </cell>
          <cell r="S2904" t="str">
            <v>E &amp; E CO LTD</v>
          </cell>
          <cell r="T2904" t="str">
            <v>444096</v>
          </cell>
          <cell r="U2904" t="str">
            <v>0</v>
          </cell>
          <cell r="V2904">
            <v>1</v>
          </cell>
        </row>
        <row r="2905">
          <cell r="C2905">
            <v>562896414</v>
          </cell>
          <cell r="D2905" t="str">
            <v>L</v>
          </cell>
          <cell r="E2905">
            <v>21632141</v>
          </cell>
          <cell r="F2905" t="str">
            <v>0067571640770</v>
          </cell>
          <cell r="G2905" t="str">
            <v>MZ10-063</v>
          </cell>
          <cell r="H2905" t="str">
            <v>Home Essence Teen Maverick Ultra Soft Comforter Set</v>
          </cell>
          <cell r="I2905" t="str">
            <v>HOME ESSENCE APARTME</v>
          </cell>
          <cell r="J2905" t="str">
            <v>ONLINE ONLY</v>
          </cell>
          <cell r="K2905">
            <v>13459053</v>
          </cell>
          <cell r="L2905" t="str">
            <v>NAVY</v>
          </cell>
          <cell r="M2905" t="str">
            <v>FULL/Q</v>
          </cell>
          <cell r="N2905">
            <v>30</v>
          </cell>
          <cell r="O2905">
            <v>50.99</v>
          </cell>
          <cell r="P2905">
            <v>0.41164899999999999</v>
          </cell>
          <cell r="Q2905" t="str">
            <v>ADULT COMFOR</v>
          </cell>
          <cell r="R2905" t="str">
            <v>03</v>
          </cell>
          <cell r="S2905" t="str">
            <v>E &amp; E CO LTD</v>
          </cell>
          <cell r="T2905" t="str">
            <v>444096</v>
          </cell>
          <cell r="U2905" t="str">
            <v>0</v>
          </cell>
          <cell r="V2905">
            <v>1</v>
          </cell>
        </row>
        <row r="2906">
          <cell r="C2906">
            <v>562926129</v>
          </cell>
          <cell r="D2906" t="str">
            <v>L</v>
          </cell>
          <cell r="E2906">
            <v>355959723</v>
          </cell>
          <cell r="F2906" t="str">
            <v>0067571694208</v>
          </cell>
          <cell r="G2906" t="str">
            <v>BH47-009-099-38</v>
          </cell>
          <cell r="H2906" t="str">
            <v>Better Homes &amp; Gardens Quilted Sherpa Ivory Throw Blanket, 1 Each</v>
          </cell>
          <cell r="I2906" t="str">
            <v>BH QLTD SHRPA VNLA</v>
          </cell>
          <cell r="K2906">
            <v>31960977</v>
          </cell>
          <cell r="L2906" t="str">
            <v>IVORY</v>
          </cell>
          <cell r="M2906" t="str">
            <v>50X60</v>
          </cell>
          <cell r="N2906">
            <v>6.02</v>
          </cell>
          <cell r="O2906">
            <v>14.93</v>
          </cell>
          <cell r="P2906">
            <v>0.59678500000000001</v>
          </cell>
          <cell r="Q2906" t="str">
            <v>IVORY SHERPA</v>
          </cell>
          <cell r="R2906" t="str">
            <v>40</v>
          </cell>
          <cell r="S2906" t="str">
            <v>IMPORT-E&amp;E CO LTD</v>
          </cell>
          <cell r="T2906" t="str">
            <v>010308</v>
          </cell>
          <cell r="U2906" t="str">
            <v>0</v>
          </cell>
          <cell r="V2906">
            <v>4</v>
          </cell>
        </row>
        <row r="2907">
          <cell r="C2907">
            <v>563864894</v>
          </cell>
          <cell r="D2907" t="str">
            <v>L</v>
          </cell>
          <cell r="E2907">
            <v>355959723</v>
          </cell>
          <cell r="F2907" t="str">
            <v>0067571694208</v>
          </cell>
          <cell r="G2907" t="str">
            <v>BH47-009-099-38</v>
          </cell>
          <cell r="H2907" t="str">
            <v>Better Homes &amp; Gardens Quilted Sherpa Ivory Throw Blanket, 1 Each</v>
          </cell>
          <cell r="I2907" t="str">
            <v>BETTER HOMES AND GAR</v>
          </cell>
          <cell r="J2907" t="str">
            <v>ONLINE ONLY</v>
          </cell>
          <cell r="K2907">
            <v>31960977</v>
          </cell>
          <cell r="L2907" t="str">
            <v>IVORY</v>
          </cell>
          <cell r="M2907" t="str">
            <v>50X60</v>
          </cell>
          <cell r="N2907">
            <v>6.03</v>
          </cell>
          <cell r="O2907">
            <v>14.93</v>
          </cell>
          <cell r="P2907">
            <v>0.59611499999999995</v>
          </cell>
          <cell r="Q2907" t="str">
            <v>IVORY SHERPA</v>
          </cell>
          <cell r="R2907" t="str">
            <v>40</v>
          </cell>
          <cell r="S2907" t="str">
            <v>IMPORT-E&amp;E CO LTD</v>
          </cell>
          <cell r="T2907" t="str">
            <v>010308</v>
          </cell>
          <cell r="U2907" t="str">
            <v>0</v>
          </cell>
          <cell r="V2907">
            <v>4</v>
          </cell>
        </row>
        <row r="2908">
          <cell r="C2908">
            <v>562926144</v>
          </cell>
          <cell r="D2908" t="str">
            <v>L</v>
          </cell>
          <cell r="E2908">
            <v>697036218</v>
          </cell>
          <cell r="F2908" t="str">
            <v>0067571694209</v>
          </cell>
          <cell r="G2908" t="str">
            <v>BH47-009-099-39</v>
          </cell>
          <cell r="H2908" t="str">
            <v>Better Homes &amp; Gardens Quilted Sherpa Grey Throw Blanket, 1 Each</v>
          </cell>
          <cell r="I2908" t="str">
            <v>BH QLTD SHRPA GREY</v>
          </cell>
          <cell r="K2908">
            <v>31960978</v>
          </cell>
          <cell r="L2908" t="str">
            <v>GREY</v>
          </cell>
          <cell r="M2908" t="str">
            <v>50X60</v>
          </cell>
          <cell r="N2908">
            <v>6.02</v>
          </cell>
          <cell r="O2908">
            <v>14.93</v>
          </cell>
          <cell r="P2908">
            <v>0.59678500000000001</v>
          </cell>
          <cell r="Q2908" t="str">
            <v>GREY SHERPA</v>
          </cell>
          <cell r="R2908" t="str">
            <v>40</v>
          </cell>
          <cell r="S2908" t="str">
            <v>IMPORT-E&amp;E CO LTD</v>
          </cell>
          <cell r="T2908" t="str">
            <v>010308</v>
          </cell>
          <cell r="U2908" t="str">
            <v>0</v>
          </cell>
          <cell r="V2908">
            <v>4</v>
          </cell>
        </row>
        <row r="2909">
          <cell r="C2909">
            <v>563864897</v>
          </cell>
          <cell r="D2909" t="str">
            <v>L</v>
          </cell>
          <cell r="E2909">
            <v>697036218</v>
          </cell>
          <cell r="F2909" t="str">
            <v>0067571694209</v>
          </cell>
          <cell r="G2909" t="str">
            <v>BH47-009-099-39</v>
          </cell>
          <cell r="H2909" t="str">
            <v>Better Homes &amp; Gardens Quilted Sherpa Grey Throw Blanket, 1 Each</v>
          </cell>
          <cell r="I2909" t="str">
            <v>BETTER HOMES AND GAR</v>
          </cell>
          <cell r="J2909" t="str">
            <v>ONLINE ONLY</v>
          </cell>
          <cell r="K2909">
            <v>31960978</v>
          </cell>
          <cell r="L2909" t="str">
            <v>GREY</v>
          </cell>
          <cell r="M2909" t="str">
            <v>50X60</v>
          </cell>
          <cell r="N2909">
            <v>6.03</v>
          </cell>
          <cell r="O2909">
            <v>14.93</v>
          </cell>
          <cell r="P2909">
            <v>0.59611499999999995</v>
          </cell>
          <cell r="Q2909" t="str">
            <v>GREY SHERPA</v>
          </cell>
          <cell r="R2909" t="str">
            <v>40</v>
          </cell>
          <cell r="S2909" t="str">
            <v>IMPORT-E&amp;E CO LTD</v>
          </cell>
          <cell r="T2909" t="str">
            <v>010308</v>
          </cell>
          <cell r="U2909" t="str">
            <v>0</v>
          </cell>
          <cell r="V2909">
            <v>4</v>
          </cell>
        </row>
        <row r="2910">
          <cell r="C2910">
            <v>562926145</v>
          </cell>
          <cell r="D2910" t="str">
            <v>L</v>
          </cell>
          <cell r="E2910">
            <v>364362253</v>
          </cell>
          <cell r="F2910" t="str">
            <v>0067571694210</v>
          </cell>
          <cell r="G2910" t="str">
            <v>BH47-009-099-41</v>
          </cell>
          <cell r="H2910" t="str">
            <v>Better Homes &amp; Gardens Quilted Sherpa Blush Throw Blanket, 1 Each</v>
          </cell>
          <cell r="I2910" t="str">
            <v>BH QLTD SHRPA BLSH</v>
          </cell>
          <cell r="K2910">
            <v>31960980</v>
          </cell>
          <cell r="L2910" t="str">
            <v>BLUSH</v>
          </cell>
          <cell r="M2910" t="str">
            <v>50X60</v>
          </cell>
          <cell r="N2910">
            <v>6.02</v>
          </cell>
          <cell r="O2910">
            <v>14.93</v>
          </cell>
          <cell r="P2910">
            <v>0.59678500000000001</v>
          </cell>
          <cell r="Q2910" t="str">
            <v>BLUSH SHERPA</v>
          </cell>
          <cell r="R2910" t="str">
            <v>40</v>
          </cell>
          <cell r="S2910" t="str">
            <v>IMPORT-E&amp;E CO LTD</v>
          </cell>
          <cell r="T2910" t="str">
            <v>010308</v>
          </cell>
          <cell r="U2910" t="str">
            <v>0</v>
          </cell>
          <cell r="V2910">
            <v>4</v>
          </cell>
        </row>
        <row r="2911">
          <cell r="C2911">
            <v>563864900</v>
          </cell>
          <cell r="D2911" t="str">
            <v>L</v>
          </cell>
          <cell r="E2911">
            <v>364362253</v>
          </cell>
          <cell r="F2911" t="str">
            <v>0067571694210</v>
          </cell>
          <cell r="G2911" t="str">
            <v>BH47-009-099-41</v>
          </cell>
          <cell r="H2911" t="str">
            <v>Better Homes &amp; Gardens Quilted Sherpa Blush Throw Blanket, 1 Each</v>
          </cell>
          <cell r="I2911" t="str">
            <v>BETTER HOMES AND GAR</v>
          </cell>
          <cell r="J2911" t="str">
            <v>ONLINE ONLY</v>
          </cell>
          <cell r="K2911">
            <v>31960980</v>
          </cell>
          <cell r="L2911" t="str">
            <v>BLUSH</v>
          </cell>
          <cell r="M2911" t="str">
            <v>50X60</v>
          </cell>
          <cell r="N2911">
            <v>6.03</v>
          </cell>
          <cell r="O2911">
            <v>14.93</v>
          </cell>
          <cell r="P2911">
            <v>0.59611499999999995</v>
          </cell>
          <cell r="Q2911" t="str">
            <v>BLUSH SHERPA</v>
          </cell>
          <cell r="R2911" t="str">
            <v>40</v>
          </cell>
          <cell r="S2911" t="str">
            <v>IMPORT-E&amp;E CO LTD</v>
          </cell>
          <cell r="T2911" t="str">
            <v>010308</v>
          </cell>
          <cell r="U2911" t="str">
            <v>0</v>
          </cell>
          <cell r="V2911">
            <v>4</v>
          </cell>
        </row>
        <row r="2912">
          <cell r="C2912">
            <v>563012301</v>
          </cell>
          <cell r="D2912" t="str">
            <v>L</v>
          </cell>
          <cell r="E2912">
            <v>150920526</v>
          </cell>
          <cell r="F2912" t="str">
            <v>0067571694211</v>
          </cell>
          <cell r="G2912" t="str">
            <v>BH47-009-099-40</v>
          </cell>
          <cell r="H2912" t="str">
            <v>Better Homes &amp; Gardens Quilted Sherpa Indigo Throw Blanket, 1 Each</v>
          </cell>
          <cell r="I2912" t="str">
            <v>BH QLTD SHRPA BLUE</v>
          </cell>
          <cell r="K2912">
            <v>31960979</v>
          </cell>
          <cell r="L2912" t="str">
            <v>INDIGO</v>
          </cell>
          <cell r="M2912" t="str">
            <v>50X60</v>
          </cell>
          <cell r="N2912">
            <v>6.02</v>
          </cell>
          <cell r="O2912">
            <v>14.93</v>
          </cell>
          <cell r="P2912">
            <v>0.59678500000000001</v>
          </cell>
          <cell r="Q2912" t="str">
            <v>INDIGO</v>
          </cell>
          <cell r="R2912" t="str">
            <v>40</v>
          </cell>
          <cell r="S2912" t="str">
            <v>IMPORT-E&amp;E CO LTD</v>
          </cell>
          <cell r="T2912" t="str">
            <v>010308</v>
          </cell>
          <cell r="U2912" t="str">
            <v>0</v>
          </cell>
          <cell r="V2912">
            <v>4</v>
          </cell>
        </row>
        <row r="2913">
          <cell r="C2913">
            <v>563864899</v>
          </cell>
          <cell r="D2913" t="str">
            <v>L</v>
          </cell>
          <cell r="E2913">
            <v>150920526</v>
          </cell>
          <cell r="F2913" t="str">
            <v>0067571694211</v>
          </cell>
          <cell r="G2913" t="str">
            <v>BH47-009-099-40</v>
          </cell>
          <cell r="H2913" t="str">
            <v>Better Homes &amp; Gardens Quilted Sherpa Indigo Throw Blanket, 1 Each</v>
          </cell>
          <cell r="I2913" t="str">
            <v>BETTER HOMES AND GAR</v>
          </cell>
          <cell r="J2913" t="str">
            <v>ONLINE ONLY</v>
          </cell>
          <cell r="K2913">
            <v>31960979</v>
          </cell>
          <cell r="L2913" t="str">
            <v>INDIGO</v>
          </cell>
          <cell r="M2913" t="str">
            <v>50X60</v>
          </cell>
          <cell r="N2913">
            <v>6.03</v>
          </cell>
          <cell r="O2913">
            <v>14.93</v>
          </cell>
          <cell r="P2913">
            <v>0.59611499999999995</v>
          </cell>
          <cell r="Q2913" t="str">
            <v>INDIGO</v>
          </cell>
          <cell r="R2913" t="str">
            <v>40</v>
          </cell>
          <cell r="S2913" t="str">
            <v>IMPORT-E&amp;E CO LTD</v>
          </cell>
          <cell r="T2913" t="str">
            <v>010308</v>
          </cell>
          <cell r="U2913" t="str">
            <v>0</v>
          </cell>
          <cell r="V2913">
            <v>4</v>
          </cell>
        </row>
        <row r="2914">
          <cell r="C2914">
            <v>563031631</v>
          </cell>
          <cell r="E2914">
            <v>445576453</v>
          </cell>
          <cell r="F2914" t="str">
            <v>0067571694796</v>
          </cell>
          <cell r="G2914" t="str">
            <v>MS5701030822-24</v>
          </cell>
          <cell r="H2914" t="str">
            <v>Mainstays Pink Tribal Bed in a Bag Bedding</v>
          </cell>
          <cell r="I2914" t="str">
            <v>MS BNB CMFT SET T/TX</v>
          </cell>
          <cell r="J2914" t="str">
            <v>ONLINE ONLY</v>
          </cell>
          <cell r="K2914">
            <v>32135373</v>
          </cell>
          <cell r="L2914" t="str">
            <v>MULTI</v>
          </cell>
          <cell r="M2914" t="str">
            <v>T/TXL</v>
          </cell>
          <cell r="N2914">
            <v>19.36</v>
          </cell>
          <cell r="O2914">
            <v>44.82</v>
          </cell>
          <cell r="P2914">
            <v>0.56805000000000005</v>
          </cell>
          <cell r="Q2914" t="str">
            <v>BED IN A BAG</v>
          </cell>
          <cell r="R2914" t="str">
            <v>40</v>
          </cell>
          <cell r="S2914" t="str">
            <v>IMPORT-E&amp;E CO LTD</v>
          </cell>
          <cell r="T2914" t="str">
            <v>010308</v>
          </cell>
          <cell r="U2914" t="str">
            <v>0</v>
          </cell>
          <cell r="V2914">
            <v>2</v>
          </cell>
        </row>
        <row r="2915">
          <cell r="C2915">
            <v>563031633</v>
          </cell>
          <cell r="E2915">
            <v>805077985</v>
          </cell>
          <cell r="F2915" t="str">
            <v>0067571694797</v>
          </cell>
          <cell r="G2915" t="str">
            <v>MS5701030822-25</v>
          </cell>
          <cell r="H2915" t="str">
            <v>Mainstays Pink Tribal Bed in a Bag Bedding</v>
          </cell>
          <cell r="I2915" t="str">
            <v>MS BNB CMFT SET T/TX</v>
          </cell>
          <cell r="J2915" t="str">
            <v>ONLINE ONLY</v>
          </cell>
          <cell r="K2915">
            <v>32135375</v>
          </cell>
          <cell r="L2915" t="str">
            <v>MULTI</v>
          </cell>
          <cell r="M2915" t="str">
            <v>FULL</v>
          </cell>
          <cell r="N2915">
            <v>23.03</v>
          </cell>
          <cell r="O2915">
            <v>44.82</v>
          </cell>
          <cell r="P2915">
            <v>0.48616700000000002</v>
          </cell>
          <cell r="Q2915" t="str">
            <v>BED IN A BAG</v>
          </cell>
          <cell r="R2915" t="str">
            <v>40</v>
          </cell>
          <cell r="S2915" t="str">
            <v>IMPORT-E&amp;E CO LTD</v>
          </cell>
          <cell r="T2915" t="str">
            <v>010308</v>
          </cell>
          <cell r="U2915" t="str">
            <v>0</v>
          </cell>
          <cell r="V2915">
            <v>2</v>
          </cell>
        </row>
        <row r="2916">
          <cell r="C2916">
            <v>563031635</v>
          </cell>
          <cell r="E2916">
            <v>513976173</v>
          </cell>
          <cell r="F2916" t="str">
            <v>0067571694798</v>
          </cell>
          <cell r="G2916" t="str">
            <v>MS5701030822-26</v>
          </cell>
          <cell r="H2916" t="str">
            <v>Mainstays Pink Tribal Bed in a Bag Bedding</v>
          </cell>
          <cell r="I2916" t="str">
            <v>MS BNB CMFT SET T/TX</v>
          </cell>
          <cell r="J2916" t="str">
            <v>ONLINE ONLY</v>
          </cell>
          <cell r="K2916">
            <v>32135378</v>
          </cell>
          <cell r="L2916" t="str">
            <v>MULTI</v>
          </cell>
          <cell r="M2916" t="str">
            <v>QUEEN</v>
          </cell>
          <cell r="N2916">
            <v>25.03</v>
          </cell>
          <cell r="O2916">
            <v>49.82</v>
          </cell>
          <cell r="P2916">
            <v>0.49759100000000001</v>
          </cell>
          <cell r="Q2916" t="str">
            <v>BED IN A BAG</v>
          </cell>
          <cell r="R2916" t="str">
            <v>40</v>
          </cell>
          <cell r="S2916" t="str">
            <v>IMPORT-E&amp;E CO LTD</v>
          </cell>
          <cell r="T2916" t="str">
            <v>010308</v>
          </cell>
          <cell r="U2916" t="str">
            <v>0</v>
          </cell>
          <cell r="V2916">
            <v>2</v>
          </cell>
        </row>
        <row r="2917">
          <cell r="C2917">
            <v>563039277</v>
          </cell>
          <cell r="E2917">
            <v>330700801</v>
          </cell>
          <cell r="F2917" t="str">
            <v>0067571694803</v>
          </cell>
          <cell r="G2917" t="str">
            <v>MS5701030822-30</v>
          </cell>
          <cell r="H2917" t="str">
            <v>Mainstays Bed in a Bag Global Diamond Bedding</v>
          </cell>
          <cell r="I2917" t="str">
            <v>MS BNB GLBLDMND TTXL</v>
          </cell>
          <cell r="J2917" t="str">
            <v>ONLINE ONLY</v>
          </cell>
          <cell r="K2917">
            <v>32135920</v>
          </cell>
          <cell r="L2917" t="str">
            <v>GREY</v>
          </cell>
          <cell r="M2917" t="str">
            <v>T/TXL</v>
          </cell>
          <cell r="N2917">
            <v>24.56</v>
          </cell>
          <cell r="O2917">
            <v>44.82</v>
          </cell>
          <cell r="P2917">
            <v>0.45202999999999999</v>
          </cell>
          <cell r="Q2917" t="str">
            <v>BED IN A BAG</v>
          </cell>
          <cell r="R2917" t="str">
            <v>40</v>
          </cell>
          <cell r="S2917" t="str">
            <v>IMPORT-E&amp;E CO LTD</v>
          </cell>
          <cell r="T2917" t="str">
            <v>010308</v>
          </cell>
          <cell r="U2917" t="str">
            <v>0</v>
          </cell>
          <cell r="V2917">
            <v>2</v>
          </cell>
        </row>
        <row r="2918">
          <cell r="C2918">
            <v>563042294</v>
          </cell>
          <cell r="E2918">
            <v>55579858</v>
          </cell>
          <cell r="F2918" t="str">
            <v>0067571679912</v>
          </cell>
          <cell r="G2918" t="str">
            <v>MP10-3150</v>
          </cell>
          <cell r="H2918" t="str">
            <v>Taos 7 Piece Comforter Set Spice Queen</v>
          </cell>
          <cell r="I2918" t="str">
            <v>HOME ESSENCE DUNCAN</v>
          </cell>
          <cell r="J2918" t="str">
            <v>ONLINE ONLY</v>
          </cell>
          <cell r="K2918">
            <v>32149969</v>
          </cell>
          <cell r="L2918" t="str">
            <v>SPICE</v>
          </cell>
          <cell r="M2918" t="str">
            <v>QUEEN</v>
          </cell>
          <cell r="N2918">
            <v>63</v>
          </cell>
          <cell r="O2918">
            <v>119.99</v>
          </cell>
          <cell r="P2918">
            <v>0.47495599999999999</v>
          </cell>
          <cell r="Q2918" t="str">
            <v>ADULT COMFOR</v>
          </cell>
          <cell r="R2918" t="str">
            <v>07</v>
          </cell>
          <cell r="S2918" t="str">
            <v>E &amp; E CO LTD</v>
          </cell>
          <cell r="T2918" t="str">
            <v>444096</v>
          </cell>
          <cell r="U2918" t="str">
            <v>0</v>
          </cell>
          <cell r="V2918">
            <v>1</v>
          </cell>
        </row>
        <row r="2919">
          <cell r="C2919">
            <v>563042354</v>
          </cell>
          <cell r="E2919">
            <v>55579870</v>
          </cell>
          <cell r="F2919" t="str">
            <v>0067571679914</v>
          </cell>
          <cell r="G2919" t="str">
            <v>MP10-3152</v>
          </cell>
          <cell r="H2919" t="str">
            <v>Taos 7 Piece Comforter Set Spice Cal King</v>
          </cell>
          <cell r="I2919" t="str">
            <v>HOME ESSENCE DUNCAN</v>
          </cell>
          <cell r="J2919" t="str">
            <v>ONLINE ONLY</v>
          </cell>
          <cell r="K2919">
            <v>32150034</v>
          </cell>
          <cell r="L2919" t="str">
            <v>SPICE</v>
          </cell>
          <cell r="M2919" t="str">
            <v>CAL KI</v>
          </cell>
          <cell r="N2919">
            <v>73.5</v>
          </cell>
          <cell r="O2919">
            <v>139.99</v>
          </cell>
          <cell r="P2919">
            <v>0.474962</v>
          </cell>
          <cell r="Q2919" t="str">
            <v>ADULT COMFOR</v>
          </cell>
          <cell r="R2919" t="str">
            <v>07</v>
          </cell>
          <cell r="S2919" t="str">
            <v>E &amp; E CO LTD</v>
          </cell>
          <cell r="T2919" t="str">
            <v>444096</v>
          </cell>
          <cell r="U2919" t="str">
            <v>0</v>
          </cell>
          <cell r="V2919">
            <v>1</v>
          </cell>
        </row>
        <row r="2920">
          <cell r="C2920">
            <v>563042369</v>
          </cell>
          <cell r="E2920">
            <v>55579873</v>
          </cell>
          <cell r="F2920" t="str">
            <v>0067571679913</v>
          </cell>
          <cell r="G2920" t="str">
            <v>MP10-3151</v>
          </cell>
          <cell r="H2920" t="str">
            <v>Taos 7 Piece Comforter Set Spice King</v>
          </cell>
          <cell r="I2920" t="str">
            <v>HOME ESSENCE DUNCAN</v>
          </cell>
          <cell r="J2920" t="str">
            <v>ONLINE ONLY</v>
          </cell>
          <cell r="K2920">
            <v>32150053</v>
          </cell>
          <cell r="L2920" t="str">
            <v>SPICE</v>
          </cell>
          <cell r="M2920" t="str">
            <v>KING</v>
          </cell>
          <cell r="N2920">
            <v>73.5</v>
          </cell>
          <cell r="O2920">
            <v>139.99</v>
          </cell>
          <cell r="P2920">
            <v>0.474962</v>
          </cell>
          <cell r="Q2920" t="str">
            <v>ADULT COMFOR</v>
          </cell>
          <cell r="R2920" t="str">
            <v>07</v>
          </cell>
          <cell r="S2920" t="str">
            <v>E &amp; E CO LTD</v>
          </cell>
          <cell r="T2920" t="str">
            <v>444096</v>
          </cell>
          <cell r="U2920" t="str">
            <v>0</v>
          </cell>
          <cell r="V2920">
            <v>1</v>
          </cell>
        </row>
        <row r="2921">
          <cell r="C2921">
            <v>563043015</v>
          </cell>
          <cell r="E2921">
            <v>55580002</v>
          </cell>
          <cell r="F2921" t="str">
            <v>0067571680809</v>
          </cell>
          <cell r="G2921" t="str">
            <v>MPE10-264</v>
          </cell>
          <cell r="H2921" t="str">
            <v>Home Essence Becker Reversible Bed in a Bag Bedding Set, Purple/Grey, Twin</v>
          </cell>
          <cell r="I2921" t="str">
            <v>HOME ESSENCE BECKER</v>
          </cell>
          <cell r="J2921" t="str">
            <v>ONLINE ONLY</v>
          </cell>
          <cell r="K2921">
            <v>32150696</v>
          </cell>
          <cell r="L2921" t="str">
            <v>PURPLE</v>
          </cell>
          <cell r="M2921" t="str">
            <v>TWIN</v>
          </cell>
          <cell r="N2921">
            <v>49.13</v>
          </cell>
          <cell r="O2921">
            <v>79</v>
          </cell>
          <cell r="P2921">
            <v>0.37810100000000002</v>
          </cell>
          <cell r="Q2921" t="str">
            <v>ADULT COMFOR</v>
          </cell>
          <cell r="R2921" t="str">
            <v>07</v>
          </cell>
          <cell r="S2921" t="str">
            <v>E &amp; E CO LTD</v>
          </cell>
          <cell r="T2921" t="str">
            <v>444096</v>
          </cell>
          <cell r="U2921" t="str">
            <v>0</v>
          </cell>
          <cell r="V2921">
            <v>1</v>
          </cell>
        </row>
        <row r="2922">
          <cell r="C2922">
            <v>563043031</v>
          </cell>
          <cell r="E2922">
            <v>55580004</v>
          </cell>
          <cell r="F2922" t="str">
            <v>0067571680838</v>
          </cell>
          <cell r="G2922" t="str">
            <v>MPE10-273</v>
          </cell>
          <cell r="H2922" t="str">
            <v>Home Essence Aqua &amp; Grey 9 Piece Bed in a Bag Comforter Set with Sheets, California King</v>
          </cell>
          <cell r="I2922" t="str">
            <v>HOME ESSENCE BECKER</v>
          </cell>
          <cell r="J2922" t="str">
            <v>ONLINE ONLY</v>
          </cell>
          <cell r="K2922">
            <v>32150712</v>
          </cell>
          <cell r="L2922" t="str">
            <v>AQUA G</v>
          </cell>
          <cell r="M2922" t="str">
            <v>CAL KI</v>
          </cell>
          <cell r="N2922">
            <v>65.510000000000005</v>
          </cell>
          <cell r="O2922">
            <v>109</v>
          </cell>
          <cell r="P2922">
            <v>0.39899099999999998</v>
          </cell>
          <cell r="Q2922" t="str">
            <v>ADULT COMFOR</v>
          </cell>
          <cell r="R2922" t="str">
            <v>07</v>
          </cell>
          <cell r="S2922" t="str">
            <v>E &amp; E CO LTD</v>
          </cell>
          <cell r="T2922" t="str">
            <v>444096</v>
          </cell>
          <cell r="U2922" t="str">
            <v>0</v>
          </cell>
          <cell r="V2922">
            <v>1</v>
          </cell>
        </row>
        <row r="2923">
          <cell r="C2923">
            <v>563043046</v>
          </cell>
          <cell r="E2923">
            <v>55580006</v>
          </cell>
          <cell r="F2923" t="str">
            <v>0067571680832</v>
          </cell>
          <cell r="G2923" t="str">
            <v>MPE10-272</v>
          </cell>
          <cell r="H2923" t="str">
            <v>Home Essence Aqua &amp; Grey 9 Piece Bed in a Bag Comforter Set with Sheets, King</v>
          </cell>
          <cell r="I2923" t="str">
            <v>HOME ESSENCE BECKER</v>
          </cell>
          <cell r="J2923" t="str">
            <v>ONLINE ONLY</v>
          </cell>
          <cell r="K2923">
            <v>32150727</v>
          </cell>
          <cell r="L2923" t="str">
            <v>AQUA G</v>
          </cell>
          <cell r="M2923" t="str">
            <v>KING</v>
          </cell>
          <cell r="N2923">
            <v>65.510000000000005</v>
          </cell>
          <cell r="O2923">
            <v>109</v>
          </cell>
          <cell r="P2923">
            <v>0.39899099999999998</v>
          </cell>
          <cell r="Q2923" t="str">
            <v>ADULT COMFOR</v>
          </cell>
          <cell r="R2923" t="str">
            <v>07</v>
          </cell>
          <cell r="S2923" t="str">
            <v>E &amp; E CO LTD</v>
          </cell>
          <cell r="T2923" t="str">
            <v>444096</v>
          </cell>
          <cell r="U2923" t="str">
            <v>0</v>
          </cell>
          <cell r="V2923">
            <v>1</v>
          </cell>
        </row>
        <row r="2924">
          <cell r="C2924">
            <v>563043065</v>
          </cell>
          <cell r="E2924">
            <v>55580008</v>
          </cell>
          <cell r="F2924" t="str">
            <v>0067571680811</v>
          </cell>
          <cell r="G2924" t="str">
            <v>MPE10-269</v>
          </cell>
          <cell r="H2924" t="str">
            <v>Home Essence Aqua &amp; Grey 7 Piece Bed in a Bag Comforter Set with Sheets, Twin</v>
          </cell>
          <cell r="I2924" t="str">
            <v>HOME ESSENCE BECKER</v>
          </cell>
          <cell r="J2924" t="str">
            <v>ONLINE ONLY</v>
          </cell>
          <cell r="K2924">
            <v>32150747</v>
          </cell>
          <cell r="L2924" t="str">
            <v>AQUA G</v>
          </cell>
          <cell r="M2924" t="str">
            <v>TWIN</v>
          </cell>
          <cell r="N2924">
            <v>49.13</v>
          </cell>
          <cell r="O2924">
            <v>79</v>
          </cell>
          <cell r="P2924">
            <v>0.37810100000000002</v>
          </cell>
          <cell r="Q2924" t="str">
            <v>ADULT COMFOR</v>
          </cell>
          <cell r="R2924" t="str">
            <v>07</v>
          </cell>
          <cell r="S2924" t="str">
            <v>E &amp; E CO LTD</v>
          </cell>
          <cell r="T2924" t="str">
            <v>444096</v>
          </cell>
          <cell r="U2924" t="str">
            <v>0</v>
          </cell>
          <cell r="V2924">
            <v>1</v>
          </cell>
        </row>
        <row r="2925">
          <cell r="C2925">
            <v>563043089</v>
          </cell>
          <cell r="E2925">
            <v>55580010</v>
          </cell>
          <cell r="F2925" t="str">
            <v>0067571680816</v>
          </cell>
          <cell r="G2925" t="str">
            <v>MPE10-270</v>
          </cell>
          <cell r="H2925" t="str">
            <v>Home Essence Aqua &amp; Grey 9 Piece Bed in a Bag Comforter Set with Sheets, Full</v>
          </cell>
          <cell r="I2925" t="str">
            <v>HOME ESSENCE BECKER</v>
          </cell>
          <cell r="J2925" t="str">
            <v>ONLINE ONLY</v>
          </cell>
          <cell r="K2925">
            <v>32150770</v>
          </cell>
          <cell r="L2925" t="str">
            <v>AQUA G</v>
          </cell>
          <cell r="M2925" t="str">
            <v>FULL</v>
          </cell>
          <cell r="N2925">
            <v>54.59</v>
          </cell>
          <cell r="O2925">
            <v>89</v>
          </cell>
          <cell r="P2925">
            <v>0.386629</v>
          </cell>
          <cell r="Q2925" t="str">
            <v>ADULT COMFOR</v>
          </cell>
          <cell r="R2925" t="str">
            <v>07</v>
          </cell>
          <cell r="S2925" t="str">
            <v>E &amp; E CO LTD</v>
          </cell>
          <cell r="T2925" t="str">
            <v>444096</v>
          </cell>
          <cell r="U2925" t="str">
            <v>0</v>
          </cell>
          <cell r="V2925">
            <v>1</v>
          </cell>
        </row>
        <row r="2926">
          <cell r="C2926">
            <v>563043105</v>
          </cell>
          <cell r="E2926">
            <v>55580012</v>
          </cell>
          <cell r="F2926" t="str">
            <v>0067571680824</v>
          </cell>
          <cell r="G2926" t="str">
            <v>MPE10-271</v>
          </cell>
          <cell r="H2926" t="str">
            <v>Home Essence Aqua &amp; Grey 9 Piece Bed in a Bag Comforter Set with Sheets, Queen</v>
          </cell>
          <cell r="I2926" t="str">
            <v>HOME ESSENCE BECKER</v>
          </cell>
          <cell r="J2926" t="str">
            <v>ONLINE ONLY</v>
          </cell>
          <cell r="K2926">
            <v>32150786</v>
          </cell>
          <cell r="L2926" t="str">
            <v>AQUA G</v>
          </cell>
          <cell r="M2926" t="str">
            <v>QUEEN</v>
          </cell>
          <cell r="N2926">
            <v>60.05</v>
          </cell>
          <cell r="O2926">
            <v>99</v>
          </cell>
          <cell r="P2926">
            <v>0.39343400000000001</v>
          </cell>
          <cell r="Q2926" t="str">
            <v>ADULT COMFOR</v>
          </cell>
          <cell r="R2926" t="str">
            <v>07</v>
          </cell>
          <cell r="S2926" t="str">
            <v>E &amp; E CO LTD</v>
          </cell>
          <cell r="T2926" t="str">
            <v>444096</v>
          </cell>
          <cell r="U2926" t="str">
            <v>0</v>
          </cell>
          <cell r="V2926">
            <v>1</v>
          </cell>
        </row>
        <row r="2927">
          <cell r="C2927">
            <v>563043122</v>
          </cell>
          <cell r="E2927">
            <v>55580013</v>
          </cell>
          <cell r="F2927" t="str">
            <v>0067571680839</v>
          </cell>
          <cell r="G2927" t="str">
            <v>MPE10-278</v>
          </cell>
          <cell r="H2927" t="str">
            <v>Home Essence Becker Reversible Bed in a Bag Bedding Set, Grey/Yellow, Cal King</v>
          </cell>
          <cell r="I2927" t="str">
            <v>HOME ESSENCE BECKER</v>
          </cell>
          <cell r="J2927" t="str">
            <v>ONLINE ONLY</v>
          </cell>
          <cell r="K2927">
            <v>32150803</v>
          </cell>
          <cell r="L2927" t="str">
            <v>GREY/Y</v>
          </cell>
          <cell r="M2927" t="str">
            <v>CAL KI</v>
          </cell>
          <cell r="N2927">
            <v>65.510000000000005</v>
          </cell>
          <cell r="O2927">
            <v>109</v>
          </cell>
          <cell r="P2927">
            <v>0.39899099999999998</v>
          </cell>
          <cell r="Q2927" t="str">
            <v>ADULT COMFOR</v>
          </cell>
          <cell r="R2927" t="str">
            <v>07</v>
          </cell>
          <cell r="S2927" t="str">
            <v>E &amp; E CO LTD</v>
          </cell>
          <cell r="T2927" t="str">
            <v>444096</v>
          </cell>
          <cell r="U2927" t="str">
            <v>0</v>
          </cell>
          <cell r="V2927">
            <v>1</v>
          </cell>
        </row>
        <row r="2928">
          <cell r="C2928">
            <v>563043139</v>
          </cell>
          <cell r="E2928">
            <v>55580014</v>
          </cell>
          <cell r="F2928" t="str">
            <v>0067571680833</v>
          </cell>
          <cell r="G2928" t="str">
            <v>MPE10-277</v>
          </cell>
          <cell r="H2928" t="str">
            <v>Home Essence Grey &amp; Yellow 9 Piece Bed in a Bag Comforter Set with Sheets, King</v>
          </cell>
          <cell r="I2928" t="str">
            <v>HOME ESSENCE BECKER</v>
          </cell>
          <cell r="J2928" t="str">
            <v>ONLINE ONLY</v>
          </cell>
          <cell r="K2928">
            <v>32150819</v>
          </cell>
          <cell r="L2928" t="str">
            <v>GREY/Y</v>
          </cell>
          <cell r="M2928" t="str">
            <v>KING</v>
          </cell>
          <cell r="N2928">
            <v>65.510000000000005</v>
          </cell>
          <cell r="O2928">
            <v>109</v>
          </cell>
          <cell r="P2928">
            <v>0.39899099999999998</v>
          </cell>
          <cell r="Q2928" t="str">
            <v>ADULT COMFOR</v>
          </cell>
          <cell r="R2928" t="str">
            <v>07</v>
          </cell>
          <cell r="S2928" t="str">
            <v>E &amp; E CO LTD</v>
          </cell>
          <cell r="T2928" t="str">
            <v>444096</v>
          </cell>
          <cell r="U2928" t="str">
            <v>0</v>
          </cell>
          <cell r="V2928">
            <v>1</v>
          </cell>
        </row>
        <row r="2929">
          <cell r="C2929">
            <v>563043155</v>
          </cell>
          <cell r="E2929">
            <v>55580015</v>
          </cell>
          <cell r="F2929" t="str">
            <v>0067571680812</v>
          </cell>
          <cell r="G2929" t="str">
            <v>MPE10-274</v>
          </cell>
          <cell r="H2929" t="str">
            <v>Home Essence Grey &amp; Yellow 7 Piece Bed in a Bag Comforter Set with Sheets, Twin</v>
          </cell>
          <cell r="I2929" t="str">
            <v>HOME ESSENCE BECKER</v>
          </cell>
          <cell r="J2929" t="str">
            <v>ONLINE ONLY</v>
          </cell>
          <cell r="K2929">
            <v>32150835</v>
          </cell>
          <cell r="L2929" t="str">
            <v>GREY/Y</v>
          </cell>
          <cell r="M2929" t="str">
            <v>TWIN</v>
          </cell>
          <cell r="N2929">
            <v>49.13</v>
          </cell>
          <cell r="O2929">
            <v>79</v>
          </cell>
          <cell r="P2929">
            <v>0.37810100000000002</v>
          </cell>
          <cell r="Q2929" t="str">
            <v>ADULT COMFOR</v>
          </cell>
          <cell r="R2929" t="str">
            <v>07</v>
          </cell>
          <cell r="S2929" t="str">
            <v>E &amp; E CO LTD</v>
          </cell>
          <cell r="T2929" t="str">
            <v>444096</v>
          </cell>
          <cell r="U2929" t="str">
            <v>0</v>
          </cell>
          <cell r="V2929">
            <v>1</v>
          </cell>
        </row>
        <row r="2930">
          <cell r="C2930">
            <v>563043334</v>
          </cell>
          <cell r="E2930">
            <v>55580017</v>
          </cell>
          <cell r="F2930" t="str">
            <v>0067571680826</v>
          </cell>
          <cell r="G2930" t="str">
            <v>MPE10-276</v>
          </cell>
          <cell r="H2930" t="str">
            <v>Home Essence Becker 180 Thread Count Geometric 8 Piece Bed-in-a-Bag, Queen</v>
          </cell>
          <cell r="I2930" t="str">
            <v>HOME ESSENCE BECKER</v>
          </cell>
          <cell r="J2930" t="str">
            <v>ONLINE ONLY</v>
          </cell>
          <cell r="K2930">
            <v>32151060</v>
          </cell>
          <cell r="L2930" t="str">
            <v>GREY/Y</v>
          </cell>
          <cell r="M2930" t="str">
            <v>QUEEN</v>
          </cell>
          <cell r="N2930">
            <v>60.05</v>
          </cell>
          <cell r="O2930">
            <v>99</v>
          </cell>
          <cell r="P2930">
            <v>0.39343400000000001</v>
          </cell>
          <cell r="Q2930" t="str">
            <v>ADULT COMFOR</v>
          </cell>
          <cell r="R2930" t="str">
            <v>07</v>
          </cell>
          <cell r="S2930" t="str">
            <v>E &amp; E CO LTD</v>
          </cell>
          <cell r="T2930" t="str">
            <v>444096</v>
          </cell>
          <cell r="U2930" t="str">
            <v>0</v>
          </cell>
          <cell r="V2930">
            <v>1</v>
          </cell>
        </row>
        <row r="2931">
          <cell r="C2931">
            <v>563043394</v>
          </cell>
          <cell r="E2931">
            <v>55580018</v>
          </cell>
          <cell r="F2931" t="str">
            <v>0067571680837</v>
          </cell>
          <cell r="G2931" t="str">
            <v>MPE10-268</v>
          </cell>
          <cell r="H2931" t="str">
            <v>Home Essence Purple &amp; Grey 9 Piece Bed in a Bag Comforter Set with Sheets, California King</v>
          </cell>
          <cell r="I2931" t="str">
            <v>HOME ESSENCE BECKER</v>
          </cell>
          <cell r="J2931" t="str">
            <v>ONLINE ONLY</v>
          </cell>
          <cell r="K2931">
            <v>32151073</v>
          </cell>
          <cell r="L2931" t="str">
            <v>PURPLE</v>
          </cell>
          <cell r="M2931" t="str">
            <v>CAL KI</v>
          </cell>
          <cell r="N2931">
            <v>65.510000000000005</v>
          </cell>
          <cell r="O2931">
            <v>109</v>
          </cell>
          <cell r="P2931">
            <v>0.39899099999999998</v>
          </cell>
          <cell r="Q2931" t="str">
            <v>ADULT COMFOR</v>
          </cell>
          <cell r="R2931" t="str">
            <v>07</v>
          </cell>
          <cell r="S2931" t="str">
            <v>E &amp; E CO LTD</v>
          </cell>
          <cell r="T2931" t="str">
            <v>444096</v>
          </cell>
          <cell r="U2931" t="str">
            <v>0</v>
          </cell>
          <cell r="V2931">
            <v>1</v>
          </cell>
        </row>
        <row r="2932">
          <cell r="C2932">
            <v>563043419</v>
          </cell>
          <cell r="E2932">
            <v>55580020</v>
          </cell>
          <cell r="F2932" t="str">
            <v>0067571680814</v>
          </cell>
          <cell r="G2932" t="str">
            <v>MPE10-265</v>
          </cell>
          <cell r="H2932" t="str">
            <v>Home Essence Purple &amp; Grey 9 Piece Bed in a Bag Comforter Set with Sheets, Full</v>
          </cell>
          <cell r="I2932" t="str">
            <v>HOME ESSENCE BECKER</v>
          </cell>
          <cell r="J2932" t="str">
            <v>ONLINE ONLY</v>
          </cell>
          <cell r="K2932">
            <v>32151098</v>
          </cell>
          <cell r="L2932" t="str">
            <v>PURPLE</v>
          </cell>
          <cell r="M2932" t="str">
            <v>FULL</v>
          </cell>
          <cell r="N2932">
            <v>54.59</v>
          </cell>
          <cell r="O2932">
            <v>89</v>
          </cell>
          <cell r="P2932">
            <v>0.386629</v>
          </cell>
          <cell r="Q2932" t="str">
            <v>ADULT COMFOR</v>
          </cell>
          <cell r="R2932" t="str">
            <v>07</v>
          </cell>
          <cell r="S2932" t="str">
            <v>E &amp; E CO LTD</v>
          </cell>
          <cell r="T2932" t="str">
            <v>444096</v>
          </cell>
          <cell r="U2932" t="str">
            <v>0</v>
          </cell>
          <cell r="V2932">
            <v>1</v>
          </cell>
        </row>
        <row r="2933">
          <cell r="C2933">
            <v>563043431</v>
          </cell>
          <cell r="E2933">
            <v>55580021</v>
          </cell>
          <cell r="F2933" t="str">
            <v>0067571680822</v>
          </cell>
          <cell r="G2933" t="str">
            <v>MPE10-266</v>
          </cell>
          <cell r="H2933" t="str">
            <v>Home Essence Becker Reversible Bed in a Bag Bedding Set, Purple/Grey, Queen</v>
          </cell>
          <cell r="I2933" t="str">
            <v>HOME ESSENCE BECKER</v>
          </cell>
          <cell r="J2933" t="str">
            <v>ONLINE ONLY</v>
          </cell>
          <cell r="K2933">
            <v>32151110</v>
          </cell>
          <cell r="L2933" t="str">
            <v>PURPLE</v>
          </cell>
          <cell r="M2933" t="str">
            <v>QUEEN</v>
          </cell>
          <cell r="N2933">
            <v>60.05</v>
          </cell>
          <cell r="O2933">
            <v>99</v>
          </cell>
          <cell r="P2933">
            <v>0.39343400000000001</v>
          </cell>
          <cell r="Q2933" t="str">
            <v>ADULT COMFOR</v>
          </cell>
          <cell r="R2933" t="str">
            <v>07</v>
          </cell>
          <cell r="S2933" t="str">
            <v>E &amp; E CO LTD</v>
          </cell>
          <cell r="T2933" t="str">
            <v>444096</v>
          </cell>
          <cell r="U2933" t="str">
            <v>0</v>
          </cell>
          <cell r="V2933">
            <v>1</v>
          </cell>
        </row>
        <row r="2934">
          <cell r="C2934">
            <v>563043540</v>
          </cell>
          <cell r="E2934">
            <v>55579972</v>
          </cell>
          <cell r="F2934" t="str">
            <v>0067571680828</v>
          </cell>
          <cell r="G2934" t="str">
            <v>MP10-3279</v>
          </cell>
          <cell r="H2934" t="str">
            <v>Home Essence Piedmont 7 Piece Tufted Comforter Set, Queen, Black</v>
          </cell>
          <cell r="I2934" t="str">
            <v>HOME ESSENCE PIEDMON</v>
          </cell>
          <cell r="J2934" t="str">
            <v>ONLINE ONLY</v>
          </cell>
          <cell r="K2934">
            <v>32151221</v>
          </cell>
          <cell r="L2934" t="str">
            <v>BLACK</v>
          </cell>
          <cell r="M2934" t="str">
            <v>QUEEN</v>
          </cell>
          <cell r="N2934">
            <v>50.4</v>
          </cell>
          <cell r="O2934">
            <v>99.99</v>
          </cell>
          <cell r="P2934">
            <v>0.49595</v>
          </cell>
          <cell r="Q2934" t="str">
            <v>ADULT COMFOR</v>
          </cell>
          <cell r="R2934" t="str">
            <v>07</v>
          </cell>
          <cell r="S2934" t="str">
            <v>E &amp; E CO LTD</v>
          </cell>
          <cell r="T2934" t="str">
            <v>444096</v>
          </cell>
          <cell r="U2934" t="str">
            <v>0</v>
          </cell>
          <cell r="V2934">
            <v>1</v>
          </cell>
        </row>
        <row r="2935">
          <cell r="C2935">
            <v>563043609</v>
          </cell>
          <cell r="E2935">
            <v>55579979</v>
          </cell>
          <cell r="F2935" t="str">
            <v>0067571680831</v>
          </cell>
          <cell r="G2935" t="str">
            <v>MP10-3281</v>
          </cell>
          <cell r="H2935" t="str">
            <v>Home Essence Piedmont 7 Piece Tufted Comforter Set, Cal King, Black</v>
          </cell>
          <cell r="I2935" t="str">
            <v>HOME ESSENCE PIEDMON</v>
          </cell>
          <cell r="J2935" t="str">
            <v>ONLINE ONLY</v>
          </cell>
          <cell r="K2935">
            <v>32151290</v>
          </cell>
          <cell r="L2935" t="str">
            <v>BLACK</v>
          </cell>
          <cell r="M2935" t="str">
            <v>CAL KI</v>
          </cell>
          <cell r="N2935">
            <v>60.48</v>
          </cell>
          <cell r="O2935">
            <v>119.99</v>
          </cell>
          <cell r="P2935">
            <v>0.49595800000000001</v>
          </cell>
          <cell r="Q2935" t="str">
            <v>ADULT COMFOR</v>
          </cell>
          <cell r="R2935" t="str">
            <v>07</v>
          </cell>
          <cell r="S2935" t="str">
            <v>E &amp; E CO LTD</v>
          </cell>
          <cell r="T2935" t="str">
            <v>444096</v>
          </cell>
          <cell r="U2935" t="str">
            <v>0</v>
          </cell>
          <cell r="V2935">
            <v>1</v>
          </cell>
        </row>
        <row r="2936">
          <cell r="C2936">
            <v>563043690</v>
          </cell>
          <cell r="E2936">
            <v>55579795</v>
          </cell>
          <cell r="F2936" t="str">
            <v>0067571680974</v>
          </cell>
          <cell r="G2936" t="str">
            <v>MP10-3311</v>
          </cell>
          <cell r="H2936" t="str">
            <v>Home Essence Celena Comforter Set</v>
          </cell>
          <cell r="I2936" t="str">
            <v>HOME ESSENCE CELENA</v>
          </cell>
          <cell r="J2936" t="str">
            <v>ONLINE ONLY</v>
          </cell>
          <cell r="K2936">
            <v>32151372</v>
          </cell>
          <cell r="L2936" t="str">
            <v>BLUE</v>
          </cell>
          <cell r="M2936" t="str">
            <v>QUEEN</v>
          </cell>
          <cell r="N2936">
            <v>66.150000000000006</v>
          </cell>
          <cell r="O2936">
            <v>139.99</v>
          </cell>
          <cell r="P2936">
            <v>0.52746599999999999</v>
          </cell>
          <cell r="Q2936" t="str">
            <v>ADULT COMFOR</v>
          </cell>
          <cell r="R2936" t="str">
            <v>07</v>
          </cell>
          <cell r="S2936" t="str">
            <v>E &amp; E CO LTD</v>
          </cell>
          <cell r="T2936" t="str">
            <v>444096</v>
          </cell>
          <cell r="U2936" t="str">
            <v>0</v>
          </cell>
          <cell r="V2936">
            <v>1</v>
          </cell>
        </row>
        <row r="2937">
          <cell r="C2937">
            <v>563043705</v>
          </cell>
          <cell r="E2937">
            <v>55579805</v>
          </cell>
          <cell r="F2937" t="str">
            <v>0067571680976</v>
          </cell>
          <cell r="G2937" t="str">
            <v>MP10-3313</v>
          </cell>
          <cell r="H2937" t="str">
            <v>Home Essence Celena Comforter Set</v>
          </cell>
          <cell r="I2937" t="str">
            <v>COMFORTER SETS</v>
          </cell>
          <cell r="J2937" t="str">
            <v>ONLINE ONLY DSV</v>
          </cell>
          <cell r="K2937">
            <v>32151388</v>
          </cell>
          <cell r="L2937" t="str">
            <v>BLUE</v>
          </cell>
          <cell r="M2937" t="str">
            <v>CAL KI</v>
          </cell>
          <cell r="N2937">
            <v>75.599999999999994</v>
          </cell>
          <cell r="O2937">
            <v>159.99</v>
          </cell>
          <cell r="P2937">
            <v>0.52746999999999999</v>
          </cell>
          <cell r="Q2937" t="str">
            <v>ADULT COMFOR</v>
          </cell>
          <cell r="R2937" t="str">
            <v>07</v>
          </cell>
          <cell r="S2937" t="str">
            <v>E &amp; E CO LTD</v>
          </cell>
          <cell r="T2937" t="str">
            <v>444096</v>
          </cell>
          <cell r="U2937" t="str">
            <v>0</v>
          </cell>
          <cell r="V2937">
            <v>1</v>
          </cell>
        </row>
        <row r="2938">
          <cell r="C2938">
            <v>563043720</v>
          </cell>
          <cell r="E2938">
            <v>55579813</v>
          </cell>
          <cell r="F2938" t="str">
            <v>0067571680975</v>
          </cell>
          <cell r="G2938" t="str">
            <v>MP10-3312</v>
          </cell>
          <cell r="H2938" t="str">
            <v>Home Essence Celena Comforter Set</v>
          </cell>
          <cell r="I2938" t="str">
            <v>HOME ESSENCE CELENA</v>
          </cell>
          <cell r="J2938" t="str">
            <v>ONLINE ONLY</v>
          </cell>
          <cell r="K2938">
            <v>32151405</v>
          </cell>
          <cell r="L2938" t="str">
            <v>BLUE</v>
          </cell>
          <cell r="M2938" t="str">
            <v>KING</v>
          </cell>
          <cell r="N2938">
            <v>75.599999999999994</v>
          </cell>
          <cell r="O2938">
            <v>159.99</v>
          </cell>
          <cell r="P2938">
            <v>0.52746999999999999</v>
          </cell>
          <cell r="Q2938" t="str">
            <v>ADULT COMFOR</v>
          </cell>
          <cell r="R2938" t="str">
            <v>07</v>
          </cell>
          <cell r="S2938" t="str">
            <v>E &amp; E CO LTD</v>
          </cell>
          <cell r="T2938" t="str">
            <v>444096</v>
          </cell>
          <cell r="U2938" t="str">
            <v>0</v>
          </cell>
          <cell r="V2938">
            <v>1</v>
          </cell>
        </row>
        <row r="2939">
          <cell r="C2939">
            <v>563043735</v>
          </cell>
          <cell r="E2939">
            <v>55579818</v>
          </cell>
          <cell r="F2939" t="str">
            <v>0067571680987</v>
          </cell>
          <cell r="G2939" t="str">
            <v>MP10-3317</v>
          </cell>
          <cell r="H2939" t="str">
            <v>Home Essence Celena Comforter Set</v>
          </cell>
          <cell r="I2939" t="str">
            <v>HOME ESSENCE CELENA</v>
          </cell>
          <cell r="J2939" t="str">
            <v>ONLINE ONLY</v>
          </cell>
          <cell r="K2939">
            <v>32151420</v>
          </cell>
          <cell r="L2939" t="str">
            <v>PURPLE</v>
          </cell>
          <cell r="M2939" t="str">
            <v>CAL KI</v>
          </cell>
          <cell r="N2939">
            <v>75.599999999999994</v>
          </cell>
          <cell r="O2939">
            <v>159.99</v>
          </cell>
          <cell r="P2939">
            <v>0.52746999999999999</v>
          </cell>
          <cell r="Q2939" t="str">
            <v>ADULT COMFOR</v>
          </cell>
          <cell r="R2939" t="str">
            <v>07</v>
          </cell>
          <cell r="S2939" t="str">
            <v>E &amp; E CO LTD</v>
          </cell>
          <cell r="T2939" t="str">
            <v>444096</v>
          </cell>
          <cell r="U2939" t="str">
            <v>0</v>
          </cell>
          <cell r="V2939">
            <v>1</v>
          </cell>
        </row>
        <row r="2940">
          <cell r="C2940">
            <v>563043752</v>
          </cell>
          <cell r="E2940">
            <v>55579825</v>
          </cell>
          <cell r="F2940" t="str">
            <v>0067571680984</v>
          </cell>
          <cell r="G2940" t="str">
            <v>MP10-3316</v>
          </cell>
          <cell r="H2940" t="str">
            <v>Home Essence Celena Comforter Set</v>
          </cell>
          <cell r="I2940" t="str">
            <v>HOME ESSENCE CELENA</v>
          </cell>
          <cell r="J2940" t="str">
            <v>ONLINE ONLY</v>
          </cell>
          <cell r="K2940">
            <v>32151437</v>
          </cell>
          <cell r="L2940" t="str">
            <v>PURPLE</v>
          </cell>
          <cell r="M2940" t="str">
            <v>KING</v>
          </cell>
          <cell r="N2940">
            <v>75.599999999999994</v>
          </cell>
          <cell r="O2940">
            <v>159.99</v>
          </cell>
          <cell r="P2940">
            <v>0.52746999999999999</v>
          </cell>
          <cell r="Q2940" t="str">
            <v>ADULT COMFOR</v>
          </cell>
          <cell r="R2940" t="str">
            <v>07</v>
          </cell>
          <cell r="S2940" t="str">
            <v>E &amp; E CO LTD</v>
          </cell>
          <cell r="T2940" t="str">
            <v>444096</v>
          </cell>
          <cell r="U2940" t="str">
            <v>0</v>
          </cell>
          <cell r="V2940">
            <v>1</v>
          </cell>
        </row>
        <row r="2941">
          <cell r="C2941">
            <v>563043768</v>
          </cell>
          <cell r="E2941">
            <v>55579836</v>
          </cell>
          <cell r="F2941" t="str">
            <v>0067571680981</v>
          </cell>
          <cell r="G2941" t="str">
            <v>MP10-3315</v>
          </cell>
          <cell r="H2941" t="str">
            <v>Home Essence Celena Comforter Set</v>
          </cell>
          <cell r="I2941" t="str">
            <v>HOME ESSENCE CELENA</v>
          </cell>
          <cell r="J2941" t="str">
            <v>ONLINE ONLY</v>
          </cell>
          <cell r="K2941">
            <v>32151454</v>
          </cell>
          <cell r="L2941" t="str">
            <v>PURPLE</v>
          </cell>
          <cell r="M2941" t="str">
            <v>QUEEN</v>
          </cell>
          <cell r="N2941">
            <v>66.150000000000006</v>
          </cell>
          <cell r="O2941">
            <v>139.99</v>
          </cell>
          <cell r="P2941">
            <v>0.52746599999999999</v>
          </cell>
          <cell r="Q2941" t="str">
            <v>ADULT COMFOR</v>
          </cell>
          <cell r="R2941" t="str">
            <v>07</v>
          </cell>
          <cell r="S2941" t="str">
            <v>E &amp; E CO LTD</v>
          </cell>
          <cell r="T2941" t="str">
            <v>444096</v>
          </cell>
          <cell r="U2941" t="str">
            <v>0</v>
          </cell>
          <cell r="V2941">
            <v>1</v>
          </cell>
        </row>
        <row r="2942">
          <cell r="C2942">
            <v>563043987</v>
          </cell>
          <cell r="E2942">
            <v>55579903</v>
          </cell>
          <cell r="F2942" t="str">
            <v>0067571681178</v>
          </cell>
          <cell r="G2942" t="str">
            <v>UH10-0029</v>
          </cell>
          <cell r="H2942" t="str">
            <v>Home Essence Apartment Leyla Comforter Set</v>
          </cell>
          <cell r="I2942" t="str">
            <v>HOME ESSENCE APARTME</v>
          </cell>
          <cell r="J2942" t="str">
            <v>ONLINE ONLY</v>
          </cell>
          <cell r="K2942">
            <v>32151674</v>
          </cell>
          <cell r="L2942" t="str">
            <v>YELLOW</v>
          </cell>
          <cell r="M2942" t="str">
            <v>FULL/Q</v>
          </cell>
          <cell r="N2942">
            <v>52.5</v>
          </cell>
          <cell r="O2942">
            <v>99.99</v>
          </cell>
          <cell r="P2942">
            <v>0.47494700000000001</v>
          </cell>
          <cell r="Q2942" t="str">
            <v>ADULT COMFOR</v>
          </cell>
          <cell r="R2942" t="str">
            <v>07</v>
          </cell>
          <cell r="S2942" t="str">
            <v>E &amp; E CO LTD</v>
          </cell>
          <cell r="T2942" t="str">
            <v>444096</v>
          </cell>
          <cell r="U2942" t="str">
            <v>0</v>
          </cell>
          <cell r="V2942">
            <v>1</v>
          </cell>
        </row>
        <row r="2943">
          <cell r="C2943">
            <v>563044002</v>
          </cell>
          <cell r="E2943">
            <v>55579911</v>
          </cell>
          <cell r="F2943" t="str">
            <v>0067571681145</v>
          </cell>
          <cell r="G2943" t="str">
            <v>UH10-0030</v>
          </cell>
          <cell r="H2943" t="str">
            <v>Home Essence Apartment Leyla Comforter Set</v>
          </cell>
          <cell r="I2943" t="str">
            <v>HOME ESSENCE APARTME</v>
          </cell>
          <cell r="J2943" t="str">
            <v>ONLINE ONLY</v>
          </cell>
          <cell r="K2943">
            <v>32151686</v>
          </cell>
          <cell r="L2943" t="str">
            <v>YELLOW</v>
          </cell>
          <cell r="M2943" t="str">
            <v>KING/C</v>
          </cell>
          <cell r="N2943">
            <v>63</v>
          </cell>
          <cell r="O2943">
            <v>119.99</v>
          </cell>
          <cell r="P2943">
            <v>0.47495599999999999</v>
          </cell>
          <cell r="Q2943" t="str">
            <v>ADULT COMFOR</v>
          </cell>
          <cell r="R2943" t="str">
            <v>07</v>
          </cell>
          <cell r="S2943" t="str">
            <v>E &amp; E CO LTD</v>
          </cell>
          <cell r="T2943" t="str">
            <v>444096</v>
          </cell>
          <cell r="U2943" t="str">
            <v>0</v>
          </cell>
          <cell r="V2943">
            <v>1</v>
          </cell>
        </row>
        <row r="2944">
          <cell r="C2944">
            <v>563044066</v>
          </cell>
          <cell r="E2944">
            <v>55579725</v>
          </cell>
          <cell r="F2944" t="str">
            <v>0067571682172</v>
          </cell>
          <cell r="G2944" t="str">
            <v>MP10-3396</v>
          </cell>
          <cell r="H2944" t="str">
            <v>Home Essence Harmony 7 Piece Woven Jacquard Comforter Bedding Set</v>
          </cell>
          <cell r="I2944" t="str">
            <v>HOME ESSENCE HARMONY</v>
          </cell>
          <cell r="J2944" t="str">
            <v>ONLINE ONLY</v>
          </cell>
          <cell r="K2944">
            <v>32151757</v>
          </cell>
          <cell r="L2944" t="str">
            <v>MULTI</v>
          </cell>
          <cell r="M2944" t="str">
            <v>QUEEN</v>
          </cell>
          <cell r="N2944">
            <v>65.52</v>
          </cell>
          <cell r="O2944">
            <v>129.99</v>
          </cell>
          <cell r="P2944">
            <v>0.49596099999999999</v>
          </cell>
          <cell r="Q2944" t="str">
            <v>ADULT COMFOR</v>
          </cell>
          <cell r="R2944" t="str">
            <v>07</v>
          </cell>
          <cell r="S2944" t="str">
            <v>E &amp; E CO LTD</v>
          </cell>
          <cell r="T2944" t="str">
            <v>444096</v>
          </cell>
          <cell r="U2944" t="str">
            <v>0</v>
          </cell>
          <cell r="V2944">
            <v>1</v>
          </cell>
        </row>
        <row r="2945">
          <cell r="C2945">
            <v>563044084</v>
          </cell>
          <cell r="E2945">
            <v>55579737</v>
          </cell>
          <cell r="F2945" t="str">
            <v>0067571682174</v>
          </cell>
          <cell r="G2945" t="str">
            <v>MP10-3398</v>
          </cell>
          <cell r="H2945" t="str">
            <v>Madison Park Rhapsody Comforter Set, Grey/Taupe - Cal King</v>
          </cell>
          <cell r="I2945" t="str">
            <v>HOME ESSENCE HARMONY</v>
          </cell>
          <cell r="J2945" t="str">
            <v>ONLINE ONLY</v>
          </cell>
          <cell r="K2945">
            <v>32151778</v>
          </cell>
          <cell r="L2945" t="str">
            <v>MULTI</v>
          </cell>
          <cell r="M2945" t="str">
            <v>CAL KI</v>
          </cell>
          <cell r="N2945">
            <v>75.599999999999994</v>
          </cell>
          <cell r="O2945">
            <v>149.99</v>
          </cell>
          <cell r="P2945">
            <v>0.49596600000000002</v>
          </cell>
          <cell r="Q2945" t="str">
            <v>ADULT COMFOR</v>
          </cell>
          <cell r="R2945" t="str">
            <v>07</v>
          </cell>
          <cell r="S2945" t="str">
            <v>E &amp; E CO LTD</v>
          </cell>
          <cell r="T2945" t="str">
            <v>444096</v>
          </cell>
          <cell r="U2945" t="str">
            <v>0</v>
          </cell>
          <cell r="V2945">
            <v>1</v>
          </cell>
        </row>
        <row r="2946">
          <cell r="C2946">
            <v>563044102</v>
          </cell>
          <cell r="E2946">
            <v>55579747</v>
          </cell>
          <cell r="F2946" t="str">
            <v>0067571682173</v>
          </cell>
          <cell r="G2946" t="str">
            <v>MP10-3397</v>
          </cell>
          <cell r="H2946" t="str">
            <v>Home Essence Harmony Jacquard Grey 7 Piece Comforter Sets, King</v>
          </cell>
          <cell r="I2946" t="str">
            <v>HOME ESSENCE HARMONY</v>
          </cell>
          <cell r="J2946" t="str">
            <v>ONLINE ONLY</v>
          </cell>
          <cell r="K2946">
            <v>32151801</v>
          </cell>
          <cell r="L2946" t="str">
            <v>MULTI</v>
          </cell>
          <cell r="M2946" t="str">
            <v>KING</v>
          </cell>
          <cell r="N2946">
            <v>75.599999999999994</v>
          </cell>
          <cell r="O2946">
            <v>149.99</v>
          </cell>
          <cell r="P2946">
            <v>0.49596600000000002</v>
          </cell>
          <cell r="Q2946" t="str">
            <v>ADULT COMFOR</v>
          </cell>
          <cell r="R2946" t="str">
            <v>07</v>
          </cell>
          <cell r="S2946" t="str">
            <v>E &amp; E CO LTD</v>
          </cell>
          <cell r="T2946" t="str">
            <v>444096</v>
          </cell>
          <cell r="U2946" t="str">
            <v>0</v>
          </cell>
          <cell r="V2946">
            <v>1</v>
          </cell>
        </row>
        <row r="2947">
          <cell r="C2947">
            <v>563044336</v>
          </cell>
          <cell r="E2947">
            <v>55579802</v>
          </cell>
          <cell r="F2947" t="str">
            <v>0067571682596</v>
          </cell>
          <cell r="G2947" t="str">
            <v>MP10-3451</v>
          </cell>
          <cell r="H2947" t="str">
            <v>Home Essence Monroe 7 Piece Embroidered Comforter Set</v>
          </cell>
          <cell r="I2947" t="str">
            <v>HOME ESSENCE MONROE</v>
          </cell>
          <cell r="J2947" t="str">
            <v>ONLINE ONLY</v>
          </cell>
          <cell r="K2947">
            <v>32152050</v>
          </cell>
          <cell r="L2947" t="str">
            <v>NAVY</v>
          </cell>
          <cell r="M2947" t="str">
            <v>CAL KI</v>
          </cell>
          <cell r="N2947">
            <v>73.489999999999995</v>
          </cell>
          <cell r="O2947">
            <v>139.99</v>
          </cell>
          <cell r="P2947">
            <v>0.47503400000000001</v>
          </cell>
          <cell r="Q2947" t="str">
            <v>ADULT COMFOR</v>
          </cell>
          <cell r="R2947" t="str">
            <v>07</v>
          </cell>
          <cell r="S2947" t="str">
            <v>E &amp; E CO LTD</v>
          </cell>
          <cell r="T2947" t="str">
            <v>444096</v>
          </cell>
          <cell r="U2947" t="str">
            <v>0</v>
          </cell>
          <cell r="V2947">
            <v>1</v>
          </cell>
        </row>
        <row r="2948">
          <cell r="C2948">
            <v>563044382</v>
          </cell>
          <cell r="E2948">
            <v>55579834</v>
          </cell>
          <cell r="F2948" t="str">
            <v>0067571682592</v>
          </cell>
          <cell r="G2948" t="str">
            <v>MP10-3447</v>
          </cell>
          <cell r="H2948" t="str">
            <v>Home Essence Monroe 7 Piece Embroidered Comforter Set</v>
          </cell>
          <cell r="I2948" t="str">
            <v>HOME ESSENCE MONROE</v>
          </cell>
          <cell r="J2948" t="str">
            <v>ONLINE ONLY</v>
          </cell>
          <cell r="K2948">
            <v>32152101</v>
          </cell>
          <cell r="L2948" t="str">
            <v>PURPLE</v>
          </cell>
          <cell r="M2948" t="str">
            <v>KING</v>
          </cell>
          <cell r="N2948">
            <v>73.489999999999995</v>
          </cell>
          <cell r="O2948">
            <v>139.99</v>
          </cell>
          <cell r="P2948">
            <v>0.47503400000000001</v>
          </cell>
          <cell r="Q2948" t="str">
            <v>ADULT COMFOR</v>
          </cell>
          <cell r="R2948" t="str">
            <v>07</v>
          </cell>
          <cell r="S2948" t="str">
            <v>E &amp; E CO LTD</v>
          </cell>
          <cell r="T2948" t="str">
            <v>444096</v>
          </cell>
          <cell r="U2948" t="str">
            <v>0</v>
          </cell>
          <cell r="V2948">
            <v>1</v>
          </cell>
        </row>
        <row r="2949">
          <cell r="C2949">
            <v>563044559</v>
          </cell>
          <cell r="E2949">
            <v>55579893</v>
          </cell>
          <cell r="F2949" t="str">
            <v>0067571689978</v>
          </cell>
          <cell r="G2949" t="str">
            <v>ID10-1098</v>
          </cell>
          <cell r="H2949" t="str">
            <v>Comforter Set Twin/Twin XL/Purple</v>
          </cell>
          <cell r="I2949" t="str">
            <v>HOME ESSENCE APARTME</v>
          </cell>
          <cell r="J2949" t="str">
            <v>ONLINE ONLY</v>
          </cell>
          <cell r="K2949">
            <v>32152276</v>
          </cell>
          <cell r="L2949" t="str">
            <v>PURPLE</v>
          </cell>
          <cell r="M2949" t="str">
            <v>TWIN/T</v>
          </cell>
          <cell r="N2949">
            <v>30.24</v>
          </cell>
          <cell r="O2949">
            <v>59.99</v>
          </cell>
          <cell r="P2949">
            <v>0.49591600000000002</v>
          </cell>
          <cell r="Q2949" t="str">
            <v>ADULT COMFOR</v>
          </cell>
          <cell r="R2949" t="str">
            <v>07</v>
          </cell>
          <cell r="S2949" t="str">
            <v>E &amp; E CO LTD</v>
          </cell>
          <cell r="T2949" t="str">
            <v>444096</v>
          </cell>
          <cell r="U2949" t="str">
            <v>0</v>
          </cell>
          <cell r="V2949">
            <v>1</v>
          </cell>
        </row>
        <row r="2950">
          <cell r="C2950">
            <v>563044569</v>
          </cell>
          <cell r="E2950">
            <v>55579898</v>
          </cell>
          <cell r="F2950" t="str">
            <v>0067571689979</v>
          </cell>
          <cell r="G2950" t="str">
            <v>ID10-1099</v>
          </cell>
          <cell r="H2950" t="str">
            <v>Intelligent Design Joni Comforter Set, Purple - Full/Queen</v>
          </cell>
          <cell r="I2950" t="str">
            <v>HOME ESSENCE APARTME</v>
          </cell>
          <cell r="J2950" t="str">
            <v>ONLINE ONLY</v>
          </cell>
          <cell r="K2950">
            <v>32152286</v>
          </cell>
          <cell r="L2950" t="str">
            <v>PURPLE</v>
          </cell>
          <cell r="M2950" t="str">
            <v>FULL/Q</v>
          </cell>
          <cell r="N2950">
            <v>35.28</v>
          </cell>
          <cell r="O2950">
            <v>69.989999999999995</v>
          </cell>
          <cell r="P2950">
            <v>0.49592799999999998</v>
          </cell>
          <cell r="Q2950" t="str">
            <v>ADULT COMFOR</v>
          </cell>
          <cell r="R2950" t="str">
            <v>07</v>
          </cell>
          <cell r="S2950" t="str">
            <v>E &amp; E CO LTD</v>
          </cell>
          <cell r="T2950" t="str">
            <v>444096</v>
          </cell>
          <cell r="U2950" t="str">
            <v>0</v>
          </cell>
          <cell r="V2950">
            <v>1</v>
          </cell>
        </row>
        <row r="2951">
          <cell r="C2951">
            <v>563044681</v>
          </cell>
          <cell r="E2951">
            <v>55579922</v>
          </cell>
          <cell r="F2951" t="str">
            <v>0067571690448</v>
          </cell>
          <cell r="G2951" t="str">
            <v>MZK10-106</v>
          </cell>
          <cell r="H2951" t="str">
            <v>Home Essence Kids Poodles in Paris Complete Bed and Sheet Set</v>
          </cell>
          <cell r="I2951" t="str">
            <v>HOME ESSENCE KIDS PO</v>
          </cell>
          <cell r="J2951" t="str">
            <v>ONLINE ONLY</v>
          </cell>
          <cell r="K2951">
            <v>32152401</v>
          </cell>
          <cell r="L2951" t="str">
            <v>PINK</v>
          </cell>
          <cell r="M2951" t="str">
            <v>TWIN</v>
          </cell>
          <cell r="N2951">
            <v>40.31</v>
          </cell>
          <cell r="O2951">
            <v>69.989999999999995</v>
          </cell>
          <cell r="P2951">
            <v>0.42406100000000002</v>
          </cell>
          <cell r="Q2951" t="str">
            <v>KIDS COMFORT</v>
          </cell>
          <cell r="R2951" t="str">
            <v>07</v>
          </cell>
          <cell r="S2951" t="str">
            <v>E &amp; E CO LTD</v>
          </cell>
          <cell r="T2951" t="str">
            <v>444096</v>
          </cell>
          <cell r="U2951" t="str">
            <v>0</v>
          </cell>
          <cell r="V2951">
            <v>1</v>
          </cell>
        </row>
        <row r="2952">
          <cell r="C2952">
            <v>563044692</v>
          </cell>
          <cell r="E2952">
            <v>55579930</v>
          </cell>
          <cell r="F2952" t="str">
            <v>0067571690449</v>
          </cell>
          <cell r="G2952" t="str">
            <v>MZK10-107</v>
          </cell>
          <cell r="H2952" t="str">
            <v>Home Essence Kids Poodles in Paris 8 Piece Bed-in-a-Bag Comforter &amp; Sheet Set, Full</v>
          </cell>
          <cell r="I2952" t="str">
            <v>HOME ESSENCE KIDS PO</v>
          </cell>
          <cell r="J2952" t="str">
            <v>ONLINE ONLY</v>
          </cell>
          <cell r="K2952">
            <v>32152408</v>
          </cell>
          <cell r="L2952" t="str">
            <v>PINK</v>
          </cell>
          <cell r="M2952" t="str">
            <v>FULL</v>
          </cell>
          <cell r="N2952">
            <v>45.35</v>
          </cell>
          <cell r="O2952">
            <v>79.989999999999995</v>
          </cell>
          <cell r="P2952">
            <v>0.43305399999999999</v>
          </cell>
          <cell r="Q2952" t="str">
            <v>KIDS COMFORT</v>
          </cell>
          <cell r="R2952" t="str">
            <v>07</v>
          </cell>
          <cell r="S2952" t="str">
            <v>E &amp; E CO LTD</v>
          </cell>
          <cell r="T2952" t="str">
            <v>444096</v>
          </cell>
          <cell r="U2952" t="str">
            <v>0</v>
          </cell>
          <cell r="V2952">
            <v>1</v>
          </cell>
        </row>
        <row r="2953">
          <cell r="C2953">
            <v>563044698</v>
          </cell>
          <cell r="E2953">
            <v>55579952</v>
          </cell>
          <cell r="F2953" t="str">
            <v>0067571690452</v>
          </cell>
          <cell r="G2953" t="str">
            <v>MZK10-110</v>
          </cell>
          <cell r="H2953" t="str">
            <v>Home Essence Kids Walter the Whale Complete Bed and Sheet Set</v>
          </cell>
          <cell r="I2953" t="str">
            <v>HOME ESSENCE KIDS WA</v>
          </cell>
          <cell r="J2953" t="str">
            <v>ONLINE ONLY</v>
          </cell>
          <cell r="K2953">
            <v>32152417</v>
          </cell>
          <cell r="L2953" t="str">
            <v>BLUE</v>
          </cell>
          <cell r="M2953" t="str">
            <v>TWIN</v>
          </cell>
          <cell r="N2953">
            <v>40.31</v>
          </cell>
          <cell r="O2953">
            <v>69.989999999999995</v>
          </cell>
          <cell r="P2953">
            <v>0.42406100000000002</v>
          </cell>
          <cell r="Q2953" t="str">
            <v>KIDS COMFORT</v>
          </cell>
          <cell r="R2953" t="str">
            <v>07</v>
          </cell>
          <cell r="S2953" t="str">
            <v>E &amp; E CO LTD</v>
          </cell>
          <cell r="T2953" t="str">
            <v>444096</v>
          </cell>
          <cell r="U2953" t="str">
            <v>0</v>
          </cell>
          <cell r="V2953">
            <v>1</v>
          </cell>
        </row>
        <row r="2954">
          <cell r="C2954">
            <v>563044709</v>
          </cell>
          <cell r="E2954">
            <v>55579953</v>
          </cell>
          <cell r="F2954" t="str">
            <v>0067571690454</v>
          </cell>
          <cell r="G2954" t="str">
            <v>MZK10-111</v>
          </cell>
          <cell r="H2954" t="str">
            <v>Home Essence Kids Walter the Whale Complete Bed and Sheet Set</v>
          </cell>
          <cell r="I2954" t="str">
            <v>HOME ESSENCE KIDS WA</v>
          </cell>
          <cell r="J2954" t="str">
            <v>ONLINE ONLY</v>
          </cell>
          <cell r="K2954">
            <v>32152428</v>
          </cell>
          <cell r="L2954" t="str">
            <v>BLUE</v>
          </cell>
          <cell r="M2954" t="str">
            <v>FULL</v>
          </cell>
          <cell r="N2954">
            <v>45.35</v>
          </cell>
          <cell r="O2954">
            <v>79.989999999999995</v>
          </cell>
          <cell r="P2954">
            <v>0.43305399999999999</v>
          </cell>
          <cell r="Q2954" t="str">
            <v>KIDS COMFORT</v>
          </cell>
          <cell r="R2954" t="str">
            <v>07</v>
          </cell>
          <cell r="S2954" t="str">
            <v>E &amp; E CO LTD</v>
          </cell>
          <cell r="T2954" t="str">
            <v>444096</v>
          </cell>
          <cell r="U2954" t="str">
            <v>0</v>
          </cell>
          <cell r="V2954">
            <v>1</v>
          </cell>
        </row>
        <row r="2955">
          <cell r="C2955">
            <v>563044739</v>
          </cell>
          <cell r="E2955">
            <v>55579730</v>
          </cell>
          <cell r="F2955" t="str">
            <v>0067571690479</v>
          </cell>
          <cell r="G2955" t="str">
            <v>MZK10-118</v>
          </cell>
          <cell r="H2955" t="str">
            <v>Home Essence Kids Zooming Zayn Complete Bed and Sheet Set</v>
          </cell>
          <cell r="I2955" t="str">
            <v>HOME ESSENCE KIDS ZO</v>
          </cell>
          <cell r="J2955" t="str">
            <v>ONLINE ONLY</v>
          </cell>
          <cell r="K2955">
            <v>32152458</v>
          </cell>
          <cell r="L2955" t="str">
            <v>BLUE</v>
          </cell>
          <cell r="M2955" t="str">
            <v>TWIN</v>
          </cell>
          <cell r="N2955">
            <v>24.19</v>
          </cell>
          <cell r="O2955">
            <v>69.989999999999995</v>
          </cell>
          <cell r="P2955">
            <v>0.65437900000000004</v>
          </cell>
          <cell r="Q2955" t="str">
            <v>KIDS COMFORT</v>
          </cell>
          <cell r="R2955" t="str">
            <v>07</v>
          </cell>
          <cell r="S2955" t="str">
            <v>E &amp; E CO LTD</v>
          </cell>
          <cell r="T2955" t="str">
            <v>444096</v>
          </cell>
          <cell r="U2955" t="str">
            <v>0</v>
          </cell>
          <cell r="V2955">
            <v>1</v>
          </cell>
        </row>
        <row r="2956">
          <cell r="C2956">
            <v>563044748</v>
          </cell>
          <cell r="E2956">
            <v>55579746</v>
          </cell>
          <cell r="F2956" t="str">
            <v>0067571690481</v>
          </cell>
          <cell r="G2956" t="str">
            <v>MZK10-119</v>
          </cell>
          <cell r="H2956" t="str">
            <v>Home Essence Kids Zooming Zayn Complete Bed and Sheet Set</v>
          </cell>
          <cell r="I2956" t="str">
            <v>HOME ESSENCE KIDS ZO</v>
          </cell>
          <cell r="J2956" t="str">
            <v>ONLINE ONLY</v>
          </cell>
          <cell r="K2956">
            <v>32152469</v>
          </cell>
          <cell r="L2956" t="str">
            <v>BLUE</v>
          </cell>
          <cell r="M2956" t="str">
            <v>FULL</v>
          </cell>
          <cell r="N2956">
            <v>27.21</v>
          </cell>
          <cell r="O2956">
            <v>79.989999999999995</v>
          </cell>
          <cell r="P2956">
            <v>0.65983199999999997</v>
          </cell>
          <cell r="Q2956" t="str">
            <v>KIDS COMFORT</v>
          </cell>
          <cell r="R2956" t="str">
            <v>07</v>
          </cell>
          <cell r="S2956" t="str">
            <v>E &amp; E CO LTD</v>
          </cell>
          <cell r="T2956" t="str">
            <v>444096</v>
          </cell>
          <cell r="U2956" t="str">
            <v>0</v>
          </cell>
          <cell r="V2956">
            <v>1</v>
          </cell>
        </row>
        <row r="2957">
          <cell r="C2957">
            <v>563044851</v>
          </cell>
          <cell r="E2957">
            <v>55579767</v>
          </cell>
          <cell r="F2957" t="str">
            <v>0067571682620</v>
          </cell>
          <cell r="G2957" t="str">
            <v>MP13-3457</v>
          </cell>
          <cell r="H2957" t="str">
            <v>Home Essence Mitchell Reversible Coverlet Set, Blue, Twin/Twin XL</v>
          </cell>
          <cell r="I2957" t="str">
            <v>HOME ESSENCE MITCHEL</v>
          </cell>
          <cell r="J2957" t="str">
            <v>ONLINE ONLY</v>
          </cell>
          <cell r="K2957">
            <v>32152571</v>
          </cell>
          <cell r="L2957" t="str">
            <v>NAVY</v>
          </cell>
          <cell r="M2957" t="str">
            <v>TWIN/T</v>
          </cell>
          <cell r="N2957">
            <v>28.73</v>
          </cell>
          <cell r="O2957">
            <v>54.99</v>
          </cell>
          <cell r="P2957">
            <v>0.47754099999999999</v>
          </cell>
          <cell r="Q2957" t="str">
            <v>ADULT QUILTS</v>
          </cell>
          <cell r="R2957" t="str">
            <v>07</v>
          </cell>
          <cell r="S2957" t="str">
            <v>E &amp; E CO LTD</v>
          </cell>
          <cell r="T2957" t="str">
            <v>444096</v>
          </cell>
          <cell r="U2957" t="str">
            <v>0</v>
          </cell>
          <cell r="V2957">
            <v>1</v>
          </cell>
        </row>
        <row r="2958">
          <cell r="C2958">
            <v>563044900</v>
          </cell>
          <cell r="E2958">
            <v>55579843</v>
          </cell>
          <cell r="F2958" t="str">
            <v>0067571679915</v>
          </cell>
          <cell r="G2958" t="str">
            <v>MP13-3153</v>
          </cell>
          <cell r="H2958" t="str">
            <v>Taos 6 Piece Coverlet Set Spice Full/Queen</v>
          </cell>
          <cell r="I2958" t="str">
            <v>HOME ESSENCE DUNCAN</v>
          </cell>
          <cell r="J2958" t="str">
            <v>ONLINE ONLY</v>
          </cell>
          <cell r="K2958">
            <v>32152621</v>
          </cell>
          <cell r="L2958" t="str">
            <v>SPICE</v>
          </cell>
          <cell r="M2958" t="str">
            <v>FULL/Q</v>
          </cell>
          <cell r="N2958">
            <v>52.5</v>
          </cell>
          <cell r="O2958">
            <v>99.99</v>
          </cell>
          <cell r="P2958">
            <v>0.47494700000000001</v>
          </cell>
          <cell r="Q2958" t="str">
            <v>ADULT QUILTS</v>
          </cell>
          <cell r="R2958" t="str">
            <v>07</v>
          </cell>
          <cell r="S2958" t="str">
            <v>E &amp; E CO LTD</v>
          </cell>
          <cell r="T2958" t="str">
            <v>444096</v>
          </cell>
          <cell r="U2958" t="str">
            <v>0</v>
          </cell>
          <cell r="V2958">
            <v>1</v>
          </cell>
        </row>
        <row r="2959">
          <cell r="C2959">
            <v>563044928</v>
          </cell>
          <cell r="E2959">
            <v>55579856</v>
          </cell>
          <cell r="F2959" t="str">
            <v>0067571679916</v>
          </cell>
          <cell r="G2959" t="str">
            <v>MP13-3154</v>
          </cell>
          <cell r="H2959" t="str">
            <v>6 Piece Coverlet Set King/Cal King/Spice</v>
          </cell>
          <cell r="I2959" t="str">
            <v>HOME ESSENCE DUNCAN</v>
          </cell>
          <cell r="J2959" t="str">
            <v>ONLINE ONLY</v>
          </cell>
          <cell r="K2959">
            <v>32152651</v>
          </cell>
          <cell r="L2959" t="str">
            <v>SPICE</v>
          </cell>
          <cell r="M2959" t="str">
            <v>KING/C</v>
          </cell>
          <cell r="N2959">
            <v>57.75</v>
          </cell>
          <cell r="O2959">
            <v>109.99</v>
          </cell>
          <cell r="P2959">
            <v>0.47495199999999999</v>
          </cell>
          <cell r="Q2959" t="str">
            <v>ADULT QUILTS</v>
          </cell>
          <cell r="R2959" t="str">
            <v>07</v>
          </cell>
          <cell r="S2959" t="str">
            <v>E &amp; E CO LTD</v>
          </cell>
          <cell r="T2959" t="str">
            <v>444096</v>
          </cell>
          <cell r="U2959" t="str">
            <v>0</v>
          </cell>
          <cell r="V2959">
            <v>1</v>
          </cell>
        </row>
        <row r="2960">
          <cell r="C2960">
            <v>563045014</v>
          </cell>
          <cell r="E2960">
            <v>55579780</v>
          </cell>
          <cell r="F2960" t="str">
            <v>0067571680176</v>
          </cell>
          <cell r="G2960" t="str">
            <v>MP13-3241</v>
          </cell>
          <cell r="H2960" t="str">
            <v>Home Essence Loraine 6 Piece Cotton Sateen Printed Coverlet Bedding Set, King/Cal King</v>
          </cell>
          <cell r="I2960" t="str">
            <v>HOME ESSENCE LORAINE</v>
          </cell>
          <cell r="J2960" t="str">
            <v>ONLINE ONLY</v>
          </cell>
          <cell r="K2960">
            <v>32152736</v>
          </cell>
          <cell r="L2960" t="str">
            <v>GREEN</v>
          </cell>
          <cell r="M2960" t="str">
            <v>KING/C</v>
          </cell>
          <cell r="N2960">
            <v>61.43</v>
          </cell>
          <cell r="O2960">
            <v>129.99</v>
          </cell>
          <cell r="P2960">
            <v>0.52742500000000003</v>
          </cell>
          <cell r="Q2960" t="str">
            <v>ADULT QUILTS</v>
          </cell>
          <cell r="R2960" t="str">
            <v>07</v>
          </cell>
          <cell r="S2960" t="str">
            <v>E &amp; E CO LTD</v>
          </cell>
          <cell r="T2960" t="str">
            <v>444096</v>
          </cell>
          <cell r="U2960" t="str">
            <v>0</v>
          </cell>
          <cell r="V2960">
            <v>1</v>
          </cell>
        </row>
        <row r="2961">
          <cell r="C2961">
            <v>563045018</v>
          </cell>
          <cell r="E2961">
            <v>55579781</v>
          </cell>
          <cell r="F2961" t="str">
            <v>0067571680172</v>
          </cell>
          <cell r="G2961" t="str">
            <v>MP13-3240</v>
          </cell>
          <cell r="H2961" t="str">
            <v>Home Essence Loraine 6 Piece Cotton Sateen Printed Coverlet Bedding Set, Full/Queen</v>
          </cell>
          <cell r="I2961" t="str">
            <v>HOME ESSENCE LORAINE</v>
          </cell>
          <cell r="J2961" t="str">
            <v>ONLINE ONLY</v>
          </cell>
          <cell r="K2961">
            <v>32152741</v>
          </cell>
          <cell r="L2961" t="str">
            <v>GREEN</v>
          </cell>
          <cell r="M2961" t="str">
            <v>FULL/Q</v>
          </cell>
          <cell r="N2961">
            <v>56.7</v>
          </cell>
          <cell r="O2961">
            <v>119.99</v>
          </cell>
          <cell r="P2961">
            <v>0.52746099999999996</v>
          </cell>
          <cell r="Q2961" t="str">
            <v>ADULT QUILTS</v>
          </cell>
          <cell r="R2961" t="str">
            <v>07</v>
          </cell>
          <cell r="S2961" t="str">
            <v>E &amp; E CO LTD</v>
          </cell>
          <cell r="T2961" t="str">
            <v>444096</v>
          </cell>
          <cell r="U2961" t="str">
            <v>0</v>
          </cell>
          <cell r="V2961">
            <v>1</v>
          </cell>
        </row>
        <row r="2962">
          <cell r="C2962">
            <v>563045045</v>
          </cell>
          <cell r="E2962">
            <v>55579791</v>
          </cell>
          <cell r="F2962" t="str">
            <v>0067571680957</v>
          </cell>
          <cell r="G2962" t="str">
            <v>MP13-3301</v>
          </cell>
          <cell r="H2962" t="str">
            <v>Home Essence Mercer Faux Velvet Reversible 3 Piece Coverlet Set, Full/Queen, Ivory</v>
          </cell>
          <cell r="I2962" t="str">
            <v>HOME ESSENCE MERCER</v>
          </cell>
          <cell r="J2962" t="str">
            <v>ONLINE ONLY</v>
          </cell>
          <cell r="K2962">
            <v>32152767</v>
          </cell>
          <cell r="L2962" t="str">
            <v>NA</v>
          </cell>
          <cell r="M2962" t="str">
            <v>NA</v>
          </cell>
          <cell r="N2962">
            <v>45.36</v>
          </cell>
          <cell r="O2962">
            <v>89.99</v>
          </cell>
          <cell r="P2962">
            <v>0.495944</v>
          </cell>
          <cell r="Q2962" t="str">
            <v>ADULT QUILTS</v>
          </cell>
          <cell r="R2962" t="str">
            <v>07</v>
          </cell>
          <cell r="S2962" t="str">
            <v>E &amp; E CO LTD</v>
          </cell>
          <cell r="T2962" t="str">
            <v>444096</v>
          </cell>
          <cell r="U2962" t="str">
            <v>0</v>
          </cell>
          <cell r="V2962">
            <v>1</v>
          </cell>
        </row>
        <row r="2963">
          <cell r="C2963">
            <v>563045049</v>
          </cell>
          <cell r="E2963">
            <v>55579797</v>
          </cell>
          <cell r="F2963" t="str">
            <v>0067571680953</v>
          </cell>
          <cell r="G2963" t="str">
            <v>MP13-3308</v>
          </cell>
          <cell r="H2963" t="str">
            <v>Home Essence Mercer Faux Velvet Reversible 3 Piece Coverlet Set, King/Cal King, Grey</v>
          </cell>
          <cell r="I2963" t="str">
            <v>HOME ESSENCE MERCER</v>
          </cell>
          <cell r="J2963" t="str">
            <v>ONLINE ONLY</v>
          </cell>
          <cell r="K2963">
            <v>32152770</v>
          </cell>
          <cell r="L2963" t="str">
            <v>NA</v>
          </cell>
          <cell r="M2963" t="str">
            <v>NA</v>
          </cell>
          <cell r="N2963">
            <v>50.4</v>
          </cell>
          <cell r="O2963">
            <v>99.99</v>
          </cell>
          <cell r="P2963">
            <v>0.49595</v>
          </cell>
          <cell r="Q2963" t="str">
            <v>ADULT QUILTS</v>
          </cell>
          <cell r="R2963" t="str">
            <v>07</v>
          </cell>
          <cell r="S2963" t="str">
            <v>E &amp; E CO LTD</v>
          </cell>
          <cell r="T2963" t="str">
            <v>444096</v>
          </cell>
          <cell r="U2963" t="str">
            <v>0</v>
          </cell>
          <cell r="V2963">
            <v>1</v>
          </cell>
        </row>
        <row r="2964">
          <cell r="C2964">
            <v>563045054</v>
          </cell>
          <cell r="E2964">
            <v>55579803</v>
          </cell>
          <cell r="F2964" t="str">
            <v>0067571680962</v>
          </cell>
          <cell r="G2964" t="str">
            <v>MP13-3307</v>
          </cell>
          <cell r="H2964" t="str">
            <v>Home Essence Mercer Faux Velvet Reversible 3 Piece Coverlet Set, Full/Queen Grey</v>
          </cell>
          <cell r="I2964" t="str">
            <v>HOME ESSENCE MERCER</v>
          </cell>
          <cell r="J2964" t="str">
            <v>ONLINE ONLY</v>
          </cell>
          <cell r="K2964">
            <v>32152776</v>
          </cell>
          <cell r="L2964" t="str">
            <v>NA</v>
          </cell>
          <cell r="M2964" t="str">
            <v>NA</v>
          </cell>
          <cell r="N2964">
            <v>45.36</v>
          </cell>
          <cell r="O2964">
            <v>89.99</v>
          </cell>
          <cell r="P2964">
            <v>0.495944</v>
          </cell>
          <cell r="Q2964" t="str">
            <v>ADULT QUILTS</v>
          </cell>
          <cell r="R2964" t="str">
            <v>07</v>
          </cell>
          <cell r="S2964" t="str">
            <v>E &amp; E CO LTD</v>
          </cell>
          <cell r="T2964" t="str">
            <v>444096</v>
          </cell>
          <cell r="U2964" t="str">
            <v>0</v>
          </cell>
          <cell r="V2964">
            <v>1</v>
          </cell>
        </row>
        <row r="2965">
          <cell r="C2965">
            <v>563045058</v>
          </cell>
          <cell r="E2965">
            <v>55579808</v>
          </cell>
          <cell r="F2965" t="str">
            <v>0067571680950</v>
          </cell>
          <cell r="G2965" t="str">
            <v>MP13-3302</v>
          </cell>
          <cell r="H2965" t="str">
            <v>Home Essence Mercer Faux Velvet Reversible 3 Piece Coverlet Set, King/Cal King, Ivory</v>
          </cell>
          <cell r="I2965" t="str">
            <v>HOME ESSENCE MERCER</v>
          </cell>
          <cell r="J2965" t="str">
            <v>ONLINE ONLY</v>
          </cell>
          <cell r="K2965">
            <v>32152780</v>
          </cell>
          <cell r="L2965" t="str">
            <v>NA</v>
          </cell>
          <cell r="M2965" t="str">
            <v>NA</v>
          </cell>
          <cell r="N2965">
            <v>50.4</v>
          </cell>
          <cell r="O2965">
            <v>99.99</v>
          </cell>
          <cell r="P2965">
            <v>0.49595</v>
          </cell>
          <cell r="Q2965" t="str">
            <v>ADULT QUILTS</v>
          </cell>
          <cell r="R2965" t="str">
            <v>07</v>
          </cell>
          <cell r="S2965" t="str">
            <v>E &amp; E CO LTD</v>
          </cell>
          <cell r="T2965" t="str">
            <v>444096</v>
          </cell>
          <cell r="U2965" t="str">
            <v>0</v>
          </cell>
          <cell r="V2965">
            <v>1</v>
          </cell>
        </row>
        <row r="2966">
          <cell r="C2966">
            <v>563045070</v>
          </cell>
          <cell r="E2966">
            <v>55579832</v>
          </cell>
          <cell r="F2966" t="str">
            <v>0067571680951</v>
          </cell>
          <cell r="G2966" t="str">
            <v>MP13-3304</v>
          </cell>
          <cell r="H2966" t="str">
            <v>Home Essence Mercer Faux Velvet Reversible 3 Piece Coverlet Set, King/Cal King, Navy</v>
          </cell>
          <cell r="I2966" t="str">
            <v>HOME ESSENCE MERCER</v>
          </cell>
          <cell r="J2966" t="str">
            <v>ONLINE ONLY</v>
          </cell>
          <cell r="K2966">
            <v>32152792</v>
          </cell>
          <cell r="L2966" t="str">
            <v>NA</v>
          </cell>
          <cell r="M2966" t="str">
            <v>NA</v>
          </cell>
          <cell r="N2966">
            <v>50.4</v>
          </cell>
          <cell r="O2966">
            <v>99.99</v>
          </cell>
          <cell r="P2966">
            <v>0.49595</v>
          </cell>
          <cell r="Q2966" t="str">
            <v>ADULT QUILTS</v>
          </cell>
          <cell r="R2966" t="str">
            <v>07</v>
          </cell>
          <cell r="S2966" t="str">
            <v>E &amp; E CO LTD</v>
          </cell>
          <cell r="T2966" t="str">
            <v>444096</v>
          </cell>
          <cell r="U2966" t="str">
            <v>0</v>
          </cell>
          <cell r="V2966">
            <v>1</v>
          </cell>
        </row>
        <row r="2967">
          <cell r="C2967">
            <v>563045072</v>
          </cell>
          <cell r="E2967">
            <v>55579839</v>
          </cell>
          <cell r="F2967" t="str">
            <v>0067571680959</v>
          </cell>
          <cell r="G2967" t="str">
            <v>MP13-3303</v>
          </cell>
          <cell r="H2967" t="str">
            <v>Home Essence Mercer Faux Velvet Reversible 3 Piece Coverlet Set, Full/Queen, Navy</v>
          </cell>
          <cell r="I2967" t="str">
            <v>HOME ESSENCE MERCER</v>
          </cell>
          <cell r="J2967" t="str">
            <v>ONLINE ONLY</v>
          </cell>
          <cell r="K2967">
            <v>32152794</v>
          </cell>
          <cell r="L2967" t="str">
            <v>NA</v>
          </cell>
          <cell r="M2967" t="str">
            <v>NA</v>
          </cell>
          <cell r="N2967">
            <v>45.36</v>
          </cell>
          <cell r="O2967">
            <v>89.99</v>
          </cell>
          <cell r="P2967">
            <v>0.495944</v>
          </cell>
          <cell r="Q2967" t="str">
            <v>ADULT QUILTS</v>
          </cell>
          <cell r="R2967" t="str">
            <v>07</v>
          </cell>
          <cell r="S2967" t="str">
            <v>E &amp; E CO LTD</v>
          </cell>
          <cell r="T2967" t="str">
            <v>444096</v>
          </cell>
          <cell r="U2967" t="str">
            <v>0</v>
          </cell>
          <cell r="V2967">
            <v>1</v>
          </cell>
        </row>
        <row r="2968">
          <cell r="C2968">
            <v>563045075</v>
          </cell>
          <cell r="E2968">
            <v>55579846</v>
          </cell>
          <cell r="F2968" t="str">
            <v>0067571680952</v>
          </cell>
          <cell r="G2968" t="str">
            <v>MP13-3306</v>
          </cell>
          <cell r="H2968" t="str">
            <v>Home Essence Mercer Faux Velvet Reversible 3 Piece Coverlet Set, King/Cal King, Taupe</v>
          </cell>
          <cell r="I2968" t="str">
            <v>HOME ESSENCE MERCER</v>
          </cell>
          <cell r="J2968" t="str">
            <v>ONLINE ONLY</v>
          </cell>
          <cell r="K2968">
            <v>32152797</v>
          </cell>
          <cell r="L2968" t="str">
            <v>NA</v>
          </cell>
          <cell r="M2968" t="str">
            <v>NA</v>
          </cell>
          <cell r="N2968">
            <v>50.4</v>
          </cell>
          <cell r="O2968">
            <v>99.99</v>
          </cell>
          <cell r="P2968">
            <v>0.49595</v>
          </cell>
          <cell r="Q2968" t="str">
            <v>ADULT QUILTS</v>
          </cell>
          <cell r="R2968" t="str">
            <v>07</v>
          </cell>
          <cell r="S2968" t="str">
            <v>E &amp; E CO LTD</v>
          </cell>
          <cell r="T2968" t="str">
            <v>444096</v>
          </cell>
          <cell r="U2968" t="str">
            <v>0</v>
          </cell>
          <cell r="V2968">
            <v>1</v>
          </cell>
        </row>
        <row r="2969">
          <cell r="C2969">
            <v>563045078</v>
          </cell>
          <cell r="E2969">
            <v>55579851</v>
          </cell>
          <cell r="F2969" t="str">
            <v>0067571680960</v>
          </cell>
          <cell r="G2969" t="str">
            <v>MP13-3305</v>
          </cell>
          <cell r="H2969" t="str">
            <v>Home Essence Mercer Faux Velvet Reversible 3 Piece Coverlet Set, Full/Queen, Taupe</v>
          </cell>
          <cell r="I2969" t="str">
            <v>HOME ESSENCE MERCER</v>
          </cell>
          <cell r="J2969" t="str">
            <v>ONLINE ONLY</v>
          </cell>
          <cell r="K2969">
            <v>32152799</v>
          </cell>
          <cell r="L2969" t="str">
            <v>NA</v>
          </cell>
          <cell r="M2969" t="str">
            <v>NA</v>
          </cell>
          <cell r="N2969">
            <v>45.36</v>
          </cell>
          <cell r="O2969">
            <v>89.99</v>
          </cell>
          <cell r="P2969">
            <v>0.495944</v>
          </cell>
          <cell r="Q2969" t="str">
            <v>ADULT QUILTS</v>
          </cell>
          <cell r="R2969" t="str">
            <v>07</v>
          </cell>
          <cell r="S2969" t="str">
            <v>E &amp; E CO LTD</v>
          </cell>
          <cell r="T2969" t="str">
            <v>444096</v>
          </cell>
          <cell r="U2969" t="str">
            <v>0</v>
          </cell>
          <cell r="V2969">
            <v>1</v>
          </cell>
        </row>
        <row r="2970">
          <cell r="C2970">
            <v>563045085</v>
          </cell>
          <cell r="E2970">
            <v>55579924</v>
          </cell>
          <cell r="F2970" t="str">
            <v>0067571681180</v>
          </cell>
          <cell r="G2970" t="str">
            <v>UH13-0033</v>
          </cell>
          <cell r="H2970" t="str">
            <v>Home Essence Apartment Leyla Coverlet Set</v>
          </cell>
          <cell r="I2970" t="str">
            <v>HOME ESSENCE APARTME</v>
          </cell>
          <cell r="J2970" t="str">
            <v>ONLINE ONLY</v>
          </cell>
          <cell r="K2970">
            <v>32152806</v>
          </cell>
          <cell r="L2970" t="str">
            <v>YELLOW</v>
          </cell>
          <cell r="M2970" t="str">
            <v>FULL/Q</v>
          </cell>
          <cell r="N2970">
            <v>52.5</v>
          </cell>
          <cell r="O2970">
            <v>99.99</v>
          </cell>
          <cell r="P2970">
            <v>0.47494700000000001</v>
          </cell>
          <cell r="Q2970" t="str">
            <v>ADULT QUILTS</v>
          </cell>
          <cell r="R2970" t="str">
            <v>07</v>
          </cell>
          <cell r="S2970" t="str">
            <v>E &amp; E CO LTD</v>
          </cell>
          <cell r="T2970" t="str">
            <v>444096</v>
          </cell>
          <cell r="U2970" t="str">
            <v>0</v>
          </cell>
          <cell r="V2970">
            <v>1</v>
          </cell>
        </row>
        <row r="2971">
          <cell r="C2971">
            <v>563045086</v>
          </cell>
          <cell r="E2971">
            <v>55579931</v>
          </cell>
          <cell r="F2971" t="str">
            <v>0067571681158</v>
          </cell>
          <cell r="G2971" t="str">
            <v>UH13-0034</v>
          </cell>
          <cell r="H2971" t="str">
            <v>Home Essence Apartment Leyla Coverlet Set</v>
          </cell>
          <cell r="I2971" t="str">
            <v>HOME ESSENCE APARTME</v>
          </cell>
          <cell r="J2971" t="str">
            <v>ONLINE ONLY</v>
          </cell>
          <cell r="K2971">
            <v>32152807</v>
          </cell>
          <cell r="L2971" t="str">
            <v>YELLOW</v>
          </cell>
          <cell r="M2971" t="str">
            <v>KING/C</v>
          </cell>
          <cell r="N2971">
            <v>63</v>
          </cell>
          <cell r="O2971">
            <v>119.99</v>
          </cell>
          <cell r="P2971">
            <v>0.47495599999999999</v>
          </cell>
          <cell r="Q2971" t="str">
            <v>ADULT QUILTS</v>
          </cell>
          <cell r="R2971" t="str">
            <v>07</v>
          </cell>
          <cell r="S2971" t="str">
            <v>E &amp; E CO LTD</v>
          </cell>
          <cell r="T2971" t="str">
            <v>444096</v>
          </cell>
          <cell r="U2971" t="str">
            <v>0</v>
          </cell>
          <cell r="V2971">
            <v>1</v>
          </cell>
        </row>
        <row r="2972">
          <cell r="C2972">
            <v>563045103</v>
          </cell>
          <cell r="E2972">
            <v>55579714</v>
          </cell>
          <cell r="F2972" t="str">
            <v>0067571682175</v>
          </cell>
          <cell r="G2972" t="str">
            <v>MP13-3399</v>
          </cell>
          <cell r="H2972" t="str">
            <v>Home Essence Harmony 6PC Woven Jacquard Quilted Coverlet Bedding Set</v>
          </cell>
          <cell r="I2972" t="str">
            <v>HOME ESSENCE HARMONY</v>
          </cell>
          <cell r="J2972" t="str">
            <v>ONLINE ONLY</v>
          </cell>
          <cell r="K2972">
            <v>32152823</v>
          </cell>
          <cell r="L2972" t="str">
            <v>MULTI</v>
          </cell>
          <cell r="M2972" t="str">
            <v>FULL/Q</v>
          </cell>
          <cell r="N2972">
            <v>55.44</v>
          </cell>
          <cell r="O2972">
            <v>109.99</v>
          </cell>
          <cell r="P2972">
            <v>0.49595400000000001</v>
          </cell>
          <cell r="Q2972" t="str">
            <v>ADULT QUILTS</v>
          </cell>
          <cell r="R2972" t="str">
            <v>07</v>
          </cell>
          <cell r="S2972" t="str">
            <v>E &amp; E CO LTD</v>
          </cell>
          <cell r="T2972" t="str">
            <v>444096</v>
          </cell>
          <cell r="U2972" t="str">
            <v>0</v>
          </cell>
          <cell r="V2972">
            <v>1</v>
          </cell>
        </row>
        <row r="2973">
          <cell r="C2973">
            <v>563045106</v>
          </cell>
          <cell r="E2973">
            <v>55579715</v>
          </cell>
          <cell r="F2973" t="str">
            <v>0067571682176</v>
          </cell>
          <cell r="G2973" t="str">
            <v>MP13-3400</v>
          </cell>
          <cell r="H2973" t="str">
            <v>Home Essence Harmony 6PC Woven Jacquard Quilted Coverlet Bedding Set</v>
          </cell>
          <cell r="I2973" t="str">
            <v>HOME ESSENCE HARMONY</v>
          </cell>
          <cell r="J2973" t="str">
            <v>ONLINE ONLY</v>
          </cell>
          <cell r="K2973">
            <v>32152826</v>
          </cell>
          <cell r="L2973" t="str">
            <v>MULTI</v>
          </cell>
          <cell r="M2973" t="str">
            <v>KING/C</v>
          </cell>
          <cell r="N2973">
            <v>60.48</v>
          </cell>
          <cell r="O2973">
            <v>119.99</v>
          </cell>
          <cell r="P2973">
            <v>0.49595800000000001</v>
          </cell>
          <cell r="Q2973" t="str">
            <v>ADULT QUILTS</v>
          </cell>
          <cell r="R2973" t="str">
            <v>07</v>
          </cell>
          <cell r="S2973" t="str">
            <v>E &amp; E CO LTD</v>
          </cell>
          <cell r="T2973" t="str">
            <v>444096</v>
          </cell>
          <cell r="U2973" t="str">
            <v>0</v>
          </cell>
          <cell r="V2973">
            <v>1</v>
          </cell>
        </row>
        <row r="2974">
          <cell r="C2974">
            <v>563045120</v>
          </cell>
          <cell r="E2974">
            <v>55579770</v>
          </cell>
          <cell r="F2974" t="str">
            <v>0067571682622</v>
          </cell>
          <cell r="G2974" t="str">
            <v>MP13-3459</v>
          </cell>
          <cell r="H2974" t="str">
            <v>Home Essence Mitchell Reversible Coverlet Set, Blue, King/Cal King</v>
          </cell>
          <cell r="I2974" t="str">
            <v>HOME ESSENCE MITCHEL</v>
          </cell>
          <cell r="J2974" t="str">
            <v>ONLINE ONLY</v>
          </cell>
          <cell r="K2974">
            <v>32152837</v>
          </cell>
          <cell r="L2974" t="str">
            <v>NAVY</v>
          </cell>
          <cell r="M2974" t="str">
            <v>KING/C</v>
          </cell>
          <cell r="N2974">
            <v>42</v>
          </cell>
          <cell r="O2974">
            <v>79.989999999999995</v>
          </cell>
          <cell r="P2974">
            <v>0.47493400000000002</v>
          </cell>
          <cell r="Q2974" t="str">
            <v>ADULT QUILTS</v>
          </cell>
          <cell r="R2974" t="str">
            <v>07</v>
          </cell>
          <cell r="S2974" t="str">
            <v>E &amp; E CO LTD</v>
          </cell>
          <cell r="T2974" t="str">
            <v>444096</v>
          </cell>
          <cell r="U2974" t="str">
            <v>0</v>
          </cell>
          <cell r="V2974">
            <v>1</v>
          </cell>
        </row>
        <row r="2975">
          <cell r="C2975">
            <v>563045151</v>
          </cell>
          <cell r="E2975">
            <v>55579928</v>
          </cell>
          <cell r="F2975" t="str">
            <v>0067571689980</v>
          </cell>
          <cell r="G2975" t="str">
            <v>ID13-1100</v>
          </cell>
          <cell r="H2975" t="str">
            <v>Home Essence Apartment Callie Boho Coverlet Bedding Set</v>
          </cell>
          <cell r="I2975" t="str">
            <v>HOME ESSENCE APARTME</v>
          </cell>
          <cell r="J2975" t="str">
            <v>ONLINE ONLY</v>
          </cell>
          <cell r="K2975">
            <v>32152865</v>
          </cell>
          <cell r="L2975" t="str">
            <v>PURPLE</v>
          </cell>
          <cell r="M2975" t="str">
            <v>TWIN/T</v>
          </cell>
          <cell r="N2975">
            <v>33.08</v>
          </cell>
          <cell r="O2975">
            <v>69.989999999999995</v>
          </cell>
          <cell r="P2975">
            <v>0.52736099999999997</v>
          </cell>
          <cell r="Q2975" t="str">
            <v>ADULT QUILTS</v>
          </cell>
          <cell r="R2975" t="str">
            <v>07</v>
          </cell>
          <cell r="S2975" t="str">
            <v>E &amp; E CO LTD</v>
          </cell>
          <cell r="T2975" t="str">
            <v>444096</v>
          </cell>
          <cell r="U2975" t="str">
            <v>0</v>
          </cell>
          <cell r="V2975">
            <v>1</v>
          </cell>
        </row>
        <row r="2976">
          <cell r="C2976">
            <v>563082215</v>
          </cell>
          <cell r="E2976">
            <v>36118618</v>
          </cell>
          <cell r="F2976" t="str">
            <v>0067571650607</v>
          </cell>
          <cell r="G2976" t="str">
            <v>ID80-029</v>
          </cell>
          <cell r="H2976" t="str">
            <v>Home Essence Apartment Taylor Blue Coverlet Bedding Set</v>
          </cell>
          <cell r="I2976" t="str">
            <v>HOME ESSENCE APARTME</v>
          </cell>
          <cell r="J2976" t="str">
            <v>ONLINE ONLY</v>
          </cell>
          <cell r="K2976">
            <v>32478282</v>
          </cell>
          <cell r="L2976" t="str">
            <v>NONE</v>
          </cell>
          <cell r="N2976">
            <v>33.07</v>
          </cell>
          <cell r="O2976">
            <v>57.24</v>
          </cell>
          <cell r="P2976">
            <v>0.42225699999999999</v>
          </cell>
          <cell r="Q2976" t="str">
            <v>SITE MERCH</v>
          </cell>
          <cell r="R2976" t="str">
            <v>07</v>
          </cell>
          <cell r="S2976" t="str">
            <v>E &amp; E CO LTD</v>
          </cell>
          <cell r="T2976" t="str">
            <v>444096</v>
          </cell>
          <cell r="U2976" t="str">
            <v>0</v>
          </cell>
          <cell r="V2976">
            <v>1</v>
          </cell>
        </row>
        <row r="2977">
          <cell r="C2977">
            <v>563082218</v>
          </cell>
          <cell r="D2977" t="str">
            <v>L</v>
          </cell>
          <cell r="E2977">
            <v>36118501</v>
          </cell>
          <cell r="F2977" t="str">
            <v>0067571650590</v>
          </cell>
          <cell r="G2977" t="str">
            <v>ID10-013</v>
          </cell>
          <cell r="H2977" t="str">
            <v>Home Essence Apartment Darcy Ultra Soft Bedding Comforter Set, Twin/Twin XL, Yellow</v>
          </cell>
          <cell r="I2977" t="str">
            <v>HOME ESSENCE APARTME</v>
          </cell>
          <cell r="J2977" t="str">
            <v>ONLINE ONLY</v>
          </cell>
          <cell r="K2977">
            <v>32478319</v>
          </cell>
          <cell r="L2977" t="str">
            <v>NONE</v>
          </cell>
          <cell r="N2977">
            <v>26.24</v>
          </cell>
          <cell r="O2977">
            <v>59.99</v>
          </cell>
          <cell r="P2977">
            <v>0.56259400000000004</v>
          </cell>
          <cell r="Q2977" t="str">
            <v>SITE MERCH</v>
          </cell>
          <cell r="R2977" t="str">
            <v>07</v>
          </cell>
          <cell r="S2977" t="str">
            <v>E &amp; E CO LTD</v>
          </cell>
          <cell r="T2977" t="str">
            <v>444096</v>
          </cell>
          <cell r="U2977" t="str">
            <v>0</v>
          </cell>
          <cell r="V2977">
            <v>1</v>
          </cell>
        </row>
        <row r="2978">
          <cell r="C2978">
            <v>563378309</v>
          </cell>
          <cell r="D2978" t="str">
            <v>L</v>
          </cell>
          <cell r="E2978">
            <v>36118501</v>
          </cell>
          <cell r="F2978" t="str">
            <v>0067571650590</v>
          </cell>
          <cell r="G2978" t="str">
            <v>ID10-013</v>
          </cell>
          <cell r="H2978" t="str">
            <v>Home Essence Apartment Darcy Ultra Soft Bedding Comforter Set, Twin/Twin XL, Yellow</v>
          </cell>
          <cell r="I2978" t="str">
            <v>HOME ESSENCE APARTME</v>
          </cell>
          <cell r="J2978" t="str">
            <v>ONLINE ONLY</v>
          </cell>
          <cell r="K2978">
            <v>32478319</v>
          </cell>
          <cell r="L2978" t="str">
            <v>NONE</v>
          </cell>
          <cell r="N2978">
            <v>30.23</v>
          </cell>
          <cell r="O2978">
            <v>59.99</v>
          </cell>
          <cell r="P2978">
            <v>0.496083</v>
          </cell>
          <cell r="Q2978" t="str">
            <v>SITE MERCH</v>
          </cell>
          <cell r="R2978" t="str">
            <v>07</v>
          </cell>
          <cell r="S2978" t="str">
            <v>E &amp; E CO LTD</v>
          </cell>
          <cell r="T2978" t="str">
            <v>444096</v>
          </cell>
          <cell r="U2978" t="str">
            <v>1</v>
          </cell>
          <cell r="V2978">
            <v>1</v>
          </cell>
        </row>
        <row r="2979">
          <cell r="C2979">
            <v>563082219</v>
          </cell>
          <cell r="E2979">
            <v>39457071</v>
          </cell>
          <cell r="F2979" t="str">
            <v>0067571648865</v>
          </cell>
          <cell r="G2979" t="str">
            <v>MP13-613</v>
          </cell>
          <cell r="H2979" t="str">
            <v>Home Essence Cambridge 5 Piece Reversible Jacquard Coverlet Set</v>
          </cell>
          <cell r="I2979" t="str">
            <v>HOME ESSENCE CAMBRID</v>
          </cell>
          <cell r="J2979" t="str">
            <v>ONLINE ONLY</v>
          </cell>
          <cell r="K2979">
            <v>32478400</v>
          </cell>
          <cell r="L2979" t="str">
            <v>NA</v>
          </cell>
          <cell r="M2979" t="str">
            <v>NA</v>
          </cell>
          <cell r="N2979">
            <v>47.25</v>
          </cell>
          <cell r="O2979">
            <v>50.82</v>
          </cell>
          <cell r="P2979">
            <v>7.0248000000000005E-2</v>
          </cell>
          <cell r="Q2979" t="str">
            <v>SITE MERCH</v>
          </cell>
          <cell r="R2979" t="str">
            <v>07</v>
          </cell>
          <cell r="S2979" t="str">
            <v>E &amp; E CO LTD</v>
          </cell>
          <cell r="T2979" t="str">
            <v>444096</v>
          </cell>
          <cell r="U2979" t="str">
            <v>0</v>
          </cell>
          <cell r="V2979">
            <v>1</v>
          </cell>
        </row>
        <row r="2980">
          <cell r="C2980">
            <v>563082221</v>
          </cell>
          <cell r="E2980">
            <v>39457054</v>
          </cell>
          <cell r="F2980" t="str">
            <v>0067571650595</v>
          </cell>
          <cell r="G2980" t="str">
            <v>ID10-021</v>
          </cell>
          <cell r="H2980" t="str">
            <v>Home Essence Apartment Marley Super Soft Comforter Set</v>
          </cell>
          <cell r="I2980" t="str">
            <v>HOME ESSENCE APARTME</v>
          </cell>
          <cell r="J2980" t="str">
            <v>ONLINE ONLY</v>
          </cell>
          <cell r="K2980">
            <v>32478502</v>
          </cell>
          <cell r="L2980" t="str">
            <v>NONE</v>
          </cell>
          <cell r="N2980">
            <v>36.74</v>
          </cell>
          <cell r="O2980">
            <v>50.99</v>
          </cell>
          <cell r="P2980">
            <v>0.27946700000000002</v>
          </cell>
          <cell r="Q2980" t="str">
            <v>SITE MERCH</v>
          </cell>
          <cell r="R2980" t="str">
            <v>07</v>
          </cell>
          <cell r="S2980" t="str">
            <v>E &amp; E CO LTD</v>
          </cell>
          <cell r="T2980" t="str">
            <v>444096</v>
          </cell>
          <cell r="U2980" t="str">
            <v>0</v>
          </cell>
          <cell r="V2980">
            <v>1</v>
          </cell>
        </row>
        <row r="2981">
          <cell r="C2981">
            <v>563082824</v>
          </cell>
          <cell r="E2981">
            <v>15042532</v>
          </cell>
          <cell r="F2981" t="str">
            <v>0067571626909</v>
          </cell>
          <cell r="G2981" t="str">
            <v>MS40-002-136-43</v>
          </cell>
          <cell r="H2981" t="str">
            <v>Mainstays Fleece Sheet Set</v>
          </cell>
          <cell r="I2981" t="str">
            <v>MAINSTAYS FLEECE SHE</v>
          </cell>
          <cell r="J2981" t="str">
            <v>ONLINE ONLY</v>
          </cell>
          <cell r="K2981">
            <v>0</v>
          </cell>
          <cell r="L2981" t="str">
            <v>NONE</v>
          </cell>
          <cell r="N2981">
            <v>16.739999999999998</v>
          </cell>
          <cell r="O2981">
            <v>27.44</v>
          </cell>
          <cell r="P2981">
            <v>0.38994200000000001</v>
          </cell>
          <cell r="Q2981" t="str">
            <v>MAINSTAYS FL</v>
          </cell>
          <cell r="R2981" t="str">
            <v>43</v>
          </cell>
          <cell r="S2981" t="str">
            <v>IMPORT-E&amp;E CO LTD</v>
          </cell>
          <cell r="T2981" t="str">
            <v>010308</v>
          </cell>
          <cell r="U2981" t="str">
            <v>0</v>
          </cell>
          <cell r="V2981">
            <v>4</v>
          </cell>
        </row>
        <row r="2982">
          <cell r="C2982">
            <v>563082831</v>
          </cell>
          <cell r="D2982" t="str">
            <v>L</v>
          </cell>
          <cell r="E2982">
            <v>36118502</v>
          </cell>
          <cell r="F2982" t="str">
            <v>0067571650592</v>
          </cell>
          <cell r="G2982" t="str">
            <v>ID10-014</v>
          </cell>
          <cell r="H2982" t="str">
            <v>Home Essence Apartment Darcy Ultra Soft Bedding Comforter Set, Full/Queen, Yellow</v>
          </cell>
          <cell r="I2982" t="str">
            <v>HOME ESSENCE APARTME</v>
          </cell>
          <cell r="J2982" t="str">
            <v>ONLINE ONLY</v>
          </cell>
          <cell r="K2982">
            <v>35188420</v>
          </cell>
          <cell r="L2982" t="str">
            <v>NONE</v>
          </cell>
          <cell r="N2982">
            <v>31.49</v>
          </cell>
          <cell r="O2982">
            <v>65.31</v>
          </cell>
          <cell r="P2982">
            <v>0.51783800000000002</v>
          </cell>
          <cell r="Q2982" t="str">
            <v>SITE MERCH</v>
          </cell>
          <cell r="R2982" t="str">
            <v>07</v>
          </cell>
          <cell r="S2982" t="str">
            <v>E &amp; E CO LTD</v>
          </cell>
          <cell r="T2982" t="str">
            <v>444096</v>
          </cell>
          <cell r="U2982" t="str">
            <v>0</v>
          </cell>
          <cell r="V2982">
            <v>1</v>
          </cell>
        </row>
        <row r="2983">
          <cell r="C2983">
            <v>563378319</v>
          </cell>
          <cell r="D2983" t="str">
            <v>L</v>
          </cell>
          <cell r="E2983">
            <v>36118502</v>
          </cell>
          <cell r="F2983" t="str">
            <v>0067571650592</v>
          </cell>
          <cell r="G2983" t="str">
            <v>ID10-014</v>
          </cell>
          <cell r="H2983" t="str">
            <v>Home Essence Apartment Darcy Ultra Soft Bedding Comforter Set, Full/Queen, Yellow</v>
          </cell>
          <cell r="I2983" t="str">
            <v>HOME ESSENCE APARTME</v>
          </cell>
          <cell r="J2983" t="str">
            <v>ONLINE ONLY</v>
          </cell>
          <cell r="K2983">
            <v>35188420</v>
          </cell>
          <cell r="L2983" t="str">
            <v>NONE</v>
          </cell>
          <cell r="N2983">
            <v>31.5</v>
          </cell>
          <cell r="O2983">
            <v>65.31</v>
          </cell>
          <cell r="P2983">
            <v>0.51768499999999995</v>
          </cell>
          <cell r="Q2983" t="str">
            <v>SITE MERCH</v>
          </cell>
          <cell r="R2983" t="str">
            <v>07</v>
          </cell>
          <cell r="S2983" t="str">
            <v>E &amp; E CO LTD</v>
          </cell>
          <cell r="T2983" t="str">
            <v>444096</v>
          </cell>
          <cell r="U2983" t="str">
            <v>1</v>
          </cell>
          <cell r="V2983">
            <v>1</v>
          </cell>
        </row>
        <row r="2984">
          <cell r="C2984">
            <v>563082836</v>
          </cell>
          <cell r="E2984">
            <v>39401992</v>
          </cell>
          <cell r="F2984" t="str">
            <v>0067571650593</v>
          </cell>
          <cell r="G2984" t="str">
            <v>ID10-019</v>
          </cell>
          <cell r="H2984" t="str">
            <v>ID10-019 Waterfall Comforter Set</v>
          </cell>
          <cell r="I2984" t="str">
            <v>HOME ESSENCE APARTME</v>
          </cell>
          <cell r="J2984" t="str">
            <v>ONLINE ONLY</v>
          </cell>
          <cell r="K2984">
            <v>32490857</v>
          </cell>
          <cell r="L2984" t="str">
            <v>NONE</v>
          </cell>
          <cell r="N2984">
            <v>36.74</v>
          </cell>
          <cell r="O2984">
            <v>46.99</v>
          </cell>
          <cell r="P2984">
            <v>0.21813199999999999</v>
          </cell>
          <cell r="Q2984" t="str">
            <v>SITE MERCH</v>
          </cell>
          <cell r="R2984" t="str">
            <v>07</v>
          </cell>
          <cell r="S2984" t="str">
            <v>E &amp; E CO LTD</v>
          </cell>
          <cell r="T2984" t="str">
            <v>444096</v>
          </cell>
          <cell r="U2984" t="str">
            <v>0</v>
          </cell>
          <cell r="V2984">
            <v>1</v>
          </cell>
        </row>
        <row r="2985">
          <cell r="C2985">
            <v>563419644</v>
          </cell>
          <cell r="E2985">
            <v>554634812</v>
          </cell>
          <cell r="F2985" t="str">
            <v>0067571694777</v>
          </cell>
          <cell r="G2985" t="str">
            <v>MS5701030822-03</v>
          </cell>
          <cell r="H2985" t="str">
            <v>Mainstays Seersucker Twin or Twin XL Solid Mini Set, 2 Piece</v>
          </cell>
          <cell r="I2985" t="str">
            <v>MS SOLID SEERSUCKER</v>
          </cell>
          <cell r="J2985" t="str">
            <v>ONLINE ONLY</v>
          </cell>
          <cell r="K2985">
            <v>35265973</v>
          </cell>
          <cell r="L2985" t="str">
            <v>NAVY</v>
          </cell>
          <cell r="M2985" t="str">
            <v>T/TXL</v>
          </cell>
          <cell r="N2985">
            <v>9.56</v>
          </cell>
          <cell r="O2985">
            <v>14.88</v>
          </cell>
          <cell r="P2985">
            <v>0.35752699999999998</v>
          </cell>
          <cell r="Q2985" t="str">
            <v>NAVY T/TXL</v>
          </cell>
          <cell r="R2985" t="str">
            <v>40</v>
          </cell>
          <cell r="S2985" t="str">
            <v>IMPORT-E&amp;E CO LTD</v>
          </cell>
          <cell r="T2985" t="str">
            <v>010308</v>
          </cell>
          <cell r="U2985" t="str">
            <v>0</v>
          </cell>
          <cell r="V2985">
            <v>2</v>
          </cell>
        </row>
        <row r="2986">
          <cell r="C2986">
            <v>563419730</v>
          </cell>
          <cell r="E2986">
            <v>915262078</v>
          </cell>
          <cell r="F2986" t="str">
            <v>0067571694781</v>
          </cell>
          <cell r="G2986" t="str">
            <v>MS5701030822-06</v>
          </cell>
          <cell r="H2986" t="str">
            <v>Mainstays Solid Seersucker Mini Set</v>
          </cell>
          <cell r="I2986" t="str">
            <v>MS SOLID SEERSUCKER</v>
          </cell>
          <cell r="J2986" t="str">
            <v>ONLINE ONLY</v>
          </cell>
          <cell r="K2986">
            <v>35265976</v>
          </cell>
          <cell r="L2986" t="str">
            <v>RED</v>
          </cell>
          <cell r="M2986" t="str">
            <v>F/Q</v>
          </cell>
          <cell r="N2986">
            <v>11.73</v>
          </cell>
          <cell r="O2986">
            <v>19.88</v>
          </cell>
          <cell r="P2986">
            <v>0.40995999999999999</v>
          </cell>
          <cell r="Q2986" t="str">
            <v>RED FQ</v>
          </cell>
          <cell r="R2986" t="str">
            <v>40</v>
          </cell>
          <cell r="S2986" t="str">
            <v>IMPORT-E&amp;E CO LTD</v>
          </cell>
          <cell r="T2986" t="str">
            <v>010308</v>
          </cell>
          <cell r="U2986" t="str">
            <v>0</v>
          </cell>
          <cell r="V2986">
            <v>2</v>
          </cell>
        </row>
        <row r="2987">
          <cell r="C2987">
            <v>563419750</v>
          </cell>
          <cell r="E2987">
            <v>221743389</v>
          </cell>
          <cell r="F2987" t="str">
            <v>0067571694779</v>
          </cell>
          <cell r="G2987" t="str">
            <v>MS5701030822-07</v>
          </cell>
          <cell r="H2987" t="str">
            <v>MS PRINTED SEERSUCKER MINI SET TTXL</v>
          </cell>
          <cell r="I2987" t="str">
            <v>MS PRINTED SEERSUCKE</v>
          </cell>
          <cell r="J2987" t="str">
            <v>ONLINE ONLY</v>
          </cell>
          <cell r="K2987">
            <v>35265977</v>
          </cell>
          <cell r="L2987" t="str">
            <v>BLACK</v>
          </cell>
          <cell r="M2987" t="str">
            <v>T/TXL</v>
          </cell>
          <cell r="N2987">
            <v>10.19</v>
          </cell>
          <cell r="O2987">
            <v>14.88</v>
          </cell>
          <cell r="P2987">
            <v>0.31518800000000002</v>
          </cell>
          <cell r="Q2987" t="str">
            <v>CBLK TTXL</v>
          </cell>
          <cell r="R2987" t="str">
            <v>40</v>
          </cell>
          <cell r="S2987" t="str">
            <v>IMPORT-E&amp;E CO LTD</v>
          </cell>
          <cell r="T2987" t="str">
            <v>010308</v>
          </cell>
          <cell r="U2987" t="str">
            <v>0</v>
          </cell>
          <cell r="V2987">
            <v>2</v>
          </cell>
        </row>
        <row r="2988">
          <cell r="C2988">
            <v>563420072</v>
          </cell>
          <cell r="E2988">
            <v>797989686</v>
          </cell>
          <cell r="F2988" t="str">
            <v>0067571694769</v>
          </cell>
          <cell r="G2988" t="str">
            <v>MS5701030822-16</v>
          </cell>
          <cell r="H2988" t="str">
            <v>Mainstays Full Dual Duvet Cover Set, 8 Piece</v>
          </cell>
          <cell r="I2988" t="str">
            <v>MS DUAL DUVET COVER</v>
          </cell>
          <cell r="J2988" t="str">
            <v>ONLINE ONLY</v>
          </cell>
          <cell r="K2988">
            <v>32135967</v>
          </cell>
          <cell r="L2988" t="str">
            <v>MULTI</v>
          </cell>
          <cell r="M2988" t="str">
            <v>F/Q</v>
          </cell>
          <cell r="N2988">
            <v>31</v>
          </cell>
          <cell r="O2988">
            <v>39.880000000000003</v>
          </cell>
          <cell r="P2988">
            <v>0.222668</v>
          </cell>
          <cell r="Q2988" t="str">
            <v>DUVET SET</v>
          </cell>
          <cell r="R2988" t="str">
            <v>40</v>
          </cell>
          <cell r="S2988" t="str">
            <v>IMPORT-E&amp;E CO LTD</v>
          </cell>
          <cell r="T2988" t="str">
            <v>010308</v>
          </cell>
          <cell r="U2988" t="str">
            <v>0</v>
          </cell>
          <cell r="V2988">
            <v>2</v>
          </cell>
        </row>
        <row r="2989">
          <cell r="C2989">
            <v>563420131</v>
          </cell>
          <cell r="E2989">
            <v>397271142</v>
          </cell>
          <cell r="F2989" t="str">
            <v>0067571694770</v>
          </cell>
          <cell r="G2989" t="str">
            <v>MS5701030822-20</v>
          </cell>
          <cell r="H2989" t="str">
            <v>Mainstays Full Dual Duvet Cover Set, 8 Piece</v>
          </cell>
          <cell r="I2989" t="str">
            <v>MS DUAL DUVET COVER</v>
          </cell>
          <cell r="J2989" t="str">
            <v>ONLINE ONLY</v>
          </cell>
          <cell r="K2989">
            <v>32135974</v>
          </cell>
          <cell r="L2989" t="str">
            <v>MULTI</v>
          </cell>
          <cell r="M2989" t="str">
            <v>F/Q</v>
          </cell>
          <cell r="N2989">
            <v>31</v>
          </cell>
          <cell r="O2989">
            <v>39.880000000000003</v>
          </cell>
          <cell r="P2989">
            <v>0.222668</v>
          </cell>
          <cell r="Q2989" t="str">
            <v>DUVET SET</v>
          </cell>
          <cell r="R2989" t="str">
            <v>40</v>
          </cell>
          <cell r="S2989" t="str">
            <v>IMPORT-E&amp;E CO LTD</v>
          </cell>
          <cell r="T2989" t="str">
            <v>010308</v>
          </cell>
          <cell r="U2989" t="str">
            <v>0</v>
          </cell>
          <cell r="V2989">
            <v>2</v>
          </cell>
        </row>
        <row r="2990">
          <cell r="C2990">
            <v>2291516</v>
          </cell>
          <cell r="D2990" t="str">
            <v>L</v>
          </cell>
          <cell r="E2990">
            <v>17027515</v>
          </cell>
          <cell r="F2990" t="str">
            <v>0067571628584</v>
          </cell>
          <cell r="G2990" t="str">
            <v>PC20-106</v>
          </cell>
          <cell r="H2990" t="str">
            <v>Premier Comfort Softspun All Seasons Che</v>
          </cell>
          <cell r="I2990" t="str">
            <v>SOFTSPUN ALL SEASON</v>
          </cell>
          <cell r="J2990" t="str">
            <v>ONLINE ONLY</v>
          </cell>
          <cell r="K2990">
            <v>8282857</v>
          </cell>
          <cell r="L2990" t="str">
            <v>NONE</v>
          </cell>
          <cell r="M2990" t="str">
            <v>TWINXL</v>
          </cell>
          <cell r="N2990">
            <v>18.61</v>
          </cell>
          <cell r="O2990">
            <v>29.88</v>
          </cell>
          <cell r="P2990">
            <v>0.37717499999999998</v>
          </cell>
          <cell r="Q2990" t="str">
            <v>SHEETS</v>
          </cell>
          <cell r="R2990" t="str">
            <v>03</v>
          </cell>
          <cell r="S2990" t="str">
            <v>E &amp; E CO LTD</v>
          </cell>
          <cell r="T2990" t="str">
            <v>444096</v>
          </cell>
          <cell r="U2990" t="str">
            <v>0</v>
          </cell>
          <cell r="V2990">
            <v>2</v>
          </cell>
        </row>
        <row r="2991">
          <cell r="C2991">
            <v>563551724</v>
          </cell>
          <cell r="D2991" t="str">
            <v>L</v>
          </cell>
          <cell r="E2991">
            <v>17027515</v>
          </cell>
          <cell r="F2991" t="str">
            <v>0067571628584</v>
          </cell>
          <cell r="G2991" t="str">
            <v>67571628584</v>
          </cell>
          <cell r="H2991" t="str">
            <v>Premier Comfort Softspun All Seasons Che</v>
          </cell>
          <cell r="I2991" t="str">
            <v>SOFTSPUN ALL SEASON</v>
          </cell>
          <cell r="J2991" t="str">
            <v>ONLINE ONLY</v>
          </cell>
          <cell r="K2991">
            <v>8282857</v>
          </cell>
          <cell r="L2991" t="str">
            <v>DOTCOM</v>
          </cell>
          <cell r="M2991" t="str">
            <v>TWINXL</v>
          </cell>
          <cell r="N2991">
            <v>19.45</v>
          </cell>
          <cell r="O2991">
            <v>27.83</v>
          </cell>
          <cell r="P2991">
            <v>0.30111399999999999</v>
          </cell>
          <cell r="Q2991" t="str">
            <v>SHEETS</v>
          </cell>
          <cell r="R2991" t="str">
            <v>07</v>
          </cell>
          <cell r="S2991" t="str">
            <v>E &amp; E CO LTD</v>
          </cell>
          <cell r="T2991" t="str">
            <v>444096</v>
          </cell>
          <cell r="U2991" t="str">
            <v>1</v>
          </cell>
          <cell r="V2991">
            <v>1</v>
          </cell>
        </row>
        <row r="2992">
          <cell r="C2992">
            <v>2291762</v>
          </cell>
          <cell r="D2992" t="str">
            <v>L</v>
          </cell>
          <cell r="E2992">
            <v>17027548</v>
          </cell>
          <cell r="F2992" t="str">
            <v>0067571628583</v>
          </cell>
          <cell r="G2992" t="str">
            <v>PC20-111</v>
          </cell>
          <cell r="H2992" t="str">
            <v>Softspun All Season Polyester Bedding Sheet Set</v>
          </cell>
          <cell r="I2992" t="str">
            <v>SOFTSPUN ALL SEASON</v>
          </cell>
          <cell r="J2992" t="str">
            <v>ONLINE ONLY</v>
          </cell>
          <cell r="K2992">
            <v>8282911</v>
          </cell>
          <cell r="L2992" t="str">
            <v>NONE</v>
          </cell>
          <cell r="M2992" t="str">
            <v>TWINXL</v>
          </cell>
          <cell r="N2992">
            <v>18.61</v>
          </cell>
          <cell r="O2992">
            <v>29.88</v>
          </cell>
          <cell r="P2992">
            <v>0.37717499999999998</v>
          </cell>
          <cell r="Q2992" t="str">
            <v>SHEETS</v>
          </cell>
          <cell r="R2992" t="str">
            <v>03</v>
          </cell>
          <cell r="S2992" t="str">
            <v>E &amp; E CO LTD</v>
          </cell>
          <cell r="T2992" t="str">
            <v>444096</v>
          </cell>
          <cell r="U2992" t="str">
            <v>0</v>
          </cell>
          <cell r="V2992">
            <v>2</v>
          </cell>
        </row>
        <row r="2993">
          <cell r="C2993">
            <v>563553678</v>
          </cell>
          <cell r="D2993" t="str">
            <v>L</v>
          </cell>
          <cell r="E2993">
            <v>17027548</v>
          </cell>
          <cell r="F2993" t="str">
            <v>0067571628583</v>
          </cell>
          <cell r="G2993" t="str">
            <v>67571628583</v>
          </cell>
          <cell r="H2993" t="str">
            <v>Softspun All Season Polyester Bedding Sheet Set</v>
          </cell>
          <cell r="I2993" t="str">
            <v>SOFTSPUN ALL SEASON</v>
          </cell>
          <cell r="J2993" t="str">
            <v>ONLINE ONLY</v>
          </cell>
          <cell r="K2993">
            <v>8282911</v>
          </cell>
          <cell r="L2993" t="str">
            <v>NONE</v>
          </cell>
          <cell r="M2993" t="str">
            <v>TWINXL</v>
          </cell>
          <cell r="N2993">
            <v>15.64</v>
          </cell>
          <cell r="O2993">
            <v>27.17</v>
          </cell>
          <cell r="P2993">
            <v>0.42436499999999999</v>
          </cell>
          <cell r="Q2993" t="str">
            <v>SHEETS</v>
          </cell>
          <cell r="R2993" t="str">
            <v>07</v>
          </cell>
          <cell r="S2993" t="str">
            <v>E &amp; E CO LTD</v>
          </cell>
          <cell r="T2993" t="str">
            <v>444096</v>
          </cell>
          <cell r="U2993" t="str">
            <v>1</v>
          </cell>
          <cell r="V2993">
            <v>1</v>
          </cell>
        </row>
        <row r="2994">
          <cell r="C2994">
            <v>2292655</v>
          </cell>
          <cell r="D2994" t="str">
            <v>L</v>
          </cell>
          <cell r="E2994">
            <v>17037976</v>
          </cell>
          <cell r="F2994" t="str">
            <v>0067571628577</v>
          </cell>
          <cell r="G2994" t="str">
            <v>PC20-105</v>
          </cell>
          <cell r="H2994" t="str">
            <v>Softspun All Season Polyester Bedding Sheet Set</v>
          </cell>
          <cell r="I2994" t="str">
            <v>SOFTSPUN ALL SEASON</v>
          </cell>
          <cell r="J2994" t="str">
            <v>ONLINE ONLY</v>
          </cell>
          <cell r="K2994">
            <v>8291307</v>
          </cell>
          <cell r="L2994" t="str">
            <v>NONE</v>
          </cell>
          <cell r="M2994" t="str">
            <v>TWIN</v>
          </cell>
          <cell r="N2994">
            <v>17.64</v>
          </cell>
          <cell r="O2994">
            <v>24.88</v>
          </cell>
          <cell r="P2994">
            <v>0.29099700000000001</v>
          </cell>
          <cell r="Q2994" t="str">
            <v>SHEETS</v>
          </cell>
          <cell r="R2994" t="str">
            <v>03</v>
          </cell>
          <cell r="S2994" t="str">
            <v>E &amp; E CO LTD</v>
          </cell>
          <cell r="T2994" t="str">
            <v>444096</v>
          </cell>
          <cell r="U2994" t="str">
            <v>0</v>
          </cell>
          <cell r="V2994">
            <v>2</v>
          </cell>
        </row>
        <row r="2995">
          <cell r="C2995">
            <v>563558827</v>
          </cell>
          <cell r="D2995" t="str">
            <v>L</v>
          </cell>
          <cell r="E2995">
            <v>17037976</v>
          </cell>
          <cell r="F2995" t="str">
            <v>0067571628577</v>
          </cell>
          <cell r="G2995" t="str">
            <v>PC20-105</v>
          </cell>
          <cell r="H2995" t="str">
            <v>Softspun All Season Polyester Bedding Sheet Set</v>
          </cell>
          <cell r="I2995" t="str">
            <v>SOFTSPUN ALL SEASON</v>
          </cell>
          <cell r="J2995" t="str">
            <v>ONLINE ONLY</v>
          </cell>
          <cell r="K2995">
            <v>8291307</v>
          </cell>
          <cell r="L2995" t="str">
            <v>NONE</v>
          </cell>
          <cell r="M2995" t="str">
            <v>TWIN</v>
          </cell>
          <cell r="N2995">
            <v>18.43</v>
          </cell>
          <cell r="O2995">
            <v>29.47</v>
          </cell>
          <cell r="P2995">
            <v>0.37461800000000001</v>
          </cell>
          <cell r="Q2995" t="str">
            <v>SHEETS</v>
          </cell>
          <cell r="R2995" t="str">
            <v>07</v>
          </cell>
          <cell r="S2995" t="str">
            <v>E &amp; E CO LTD</v>
          </cell>
          <cell r="T2995" t="str">
            <v>444096</v>
          </cell>
          <cell r="U2995" t="str">
            <v>1</v>
          </cell>
          <cell r="V2995">
            <v>1</v>
          </cell>
        </row>
        <row r="2996">
          <cell r="C2996">
            <v>2291769</v>
          </cell>
          <cell r="D2996" t="str">
            <v>L</v>
          </cell>
          <cell r="E2996">
            <v>17027550</v>
          </cell>
          <cell r="F2996" t="str">
            <v>0067571628590</v>
          </cell>
          <cell r="G2996" t="str">
            <v>PC20-112</v>
          </cell>
          <cell r="H2996" t="str">
            <v>Softspun All Season Polyester Bedding Sheet Set</v>
          </cell>
          <cell r="I2996" t="str">
            <v>SFTSP ZEBRA FU SHEET</v>
          </cell>
          <cell r="J2996" t="str">
            <v>ONLINE ONLY</v>
          </cell>
          <cell r="K2996">
            <v>8282912</v>
          </cell>
          <cell r="L2996" t="str">
            <v>NONE</v>
          </cell>
          <cell r="M2996" t="str">
            <v>FULL</v>
          </cell>
          <cell r="N2996">
            <v>23.33</v>
          </cell>
          <cell r="O2996">
            <v>32.880000000000003</v>
          </cell>
          <cell r="P2996">
            <v>0.29044999999999999</v>
          </cell>
          <cell r="Q2996" t="str">
            <v>SHEETS</v>
          </cell>
          <cell r="R2996" t="str">
            <v>03</v>
          </cell>
          <cell r="S2996" t="str">
            <v>E &amp; E CO LTD</v>
          </cell>
          <cell r="T2996" t="str">
            <v>444096</v>
          </cell>
          <cell r="U2996" t="str">
            <v>0</v>
          </cell>
          <cell r="V2996">
            <v>2</v>
          </cell>
        </row>
        <row r="2997">
          <cell r="C2997">
            <v>563560345</v>
          </cell>
          <cell r="D2997" t="str">
            <v>L</v>
          </cell>
          <cell r="E2997">
            <v>17027550</v>
          </cell>
          <cell r="F2997" t="str">
            <v>0067571628590</v>
          </cell>
          <cell r="G2997" t="str">
            <v>67571628590</v>
          </cell>
          <cell r="H2997" t="str">
            <v>Softspun All Season Polyester Bedding Sheet Set</v>
          </cell>
          <cell r="I2997" t="str">
            <v>SOFTSPUN ALL SEASON</v>
          </cell>
          <cell r="J2997" t="str">
            <v>ONLINE ONLY</v>
          </cell>
          <cell r="K2997">
            <v>8282912</v>
          </cell>
          <cell r="L2997" t="str">
            <v>NONE</v>
          </cell>
          <cell r="M2997" t="str">
            <v>FULL</v>
          </cell>
          <cell r="N2997">
            <v>18.190000000000001</v>
          </cell>
          <cell r="O2997">
            <v>32.880000000000003</v>
          </cell>
          <cell r="P2997">
            <v>0.44677600000000001</v>
          </cell>
          <cell r="Q2997" t="str">
            <v>SHEETS</v>
          </cell>
          <cell r="R2997" t="str">
            <v>07</v>
          </cell>
          <cell r="S2997" t="str">
            <v>E &amp; E CO LTD</v>
          </cell>
          <cell r="T2997" t="str">
            <v>444096</v>
          </cell>
          <cell r="U2997" t="str">
            <v>1</v>
          </cell>
          <cell r="V2997">
            <v>1</v>
          </cell>
        </row>
        <row r="2998">
          <cell r="C2998">
            <v>2291523</v>
          </cell>
          <cell r="D2998" t="str">
            <v>L</v>
          </cell>
          <cell r="E2998">
            <v>17027516</v>
          </cell>
          <cell r="F2998" t="str">
            <v>0067571628585</v>
          </cell>
          <cell r="G2998" t="str">
            <v>PC20-107</v>
          </cell>
          <cell r="H2998" t="str">
            <v>Softspun All Season Polyester Bedding Sheet Set</v>
          </cell>
          <cell r="I2998" t="str">
            <v>SOFTSPUN ALL SEASON</v>
          </cell>
          <cell r="J2998" t="str">
            <v>ONLINE ONLY</v>
          </cell>
          <cell r="K2998">
            <v>8282859</v>
          </cell>
          <cell r="L2998" t="str">
            <v>NONE</v>
          </cell>
          <cell r="M2998" t="str">
            <v>FULL</v>
          </cell>
          <cell r="N2998">
            <v>21.65</v>
          </cell>
          <cell r="O2998">
            <v>32.880000000000003</v>
          </cell>
          <cell r="P2998">
            <v>0.34154499999999999</v>
          </cell>
          <cell r="Q2998" t="str">
            <v>SHEETS</v>
          </cell>
          <cell r="R2998" t="str">
            <v>03</v>
          </cell>
          <cell r="S2998" t="str">
            <v>E &amp; E CO LTD</v>
          </cell>
          <cell r="T2998" t="str">
            <v>444096</v>
          </cell>
          <cell r="U2998" t="str">
            <v>0</v>
          </cell>
          <cell r="V2998">
            <v>2</v>
          </cell>
        </row>
        <row r="2999">
          <cell r="C2999">
            <v>563561933</v>
          </cell>
          <cell r="D2999" t="str">
            <v>L</v>
          </cell>
          <cell r="E2999">
            <v>17027516</v>
          </cell>
          <cell r="F2999" t="str">
            <v>0067571628585</v>
          </cell>
          <cell r="G2999" t="str">
            <v>PC20-107</v>
          </cell>
          <cell r="H2999" t="str">
            <v>Softspun All Season Polyester Bedding Sheet Set</v>
          </cell>
          <cell r="I2999" t="str">
            <v>SOFTSPUN ALL SEASON</v>
          </cell>
          <cell r="J2999" t="str">
            <v>ONLINE ONLY</v>
          </cell>
          <cell r="K2999">
            <v>8282859</v>
          </cell>
          <cell r="L2999" t="str">
            <v>NONE</v>
          </cell>
          <cell r="M2999" t="str">
            <v>FULL</v>
          </cell>
          <cell r="N2999">
            <v>22.62</v>
          </cell>
          <cell r="O2999">
            <v>32.880000000000003</v>
          </cell>
          <cell r="P2999">
            <v>0.31204399999999999</v>
          </cell>
          <cell r="Q2999" t="str">
            <v>SHEETS</v>
          </cell>
          <cell r="R2999" t="str">
            <v>07</v>
          </cell>
          <cell r="S2999" t="str">
            <v>E &amp; E CO LTD</v>
          </cell>
          <cell r="T2999" t="str">
            <v>444096</v>
          </cell>
          <cell r="U2999" t="str">
            <v>1</v>
          </cell>
          <cell r="V2999">
            <v>1</v>
          </cell>
        </row>
        <row r="3000">
          <cell r="C3000">
            <v>563764679</v>
          </cell>
          <cell r="D3000" t="str">
            <v>L</v>
          </cell>
          <cell r="E3000">
            <v>678523340</v>
          </cell>
          <cell r="F3000" t="str">
            <v>0067571696526</v>
          </cell>
          <cell r="G3000" t="str">
            <v>MS9744409622-44</v>
          </cell>
          <cell r="H3000" t="str">
            <v>Mainstays Full or Queen Damask Comforter Set, 7 Piece</v>
          </cell>
          <cell r="I3000" t="str">
            <v>MS 7PC TAUPE DMSK FQ</v>
          </cell>
          <cell r="J3000" t="str">
            <v>2019 WK 38 DELETE</v>
          </cell>
          <cell r="K3000">
            <v>37234471</v>
          </cell>
          <cell r="L3000" t="str">
            <v>TAUPE</v>
          </cell>
          <cell r="M3000" t="str">
            <v>F/Q</v>
          </cell>
          <cell r="N3000">
            <v>32.659999999999997</v>
          </cell>
          <cell r="O3000">
            <v>49</v>
          </cell>
          <cell r="P3000">
            <v>0.33346900000000002</v>
          </cell>
          <cell r="Q3000" t="str">
            <v>COMF SET</v>
          </cell>
          <cell r="R3000" t="str">
            <v>33</v>
          </cell>
          <cell r="S3000" t="str">
            <v>E &amp; E CO LTD</v>
          </cell>
          <cell r="T3000" t="str">
            <v>444096</v>
          </cell>
          <cell r="U3000" t="str">
            <v>1</v>
          </cell>
          <cell r="V3000">
            <v>1</v>
          </cell>
        </row>
        <row r="3001">
          <cell r="C3001">
            <v>564568255</v>
          </cell>
          <cell r="D3001" t="str">
            <v>L</v>
          </cell>
          <cell r="E3001">
            <v>678523340</v>
          </cell>
          <cell r="F3001" t="str">
            <v>0067571696526</v>
          </cell>
          <cell r="G3001" t="str">
            <v>MS9744409622-44</v>
          </cell>
          <cell r="H3001" t="str">
            <v>Mainstays Full or Queen Damask Comforter Set, 7 Piece</v>
          </cell>
          <cell r="I3001" t="str">
            <v>MS 7PC TAUPE DMSK FQ</v>
          </cell>
          <cell r="J3001" t="str">
            <v>TAUPE DAMASK</v>
          </cell>
          <cell r="K3001">
            <v>37234471</v>
          </cell>
          <cell r="L3001" t="str">
            <v>TAUPE</v>
          </cell>
          <cell r="M3001" t="str">
            <v>F/Q</v>
          </cell>
          <cell r="N3001">
            <v>30.58</v>
          </cell>
          <cell r="O3001">
            <v>49</v>
          </cell>
          <cell r="P3001">
            <v>0.37591799999999997</v>
          </cell>
          <cell r="Q3001" t="str">
            <v>COMF SET</v>
          </cell>
          <cell r="R3001" t="str">
            <v>43</v>
          </cell>
          <cell r="S3001" t="str">
            <v>IMPORT-E&amp;E CO LTD</v>
          </cell>
          <cell r="T3001" t="str">
            <v>010308</v>
          </cell>
          <cell r="U3001" t="str">
            <v>0</v>
          </cell>
          <cell r="V3001">
            <v>2</v>
          </cell>
        </row>
        <row r="3002">
          <cell r="C3002">
            <v>564812196</v>
          </cell>
          <cell r="D3002" t="str">
            <v>L</v>
          </cell>
          <cell r="E3002">
            <v>678523340</v>
          </cell>
          <cell r="F3002" t="str">
            <v>0067571696526</v>
          </cell>
          <cell r="G3002" t="str">
            <v>MS9744409622-44</v>
          </cell>
          <cell r="H3002" t="str">
            <v>Mainstays Full or Queen Damask Comforter Set, 7 Piece</v>
          </cell>
          <cell r="I3002" t="str">
            <v>MAINSTAYS 7-PIECE TA</v>
          </cell>
          <cell r="J3002" t="str">
            <v>ONLINE ONLY</v>
          </cell>
          <cell r="K3002">
            <v>37234471</v>
          </cell>
          <cell r="L3002" t="str">
            <v>TAUPE</v>
          </cell>
          <cell r="M3002" t="str">
            <v>F/Q</v>
          </cell>
          <cell r="N3002">
            <v>31.18</v>
          </cell>
          <cell r="O3002">
            <v>49</v>
          </cell>
          <cell r="P3002">
            <v>0.36367300000000002</v>
          </cell>
          <cell r="Q3002" t="str">
            <v>COMF SET</v>
          </cell>
          <cell r="R3002" t="str">
            <v>03</v>
          </cell>
          <cell r="S3002" t="str">
            <v>E &amp; E CO LTD</v>
          </cell>
          <cell r="T3002" t="str">
            <v>444096</v>
          </cell>
          <cell r="U3002" t="str">
            <v>0</v>
          </cell>
          <cell r="V3002">
            <v>1</v>
          </cell>
        </row>
        <row r="3003">
          <cell r="C3003">
            <v>563764682</v>
          </cell>
          <cell r="D3003" t="str">
            <v>L</v>
          </cell>
          <cell r="E3003">
            <v>721481891</v>
          </cell>
          <cell r="F3003" t="str">
            <v>0067571696529</v>
          </cell>
          <cell r="G3003" t="str">
            <v>MS9744409622-45</v>
          </cell>
          <cell r="H3003" t="str">
            <v>Mainstays King Damask Comforter Set, 7 Piece</v>
          </cell>
          <cell r="I3003" t="str">
            <v>MS 7PC TAUPE DMSK K</v>
          </cell>
          <cell r="J3003" t="str">
            <v>2019 WK 38 DELETE</v>
          </cell>
          <cell r="K3003">
            <v>37234495</v>
          </cell>
          <cell r="L3003" t="str">
            <v>TAUPE</v>
          </cell>
          <cell r="M3003" t="str">
            <v>KING</v>
          </cell>
          <cell r="N3003">
            <v>34.97</v>
          </cell>
          <cell r="O3003">
            <v>54</v>
          </cell>
          <cell r="P3003">
            <v>0.35240700000000003</v>
          </cell>
          <cell r="Q3003" t="str">
            <v>COMF SET</v>
          </cell>
          <cell r="R3003" t="str">
            <v>33</v>
          </cell>
          <cell r="S3003" t="str">
            <v>E &amp; E CO LTD</v>
          </cell>
          <cell r="T3003" t="str">
            <v>444096</v>
          </cell>
          <cell r="U3003" t="str">
            <v>1</v>
          </cell>
          <cell r="V3003">
            <v>1</v>
          </cell>
        </row>
        <row r="3004">
          <cell r="C3004">
            <v>564568257</v>
          </cell>
          <cell r="D3004" t="str">
            <v>L</v>
          </cell>
          <cell r="E3004">
            <v>721481891</v>
          </cell>
          <cell r="F3004" t="str">
            <v>0067571696529</v>
          </cell>
          <cell r="G3004" t="str">
            <v>MS9744409622-45</v>
          </cell>
          <cell r="H3004" t="str">
            <v>Mainstays King Damask Comforter Set, 7 Piece</v>
          </cell>
          <cell r="I3004" t="str">
            <v>MS 7PC TAUPE DMSK K</v>
          </cell>
          <cell r="J3004" t="str">
            <v>TAUPE DAMASK</v>
          </cell>
          <cell r="K3004">
            <v>37234495</v>
          </cell>
          <cell r="L3004" t="str">
            <v>TAUPE</v>
          </cell>
          <cell r="M3004" t="str">
            <v>KING</v>
          </cell>
          <cell r="N3004">
            <v>33.08</v>
          </cell>
          <cell r="O3004">
            <v>54</v>
          </cell>
          <cell r="P3004">
            <v>0.387407</v>
          </cell>
          <cell r="Q3004" t="str">
            <v>COMF SET</v>
          </cell>
          <cell r="R3004" t="str">
            <v>43</v>
          </cell>
          <cell r="S3004" t="str">
            <v>IMPORT-E&amp;E CO LTD</v>
          </cell>
          <cell r="T3004" t="str">
            <v>010308</v>
          </cell>
          <cell r="U3004" t="str">
            <v>0</v>
          </cell>
          <cell r="V3004">
            <v>2</v>
          </cell>
        </row>
        <row r="3005">
          <cell r="C3005">
            <v>563764685</v>
          </cell>
          <cell r="D3005" t="str">
            <v>L</v>
          </cell>
          <cell r="E3005">
            <v>970935759</v>
          </cell>
          <cell r="F3005" t="str">
            <v>0067571696544</v>
          </cell>
          <cell r="G3005" t="str">
            <v>MS9744409622-49</v>
          </cell>
          <cell r="H3005" t="str">
            <v>Mainstays King Silver Stripe Comforter Set, 7 Piece</v>
          </cell>
          <cell r="I3005" t="str">
            <v>MS 7PC SILVR STRP K</v>
          </cell>
          <cell r="J3005" t="str">
            <v>2019 WK 38 DELETE</v>
          </cell>
          <cell r="K3005">
            <v>37234503</v>
          </cell>
          <cell r="L3005" t="str">
            <v>SILVER</v>
          </cell>
          <cell r="M3005" t="str">
            <v>KING</v>
          </cell>
          <cell r="N3005">
            <v>34.97</v>
          </cell>
          <cell r="O3005">
            <v>54</v>
          </cell>
          <cell r="P3005">
            <v>0.35240700000000003</v>
          </cell>
          <cell r="Q3005" t="str">
            <v>COMF SET</v>
          </cell>
          <cell r="R3005" t="str">
            <v>33</v>
          </cell>
          <cell r="S3005" t="str">
            <v>E &amp; E CO LTD</v>
          </cell>
          <cell r="T3005" t="str">
            <v>444096</v>
          </cell>
          <cell r="U3005" t="str">
            <v>1</v>
          </cell>
          <cell r="V3005">
            <v>1</v>
          </cell>
        </row>
        <row r="3006">
          <cell r="C3006">
            <v>564568260</v>
          </cell>
          <cell r="D3006" t="str">
            <v>L</v>
          </cell>
          <cell r="E3006">
            <v>970935759</v>
          </cell>
          <cell r="F3006" t="str">
            <v>0067571696544</v>
          </cell>
          <cell r="G3006" t="str">
            <v>MS9744409622-49</v>
          </cell>
          <cell r="H3006" t="str">
            <v>Mainstays King Silver Stripe Comforter Set, 7 Piece</v>
          </cell>
          <cell r="I3006" t="str">
            <v>MS 7PC SILVR STRP K</v>
          </cell>
          <cell r="J3006" t="str">
            <v>SILVER STRIPE</v>
          </cell>
          <cell r="K3006">
            <v>37234503</v>
          </cell>
          <cell r="L3006" t="str">
            <v>SILVER</v>
          </cell>
          <cell r="M3006" t="str">
            <v>KING</v>
          </cell>
          <cell r="N3006">
            <v>33.08</v>
          </cell>
          <cell r="O3006">
            <v>54</v>
          </cell>
          <cell r="P3006">
            <v>0.387407</v>
          </cell>
          <cell r="Q3006" t="str">
            <v>COMF SET</v>
          </cell>
          <cell r="R3006" t="str">
            <v>43</v>
          </cell>
          <cell r="S3006" t="str">
            <v>IMPORT-E&amp;E CO LTD</v>
          </cell>
          <cell r="T3006" t="str">
            <v>010308</v>
          </cell>
          <cell r="U3006" t="str">
            <v>0</v>
          </cell>
          <cell r="V3006">
            <v>2</v>
          </cell>
        </row>
        <row r="3007">
          <cell r="C3007">
            <v>563764686</v>
          </cell>
          <cell r="D3007" t="str">
            <v>L</v>
          </cell>
          <cell r="E3007">
            <v>157240752</v>
          </cell>
          <cell r="F3007" t="str">
            <v>0067571696542</v>
          </cell>
          <cell r="G3007" t="str">
            <v>MS9744409622-48</v>
          </cell>
          <cell r="H3007" t="str">
            <v>Mainstays Full or Queen Silver Stripe Comforter Set, 7 Piece</v>
          </cell>
          <cell r="I3007" t="str">
            <v>MS 7PC SILVR STRP FQ</v>
          </cell>
          <cell r="J3007" t="str">
            <v>2019 WK 38 DELETE</v>
          </cell>
          <cell r="K3007">
            <v>37234506</v>
          </cell>
          <cell r="L3007" t="str">
            <v>SILVER</v>
          </cell>
          <cell r="M3007" t="str">
            <v>F/Q</v>
          </cell>
          <cell r="N3007">
            <v>32.659999999999997</v>
          </cell>
          <cell r="O3007">
            <v>49</v>
          </cell>
          <cell r="P3007">
            <v>0.33346900000000002</v>
          </cell>
          <cell r="Q3007" t="str">
            <v>COMF SET</v>
          </cell>
          <cell r="R3007" t="str">
            <v>33</v>
          </cell>
          <cell r="S3007" t="str">
            <v>E &amp; E CO LTD</v>
          </cell>
          <cell r="T3007" t="str">
            <v>444096</v>
          </cell>
          <cell r="U3007" t="str">
            <v>1</v>
          </cell>
          <cell r="V3007">
            <v>1</v>
          </cell>
        </row>
        <row r="3008">
          <cell r="C3008">
            <v>564568258</v>
          </cell>
          <cell r="D3008" t="str">
            <v>L</v>
          </cell>
          <cell r="E3008">
            <v>157240752</v>
          </cell>
          <cell r="F3008" t="str">
            <v>0067571696542</v>
          </cell>
          <cell r="G3008" t="str">
            <v>MS9744409622-48</v>
          </cell>
          <cell r="H3008" t="str">
            <v>Mainstays Full or Queen Silver Stripe Comforter Set, 7 Piece</v>
          </cell>
          <cell r="I3008" t="str">
            <v>MS 7PC SILVR STRP FQ</v>
          </cell>
          <cell r="J3008" t="str">
            <v>SILVER STRIPE</v>
          </cell>
          <cell r="K3008">
            <v>37234506</v>
          </cell>
          <cell r="L3008" t="str">
            <v>SILVER</v>
          </cell>
          <cell r="M3008" t="str">
            <v>F/Q</v>
          </cell>
          <cell r="N3008">
            <v>30.58</v>
          </cell>
          <cell r="O3008">
            <v>49</v>
          </cell>
          <cell r="P3008">
            <v>0.37591799999999997</v>
          </cell>
          <cell r="Q3008" t="str">
            <v>COMF SET</v>
          </cell>
          <cell r="R3008" t="str">
            <v>43</v>
          </cell>
          <cell r="S3008" t="str">
            <v>IMPORT-E&amp;E CO LTD</v>
          </cell>
          <cell r="T3008" t="str">
            <v>010308</v>
          </cell>
          <cell r="U3008" t="str">
            <v>0</v>
          </cell>
          <cell r="V3008">
            <v>2</v>
          </cell>
        </row>
        <row r="3009">
          <cell r="C3009">
            <v>563777120</v>
          </cell>
          <cell r="D3009" t="str">
            <v>L</v>
          </cell>
          <cell r="E3009">
            <v>708308210</v>
          </cell>
          <cell r="F3009" t="str">
            <v>0067571696552</v>
          </cell>
          <cell r="G3009" t="str">
            <v>BH47-001-798-47</v>
          </cell>
          <cell r="H3009" t="str">
            <v>Better Homes &amp; Gardens Taupe Pintuck 3-Piece Comforter Set, Full/Queen</v>
          </cell>
          <cell r="I3009" t="str">
            <v>BHG 3PC TAUP PNTK FQ</v>
          </cell>
          <cell r="J3009" t="str">
            <v>2019 WK 38 DELETE</v>
          </cell>
          <cell r="K3009">
            <v>37318490</v>
          </cell>
          <cell r="L3009" t="str">
            <v>TAUPE</v>
          </cell>
          <cell r="M3009" t="str">
            <v>F/Q</v>
          </cell>
          <cell r="N3009">
            <v>26.44</v>
          </cell>
          <cell r="O3009">
            <v>54</v>
          </cell>
          <cell r="P3009">
            <v>0.51036999999999999</v>
          </cell>
          <cell r="Q3009" t="str">
            <v>COMF SET</v>
          </cell>
          <cell r="R3009" t="str">
            <v>33</v>
          </cell>
          <cell r="S3009" t="str">
            <v>E &amp; E CO LTD</v>
          </cell>
          <cell r="T3009" t="str">
            <v>444096</v>
          </cell>
          <cell r="U3009" t="str">
            <v>1</v>
          </cell>
          <cell r="V3009">
            <v>1</v>
          </cell>
        </row>
        <row r="3010">
          <cell r="C3010">
            <v>564568237</v>
          </cell>
          <cell r="D3010" t="str">
            <v>L</v>
          </cell>
          <cell r="E3010">
            <v>708308210</v>
          </cell>
          <cell r="F3010" t="str">
            <v>0067571696552</v>
          </cell>
          <cell r="G3010" t="str">
            <v>BH47-001-798-47</v>
          </cell>
          <cell r="H3010" t="str">
            <v>Better Homes &amp; Gardens Taupe Pintuck 3-Piece Comforter Set, Full/Queen</v>
          </cell>
          <cell r="I3010" t="str">
            <v>BHG 3PC TAUP PNTK FQ</v>
          </cell>
          <cell r="J3010" t="str">
            <v>TAUPE PINTUCK</v>
          </cell>
          <cell r="K3010">
            <v>37318490</v>
          </cell>
          <cell r="L3010" t="str">
            <v>TAUPE</v>
          </cell>
          <cell r="M3010" t="str">
            <v>F/Q</v>
          </cell>
          <cell r="N3010">
            <v>32.49</v>
          </cell>
          <cell r="O3010">
            <v>54</v>
          </cell>
          <cell r="P3010">
            <v>0.39833299999999999</v>
          </cell>
          <cell r="Q3010" t="str">
            <v>COMF SET</v>
          </cell>
          <cell r="R3010" t="str">
            <v>43</v>
          </cell>
          <cell r="S3010" t="str">
            <v>IMPORT-E&amp;E CO LTD</v>
          </cell>
          <cell r="T3010" t="str">
            <v>010308</v>
          </cell>
          <cell r="U3010" t="str">
            <v>0</v>
          </cell>
          <cell r="V3010">
            <v>2</v>
          </cell>
        </row>
        <row r="3011">
          <cell r="C3011">
            <v>564812278</v>
          </cell>
          <cell r="D3011" t="str">
            <v>L</v>
          </cell>
          <cell r="E3011">
            <v>708308210</v>
          </cell>
          <cell r="F3011" t="str">
            <v>0067571696552</v>
          </cell>
          <cell r="G3011" t="str">
            <v>BH47-001-798-47</v>
          </cell>
          <cell r="H3011" t="str">
            <v>Better Homes &amp; Gardens Taupe Pintuck 3-Piece Comforter Set, Full/Queen</v>
          </cell>
          <cell r="I3011" t="str">
            <v>BETTER HOMES AND GAR</v>
          </cell>
          <cell r="J3011" t="str">
            <v>ONLINE ONLY</v>
          </cell>
          <cell r="K3011">
            <v>37318490</v>
          </cell>
          <cell r="L3011" t="str">
            <v>TAUPE</v>
          </cell>
          <cell r="M3011" t="str">
            <v>F/Q</v>
          </cell>
          <cell r="N3011">
            <v>36.049999999999997</v>
          </cell>
          <cell r="O3011">
            <v>54</v>
          </cell>
          <cell r="P3011">
            <v>0.33240700000000001</v>
          </cell>
          <cell r="Q3011" t="str">
            <v>COMF SET</v>
          </cell>
          <cell r="R3011" t="str">
            <v>03</v>
          </cell>
          <cell r="S3011" t="str">
            <v>E &amp; E CO LTD</v>
          </cell>
          <cell r="T3011" t="str">
            <v>444096</v>
          </cell>
          <cell r="U3011" t="str">
            <v>0</v>
          </cell>
          <cell r="V3011">
            <v>1</v>
          </cell>
        </row>
        <row r="3012">
          <cell r="C3012">
            <v>563777122</v>
          </cell>
          <cell r="D3012" t="str">
            <v>L</v>
          </cell>
          <cell r="E3012">
            <v>676694982</v>
          </cell>
          <cell r="F3012" t="str">
            <v>0067571696550</v>
          </cell>
          <cell r="G3012" t="str">
            <v>BH47-001-798-50</v>
          </cell>
          <cell r="H3012" t="str">
            <v>Better Homes &amp; Gardens White Pintuck 3-Piece Comforter Set, King</v>
          </cell>
          <cell r="I3012" t="str">
            <v>BH 3PC WHITE PNTK K</v>
          </cell>
          <cell r="J3012" t="str">
            <v>2019 WK 38 DELETE</v>
          </cell>
          <cell r="K3012">
            <v>37318507</v>
          </cell>
          <cell r="L3012" t="str">
            <v>WHITE</v>
          </cell>
          <cell r="M3012" t="str">
            <v>KING</v>
          </cell>
          <cell r="N3012">
            <v>43.7</v>
          </cell>
          <cell r="O3012">
            <v>59</v>
          </cell>
          <cell r="P3012">
            <v>0.259322</v>
          </cell>
          <cell r="Q3012" t="str">
            <v>COMF SET</v>
          </cell>
          <cell r="R3012" t="str">
            <v>33</v>
          </cell>
          <cell r="S3012" t="str">
            <v>E &amp; E CO LTD</v>
          </cell>
          <cell r="T3012" t="str">
            <v>444096</v>
          </cell>
          <cell r="U3012" t="str">
            <v>1</v>
          </cell>
          <cell r="V3012">
            <v>1</v>
          </cell>
        </row>
        <row r="3013">
          <cell r="C3013">
            <v>564568263</v>
          </cell>
          <cell r="D3013" t="str">
            <v>L</v>
          </cell>
          <cell r="E3013">
            <v>676694982</v>
          </cell>
          <cell r="F3013" t="str">
            <v>0067571696550</v>
          </cell>
          <cell r="G3013" t="str">
            <v>BH47-001-798-50</v>
          </cell>
          <cell r="H3013" t="str">
            <v>Better Homes &amp; Gardens White Pintuck 3-Piece Comforter Set, King</v>
          </cell>
          <cell r="I3013" t="str">
            <v>BH 3PC WHITE PNTK K</v>
          </cell>
          <cell r="J3013" t="str">
            <v>WHITE PINTUCK</v>
          </cell>
          <cell r="K3013">
            <v>37318507</v>
          </cell>
          <cell r="L3013" t="str">
            <v>WHITE</v>
          </cell>
          <cell r="M3013" t="str">
            <v>KING</v>
          </cell>
          <cell r="N3013">
            <v>37.630000000000003</v>
          </cell>
          <cell r="O3013">
            <v>59</v>
          </cell>
          <cell r="P3013">
            <v>0.362203</v>
          </cell>
          <cell r="Q3013" t="str">
            <v>COMF SET</v>
          </cell>
          <cell r="R3013" t="str">
            <v>43</v>
          </cell>
          <cell r="S3013" t="str">
            <v>IMPORT-E&amp;E CO LTD</v>
          </cell>
          <cell r="T3013" t="str">
            <v>010308</v>
          </cell>
          <cell r="U3013" t="str">
            <v>0</v>
          </cell>
          <cell r="V3013">
            <v>2</v>
          </cell>
        </row>
        <row r="3014">
          <cell r="C3014">
            <v>564812251</v>
          </cell>
          <cell r="D3014" t="str">
            <v>L</v>
          </cell>
          <cell r="E3014">
            <v>676694982</v>
          </cell>
          <cell r="F3014" t="str">
            <v>0067571696550</v>
          </cell>
          <cell r="G3014" t="str">
            <v>BH47-001-798-50</v>
          </cell>
          <cell r="H3014" t="str">
            <v>Better Homes &amp; Gardens White Pintuck 3-Piece Comforter Set, King</v>
          </cell>
          <cell r="I3014" t="str">
            <v>BETTER HOMES AND GAR</v>
          </cell>
          <cell r="J3014" t="str">
            <v>ONLINE ONLY</v>
          </cell>
          <cell r="K3014">
            <v>37318507</v>
          </cell>
          <cell r="L3014" t="str">
            <v>WHITE</v>
          </cell>
          <cell r="M3014" t="str">
            <v>KING</v>
          </cell>
          <cell r="N3014">
            <v>41.72</v>
          </cell>
          <cell r="O3014">
            <v>59</v>
          </cell>
          <cell r="P3014">
            <v>0.292881</v>
          </cell>
          <cell r="Q3014" t="str">
            <v>COMF SET</v>
          </cell>
          <cell r="R3014" t="str">
            <v>03</v>
          </cell>
          <cell r="S3014" t="str">
            <v>E &amp; E CO LTD</v>
          </cell>
          <cell r="T3014" t="str">
            <v>444096</v>
          </cell>
          <cell r="U3014" t="str">
            <v>1</v>
          </cell>
          <cell r="V3014">
            <v>1</v>
          </cell>
        </row>
        <row r="3015">
          <cell r="C3015">
            <v>563777124</v>
          </cell>
          <cell r="D3015" t="str">
            <v>L</v>
          </cell>
          <cell r="E3015">
            <v>526014102</v>
          </cell>
          <cell r="F3015" t="str">
            <v>0067571696555</v>
          </cell>
          <cell r="G3015" t="str">
            <v>BH47-001-798-53</v>
          </cell>
          <cell r="H3015" t="str">
            <v>Better Homes &amp; Gardens Teal Pintuck 3-Piece Comforter Set, Full/Queen</v>
          </cell>
          <cell r="I3015" t="str">
            <v>BHG 3PC TEAL PNTK FQ</v>
          </cell>
          <cell r="J3015" t="str">
            <v>2019 WK 38 DELETE</v>
          </cell>
          <cell r="K3015">
            <v>37318516</v>
          </cell>
          <cell r="L3015" t="str">
            <v>TEAL</v>
          </cell>
          <cell r="M3015" t="str">
            <v>F/Q</v>
          </cell>
          <cell r="N3015">
            <v>37.76</v>
          </cell>
          <cell r="O3015">
            <v>54</v>
          </cell>
          <cell r="P3015">
            <v>0.30074099999999998</v>
          </cell>
          <cell r="Q3015" t="str">
            <v>COMF SET</v>
          </cell>
          <cell r="R3015" t="str">
            <v>33</v>
          </cell>
          <cell r="S3015" t="str">
            <v>E &amp; E CO LTD</v>
          </cell>
          <cell r="T3015" t="str">
            <v>444096</v>
          </cell>
          <cell r="U3015" t="str">
            <v>1</v>
          </cell>
          <cell r="V3015">
            <v>1</v>
          </cell>
        </row>
        <row r="3016">
          <cell r="C3016">
            <v>564568267</v>
          </cell>
          <cell r="D3016" t="str">
            <v>L</v>
          </cell>
          <cell r="E3016">
            <v>526014102</v>
          </cell>
          <cell r="F3016" t="str">
            <v>0067571696555</v>
          </cell>
          <cell r="G3016" t="str">
            <v>BH47-001-798-53</v>
          </cell>
          <cell r="H3016" t="str">
            <v>Better Homes &amp; Gardens Teal Pintuck 3-Piece Comforter Set, Full/Queen</v>
          </cell>
          <cell r="I3016" t="str">
            <v>BHG 3PC TEAL PNTK FQ</v>
          </cell>
          <cell r="J3016" t="str">
            <v>TEAL PINTUCK</v>
          </cell>
          <cell r="K3016">
            <v>37318516</v>
          </cell>
          <cell r="L3016" t="str">
            <v>TEAL</v>
          </cell>
          <cell r="M3016" t="str">
            <v>F/Q</v>
          </cell>
          <cell r="N3016">
            <v>32.49</v>
          </cell>
          <cell r="O3016">
            <v>54</v>
          </cell>
          <cell r="P3016">
            <v>0.39833299999999999</v>
          </cell>
          <cell r="Q3016" t="str">
            <v>COMF SET</v>
          </cell>
          <cell r="R3016" t="str">
            <v>43</v>
          </cell>
          <cell r="S3016" t="str">
            <v>IMPORT-E&amp;E CO LTD</v>
          </cell>
          <cell r="T3016" t="str">
            <v>010308</v>
          </cell>
          <cell r="U3016" t="str">
            <v>0</v>
          </cell>
          <cell r="V3016">
            <v>2</v>
          </cell>
        </row>
        <row r="3017">
          <cell r="C3017">
            <v>564812293</v>
          </cell>
          <cell r="D3017" t="str">
            <v>L</v>
          </cell>
          <cell r="E3017">
            <v>526014102</v>
          </cell>
          <cell r="F3017" t="str">
            <v>0067571696555</v>
          </cell>
          <cell r="G3017" t="str">
            <v>BH47-001-798-53</v>
          </cell>
          <cell r="H3017" t="str">
            <v>Better Homes &amp; Gardens Teal Pintuck 3-Piece Comforter Set, Full/Queen</v>
          </cell>
          <cell r="I3017" t="str">
            <v>BETTER HOMES AND GAR</v>
          </cell>
          <cell r="J3017" t="str">
            <v>ONLINE ONLY</v>
          </cell>
          <cell r="K3017">
            <v>37318516</v>
          </cell>
          <cell r="L3017" t="str">
            <v>TEAL</v>
          </cell>
          <cell r="M3017" t="str">
            <v>F/Q</v>
          </cell>
          <cell r="N3017">
            <v>36.049999999999997</v>
          </cell>
          <cell r="O3017">
            <v>65</v>
          </cell>
          <cell r="P3017">
            <v>0.44538499999999998</v>
          </cell>
          <cell r="Q3017" t="str">
            <v>COMF SET</v>
          </cell>
          <cell r="R3017" t="str">
            <v>03</v>
          </cell>
          <cell r="S3017" t="str">
            <v>E &amp; E CO LTD</v>
          </cell>
          <cell r="T3017" t="str">
            <v>444096</v>
          </cell>
          <cell r="U3017" t="str">
            <v>0</v>
          </cell>
          <cell r="V3017">
            <v>1</v>
          </cell>
        </row>
        <row r="3018">
          <cell r="C3018">
            <v>563777127</v>
          </cell>
          <cell r="D3018" t="str">
            <v>L</v>
          </cell>
          <cell r="E3018">
            <v>226356700</v>
          </cell>
          <cell r="F3018" t="str">
            <v>0067571696562</v>
          </cell>
          <cell r="G3018" t="str">
            <v>BH47-001-798-54</v>
          </cell>
          <cell r="H3018" t="str">
            <v>Better Homes &amp; Gardens Teal Pintuck 3-Piece Comforter Set, King</v>
          </cell>
          <cell r="I3018" t="str">
            <v>BHG 3PC TEAL PNTK K</v>
          </cell>
          <cell r="J3018" t="str">
            <v>2019 WK 38 DELETE</v>
          </cell>
          <cell r="K3018">
            <v>37318541</v>
          </cell>
          <cell r="L3018" t="str">
            <v>TEAL</v>
          </cell>
          <cell r="M3018" t="str">
            <v>KING</v>
          </cell>
          <cell r="N3018">
            <v>43.7</v>
          </cell>
          <cell r="O3018">
            <v>59</v>
          </cell>
          <cell r="P3018">
            <v>0.259322</v>
          </cell>
          <cell r="Q3018" t="str">
            <v>COMF SET</v>
          </cell>
          <cell r="R3018" t="str">
            <v>33</v>
          </cell>
          <cell r="S3018" t="str">
            <v>E &amp; E CO LTD</v>
          </cell>
          <cell r="T3018" t="str">
            <v>444096</v>
          </cell>
          <cell r="U3018" t="str">
            <v>1</v>
          </cell>
          <cell r="V3018">
            <v>1</v>
          </cell>
        </row>
        <row r="3019">
          <cell r="C3019">
            <v>564568269</v>
          </cell>
          <cell r="D3019" t="str">
            <v>L</v>
          </cell>
          <cell r="E3019">
            <v>226356700</v>
          </cell>
          <cell r="F3019" t="str">
            <v>0067571696562</v>
          </cell>
          <cell r="G3019" t="str">
            <v>BH47-001-798-54</v>
          </cell>
          <cell r="H3019" t="str">
            <v>Better Homes &amp; Gardens Teal Pintuck 3-Piece Comforter Set, King</v>
          </cell>
          <cell r="I3019" t="str">
            <v>BHG 3PC TEAL PNTK K</v>
          </cell>
          <cell r="J3019" t="str">
            <v>TEAL PINTUCK</v>
          </cell>
          <cell r="K3019">
            <v>37318541</v>
          </cell>
          <cell r="L3019" t="str">
            <v>TEAL</v>
          </cell>
          <cell r="M3019" t="str">
            <v>KING</v>
          </cell>
          <cell r="N3019">
            <v>37.630000000000003</v>
          </cell>
          <cell r="O3019">
            <v>59</v>
          </cell>
          <cell r="P3019">
            <v>0.362203</v>
          </cell>
          <cell r="Q3019" t="str">
            <v>COMF SET</v>
          </cell>
          <cell r="R3019" t="str">
            <v>43</v>
          </cell>
          <cell r="S3019" t="str">
            <v>IMPORT-E&amp;E CO LTD</v>
          </cell>
          <cell r="T3019" t="str">
            <v>010308</v>
          </cell>
          <cell r="U3019" t="str">
            <v>0</v>
          </cell>
          <cell r="V3019">
            <v>2</v>
          </cell>
        </row>
        <row r="3020">
          <cell r="C3020">
            <v>564812299</v>
          </cell>
          <cell r="D3020" t="str">
            <v>L</v>
          </cell>
          <cell r="E3020">
            <v>226356700</v>
          </cell>
          <cell r="F3020" t="str">
            <v>0067571696562</v>
          </cell>
          <cell r="G3020" t="str">
            <v>BH47-001-798-54</v>
          </cell>
          <cell r="H3020" t="str">
            <v>Better Homes &amp; Gardens Teal Pintuck 3-Piece Comforter Set, King</v>
          </cell>
          <cell r="I3020" t="str">
            <v>BETTER HOMES AND GAR</v>
          </cell>
          <cell r="J3020" t="str">
            <v>ONLINE ONLY</v>
          </cell>
          <cell r="K3020">
            <v>37318541</v>
          </cell>
          <cell r="L3020" t="str">
            <v>TEAL</v>
          </cell>
          <cell r="M3020" t="str">
            <v>KING</v>
          </cell>
          <cell r="N3020">
            <v>41.72</v>
          </cell>
          <cell r="O3020">
            <v>65</v>
          </cell>
          <cell r="P3020">
            <v>0.35815399999999997</v>
          </cell>
          <cell r="Q3020" t="str">
            <v>COMF SET</v>
          </cell>
          <cell r="R3020" t="str">
            <v>03</v>
          </cell>
          <cell r="S3020" t="str">
            <v>E &amp; E CO LTD</v>
          </cell>
          <cell r="T3020" t="str">
            <v>444096</v>
          </cell>
          <cell r="U3020" t="str">
            <v>1</v>
          </cell>
          <cell r="V3020">
            <v>1</v>
          </cell>
        </row>
        <row r="3021">
          <cell r="C3021">
            <v>563777129</v>
          </cell>
          <cell r="D3021" t="str">
            <v>L</v>
          </cell>
          <cell r="E3021">
            <v>396789211</v>
          </cell>
          <cell r="F3021" t="str">
            <v>0067571696558</v>
          </cell>
          <cell r="G3021" t="str">
            <v>BH47-001-798-52</v>
          </cell>
          <cell r="H3021" t="str">
            <v>Better Homes &amp; Gardens Grey Pintuck 3-Piece Comforter Set, King</v>
          </cell>
          <cell r="I3021" t="str">
            <v>BHG 3PC GREY PNTK K</v>
          </cell>
          <cell r="J3021" t="str">
            <v>2019 WK 38 DELETE</v>
          </cell>
          <cell r="K3021">
            <v>37318572</v>
          </cell>
          <cell r="L3021" t="str">
            <v>GREY</v>
          </cell>
          <cell r="M3021" t="str">
            <v>KING</v>
          </cell>
          <cell r="N3021">
            <v>43.7</v>
          </cell>
          <cell r="O3021">
            <v>59</v>
          </cell>
          <cell r="P3021">
            <v>0.259322</v>
          </cell>
          <cell r="Q3021" t="str">
            <v>COMF SET</v>
          </cell>
          <cell r="R3021" t="str">
            <v>33</v>
          </cell>
          <cell r="S3021" t="str">
            <v>E &amp; E CO LTD</v>
          </cell>
          <cell r="T3021" t="str">
            <v>444096</v>
          </cell>
          <cell r="U3021" t="str">
            <v>1</v>
          </cell>
          <cell r="V3021">
            <v>1</v>
          </cell>
        </row>
        <row r="3022">
          <cell r="C3022">
            <v>564568265</v>
          </cell>
          <cell r="D3022" t="str">
            <v>L</v>
          </cell>
          <cell r="E3022">
            <v>396789211</v>
          </cell>
          <cell r="F3022" t="str">
            <v>0067571696558</v>
          </cell>
          <cell r="G3022" t="str">
            <v>BH47-001-798-52</v>
          </cell>
          <cell r="H3022" t="str">
            <v>Better Homes &amp; Gardens Grey Pintuck 3-Piece Comforter Set, King</v>
          </cell>
          <cell r="I3022" t="str">
            <v>BHG 3PC GREY PNTK K</v>
          </cell>
          <cell r="J3022" t="str">
            <v>GREY PINTUCK</v>
          </cell>
          <cell r="K3022">
            <v>37318572</v>
          </cell>
          <cell r="L3022" t="str">
            <v>GREY</v>
          </cell>
          <cell r="M3022" t="str">
            <v>KING</v>
          </cell>
          <cell r="N3022">
            <v>37.630000000000003</v>
          </cell>
          <cell r="O3022">
            <v>59</v>
          </cell>
          <cell r="P3022">
            <v>0.362203</v>
          </cell>
          <cell r="Q3022" t="str">
            <v>COMF SET</v>
          </cell>
          <cell r="R3022" t="str">
            <v>43</v>
          </cell>
          <cell r="S3022" t="str">
            <v>IMPORT-E&amp;E CO LTD</v>
          </cell>
          <cell r="T3022" t="str">
            <v>010308</v>
          </cell>
          <cell r="U3022" t="str">
            <v>0</v>
          </cell>
          <cell r="V3022">
            <v>2</v>
          </cell>
        </row>
        <row r="3023">
          <cell r="C3023">
            <v>564812266</v>
          </cell>
          <cell r="D3023" t="str">
            <v>L</v>
          </cell>
          <cell r="E3023">
            <v>396789211</v>
          </cell>
          <cell r="F3023" t="str">
            <v>0067571696558</v>
          </cell>
          <cell r="G3023" t="str">
            <v>BH47-001-798-52</v>
          </cell>
          <cell r="H3023" t="str">
            <v>Better Homes &amp; Gardens Grey Pintuck 3-Piece Comforter Set, King</v>
          </cell>
          <cell r="I3023" t="str">
            <v>BETTER HOMES AND GAR</v>
          </cell>
          <cell r="J3023" t="str">
            <v>ONLINE ONLY</v>
          </cell>
          <cell r="K3023">
            <v>37318572</v>
          </cell>
          <cell r="L3023" t="str">
            <v>NA</v>
          </cell>
          <cell r="M3023" t="str">
            <v>NA</v>
          </cell>
          <cell r="N3023">
            <v>41.72</v>
          </cell>
          <cell r="O3023">
            <v>59</v>
          </cell>
          <cell r="P3023">
            <v>0.292881</v>
          </cell>
          <cell r="Q3023" t="str">
            <v>COMF SET</v>
          </cell>
          <cell r="R3023" t="str">
            <v>03</v>
          </cell>
          <cell r="S3023" t="str">
            <v>E &amp; E CO LTD</v>
          </cell>
          <cell r="T3023" t="str">
            <v>444096</v>
          </cell>
          <cell r="U3023" t="str">
            <v>0</v>
          </cell>
          <cell r="V3023">
            <v>1</v>
          </cell>
        </row>
        <row r="3024">
          <cell r="C3024">
            <v>563777131</v>
          </cell>
          <cell r="D3024" t="str">
            <v>L</v>
          </cell>
          <cell r="E3024">
            <v>974855050</v>
          </cell>
          <cell r="F3024" t="str">
            <v>0067571696551</v>
          </cell>
          <cell r="G3024" t="str">
            <v>BH47-001-798-51</v>
          </cell>
          <cell r="H3024" t="str">
            <v>Better Homes &amp; Gardens Grey Pintuck 3-Piece Comforter Set, Full/Queen</v>
          </cell>
          <cell r="I3024" t="str">
            <v>BHG 3PC GREY PNTK FQ</v>
          </cell>
          <cell r="J3024" t="str">
            <v>2019 WK 38 DELETE</v>
          </cell>
          <cell r="K3024">
            <v>37318585</v>
          </cell>
          <cell r="L3024" t="str">
            <v>GREY</v>
          </cell>
          <cell r="M3024" t="str">
            <v>F/Q</v>
          </cell>
          <cell r="N3024">
            <v>37.75</v>
          </cell>
          <cell r="O3024">
            <v>54</v>
          </cell>
          <cell r="P3024">
            <v>0.30092600000000003</v>
          </cell>
          <cell r="Q3024" t="str">
            <v>COMF SET</v>
          </cell>
          <cell r="R3024" t="str">
            <v>33</v>
          </cell>
          <cell r="S3024" t="str">
            <v>E &amp; E CO LTD</v>
          </cell>
          <cell r="T3024" t="str">
            <v>444096</v>
          </cell>
          <cell r="U3024" t="str">
            <v>1</v>
          </cell>
          <cell r="V3024">
            <v>1</v>
          </cell>
        </row>
        <row r="3025">
          <cell r="C3025">
            <v>564568264</v>
          </cell>
          <cell r="D3025" t="str">
            <v>L</v>
          </cell>
          <cell r="E3025">
            <v>974855050</v>
          </cell>
          <cell r="F3025" t="str">
            <v>0067571696551</v>
          </cell>
          <cell r="G3025" t="str">
            <v>BH47-001-798-51</v>
          </cell>
          <cell r="H3025" t="str">
            <v>Better Homes &amp; Gardens Grey Pintuck 3-Piece Comforter Set, Full/Queen</v>
          </cell>
          <cell r="I3025" t="str">
            <v>BHG 3PC GREY PNTK FQ</v>
          </cell>
          <cell r="J3025" t="str">
            <v>GREY PINTUCK</v>
          </cell>
          <cell r="K3025">
            <v>37318585</v>
          </cell>
          <cell r="L3025" t="str">
            <v>GREY</v>
          </cell>
          <cell r="M3025" t="str">
            <v>F/Q</v>
          </cell>
          <cell r="N3025">
            <v>32.49</v>
          </cell>
          <cell r="O3025">
            <v>54</v>
          </cell>
          <cell r="P3025">
            <v>0.39833299999999999</v>
          </cell>
          <cell r="Q3025" t="str">
            <v>COMF SET</v>
          </cell>
          <cell r="R3025" t="str">
            <v>43</v>
          </cell>
          <cell r="S3025" t="str">
            <v>IMPORT-E&amp;E CO LTD</v>
          </cell>
          <cell r="T3025" t="str">
            <v>010308</v>
          </cell>
          <cell r="U3025" t="str">
            <v>0</v>
          </cell>
          <cell r="V3025">
            <v>2</v>
          </cell>
        </row>
        <row r="3026">
          <cell r="C3026">
            <v>564812258</v>
          </cell>
          <cell r="D3026" t="str">
            <v>L</v>
          </cell>
          <cell r="E3026">
            <v>974855050</v>
          </cell>
          <cell r="F3026" t="str">
            <v>0067571696551</v>
          </cell>
          <cell r="G3026" t="str">
            <v>BH47-001-798-51</v>
          </cell>
          <cell r="H3026" t="str">
            <v>Better Homes &amp; Gardens Grey Pintuck 3-Piece Comforter Set, Full/Queen</v>
          </cell>
          <cell r="I3026" t="str">
            <v>BETTER HOMES AND GAR</v>
          </cell>
          <cell r="J3026" t="str">
            <v>ONLINE ONLY</v>
          </cell>
          <cell r="K3026">
            <v>37318585</v>
          </cell>
          <cell r="L3026" t="str">
            <v>GREY</v>
          </cell>
          <cell r="M3026" t="str">
            <v>F/Q</v>
          </cell>
          <cell r="N3026">
            <v>36.049999999999997</v>
          </cell>
          <cell r="O3026">
            <v>54</v>
          </cell>
          <cell r="P3026">
            <v>0.33240700000000001</v>
          </cell>
          <cell r="Q3026" t="str">
            <v>COMF SET</v>
          </cell>
          <cell r="R3026" t="str">
            <v>03</v>
          </cell>
          <cell r="S3026" t="str">
            <v>E &amp; E CO LTD</v>
          </cell>
          <cell r="T3026" t="str">
            <v>444096</v>
          </cell>
          <cell r="U3026" t="str">
            <v>0</v>
          </cell>
          <cell r="V3026">
            <v>1</v>
          </cell>
        </row>
        <row r="3027">
          <cell r="C3027">
            <v>563777134</v>
          </cell>
          <cell r="D3027" t="str">
            <v>L</v>
          </cell>
          <cell r="E3027">
            <v>590923987</v>
          </cell>
          <cell r="F3027" t="str">
            <v>0067571696560</v>
          </cell>
          <cell r="G3027" t="str">
            <v>BH47-001-798-48</v>
          </cell>
          <cell r="H3027" t="str">
            <v>Better Homes &amp; Gardens Taupe Pintuck 3-Piece Comforter Set, King</v>
          </cell>
          <cell r="I3027" t="str">
            <v>BHG 3PC TAUPE PNTK K</v>
          </cell>
          <cell r="J3027" t="str">
            <v>2019 WK 38 DELETE</v>
          </cell>
          <cell r="K3027">
            <v>37318589</v>
          </cell>
          <cell r="L3027" t="str">
            <v>TAUPE</v>
          </cell>
          <cell r="M3027" t="str">
            <v>KING</v>
          </cell>
          <cell r="N3027">
            <v>28.41</v>
          </cell>
          <cell r="O3027">
            <v>59</v>
          </cell>
          <cell r="P3027">
            <v>0.51847500000000002</v>
          </cell>
          <cell r="Q3027" t="str">
            <v>COMF SET</v>
          </cell>
          <cell r="R3027" t="str">
            <v>33</v>
          </cell>
          <cell r="S3027" t="str">
            <v>E &amp; E CO LTD</v>
          </cell>
          <cell r="T3027" t="str">
            <v>444096</v>
          </cell>
          <cell r="U3027" t="str">
            <v>1</v>
          </cell>
          <cell r="V3027">
            <v>1</v>
          </cell>
        </row>
        <row r="3028">
          <cell r="C3028">
            <v>564568238</v>
          </cell>
          <cell r="D3028" t="str">
            <v>L</v>
          </cell>
          <cell r="E3028">
            <v>590923987</v>
          </cell>
          <cell r="F3028" t="str">
            <v>0067571696560</v>
          </cell>
          <cell r="G3028" t="str">
            <v>BH47-001-798-48</v>
          </cell>
          <cell r="H3028" t="str">
            <v>Better Homes &amp; Gardens Taupe Pintuck 3-Piece Comforter Set, King</v>
          </cell>
          <cell r="I3028" t="str">
            <v>BHG 3PC TAUPE PNTK K</v>
          </cell>
          <cell r="J3028" t="str">
            <v>TAUPE PINTUCK</v>
          </cell>
          <cell r="K3028">
            <v>37318589</v>
          </cell>
          <cell r="L3028" t="str">
            <v>TAUPE</v>
          </cell>
          <cell r="M3028" t="str">
            <v>KING</v>
          </cell>
          <cell r="N3028">
            <v>37.630000000000003</v>
          </cell>
          <cell r="O3028">
            <v>59</v>
          </cell>
          <cell r="P3028">
            <v>0.362203</v>
          </cell>
          <cell r="Q3028" t="str">
            <v>COMF SET</v>
          </cell>
          <cell r="R3028" t="str">
            <v>43</v>
          </cell>
          <cell r="S3028" t="str">
            <v>IMPORT-E&amp;E CO LTD</v>
          </cell>
          <cell r="T3028" t="str">
            <v>010308</v>
          </cell>
          <cell r="U3028" t="str">
            <v>0</v>
          </cell>
          <cell r="V3028">
            <v>2</v>
          </cell>
        </row>
        <row r="3029">
          <cell r="C3029">
            <v>564812286</v>
          </cell>
          <cell r="D3029" t="str">
            <v>L</v>
          </cell>
          <cell r="E3029">
            <v>590923987</v>
          </cell>
          <cell r="F3029" t="str">
            <v>0067571696560</v>
          </cell>
          <cell r="G3029" t="str">
            <v>BH47-001-798-48</v>
          </cell>
          <cell r="H3029" t="str">
            <v>Better Homes &amp; Gardens Taupe Pintuck 3-Piece Comforter Set, King</v>
          </cell>
          <cell r="I3029" t="str">
            <v>BETTER HOMES AND GAR</v>
          </cell>
          <cell r="J3029" t="str">
            <v>ONLINE ONLY</v>
          </cell>
          <cell r="K3029">
            <v>37318589</v>
          </cell>
          <cell r="L3029" t="str">
            <v>TAUPE</v>
          </cell>
          <cell r="M3029" t="str">
            <v>KING</v>
          </cell>
          <cell r="N3029">
            <v>41.72</v>
          </cell>
          <cell r="O3029">
            <v>59</v>
          </cell>
          <cell r="P3029">
            <v>0.292881</v>
          </cell>
          <cell r="Q3029" t="str">
            <v>COMF SET</v>
          </cell>
          <cell r="R3029" t="str">
            <v>03</v>
          </cell>
          <cell r="S3029" t="str">
            <v>E &amp; E CO LTD</v>
          </cell>
          <cell r="T3029" t="str">
            <v>444096</v>
          </cell>
          <cell r="U3029" t="str">
            <v>0</v>
          </cell>
          <cell r="V3029">
            <v>1</v>
          </cell>
        </row>
        <row r="3030">
          <cell r="C3030">
            <v>563777137</v>
          </cell>
          <cell r="D3030" t="str">
            <v>L</v>
          </cell>
          <cell r="E3030">
            <v>232244286</v>
          </cell>
          <cell r="F3030" t="str">
            <v>0067571696549</v>
          </cell>
          <cell r="G3030" t="str">
            <v>BH47-001-798-49</v>
          </cell>
          <cell r="H3030" t="str">
            <v>Better Homes &amp; Gardens White Pintuck 3-Piece Comforter Set, Full/Queen</v>
          </cell>
          <cell r="I3030" t="str">
            <v>BH 3PC WHITE PNTK FQ</v>
          </cell>
          <cell r="J3030" t="str">
            <v>2019 WK 38 DELETE</v>
          </cell>
          <cell r="K3030">
            <v>37318606</v>
          </cell>
          <cell r="L3030" t="str">
            <v>WHITE</v>
          </cell>
          <cell r="M3030" t="str">
            <v>F/Q</v>
          </cell>
          <cell r="N3030">
            <v>37.76</v>
          </cell>
          <cell r="O3030">
            <v>54</v>
          </cell>
          <cell r="P3030">
            <v>0.30074099999999998</v>
          </cell>
          <cell r="Q3030" t="str">
            <v>COMF SET</v>
          </cell>
          <cell r="R3030" t="str">
            <v>33</v>
          </cell>
          <cell r="S3030" t="str">
            <v>E &amp; E CO LTD</v>
          </cell>
          <cell r="T3030" t="str">
            <v>444096</v>
          </cell>
          <cell r="U3030" t="str">
            <v>1</v>
          </cell>
          <cell r="V3030">
            <v>1</v>
          </cell>
        </row>
        <row r="3031">
          <cell r="C3031">
            <v>564812247</v>
          </cell>
          <cell r="D3031" t="str">
            <v>L</v>
          </cell>
          <cell r="E3031">
            <v>232244286</v>
          </cell>
          <cell r="F3031" t="str">
            <v>0067571696549</v>
          </cell>
          <cell r="G3031" t="str">
            <v>BH47-001-798-49</v>
          </cell>
          <cell r="H3031" t="str">
            <v>Better Homes &amp; Gardens White Pintuck 3-Piece Comforter Set, Full/Queen</v>
          </cell>
          <cell r="I3031" t="str">
            <v>BETTER HOMES AND GAR</v>
          </cell>
          <cell r="J3031" t="str">
            <v>ONLINE ONLY</v>
          </cell>
          <cell r="K3031">
            <v>37318606</v>
          </cell>
          <cell r="L3031" t="str">
            <v>WHITE</v>
          </cell>
          <cell r="M3031" t="str">
            <v>F/Q</v>
          </cell>
          <cell r="N3031">
            <v>36.049999999999997</v>
          </cell>
          <cell r="O3031">
            <v>54</v>
          </cell>
          <cell r="P3031">
            <v>0.33240700000000001</v>
          </cell>
          <cell r="Q3031" t="str">
            <v>COMF SET</v>
          </cell>
          <cell r="R3031" t="str">
            <v>03</v>
          </cell>
          <cell r="S3031" t="str">
            <v>E &amp; E CO LTD</v>
          </cell>
          <cell r="T3031" t="str">
            <v>444096</v>
          </cell>
          <cell r="U3031" t="str">
            <v>0</v>
          </cell>
          <cell r="V3031">
            <v>1</v>
          </cell>
        </row>
        <row r="3032">
          <cell r="C3032">
            <v>563777138</v>
          </cell>
          <cell r="D3032" t="str">
            <v>L</v>
          </cell>
          <cell r="E3032">
            <v>501229925</v>
          </cell>
          <cell r="F3032" t="str">
            <v>0067571696577</v>
          </cell>
          <cell r="G3032" t="str">
            <v>BH47-001-798-55</v>
          </cell>
          <cell r="H3032" t="str">
            <v>Better Homes &amp; Gardens Full or Queen Clipped Jacquard Comforter Set, 3 Piece</v>
          </cell>
          <cell r="I3032" t="str">
            <v>BH 3PC CLIPED GRY FQ</v>
          </cell>
          <cell r="J3032" t="str">
            <v>2019 WK 38 DELETE</v>
          </cell>
          <cell r="K3032">
            <v>37318608</v>
          </cell>
          <cell r="L3032" t="str">
            <v>GREY</v>
          </cell>
          <cell r="M3032" t="str">
            <v>F/Q</v>
          </cell>
          <cell r="N3032">
            <v>24.93</v>
          </cell>
          <cell r="O3032">
            <v>54</v>
          </cell>
          <cell r="P3032">
            <v>0.53833299999999995</v>
          </cell>
          <cell r="Q3032" t="str">
            <v>COMF SET</v>
          </cell>
          <cell r="R3032" t="str">
            <v>33</v>
          </cell>
          <cell r="S3032" t="str">
            <v>E &amp; E CO LTD</v>
          </cell>
          <cell r="T3032" t="str">
            <v>444096</v>
          </cell>
          <cell r="U3032" t="str">
            <v>1</v>
          </cell>
          <cell r="V3032">
            <v>1</v>
          </cell>
        </row>
        <row r="3033">
          <cell r="C3033">
            <v>564568295</v>
          </cell>
          <cell r="D3033" t="str">
            <v>L</v>
          </cell>
          <cell r="E3033">
            <v>501229925</v>
          </cell>
          <cell r="F3033" t="str">
            <v>0067571696577</v>
          </cell>
          <cell r="G3033" t="str">
            <v>BH47-001-798-55</v>
          </cell>
          <cell r="H3033" t="str">
            <v>Better Homes &amp; Gardens Full or Queen Clipped Jacquard Comforter Set, 3 Piece</v>
          </cell>
          <cell r="I3033" t="str">
            <v>BH 3PC CLIPED GRY FQ</v>
          </cell>
          <cell r="J3033" t="str">
            <v>GREY CLIPPED JAQ</v>
          </cell>
          <cell r="K3033">
            <v>37318608</v>
          </cell>
          <cell r="L3033" t="str">
            <v>GREY</v>
          </cell>
          <cell r="M3033" t="str">
            <v>F/Q</v>
          </cell>
          <cell r="N3033">
            <v>32.39</v>
          </cell>
          <cell r="O3033">
            <v>54</v>
          </cell>
          <cell r="P3033">
            <v>0.40018500000000001</v>
          </cell>
          <cell r="Q3033" t="str">
            <v>COMF SET</v>
          </cell>
          <cell r="R3033" t="str">
            <v>43</v>
          </cell>
          <cell r="S3033" t="str">
            <v>IMPORT-E&amp;E CO LTD</v>
          </cell>
          <cell r="T3033" t="str">
            <v>010308</v>
          </cell>
          <cell r="U3033" t="str">
            <v>0</v>
          </cell>
          <cell r="V3033">
            <v>2</v>
          </cell>
        </row>
        <row r="3034">
          <cell r="C3034">
            <v>563777139</v>
          </cell>
          <cell r="D3034" t="str">
            <v>L</v>
          </cell>
          <cell r="E3034">
            <v>486499015</v>
          </cell>
          <cell r="F3034" t="str">
            <v>0067571696578</v>
          </cell>
          <cell r="G3034" t="str">
            <v>BH47-001-798-56</v>
          </cell>
          <cell r="H3034" t="str">
            <v>Better Homes &amp; Gardens King Clipped Jacquard Comforter Set, 3 Piece</v>
          </cell>
          <cell r="I3034" t="str">
            <v>BH 3PC CLIPPED GRY K</v>
          </cell>
          <cell r="J3034" t="str">
            <v>2019 WK 38 DELETE</v>
          </cell>
          <cell r="K3034">
            <v>37318625</v>
          </cell>
          <cell r="L3034" t="str">
            <v>GREY</v>
          </cell>
          <cell r="M3034" t="str">
            <v>KING</v>
          </cell>
          <cell r="N3034">
            <v>26.55</v>
          </cell>
          <cell r="O3034">
            <v>59</v>
          </cell>
          <cell r="P3034">
            <v>0.55000000000000004</v>
          </cell>
          <cell r="Q3034" t="str">
            <v>COMF SET</v>
          </cell>
          <cell r="R3034" t="str">
            <v>33</v>
          </cell>
          <cell r="S3034" t="str">
            <v>E &amp; E CO LTD</v>
          </cell>
          <cell r="T3034" t="str">
            <v>444096</v>
          </cell>
          <cell r="U3034" t="str">
            <v>1</v>
          </cell>
          <cell r="V3034">
            <v>1</v>
          </cell>
        </row>
        <row r="3035">
          <cell r="C3035">
            <v>564568299</v>
          </cell>
          <cell r="D3035" t="str">
            <v>L</v>
          </cell>
          <cell r="E3035">
            <v>486499015</v>
          </cell>
          <cell r="F3035" t="str">
            <v>0067571696578</v>
          </cell>
          <cell r="G3035" t="str">
            <v>BH47-001-798-56</v>
          </cell>
          <cell r="H3035" t="str">
            <v>Better Homes &amp; Gardens King Clipped Jacquard Comforter Set, 3 Piece</v>
          </cell>
          <cell r="I3035" t="str">
            <v>BH 3PC CLIPPED GRY K</v>
          </cell>
          <cell r="J3035" t="str">
            <v>GREY CLIPPED JAQ</v>
          </cell>
          <cell r="K3035">
            <v>37318625</v>
          </cell>
          <cell r="L3035" t="str">
            <v>GREY</v>
          </cell>
          <cell r="M3035" t="str">
            <v>KING</v>
          </cell>
          <cell r="N3035">
            <v>37.049999999999997</v>
          </cell>
          <cell r="O3035">
            <v>59</v>
          </cell>
          <cell r="P3035">
            <v>0.37203399999999998</v>
          </cell>
          <cell r="Q3035" t="str">
            <v>COMF SET</v>
          </cell>
          <cell r="R3035" t="str">
            <v>43</v>
          </cell>
          <cell r="S3035" t="str">
            <v>IMPORT-E&amp;E CO LTD</v>
          </cell>
          <cell r="T3035" t="str">
            <v>010308</v>
          </cell>
          <cell r="U3035" t="str">
            <v>0</v>
          </cell>
          <cell r="V3035">
            <v>2</v>
          </cell>
        </row>
        <row r="3036">
          <cell r="C3036">
            <v>563777143</v>
          </cell>
          <cell r="D3036" t="str">
            <v>L</v>
          </cell>
          <cell r="E3036">
            <v>946962399</v>
          </cell>
          <cell r="F3036" t="str">
            <v>0067571696580</v>
          </cell>
          <cell r="G3036" t="str">
            <v>BH47-001-798-42</v>
          </cell>
          <cell r="H3036" t="str">
            <v>Better Homes &amp; Gardens King Clipped Jacquard Comforter Set, 3 Piece</v>
          </cell>
          <cell r="I3036" t="str">
            <v>BH 3PC CLIPPED NVY K</v>
          </cell>
          <cell r="J3036" t="str">
            <v>2019 WK 38 DELETE</v>
          </cell>
          <cell r="K3036">
            <v>37318636</v>
          </cell>
          <cell r="L3036" t="str">
            <v>NAVY</v>
          </cell>
          <cell r="M3036" t="str">
            <v>KING</v>
          </cell>
          <cell r="N3036">
            <v>26.55</v>
          </cell>
          <cell r="O3036">
            <v>59</v>
          </cell>
          <cell r="P3036">
            <v>0.55000000000000004</v>
          </cell>
          <cell r="Q3036" t="str">
            <v>COMF SET</v>
          </cell>
          <cell r="R3036" t="str">
            <v>33</v>
          </cell>
          <cell r="S3036" t="str">
            <v>E &amp; E CO LTD</v>
          </cell>
          <cell r="T3036" t="str">
            <v>444096</v>
          </cell>
          <cell r="U3036" t="str">
            <v>1</v>
          </cell>
          <cell r="V3036">
            <v>1</v>
          </cell>
        </row>
        <row r="3037">
          <cell r="C3037">
            <v>564568292</v>
          </cell>
          <cell r="D3037" t="str">
            <v>L</v>
          </cell>
          <cell r="E3037">
            <v>946962399</v>
          </cell>
          <cell r="F3037" t="str">
            <v>0067571696580</v>
          </cell>
          <cell r="G3037" t="str">
            <v>BH47-001-798-42</v>
          </cell>
          <cell r="H3037" t="str">
            <v>Better Homes &amp; Gardens King Clipped Jacquard Comforter Set, 3 Piece</v>
          </cell>
          <cell r="I3037" t="str">
            <v>BH 3PC CLIPPED NVY K</v>
          </cell>
          <cell r="J3037" t="str">
            <v>NAVY CLIPPED JAQ</v>
          </cell>
          <cell r="K3037">
            <v>37318636</v>
          </cell>
          <cell r="L3037" t="str">
            <v>NAVY</v>
          </cell>
          <cell r="M3037" t="str">
            <v>KING</v>
          </cell>
          <cell r="N3037">
            <v>37.049999999999997</v>
          </cell>
          <cell r="O3037">
            <v>59</v>
          </cell>
          <cell r="P3037">
            <v>0.37203399999999998</v>
          </cell>
          <cell r="Q3037" t="str">
            <v>COMF SET</v>
          </cell>
          <cell r="R3037" t="str">
            <v>43</v>
          </cell>
          <cell r="S3037" t="str">
            <v>IMPORT-E&amp;E CO LTD</v>
          </cell>
          <cell r="T3037" t="str">
            <v>010308</v>
          </cell>
          <cell r="U3037" t="str">
            <v>0</v>
          </cell>
          <cell r="V3037">
            <v>2</v>
          </cell>
        </row>
        <row r="3038">
          <cell r="C3038">
            <v>563777144</v>
          </cell>
          <cell r="D3038" t="str">
            <v>L</v>
          </cell>
          <cell r="E3038">
            <v>656055384</v>
          </cell>
          <cell r="F3038" t="str">
            <v>0067571696579</v>
          </cell>
          <cell r="G3038" t="str">
            <v>BH47-001-798-41</v>
          </cell>
          <cell r="H3038" t="str">
            <v>Better Homes &amp; Gardens Full or Queen Clipped Jacquard Comforter Set, 3 Piece</v>
          </cell>
          <cell r="I3038" t="str">
            <v>BH 3PC CLIPED NVY FQ</v>
          </cell>
          <cell r="J3038" t="str">
            <v>2019 WK 38 DELETE</v>
          </cell>
          <cell r="K3038">
            <v>37318648</v>
          </cell>
          <cell r="L3038" t="str">
            <v>NAVY</v>
          </cell>
          <cell r="M3038" t="str">
            <v>F/Q</v>
          </cell>
          <cell r="N3038">
            <v>24.93</v>
          </cell>
          <cell r="O3038">
            <v>54</v>
          </cell>
          <cell r="P3038">
            <v>0.53833299999999995</v>
          </cell>
          <cell r="Q3038" t="str">
            <v>COMF SET</v>
          </cell>
          <cell r="R3038" t="str">
            <v>33</v>
          </cell>
          <cell r="S3038" t="str">
            <v>E &amp; E CO LTD</v>
          </cell>
          <cell r="T3038" t="str">
            <v>444096</v>
          </cell>
          <cell r="U3038" t="str">
            <v>1</v>
          </cell>
          <cell r="V3038">
            <v>1</v>
          </cell>
        </row>
        <row r="3039">
          <cell r="C3039">
            <v>564568288</v>
          </cell>
          <cell r="D3039" t="str">
            <v>L</v>
          </cell>
          <cell r="E3039">
            <v>656055384</v>
          </cell>
          <cell r="F3039" t="str">
            <v>0067571696579</v>
          </cell>
          <cell r="G3039" t="str">
            <v>BH47-001-798-41</v>
          </cell>
          <cell r="H3039" t="str">
            <v>Better Homes &amp; Gardens Full or Queen Clipped Jacquard Comforter Set, 3 Piece</v>
          </cell>
          <cell r="I3039" t="str">
            <v>BH 3PC CLIPED NVY FQ</v>
          </cell>
          <cell r="J3039" t="str">
            <v>NAVY CLIPPED JAQ</v>
          </cell>
          <cell r="K3039">
            <v>37318648</v>
          </cell>
          <cell r="L3039" t="str">
            <v>NAVY</v>
          </cell>
          <cell r="M3039" t="str">
            <v>F/Q</v>
          </cell>
          <cell r="N3039">
            <v>32.39</v>
          </cell>
          <cell r="O3039">
            <v>54</v>
          </cell>
          <cell r="P3039">
            <v>0.40018500000000001</v>
          </cell>
          <cell r="Q3039" t="str">
            <v>COMF SET</v>
          </cell>
          <cell r="R3039" t="str">
            <v>43</v>
          </cell>
          <cell r="S3039" t="str">
            <v>IMPORT-E&amp;E CO LTD</v>
          </cell>
          <cell r="T3039" t="str">
            <v>010308</v>
          </cell>
          <cell r="U3039" t="str">
            <v>0</v>
          </cell>
          <cell r="V3039">
            <v>2</v>
          </cell>
        </row>
        <row r="3040">
          <cell r="C3040">
            <v>564812324</v>
          </cell>
          <cell r="D3040" t="str">
            <v>L</v>
          </cell>
          <cell r="E3040">
            <v>656055384</v>
          </cell>
          <cell r="F3040" t="str">
            <v>0067571696579</v>
          </cell>
          <cell r="G3040" t="str">
            <v>BH47-001-798-41</v>
          </cell>
          <cell r="H3040" t="str">
            <v>Better Homes &amp; Gardens Full or Queen Clipped Jacquard Comforter Set, 3 Piece</v>
          </cell>
          <cell r="I3040" t="str">
            <v>BETTER HOMES AND GAR</v>
          </cell>
          <cell r="J3040" t="str">
            <v>ONLINE ONLY</v>
          </cell>
          <cell r="K3040">
            <v>37318648</v>
          </cell>
          <cell r="L3040" t="str">
            <v>NAVY</v>
          </cell>
          <cell r="M3040" t="str">
            <v>F/Q</v>
          </cell>
          <cell r="N3040">
            <v>34</v>
          </cell>
          <cell r="O3040">
            <v>54</v>
          </cell>
          <cell r="P3040">
            <v>0.37036999999999998</v>
          </cell>
          <cell r="Q3040" t="str">
            <v>COMF SET</v>
          </cell>
          <cell r="R3040" t="str">
            <v>03</v>
          </cell>
          <cell r="S3040" t="str">
            <v>E &amp; E CO LTD</v>
          </cell>
          <cell r="T3040" t="str">
            <v>444096</v>
          </cell>
          <cell r="U3040" t="str">
            <v>0</v>
          </cell>
          <cell r="V3040">
            <v>1</v>
          </cell>
        </row>
        <row r="3041">
          <cell r="C3041">
            <v>563777147</v>
          </cell>
          <cell r="D3041" t="str">
            <v>L</v>
          </cell>
          <cell r="E3041">
            <v>264009640</v>
          </cell>
          <cell r="F3041" t="str">
            <v>0067571696574</v>
          </cell>
          <cell r="G3041" t="str">
            <v>BH47-001-799-92</v>
          </cell>
          <cell r="H3041" t="str">
            <v>Better Homes &amp; Gardens King Decorative Medallion Comforter Set, 3 Piece</v>
          </cell>
          <cell r="I3041" t="str">
            <v>BH 3PC DEC MEDLN K</v>
          </cell>
          <cell r="J3041" t="str">
            <v>2018 WK 38 DELETE</v>
          </cell>
          <cell r="K3041">
            <v>37318684</v>
          </cell>
          <cell r="L3041" t="str">
            <v>BLUSH</v>
          </cell>
          <cell r="M3041" t="str">
            <v>KING</v>
          </cell>
          <cell r="N3041">
            <v>42.23</v>
          </cell>
          <cell r="O3041">
            <v>59</v>
          </cell>
          <cell r="P3041">
            <v>0.28423700000000002</v>
          </cell>
          <cell r="Q3041" t="str">
            <v>COMF SET</v>
          </cell>
          <cell r="R3041" t="str">
            <v>33</v>
          </cell>
          <cell r="S3041" t="str">
            <v>E &amp; E CO LTD</v>
          </cell>
          <cell r="T3041" t="str">
            <v>444096</v>
          </cell>
          <cell r="U3041" t="str">
            <v>1</v>
          </cell>
          <cell r="V3041">
            <v>1</v>
          </cell>
        </row>
        <row r="3042">
          <cell r="C3042">
            <v>563777148</v>
          </cell>
          <cell r="D3042" t="str">
            <v>L</v>
          </cell>
          <cell r="E3042">
            <v>788673266</v>
          </cell>
          <cell r="F3042" t="str">
            <v>0067571696575</v>
          </cell>
          <cell r="G3042" t="str">
            <v>BH47-001-798-23</v>
          </cell>
          <cell r="H3042" t="str">
            <v>Better Homes &amp; Gardens Full or Queen Modern Plaid Comforter Set, 3 Piece</v>
          </cell>
          <cell r="I3042" t="str">
            <v>BH 3PC MOD PLAID FQ</v>
          </cell>
          <cell r="J3042" t="str">
            <v>2018 WK 38 DELETE</v>
          </cell>
          <cell r="K3042">
            <v>37318703</v>
          </cell>
          <cell r="L3042" t="str">
            <v>PLAID</v>
          </cell>
          <cell r="M3042" t="str">
            <v>F/Q</v>
          </cell>
          <cell r="N3042">
            <v>31.23</v>
          </cell>
          <cell r="O3042">
            <v>54</v>
          </cell>
          <cell r="P3042">
            <v>0.42166700000000001</v>
          </cell>
          <cell r="Q3042" t="str">
            <v>COMF SET</v>
          </cell>
          <cell r="R3042" t="str">
            <v>33</v>
          </cell>
          <cell r="S3042" t="str">
            <v>E &amp; E CO LTD</v>
          </cell>
          <cell r="T3042" t="str">
            <v>444096</v>
          </cell>
          <cell r="U3042" t="str">
            <v>1</v>
          </cell>
          <cell r="V3042">
            <v>1</v>
          </cell>
        </row>
        <row r="3043">
          <cell r="C3043">
            <v>563777150</v>
          </cell>
          <cell r="D3043" t="str">
            <v>L</v>
          </cell>
          <cell r="E3043">
            <v>844998334</v>
          </cell>
          <cell r="F3043" t="str">
            <v>0067571696573</v>
          </cell>
          <cell r="G3043" t="str">
            <v>BH47-001-799-91</v>
          </cell>
          <cell r="H3043" t="str">
            <v>Better Homes&amp;gardens Bh 3pc Dec Medln F/q</v>
          </cell>
          <cell r="I3043" t="str">
            <v>BH 3PC DEC MEDLN FQ</v>
          </cell>
          <cell r="J3043" t="str">
            <v>2018 WK 38 DELETE</v>
          </cell>
          <cell r="K3043">
            <v>37318712</v>
          </cell>
          <cell r="L3043" t="str">
            <v>BLUSH</v>
          </cell>
          <cell r="M3043" t="str">
            <v>F/Q</v>
          </cell>
          <cell r="N3043">
            <v>35.450000000000003</v>
          </cell>
          <cell r="O3043">
            <v>54</v>
          </cell>
          <cell r="P3043">
            <v>0.34351900000000002</v>
          </cell>
          <cell r="Q3043" t="str">
            <v>COMF SET</v>
          </cell>
          <cell r="R3043" t="str">
            <v>33</v>
          </cell>
          <cell r="S3043" t="str">
            <v>E &amp; E CO LTD</v>
          </cell>
          <cell r="T3043" t="str">
            <v>444096</v>
          </cell>
          <cell r="U3043" t="str">
            <v>1</v>
          </cell>
          <cell r="V3043">
            <v>1</v>
          </cell>
        </row>
        <row r="3044">
          <cell r="C3044">
            <v>563777152</v>
          </cell>
          <cell r="D3044" t="str">
            <v>L</v>
          </cell>
          <cell r="E3044">
            <v>638518666</v>
          </cell>
          <cell r="F3044" t="str">
            <v>0067571696576</v>
          </cell>
          <cell r="G3044" t="str">
            <v>BH47-001-798-24</v>
          </cell>
          <cell r="H3044" t="str">
            <v>Better Homes &amp; Gardens King Modern Plaid Comforter Set, 3 Piece</v>
          </cell>
          <cell r="I3044" t="str">
            <v>BH 3PC MOD PLAID K</v>
          </cell>
          <cell r="J3044" t="str">
            <v>2018 WK 38 DELETE</v>
          </cell>
          <cell r="K3044">
            <v>37318743</v>
          </cell>
          <cell r="L3044" t="str">
            <v>PLAID</v>
          </cell>
          <cell r="M3044" t="str">
            <v>KING</v>
          </cell>
          <cell r="N3044">
            <v>36.75</v>
          </cell>
          <cell r="O3044">
            <v>59</v>
          </cell>
          <cell r="P3044">
            <v>0.37711899999999998</v>
          </cell>
          <cell r="Q3044" t="str">
            <v>COMF SET</v>
          </cell>
          <cell r="R3044" t="str">
            <v>33</v>
          </cell>
          <cell r="S3044" t="str">
            <v>E &amp; E CO LTD</v>
          </cell>
          <cell r="T3044" t="str">
            <v>444096</v>
          </cell>
          <cell r="U3044" t="str">
            <v>1</v>
          </cell>
          <cell r="V3044">
            <v>1</v>
          </cell>
        </row>
        <row r="3045">
          <cell r="C3045">
            <v>564568243</v>
          </cell>
          <cell r="D3045" t="str">
            <v>L</v>
          </cell>
          <cell r="E3045">
            <v>638518666</v>
          </cell>
          <cell r="F3045" t="str">
            <v>0067571696576</v>
          </cell>
          <cell r="G3045" t="str">
            <v>BH47-001-798-24</v>
          </cell>
          <cell r="H3045" t="str">
            <v>Better Homes &amp; Gardens King Modern Plaid Comforter Set, 3 Piece</v>
          </cell>
          <cell r="I3045" t="str">
            <v>BH 3PC MOD PLAID K</v>
          </cell>
          <cell r="J3045" t="str">
            <v>MODERN PLAID</v>
          </cell>
          <cell r="K3045">
            <v>37318743</v>
          </cell>
          <cell r="L3045" t="str">
            <v>PLAID</v>
          </cell>
          <cell r="M3045" t="str">
            <v>KING</v>
          </cell>
          <cell r="N3045">
            <v>33.130000000000003</v>
          </cell>
          <cell r="O3045">
            <v>59</v>
          </cell>
          <cell r="P3045">
            <v>0.438475</v>
          </cell>
          <cell r="Q3045" t="str">
            <v>COMF SET</v>
          </cell>
          <cell r="R3045" t="str">
            <v>43</v>
          </cell>
          <cell r="S3045" t="str">
            <v>IMPORT-E&amp;E CO LTD</v>
          </cell>
          <cell r="T3045" t="str">
            <v>010308</v>
          </cell>
          <cell r="U3045" t="str">
            <v>0</v>
          </cell>
          <cell r="V3045">
            <v>2</v>
          </cell>
        </row>
        <row r="3046">
          <cell r="C3046">
            <v>564812314</v>
          </cell>
          <cell r="D3046" t="str">
            <v>L</v>
          </cell>
          <cell r="E3046">
            <v>638518666</v>
          </cell>
          <cell r="F3046" t="str">
            <v>0067571696576</v>
          </cell>
          <cell r="G3046" t="str">
            <v>BH47-001-798-24</v>
          </cell>
          <cell r="H3046" t="str">
            <v>Better Homes &amp; Gardens King Modern Plaid Comforter Set, 3 Piece</v>
          </cell>
          <cell r="I3046" t="str">
            <v>BETTER HOMES AND GAR</v>
          </cell>
          <cell r="J3046" t="str">
            <v>ONLINE ONLY</v>
          </cell>
          <cell r="K3046">
            <v>37318743</v>
          </cell>
          <cell r="L3046" t="str">
            <v>PLAID</v>
          </cell>
          <cell r="M3046" t="str">
            <v>KING</v>
          </cell>
          <cell r="N3046">
            <v>35.25</v>
          </cell>
          <cell r="O3046">
            <v>59</v>
          </cell>
          <cell r="P3046">
            <v>0.40254200000000001</v>
          </cell>
          <cell r="Q3046" t="str">
            <v>COMF SET</v>
          </cell>
          <cell r="R3046" t="str">
            <v>03</v>
          </cell>
          <cell r="S3046" t="str">
            <v>E &amp; E CO LTD</v>
          </cell>
          <cell r="T3046" t="str">
            <v>444096</v>
          </cell>
          <cell r="U3046" t="str">
            <v>0</v>
          </cell>
          <cell r="V3046">
            <v>1</v>
          </cell>
        </row>
        <row r="3047">
          <cell r="C3047">
            <v>563777154</v>
          </cell>
          <cell r="D3047" t="str">
            <v>L</v>
          </cell>
          <cell r="E3047">
            <v>439618500</v>
          </cell>
          <cell r="F3047" t="str">
            <v>0067571696503</v>
          </cell>
          <cell r="G3047" t="str">
            <v>BH47-001-799-83</v>
          </cell>
          <cell r="H3047" t="str">
            <v>Better Homes &amp; Gardens Box Pleat Comforter Set, 8 Piece, Full/Queen</v>
          </cell>
          <cell r="I3047" t="str">
            <v>BHG 8PC BOX PLEAT FQ</v>
          </cell>
          <cell r="J3047" t="str">
            <v>2018 WK 38 DELETE</v>
          </cell>
          <cell r="K3047">
            <v>37318769</v>
          </cell>
          <cell r="L3047" t="str">
            <v>GREY</v>
          </cell>
          <cell r="M3047" t="str">
            <v>F/Q</v>
          </cell>
          <cell r="N3047">
            <v>47.45</v>
          </cell>
          <cell r="O3047">
            <v>64</v>
          </cell>
          <cell r="P3047">
            <v>0.25859399999999999</v>
          </cell>
          <cell r="Q3047" t="str">
            <v>COMF SET</v>
          </cell>
          <cell r="R3047" t="str">
            <v>33</v>
          </cell>
          <cell r="S3047" t="str">
            <v>E &amp; E CO LTD</v>
          </cell>
          <cell r="T3047" t="str">
            <v>444096</v>
          </cell>
          <cell r="U3047" t="str">
            <v>1</v>
          </cell>
          <cell r="V3047">
            <v>1</v>
          </cell>
        </row>
        <row r="3048">
          <cell r="C3048">
            <v>563777157</v>
          </cell>
          <cell r="D3048" t="str">
            <v>L</v>
          </cell>
          <cell r="E3048">
            <v>968396290</v>
          </cell>
          <cell r="F3048" t="str">
            <v>0067571696515</v>
          </cell>
          <cell r="G3048" t="str">
            <v>BH47-001-798-29</v>
          </cell>
          <cell r="H3048" t="str">
            <v>Better Homes &amp; Gardens Full or Queen Cottage Floral Comforter Set, 8 Piece</v>
          </cell>
          <cell r="I3048" t="str">
            <v>BHG 8PC COTTAGE FQ</v>
          </cell>
          <cell r="J3048" t="str">
            <v>2019 WK 38 DELETE</v>
          </cell>
          <cell r="K3048">
            <v>37318782</v>
          </cell>
          <cell r="L3048" t="str">
            <v>BLUE</v>
          </cell>
          <cell r="M3048" t="str">
            <v>F/Q</v>
          </cell>
          <cell r="N3048">
            <v>45.57</v>
          </cell>
          <cell r="O3048">
            <v>64</v>
          </cell>
          <cell r="P3048">
            <v>0.28796899999999997</v>
          </cell>
          <cell r="Q3048" t="str">
            <v>COMF SET</v>
          </cell>
          <cell r="R3048" t="str">
            <v>33</v>
          </cell>
          <cell r="S3048" t="str">
            <v>E &amp; E CO LTD</v>
          </cell>
          <cell r="T3048" t="str">
            <v>444096</v>
          </cell>
          <cell r="U3048" t="str">
            <v>1</v>
          </cell>
          <cell r="V3048">
            <v>1</v>
          </cell>
        </row>
        <row r="3049">
          <cell r="C3049">
            <v>564568251</v>
          </cell>
          <cell r="D3049" t="str">
            <v>L</v>
          </cell>
          <cell r="E3049">
            <v>968396290</v>
          </cell>
          <cell r="F3049" t="str">
            <v>0067571696515</v>
          </cell>
          <cell r="G3049" t="str">
            <v>BH47-001-798-29</v>
          </cell>
          <cell r="H3049" t="str">
            <v>Better Homes &amp; Gardens Full or Queen Cottage Floral Comforter Set, 8 Piece</v>
          </cell>
          <cell r="I3049" t="str">
            <v>BHG 8PC COTTAGE FQ</v>
          </cell>
          <cell r="J3049" t="str">
            <v>COTTAGE FLORAL</v>
          </cell>
          <cell r="K3049">
            <v>37318782</v>
          </cell>
          <cell r="L3049" t="str">
            <v>BLUE</v>
          </cell>
          <cell r="M3049" t="str">
            <v>F/Q</v>
          </cell>
          <cell r="N3049">
            <v>42.23</v>
          </cell>
          <cell r="O3049">
            <v>64</v>
          </cell>
          <cell r="P3049">
            <v>0.34015600000000001</v>
          </cell>
          <cell r="Q3049" t="str">
            <v>COMF SET</v>
          </cell>
          <cell r="R3049" t="str">
            <v>43</v>
          </cell>
          <cell r="S3049" t="str">
            <v>IMPORT-E&amp;E CO LTD</v>
          </cell>
          <cell r="T3049" t="str">
            <v>010308</v>
          </cell>
          <cell r="U3049" t="str">
            <v>0</v>
          </cell>
          <cell r="V3049">
            <v>2</v>
          </cell>
        </row>
        <row r="3050">
          <cell r="C3050">
            <v>563777161</v>
          </cell>
          <cell r="D3050" t="str">
            <v>L</v>
          </cell>
          <cell r="E3050">
            <v>622850189</v>
          </cell>
          <cell r="F3050" t="str">
            <v>0067571696516</v>
          </cell>
          <cell r="G3050" t="str">
            <v>BH47-001-798-30</v>
          </cell>
          <cell r="H3050" t="str">
            <v>Better Homes &amp; Gardens King Cottage Floral Comforter Set, 8 Piece</v>
          </cell>
          <cell r="I3050" t="str">
            <v>BHG 8PC COTTAGE KG</v>
          </cell>
          <cell r="J3050" t="str">
            <v>2019 WK 38 DELETE</v>
          </cell>
          <cell r="K3050">
            <v>37318790</v>
          </cell>
          <cell r="L3050" t="str">
            <v>BLUE</v>
          </cell>
          <cell r="M3050" t="str">
            <v>KING</v>
          </cell>
          <cell r="N3050">
            <v>51.05</v>
          </cell>
          <cell r="O3050">
            <v>69</v>
          </cell>
          <cell r="P3050">
            <v>0.26014500000000002</v>
          </cell>
          <cell r="Q3050" t="str">
            <v>COMF SET</v>
          </cell>
          <cell r="R3050" t="str">
            <v>33</v>
          </cell>
          <cell r="S3050" t="str">
            <v>E &amp; E CO LTD</v>
          </cell>
          <cell r="T3050" t="str">
            <v>444096</v>
          </cell>
          <cell r="U3050" t="str">
            <v>1</v>
          </cell>
          <cell r="V3050">
            <v>1</v>
          </cell>
        </row>
        <row r="3051">
          <cell r="C3051">
            <v>564568253</v>
          </cell>
          <cell r="D3051" t="str">
            <v>L</v>
          </cell>
          <cell r="E3051">
            <v>622850189</v>
          </cell>
          <cell r="F3051" t="str">
            <v>0067571696516</v>
          </cell>
          <cell r="G3051" t="str">
            <v>BH47-001-798-30</v>
          </cell>
          <cell r="H3051" t="str">
            <v>Better Homes &amp; Gardens King Cottage Floral Comforter Set, 8 Piece</v>
          </cell>
          <cell r="I3051" t="str">
            <v>BHG 8PC COTTAGE KG</v>
          </cell>
          <cell r="J3051" t="str">
            <v>COTTAGE FLORAL</v>
          </cell>
          <cell r="K3051">
            <v>37318790</v>
          </cell>
          <cell r="L3051" t="str">
            <v>BLUE</v>
          </cell>
          <cell r="M3051" t="str">
            <v>KING</v>
          </cell>
          <cell r="N3051">
            <v>46.82</v>
          </cell>
          <cell r="O3051">
            <v>69</v>
          </cell>
          <cell r="P3051">
            <v>0.32144899999999998</v>
          </cell>
          <cell r="Q3051" t="str">
            <v>COMF SET</v>
          </cell>
          <cell r="R3051" t="str">
            <v>43</v>
          </cell>
          <cell r="S3051" t="str">
            <v>IMPORT-E&amp;E CO LTD</v>
          </cell>
          <cell r="T3051" t="str">
            <v>010308</v>
          </cell>
          <cell r="U3051" t="str">
            <v>0</v>
          </cell>
          <cell r="V3051">
            <v>2</v>
          </cell>
        </row>
        <row r="3052">
          <cell r="C3052">
            <v>563777162</v>
          </cell>
          <cell r="D3052" t="str">
            <v>L</v>
          </cell>
          <cell r="E3052">
            <v>368194241</v>
          </cell>
          <cell r="F3052" t="str">
            <v>0067571696510</v>
          </cell>
          <cell r="G3052" t="str">
            <v>BH47-001-799-84</v>
          </cell>
          <cell r="H3052" t="str">
            <v>Better Homes &amp; Garden Box Pleat Comforter, 8 Piece, King</v>
          </cell>
          <cell r="I3052" t="str">
            <v>BHG 8PC BOX PLEAT KG</v>
          </cell>
          <cell r="J3052" t="str">
            <v>2018 WK 38 DELETE</v>
          </cell>
          <cell r="K3052">
            <v>37318808</v>
          </cell>
          <cell r="L3052" t="str">
            <v>GREY</v>
          </cell>
          <cell r="M3052" t="str">
            <v>KING</v>
          </cell>
          <cell r="N3052">
            <v>52.89</v>
          </cell>
          <cell r="O3052">
            <v>69</v>
          </cell>
          <cell r="P3052">
            <v>0.23347799999999999</v>
          </cell>
          <cell r="Q3052" t="str">
            <v>COMF SET</v>
          </cell>
          <cell r="R3052" t="str">
            <v>33</v>
          </cell>
          <cell r="S3052" t="str">
            <v>E &amp; E CO LTD</v>
          </cell>
          <cell r="T3052" t="str">
            <v>444096</v>
          </cell>
          <cell r="U3052" t="str">
            <v>1</v>
          </cell>
          <cell r="V3052">
            <v>1</v>
          </cell>
        </row>
        <row r="3053">
          <cell r="C3053">
            <v>563777163</v>
          </cell>
          <cell r="D3053" t="str">
            <v>L</v>
          </cell>
          <cell r="E3053">
            <v>898863980</v>
          </cell>
          <cell r="F3053" t="str">
            <v>0067571696683</v>
          </cell>
          <cell r="G3053" t="str">
            <v>BH47-001-799-80</v>
          </cell>
          <cell r="H3053" t="str">
            <v>Better Homes &amp; Gardens King Tranquil Floral Comforter Set, 5 Piece</v>
          </cell>
          <cell r="I3053" t="str">
            <v>BHG 5PC FLORAL K</v>
          </cell>
          <cell r="J3053" t="str">
            <v>2017 WK 34 ADD</v>
          </cell>
          <cell r="K3053">
            <v>37318815</v>
          </cell>
          <cell r="L3053" t="str">
            <v>MULTI</v>
          </cell>
          <cell r="M3053" t="str">
            <v>KING</v>
          </cell>
          <cell r="N3053">
            <v>41.25</v>
          </cell>
          <cell r="O3053">
            <v>64</v>
          </cell>
          <cell r="P3053">
            <v>0.35546899999999998</v>
          </cell>
          <cell r="Q3053" t="str">
            <v>COMF SET</v>
          </cell>
          <cell r="R3053" t="str">
            <v>33</v>
          </cell>
          <cell r="S3053" t="str">
            <v>E &amp; E CO LTD</v>
          </cell>
          <cell r="T3053" t="str">
            <v>444096</v>
          </cell>
          <cell r="U3053" t="str">
            <v>1</v>
          </cell>
          <cell r="V3053">
            <v>1</v>
          </cell>
        </row>
        <row r="3054">
          <cell r="C3054">
            <v>563777165</v>
          </cell>
          <cell r="D3054" t="str">
            <v>L</v>
          </cell>
          <cell r="E3054">
            <v>601421802</v>
          </cell>
          <cell r="F3054" t="str">
            <v>0067571696682</v>
          </cell>
          <cell r="G3054" t="str">
            <v>BH47-001-799-79</v>
          </cell>
          <cell r="H3054" t="str">
            <v>Better Homes &amp; Gardens Full or Queen Tranquil Floral Comforter Set, 5 Piece</v>
          </cell>
          <cell r="I3054" t="str">
            <v>BHG 5PC FLORAL FQ</v>
          </cell>
          <cell r="J3054" t="str">
            <v>2017 WK 34 ADD</v>
          </cell>
          <cell r="K3054">
            <v>37318834</v>
          </cell>
          <cell r="L3054" t="str">
            <v>MULTI</v>
          </cell>
          <cell r="M3054" t="str">
            <v>F/Q</v>
          </cell>
          <cell r="N3054">
            <v>36.56</v>
          </cell>
          <cell r="O3054">
            <v>59</v>
          </cell>
          <cell r="P3054">
            <v>0.38033899999999998</v>
          </cell>
          <cell r="Q3054" t="str">
            <v>COMF SET</v>
          </cell>
          <cell r="R3054" t="str">
            <v>33</v>
          </cell>
          <cell r="S3054" t="str">
            <v>E &amp; E CO LTD</v>
          </cell>
          <cell r="T3054" t="str">
            <v>444096</v>
          </cell>
          <cell r="U3054" t="str">
            <v>1</v>
          </cell>
          <cell r="V3054">
            <v>1</v>
          </cell>
        </row>
        <row r="3055">
          <cell r="C3055">
            <v>563777359</v>
          </cell>
          <cell r="D3055" t="str">
            <v>L</v>
          </cell>
          <cell r="E3055">
            <v>655188193</v>
          </cell>
          <cell r="F3055" t="str">
            <v>0067571696609</v>
          </cell>
          <cell r="G3055" t="str">
            <v>MS9744409622-58</v>
          </cell>
          <cell r="H3055" t="str">
            <v>Mainstays Black Diamond Complete Comforter Bedding, Twin/Twin XL</v>
          </cell>
          <cell r="I3055" t="str">
            <v>MS BNB DIAMOND TTXL</v>
          </cell>
          <cell r="J3055" t="str">
            <v>2019 WK52 DELETE</v>
          </cell>
          <cell r="K3055">
            <v>37320925</v>
          </cell>
          <cell r="L3055" t="str">
            <v>BLACK</v>
          </cell>
          <cell r="M3055" t="str">
            <v>T/TXL</v>
          </cell>
          <cell r="N3055">
            <v>17.84</v>
          </cell>
          <cell r="O3055">
            <v>44.82</v>
          </cell>
          <cell r="P3055">
            <v>0.60196300000000003</v>
          </cell>
          <cell r="Q3055" t="str">
            <v>BED IN A BAG</v>
          </cell>
          <cell r="R3055" t="str">
            <v>33</v>
          </cell>
          <cell r="S3055" t="str">
            <v>E &amp; E CO LTD</v>
          </cell>
          <cell r="T3055" t="str">
            <v>444096</v>
          </cell>
          <cell r="U3055" t="str">
            <v>1</v>
          </cell>
          <cell r="V3055">
            <v>1</v>
          </cell>
        </row>
        <row r="3056">
          <cell r="C3056">
            <v>564568274</v>
          </cell>
          <cell r="D3056" t="str">
            <v>L</v>
          </cell>
          <cell r="E3056">
            <v>655188193</v>
          </cell>
          <cell r="F3056" t="str">
            <v>0067571696609</v>
          </cell>
          <cell r="G3056" t="str">
            <v>MS9744409622-58</v>
          </cell>
          <cell r="H3056" t="str">
            <v>Mainstays Black Diamond Complete Comforter Bedding, Twin/Twin XL</v>
          </cell>
          <cell r="I3056" t="str">
            <v>MS BNB DIAMOND TTXL</v>
          </cell>
          <cell r="K3056">
            <v>37320925</v>
          </cell>
          <cell r="L3056" t="str">
            <v>BLACK</v>
          </cell>
          <cell r="M3056" t="str">
            <v>T/TXL</v>
          </cell>
          <cell r="N3056">
            <v>19.87</v>
          </cell>
          <cell r="O3056">
            <v>44.82</v>
          </cell>
          <cell r="P3056">
            <v>0.55667100000000003</v>
          </cell>
          <cell r="Q3056" t="str">
            <v>BED IN A BAG</v>
          </cell>
          <cell r="R3056" t="str">
            <v>43</v>
          </cell>
          <cell r="S3056" t="str">
            <v>IMPORT-E&amp;E CO LTD</v>
          </cell>
          <cell r="T3056" t="str">
            <v>010308</v>
          </cell>
          <cell r="U3056" t="str">
            <v>0</v>
          </cell>
          <cell r="V3056">
            <v>2</v>
          </cell>
        </row>
        <row r="3057">
          <cell r="C3057">
            <v>564812059</v>
          </cell>
          <cell r="D3057" t="str">
            <v>L</v>
          </cell>
          <cell r="E3057">
            <v>655188193</v>
          </cell>
          <cell r="F3057" t="str">
            <v>0067571696609</v>
          </cell>
          <cell r="G3057" t="str">
            <v>MS9744409622-58</v>
          </cell>
          <cell r="H3057" t="str">
            <v>Mainstays Black Diamond Complete Comforter Bedding, Twin/Twin XL</v>
          </cell>
          <cell r="I3057" t="str">
            <v>MAINSTAYS DIAMOND CO</v>
          </cell>
          <cell r="J3057" t="str">
            <v>ONLINE ONLY</v>
          </cell>
          <cell r="K3057">
            <v>37320925</v>
          </cell>
          <cell r="L3057" t="str">
            <v>BLACK</v>
          </cell>
          <cell r="M3057" t="str">
            <v>T/TXL</v>
          </cell>
          <cell r="N3057">
            <v>21.29</v>
          </cell>
          <cell r="O3057">
            <v>44.82</v>
          </cell>
          <cell r="P3057">
            <v>0.52498900000000004</v>
          </cell>
          <cell r="Q3057" t="str">
            <v>BED IN A BAG</v>
          </cell>
          <cell r="R3057" t="str">
            <v>03</v>
          </cell>
          <cell r="S3057" t="str">
            <v>E &amp; E CO LTD</v>
          </cell>
          <cell r="T3057" t="str">
            <v>444096</v>
          </cell>
          <cell r="U3057" t="str">
            <v>0</v>
          </cell>
          <cell r="V3057">
            <v>1</v>
          </cell>
        </row>
        <row r="3058">
          <cell r="C3058">
            <v>563777361</v>
          </cell>
          <cell r="D3058" t="str">
            <v>L</v>
          </cell>
          <cell r="E3058">
            <v>244839007</v>
          </cell>
          <cell r="F3058" t="str">
            <v>0067571696600</v>
          </cell>
          <cell r="G3058" t="str">
            <v>MS9744409622-54</v>
          </cell>
          <cell r="H3058" t="str">
            <v>Mainstays Taupe Ikat Medallion Bed in a Bag Bedding, Twin/Twin XL</v>
          </cell>
          <cell r="I3058" t="str">
            <v>MS BNB TAUPE MDLN TX</v>
          </cell>
          <cell r="J3058" t="str">
            <v>2018 WK 38 DELETE</v>
          </cell>
          <cell r="K3058">
            <v>37320933</v>
          </cell>
          <cell r="L3058" t="str">
            <v>TAUPE</v>
          </cell>
          <cell r="M3058" t="str">
            <v>T/TXL</v>
          </cell>
          <cell r="N3058">
            <v>22.2</v>
          </cell>
          <cell r="O3058">
            <v>44.82</v>
          </cell>
          <cell r="P3058">
            <v>0.50468500000000005</v>
          </cell>
          <cell r="Q3058" t="str">
            <v>BED IN A BAG</v>
          </cell>
          <cell r="R3058" t="str">
            <v>33</v>
          </cell>
          <cell r="S3058" t="str">
            <v>E &amp; E CO LTD</v>
          </cell>
          <cell r="T3058" t="str">
            <v>444096</v>
          </cell>
          <cell r="U3058" t="str">
            <v>1</v>
          </cell>
          <cell r="V3058">
            <v>1</v>
          </cell>
        </row>
        <row r="3059">
          <cell r="C3059">
            <v>563777367</v>
          </cell>
          <cell r="D3059" t="str">
            <v>L</v>
          </cell>
          <cell r="E3059">
            <v>527589492</v>
          </cell>
          <cell r="F3059" t="str">
            <v>0067571696620</v>
          </cell>
          <cell r="G3059" t="str">
            <v>MS9744409622-61</v>
          </cell>
          <cell r="H3059" t="str">
            <v>Mainstays Black Diamond Complete Comforter Bedding, King</v>
          </cell>
          <cell r="I3059" t="str">
            <v>MS BNB DIAMOND K</v>
          </cell>
          <cell r="J3059" t="str">
            <v>2019 WK52 DELETE</v>
          </cell>
          <cell r="K3059">
            <v>37320961</v>
          </cell>
          <cell r="L3059" t="str">
            <v>BLACK</v>
          </cell>
          <cell r="M3059" t="str">
            <v>KING</v>
          </cell>
          <cell r="N3059">
            <v>26.69</v>
          </cell>
          <cell r="O3059">
            <v>49.82</v>
          </cell>
          <cell r="P3059">
            <v>0.46427099999999999</v>
          </cell>
          <cell r="Q3059" t="str">
            <v>BED IN A BAG</v>
          </cell>
          <cell r="R3059" t="str">
            <v>33</v>
          </cell>
          <cell r="S3059" t="str">
            <v>E &amp; E CO LTD</v>
          </cell>
          <cell r="T3059" t="str">
            <v>444096</v>
          </cell>
          <cell r="U3059" t="str">
            <v>1</v>
          </cell>
          <cell r="V3059">
            <v>1</v>
          </cell>
        </row>
        <row r="3060">
          <cell r="C3060">
            <v>564568278</v>
          </cell>
          <cell r="D3060" t="str">
            <v>L</v>
          </cell>
          <cell r="E3060">
            <v>527589492</v>
          </cell>
          <cell r="F3060" t="str">
            <v>0067571696620</v>
          </cell>
          <cell r="G3060" t="str">
            <v>MS9744409622-61</v>
          </cell>
          <cell r="H3060" t="str">
            <v>Mainstays Black Diamond Complete Comforter Bedding, King</v>
          </cell>
          <cell r="I3060" t="str">
            <v>MS BNB DIAMOND K</v>
          </cell>
          <cell r="K3060">
            <v>37320961</v>
          </cell>
          <cell r="L3060" t="str">
            <v>BLACK</v>
          </cell>
          <cell r="M3060" t="str">
            <v>KING</v>
          </cell>
          <cell r="N3060">
            <v>30.01</v>
          </cell>
          <cell r="O3060">
            <v>49.82</v>
          </cell>
          <cell r="P3060">
            <v>0.39763100000000001</v>
          </cell>
          <cell r="Q3060" t="str">
            <v>BED IN A BAG</v>
          </cell>
          <cell r="R3060" t="str">
            <v>43</v>
          </cell>
          <cell r="S3060" t="str">
            <v>IMPORT-E&amp;E CO LTD</v>
          </cell>
          <cell r="T3060" t="str">
            <v>010308</v>
          </cell>
          <cell r="U3060" t="str">
            <v>0</v>
          </cell>
          <cell r="V3060">
            <v>2</v>
          </cell>
        </row>
        <row r="3061">
          <cell r="C3061">
            <v>564812135</v>
          </cell>
          <cell r="D3061" t="str">
            <v>L</v>
          </cell>
          <cell r="E3061">
            <v>527589492</v>
          </cell>
          <cell r="F3061" t="str">
            <v>0067571696620</v>
          </cell>
          <cell r="G3061" t="str">
            <v>MS9744409622-61</v>
          </cell>
          <cell r="H3061" t="str">
            <v>Mainstays Black Diamond Complete Comforter Bedding, King</v>
          </cell>
          <cell r="I3061" t="str">
            <v>MAINSTAYS DIAMOND CO</v>
          </cell>
          <cell r="J3061" t="str">
            <v>ONLINE ONLY</v>
          </cell>
          <cell r="K3061">
            <v>37320961</v>
          </cell>
          <cell r="L3061" t="str">
            <v>BLACK</v>
          </cell>
          <cell r="M3061" t="str">
            <v>KING</v>
          </cell>
          <cell r="N3061">
            <v>31.85</v>
          </cell>
          <cell r="O3061">
            <v>49.82</v>
          </cell>
          <cell r="P3061">
            <v>0.36069899999999999</v>
          </cell>
          <cell r="Q3061" t="str">
            <v>BED IN A BAG</v>
          </cell>
          <cell r="R3061" t="str">
            <v>03</v>
          </cell>
          <cell r="S3061" t="str">
            <v>E &amp; E CO LTD</v>
          </cell>
          <cell r="T3061" t="str">
            <v>444096</v>
          </cell>
          <cell r="U3061" t="str">
            <v>0</v>
          </cell>
          <cell r="V3061">
            <v>1</v>
          </cell>
        </row>
        <row r="3062">
          <cell r="C3062">
            <v>563777370</v>
          </cell>
          <cell r="D3062" t="str">
            <v>L</v>
          </cell>
          <cell r="E3062">
            <v>937578885</v>
          </cell>
          <cell r="F3062" t="str">
            <v>0067571696624</v>
          </cell>
          <cell r="G3062" t="str">
            <v>MS9744409622-62</v>
          </cell>
          <cell r="H3062" t="str">
            <v>Mainstays Colorblock Bed in a Bag Bedding</v>
          </cell>
          <cell r="I3062" t="str">
            <v>MS BNB CLRBLK TTXL</v>
          </cell>
          <cell r="J3062" t="str">
            <v>2018 WK 38 DELETE</v>
          </cell>
          <cell r="K3062">
            <v>37320988</v>
          </cell>
          <cell r="L3062" t="str">
            <v>NAVY</v>
          </cell>
          <cell r="M3062" t="str">
            <v>T/TXL</v>
          </cell>
          <cell r="N3062">
            <v>22.2</v>
          </cell>
          <cell r="O3062">
            <v>44.82</v>
          </cell>
          <cell r="P3062">
            <v>0.50468500000000005</v>
          </cell>
          <cell r="Q3062" t="str">
            <v>BED IN A BAG</v>
          </cell>
          <cell r="R3062" t="str">
            <v>33</v>
          </cell>
          <cell r="S3062" t="str">
            <v>E &amp; E CO LTD</v>
          </cell>
          <cell r="T3062" t="str">
            <v>444096</v>
          </cell>
          <cell r="U3062" t="str">
            <v>1</v>
          </cell>
          <cell r="V3062">
            <v>1</v>
          </cell>
        </row>
        <row r="3063">
          <cell r="C3063">
            <v>564568231</v>
          </cell>
          <cell r="D3063" t="str">
            <v>L</v>
          </cell>
          <cell r="E3063">
            <v>937578885</v>
          </cell>
          <cell r="F3063" t="str">
            <v>0067571696624</v>
          </cell>
          <cell r="G3063" t="str">
            <v>MS9744409622-62</v>
          </cell>
          <cell r="H3063" t="str">
            <v>Mainstays Colorblock Bed in a Bag Bedding</v>
          </cell>
          <cell r="I3063" t="str">
            <v>MS BNB CLRBLK TTXL</v>
          </cell>
          <cell r="J3063" t="str">
            <v>COLORBLOCK</v>
          </cell>
          <cell r="K3063">
            <v>37320988</v>
          </cell>
          <cell r="L3063" t="str">
            <v>NAVY</v>
          </cell>
          <cell r="M3063" t="str">
            <v>T/TXL</v>
          </cell>
          <cell r="N3063">
            <v>19.93</v>
          </cell>
          <cell r="O3063">
            <v>44.82</v>
          </cell>
          <cell r="P3063">
            <v>0.55533200000000005</v>
          </cell>
          <cell r="Q3063" t="str">
            <v>BED IN A BAG</v>
          </cell>
          <cell r="R3063" t="str">
            <v>43</v>
          </cell>
          <cell r="S3063" t="str">
            <v>IMPORT-E&amp;E CO LTD</v>
          </cell>
          <cell r="T3063" t="str">
            <v>010308</v>
          </cell>
          <cell r="U3063" t="str">
            <v>0</v>
          </cell>
          <cell r="V3063">
            <v>2</v>
          </cell>
        </row>
        <row r="3064">
          <cell r="C3064">
            <v>563777375</v>
          </cell>
          <cell r="D3064" t="str">
            <v>L</v>
          </cell>
          <cell r="E3064">
            <v>259473038</v>
          </cell>
          <cell r="F3064" t="str">
            <v>0067571696598</v>
          </cell>
          <cell r="G3064" t="str">
            <v>MS9744409622-53</v>
          </cell>
          <cell r="H3064" t="str">
            <v>Mainstays Gray and Teal Geometric 8 Piece Bed in a Bag Comforter Set With Sheets, King</v>
          </cell>
          <cell r="I3064" t="str">
            <v>MS BNB TRIANGLE K</v>
          </cell>
          <cell r="J3064" t="str">
            <v>2019 WK52 DELETE</v>
          </cell>
          <cell r="K3064">
            <v>37321009</v>
          </cell>
          <cell r="L3064" t="str">
            <v>MINT</v>
          </cell>
          <cell r="M3064" t="str">
            <v>KING</v>
          </cell>
          <cell r="N3064">
            <v>29.3</v>
          </cell>
          <cell r="O3064">
            <v>49.82</v>
          </cell>
          <cell r="P3064">
            <v>0.411883</v>
          </cell>
          <cell r="Q3064" t="str">
            <v>BED IN A BAG</v>
          </cell>
          <cell r="R3064" t="str">
            <v>33</v>
          </cell>
          <cell r="S3064" t="str">
            <v>E &amp; E CO LTD</v>
          </cell>
          <cell r="T3064" t="str">
            <v>444096</v>
          </cell>
          <cell r="U3064" t="str">
            <v>1</v>
          </cell>
          <cell r="V3064">
            <v>1</v>
          </cell>
        </row>
        <row r="3065">
          <cell r="C3065">
            <v>564568272</v>
          </cell>
          <cell r="D3065" t="str">
            <v>L</v>
          </cell>
          <cell r="E3065">
            <v>259473038</v>
          </cell>
          <cell r="F3065" t="str">
            <v>0067571696598</v>
          </cell>
          <cell r="G3065" t="str">
            <v>MS9744409622-53</v>
          </cell>
          <cell r="H3065" t="str">
            <v>Mainstays Gray and Teal Geometric 8 Piece Bed in a Bag Comforter Set With Sheets, King</v>
          </cell>
          <cell r="I3065" t="str">
            <v>MS BNB TRIANGLE K</v>
          </cell>
          <cell r="J3065" t="str">
            <v>TRIANGLE</v>
          </cell>
          <cell r="K3065">
            <v>37321009</v>
          </cell>
          <cell r="L3065" t="str">
            <v>MINT</v>
          </cell>
          <cell r="M3065" t="str">
            <v>KING</v>
          </cell>
          <cell r="N3065">
            <v>30.01</v>
          </cell>
          <cell r="O3065">
            <v>49.82</v>
          </cell>
          <cell r="P3065">
            <v>0.39763100000000001</v>
          </cell>
          <cell r="Q3065" t="str">
            <v>BED IN A BAG</v>
          </cell>
          <cell r="R3065" t="str">
            <v>43</v>
          </cell>
          <cell r="S3065" t="str">
            <v>IMPORT-E&amp;E CO LTD</v>
          </cell>
          <cell r="T3065" t="str">
            <v>010308</v>
          </cell>
          <cell r="U3065" t="str">
            <v>0</v>
          </cell>
          <cell r="V3065">
            <v>2</v>
          </cell>
        </row>
        <row r="3066">
          <cell r="C3066">
            <v>564811993</v>
          </cell>
          <cell r="D3066" t="str">
            <v>L</v>
          </cell>
          <cell r="E3066">
            <v>259473038</v>
          </cell>
          <cell r="F3066" t="str">
            <v>0067571696598</v>
          </cell>
          <cell r="G3066" t="str">
            <v>MS9744409622-53</v>
          </cell>
          <cell r="H3066" t="str">
            <v>Mainstays Gray and Teal Geometric 8 Piece Bed in a Bag Comforter Set With Sheets, King</v>
          </cell>
          <cell r="I3066" t="str">
            <v>MAINSTAYS TRIANGLES</v>
          </cell>
          <cell r="J3066" t="str">
            <v>ONLINE ONLY</v>
          </cell>
          <cell r="K3066">
            <v>37321009</v>
          </cell>
          <cell r="L3066" t="str">
            <v>MINT</v>
          </cell>
          <cell r="M3066" t="str">
            <v>KING</v>
          </cell>
          <cell r="N3066">
            <v>30.47</v>
          </cell>
          <cell r="O3066">
            <v>60</v>
          </cell>
          <cell r="P3066">
            <v>0.49216700000000002</v>
          </cell>
          <cell r="Q3066" t="str">
            <v>BED IN A BAG</v>
          </cell>
          <cell r="R3066" t="str">
            <v>03</v>
          </cell>
          <cell r="S3066" t="str">
            <v>E &amp; E CO LTD</v>
          </cell>
          <cell r="T3066" t="str">
            <v>444096</v>
          </cell>
          <cell r="U3066" t="str">
            <v>1</v>
          </cell>
          <cell r="V3066">
            <v>1</v>
          </cell>
        </row>
        <row r="3067">
          <cell r="C3067">
            <v>578196132</v>
          </cell>
          <cell r="D3067" t="str">
            <v>L</v>
          </cell>
          <cell r="E3067">
            <v>259473038</v>
          </cell>
          <cell r="F3067" t="str">
            <v>0067571696598</v>
          </cell>
          <cell r="G3067" t="str">
            <v>MS9744409622-53</v>
          </cell>
          <cell r="H3067" t="str">
            <v>Mainstays Gray and Teal Geometric 8 Piece Bed in a Bag Comforter Set With Sheets, King</v>
          </cell>
          <cell r="I3067" t="str">
            <v>MAINSTAYS GREY &amp; TEA</v>
          </cell>
          <cell r="J3067" t="str">
            <v>ONLINE ONLY</v>
          </cell>
          <cell r="K3067">
            <v>37321009</v>
          </cell>
          <cell r="L3067" t="str">
            <v>NA</v>
          </cell>
          <cell r="M3067" t="str">
            <v>NA</v>
          </cell>
          <cell r="N3067">
            <v>31.85</v>
          </cell>
          <cell r="O3067">
            <v>49.82</v>
          </cell>
          <cell r="P3067">
            <v>0.36069899999999999</v>
          </cell>
          <cell r="Q3067" t="str">
            <v>BED IN A BAG</v>
          </cell>
          <cell r="R3067" t="str">
            <v>07</v>
          </cell>
          <cell r="S3067" t="str">
            <v>E &amp; E CO LTD</v>
          </cell>
          <cell r="T3067" t="str">
            <v>444096</v>
          </cell>
          <cell r="U3067" t="str">
            <v>0</v>
          </cell>
          <cell r="V3067">
            <v>1</v>
          </cell>
        </row>
        <row r="3068">
          <cell r="C3068">
            <v>655012826</v>
          </cell>
          <cell r="D3068" t="str">
            <v>L</v>
          </cell>
          <cell r="E3068">
            <v>259473038</v>
          </cell>
          <cell r="F3068" t="str">
            <v>0067571696598</v>
          </cell>
          <cell r="G3068" t="str">
            <v>MS9744409622-53</v>
          </cell>
          <cell r="H3068" t="str">
            <v>Mainstays Gray and Teal Geometric 8 Piece Bed in a Bag Comforter Set With Sheets, King</v>
          </cell>
          <cell r="I3068" t="str">
            <v>MAINSTAYS GRAY AND T</v>
          </cell>
          <cell r="J3068" t="str">
            <v>ONLINE ONLY</v>
          </cell>
          <cell r="K3068">
            <v>37321009</v>
          </cell>
          <cell r="L3068" t="str">
            <v>GRAY</v>
          </cell>
          <cell r="M3068" t="str">
            <v>NA</v>
          </cell>
          <cell r="N3068">
            <v>36.44</v>
          </cell>
          <cell r="O3068">
            <v>44.96</v>
          </cell>
          <cell r="P3068">
            <v>0.189502</v>
          </cell>
          <cell r="Q3068" t="str">
            <v>BED IN A BAG</v>
          </cell>
          <cell r="R3068" t="str">
            <v>03</v>
          </cell>
          <cell r="S3068" t="str">
            <v>E &amp; E CO LTD</v>
          </cell>
          <cell r="T3068" t="str">
            <v>444096</v>
          </cell>
          <cell r="U3068" t="str">
            <v>0</v>
          </cell>
          <cell r="V3068">
            <v>1</v>
          </cell>
        </row>
        <row r="3069">
          <cell r="C3069">
            <v>563777383</v>
          </cell>
          <cell r="D3069" t="str">
            <v>L</v>
          </cell>
          <cell r="E3069">
            <v>385372289</v>
          </cell>
          <cell r="F3069" t="str">
            <v>0067571696614</v>
          </cell>
          <cell r="G3069" t="str">
            <v>MS9744409622-59</v>
          </cell>
          <cell r="H3069" t="str">
            <v>Mainstays Black Diamond Complete Comforter Bedding, Full</v>
          </cell>
          <cell r="I3069" t="str">
            <v>MS BNB DIAMOND F</v>
          </cell>
          <cell r="J3069" t="str">
            <v>2019 WK52 DELETE</v>
          </cell>
          <cell r="K3069">
            <v>37321034</v>
          </cell>
          <cell r="L3069" t="str">
            <v>BLACK</v>
          </cell>
          <cell r="M3069" t="str">
            <v>FULL</v>
          </cell>
          <cell r="N3069">
            <v>21.27</v>
          </cell>
          <cell r="O3069">
            <v>44.82</v>
          </cell>
          <cell r="P3069">
            <v>0.52543499999999999</v>
          </cell>
          <cell r="Q3069" t="str">
            <v>BED IN A BAG</v>
          </cell>
          <cell r="R3069" t="str">
            <v>33</v>
          </cell>
          <cell r="S3069" t="str">
            <v>E &amp; E CO LTD</v>
          </cell>
          <cell r="T3069" t="str">
            <v>444096</v>
          </cell>
          <cell r="U3069" t="str">
            <v>1</v>
          </cell>
          <cell r="V3069">
            <v>1</v>
          </cell>
        </row>
        <row r="3070">
          <cell r="C3070">
            <v>564568276</v>
          </cell>
          <cell r="D3070" t="str">
            <v>L</v>
          </cell>
          <cell r="E3070">
            <v>385372289</v>
          </cell>
          <cell r="F3070" t="str">
            <v>0067571696614</v>
          </cell>
          <cell r="G3070" t="str">
            <v>MS9744409622-59</v>
          </cell>
          <cell r="H3070" t="str">
            <v>Mainstays Black Diamond Complete Comforter Bedding, Full</v>
          </cell>
          <cell r="I3070" t="str">
            <v>MS BNB DIAMOND F</v>
          </cell>
          <cell r="K3070">
            <v>37321034</v>
          </cell>
          <cell r="L3070" t="str">
            <v>BLACK</v>
          </cell>
          <cell r="M3070" t="str">
            <v>FULL</v>
          </cell>
          <cell r="N3070">
            <v>23.64</v>
          </cell>
          <cell r="O3070">
            <v>44.82</v>
          </cell>
          <cell r="P3070">
            <v>0.472557</v>
          </cell>
          <cell r="Q3070" t="str">
            <v>BED IN A BAG</v>
          </cell>
          <cell r="R3070" t="str">
            <v>43</v>
          </cell>
          <cell r="S3070" t="str">
            <v>IMPORT-E&amp;E CO LTD</v>
          </cell>
          <cell r="T3070" t="str">
            <v>010308</v>
          </cell>
          <cell r="U3070" t="str">
            <v>0</v>
          </cell>
          <cell r="V3070">
            <v>2</v>
          </cell>
        </row>
        <row r="3071">
          <cell r="C3071">
            <v>564812105</v>
          </cell>
          <cell r="D3071" t="str">
            <v>L</v>
          </cell>
          <cell r="E3071">
            <v>385372289</v>
          </cell>
          <cell r="F3071" t="str">
            <v>0067571696614</v>
          </cell>
          <cell r="G3071" t="str">
            <v>MS9744409622-59</v>
          </cell>
          <cell r="H3071" t="str">
            <v>Mainstays Black Diamond Complete Comforter Bedding, Full</v>
          </cell>
          <cell r="I3071" t="str">
            <v>MAINSTAYS DIAMOND CO</v>
          </cell>
          <cell r="J3071" t="str">
            <v>ONLINE ONLY</v>
          </cell>
          <cell r="K3071">
            <v>37321034</v>
          </cell>
          <cell r="L3071" t="str">
            <v>BLACK</v>
          </cell>
          <cell r="M3071" t="str">
            <v>FULL</v>
          </cell>
          <cell r="N3071">
            <v>25.39</v>
          </cell>
          <cell r="O3071">
            <v>44.82</v>
          </cell>
          <cell r="P3071">
            <v>0.43351200000000001</v>
          </cell>
          <cell r="Q3071" t="str">
            <v>BED IN A BAG</v>
          </cell>
          <cell r="R3071" t="str">
            <v>03</v>
          </cell>
          <cell r="S3071" t="str">
            <v>E &amp; E CO LTD</v>
          </cell>
          <cell r="T3071" t="str">
            <v>444096</v>
          </cell>
          <cell r="U3071" t="str">
            <v>0</v>
          </cell>
          <cell r="V3071">
            <v>1</v>
          </cell>
        </row>
        <row r="3072">
          <cell r="C3072">
            <v>563777389</v>
          </cell>
          <cell r="D3072" t="str">
            <v>L</v>
          </cell>
          <cell r="E3072">
            <v>933254891</v>
          </cell>
          <cell r="F3072" t="str">
            <v>0067571696612</v>
          </cell>
          <cell r="G3072" t="str">
            <v>MS9744409622-69</v>
          </cell>
          <cell r="H3072" t="str">
            <v>Mainstays Gold Dot Bed in a Bag Comforter Set, King</v>
          </cell>
          <cell r="I3072" t="str">
            <v>MS BNB GOLD DOT K</v>
          </cell>
          <cell r="J3072" t="str">
            <v>2019 WK52 DELETE</v>
          </cell>
          <cell r="K3072">
            <v>37321044</v>
          </cell>
          <cell r="L3072" t="str">
            <v>GOLD</v>
          </cell>
          <cell r="M3072" t="str">
            <v>KING</v>
          </cell>
          <cell r="N3072">
            <v>28.09</v>
          </cell>
          <cell r="O3072">
            <v>49.82</v>
          </cell>
          <cell r="P3072">
            <v>0.43617</v>
          </cell>
          <cell r="Q3072" t="str">
            <v>BED IN A BAG</v>
          </cell>
          <cell r="R3072" t="str">
            <v>33</v>
          </cell>
          <cell r="S3072" t="str">
            <v>E &amp; E CO LTD</v>
          </cell>
          <cell r="T3072" t="str">
            <v>444096</v>
          </cell>
          <cell r="U3072" t="str">
            <v>1</v>
          </cell>
          <cell r="V3072">
            <v>1</v>
          </cell>
        </row>
        <row r="3073">
          <cell r="C3073">
            <v>564172903</v>
          </cell>
          <cell r="D3073" t="str">
            <v>L</v>
          </cell>
          <cell r="E3073">
            <v>933254891</v>
          </cell>
          <cell r="F3073" t="str">
            <v>0067571696612</v>
          </cell>
          <cell r="G3073" t="str">
            <v>MS9744409622-69</v>
          </cell>
          <cell r="H3073" t="str">
            <v>Mainstays Gold Dot Bed in a Bag Comforter Set, King</v>
          </cell>
          <cell r="I3073" t="str">
            <v>MS BNB GOLD DOT K</v>
          </cell>
          <cell r="J3073" t="str">
            <v>GOLD DOT</v>
          </cell>
          <cell r="K3073">
            <v>37321044</v>
          </cell>
          <cell r="L3073" t="str">
            <v>GOLD</v>
          </cell>
          <cell r="M3073" t="str">
            <v>KING</v>
          </cell>
          <cell r="N3073">
            <v>31.22</v>
          </cell>
          <cell r="O3073">
            <v>49.82</v>
          </cell>
          <cell r="P3073">
            <v>0.37334400000000001</v>
          </cell>
          <cell r="Q3073" t="str">
            <v>BED IN A BAG</v>
          </cell>
          <cell r="R3073" t="str">
            <v>43</v>
          </cell>
          <cell r="S3073" t="str">
            <v>IMPORT-E&amp;E CO LTD</v>
          </cell>
          <cell r="T3073" t="str">
            <v>010308</v>
          </cell>
          <cell r="U3073" t="str">
            <v>0</v>
          </cell>
          <cell r="V3073">
            <v>2</v>
          </cell>
        </row>
        <row r="3074">
          <cell r="C3074">
            <v>564812186</v>
          </cell>
          <cell r="D3074" t="str">
            <v>L</v>
          </cell>
          <cell r="E3074">
            <v>933254891</v>
          </cell>
          <cell r="F3074" t="str">
            <v>0067571696612</v>
          </cell>
          <cell r="G3074" t="str">
            <v>MS9744409622-69</v>
          </cell>
          <cell r="H3074" t="str">
            <v>Mainstays Gold Dot Bed in a Bag Comforter Set, King</v>
          </cell>
          <cell r="I3074" t="str">
            <v>MAINSTAYS GOLD DOT C</v>
          </cell>
          <cell r="J3074" t="str">
            <v>ONLINE ONLY</v>
          </cell>
          <cell r="K3074">
            <v>37321044</v>
          </cell>
          <cell r="L3074" t="str">
            <v>GOLD</v>
          </cell>
          <cell r="M3074" t="str">
            <v>KING</v>
          </cell>
          <cell r="N3074">
            <v>33.53</v>
          </cell>
          <cell r="O3074">
            <v>49.82</v>
          </cell>
          <cell r="P3074">
            <v>0.32697700000000002</v>
          </cell>
          <cell r="Q3074" t="str">
            <v>BED IN A BAG</v>
          </cell>
          <cell r="R3074" t="str">
            <v>03</v>
          </cell>
          <cell r="S3074" t="str">
            <v>E &amp; E CO LTD</v>
          </cell>
          <cell r="T3074" t="str">
            <v>444096</v>
          </cell>
          <cell r="U3074" t="str">
            <v>0</v>
          </cell>
          <cell r="V3074">
            <v>1</v>
          </cell>
        </row>
        <row r="3075">
          <cell r="C3075">
            <v>563777394</v>
          </cell>
          <cell r="D3075" t="str">
            <v>L</v>
          </cell>
          <cell r="E3075">
            <v>745231476</v>
          </cell>
          <cell r="F3075" t="str">
            <v>0067571696626</v>
          </cell>
          <cell r="G3075" t="str">
            <v>MS9744409622-63</v>
          </cell>
          <cell r="H3075" t="str">
            <v>Mainstays Colorblock Bed in a Bag Bedding</v>
          </cell>
          <cell r="I3075" t="str">
            <v>MS BNB CLRBLK F</v>
          </cell>
          <cell r="J3075" t="str">
            <v>2018 WK 38 DELETE</v>
          </cell>
          <cell r="K3075">
            <v>37321064</v>
          </cell>
          <cell r="L3075" t="str">
            <v>NAVY</v>
          </cell>
          <cell r="M3075" t="str">
            <v>FULL</v>
          </cell>
          <cell r="N3075">
            <v>26.47</v>
          </cell>
          <cell r="O3075">
            <v>44.82</v>
          </cell>
          <cell r="P3075">
            <v>0.40941499999999997</v>
          </cell>
          <cell r="Q3075" t="str">
            <v>BED IN A BAG</v>
          </cell>
          <cell r="R3075" t="str">
            <v>33</v>
          </cell>
          <cell r="S3075" t="str">
            <v>E &amp; E CO LTD</v>
          </cell>
          <cell r="T3075" t="str">
            <v>444096</v>
          </cell>
          <cell r="U3075" t="str">
            <v>1</v>
          </cell>
          <cell r="V3075">
            <v>1</v>
          </cell>
        </row>
        <row r="3076">
          <cell r="C3076">
            <v>563777406</v>
          </cell>
          <cell r="D3076" t="str">
            <v>L</v>
          </cell>
          <cell r="E3076">
            <v>493414190</v>
          </cell>
          <cell r="F3076" t="str">
            <v>0067571696603</v>
          </cell>
          <cell r="G3076" t="str">
            <v>MS9744409622-55</v>
          </cell>
          <cell r="H3076" t="str">
            <v>Mainstays Taupe Ikat Medallion Bed in a Bag Bedding, Full</v>
          </cell>
          <cell r="I3076" t="str">
            <v>MS BNB TAUPE MDLN F</v>
          </cell>
          <cell r="J3076" t="str">
            <v>2018 WK 38 DELETE</v>
          </cell>
          <cell r="K3076">
            <v>37321078</v>
          </cell>
          <cell r="L3076" t="str">
            <v>TAUPE</v>
          </cell>
          <cell r="M3076" t="str">
            <v>FULL</v>
          </cell>
          <cell r="N3076">
            <v>26.47</v>
          </cell>
          <cell r="O3076">
            <v>44.82</v>
          </cell>
          <cell r="P3076">
            <v>0.40941499999999997</v>
          </cell>
          <cell r="Q3076" t="str">
            <v>BED IN A BAG</v>
          </cell>
          <cell r="R3076" t="str">
            <v>33</v>
          </cell>
          <cell r="S3076" t="str">
            <v>E &amp; E CO LTD</v>
          </cell>
          <cell r="T3076" t="str">
            <v>444096</v>
          </cell>
          <cell r="U3076" t="str">
            <v>1</v>
          </cell>
          <cell r="V3076">
            <v>1</v>
          </cell>
        </row>
        <row r="3077">
          <cell r="C3077">
            <v>563039276</v>
          </cell>
          <cell r="D3077" t="str">
            <v>L</v>
          </cell>
          <cell r="E3077">
            <v>371162017</v>
          </cell>
          <cell r="F3077" t="str">
            <v>0067571694801</v>
          </cell>
          <cell r="G3077" t="str">
            <v>MS5701030822-29</v>
          </cell>
          <cell r="H3077" t="str">
            <v>Mainstays Gold Dot Bed in a Bag Bedding, 6 Piece</v>
          </cell>
          <cell r="I3077" t="str">
            <v>MS BNB GOLD DOT TTXL</v>
          </cell>
          <cell r="J3077" t="str">
            <v>ONLINE ONLY</v>
          </cell>
          <cell r="K3077">
            <v>37321092</v>
          </cell>
          <cell r="L3077" t="str">
            <v>GOLD</v>
          </cell>
          <cell r="M3077" t="str">
            <v>QUEEN</v>
          </cell>
          <cell r="N3077">
            <v>26.21</v>
          </cell>
          <cell r="O3077">
            <v>40</v>
          </cell>
          <cell r="P3077">
            <v>0.34475</v>
          </cell>
          <cell r="Q3077" t="str">
            <v>BED IN A BAG</v>
          </cell>
          <cell r="R3077" t="str">
            <v>40</v>
          </cell>
          <cell r="S3077" t="str">
            <v>IMPORT-E&amp;E CO LTD</v>
          </cell>
          <cell r="T3077" t="str">
            <v>010308</v>
          </cell>
          <cell r="U3077" t="str">
            <v>0</v>
          </cell>
          <cell r="V3077">
            <v>2</v>
          </cell>
        </row>
        <row r="3078">
          <cell r="C3078">
            <v>563196635</v>
          </cell>
          <cell r="D3078" t="str">
            <v>L</v>
          </cell>
          <cell r="E3078">
            <v>371162017</v>
          </cell>
          <cell r="F3078" t="str">
            <v>0067571694801</v>
          </cell>
          <cell r="G3078" t="str">
            <v>MS5701030822-29</v>
          </cell>
          <cell r="H3078" t="str">
            <v>Mainstays Gold Dot Bed in a Bag Bedding, 6 Piece</v>
          </cell>
          <cell r="I3078" t="str">
            <v>MS BNB GOLD DOT Q</v>
          </cell>
          <cell r="J3078" t="str">
            <v>GOLD DOTS</v>
          </cell>
          <cell r="K3078">
            <v>37321092</v>
          </cell>
          <cell r="L3078" t="str">
            <v>GOLD</v>
          </cell>
          <cell r="M3078" t="str">
            <v>QUEEN</v>
          </cell>
          <cell r="N3078">
            <v>26.67</v>
          </cell>
          <cell r="O3078">
            <v>49.82</v>
          </cell>
          <cell r="P3078">
            <v>0.464673</v>
          </cell>
          <cell r="Q3078" t="str">
            <v>BED IN A BAG</v>
          </cell>
          <cell r="R3078" t="str">
            <v>43</v>
          </cell>
          <cell r="S3078" t="str">
            <v>IMPORT-E&amp;E CO LTD</v>
          </cell>
          <cell r="T3078" t="str">
            <v>010308</v>
          </cell>
          <cell r="U3078" t="str">
            <v>0</v>
          </cell>
          <cell r="V3078">
            <v>2</v>
          </cell>
        </row>
        <row r="3079">
          <cell r="C3079">
            <v>563777409</v>
          </cell>
          <cell r="D3079" t="str">
            <v>L</v>
          </cell>
          <cell r="E3079">
            <v>607286263</v>
          </cell>
          <cell r="F3079" t="str">
            <v>0067571696631</v>
          </cell>
          <cell r="G3079" t="str">
            <v>MS9744409622-68</v>
          </cell>
          <cell r="H3079" t="str">
            <v>Mainstays Gold Dot Bed in a Bag Comforter Set, Queen</v>
          </cell>
          <cell r="I3079" t="str">
            <v>MS BNB GOLD DOT Q</v>
          </cell>
          <cell r="J3079" t="str">
            <v>2019 WK52 DELETE</v>
          </cell>
          <cell r="K3079">
            <v>37321092</v>
          </cell>
          <cell r="L3079" t="str">
            <v>GOLD</v>
          </cell>
          <cell r="M3079" t="str">
            <v>QUEEN</v>
          </cell>
          <cell r="N3079">
            <v>24.39</v>
          </cell>
          <cell r="O3079">
            <v>49.82</v>
          </cell>
          <cell r="P3079">
            <v>0.51043799999999995</v>
          </cell>
          <cell r="Q3079" t="str">
            <v>BED IN A BAG</v>
          </cell>
          <cell r="R3079" t="str">
            <v>33</v>
          </cell>
          <cell r="S3079" t="str">
            <v>E &amp; E CO LTD</v>
          </cell>
          <cell r="T3079" t="str">
            <v>444096</v>
          </cell>
          <cell r="U3079" t="str">
            <v>1</v>
          </cell>
          <cell r="V3079">
            <v>1</v>
          </cell>
        </row>
        <row r="3080">
          <cell r="C3080">
            <v>564172902</v>
          </cell>
          <cell r="D3080" t="str">
            <v>L</v>
          </cell>
          <cell r="E3080">
            <v>607286263</v>
          </cell>
          <cell r="F3080" t="str">
            <v>0067571696631</v>
          </cell>
          <cell r="G3080" t="str">
            <v>MS9744409622-68</v>
          </cell>
          <cell r="H3080" t="str">
            <v>Mainstays Gold Dot Bed in a Bag Comforter Set, Queen</v>
          </cell>
          <cell r="I3080" t="str">
            <v>MS BNB GOLD DOT Q</v>
          </cell>
          <cell r="J3080" t="str">
            <v>GOLD DOT</v>
          </cell>
          <cell r="K3080">
            <v>37321092</v>
          </cell>
          <cell r="L3080" t="str">
            <v>GOLD</v>
          </cell>
          <cell r="M3080" t="str">
            <v>QUEEN</v>
          </cell>
          <cell r="N3080">
            <v>27.14</v>
          </cell>
          <cell r="O3080">
            <v>49.82</v>
          </cell>
          <cell r="P3080">
            <v>0.455239</v>
          </cell>
          <cell r="Q3080" t="str">
            <v>BED IN A BAG</v>
          </cell>
          <cell r="R3080" t="str">
            <v>43</v>
          </cell>
          <cell r="S3080" t="str">
            <v>IMPORT-E&amp;E CO LTD</v>
          </cell>
          <cell r="T3080" t="str">
            <v>010308</v>
          </cell>
          <cell r="U3080" t="str">
            <v>0</v>
          </cell>
          <cell r="V3080">
            <v>2</v>
          </cell>
        </row>
        <row r="3081">
          <cell r="C3081">
            <v>563777422</v>
          </cell>
          <cell r="D3081" t="str">
            <v>L</v>
          </cell>
          <cell r="E3081">
            <v>736206880</v>
          </cell>
          <cell r="F3081" t="str">
            <v>0067571696617</v>
          </cell>
          <cell r="G3081" t="str">
            <v>MS9744409622-60</v>
          </cell>
          <cell r="H3081" t="str">
            <v>Mainstays Black Diamond Complete Comforter Bedding, Queen</v>
          </cell>
          <cell r="I3081" t="str">
            <v>MS BNB DIAMOND Q</v>
          </cell>
          <cell r="J3081" t="str">
            <v>2019 WK52 DELETE</v>
          </cell>
          <cell r="K3081">
            <v>37321118</v>
          </cell>
          <cell r="L3081" t="str">
            <v>BLACK</v>
          </cell>
          <cell r="M3081" t="str">
            <v>QUEEN</v>
          </cell>
          <cell r="N3081">
            <v>23.18</v>
          </cell>
          <cell r="O3081">
            <v>49.82</v>
          </cell>
          <cell r="P3081">
            <v>0.53472500000000001</v>
          </cell>
          <cell r="Q3081" t="str">
            <v>BED IN A BAG</v>
          </cell>
          <cell r="R3081" t="str">
            <v>33</v>
          </cell>
          <cell r="S3081" t="str">
            <v>E &amp; E CO LTD</v>
          </cell>
          <cell r="T3081" t="str">
            <v>444096</v>
          </cell>
          <cell r="U3081" t="str">
            <v>1</v>
          </cell>
          <cell r="V3081">
            <v>1</v>
          </cell>
        </row>
        <row r="3082">
          <cell r="C3082">
            <v>564568277</v>
          </cell>
          <cell r="D3082" t="str">
            <v>L</v>
          </cell>
          <cell r="E3082">
            <v>736206880</v>
          </cell>
          <cell r="F3082" t="str">
            <v>0067571696617</v>
          </cell>
          <cell r="G3082" t="str">
            <v>MS9744409622-60</v>
          </cell>
          <cell r="H3082" t="str">
            <v>Mainstays Black Diamond Complete Comforter Bedding, Queen</v>
          </cell>
          <cell r="I3082" t="str">
            <v>MS BNB DIAMOND Q</v>
          </cell>
          <cell r="K3082">
            <v>37321118</v>
          </cell>
          <cell r="L3082" t="str">
            <v>BLACK</v>
          </cell>
          <cell r="M3082" t="str">
            <v>QUEEN</v>
          </cell>
          <cell r="N3082">
            <v>26.14</v>
          </cell>
          <cell r="O3082">
            <v>49.82</v>
          </cell>
          <cell r="P3082">
            <v>0.47531099999999998</v>
          </cell>
          <cell r="Q3082" t="str">
            <v>BED IN A BAG</v>
          </cell>
          <cell r="R3082" t="str">
            <v>43</v>
          </cell>
          <cell r="S3082" t="str">
            <v>IMPORT-E&amp;E CO LTD</v>
          </cell>
          <cell r="T3082" t="str">
            <v>010308</v>
          </cell>
          <cell r="U3082" t="str">
            <v>0</v>
          </cell>
          <cell r="V3082">
            <v>2</v>
          </cell>
        </row>
        <row r="3083">
          <cell r="C3083">
            <v>563777430</v>
          </cell>
          <cell r="D3083" t="str">
            <v>L</v>
          </cell>
          <cell r="E3083">
            <v>700615009</v>
          </cell>
          <cell r="F3083" t="str">
            <v>0067571696628</v>
          </cell>
          <cell r="G3083" t="str">
            <v>MS9744409622-64</v>
          </cell>
          <cell r="H3083" t="str">
            <v>Mainstays Colorblock Bed in a Bag Bedding</v>
          </cell>
          <cell r="I3083" t="str">
            <v>MS BNB CLRBLK Q</v>
          </cell>
          <cell r="J3083" t="str">
            <v>2018 WK 38 DELETE</v>
          </cell>
          <cell r="K3083">
            <v>37321138</v>
          </cell>
          <cell r="L3083" t="str">
            <v>NAVY</v>
          </cell>
          <cell r="M3083" t="str">
            <v>QUEEN</v>
          </cell>
          <cell r="N3083">
            <v>28.84</v>
          </cell>
          <cell r="O3083">
            <v>49.82</v>
          </cell>
          <cell r="P3083">
            <v>0.42111599999999999</v>
          </cell>
          <cell r="Q3083" t="str">
            <v>BED IN A BAG</v>
          </cell>
          <cell r="R3083" t="str">
            <v>33</v>
          </cell>
          <cell r="S3083" t="str">
            <v>E &amp; E CO LTD</v>
          </cell>
          <cell r="T3083" t="str">
            <v>444096</v>
          </cell>
          <cell r="U3083" t="str">
            <v>1</v>
          </cell>
          <cell r="V3083">
            <v>1</v>
          </cell>
        </row>
        <row r="3084">
          <cell r="C3084">
            <v>563031612</v>
          </cell>
          <cell r="D3084" t="str">
            <v>L</v>
          </cell>
          <cell r="E3084">
            <v>745137593</v>
          </cell>
          <cell r="F3084" t="str">
            <v>0067571694795</v>
          </cell>
          <cell r="G3084" t="str">
            <v>MS5701030822-23</v>
          </cell>
          <cell r="H3084" t="str">
            <v>Mainstays Gray &amp; Teal Bed in a Bag Bedding</v>
          </cell>
          <cell r="I3084" t="str">
            <v>MS BNB CMFT SET T/TX</v>
          </cell>
          <cell r="J3084" t="str">
            <v>ONLINE ONLY</v>
          </cell>
          <cell r="K3084">
            <v>37321159</v>
          </cell>
          <cell r="L3084" t="str">
            <v>MINT</v>
          </cell>
          <cell r="M3084" t="str">
            <v>QUEEN</v>
          </cell>
          <cell r="N3084">
            <v>25.03</v>
          </cell>
          <cell r="O3084">
            <v>49.82</v>
          </cell>
          <cell r="P3084">
            <v>0.49759100000000001</v>
          </cell>
          <cell r="Q3084" t="str">
            <v>BED IN A BAG</v>
          </cell>
          <cell r="R3084" t="str">
            <v>40</v>
          </cell>
          <cell r="S3084" t="str">
            <v>IMPORT-E&amp;E CO LTD</v>
          </cell>
          <cell r="T3084" t="str">
            <v>010308</v>
          </cell>
          <cell r="U3084" t="str">
            <v>0</v>
          </cell>
          <cell r="V3084">
            <v>2</v>
          </cell>
        </row>
        <row r="3085">
          <cell r="C3085">
            <v>563032189</v>
          </cell>
          <cell r="D3085" t="str">
            <v>L</v>
          </cell>
          <cell r="E3085">
            <v>745137593</v>
          </cell>
          <cell r="F3085" t="str">
            <v>0067571694795</v>
          </cell>
          <cell r="G3085" t="str">
            <v>MS5701030822-23</v>
          </cell>
          <cell r="H3085" t="str">
            <v>Mainstays Gray &amp; Teal Bed in a Bag Bedding</v>
          </cell>
          <cell r="I3085" t="str">
            <v>MS BNB TRIANGLE Q</v>
          </cell>
          <cell r="J3085" t="str">
            <v>TRIANGLES</v>
          </cell>
          <cell r="K3085">
            <v>37321159</v>
          </cell>
          <cell r="L3085" t="str">
            <v>MINT</v>
          </cell>
          <cell r="M3085" t="str">
            <v>QUEEN</v>
          </cell>
          <cell r="N3085">
            <v>25.46</v>
          </cell>
          <cell r="O3085">
            <v>49.82</v>
          </cell>
          <cell r="P3085">
            <v>0.48896000000000001</v>
          </cell>
          <cell r="Q3085" t="str">
            <v>BED IN A BAG</v>
          </cell>
          <cell r="R3085" t="str">
            <v>43</v>
          </cell>
          <cell r="S3085" t="str">
            <v>IMPORT-E&amp;E CO LTD</v>
          </cell>
          <cell r="T3085" t="str">
            <v>010308</v>
          </cell>
          <cell r="U3085" t="str">
            <v>0</v>
          </cell>
          <cell r="V3085">
            <v>2</v>
          </cell>
        </row>
        <row r="3086">
          <cell r="C3086">
            <v>563777439</v>
          </cell>
          <cell r="D3086" t="str">
            <v>L</v>
          </cell>
          <cell r="E3086">
            <v>608352212</v>
          </cell>
          <cell r="F3086" t="str">
            <v>0067571696595</v>
          </cell>
          <cell r="G3086" t="str">
            <v>MS9744409622-52</v>
          </cell>
          <cell r="H3086" t="str">
            <v>Mainstays Gray and Teal Geometric 8 Piece Bed in a Bag Comforter Set With Sheets, Queen</v>
          </cell>
          <cell r="I3086" t="str">
            <v>MS BNB TRIANGLE Q</v>
          </cell>
          <cell r="J3086" t="str">
            <v>2019 WK52 DELETE</v>
          </cell>
          <cell r="K3086">
            <v>37321159</v>
          </cell>
          <cell r="L3086" t="str">
            <v>MINT</v>
          </cell>
          <cell r="M3086" t="str">
            <v>QUEEN</v>
          </cell>
          <cell r="N3086">
            <v>24.5</v>
          </cell>
          <cell r="O3086">
            <v>49.82</v>
          </cell>
          <cell r="P3086">
            <v>0.50822999999999996</v>
          </cell>
          <cell r="Q3086" t="str">
            <v>BED IN A BAG</v>
          </cell>
          <cell r="R3086" t="str">
            <v>33</v>
          </cell>
          <cell r="S3086" t="str">
            <v>E &amp; E CO LTD</v>
          </cell>
          <cell r="T3086" t="str">
            <v>444096</v>
          </cell>
          <cell r="U3086" t="str">
            <v>1</v>
          </cell>
          <cell r="V3086">
            <v>1</v>
          </cell>
        </row>
        <row r="3087">
          <cell r="C3087">
            <v>564568271</v>
          </cell>
          <cell r="D3087" t="str">
            <v>L</v>
          </cell>
          <cell r="E3087">
            <v>608352212</v>
          </cell>
          <cell r="F3087" t="str">
            <v>0067571696595</v>
          </cell>
          <cell r="G3087" t="str">
            <v>MS9744409622-52</v>
          </cell>
          <cell r="H3087" t="str">
            <v>Mainstays Gray and Teal Geometric 8 Piece Bed in a Bag Comforter Set With Sheets, Queen</v>
          </cell>
          <cell r="I3087" t="str">
            <v>MS BNB TRIANGLE Q</v>
          </cell>
          <cell r="K3087">
            <v>37321159</v>
          </cell>
          <cell r="L3087" t="str">
            <v>MULTI</v>
          </cell>
          <cell r="M3087" t="str">
            <v>QUEEN</v>
          </cell>
          <cell r="N3087">
            <v>26.03</v>
          </cell>
          <cell r="O3087">
            <v>49.82</v>
          </cell>
          <cell r="P3087">
            <v>0.47751900000000003</v>
          </cell>
          <cell r="Q3087" t="str">
            <v>BED IN A BAG</v>
          </cell>
          <cell r="R3087" t="str">
            <v>43</v>
          </cell>
          <cell r="S3087" t="str">
            <v>IMPORT-E&amp;E CO LTD</v>
          </cell>
          <cell r="T3087" t="str">
            <v>010308</v>
          </cell>
          <cell r="U3087" t="str">
            <v>0</v>
          </cell>
          <cell r="V3087">
            <v>2</v>
          </cell>
        </row>
        <row r="3088">
          <cell r="C3088">
            <v>564811979</v>
          </cell>
          <cell r="D3088" t="str">
            <v>L</v>
          </cell>
          <cell r="E3088">
            <v>608352212</v>
          </cell>
          <cell r="F3088" t="str">
            <v>0067571696595</v>
          </cell>
          <cell r="G3088" t="str">
            <v>MS9744409622-52</v>
          </cell>
          <cell r="H3088" t="str">
            <v>Mainstays Gray and Teal Geometric 8 Piece Bed in a Bag Comforter Set With Sheets, Queen</v>
          </cell>
          <cell r="I3088" t="str">
            <v>MAINSTAYS TRIANGLES</v>
          </cell>
          <cell r="J3088" t="str">
            <v>ONLINE ONLY</v>
          </cell>
          <cell r="K3088">
            <v>37321159</v>
          </cell>
          <cell r="L3088" t="str">
            <v>MINT</v>
          </cell>
          <cell r="M3088" t="str">
            <v>QUEEN</v>
          </cell>
          <cell r="N3088">
            <v>26.47</v>
          </cell>
          <cell r="O3088">
            <v>49.99</v>
          </cell>
          <cell r="P3088">
            <v>0.47049400000000002</v>
          </cell>
          <cell r="Q3088" t="str">
            <v>BED IN A BAG</v>
          </cell>
          <cell r="R3088" t="str">
            <v>03</v>
          </cell>
          <cell r="S3088" t="str">
            <v>E &amp; E CO LTD</v>
          </cell>
          <cell r="T3088" t="str">
            <v>444096</v>
          </cell>
          <cell r="U3088" t="str">
            <v>1</v>
          </cell>
          <cell r="V3088">
            <v>1</v>
          </cell>
        </row>
        <row r="3089">
          <cell r="C3089">
            <v>568002517</v>
          </cell>
          <cell r="D3089" t="str">
            <v>L</v>
          </cell>
          <cell r="E3089">
            <v>608352212</v>
          </cell>
          <cell r="F3089" t="str">
            <v>0067571696595</v>
          </cell>
          <cell r="G3089" t="str">
            <v>MS9744409622-52</v>
          </cell>
          <cell r="H3089" t="str">
            <v>Mainstays Gray and Teal Geometric 8 Piece Bed in a Bag Comforter Set With Sheets, Queen</v>
          </cell>
          <cell r="I3089" t="str">
            <v>MS BNB TRIANGLE Q</v>
          </cell>
          <cell r="J3089" t="str">
            <v>ONLINE ONLY</v>
          </cell>
          <cell r="K3089">
            <v>37321159</v>
          </cell>
          <cell r="L3089" t="str">
            <v>MULTI</v>
          </cell>
          <cell r="M3089" t="str">
            <v>QUEEN</v>
          </cell>
          <cell r="N3089">
            <v>25.59</v>
          </cell>
          <cell r="O3089">
            <v>49.82</v>
          </cell>
          <cell r="P3089">
            <v>0.48635099999999998</v>
          </cell>
          <cell r="Q3089" t="str">
            <v>BED IN A BAG</v>
          </cell>
          <cell r="R3089" t="str">
            <v>40</v>
          </cell>
          <cell r="S3089" t="str">
            <v>IMPORT-E&amp;E CO LTD</v>
          </cell>
          <cell r="T3089" t="str">
            <v>010308</v>
          </cell>
          <cell r="U3089" t="str">
            <v>0</v>
          </cell>
          <cell r="V3089">
            <v>2</v>
          </cell>
        </row>
        <row r="3090">
          <cell r="C3090">
            <v>578196129</v>
          </cell>
          <cell r="D3090" t="str">
            <v>L</v>
          </cell>
          <cell r="E3090">
            <v>608352212</v>
          </cell>
          <cell r="F3090" t="str">
            <v>0067571696595</v>
          </cell>
          <cell r="G3090" t="str">
            <v>MS9744409622-52</v>
          </cell>
          <cell r="H3090" t="str">
            <v>Mainstays Gray and Teal Geometric 8 Piece Bed in a Bag Comforter Set With Sheets, Queen</v>
          </cell>
          <cell r="I3090" t="str">
            <v>MAINSTAYS GREY &amp; TEA</v>
          </cell>
          <cell r="J3090" t="str">
            <v>ONLINE ONLY</v>
          </cell>
          <cell r="K3090">
            <v>37321159</v>
          </cell>
          <cell r="L3090" t="str">
            <v>NA</v>
          </cell>
          <cell r="M3090" t="str">
            <v>NA</v>
          </cell>
          <cell r="N3090">
            <v>27.66</v>
          </cell>
          <cell r="O3090">
            <v>49.82</v>
          </cell>
          <cell r="P3090">
            <v>0.444801</v>
          </cell>
          <cell r="Q3090" t="str">
            <v>BED IN A BAG</v>
          </cell>
          <cell r="R3090" t="str">
            <v>07</v>
          </cell>
          <cell r="S3090" t="str">
            <v>E &amp; E CO LTD</v>
          </cell>
          <cell r="T3090" t="str">
            <v>444096</v>
          </cell>
          <cell r="U3090" t="str">
            <v>0</v>
          </cell>
          <cell r="V3090">
            <v>1</v>
          </cell>
        </row>
        <row r="3091">
          <cell r="C3091">
            <v>655012825</v>
          </cell>
          <cell r="D3091" t="str">
            <v>L</v>
          </cell>
          <cell r="E3091">
            <v>608352212</v>
          </cell>
          <cell r="F3091" t="str">
            <v>0067571696595</v>
          </cell>
          <cell r="G3091" t="str">
            <v>MS9744409622-52</v>
          </cell>
          <cell r="H3091" t="str">
            <v>Mainstays Gray and Teal Geometric 8 Piece Bed in a Bag Comforter Set With Sheets, Queen</v>
          </cell>
          <cell r="I3091" t="str">
            <v>MAINSTAYS GRAY AND T</v>
          </cell>
          <cell r="J3091" t="str">
            <v>ONLINE ONLY</v>
          </cell>
          <cell r="K3091">
            <v>37321159</v>
          </cell>
          <cell r="L3091" t="str">
            <v>GREEN</v>
          </cell>
          <cell r="M3091" t="str">
            <v>NA</v>
          </cell>
          <cell r="N3091">
            <v>31.64</v>
          </cell>
          <cell r="O3091">
            <v>39.96</v>
          </cell>
          <cell r="P3091">
            <v>0.208208</v>
          </cell>
          <cell r="Q3091" t="str">
            <v>BED IN A BAG</v>
          </cell>
          <cell r="R3091" t="str">
            <v>03</v>
          </cell>
          <cell r="S3091" t="str">
            <v>E &amp; E CO LTD</v>
          </cell>
          <cell r="T3091" t="str">
            <v>444096</v>
          </cell>
          <cell r="U3091" t="str">
            <v>0</v>
          </cell>
          <cell r="V3091">
            <v>1</v>
          </cell>
        </row>
        <row r="3092">
          <cell r="C3092">
            <v>563777448</v>
          </cell>
          <cell r="D3092" t="str">
            <v>L</v>
          </cell>
          <cell r="E3092">
            <v>604487589</v>
          </cell>
          <cell r="F3092" t="str">
            <v>0067571696606</v>
          </cell>
          <cell r="G3092" t="str">
            <v>MS9744409622-56</v>
          </cell>
          <cell r="H3092" t="str">
            <v>Mainstays Taupe Ikat Medallion Bed in a Bag Bedding, Queen</v>
          </cell>
          <cell r="I3092" t="str">
            <v>MS BNB TAUPE MDLN Q</v>
          </cell>
          <cell r="J3092" t="str">
            <v>2018 WK 38 DELETE</v>
          </cell>
          <cell r="K3092">
            <v>37321182</v>
          </cell>
          <cell r="L3092" t="str">
            <v>TAUPE</v>
          </cell>
          <cell r="M3092" t="str">
            <v>QUEEN</v>
          </cell>
          <cell r="N3092">
            <v>28.84</v>
          </cell>
          <cell r="O3092">
            <v>49.82</v>
          </cell>
          <cell r="P3092">
            <v>0.42111599999999999</v>
          </cell>
          <cell r="Q3092" t="str">
            <v>BED IN A BAG</v>
          </cell>
          <cell r="R3092" t="str">
            <v>33</v>
          </cell>
          <cell r="S3092" t="str">
            <v>E &amp; E CO LTD</v>
          </cell>
          <cell r="T3092" t="str">
            <v>444096</v>
          </cell>
          <cell r="U3092" t="str">
            <v>1</v>
          </cell>
          <cell r="V3092">
            <v>1</v>
          </cell>
        </row>
        <row r="3093">
          <cell r="C3093">
            <v>563777451</v>
          </cell>
          <cell r="D3093" t="str">
            <v>L</v>
          </cell>
          <cell r="E3093">
            <v>879224157</v>
          </cell>
          <cell r="F3093" t="str">
            <v>0067571696607</v>
          </cell>
          <cell r="G3093" t="str">
            <v>MS9744409622-57</v>
          </cell>
          <cell r="H3093" t="str">
            <v>Mainstays Taupe Ikat Medallion Bed in a Bag Bedding, King</v>
          </cell>
          <cell r="I3093" t="str">
            <v>MS BNB TAUPE MDLN K</v>
          </cell>
          <cell r="J3093" t="str">
            <v>2018 WK 38 DELETE</v>
          </cell>
          <cell r="K3093">
            <v>37321196</v>
          </cell>
          <cell r="L3093" t="str">
            <v>TAUPE</v>
          </cell>
          <cell r="M3093" t="str">
            <v>KING</v>
          </cell>
          <cell r="N3093">
            <v>33.21</v>
          </cell>
          <cell r="O3093">
            <v>49.82</v>
          </cell>
          <cell r="P3093">
            <v>0.33339999999999997</v>
          </cell>
          <cell r="Q3093" t="str">
            <v>BED IN A BAG</v>
          </cell>
          <cell r="R3093" t="str">
            <v>33</v>
          </cell>
          <cell r="S3093" t="str">
            <v>E &amp; E CO LTD</v>
          </cell>
          <cell r="T3093" t="str">
            <v>444096</v>
          </cell>
          <cell r="U3093" t="str">
            <v>1</v>
          </cell>
          <cell r="V3093">
            <v>1</v>
          </cell>
        </row>
        <row r="3094">
          <cell r="C3094">
            <v>564568230</v>
          </cell>
          <cell r="D3094" t="str">
            <v>L</v>
          </cell>
          <cell r="E3094">
            <v>879224157</v>
          </cell>
          <cell r="F3094" t="str">
            <v>0067571696607</v>
          </cell>
          <cell r="G3094" t="str">
            <v>MS9744409622-57</v>
          </cell>
          <cell r="H3094" t="str">
            <v>Mainstays Taupe Ikat Medallion Bed in a Bag Bedding, King</v>
          </cell>
          <cell r="I3094" t="str">
            <v>MS BNB IKAT MED  K</v>
          </cell>
          <cell r="J3094" t="str">
            <v>TAUPE MEDALLION</v>
          </cell>
          <cell r="K3094">
            <v>37321196</v>
          </cell>
          <cell r="L3094" t="str">
            <v>TAUPE</v>
          </cell>
          <cell r="M3094" t="str">
            <v>KING</v>
          </cell>
          <cell r="N3094">
            <v>29.93</v>
          </cell>
          <cell r="O3094">
            <v>49.82</v>
          </cell>
          <cell r="P3094">
            <v>0.39923700000000001</v>
          </cell>
          <cell r="Q3094" t="str">
            <v>BED IN A BAG</v>
          </cell>
          <cell r="R3094" t="str">
            <v>43</v>
          </cell>
          <cell r="S3094" t="str">
            <v>IMPORT-E&amp;E CO LTD</v>
          </cell>
          <cell r="T3094" t="str">
            <v>010308</v>
          </cell>
          <cell r="U3094" t="str">
            <v>0</v>
          </cell>
          <cell r="V3094">
            <v>2</v>
          </cell>
        </row>
        <row r="3095">
          <cell r="C3095">
            <v>563777453</v>
          </cell>
          <cell r="D3095" t="str">
            <v>L</v>
          </cell>
          <cell r="E3095">
            <v>119871923</v>
          </cell>
          <cell r="F3095" t="str">
            <v>0067571696629</v>
          </cell>
          <cell r="G3095" t="str">
            <v>MS9744409622-65</v>
          </cell>
          <cell r="H3095" t="str">
            <v>Mainstays Zebra Patch Bed in a Bag</v>
          </cell>
          <cell r="I3095" t="str">
            <v>MS BNB CLRBLK K</v>
          </cell>
          <cell r="J3095" t="str">
            <v>2018 WK 38 DELETE</v>
          </cell>
          <cell r="K3095">
            <v>37321201</v>
          </cell>
          <cell r="L3095" t="str">
            <v>NAVY</v>
          </cell>
          <cell r="M3095" t="str">
            <v>KING</v>
          </cell>
          <cell r="N3095">
            <v>33.21</v>
          </cell>
          <cell r="O3095">
            <v>49.82</v>
          </cell>
          <cell r="P3095">
            <v>0.33339999999999997</v>
          </cell>
          <cell r="Q3095" t="str">
            <v>BED IN A BAG</v>
          </cell>
          <cell r="R3095" t="str">
            <v>33</v>
          </cell>
          <cell r="S3095" t="str">
            <v>E &amp; E CO LTD</v>
          </cell>
          <cell r="T3095" t="str">
            <v>444096</v>
          </cell>
          <cell r="U3095" t="str">
            <v>1</v>
          </cell>
          <cell r="V3095">
            <v>1</v>
          </cell>
        </row>
        <row r="3096">
          <cell r="C3096">
            <v>564812169</v>
          </cell>
          <cell r="D3096" t="str">
            <v>L</v>
          </cell>
          <cell r="E3096">
            <v>119871923</v>
          </cell>
          <cell r="F3096" t="str">
            <v>0067571696629</v>
          </cell>
          <cell r="G3096" t="str">
            <v>MS9744409622-65</v>
          </cell>
          <cell r="H3096" t="str">
            <v>Mainstays Zebra Patch Bed in a Bag</v>
          </cell>
          <cell r="I3096" t="str">
            <v>MAINSTAYS COLORBLOCK</v>
          </cell>
          <cell r="J3096" t="str">
            <v>ONLINE ONLY</v>
          </cell>
          <cell r="K3096">
            <v>37321201</v>
          </cell>
          <cell r="L3096" t="str">
            <v>NAVY</v>
          </cell>
          <cell r="M3096" t="str">
            <v>KING</v>
          </cell>
          <cell r="N3096">
            <v>31.85</v>
          </cell>
          <cell r="O3096">
            <v>49.82</v>
          </cell>
          <cell r="P3096">
            <v>0.36069899999999999</v>
          </cell>
          <cell r="Q3096" t="str">
            <v>BED IN A BAG</v>
          </cell>
          <cell r="R3096" t="str">
            <v>03</v>
          </cell>
          <cell r="S3096" t="str">
            <v>E &amp; E CO LTD</v>
          </cell>
          <cell r="T3096" t="str">
            <v>444096</v>
          </cell>
          <cell r="U3096" t="str">
            <v>0</v>
          </cell>
          <cell r="V3096">
            <v>1</v>
          </cell>
        </row>
        <row r="3097">
          <cell r="C3097">
            <v>563031606</v>
          </cell>
          <cell r="D3097" t="str">
            <v>L</v>
          </cell>
          <cell r="E3097">
            <v>224712144</v>
          </cell>
          <cell r="F3097" t="str">
            <v>0067571694793</v>
          </cell>
          <cell r="G3097" t="str">
            <v>MS5701030822-21</v>
          </cell>
          <cell r="H3097" t="str">
            <v>Mainstays Gray and Teal Geometric 6 Piece Bed in a Bag With Sheets, Twin/Twin XL</v>
          </cell>
          <cell r="I3097" t="str">
            <v>MS BNB CMFT SET T/TX</v>
          </cell>
          <cell r="J3097" t="str">
            <v>ONLINE ONLY</v>
          </cell>
          <cell r="K3097">
            <v>32135351</v>
          </cell>
          <cell r="L3097" t="str">
            <v>MULTI</v>
          </cell>
          <cell r="M3097" t="str">
            <v>TWI/TW</v>
          </cell>
          <cell r="N3097">
            <v>19.53</v>
          </cell>
          <cell r="O3097">
            <v>44.82</v>
          </cell>
          <cell r="P3097">
            <v>0.56425700000000001</v>
          </cell>
          <cell r="Q3097" t="str">
            <v>BED IN A BAG</v>
          </cell>
          <cell r="R3097" t="str">
            <v>40</v>
          </cell>
          <cell r="S3097" t="str">
            <v>IMPORT-E&amp;E CO LTD</v>
          </cell>
          <cell r="T3097" t="str">
            <v>010308</v>
          </cell>
          <cell r="U3097" t="str">
            <v>0</v>
          </cell>
          <cell r="V3097">
            <v>2</v>
          </cell>
        </row>
        <row r="3098">
          <cell r="C3098">
            <v>563032181</v>
          </cell>
          <cell r="D3098" t="str">
            <v>L</v>
          </cell>
          <cell r="E3098">
            <v>224712144</v>
          </cell>
          <cell r="F3098" t="str">
            <v>0067571694793</v>
          </cell>
          <cell r="G3098" t="str">
            <v>MS5701030822-21</v>
          </cell>
          <cell r="H3098" t="str">
            <v>Mainstays Gray and Teal Geometric 6 Piece Bed in a Bag With Sheets, Twin/Twin XL</v>
          </cell>
          <cell r="I3098" t="str">
            <v>MS BNB TRIANGLE TTXL</v>
          </cell>
          <cell r="K3098">
            <v>32135351</v>
          </cell>
          <cell r="L3098" t="str">
            <v>MULTI</v>
          </cell>
          <cell r="M3098" t="str">
            <v>T/TXL</v>
          </cell>
          <cell r="N3098">
            <v>19.87</v>
          </cell>
          <cell r="O3098">
            <v>44.82</v>
          </cell>
          <cell r="P3098">
            <v>0.55667100000000003</v>
          </cell>
          <cell r="Q3098" t="str">
            <v>BED IN A BAG</v>
          </cell>
          <cell r="R3098" t="str">
            <v>43</v>
          </cell>
          <cell r="S3098" t="str">
            <v>IMPORT-E&amp;E CO LTD</v>
          </cell>
          <cell r="T3098" t="str">
            <v>010308</v>
          </cell>
          <cell r="U3098" t="str">
            <v>0</v>
          </cell>
          <cell r="V3098">
            <v>2</v>
          </cell>
        </row>
        <row r="3099">
          <cell r="C3099">
            <v>563778001</v>
          </cell>
          <cell r="D3099" t="str">
            <v>L</v>
          </cell>
          <cell r="E3099">
            <v>224712144</v>
          </cell>
          <cell r="F3099" t="str">
            <v>0067571694793</v>
          </cell>
          <cell r="G3099" t="str">
            <v>MS5701030822-21</v>
          </cell>
          <cell r="H3099" t="str">
            <v>Mainstays Gray and Teal Geometric 6 Piece Bed in a Bag With Sheets, Twin/Twin XL</v>
          </cell>
          <cell r="I3099" t="str">
            <v>MS BNB TRIANGLE TTXL</v>
          </cell>
          <cell r="J3099" t="str">
            <v>2019 WK52 DELETE</v>
          </cell>
          <cell r="K3099">
            <v>32135351</v>
          </cell>
          <cell r="L3099" t="str">
            <v>MINT</v>
          </cell>
          <cell r="M3099" t="str">
            <v>T/TXL</v>
          </cell>
          <cell r="N3099">
            <v>22</v>
          </cell>
          <cell r="O3099">
            <v>44.82</v>
          </cell>
          <cell r="P3099">
            <v>0.50914800000000004</v>
          </cell>
          <cell r="Q3099" t="str">
            <v>BED IN A BAG</v>
          </cell>
          <cell r="R3099" t="str">
            <v>33</v>
          </cell>
          <cell r="S3099" t="str">
            <v>E &amp; E CO LTD</v>
          </cell>
          <cell r="T3099" t="str">
            <v>444096</v>
          </cell>
          <cell r="U3099" t="str">
            <v>1</v>
          </cell>
          <cell r="V3099">
            <v>1</v>
          </cell>
        </row>
        <row r="3100">
          <cell r="C3100">
            <v>578196131</v>
          </cell>
          <cell r="D3100" t="str">
            <v>L</v>
          </cell>
          <cell r="E3100">
            <v>224712144</v>
          </cell>
          <cell r="F3100" t="str">
            <v>0067571694793</v>
          </cell>
          <cell r="G3100" t="str">
            <v>MS5701030822-21</v>
          </cell>
          <cell r="H3100" t="str">
            <v>Mainstays Gray and Teal Geometric 6 Piece Bed in a Bag With Sheets, Twin/Twin XL</v>
          </cell>
          <cell r="I3100" t="str">
            <v>MAINSTAYS GREY &amp; TEA</v>
          </cell>
          <cell r="J3100" t="str">
            <v>ONLINE ONLY</v>
          </cell>
          <cell r="K3100">
            <v>32135351</v>
          </cell>
          <cell r="L3100" t="str">
            <v>NA</v>
          </cell>
          <cell r="M3100" t="str">
            <v>NA</v>
          </cell>
          <cell r="N3100">
            <v>21.29</v>
          </cell>
          <cell r="O3100">
            <v>44.82</v>
          </cell>
          <cell r="P3100">
            <v>0.52498900000000004</v>
          </cell>
          <cell r="Q3100" t="str">
            <v>BED IN A BAG</v>
          </cell>
          <cell r="R3100" t="str">
            <v>07</v>
          </cell>
          <cell r="S3100" t="str">
            <v>E &amp; E CO LTD</v>
          </cell>
          <cell r="T3100" t="str">
            <v>444096</v>
          </cell>
          <cell r="U3100" t="str">
            <v>0</v>
          </cell>
          <cell r="V3100">
            <v>1</v>
          </cell>
        </row>
        <row r="3101">
          <cell r="C3101">
            <v>655012824</v>
          </cell>
          <cell r="D3101" t="str">
            <v>L</v>
          </cell>
          <cell r="E3101">
            <v>224712144</v>
          </cell>
          <cell r="F3101" t="str">
            <v>0067571694793</v>
          </cell>
          <cell r="G3101" t="str">
            <v>MS5701030822-21</v>
          </cell>
          <cell r="H3101" t="str">
            <v>Mainstays Gray and Teal Geometric 6 Piece Bed in a Bag With Sheets, Twin/Twin XL</v>
          </cell>
          <cell r="I3101" t="str">
            <v>MAINSTAYS GRAY AND T</v>
          </cell>
          <cell r="J3101" t="str">
            <v>ONLINE ONLY</v>
          </cell>
          <cell r="K3101">
            <v>32135351</v>
          </cell>
          <cell r="L3101" t="str">
            <v>GRAY</v>
          </cell>
          <cell r="M3101" t="str">
            <v>NA</v>
          </cell>
          <cell r="N3101">
            <v>24.36</v>
          </cell>
          <cell r="O3101">
            <v>32.96</v>
          </cell>
          <cell r="P3101">
            <v>0.26092199999999999</v>
          </cell>
          <cell r="Q3101" t="str">
            <v>BED IN A BAG</v>
          </cell>
          <cell r="R3101" t="str">
            <v>33</v>
          </cell>
          <cell r="S3101" t="str">
            <v>E &amp; E CO LTD</v>
          </cell>
          <cell r="T3101" t="str">
            <v>444096</v>
          </cell>
          <cell r="U3101" t="str">
            <v>0</v>
          </cell>
          <cell r="V3101">
            <v>1</v>
          </cell>
        </row>
        <row r="3102">
          <cell r="C3102">
            <v>563039275</v>
          </cell>
          <cell r="D3102" t="str">
            <v>L</v>
          </cell>
          <cell r="E3102">
            <v>110542282</v>
          </cell>
          <cell r="F3102" t="str">
            <v>0067571694800</v>
          </cell>
          <cell r="G3102" t="str">
            <v>MS5701030822-28</v>
          </cell>
          <cell r="H3102" t="str">
            <v>Mainstays Gold Dot Bed in a Bag Bedding, Full</v>
          </cell>
          <cell r="I3102" t="str">
            <v>MS BNB GOLD DOT F</v>
          </cell>
          <cell r="J3102" t="str">
            <v>ONLINE ONLY</v>
          </cell>
          <cell r="K3102">
            <v>32147159</v>
          </cell>
          <cell r="L3102" t="str">
            <v>GOLD</v>
          </cell>
          <cell r="M3102" t="str">
            <v>FULL</v>
          </cell>
          <cell r="N3102">
            <v>24.12</v>
          </cell>
          <cell r="O3102">
            <v>44.82</v>
          </cell>
          <cell r="P3102">
            <v>0.46184700000000001</v>
          </cell>
          <cell r="Q3102" t="str">
            <v>BED IN A BAG</v>
          </cell>
          <cell r="R3102" t="str">
            <v>40</v>
          </cell>
          <cell r="S3102" t="str">
            <v>IMPORT-E&amp;E CO LTD</v>
          </cell>
          <cell r="T3102" t="str">
            <v>010308</v>
          </cell>
          <cell r="U3102" t="str">
            <v>0</v>
          </cell>
          <cell r="V3102">
            <v>2</v>
          </cell>
        </row>
        <row r="3103">
          <cell r="C3103">
            <v>563196633</v>
          </cell>
          <cell r="D3103" t="str">
            <v>L</v>
          </cell>
          <cell r="E3103">
            <v>110542282</v>
          </cell>
          <cell r="F3103" t="str">
            <v>0067571694800</v>
          </cell>
          <cell r="G3103" t="str">
            <v>MS5701030822-28</v>
          </cell>
          <cell r="H3103" t="str">
            <v>Mainstays Gold Dot Bed in a Bag Bedding, Full</v>
          </cell>
          <cell r="I3103" t="str">
            <v>MS BNB  GOLD DOT F</v>
          </cell>
          <cell r="J3103" t="str">
            <v>GOLD DOT</v>
          </cell>
          <cell r="K3103">
            <v>32147159</v>
          </cell>
          <cell r="L3103" t="str">
            <v>GOLD</v>
          </cell>
          <cell r="M3103" t="str">
            <v>FULL</v>
          </cell>
          <cell r="N3103">
            <v>24.59</v>
          </cell>
          <cell r="O3103">
            <v>44.82</v>
          </cell>
          <cell r="P3103">
            <v>0.45136100000000001</v>
          </cell>
          <cell r="Q3103" t="str">
            <v>BED IN A BAG</v>
          </cell>
          <cell r="R3103" t="str">
            <v>43</v>
          </cell>
          <cell r="S3103" t="str">
            <v>IMPORT-E&amp;E CO LTD</v>
          </cell>
          <cell r="T3103" t="str">
            <v>010308</v>
          </cell>
          <cell r="U3103" t="str">
            <v>0</v>
          </cell>
          <cell r="V3103">
            <v>2</v>
          </cell>
        </row>
        <row r="3104">
          <cell r="C3104">
            <v>563778006</v>
          </cell>
          <cell r="D3104" t="str">
            <v>L</v>
          </cell>
          <cell r="E3104">
            <v>110542282</v>
          </cell>
          <cell r="F3104" t="str">
            <v>0067571694800</v>
          </cell>
          <cell r="G3104" t="str">
            <v>MS5701030822-28</v>
          </cell>
          <cell r="H3104" t="str">
            <v>Mainstays Gold Dot Bed in a Bag Bedding, Full</v>
          </cell>
          <cell r="I3104" t="str">
            <v>MS BNB GOLD DOT F</v>
          </cell>
          <cell r="J3104" t="str">
            <v>2019 WK52 DELETE</v>
          </cell>
          <cell r="K3104">
            <v>32147159</v>
          </cell>
          <cell r="L3104" t="str">
            <v>GOLD</v>
          </cell>
          <cell r="M3104" t="str">
            <v>FULL</v>
          </cell>
          <cell r="N3104">
            <v>22.17</v>
          </cell>
          <cell r="O3104">
            <v>44.82</v>
          </cell>
          <cell r="P3104">
            <v>0.505355</v>
          </cell>
          <cell r="Q3104" t="str">
            <v>BED IN A BAG</v>
          </cell>
          <cell r="R3104" t="str">
            <v>33</v>
          </cell>
          <cell r="S3104" t="str">
            <v>E &amp; E CO LTD</v>
          </cell>
          <cell r="T3104" t="str">
            <v>444096</v>
          </cell>
          <cell r="U3104" t="str">
            <v>1</v>
          </cell>
          <cell r="V3104">
            <v>1</v>
          </cell>
        </row>
        <row r="3105">
          <cell r="C3105">
            <v>563039274</v>
          </cell>
          <cell r="D3105" t="str">
            <v>L</v>
          </cell>
          <cell r="E3105">
            <v>127184874</v>
          </cell>
          <cell r="F3105" t="str">
            <v>0067571694799</v>
          </cell>
          <cell r="G3105" t="str">
            <v>MS5701030822-27</v>
          </cell>
          <cell r="H3105" t="str">
            <v>Mainstays Gold Dot Bed in a Bag Bedding, Twin, Twin XL</v>
          </cell>
          <cell r="I3105" t="str">
            <v>MS BNB GOLD DOT TTXL</v>
          </cell>
          <cell r="J3105" t="str">
            <v>ONLINE ONLY</v>
          </cell>
          <cell r="K3105">
            <v>32147158</v>
          </cell>
          <cell r="L3105" t="str">
            <v>GOLD</v>
          </cell>
          <cell r="M3105" t="str">
            <v>T/TXL</v>
          </cell>
          <cell r="N3105">
            <v>20.27</v>
          </cell>
          <cell r="O3105">
            <v>44.82</v>
          </cell>
          <cell r="P3105">
            <v>0.54774699999999998</v>
          </cell>
          <cell r="Q3105" t="str">
            <v>BED IN A BAG</v>
          </cell>
          <cell r="R3105" t="str">
            <v>40</v>
          </cell>
          <cell r="S3105" t="str">
            <v>IMPORT-E&amp;E CO LTD</v>
          </cell>
          <cell r="T3105" t="str">
            <v>010308</v>
          </cell>
          <cell r="U3105" t="str">
            <v>0</v>
          </cell>
          <cell r="V3105">
            <v>2</v>
          </cell>
        </row>
        <row r="3106">
          <cell r="C3106">
            <v>563196632</v>
          </cell>
          <cell r="D3106" t="str">
            <v>L</v>
          </cell>
          <cell r="E3106">
            <v>127184874</v>
          </cell>
          <cell r="F3106" t="str">
            <v>0067571694799</v>
          </cell>
          <cell r="G3106" t="str">
            <v>MS5701030822-27</v>
          </cell>
          <cell r="H3106" t="str">
            <v>Mainstays Gold Dot Bed in a Bag Bedding, Twin, Twin XL</v>
          </cell>
          <cell r="I3106" t="str">
            <v>MS BNB GOLD DOT TTXL</v>
          </cell>
          <cell r="J3106" t="str">
            <v>GOLD DOT</v>
          </cell>
          <cell r="K3106">
            <v>32147158</v>
          </cell>
          <cell r="L3106" t="str">
            <v>GOLD</v>
          </cell>
          <cell r="M3106" t="str">
            <v>T/TXL</v>
          </cell>
          <cell r="N3106">
            <v>20.68</v>
          </cell>
          <cell r="O3106">
            <v>44.82</v>
          </cell>
          <cell r="P3106">
            <v>0.53859900000000005</v>
          </cell>
          <cell r="Q3106" t="str">
            <v>BED IN A BAG</v>
          </cell>
          <cell r="R3106" t="str">
            <v>43</v>
          </cell>
          <cell r="S3106" t="str">
            <v>IMPORT-E&amp;E CO LTD</v>
          </cell>
          <cell r="T3106" t="str">
            <v>010308</v>
          </cell>
          <cell r="U3106" t="str">
            <v>0</v>
          </cell>
          <cell r="V3106">
            <v>2</v>
          </cell>
        </row>
        <row r="3107">
          <cell r="C3107">
            <v>563778007</v>
          </cell>
          <cell r="D3107" t="str">
            <v>L</v>
          </cell>
          <cell r="E3107">
            <v>127184874</v>
          </cell>
          <cell r="F3107" t="str">
            <v>0067571694799</v>
          </cell>
          <cell r="G3107" t="str">
            <v>MS5701030822-27</v>
          </cell>
          <cell r="H3107" t="str">
            <v>Mainstays Gold Dot Bed in a Bag Bedding, Twin, Twin XL</v>
          </cell>
          <cell r="I3107" t="str">
            <v>MS BNB GOLD DOT TTXL</v>
          </cell>
          <cell r="J3107" t="str">
            <v>2019 WK52 DELETE</v>
          </cell>
          <cell r="K3107">
            <v>32147158</v>
          </cell>
          <cell r="L3107" t="str">
            <v>GOLD</v>
          </cell>
          <cell r="M3107" t="str">
            <v>T/TXL</v>
          </cell>
          <cell r="N3107">
            <v>18.59</v>
          </cell>
          <cell r="O3107">
            <v>44.82</v>
          </cell>
          <cell r="P3107">
            <v>0.58523000000000003</v>
          </cell>
          <cell r="Q3107" t="str">
            <v>BED IN A BAG</v>
          </cell>
          <cell r="R3107" t="str">
            <v>33</v>
          </cell>
          <cell r="S3107" t="str">
            <v>E &amp; E CO LTD</v>
          </cell>
          <cell r="T3107" t="str">
            <v>444096</v>
          </cell>
          <cell r="U3107" t="str">
            <v>1</v>
          </cell>
          <cell r="V3107">
            <v>1</v>
          </cell>
        </row>
        <row r="3108">
          <cell r="C3108">
            <v>563031609</v>
          </cell>
          <cell r="D3108" t="str">
            <v>L</v>
          </cell>
          <cell r="E3108">
            <v>124487388</v>
          </cell>
          <cell r="F3108" t="str">
            <v>0067571694794</v>
          </cell>
          <cell r="G3108" t="str">
            <v>MS5701030822-22</v>
          </cell>
          <cell r="H3108" t="str">
            <v>Mainstays Gray and Teal Geometric 8 Piece Bed in a Bag Comforter Set With Sheets, Full</v>
          </cell>
          <cell r="I3108" t="str">
            <v>MS BNB CMFT SET T/TX</v>
          </cell>
          <cell r="J3108" t="str">
            <v>ONLINE ONLY</v>
          </cell>
          <cell r="K3108">
            <v>32135353</v>
          </cell>
          <cell r="L3108" t="str">
            <v>MULTI</v>
          </cell>
          <cell r="M3108" t="str">
            <v>FULL</v>
          </cell>
          <cell r="N3108">
            <v>23.15</v>
          </cell>
          <cell r="O3108">
            <v>44.82</v>
          </cell>
          <cell r="P3108">
            <v>0.48348999999999998</v>
          </cell>
          <cell r="Q3108" t="str">
            <v>BED IN A BAG</v>
          </cell>
          <cell r="R3108" t="str">
            <v>40</v>
          </cell>
          <cell r="S3108" t="str">
            <v>IMPORT-E&amp;E CO LTD</v>
          </cell>
          <cell r="T3108" t="str">
            <v>010308</v>
          </cell>
          <cell r="U3108" t="str">
            <v>0</v>
          </cell>
          <cell r="V3108">
            <v>2</v>
          </cell>
        </row>
        <row r="3109">
          <cell r="C3109">
            <v>563032186</v>
          </cell>
          <cell r="D3109" t="str">
            <v>L</v>
          </cell>
          <cell r="E3109">
            <v>124487388</v>
          </cell>
          <cell r="F3109" t="str">
            <v>0067571694794</v>
          </cell>
          <cell r="G3109" t="str">
            <v>MS5701030822-22</v>
          </cell>
          <cell r="H3109" t="str">
            <v>Mainstays Gray and Teal Geometric 8 Piece Bed in a Bag Comforter Set With Sheets, Full</v>
          </cell>
          <cell r="I3109" t="str">
            <v>MS BNB TRIANGLE F</v>
          </cell>
          <cell r="K3109">
            <v>32135353</v>
          </cell>
          <cell r="L3109" t="str">
            <v>MULTI</v>
          </cell>
          <cell r="M3109" t="str">
            <v>FULL</v>
          </cell>
          <cell r="N3109">
            <v>23.56</v>
          </cell>
          <cell r="O3109">
            <v>44.82</v>
          </cell>
          <cell r="P3109">
            <v>0.47434199999999999</v>
          </cell>
          <cell r="Q3109" t="str">
            <v>BED IN A BAG</v>
          </cell>
          <cell r="R3109" t="str">
            <v>43</v>
          </cell>
          <cell r="S3109" t="str">
            <v>IMPORT-E&amp;E CO LTD</v>
          </cell>
          <cell r="T3109" t="str">
            <v>010308</v>
          </cell>
          <cell r="U3109" t="str">
            <v>0</v>
          </cell>
          <cell r="V3109">
            <v>2</v>
          </cell>
        </row>
        <row r="3110">
          <cell r="C3110">
            <v>563778009</v>
          </cell>
          <cell r="D3110" t="str">
            <v>L</v>
          </cell>
          <cell r="E3110">
            <v>124487388</v>
          </cell>
          <cell r="F3110" t="str">
            <v>0067571694794</v>
          </cell>
          <cell r="G3110" t="str">
            <v>MS5701030822-22</v>
          </cell>
          <cell r="H3110" t="str">
            <v>Mainstays Gray and Teal Geometric 8 Piece Bed in a Bag Comforter Set With Sheets, Full</v>
          </cell>
          <cell r="I3110" t="str">
            <v>MS BNB TRIANGLE F</v>
          </cell>
          <cell r="J3110" t="str">
            <v>2019 WK52 DELETE</v>
          </cell>
          <cell r="K3110">
            <v>32135353</v>
          </cell>
          <cell r="L3110" t="str">
            <v>MINT</v>
          </cell>
          <cell r="M3110" t="str">
            <v>FULL</v>
          </cell>
          <cell r="N3110">
            <v>23.77</v>
          </cell>
          <cell r="O3110">
            <v>44.82</v>
          </cell>
          <cell r="P3110">
            <v>0.46965600000000002</v>
          </cell>
          <cell r="Q3110" t="str">
            <v>BED IN A BAG</v>
          </cell>
          <cell r="R3110" t="str">
            <v>33</v>
          </cell>
          <cell r="S3110" t="str">
            <v>E &amp; E CO LTD</v>
          </cell>
          <cell r="T3110" t="str">
            <v>444096</v>
          </cell>
          <cell r="U3110" t="str">
            <v>1</v>
          </cell>
          <cell r="V3110">
            <v>1</v>
          </cell>
        </row>
        <row r="3111">
          <cell r="C3111">
            <v>578196130</v>
          </cell>
          <cell r="D3111" t="str">
            <v>L</v>
          </cell>
          <cell r="E3111">
            <v>124487388</v>
          </cell>
          <cell r="F3111" t="str">
            <v>0067571694794</v>
          </cell>
          <cell r="G3111" t="str">
            <v>MS5701030822-22</v>
          </cell>
          <cell r="H3111" t="str">
            <v>Mainstays Gray and Teal Geometric 8 Piece Bed in a Bag Comforter Set With Sheets, Full</v>
          </cell>
          <cell r="I3111" t="str">
            <v>MAINSTAYS GREY &amp; TEA</v>
          </cell>
          <cell r="J3111" t="str">
            <v>ONLINE ONLY</v>
          </cell>
          <cell r="K3111">
            <v>32135353</v>
          </cell>
          <cell r="L3111" t="str">
            <v>NA</v>
          </cell>
          <cell r="M3111" t="str">
            <v>NA</v>
          </cell>
          <cell r="N3111">
            <v>25.39</v>
          </cell>
          <cell r="O3111">
            <v>40</v>
          </cell>
          <cell r="P3111">
            <v>0.36525000000000002</v>
          </cell>
          <cell r="Q3111" t="str">
            <v>BED IN A BAG</v>
          </cell>
          <cell r="R3111" t="str">
            <v>07</v>
          </cell>
          <cell r="S3111" t="str">
            <v>E &amp; E CO LTD</v>
          </cell>
          <cell r="T3111" t="str">
            <v>444096</v>
          </cell>
          <cell r="U3111" t="str">
            <v>0</v>
          </cell>
          <cell r="V3111">
            <v>1</v>
          </cell>
        </row>
        <row r="3112">
          <cell r="C3112">
            <v>655012827</v>
          </cell>
          <cell r="D3112" t="str">
            <v>L</v>
          </cell>
          <cell r="E3112">
            <v>124487388</v>
          </cell>
          <cell r="F3112" t="str">
            <v>0067571694794</v>
          </cell>
          <cell r="G3112" t="str">
            <v>MS5701030822-22</v>
          </cell>
          <cell r="H3112" t="str">
            <v>Mainstays Gray and Teal Geometric 8 Piece Bed in a Bag Comforter Set With Sheets, Full</v>
          </cell>
          <cell r="I3112" t="str">
            <v>MAINSTAYS GRAY AND T</v>
          </cell>
          <cell r="J3112" t="str">
            <v>ONLINE ONLY</v>
          </cell>
          <cell r="K3112">
            <v>32135353</v>
          </cell>
          <cell r="L3112" t="str">
            <v>GREEN</v>
          </cell>
          <cell r="M3112" t="str">
            <v>NA</v>
          </cell>
          <cell r="N3112">
            <v>29.05</v>
          </cell>
          <cell r="O3112">
            <v>34.96</v>
          </cell>
          <cell r="P3112">
            <v>0.16905000000000001</v>
          </cell>
          <cell r="Q3112" t="str">
            <v>BED IN A BAG</v>
          </cell>
          <cell r="R3112" t="str">
            <v>03</v>
          </cell>
          <cell r="S3112" t="str">
            <v>E &amp; E CO LTD</v>
          </cell>
          <cell r="T3112" t="str">
            <v>444096</v>
          </cell>
          <cell r="U3112" t="str">
            <v>0</v>
          </cell>
          <cell r="V3112">
            <v>1</v>
          </cell>
        </row>
        <row r="3113">
          <cell r="C3113">
            <v>563785954</v>
          </cell>
          <cell r="E3113">
            <v>39457116</v>
          </cell>
          <cell r="F3113" t="str">
            <v>0067571646879</v>
          </cell>
          <cell r="G3113" t="str">
            <v>MP10-458</v>
          </cell>
          <cell r="H3113" t="str">
            <v>Madison Park MP10-458 Juliana 9 Piece Charmeuse Comforter Set, Blue</v>
          </cell>
          <cell r="I3113" t="str">
            <v>HOME ESSENCE CAMILA</v>
          </cell>
          <cell r="J3113" t="str">
            <v>ONLINE ONLY</v>
          </cell>
          <cell r="K3113">
            <v>37332045</v>
          </cell>
          <cell r="L3113" t="str">
            <v>NONE</v>
          </cell>
          <cell r="N3113">
            <v>67.930000000000007</v>
          </cell>
          <cell r="O3113">
            <v>107.98</v>
          </cell>
          <cell r="P3113">
            <v>0.37090200000000001</v>
          </cell>
          <cell r="Q3113" t="str">
            <v>SITE MERCH</v>
          </cell>
          <cell r="R3113" t="str">
            <v>07</v>
          </cell>
          <cell r="S3113" t="str">
            <v>E &amp; E CO LTD</v>
          </cell>
          <cell r="T3113" t="str">
            <v>444096</v>
          </cell>
          <cell r="U3113" t="str">
            <v>0</v>
          </cell>
          <cell r="V3113">
            <v>1</v>
          </cell>
        </row>
        <row r="3114">
          <cell r="C3114">
            <v>563786161</v>
          </cell>
          <cell r="E3114">
            <v>39457075</v>
          </cell>
          <cell r="F3114" t="str">
            <v>0067571649207</v>
          </cell>
          <cell r="G3114" t="str">
            <v>MP10-637</v>
          </cell>
          <cell r="H3114" t="str">
            <v>Madison Park Serene 7 Piece Comforter Set, King, Green</v>
          </cell>
          <cell r="I3114" t="str">
            <v>HOME ESSENCE MONROE</v>
          </cell>
          <cell r="J3114" t="str">
            <v>ONLINE ONLY</v>
          </cell>
          <cell r="K3114">
            <v>37333143</v>
          </cell>
          <cell r="L3114" t="str">
            <v>NONE</v>
          </cell>
          <cell r="N3114">
            <v>73.489999999999995</v>
          </cell>
          <cell r="O3114">
            <v>89.02</v>
          </cell>
          <cell r="P3114">
            <v>0.174455</v>
          </cell>
          <cell r="Q3114" t="str">
            <v>SITE MERCH</v>
          </cell>
          <cell r="R3114" t="str">
            <v>07</v>
          </cell>
          <cell r="S3114" t="str">
            <v>E &amp; E CO LTD</v>
          </cell>
          <cell r="T3114" t="str">
            <v>444096</v>
          </cell>
          <cell r="U3114" t="str">
            <v>0</v>
          </cell>
          <cell r="V3114">
            <v>1</v>
          </cell>
        </row>
        <row r="3115">
          <cell r="C3115">
            <v>563786427</v>
          </cell>
          <cell r="E3115">
            <v>39401993</v>
          </cell>
          <cell r="F3115" t="str">
            <v>0067571650597</v>
          </cell>
          <cell r="G3115" t="str">
            <v>ID10-020</v>
          </cell>
          <cell r="H3115" t="str">
            <v>ID10-020 Waterfall Comforter Set</v>
          </cell>
          <cell r="I3115" t="str">
            <v>HOME ESSENCE APARTME</v>
          </cell>
          <cell r="J3115" t="str">
            <v>ONLINE ONLY</v>
          </cell>
          <cell r="K3115">
            <v>37334622</v>
          </cell>
          <cell r="L3115" t="str">
            <v>NONE</v>
          </cell>
          <cell r="N3115">
            <v>41.99</v>
          </cell>
          <cell r="O3115">
            <v>60.53</v>
          </cell>
          <cell r="P3115">
            <v>0.30629400000000001</v>
          </cell>
          <cell r="Q3115" t="str">
            <v>SITE MERCH</v>
          </cell>
          <cell r="R3115" t="str">
            <v>07</v>
          </cell>
          <cell r="S3115" t="str">
            <v>E &amp; E CO LTD</v>
          </cell>
          <cell r="T3115" t="str">
            <v>444096</v>
          </cell>
          <cell r="U3115" t="str">
            <v>0</v>
          </cell>
          <cell r="V3115">
            <v>1</v>
          </cell>
        </row>
        <row r="3116">
          <cell r="C3116">
            <v>563786568</v>
          </cell>
          <cell r="E3116">
            <v>39457080</v>
          </cell>
          <cell r="F3116" t="str">
            <v>0067571648868</v>
          </cell>
          <cell r="G3116" t="str">
            <v>MP13-616</v>
          </cell>
          <cell r="H3116" t="str">
            <v>Home Essence Cambridge 5 Piece Reversible Jacquard Coverlet Set</v>
          </cell>
          <cell r="I3116" t="str">
            <v>HOME ESSENCE CAMBRID</v>
          </cell>
          <cell r="J3116" t="str">
            <v>ONLINE ONLY</v>
          </cell>
          <cell r="K3116">
            <v>37335424</v>
          </cell>
          <cell r="L3116" t="str">
            <v>NA</v>
          </cell>
          <cell r="M3116" t="str">
            <v>NA</v>
          </cell>
          <cell r="N3116">
            <v>52.5</v>
          </cell>
          <cell r="O3116">
            <v>70.930000000000007</v>
          </cell>
          <cell r="P3116">
            <v>0.25983400000000001</v>
          </cell>
          <cell r="Q3116" t="str">
            <v>SITE MERCH</v>
          </cell>
          <cell r="R3116" t="str">
            <v>07</v>
          </cell>
          <cell r="S3116" t="str">
            <v>E &amp; E CO LTD</v>
          </cell>
          <cell r="T3116" t="str">
            <v>444096</v>
          </cell>
          <cell r="U3116" t="str">
            <v>0</v>
          </cell>
          <cell r="V3116">
            <v>1</v>
          </cell>
        </row>
        <row r="3117">
          <cell r="C3117">
            <v>563786934</v>
          </cell>
          <cell r="E3117">
            <v>39457074</v>
          </cell>
          <cell r="F3117" t="str">
            <v>0067571648867</v>
          </cell>
          <cell r="G3117" t="str">
            <v>MP13-614</v>
          </cell>
          <cell r="H3117" t="str">
            <v>Home Essence Cambridge 5 Piece Reversible Jacquard Coverlet Set</v>
          </cell>
          <cell r="I3117" t="str">
            <v>HOME ESSENCE CAMBRID</v>
          </cell>
          <cell r="J3117" t="str">
            <v>ONLINE ONLY</v>
          </cell>
          <cell r="K3117">
            <v>37337513</v>
          </cell>
          <cell r="L3117" t="str">
            <v>NA</v>
          </cell>
          <cell r="M3117" t="str">
            <v>NA</v>
          </cell>
          <cell r="N3117">
            <v>52.5</v>
          </cell>
          <cell r="O3117">
            <v>84.99</v>
          </cell>
          <cell r="P3117">
            <v>0.38228000000000001</v>
          </cell>
          <cell r="Q3117" t="str">
            <v>SITE MERCH</v>
          </cell>
          <cell r="R3117" t="str">
            <v>07</v>
          </cell>
          <cell r="S3117" t="str">
            <v>E &amp; E CO LTD</v>
          </cell>
          <cell r="T3117" t="str">
            <v>444096</v>
          </cell>
          <cell r="U3117" t="str">
            <v>0</v>
          </cell>
          <cell r="V3117">
            <v>1</v>
          </cell>
        </row>
        <row r="3118">
          <cell r="C3118">
            <v>563787436</v>
          </cell>
          <cell r="E3118">
            <v>39457076</v>
          </cell>
          <cell r="F3118" t="str">
            <v>0067571648866</v>
          </cell>
          <cell r="G3118" t="str">
            <v>MP13-615</v>
          </cell>
          <cell r="H3118" t="str">
            <v>Home Essence Cambridge 5 Piece Reversible Jacquard Coverlet Set</v>
          </cell>
          <cell r="I3118" t="str">
            <v>HOME ESSENCE CAMBRID</v>
          </cell>
          <cell r="J3118" t="str">
            <v>ONLINE ONLY</v>
          </cell>
          <cell r="K3118">
            <v>37340102</v>
          </cell>
          <cell r="L3118" t="str">
            <v>NA</v>
          </cell>
          <cell r="M3118" t="str">
            <v>NA</v>
          </cell>
          <cell r="N3118">
            <v>47.25</v>
          </cell>
          <cell r="O3118">
            <v>52.5</v>
          </cell>
          <cell r="P3118">
            <v>0.1</v>
          </cell>
          <cell r="Q3118" t="str">
            <v>SITE MERCH</v>
          </cell>
          <cell r="R3118" t="str">
            <v>07</v>
          </cell>
          <cell r="S3118" t="str">
            <v>E &amp; E CO LTD</v>
          </cell>
          <cell r="T3118" t="str">
            <v>444096</v>
          </cell>
          <cell r="U3118" t="str">
            <v>0</v>
          </cell>
          <cell r="V3118">
            <v>1</v>
          </cell>
        </row>
        <row r="3119">
          <cell r="C3119">
            <v>563787937</v>
          </cell>
          <cell r="E3119">
            <v>39457090</v>
          </cell>
          <cell r="F3119" t="str">
            <v>0067571649209</v>
          </cell>
          <cell r="G3119" t="str">
            <v>MP10-639</v>
          </cell>
          <cell r="H3119" t="str">
            <v>Home Essence Piedmont 7 Piece Tufted Comforter Set, Queen, Seafoam</v>
          </cell>
          <cell r="I3119" t="str">
            <v>HOME ESSENCE PIEDMON</v>
          </cell>
          <cell r="J3119" t="str">
            <v>ONLINE ONLY</v>
          </cell>
          <cell r="K3119">
            <v>37342712</v>
          </cell>
          <cell r="L3119" t="str">
            <v>NONE</v>
          </cell>
          <cell r="N3119">
            <v>50.4</v>
          </cell>
          <cell r="O3119">
            <v>82.38</v>
          </cell>
          <cell r="P3119">
            <v>0.38820100000000002</v>
          </cell>
          <cell r="Q3119" t="str">
            <v>SITE MERCH</v>
          </cell>
          <cell r="R3119" t="str">
            <v>07</v>
          </cell>
          <cell r="S3119" t="str">
            <v>E &amp; E CO LTD</v>
          </cell>
          <cell r="T3119" t="str">
            <v>444096</v>
          </cell>
          <cell r="U3119" t="str">
            <v>0</v>
          </cell>
          <cell r="V3119">
            <v>1</v>
          </cell>
        </row>
        <row r="3120">
          <cell r="C3120">
            <v>563788222</v>
          </cell>
          <cell r="E3120">
            <v>10233540</v>
          </cell>
          <cell r="F3120" t="str">
            <v>0067571611673</v>
          </cell>
          <cell r="G3120" t="str">
            <v>WM10-253</v>
          </cell>
          <cell r="H3120" t="str">
            <v>Better Homes&amp;gardens Bh&amp;g 12pc Bnb Arbor Rose Qn</v>
          </cell>
          <cell r="I3120" t="str">
            <v>BETTER HOMES AND GAR</v>
          </cell>
          <cell r="J3120" t="str">
            <v>ONLINE ONLY</v>
          </cell>
          <cell r="K3120">
            <v>882698</v>
          </cell>
          <cell r="L3120" t="str">
            <v>ARBOR</v>
          </cell>
          <cell r="M3120" t="str">
            <v>QUEEN</v>
          </cell>
          <cell r="N3120">
            <v>49.28</v>
          </cell>
          <cell r="O3120">
            <v>79.56</v>
          </cell>
          <cell r="P3120">
            <v>0.38059300000000001</v>
          </cell>
          <cell r="Q3120" t="str">
            <v>12PC SET QN</v>
          </cell>
          <cell r="R3120" t="str">
            <v>03</v>
          </cell>
          <cell r="S3120" t="str">
            <v>E &amp; E CO LTD</v>
          </cell>
          <cell r="T3120" t="str">
            <v>444096</v>
          </cell>
          <cell r="U3120" t="str">
            <v>0</v>
          </cell>
          <cell r="V3120">
            <v>1</v>
          </cell>
        </row>
        <row r="3121">
          <cell r="C3121">
            <v>563788337</v>
          </cell>
          <cell r="E3121">
            <v>39457119</v>
          </cell>
          <cell r="F3121" t="str">
            <v>0067571646880</v>
          </cell>
          <cell r="G3121" t="str">
            <v>MP10-459</v>
          </cell>
          <cell r="H3121" t="str">
            <v>Madison Park MP10-459 Juliana 9 Piece Charmeuse Comforter Set, Blue</v>
          </cell>
          <cell r="I3121" t="str">
            <v>HOME ESSENCE CAMILA</v>
          </cell>
          <cell r="J3121" t="str">
            <v>ONLINE ONLY</v>
          </cell>
          <cell r="K3121">
            <v>37345056</v>
          </cell>
          <cell r="L3121" t="str">
            <v>NONE</v>
          </cell>
          <cell r="N3121">
            <v>78.38</v>
          </cell>
          <cell r="O3121">
            <v>134.66999999999999</v>
          </cell>
          <cell r="P3121">
            <v>0.417985</v>
          </cell>
          <cell r="Q3121" t="str">
            <v>SITE MERCH</v>
          </cell>
          <cell r="R3121" t="str">
            <v>07</v>
          </cell>
          <cell r="S3121" t="str">
            <v>E &amp; E CO LTD</v>
          </cell>
          <cell r="T3121" t="str">
            <v>444096</v>
          </cell>
          <cell r="U3121" t="str">
            <v>0</v>
          </cell>
          <cell r="V3121">
            <v>1</v>
          </cell>
        </row>
        <row r="3122">
          <cell r="C3122">
            <v>563789402</v>
          </cell>
          <cell r="E3122">
            <v>39457057</v>
          </cell>
          <cell r="F3122" t="str">
            <v>0067571650601</v>
          </cell>
          <cell r="G3122" t="str">
            <v>ID10-022</v>
          </cell>
          <cell r="H3122" t="str">
            <v>Home Essence Apartment Marley Super Soft Comforter Set</v>
          </cell>
          <cell r="I3122" t="str">
            <v>HOME ESSENCE APARTME</v>
          </cell>
          <cell r="J3122" t="str">
            <v>ONLINE ONLY</v>
          </cell>
          <cell r="K3122">
            <v>37350625</v>
          </cell>
          <cell r="L3122" t="str">
            <v>NONE</v>
          </cell>
          <cell r="N3122">
            <v>41.99</v>
          </cell>
          <cell r="O3122">
            <v>65.760000000000005</v>
          </cell>
          <cell r="P3122">
            <v>0.36146600000000001</v>
          </cell>
          <cell r="Q3122" t="str">
            <v>SITE MERCH</v>
          </cell>
          <cell r="R3122" t="str">
            <v>07</v>
          </cell>
          <cell r="S3122" t="str">
            <v>E &amp; E CO LTD</v>
          </cell>
          <cell r="T3122" t="str">
            <v>444096</v>
          </cell>
          <cell r="U3122" t="str">
            <v>0</v>
          </cell>
          <cell r="V3122">
            <v>1</v>
          </cell>
        </row>
        <row r="3123">
          <cell r="C3123">
            <v>563789673</v>
          </cell>
          <cell r="E3123">
            <v>36118619</v>
          </cell>
          <cell r="F3123" t="str">
            <v>0067571650610</v>
          </cell>
          <cell r="G3123" t="str">
            <v>ID80-030</v>
          </cell>
          <cell r="H3123" t="str">
            <v>Home Essence Apartment Taylor Blue Coverlet Bedding Set</v>
          </cell>
          <cell r="I3123" t="str">
            <v>HOME ESSENCE APARTME</v>
          </cell>
          <cell r="J3123" t="str">
            <v>ONLINE ONLY</v>
          </cell>
          <cell r="K3123">
            <v>37352006</v>
          </cell>
          <cell r="L3123" t="str">
            <v>NONE</v>
          </cell>
          <cell r="N3123">
            <v>37.799999999999997</v>
          </cell>
          <cell r="O3123">
            <v>67.84</v>
          </cell>
          <cell r="P3123">
            <v>0.44280700000000001</v>
          </cell>
          <cell r="Q3123" t="str">
            <v>SITE MERCH</v>
          </cell>
          <cell r="R3123" t="str">
            <v>07</v>
          </cell>
          <cell r="S3123" t="str">
            <v>E &amp; E CO LTD</v>
          </cell>
          <cell r="T3123" t="str">
            <v>444096</v>
          </cell>
          <cell r="U3123" t="str">
            <v>0</v>
          </cell>
          <cell r="V3123">
            <v>1</v>
          </cell>
        </row>
        <row r="3124">
          <cell r="C3124">
            <v>563790558</v>
          </cell>
          <cell r="E3124">
            <v>10233541</v>
          </cell>
          <cell r="F3124" t="str">
            <v>0067571611676</v>
          </cell>
          <cell r="G3124" t="str">
            <v>WM10-256</v>
          </cell>
          <cell r="H3124" t="str">
            <v>Better Homes&amp;gardens Bh&amp;g 12pc Bnb Arbor Rose Kg</v>
          </cell>
          <cell r="I3124" t="str">
            <v>BETTER HOMES AND GAR</v>
          </cell>
          <cell r="J3124" t="str">
            <v>ONLINE ONLY</v>
          </cell>
          <cell r="K3124">
            <v>882740</v>
          </cell>
          <cell r="L3124" t="str">
            <v>ARBOR</v>
          </cell>
          <cell r="M3124" t="str">
            <v>KING</v>
          </cell>
          <cell r="N3124">
            <v>55.52</v>
          </cell>
          <cell r="O3124">
            <v>89.56</v>
          </cell>
          <cell r="P3124">
            <v>0.38007999999999997</v>
          </cell>
          <cell r="Q3124" t="str">
            <v>12PC SET KG</v>
          </cell>
          <cell r="R3124" t="str">
            <v>03</v>
          </cell>
          <cell r="S3124" t="str">
            <v>E &amp; E CO LTD</v>
          </cell>
          <cell r="T3124" t="str">
            <v>444096</v>
          </cell>
          <cell r="U3124" t="str">
            <v>0</v>
          </cell>
          <cell r="V3124">
            <v>1</v>
          </cell>
        </row>
        <row r="3125">
          <cell r="C3125">
            <v>563790746</v>
          </cell>
          <cell r="E3125">
            <v>14860486</v>
          </cell>
          <cell r="F3125" t="str">
            <v>0067571628845</v>
          </cell>
          <cell r="G3125" t="str">
            <v>WM10-328</v>
          </cell>
          <cell r="H3125" t="str">
            <v>Beautyrest 7-Piece Bedding Set</v>
          </cell>
          <cell r="I3125" t="str">
            <v>BEAUTYREST 7-PIECE B</v>
          </cell>
          <cell r="J3125" t="str">
            <v>ONLINE ONLY</v>
          </cell>
          <cell r="K3125">
            <v>37357946</v>
          </cell>
          <cell r="L3125" t="str">
            <v>NONE</v>
          </cell>
          <cell r="N3125">
            <v>30.82</v>
          </cell>
          <cell r="O3125">
            <v>50.52</v>
          </cell>
          <cell r="P3125">
            <v>0.38994499999999999</v>
          </cell>
          <cell r="Q3125" t="str">
            <v>BEAUTYREST 7</v>
          </cell>
          <cell r="R3125" t="str">
            <v>03</v>
          </cell>
          <cell r="S3125" t="str">
            <v>E &amp; E CO LTD</v>
          </cell>
          <cell r="T3125" t="str">
            <v>444096</v>
          </cell>
          <cell r="U3125" t="str">
            <v>0</v>
          </cell>
          <cell r="V3125">
            <v>2</v>
          </cell>
        </row>
        <row r="3126">
          <cell r="C3126">
            <v>2291530</v>
          </cell>
          <cell r="D3126" t="str">
            <v>L</v>
          </cell>
          <cell r="E3126">
            <v>17027517</v>
          </cell>
          <cell r="F3126" t="str">
            <v>0067571628586</v>
          </cell>
          <cell r="G3126" t="str">
            <v>PC20-108</v>
          </cell>
          <cell r="H3126" t="str">
            <v>Softspun All Season Polyester Bedding Sheet Set</v>
          </cell>
          <cell r="I3126" t="str">
            <v>SOFTSPUN ALL SEASON</v>
          </cell>
          <cell r="J3126" t="str">
            <v>ONLINE ONLY</v>
          </cell>
          <cell r="K3126">
            <v>8282860</v>
          </cell>
          <cell r="L3126" t="str">
            <v>NONE</v>
          </cell>
          <cell r="M3126" t="str">
            <v>QUEEN</v>
          </cell>
          <cell r="N3126">
            <v>24.44</v>
          </cell>
          <cell r="O3126">
            <v>39.880000000000003</v>
          </cell>
          <cell r="P3126">
            <v>0.38716099999999998</v>
          </cell>
          <cell r="Q3126" t="str">
            <v>SHEETS</v>
          </cell>
          <cell r="R3126" t="str">
            <v>03</v>
          </cell>
          <cell r="S3126" t="str">
            <v>E &amp; E CO LTD</v>
          </cell>
          <cell r="T3126" t="str">
            <v>444096</v>
          </cell>
          <cell r="U3126" t="str">
            <v>0</v>
          </cell>
          <cell r="V3126">
            <v>2</v>
          </cell>
        </row>
        <row r="3127">
          <cell r="C3127">
            <v>563797272</v>
          </cell>
          <cell r="D3127" t="str">
            <v>L</v>
          </cell>
          <cell r="E3127">
            <v>17027517</v>
          </cell>
          <cell r="F3127" t="str">
            <v>0067571628586</v>
          </cell>
          <cell r="G3127" t="str">
            <v>PC20-108</v>
          </cell>
          <cell r="H3127" t="str">
            <v>Softspun All Season Polyester Bedding Sheet Set</v>
          </cell>
          <cell r="I3127" t="str">
            <v>SOFTSPUN ALL SEASON</v>
          </cell>
          <cell r="J3127" t="str">
            <v>ONLINE ONLY</v>
          </cell>
          <cell r="K3127">
            <v>8282860</v>
          </cell>
          <cell r="L3127" t="str">
            <v>NONE</v>
          </cell>
          <cell r="M3127" t="str">
            <v>QUEEN</v>
          </cell>
          <cell r="N3127">
            <v>25.54</v>
          </cell>
          <cell r="O3127">
            <v>33.590000000000003</v>
          </cell>
          <cell r="P3127">
            <v>0.23965500000000001</v>
          </cell>
          <cell r="Q3127" t="str">
            <v>SHEETS</v>
          </cell>
          <cell r="R3127" t="str">
            <v>07</v>
          </cell>
          <cell r="S3127" t="str">
            <v>E &amp; E CO LTD</v>
          </cell>
          <cell r="T3127" t="str">
            <v>444096</v>
          </cell>
          <cell r="U3127" t="str">
            <v>1</v>
          </cell>
          <cell r="V3127">
            <v>1</v>
          </cell>
        </row>
        <row r="3128">
          <cell r="C3128">
            <v>563806800</v>
          </cell>
          <cell r="E3128">
            <v>17027518</v>
          </cell>
          <cell r="F3128" t="str">
            <v>0067571628587</v>
          </cell>
          <cell r="G3128" t="str">
            <v>67571628587</v>
          </cell>
          <cell r="H3128" t="str">
            <v>Premier Comfort Softspun All Seasons Che</v>
          </cell>
          <cell r="I3128" t="str">
            <v>SOFTSPUN ALL SEASON</v>
          </cell>
          <cell r="J3128" t="str">
            <v>ONLINE ONLY</v>
          </cell>
          <cell r="K3128">
            <v>8282862</v>
          </cell>
          <cell r="L3128" t="str">
            <v>DOTCOM</v>
          </cell>
          <cell r="M3128" t="str">
            <v>KING</v>
          </cell>
          <cell r="N3128">
            <v>31.61</v>
          </cell>
          <cell r="O3128">
            <v>44.33</v>
          </cell>
          <cell r="P3128">
            <v>0.286939</v>
          </cell>
          <cell r="Q3128" t="str">
            <v>SHEETS</v>
          </cell>
          <cell r="R3128" t="str">
            <v>07</v>
          </cell>
          <cell r="S3128" t="str">
            <v>E &amp; E CO LTD</v>
          </cell>
          <cell r="T3128" t="str">
            <v>444096</v>
          </cell>
          <cell r="U3128" t="str">
            <v>1</v>
          </cell>
          <cell r="V3128">
            <v>1</v>
          </cell>
        </row>
        <row r="3129">
          <cell r="C3129">
            <v>563800655</v>
          </cell>
          <cell r="D3129" t="str">
            <v>L</v>
          </cell>
          <cell r="E3129">
            <v>13845916</v>
          </cell>
          <cell r="F3129" t="str">
            <v>0067571626432</v>
          </cell>
          <cell r="G3129" t="str">
            <v>WM10-317</v>
          </cell>
          <cell r="H3129" t="str">
            <v>Purple Pop Comforter</v>
          </cell>
          <cell r="I3129" t="str">
            <v>PURPLE POP COMFORTER</v>
          </cell>
          <cell r="J3129" t="str">
            <v>ONLINE ONLY</v>
          </cell>
          <cell r="K3129">
            <v>37446981</v>
          </cell>
          <cell r="L3129" t="str">
            <v>NONE</v>
          </cell>
          <cell r="N3129">
            <v>14</v>
          </cell>
          <cell r="O3129">
            <v>22.95</v>
          </cell>
          <cell r="P3129">
            <v>0.38997799999999999</v>
          </cell>
          <cell r="Q3129" t="str">
            <v>PURPLE POP C</v>
          </cell>
          <cell r="R3129" t="str">
            <v>03</v>
          </cell>
          <cell r="S3129" t="str">
            <v>E &amp; E CO LTD</v>
          </cell>
          <cell r="T3129" t="str">
            <v>444096</v>
          </cell>
          <cell r="U3129" t="str">
            <v>0</v>
          </cell>
          <cell r="V3129">
            <v>1</v>
          </cell>
        </row>
        <row r="3130">
          <cell r="C3130">
            <v>563843661</v>
          </cell>
          <cell r="D3130" t="str">
            <v>L</v>
          </cell>
          <cell r="E3130">
            <v>13845916</v>
          </cell>
          <cell r="F3130" t="str">
            <v>0067571626432</v>
          </cell>
          <cell r="G3130" t="str">
            <v>WM10-317</v>
          </cell>
          <cell r="H3130" t="str">
            <v>Purple Pop Comforter</v>
          </cell>
          <cell r="I3130" t="str">
            <v>PURPLE POP COMFORTER</v>
          </cell>
          <cell r="J3130" t="str">
            <v>ONLINE ONLY</v>
          </cell>
          <cell r="K3130">
            <v>37446981</v>
          </cell>
          <cell r="L3130" t="str">
            <v>NONE</v>
          </cell>
          <cell r="N3130">
            <v>14</v>
          </cell>
          <cell r="O3130">
            <v>22.95</v>
          </cell>
          <cell r="P3130">
            <v>0.38997799999999999</v>
          </cell>
          <cell r="Q3130" t="str">
            <v>PURPLE POP C</v>
          </cell>
          <cell r="R3130" t="str">
            <v>03</v>
          </cell>
          <cell r="S3130" t="str">
            <v>E &amp; E CO LTD</v>
          </cell>
          <cell r="T3130" t="str">
            <v>444096</v>
          </cell>
          <cell r="U3130" t="str">
            <v>0</v>
          </cell>
          <cell r="V3130">
            <v>1</v>
          </cell>
        </row>
        <row r="3131">
          <cell r="C3131">
            <v>563873153</v>
          </cell>
          <cell r="D3131" t="str">
            <v>L</v>
          </cell>
          <cell r="E3131">
            <v>13845916</v>
          </cell>
          <cell r="F3131" t="str">
            <v>0067571626432</v>
          </cell>
          <cell r="G3131" t="str">
            <v>WM10-317</v>
          </cell>
          <cell r="H3131" t="str">
            <v>Purple Pop Comforter</v>
          </cell>
          <cell r="I3131" t="str">
            <v>PURPLE POP COMFORTER</v>
          </cell>
          <cell r="J3131" t="str">
            <v>ONLINE ONLY</v>
          </cell>
          <cell r="K3131">
            <v>37446981</v>
          </cell>
          <cell r="L3131" t="str">
            <v>NONE</v>
          </cell>
          <cell r="N3131">
            <v>14</v>
          </cell>
          <cell r="O3131">
            <v>22.95</v>
          </cell>
          <cell r="P3131">
            <v>0.38997799999999999</v>
          </cell>
          <cell r="Q3131" t="str">
            <v>PURPLE POP C</v>
          </cell>
          <cell r="R3131" t="str">
            <v>03</v>
          </cell>
          <cell r="S3131" t="str">
            <v>E &amp; E CO LTD</v>
          </cell>
          <cell r="T3131" t="str">
            <v>444096</v>
          </cell>
          <cell r="U3131" t="str">
            <v>0</v>
          </cell>
          <cell r="V3131">
            <v>1</v>
          </cell>
        </row>
        <row r="3132">
          <cell r="C3132">
            <v>552367637</v>
          </cell>
          <cell r="D3132" t="str">
            <v>L</v>
          </cell>
          <cell r="E3132">
            <v>35092039</v>
          </cell>
          <cell r="F3132" t="str">
            <v>0067571649386</v>
          </cell>
          <cell r="G3132" t="str">
            <v>MP10-658</v>
          </cell>
          <cell r="H3132" t="str">
            <v>Home Essence Piedmont 7 Piece Tufted Comforter Set, Full, Taupe</v>
          </cell>
          <cell r="I3132" t="str">
            <v>HOME ESSENCE PIEDMON</v>
          </cell>
          <cell r="J3132" t="str">
            <v>ONLINE ONLY</v>
          </cell>
          <cell r="K3132">
            <v>14242090</v>
          </cell>
          <cell r="L3132" t="str">
            <v>NONE</v>
          </cell>
          <cell r="N3132">
            <v>45.36</v>
          </cell>
          <cell r="O3132">
            <v>99.99</v>
          </cell>
          <cell r="P3132">
            <v>0.54635500000000004</v>
          </cell>
          <cell r="Q3132" t="str">
            <v>KIDS COMFORT</v>
          </cell>
          <cell r="R3132" t="str">
            <v>07</v>
          </cell>
          <cell r="S3132" t="str">
            <v>E &amp; E CO LTD</v>
          </cell>
          <cell r="T3132" t="str">
            <v>444096</v>
          </cell>
          <cell r="U3132" t="str">
            <v>0</v>
          </cell>
          <cell r="V3132">
            <v>1</v>
          </cell>
        </row>
        <row r="3133">
          <cell r="C3133">
            <v>563934787</v>
          </cell>
          <cell r="D3133" t="str">
            <v>L</v>
          </cell>
          <cell r="E3133">
            <v>35092039</v>
          </cell>
          <cell r="F3133" t="str">
            <v>0067571649386</v>
          </cell>
          <cell r="G3133" t="str">
            <v>MP10-658</v>
          </cell>
          <cell r="H3133" t="str">
            <v>Home Essence Piedmont 7 Piece Tufted Comforter Set, Full, Taupe</v>
          </cell>
          <cell r="I3133" t="str">
            <v>HOME ESSENCE PIEDMON</v>
          </cell>
          <cell r="J3133" t="str">
            <v>ONLINE ONLY</v>
          </cell>
          <cell r="K3133">
            <v>14242090</v>
          </cell>
          <cell r="L3133" t="str">
            <v>NA</v>
          </cell>
          <cell r="M3133" t="str">
            <v>NA</v>
          </cell>
          <cell r="N3133">
            <v>47.63</v>
          </cell>
          <cell r="O3133">
            <v>58.99</v>
          </cell>
          <cell r="P3133">
            <v>0.192575</v>
          </cell>
          <cell r="Q3133" t="str">
            <v>KIDS COMFORT</v>
          </cell>
          <cell r="R3133" t="str">
            <v>07</v>
          </cell>
          <cell r="S3133" t="str">
            <v>E &amp; E CO LTD</v>
          </cell>
          <cell r="T3133" t="str">
            <v>444096</v>
          </cell>
          <cell r="U3133" t="str">
            <v>1</v>
          </cell>
          <cell r="V3133">
            <v>1</v>
          </cell>
        </row>
        <row r="3134">
          <cell r="C3134">
            <v>551869055</v>
          </cell>
          <cell r="D3134" t="str">
            <v>L</v>
          </cell>
          <cell r="E3134">
            <v>21616221</v>
          </cell>
          <cell r="F3134" t="str">
            <v>0067571641065</v>
          </cell>
          <cell r="G3134" t="str">
            <v>BASI16-0175</v>
          </cell>
          <cell r="H3134" t="str">
            <v>Comfort Classics Harmony Deep Pocket Waterproof Mattress Pad, Twin</v>
          </cell>
          <cell r="I3134" t="str">
            <v>COMFORT CLASSICS HAR</v>
          </cell>
          <cell r="J3134" t="str">
            <v>ONLINE ONLY - DSV</v>
          </cell>
          <cell r="K3134">
            <v>13443799</v>
          </cell>
          <cell r="L3134" t="str">
            <v>NONE</v>
          </cell>
          <cell r="M3134" t="str">
            <v>TWIN</v>
          </cell>
          <cell r="N3134">
            <v>13.59</v>
          </cell>
          <cell r="O3134">
            <v>27.99</v>
          </cell>
          <cell r="P3134">
            <v>0.51446899999999995</v>
          </cell>
          <cell r="Q3134" t="str">
            <v>PILLOWS AND</v>
          </cell>
          <cell r="R3134" t="str">
            <v>07</v>
          </cell>
          <cell r="S3134" t="str">
            <v>E &amp; E CO LTD</v>
          </cell>
          <cell r="T3134" t="str">
            <v>444096</v>
          </cell>
          <cell r="U3134" t="str">
            <v>0</v>
          </cell>
          <cell r="V3134">
            <v>1</v>
          </cell>
        </row>
        <row r="3135">
          <cell r="C3135">
            <v>563969932</v>
          </cell>
          <cell r="D3135" t="str">
            <v>L</v>
          </cell>
          <cell r="E3135">
            <v>21616221</v>
          </cell>
          <cell r="F3135" t="str">
            <v>0067571641065</v>
          </cell>
          <cell r="G3135" t="str">
            <v>BASI16-0175</v>
          </cell>
          <cell r="H3135" t="str">
            <v>Comfort Classics Harmony Deep Pocket Waterproof Mattress Pad, Twin</v>
          </cell>
          <cell r="I3135" t="str">
            <v>COMFORT CLASSICS 3M</v>
          </cell>
          <cell r="J3135" t="str">
            <v>ONLINE ONLY</v>
          </cell>
          <cell r="K3135">
            <v>13443799</v>
          </cell>
          <cell r="L3135" t="str">
            <v>NONE</v>
          </cell>
          <cell r="M3135" t="str">
            <v>TWIN</v>
          </cell>
          <cell r="N3135">
            <v>13.59</v>
          </cell>
          <cell r="O3135">
            <v>26.99</v>
          </cell>
          <cell r="P3135">
            <v>0.49647999999999998</v>
          </cell>
          <cell r="Q3135" t="str">
            <v>PILLOWS AND</v>
          </cell>
          <cell r="R3135" t="str">
            <v>07</v>
          </cell>
          <cell r="S3135" t="str">
            <v>E &amp; E CO LTD</v>
          </cell>
          <cell r="T3135" t="str">
            <v>444096</v>
          </cell>
          <cell r="U3135" t="str">
            <v>1</v>
          </cell>
          <cell r="V3135">
            <v>1</v>
          </cell>
        </row>
        <row r="3136">
          <cell r="C3136">
            <v>563970262</v>
          </cell>
          <cell r="D3136" t="str">
            <v>L</v>
          </cell>
          <cell r="E3136">
            <v>20552825</v>
          </cell>
          <cell r="F3136" t="str">
            <v>0067571627892</v>
          </cell>
          <cell r="G3136" t="str">
            <v>MP12-004</v>
          </cell>
          <cell r="H3136" t="str">
            <v>Home Essence Anna 6-Piece Duvet Cover Set</v>
          </cell>
          <cell r="I3136" t="str">
            <v>HOME ESSENCE ANNA 6-</v>
          </cell>
          <cell r="J3136" t="str">
            <v>ONLINE ONLY</v>
          </cell>
          <cell r="K3136">
            <v>13416384</v>
          </cell>
          <cell r="L3136" t="str">
            <v>NONE</v>
          </cell>
          <cell r="M3136" t="str">
            <v>FULL/Q</v>
          </cell>
          <cell r="N3136">
            <v>57.75</v>
          </cell>
          <cell r="O3136">
            <v>98.68</v>
          </cell>
          <cell r="P3136">
            <v>0.414775</v>
          </cell>
          <cell r="Q3136" t="str">
            <v>COMFORTER SE</v>
          </cell>
          <cell r="R3136" t="str">
            <v>07</v>
          </cell>
          <cell r="S3136" t="str">
            <v>E &amp; E CO LTD</v>
          </cell>
          <cell r="T3136" t="str">
            <v>444096</v>
          </cell>
          <cell r="U3136" t="str">
            <v>1</v>
          </cell>
          <cell r="V3136">
            <v>1</v>
          </cell>
        </row>
        <row r="3137">
          <cell r="C3137">
            <v>564081078</v>
          </cell>
          <cell r="E3137">
            <v>17428726</v>
          </cell>
          <cell r="F3137" t="str">
            <v>0067571632092</v>
          </cell>
          <cell r="G3137" t="str">
            <v>MP10-148</v>
          </cell>
          <cell r="H3137" t="str">
            <v>Home Essence Connell 7 Piece Comforter Set, Grey, Cal King</v>
          </cell>
          <cell r="I3137" t="str">
            <v>HOME ESSENCE 7-PIECE</v>
          </cell>
          <cell r="J3137" t="str">
            <v>ONLINE ONLY</v>
          </cell>
          <cell r="K3137">
            <v>0</v>
          </cell>
          <cell r="L3137" t="str">
            <v>NONE</v>
          </cell>
          <cell r="N3137">
            <v>70.56</v>
          </cell>
          <cell r="O3137">
            <v>139.97</v>
          </cell>
          <cell r="P3137">
            <v>0.495892</v>
          </cell>
          <cell r="Q3137" t="str">
            <v>SITE MERCH</v>
          </cell>
          <cell r="R3137" t="str">
            <v>07</v>
          </cell>
          <cell r="S3137" t="str">
            <v>E &amp; E CO LTD</v>
          </cell>
          <cell r="T3137" t="str">
            <v>444096</v>
          </cell>
          <cell r="U3137" t="str">
            <v>0</v>
          </cell>
          <cell r="V3137">
            <v>1</v>
          </cell>
        </row>
        <row r="3138">
          <cell r="C3138">
            <v>564151506</v>
          </cell>
          <cell r="E3138">
            <v>37531761</v>
          </cell>
          <cell r="F3138" t="str">
            <v>0067571652281</v>
          </cell>
          <cell r="G3138" t="str">
            <v>BH44-094-099-54</v>
          </cell>
          <cell r="H3138" t="str">
            <v>Better Homes and Gardens Glimmersoft Ultra Soft Blanket</v>
          </cell>
          <cell r="I3138" t="str">
            <v>BETTER HOMES AND GAR</v>
          </cell>
          <cell r="J3138" t="str">
            <v>ONLINE ONLY</v>
          </cell>
          <cell r="K3138">
            <v>38751276</v>
          </cell>
          <cell r="L3138" t="str">
            <v>NONE</v>
          </cell>
          <cell r="N3138">
            <v>16.059999999999999</v>
          </cell>
          <cell r="O3138">
            <v>26.33</v>
          </cell>
          <cell r="P3138">
            <v>0.39004899999999998</v>
          </cell>
          <cell r="Q3138" t="str">
            <v>BLANKET</v>
          </cell>
          <cell r="R3138" t="str">
            <v>03</v>
          </cell>
          <cell r="S3138" t="str">
            <v>E &amp; E CO LTD</v>
          </cell>
          <cell r="T3138" t="str">
            <v>444096</v>
          </cell>
          <cell r="U3138" t="str">
            <v>0</v>
          </cell>
          <cell r="V3138">
            <v>2</v>
          </cell>
        </row>
        <row r="3139">
          <cell r="C3139">
            <v>564151950</v>
          </cell>
          <cell r="E3139">
            <v>34349987</v>
          </cell>
          <cell r="F3139" t="str">
            <v>0067571651490</v>
          </cell>
          <cell r="G3139" t="str">
            <v>MS14-094-012-04</v>
          </cell>
          <cell r="H3139" t="str">
            <v>Mainstays Ms Lawn Blanket Bandana Print/pink Solid</v>
          </cell>
          <cell r="I3139" t="str">
            <v>MAINSTAYS PINK BANDA</v>
          </cell>
          <cell r="J3139" t="str">
            <v>ONLINE ONLY</v>
          </cell>
          <cell r="K3139">
            <v>38795024</v>
          </cell>
          <cell r="L3139" t="str">
            <v>NONE</v>
          </cell>
          <cell r="N3139">
            <v>8.5</v>
          </cell>
          <cell r="O3139">
            <v>12.92</v>
          </cell>
          <cell r="P3139">
            <v>0.34210499999999999</v>
          </cell>
          <cell r="Q3139" t="str">
            <v>BANDANA PINK</v>
          </cell>
          <cell r="R3139" t="str">
            <v>40</v>
          </cell>
          <cell r="S3139" t="str">
            <v>IMPORT-E&amp;E CO LTD</v>
          </cell>
          <cell r="T3139" t="str">
            <v>010308</v>
          </cell>
          <cell r="U3139" t="str">
            <v>0</v>
          </cell>
          <cell r="V3139">
            <v>5</v>
          </cell>
        </row>
        <row r="3140">
          <cell r="C3140">
            <v>564167158</v>
          </cell>
          <cell r="E3140">
            <v>469107902</v>
          </cell>
          <cell r="F3140" t="str">
            <v>0067571694275</v>
          </cell>
          <cell r="G3140" t="str">
            <v>WM58-386</v>
          </cell>
          <cell r="H3140" t="str">
            <v>Angel Wrap Cozy Plush Fleece Throw Blanket, 1 Each</v>
          </cell>
          <cell r="I3140" t="str">
            <v>ANGEL WRAP PURPLE</v>
          </cell>
          <cell r="J3140" t="str">
            <v>ONLINE ONLY</v>
          </cell>
          <cell r="K3140">
            <v>31960972</v>
          </cell>
          <cell r="L3140" t="str">
            <v>PURPLE</v>
          </cell>
          <cell r="M3140" t="str">
            <v>50X60</v>
          </cell>
          <cell r="N3140">
            <v>4.0199999999999996</v>
          </cell>
          <cell r="O3140">
            <v>9.9600000000000009</v>
          </cell>
          <cell r="P3140">
            <v>0.59638599999999997</v>
          </cell>
          <cell r="Q3140" t="str">
            <v>ANGEL WRAP</v>
          </cell>
          <cell r="R3140" t="str">
            <v>40</v>
          </cell>
          <cell r="S3140" t="str">
            <v>IMPORT-E&amp;E CO LTD</v>
          </cell>
          <cell r="T3140" t="str">
            <v>010308</v>
          </cell>
          <cell r="U3140" t="str">
            <v>0</v>
          </cell>
          <cell r="V3140">
            <v>12</v>
          </cell>
        </row>
        <row r="3141">
          <cell r="C3141">
            <v>564167162</v>
          </cell>
          <cell r="E3141">
            <v>109867888</v>
          </cell>
          <cell r="F3141" t="str">
            <v>0067571694277</v>
          </cell>
          <cell r="G3141" t="str">
            <v>WM58-388</v>
          </cell>
          <cell r="H3141" t="str">
            <v>Angel Wrap Cozy Plush Fleece Throw Blanket, 1 Each</v>
          </cell>
          <cell r="I3141" t="str">
            <v>ANGEL WRAP GREY</v>
          </cell>
          <cell r="J3141" t="str">
            <v>ONLINE ONLY</v>
          </cell>
          <cell r="K3141">
            <v>31960974</v>
          </cell>
          <cell r="L3141" t="str">
            <v>GREY</v>
          </cell>
          <cell r="M3141" t="str">
            <v>50X60</v>
          </cell>
          <cell r="N3141">
            <v>4.0199999999999996</v>
          </cell>
          <cell r="O3141">
            <v>9.9600000000000009</v>
          </cell>
          <cell r="P3141">
            <v>0.59638599999999997</v>
          </cell>
          <cell r="Q3141" t="str">
            <v>ANGEL WRAP</v>
          </cell>
          <cell r="R3141" t="str">
            <v>40</v>
          </cell>
          <cell r="S3141" t="str">
            <v>IMPORT-E&amp;E CO LTD</v>
          </cell>
          <cell r="T3141" t="str">
            <v>010308</v>
          </cell>
          <cell r="U3141" t="str">
            <v>0</v>
          </cell>
          <cell r="V3141">
            <v>12</v>
          </cell>
        </row>
        <row r="3142">
          <cell r="C3142">
            <v>564174165</v>
          </cell>
          <cell r="E3142">
            <v>130662403</v>
          </cell>
          <cell r="F3142" t="str">
            <v>0067571684829</v>
          </cell>
          <cell r="G3142" t="str">
            <v>MP10-3734</v>
          </cell>
          <cell r="H3142" t="str">
            <v>Home Essence Hudson 7-Piece Jacquard Comforter Bedding Set</v>
          </cell>
          <cell r="I3142" t="str">
            <v>HOME ESSENCE HUDSON</v>
          </cell>
          <cell r="J3142" t="str">
            <v>ONLINE ONLY</v>
          </cell>
          <cell r="K3142">
            <v>38901823</v>
          </cell>
          <cell r="L3142" t="str">
            <v>NONE</v>
          </cell>
          <cell r="N3142">
            <v>73.5</v>
          </cell>
          <cell r="O3142">
            <v>139.99</v>
          </cell>
          <cell r="P3142">
            <v>0.474962</v>
          </cell>
          <cell r="Q3142" t="str">
            <v>HOME ESSENCE</v>
          </cell>
          <cell r="R3142" t="str">
            <v>07</v>
          </cell>
          <cell r="S3142" t="str">
            <v>E &amp; E CO LTD</v>
          </cell>
          <cell r="T3142" t="str">
            <v>444096</v>
          </cell>
          <cell r="U3142" t="str">
            <v>0</v>
          </cell>
          <cell r="V3142">
            <v>1</v>
          </cell>
        </row>
        <row r="3143">
          <cell r="C3143">
            <v>564192074</v>
          </cell>
          <cell r="E3143">
            <v>396905805</v>
          </cell>
          <cell r="F3143" t="str">
            <v>0067571693763</v>
          </cell>
          <cell r="G3143" t="str">
            <v>MS87-685-305-50</v>
          </cell>
          <cell r="H3143" t="str">
            <v>Mainstays Multicolor Hexagon King Sham, 1 Each</v>
          </cell>
          <cell r="I3143" t="str">
            <v>MAINSTAYS MULTICOLOR</v>
          </cell>
          <cell r="J3143" t="str">
            <v>ONLINE ONLY</v>
          </cell>
          <cell r="K3143">
            <v>30497676</v>
          </cell>
          <cell r="L3143" t="str">
            <v>MULTI</v>
          </cell>
          <cell r="M3143" t="str">
            <v>KSHAM</v>
          </cell>
          <cell r="N3143">
            <v>3.88</v>
          </cell>
          <cell r="O3143">
            <v>8.9700000000000006</v>
          </cell>
          <cell r="P3143">
            <v>0.56744700000000003</v>
          </cell>
          <cell r="Q3143" t="str">
            <v>QUILT SHAM</v>
          </cell>
          <cell r="R3143" t="str">
            <v>03</v>
          </cell>
          <cell r="S3143" t="str">
            <v>E &amp; E CO LTD</v>
          </cell>
          <cell r="T3143" t="str">
            <v>444096</v>
          </cell>
          <cell r="U3143" t="str">
            <v>0</v>
          </cell>
          <cell r="V3143">
            <v>2</v>
          </cell>
        </row>
        <row r="3144">
          <cell r="C3144">
            <v>553230054</v>
          </cell>
          <cell r="D3144" t="str">
            <v>L</v>
          </cell>
          <cell r="E3144">
            <v>41159719</v>
          </cell>
          <cell r="F3144" t="str">
            <v>0067571658949</v>
          </cell>
          <cell r="G3144" t="str">
            <v>BH15-001-799-31</v>
          </cell>
          <cell r="H3144" t="str">
            <v>Better Homes&amp;gardens Bhg Microsued Mini Set Brown/blue F/q</v>
          </cell>
          <cell r="I3144" t="str">
            <v>BH MSUED BRNBLU FQ</v>
          </cell>
          <cell r="K3144">
            <v>15785652</v>
          </cell>
          <cell r="L3144" t="str">
            <v>BRNBLU</v>
          </cell>
          <cell r="M3144" t="str">
            <v>F/Q</v>
          </cell>
          <cell r="N3144">
            <v>32.28</v>
          </cell>
          <cell r="O3144">
            <v>46.62</v>
          </cell>
          <cell r="P3144">
            <v>0.30759300000000001</v>
          </cell>
          <cell r="Q3144" t="str">
            <v>COMF SET</v>
          </cell>
          <cell r="R3144" t="str">
            <v>33</v>
          </cell>
          <cell r="S3144" t="str">
            <v>E &amp; E CO LTD</v>
          </cell>
          <cell r="T3144" t="str">
            <v>444096</v>
          </cell>
          <cell r="U3144" t="str">
            <v>1</v>
          </cell>
          <cell r="V3144">
            <v>1</v>
          </cell>
        </row>
        <row r="3145">
          <cell r="C3145">
            <v>553271065</v>
          </cell>
          <cell r="D3145" t="str">
            <v>L</v>
          </cell>
          <cell r="E3145">
            <v>41159719</v>
          </cell>
          <cell r="F3145" t="str">
            <v>0067571658949</v>
          </cell>
          <cell r="G3145" t="str">
            <v>BH15-001-799-31</v>
          </cell>
          <cell r="H3145" t="str">
            <v>Better Homes&amp;gardens Bhg Microsued Mini Set Brown/blue F/q</v>
          </cell>
          <cell r="I3145" t="str">
            <v>BH MSUED BRNBLU FQ</v>
          </cell>
          <cell r="J3145" t="str">
            <v>BROWN/BLUE</v>
          </cell>
          <cell r="K3145">
            <v>15785652</v>
          </cell>
          <cell r="L3145" t="str">
            <v>BRNBLU</v>
          </cell>
          <cell r="M3145" t="str">
            <v>F/Q</v>
          </cell>
          <cell r="N3145">
            <v>29.79</v>
          </cell>
          <cell r="O3145">
            <v>46.62</v>
          </cell>
          <cell r="P3145">
            <v>0.36100399999999999</v>
          </cell>
          <cell r="Q3145" t="str">
            <v>COMF SET</v>
          </cell>
          <cell r="R3145" t="str">
            <v>43</v>
          </cell>
          <cell r="S3145" t="str">
            <v>IMPORT-E&amp;E CO LTD</v>
          </cell>
          <cell r="T3145" t="str">
            <v>010308</v>
          </cell>
          <cell r="U3145" t="str">
            <v>0</v>
          </cell>
          <cell r="V3145">
            <v>1</v>
          </cell>
        </row>
        <row r="3146">
          <cell r="C3146">
            <v>564197032</v>
          </cell>
          <cell r="D3146" t="str">
            <v>L</v>
          </cell>
          <cell r="E3146">
            <v>944488465</v>
          </cell>
          <cell r="F3146" t="str">
            <v>0067571697150</v>
          </cell>
          <cell r="G3146" t="str">
            <v>BH47-001-797-23</v>
          </cell>
          <cell r="H3146" t="str">
            <v>Better Homes &amp; Gardens Microsuede Full/Queen Comforter Mini Set, 3 Piece, Brown Blue</v>
          </cell>
          <cell r="I3146" t="str">
            <v>BH MSUED BRNBLU FQ</v>
          </cell>
          <cell r="J3146" t="str">
            <v>2019 WK 38 DELETE</v>
          </cell>
          <cell r="K3146">
            <v>15785652</v>
          </cell>
          <cell r="L3146" t="str">
            <v>BLUE</v>
          </cell>
          <cell r="M3146" t="str">
            <v>F/Q</v>
          </cell>
          <cell r="N3146">
            <v>22.69</v>
          </cell>
          <cell r="O3146">
            <v>46.62</v>
          </cell>
          <cell r="P3146">
            <v>0.51329899999999995</v>
          </cell>
          <cell r="Q3146" t="str">
            <v>COMF SET</v>
          </cell>
          <cell r="R3146" t="str">
            <v>20</v>
          </cell>
          <cell r="S3146" t="str">
            <v>E &amp; E CO LTD</v>
          </cell>
          <cell r="T3146" t="str">
            <v>444096</v>
          </cell>
          <cell r="U3146" t="str">
            <v>1</v>
          </cell>
          <cell r="V3146">
            <v>1</v>
          </cell>
        </row>
        <row r="3147">
          <cell r="C3147">
            <v>553230052</v>
          </cell>
          <cell r="D3147" t="str">
            <v>L</v>
          </cell>
          <cell r="E3147">
            <v>41159722</v>
          </cell>
          <cell r="F3147" t="str">
            <v>0067571658950</v>
          </cell>
          <cell r="G3147" t="str">
            <v>BH15-001-799-32</v>
          </cell>
          <cell r="H3147" t="str">
            <v>Better Homes&amp;gardens Bhg Microdued Mini Set Brown/blue King</v>
          </cell>
          <cell r="I3147" t="str">
            <v>BH MSUED BRNBLU KG</v>
          </cell>
          <cell r="K3147">
            <v>15785650</v>
          </cell>
          <cell r="L3147" t="str">
            <v>BRNBLU</v>
          </cell>
          <cell r="M3147" t="str">
            <v>KING</v>
          </cell>
          <cell r="N3147">
            <v>38.06</v>
          </cell>
          <cell r="O3147">
            <v>52.62</v>
          </cell>
          <cell r="P3147">
            <v>0.27670099999999997</v>
          </cell>
          <cell r="Q3147" t="str">
            <v>COMF SET</v>
          </cell>
          <cell r="R3147" t="str">
            <v>33</v>
          </cell>
          <cell r="S3147" t="str">
            <v>E &amp; E CO LTD</v>
          </cell>
          <cell r="T3147" t="str">
            <v>444096</v>
          </cell>
          <cell r="U3147" t="str">
            <v>1</v>
          </cell>
          <cell r="V3147">
            <v>1</v>
          </cell>
        </row>
        <row r="3148">
          <cell r="C3148">
            <v>553271066</v>
          </cell>
          <cell r="D3148" t="str">
            <v>L</v>
          </cell>
          <cell r="E3148">
            <v>41159722</v>
          </cell>
          <cell r="F3148" t="str">
            <v>0067571658950</v>
          </cell>
          <cell r="G3148" t="str">
            <v>BH15-001-799-32</v>
          </cell>
          <cell r="H3148" t="str">
            <v>Better Homes&amp;gardens Bhg Microdued Mini Set Brown/blue King</v>
          </cell>
          <cell r="I3148" t="str">
            <v>BH MSUED BRNBLU KG</v>
          </cell>
          <cell r="J3148" t="str">
            <v>BROWN/BLUE</v>
          </cell>
          <cell r="K3148">
            <v>15785650</v>
          </cell>
          <cell r="L3148" t="str">
            <v>BRNBLU</v>
          </cell>
          <cell r="M3148" t="str">
            <v>KING</v>
          </cell>
          <cell r="N3148">
            <v>35.04</v>
          </cell>
          <cell r="O3148">
            <v>52.62</v>
          </cell>
          <cell r="P3148">
            <v>0.334094</v>
          </cell>
          <cell r="Q3148" t="str">
            <v>COMF SET</v>
          </cell>
          <cell r="R3148" t="str">
            <v>43</v>
          </cell>
          <cell r="S3148" t="str">
            <v>IMPORT-E&amp;E CO LTD</v>
          </cell>
          <cell r="T3148" t="str">
            <v>010308</v>
          </cell>
          <cell r="U3148" t="str">
            <v>0</v>
          </cell>
          <cell r="V3148">
            <v>1</v>
          </cell>
        </row>
        <row r="3149">
          <cell r="C3149">
            <v>553394066</v>
          </cell>
          <cell r="D3149" t="str">
            <v>L</v>
          </cell>
          <cell r="E3149">
            <v>41159722</v>
          </cell>
          <cell r="F3149" t="str">
            <v>0067571658950</v>
          </cell>
          <cell r="G3149" t="str">
            <v>BH15-001-799-32</v>
          </cell>
          <cell r="H3149" t="str">
            <v>Better Homes&amp;gardens Bhg Microdued Mini Set Brown/blue King</v>
          </cell>
          <cell r="I3149" t="str">
            <v>BETTER HOMES AND GAR</v>
          </cell>
          <cell r="J3149" t="str">
            <v>ONLINE ONLY</v>
          </cell>
          <cell r="K3149">
            <v>15785650</v>
          </cell>
          <cell r="L3149" t="str">
            <v>BRNBLU</v>
          </cell>
          <cell r="M3149" t="str">
            <v>KING</v>
          </cell>
          <cell r="N3149">
            <v>36.479999999999997</v>
          </cell>
          <cell r="O3149">
            <v>52.62</v>
          </cell>
          <cell r="P3149">
            <v>0.30672700000000003</v>
          </cell>
          <cell r="Q3149" t="str">
            <v>COMF SET</v>
          </cell>
          <cell r="R3149" t="str">
            <v>03</v>
          </cell>
          <cell r="S3149" t="str">
            <v>E &amp; E CO LTD</v>
          </cell>
          <cell r="T3149" t="str">
            <v>444096</v>
          </cell>
          <cell r="U3149" t="str">
            <v>0</v>
          </cell>
          <cell r="V3149">
            <v>1</v>
          </cell>
        </row>
        <row r="3150">
          <cell r="C3150">
            <v>564197034</v>
          </cell>
          <cell r="D3150" t="str">
            <v>L</v>
          </cell>
          <cell r="E3150">
            <v>881275036</v>
          </cell>
          <cell r="F3150" t="str">
            <v>0067571697152</v>
          </cell>
          <cell r="G3150" t="str">
            <v>BH47-001-797-24</v>
          </cell>
          <cell r="H3150" t="str">
            <v>Better Homes &amp; Gardens Microsuede King Comforter Mini Set, 3 Piece, Brown</v>
          </cell>
          <cell r="I3150" t="str">
            <v>BH MSUED BRNBLU KG</v>
          </cell>
          <cell r="J3150" t="str">
            <v>2019 WK 38 DELETE</v>
          </cell>
          <cell r="K3150">
            <v>15785650</v>
          </cell>
          <cell r="L3150" t="str">
            <v>BLUE</v>
          </cell>
          <cell r="M3150" t="str">
            <v>KING</v>
          </cell>
          <cell r="N3150">
            <v>24.83</v>
          </cell>
          <cell r="O3150">
            <v>52.62</v>
          </cell>
          <cell r="P3150">
            <v>0.52812599999999998</v>
          </cell>
          <cell r="Q3150" t="str">
            <v>COMF SET</v>
          </cell>
          <cell r="R3150" t="str">
            <v>20</v>
          </cell>
          <cell r="S3150" t="str">
            <v>E &amp; E CO LTD</v>
          </cell>
          <cell r="T3150" t="str">
            <v>444096</v>
          </cell>
          <cell r="U3150" t="str">
            <v>1</v>
          </cell>
          <cell r="V3150">
            <v>1</v>
          </cell>
        </row>
        <row r="3151">
          <cell r="C3151">
            <v>553212647</v>
          </cell>
          <cell r="D3151" t="str">
            <v>L</v>
          </cell>
          <cell r="E3151">
            <v>41159694</v>
          </cell>
          <cell r="F3151" t="str">
            <v>0067571658993</v>
          </cell>
          <cell r="G3151" t="str">
            <v>BH15-001-399-14</v>
          </cell>
          <cell r="H3151" t="str">
            <v>Better Homes&amp;gardens Bhg Comforter Insert, White, Many Sizes</v>
          </cell>
          <cell r="I3151" t="str">
            <v>BHG COMF INSERT K</v>
          </cell>
          <cell r="J3151" t="str">
            <v>BHG COMF INSERT K</v>
          </cell>
          <cell r="K3151">
            <v>15764596</v>
          </cell>
          <cell r="L3151" t="str">
            <v>WHITE</v>
          </cell>
          <cell r="M3151" t="str">
            <v>KING</v>
          </cell>
          <cell r="N3151">
            <v>24.36</v>
          </cell>
          <cell r="O3151">
            <v>34.96</v>
          </cell>
          <cell r="P3151">
            <v>0.30320399999999997</v>
          </cell>
          <cell r="Q3151" t="str">
            <v>COMF INSERT</v>
          </cell>
          <cell r="R3151" t="str">
            <v>33</v>
          </cell>
          <cell r="S3151" t="str">
            <v>E &amp; E CO LTD</v>
          </cell>
          <cell r="T3151" t="str">
            <v>444096</v>
          </cell>
          <cell r="U3151" t="str">
            <v>1</v>
          </cell>
          <cell r="V3151">
            <v>1</v>
          </cell>
        </row>
        <row r="3152">
          <cell r="C3152">
            <v>564197035</v>
          </cell>
          <cell r="D3152" t="str">
            <v>L</v>
          </cell>
          <cell r="E3152">
            <v>255901215</v>
          </cell>
          <cell r="F3152" t="str">
            <v>0067571697328</v>
          </cell>
          <cell r="G3152" t="str">
            <v>BH47-001-797-13</v>
          </cell>
          <cell r="H3152" t="str">
            <v>Better Homes &amp; Gardens Microfiber King Comforter Insert, 1 Each</v>
          </cell>
          <cell r="I3152" t="str">
            <v>BHG COMF INSERT K</v>
          </cell>
          <cell r="J3152" t="str">
            <v>2019 WK 38 DELETE</v>
          </cell>
          <cell r="K3152">
            <v>15764596</v>
          </cell>
          <cell r="L3152" t="str">
            <v>WHITE</v>
          </cell>
          <cell r="M3152" t="str">
            <v>KING</v>
          </cell>
          <cell r="N3152">
            <v>24.46</v>
          </cell>
          <cell r="O3152">
            <v>34.96</v>
          </cell>
          <cell r="P3152">
            <v>0.30034300000000003</v>
          </cell>
          <cell r="Q3152" t="str">
            <v>COMFORTER</v>
          </cell>
          <cell r="R3152" t="str">
            <v>20</v>
          </cell>
          <cell r="S3152" t="str">
            <v>E &amp; E CO LTD</v>
          </cell>
          <cell r="T3152" t="str">
            <v>444096</v>
          </cell>
          <cell r="U3152" t="str">
            <v>1</v>
          </cell>
          <cell r="V3152">
            <v>1</v>
          </cell>
        </row>
        <row r="3153">
          <cell r="C3153">
            <v>553212648</v>
          </cell>
          <cell r="D3153" t="str">
            <v>L</v>
          </cell>
          <cell r="E3153">
            <v>41159693</v>
          </cell>
          <cell r="F3153" t="str">
            <v>0067571658992</v>
          </cell>
          <cell r="G3153" t="str">
            <v>BH15-001-399-13</v>
          </cell>
          <cell r="H3153" t="str">
            <v>Better Homes&amp;gardens Bhg Comforter Insert, White, Many Sizes</v>
          </cell>
          <cell r="I3153" t="str">
            <v>BHG COMF INSERT FQ</v>
          </cell>
          <cell r="J3153" t="str">
            <v>BHG COMF INSERT FQ</v>
          </cell>
          <cell r="K3153">
            <v>15764597</v>
          </cell>
          <cell r="L3153" t="str">
            <v>WHITE</v>
          </cell>
          <cell r="M3153" t="str">
            <v>F/Q</v>
          </cell>
          <cell r="N3153">
            <v>21.87</v>
          </cell>
          <cell r="O3153">
            <v>29.96</v>
          </cell>
          <cell r="P3153">
            <v>0.27002700000000002</v>
          </cell>
          <cell r="Q3153" t="str">
            <v>COMF INSERT</v>
          </cell>
          <cell r="R3153" t="str">
            <v>33</v>
          </cell>
          <cell r="S3153" t="str">
            <v>E &amp; E CO LTD</v>
          </cell>
          <cell r="T3153" t="str">
            <v>444096</v>
          </cell>
          <cell r="U3153" t="str">
            <v>1</v>
          </cell>
          <cell r="V3153">
            <v>1</v>
          </cell>
        </row>
        <row r="3154">
          <cell r="C3154">
            <v>553317743</v>
          </cell>
          <cell r="D3154" t="str">
            <v>L</v>
          </cell>
          <cell r="E3154">
            <v>41159693</v>
          </cell>
          <cell r="F3154" t="str">
            <v>0067571658992</v>
          </cell>
          <cell r="G3154" t="str">
            <v>BH15-001-399-13</v>
          </cell>
          <cell r="H3154" t="str">
            <v>Better Homes&amp;gardens Bhg Comforter Insert, White, Many Sizes</v>
          </cell>
          <cell r="I3154" t="str">
            <v>BHG COMF INSERT FQ</v>
          </cell>
          <cell r="K3154">
            <v>15764597</v>
          </cell>
          <cell r="L3154" t="str">
            <v>WHITE</v>
          </cell>
          <cell r="M3154" t="str">
            <v>F/Q</v>
          </cell>
          <cell r="N3154">
            <v>20.66</v>
          </cell>
          <cell r="O3154">
            <v>29.96</v>
          </cell>
          <cell r="P3154">
            <v>0.31041400000000002</v>
          </cell>
          <cell r="Q3154" t="str">
            <v>COMF INSERT</v>
          </cell>
          <cell r="R3154" t="str">
            <v>43</v>
          </cell>
          <cell r="S3154" t="str">
            <v>IMPORT-E&amp;E CO LTD</v>
          </cell>
          <cell r="T3154" t="str">
            <v>010308</v>
          </cell>
          <cell r="U3154" t="str">
            <v>0</v>
          </cell>
          <cell r="V3154">
            <v>2</v>
          </cell>
        </row>
        <row r="3155">
          <cell r="C3155">
            <v>553393905</v>
          </cell>
          <cell r="D3155" t="str">
            <v>L</v>
          </cell>
          <cell r="E3155">
            <v>41159693</v>
          </cell>
          <cell r="F3155" t="str">
            <v>0067571658992</v>
          </cell>
          <cell r="G3155" t="str">
            <v>BH15-001-399-13</v>
          </cell>
          <cell r="H3155" t="str">
            <v>Better Homes&amp;gardens Bhg Comforter Insert, White, Many Sizes</v>
          </cell>
          <cell r="I3155" t="str">
            <v>BETTER HOMES AND GAR</v>
          </cell>
          <cell r="J3155" t="str">
            <v>ONLINE ONLY</v>
          </cell>
          <cell r="K3155">
            <v>15764597</v>
          </cell>
          <cell r="L3155" t="str">
            <v>WHITE</v>
          </cell>
          <cell r="M3155" t="str">
            <v>F/Q</v>
          </cell>
          <cell r="N3155">
            <v>20.96</v>
          </cell>
          <cell r="O3155">
            <v>29.96</v>
          </cell>
          <cell r="P3155">
            <v>0.30040099999999997</v>
          </cell>
          <cell r="Q3155" t="str">
            <v>COMF INSERT</v>
          </cell>
          <cell r="R3155" t="str">
            <v>03</v>
          </cell>
          <cell r="S3155" t="str">
            <v>E &amp; E CO LTD</v>
          </cell>
          <cell r="T3155" t="str">
            <v>444096</v>
          </cell>
          <cell r="U3155" t="str">
            <v>0</v>
          </cell>
          <cell r="V3155">
            <v>1</v>
          </cell>
        </row>
        <row r="3156">
          <cell r="C3156">
            <v>564197036</v>
          </cell>
          <cell r="D3156" t="str">
            <v>L</v>
          </cell>
          <cell r="E3156">
            <v>668640749</v>
          </cell>
          <cell r="F3156" t="str">
            <v>0067571697327</v>
          </cell>
          <cell r="G3156" t="str">
            <v>BH47-001-797-12</v>
          </cell>
          <cell r="H3156" t="str">
            <v>Better Homes &amp; Gardens Microfiber Full or Queen Comforter Insert, 1 Each</v>
          </cell>
          <cell r="I3156" t="str">
            <v>BHG COMF INSERT FQ</v>
          </cell>
          <cell r="J3156" t="str">
            <v>2019 WK 38 DELETE</v>
          </cell>
          <cell r="K3156">
            <v>15764597</v>
          </cell>
          <cell r="L3156" t="str">
            <v>WHITE</v>
          </cell>
          <cell r="M3156" t="str">
            <v>F/Q</v>
          </cell>
          <cell r="N3156">
            <v>21.95</v>
          </cell>
          <cell r="O3156">
            <v>29.96</v>
          </cell>
          <cell r="P3156">
            <v>0.26735599999999998</v>
          </cell>
          <cell r="Q3156" t="str">
            <v>COMFORTER</v>
          </cell>
          <cell r="R3156" t="str">
            <v>20</v>
          </cell>
          <cell r="S3156" t="str">
            <v>E &amp; E CO LTD</v>
          </cell>
          <cell r="T3156" t="str">
            <v>444096</v>
          </cell>
          <cell r="U3156" t="str">
            <v>1</v>
          </cell>
          <cell r="V3156">
            <v>1</v>
          </cell>
        </row>
        <row r="3157">
          <cell r="C3157">
            <v>564812442</v>
          </cell>
          <cell r="D3157" t="str">
            <v>L</v>
          </cell>
          <cell r="E3157">
            <v>668640749</v>
          </cell>
          <cell r="F3157" t="str">
            <v>0067571697327</v>
          </cell>
          <cell r="G3157" t="str">
            <v>BH47-001-797-12</v>
          </cell>
          <cell r="H3157" t="str">
            <v>Better Homes &amp; Gardens Microfiber Full or Queen Comforter Insert, 1 Each</v>
          </cell>
          <cell r="I3157" t="str">
            <v>BETTER HOMES AND GAR</v>
          </cell>
          <cell r="J3157" t="str">
            <v>ONLINE ONLY</v>
          </cell>
          <cell r="K3157">
            <v>15764597</v>
          </cell>
          <cell r="L3157" t="str">
            <v>WHITE</v>
          </cell>
          <cell r="M3157" t="str">
            <v>F/Q</v>
          </cell>
          <cell r="N3157">
            <v>20.96</v>
          </cell>
          <cell r="O3157">
            <v>29.96</v>
          </cell>
          <cell r="P3157">
            <v>0.30040099999999997</v>
          </cell>
          <cell r="Q3157" t="str">
            <v>COMFORTER</v>
          </cell>
          <cell r="R3157" t="str">
            <v>03</v>
          </cell>
          <cell r="S3157" t="str">
            <v>E &amp; E CO LTD</v>
          </cell>
          <cell r="T3157" t="str">
            <v>444096</v>
          </cell>
          <cell r="U3157" t="str">
            <v>0</v>
          </cell>
          <cell r="V3157">
            <v>1</v>
          </cell>
        </row>
        <row r="3158">
          <cell r="C3158">
            <v>564230866</v>
          </cell>
          <cell r="E3158">
            <v>712828513</v>
          </cell>
          <cell r="F3158" t="str">
            <v>0067571684832</v>
          </cell>
          <cell r="G3158" t="str">
            <v>MP12-3737</v>
          </cell>
          <cell r="H3158" t="str">
            <v>Home Essence Hudson Duvet Cover Set</v>
          </cell>
          <cell r="I3158" t="str">
            <v>HOME ESSENCE HUDSON</v>
          </cell>
          <cell r="J3158" t="str">
            <v>ONLINE ONLY</v>
          </cell>
          <cell r="K3158">
            <v>39279105</v>
          </cell>
          <cell r="L3158" t="str">
            <v>NONE</v>
          </cell>
          <cell r="N3158">
            <v>57.75</v>
          </cell>
          <cell r="O3158">
            <v>109.99</v>
          </cell>
          <cell r="P3158">
            <v>0.47495199999999999</v>
          </cell>
          <cell r="Q3158" t="str">
            <v>HOME ESSENCE</v>
          </cell>
          <cell r="R3158" t="str">
            <v>07</v>
          </cell>
          <cell r="S3158" t="str">
            <v>E &amp; E CO LTD</v>
          </cell>
          <cell r="T3158" t="str">
            <v>444096</v>
          </cell>
          <cell r="U3158" t="str">
            <v>0</v>
          </cell>
          <cell r="V3158">
            <v>1</v>
          </cell>
        </row>
        <row r="3159">
          <cell r="C3159">
            <v>564230901</v>
          </cell>
          <cell r="E3159">
            <v>182129922</v>
          </cell>
          <cell r="F3159" t="str">
            <v>0067571684289</v>
          </cell>
          <cell r="G3159" t="str">
            <v>MP10-3632</v>
          </cell>
          <cell r="H3159" t="str">
            <v>Home Essence Gretchen 9 Piece Cotton Percale Comforter Set</v>
          </cell>
          <cell r="I3159" t="str">
            <v>HOME ESSENCE GRETCHE</v>
          </cell>
          <cell r="J3159" t="str">
            <v>ONLINE ONLY</v>
          </cell>
          <cell r="K3159">
            <v>39279882</v>
          </cell>
          <cell r="L3159" t="str">
            <v>NA</v>
          </cell>
          <cell r="M3159" t="str">
            <v>NA</v>
          </cell>
          <cell r="N3159">
            <v>89.25</v>
          </cell>
          <cell r="O3159">
            <v>169.99</v>
          </cell>
          <cell r="P3159">
            <v>0.47496899999999997</v>
          </cell>
          <cell r="Q3159" t="str">
            <v>HOME ESSENCE</v>
          </cell>
          <cell r="R3159" t="str">
            <v>07</v>
          </cell>
          <cell r="S3159" t="str">
            <v>E &amp; E CO LTD</v>
          </cell>
          <cell r="T3159" t="str">
            <v>444096</v>
          </cell>
          <cell r="U3159" t="str">
            <v>0</v>
          </cell>
          <cell r="V3159">
            <v>1</v>
          </cell>
        </row>
        <row r="3160">
          <cell r="C3160">
            <v>564230915</v>
          </cell>
          <cell r="E3160">
            <v>468033534</v>
          </cell>
          <cell r="F3160" t="str">
            <v>0067571684286</v>
          </cell>
          <cell r="G3160" t="str">
            <v>MP10-3631</v>
          </cell>
          <cell r="H3160" t="str">
            <v>Mindy 9 Piece Cotton Percale Comforter Set Aqua Queen</v>
          </cell>
          <cell r="I3160" t="str">
            <v>HOME ESSENCE GRETCHE</v>
          </cell>
          <cell r="J3160" t="str">
            <v>ONLINE ONLY</v>
          </cell>
          <cell r="K3160">
            <v>39279946</v>
          </cell>
          <cell r="L3160" t="str">
            <v>NA</v>
          </cell>
          <cell r="M3160" t="str">
            <v>NA</v>
          </cell>
          <cell r="N3160">
            <v>78.75</v>
          </cell>
          <cell r="O3160">
            <v>149.99</v>
          </cell>
          <cell r="P3160">
            <v>0.47496500000000003</v>
          </cell>
          <cell r="Q3160" t="str">
            <v>HOME ESSENCE</v>
          </cell>
          <cell r="R3160" t="str">
            <v>07</v>
          </cell>
          <cell r="S3160" t="str">
            <v>E &amp; E CO LTD</v>
          </cell>
          <cell r="T3160" t="str">
            <v>444096</v>
          </cell>
          <cell r="U3160" t="str">
            <v>0</v>
          </cell>
          <cell r="V3160">
            <v>1</v>
          </cell>
        </row>
        <row r="3161">
          <cell r="C3161">
            <v>564230922</v>
          </cell>
          <cell r="E3161">
            <v>853114534</v>
          </cell>
          <cell r="F3161" t="str">
            <v>0067571683725</v>
          </cell>
          <cell r="G3161" t="str">
            <v>MP10-3539</v>
          </cell>
          <cell r="H3161" t="str">
            <v>Serendipity Cotton Percale Comforter Set Coral Cal King</v>
          </cell>
          <cell r="I3161" t="str">
            <v>HOME ESSENCE DESIREE</v>
          </cell>
          <cell r="J3161" t="str">
            <v>ONLINE ONLY</v>
          </cell>
          <cell r="K3161">
            <v>39279977</v>
          </cell>
          <cell r="L3161" t="str">
            <v>NONE</v>
          </cell>
          <cell r="N3161">
            <v>89.25</v>
          </cell>
          <cell r="O3161">
            <v>169.99</v>
          </cell>
          <cell r="P3161">
            <v>0.47496899999999997</v>
          </cell>
          <cell r="Q3161" t="str">
            <v>HOME ESSENCE</v>
          </cell>
          <cell r="R3161" t="str">
            <v>07</v>
          </cell>
          <cell r="S3161" t="str">
            <v>E &amp; E CO LTD</v>
          </cell>
          <cell r="T3161" t="str">
            <v>444096</v>
          </cell>
          <cell r="U3161" t="str">
            <v>0</v>
          </cell>
          <cell r="V3161">
            <v>1</v>
          </cell>
        </row>
        <row r="3162">
          <cell r="C3162">
            <v>564230925</v>
          </cell>
          <cell r="E3162">
            <v>639686061</v>
          </cell>
          <cell r="F3162" t="str">
            <v>0067571684292</v>
          </cell>
          <cell r="G3162" t="str">
            <v>MP10-3633</v>
          </cell>
          <cell r="H3162" t="str">
            <v>Home Essence Gretchen 9 Piece Cotton Percale Comforter Set</v>
          </cell>
          <cell r="I3162" t="str">
            <v>HOME ESSENCE GRETCHE</v>
          </cell>
          <cell r="J3162" t="str">
            <v>ONLINE ONLY</v>
          </cell>
          <cell r="K3162">
            <v>39280039</v>
          </cell>
          <cell r="L3162" t="str">
            <v>NA</v>
          </cell>
          <cell r="M3162" t="str">
            <v>NA</v>
          </cell>
          <cell r="N3162">
            <v>89.25</v>
          </cell>
          <cell r="O3162">
            <v>169.99</v>
          </cell>
          <cell r="P3162">
            <v>0.47496899999999997</v>
          </cell>
          <cell r="Q3162" t="str">
            <v>HOME ESSENCE</v>
          </cell>
          <cell r="R3162" t="str">
            <v>07</v>
          </cell>
          <cell r="S3162" t="str">
            <v>E &amp; E CO LTD</v>
          </cell>
          <cell r="T3162" t="str">
            <v>444096</v>
          </cell>
          <cell r="U3162" t="str">
            <v>0</v>
          </cell>
          <cell r="V3162">
            <v>1</v>
          </cell>
        </row>
        <row r="3163">
          <cell r="C3163">
            <v>564230926</v>
          </cell>
          <cell r="E3163">
            <v>241310649</v>
          </cell>
          <cell r="F3163" t="str">
            <v>0067571683721</v>
          </cell>
          <cell r="G3163" t="str">
            <v>MP10-3537</v>
          </cell>
          <cell r="H3163" t="str">
            <v>Home Essence Desiree 9 Piece Cotton Percale Comforter Bedding Set with Euro and Bedskirt</v>
          </cell>
          <cell r="I3163" t="str">
            <v>HOME ESSENCE DESIREE</v>
          </cell>
          <cell r="J3163" t="str">
            <v>ONLINE ONLY</v>
          </cell>
          <cell r="K3163">
            <v>39280116</v>
          </cell>
          <cell r="L3163" t="str">
            <v>NONE</v>
          </cell>
          <cell r="N3163">
            <v>78.75</v>
          </cell>
          <cell r="O3163">
            <v>149.99</v>
          </cell>
          <cell r="P3163">
            <v>0.47496500000000003</v>
          </cell>
          <cell r="Q3163" t="str">
            <v>HOME ESSENCE</v>
          </cell>
          <cell r="R3163" t="str">
            <v>07</v>
          </cell>
          <cell r="S3163" t="str">
            <v>E &amp; E CO LTD</v>
          </cell>
          <cell r="T3163" t="str">
            <v>444096</v>
          </cell>
          <cell r="U3163" t="str">
            <v>0</v>
          </cell>
          <cell r="V3163">
            <v>1</v>
          </cell>
        </row>
        <row r="3164">
          <cell r="C3164">
            <v>564230938</v>
          </cell>
          <cell r="E3164">
            <v>174851983</v>
          </cell>
          <cell r="F3164" t="str">
            <v>0067571684735</v>
          </cell>
          <cell r="G3164" t="str">
            <v>MP50-3723</v>
          </cell>
          <cell r="H3164" t="str">
            <v>Home Essence Ocean View Quilted Throw</v>
          </cell>
          <cell r="I3164" t="str">
            <v>HOME ESSENCE OCEAN V</v>
          </cell>
          <cell r="J3164" t="str">
            <v>ONLINE ONLY</v>
          </cell>
          <cell r="K3164">
            <v>39280243</v>
          </cell>
          <cell r="L3164" t="str">
            <v>NONE</v>
          </cell>
          <cell r="N3164">
            <v>18.38</v>
          </cell>
          <cell r="O3164">
            <v>34.99</v>
          </cell>
          <cell r="P3164">
            <v>0.47470699999999999</v>
          </cell>
          <cell r="Q3164" t="str">
            <v>HOME ESSENCE</v>
          </cell>
          <cell r="R3164" t="str">
            <v>07</v>
          </cell>
          <cell r="S3164" t="str">
            <v>E &amp; E CO LTD</v>
          </cell>
          <cell r="T3164" t="str">
            <v>444096</v>
          </cell>
          <cell r="U3164" t="str">
            <v>0</v>
          </cell>
          <cell r="V3164">
            <v>1</v>
          </cell>
        </row>
        <row r="3165">
          <cell r="C3165">
            <v>564230988</v>
          </cell>
          <cell r="E3165">
            <v>705696834</v>
          </cell>
          <cell r="F3165" t="str">
            <v>0067571683345</v>
          </cell>
          <cell r="G3165" t="str">
            <v>MPP10-103</v>
          </cell>
          <cell r="H3165" t="str">
            <v>Merchandise</v>
          </cell>
          <cell r="I3165" t="str">
            <v>HOME ESSENCE YUKI CO</v>
          </cell>
          <cell r="J3165" t="str">
            <v>ONLINE ONLY</v>
          </cell>
          <cell r="K3165">
            <v>39281226</v>
          </cell>
          <cell r="L3165" t="str">
            <v>NONE</v>
          </cell>
          <cell r="N3165">
            <v>57.75</v>
          </cell>
          <cell r="O3165">
            <v>109.99</v>
          </cell>
          <cell r="P3165">
            <v>0.47495199999999999</v>
          </cell>
          <cell r="Q3165" t="str">
            <v>HOME ESSENCE</v>
          </cell>
          <cell r="R3165" t="str">
            <v>07</v>
          </cell>
          <cell r="S3165" t="str">
            <v>E &amp; E CO LTD</v>
          </cell>
          <cell r="T3165" t="str">
            <v>444096</v>
          </cell>
          <cell r="U3165" t="str">
            <v>0</v>
          </cell>
          <cell r="V3165">
            <v>1</v>
          </cell>
        </row>
        <row r="3166">
          <cell r="C3166">
            <v>564231118</v>
          </cell>
          <cell r="E3166">
            <v>325765436</v>
          </cell>
          <cell r="F3166" t="str">
            <v>0067571683720</v>
          </cell>
          <cell r="G3166" t="str">
            <v>MP10-3536</v>
          </cell>
          <cell r="H3166" t="str">
            <v>Home Essence Desiree 9 Piece Cotton Percale Comforter Bedding Set with Euro and Bedskirt</v>
          </cell>
          <cell r="I3166" t="str">
            <v>HOME ESSENCE DESIREE</v>
          </cell>
          <cell r="J3166" t="str">
            <v>ONLINE ONLY</v>
          </cell>
          <cell r="K3166">
            <v>39286959</v>
          </cell>
          <cell r="L3166" t="str">
            <v>NONE</v>
          </cell>
          <cell r="N3166">
            <v>73.5</v>
          </cell>
          <cell r="O3166">
            <v>139.99</v>
          </cell>
          <cell r="P3166">
            <v>0.474962</v>
          </cell>
          <cell r="Q3166" t="str">
            <v>HOME ESSENCE</v>
          </cell>
          <cell r="R3166" t="str">
            <v>07</v>
          </cell>
          <cell r="S3166" t="str">
            <v>E &amp; E CO LTD</v>
          </cell>
          <cell r="T3166" t="str">
            <v>444096</v>
          </cell>
          <cell r="U3166" t="str">
            <v>0</v>
          </cell>
          <cell r="V3166">
            <v>1</v>
          </cell>
        </row>
        <row r="3167">
          <cell r="C3167">
            <v>564231120</v>
          </cell>
          <cell r="E3167">
            <v>620202396</v>
          </cell>
          <cell r="F3167" t="str">
            <v>0067571683740</v>
          </cell>
          <cell r="G3167" t="str">
            <v>MP13-3545</v>
          </cell>
          <cell r="H3167" t="str">
            <v>Home Essence Desiree 6 Piece Cotton Percale Quilted Coverlet Bedding Set</v>
          </cell>
          <cell r="I3167" t="str">
            <v>HOME ESSENCE DESIREE</v>
          </cell>
          <cell r="J3167" t="str">
            <v>ONLINE ONLY</v>
          </cell>
          <cell r="K3167">
            <v>39287443</v>
          </cell>
          <cell r="L3167" t="str">
            <v>NONE</v>
          </cell>
          <cell r="N3167">
            <v>52.5</v>
          </cell>
          <cell r="O3167">
            <v>99.99</v>
          </cell>
          <cell r="P3167">
            <v>0.47494700000000001</v>
          </cell>
          <cell r="Q3167" t="str">
            <v>HOME ESSENCE</v>
          </cell>
          <cell r="R3167" t="str">
            <v>07</v>
          </cell>
          <cell r="S3167" t="str">
            <v>E &amp; E CO LTD</v>
          </cell>
          <cell r="T3167" t="str">
            <v>444096</v>
          </cell>
          <cell r="U3167" t="str">
            <v>0</v>
          </cell>
          <cell r="V3167">
            <v>1</v>
          </cell>
        </row>
        <row r="3168">
          <cell r="C3168">
            <v>564231127</v>
          </cell>
          <cell r="E3168">
            <v>251302313</v>
          </cell>
          <cell r="F3168" t="str">
            <v>0067571683743</v>
          </cell>
          <cell r="G3168" t="str">
            <v>MP13-3546</v>
          </cell>
          <cell r="H3168" t="str">
            <v>Home Essence Desiree 6 Piece Cotton Percale Quilted Coverlet Bedding Set</v>
          </cell>
          <cell r="I3168" t="str">
            <v>HOME ESSENCE DESIREE</v>
          </cell>
          <cell r="J3168" t="str">
            <v>ONLINE ONLY</v>
          </cell>
          <cell r="K3168">
            <v>39287577</v>
          </cell>
          <cell r="L3168" t="str">
            <v>NONE</v>
          </cell>
          <cell r="N3168">
            <v>63</v>
          </cell>
          <cell r="O3168">
            <v>119.99</v>
          </cell>
          <cell r="P3168">
            <v>0.47495599999999999</v>
          </cell>
          <cell r="Q3168" t="str">
            <v>HOME ESSENCE</v>
          </cell>
          <cell r="R3168" t="str">
            <v>07</v>
          </cell>
          <cell r="S3168" t="str">
            <v>E &amp; E CO LTD</v>
          </cell>
          <cell r="T3168" t="str">
            <v>444096</v>
          </cell>
          <cell r="U3168" t="str">
            <v>0</v>
          </cell>
          <cell r="V3168">
            <v>1</v>
          </cell>
        </row>
        <row r="3169">
          <cell r="C3169">
            <v>564231129</v>
          </cell>
          <cell r="E3169">
            <v>486016453</v>
          </cell>
          <cell r="F3169" t="str">
            <v>0067571683744</v>
          </cell>
          <cell r="G3169" t="str">
            <v>MP13-3547</v>
          </cell>
          <cell r="H3169" t="str">
            <v>Home Essence Desiree 6 Piece Cotton Percale Quilted Coverlet Bedding Set</v>
          </cell>
          <cell r="I3169" t="str">
            <v>HOME ESSENCE DESIREE</v>
          </cell>
          <cell r="J3169" t="str">
            <v>ONLINE ONLY</v>
          </cell>
          <cell r="K3169">
            <v>39287633</v>
          </cell>
          <cell r="L3169" t="str">
            <v>NONE</v>
          </cell>
          <cell r="N3169">
            <v>68.25</v>
          </cell>
          <cell r="O3169">
            <v>129.99</v>
          </cell>
          <cell r="P3169">
            <v>0.47495999999999999</v>
          </cell>
          <cell r="Q3169" t="str">
            <v>HOME ESSENCE</v>
          </cell>
          <cell r="R3169" t="str">
            <v>07</v>
          </cell>
          <cell r="S3169" t="str">
            <v>E &amp; E CO LTD</v>
          </cell>
          <cell r="T3169" t="str">
            <v>444096</v>
          </cell>
          <cell r="U3169" t="str">
            <v>0</v>
          </cell>
          <cell r="V3169">
            <v>1</v>
          </cell>
        </row>
        <row r="3170">
          <cell r="C3170">
            <v>564231148</v>
          </cell>
          <cell r="E3170">
            <v>370797159</v>
          </cell>
          <cell r="F3170" t="str">
            <v>0067571684302</v>
          </cell>
          <cell r="G3170" t="str">
            <v>MP13-3640</v>
          </cell>
          <cell r="H3170" t="str">
            <v>Home Essence Robin 180TC Cotton Percale Coverlet Set</v>
          </cell>
          <cell r="I3170" t="str">
            <v>HOME ESSENCE ROBIN C</v>
          </cell>
          <cell r="J3170" t="str">
            <v>ONLINE ONLY</v>
          </cell>
          <cell r="K3170">
            <v>39288332</v>
          </cell>
          <cell r="L3170" t="str">
            <v>NONE</v>
          </cell>
          <cell r="N3170">
            <v>73.5</v>
          </cell>
          <cell r="O3170">
            <v>139.99</v>
          </cell>
          <cell r="P3170">
            <v>0.474962</v>
          </cell>
          <cell r="Q3170" t="str">
            <v>HOME ESSENCE</v>
          </cell>
          <cell r="R3170" t="str">
            <v>07</v>
          </cell>
          <cell r="S3170" t="str">
            <v>E &amp; E CO LTD</v>
          </cell>
          <cell r="T3170" t="str">
            <v>444096</v>
          </cell>
          <cell r="U3170" t="str">
            <v>0</v>
          </cell>
          <cell r="V3170">
            <v>1</v>
          </cell>
        </row>
        <row r="3171">
          <cell r="C3171">
            <v>564303769</v>
          </cell>
          <cell r="E3171">
            <v>477835044</v>
          </cell>
          <cell r="F3171" t="str">
            <v>0067571672137</v>
          </cell>
          <cell r="G3171" t="str">
            <v>ID20-688</v>
          </cell>
          <cell r="H3171" t="str">
            <v>Comfort Classics All Season Cotton Blend Jersey Knit 3 Piece White Sheet Set, Twin XL</v>
          </cell>
          <cell r="I3171" t="str">
            <v>COMFORT CLASSICS COT</v>
          </cell>
          <cell r="J3171" t="str">
            <v>ONLINE ONLY</v>
          </cell>
          <cell r="K3171">
            <v>39623868</v>
          </cell>
          <cell r="L3171" t="str">
            <v>NONE</v>
          </cell>
          <cell r="N3171">
            <v>19.420000000000002</v>
          </cell>
          <cell r="O3171">
            <v>36.99</v>
          </cell>
          <cell r="P3171">
            <v>0.474993</v>
          </cell>
          <cell r="Q3171" t="str">
            <v>COMFORT CLAS</v>
          </cell>
          <cell r="R3171" t="str">
            <v>07</v>
          </cell>
          <cell r="S3171" t="str">
            <v>E &amp; E CO LTD</v>
          </cell>
          <cell r="T3171" t="str">
            <v>444096</v>
          </cell>
          <cell r="U3171" t="str">
            <v>0</v>
          </cell>
          <cell r="V3171">
            <v>1</v>
          </cell>
        </row>
        <row r="3172">
          <cell r="C3172">
            <v>564303770</v>
          </cell>
          <cell r="E3172">
            <v>648826284</v>
          </cell>
          <cell r="F3172" t="str">
            <v>0067571672147</v>
          </cell>
          <cell r="G3172" t="str">
            <v>ID20-689</v>
          </cell>
          <cell r="H3172" t="str">
            <v>Comfort Classics All Season Cotton Blend Jersey Knit Sheet Set, White, Full</v>
          </cell>
          <cell r="I3172" t="str">
            <v>COMFORT CLASSICS COT</v>
          </cell>
          <cell r="J3172" t="str">
            <v>ONLINE ONLY</v>
          </cell>
          <cell r="K3172">
            <v>39623869</v>
          </cell>
          <cell r="L3172" t="str">
            <v>NONE</v>
          </cell>
          <cell r="N3172">
            <v>21</v>
          </cell>
          <cell r="O3172">
            <v>39.99</v>
          </cell>
          <cell r="P3172">
            <v>0.47486899999999999</v>
          </cell>
          <cell r="Q3172" t="str">
            <v>COMFORT CLAS</v>
          </cell>
          <cell r="R3172" t="str">
            <v>07</v>
          </cell>
          <cell r="S3172" t="str">
            <v>E &amp; E CO LTD</v>
          </cell>
          <cell r="T3172" t="str">
            <v>444096</v>
          </cell>
          <cell r="U3172" t="str">
            <v>0</v>
          </cell>
          <cell r="V3172">
            <v>1</v>
          </cell>
        </row>
        <row r="3173">
          <cell r="C3173">
            <v>564303771</v>
          </cell>
          <cell r="E3173">
            <v>272209002</v>
          </cell>
          <cell r="F3173" t="str">
            <v>0067571672159</v>
          </cell>
          <cell r="G3173" t="str">
            <v>ID20-690</v>
          </cell>
          <cell r="H3173" t="str">
            <v>Comfort Classics All Season Cotton Blend Jersey Knit 4 Piece White Sheet Set, Queen</v>
          </cell>
          <cell r="I3173" t="str">
            <v>COMFORT CLASSICS COT</v>
          </cell>
          <cell r="J3173" t="str">
            <v>ONLINE ONLY</v>
          </cell>
          <cell r="K3173">
            <v>39623870</v>
          </cell>
          <cell r="L3173" t="str">
            <v>NONE</v>
          </cell>
          <cell r="N3173">
            <v>23.62</v>
          </cell>
          <cell r="O3173">
            <v>44.99</v>
          </cell>
          <cell r="P3173">
            <v>0.47499400000000003</v>
          </cell>
          <cell r="Q3173" t="str">
            <v>COMFORT CLAS</v>
          </cell>
          <cell r="R3173" t="str">
            <v>07</v>
          </cell>
          <cell r="S3173" t="str">
            <v>E &amp; E CO LTD</v>
          </cell>
          <cell r="T3173" t="str">
            <v>444096</v>
          </cell>
          <cell r="U3173" t="str">
            <v>0</v>
          </cell>
          <cell r="V3173">
            <v>1</v>
          </cell>
        </row>
        <row r="3174">
          <cell r="C3174">
            <v>564303772</v>
          </cell>
          <cell r="E3174">
            <v>978109558</v>
          </cell>
          <cell r="F3174" t="str">
            <v>0067571672125</v>
          </cell>
          <cell r="G3174" t="str">
            <v>ID20-687</v>
          </cell>
          <cell r="H3174" t="str">
            <v>Comfort Classics All Season Cotton Blend Jersey Knit 3 Piece White Sheet Set, Twin</v>
          </cell>
          <cell r="I3174" t="str">
            <v>COMFORT CLASSICS COT</v>
          </cell>
          <cell r="J3174" t="str">
            <v>ONLINE ONLY</v>
          </cell>
          <cell r="K3174">
            <v>39623872</v>
          </cell>
          <cell r="L3174" t="str">
            <v>NONE</v>
          </cell>
          <cell r="N3174">
            <v>18.38</v>
          </cell>
          <cell r="O3174">
            <v>34.99</v>
          </cell>
          <cell r="P3174">
            <v>0.47470699999999999</v>
          </cell>
          <cell r="Q3174" t="str">
            <v>COMFORT CLAS</v>
          </cell>
          <cell r="R3174" t="str">
            <v>07</v>
          </cell>
          <cell r="S3174" t="str">
            <v>E &amp; E CO LTD</v>
          </cell>
          <cell r="T3174" t="str">
            <v>444096</v>
          </cell>
          <cell r="U3174" t="str">
            <v>0</v>
          </cell>
          <cell r="V3174">
            <v>1</v>
          </cell>
        </row>
        <row r="3175">
          <cell r="C3175">
            <v>564303773</v>
          </cell>
          <cell r="E3175">
            <v>578490439</v>
          </cell>
          <cell r="F3175" t="str">
            <v>0067571672131</v>
          </cell>
          <cell r="G3175" t="str">
            <v>ID20-703</v>
          </cell>
          <cell r="H3175" t="str">
            <v>Comfort Classics All Season Cotton Blend Jersey Knit Sheet Set, Purple, Twin</v>
          </cell>
          <cell r="I3175" t="str">
            <v>COMFORT CLASSICS COT</v>
          </cell>
          <cell r="J3175" t="str">
            <v>ONLINE ONLY</v>
          </cell>
          <cell r="K3175">
            <v>39623873</v>
          </cell>
          <cell r="L3175" t="str">
            <v>NONE</v>
          </cell>
          <cell r="N3175">
            <v>18.38</v>
          </cell>
          <cell r="O3175">
            <v>34.99</v>
          </cell>
          <cell r="P3175">
            <v>0.47470699999999999</v>
          </cell>
          <cell r="Q3175" t="str">
            <v>COMFORT CLAS</v>
          </cell>
          <cell r="R3175" t="str">
            <v>07</v>
          </cell>
          <cell r="S3175" t="str">
            <v>E &amp; E CO LTD</v>
          </cell>
          <cell r="T3175" t="str">
            <v>444096</v>
          </cell>
          <cell r="U3175" t="str">
            <v>0</v>
          </cell>
          <cell r="V3175">
            <v>1</v>
          </cell>
        </row>
        <row r="3176">
          <cell r="C3176">
            <v>564303775</v>
          </cell>
          <cell r="E3176">
            <v>749177913</v>
          </cell>
          <cell r="F3176" t="str">
            <v>0067571672163</v>
          </cell>
          <cell r="G3176" t="str">
            <v>ID20-706</v>
          </cell>
          <cell r="H3176" t="str">
            <v>Comfort Classics All Season Cotton Blend Jersey Knit 4 Piece Purple Sheet Set, Queen</v>
          </cell>
          <cell r="I3176" t="str">
            <v>COMFORT CLASSICS COT</v>
          </cell>
          <cell r="J3176" t="str">
            <v>ONLINE ONLY</v>
          </cell>
          <cell r="K3176">
            <v>39623875</v>
          </cell>
          <cell r="L3176" t="str">
            <v>NONE</v>
          </cell>
          <cell r="N3176">
            <v>23.62</v>
          </cell>
          <cell r="O3176">
            <v>44.99</v>
          </cell>
          <cell r="P3176">
            <v>0.47499400000000003</v>
          </cell>
          <cell r="Q3176" t="str">
            <v>COMFORT CLAS</v>
          </cell>
          <cell r="R3176" t="str">
            <v>07</v>
          </cell>
          <cell r="S3176" t="str">
            <v>E &amp; E CO LTD</v>
          </cell>
          <cell r="T3176" t="str">
            <v>444096</v>
          </cell>
          <cell r="U3176" t="str">
            <v>0</v>
          </cell>
          <cell r="V3176">
            <v>1</v>
          </cell>
        </row>
        <row r="3177">
          <cell r="C3177">
            <v>564303776</v>
          </cell>
          <cell r="E3177">
            <v>563365364</v>
          </cell>
          <cell r="F3177" t="str">
            <v>0067571672154</v>
          </cell>
          <cell r="G3177" t="str">
            <v>ID20-705</v>
          </cell>
          <cell r="H3177" t="str">
            <v>Comfort Classics All Season Cotton Blend Jersey Knit 4 Piece Purple Sheet Set, Full</v>
          </cell>
          <cell r="I3177" t="str">
            <v>COMFORT CLASSICS COT</v>
          </cell>
          <cell r="J3177" t="str">
            <v>ONLINE ONLY</v>
          </cell>
          <cell r="K3177">
            <v>39623877</v>
          </cell>
          <cell r="L3177" t="str">
            <v>NONE</v>
          </cell>
          <cell r="N3177">
            <v>21</v>
          </cell>
          <cell r="O3177">
            <v>39.99</v>
          </cell>
          <cell r="P3177">
            <v>0.47486899999999999</v>
          </cell>
          <cell r="Q3177" t="str">
            <v>COMFORT CLAS</v>
          </cell>
          <cell r="R3177" t="str">
            <v>07</v>
          </cell>
          <cell r="S3177" t="str">
            <v>E &amp; E CO LTD</v>
          </cell>
          <cell r="T3177" t="str">
            <v>444096</v>
          </cell>
          <cell r="U3177" t="str">
            <v>0</v>
          </cell>
          <cell r="V3177">
            <v>1</v>
          </cell>
        </row>
        <row r="3178">
          <cell r="C3178">
            <v>564303777</v>
          </cell>
          <cell r="E3178">
            <v>744162863</v>
          </cell>
          <cell r="F3178" t="str">
            <v>0067571672164</v>
          </cell>
          <cell r="G3178" t="str">
            <v>ID20-710</v>
          </cell>
          <cell r="H3178" t="str">
            <v>Comfort Classics All Season Cotton Blend Jersey Knit 4 Piece Pink Sheet Set, Queen</v>
          </cell>
          <cell r="I3178" t="str">
            <v>COMFORT CLASSICS COT</v>
          </cell>
          <cell r="J3178" t="str">
            <v>ONLINE ONLY</v>
          </cell>
          <cell r="K3178">
            <v>39623878</v>
          </cell>
          <cell r="L3178" t="str">
            <v>NONE</v>
          </cell>
          <cell r="N3178">
            <v>23.62</v>
          </cell>
          <cell r="O3178">
            <v>44.99</v>
          </cell>
          <cell r="P3178">
            <v>0.47499400000000003</v>
          </cell>
          <cell r="Q3178" t="str">
            <v>COMFORT CLAS</v>
          </cell>
          <cell r="R3178" t="str">
            <v>07</v>
          </cell>
          <cell r="S3178" t="str">
            <v>E &amp; E CO LTD</v>
          </cell>
          <cell r="T3178" t="str">
            <v>444096</v>
          </cell>
          <cell r="U3178" t="str">
            <v>0</v>
          </cell>
          <cell r="V3178">
            <v>1</v>
          </cell>
        </row>
        <row r="3179">
          <cell r="C3179">
            <v>564303779</v>
          </cell>
          <cell r="E3179">
            <v>951616238</v>
          </cell>
          <cell r="F3179" t="str">
            <v>0067571672132</v>
          </cell>
          <cell r="G3179" t="str">
            <v>ID20-707</v>
          </cell>
          <cell r="H3179" t="str">
            <v>Comfort Classics All Season Cotton Blend Jersey Knit 3 Piece Pink Sheet Set, Twin</v>
          </cell>
          <cell r="I3179" t="str">
            <v>COMFORT CLASSICS COT</v>
          </cell>
          <cell r="J3179" t="str">
            <v>ONLINE ONLY</v>
          </cell>
          <cell r="K3179">
            <v>39623880</v>
          </cell>
          <cell r="L3179" t="str">
            <v>NONE</v>
          </cell>
          <cell r="N3179">
            <v>18.38</v>
          </cell>
          <cell r="O3179">
            <v>34.99</v>
          </cell>
          <cell r="P3179">
            <v>0.47470699999999999</v>
          </cell>
          <cell r="Q3179" t="str">
            <v>COMFORT CLAS</v>
          </cell>
          <cell r="R3179" t="str">
            <v>07</v>
          </cell>
          <cell r="S3179" t="str">
            <v>E &amp; E CO LTD</v>
          </cell>
          <cell r="T3179" t="str">
            <v>444096</v>
          </cell>
          <cell r="U3179" t="str">
            <v>0</v>
          </cell>
          <cell r="V3179">
            <v>1</v>
          </cell>
        </row>
        <row r="3180">
          <cell r="C3180">
            <v>564303780</v>
          </cell>
          <cell r="E3180">
            <v>444547348</v>
          </cell>
          <cell r="F3180" t="str">
            <v>0067571672155</v>
          </cell>
          <cell r="G3180" t="str">
            <v>ID20-709</v>
          </cell>
          <cell r="H3180" t="str">
            <v>Comfort Classics All Season Cotton Blend Jersey Knit 4 Piece Pink Sheet Set, Full</v>
          </cell>
          <cell r="I3180" t="str">
            <v>COMFORT CLASSICS COT</v>
          </cell>
          <cell r="J3180" t="str">
            <v>ONLINE ONLY</v>
          </cell>
          <cell r="K3180">
            <v>39623881</v>
          </cell>
          <cell r="L3180" t="str">
            <v>NONE</v>
          </cell>
          <cell r="N3180">
            <v>21</v>
          </cell>
          <cell r="O3180">
            <v>39.99</v>
          </cell>
          <cell r="P3180">
            <v>0.47486899999999999</v>
          </cell>
          <cell r="Q3180" t="str">
            <v>COMFORT CLAS</v>
          </cell>
          <cell r="R3180" t="str">
            <v>07</v>
          </cell>
          <cell r="S3180" t="str">
            <v>E &amp; E CO LTD</v>
          </cell>
          <cell r="T3180" t="str">
            <v>444096</v>
          </cell>
          <cell r="U3180" t="str">
            <v>0</v>
          </cell>
          <cell r="V3180">
            <v>1</v>
          </cell>
        </row>
        <row r="3181">
          <cell r="C3181">
            <v>564303781</v>
          </cell>
          <cell r="E3181">
            <v>342665667</v>
          </cell>
          <cell r="F3181" t="str">
            <v>0067571672130</v>
          </cell>
          <cell r="G3181" t="str">
            <v>ID20-699</v>
          </cell>
          <cell r="H3181" t="str">
            <v>Comfort Classics Cotton Jersey Knit 3 Piece Blue Sheet Set, Twin</v>
          </cell>
          <cell r="I3181" t="str">
            <v>COMFORT CLASSICS COT</v>
          </cell>
          <cell r="J3181" t="str">
            <v>ONLINE ONLY</v>
          </cell>
          <cell r="K3181">
            <v>39623882</v>
          </cell>
          <cell r="L3181" t="str">
            <v>NONE</v>
          </cell>
          <cell r="N3181">
            <v>18.38</v>
          </cell>
          <cell r="O3181">
            <v>34.99</v>
          </cell>
          <cell r="P3181">
            <v>0.47470699999999999</v>
          </cell>
          <cell r="Q3181" t="str">
            <v>COMFORT CLAS</v>
          </cell>
          <cell r="R3181" t="str">
            <v>07</v>
          </cell>
          <cell r="S3181" t="str">
            <v>E &amp; E CO LTD</v>
          </cell>
          <cell r="T3181" t="str">
            <v>444096</v>
          </cell>
          <cell r="U3181" t="str">
            <v>0</v>
          </cell>
          <cell r="V3181">
            <v>1</v>
          </cell>
        </row>
        <row r="3182">
          <cell r="C3182">
            <v>564303782</v>
          </cell>
          <cell r="E3182">
            <v>695998989</v>
          </cell>
          <cell r="F3182" t="str">
            <v>0067571672140</v>
          </cell>
          <cell r="G3182" t="str">
            <v>ID20-700</v>
          </cell>
          <cell r="H3182" t="str">
            <v>Comfort Classics All Season Cotton Blend Jersey Knit 3 Piece Navy Sheet Set, Twin XL</v>
          </cell>
          <cell r="I3182" t="str">
            <v>COMFORT CLASSICS COT</v>
          </cell>
          <cell r="J3182" t="str">
            <v>ONLINE ONLY</v>
          </cell>
          <cell r="K3182">
            <v>39623883</v>
          </cell>
          <cell r="L3182" t="str">
            <v>NONE</v>
          </cell>
          <cell r="N3182">
            <v>19.420000000000002</v>
          </cell>
          <cell r="O3182">
            <v>36.99</v>
          </cell>
          <cell r="P3182">
            <v>0.474993</v>
          </cell>
          <cell r="Q3182" t="str">
            <v>COMFORT CLAS</v>
          </cell>
          <cell r="R3182" t="str">
            <v>07</v>
          </cell>
          <cell r="S3182" t="str">
            <v>E &amp; E CO LTD</v>
          </cell>
          <cell r="T3182" t="str">
            <v>444096</v>
          </cell>
          <cell r="U3182" t="str">
            <v>0</v>
          </cell>
          <cell r="V3182">
            <v>1</v>
          </cell>
        </row>
        <row r="3183">
          <cell r="C3183">
            <v>564303783</v>
          </cell>
          <cell r="E3183">
            <v>293724045</v>
          </cell>
          <cell r="F3183" t="str">
            <v>0067571672162</v>
          </cell>
          <cell r="G3183" t="str">
            <v>ID20-702</v>
          </cell>
          <cell r="H3183" t="str">
            <v>Comfort Classics All Season Cotton Blend Jersey Knit 4 Piece Navy Sheet Set, Queen</v>
          </cell>
          <cell r="I3183" t="str">
            <v>COMFORT CLASSICS COT</v>
          </cell>
          <cell r="J3183" t="str">
            <v>ONLINE ONLY</v>
          </cell>
          <cell r="K3183">
            <v>39623884</v>
          </cell>
          <cell r="L3183" t="str">
            <v>NONE</v>
          </cell>
          <cell r="N3183">
            <v>23.62</v>
          </cell>
          <cell r="O3183">
            <v>44.99</v>
          </cell>
          <cell r="P3183">
            <v>0.47499400000000003</v>
          </cell>
          <cell r="Q3183" t="str">
            <v>COMFORT CLAS</v>
          </cell>
          <cell r="R3183" t="str">
            <v>07</v>
          </cell>
          <cell r="S3183" t="str">
            <v>E &amp; E CO LTD</v>
          </cell>
          <cell r="T3183" t="str">
            <v>444096</v>
          </cell>
          <cell r="U3183" t="str">
            <v>0</v>
          </cell>
          <cell r="V3183">
            <v>1</v>
          </cell>
        </row>
        <row r="3184">
          <cell r="C3184">
            <v>564303785</v>
          </cell>
          <cell r="E3184">
            <v>680809371</v>
          </cell>
          <cell r="F3184" t="str">
            <v>0067571672160</v>
          </cell>
          <cell r="G3184" t="str">
            <v>ID20-694</v>
          </cell>
          <cell r="H3184" t="str">
            <v>Comfort Classics All Season Cotton Blend Jersey Knit 4 Piece Dark Grey Sheet Set, Queen</v>
          </cell>
          <cell r="I3184" t="str">
            <v>COMFORT CLASSICS COT</v>
          </cell>
          <cell r="J3184" t="str">
            <v>ONLINE ONLY</v>
          </cell>
          <cell r="K3184">
            <v>39623887</v>
          </cell>
          <cell r="L3184" t="str">
            <v>NONE</v>
          </cell>
          <cell r="N3184">
            <v>23.62</v>
          </cell>
          <cell r="O3184">
            <v>44.99</v>
          </cell>
          <cell r="P3184">
            <v>0.47499400000000003</v>
          </cell>
          <cell r="Q3184" t="str">
            <v>COMFORT CLAS</v>
          </cell>
          <cell r="R3184" t="str">
            <v>07</v>
          </cell>
          <cell r="S3184" t="str">
            <v>E &amp; E CO LTD</v>
          </cell>
          <cell r="T3184" t="str">
            <v>444096</v>
          </cell>
          <cell r="U3184" t="str">
            <v>0</v>
          </cell>
          <cell r="V3184">
            <v>1</v>
          </cell>
        </row>
        <row r="3185">
          <cell r="C3185">
            <v>564303787</v>
          </cell>
          <cell r="E3185">
            <v>409515908</v>
          </cell>
          <cell r="F3185" t="str">
            <v>0067571672149</v>
          </cell>
          <cell r="G3185" t="str">
            <v>ID20-693</v>
          </cell>
          <cell r="H3185" t="str">
            <v>Comfort Classics All Season Cotton Blend Jersey Knit 4 Piece Dark Grey Sheet Set, Full</v>
          </cell>
          <cell r="I3185" t="str">
            <v>COMFORT CLASSICS COT</v>
          </cell>
          <cell r="J3185" t="str">
            <v>ONLINE ONLY</v>
          </cell>
          <cell r="K3185">
            <v>39623889</v>
          </cell>
          <cell r="L3185" t="str">
            <v>NONE</v>
          </cell>
          <cell r="N3185">
            <v>21</v>
          </cell>
          <cell r="O3185">
            <v>39.99</v>
          </cell>
          <cell r="P3185">
            <v>0.47486899999999999</v>
          </cell>
          <cell r="Q3185" t="str">
            <v>COMFORT CLAS</v>
          </cell>
          <cell r="R3185" t="str">
            <v>07</v>
          </cell>
          <cell r="S3185" t="str">
            <v>E &amp; E CO LTD</v>
          </cell>
          <cell r="T3185" t="str">
            <v>444096</v>
          </cell>
          <cell r="U3185" t="str">
            <v>0</v>
          </cell>
          <cell r="V3185">
            <v>1</v>
          </cell>
        </row>
        <row r="3186">
          <cell r="C3186">
            <v>564303788</v>
          </cell>
          <cell r="E3186">
            <v>754632444</v>
          </cell>
          <cell r="F3186" t="str">
            <v>0067571672127</v>
          </cell>
          <cell r="G3186" t="str">
            <v>ID20-691</v>
          </cell>
          <cell r="H3186" t="str">
            <v>Comfort Classics Cotton Blend Jersey Knit Sheet Set</v>
          </cell>
          <cell r="I3186" t="str">
            <v>COMFORT CLASSICS COT</v>
          </cell>
          <cell r="J3186" t="str">
            <v>ONLINE ONLY</v>
          </cell>
          <cell r="K3186">
            <v>39623890</v>
          </cell>
          <cell r="L3186" t="str">
            <v>NONE</v>
          </cell>
          <cell r="N3186">
            <v>18.38</v>
          </cell>
          <cell r="O3186">
            <v>34.99</v>
          </cell>
          <cell r="P3186">
            <v>0.47470699999999999</v>
          </cell>
          <cell r="Q3186" t="str">
            <v>COMFORT CLAS</v>
          </cell>
          <cell r="R3186" t="str">
            <v>07</v>
          </cell>
          <cell r="S3186" t="str">
            <v>E &amp; E CO LTD</v>
          </cell>
          <cell r="T3186" t="str">
            <v>444096</v>
          </cell>
          <cell r="U3186" t="str">
            <v>0</v>
          </cell>
          <cell r="V3186">
            <v>1</v>
          </cell>
        </row>
        <row r="3187">
          <cell r="C3187">
            <v>564303790</v>
          </cell>
          <cell r="E3187">
            <v>667298014</v>
          </cell>
          <cell r="F3187" t="str">
            <v>0067571672143</v>
          </cell>
          <cell r="G3187" t="str">
            <v>ID20-712</v>
          </cell>
          <cell r="H3187" t="str">
            <v>Comfort Classics Cotton Blend Jersey Knit Sheet Set</v>
          </cell>
          <cell r="I3187" t="str">
            <v>COMFORT CLASSICS COT</v>
          </cell>
          <cell r="J3187" t="str">
            <v>ONLINE ONLY</v>
          </cell>
          <cell r="K3187">
            <v>39623899</v>
          </cell>
          <cell r="L3187" t="str">
            <v>NONE</v>
          </cell>
          <cell r="N3187">
            <v>19.420000000000002</v>
          </cell>
          <cell r="O3187">
            <v>36.99</v>
          </cell>
          <cell r="P3187">
            <v>0.474993</v>
          </cell>
          <cell r="Q3187" t="str">
            <v>COMFORT CLAS</v>
          </cell>
          <cell r="R3187" t="str">
            <v>07</v>
          </cell>
          <cell r="S3187" t="str">
            <v>E &amp; E CO LTD</v>
          </cell>
          <cell r="T3187" t="str">
            <v>444096</v>
          </cell>
          <cell r="U3187" t="str">
            <v>0</v>
          </cell>
          <cell r="V3187">
            <v>1</v>
          </cell>
        </row>
        <row r="3188">
          <cell r="C3188">
            <v>564303793</v>
          </cell>
          <cell r="E3188">
            <v>524281501</v>
          </cell>
          <cell r="F3188" t="str">
            <v>0067571672151</v>
          </cell>
          <cell r="G3188" t="str">
            <v>ID20-697</v>
          </cell>
          <cell r="H3188" t="str">
            <v>Comfort Classics All Season Cotton Blend Jersey Knit Sheet Set, Aqua, Full</v>
          </cell>
          <cell r="I3188" t="str">
            <v>COMFORT CLASSICS COT</v>
          </cell>
          <cell r="J3188" t="str">
            <v>ONLINE ONLY</v>
          </cell>
          <cell r="K3188">
            <v>39623964</v>
          </cell>
          <cell r="L3188" t="str">
            <v>NONE</v>
          </cell>
          <cell r="N3188">
            <v>21</v>
          </cell>
          <cell r="O3188">
            <v>39.99</v>
          </cell>
          <cell r="P3188">
            <v>0.47486899999999999</v>
          </cell>
          <cell r="Q3188" t="str">
            <v>COMFORT CLAS</v>
          </cell>
          <cell r="R3188" t="str">
            <v>07</v>
          </cell>
          <cell r="S3188" t="str">
            <v>E &amp; E CO LTD</v>
          </cell>
          <cell r="T3188" t="str">
            <v>444096</v>
          </cell>
          <cell r="U3188" t="str">
            <v>0</v>
          </cell>
          <cell r="V3188">
            <v>1</v>
          </cell>
        </row>
        <row r="3189">
          <cell r="C3189">
            <v>564303794</v>
          </cell>
          <cell r="E3189">
            <v>885262914</v>
          </cell>
          <cell r="F3189" t="str">
            <v>0067571672139</v>
          </cell>
          <cell r="G3189" t="str">
            <v>ID20-696</v>
          </cell>
          <cell r="H3189" t="str">
            <v>Comfort Classics Cotton Blend Jersey Knit Sheet Set, Twin-XL, Aqua</v>
          </cell>
          <cell r="I3189" t="str">
            <v>COMFORT CLASSICS COT</v>
          </cell>
          <cell r="J3189" t="str">
            <v>ONLINE ONLY</v>
          </cell>
          <cell r="K3189">
            <v>39623969</v>
          </cell>
          <cell r="L3189" t="str">
            <v>NONE</v>
          </cell>
          <cell r="N3189">
            <v>19.420000000000002</v>
          </cell>
          <cell r="O3189">
            <v>36.99</v>
          </cell>
          <cell r="P3189">
            <v>0.474993</v>
          </cell>
          <cell r="Q3189" t="str">
            <v>COMFORT CLAS</v>
          </cell>
          <cell r="R3189" t="str">
            <v>07</v>
          </cell>
          <cell r="S3189" t="str">
            <v>E &amp; E CO LTD</v>
          </cell>
          <cell r="T3189" t="str">
            <v>444096</v>
          </cell>
          <cell r="U3189" t="str">
            <v>0</v>
          </cell>
          <cell r="V3189">
            <v>1</v>
          </cell>
        </row>
        <row r="3190">
          <cell r="C3190">
            <v>564303974</v>
          </cell>
          <cell r="E3190">
            <v>633228333</v>
          </cell>
          <cell r="F3190" t="str">
            <v>0067571690295</v>
          </cell>
          <cell r="G3190" t="str">
            <v>SHET21-1117</v>
          </cell>
          <cell r="H3190" t="str">
            <v>Comfort Classics 300 Thread Count Liquid Cotton 2 Blue Pillowcases, King</v>
          </cell>
          <cell r="I3190" t="str">
            <v>COMFORT CLASSICS 300</v>
          </cell>
          <cell r="J3190" t="str">
            <v>ONLINE ONLY</v>
          </cell>
          <cell r="K3190">
            <v>39624798</v>
          </cell>
          <cell r="L3190" t="str">
            <v>NONE</v>
          </cell>
          <cell r="N3190">
            <v>10.29</v>
          </cell>
          <cell r="O3190">
            <v>24.99</v>
          </cell>
          <cell r="P3190">
            <v>0.58823499999999995</v>
          </cell>
          <cell r="Q3190" t="str">
            <v>COMFORT CLAS</v>
          </cell>
          <cell r="R3190" t="str">
            <v>07</v>
          </cell>
          <cell r="S3190" t="str">
            <v>E &amp; E CO LTD</v>
          </cell>
          <cell r="T3190" t="str">
            <v>444096</v>
          </cell>
          <cell r="U3190" t="str">
            <v>0</v>
          </cell>
          <cell r="V3190">
            <v>1</v>
          </cell>
        </row>
        <row r="3191">
          <cell r="C3191">
            <v>564303975</v>
          </cell>
          <cell r="E3191">
            <v>575503769</v>
          </cell>
          <cell r="F3191" t="str">
            <v>0067571690293</v>
          </cell>
          <cell r="G3191" t="str">
            <v>SHET20-1115</v>
          </cell>
          <cell r="H3191" t="str">
            <v>Comfort Classics 300 Thread Count Liquid Cotton 4 Piece Blue Sheet Set, Cal King</v>
          </cell>
          <cell r="I3191" t="str">
            <v>COMFORT CLASSICS 300</v>
          </cell>
          <cell r="J3191" t="str">
            <v>ONLINE ONLY</v>
          </cell>
          <cell r="K3191">
            <v>39624807</v>
          </cell>
          <cell r="L3191" t="str">
            <v>NONE</v>
          </cell>
          <cell r="N3191">
            <v>35.479999999999997</v>
          </cell>
          <cell r="O3191">
            <v>69.989999999999995</v>
          </cell>
          <cell r="P3191">
            <v>0.49307000000000001</v>
          </cell>
          <cell r="Q3191" t="str">
            <v>COMFORT CLAS</v>
          </cell>
          <cell r="R3191" t="str">
            <v>07</v>
          </cell>
          <cell r="S3191" t="str">
            <v>E &amp; E CO LTD</v>
          </cell>
          <cell r="T3191" t="str">
            <v>444096</v>
          </cell>
          <cell r="U3191" t="str">
            <v>0</v>
          </cell>
          <cell r="V3191">
            <v>1</v>
          </cell>
        </row>
        <row r="3192">
          <cell r="C3192">
            <v>564303977</v>
          </cell>
          <cell r="E3192">
            <v>527576661</v>
          </cell>
          <cell r="F3192" t="str">
            <v>0067571690290</v>
          </cell>
          <cell r="G3192" t="str">
            <v>SHET20-1112</v>
          </cell>
          <cell r="H3192" t="str">
            <v>Comfort Classics 300 Thread Count Liquid Cotton Sheet Set, Full, Blue</v>
          </cell>
          <cell r="I3192" t="str">
            <v>COMFORT CLASSICS 300</v>
          </cell>
          <cell r="J3192" t="str">
            <v>ONLINE ONLY</v>
          </cell>
          <cell r="K3192">
            <v>39624826</v>
          </cell>
          <cell r="L3192" t="str">
            <v>NONE</v>
          </cell>
          <cell r="N3192">
            <v>27.39</v>
          </cell>
          <cell r="O3192">
            <v>49.99</v>
          </cell>
          <cell r="P3192">
            <v>0.45208999999999999</v>
          </cell>
          <cell r="Q3192" t="str">
            <v>COMFORT CLAS</v>
          </cell>
          <cell r="R3192" t="str">
            <v>07</v>
          </cell>
          <cell r="S3192" t="str">
            <v>E &amp; E CO LTD</v>
          </cell>
          <cell r="T3192" t="str">
            <v>444096</v>
          </cell>
          <cell r="U3192" t="str">
            <v>0</v>
          </cell>
          <cell r="V3192">
            <v>1</v>
          </cell>
        </row>
        <row r="3193">
          <cell r="C3193">
            <v>564303981</v>
          </cell>
          <cell r="E3193">
            <v>683866835</v>
          </cell>
          <cell r="F3193" t="str">
            <v>0067571690294</v>
          </cell>
          <cell r="G3193" t="str">
            <v>SHET21-1116</v>
          </cell>
          <cell r="H3193" t="str">
            <v>Comfort Classics 300 Thread Count Liquid Cotton 2 Blue Pillowcases, Standard</v>
          </cell>
          <cell r="I3193" t="str">
            <v>COMFORT CLASSICS 300</v>
          </cell>
          <cell r="J3193" t="str">
            <v>ONLINE ONLY</v>
          </cell>
          <cell r="K3193">
            <v>39624843</v>
          </cell>
          <cell r="L3193" t="str">
            <v>NONE</v>
          </cell>
          <cell r="N3193">
            <v>8.35</v>
          </cell>
          <cell r="O3193">
            <v>19.989999999999998</v>
          </cell>
          <cell r="P3193">
            <v>0.582291</v>
          </cell>
          <cell r="Q3193" t="str">
            <v>COMFORT CLAS</v>
          </cell>
          <cell r="R3193" t="str">
            <v>07</v>
          </cell>
          <cell r="S3193" t="str">
            <v>E &amp; E CO LTD</v>
          </cell>
          <cell r="T3193" t="str">
            <v>444096</v>
          </cell>
          <cell r="U3193" t="str">
            <v>0</v>
          </cell>
          <cell r="V3193">
            <v>1</v>
          </cell>
        </row>
        <row r="3194">
          <cell r="C3194">
            <v>564303983</v>
          </cell>
          <cell r="E3194">
            <v>666748199</v>
          </cell>
          <cell r="F3194" t="str">
            <v>0067571690292</v>
          </cell>
          <cell r="G3194" t="str">
            <v>SHET20-1114</v>
          </cell>
          <cell r="H3194" t="str">
            <v>Comfort Classics 300 Thread Count Liquid Cotton Sheet Set</v>
          </cell>
          <cell r="I3194" t="str">
            <v>COMFORT CLASSICS 300</v>
          </cell>
          <cell r="J3194" t="str">
            <v>ONLINE ONLY</v>
          </cell>
          <cell r="K3194">
            <v>39624850</v>
          </cell>
          <cell r="L3194" t="str">
            <v>NONE</v>
          </cell>
          <cell r="N3194">
            <v>35.479999999999997</v>
          </cell>
          <cell r="O3194">
            <v>69.989999999999995</v>
          </cell>
          <cell r="P3194">
            <v>0.49307000000000001</v>
          </cell>
          <cell r="Q3194" t="str">
            <v>COMFORT CLAS</v>
          </cell>
          <cell r="R3194" t="str">
            <v>07</v>
          </cell>
          <cell r="S3194" t="str">
            <v>E &amp; E CO LTD</v>
          </cell>
          <cell r="T3194" t="str">
            <v>444096</v>
          </cell>
          <cell r="U3194" t="str">
            <v>0</v>
          </cell>
          <cell r="V3194">
            <v>1</v>
          </cell>
        </row>
        <row r="3195">
          <cell r="C3195">
            <v>564332217</v>
          </cell>
          <cell r="E3195">
            <v>203043651</v>
          </cell>
          <cell r="F3195" t="str">
            <v>0067571690677</v>
          </cell>
          <cell r="G3195" t="str">
            <v>BASI30-0503</v>
          </cell>
          <cell r="H3195" t="str">
            <v>Comfort Classics Smart Cool Microfiber Coolmax Down Alternative Pillow</v>
          </cell>
          <cell r="I3195" t="str">
            <v>COMFORT CLASSICS SMA</v>
          </cell>
          <cell r="J3195" t="str">
            <v>ONLINE ONLY</v>
          </cell>
          <cell r="K3195">
            <v>39758175</v>
          </cell>
          <cell r="L3195" t="str">
            <v>NONE</v>
          </cell>
          <cell r="N3195">
            <v>13.59</v>
          </cell>
          <cell r="O3195">
            <v>24.99</v>
          </cell>
          <cell r="P3195">
            <v>0.45618199999999998</v>
          </cell>
          <cell r="Q3195" t="str">
            <v>COMFORT CLAS</v>
          </cell>
          <cell r="R3195" t="str">
            <v>07</v>
          </cell>
          <cell r="S3195" t="str">
            <v>E &amp; E CO LTD</v>
          </cell>
          <cell r="T3195" t="str">
            <v>444096</v>
          </cell>
          <cell r="U3195" t="str">
            <v>0</v>
          </cell>
          <cell r="V3195">
            <v>1</v>
          </cell>
        </row>
        <row r="3196">
          <cell r="C3196">
            <v>564332218</v>
          </cell>
          <cell r="E3196">
            <v>423647345</v>
          </cell>
          <cell r="F3196" t="str">
            <v>0067571690000</v>
          </cell>
          <cell r="G3196" t="str">
            <v>ID10-1110</v>
          </cell>
          <cell r="H3196" t="str">
            <v>Home Essence Apartment Haley Reversible Comforter Mini Set Blush King</v>
          </cell>
          <cell r="I3196" t="str">
            <v>HOME ESSENCE APARTME</v>
          </cell>
          <cell r="J3196" t="str">
            <v>ONLINE ONLY</v>
          </cell>
          <cell r="K3196">
            <v>39758200</v>
          </cell>
          <cell r="L3196" t="str">
            <v>NONE</v>
          </cell>
          <cell r="N3196">
            <v>35.270000000000003</v>
          </cell>
          <cell r="O3196">
            <v>59.99</v>
          </cell>
          <cell r="P3196">
            <v>0.41206900000000002</v>
          </cell>
          <cell r="Q3196" t="str">
            <v>HOME ESSENCE</v>
          </cell>
          <cell r="R3196" t="str">
            <v>07</v>
          </cell>
          <cell r="S3196" t="str">
            <v>E &amp; E CO LTD</v>
          </cell>
          <cell r="T3196" t="str">
            <v>444096</v>
          </cell>
          <cell r="U3196" t="str">
            <v>0</v>
          </cell>
          <cell r="V3196">
            <v>1</v>
          </cell>
        </row>
        <row r="3197">
          <cell r="C3197">
            <v>564332219</v>
          </cell>
          <cell r="E3197">
            <v>211089160</v>
          </cell>
          <cell r="F3197" t="str">
            <v>0067571689998</v>
          </cell>
          <cell r="G3197" t="str">
            <v>ID10-1108</v>
          </cell>
          <cell r="H3197" t="str">
            <v>Home Essence Apartment Haley Reversible Comforter Mini Set Blush Twin</v>
          </cell>
          <cell r="I3197" t="str">
            <v>HOME ESSENCE APARTME</v>
          </cell>
          <cell r="J3197" t="str">
            <v>ONLINE ONLY</v>
          </cell>
          <cell r="K3197">
            <v>39758218</v>
          </cell>
          <cell r="L3197" t="str">
            <v>NONE</v>
          </cell>
          <cell r="N3197">
            <v>25.19</v>
          </cell>
          <cell r="O3197">
            <v>44.99</v>
          </cell>
          <cell r="P3197">
            <v>0.44009799999999999</v>
          </cell>
          <cell r="Q3197" t="str">
            <v>HOME ESSENCE</v>
          </cell>
          <cell r="R3197" t="str">
            <v>07</v>
          </cell>
          <cell r="S3197" t="str">
            <v>E &amp; E CO LTD</v>
          </cell>
          <cell r="T3197" t="str">
            <v>444096</v>
          </cell>
          <cell r="U3197" t="str">
            <v>0</v>
          </cell>
          <cell r="V3197">
            <v>1</v>
          </cell>
        </row>
        <row r="3198">
          <cell r="C3198">
            <v>564332220</v>
          </cell>
          <cell r="E3198">
            <v>721560890</v>
          </cell>
          <cell r="F3198" t="str">
            <v>0067571690003</v>
          </cell>
          <cell r="G3198" t="str">
            <v>ID10-1113</v>
          </cell>
          <cell r="H3198" t="str">
            <v>Home Essence Apartment Haley Reversible Comforter Mini Set Aqua King</v>
          </cell>
          <cell r="I3198" t="str">
            <v>HOME ESSENCE APARTME</v>
          </cell>
          <cell r="J3198" t="str">
            <v>ONLINE ONLY</v>
          </cell>
          <cell r="K3198">
            <v>39758291</v>
          </cell>
          <cell r="L3198" t="str">
            <v>NONE</v>
          </cell>
          <cell r="N3198">
            <v>35.270000000000003</v>
          </cell>
          <cell r="O3198">
            <v>59.99</v>
          </cell>
          <cell r="P3198">
            <v>0.41206900000000002</v>
          </cell>
          <cell r="Q3198" t="str">
            <v>HOME ESSENCE</v>
          </cell>
          <cell r="R3198" t="str">
            <v>07</v>
          </cell>
          <cell r="S3198" t="str">
            <v>E &amp; E CO LTD</v>
          </cell>
          <cell r="T3198" t="str">
            <v>444096</v>
          </cell>
          <cell r="U3198" t="str">
            <v>0</v>
          </cell>
          <cell r="V3198">
            <v>1</v>
          </cell>
        </row>
        <row r="3199">
          <cell r="C3199">
            <v>564332221</v>
          </cell>
          <cell r="E3199">
            <v>965616494</v>
          </cell>
          <cell r="F3199" t="str">
            <v>0067571690002</v>
          </cell>
          <cell r="G3199" t="str">
            <v>ID10-1112</v>
          </cell>
          <cell r="H3199" t="str">
            <v>Home Essence Apartment Haley Reversible Comforter Mini Set Aqua Full/Queen</v>
          </cell>
          <cell r="I3199" t="str">
            <v>HOME ESSENCE APARTME</v>
          </cell>
          <cell r="J3199" t="str">
            <v>ONLINE ONLY</v>
          </cell>
          <cell r="K3199">
            <v>39758304</v>
          </cell>
          <cell r="L3199" t="str">
            <v>NONE</v>
          </cell>
          <cell r="N3199">
            <v>30.23</v>
          </cell>
          <cell r="O3199">
            <v>49.99</v>
          </cell>
          <cell r="P3199">
            <v>0.39527899999999999</v>
          </cell>
          <cell r="Q3199" t="str">
            <v>HOME ESSENCE</v>
          </cell>
          <cell r="R3199" t="str">
            <v>07</v>
          </cell>
          <cell r="S3199" t="str">
            <v>E &amp; E CO LTD</v>
          </cell>
          <cell r="T3199" t="str">
            <v>444096</v>
          </cell>
          <cell r="U3199" t="str">
            <v>0</v>
          </cell>
          <cell r="V3199">
            <v>1</v>
          </cell>
        </row>
        <row r="3200">
          <cell r="C3200">
            <v>564332223</v>
          </cell>
          <cell r="E3200">
            <v>177604931</v>
          </cell>
          <cell r="F3200" t="str">
            <v>0067571689994</v>
          </cell>
          <cell r="G3200" t="str">
            <v>ID10-1104</v>
          </cell>
          <cell r="H3200" t="str">
            <v>Home Essence Apartment Kayla Reversible Comforter Mini Set, King, Purple</v>
          </cell>
          <cell r="I3200" t="str">
            <v>HOME ESSENCE APARTME</v>
          </cell>
          <cell r="J3200" t="str">
            <v>ONLINE ONLY</v>
          </cell>
          <cell r="K3200">
            <v>39758343</v>
          </cell>
          <cell r="L3200" t="str">
            <v>NONE</v>
          </cell>
          <cell r="N3200">
            <v>35.270000000000003</v>
          </cell>
          <cell r="O3200">
            <v>59.99</v>
          </cell>
          <cell r="P3200">
            <v>0.41206900000000002</v>
          </cell>
          <cell r="Q3200" t="str">
            <v>HOME ESSENCE</v>
          </cell>
          <cell r="R3200" t="str">
            <v>07</v>
          </cell>
          <cell r="S3200" t="str">
            <v>E &amp; E CO LTD</v>
          </cell>
          <cell r="T3200" t="str">
            <v>444096</v>
          </cell>
          <cell r="U3200" t="str">
            <v>0</v>
          </cell>
          <cell r="V3200">
            <v>1</v>
          </cell>
        </row>
        <row r="3201">
          <cell r="C3201">
            <v>564332224</v>
          </cell>
          <cell r="E3201">
            <v>866180409</v>
          </cell>
          <cell r="F3201" t="str">
            <v>0067571689993</v>
          </cell>
          <cell r="G3201" t="str">
            <v>ID10-1103</v>
          </cell>
          <cell r="H3201" t="str">
            <v>Home Essence Apartment Kayla Reversible Comforter Mini Set, Full/Queen, Purple</v>
          </cell>
          <cell r="I3201" t="str">
            <v>HOME ESSENCE APARTME</v>
          </cell>
          <cell r="J3201" t="str">
            <v>ONLINE ONLY</v>
          </cell>
          <cell r="K3201">
            <v>39758344</v>
          </cell>
          <cell r="L3201" t="str">
            <v>NONE</v>
          </cell>
          <cell r="N3201">
            <v>30.23</v>
          </cell>
          <cell r="O3201">
            <v>49.99</v>
          </cell>
          <cell r="P3201">
            <v>0.39527899999999999</v>
          </cell>
          <cell r="Q3201" t="str">
            <v>HOME ESSENCE</v>
          </cell>
          <cell r="R3201" t="str">
            <v>07</v>
          </cell>
          <cell r="S3201" t="str">
            <v>E &amp; E CO LTD</v>
          </cell>
          <cell r="T3201" t="str">
            <v>444096</v>
          </cell>
          <cell r="U3201" t="str">
            <v>0</v>
          </cell>
          <cell r="V3201">
            <v>1</v>
          </cell>
        </row>
        <row r="3202">
          <cell r="C3202">
            <v>564332225</v>
          </cell>
          <cell r="E3202">
            <v>160869727</v>
          </cell>
          <cell r="F3202" t="str">
            <v>0067571689996</v>
          </cell>
          <cell r="G3202" t="str">
            <v>ID10-1106</v>
          </cell>
          <cell r="H3202" t="str">
            <v>Home Essence Apartment Kayla Reversible Comforter Mini Set, Full/Queen, Navy</v>
          </cell>
          <cell r="I3202" t="str">
            <v>HOME ESSENCE APARTME</v>
          </cell>
          <cell r="J3202" t="str">
            <v>ONLINE ONLY</v>
          </cell>
          <cell r="K3202">
            <v>39758345</v>
          </cell>
          <cell r="L3202" t="str">
            <v>NONE</v>
          </cell>
          <cell r="N3202">
            <v>30.23</v>
          </cell>
          <cell r="O3202">
            <v>49.99</v>
          </cell>
          <cell r="P3202">
            <v>0.39527899999999999</v>
          </cell>
          <cell r="Q3202" t="str">
            <v>HOME ESSENCE</v>
          </cell>
          <cell r="R3202" t="str">
            <v>07</v>
          </cell>
          <cell r="S3202" t="str">
            <v>E &amp; E CO LTD</v>
          </cell>
          <cell r="T3202" t="str">
            <v>444096</v>
          </cell>
          <cell r="U3202" t="str">
            <v>0</v>
          </cell>
          <cell r="V3202">
            <v>1</v>
          </cell>
        </row>
        <row r="3203">
          <cell r="C3203">
            <v>564332226</v>
          </cell>
          <cell r="E3203">
            <v>951308077</v>
          </cell>
          <cell r="F3203" t="str">
            <v>0067571689995</v>
          </cell>
          <cell r="G3203" t="str">
            <v>ID10-1105</v>
          </cell>
          <cell r="H3203" t="str">
            <v>Home Essence Apartment Casual Paisley 2 Pieces Comforter Sets, with Sham</v>
          </cell>
          <cell r="I3203" t="str">
            <v>HOME ESSENCE APARTME</v>
          </cell>
          <cell r="J3203" t="str">
            <v>ONLINE ONLY</v>
          </cell>
          <cell r="K3203">
            <v>39758346</v>
          </cell>
          <cell r="L3203" t="str">
            <v>NONE</v>
          </cell>
          <cell r="N3203">
            <v>25.19</v>
          </cell>
          <cell r="O3203">
            <v>44.99</v>
          </cell>
          <cell r="P3203">
            <v>0.44009799999999999</v>
          </cell>
          <cell r="Q3203" t="str">
            <v>HOME ESSENCE</v>
          </cell>
          <cell r="R3203" t="str">
            <v>07</v>
          </cell>
          <cell r="S3203" t="str">
            <v>E &amp; E CO LTD</v>
          </cell>
          <cell r="T3203" t="str">
            <v>444096</v>
          </cell>
          <cell r="U3203" t="str">
            <v>0</v>
          </cell>
          <cell r="V3203">
            <v>1</v>
          </cell>
        </row>
        <row r="3204">
          <cell r="C3204">
            <v>564332227</v>
          </cell>
          <cell r="E3204">
            <v>183931682</v>
          </cell>
          <cell r="F3204" t="str">
            <v>0067571689997</v>
          </cell>
          <cell r="G3204" t="str">
            <v>ID10-1107</v>
          </cell>
          <cell r="H3204" t="str">
            <v>Home Essence Apartment Kayla Reversible Comforter Mini Set, King, Navy</v>
          </cell>
          <cell r="I3204" t="str">
            <v>HOME ESSENCE APARTME</v>
          </cell>
          <cell r="J3204" t="str">
            <v>ONLINE ONLY</v>
          </cell>
          <cell r="K3204">
            <v>39758347</v>
          </cell>
          <cell r="L3204" t="str">
            <v>NONE</v>
          </cell>
          <cell r="N3204">
            <v>35.270000000000003</v>
          </cell>
          <cell r="O3204">
            <v>59.99</v>
          </cell>
          <cell r="P3204">
            <v>0.41206900000000002</v>
          </cell>
          <cell r="Q3204" t="str">
            <v>HOME ESSENCE</v>
          </cell>
          <cell r="R3204" t="str">
            <v>07</v>
          </cell>
          <cell r="S3204" t="str">
            <v>E &amp; E CO LTD</v>
          </cell>
          <cell r="T3204" t="str">
            <v>444096</v>
          </cell>
          <cell r="U3204" t="str">
            <v>0</v>
          </cell>
          <cell r="V3204">
            <v>1</v>
          </cell>
        </row>
        <row r="3205">
          <cell r="C3205">
            <v>564332242</v>
          </cell>
          <cell r="E3205">
            <v>762547744</v>
          </cell>
          <cell r="F3205" t="str">
            <v>0067571692128</v>
          </cell>
          <cell r="G3205" t="str">
            <v>MP10-4310</v>
          </cell>
          <cell r="H3205" t="str">
            <v>Comfort Classics Belford Microcell Down Alternative Comforter Set, Blue, Twin</v>
          </cell>
          <cell r="I3205" t="str">
            <v>COMFORT CLASSICS BEL</v>
          </cell>
          <cell r="J3205" t="str">
            <v>ONLINE ONLY</v>
          </cell>
          <cell r="K3205">
            <v>39758403</v>
          </cell>
          <cell r="L3205" t="str">
            <v>NONE</v>
          </cell>
          <cell r="N3205">
            <v>23.62</v>
          </cell>
          <cell r="O3205">
            <v>39.99</v>
          </cell>
          <cell r="P3205">
            <v>0.40935199999999999</v>
          </cell>
          <cell r="Q3205" t="str">
            <v>COMFORT CLAS</v>
          </cell>
          <cell r="R3205" t="str">
            <v>07</v>
          </cell>
          <cell r="S3205" t="str">
            <v>E &amp; E CO LTD</v>
          </cell>
          <cell r="T3205" t="str">
            <v>444096</v>
          </cell>
          <cell r="U3205" t="str">
            <v>0</v>
          </cell>
          <cell r="V3205">
            <v>1</v>
          </cell>
        </row>
        <row r="3206">
          <cell r="C3206">
            <v>564332243</v>
          </cell>
          <cell r="E3206">
            <v>624723917</v>
          </cell>
          <cell r="F3206" t="str">
            <v>0067571690669</v>
          </cell>
          <cell r="G3206" t="str">
            <v>BASI10-0495</v>
          </cell>
          <cell r="H3206" t="str">
            <v>Comfort Classics Smart Cool Microfiber Coolmax Down Alternative Comforter - Full/Queen</v>
          </cell>
          <cell r="I3206" t="str">
            <v>COMFORT CLASSICS SMA</v>
          </cell>
          <cell r="J3206" t="str">
            <v>ONLINE ONLY</v>
          </cell>
          <cell r="K3206">
            <v>39758404</v>
          </cell>
          <cell r="L3206" t="str">
            <v>NONE</v>
          </cell>
          <cell r="N3206">
            <v>27.72</v>
          </cell>
          <cell r="O3206">
            <v>54.99</v>
          </cell>
          <cell r="P3206">
            <v>0.49590800000000002</v>
          </cell>
          <cell r="Q3206" t="str">
            <v>COMFORT CLAS</v>
          </cell>
          <cell r="R3206" t="str">
            <v>07</v>
          </cell>
          <cell r="S3206" t="str">
            <v>E &amp; E CO LTD</v>
          </cell>
          <cell r="T3206" t="str">
            <v>444096</v>
          </cell>
          <cell r="U3206" t="str">
            <v>0</v>
          </cell>
          <cell r="V3206">
            <v>1</v>
          </cell>
        </row>
        <row r="3207">
          <cell r="C3207">
            <v>564332245</v>
          </cell>
          <cell r="E3207">
            <v>976351476</v>
          </cell>
          <cell r="F3207" t="str">
            <v>0067571690670</v>
          </cell>
          <cell r="G3207" t="str">
            <v>BASI10-0496</v>
          </cell>
          <cell r="H3207" t="str">
            <v>Comfort Classics Smart Cool Microfiber Coolmax Down Alternative Comforter - King</v>
          </cell>
          <cell r="I3207" t="str">
            <v>COMFORT CLASSICS SMA</v>
          </cell>
          <cell r="J3207" t="str">
            <v>ONLINE ONLY</v>
          </cell>
          <cell r="K3207">
            <v>39758406</v>
          </cell>
          <cell r="L3207" t="str">
            <v>NONE</v>
          </cell>
          <cell r="N3207">
            <v>32.76</v>
          </cell>
          <cell r="O3207">
            <v>64.989999999999995</v>
          </cell>
          <cell r="P3207">
            <v>0.49592199999999997</v>
          </cell>
          <cell r="Q3207" t="str">
            <v>COMFORT CLAS</v>
          </cell>
          <cell r="R3207" t="str">
            <v>07</v>
          </cell>
          <cell r="S3207" t="str">
            <v>E &amp; E CO LTD</v>
          </cell>
          <cell r="T3207" t="str">
            <v>444096</v>
          </cell>
          <cell r="U3207" t="str">
            <v>0</v>
          </cell>
          <cell r="V3207">
            <v>1</v>
          </cell>
        </row>
        <row r="3208">
          <cell r="C3208">
            <v>564332246</v>
          </cell>
          <cell r="E3208">
            <v>379738279</v>
          </cell>
          <cell r="F3208" t="str">
            <v>0067571690673</v>
          </cell>
          <cell r="G3208" t="str">
            <v>BASI16-0499</v>
          </cell>
          <cell r="H3208" t="str">
            <v>Comfort Classics Smart Cool Microfiber Coolmax Cooling Mattress Pad, Queen</v>
          </cell>
          <cell r="I3208" t="str">
            <v>COMFORT CLASSICS SMA</v>
          </cell>
          <cell r="J3208" t="str">
            <v>ONLINE ONLY</v>
          </cell>
          <cell r="K3208">
            <v>39758407</v>
          </cell>
          <cell r="L3208" t="str">
            <v>NA</v>
          </cell>
          <cell r="M3208" t="str">
            <v>NA</v>
          </cell>
          <cell r="N3208">
            <v>23.63</v>
          </cell>
          <cell r="O3208">
            <v>44.99</v>
          </cell>
          <cell r="P3208">
            <v>0.47477200000000003</v>
          </cell>
          <cell r="Q3208" t="str">
            <v>COMFORT CLAS</v>
          </cell>
          <cell r="R3208" t="str">
            <v>07</v>
          </cell>
          <cell r="S3208" t="str">
            <v>E &amp; E CO LTD</v>
          </cell>
          <cell r="T3208" t="str">
            <v>444096</v>
          </cell>
          <cell r="U3208" t="str">
            <v>0</v>
          </cell>
          <cell r="V3208">
            <v>1</v>
          </cell>
        </row>
        <row r="3209">
          <cell r="C3209">
            <v>564332247</v>
          </cell>
          <cell r="E3209">
            <v>372754418</v>
          </cell>
          <cell r="F3209" t="str">
            <v>0067571690674</v>
          </cell>
          <cell r="G3209" t="str">
            <v>BASI16-0500</v>
          </cell>
          <cell r="H3209" t="str">
            <v>Comfort Classics Smart Cool Microfiber Coolmax Cooling Mattress Pad, King</v>
          </cell>
          <cell r="I3209" t="str">
            <v>COMFORT CLASSICS SMA</v>
          </cell>
          <cell r="J3209" t="str">
            <v>ONLINE ONLY</v>
          </cell>
          <cell r="K3209">
            <v>39758408</v>
          </cell>
          <cell r="L3209" t="str">
            <v>NA</v>
          </cell>
          <cell r="M3209" t="str">
            <v>NA</v>
          </cell>
          <cell r="N3209">
            <v>23.63</v>
          </cell>
          <cell r="O3209">
            <v>49.99</v>
          </cell>
          <cell r="P3209">
            <v>0.52730500000000002</v>
          </cell>
          <cell r="Q3209" t="str">
            <v>COMFORT CLAS</v>
          </cell>
          <cell r="R3209" t="str">
            <v>07</v>
          </cell>
          <cell r="S3209" t="str">
            <v>E &amp; E CO LTD</v>
          </cell>
          <cell r="T3209" t="str">
            <v>444096</v>
          </cell>
          <cell r="U3209" t="str">
            <v>0</v>
          </cell>
          <cell r="V3209">
            <v>1</v>
          </cell>
        </row>
        <row r="3210">
          <cell r="C3210">
            <v>564347769</v>
          </cell>
          <cell r="E3210">
            <v>836917756</v>
          </cell>
          <cell r="F3210" t="str">
            <v>0067571689999</v>
          </cell>
          <cell r="G3210" t="str">
            <v>ID10-1109</v>
          </cell>
          <cell r="H3210" t="str">
            <v>Home Essence Apartment Haley Reversible Comforter Mini Set Blush Full/Queen</v>
          </cell>
          <cell r="I3210" t="str">
            <v>HOME ESSENCE APARTME</v>
          </cell>
          <cell r="J3210" t="str">
            <v>ONLINE ONLY</v>
          </cell>
          <cell r="K3210">
            <v>39824468</v>
          </cell>
          <cell r="L3210" t="str">
            <v>NONE</v>
          </cell>
          <cell r="N3210">
            <v>30.23</v>
          </cell>
          <cell r="O3210">
            <v>49.99</v>
          </cell>
          <cell r="P3210">
            <v>0.39527899999999999</v>
          </cell>
          <cell r="Q3210" t="str">
            <v>HOME ESSENCE</v>
          </cell>
          <cell r="R3210" t="str">
            <v>07</v>
          </cell>
          <cell r="S3210" t="str">
            <v>E &amp; E CO LTD</v>
          </cell>
          <cell r="T3210" t="str">
            <v>444096</v>
          </cell>
          <cell r="U3210" t="str">
            <v>0</v>
          </cell>
          <cell r="V3210">
            <v>1</v>
          </cell>
        </row>
        <row r="3211">
          <cell r="C3211">
            <v>564407167</v>
          </cell>
          <cell r="E3211">
            <v>380431400</v>
          </cell>
          <cell r="F3211" t="str">
            <v>0067571690001</v>
          </cell>
          <cell r="G3211" t="str">
            <v>ID10-1111</v>
          </cell>
          <cell r="H3211" t="str">
            <v>Ellie Reversible Comforter Mini Set Aqua Twin</v>
          </cell>
          <cell r="I3211" t="str">
            <v>HOME ESSENCE APARTME</v>
          </cell>
          <cell r="J3211" t="str">
            <v>ONLINE ONLY</v>
          </cell>
          <cell r="K3211">
            <v>39917035</v>
          </cell>
          <cell r="L3211" t="str">
            <v>NONE</v>
          </cell>
          <cell r="N3211">
            <v>25.19</v>
          </cell>
          <cell r="O3211">
            <v>44.99</v>
          </cell>
          <cell r="P3211">
            <v>0.44009799999999999</v>
          </cell>
          <cell r="Q3211" t="str">
            <v>HOME ESSENCE</v>
          </cell>
          <cell r="R3211" t="str">
            <v>07</v>
          </cell>
          <cell r="S3211" t="str">
            <v>E &amp; E CO LTD</v>
          </cell>
          <cell r="T3211" t="str">
            <v>444096</v>
          </cell>
          <cell r="U3211" t="str">
            <v>0</v>
          </cell>
          <cell r="V3211">
            <v>1</v>
          </cell>
        </row>
        <row r="3212">
          <cell r="C3212">
            <v>564493829</v>
          </cell>
          <cell r="D3212" t="str">
            <v>L</v>
          </cell>
          <cell r="E3212">
            <v>17027613</v>
          </cell>
          <cell r="F3212" t="str">
            <v>0067571632011</v>
          </cell>
          <cell r="G3212" t="str">
            <v>MP10-121</v>
          </cell>
          <cell r="H3212" t="str">
            <v>Home Essence Salem 7 Piece Comforter Set, Queen, Natural</v>
          </cell>
          <cell r="I3212" t="str">
            <v>HOME ESSENCE SALEM 7</v>
          </cell>
          <cell r="J3212" t="str">
            <v>ONLINE ONLY</v>
          </cell>
          <cell r="K3212">
            <v>8282770</v>
          </cell>
          <cell r="L3212" t="str">
            <v>NA</v>
          </cell>
          <cell r="M3212" t="str">
            <v>NA</v>
          </cell>
          <cell r="N3212">
            <v>66.150000000000006</v>
          </cell>
          <cell r="O3212">
            <v>99.97</v>
          </cell>
          <cell r="P3212">
            <v>0.33830100000000002</v>
          </cell>
          <cell r="Q3212" t="str">
            <v>COMFORTER SE</v>
          </cell>
          <cell r="R3212" t="str">
            <v>07</v>
          </cell>
          <cell r="S3212" t="str">
            <v>E &amp; E CO LTD</v>
          </cell>
          <cell r="T3212" t="str">
            <v>444096</v>
          </cell>
          <cell r="U3212" t="str">
            <v>1</v>
          </cell>
          <cell r="V3212">
            <v>1</v>
          </cell>
        </row>
        <row r="3213">
          <cell r="C3213">
            <v>2291467</v>
          </cell>
          <cell r="D3213" t="str">
            <v>L</v>
          </cell>
          <cell r="E3213">
            <v>17027617</v>
          </cell>
          <cell r="F3213" t="str">
            <v>0067571627903</v>
          </cell>
          <cell r="G3213" t="str">
            <v>MP10-038</v>
          </cell>
          <cell r="H3213" t="str">
            <v>Home Essence Salem 7 Piece Comforter Set, King, Red</v>
          </cell>
          <cell r="I3213" t="str">
            <v>SALEM COMFORTER SET</v>
          </cell>
          <cell r="J3213" t="str">
            <v>ONLINE ONLY</v>
          </cell>
          <cell r="K3213">
            <v>6238782</v>
          </cell>
          <cell r="L3213" t="str">
            <v>RED</v>
          </cell>
          <cell r="M3213" t="str">
            <v>KING</v>
          </cell>
          <cell r="N3213">
            <v>70</v>
          </cell>
          <cell r="O3213">
            <v>114.97</v>
          </cell>
          <cell r="P3213">
            <v>0.39114599999999999</v>
          </cell>
          <cell r="Q3213" t="str">
            <v>COMFORTER SE</v>
          </cell>
          <cell r="R3213" t="str">
            <v>03</v>
          </cell>
          <cell r="S3213" t="str">
            <v>E &amp; E CO LTD</v>
          </cell>
          <cell r="T3213" t="str">
            <v>444096</v>
          </cell>
          <cell r="U3213" t="str">
            <v>0</v>
          </cell>
          <cell r="V3213">
            <v>1</v>
          </cell>
        </row>
        <row r="3214">
          <cell r="C3214">
            <v>564493851</v>
          </cell>
          <cell r="D3214" t="str">
            <v>L</v>
          </cell>
          <cell r="E3214">
            <v>17027617</v>
          </cell>
          <cell r="F3214" t="str">
            <v>0067571627903</v>
          </cell>
          <cell r="G3214" t="str">
            <v>MP10-038</v>
          </cell>
          <cell r="H3214" t="str">
            <v>Home Essence Salem 7 Piece Comforter Set, King, Red</v>
          </cell>
          <cell r="I3214" t="str">
            <v>HOME ESSENCE SALEM 7</v>
          </cell>
          <cell r="J3214" t="str">
            <v>ONLINE ONLY</v>
          </cell>
          <cell r="K3214">
            <v>6238782</v>
          </cell>
          <cell r="L3214" t="str">
            <v>NA</v>
          </cell>
          <cell r="M3214" t="str">
            <v>NA</v>
          </cell>
          <cell r="N3214">
            <v>77.17</v>
          </cell>
          <cell r="O3214">
            <v>114.97</v>
          </cell>
          <cell r="P3214">
            <v>0.32878099999999999</v>
          </cell>
          <cell r="Q3214" t="str">
            <v>COMFORTER SE</v>
          </cell>
          <cell r="R3214" t="str">
            <v>07</v>
          </cell>
          <cell r="S3214" t="str">
            <v>E &amp; E CO LTD</v>
          </cell>
          <cell r="T3214" t="str">
            <v>444096</v>
          </cell>
          <cell r="U3214" t="str">
            <v>1</v>
          </cell>
          <cell r="V3214">
            <v>1</v>
          </cell>
        </row>
        <row r="3215">
          <cell r="C3215">
            <v>2291460</v>
          </cell>
          <cell r="D3215" t="str">
            <v>L</v>
          </cell>
          <cell r="E3215">
            <v>17027616</v>
          </cell>
          <cell r="F3215" t="str">
            <v>0067571627900</v>
          </cell>
          <cell r="G3215" t="str">
            <v>MP10-037</v>
          </cell>
          <cell r="H3215" t="str">
            <v>Home Essence Salem 7 Piece Comforter Set, Queen, Red</v>
          </cell>
          <cell r="I3215" t="str">
            <v>SALEM COMFORTER SET</v>
          </cell>
          <cell r="J3215" t="str">
            <v>ONLINE ONLY</v>
          </cell>
          <cell r="K3215">
            <v>6238791</v>
          </cell>
          <cell r="L3215" t="str">
            <v>RED</v>
          </cell>
          <cell r="M3215" t="str">
            <v>QUEEN</v>
          </cell>
          <cell r="N3215">
            <v>60</v>
          </cell>
          <cell r="O3215">
            <v>99.97</v>
          </cell>
          <cell r="P3215">
            <v>0.39982000000000001</v>
          </cell>
          <cell r="Q3215" t="str">
            <v>COMFORTER SE</v>
          </cell>
          <cell r="R3215" t="str">
            <v>03</v>
          </cell>
          <cell r="S3215" t="str">
            <v>E &amp; E CO LTD</v>
          </cell>
          <cell r="T3215" t="str">
            <v>444096</v>
          </cell>
          <cell r="U3215" t="str">
            <v>0</v>
          </cell>
          <cell r="V3215">
            <v>1</v>
          </cell>
        </row>
        <row r="3216">
          <cell r="C3216">
            <v>564493852</v>
          </cell>
          <cell r="D3216" t="str">
            <v>L</v>
          </cell>
          <cell r="E3216">
            <v>17027616</v>
          </cell>
          <cell r="F3216" t="str">
            <v>0067571627900</v>
          </cell>
          <cell r="G3216" t="str">
            <v>MP10-037</v>
          </cell>
          <cell r="H3216" t="str">
            <v>Home Essence Salem 7 Piece Comforter Set, Queen, Red</v>
          </cell>
          <cell r="I3216" t="str">
            <v>HOME ESSENCE SALEM 7</v>
          </cell>
          <cell r="J3216" t="str">
            <v>ONLINE ONLY</v>
          </cell>
          <cell r="K3216">
            <v>6238791</v>
          </cell>
          <cell r="L3216" t="str">
            <v>NA</v>
          </cell>
          <cell r="M3216" t="str">
            <v>NA</v>
          </cell>
          <cell r="N3216">
            <v>66.150000000000006</v>
          </cell>
          <cell r="O3216">
            <v>99.97</v>
          </cell>
          <cell r="P3216">
            <v>0.33830100000000002</v>
          </cell>
          <cell r="Q3216" t="str">
            <v>COMFORTER SE</v>
          </cell>
          <cell r="R3216" t="str">
            <v>07</v>
          </cell>
          <cell r="S3216" t="str">
            <v>E &amp; E CO LTD</v>
          </cell>
          <cell r="T3216" t="str">
            <v>444096</v>
          </cell>
          <cell r="U3216" t="str">
            <v>1</v>
          </cell>
          <cell r="V3216">
            <v>1</v>
          </cell>
        </row>
        <row r="3217">
          <cell r="C3217">
            <v>555524132</v>
          </cell>
          <cell r="D3217" t="str">
            <v>L</v>
          </cell>
          <cell r="E3217">
            <v>51268143</v>
          </cell>
          <cell r="F3217" t="str">
            <v>0067571680391</v>
          </cell>
          <cell r="G3217" t="str">
            <v>MS46-001-310-03</v>
          </cell>
          <cell r="H3217" t="str">
            <v>Mainstays Full or Queen Paisley Comforter Set, 7 Piece</v>
          </cell>
          <cell r="I3217" t="str">
            <v>MS 7PC PAISLEY FQ</v>
          </cell>
          <cell r="J3217" t="str">
            <v>MS 7PC PAISLEY FQ</v>
          </cell>
          <cell r="K3217">
            <v>19974253</v>
          </cell>
          <cell r="L3217" t="str">
            <v>AQUA</v>
          </cell>
          <cell r="M3217" t="str">
            <v>F/Q</v>
          </cell>
          <cell r="N3217">
            <v>31.28</v>
          </cell>
          <cell r="O3217">
            <v>49</v>
          </cell>
          <cell r="P3217">
            <v>0.36163299999999998</v>
          </cell>
          <cell r="Q3217" t="str">
            <v>MSCMF SET FQ</v>
          </cell>
          <cell r="R3217" t="str">
            <v>33</v>
          </cell>
          <cell r="S3217" t="str">
            <v>E &amp; E CO LTD</v>
          </cell>
          <cell r="T3217" t="str">
            <v>444096</v>
          </cell>
          <cell r="U3217" t="str">
            <v>1</v>
          </cell>
          <cell r="V3217">
            <v>1</v>
          </cell>
        </row>
        <row r="3218">
          <cell r="C3218">
            <v>564659233</v>
          </cell>
          <cell r="D3218" t="str">
            <v>L</v>
          </cell>
          <cell r="E3218">
            <v>306650441</v>
          </cell>
          <cell r="F3218" t="str">
            <v>0067571696859</v>
          </cell>
          <cell r="G3218" t="str">
            <v>MS9744409622-78</v>
          </cell>
          <cell r="H3218" t="str">
            <v>Mainstays Full or Queen Paisley Jacquard Comforter Set, 7 Piece</v>
          </cell>
          <cell r="I3218" t="str">
            <v>MS 7PC PAISLEY FQ</v>
          </cell>
          <cell r="J3218" t="str">
            <v>2019 WK 38 DELETE</v>
          </cell>
          <cell r="K3218">
            <v>19974253</v>
          </cell>
          <cell r="L3218" t="str">
            <v>MINT</v>
          </cell>
          <cell r="M3218" t="str">
            <v>F/Q</v>
          </cell>
          <cell r="N3218">
            <v>32.659999999999997</v>
          </cell>
          <cell r="O3218">
            <v>49</v>
          </cell>
          <cell r="P3218">
            <v>0.33346900000000002</v>
          </cell>
          <cell r="Q3218" t="str">
            <v>COMF SET</v>
          </cell>
          <cell r="R3218" t="str">
            <v>20</v>
          </cell>
          <cell r="S3218" t="str">
            <v>E &amp; E CO LTD</v>
          </cell>
          <cell r="T3218" t="str">
            <v>444096</v>
          </cell>
          <cell r="U3218" t="str">
            <v>1</v>
          </cell>
          <cell r="V3218">
            <v>1</v>
          </cell>
        </row>
        <row r="3219">
          <cell r="C3219">
            <v>564812568</v>
          </cell>
          <cell r="D3219" t="str">
            <v>L</v>
          </cell>
          <cell r="E3219">
            <v>306650441</v>
          </cell>
          <cell r="F3219" t="str">
            <v>0067571696859</v>
          </cell>
          <cell r="G3219" t="str">
            <v>MS9744409622-78</v>
          </cell>
          <cell r="H3219" t="str">
            <v>Mainstays Full or Queen Paisley Jacquard Comforter Set, 7 Piece</v>
          </cell>
          <cell r="I3219" t="str">
            <v>MAINSTAYS PAISLEY JA</v>
          </cell>
          <cell r="J3219" t="str">
            <v>ONLINE ONLY</v>
          </cell>
          <cell r="K3219">
            <v>19974253</v>
          </cell>
          <cell r="L3219" t="str">
            <v>MINT</v>
          </cell>
          <cell r="M3219" t="str">
            <v>F/Q</v>
          </cell>
          <cell r="N3219">
            <v>31.18</v>
          </cell>
          <cell r="O3219">
            <v>49</v>
          </cell>
          <cell r="P3219">
            <v>0.36367300000000002</v>
          </cell>
          <cell r="Q3219" t="str">
            <v>COMF SET</v>
          </cell>
          <cell r="R3219" t="str">
            <v>03</v>
          </cell>
          <cell r="S3219" t="str">
            <v>E &amp; E CO LTD</v>
          </cell>
          <cell r="T3219" t="str">
            <v>444096</v>
          </cell>
          <cell r="U3219" t="str">
            <v>0</v>
          </cell>
          <cell r="V3219">
            <v>1</v>
          </cell>
        </row>
        <row r="3220">
          <cell r="C3220">
            <v>555524129</v>
          </cell>
          <cell r="D3220" t="str">
            <v>L</v>
          </cell>
          <cell r="E3220">
            <v>51268156</v>
          </cell>
          <cell r="F3220" t="str">
            <v>0067571680392</v>
          </cell>
          <cell r="G3220" t="str">
            <v>MS46-001-310-04</v>
          </cell>
          <cell r="H3220" t="str">
            <v>Mainstays Paisley, 7-Piece Set, King</v>
          </cell>
          <cell r="I3220" t="str">
            <v>MS 7PC PAISLEY K</v>
          </cell>
          <cell r="J3220" t="str">
            <v>MS 7PC PAISLEY K</v>
          </cell>
          <cell r="K3220">
            <v>19974210</v>
          </cell>
          <cell r="L3220" t="str">
            <v>AQUA</v>
          </cell>
          <cell r="M3220" t="str">
            <v>KING</v>
          </cell>
          <cell r="N3220">
            <v>33.5</v>
          </cell>
          <cell r="O3220">
            <v>54</v>
          </cell>
          <cell r="P3220">
            <v>0.37963000000000002</v>
          </cell>
          <cell r="Q3220" t="str">
            <v>MSCOMF SET K</v>
          </cell>
          <cell r="R3220" t="str">
            <v>33</v>
          </cell>
          <cell r="S3220" t="str">
            <v>E &amp; E CO LTD</v>
          </cell>
          <cell r="T3220" t="str">
            <v>444096</v>
          </cell>
          <cell r="U3220" t="str">
            <v>1</v>
          </cell>
          <cell r="V3220">
            <v>1</v>
          </cell>
        </row>
        <row r="3221">
          <cell r="C3221">
            <v>564659258</v>
          </cell>
          <cell r="D3221" t="str">
            <v>L</v>
          </cell>
          <cell r="E3221">
            <v>311101845</v>
          </cell>
          <cell r="F3221" t="str">
            <v>0067571696860</v>
          </cell>
          <cell r="G3221" t="str">
            <v>MS9744409622-79</v>
          </cell>
          <cell r="H3221" t="str">
            <v>Mainstays King Paisley Jacquard Comforter Set, 7 Piece</v>
          </cell>
          <cell r="I3221" t="str">
            <v>MS 7PC PAISLEY K</v>
          </cell>
          <cell r="J3221" t="str">
            <v>2019 WK 38 DELETE</v>
          </cell>
          <cell r="K3221">
            <v>19974210</v>
          </cell>
          <cell r="L3221" t="str">
            <v>MINT</v>
          </cell>
          <cell r="M3221" t="str">
            <v>KING</v>
          </cell>
          <cell r="N3221">
            <v>34.97</v>
          </cell>
          <cell r="O3221">
            <v>54</v>
          </cell>
          <cell r="P3221">
            <v>0.35240700000000003</v>
          </cell>
          <cell r="Q3221" t="str">
            <v>COMF SET</v>
          </cell>
          <cell r="R3221" t="str">
            <v>20</v>
          </cell>
          <cell r="S3221" t="str">
            <v>E &amp; E CO LTD</v>
          </cell>
          <cell r="T3221" t="str">
            <v>444096</v>
          </cell>
          <cell r="U3221" t="str">
            <v>1</v>
          </cell>
          <cell r="V3221">
            <v>1</v>
          </cell>
        </row>
        <row r="3222">
          <cell r="C3222">
            <v>564812580</v>
          </cell>
          <cell r="D3222" t="str">
            <v>L</v>
          </cell>
          <cell r="E3222">
            <v>311101845</v>
          </cell>
          <cell r="F3222" t="str">
            <v>0067571696860</v>
          </cell>
          <cell r="G3222" t="str">
            <v>MS9744409622-79</v>
          </cell>
          <cell r="H3222" t="str">
            <v>Mainstays King Paisley Jacquard Comforter Set, 7 Piece</v>
          </cell>
          <cell r="I3222" t="str">
            <v>MAINSTAYS PAISLEY JA</v>
          </cell>
          <cell r="J3222" t="str">
            <v>ONLINE ONLY</v>
          </cell>
          <cell r="K3222">
            <v>19974210</v>
          </cell>
          <cell r="L3222" t="str">
            <v>MINT</v>
          </cell>
          <cell r="M3222" t="str">
            <v>KING</v>
          </cell>
          <cell r="N3222">
            <v>33.39</v>
          </cell>
          <cell r="O3222">
            <v>54</v>
          </cell>
          <cell r="P3222">
            <v>0.38166699999999998</v>
          </cell>
          <cell r="Q3222" t="str">
            <v>COMF SET</v>
          </cell>
          <cell r="R3222" t="str">
            <v>03</v>
          </cell>
          <cell r="S3222" t="str">
            <v>E &amp; E CO LTD</v>
          </cell>
          <cell r="T3222" t="str">
            <v>444096</v>
          </cell>
          <cell r="U3222" t="str">
            <v>0</v>
          </cell>
          <cell r="V3222">
            <v>1</v>
          </cell>
        </row>
        <row r="3223">
          <cell r="C3223">
            <v>554042742</v>
          </cell>
          <cell r="D3223" t="str">
            <v>L</v>
          </cell>
          <cell r="E3223">
            <v>46041973</v>
          </cell>
          <cell r="F3223" t="str">
            <v>0067571665193</v>
          </cell>
          <cell r="G3223" t="str">
            <v>MS35-001-822-09</v>
          </cell>
          <cell r="H3223" t="str">
            <v>Mainstays Full Victoria Jacquard Comforter Set, 7 Piece</v>
          </cell>
          <cell r="I3223" t="str">
            <v>MS 7PC VICTORIA FQ</v>
          </cell>
          <cell r="J3223" t="str">
            <v>MS 7PC VICTORIA FQ</v>
          </cell>
          <cell r="K3223">
            <v>17266099</v>
          </cell>
          <cell r="L3223" t="str">
            <v>BLUBRN</v>
          </cell>
          <cell r="M3223" t="str">
            <v>F/Q</v>
          </cell>
          <cell r="N3223">
            <v>31.95</v>
          </cell>
          <cell r="O3223">
            <v>49</v>
          </cell>
          <cell r="P3223">
            <v>0.34795900000000002</v>
          </cell>
          <cell r="Q3223" t="str">
            <v>BNB FULL</v>
          </cell>
          <cell r="R3223" t="str">
            <v>33</v>
          </cell>
          <cell r="S3223" t="str">
            <v>E &amp; E CO LTD</v>
          </cell>
          <cell r="T3223" t="str">
            <v>444096</v>
          </cell>
          <cell r="U3223" t="str">
            <v>1</v>
          </cell>
          <cell r="V3223">
            <v>1</v>
          </cell>
        </row>
        <row r="3224">
          <cell r="C3224">
            <v>554074075</v>
          </cell>
          <cell r="D3224" t="str">
            <v>L</v>
          </cell>
          <cell r="E3224">
            <v>46041973</v>
          </cell>
          <cell r="F3224" t="str">
            <v>0067571665193</v>
          </cell>
          <cell r="G3224" t="str">
            <v>MS35-001-822-09</v>
          </cell>
          <cell r="H3224" t="str">
            <v>Mainstays Full Victoria Jacquard Comforter Set, 7 Piece</v>
          </cell>
          <cell r="I3224" t="str">
            <v>MS 7PC VICTORIA FQ</v>
          </cell>
          <cell r="J3224" t="str">
            <v>MS 7PC VICTORIA FQ</v>
          </cell>
          <cell r="K3224">
            <v>17266099</v>
          </cell>
          <cell r="L3224" t="str">
            <v>BLUBRN</v>
          </cell>
          <cell r="M3224" t="str">
            <v>F/Q</v>
          </cell>
          <cell r="N3224">
            <v>31.72</v>
          </cell>
          <cell r="O3224">
            <v>49</v>
          </cell>
          <cell r="P3224">
            <v>0.35265299999999999</v>
          </cell>
          <cell r="Q3224" t="str">
            <v>BNB FULL</v>
          </cell>
          <cell r="R3224" t="str">
            <v>43</v>
          </cell>
          <cell r="S3224" t="str">
            <v>IMPORT-E&amp;E CO LTD</v>
          </cell>
          <cell r="T3224" t="str">
            <v>010308</v>
          </cell>
          <cell r="U3224" t="str">
            <v>0</v>
          </cell>
          <cell r="V3224">
            <v>2</v>
          </cell>
        </row>
        <row r="3225">
          <cell r="C3225">
            <v>554295558</v>
          </cell>
          <cell r="D3225" t="str">
            <v>L</v>
          </cell>
          <cell r="E3225">
            <v>46041973</v>
          </cell>
          <cell r="F3225" t="str">
            <v>0067571665193</v>
          </cell>
          <cell r="G3225" t="str">
            <v>MS35-001-822-09</v>
          </cell>
          <cell r="H3225" t="str">
            <v>Mainstays Full Victoria Jacquard Comforter Set, 7 Piece</v>
          </cell>
          <cell r="I3225" t="str">
            <v>MAINSTAYS 7-PIECE JA</v>
          </cell>
          <cell r="J3225" t="str">
            <v>ONLINE ONLY</v>
          </cell>
          <cell r="K3225">
            <v>17266099</v>
          </cell>
          <cell r="L3225" t="str">
            <v>BLUBRN</v>
          </cell>
          <cell r="M3225" t="str">
            <v>F/Q</v>
          </cell>
          <cell r="N3225">
            <v>30.62</v>
          </cell>
          <cell r="O3225">
            <v>49</v>
          </cell>
          <cell r="P3225">
            <v>0.37510199999999999</v>
          </cell>
          <cell r="Q3225" t="str">
            <v>BNB FULL</v>
          </cell>
          <cell r="R3225" t="str">
            <v>03</v>
          </cell>
          <cell r="S3225" t="str">
            <v>E &amp; E CO LTD</v>
          </cell>
          <cell r="T3225" t="str">
            <v>444096</v>
          </cell>
          <cell r="U3225" t="str">
            <v>0</v>
          </cell>
          <cell r="V3225">
            <v>1</v>
          </cell>
        </row>
        <row r="3226">
          <cell r="C3226">
            <v>564659285</v>
          </cell>
          <cell r="D3226" t="str">
            <v>L</v>
          </cell>
          <cell r="E3226">
            <v>465453742</v>
          </cell>
          <cell r="F3226" t="str">
            <v>0067571696857</v>
          </cell>
          <cell r="G3226" t="str">
            <v>MS9744409622-76</v>
          </cell>
          <cell r="H3226" t="str">
            <v>Mainstays 7 Piece Victoria Comforter Bed Set, Shams 3 Dec Pillows, Bed Skirt, Brown, King</v>
          </cell>
          <cell r="I3226" t="str">
            <v>MS 7PC VICTORIA FQ</v>
          </cell>
          <cell r="J3226" t="str">
            <v>2019 WK 38 DELETE</v>
          </cell>
          <cell r="K3226">
            <v>17266099</v>
          </cell>
          <cell r="L3226" t="str">
            <v>BROWN</v>
          </cell>
          <cell r="M3226" t="str">
            <v>F/Q</v>
          </cell>
          <cell r="N3226">
            <v>32.659999999999997</v>
          </cell>
          <cell r="O3226">
            <v>49</v>
          </cell>
          <cell r="P3226">
            <v>0.33346900000000002</v>
          </cell>
          <cell r="Q3226" t="str">
            <v>COMF SET</v>
          </cell>
          <cell r="R3226" t="str">
            <v>20</v>
          </cell>
          <cell r="S3226" t="str">
            <v>E &amp; E CO LTD</v>
          </cell>
          <cell r="T3226" t="str">
            <v>444096</v>
          </cell>
          <cell r="U3226" t="str">
            <v>0</v>
          </cell>
          <cell r="V3226">
            <v>1</v>
          </cell>
        </row>
        <row r="3227">
          <cell r="C3227">
            <v>564812552</v>
          </cell>
          <cell r="D3227" t="str">
            <v>L</v>
          </cell>
          <cell r="E3227">
            <v>465453742</v>
          </cell>
          <cell r="F3227" t="str">
            <v>0067571696857</v>
          </cell>
          <cell r="G3227" t="str">
            <v>MS9744409622-76</v>
          </cell>
          <cell r="H3227" t="str">
            <v>Mainstays 7 Piece Victoria Comforter Bed Set, Shams 3 Dec Pillows, Bed Skirt, Brown, King</v>
          </cell>
          <cell r="I3227" t="str">
            <v>MAINSTAYS VICTORIA J</v>
          </cell>
          <cell r="J3227" t="str">
            <v>ONLINE ONLY</v>
          </cell>
          <cell r="K3227">
            <v>17266099</v>
          </cell>
          <cell r="L3227" t="str">
            <v>NA</v>
          </cell>
          <cell r="M3227" t="str">
            <v>NA</v>
          </cell>
          <cell r="N3227">
            <v>32.549999999999997</v>
          </cell>
          <cell r="O3227">
            <v>49</v>
          </cell>
          <cell r="P3227">
            <v>0.33571400000000001</v>
          </cell>
          <cell r="Q3227" t="str">
            <v>COMF SET</v>
          </cell>
          <cell r="R3227" t="str">
            <v>03</v>
          </cell>
          <cell r="S3227" t="str">
            <v>E &amp; E CO LTD</v>
          </cell>
          <cell r="T3227" t="str">
            <v>444096</v>
          </cell>
          <cell r="U3227" t="str">
            <v>0</v>
          </cell>
          <cell r="V3227">
            <v>1</v>
          </cell>
        </row>
        <row r="3228">
          <cell r="C3228">
            <v>554042743</v>
          </cell>
          <cell r="D3228" t="str">
            <v>L</v>
          </cell>
          <cell r="E3228">
            <v>46041977</v>
          </cell>
          <cell r="F3228" t="str">
            <v>0067571665194</v>
          </cell>
          <cell r="G3228" t="str">
            <v>MS35-001-822-10</v>
          </cell>
          <cell r="H3228" t="str">
            <v>Mainstays King Victoria Jacquard Comforter Set, 7 Piece</v>
          </cell>
          <cell r="I3228" t="str">
            <v>MS 7PC VICTORIA KG</v>
          </cell>
          <cell r="J3228" t="str">
            <v>MS 7PC VICTORIA KQ</v>
          </cell>
          <cell r="K3228">
            <v>17266100</v>
          </cell>
          <cell r="L3228" t="str">
            <v>BLUBRN</v>
          </cell>
          <cell r="M3228" t="str">
            <v>KING</v>
          </cell>
          <cell r="N3228">
            <v>34.19</v>
          </cell>
          <cell r="O3228">
            <v>54</v>
          </cell>
          <cell r="P3228">
            <v>0.36685200000000001</v>
          </cell>
          <cell r="Q3228" t="str">
            <v>BNB KING</v>
          </cell>
          <cell r="R3228" t="str">
            <v>33</v>
          </cell>
          <cell r="S3228" t="str">
            <v>E &amp; E CO LTD</v>
          </cell>
          <cell r="T3228" t="str">
            <v>444096</v>
          </cell>
          <cell r="U3228" t="str">
            <v>1</v>
          </cell>
          <cell r="V3228">
            <v>1</v>
          </cell>
        </row>
        <row r="3229">
          <cell r="C3229">
            <v>554074076</v>
          </cell>
          <cell r="D3229" t="str">
            <v>L</v>
          </cell>
          <cell r="E3229">
            <v>46041977</v>
          </cell>
          <cell r="F3229" t="str">
            <v>0067571665194</v>
          </cell>
          <cell r="G3229" t="str">
            <v>MS35-001-822-10</v>
          </cell>
          <cell r="H3229" t="str">
            <v>Mainstays King Victoria Jacquard Comforter Set, 7 Piece</v>
          </cell>
          <cell r="I3229" t="str">
            <v>MS 7PC VICTORIA KG</v>
          </cell>
          <cell r="J3229" t="str">
            <v>MS 7PC VICTORIA KG</v>
          </cell>
          <cell r="K3229">
            <v>17266100</v>
          </cell>
          <cell r="L3229" t="str">
            <v>BLUBRN</v>
          </cell>
          <cell r="M3229" t="str">
            <v>KING</v>
          </cell>
          <cell r="N3229">
            <v>34.31</v>
          </cell>
          <cell r="O3229">
            <v>54</v>
          </cell>
          <cell r="P3229">
            <v>0.36463000000000001</v>
          </cell>
          <cell r="Q3229" t="str">
            <v>BNB KING</v>
          </cell>
          <cell r="R3229" t="str">
            <v>43</v>
          </cell>
          <cell r="S3229" t="str">
            <v>IMPORT-E&amp;E CO LTD</v>
          </cell>
          <cell r="T3229" t="str">
            <v>010308</v>
          </cell>
          <cell r="U3229" t="str">
            <v>0</v>
          </cell>
          <cell r="V3229">
            <v>2</v>
          </cell>
        </row>
        <row r="3230">
          <cell r="C3230">
            <v>554295570</v>
          </cell>
          <cell r="D3230" t="str">
            <v>L</v>
          </cell>
          <cell r="E3230">
            <v>46041977</v>
          </cell>
          <cell r="F3230" t="str">
            <v>0067571665194</v>
          </cell>
          <cell r="G3230" t="str">
            <v>MS35-001-822-10</v>
          </cell>
          <cell r="H3230" t="str">
            <v>Mainstays King Victoria Jacquard Comforter Set, 7 Piece</v>
          </cell>
          <cell r="I3230" t="str">
            <v>MAINSTAYS 7-PIECE JA</v>
          </cell>
          <cell r="J3230" t="str">
            <v>ONLINE ONLY</v>
          </cell>
          <cell r="K3230">
            <v>17266100</v>
          </cell>
          <cell r="L3230" t="str">
            <v>BLUBRN</v>
          </cell>
          <cell r="M3230" t="str">
            <v>KING</v>
          </cell>
          <cell r="N3230">
            <v>32.770000000000003</v>
          </cell>
          <cell r="O3230">
            <v>54</v>
          </cell>
          <cell r="P3230">
            <v>0.393148</v>
          </cell>
          <cell r="Q3230" t="str">
            <v>BNB KING</v>
          </cell>
          <cell r="R3230" t="str">
            <v>03</v>
          </cell>
          <cell r="S3230" t="str">
            <v>E &amp; E CO LTD</v>
          </cell>
          <cell r="T3230" t="str">
            <v>444096</v>
          </cell>
          <cell r="U3230" t="str">
            <v>0</v>
          </cell>
          <cell r="V3230">
            <v>1</v>
          </cell>
        </row>
        <row r="3231">
          <cell r="C3231">
            <v>564659304</v>
          </cell>
          <cell r="D3231" t="str">
            <v>L</v>
          </cell>
          <cell r="E3231">
            <v>455607449</v>
          </cell>
          <cell r="F3231" t="str">
            <v>0067571696858</v>
          </cell>
          <cell r="G3231" t="str">
            <v>MS9744409622-77</v>
          </cell>
          <cell r="H3231" t="str">
            <v>Mainstays 7 Piece Victoria Comforter Bed Set, Shams, Dec Pillows, Bed Skirt, Brown, King</v>
          </cell>
          <cell r="I3231" t="str">
            <v>MS 7PC VICTORIA KG</v>
          </cell>
          <cell r="J3231" t="str">
            <v>2019 WK 38 DELETE</v>
          </cell>
          <cell r="K3231">
            <v>17266100</v>
          </cell>
          <cell r="L3231" t="str">
            <v>BROWN</v>
          </cell>
          <cell r="M3231" t="str">
            <v>KING</v>
          </cell>
          <cell r="N3231">
            <v>34.97</v>
          </cell>
          <cell r="O3231">
            <v>54</v>
          </cell>
          <cell r="P3231">
            <v>0.35240700000000003</v>
          </cell>
          <cell r="Q3231" t="str">
            <v>COMF SET</v>
          </cell>
          <cell r="R3231" t="str">
            <v>20</v>
          </cell>
          <cell r="S3231" t="str">
            <v>E &amp; E CO LTD</v>
          </cell>
          <cell r="T3231" t="str">
            <v>444096</v>
          </cell>
          <cell r="U3231" t="str">
            <v>0</v>
          </cell>
          <cell r="V3231">
            <v>1</v>
          </cell>
        </row>
        <row r="3232">
          <cell r="C3232">
            <v>564812558</v>
          </cell>
          <cell r="D3232" t="str">
            <v>L</v>
          </cell>
          <cell r="E3232">
            <v>455607449</v>
          </cell>
          <cell r="F3232" t="str">
            <v>0067571696858</v>
          </cell>
          <cell r="G3232" t="str">
            <v>MS9744409622-77</v>
          </cell>
          <cell r="H3232" t="str">
            <v>Mainstays 7 Piece Victoria Comforter Bed Set, Shams, Dec Pillows, Bed Skirt, Brown, King</v>
          </cell>
          <cell r="I3232" t="str">
            <v>MAINSTAYS VICTORIA J</v>
          </cell>
          <cell r="J3232" t="str">
            <v>ONLINE ONLY</v>
          </cell>
          <cell r="K3232">
            <v>17266100</v>
          </cell>
          <cell r="L3232" t="str">
            <v>NA</v>
          </cell>
          <cell r="M3232" t="str">
            <v>NA</v>
          </cell>
          <cell r="N3232">
            <v>34.86</v>
          </cell>
          <cell r="O3232">
            <v>54</v>
          </cell>
          <cell r="P3232">
            <v>0.35444399999999998</v>
          </cell>
          <cell r="Q3232" t="str">
            <v>COMF SET</v>
          </cell>
          <cell r="R3232" t="str">
            <v>03</v>
          </cell>
          <cell r="S3232" t="str">
            <v>E &amp; E CO LTD</v>
          </cell>
          <cell r="T3232" t="str">
            <v>444096</v>
          </cell>
          <cell r="U3232" t="str">
            <v>0</v>
          </cell>
          <cell r="V3232">
            <v>1</v>
          </cell>
        </row>
        <row r="3233">
          <cell r="C3233">
            <v>552597391</v>
          </cell>
          <cell r="D3233" t="str">
            <v>L</v>
          </cell>
          <cell r="E3233">
            <v>37531736</v>
          </cell>
          <cell r="F3233" t="str">
            <v>0067571652378</v>
          </cell>
          <cell r="G3233" t="str">
            <v>MS44-001-009-32</v>
          </cell>
          <cell r="H3233" t="str">
            <v>Mainstays Yellow Damask Coordinated Bedding Bed in a Bag, Queen</v>
          </cell>
          <cell r="I3233" t="str">
            <v>MS BNB SENNA Q</v>
          </cell>
          <cell r="J3233" t="str">
            <v>MS BNB YLW DAMASK Q</v>
          </cell>
          <cell r="K3233">
            <v>14629747</v>
          </cell>
          <cell r="L3233" t="str">
            <v>GREY</v>
          </cell>
          <cell r="M3233" t="str">
            <v>QUEEN</v>
          </cell>
          <cell r="N3233">
            <v>31.68</v>
          </cell>
          <cell r="O3233">
            <v>49.82</v>
          </cell>
          <cell r="P3233">
            <v>0.36411100000000002</v>
          </cell>
          <cell r="Q3233" t="str">
            <v>BNB QUEEN</v>
          </cell>
          <cell r="R3233" t="str">
            <v>20</v>
          </cell>
          <cell r="S3233" t="str">
            <v>E &amp; E CO LTD</v>
          </cell>
          <cell r="T3233" t="str">
            <v>444096</v>
          </cell>
          <cell r="U3233" t="str">
            <v>1</v>
          </cell>
          <cell r="V3233">
            <v>1</v>
          </cell>
        </row>
        <row r="3234">
          <cell r="C3234">
            <v>552842305</v>
          </cell>
          <cell r="D3234" t="str">
            <v>L</v>
          </cell>
          <cell r="E3234">
            <v>37531736</v>
          </cell>
          <cell r="F3234" t="str">
            <v>0067571652378</v>
          </cell>
          <cell r="G3234" t="str">
            <v>MS44-001-009-32</v>
          </cell>
          <cell r="H3234" t="str">
            <v>Mainstays Yellow Damask Coordinated Bedding Bed in a Bag, Queen</v>
          </cell>
          <cell r="I3234" t="str">
            <v>MAINSTAYS YELLOW DAM</v>
          </cell>
          <cell r="J3234" t="str">
            <v>ONLINE ONLY</v>
          </cell>
          <cell r="K3234">
            <v>14629747</v>
          </cell>
          <cell r="L3234" t="str">
            <v>NA</v>
          </cell>
          <cell r="M3234" t="str">
            <v>NA</v>
          </cell>
          <cell r="N3234">
            <v>30.35</v>
          </cell>
          <cell r="O3234">
            <v>49.82</v>
          </cell>
          <cell r="P3234">
            <v>0.39080700000000002</v>
          </cell>
          <cell r="Q3234" t="str">
            <v>BNB QUEEN</v>
          </cell>
          <cell r="R3234" t="str">
            <v>03</v>
          </cell>
          <cell r="S3234" t="str">
            <v>E &amp; E CO LTD</v>
          </cell>
          <cell r="T3234" t="str">
            <v>444096</v>
          </cell>
          <cell r="U3234" t="str">
            <v>0</v>
          </cell>
          <cell r="V3234">
            <v>1</v>
          </cell>
        </row>
        <row r="3235">
          <cell r="C3235">
            <v>553872235</v>
          </cell>
          <cell r="D3235" t="str">
            <v>L</v>
          </cell>
          <cell r="E3235">
            <v>37531736</v>
          </cell>
          <cell r="F3235" t="str">
            <v>0067571652378</v>
          </cell>
          <cell r="G3235" t="str">
            <v>MS44-001-009-32</v>
          </cell>
          <cell r="H3235" t="str">
            <v>Mainstays Yellow Damask Coordinated Bedding Bed in a Bag, Queen</v>
          </cell>
          <cell r="I3235" t="str">
            <v>MS BNB SENNA QN</v>
          </cell>
          <cell r="J3235" t="str">
            <v>MS BNB SENNA QN</v>
          </cell>
          <cell r="K3235">
            <v>14629747</v>
          </cell>
          <cell r="L3235" t="str">
            <v>GREY</v>
          </cell>
          <cell r="M3235" t="str">
            <v>QUEEN</v>
          </cell>
          <cell r="N3235">
            <v>26.77</v>
          </cell>
          <cell r="O3235">
            <v>49.82</v>
          </cell>
          <cell r="P3235">
            <v>0.46266600000000002</v>
          </cell>
          <cell r="Q3235" t="str">
            <v>BNB QUEEN</v>
          </cell>
          <cell r="R3235" t="str">
            <v>43</v>
          </cell>
          <cell r="S3235" t="str">
            <v>IMPORT-E&amp;E CO LTD</v>
          </cell>
          <cell r="T3235" t="str">
            <v>010308</v>
          </cell>
          <cell r="U3235" t="str">
            <v>0</v>
          </cell>
          <cell r="V3235">
            <v>2</v>
          </cell>
        </row>
        <row r="3236">
          <cell r="C3236">
            <v>553925788</v>
          </cell>
          <cell r="D3236" t="str">
            <v>L</v>
          </cell>
          <cell r="E3236">
            <v>37531736</v>
          </cell>
          <cell r="F3236" t="str">
            <v>0067571652378</v>
          </cell>
          <cell r="G3236" t="str">
            <v>MS44-001-009-32</v>
          </cell>
          <cell r="H3236" t="str">
            <v>Mainstays Yellow Damask Coordinated Bedding Bed in a Bag, Queen</v>
          </cell>
          <cell r="I3236" t="str">
            <v>MS BNB YLW DAMASK Q</v>
          </cell>
          <cell r="J3236" t="str">
            <v>ONLINE ONLY</v>
          </cell>
          <cell r="K3236">
            <v>14629747</v>
          </cell>
          <cell r="L3236" t="str">
            <v>GREY</v>
          </cell>
          <cell r="M3236" t="str">
            <v>QUEEN</v>
          </cell>
          <cell r="N3236">
            <v>28.78</v>
          </cell>
          <cell r="O3236">
            <v>49.82</v>
          </cell>
          <cell r="P3236">
            <v>0.42231999999999997</v>
          </cell>
          <cell r="Q3236" t="str">
            <v>BNB QUEEN</v>
          </cell>
          <cell r="R3236" t="str">
            <v>40</v>
          </cell>
          <cell r="S3236" t="str">
            <v>IMPORT-E&amp;E CO LTD</v>
          </cell>
          <cell r="T3236" t="str">
            <v>010308</v>
          </cell>
          <cell r="U3236" t="str">
            <v>0</v>
          </cell>
          <cell r="V3236">
            <v>2</v>
          </cell>
        </row>
        <row r="3237">
          <cell r="C3237">
            <v>564659333</v>
          </cell>
          <cell r="D3237" t="str">
            <v>L</v>
          </cell>
          <cell r="E3237">
            <v>615768461</v>
          </cell>
          <cell r="F3237" t="str">
            <v>0067571696701</v>
          </cell>
          <cell r="G3237" t="str">
            <v>MS9744409622-70</v>
          </cell>
          <cell r="H3237" t="str">
            <v>Mainstays Yellow Damask 8 Piece Bed in a Bag Comforter Set With Sheets, Queen</v>
          </cell>
          <cell r="I3237" t="str">
            <v>MS BNB SENNA Q</v>
          </cell>
          <cell r="J3237" t="str">
            <v>2019 WK52 DELETE</v>
          </cell>
          <cell r="K3237">
            <v>14629747</v>
          </cell>
          <cell r="L3237" t="str">
            <v>YELLOW</v>
          </cell>
          <cell r="M3237" t="str">
            <v>QUEEN</v>
          </cell>
          <cell r="N3237">
            <v>24.62</v>
          </cell>
          <cell r="O3237">
            <v>49.82</v>
          </cell>
          <cell r="P3237">
            <v>0.50582099999999997</v>
          </cell>
          <cell r="Q3237" t="str">
            <v>BED IN A BAG</v>
          </cell>
          <cell r="R3237" t="str">
            <v>20</v>
          </cell>
          <cell r="S3237" t="str">
            <v>E &amp; E CO LTD</v>
          </cell>
          <cell r="T3237" t="str">
            <v>444096</v>
          </cell>
          <cell r="U3237" t="str">
            <v>1</v>
          </cell>
          <cell r="V3237">
            <v>1</v>
          </cell>
        </row>
        <row r="3238">
          <cell r="C3238">
            <v>564812508</v>
          </cell>
          <cell r="D3238" t="str">
            <v>L</v>
          </cell>
          <cell r="E3238">
            <v>615768461</v>
          </cell>
          <cell r="F3238" t="str">
            <v>0067571696701</v>
          </cell>
          <cell r="G3238" t="str">
            <v>MS9744409622-70</v>
          </cell>
          <cell r="H3238" t="str">
            <v>Mainstays Yellow Damask 8 Piece Bed in a Bag Comforter Set With Sheets, Queen</v>
          </cell>
          <cell r="I3238" t="str">
            <v>MAINSTAYS YELLOW DAM</v>
          </cell>
          <cell r="J3238" t="str">
            <v>ONLINE ONLY</v>
          </cell>
          <cell r="K3238">
            <v>14629747</v>
          </cell>
          <cell r="L3238" t="str">
            <v>YELLOW</v>
          </cell>
          <cell r="M3238" t="str">
            <v>QUEEN</v>
          </cell>
          <cell r="N3238">
            <v>24.89</v>
          </cell>
          <cell r="O3238">
            <v>40</v>
          </cell>
          <cell r="P3238">
            <v>0.37774999999999997</v>
          </cell>
          <cell r="Q3238" t="str">
            <v>BED IN A BAG</v>
          </cell>
          <cell r="R3238" t="str">
            <v>03</v>
          </cell>
          <cell r="S3238" t="str">
            <v>E &amp; E CO LTD</v>
          </cell>
          <cell r="T3238" t="str">
            <v>444096</v>
          </cell>
          <cell r="U3238" t="str">
            <v>0</v>
          </cell>
          <cell r="V3238">
            <v>1</v>
          </cell>
        </row>
        <row r="3239">
          <cell r="C3239">
            <v>584631104</v>
          </cell>
          <cell r="D3239" t="str">
            <v>L</v>
          </cell>
          <cell r="E3239">
            <v>615768461</v>
          </cell>
          <cell r="F3239" t="str">
            <v>0067571696701</v>
          </cell>
          <cell r="G3239" t="str">
            <v>MS9744409622-70</v>
          </cell>
          <cell r="H3239" t="str">
            <v>Mainstays Yellow Damask 8 Piece Bed in a Bag Comforter Set With Sheets, Queen</v>
          </cell>
          <cell r="I3239" t="str">
            <v>MAINSTAYS YELLOW DAM</v>
          </cell>
          <cell r="J3239" t="str">
            <v>ONLINE ONLY</v>
          </cell>
          <cell r="K3239">
            <v>14629747</v>
          </cell>
          <cell r="L3239" t="str">
            <v>NA</v>
          </cell>
          <cell r="M3239" t="str">
            <v>NA</v>
          </cell>
          <cell r="N3239">
            <v>28.66</v>
          </cell>
          <cell r="O3239">
            <v>49.82</v>
          </cell>
          <cell r="P3239">
            <v>0.42472900000000002</v>
          </cell>
          <cell r="Q3239" t="str">
            <v>BED IN A BAG</v>
          </cell>
          <cell r="R3239" t="str">
            <v>07</v>
          </cell>
          <cell r="S3239" t="str">
            <v>E &amp; E CO LTD</v>
          </cell>
          <cell r="T3239" t="str">
            <v>444096</v>
          </cell>
          <cell r="U3239" t="str">
            <v>1</v>
          </cell>
          <cell r="V3239">
            <v>1</v>
          </cell>
        </row>
        <row r="3240">
          <cell r="C3240">
            <v>552597394</v>
          </cell>
          <cell r="D3240" t="str">
            <v>L</v>
          </cell>
          <cell r="E3240">
            <v>37531739</v>
          </cell>
          <cell r="F3240" t="str">
            <v>0067571652379</v>
          </cell>
          <cell r="G3240" t="str">
            <v>MS44-001-009-33</v>
          </cell>
          <cell r="H3240" t="str">
            <v>Mainstays Yellow Damask Coordinated Bedding, King</v>
          </cell>
          <cell r="I3240" t="str">
            <v>MS BNB SENNA K</v>
          </cell>
          <cell r="J3240" t="str">
            <v>MS BNB YLW DAMASK K</v>
          </cell>
          <cell r="K3240">
            <v>14629750</v>
          </cell>
          <cell r="L3240" t="str">
            <v>GREY</v>
          </cell>
          <cell r="M3240" t="str">
            <v>KING</v>
          </cell>
          <cell r="N3240">
            <v>36.479999999999997</v>
          </cell>
          <cell r="O3240">
            <v>49.82</v>
          </cell>
          <cell r="P3240">
            <v>0.267764</v>
          </cell>
          <cell r="Q3240" t="str">
            <v>BNB KING</v>
          </cell>
          <cell r="R3240" t="str">
            <v>20</v>
          </cell>
          <cell r="S3240" t="str">
            <v>E &amp; E CO LTD</v>
          </cell>
          <cell r="T3240" t="str">
            <v>444096</v>
          </cell>
          <cell r="U3240" t="str">
            <v>1</v>
          </cell>
          <cell r="V3240">
            <v>1</v>
          </cell>
        </row>
        <row r="3241">
          <cell r="C3241">
            <v>552842310</v>
          </cell>
          <cell r="D3241" t="str">
            <v>L</v>
          </cell>
          <cell r="E3241">
            <v>37531739</v>
          </cell>
          <cell r="F3241" t="str">
            <v>0067571652379</v>
          </cell>
          <cell r="G3241" t="str">
            <v>MS44-001-009-33</v>
          </cell>
          <cell r="H3241" t="str">
            <v>Mainstays Yellow Damask Coordinated Bedding, King</v>
          </cell>
          <cell r="I3241" t="str">
            <v>MAINSTAYS YELLOW DAM</v>
          </cell>
          <cell r="J3241" t="str">
            <v>ONLINE ONLY</v>
          </cell>
          <cell r="K3241">
            <v>14629750</v>
          </cell>
          <cell r="L3241" t="str">
            <v>GREY</v>
          </cell>
          <cell r="M3241" t="str">
            <v>KING</v>
          </cell>
          <cell r="N3241">
            <v>34.950000000000003</v>
          </cell>
          <cell r="O3241">
            <v>40</v>
          </cell>
          <cell r="P3241">
            <v>0.12625</v>
          </cell>
          <cell r="Q3241" t="str">
            <v>BNB KING</v>
          </cell>
          <cell r="R3241" t="str">
            <v>03</v>
          </cell>
          <cell r="S3241" t="str">
            <v>E &amp; E CO LTD</v>
          </cell>
          <cell r="T3241" t="str">
            <v>444096</v>
          </cell>
          <cell r="U3241" t="str">
            <v>0</v>
          </cell>
          <cell r="V3241">
            <v>1</v>
          </cell>
        </row>
        <row r="3242">
          <cell r="C3242">
            <v>564659353</v>
          </cell>
          <cell r="D3242" t="str">
            <v>L</v>
          </cell>
          <cell r="E3242">
            <v>842015379</v>
          </cell>
          <cell r="F3242" t="str">
            <v>0067571696705</v>
          </cell>
          <cell r="G3242" t="str">
            <v>MS9744409622-71</v>
          </cell>
          <cell r="H3242" t="str">
            <v>Mainstays Yellow Damask 8 Piece Bed in a Bag Comforter Set With Sheets, King</v>
          </cell>
          <cell r="I3242" t="str">
            <v>MS BNB SENNA K</v>
          </cell>
          <cell r="J3242" t="str">
            <v>2019 WK52 DELETE</v>
          </cell>
          <cell r="K3242">
            <v>14629750</v>
          </cell>
          <cell r="L3242" t="str">
            <v>YELLOW</v>
          </cell>
          <cell r="M3242" t="str">
            <v>KING</v>
          </cell>
          <cell r="N3242">
            <v>28.35</v>
          </cell>
          <cell r="O3242">
            <v>49.82</v>
          </cell>
          <cell r="P3242">
            <v>0.43095099999999997</v>
          </cell>
          <cell r="Q3242" t="str">
            <v>BED IN A BAG</v>
          </cell>
          <cell r="R3242" t="str">
            <v>20</v>
          </cell>
          <cell r="S3242" t="str">
            <v>E &amp; E CO LTD</v>
          </cell>
          <cell r="T3242" t="str">
            <v>444096</v>
          </cell>
          <cell r="U3242" t="str">
            <v>1</v>
          </cell>
          <cell r="V3242">
            <v>1</v>
          </cell>
        </row>
        <row r="3243">
          <cell r="C3243">
            <v>564812511</v>
          </cell>
          <cell r="D3243" t="str">
            <v>L</v>
          </cell>
          <cell r="E3243">
            <v>842015379</v>
          </cell>
          <cell r="F3243" t="str">
            <v>0067571696705</v>
          </cell>
          <cell r="G3243" t="str">
            <v>MS9744409622-71</v>
          </cell>
          <cell r="H3243" t="str">
            <v>Mainstays Yellow Damask 8 Piece Bed in a Bag Comforter Set With Sheets, King</v>
          </cell>
          <cell r="I3243" t="str">
            <v>MAINSTAYS YELLOW DAM</v>
          </cell>
          <cell r="J3243" t="str">
            <v>ONLINE ONLY</v>
          </cell>
          <cell r="K3243">
            <v>14629750</v>
          </cell>
          <cell r="L3243" t="str">
            <v>YELLOW</v>
          </cell>
          <cell r="M3243" t="str">
            <v>KING</v>
          </cell>
          <cell r="N3243">
            <v>28.67</v>
          </cell>
          <cell r="O3243">
            <v>39.96</v>
          </cell>
          <cell r="P3243">
            <v>0.28253299999999998</v>
          </cell>
          <cell r="Q3243" t="str">
            <v>BED IN A BAG</v>
          </cell>
          <cell r="R3243" t="str">
            <v>03</v>
          </cell>
          <cell r="S3243" t="str">
            <v>E &amp; E CO LTD</v>
          </cell>
          <cell r="T3243" t="str">
            <v>444096</v>
          </cell>
          <cell r="U3243" t="str">
            <v>0</v>
          </cell>
          <cell r="V3243">
            <v>1</v>
          </cell>
        </row>
        <row r="3244">
          <cell r="C3244">
            <v>584631101</v>
          </cell>
          <cell r="D3244" t="str">
            <v>L</v>
          </cell>
          <cell r="E3244">
            <v>842015379</v>
          </cell>
          <cell r="F3244" t="str">
            <v>0067571696705</v>
          </cell>
          <cell r="G3244" t="str">
            <v>MS9744409622-71</v>
          </cell>
          <cell r="H3244" t="str">
            <v>Mainstays Yellow Damask 8 Piece Bed in a Bag Comforter Set With Sheets, King</v>
          </cell>
          <cell r="I3244" t="str">
            <v>MAINSTAYS YELLOW DAM</v>
          </cell>
          <cell r="J3244" t="str">
            <v>ONLINE ONLY</v>
          </cell>
          <cell r="K3244">
            <v>14629750</v>
          </cell>
          <cell r="L3244" t="str">
            <v>NA</v>
          </cell>
          <cell r="M3244" t="str">
            <v>NA</v>
          </cell>
          <cell r="N3244">
            <v>32.85</v>
          </cell>
          <cell r="O3244">
            <v>49.82</v>
          </cell>
          <cell r="P3244">
            <v>0.34062599999999998</v>
          </cell>
          <cell r="Q3244" t="str">
            <v>BED IN A BAG</v>
          </cell>
          <cell r="R3244" t="str">
            <v>07</v>
          </cell>
          <cell r="S3244" t="str">
            <v>E &amp; E CO LTD</v>
          </cell>
          <cell r="T3244" t="str">
            <v>444096</v>
          </cell>
          <cell r="U3244" t="str">
            <v>1</v>
          </cell>
          <cell r="V3244">
            <v>1</v>
          </cell>
        </row>
        <row r="3245">
          <cell r="C3245">
            <v>550084614</v>
          </cell>
          <cell r="D3245" t="str">
            <v>L</v>
          </cell>
          <cell r="E3245">
            <v>44706819</v>
          </cell>
          <cell r="F3245" t="str">
            <v>0067571663050</v>
          </cell>
          <cell r="G3245" t="str">
            <v>MS35-001-822-06</v>
          </cell>
          <cell r="H3245" t="str">
            <v>Mainstays Grace Medallion Purple Bed in a Bag Complete Bedding, Queen</v>
          </cell>
          <cell r="I3245" t="str">
            <v>MS BNB GLBLDMND QN</v>
          </cell>
          <cell r="J3245" t="str">
            <v>ONLINE ONLY</v>
          </cell>
          <cell r="K3245">
            <v>16940958</v>
          </cell>
          <cell r="L3245" t="str">
            <v>PURPLE</v>
          </cell>
          <cell r="M3245" t="str">
            <v>QUEEN</v>
          </cell>
          <cell r="N3245">
            <v>32.78</v>
          </cell>
          <cell r="O3245">
            <v>49.82</v>
          </cell>
          <cell r="P3245">
            <v>0.34203099999999997</v>
          </cell>
          <cell r="Q3245" t="str">
            <v>BNB QUEEN</v>
          </cell>
          <cell r="R3245" t="str">
            <v>40</v>
          </cell>
          <cell r="S3245" t="str">
            <v>IMPORT-E&amp;E CO LTD</v>
          </cell>
          <cell r="T3245" t="str">
            <v>010308</v>
          </cell>
          <cell r="U3245" t="str">
            <v>0</v>
          </cell>
          <cell r="V3245">
            <v>2</v>
          </cell>
        </row>
        <row r="3246">
          <cell r="C3246">
            <v>553881407</v>
          </cell>
          <cell r="D3246" t="str">
            <v>L</v>
          </cell>
          <cell r="E3246">
            <v>44706819</v>
          </cell>
          <cell r="F3246" t="str">
            <v>0067571663050</v>
          </cell>
          <cell r="G3246" t="str">
            <v>MS35-001-822-06</v>
          </cell>
          <cell r="H3246" t="str">
            <v>Mainstays Grace Medallion Purple Bed in a Bag Complete Bedding, Queen</v>
          </cell>
          <cell r="I3246" t="str">
            <v>MS BNB GLBLDMND QN</v>
          </cell>
          <cell r="K3246">
            <v>16940958</v>
          </cell>
          <cell r="L3246" t="str">
            <v>PURPLE</v>
          </cell>
          <cell r="M3246" t="str">
            <v>QUEEN</v>
          </cell>
          <cell r="N3246">
            <v>33.25</v>
          </cell>
          <cell r="O3246">
            <v>49.82</v>
          </cell>
          <cell r="P3246">
            <v>0.33259699999999998</v>
          </cell>
          <cell r="Q3246" t="str">
            <v>BNB QUEEN</v>
          </cell>
          <cell r="R3246" t="str">
            <v>43</v>
          </cell>
          <cell r="S3246" t="str">
            <v>IMPORT-E&amp;E CO LTD</v>
          </cell>
          <cell r="T3246" t="str">
            <v>010308</v>
          </cell>
          <cell r="U3246" t="str">
            <v>0</v>
          </cell>
          <cell r="V3246">
            <v>2</v>
          </cell>
        </row>
        <row r="3247">
          <cell r="C3247">
            <v>554064025</v>
          </cell>
          <cell r="D3247" t="str">
            <v>L</v>
          </cell>
          <cell r="E3247">
            <v>44706819</v>
          </cell>
          <cell r="F3247" t="str">
            <v>0067571663050</v>
          </cell>
          <cell r="G3247" t="str">
            <v>MS35-001-822-06</v>
          </cell>
          <cell r="H3247" t="str">
            <v>Mainstays Grace Medallion Purple Bed in a Bag Complete Bedding, Queen</v>
          </cell>
          <cell r="I3247" t="str">
            <v>MS BNB GLBLDMND QN</v>
          </cell>
          <cell r="J3247" t="str">
            <v>MS BNB GLBLDMND QN</v>
          </cell>
          <cell r="K3247">
            <v>16940958</v>
          </cell>
          <cell r="L3247" t="str">
            <v>PURPLE</v>
          </cell>
          <cell r="M3247" t="str">
            <v>QUEEN</v>
          </cell>
          <cell r="N3247">
            <v>34.840000000000003</v>
          </cell>
          <cell r="O3247">
            <v>49.82</v>
          </cell>
          <cell r="P3247">
            <v>0.300682</v>
          </cell>
          <cell r="Q3247" t="str">
            <v>BNB QUEEN</v>
          </cell>
          <cell r="R3247" t="str">
            <v>20</v>
          </cell>
          <cell r="S3247" t="str">
            <v>E &amp; E CO LTD</v>
          </cell>
          <cell r="T3247" t="str">
            <v>444096</v>
          </cell>
          <cell r="U3247" t="str">
            <v>1</v>
          </cell>
          <cell r="V3247">
            <v>1</v>
          </cell>
        </row>
        <row r="3248">
          <cell r="C3248">
            <v>554708304</v>
          </cell>
          <cell r="D3248" t="str">
            <v>L</v>
          </cell>
          <cell r="E3248">
            <v>44706819</v>
          </cell>
          <cell r="F3248" t="str">
            <v>0067571663050</v>
          </cell>
          <cell r="G3248" t="str">
            <v>MS35-001-822-06</v>
          </cell>
          <cell r="H3248" t="str">
            <v>Mainstays Grace Medallion Purple Bed in a Bag Complete Bedding, Queen</v>
          </cell>
          <cell r="I3248" t="str">
            <v>MAINSTAYS GRACE MEDA</v>
          </cell>
          <cell r="J3248" t="str">
            <v>ONLINE ONLY</v>
          </cell>
          <cell r="K3248">
            <v>16940958</v>
          </cell>
          <cell r="L3248" t="str">
            <v>PURPLE</v>
          </cell>
          <cell r="M3248" t="str">
            <v>QUEEN</v>
          </cell>
          <cell r="N3248">
            <v>33.39</v>
          </cell>
          <cell r="O3248">
            <v>49.82</v>
          </cell>
          <cell r="P3248">
            <v>0.329787</v>
          </cell>
          <cell r="Q3248" t="str">
            <v>BNB QUEEN</v>
          </cell>
          <cell r="R3248" t="str">
            <v>03</v>
          </cell>
          <cell r="S3248" t="str">
            <v>E &amp; E CO LTD</v>
          </cell>
          <cell r="T3248" t="str">
            <v>444096</v>
          </cell>
          <cell r="U3248" t="str">
            <v>0</v>
          </cell>
          <cell r="V3248">
            <v>1</v>
          </cell>
        </row>
        <row r="3249">
          <cell r="C3249">
            <v>564659374</v>
          </cell>
          <cell r="D3249" t="str">
            <v>L</v>
          </cell>
          <cell r="E3249">
            <v>285067143</v>
          </cell>
          <cell r="F3249" t="str">
            <v>0067571696710</v>
          </cell>
          <cell r="G3249" t="str">
            <v>MS9744409622-74</v>
          </cell>
          <cell r="H3249" t="str">
            <v>Mainstays Purple Medallion 8 Piece Bed in a Bag Comforter Set With Sheets, Queen</v>
          </cell>
          <cell r="I3249" t="str">
            <v>MS BNB GLBLDMND QN</v>
          </cell>
          <cell r="J3249" t="str">
            <v>2019 WK52 DELETE</v>
          </cell>
          <cell r="K3249">
            <v>16940958</v>
          </cell>
          <cell r="L3249" t="str">
            <v>PURPLE</v>
          </cell>
          <cell r="M3249" t="str">
            <v>QUEEN</v>
          </cell>
          <cell r="N3249">
            <v>29.56</v>
          </cell>
          <cell r="O3249">
            <v>49.82</v>
          </cell>
          <cell r="P3249">
            <v>0.40666400000000003</v>
          </cell>
          <cell r="Q3249" t="str">
            <v>BED IN A BAG</v>
          </cell>
          <cell r="R3249" t="str">
            <v>20</v>
          </cell>
          <cell r="S3249" t="str">
            <v>E &amp; E CO LTD</v>
          </cell>
          <cell r="T3249" t="str">
            <v>444096</v>
          </cell>
          <cell r="U3249" t="str">
            <v>1</v>
          </cell>
          <cell r="V3249">
            <v>1</v>
          </cell>
        </row>
        <row r="3250">
          <cell r="C3250">
            <v>564812536</v>
          </cell>
          <cell r="D3250" t="str">
            <v>L</v>
          </cell>
          <cell r="E3250">
            <v>285067143</v>
          </cell>
          <cell r="F3250" t="str">
            <v>0067571696710</v>
          </cell>
          <cell r="G3250" t="str">
            <v>MS9744409622-74</v>
          </cell>
          <cell r="H3250" t="str">
            <v>Mainstays Purple Medallion 8 Piece Bed in a Bag Comforter Set With Sheets, Queen</v>
          </cell>
          <cell r="I3250" t="str">
            <v>MAINSTAYS GRACE MEDA</v>
          </cell>
          <cell r="J3250" t="str">
            <v>ONLINE ONLY</v>
          </cell>
          <cell r="K3250">
            <v>16940958</v>
          </cell>
          <cell r="L3250" t="str">
            <v>PURPLE</v>
          </cell>
          <cell r="M3250" t="str">
            <v>QUEEN</v>
          </cell>
          <cell r="N3250">
            <v>29.88</v>
          </cell>
          <cell r="O3250">
            <v>49.96</v>
          </cell>
          <cell r="P3250">
            <v>0.401922</v>
          </cell>
          <cell r="Q3250" t="str">
            <v>BED IN A BAG</v>
          </cell>
          <cell r="R3250" t="str">
            <v>03</v>
          </cell>
          <cell r="S3250" t="str">
            <v>E &amp; E CO LTD</v>
          </cell>
          <cell r="T3250" t="str">
            <v>444096</v>
          </cell>
          <cell r="U3250" t="str">
            <v>0</v>
          </cell>
          <cell r="V3250">
            <v>1</v>
          </cell>
        </row>
        <row r="3251">
          <cell r="C3251">
            <v>584631110</v>
          </cell>
          <cell r="D3251" t="str">
            <v>L</v>
          </cell>
          <cell r="E3251">
            <v>285067143</v>
          </cell>
          <cell r="F3251" t="str">
            <v>0067571696710</v>
          </cell>
          <cell r="G3251" t="str">
            <v>MS9744409622-74</v>
          </cell>
          <cell r="H3251" t="str">
            <v>Mainstays Purple Medallion 8 Piece Bed in a Bag Comforter Set With Sheets, Queen</v>
          </cell>
          <cell r="I3251" t="str">
            <v>MAINSTAYS GRACE MEDA</v>
          </cell>
          <cell r="J3251" t="str">
            <v>ONLINE ONLY</v>
          </cell>
          <cell r="K3251">
            <v>16940958</v>
          </cell>
          <cell r="L3251" t="str">
            <v>NA</v>
          </cell>
          <cell r="M3251" t="str">
            <v>NA</v>
          </cell>
          <cell r="N3251">
            <v>34.200000000000003</v>
          </cell>
          <cell r="O3251">
            <v>49.82</v>
          </cell>
          <cell r="P3251">
            <v>0.313529</v>
          </cell>
          <cell r="Q3251" t="str">
            <v>BED IN A BAG</v>
          </cell>
          <cell r="R3251" t="str">
            <v>07</v>
          </cell>
          <cell r="S3251" t="str">
            <v>E &amp; E CO LTD</v>
          </cell>
          <cell r="T3251" t="str">
            <v>444096</v>
          </cell>
          <cell r="U3251" t="str">
            <v>1</v>
          </cell>
          <cell r="V3251">
            <v>1</v>
          </cell>
        </row>
        <row r="3252">
          <cell r="C3252">
            <v>554064019</v>
          </cell>
          <cell r="D3252" t="str">
            <v>L</v>
          </cell>
          <cell r="E3252">
            <v>46041941</v>
          </cell>
          <cell r="F3252" t="str">
            <v>0067571663453</v>
          </cell>
          <cell r="G3252" t="str">
            <v>MS35-001-822-08</v>
          </cell>
          <cell r="H3252" t="str">
            <v>Mainstays Grace Medallion Purple Bed in a Bag Complete Bedding</v>
          </cell>
          <cell r="I3252" t="str">
            <v>MS BNB GLBLDMND KG</v>
          </cell>
          <cell r="J3252" t="str">
            <v>MS BNB GLBLDMND KG</v>
          </cell>
          <cell r="K3252">
            <v>17315195</v>
          </cell>
          <cell r="L3252" t="str">
            <v>PURPLE</v>
          </cell>
          <cell r="M3252" t="str">
            <v>KING</v>
          </cell>
          <cell r="N3252">
            <v>40.119999999999997</v>
          </cell>
          <cell r="O3252">
            <v>49.82</v>
          </cell>
          <cell r="P3252">
            <v>0.19470100000000001</v>
          </cell>
          <cell r="Q3252" t="str">
            <v>BNB KING</v>
          </cell>
          <cell r="R3252" t="str">
            <v>33</v>
          </cell>
          <cell r="S3252" t="str">
            <v>E &amp; E CO LTD</v>
          </cell>
          <cell r="T3252" t="str">
            <v>444096</v>
          </cell>
          <cell r="U3252" t="str">
            <v>1</v>
          </cell>
          <cell r="V3252">
            <v>1</v>
          </cell>
        </row>
        <row r="3253">
          <cell r="C3253">
            <v>554066512</v>
          </cell>
          <cell r="D3253" t="str">
            <v>L</v>
          </cell>
          <cell r="E3253">
            <v>46041941</v>
          </cell>
          <cell r="F3253" t="str">
            <v>0067571663453</v>
          </cell>
          <cell r="G3253" t="str">
            <v>MS35-001-822-08</v>
          </cell>
          <cell r="H3253" t="str">
            <v>Mainstays Grace Medallion Purple Bed in a Bag Complete Bedding</v>
          </cell>
          <cell r="I3253" t="str">
            <v>MS BNB GLBLDMND KG</v>
          </cell>
          <cell r="K3253">
            <v>17315195</v>
          </cell>
          <cell r="L3253" t="str">
            <v>PURPLE</v>
          </cell>
          <cell r="M3253" t="str">
            <v>KING</v>
          </cell>
          <cell r="N3253">
            <v>37.46</v>
          </cell>
          <cell r="O3253">
            <v>49.82</v>
          </cell>
          <cell r="P3253">
            <v>0.24809300000000001</v>
          </cell>
          <cell r="Q3253" t="str">
            <v>BNB KING</v>
          </cell>
          <cell r="R3253" t="str">
            <v>43</v>
          </cell>
          <cell r="S3253" t="str">
            <v>IMPORT-E&amp;E CO LTD</v>
          </cell>
          <cell r="T3253" t="str">
            <v>010308</v>
          </cell>
          <cell r="U3253" t="str">
            <v>0</v>
          </cell>
          <cell r="V3253">
            <v>2</v>
          </cell>
        </row>
        <row r="3254">
          <cell r="C3254">
            <v>554295364</v>
          </cell>
          <cell r="D3254" t="str">
            <v>L</v>
          </cell>
          <cell r="E3254">
            <v>46041941</v>
          </cell>
          <cell r="F3254" t="str">
            <v>0067571663453</v>
          </cell>
          <cell r="G3254" t="str">
            <v>MS35-001-822-08</v>
          </cell>
          <cell r="H3254" t="str">
            <v>Mainstays Grace Medallion Purple Bed in a Bag Complete Bedding</v>
          </cell>
          <cell r="I3254" t="str">
            <v>MAINSTAYS GRACE MEDA</v>
          </cell>
          <cell r="J3254" t="str">
            <v>ONLINE ONLY</v>
          </cell>
          <cell r="K3254">
            <v>17315195</v>
          </cell>
          <cell r="L3254" t="str">
            <v>PURPLE</v>
          </cell>
          <cell r="M3254" t="str">
            <v>KING</v>
          </cell>
          <cell r="N3254">
            <v>38.450000000000003</v>
          </cell>
          <cell r="O3254">
            <v>49.82</v>
          </cell>
          <cell r="P3254">
            <v>0.22822200000000001</v>
          </cell>
          <cell r="Q3254" t="str">
            <v>BNB KING</v>
          </cell>
          <cell r="R3254" t="str">
            <v>03</v>
          </cell>
          <cell r="S3254" t="str">
            <v>E &amp; E CO LTD</v>
          </cell>
          <cell r="T3254" t="str">
            <v>444096</v>
          </cell>
          <cell r="U3254" t="str">
            <v>0</v>
          </cell>
          <cell r="V3254">
            <v>1</v>
          </cell>
        </row>
        <row r="3255">
          <cell r="C3255">
            <v>564659396</v>
          </cell>
          <cell r="D3255" t="str">
            <v>L</v>
          </cell>
          <cell r="E3255">
            <v>865204282</v>
          </cell>
          <cell r="F3255" t="str">
            <v>0067571696713</v>
          </cell>
          <cell r="G3255" t="str">
            <v>MS9744409622-75</v>
          </cell>
          <cell r="H3255" t="str">
            <v>Mainstays Purple Medallion 8 Piece Bed in a Bag Comforter Set With Sheets, King</v>
          </cell>
          <cell r="I3255" t="str">
            <v>MS BNB GLBLDMND KG</v>
          </cell>
          <cell r="J3255" t="str">
            <v>2019 WK52 DELETE</v>
          </cell>
          <cell r="K3255">
            <v>17315195</v>
          </cell>
          <cell r="L3255" t="str">
            <v>PURPLE</v>
          </cell>
          <cell r="M3255" t="str">
            <v>KING</v>
          </cell>
          <cell r="N3255">
            <v>34.04</v>
          </cell>
          <cell r="O3255">
            <v>49.82</v>
          </cell>
          <cell r="P3255">
            <v>0.31674000000000002</v>
          </cell>
          <cell r="Q3255" t="str">
            <v>BED IN A BAG</v>
          </cell>
          <cell r="R3255" t="str">
            <v>20</v>
          </cell>
          <cell r="S3255" t="str">
            <v>E &amp; E CO LTD</v>
          </cell>
          <cell r="T3255" t="str">
            <v>444096</v>
          </cell>
          <cell r="U3255" t="str">
            <v>1</v>
          </cell>
          <cell r="V3255">
            <v>1</v>
          </cell>
        </row>
        <row r="3256">
          <cell r="C3256">
            <v>564812544</v>
          </cell>
          <cell r="D3256" t="str">
            <v>L</v>
          </cell>
          <cell r="E3256">
            <v>865204282</v>
          </cell>
          <cell r="F3256" t="str">
            <v>0067571696713</v>
          </cell>
          <cell r="G3256" t="str">
            <v>MS9744409622-75</v>
          </cell>
          <cell r="H3256" t="str">
            <v>Mainstays Purple Medallion 8 Piece Bed in a Bag Comforter Set With Sheets, King</v>
          </cell>
          <cell r="I3256" t="str">
            <v>MAINSTAYS GRACE MEDA</v>
          </cell>
          <cell r="J3256" t="str">
            <v>ONLINE ONLY</v>
          </cell>
          <cell r="K3256">
            <v>17315195</v>
          </cell>
          <cell r="L3256" t="str">
            <v>PURPLE</v>
          </cell>
          <cell r="M3256" t="str">
            <v>KING</v>
          </cell>
          <cell r="N3256">
            <v>37.54</v>
          </cell>
          <cell r="O3256">
            <v>49.82</v>
          </cell>
          <cell r="P3256">
            <v>0.24648700000000001</v>
          </cell>
          <cell r="Q3256" t="str">
            <v>BED IN A BAG</v>
          </cell>
          <cell r="R3256" t="str">
            <v>03</v>
          </cell>
          <cell r="S3256" t="str">
            <v>E &amp; E CO LTD</v>
          </cell>
          <cell r="T3256" t="str">
            <v>444096</v>
          </cell>
          <cell r="U3256" t="str">
            <v>0</v>
          </cell>
          <cell r="V3256">
            <v>1</v>
          </cell>
        </row>
        <row r="3257">
          <cell r="C3257">
            <v>584631109</v>
          </cell>
          <cell r="D3257" t="str">
            <v>L</v>
          </cell>
          <cell r="E3257">
            <v>865204282</v>
          </cell>
          <cell r="F3257" t="str">
            <v>0067571696713</v>
          </cell>
          <cell r="G3257" t="str">
            <v>MS9744409622-75</v>
          </cell>
          <cell r="H3257" t="str">
            <v>Mainstays Purple Medallion 8 Piece Bed in a Bag Comforter Set With Sheets, King</v>
          </cell>
          <cell r="I3257" t="str">
            <v>MAINSTAYS GRACE MEDA</v>
          </cell>
          <cell r="J3257" t="str">
            <v>ONLINE ONLY</v>
          </cell>
          <cell r="K3257">
            <v>17315195</v>
          </cell>
          <cell r="L3257" t="str">
            <v>NA</v>
          </cell>
          <cell r="M3257" t="str">
            <v>NA</v>
          </cell>
          <cell r="N3257">
            <v>39.229999999999997</v>
          </cell>
          <cell r="O3257">
            <v>49.82</v>
          </cell>
          <cell r="P3257">
            <v>0.212565</v>
          </cell>
          <cell r="Q3257" t="str">
            <v>BED IN A BAG</v>
          </cell>
          <cell r="R3257" t="str">
            <v>07</v>
          </cell>
          <cell r="S3257" t="str">
            <v>E &amp; E CO LTD</v>
          </cell>
          <cell r="T3257" t="str">
            <v>444096</v>
          </cell>
          <cell r="U3257" t="str">
            <v>1</v>
          </cell>
          <cell r="V3257">
            <v>1</v>
          </cell>
        </row>
        <row r="3258">
          <cell r="C3258">
            <v>550121855</v>
          </cell>
          <cell r="D3258" t="str">
            <v>L</v>
          </cell>
          <cell r="E3258">
            <v>44706812</v>
          </cell>
          <cell r="F3258" t="str">
            <v>0067571663047</v>
          </cell>
          <cell r="G3258" t="str">
            <v>MS35-001-822-03</v>
          </cell>
          <cell r="H3258" t="str">
            <v>Mainstays Monique Paisley 8 pc Bed in a Bag Comforter Set with BONUS Sheet Set, Queen</v>
          </cell>
          <cell r="I3258" t="str">
            <v>MS BNB MULTI PSLY QN</v>
          </cell>
          <cell r="J3258" t="str">
            <v>ONLINE ONLY</v>
          </cell>
          <cell r="K3258">
            <v>16940956</v>
          </cell>
          <cell r="L3258" t="str">
            <v>MULTI</v>
          </cell>
          <cell r="M3258" t="str">
            <v>QUEEN</v>
          </cell>
          <cell r="N3258">
            <v>28.87</v>
          </cell>
          <cell r="O3258">
            <v>40</v>
          </cell>
          <cell r="P3258">
            <v>0.27825</v>
          </cell>
          <cell r="Q3258" t="str">
            <v>BNB QUEEN</v>
          </cell>
          <cell r="R3258" t="str">
            <v>40</v>
          </cell>
          <cell r="S3258" t="str">
            <v>IMPORT-E&amp;E CO LTD</v>
          </cell>
          <cell r="T3258" t="str">
            <v>010308</v>
          </cell>
          <cell r="U3258" t="str">
            <v>0</v>
          </cell>
          <cell r="V3258">
            <v>2</v>
          </cell>
        </row>
        <row r="3259">
          <cell r="C3259">
            <v>553881405</v>
          </cell>
          <cell r="D3259" t="str">
            <v>L</v>
          </cell>
          <cell r="E3259">
            <v>44706812</v>
          </cell>
          <cell r="F3259" t="str">
            <v>0067571663047</v>
          </cell>
          <cell r="G3259" t="str">
            <v>MS35-001-822-03</v>
          </cell>
          <cell r="H3259" t="str">
            <v>Mainstays Monique Paisley 8 pc Bed in a Bag Comforter Set with BONUS Sheet Set, Queen</v>
          </cell>
          <cell r="I3259" t="str">
            <v>MS BNB MULTI PSLY QN</v>
          </cell>
          <cell r="J3259" t="str">
            <v>MS BNB MULTI PSLY QN</v>
          </cell>
          <cell r="K3259">
            <v>16940956</v>
          </cell>
          <cell r="L3259" t="str">
            <v>MULTI</v>
          </cell>
          <cell r="M3259" t="str">
            <v>QUEEN</v>
          </cell>
          <cell r="N3259">
            <v>26.86</v>
          </cell>
          <cell r="O3259">
            <v>49.82</v>
          </cell>
          <cell r="P3259">
            <v>0.46085900000000002</v>
          </cell>
          <cell r="Q3259" t="str">
            <v>BNB QUEEN</v>
          </cell>
          <cell r="R3259" t="str">
            <v>43</v>
          </cell>
          <cell r="S3259" t="str">
            <v>IMPORT-E&amp;E CO LTD</v>
          </cell>
          <cell r="T3259" t="str">
            <v>010308</v>
          </cell>
          <cell r="U3259" t="str">
            <v>0</v>
          </cell>
          <cell r="V3259">
            <v>2</v>
          </cell>
        </row>
        <row r="3260">
          <cell r="C3260">
            <v>554064249</v>
          </cell>
          <cell r="D3260" t="str">
            <v>L</v>
          </cell>
          <cell r="E3260">
            <v>44706812</v>
          </cell>
          <cell r="F3260" t="str">
            <v>0067571663047</v>
          </cell>
          <cell r="G3260" t="str">
            <v>MS35-001-822-03</v>
          </cell>
          <cell r="H3260" t="str">
            <v>Mainstays Monique Paisley 8 pc Bed in a Bag Comforter Set with BONUS Sheet Set, Queen</v>
          </cell>
          <cell r="I3260" t="str">
            <v>MS BNB MULTI PSLY QN</v>
          </cell>
          <cell r="J3260" t="str">
            <v>MS BNB MULTIPSLY QN</v>
          </cell>
          <cell r="K3260">
            <v>16940956</v>
          </cell>
          <cell r="L3260" t="str">
            <v>MULTI</v>
          </cell>
          <cell r="M3260" t="str">
            <v>QUEEN</v>
          </cell>
          <cell r="N3260">
            <v>31.68</v>
          </cell>
          <cell r="O3260">
            <v>49.82</v>
          </cell>
          <cell r="P3260">
            <v>0.36411100000000002</v>
          </cell>
          <cell r="Q3260" t="str">
            <v>BNB QUEEN</v>
          </cell>
          <cell r="R3260" t="str">
            <v>20</v>
          </cell>
          <cell r="S3260" t="str">
            <v>E &amp; E CO LTD</v>
          </cell>
          <cell r="T3260" t="str">
            <v>444096</v>
          </cell>
          <cell r="U3260" t="str">
            <v>1</v>
          </cell>
          <cell r="V3260">
            <v>1</v>
          </cell>
        </row>
        <row r="3261">
          <cell r="C3261">
            <v>554708307</v>
          </cell>
          <cell r="D3261" t="str">
            <v>L</v>
          </cell>
          <cell r="E3261">
            <v>44706812</v>
          </cell>
          <cell r="F3261" t="str">
            <v>0067571663047</v>
          </cell>
          <cell r="G3261" t="str">
            <v>MS35-001-822-03</v>
          </cell>
          <cell r="H3261" t="str">
            <v>Mainstays Monique Paisley 8 pc Bed in a Bag Comforter Set with BONUS Sheet Set, Queen</v>
          </cell>
          <cell r="I3261" t="str">
            <v>MAINSTAYS MONIQUE PA</v>
          </cell>
          <cell r="J3261" t="str">
            <v>ONLINE ONLY</v>
          </cell>
          <cell r="K3261">
            <v>16940956</v>
          </cell>
          <cell r="L3261" t="str">
            <v>MULTI</v>
          </cell>
          <cell r="M3261" t="str">
            <v>QUEEN</v>
          </cell>
          <cell r="N3261">
            <v>30.35</v>
          </cell>
          <cell r="O3261">
            <v>40</v>
          </cell>
          <cell r="P3261">
            <v>0.24124999999999999</v>
          </cell>
          <cell r="Q3261" t="str">
            <v>BNB QUEEN</v>
          </cell>
          <cell r="R3261" t="str">
            <v>03</v>
          </cell>
          <cell r="S3261" t="str">
            <v>E &amp; E CO LTD</v>
          </cell>
          <cell r="T3261" t="str">
            <v>444096</v>
          </cell>
          <cell r="U3261" t="str">
            <v>0</v>
          </cell>
          <cell r="V3261">
            <v>1</v>
          </cell>
        </row>
        <row r="3262">
          <cell r="C3262">
            <v>564659419</v>
          </cell>
          <cell r="D3262" t="str">
            <v>L</v>
          </cell>
          <cell r="E3262">
            <v>545594293</v>
          </cell>
          <cell r="F3262" t="str">
            <v>0067571696707</v>
          </cell>
          <cell r="G3262" t="str">
            <v>MS9744409622-72</v>
          </cell>
          <cell r="H3262" t="str">
            <v>Mainstays Teal Paisley 8 Piece Bed in a Bag Comforter Set With Sheets, Queen</v>
          </cell>
          <cell r="I3262" t="str">
            <v>BNB MULTI PAISLEY QN</v>
          </cell>
          <cell r="J3262" t="str">
            <v>2019 WK52 DELETE</v>
          </cell>
          <cell r="K3262">
            <v>16940956</v>
          </cell>
          <cell r="L3262" t="str">
            <v>MULTI</v>
          </cell>
          <cell r="M3262" t="str">
            <v>QUEEN</v>
          </cell>
          <cell r="N3262">
            <v>24.62</v>
          </cell>
          <cell r="O3262">
            <v>49.82</v>
          </cell>
          <cell r="P3262">
            <v>0.50582099999999997</v>
          </cell>
          <cell r="Q3262" t="str">
            <v>BED IN A BAG</v>
          </cell>
          <cell r="R3262" t="str">
            <v>20</v>
          </cell>
          <cell r="S3262" t="str">
            <v>E &amp; E CO LTD</v>
          </cell>
          <cell r="T3262" t="str">
            <v>444096</v>
          </cell>
          <cell r="U3262" t="str">
            <v>1</v>
          </cell>
          <cell r="V3262">
            <v>1</v>
          </cell>
        </row>
        <row r="3263">
          <cell r="C3263">
            <v>564812519</v>
          </cell>
          <cell r="D3263" t="str">
            <v>L</v>
          </cell>
          <cell r="E3263">
            <v>545594293</v>
          </cell>
          <cell r="F3263" t="str">
            <v>0067571696707</v>
          </cell>
          <cell r="G3263" t="str">
            <v>MS9744409622-72</v>
          </cell>
          <cell r="H3263" t="str">
            <v>Mainstays Teal Paisley 8 Piece Bed in a Bag Comforter Set With Sheets, Queen</v>
          </cell>
          <cell r="I3263" t="str">
            <v>MAINSTAYS MONIQUE PA</v>
          </cell>
          <cell r="J3263" t="str">
            <v>ONLINE ONLY</v>
          </cell>
          <cell r="K3263">
            <v>16940956</v>
          </cell>
          <cell r="L3263" t="str">
            <v>MULTI</v>
          </cell>
          <cell r="M3263" t="str">
            <v>QUEEN</v>
          </cell>
          <cell r="N3263">
            <v>23.51</v>
          </cell>
          <cell r="O3263">
            <v>40</v>
          </cell>
          <cell r="P3263">
            <v>0.41225000000000001</v>
          </cell>
          <cell r="Q3263" t="str">
            <v>BED IN A BAG</v>
          </cell>
          <cell r="R3263" t="str">
            <v>03</v>
          </cell>
          <cell r="S3263" t="str">
            <v>E &amp; E CO LTD</v>
          </cell>
          <cell r="T3263" t="str">
            <v>444096</v>
          </cell>
          <cell r="U3263" t="str">
            <v>0</v>
          </cell>
          <cell r="V3263">
            <v>1</v>
          </cell>
        </row>
        <row r="3264">
          <cell r="C3264">
            <v>554042729</v>
          </cell>
          <cell r="D3264" t="str">
            <v>L</v>
          </cell>
          <cell r="E3264">
            <v>46041942</v>
          </cell>
          <cell r="F3264" t="str">
            <v>0067571663452</v>
          </cell>
          <cell r="G3264" t="str">
            <v>MS35-001-822-07</v>
          </cell>
          <cell r="H3264" t="str">
            <v>Mainstays Monique Paisley 8 pc Bed in a Bag Comforter Set with BONUS Sheet Set, King</v>
          </cell>
          <cell r="I3264" t="str">
            <v>MS BNB MULTI PSLY KG</v>
          </cell>
          <cell r="J3264" t="str">
            <v>MS BNB MULTIPSLY KG</v>
          </cell>
          <cell r="K3264">
            <v>17266086</v>
          </cell>
          <cell r="L3264" t="str">
            <v>MULTI</v>
          </cell>
          <cell r="M3264" t="str">
            <v>KING</v>
          </cell>
          <cell r="N3264">
            <v>36.47</v>
          </cell>
          <cell r="O3264">
            <v>49.82</v>
          </cell>
          <cell r="P3264">
            <v>0.26796500000000001</v>
          </cell>
          <cell r="Q3264" t="str">
            <v>BNB KING</v>
          </cell>
          <cell r="R3264" t="str">
            <v>33</v>
          </cell>
          <cell r="S3264" t="str">
            <v>E &amp; E CO LTD</v>
          </cell>
          <cell r="T3264" t="str">
            <v>444096</v>
          </cell>
          <cell r="U3264" t="str">
            <v>1</v>
          </cell>
          <cell r="V3264">
            <v>1</v>
          </cell>
        </row>
        <row r="3265">
          <cell r="C3265">
            <v>554066511</v>
          </cell>
          <cell r="D3265" t="str">
            <v>L</v>
          </cell>
          <cell r="E3265">
            <v>46041942</v>
          </cell>
          <cell r="F3265" t="str">
            <v>0067571663452</v>
          </cell>
          <cell r="G3265" t="str">
            <v>MS35-001-822-07</v>
          </cell>
          <cell r="H3265" t="str">
            <v>Mainstays Monique Paisley 8 pc Bed in a Bag Comforter Set with BONUS Sheet Set, King</v>
          </cell>
          <cell r="I3265" t="str">
            <v>MS BNB MULTI PSLY KN</v>
          </cell>
          <cell r="J3265" t="str">
            <v>MS BNB MULTI PSLY KN</v>
          </cell>
          <cell r="K3265">
            <v>17266086</v>
          </cell>
          <cell r="L3265" t="str">
            <v>MULTI</v>
          </cell>
          <cell r="M3265" t="str">
            <v>KING</v>
          </cell>
          <cell r="N3265">
            <v>30.82</v>
          </cell>
          <cell r="O3265">
            <v>49.82</v>
          </cell>
          <cell r="P3265">
            <v>0.38137300000000002</v>
          </cell>
          <cell r="Q3265" t="str">
            <v>BNB KING</v>
          </cell>
          <cell r="R3265" t="str">
            <v>43</v>
          </cell>
          <cell r="S3265" t="str">
            <v>IMPORT-E&amp;E CO LTD</v>
          </cell>
          <cell r="T3265" t="str">
            <v>010308</v>
          </cell>
          <cell r="U3265" t="str">
            <v>0</v>
          </cell>
          <cell r="V3265">
            <v>2</v>
          </cell>
        </row>
        <row r="3266">
          <cell r="C3266">
            <v>564659441</v>
          </cell>
          <cell r="D3266" t="str">
            <v>L</v>
          </cell>
          <cell r="E3266">
            <v>680405275</v>
          </cell>
          <cell r="F3266" t="str">
            <v>0067571696709</v>
          </cell>
          <cell r="G3266" t="str">
            <v>MS9744409622-73</v>
          </cell>
          <cell r="H3266" t="str">
            <v>Mainstays Teal Paisley 8 Piece Bed in a Bag Comforter Set With Sheets, KNG</v>
          </cell>
          <cell r="I3266" t="str">
            <v>MS BNB MULTI PSLY KG</v>
          </cell>
          <cell r="J3266" t="str">
            <v>2019 WK52 DELETE</v>
          </cell>
          <cell r="K3266">
            <v>17266086</v>
          </cell>
          <cell r="L3266" t="str">
            <v>MULTI</v>
          </cell>
          <cell r="M3266" t="str">
            <v>KING</v>
          </cell>
          <cell r="N3266">
            <v>28.35</v>
          </cell>
          <cell r="O3266">
            <v>49.82</v>
          </cell>
          <cell r="P3266">
            <v>0.43095099999999997</v>
          </cell>
          <cell r="Q3266" t="str">
            <v>BED IN A BAG</v>
          </cell>
          <cell r="R3266" t="str">
            <v>20</v>
          </cell>
          <cell r="S3266" t="str">
            <v>E &amp; E CO LTD</v>
          </cell>
          <cell r="T3266" t="str">
            <v>444096</v>
          </cell>
          <cell r="U3266" t="str">
            <v>1</v>
          </cell>
          <cell r="V3266">
            <v>1</v>
          </cell>
        </row>
        <row r="3267">
          <cell r="C3267">
            <v>564812528</v>
          </cell>
          <cell r="D3267" t="str">
            <v>L</v>
          </cell>
          <cell r="E3267">
            <v>680405275</v>
          </cell>
          <cell r="F3267" t="str">
            <v>0067571696709</v>
          </cell>
          <cell r="G3267" t="str">
            <v>MS9744409622-73</v>
          </cell>
          <cell r="H3267" t="str">
            <v>Mainstays Teal Paisley 8 Piece Bed in a Bag Comforter Set With Sheets, KNG</v>
          </cell>
          <cell r="I3267" t="str">
            <v>MAINSTAYS MONIQUE PA</v>
          </cell>
          <cell r="J3267" t="str">
            <v>ONLINE ONLY</v>
          </cell>
          <cell r="K3267">
            <v>17266086</v>
          </cell>
          <cell r="L3267" t="str">
            <v>MULTI</v>
          </cell>
          <cell r="M3267" t="str">
            <v>KING</v>
          </cell>
          <cell r="N3267">
            <v>27.07</v>
          </cell>
          <cell r="O3267">
            <v>40</v>
          </cell>
          <cell r="P3267">
            <v>0.32324999999999998</v>
          </cell>
          <cell r="Q3267" t="str">
            <v>BED IN A BAG</v>
          </cell>
          <cell r="R3267" t="str">
            <v>03</v>
          </cell>
          <cell r="S3267" t="str">
            <v>E &amp; E CO LTD</v>
          </cell>
          <cell r="T3267" t="str">
            <v>444096</v>
          </cell>
          <cell r="U3267" t="str">
            <v>0</v>
          </cell>
          <cell r="V3267">
            <v>1</v>
          </cell>
        </row>
        <row r="3268">
          <cell r="C3268">
            <v>552572488</v>
          </cell>
          <cell r="D3268" t="str">
            <v>L</v>
          </cell>
          <cell r="E3268">
            <v>37531904</v>
          </cell>
          <cell r="F3268" t="str">
            <v>0067571653429</v>
          </cell>
          <cell r="G3268" t="str">
            <v>BH44-001-799-11</v>
          </cell>
          <cell r="H3268" t="str">
            <v>Better Homes &amp; Gardens Full Paisley Indigo Comforter Set, 7 Piece</v>
          </cell>
          <cell r="I3268" t="str">
            <v>BH 7PC INDGO PSLY FQ</v>
          </cell>
          <cell r="J3268" t="str">
            <v>BH 7PC INDGO PSLY FQ</v>
          </cell>
          <cell r="K3268">
            <v>14590224</v>
          </cell>
          <cell r="L3268" t="str">
            <v>INDIGO</v>
          </cell>
          <cell r="M3268" t="str">
            <v>F/Q</v>
          </cell>
          <cell r="N3268">
            <v>42.76</v>
          </cell>
          <cell r="O3268">
            <v>59</v>
          </cell>
          <cell r="P3268">
            <v>0.275254</v>
          </cell>
          <cell r="Q3268" t="str">
            <v>7PC COMF SET</v>
          </cell>
          <cell r="R3268" t="str">
            <v>33</v>
          </cell>
          <cell r="S3268" t="str">
            <v>E &amp; E CO LTD</v>
          </cell>
          <cell r="T3268" t="str">
            <v>444096</v>
          </cell>
          <cell r="U3268" t="str">
            <v>1</v>
          </cell>
          <cell r="V3268">
            <v>1</v>
          </cell>
        </row>
        <row r="3269">
          <cell r="C3269">
            <v>552842215</v>
          </cell>
          <cell r="D3269" t="str">
            <v>L</v>
          </cell>
          <cell r="E3269">
            <v>37531904</v>
          </cell>
          <cell r="F3269" t="str">
            <v>0067571653429</v>
          </cell>
          <cell r="G3269" t="str">
            <v>BH44-001-799-11</v>
          </cell>
          <cell r="H3269" t="str">
            <v>Better Homes &amp; Gardens Full Paisley Indigo Comforter Set, 7 Piece</v>
          </cell>
          <cell r="I3269" t="str">
            <v>BETTER HOMES AND GAR</v>
          </cell>
          <cell r="J3269" t="str">
            <v>ONLINE ONLY</v>
          </cell>
          <cell r="K3269">
            <v>14590224</v>
          </cell>
          <cell r="L3269" t="str">
            <v>INDIGO</v>
          </cell>
          <cell r="M3269" t="str">
            <v>F/Q</v>
          </cell>
          <cell r="N3269">
            <v>40.98</v>
          </cell>
          <cell r="O3269">
            <v>59</v>
          </cell>
          <cell r="P3269">
            <v>0.30542399999999997</v>
          </cell>
          <cell r="Q3269" t="str">
            <v>7PC COMF SET</v>
          </cell>
          <cell r="R3269" t="str">
            <v>03</v>
          </cell>
          <cell r="S3269" t="str">
            <v>E &amp; E CO LTD</v>
          </cell>
          <cell r="T3269" t="str">
            <v>444096</v>
          </cell>
          <cell r="U3269" t="str">
            <v>0</v>
          </cell>
          <cell r="V3269">
            <v>1</v>
          </cell>
        </row>
        <row r="3270">
          <cell r="C3270">
            <v>564659464</v>
          </cell>
          <cell r="D3270" t="str">
            <v>L</v>
          </cell>
          <cell r="E3270">
            <v>538889722</v>
          </cell>
          <cell r="F3270" t="str">
            <v>0067571696966</v>
          </cell>
          <cell r="G3270" t="str">
            <v>BH47-001-797-04</v>
          </cell>
          <cell r="H3270" t="str">
            <v>Better Homes &amp; Gardens Full Paisley Indigo Comforter Set, 7 Piece</v>
          </cell>
          <cell r="I3270" t="str">
            <v>BH 7PC INDGO PSLY FQ</v>
          </cell>
          <cell r="J3270" t="str">
            <v>2019 WK 38 DELETE</v>
          </cell>
          <cell r="K3270">
            <v>14590224</v>
          </cell>
          <cell r="L3270" t="str">
            <v>INDIGO</v>
          </cell>
          <cell r="M3270" t="str">
            <v>F/Q</v>
          </cell>
          <cell r="N3270">
            <v>42.92</v>
          </cell>
          <cell r="O3270">
            <v>59</v>
          </cell>
          <cell r="P3270">
            <v>0.27254200000000001</v>
          </cell>
          <cell r="Q3270" t="str">
            <v>COMF SET</v>
          </cell>
          <cell r="R3270" t="str">
            <v>20</v>
          </cell>
          <cell r="S3270" t="str">
            <v>E &amp; E CO LTD</v>
          </cell>
          <cell r="T3270" t="str">
            <v>444096</v>
          </cell>
          <cell r="U3270" t="str">
            <v>1</v>
          </cell>
          <cell r="V3270">
            <v>1</v>
          </cell>
        </row>
        <row r="3271">
          <cell r="C3271">
            <v>552572489</v>
          </cell>
          <cell r="D3271" t="str">
            <v>L</v>
          </cell>
          <cell r="E3271">
            <v>37531905</v>
          </cell>
          <cell r="F3271" t="str">
            <v>0067571653430</v>
          </cell>
          <cell r="G3271" t="str">
            <v>BH44-001-799-12</v>
          </cell>
          <cell r="H3271" t="str">
            <v>Better Homes &amp; Gardens King Paisley Indigo Comforter Set, 7 Piece</v>
          </cell>
          <cell r="I3271" t="str">
            <v>BH 7PC INDGO PSLY K</v>
          </cell>
          <cell r="J3271" t="str">
            <v>BH 7PC INDGO PSLY K</v>
          </cell>
          <cell r="K3271">
            <v>14590225</v>
          </cell>
          <cell r="L3271" t="str">
            <v>INDIGO</v>
          </cell>
          <cell r="M3271" t="str">
            <v>KING</v>
          </cell>
          <cell r="N3271">
            <v>48.11</v>
          </cell>
          <cell r="O3271">
            <v>64</v>
          </cell>
          <cell r="P3271">
            <v>0.248281</v>
          </cell>
          <cell r="Q3271" t="str">
            <v>7PC COMF SET</v>
          </cell>
          <cell r="R3271" t="str">
            <v>33</v>
          </cell>
          <cell r="S3271" t="str">
            <v>E &amp; E CO LTD</v>
          </cell>
          <cell r="T3271" t="str">
            <v>444096</v>
          </cell>
          <cell r="U3271" t="str">
            <v>1</v>
          </cell>
          <cell r="V3271">
            <v>1</v>
          </cell>
        </row>
        <row r="3272">
          <cell r="C3272">
            <v>564659484</v>
          </cell>
          <cell r="D3272" t="str">
            <v>L</v>
          </cell>
          <cell r="E3272">
            <v>804869210</v>
          </cell>
          <cell r="F3272" t="str">
            <v>0067571696967</v>
          </cell>
          <cell r="G3272" t="str">
            <v>BH47-001-797-05</v>
          </cell>
          <cell r="H3272" t="str">
            <v>Better Homes &amp; Gardens King Paisley Indigo Comforter Set, 7 Piece</v>
          </cell>
          <cell r="I3272" t="str">
            <v>BH 7PC INDGO PSLY KG</v>
          </cell>
          <cell r="J3272" t="str">
            <v>2019 WK 38 DELETE</v>
          </cell>
          <cell r="K3272">
            <v>14590225</v>
          </cell>
          <cell r="L3272" t="str">
            <v>INDIGO</v>
          </cell>
          <cell r="M3272" t="str">
            <v>KING</v>
          </cell>
          <cell r="N3272">
            <v>48.3</v>
          </cell>
          <cell r="O3272">
            <v>64</v>
          </cell>
          <cell r="P3272">
            <v>0.245313</v>
          </cell>
          <cell r="Q3272" t="str">
            <v>COMF SET</v>
          </cell>
          <cell r="R3272" t="str">
            <v>20</v>
          </cell>
          <cell r="S3272" t="str">
            <v>E &amp; E CO LTD</v>
          </cell>
          <cell r="T3272" t="str">
            <v>444096</v>
          </cell>
          <cell r="U3272" t="str">
            <v>1</v>
          </cell>
          <cell r="V3272">
            <v>1</v>
          </cell>
        </row>
        <row r="3273">
          <cell r="C3273">
            <v>564812390</v>
          </cell>
          <cell r="D3273" t="str">
            <v>L</v>
          </cell>
          <cell r="E3273">
            <v>804869210</v>
          </cell>
          <cell r="F3273" t="str">
            <v>0067571696967</v>
          </cell>
          <cell r="G3273" t="str">
            <v>BH47-001-797-05</v>
          </cell>
          <cell r="H3273" t="str">
            <v>Better Homes &amp; Gardens King Paisley Indigo Comforter Set, 7 Piece</v>
          </cell>
          <cell r="I3273" t="str">
            <v>BETTER HOMES AND GAR</v>
          </cell>
          <cell r="J3273" t="str">
            <v>ONLINE ONLY</v>
          </cell>
          <cell r="K3273">
            <v>14590225</v>
          </cell>
          <cell r="L3273" t="str">
            <v>INDIGO</v>
          </cell>
          <cell r="M3273" t="str">
            <v>KING</v>
          </cell>
          <cell r="N3273">
            <v>46.11</v>
          </cell>
          <cell r="O3273">
            <v>64</v>
          </cell>
          <cell r="P3273">
            <v>0.27953099999999997</v>
          </cell>
          <cell r="Q3273" t="str">
            <v>COMF SET</v>
          </cell>
          <cell r="R3273" t="str">
            <v>03</v>
          </cell>
          <cell r="S3273" t="str">
            <v>E &amp; E CO LTD</v>
          </cell>
          <cell r="T3273" t="str">
            <v>444096</v>
          </cell>
          <cell r="U3273" t="str">
            <v>0</v>
          </cell>
          <cell r="V3273">
            <v>1</v>
          </cell>
        </row>
        <row r="3274">
          <cell r="C3274">
            <v>551408067</v>
          </cell>
          <cell r="D3274" t="str">
            <v>L</v>
          </cell>
          <cell r="E3274">
            <v>25346212</v>
          </cell>
          <cell r="F3274" t="str">
            <v>0067571645359</v>
          </cell>
          <cell r="G3274" t="str">
            <v>BH43-001-199-17</v>
          </cell>
          <cell r="H3274" t="str">
            <v>Better Homes&amp;gardens Bhg 7pc Emb Nia Cmf Set Red/gold Q</v>
          </cell>
          <cell r="I3274" t="str">
            <v>BHG7PCNIA CF R/GLDQ</v>
          </cell>
          <cell r="J3274" t="str">
            <v>BHG7PCNIA CF R/GLDQ</v>
          </cell>
          <cell r="K3274">
            <v>12365998</v>
          </cell>
          <cell r="L3274" t="str">
            <v>RDGLD</v>
          </cell>
          <cell r="M3274" t="str">
            <v>QUEEN</v>
          </cell>
          <cell r="N3274">
            <v>42.38</v>
          </cell>
          <cell r="O3274">
            <v>59</v>
          </cell>
          <cell r="P3274">
            <v>0.28169499999999997</v>
          </cell>
          <cell r="Q3274" t="str">
            <v>COMF SET</v>
          </cell>
          <cell r="R3274" t="str">
            <v>33</v>
          </cell>
          <cell r="S3274" t="str">
            <v>E &amp; E CO LTD</v>
          </cell>
          <cell r="T3274" t="str">
            <v>444096</v>
          </cell>
          <cell r="U3274" t="str">
            <v>1</v>
          </cell>
          <cell r="V3274">
            <v>1</v>
          </cell>
        </row>
        <row r="3275">
          <cell r="C3275">
            <v>552572518</v>
          </cell>
          <cell r="D3275" t="str">
            <v>L</v>
          </cell>
          <cell r="E3275">
            <v>39254947</v>
          </cell>
          <cell r="F3275" t="str">
            <v>0067571653666</v>
          </cell>
          <cell r="G3275" t="str">
            <v>BH44-001-798-18</v>
          </cell>
          <cell r="H3275" t="str">
            <v>Better Homes &amp; Gardens Full Nina Comforter Set, 7 Piece</v>
          </cell>
          <cell r="I3275" t="str">
            <v>BHG 7PC NIA F/Q</v>
          </cell>
          <cell r="J3275" t="str">
            <v>BHG 7PC NIA F/Q</v>
          </cell>
          <cell r="K3275">
            <v>12365998</v>
          </cell>
          <cell r="L3275" t="str">
            <v>RDGLD</v>
          </cell>
          <cell r="M3275" t="str">
            <v>F/Q</v>
          </cell>
          <cell r="N3275">
            <v>42.62</v>
          </cell>
          <cell r="O3275">
            <v>59</v>
          </cell>
          <cell r="P3275">
            <v>0.27762700000000001</v>
          </cell>
          <cell r="Q3275" t="str">
            <v>BHG COMF SET</v>
          </cell>
          <cell r="R3275" t="str">
            <v>33</v>
          </cell>
          <cell r="S3275" t="str">
            <v>E &amp; E CO LTD</v>
          </cell>
          <cell r="T3275" t="str">
            <v>444096</v>
          </cell>
          <cell r="U3275" t="str">
            <v>1</v>
          </cell>
          <cell r="V3275">
            <v>1</v>
          </cell>
        </row>
        <row r="3276">
          <cell r="C3276">
            <v>564659509</v>
          </cell>
          <cell r="D3276" t="str">
            <v>L</v>
          </cell>
          <cell r="E3276">
            <v>448903256</v>
          </cell>
          <cell r="F3276" t="str">
            <v>0067571696959</v>
          </cell>
          <cell r="G3276" t="str">
            <v>BH47-001-798-99</v>
          </cell>
          <cell r="H3276" t="str">
            <v>Better Homes &amp; Gardens Full or Queen Nina Comforter Set, 7 Piece</v>
          </cell>
          <cell r="I3276" t="str">
            <v>BHG 7PC NIA FQ</v>
          </cell>
          <cell r="J3276" t="str">
            <v>2018 WK 38 DELETE</v>
          </cell>
          <cell r="K3276">
            <v>12365998</v>
          </cell>
          <cell r="L3276" t="str">
            <v>RED</v>
          </cell>
          <cell r="M3276" t="str">
            <v>F/Q</v>
          </cell>
          <cell r="N3276">
            <v>42.59</v>
          </cell>
          <cell r="O3276">
            <v>59</v>
          </cell>
          <cell r="P3276">
            <v>0.27813599999999999</v>
          </cell>
          <cell r="Q3276" t="str">
            <v>COMF SET</v>
          </cell>
          <cell r="R3276" t="str">
            <v>20</v>
          </cell>
          <cell r="S3276" t="str">
            <v>E &amp; E CO LTD</v>
          </cell>
          <cell r="T3276" t="str">
            <v>444096</v>
          </cell>
          <cell r="U3276" t="str">
            <v>1</v>
          </cell>
          <cell r="V3276">
            <v>1</v>
          </cell>
        </row>
        <row r="3277">
          <cell r="C3277">
            <v>551408066</v>
          </cell>
          <cell r="D3277" t="str">
            <v>L</v>
          </cell>
          <cell r="E3277">
            <v>25346215</v>
          </cell>
          <cell r="F3277" t="str">
            <v>0067571645362</v>
          </cell>
          <cell r="G3277" t="str">
            <v>BH43-001-199-18</v>
          </cell>
          <cell r="H3277" t="str">
            <v>Better Homes&amp;gardens Bhg 7pc Emb Nia Cmf Set Red/gold K</v>
          </cell>
          <cell r="I3277" t="str">
            <v>BHG7PCNIA CF R/GLDK</v>
          </cell>
          <cell r="J3277" t="str">
            <v>BHG7PCNIA CF R/GLDK</v>
          </cell>
          <cell r="K3277">
            <v>12365997</v>
          </cell>
          <cell r="L3277" t="str">
            <v>RDGLD</v>
          </cell>
          <cell r="M3277" t="str">
            <v>KING</v>
          </cell>
          <cell r="N3277">
            <v>46.64</v>
          </cell>
          <cell r="O3277">
            <v>64</v>
          </cell>
          <cell r="P3277">
            <v>0.27124999999999999</v>
          </cell>
          <cell r="Q3277" t="str">
            <v>COMF SET</v>
          </cell>
          <cell r="R3277" t="str">
            <v>33</v>
          </cell>
          <cell r="S3277" t="str">
            <v>E &amp; E CO LTD</v>
          </cell>
          <cell r="T3277" t="str">
            <v>444096</v>
          </cell>
          <cell r="U3277" t="str">
            <v>1</v>
          </cell>
          <cell r="V3277">
            <v>1</v>
          </cell>
        </row>
        <row r="3278">
          <cell r="C3278">
            <v>564659526</v>
          </cell>
          <cell r="D3278" t="str">
            <v>L</v>
          </cell>
          <cell r="E3278">
            <v>247697108</v>
          </cell>
          <cell r="F3278" t="str">
            <v>0067571696961</v>
          </cell>
          <cell r="G3278" t="str">
            <v>BH47-001-797-01</v>
          </cell>
          <cell r="H3278" t="str">
            <v>Better Homes &amp; Gardens King Nina Comforter Set, 7 Piece</v>
          </cell>
          <cell r="I3278" t="str">
            <v>BHG 7PC NIA KG</v>
          </cell>
          <cell r="J3278" t="str">
            <v>2018 WK 38 DELETE</v>
          </cell>
          <cell r="K3278">
            <v>12365997</v>
          </cell>
          <cell r="L3278" t="str">
            <v>RED</v>
          </cell>
          <cell r="M3278" t="str">
            <v>KING</v>
          </cell>
          <cell r="N3278">
            <v>46.6</v>
          </cell>
          <cell r="O3278">
            <v>64</v>
          </cell>
          <cell r="P3278">
            <v>0.27187499999999998</v>
          </cell>
          <cell r="Q3278" t="str">
            <v>COMF SET</v>
          </cell>
          <cell r="R3278" t="str">
            <v>20</v>
          </cell>
          <cell r="S3278" t="str">
            <v>E &amp; E CO LTD</v>
          </cell>
          <cell r="T3278" t="str">
            <v>444096</v>
          </cell>
          <cell r="U3278" t="str">
            <v>1</v>
          </cell>
          <cell r="V3278">
            <v>1</v>
          </cell>
        </row>
        <row r="3279">
          <cell r="C3279">
            <v>554042740</v>
          </cell>
          <cell r="D3279" t="str">
            <v>L</v>
          </cell>
          <cell r="E3279">
            <v>46041970</v>
          </cell>
          <cell r="F3279" t="str">
            <v>0067571665046</v>
          </cell>
          <cell r="G3279" t="str">
            <v>BH45-001-799-18</v>
          </cell>
          <cell r="H3279" t="str">
            <v>Better Homes &amp; Gardens Full Ikat Red Comforter Set, 7 Piece</v>
          </cell>
          <cell r="I3279" t="str">
            <v>BHG 7PC RED IKAT FQ</v>
          </cell>
          <cell r="J3279" t="str">
            <v>BHG 7PC RED IKAT FQ</v>
          </cell>
          <cell r="K3279">
            <v>17266097</v>
          </cell>
          <cell r="L3279" t="str">
            <v>REDTAN</v>
          </cell>
          <cell r="M3279" t="str">
            <v>F/Q</v>
          </cell>
          <cell r="N3279">
            <v>42.76</v>
          </cell>
          <cell r="O3279">
            <v>59</v>
          </cell>
          <cell r="P3279">
            <v>0.275254</v>
          </cell>
          <cell r="Q3279" t="str">
            <v>COMF SET</v>
          </cell>
          <cell r="R3279" t="str">
            <v>33</v>
          </cell>
          <cell r="S3279" t="str">
            <v>E &amp; E CO LTD</v>
          </cell>
          <cell r="T3279" t="str">
            <v>444096</v>
          </cell>
          <cell r="U3279" t="str">
            <v>1</v>
          </cell>
          <cell r="V3279">
            <v>1</v>
          </cell>
        </row>
        <row r="3280">
          <cell r="C3280">
            <v>554074073</v>
          </cell>
          <cell r="D3280" t="str">
            <v>L</v>
          </cell>
          <cell r="E3280">
            <v>46041970</v>
          </cell>
          <cell r="F3280" t="str">
            <v>0067571665046</v>
          </cell>
          <cell r="G3280" t="str">
            <v>BH45-001-799-18</v>
          </cell>
          <cell r="H3280" t="str">
            <v>Better Homes &amp; Gardens Full Ikat Red Comforter Set, 7 Piece</v>
          </cell>
          <cell r="I3280" t="str">
            <v>BHG 7PC RED IKAT FQ</v>
          </cell>
          <cell r="J3280" t="str">
            <v>BHG 7PC RED IKAT FQ</v>
          </cell>
          <cell r="K3280">
            <v>17266097</v>
          </cell>
          <cell r="L3280" t="str">
            <v>REDTAN</v>
          </cell>
          <cell r="M3280" t="str">
            <v>F/Q</v>
          </cell>
          <cell r="N3280">
            <v>41.76</v>
          </cell>
          <cell r="O3280">
            <v>59</v>
          </cell>
          <cell r="P3280">
            <v>0.29220299999999999</v>
          </cell>
          <cell r="Q3280" t="str">
            <v>COMF SET</v>
          </cell>
          <cell r="R3280" t="str">
            <v>43</v>
          </cell>
          <cell r="S3280" t="str">
            <v>IMPORT-E&amp;E CO LTD</v>
          </cell>
          <cell r="T3280" t="str">
            <v>010308</v>
          </cell>
          <cell r="U3280" t="str">
            <v>0</v>
          </cell>
          <cell r="V3280">
            <v>1</v>
          </cell>
        </row>
        <row r="3281">
          <cell r="C3281">
            <v>554338108</v>
          </cell>
          <cell r="D3281" t="str">
            <v>L</v>
          </cell>
          <cell r="E3281">
            <v>46041970</v>
          </cell>
          <cell r="F3281" t="str">
            <v>0067571665046</v>
          </cell>
          <cell r="G3281" t="str">
            <v>BH45-001-799-18</v>
          </cell>
          <cell r="H3281" t="str">
            <v>Better Homes &amp; Gardens Full Ikat Red Comforter Set, 7 Piece</v>
          </cell>
          <cell r="I3281" t="str">
            <v>BETTER HOMES AND GAR</v>
          </cell>
          <cell r="J3281" t="str">
            <v>ONLINE ONLY</v>
          </cell>
          <cell r="K3281">
            <v>17266097</v>
          </cell>
          <cell r="L3281" t="str">
            <v>REDTAN</v>
          </cell>
          <cell r="M3281" t="str">
            <v>F/Q</v>
          </cell>
          <cell r="N3281">
            <v>40.98</v>
          </cell>
          <cell r="O3281">
            <v>59</v>
          </cell>
          <cell r="P3281">
            <v>0.30542399999999997</v>
          </cell>
          <cell r="Q3281" t="str">
            <v>COMF SET</v>
          </cell>
          <cell r="R3281" t="str">
            <v>03</v>
          </cell>
          <cell r="S3281" t="str">
            <v>E &amp; E CO LTD</v>
          </cell>
          <cell r="T3281" t="str">
            <v>444096</v>
          </cell>
          <cell r="U3281" t="str">
            <v>0</v>
          </cell>
          <cell r="V3281">
            <v>1</v>
          </cell>
        </row>
        <row r="3282">
          <cell r="C3282">
            <v>564659545</v>
          </cell>
          <cell r="D3282" t="str">
            <v>L</v>
          </cell>
          <cell r="E3282">
            <v>240822009</v>
          </cell>
          <cell r="F3282" t="str">
            <v>0067571696963</v>
          </cell>
          <cell r="G3282" t="str">
            <v>BH47-001-797-02</v>
          </cell>
          <cell r="H3282" t="str">
            <v>Better Homes &amp; Gardens Full or Queen Ikat Red Comforter Set, 7 Piece</v>
          </cell>
          <cell r="I3282" t="str">
            <v>BHG 7PC RED IKAT FQ</v>
          </cell>
          <cell r="J3282" t="str">
            <v>2019 WK 38 DELETE</v>
          </cell>
          <cell r="K3282">
            <v>17266097</v>
          </cell>
          <cell r="L3282" t="str">
            <v>RED</v>
          </cell>
          <cell r="M3282" t="str">
            <v>F/Q</v>
          </cell>
          <cell r="N3282">
            <v>42.92</v>
          </cell>
          <cell r="O3282">
            <v>59</v>
          </cell>
          <cell r="P3282">
            <v>0.27254200000000001</v>
          </cell>
          <cell r="Q3282" t="str">
            <v>COMF SET</v>
          </cell>
          <cell r="R3282" t="str">
            <v>20</v>
          </cell>
          <cell r="S3282" t="str">
            <v>E &amp; E CO LTD</v>
          </cell>
          <cell r="T3282" t="str">
            <v>444096</v>
          </cell>
          <cell r="U3282" t="str">
            <v>1</v>
          </cell>
          <cell r="V3282">
            <v>1</v>
          </cell>
        </row>
        <row r="3283">
          <cell r="C3283">
            <v>564812382</v>
          </cell>
          <cell r="D3283" t="str">
            <v>L</v>
          </cell>
          <cell r="E3283">
            <v>240822009</v>
          </cell>
          <cell r="F3283" t="str">
            <v>0067571696963</v>
          </cell>
          <cell r="G3283" t="str">
            <v>BH47-001-797-02</v>
          </cell>
          <cell r="H3283" t="str">
            <v>Better Homes &amp; Gardens Full or Queen Ikat Red Comforter Set, 7 Piece</v>
          </cell>
          <cell r="I3283" t="str">
            <v>BETTER HOMES AND GAR</v>
          </cell>
          <cell r="J3283" t="str">
            <v>ONLINE ONLY</v>
          </cell>
          <cell r="K3283">
            <v>17266097</v>
          </cell>
          <cell r="L3283" t="str">
            <v>RED</v>
          </cell>
          <cell r="M3283" t="str">
            <v>F/Q</v>
          </cell>
          <cell r="N3283">
            <v>40.98</v>
          </cell>
          <cell r="O3283">
            <v>59</v>
          </cell>
          <cell r="P3283">
            <v>0.30542399999999997</v>
          </cell>
          <cell r="Q3283" t="str">
            <v>COMF SET</v>
          </cell>
          <cell r="R3283" t="str">
            <v>03</v>
          </cell>
          <cell r="S3283" t="str">
            <v>E &amp; E CO LTD</v>
          </cell>
          <cell r="T3283" t="str">
            <v>444096</v>
          </cell>
          <cell r="U3283" t="str">
            <v>0</v>
          </cell>
          <cell r="V3283">
            <v>1</v>
          </cell>
        </row>
        <row r="3284">
          <cell r="C3284">
            <v>554042741</v>
          </cell>
          <cell r="D3284" t="str">
            <v>L</v>
          </cell>
          <cell r="E3284">
            <v>46041975</v>
          </cell>
          <cell r="F3284" t="str">
            <v>0067571665048</v>
          </cell>
          <cell r="G3284" t="str">
            <v>BH45-001-799-19</v>
          </cell>
          <cell r="H3284" t="str">
            <v>Better Homes &amp; Gardens King Ikat Red Comforter Set, 7 Piece</v>
          </cell>
          <cell r="I3284" t="str">
            <v>BHG 7PC RED IKAT KG</v>
          </cell>
          <cell r="J3284" t="str">
            <v>BHG 7PC RED IKAT KG</v>
          </cell>
          <cell r="K3284">
            <v>17266098</v>
          </cell>
          <cell r="L3284" t="str">
            <v>REDTAN</v>
          </cell>
          <cell r="M3284" t="str">
            <v>KING</v>
          </cell>
          <cell r="N3284">
            <v>48.11</v>
          </cell>
          <cell r="O3284">
            <v>64</v>
          </cell>
          <cell r="P3284">
            <v>0.248281</v>
          </cell>
          <cell r="Q3284" t="str">
            <v>COMF SET</v>
          </cell>
          <cell r="R3284" t="str">
            <v>33</v>
          </cell>
          <cell r="S3284" t="str">
            <v>E &amp; E CO LTD</v>
          </cell>
          <cell r="T3284" t="str">
            <v>444096</v>
          </cell>
          <cell r="U3284" t="str">
            <v>1</v>
          </cell>
          <cell r="V3284">
            <v>1</v>
          </cell>
        </row>
        <row r="3285">
          <cell r="C3285">
            <v>554074074</v>
          </cell>
          <cell r="D3285" t="str">
            <v>L</v>
          </cell>
          <cell r="E3285">
            <v>46041975</v>
          </cell>
          <cell r="F3285" t="str">
            <v>0067571665048</v>
          </cell>
          <cell r="G3285" t="str">
            <v>BH45-001-799-19</v>
          </cell>
          <cell r="H3285" t="str">
            <v>Better Homes &amp; Gardens King Ikat Red Comforter Set, 7 Piece</v>
          </cell>
          <cell r="I3285" t="str">
            <v>BHG 7PC RED IKAT KG</v>
          </cell>
          <cell r="J3285" t="str">
            <v>BHG 7PC RED IKAT KG</v>
          </cell>
          <cell r="K3285">
            <v>17266098</v>
          </cell>
          <cell r="L3285" t="str">
            <v>REDTAN</v>
          </cell>
          <cell r="M3285" t="str">
            <v>KING</v>
          </cell>
          <cell r="N3285">
            <v>46.87</v>
          </cell>
          <cell r="O3285">
            <v>64</v>
          </cell>
          <cell r="P3285">
            <v>0.26765600000000001</v>
          </cell>
          <cell r="Q3285" t="str">
            <v>COMF SET</v>
          </cell>
          <cell r="R3285" t="str">
            <v>43</v>
          </cell>
          <cell r="S3285" t="str">
            <v>IMPORT-E&amp;E CO LTD</v>
          </cell>
          <cell r="T3285" t="str">
            <v>010308</v>
          </cell>
          <cell r="U3285" t="str">
            <v>0</v>
          </cell>
          <cell r="V3285">
            <v>1</v>
          </cell>
        </row>
        <row r="3286">
          <cell r="C3286">
            <v>554338112</v>
          </cell>
          <cell r="D3286" t="str">
            <v>L</v>
          </cell>
          <cell r="E3286">
            <v>46041975</v>
          </cell>
          <cell r="F3286" t="str">
            <v>0067571665048</v>
          </cell>
          <cell r="G3286" t="str">
            <v>BH45-001-799-19</v>
          </cell>
          <cell r="H3286" t="str">
            <v>Better Homes &amp; Gardens King Ikat Red Comforter Set, 7 Piece</v>
          </cell>
          <cell r="I3286" t="str">
            <v>BETTER HOMES AND GAR</v>
          </cell>
          <cell r="J3286" t="str">
            <v>ONLINE ONLY</v>
          </cell>
          <cell r="K3286">
            <v>17266098</v>
          </cell>
          <cell r="L3286" t="str">
            <v>REDTAN</v>
          </cell>
          <cell r="M3286" t="str">
            <v>KING</v>
          </cell>
          <cell r="N3286">
            <v>46.11</v>
          </cell>
          <cell r="O3286">
            <v>64</v>
          </cell>
          <cell r="P3286">
            <v>0.27953099999999997</v>
          </cell>
          <cell r="Q3286" t="str">
            <v>COMF SET</v>
          </cell>
          <cell r="R3286" t="str">
            <v>03</v>
          </cell>
          <cell r="S3286" t="str">
            <v>E &amp; E CO LTD</v>
          </cell>
          <cell r="T3286" t="str">
            <v>444096</v>
          </cell>
          <cell r="U3286" t="str">
            <v>0</v>
          </cell>
          <cell r="V3286">
            <v>1</v>
          </cell>
        </row>
        <row r="3287">
          <cell r="C3287">
            <v>564659562</v>
          </cell>
          <cell r="D3287" t="str">
            <v>L</v>
          </cell>
          <cell r="E3287">
            <v>420590285</v>
          </cell>
          <cell r="F3287" t="str">
            <v>0067571696965</v>
          </cell>
          <cell r="G3287" t="str">
            <v>BH47-001-797-03</v>
          </cell>
          <cell r="H3287" t="str">
            <v>Better Homes &amp; Gardens King Ikat Red Comforter Set, 7 Piece</v>
          </cell>
          <cell r="I3287" t="str">
            <v>BHG 7PC RED IKAT KG</v>
          </cell>
          <cell r="J3287" t="str">
            <v>2019 WK 38 DELETE</v>
          </cell>
          <cell r="K3287">
            <v>17266098</v>
          </cell>
          <cell r="L3287" t="str">
            <v>RED</v>
          </cell>
          <cell r="M3287" t="str">
            <v>KING</v>
          </cell>
          <cell r="N3287">
            <v>48.3</v>
          </cell>
          <cell r="O3287">
            <v>64</v>
          </cell>
          <cell r="P3287">
            <v>0.245313</v>
          </cell>
          <cell r="Q3287" t="str">
            <v>COMF SET</v>
          </cell>
          <cell r="R3287" t="str">
            <v>20</v>
          </cell>
          <cell r="S3287" t="str">
            <v>E &amp; E CO LTD</v>
          </cell>
          <cell r="T3287" t="str">
            <v>444096</v>
          </cell>
          <cell r="U3287" t="str">
            <v>1</v>
          </cell>
          <cell r="V3287">
            <v>1</v>
          </cell>
        </row>
        <row r="3288">
          <cell r="C3288">
            <v>553111828</v>
          </cell>
          <cell r="D3288" t="str">
            <v>L</v>
          </cell>
          <cell r="E3288">
            <v>41159689</v>
          </cell>
          <cell r="F3288" t="str">
            <v>0067571658821</v>
          </cell>
          <cell r="G3288" t="str">
            <v>BH15-001-799-66</v>
          </cell>
          <cell r="H3288" t="str">
            <v>Better Homes &amp; Gardens Full Damask Black &amp; White Comforter Set, 5 Piece</v>
          </cell>
          <cell r="I3288" t="str">
            <v>BHG 5PC BW DAMASK FQ</v>
          </cell>
          <cell r="J3288" t="str">
            <v>BHG 5PC DAMASK FQ</v>
          </cell>
          <cell r="K3288">
            <v>15755001</v>
          </cell>
          <cell r="L3288" t="str">
            <v>BLKWHT</v>
          </cell>
          <cell r="M3288" t="str">
            <v>F/Q</v>
          </cell>
          <cell r="N3288">
            <v>30.21</v>
          </cell>
          <cell r="O3288">
            <v>49</v>
          </cell>
          <cell r="P3288">
            <v>0.383469</v>
          </cell>
          <cell r="Q3288" t="str">
            <v>5PC COMF SET</v>
          </cell>
          <cell r="R3288" t="str">
            <v>33</v>
          </cell>
          <cell r="S3288" t="str">
            <v>E &amp; E CO LTD</v>
          </cell>
          <cell r="T3288" t="str">
            <v>444096</v>
          </cell>
          <cell r="U3288" t="str">
            <v>1</v>
          </cell>
          <cell r="V3288">
            <v>1</v>
          </cell>
        </row>
        <row r="3289">
          <cell r="C3289">
            <v>553270452</v>
          </cell>
          <cell r="D3289" t="str">
            <v>L</v>
          </cell>
          <cell r="E3289">
            <v>41159689</v>
          </cell>
          <cell r="F3289" t="str">
            <v>0067571658821</v>
          </cell>
          <cell r="G3289" t="str">
            <v>BH15-001-799-66</v>
          </cell>
          <cell r="H3289" t="str">
            <v>Better Homes &amp; Gardens Full Damask Black &amp; White Comforter Set, 5 Piece</v>
          </cell>
          <cell r="I3289" t="str">
            <v>BHG 5PC BW DAMASK FQ</v>
          </cell>
          <cell r="J3289" t="str">
            <v>BHG 5PC BW DAMASK FQ</v>
          </cell>
          <cell r="K3289">
            <v>15755001</v>
          </cell>
          <cell r="L3289" t="str">
            <v>BLKWHT</v>
          </cell>
          <cell r="M3289" t="str">
            <v>F/Q</v>
          </cell>
          <cell r="N3289">
            <v>27.24</v>
          </cell>
          <cell r="O3289">
            <v>49</v>
          </cell>
          <cell r="P3289">
            <v>0.44408199999999998</v>
          </cell>
          <cell r="Q3289" t="str">
            <v>5PC COMF SET</v>
          </cell>
          <cell r="R3289" t="str">
            <v>43</v>
          </cell>
          <cell r="S3289" t="str">
            <v>IMPORT-E&amp;E CO LTD</v>
          </cell>
          <cell r="T3289" t="str">
            <v>010308</v>
          </cell>
          <cell r="U3289" t="str">
            <v>0</v>
          </cell>
          <cell r="V3289">
            <v>1</v>
          </cell>
        </row>
        <row r="3290">
          <cell r="C3290">
            <v>553393647</v>
          </cell>
          <cell r="D3290" t="str">
            <v>L</v>
          </cell>
          <cell r="E3290">
            <v>41159689</v>
          </cell>
          <cell r="F3290" t="str">
            <v>0067571658821</v>
          </cell>
          <cell r="G3290" t="str">
            <v>BH15-001-799-66</v>
          </cell>
          <cell r="H3290" t="str">
            <v>Better Homes &amp; Gardens Full Damask Black &amp; White Comforter Set, 5 Piece</v>
          </cell>
          <cell r="I3290" t="str">
            <v>BETTER HOMES AND GAR</v>
          </cell>
          <cell r="J3290" t="str">
            <v>ONLINE ONLY</v>
          </cell>
          <cell r="K3290">
            <v>15755001</v>
          </cell>
          <cell r="L3290" t="str">
            <v>BLKWHT</v>
          </cell>
          <cell r="M3290" t="str">
            <v>F/Q</v>
          </cell>
          <cell r="N3290">
            <v>28.95</v>
          </cell>
          <cell r="O3290">
            <v>49</v>
          </cell>
          <cell r="P3290">
            <v>0.40918399999999999</v>
          </cell>
          <cell r="Q3290" t="str">
            <v>5PC COMF SET</v>
          </cell>
          <cell r="R3290" t="str">
            <v>03</v>
          </cell>
          <cell r="S3290" t="str">
            <v>E &amp; E CO LTD</v>
          </cell>
          <cell r="T3290" t="str">
            <v>444096</v>
          </cell>
          <cell r="U3290" t="str">
            <v>0</v>
          </cell>
          <cell r="V3290">
            <v>1</v>
          </cell>
        </row>
        <row r="3291">
          <cell r="C3291">
            <v>564659598</v>
          </cell>
          <cell r="D3291" t="str">
            <v>L</v>
          </cell>
          <cell r="E3291">
            <v>577245131</v>
          </cell>
          <cell r="F3291" t="str">
            <v>0067571696724</v>
          </cell>
          <cell r="G3291" t="str">
            <v>BH47-001-798-87</v>
          </cell>
          <cell r="H3291" t="str">
            <v>Better Homes &amp; Gardens Damask Black 5 Piece Bedding Comforter Set, Full/Queen</v>
          </cell>
          <cell r="I3291" t="str">
            <v>BHG 5PC BW DAMASK FQ</v>
          </cell>
          <cell r="J3291" t="str">
            <v>2019 WK 38 DELETE</v>
          </cell>
          <cell r="K3291">
            <v>15755001</v>
          </cell>
          <cell r="L3291" t="str">
            <v>BLKWHT</v>
          </cell>
          <cell r="M3291" t="str">
            <v>F/Q</v>
          </cell>
          <cell r="N3291">
            <v>30.32</v>
          </cell>
          <cell r="O3291">
            <v>49</v>
          </cell>
          <cell r="P3291">
            <v>0.38122400000000001</v>
          </cell>
          <cell r="Q3291" t="str">
            <v>COMF SET</v>
          </cell>
          <cell r="R3291" t="str">
            <v>20</v>
          </cell>
          <cell r="S3291" t="str">
            <v>E &amp; E CO LTD</v>
          </cell>
          <cell r="T3291" t="str">
            <v>444096</v>
          </cell>
          <cell r="U3291" t="str">
            <v>1</v>
          </cell>
          <cell r="V3291">
            <v>1</v>
          </cell>
        </row>
        <row r="3292">
          <cell r="C3292">
            <v>564812344</v>
          </cell>
          <cell r="D3292" t="str">
            <v>L</v>
          </cell>
          <cell r="E3292">
            <v>577245131</v>
          </cell>
          <cell r="F3292" t="str">
            <v>0067571696724</v>
          </cell>
          <cell r="G3292" t="str">
            <v>BH47-001-798-87</v>
          </cell>
          <cell r="H3292" t="str">
            <v>Better Homes &amp; Gardens Damask Black 5 Piece Bedding Comforter Set, Full/Queen</v>
          </cell>
          <cell r="I3292" t="str">
            <v>BETTER HOMES &amp; GARDE</v>
          </cell>
          <cell r="J3292" t="str">
            <v>ONLINE ONLY</v>
          </cell>
          <cell r="K3292">
            <v>15755001</v>
          </cell>
          <cell r="L3292" t="str">
            <v>NA</v>
          </cell>
          <cell r="M3292" t="str">
            <v>NA</v>
          </cell>
          <cell r="N3292">
            <v>28.95</v>
          </cell>
          <cell r="O3292">
            <v>40</v>
          </cell>
          <cell r="P3292">
            <v>0.27625</v>
          </cell>
          <cell r="Q3292" t="str">
            <v>COMF SET</v>
          </cell>
          <cell r="R3292" t="str">
            <v>03</v>
          </cell>
          <cell r="S3292" t="str">
            <v>E &amp; E CO LTD</v>
          </cell>
          <cell r="T3292" t="str">
            <v>444096</v>
          </cell>
          <cell r="U3292" t="str">
            <v>1</v>
          </cell>
          <cell r="V3292">
            <v>1</v>
          </cell>
        </row>
        <row r="3293">
          <cell r="C3293">
            <v>553111831</v>
          </cell>
          <cell r="D3293" t="str">
            <v>L</v>
          </cell>
          <cell r="E3293">
            <v>41159692</v>
          </cell>
          <cell r="F3293" t="str">
            <v>0067571658822</v>
          </cell>
          <cell r="G3293" t="str">
            <v>BH15-001-799-67</v>
          </cell>
          <cell r="H3293" t="str">
            <v>Better Homes&amp;gardens Bhg 5pc Comf Set Many Sizes And Colors</v>
          </cell>
          <cell r="I3293" t="str">
            <v>BHG 5PC BW DAMASK K</v>
          </cell>
          <cell r="J3293" t="str">
            <v>BHG 5PC DAMASK K</v>
          </cell>
          <cell r="K3293">
            <v>15755004</v>
          </cell>
          <cell r="L3293" t="str">
            <v>BLKWHT</v>
          </cell>
          <cell r="M3293" t="str">
            <v>KING</v>
          </cell>
          <cell r="N3293">
            <v>33.909999999999997</v>
          </cell>
          <cell r="O3293">
            <v>54</v>
          </cell>
          <cell r="P3293">
            <v>0.37203700000000001</v>
          </cell>
          <cell r="Q3293" t="str">
            <v>5PC COMF SET</v>
          </cell>
          <cell r="R3293" t="str">
            <v>33</v>
          </cell>
          <cell r="S3293" t="str">
            <v>E &amp; E CO LTD</v>
          </cell>
          <cell r="T3293" t="str">
            <v>444096</v>
          </cell>
          <cell r="U3293" t="str">
            <v>1</v>
          </cell>
          <cell r="V3293">
            <v>1</v>
          </cell>
        </row>
        <row r="3294">
          <cell r="C3294">
            <v>553270453</v>
          </cell>
          <cell r="D3294" t="str">
            <v>L</v>
          </cell>
          <cell r="E3294">
            <v>41159692</v>
          </cell>
          <cell r="F3294" t="str">
            <v>0067571658822</v>
          </cell>
          <cell r="G3294" t="str">
            <v>BH15-001-799-67</v>
          </cell>
          <cell r="H3294" t="str">
            <v>Better Homes&amp;gardens Bhg 5pc Comf Set Many Sizes And Colors</v>
          </cell>
          <cell r="I3294" t="str">
            <v>BHG 5PC BW DAMASK  K</v>
          </cell>
          <cell r="J3294" t="str">
            <v>BHG 5PC BW DAMASK  K</v>
          </cell>
          <cell r="K3294">
            <v>15755004</v>
          </cell>
          <cell r="L3294" t="str">
            <v>BLKWHT</v>
          </cell>
          <cell r="M3294" t="str">
            <v>KING</v>
          </cell>
          <cell r="N3294">
            <v>30.39</v>
          </cell>
          <cell r="O3294">
            <v>54</v>
          </cell>
          <cell r="P3294">
            <v>0.437222</v>
          </cell>
          <cell r="Q3294" t="str">
            <v>5PC COMF SET</v>
          </cell>
          <cell r="R3294" t="str">
            <v>43</v>
          </cell>
          <cell r="S3294" t="str">
            <v>IMPORT-E&amp;E CO LTD</v>
          </cell>
          <cell r="T3294" t="str">
            <v>010308</v>
          </cell>
          <cell r="U3294" t="str">
            <v>0</v>
          </cell>
          <cell r="V3294">
            <v>1</v>
          </cell>
        </row>
        <row r="3295">
          <cell r="C3295">
            <v>564659617</v>
          </cell>
          <cell r="D3295" t="str">
            <v>L</v>
          </cell>
          <cell r="E3295">
            <v>116590768</v>
          </cell>
          <cell r="F3295" t="str">
            <v>0067571696725</v>
          </cell>
          <cell r="G3295" t="str">
            <v>BH47-001-798-88</v>
          </cell>
          <cell r="H3295" t="str">
            <v>Better Homes &amp; Gardens Damask Black 5 Piece Bedding Comforter Set, King</v>
          </cell>
          <cell r="I3295" t="str">
            <v>BHG 5PC BW DAMASK K</v>
          </cell>
          <cell r="J3295" t="str">
            <v>2019 WK 38 DELETE</v>
          </cell>
          <cell r="K3295">
            <v>15755004</v>
          </cell>
          <cell r="L3295" t="str">
            <v>BLKWHT</v>
          </cell>
          <cell r="M3295" t="str">
            <v>KING</v>
          </cell>
          <cell r="N3295">
            <v>22.13</v>
          </cell>
          <cell r="O3295">
            <v>54</v>
          </cell>
          <cell r="P3295">
            <v>0.59018499999999996</v>
          </cell>
          <cell r="Q3295" t="str">
            <v>COMF SET</v>
          </cell>
          <cell r="R3295" t="str">
            <v>20</v>
          </cell>
          <cell r="S3295" t="str">
            <v>E &amp; E CO LTD</v>
          </cell>
          <cell r="T3295" t="str">
            <v>444096</v>
          </cell>
          <cell r="U3295" t="str">
            <v>1</v>
          </cell>
          <cell r="V3295">
            <v>1</v>
          </cell>
        </row>
        <row r="3296">
          <cell r="C3296">
            <v>564812347</v>
          </cell>
          <cell r="D3296" t="str">
            <v>L</v>
          </cell>
          <cell r="E3296">
            <v>116590768</v>
          </cell>
          <cell r="F3296" t="str">
            <v>0067571696725</v>
          </cell>
          <cell r="G3296" t="str">
            <v>BH47-001-798-88</v>
          </cell>
          <cell r="H3296" t="str">
            <v>Better Homes &amp; Gardens Damask Black 5 Piece Bedding Comforter Set, King</v>
          </cell>
          <cell r="I3296" t="str">
            <v>BETTER HOMES &amp; GARDE</v>
          </cell>
          <cell r="J3296" t="str">
            <v>ONLINE ONLY</v>
          </cell>
          <cell r="K3296">
            <v>15755004</v>
          </cell>
          <cell r="L3296" t="str">
            <v>NA</v>
          </cell>
          <cell r="M3296" t="str">
            <v>NA</v>
          </cell>
          <cell r="N3296">
            <v>32.5</v>
          </cell>
          <cell r="O3296">
            <v>54</v>
          </cell>
          <cell r="P3296">
            <v>0.398148</v>
          </cell>
          <cell r="Q3296" t="str">
            <v>COMF SET</v>
          </cell>
          <cell r="R3296" t="str">
            <v>03</v>
          </cell>
          <cell r="S3296" t="str">
            <v>E &amp; E CO LTD</v>
          </cell>
          <cell r="T3296" t="str">
            <v>444096</v>
          </cell>
          <cell r="U3296" t="str">
            <v>0</v>
          </cell>
          <cell r="V3296">
            <v>1</v>
          </cell>
        </row>
        <row r="3297">
          <cell r="C3297">
            <v>552593012</v>
          </cell>
          <cell r="D3297" t="str">
            <v>L</v>
          </cell>
          <cell r="E3297">
            <v>37531900</v>
          </cell>
          <cell r="F3297" t="str">
            <v>0067571653672</v>
          </cell>
          <cell r="G3297" t="str">
            <v>BH44-001-799-92</v>
          </cell>
          <cell r="H3297" t="str">
            <v>Better Homes &amp; Gardens Full Kashmir Medallions Comforter Set, 5 Piece, Turquoise, Full</v>
          </cell>
          <cell r="I3297" t="str">
            <v>BHG 5PC KASHMIR FQ</v>
          </cell>
          <cell r="J3297" t="str">
            <v>BH KASHMIR 5PC ST FQ</v>
          </cell>
          <cell r="K3297">
            <v>14624669</v>
          </cell>
          <cell r="L3297" t="str">
            <v>GREY</v>
          </cell>
          <cell r="M3297" t="str">
            <v>F/Q</v>
          </cell>
          <cell r="N3297">
            <v>30.21</v>
          </cell>
          <cell r="O3297">
            <v>49</v>
          </cell>
          <cell r="P3297">
            <v>0.383469</v>
          </cell>
          <cell r="Q3297" t="str">
            <v>COMF SET</v>
          </cell>
          <cell r="R3297" t="str">
            <v>33</v>
          </cell>
          <cell r="S3297" t="str">
            <v>E &amp; E CO LTD</v>
          </cell>
          <cell r="T3297" t="str">
            <v>444096</v>
          </cell>
          <cell r="U3297" t="str">
            <v>1</v>
          </cell>
          <cell r="V3297">
            <v>1</v>
          </cell>
        </row>
        <row r="3298">
          <cell r="C3298">
            <v>552680783</v>
          </cell>
          <cell r="D3298" t="str">
            <v>L</v>
          </cell>
          <cell r="E3298">
            <v>37531900</v>
          </cell>
          <cell r="F3298" t="str">
            <v>0067571653672</v>
          </cell>
          <cell r="G3298" t="str">
            <v>BH44-001-799-92</v>
          </cell>
          <cell r="H3298" t="str">
            <v>Better Homes &amp; Gardens Full Kashmir Medallions Comforter Set, 5 Piece, Turquoise, Full</v>
          </cell>
          <cell r="I3298" t="str">
            <v>BHG 5PC KASHMIR FQ</v>
          </cell>
          <cell r="K3298">
            <v>14624669</v>
          </cell>
          <cell r="L3298" t="str">
            <v>GREY</v>
          </cell>
          <cell r="M3298" t="str">
            <v>F/Q</v>
          </cell>
          <cell r="N3298">
            <v>29.23</v>
          </cell>
          <cell r="O3298">
            <v>49</v>
          </cell>
          <cell r="P3298">
            <v>0.40346900000000002</v>
          </cell>
          <cell r="Q3298" t="str">
            <v>COMF SET</v>
          </cell>
          <cell r="R3298" t="str">
            <v>43</v>
          </cell>
          <cell r="S3298" t="str">
            <v>IMPORT-E&amp;E CO LTD</v>
          </cell>
          <cell r="T3298" t="str">
            <v>010308</v>
          </cell>
          <cell r="U3298" t="str">
            <v>0</v>
          </cell>
          <cell r="V3298">
            <v>1</v>
          </cell>
        </row>
        <row r="3299">
          <cell r="C3299">
            <v>552842196</v>
          </cell>
          <cell r="D3299" t="str">
            <v>L</v>
          </cell>
          <cell r="E3299">
            <v>37531900</v>
          </cell>
          <cell r="F3299" t="str">
            <v>0067571653672</v>
          </cell>
          <cell r="G3299" t="str">
            <v>BH44-001-799-92</v>
          </cell>
          <cell r="H3299" t="str">
            <v>Better Homes &amp; Gardens Full Kashmir Medallions Comforter Set, 5 Piece, Turquoise, Full</v>
          </cell>
          <cell r="I3299" t="str">
            <v>BETTER HOMES AND GAR</v>
          </cell>
          <cell r="J3299" t="str">
            <v>ONLINE ONLY</v>
          </cell>
          <cell r="K3299">
            <v>14624669</v>
          </cell>
          <cell r="L3299" t="str">
            <v>GREY</v>
          </cell>
          <cell r="M3299" t="str">
            <v>F/Q</v>
          </cell>
          <cell r="N3299">
            <v>28.95</v>
          </cell>
          <cell r="O3299">
            <v>49</v>
          </cell>
          <cell r="P3299">
            <v>0.40918399999999999</v>
          </cell>
          <cell r="Q3299" t="str">
            <v>COMF SET</v>
          </cell>
          <cell r="R3299" t="str">
            <v>03</v>
          </cell>
          <cell r="S3299" t="str">
            <v>E &amp; E CO LTD</v>
          </cell>
          <cell r="T3299" t="str">
            <v>444096</v>
          </cell>
          <cell r="U3299" t="str">
            <v>0</v>
          </cell>
          <cell r="V3299">
            <v>1</v>
          </cell>
        </row>
        <row r="3300">
          <cell r="C3300">
            <v>564659670</v>
          </cell>
          <cell r="D3300" t="str">
            <v>L</v>
          </cell>
          <cell r="E3300">
            <v>115790461</v>
          </cell>
          <cell r="F3300" t="str">
            <v>0067571696726</v>
          </cell>
          <cell r="G3300" t="str">
            <v>BH47-001-798-89</v>
          </cell>
          <cell r="H3300" t="str">
            <v>Better Homes &amp; Gardens Full or Queen Kashmir Bedding Comforter Set, 5 Piece</v>
          </cell>
          <cell r="I3300" t="str">
            <v>BHG 5PC KASHMIR FQ</v>
          </cell>
          <cell r="J3300" t="str">
            <v>KASHMIR</v>
          </cell>
          <cell r="K3300">
            <v>14624669</v>
          </cell>
          <cell r="L3300" t="str">
            <v>GREY</v>
          </cell>
          <cell r="M3300" t="str">
            <v>F/Q</v>
          </cell>
          <cell r="N3300">
            <v>30.32</v>
          </cell>
          <cell r="O3300">
            <v>49</v>
          </cell>
          <cell r="P3300">
            <v>0.38122400000000001</v>
          </cell>
          <cell r="Q3300" t="str">
            <v>COMF SET</v>
          </cell>
          <cell r="R3300" t="str">
            <v>20</v>
          </cell>
          <cell r="S3300" t="str">
            <v>E &amp; E CO LTD</v>
          </cell>
          <cell r="T3300" t="str">
            <v>444096</v>
          </cell>
          <cell r="U3300" t="str">
            <v>1</v>
          </cell>
          <cell r="V3300">
            <v>1</v>
          </cell>
        </row>
        <row r="3301">
          <cell r="C3301">
            <v>552593013</v>
          </cell>
          <cell r="D3301" t="str">
            <v>L</v>
          </cell>
          <cell r="E3301">
            <v>37531903</v>
          </cell>
          <cell r="F3301" t="str">
            <v>0067571653673</v>
          </cell>
          <cell r="G3301" t="str">
            <v>BH44-001-799-93</v>
          </cell>
          <cell r="H3301" t="str">
            <v>Better Homes &amp; Gardens Kashmir King Medallions Comforter Set, 5 Piece</v>
          </cell>
          <cell r="I3301" t="str">
            <v>BHG 5PC KASHMIR KG</v>
          </cell>
          <cell r="J3301" t="str">
            <v>BH KASHMIR 5PC ST K</v>
          </cell>
          <cell r="K3301">
            <v>14624670</v>
          </cell>
          <cell r="L3301" t="str">
            <v>GREY</v>
          </cell>
          <cell r="M3301" t="str">
            <v>KING</v>
          </cell>
          <cell r="N3301">
            <v>33.909999999999997</v>
          </cell>
          <cell r="O3301">
            <v>54</v>
          </cell>
          <cell r="P3301">
            <v>0.37203700000000001</v>
          </cell>
          <cell r="Q3301" t="str">
            <v>COMF SET</v>
          </cell>
          <cell r="R3301" t="str">
            <v>33</v>
          </cell>
          <cell r="S3301" t="str">
            <v>E &amp; E CO LTD</v>
          </cell>
          <cell r="T3301" t="str">
            <v>444096</v>
          </cell>
          <cell r="U3301" t="str">
            <v>1</v>
          </cell>
          <cell r="V3301">
            <v>1</v>
          </cell>
        </row>
        <row r="3302">
          <cell r="C3302">
            <v>552842211</v>
          </cell>
          <cell r="D3302" t="str">
            <v>L</v>
          </cell>
          <cell r="E3302">
            <v>37531903</v>
          </cell>
          <cell r="F3302" t="str">
            <v>0067571653673</v>
          </cell>
          <cell r="G3302" t="str">
            <v>BH44-001-799-93</v>
          </cell>
          <cell r="H3302" t="str">
            <v>Better Homes &amp; Gardens Kashmir King Medallions Comforter Set, 5 Piece</v>
          </cell>
          <cell r="I3302" t="str">
            <v>BETTER HOMES AND GAR</v>
          </cell>
          <cell r="J3302" t="str">
            <v>ONLINE ONLY</v>
          </cell>
          <cell r="K3302">
            <v>14624670</v>
          </cell>
          <cell r="L3302" t="str">
            <v>GREY</v>
          </cell>
          <cell r="M3302" t="str">
            <v>KING</v>
          </cell>
          <cell r="N3302">
            <v>32.5</v>
          </cell>
          <cell r="O3302">
            <v>54</v>
          </cell>
          <cell r="P3302">
            <v>0.398148</v>
          </cell>
          <cell r="Q3302" t="str">
            <v>COMF SET</v>
          </cell>
          <cell r="R3302" t="str">
            <v>03</v>
          </cell>
          <cell r="S3302" t="str">
            <v>E &amp; E CO LTD</v>
          </cell>
          <cell r="T3302" t="str">
            <v>444096</v>
          </cell>
          <cell r="U3302" t="str">
            <v>0</v>
          </cell>
          <cell r="V3302">
            <v>1</v>
          </cell>
        </row>
        <row r="3303">
          <cell r="C3303">
            <v>564659692</v>
          </cell>
          <cell r="D3303" t="str">
            <v>L</v>
          </cell>
          <cell r="E3303">
            <v>754394290</v>
          </cell>
          <cell r="F3303" t="str">
            <v>0067571696727</v>
          </cell>
          <cell r="G3303" t="str">
            <v>BH47-001-798-90</v>
          </cell>
          <cell r="H3303" t="str">
            <v>Better Homes &amp; Gardens Kashmir King Comforter Set, 5 Piece</v>
          </cell>
          <cell r="I3303" t="str">
            <v>BHG 5PC KASHMIR KG</v>
          </cell>
          <cell r="J3303" t="str">
            <v>KASHMIR</v>
          </cell>
          <cell r="K3303">
            <v>14624670</v>
          </cell>
          <cell r="L3303" t="str">
            <v>GREY</v>
          </cell>
          <cell r="M3303" t="str">
            <v>KING</v>
          </cell>
          <cell r="N3303">
            <v>34.04</v>
          </cell>
          <cell r="O3303">
            <v>54</v>
          </cell>
          <cell r="P3303">
            <v>0.36963000000000001</v>
          </cell>
          <cell r="Q3303" t="str">
            <v>COMF SET</v>
          </cell>
          <cell r="R3303" t="str">
            <v>20</v>
          </cell>
          <cell r="S3303" t="str">
            <v>E &amp; E CO LTD</v>
          </cell>
          <cell r="T3303" t="str">
            <v>444096</v>
          </cell>
          <cell r="U3303" t="str">
            <v>1</v>
          </cell>
          <cell r="V3303">
            <v>1</v>
          </cell>
        </row>
        <row r="3304">
          <cell r="C3304">
            <v>564812357</v>
          </cell>
          <cell r="D3304" t="str">
            <v>L</v>
          </cell>
          <cell r="E3304">
            <v>754394290</v>
          </cell>
          <cell r="F3304" t="str">
            <v>0067571696727</v>
          </cell>
          <cell r="G3304" t="str">
            <v>BH47-001-798-90</v>
          </cell>
          <cell r="H3304" t="str">
            <v>Better Homes &amp; Gardens Kashmir King Comforter Set, 5 Piece</v>
          </cell>
          <cell r="I3304" t="str">
            <v>BETTER HOMES AND GAR</v>
          </cell>
          <cell r="J3304" t="str">
            <v>ONLINE ONLY</v>
          </cell>
          <cell r="K3304">
            <v>14624670</v>
          </cell>
          <cell r="L3304" t="str">
            <v>GREY</v>
          </cell>
          <cell r="M3304" t="str">
            <v>KING</v>
          </cell>
          <cell r="N3304">
            <v>32.5</v>
          </cell>
          <cell r="O3304">
            <v>54</v>
          </cell>
          <cell r="P3304">
            <v>0.398148</v>
          </cell>
          <cell r="Q3304" t="str">
            <v>COMF SET</v>
          </cell>
          <cell r="R3304" t="str">
            <v>03</v>
          </cell>
          <cell r="S3304" t="str">
            <v>E &amp; E CO LTD</v>
          </cell>
          <cell r="T3304" t="str">
            <v>444096</v>
          </cell>
          <cell r="U3304" t="str">
            <v>0</v>
          </cell>
          <cell r="V3304">
            <v>1</v>
          </cell>
        </row>
        <row r="3305">
          <cell r="C3305">
            <v>554042735</v>
          </cell>
          <cell r="D3305" t="str">
            <v>L</v>
          </cell>
          <cell r="E3305">
            <v>46041971</v>
          </cell>
          <cell r="F3305" t="str">
            <v>0067571665072</v>
          </cell>
          <cell r="G3305" t="str">
            <v>BH45-001-799-40</v>
          </cell>
          <cell r="H3305" t="str">
            <v>Better Homes &amp; Gardens Full Paisley Yellow Comforter Set, 5 Piece</v>
          </cell>
          <cell r="I3305" t="str">
            <v>BHG 5PC YLW PSLY FQ</v>
          </cell>
          <cell r="J3305" t="str">
            <v>BHG 5PC YLW PSLY FQ</v>
          </cell>
          <cell r="K3305">
            <v>17266092</v>
          </cell>
          <cell r="L3305" t="str">
            <v>YLWGRY</v>
          </cell>
          <cell r="M3305" t="str">
            <v>F/Q</v>
          </cell>
          <cell r="N3305">
            <v>30.21</v>
          </cell>
          <cell r="O3305">
            <v>49</v>
          </cell>
          <cell r="P3305">
            <v>0.383469</v>
          </cell>
          <cell r="Q3305" t="str">
            <v>COMF SET</v>
          </cell>
          <cell r="R3305" t="str">
            <v>33</v>
          </cell>
          <cell r="S3305" t="str">
            <v>E &amp; E CO LTD</v>
          </cell>
          <cell r="T3305" t="str">
            <v>444096</v>
          </cell>
          <cell r="U3305" t="str">
            <v>1</v>
          </cell>
          <cell r="V3305">
            <v>1</v>
          </cell>
        </row>
        <row r="3306">
          <cell r="C3306">
            <v>554295527</v>
          </cell>
          <cell r="D3306" t="str">
            <v>L</v>
          </cell>
          <cell r="E3306">
            <v>46041971</v>
          </cell>
          <cell r="F3306" t="str">
            <v>0067571665072</v>
          </cell>
          <cell r="G3306" t="str">
            <v>BH45-001-799-40</v>
          </cell>
          <cell r="H3306" t="str">
            <v>Better Homes &amp; Gardens Full Paisley Yellow Comforter Set, 5 Piece</v>
          </cell>
          <cell r="I3306" t="str">
            <v>BETTER HOMES AND GAR</v>
          </cell>
          <cell r="J3306" t="str">
            <v>ONLINE ONLY</v>
          </cell>
          <cell r="K3306">
            <v>17266092</v>
          </cell>
          <cell r="L3306" t="str">
            <v>YLWGRY</v>
          </cell>
          <cell r="M3306" t="str">
            <v>F/Q</v>
          </cell>
          <cell r="N3306">
            <v>28.95</v>
          </cell>
          <cell r="O3306">
            <v>49</v>
          </cell>
          <cell r="P3306">
            <v>0.40918399999999999</v>
          </cell>
          <cell r="Q3306" t="str">
            <v>COMF SET</v>
          </cell>
          <cell r="R3306" t="str">
            <v>03</v>
          </cell>
          <cell r="S3306" t="str">
            <v>E &amp; E CO LTD</v>
          </cell>
          <cell r="T3306" t="str">
            <v>444096</v>
          </cell>
          <cell r="U3306" t="str">
            <v>0</v>
          </cell>
          <cell r="V3306">
            <v>1</v>
          </cell>
        </row>
        <row r="3307">
          <cell r="C3307">
            <v>564659714</v>
          </cell>
          <cell r="D3307" t="str">
            <v>L</v>
          </cell>
          <cell r="E3307">
            <v>908408893</v>
          </cell>
          <cell r="F3307" t="str">
            <v>0067571696730</v>
          </cell>
          <cell r="G3307" t="str">
            <v>BH47-001-798-93</v>
          </cell>
          <cell r="H3307" t="str">
            <v>Better Homes &amp; Gardens Full Paisley Yellow &amp; Grey Comforter Set, 5 Piece</v>
          </cell>
          <cell r="I3307" t="str">
            <v>BHG 5PC YLW PSLY FQ</v>
          </cell>
          <cell r="J3307" t="str">
            <v>YELLOW PAISLEY</v>
          </cell>
          <cell r="K3307">
            <v>17266092</v>
          </cell>
          <cell r="L3307" t="str">
            <v>YELLOW</v>
          </cell>
          <cell r="M3307" t="str">
            <v>F/Q</v>
          </cell>
          <cell r="N3307">
            <v>30.32</v>
          </cell>
          <cell r="O3307">
            <v>49</v>
          </cell>
          <cell r="P3307">
            <v>0.38122400000000001</v>
          </cell>
          <cell r="Q3307" t="str">
            <v>COMF SET</v>
          </cell>
          <cell r="R3307" t="str">
            <v>20</v>
          </cell>
          <cell r="S3307" t="str">
            <v>E &amp; E CO LTD</v>
          </cell>
          <cell r="T3307" t="str">
            <v>444096</v>
          </cell>
          <cell r="U3307" t="str">
            <v>1</v>
          </cell>
          <cell r="V3307">
            <v>1</v>
          </cell>
        </row>
        <row r="3308">
          <cell r="C3308">
            <v>554042737</v>
          </cell>
          <cell r="D3308" t="str">
            <v>L</v>
          </cell>
          <cell r="E3308">
            <v>46041979</v>
          </cell>
          <cell r="F3308" t="str">
            <v>0067571665073</v>
          </cell>
          <cell r="G3308" t="str">
            <v>BH45-001-799-41</v>
          </cell>
          <cell r="H3308" t="str">
            <v>Better Homes &amp; Gardens King Paisley Yellow Comforter Set, 5 Piece</v>
          </cell>
          <cell r="I3308" t="str">
            <v>BHG 5PC YLW PSLY KG</v>
          </cell>
          <cell r="J3308" t="str">
            <v>BHG 5PC YLW PSLY KG</v>
          </cell>
          <cell r="K3308">
            <v>17266094</v>
          </cell>
          <cell r="L3308" t="str">
            <v>YLWGRY</v>
          </cell>
          <cell r="M3308" t="str">
            <v>KING</v>
          </cell>
          <cell r="N3308">
            <v>33.909999999999997</v>
          </cell>
          <cell r="O3308">
            <v>54</v>
          </cell>
          <cell r="P3308">
            <v>0.37203700000000001</v>
          </cell>
          <cell r="Q3308" t="str">
            <v>COMF SET</v>
          </cell>
          <cell r="R3308" t="str">
            <v>33</v>
          </cell>
          <cell r="S3308" t="str">
            <v>E &amp; E CO LTD</v>
          </cell>
          <cell r="T3308" t="str">
            <v>444096</v>
          </cell>
          <cell r="U3308" t="str">
            <v>1</v>
          </cell>
          <cell r="V3308">
            <v>1</v>
          </cell>
        </row>
        <row r="3309">
          <cell r="C3309">
            <v>554295542</v>
          </cell>
          <cell r="D3309" t="str">
            <v>L</v>
          </cell>
          <cell r="E3309">
            <v>46041979</v>
          </cell>
          <cell r="F3309" t="str">
            <v>0067571665073</v>
          </cell>
          <cell r="G3309" t="str">
            <v>BH45-001-799-41</v>
          </cell>
          <cell r="H3309" t="str">
            <v>Better Homes &amp; Gardens King Paisley Yellow Comforter Set, 5 Piece</v>
          </cell>
          <cell r="I3309" t="str">
            <v>BETTER HOMES AND GAR</v>
          </cell>
          <cell r="J3309" t="str">
            <v>ONLINE ONLY</v>
          </cell>
          <cell r="K3309">
            <v>17266094</v>
          </cell>
          <cell r="L3309" t="str">
            <v>YLWGRY</v>
          </cell>
          <cell r="M3309" t="str">
            <v>KING</v>
          </cell>
          <cell r="N3309">
            <v>32.5</v>
          </cell>
          <cell r="O3309">
            <v>54</v>
          </cell>
          <cell r="P3309">
            <v>0.398148</v>
          </cell>
          <cell r="Q3309" t="str">
            <v>COMF SET</v>
          </cell>
          <cell r="R3309" t="str">
            <v>03</v>
          </cell>
          <cell r="S3309" t="str">
            <v>E &amp; E CO LTD</v>
          </cell>
          <cell r="T3309" t="str">
            <v>444096</v>
          </cell>
          <cell r="U3309" t="str">
            <v>0</v>
          </cell>
          <cell r="V3309">
            <v>1</v>
          </cell>
        </row>
        <row r="3310">
          <cell r="C3310">
            <v>564659735</v>
          </cell>
          <cell r="D3310" t="str">
            <v>L</v>
          </cell>
          <cell r="E3310">
            <v>750224965</v>
          </cell>
          <cell r="F3310" t="str">
            <v>0067571696731</v>
          </cell>
          <cell r="G3310" t="str">
            <v>BH47-001-798-94</v>
          </cell>
          <cell r="H3310" t="str">
            <v>Better Homes &amp; Gardens King Paisley Yellow &amp; Grey Comforter Set, 5 Piece</v>
          </cell>
          <cell r="I3310" t="str">
            <v>BHG 5PC YLW PSLY KG</v>
          </cell>
          <cell r="J3310" t="str">
            <v>YELLOW PAISLEY</v>
          </cell>
          <cell r="K3310">
            <v>17266094</v>
          </cell>
          <cell r="L3310" t="str">
            <v>YELLOW</v>
          </cell>
          <cell r="M3310" t="str">
            <v>KING</v>
          </cell>
          <cell r="N3310">
            <v>34.04</v>
          </cell>
          <cell r="O3310">
            <v>54</v>
          </cell>
          <cell r="P3310">
            <v>0.36963000000000001</v>
          </cell>
          <cell r="Q3310" t="str">
            <v>COMF SET</v>
          </cell>
          <cell r="R3310" t="str">
            <v>20</v>
          </cell>
          <cell r="S3310" t="str">
            <v>E &amp; E CO LTD</v>
          </cell>
          <cell r="T3310" t="str">
            <v>444096</v>
          </cell>
          <cell r="U3310" t="str">
            <v>1</v>
          </cell>
          <cell r="V3310">
            <v>1</v>
          </cell>
        </row>
        <row r="3311">
          <cell r="C3311">
            <v>556740737</v>
          </cell>
          <cell r="D3311" t="str">
            <v>L</v>
          </cell>
          <cell r="E3311">
            <v>138420657</v>
          </cell>
          <cell r="F3311" t="str">
            <v>0067571690004</v>
          </cell>
          <cell r="G3311" t="str">
            <v>BH17-001-799-05</v>
          </cell>
          <cell r="H3311" t="str">
            <v>Better Homes &amp; Gardens Full or Queen Modern Paisley Comforter Set, 5 Piece</v>
          </cell>
          <cell r="I3311" t="str">
            <v>BHG 5PC PAISLEY FQ</v>
          </cell>
          <cell r="J3311" t="str">
            <v>2017 WK 10 ADD</v>
          </cell>
          <cell r="K3311">
            <v>23333585</v>
          </cell>
          <cell r="L3311" t="str">
            <v>NAVY</v>
          </cell>
          <cell r="M3311" t="str">
            <v>FQ</v>
          </cell>
          <cell r="N3311">
            <v>26.96</v>
          </cell>
          <cell r="O3311">
            <v>49</v>
          </cell>
          <cell r="P3311">
            <v>0.44979599999999997</v>
          </cell>
          <cell r="Q3311" t="str">
            <v>5PC COMF SET</v>
          </cell>
          <cell r="R3311" t="str">
            <v>20</v>
          </cell>
          <cell r="S3311" t="str">
            <v>E &amp; E CO LTD</v>
          </cell>
          <cell r="T3311" t="str">
            <v>444096</v>
          </cell>
          <cell r="U3311" t="str">
            <v>1</v>
          </cell>
          <cell r="V3311">
            <v>1</v>
          </cell>
        </row>
        <row r="3312">
          <cell r="C3312">
            <v>564659755</v>
          </cell>
          <cell r="D3312" t="str">
            <v>L</v>
          </cell>
          <cell r="E3312">
            <v>997261307</v>
          </cell>
          <cell r="F3312" t="str">
            <v>0067571696734</v>
          </cell>
          <cell r="G3312" t="str">
            <v>BH47-001-798-97</v>
          </cell>
          <cell r="H3312" t="str">
            <v>Better Homes &amp; Gardens Full or Queen Modern Paisley Comforter Set, 5 Piece</v>
          </cell>
          <cell r="I3312" t="str">
            <v>BHG 5PC PAISLEY FQ</v>
          </cell>
          <cell r="J3312" t="str">
            <v>2019 WK 38 DELETE</v>
          </cell>
          <cell r="K3312">
            <v>23333585</v>
          </cell>
          <cell r="L3312" t="str">
            <v>NAVY</v>
          </cell>
          <cell r="M3312" t="str">
            <v>F/Q</v>
          </cell>
          <cell r="N3312">
            <v>19.760000000000002</v>
          </cell>
          <cell r="O3312">
            <v>49</v>
          </cell>
          <cell r="P3312">
            <v>0.59673500000000002</v>
          </cell>
          <cell r="Q3312" t="str">
            <v>COMF SET</v>
          </cell>
          <cell r="R3312" t="str">
            <v>20</v>
          </cell>
          <cell r="S3312" t="str">
            <v>E &amp; E CO LTD</v>
          </cell>
          <cell r="T3312" t="str">
            <v>444096</v>
          </cell>
          <cell r="U3312" t="str">
            <v>1</v>
          </cell>
          <cell r="V3312">
            <v>1</v>
          </cell>
        </row>
        <row r="3313">
          <cell r="C3313">
            <v>556740738</v>
          </cell>
          <cell r="D3313" t="str">
            <v>L</v>
          </cell>
          <cell r="E3313">
            <v>197197565</v>
          </cell>
          <cell r="F3313" t="str">
            <v>0067571690005</v>
          </cell>
          <cell r="G3313" t="str">
            <v>BH17-001-799-06</v>
          </cell>
          <cell r="H3313" t="str">
            <v>Better Homes &amp; Gardens King Modern Paisley Comforter Set, 5 Piece</v>
          </cell>
          <cell r="I3313" t="str">
            <v>BHG 5PC PAISLEY KG</v>
          </cell>
          <cell r="J3313" t="str">
            <v>2017 WK 10 ADD</v>
          </cell>
          <cell r="K3313">
            <v>23333586</v>
          </cell>
          <cell r="L3313" t="str">
            <v>NAVY</v>
          </cell>
          <cell r="M3313" t="str">
            <v>KING</v>
          </cell>
          <cell r="N3313">
            <v>30.26</v>
          </cell>
          <cell r="O3313">
            <v>54</v>
          </cell>
          <cell r="P3313">
            <v>0.43963000000000002</v>
          </cell>
          <cell r="Q3313" t="str">
            <v>5PC COMF SET</v>
          </cell>
          <cell r="R3313" t="str">
            <v>20</v>
          </cell>
          <cell r="S3313" t="str">
            <v>E &amp; E CO LTD</v>
          </cell>
          <cell r="T3313" t="str">
            <v>444096</v>
          </cell>
          <cell r="U3313" t="str">
            <v>1</v>
          </cell>
          <cell r="V3313">
            <v>1</v>
          </cell>
        </row>
        <row r="3314">
          <cell r="C3314">
            <v>564659771</v>
          </cell>
          <cell r="D3314" t="str">
            <v>L</v>
          </cell>
          <cell r="E3314">
            <v>625521049</v>
          </cell>
          <cell r="F3314" t="str">
            <v>0067571696735</v>
          </cell>
          <cell r="G3314" t="str">
            <v>BH47-001-798-98</v>
          </cell>
          <cell r="H3314" t="str">
            <v>Better Homes &amp; Gardens King Modern Paisley Comforter Set, 5 Piece</v>
          </cell>
          <cell r="I3314" t="str">
            <v>BHG 5PC PAISLEY KG</v>
          </cell>
          <cell r="J3314" t="str">
            <v>2019 WK 38 DELETE</v>
          </cell>
          <cell r="K3314">
            <v>23333586</v>
          </cell>
          <cell r="L3314" t="str">
            <v>NAVY</v>
          </cell>
          <cell r="M3314" t="str">
            <v>KING</v>
          </cell>
          <cell r="N3314">
            <v>20.6</v>
          </cell>
          <cell r="O3314">
            <v>54</v>
          </cell>
          <cell r="P3314">
            <v>0.61851900000000004</v>
          </cell>
          <cell r="Q3314" t="str">
            <v>COMF SET</v>
          </cell>
          <cell r="R3314" t="str">
            <v>20</v>
          </cell>
          <cell r="S3314" t="str">
            <v>E &amp; E CO LTD</v>
          </cell>
          <cell r="T3314" t="str">
            <v>444096</v>
          </cell>
          <cell r="U3314" t="str">
            <v>1</v>
          </cell>
          <cell r="V3314">
            <v>1</v>
          </cell>
        </row>
        <row r="3315">
          <cell r="C3315">
            <v>564812376</v>
          </cell>
          <cell r="D3315" t="str">
            <v>L</v>
          </cell>
          <cell r="E3315">
            <v>625521049</v>
          </cell>
          <cell r="F3315" t="str">
            <v>0067571696735</v>
          </cell>
          <cell r="G3315" t="str">
            <v>BH47-001-798-98</v>
          </cell>
          <cell r="H3315" t="str">
            <v>Better Homes &amp; Gardens King Modern Paisley Comforter Set, 5 Piece</v>
          </cell>
          <cell r="I3315" t="str">
            <v>BETTER HOMES AND GAR</v>
          </cell>
          <cell r="J3315" t="str">
            <v>ONLINE ONLY</v>
          </cell>
          <cell r="K3315">
            <v>23333586</v>
          </cell>
          <cell r="L3315" t="str">
            <v>NAVY</v>
          </cell>
          <cell r="M3315" t="str">
            <v>KING</v>
          </cell>
          <cell r="N3315">
            <v>30.26</v>
          </cell>
          <cell r="O3315">
            <v>54</v>
          </cell>
          <cell r="P3315">
            <v>0.43963000000000002</v>
          </cell>
          <cell r="Q3315" t="str">
            <v>COMF SET</v>
          </cell>
          <cell r="R3315" t="str">
            <v>03</v>
          </cell>
          <cell r="S3315" t="str">
            <v>E &amp; E CO LTD</v>
          </cell>
          <cell r="T3315" t="str">
            <v>444096</v>
          </cell>
          <cell r="U3315" t="str">
            <v>0</v>
          </cell>
          <cell r="V3315">
            <v>1</v>
          </cell>
        </row>
        <row r="3316">
          <cell r="C3316">
            <v>553111826</v>
          </cell>
          <cell r="D3316" t="str">
            <v>L</v>
          </cell>
          <cell r="E3316">
            <v>41159684</v>
          </cell>
          <cell r="F3316" t="str">
            <v>0067571659075</v>
          </cell>
          <cell r="G3316" t="str">
            <v>BH15-001-799-68</v>
          </cell>
          <cell r="H3316" t="str">
            <v>Better Homes &amp; Gardens Full Pleated Comforter Set, 5 Piece</v>
          </cell>
          <cell r="I3316" t="str">
            <v>BHG 5PC PLEATED FQ</v>
          </cell>
          <cell r="J3316" t="str">
            <v>BHG 5PC PLEATED FQ</v>
          </cell>
          <cell r="K3316">
            <v>15754999</v>
          </cell>
          <cell r="L3316" t="str">
            <v>BLUBRN</v>
          </cell>
          <cell r="M3316" t="str">
            <v>F/Q</v>
          </cell>
          <cell r="N3316">
            <v>33.909999999999997</v>
          </cell>
          <cell r="O3316">
            <v>49</v>
          </cell>
          <cell r="P3316">
            <v>0.30795899999999998</v>
          </cell>
          <cell r="Q3316" t="str">
            <v>5PC COMF SET</v>
          </cell>
          <cell r="R3316" t="str">
            <v>33</v>
          </cell>
          <cell r="S3316" t="str">
            <v>E &amp; E CO LTD</v>
          </cell>
          <cell r="T3316" t="str">
            <v>444096</v>
          </cell>
          <cell r="U3316" t="str">
            <v>1</v>
          </cell>
          <cell r="V3316">
            <v>1</v>
          </cell>
        </row>
        <row r="3317">
          <cell r="C3317">
            <v>553289423</v>
          </cell>
          <cell r="D3317" t="str">
            <v>L</v>
          </cell>
          <cell r="E3317">
            <v>41159684</v>
          </cell>
          <cell r="F3317" t="str">
            <v>0067571659075</v>
          </cell>
          <cell r="G3317" t="str">
            <v>BH15-001-799-68</v>
          </cell>
          <cell r="H3317" t="str">
            <v>Better Homes &amp; Gardens Full Pleated Comforter Set, 5 Piece</v>
          </cell>
          <cell r="I3317" t="str">
            <v>BHG5PC PLEATED FQ</v>
          </cell>
          <cell r="K3317">
            <v>15754999</v>
          </cell>
          <cell r="L3317" t="str">
            <v>BLUBRN</v>
          </cell>
          <cell r="M3317" t="str">
            <v>F/Q</v>
          </cell>
          <cell r="N3317">
            <v>32.119999999999997</v>
          </cell>
          <cell r="O3317">
            <v>49</v>
          </cell>
          <cell r="P3317">
            <v>0.34449000000000002</v>
          </cell>
          <cell r="Q3317" t="str">
            <v>5PC COMF SET</v>
          </cell>
          <cell r="R3317" t="str">
            <v>43</v>
          </cell>
          <cell r="S3317" t="str">
            <v>IMPORT-E&amp;E CO LTD</v>
          </cell>
          <cell r="T3317" t="str">
            <v>010308</v>
          </cell>
          <cell r="U3317" t="str">
            <v>0</v>
          </cell>
          <cell r="V3317">
            <v>1</v>
          </cell>
        </row>
        <row r="3318">
          <cell r="C3318">
            <v>553393682</v>
          </cell>
          <cell r="D3318" t="str">
            <v>L</v>
          </cell>
          <cell r="E3318">
            <v>41159684</v>
          </cell>
          <cell r="F3318" t="str">
            <v>0067571659075</v>
          </cell>
          <cell r="G3318" t="str">
            <v>BH15-001-799-68</v>
          </cell>
          <cell r="H3318" t="str">
            <v>Better Homes &amp; Gardens Full Pleated Comforter Set, 5 Piece</v>
          </cell>
          <cell r="I3318" t="str">
            <v>BETTER HOMES AND GAR</v>
          </cell>
          <cell r="J3318" t="str">
            <v>ONLINE ONLY</v>
          </cell>
          <cell r="K3318">
            <v>15754999</v>
          </cell>
          <cell r="L3318" t="str">
            <v>BLUBRN</v>
          </cell>
          <cell r="M3318" t="str">
            <v>F/Q</v>
          </cell>
          <cell r="N3318">
            <v>32.5</v>
          </cell>
          <cell r="O3318">
            <v>49</v>
          </cell>
          <cell r="P3318">
            <v>0.33673500000000001</v>
          </cell>
          <cell r="Q3318" t="str">
            <v>5PC COMF SET</v>
          </cell>
          <cell r="R3318" t="str">
            <v>03</v>
          </cell>
          <cell r="S3318" t="str">
            <v>E &amp; E CO LTD</v>
          </cell>
          <cell r="T3318" t="str">
            <v>444096</v>
          </cell>
          <cell r="U3318" t="str">
            <v>0</v>
          </cell>
          <cell r="V3318">
            <v>1</v>
          </cell>
        </row>
        <row r="3319">
          <cell r="C3319">
            <v>564659791</v>
          </cell>
          <cell r="D3319" t="str">
            <v>L</v>
          </cell>
          <cell r="E3319">
            <v>890599495</v>
          </cell>
          <cell r="F3319" t="str">
            <v>0067571696728</v>
          </cell>
          <cell r="G3319" t="str">
            <v>BH47-001-798-91</v>
          </cell>
          <cell r="H3319" t="str">
            <v>Better Homes &amp; Gardens Full Pleated Bedding Comforter Set, Full</v>
          </cell>
          <cell r="I3319" t="str">
            <v>BHG 5PC PLEATED FQ</v>
          </cell>
          <cell r="J3319" t="str">
            <v>2019 WK 38 DELETE</v>
          </cell>
          <cell r="K3319">
            <v>15754999</v>
          </cell>
          <cell r="L3319" t="str">
            <v>AQUA</v>
          </cell>
          <cell r="M3319" t="str">
            <v>F/Q</v>
          </cell>
          <cell r="N3319">
            <v>23.83</v>
          </cell>
          <cell r="O3319">
            <v>49</v>
          </cell>
          <cell r="P3319">
            <v>0.51367300000000005</v>
          </cell>
          <cell r="Q3319" t="str">
            <v>COMF SET</v>
          </cell>
          <cell r="R3319" t="str">
            <v>20</v>
          </cell>
          <cell r="S3319" t="str">
            <v>E &amp; E CO LTD</v>
          </cell>
          <cell r="T3319" t="str">
            <v>444096</v>
          </cell>
          <cell r="U3319" t="str">
            <v>1</v>
          </cell>
          <cell r="V3319">
            <v>1</v>
          </cell>
        </row>
        <row r="3320">
          <cell r="C3320">
            <v>564812359</v>
          </cell>
          <cell r="D3320" t="str">
            <v>L</v>
          </cell>
          <cell r="E3320">
            <v>890599495</v>
          </cell>
          <cell r="F3320" t="str">
            <v>0067571696728</v>
          </cell>
          <cell r="G3320" t="str">
            <v>BH47-001-798-91</v>
          </cell>
          <cell r="H3320" t="str">
            <v>Better Homes &amp; Gardens Full Pleated Bedding Comforter Set, Full</v>
          </cell>
          <cell r="I3320" t="str">
            <v>BETTER HOMES AND GAR</v>
          </cell>
          <cell r="J3320" t="str">
            <v>ONLINE ONLY</v>
          </cell>
          <cell r="K3320">
            <v>15754999</v>
          </cell>
          <cell r="L3320" t="str">
            <v>AQUA</v>
          </cell>
          <cell r="M3320" t="str">
            <v>F/Q</v>
          </cell>
          <cell r="N3320">
            <v>32.5</v>
          </cell>
          <cell r="O3320">
            <v>49</v>
          </cell>
          <cell r="P3320">
            <v>0.33673500000000001</v>
          </cell>
          <cell r="Q3320" t="str">
            <v>COMF SET</v>
          </cell>
          <cell r="R3320" t="str">
            <v>03</v>
          </cell>
          <cell r="S3320" t="str">
            <v>E &amp; E CO LTD</v>
          </cell>
          <cell r="T3320" t="str">
            <v>444096</v>
          </cell>
          <cell r="U3320" t="str">
            <v>0</v>
          </cell>
          <cell r="V3320">
            <v>1</v>
          </cell>
        </row>
        <row r="3321">
          <cell r="C3321">
            <v>553111825</v>
          </cell>
          <cell r="D3321" t="str">
            <v>L</v>
          </cell>
          <cell r="E3321">
            <v>41159686</v>
          </cell>
          <cell r="F3321" t="str">
            <v>0067571659076</v>
          </cell>
          <cell r="G3321" t="str">
            <v>BH15-001-799-69</v>
          </cell>
          <cell r="H3321" t="str">
            <v>Better Homes &amp; Gardens King Pleated Comforter Set, 5 Piece</v>
          </cell>
          <cell r="I3321" t="str">
            <v>BHG 5PC PLEATED K</v>
          </cell>
          <cell r="J3321" t="str">
            <v>BHG 5PC PLEATED K</v>
          </cell>
          <cell r="K3321">
            <v>15754998</v>
          </cell>
          <cell r="L3321" t="str">
            <v>BLUBRN</v>
          </cell>
          <cell r="M3321" t="str">
            <v>KING</v>
          </cell>
          <cell r="N3321">
            <v>37.979999999999997</v>
          </cell>
          <cell r="O3321">
            <v>54</v>
          </cell>
          <cell r="P3321">
            <v>0.29666700000000001</v>
          </cell>
          <cell r="Q3321" t="str">
            <v>5PC COMF SET</v>
          </cell>
          <cell r="R3321" t="str">
            <v>33</v>
          </cell>
          <cell r="S3321" t="str">
            <v>E &amp; E CO LTD</v>
          </cell>
          <cell r="T3321" t="str">
            <v>444096</v>
          </cell>
          <cell r="U3321" t="str">
            <v>1</v>
          </cell>
          <cell r="V3321">
            <v>1</v>
          </cell>
        </row>
        <row r="3322">
          <cell r="C3322">
            <v>553289424</v>
          </cell>
          <cell r="D3322" t="str">
            <v>L</v>
          </cell>
          <cell r="E3322">
            <v>41159686</v>
          </cell>
          <cell r="F3322" t="str">
            <v>0067571659076</v>
          </cell>
          <cell r="G3322" t="str">
            <v>BH15-001-799-69</v>
          </cell>
          <cell r="H3322" t="str">
            <v>Better Homes &amp; Gardens King Pleated Comforter Set, 5 Piece</v>
          </cell>
          <cell r="I3322" t="str">
            <v>BHG5PC PLEATED KG</v>
          </cell>
          <cell r="K3322">
            <v>15754998</v>
          </cell>
          <cell r="L3322" t="str">
            <v>BLUBRN</v>
          </cell>
          <cell r="M3322" t="str">
            <v>KING</v>
          </cell>
          <cell r="N3322">
            <v>35.82</v>
          </cell>
          <cell r="O3322">
            <v>54</v>
          </cell>
          <cell r="P3322">
            <v>0.33666699999999999</v>
          </cell>
          <cell r="Q3322" t="str">
            <v>5PC COMF SET</v>
          </cell>
          <cell r="R3322" t="str">
            <v>43</v>
          </cell>
          <cell r="S3322" t="str">
            <v>IMPORT-E&amp;E CO LTD</v>
          </cell>
          <cell r="T3322" t="str">
            <v>010308</v>
          </cell>
          <cell r="U3322" t="str">
            <v>0</v>
          </cell>
          <cell r="V3322">
            <v>1</v>
          </cell>
        </row>
        <row r="3323">
          <cell r="C3323">
            <v>564659810</v>
          </cell>
          <cell r="D3323" t="str">
            <v>L</v>
          </cell>
          <cell r="E3323">
            <v>908608823</v>
          </cell>
          <cell r="F3323" t="str">
            <v>0067571696729</v>
          </cell>
          <cell r="G3323" t="str">
            <v>BH47-001-798-92</v>
          </cell>
          <cell r="H3323" t="str">
            <v>Better Homes &amp; Gardens King Pleated Comforter Set, King</v>
          </cell>
          <cell r="I3323" t="str">
            <v>BHG 5PC PLEATED K</v>
          </cell>
          <cell r="J3323" t="str">
            <v>2019 WK 38 DELETE</v>
          </cell>
          <cell r="K3323">
            <v>15754998</v>
          </cell>
          <cell r="L3323" t="str">
            <v>AQUA</v>
          </cell>
          <cell r="M3323" t="str">
            <v>KING</v>
          </cell>
          <cell r="N3323">
            <v>24.78</v>
          </cell>
          <cell r="O3323">
            <v>54</v>
          </cell>
          <cell r="P3323">
            <v>0.54111100000000001</v>
          </cell>
          <cell r="Q3323" t="str">
            <v>COMF SET</v>
          </cell>
          <cell r="R3323" t="str">
            <v>20</v>
          </cell>
          <cell r="S3323" t="str">
            <v>E &amp; E CO LTD</v>
          </cell>
          <cell r="T3323" t="str">
            <v>444096</v>
          </cell>
          <cell r="U3323" t="str">
            <v>1</v>
          </cell>
          <cell r="V3323">
            <v>1</v>
          </cell>
        </row>
        <row r="3324">
          <cell r="C3324">
            <v>555524119</v>
          </cell>
          <cell r="D3324" t="str">
            <v>L</v>
          </cell>
          <cell r="E3324">
            <v>51268141</v>
          </cell>
          <cell r="F3324" t="str">
            <v>0067571680358</v>
          </cell>
          <cell r="G3324" t="str">
            <v>BH46-001-799-43</v>
          </cell>
          <cell r="H3324" t="str">
            <v>Better Homes &amp; Gardens Full Flowers Teal Comforter Set, 5 Piece</v>
          </cell>
          <cell r="I3324" t="str">
            <v>BH 5PC TEAL FLWRS FQ</v>
          </cell>
          <cell r="J3324" t="str">
            <v>BH 5PC TEAL FLWRS FQ</v>
          </cell>
          <cell r="K3324">
            <v>19974200</v>
          </cell>
          <cell r="L3324" t="str">
            <v>TEAL</v>
          </cell>
          <cell r="M3324" t="str">
            <v>FQ</v>
          </cell>
          <cell r="N3324">
            <v>29</v>
          </cell>
          <cell r="O3324">
            <v>49</v>
          </cell>
          <cell r="P3324">
            <v>0.408163</v>
          </cell>
          <cell r="Q3324" t="str">
            <v>BHG FQ COMF</v>
          </cell>
          <cell r="R3324" t="str">
            <v>33</v>
          </cell>
          <cell r="S3324" t="str">
            <v>E &amp; E CO LTD</v>
          </cell>
          <cell r="T3324" t="str">
            <v>444096</v>
          </cell>
          <cell r="U3324" t="str">
            <v>1</v>
          </cell>
          <cell r="V3324">
            <v>1</v>
          </cell>
        </row>
        <row r="3325">
          <cell r="C3325">
            <v>555556581</v>
          </cell>
          <cell r="D3325" t="str">
            <v>L</v>
          </cell>
          <cell r="E3325">
            <v>51268141</v>
          </cell>
          <cell r="F3325" t="str">
            <v>0067571680358</v>
          </cell>
          <cell r="G3325" t="str">
            <v>BH46-001-799-43</v>
          </cell>
          <cell r="H3325" t="str">
            <v>Better Homes &amp; Gardens Full Flowers Teal Comforter Set, 5 Piece</v>
          </cell>
          <cell r="I3325" t="str">
            <v>BETTER HOMES AND GAR</v>
          </cell>
          <cell r="J3325" t="str">
            <v>ONLINE ONLY</v>
          </cell>
          <cell r="K3325">
            <v>19974200</v>
          </cell>
          <cell r="L3325" t="str">
            <v>TEAL</v>
          </cell>
          <cell r="M3325" t="str">
            <v>FQ</v>
          </cell>
          <cell r="N3325">
            <v>27.79</v>
          </cell>
          <cell r="O3325">
            <v>49</v>
          </cell>
          <cell r="P3325">
            <v>0.43285699999999999</v>
          </cell>
          <cell r="Q3325" t="str">
            <v>BHG FQ COMF</v>
          </cell>
          <cell r="R3325" t="str">
            <v>03</v>
          </cell>
          <cell r="S3325" t="str">
            <v>E &amp; E CO LTD</v>
          </cell>
          <cell r="T3325" t="str">
            <v>444096</v>
          </cell>
          <cell r="U3325" t="str">
            <v>0</v>
          </cell>
          <cell r="V3325">
            <v>1</v>
          </cell>
        </row>
        <row r="3326">
          <cell r="C3326">
            <v>564659840</v>
          </cell>
          <cell r="D3326" t="str">
            <v>L</v>
          </cell>
          <cell r="E3326">
            <v>507411391</v>
          </cell>
          <cell r="F3326" t="str">
            <v>0067571696732</v>
          </cell>
          <cell r="G3326" t="str">
            <v>BH47-001-798-95</v>
          </cell>
          <cell r="H3326" t="str">
            <v>Better Homes &amp; Gardens Full or Queen Teal Flowers Comforter Set, 5 Piece</v>
          </cell>
          <cell r="I3326" t="str">
            <v>BH 5PC TEAL FLWRS FQ</v>
          </cell>
          <cell r="J3326" t="str">
            <v>TEAL FLOWERS</v>
          </cell>
          <cell r="K3326">
            <v>19974200</v>
          </cell>
          <cell r="L3326" t="str">
            <v>TEAL</v>
          </cell>
          <cell r="M3326" t="str">
            <v>F/Q</v>
          </cell>
          <cell r="N3326">
            <v>29.11</v>
          </cell>
          <cell r="O3326">
            <v>49</v>
          </cell>
          <cell r="P3326">
            <v>0.405918</v>
          </cell>
          <cell r="Q3326" t="str">
            <v>COMF SET</v>
          </cell>
          <cell r="R3326" t="str">
            <v>20</v>
          </cell>
          <cell r="S3326" t="str">
            <v>E &amp; E CO LTD</v>
          </cell>
          <cell r="T3326" t="str">
            <v>444096</v>
          </cell>
          <cell r="U3326" t="str">
            <v>1</v>
          </cell>
          <cell r="V3326">
            <v>1</v>
          </cell>
        </row>
        <row r="3327">
          <cell r="C3327">
            <v>564812369</v>
          </cell>
          <cell r="D3327" t="str">
            <v>L</v>
          </cell>
          <cell r="E3327">
            <v>507411391</v>
          </cell>
          <cell r="F3327" t="str">
            <v>0067571696732</v>
          </cell>
          <cell r="G3327" t="str">
            <v>BH47-001-798-95</v>
          </cell>
          <cell r="H3327" t="str">
            <v>Better Homes &amp; Gardens Full or Queen Teal Flowers Comforter Set, 5 Piece</v>
          </cell>
          <cell r="I3327" t="str">
            <v>BETTER HOMES AND GAR</v>
          </cell>
          <cell r="J3327" t="str">
            <v>ONLINE ONLY</v>
          </cell>
          <cell r="K3327">
            <v>19974200</v>
          </cell>
          <cell r="L3327" t="str">
            <v>TEAL</v>
          </cell>
          <cell r="M3327" t="str">
            <v>F/Q</v>
          </cell>
          <cell r="N3327">
            <v>27.79</v>
          </cell>
          <cell r="O3327">
            <v>49</v>
          </cell>
          <cell r="P3327">
            <v>0.43285699999999999</v>
          </cell>
          <cell r="Q3327" t="str">
            <v>COMF SET</v>
          </cell>
          <cell r="R3327" t="str">
            <v>03</v>
          </cell>
          <cell r="S3327" t="str">
            <v>E &amp; E CO LTD</v>
          </cell>
          <cell r="T3327" t="str">
            <v>444096</v>
          </cell>
          <cell r="U3327" t="str">
            <v>0</v>
          </cell>
          <cell r="V3327">
            <v>1</v>
          </cell>
        </row>
        <row r="3328">
          <cell r="C3328">
            <v>555524128</v>
          </cell>
          <cell r="D3328" t="str">
            <v>L</v>
          </cell>
          <cell r="E3328">
            <v>51268155</v>
          </cell>
          <cell r="F3328" t="str">
            <v>0067571680361</v>
          </cell>
          <cell r="G3328" t="str">
            <v>BH46-001-799-44</v>
          </cell>
          <cell r="H3328" t="str">
            <v>Better Homes &amp; Gardens King Teal Flowers Comforter Set, 5 Piece</v>
          </cell>
          <cell r="I3328" t="str">
            <v>BH 5PC TEAL FLWRS KG</v>
          </cell>
          <cell r="J3328" t="str">
            <v>BH 5PC TEAL FLWRS KG</v>
          </cell>
          <cell r="K3328">
            <v>19974209</v>
          </cell>
          <cell r="L3328" t="str">
            <v>TEAL</v>
          </cell>
          <cell r="M3328" t="str">
            <v>KING</v>
          </cell>
          <cell r="N3328">
            <v>32.549999999999997</v>
          </cell>
          <cell r="O3328">
            <v>54</v>
          </cell>
          <cell r="P3328">
            <v>0.39722200000000002</v>
          </cell>
          <cell r="Q3328" t="str">
            <v>BHG KNG COMF</v>
          </cell>
          <cell r="R3328" t="str">
            <v>33</v>
          </cell>
          <cell r="S3328" t="str">
            <v>E &amp; E CO LTD</v>
          </cell>
          <cell r="T3328" t="str">
            <v>444096</v>
          </cell>
          <cell r="U3328" t="str">
            <v>1</v>
          </cell>
          <cell r="V3328">
            <v>1</v>
          </cell>
        </row>
        <row r="3329">
          <cell r="C3329">
            <v>564659863</v>
          </cell>
          <cell r="D3329" t="str">
            <v>L</v>
          </cell>
          <cell r="E3329">
            <v>712572722</v>
          </cell>
          <cell r="F3329" t="str">
            <v>0067571696733</v>
          </cell>
          <cell r="G3329" t="str">
            <v>BH47-001-798-96</v>
          </cell>
          <cell r="H3329" t="str">
            <v>Better Homes &amp; Gardens King Teal Flowers Comforter Set, 5 Piece</v>
          </cell>
          <cell r="I3329" t="str">
            <v>BH 5PC TEAL FLWRS KG</v>
          </cell>
          <cell r="J3329" t="str">
            <v>TEAL FLOWERS</v>
          </cell>
          <cell r="K3329">
            <v>19974209</v>
          </cell>
          <cell r="L3329" t="str">
            <v>TEAL</v>
          </cell>
          <cell r="M3329" t="str">
            <v>KING</v>
          </cell>
          <cell r="N3329">
            <v>32.68</v>
          </cell>
          <cell r="O3329">
            <v>54</v>
          </cell>
          <cell r="P3329">
            <v>0.39481500000000003</v>
          </cell>
          <cell r="Q3329" t="str">
            <v>COMF SET</v>
          </cell>
          <cell r="R3329" t="str">
            <v>20</v>
          </cell>
          <cell r="S3329" t="str">
            <v>E &amp; E CO LTD</v>
          </cell>
          <cell r="T3329" t="str">
            <v>444096</v>
          </cell>
          <cell r="U3329" t="str">
            <v>1</v>
          </cell>
          <cell r="V3329">
            <v>1</v>
          </cell>
        </row>
        <row r="3330">
          <cell r="C3330">
            <v>564812372</v>
          </cell>
          <cell r="D3330" t="str">
            <v>L</v>
          </cell>
          <cell r="E3330">
            <v>712572722</v>
          </cell>
          <cell r="F3330" t="str">
            <v>0067571696733</v>
          </cell>
          <cell r="G3330" t="str">
            <v>BH47-001-798-96</v>
          </cell>
          <cell r="H3330" t="str">
            <v>Better Homes &amp; Gardens King Teal Flowers Comforter Set, 5 Piece</v>
          </cell>
          <cell r="I3330" t="str">
            <v>BETTER HOMES AND GAR</v>
          </cell>
          <cell r="J3330" t="str">
            <v>ONLINE ONLY</v>
          </cell>
          <cell r="K3330">
            <v>19974209</v>
          </cell>
          <cell r="L3330" t="str">
            <v>TEAL</v>
          </cell>
          <cell r="M3330" t="str">
            <v>KING</v>
          </cell>
          <cell r="N3330">
            <v>31.2</v>
          </cell>
          <cell r="O3330">
            <v>54</v>
          </cell>
          <cell r="P3330">
            <v>0.42222199999999999</v>
          </cell>
          <cell r="Q3330" t="str">
            <v>COMF SET</v>
          </cell>
          <cell r="R3330" t="str">
            <v>03</v>
          </cell>
          <cell r="S3330" t="str">
            <v>E &amp; E CO LTD</v>
          </cell>
          <cell r="T3330" t="str">
            <v>444096</v>
          </cell>
          <cell r="U3330" t="str">
            <v>0</v>
          </cell>
          <cell r="V3330">
            <v>1</v>
          </cell>
        </row>
        <row r="3331">
          <cell r="C3331">
            <v>553231213</v>
          </cell>
          <cell r="D3331" t="str">
            <v>L</v>
          </cell>
          <cell r="E3331">
            <v>41159700</v>
          </cell>
          <cell r="F3331" t="str">
            <v>0067571658781</v>
          </cell>
          <cell r="G3331" t="str">
            <v>BH15-001-399-09</v>
          </cell>
          <cell r="H3331" t="str">
            <v>Better Homes &amp; Gardens Full or Queen Pintuck Duvet Cover Set, 4 Piece</v>
          </cell>
          <cell r="I3331" t="str">
            <v>BHG CMFCVR WHITE FQ</v>
          </cell>
          <cell r="J3331" t="str">
            <v>BHG CMFCVR WHITE FQ</v>
          </cell>
          <cell r="K3331">
            <v>15787347</v>
          </cell>
          <cell r="L3331" t="str">
            <v>WHITE</v>
          </cell>
          <cell r="M3331" t="str">
            <v>F/Q</v>
          </cell>
          <cell r="N3331">
            <v>24.14</v>
          </cell>
          <cell r="O3331">
            <v>34.96</v>
          </cell>
          <cell r="P3331">
            <v>0.30949700000000002</v>
          </cell>
          <cell r="Q3331" t="str">
            <v>COMF COVER</v>
          </cell>
          <cell r="R3331" t="str">
            <v>33</v>
          </cell>
          <cell r="S3331" t="str">
            <v>E &amp; E CO LTD</v>
          </cell>
          <cell r="T3331" t="str">
            <v>444096</v>
          </cell>
          <cell r="U3331" t="str">
            <v>1</v>
          </cell>
          <cell r="V3331">
            <v>1</v>
          </cell>
        </row>
        <row r="3332">
          <cell r="C3332">
            <v>564659893</v>
          </cell>
          <cell r="D3332" t="str">
            <v>L</v>
          </cell>
          <cell r="E3332">
            <v>862381787</v>
          </cell>
          <cell r="F3332" t="str">
            <v>0067571697335</v>
          </cell>
          <cell r="G3332" t="str">
            <v>BH47-001-797-08</v>
          </cell>
          <cell r="H3332" t="str">
            <v>Better Homes &amp; Gardens Full or Queen Pintuck Duvet Cover Set, 4 Piece</v>
          </cell>
          <cell r="I3332" t="str">
            <v>BHG CMFCVR WHITE FQ</v>
          </cell>
          <cell r="J3332" t="str">
            <v>2018 WK 38 DELETE</v>
          </cell>
          <cell r="K3332">
            <v>15787347</v>
          </cell>
          <cell r="L3332" t="str">
            <v>WHITE</v>
          </cell>
          <cell r="M3332" t="str">
            <v>F/Q</v>
          </cell>
          <cell r="N3332">
            <v>23.14</v>
          </cell>
          <cell r="O3332">
            <v>34.96</v>
          </cell>
          <cell r="P3332">
            <v>0.33810099999999998</v>
          </cell>
          <cell r="Q3332" t="str">
            <v>COMF COVER</v>
          </cell>
          <cell r="R3332" t="str">
            <v>20</v>
          </cell>
          <cell r="S3332" t="str">
            <v>E &amp; E CO LTD</v>
          </cell>
          <cell r="T3332" t="str">
            <v>444096</v>
          </cell>
          <cell r="U3332" t="str">
            <v>1</v>
          </cell>
          <cell r="V3332">
            <v>1</v>
          </cell>
        </row>
        <row r="3333">
          <cell r="C3333">
            <v>564812487</v>
          </cell>
          <cell r="D3333" t="str">
            <v>L</v>
          </cell>
          <cell r="E3333">
            <v>862381787</v>
          </cell>
          <cell r="F3333" t="str">
            <v>0067571697335</v>
          </cell>
          <cell r="G3333" t="str">
            <v>BH47-001-797-08</v>
          </cell>
          <cell r="H3333" t="str">
            <v>Better Homes &amp; Gardens Full or Queen Pintuck Duvet Cover Set, 4 Piece</v>
          </cell>
          <cell r="I3333" t="str">
            <v>BETTER HOMES AND GAR</v>
          </cell>
          <cell r="J3333" t="str">
            <v>ONLINE ONLY</v>
          </cell>
          <cell r="K3333">
            <v>15787347</v>
          </cell>
          <cell r="L3333" t="str">
            <v>WHITE</v>
          </cell>
          <cell r="M3333" t="str">
            <v>F/Q</v>
          </cell>
          <cell r="N3333">
            <v>23.14</v>
          </cell>
          <cell r="O3333">
            <v>34.96</v>
          </cell>
          <cell r="P3333">
            <v>0.33810099999999998</v>
          </cell>
          <cell r="Q3333" t="str">
            <v>COMF COVER</v>
          </cell>
          <cell r="R3333" t="str">
            <v>03</v>
          </cell>
          <cell r="S3333" t="str">
            <v>E &amp; E CO LTD</v>
          </cell>
          <cell r="T3333" t="str">
            <v>444096</v>
          </cell>
          <cell r="U3333" t="str">
            <v>0</v>
          </cell>
          <cell r="V3333">
            <v>1</v>
          </cell>
        </row>
        <row r="3334">
          <cell r="C3334">
            <v>553231220</v>
          </cell>
          <cell r="D3334" t="str">
            <v>L</v>
          </cell>
          <cell r="E3334">
            <v>41159702</v>
          </cell>
          <cell r="F3334" t="str">
            <v>0067571658786</v>
          </cell>
          <cell r="G3334" t="str">
            <v>BH15-001-399-10</v>
          </cell>
          <cell r="H3334" t="str">
            <v>Better Homes &amp; Gardens King Pintuck Duvet Cover Set, 4 Piece</v>
          </cell>
          <cell r="I3334" t="str">
            <v>BHG CMFCVR WHITE K</v>
          </cell>
          <cell r="J3334" t="str">
            <v>BHG CMFCVR WHITE K</v>
          </cell>
          <cell r="K3334">
            <v>15787354</v>
          </cell>
          <cell r="L3334" t="str">
            <v>WHITE</v>
          </cell>
          <cell r="M3334" t="str">
            <v>KING</v>
          </cell>
          <cell r="N3334">
            <v>27.18</v>
          </cell>
          <cell r="O3334">
            <v>39.96</v>
          </cell>
          <cell r="P3334">
            <v>0.31981999999999999</v>
          </cell>
          <cell r="Q3334" t="str">
            <v>COMF COVER</v>
          </cell>
          <cell r="R3334" t="str">
            <v>33</v>
          </cell>
          <cell r="S3334" t="str">
            <v>E &amp; E CO LTD</v>
          </cell>
          <cell r="T3334" t="str">
            <v>444096</v>
          </cell>
          <cell r="U3334" t="str">
            <v>1</v>
          </cell>
          <cell r="V3334">
            <v>1</v>
          </cell>
        </row>
        <row r="3335">
          <cell r="C3335">
            <v>553393833</v>
          </cell>
          <cell r="D3335" t="str">
            <v>L</v>
          </cell>
          <cell r="E3335">
            <v>41159702</v>
          </cell>
          <cell r="F3335" t="str">
            <v>0067571658786</v>
          </cell>
          <cell r="G3335" t="str">
            <v>BH15-001-399-10</v>
          </cell>
          <cell r="H3335" t="str">
            <v>Better Homes &amp; Gardens King Pintuck Duvet Cover Set, 4 Piece</v>
          </cell>
          <cell r="I3335" t="str">
            <v>BETTER HOMES AND GAR</v>
          </cell>
          <cell r="J3335" t="str">
            <v>ONLINE ONLY</v>
          </cell>
          <cell r="K3335">
            <v>15787354</v>
          </cell>
          <cell r="L3335" t="str">
            <v>WHITE</v>
          </cell>
          <cell r="M3335" t="str">
            <v>KING</v>
          </cell>
          <cell r="N3335">
            <v>26.05</v>
          </cell>
          <cell r="O3335">
            <v>39.96</v>
          </cell>
          <cell r="P3335">
            <v>0.34809800000000002</v>
          </cell>
          <cell r="Q3335" t="str">
            <v>COMF COVER</v>
          </cell>
          <cell r="R3335" t="str">
            <v>03</v>
          </cell>
          <cell r="S3335" t="str">
            <v>E &amp; E CO LTD</v>
          </cell>
          <cell r="T3335" t="str">
            <v>444096</v>
          </cell>
          <cell r="U3335" t="str">
            <v>0</v>
          </cell>
          <cell r="V3335">
            <v>1</v>
          </cell>
        </row>
        <row r="3336">
          <cell r="C3336">
            <v>564659912</v>
          </cell>
          <cell r="D3336" t="str">
            <v>L</v>
          </cell>
          <cell r="E3336">
            <v>590881688</v>
          </cell>
          <cell r="F3336" t="str">
            <v>0067571697336</v>
          </cell>
          <cell r="G3336" t="str">
            <v>BH47-001-797-09</v>
          </cell>
          <cell r="H3336" t="str">
            <v>Better Homes &amp; Gardens King Pintuck Duvet Cover Set, 4 Piece</v>
          </cell>
          <cell r="I3336" t="str">
            <v>BHG CMFCVR WHITE K</v>
          </cell>
          <cell r="J3336" t="str">
            <v>2018 WK 38 DELETE</v>
          </cell>
          <cell r="K3336">
            <v>15787354</v>
          </cell>
          <cell r="L3336" t="str">
            <v>WHITE</v>
          </cell>
          <cell r="M3336" t="str">
            <v>KING</v>
          </cell>
          <cell r="N3336">
            <v>26.05</v>
          </cell>
          <cell r="O3336">
            <v>39.96</v>
          </cell>
          <cell r="P3336">
            <v>0.34809800000000002</v>
          </cell>
          <cell r="Q3336" t="str">
            <v>COMF COVER</v>
          </cell>
          <cell r="R3336" t="str">
            <v>20</v>
          </cell>
          <cell r="S3336" t="str">
            <v>E &amp; E CO LTD</v>
          </cell>
          <cell r="T3336" t="str">
            <v>444096</v>
          </cell>
          <cell r="U3336" t="str">
            <v>1</v>
          </cell>
          <cell r="V3336">
            <v>1</v>
          </cell>
        </row>
        <row r="3337">
          <cell r="C3337">
            <v>564812491</v>
          </cell>
          <cell r="D3337" t="str">
            <v>L</v>
          </cell>
          <cell r="E3337">
            <v>590881688</v>
          </cell>
          <cell r="F3337" t="str">
            <v>0067571697336</v>
          </cell>
          <cell r="G3337" t="str">
            <v>BH47-001-797-09</v>
          </cell>
          <cell r="H3337" t="str">
            <v>Better Homes &amp; Gardens King Pintuck Duvet Cover Set, 4 Piece</v>
          </cell>
          <cell r="I3337" t="str">
            <v>BETTER HOMES AND GAR</v>
          </cell>
          <cell r="J3337" t="str">
            <v>ONLINE ONLY</v>
          </cell>
          <cell r="K3337">
            <v>15787354</v>
          </cell>
          <cell r="L3337" t="str">
            <v>WHITE</v>
          </cell>
          <cell r="M3337" t="str">
            <v>KING</v>
          </cell>
          <cell r="N3337">
            <v>26.05</v>
          </cell>
          <cell r="O3337">
            <v>39.96</v>
          </cell>
          <cell r="P3337">
            <v>0.34809800000000002</v>
          </cell>
          <cell r="Q3337" t="str">
            <v>COMF COVER</v>
          </cell>
          <cell r="R3337" t="str">
            <v>03</v>
          </cell>
          <cell r="S3337" t="str">
            <v>E &amp; E CO LTD</v>
          </cell>
          <cell r="T3337" t="str">
            <v>444096</v>
          </cell>
          <cell r="U3337" t="str">
            <v>0</v>
          </cell>
          <cell r="V3337">
            <v>1</v>
          </cell>
        </row>
        <row r="3338">
          <cell r="C3338">
            <v>553231214</v>
          </cell>
          <cell r="D3338" t="str">
            <v>L</v>
          </cell>
          <cell r="E3338">
            <v>41159697</v>
          </cell>
          <cell r="F3338" t="str">
            <v>0067571658780</v>
          </cell>
          <cell r="G3338" t="str">
            <v>BH15-001-399-11</v>
          </cell>
          <cell r="H3338" t="str">
            <v>Better Homes &amp; Gardens Full or Queen Pintuck Duvet Cover Set, 4 Piece</v>
          </cell>
          <cell r="I3338" t="str">
            <v>BHG CMFCVR GREY FQ</v>
          </cell>
          <cell r="J3338" t="str">
            <v>BHG CMFCVR GREY FQ</v>
          </cell>
          <cell r="K3338">
            <v>15787348</v>
          </cell>
          <cell r="L3338" t="str">
            <v>GREY</v>
          </cell>
          <cell r="M3338" t="str">
            <v>F/Q</v>
          </cell>
          <cell r="N3338">
            <v>24.14</v>
          </cell>
          <cell r="O3338">
            <v>34.96</v>
          </cell>
          <cell r="P3338">
            <v>0.30949700000000002</v>
          </cell>
          <cell r="Q3338" t="str">
            <v>COMF COVER</v>
          </cell>
          <cell r="R3338" t="str">
            <v>33</v>
          </cell>
          <cell r="S3338" t="str">
            <v>E &amp; E CO LTD</v>
          </cell>
          <cell r="T3338" t="str">
            <v>444096</v>
          </cell>
          <cell r="U3338" t="str">
            <v>1</v>
          </cell>
          <cell r="V3338">
            <v>1</v>
          </cell>
        </row>
        <row r="3339">
          <cell r="C3339">
            <v>564659929</v>
          </cell>
          <cell r="D3339" t="str">
            <v>L</v>
          </cell>
          <cell r="E3339">
            <v>831951274</v>
          </cell>
          <cell r="F3339" t="str">
            <v>0067571697337</v>
          </cell>
          <cell r="G3339" t="str">
            <v>BH47-001-797-06</v>
          </cell>
          <cell r="H3339" t="str">
            <v>Better Homes &amp; Gardens Full or Queen Pintuck Duvet Cover Set, 4 Piece</v>
          </cell>
          <cell r="I3339" t="str">
            <v>BHG CMFCVR GREY FQ</v>
          </cell>
          <cell r="J3339" t="str">
            <v>2018 WK 38 DELETE</v>
          </cell>
          <cell r="K3339">
            <v>15787348</v>
          </cell>
          <cell r="L3339" t="str">
            <v>GREY</v>
          </cell>
          <cell r="M3339" t="str">
            <v>F/Q</v>
          </cell>
          <cell r="N3339">
            <v>23.14</v>
          </cell>
          <cell r="O3339">
            <v>34.96</v>
          </cell>
          <cell r="P3339">
            <v>0.33810099999999998</v>
          </cell>
          <cell r="Q3339" t="str">
            <v>COMF COVER</v>
          </cell>
          <cell r="R3339" t="str">
            <v>20</v>
          </cell>
          <cell r="S3339" t="str">
            <v>E &amp; E CO LTD</v>
          </cell>
          <cell r="T3339" t="str">
            <v>444096</v>
          </cell>
          <cell r="U3339" t="str">
            <v>1</v>
          </cell>
          <cell r="V3339">
            <v>1</v>
          </cell>
        </row>
        <row r="3340">
          <cell r="C3340">
            <v>553231221</v>
          </cell>
          <cell r="D3340" t="str">
            <v>L</v>
          </cell>
          <cell r="E3340">
            <v>41159699</v>
          </cell>
          <cell r="F3340" t="str">
            <v>0067571658787</v>
          </cell>
          <cell r="G3340" t="str">
            <v>BH15-001-399-12</v>
          </cell>
          <cell r="H3340" t="str">
            <v>Better Homes &amp; Gardens King Pintuck Duvet Cover Set, 1 Each</v>
          </cell>
          <cell r="I3340" t="str">
            <v>BHG CMFCVR GREY K</v>
          </cell>
          <cell r="J3340" t="str">
            <v>BHG CMFCVR GREY K</v>
          </cell>
          <cell r="K3340">
            <v>15787355</v>
          </cell>
          <cell r="L3340" t="str">
            <v>GREY</v>
          </cell>
          <cell r="M3340" t="str">
            <v>KING</v>
          </cell>
          <cell r="N3340">
            <v>27.18</v>
          </cell>
          <cell r="O3340">
            <v>39.96</v>
          </cell>
          <cell r="P3340">
            <v>0.31981999999999999</v>
          </cell>
          <cell r="Q3340" t="str">
            <v>COMF COVER</v>
          </cell>
          <cell r="R3340" t="str">
            <v>33</v>
          </cell>
          <cell r="S3340" t="str">
            <v>E &amp; E CO LTD</v>
          </cell>
          <cell r="T3340" t="str">
            <v>444096</v>
          </cell>
          <cell r="U3340" t="str">
            <v>1</v>
          </cell>
          <cell r="V3340">
            <v>1</v>
          </cell>
        </row>
        <row r="3341">
          <cell r="C3341">
            <v>553393800</v>
          </cell>
          <cell r="D3341" t="str">
            <v>L</v>
          </cell>
          <cell r="E3341">
            <v>41159699</v>
          </cell>
          <cell r="F3341" t="str">
            <v>0067571658787</v>
          </cell>
          <cell r="G3341" t="str">
            <v>BH15-001-399-12</v>
          </cell>
          <cell r="H3341" t="str">
            <v>Better Homes &amp; Gardens King Pintuck Duvet Cover Set, 1 Each</v>
          </cell>
          <cell r="I3341" t="str">
            <v>BETTER HOMES AND GAR</v>
          </cell>
          <cell r="J3341" t="str">
            <v>ONLINE ONLY</v>
          </cell>
          <cell r="K3341">
            <v>15787355</v>
          </cell>
          <cell r="L3341" t="str">
            <v>GREY</v>
          </cell>
          <cell r="M3341" t="str">
            <v>KING</v>
          </cell>
          <cell r="N3341">
            <v>26.05</v>
          </cell>
          <cell r="O3341">
            <v>39.96</v>
          </cell>
          <cell r="P3341">
            <v>0.34809800000000002</v>
          </cell>
          <cell r="Q3341" t="str">
            <v>COMF COVER</v>
          </cell>
          <cell r="R3341" t="str">
            <v>03</v>
          </cell>
          <cell r="S3341" t="str">
            <v>E &amp; E CO LTD</v>
          </cell>
          <cell r="T3341" t="str">
            <v>444096</v>
          </cell>
          <cell r="U3341" t="str">
            <v>0</v>
          </cell>
          <cell r="V3341">
            <v>1</v>
          </cell>
        </row>
        <row r="3342">
          <cell r="C3342">
            <v>564659949</v>
          </cell>
          <cell r="D3342" t="str">
            <v>L</v>
          </cell>
          <cell r="E3342">
            <v>511594531</v>
          </cell>
          <cell r="F3342" t="str">
            <v>0067571697338</v>
          </cell>
          <cell r="G3342" t="str">
            <v>BH47-001-797-07</v>
          </cell>
          <cell r="H3342" t="str">
            <v>Better Homes &amp; Gardens Full or Queen Pintuck Duvet Cover Set, 1 Each</v>
          </cell>
          <cell r="I3342" t="str">
            <v>BHG CMFCVR GREY K</v>
          </cell>
          <cell r="J3342" t="str">
            <v>2018 WK 38 DELETE</v>
          </cell>
          <cell r="K3342">
            <v>15787355</v>
          </cell>
          <cell r="L3342" t="str">
            <v>GREY</v>
          </cell>
          <cell r="M3342" t="str">
            <v>KING</v>
          </cell>
          <cell r="N3342">
            <v>26.05</v>
          </cell>
          <cell r="O3342">
            <v>39.96</v>
          </cell>
          <cell r="P3342">
            <v>0.34809800000000002</v>
          </cell>
          <cell r="Q3342" t="str">
            <v>COMF COVER</v>
          </cell>
          <cell r="R3342" t="str">
            <v>20</v>
          </cell>
          <cell r="S3342" t="str">
            <v>E &amp; E CO LTD</v>
          </cell>
          <cell r="T3342" t="str">
            <v>444096</v>
          </cell>
          <cell r="U3342" t="str">
            <v>1</v>
          </cell>
          <cell r="V3342">
            <v>1</v>
          </cell>
        </row>
        <row r="3343">
          <cell r="C3343">
            <v>570064944</v>
          </cell>
          <cell r="D3343" t="str">
            <v>L</v>
          </cell>
          <cell r="E3343">
            <v>41159699</v>
          </cell>
          <cell r="F3343" t="str">
            <v>0067571658787</v>
          </cell>
          <cell r="G3343" t="str">
            <v>BH15-001-399-12</v>
          </cell>
          <cell r="H3343" t="str">
            <v>Better Homes &amp; Gardens King Pintuck Duvet Cover Set, 1 Each</v>
          </cell>
          <cell r="I3343" t="str">
            <v>BETTER HOMES AND GAR</v>
          </cell>
          <cell r="J3343" t="str">
            <v>ONLINE ONLY</v>
          </cell>
          <cell r="K3343">
            <v>15787355</v>
          </cell>
          <cell r="L3343" t="str">
            <v>NA</v>
          </cell>
          <cell r="M3343" t="str">
            <v>NA</v>
          </cell>
          <cell r="N3343">
            <v>26.05</v>
          </cell>
          <cell r="O3343">
            <v>26.05</v>
          </cell>
          <cell r="P3343">
            <v>0</v>
          </cell>
          <cell r="Q3343" t="str">
            <v>COMF COVER</v>
          </cell>
          <cell r="R3343" t="str">
            <v>03</v>
          </cell>
          <cell r="S3343" t="str">
            <v>E &amp; E CO LTD</v>
          </cell>
          <cell r="T3343" t="str">
            <v>444096</v>
          </cell>
          <cell r="U3343" t="str">
            <v>1</v>
          </cell>
          <cell r="V3343">
            <v>1</v>
          </cell>
        </row>
        <row r="3344">
          <cell r="C3344">
            <v>553231218</v>
          </cell>
          <cell r="D3344" t="str">
            <v>L</v>
          </cell>
          <cell r="E3344">
            <v>41159681</v>
          </cell>
          <cell r="F3344" t="str">
            <v>0067571658778</v>
          </cell>
          <cell r="G3344" t="str">
            <v>BH15-001-399-05</v>
          </cell>
          <cell r="H3344" t="str">
            <v>Better Homes &amp; Gardens Full or Queen Chevron Duvet Cover Set, 4 Piece</v>
          </cell>
          <cell r="I3344" t="str">
            <v>BHG CMFCVR CHVRN FQ</v>
          </cell>
          <cell r="J3344" t="str">
            <v>BHG CMFCVR CHVRN FQ</v>
          </cell>
          <cell r="K3344">
            <v>15787352</v>
          </cell>
          <cell r="L3344" t="str">
            <v>BLACK</v>
          </cell>
          <cell r="M3344" t="str">
            <v>F/Q</v>
          </cell>
          <cell r="N3344">
            <v>19.510000000000002</v>
          </cell>
          <cell r="O3344">
            <v>34.96</v>
          </cell>
          <cell r="P3344">
            <v>0.44193399999999999</v>
          </cell>
          <cell r="Q3344" t="str">
            <v>COMF COVER</v>
          </cell>
          <cell r="R3344" t="str">
            <v>33</v>
          </cell>
          <cell r="S3344" t="str">
            <v>E &amp; E CO LTD</v>
          </cell>
          <cell r="T3344" t="str">
            <v>444096</v>
          </cell>
          <cell r="U3344" t="str">
            <v>1</v>
          </cell>
          <cell r="V3344">
            <v>1</v>
          </cell>
        </row>
        <row r="3345">
          <cell r="C3345">
            <v>553393720</v>
          </cell>
          <cell r="D3345" t="str">
            <v>L</v>
          </cell>
          <cell r="E3345">
            <v>41159681</v>
          </cell>
          <cell r="F3345" t="str">
            <v>0067571658778</v>
          </cell>
          <cell r="G3345" t="str">
            <v>BH15-001-399-05</v>
          </cell>
          <cell r="H3345" t="str">
            <v>Better Homes &amp; Gardens Full or Queen Chevron Duvet Cover Set, 4 Piece</v>
          </cell>
          <cell r="I3345" t="str">
            <v>DUVETSETS</v>
          </cell>
          <cell r="J3345" t="str">
            <v>ONLINE ONLY</v>
          </cell>
          <cell r="K3345">
            <v>15787352</v>
          </cell>
          <cell r="L3345" t="str">
            <v>BLACK</v>
          </cell>
          <cell r="M3345" t="str">
            <v>F/Q</v>
          </cell>
          <cell r="N3345">
            <v>18.7</v>
          </cell>
          <cell r="O3345">
            <v>34.96</v>
          </cell>
          <cell r="P3345">
            <v>0.46510299999999999</v>
          </cell>
          <cell r="Q3345" t="str">
            <v>COMF COVER</v>
          </cell>
          <cell r="R3345" t="str">
            <v>03</v>
          </cell>
          <cell r="S3345" t="str">
            <v>E &amp; E CO LTD</v>
          </cell>
          <cell r="T3345" t="str">
            <v>444096</v>
          </cell>
          <cell r="U3345" t="str">
            <v>0</v>
          </cell>
          <cell r="V3345">
            <v>1</v>
          </cell>
        </row>
        <row r="3346">
          <cell r="C3346">
            <v>564659967</v>
          </cell>
          <cell r="D3346" t="str">
            <v>L</v>
          </cell>
          <cell r="E3346">
            <v>355227161</v>
          </cell>
          <cell r="F3346" t="str">
            <v>0067571697339</v>
          </cell>
          <cell r="G3346" t="str">
            <v>BH47-001-797-10</v>
          </cell>
          <cell r="H3346" t="str">
            <v>Better Homes &amp; Gardens Full or Queen Chevron Duvet Cover Set, 4 Piece</v>
          </cell>
          <cell r="I3346" t="str">
            <v>BHG CMFCVR CHVRN FQ</v>
          </cell>
          <cell r="J3346" t="str">
            <v>2018 WK 38 DELETE</v>
          </cell>
          <cell r="K3346">
            <v>15787352</v>
          </cell>
          <cell r="L3346" t="str">
            <v>BLACK</v>
          </cell>
          <cell r="M3346" t="str">
            <v>F/Q</v>
          </cell>
          <cell r="N3346">
            <v>18.7</v>
          </cell>
          <cell r="O3346">
            <v>34.96</v>
          </cell>
          <cell r="P3346">
            <v>0.46510299999999999</v>
          </cell>
          <cell r="Q3346" t="str">
            <v>COMF COVER</v>
          </cell>
          <cell r="R3346" t="str">
            <v>20</v>
          </cell>
          <cell r="S3346" t="str">
            <v>E &amp; E CO LTD</v>
          </cell>
          <cell r="T3346" t="str">
            <v>444096</v>
          </cell>
          <cell r="U3346" t="str">
            <v>1</v>
          </cell>
          <cell r="V3346">
            <v>1</v>
          </cell>
        </row>
        <row r="3347">
          <cell r="C3347">
            <v>553231223</v>
          </cell>
          <cell r="D3347" t="str">
            <v>L</v>
          </cell>
          <cell r="E3347">
            <v>41159682</v>
          </cell>
          <cell r="F3347" t="str">
            <v>0067571658789</v>
          </cell>
          <cell r="G3347" t="str">
            <v>BH15-001-399-06</v>
          </cell>
          <cell r="H3347" t="str">
            <v>Better Homes &amp; Gardens King Chevron Duvet Cover Set, 4 Piece</v>
          </cell>
          <cell r="I3347" t="str">
            <v>BHG CMFCVR CHVRN K</v>
          </cell>
          <cell r="J3347" t="str">
            <v>BHG CMFCVR CHVRN K</v>
          </cell>
          <cell r="K3347">
            <v>15787357</v>
          </cell>
          <cell r="L3347" t="str">
            <v>BLACK</v>
          </cell>
          <cell r="M3347" t="str">
            <v>KING</v>
          </cell>
          <cell r="N3347">
            <v>22.34</v>
          </cell>
          <cell r="O3347">
            <v>39.96</v>
          </cell>
          <cell r="P3347">
            <v>0.44094100000000003</v>
          </cell>
          <cell r="Q3347" t="str">
            <v>COMF COVER</v>
          </cell>
          <cell r="R3347" t="str">
            <v>33</v>
          </cell>
          <cell r="S3347" t="str">
            <v>E &amp; E CO LTD</v>
          </cell>
          <cell r="T3347" t="str">
            <v>444096</v>
          </cell>
          <cell r="U3347" t="str">
            <v>1</v>
          </cell>
          <cell r="V3347">
            <v>1</v>
          </cell>
        </row>
        <row r="3348">
          <cell r="C3348">
            <v>564659988</v>
          </cell>
          <cell r="D3348" t="str">
            <v>L</v>
          </cell>
          <cell r="E3348">
            <v>214180810</v>
          </cell>
          <cell r="F3348" t="str">
            <v>0067571697340</v>
          </cell>
          <cell r="G3348" t="str">
            <v>BH47-001-797-11</v>
          </cell>
          <cell r="H3348" t="str">
            <v>Better Homes &amp; Gardens King Chevron Duvet Cover Set, 4 Piece</v>
          </cell>
          <cell r="I3348" t="str">
            <v>BHG CMFCVR CHVRN K</v>
          </cell>
          <cell r="J3348" t="str">
            <v>2018 WK 38 DELETE</v>
          </cell>
          <cell r="K3348">
            <v>15787357</v>
          </cell>
          <cell r="L3348" t="str">
            <v>BLACK</v>
          </cell>
          <cell r="M3348" t="str">
            <v>KING</v>
          </cell>
          <cell r="N3348">
            <v>21.41</v>
          </cell>
          <cell r="O3348">
            <v>39.96</v>
          </cell>
          <cell r="P3348">
            <v>0.46421400000000002</v>
          </cell>
          <cell r="Q3348" t="str">
            <v>COMF COVER</v>
          </cell>
          <cell r="R3348" t="str">
            <v>20</v>
          </cell>
          <cell r="S3348" t="str">
            <v>E &amp; E CO LTD</v>
          </cell>
          <cell r="T3348" t="str">
            <v>444096</v>
          </cell>
          <cell r="U3348" t="str">
            <v>1</v>
          </cell>
          <cell r="V3348">
            <v>1</v>
          </cell>
        </row>
        <row r="3349">
          <cell r="C3349">
            <v>554753213</v>
          </cell>
          <cell r="D3349" t="str">
            <v>L</v>
          </cell>
          <cell r="E3349">
            <v>49153102</v>
          </cell>
          <cell r="F3349" t="str">
            <v>0067571671180</v>
          </cell>
          <cell r="G3349" t="str">
            <v>BH16-001-399-05</v>
          </cell>
          <cell r="H3349" t="str">
            <v>Better Homes &amp; Gardens Full Basketweave Ruched Comforter Set, 4 Piece, Aqua, Full</v>
          </cell>
          <cell r="I3349" t="str">
            <v>BH AQUA COMF CVR FQ</v>
          </cell>
          <cell r="J3349" t="str">
            <v>BH AQUA COMF CVR FQ</v>
          </cell>
          <cell r="K3349">
            <v>18447440</v>
          </cell>
          <cell r="L3349" t="str">
            <v>AQUA</v>
          </cell>
          <cell r="M3349" t="str">
            <v>F/Q</v>
          </cell>
          <cell r="N3349">
            <v>21.46</v>
          </cell>
          <cell r="O3349">
            <v>34.96</v>
          </cell>
          <cell r="P3349">
            <v>0.386156</v>
          </cell>
          <cell r="Q3349" t="str">
            <v>COMF COVER</v>
          </cell>
          <cell r="R3349" t="str">
            <v>33</v>
          </cell>
          <cell r="S3349" t="str">
            <v>E &amp; E CO LTD</v>
          </cell>
          <cell r="T3349" t="str">
            <v>444096</v>
          </cell>
          <cell r="U3349" t="str">
            <v>1</v>
          </cell>
          <cell r="V3349">
            <v>1</v>
          </cell>
        </row>
        <row r="3350">
          <cell r="C3350">
            <v>564660006</v>
          </cell>
          <cell r="D3350" t="str">
            <v>L</v>
          </cell>
          <cell r="E3350">
            <v>370727236</v>
          </cell>
          <cell r="F3350" t="str">
            <v>0067571697329</v>
          </cell>
          <cell r="G3350" t="str">
            <v>BH47-001-797-14</v>
          </cell>
          <cell r="H3350" t="str">
            <v>Better Homes &amp; Gardens Full or Queen Basketweave Ruched Bedding Duvet Set, 4 Piece</v>
          </cell>
          <cell r="I3350" t="str">
            <v>BH AQUA COMF CVR FQ</v>
          </cell>
          <cell r="J3350" t="str">
            <v>2018 WK 38 DELETE</v>
          </cell>
          <cell r="K3350">
            <v>18447440</v>
          </cell>
          <cell r="L3350" t="str">
            <v>AQUA</v>
          </cell>
          <cell r="M3350" t="str">
            <v>F/Q</v>
          </cell>
          <cell r="N3350">
            <v>20.57</v>
          </cell>
          <cell r="O3350">
            <v>34.96</v>
          </cell>
          <cell r="P3350">
            <v>0.41161300000000001</v>
          </cell>
          <cell r="Q3350" t="str">
            <v>COMF COVER</v>
          </cell>
          <cell r="R3350" t="str">
            <v>20</v>
          </cell>
          <cell r="S3350" t="str">
            <v>E &amp; E CO LTD</v>
          </cell>
          <cell r="T3350" t="str">
            <v>444096</v>
          </cell>
          <cell r="U3350" t="str">
            <v>1</v>
          </cell>
          <cell r="V3350">
            <v>1</v>
          </cell>
        </row>
        <row r="3351">
          <cell r="C3351">
            <v>554753212</v>
          </cell>
          <cell r="D3351" t="str">
            <v>L</v>
          </cell>
          <cell r="E3351">
            <v>49153106</v>
          </cell>
          <cell r="F3351" t="str">
            <v>0067571671182</v>
          </cell>
          <cell r="G3351" t="str">
            <v>BH16-001-399-06</v>
          </cell>
          <cell r="H3351" t="str">
            <v>Better Homes &amp; Gardens King Basketweave Ruched Comforter Set, 4 Piece</v>
          </cell>
          <cell r="I3351" t="str">
            <v>BH AQUA COMF CVR KG</v>
          </cell>
          <cell r="J3351" t="str">
            <v>BH AQUA COMF CVR KG</v>
          </cell>
          <cell r="K3351">
            <v>18447439</v>
          </cell>
          <cell r="L3351" t="str">
            <v>AQUA</v>
          </cell>
          <cell r="M3351" t="str">
            <v>KING</v>
          </cell>
          <cell r="N3351">
            <v>24.57</v>
          </cell>
          <cell r="O3351">
            <v>39.96</v>
          </cell>
          <cell r="P3351">
            <v>0.38513500000000001</v>
          </cell>
          <cell r="Q3351" t="str">
            <v>COMF COVER</v>
          </cell>
          <cell r="R3351" t="str">
            <v>33</v>
          </cell>
          <cell r="S3351" t="str">
            <v>E &amp; E CO LTD</v>
          </cell>
          <cell r="T3351" t="str">
            <v>444096</v>
          </cell>
          <cell r="U3351" t="str">
            <v>1</v>
          </cell>
          <cell r="V3351">
            <v>1</v>
          </cell>
        </row>
        <row r="3352">
          <cell r="C3352">
            <v>564660024</v>
          </cell>
          <cell r="D3352" t="str">
            <v>L</v>
          </cell>
          <cell r="E3352">
            <v>983836755</v>
          </cell>
          <cell r="F3352" t="str">
            <v>0067571697330</v>
          </cell>
          <cell r="G3352" t="str">
            <v>BH47-001-797-15</v>
          </cell>
          <cell r="H3352" t="str">
            <v>Better Homes &amp; Gardens King Basketweave Ruched Duvet Set, 4 Piece</v>
          </cell>
          <cell r="I3352" t="str">
            <v>BH AQUA COMF CVR KG</v>
          </cell>
          <cell r="J3352" t="str">
            <v>2018 WK 38 DELETE</v>
          </cell>
          <cell r="K3352">
            <v>18447439</v>
          </cell>
          <cell r="L3352" t="str">
            <v>AQUA</v>
          </cell>
          <cell r="M3352" t="str">
            <v>KING</v>
          </cell>
          <cell r="N3352">
            <v>23.55</v>
          </cell>
          <cell r="O3352">
            <v>39.96</v>
          </cell>
          <cell r="P3352">
            <v>0.410661</v>
          </cell>
          <cell r="Q3352" t="str">
            <v>COMF COVER</v>
          </cell>
          <cell r="R3352" t="str">
            <v>20</v>
          </cell>
          <cell r="S3352" t="str">
            <v>E &amp; E CO LTD</v>
          </cell>
          <cell r="T3352" t="str">
            <v>444096</v>
          </cell>
          <cell r="U3352" t="str">
            <v>1</v>
          </cell>
          <cell r="V3352">
            <v>1</v>
          </cell>
        </row>
        <row r="3353">
          <cell r="C3353">
            <v>554753209</v>
          </cell>
          <cell r="D3353" t="str">
            <v>L</v>
          </cell>
          <cell r="E3353">
            <v>49153104</v>
          </cell>
          <cell r="F3353" t="str">
            <v>0067571671183</v>
          </cell>
          <cell r="G3353" t="str">
            <v>BH16-001-399-01</v>
          </cell>
          <cell r="H3353" t="str">
            <v>Better Homes &amp; Gardens Full Damask Reversible Yellow Duvet Cover Set, 4 Piece</v>
          </cell>
          <cell r="I3353" t="str">
            <v>BH OGEE COMF CVR FQ</v>
          </cell>
          <cell r="J3353" t="str">
            <v>BH OGEE COMF CVR FQ</v>
          </cell>
          <cell r="K3353">
            <v>18447437</v>
          </cell>
          <cell r="L3353" t="str">
            <v>YLWGRY</v>
          </cell>
          <cell r="M3353" t="str">
            <v>F/Q</v>
          </cell>
          <cell r="N3353">
            <v>19.510000000000002</v>
          </cell>
          <cell r="O3353">
            <v>34.96</v>
          </cell>
          <cell r="P3353">
            <v>0.44193399999999999</v>
          </cell>
          <cell r="Q3353" t="str">
            <v>COMF COVER</v>
          </cell>
          <cell r="R3353" t="str">
            <v>33</v>
          </cell>
          <cell r="S3353" t="str">
            <v>E &amp; E CO LTD</v>
          </cell>
          <cell r="T3353" t="str">
            <v>444096</v>
          </cell>
          <cell r="U3353" t="str">
            <v>1</v>
          </cell>
          <cell r="V3353">
            <v>1</v>
          </cell>
        </row>
        <row r="3354">
          <cell r="C3354">
            <v>555103543</v>
          </cell>
          <cell r="D3354" t="str">
            <v>L</v>
          </cell>
          <cell r="E3354">
            <v>49153104</v>
          </cell>
          <cell r="F3354" t="str">
            <v>0067571671183</v>
          </cell>
          <cell r="G3354" t="str">
            <v>BH16-001-399-01</v>
          </cell>
          <cell r="H3354" t="str">
            <v>Better Homes &amp; Gardens Full Damask Reversible Yellow Duvet Cover Set, 4 Piece</v>
          </cell>
          <cell r="I3354" t="str">
            <v>BETTER HOMES AND GAR</v>
          </cell>
          <cell r="J3354" t="str">
            <v>ONLINE ONLY</v>
          </cell>
          <cell r="K3354">
            <v>18447437</v>
          </cell>
          <cell r="L3354" t="str">
            <v>YLWGRY</v>
          </cell>
          <cell r="M3354" t="str">
            <v>F/Q</v>
          </cell>
          <cell r="N3354">
            <v>18.7</v>
          </cell>
          <cell r="O3354">
            <v>34.96</v>
          </cell>
          <cell r="P3354">
            <v>0.46510299999999999</v>
          </cell>
          <cell r="Q3354" t="str">
            <v>COMF COVER</v>
          </cell>
          <cell r="R3354" t="str">
            <v>03</v>
          </cell>
          <cell r="S3354" t="str">
            <v>E &amp; E CO LTD</v>
          </cell>
          <cell r="T3354" t="str">
            <v>444096</v>
          </cell>
          <cell r="U3354" t="str">
            <v>0</v>
          </cell>
          <cell r="V3354">
            <v>1</v>
          </cell>
        </row>
        <row r="3355">
          <cell r="C3355">
            <v>564660045</v>
          </cell>
          <cell r="D3355" t="str">
            <v>L</v>
          </cell>
          <cell r="E3355">
            <v>757324873</v>
          </cell>
          <cell r="F3355" t="str">
            <v>0067571697331</v>
          </cell>
          <cell r="G3355" t="str">
            <v>BH47-001-797-16</v>
          </cell>
          <cell r="H3355" t="str">
            <v>Better Homes &amp; Gardens Full Ogee Yellow Duvet Cover Set, 4 Piece</v>
          </cell>
          <cell r="I3355" t="str">
            <v>BH OGEE COMF CVR FQ</v>
          </cell>
          <cell r="J3355" t="str">
            <v>2018 WK 38 DELETE</v>
          </cell>
          <cell r="K3355">
            <v>18447437</v>
          </cell>
          <cell r="L3355" t="str">
            <v>YELLOW</v>
          </cell>
          <cell r="M3355" t="str">
            <v>F/Q</v>
          </cell>
          <cell r="N3355">
            <v>18.7</v>
          </cell>
          <cell r="O3355">
            <v>34.96</v>
          </cell>
          <cell r="P3355">
            <v>0.46510299999999999</v>
          </cell>
          <cell r="Q3355" t="str">
            <v>COMF COVER</v>
          </cell>
          <cell r="R3355" t="str">
            <v>20</v>
          </cell>
          <cell r="S3355" t="str">
            <v>E &amp; E CO LTD</v>
          </cell>
          <cell r="T3355" t="str">
            <v>444096</v>
          </cell>
          <cell r="U3355" t="str">
            <v>1</v>
          </cell>
          <cell r="V3355">
            <v>1</v>
          </cell>
        </row>
        <row r="3356">
          <cell r="C3356">
            <v>554753214</v>
          </cell>
          <cell r="D3356" t="str">
            <v>L</v>
          </cell>
          <cell r="E3356">
            <v>49153107</v>
          </cell>
          <cell r="F3356" t="str">
            <v>0067571671184</v>
          </cell>
          <cell r="G3356" t="str">
            <v>BH16-001-399-02</v>
          </cell>
          <cell r="H3356" t="str">
            <v>Better Homes &amp; Gardens King Reversible Damask Yellow Duvet Cover Set, 4 Piece</v>
          </cell>
          <cell r="I3356" t="str">
            <v>BH OGEE COMF CVR KG</v>
          </cell>
          <cell r="J3356" t="str">
            <v>BH OGEE COMF CVR KG</v>
          </cell>
          <cell r="K3356">
            <v>18447441</v>
          </cell>
          <cell r="L3356" t="str">
            <v>YLWGRY</v>
          </cell>
          <cell r="M3356" t="str">
            <v>KING</v>
          </cell>
          <cell r="N3356">
            <v>22.34</v>
          </cell>
          <cell r="O3356">
            <v>39.96</v>
          </cell>
          <cell r="P3356">
            <v>0.44094100000000003</v>
          </cell>
          <cell r="Q3356" t="str">
            <v>COMF COVER</v>
          </cell>
          <cell r="R3356" t="str">
            <v>33</v>
          </cell>
          <cell r="S3356" t="str">
            <v>E &amp; E CO LTD</v>
          </cell>
          <cell r="T3356" t="str">
            <v>444096</v>
          </cell>
          <cell r="U3356" t="str">
            <v>1</v>
          </cell>
          <cell r="V3356">
            <v>1</v>
          </cell>
        </row>
        <row r="3357">
          <cell r="C3357">
            <v>555103549</v>
          </cell>
          <cell r="D3357" t="str">
            <v>L</v>
          </cell>
          <cell r="E3357">
            <v>49153107</v>
          </cell>
          <cell r="F3357" t="str">
            <v>0067571671184</v>
          </cell>
          <cell r="G3357" t="str">
            <v>BH16-001-399-02</v>
          </cell>
          <cell r="H3357" t="str">
            <v>Better Homes &amp; Gardens King Reversible Damask Yellow Duvet Cover Set, 4 Piece</v>
          </cell>
          <cell r="I3357" t="str">
            <v>BETTER HOMES AND GAR</v>
          </cell>
          <cell r="J3357" t="str">
            <v>ONLINE ONLY</v>
          </cell>
          <cell r="K3357">
            <v>18447441</v>
          </cell>
          <cell r="L3357" t="str">
            <v>YLWGRY</v>
          </cell>
          <cell r="M3357" t="str">
            <v>KING</v>
          </cell>
          <cell r="N3357">
            <v>21.41</v>
          </cell>
          <cell r="O3357">
            <v>39.96</v>
          </cell>
          <cell r="P3357">
            <v>0.46421400000000002</v>
          </cell>
          <cell r="Q3357" t="str">
            <v>COMF COVER</v>
          </cell>
          <cell r="R3357" t="str">
            <v>03</v>
          </cell>
          <cell r="S3357" t="str">
            <v>E &amp; E CO LTD</v>
          </cell>
          <cell r="T3357" t="str">
            <v>444096</v>
          </cell>
          <cell r="U3357" t="str">
            <v>0</v>
          </cell>
          <cell r="V3357">
            <v>1</v>
          </cell>
        </row>
        <row r="3358">
          <cell r="C3358">
            <v>564660065</v>
          </cell>
          <cell r="D3358" t="str">
            <v>L</v>
          </cell>
          <cell r="E3358">
            <v>117637134</v>
          </cell>
          <cell r="F3358" t="str">
            <v>0067571697332</v>
          </cell>
          <cell r="G3358" t="str">
            <v>BH47-001-797-17</v>
          </cell>
          <cell r="H3358" t="str">
            <v>Better Homes &amp; Gardens King Ogee Yellow Duvet Cover Set, 4 Piece</v>
          </cell>
          <cell r="I3358" t="str">
            <v>BH OGEE COMF CVR KG</v>
          </cell>
          <cell r="J3358" t="str">
            <v>2018 WK 38 DELETE</v>
          </cell>
          <cell r="K3358">
            <v>18447441</v>
          </cell>
          <cell r="L3358" t="str">
            <v>YELLOW</v>
          </cell>
          <cell r="M3358" t="str">
            <v>KING</v>
          </cell>
          <cell r="N3358">
            <v>21.41</v>
          </cell>
          <cell r="O3358">
            <v>39.96</v>
          </cell>
          <cell r="P3358">
            <v>0.46421400000000002</v>
          </cell>
          <cell r="Q3358" t="str">
            <v>COMF COVER</v>
          </cell>
          <cell r="R3358" t="str">
            <v>20</v>
          </cell>
          <cell r="S3358" t="str">
            <v>E &amp; E CO LTD</v>
          </cell>
          <cell r="T3358" t="str">
            <v>444096</v>
          </cell>
          <cell r="U3358" t="str">
            <v>1</v>
          </cell>
          <cell r="V3358">
            <v>1</v>
          </cell>
        </row>
        <row r="3359">
          <cell r="C3359">
            <v>554753211</v>
          </cell>
          <cell r="D3359" t="str">
            <v>L</v>
          </cell>
          <cell r="E3359">
            <v>49153099</v>
          </cell>
          <cell r="F3359" t="str">
            <v>0067571671186</v>
          </cell>
          <cell r="G3359" t="str">
            <v>BH16-001-399-07</v>
          </cell>
          <cell r="H3359" t="str">
            <v>Better Homes &amp; Gardens Full or Queen Paisley Duvet Cover Set, 4 Piece</v>
          </cell>
          <cell r="I3359" t="str">
            <v>BH PAISLEY CMFCVR FQ</v>
          </cell>
          <cell r="J3359" t="str">
            <v>BH PAISLEY CMFCVR FQ</v>
          </cell>
          <cell r="K3359">
            <v>18447438</v>
          </cell>
          <cell r="L3359" t="str">
            <v>MULTI</v>
          </cell>
          <cell r="M3359" t="str">
            <v>F/Q</v>
          </cell>
          <cell r="N3359">
            <v>19.510000000000002</v>
          </cell>
          <cell r="O3359">
            <v>34.96</v>
          </cell>
          <cell r="P3359">
            <v>0.44193399999999999</v>
          </cell>
          <cell r="Q3359" t="str">
            <v>COMF COVER</v>
          </cell>
          <cell r="R3359" t="str">
            <v>33</v>
          </cell>
          <cell r="S3359" t="str">
            <v>E &amp; E CO LTD</v>
          </cell>
          <cell r="T3359" t="str">
            <v>444096</v>
          </cell>
          <cell r="U3359" t="str">
            <v>1</v>
          </cell>
          <cell r="V3359">
            <v>1</v>
          </cell>
        </row>
        <row r="3360">
          <cell r="C3360">
            <v>564660084</v>
          </cell>
          <cell r="D3360" t="str">
            <v>L</v>
          </cell>
          <cell r="E3360">
            <v>953023010</v>
          </cell>
          <cell r="F3360" t="str">
            <v>0067571697333</v>
          </cell>
          <cell r="G3360" t="str">
            <v>BH47-001-797-18</v>
          </cell>
          <cell r="H3360" t="str">
            <v>Better Homes &amp; Gardens Full or Queen Paisley Duvet Cover Mini Set, 4 Piece</v>
          </cell>
          <cell r="I3360" t="str">
            <v>BH PAISLEY CMFCVR FQ</v>
          </cell>
          <cell r="J3360" t="str">
            <v>2018 WK 38 DELETE</v>
          </cell>
          <cell r="K3360">
            <v>18447438</v>
          </cell>
          <cell r="L3360" t="str">
            <v>MULTI</v>
          </cell>
          <cell r="M3360" t="str">
            <v>F/Q</v>
          </cell>
          <cell r="N3360">
            <v>18.7</v>
          </cell>
          <cell r="O3360">
            <v>34.96</v>
          </cell>
          <cell r="P3360">
            <v>0.46510299999999999</v>
          </cell>
          <cell r="Q3360" t="str">
            <v>COMF COVER</v>
          </cell>
          <cell r="R3360" t="str">
            <v>20</v>
          </cell>
          <cell r="S3360" t="str">
            <v>E &amp; E CO LTD</v>
          </cell>
          <cell r="T3360" t="str">
            <v>444096</v>
          </cell>
          <cell r="U3360" t="str">
            <v>1</v>
          </cell>
          <cell r="V3360">
            <v>1</v>
          </cell>
        </row>
        <row r="3361">
          <cell r="C3361">
            <v>554753215</v>
          </cell>
          <cell r="D3361" t="str">
            <v>L</v>
          </cell>
          <cell r="E3361">
            <v>49153103</v>
          </cell>
          <cell r="F3361" t="str">
            <v>0067571671188</v>
          </cell>
          <cell r="G3361" t="str">
            <v>BH16-001-399-08</v>
          </cell>
          <cell r="H3361" t="str">
            <v>Better Homes &amp; Gardens King Paisley Duvet Cover Set, 4 Piece</v>
          </cell>
          <cell r="I3361" t="str">
            <v>BH PAISLEY CMFCVR KG</v>
          </cell>
          <cell r="J3361" t="str">
            <v>BH PAISLEY CMFCVR KG</v>
          </cell>
          <cell r="K3361">
            <v>18447442</v>
          </cell>
          <cell r="L3361" t="str">
            <v>MULTI</v>
          </cell>
          <cell r="M3361" t="str">
            <v>KING</v>
          </cell>
          <cell r="N3361">
            <v>22.34</v>
          </cell>
          <cell r="O3361">
            <v>39.96</v>
          </cell>
          <cell r="P3361">
            <v>0.44094100000000003</v>
          </cell>
          <cell r="Q3361" t="str">
            <v>COMF COVER</v>
          </cell>
          <cell r="R3361" t="str">
            <v>33</v>
          </cell>
          <cell r="S3361" t="str">
            <v>E &amp; E CO LTD</v>
          </cell>
          <cell r="T3361" t="str">
            <v>444096</v>
          </cell>
          <cell r="U3361" t="str">
            <v>1</v>
          </cell>
          <cell r="V3361">
            <v>1</v>
          </cell>
        </row>
        <row r="3362">
          <cell r="C3362">
            <v>564660104</v>
          </cell>
          <cell r="D3362" t="str">
            <v>L</v>
          </cell>
          <cell r="E3362">
            <v>568780765</v>
          </cell>
          <cell r="F3362" t="str">
            <v>0067571697334</v>
          </cell>
          <cell r="G3362" t="str">
            <v>BH47-001-797-19</v>
          </cell>
          <cell r="H3362" t="str">
            <v>Better Homes &amp; Gardens King Paisley Duvet Cover Mini Set, 4 Piece</v>
          </cell>
          <cell r="I3362" t="str">
            <v>BH PAISLEY CMFCVR KG</v>
          </cell>
          <cell r="J3362" t="str">
            <v>2018 WK 38 DELETE</v>
          </cell>
          <cell r="K3362">
            <v>18447442</v>
          </cell>
          <cell r="L3362" t="str">
            <v>MULTI</v>
          </cell>
          <cell r="M3362" t="str">
            <v>KING</v>
          </cell>
          <cell r="N3362">
            <v>21.41</v>
          </cell>
          <cell r="O3362">
            <v>39.96</v>
          </cell>
          <cell r="P3362">
            <v>0.46421400000000002</v>
          </cell>
          <cell r="Q3362" t="str">
            <v>COMF COVER</v>
          </cell>
          <cell r="R3362" t="str">
            <v>20</v>
          </cell>
          <cell r="S3362" t="str">
            <v>E &amp; E CO LTD</v>
          </cell>
          <cell r="T3362" t="str">
            <v>444096</v>
          </cell>
          <cell r="U3362" t="str">
            <v>1</v>
          </cell>
          <cell r="V3362">
            <v>1</v>
          </cell>
        </row>
        <row r="3363">
          <cell r="C3363">
            <v>553112472</v>
          </cell>
          <cell r="D3363" t="str">
            <v>L</v>
          </cell>
          <cell r="E3363">
            <v>41159709</v>
          </cell>
          <cell r="F3363" t="str">
            <v>0067571658836</v>
          </cell>
          <cell r="G3363" t="str">
            <v>BH15-003-599-11</v>
          </cell>
          <cell r="H3363" t="str">
            <v>Better Homes &amp; Gardens Solid Damask Reversible Quilt Bedding Set, 4 Piece</v>
          </cell>
          <cell r="I3363" t="str">
            <v>BHG QLT SET SAGE FQ</v>
          </cell>
          <cell r="J3363" t="str">
            <v>BHG QLT SET SAGE FQ</v>
          </cell>
          <cell r="K3363">
            <v>15755828</v>
          </cell>
          <cell r="L3363" t="str">
            <v>SAGE</v>
          </cell>
          <cell r="M3363" t="str">
            <v>F/Q</v>
          </cell>
          <cell r="N3363">
            <v>32.25</v>
          </cell>
          <cell r="O3363">
            <v>49</v>
          </cell>
          <cell r="P3363">
            <v>0.341837</v>
          </cell>
          <cell r="Q3363" t="str">
            <v>QUILT</v>
          </cell>
          <cell r="R3363" t="str">
            <v>33</v>
          </cell>
          <cell r="S3363" t="str">
            <v>E &amp; E CO LTD</v>
          </cell>
          <cell r="T3363" t="str">
            <v>444096</v>
          </cell>
          <cell r="U3363" t="str">
            <v>1</v>
          </cell>
          <cell r="V3363">
            <v>2</v>
          </cell>
        </row>
        <row r="3364">
          <cell r="C3364">
            <v>564660124</v>
          </cell>
          <cell r="D3364" t="str">
            <v>L</v>
          </cell>
          <cell r="E3364">
            <v>861095972</v>
          </cell>
          <cell r="F3364" t="str">
            <v>0067571697284</v>
          </cell>
          <cell r="G3364" t="str">
            <v>BH47-001-797-30</v>
          </cell>
          <cell r="H3364" t="str">
            <v>Better Homes &amp; Gardens Solid Damask Reversible Quilt Bedding Set, 4 Piece</v>
          </cell>
          <cell r="I3364" t="str">
            <v>BHG QLT SET SAGE FQ</v>
          </cell>
          <cell r="J3364" t="str">
            <v>2018 WK 10 DELETE</v>
          </cell>
          <cell r="K3364">
            <v>15755828</v>
          </cell>
          <cell r="L3364" t="str">
            <v>SAGE</v>
          </cell>
          <cell r="M3364" t="str">
            <v>F/Q</v>
          </cell>
          <cell r="N3364">
            <v>30.91</v>
          </cell>
          <cell r="O3364">
            <v>49</v>
          </cell>
          <cell r="P3364">
            <v>0.36918400000000001</v>
          </cell>
          <cell r="Q3364" t="str">
            <v>QUILT SET</v>
          </cell>
          <cell r="R3364" t="str">
            <v>20</v>
          </cell>
          <cell r="S3364" t="str">
            <v>E &amp; E CO LTD</v>
          </cell>
          <cell r="T3364" t="str">
            <v>444096</v>
          </cell>
          <cell r="U3364" t="str">
            <v>1</v>
          </cell>
          <cell r="V3364">
            <v>2</v>
          </cell>
        </row>
        <row r="3365">
          <cell r="C3365">
            <v>553112474</v>
          </cell>
          <cell r="D3365" t="str">
            <v>L</v>
          </cell>
          <cell r="E3365">
            <v>41159710</v>
          </cell>
          <cell r="F3365" t="str">
            <v>0067571658837</v>
          </cell>
          <cell r="G3365" t="str">
            <v>BH15-003-599-12</v>
          </cell>
          <cell r="H3365" t="str">
            <v>Better Homes &amp; Gardens Solid Damask Reversible Bedding Set, 4 Piece</v>
          </cell>
          <cell r="I3365" t="str">
            <v>BHG QLT SET SAGE KG</v>
          </cell>
          <cell r="J3365" t="str">
            <v>BHG QLT SET SAGE KG</v>
          </cell>
          <cell r="K3365">
            <v>15755830</v>
          </cell>
          <cell r="L3365" t="str">
            <v>SAGE</v>
          </cell>
          <cell r="M3365" t="str">
            <v>KING</v>
          </cell>
          <cell r="N3365">
            <v>37.6</v>
          </cell>
          <cell r="O3365">
            <v>54</v>
          </cell>
          <cell r="P3365">
            <v>0.30370399999999997</v>
          </cell>
          <cell r="Q3365" t="str">
            <v>QUILT</v>
          </cell>
          <cell r="R3365" t="str">
            <v>33</v>
          </cell>
          <cell r="S3365" t="str">
            <v>E &amp; E CO LTD</v>
          </cell>
          <cell r="T3365" t="str">
            <v>444096</v>
          </cell>
          <cell r="U3365" t="str">
            <v>1</v>
          </cell>
          <cell r="V3365">
            <v>2</v>
          </cell>
        </row>
        <row r="3366">
          <cell r="C3366">
            <v>564660143</v>
          </cell>
          <cell r="D3366" t="str">
            <v>L</v>
          </cell>
          <cell r="E3366">
            <v>403780991</v>
          </cell>
          <cell r="F3366" t="str">
            <v>0067571697286</v>
          </cell>
          <cell r="G3366" t="str">
            <v>BH47-001-797-31</v>
          </cell>
          <cell r="H3366" t="str">
            <v>Better Homes &amp; Gardens Solid Damask Reversible Quilt Bedding Set, 4 Piece</v>
          </cell>
          <cell r="I3366" t="str">
            <v>BHG QLT SET SAGE KG</v>
          </cell>
          <cell r="J3366" t="str">
            <v>2018 WK 10 DELETE</v>
          </cell>
          <cell r="K3366">
            <v>15755830</v>
          </cell>
          <cell r="L3366" t="str">
            <v>SAGE</v>
          </cell>
          <cell r="M3366" t="str">
            <v>KING</v>
          </cell>
          <cell r="N3366">
            <v>36.03</v>
          </cell>
          <cell r="O3366">
            <v>54</v>
          </cell>
          <cell r="P3366">
            <v>0.33277800000000002</v>
          </cell>
          <cell r="Q3366" t="str">
            <v>QUILT SET</v>
          </cell>
          <cell r="R3366" t="str">
            <v>20</v>
          </cell>
          <cell r="S3366" t="str">
            <v>E &amp; E CO LTD</v>
          </cell>
          <cell r="T3366" t="str">
            <v>444096</v>
          </cell>
          <cell r="U3366" t="str">
            <v>1</v>
          </cell>
          <cell r="V3366">
            <v>2</v>
          </cell>
        </row>
        <row r="3367">
          <cell r="C3367">
            <v>553112471</v>
          </cell>
          <cell r="D3367" t="str">
            <v>L</v>
          </cell>
          <cell r="E3367">
            <v>41159738</v>
          </cell>
          <cell r="F3367" t="str">
            <v>0067571658834</v>
          </cell>
          <cell r="G3367" t="str">
            <v>BH15-003-599-08</v>
          </cell>
          <cell r="H3367" t="str">
            <v>Better Homes &amp; Gardens Solid Damask Reversible Quilt Bedding Set, 4 Piece</v>
          </cell>
          <cell r="I3367" t="str">
            <v>BHG QLT SET BROWN FQ</v>
          </cell>
          <cell r="J3367" t="str">
            <v>BHG QLT SET BROWN FQ</v>
          </cell>
          <cell r="K3367">
            <v>15755827</v>
          </cell>
          <cell r="L3367" t="str">
            <v>BROWN</v>
          </cell>
          <cell r="M3367" t="str">
            <v>F/Q</v>
          </cell>
          <cell r="N3367">
            <v>32.25</v>
          </cell>
          <cell r="O3367">
            <v>49</v>
          </cell>
          <cell r="P3367">
            <v>0.341837</v>
          </cell>
          <cell r="Q3367" t="str">
            <v>QUILT</v>
          </cell>
          <cell r="R3367" t="str">
            <v>33</v>
          </cell>
          <cell r="S3367" t="str">
            <v>E &amp; E CO LTD</v>
          </cell>
          <cell r="T3367" t="str">
            <v>444096</v>
          </cell>
          <cell r="U3367" t="str">
            <v>1</v>
          </cell>
          <cell r="V3367">
            <v>2</v>
          </cell>
        </row>
        <row r="3368">
          <cell r="C3368">
            <v>564660167</v>
          </cell>
          <cell r="D3368" t="str">
            <v>L</v>
          </cell>
          <cell r="E3368">
            <v>644912048</v>
          </cell>
          <cell r="F3368" t="str">
            <v>0067571697280</v>
          </cell>
          <cell r="G3368" t="str">
            <v>BH47-001-797-22</v>
          </cell>
          <cell r="H3368" t="str">
            <v>Better Homes &amp; Gardens Queen Solid Damask Reversible Bedding Set, 4 Piece</v>
          </cell>
          <cell r="I3368" t="str">
            <v>BHG QLT SET BROWN FQ</v>
          </cell>
          <cell r="J3368" t="str">
            <v>2018 WK 10 DELETE</v>
          </cell>
          <cell r="K3368">
            <v>15755827</v>
          </cell>
          <cell r="L3368" t="str">
            <v>BROWN</v>
          </cell>
          <cell r="M3368" t="str">
            <v>F/Q</v>
          </cell>
          <cell r="N3368">
            <v>30.91</v>
          </cell>
          <cell r="O3368">
            <v>49</v>
          </cell>
          <cell r="P3368">
            <v>0.36918400000000001</v>
          </cell>
          <cell r="Q3368" t="str">
            <v>QUILT SET</v>
          </cell>
          <cell r="R3368" t="str">
            <v>20</v>
          </cell>
          <cell r="S3368" t="str">
            <v>E &amp; E CO LTD</v>
          </cell>
          <cell r="T3368" t="str">
            <v>444096</v>
          </cell>
          <cell r="U3368" t="str">
            <v>1</v>
          </cell>
          <cell r="V3368">
            <v>2</v>
          </cell>
        </row>
        <row r="3369">
          <cell r="C3369">
            <v>553112473</v>
          </cell>
          <cell r="D3369" t="str">
            <v>L</v>
          </cell>
          <cell r="E3369">
            <v>41159742</v>
          </cell>
          <cell r="F3369" t="str">
            <v>0067571658838</v>
          </cell>
          <cell r="G3369" t="str">
            <v>BH15-003-599-09</v>
          </cell>
          <cell r="H3369" t="str">
            <v>Better Homes &amp; Gardens Solid Damask Reversible Quilt Bedding Set, 4 Piece</v>
          </cell>
          <cell r="I3369" t="str">
            <v>BHG QLT SET BROWN KG</v>
          </cell>
          <cell r="J3369" t="str">
            <v>BHG QLT SET BROWN KG</v>
          </cell>
          <cell r="K3369">
            <v>15755829</v>
          </cell>
          <cell r="L3369" t="str">
            <v>BROWN</v>
          </cell>
          <cell r="M3369" t="str">
            <v>KING</v>
          </cell>
          <cell r="N3369">
            <v>37.6</v>
          </cell>
          <cell r="O3369">
            <v>54</v>
          </cell>
          <cell r="P3369">
            <v>0.30370399999999997</v>
          </cell>
          <cell r="Q3369" t="str">
            <v>QUILT</v>
          </cell>
          <cell r="R3369" t="str">
            <v>33</v>
          </cell>
          <cell r="S3369" t="str">
            <v>E &amp; E CO LTD</v>
          </cell>
          <cell r="T3369" t="str">
            <v>444096</v>
          </cell>
          <cell r="U3369" t="str">
            <v>1</v>
          </cell>
          <cell r="V3369">
            <v>2</v>
          </cell>
        </row>
        <row r="3370">
          <cell r="C3370">
            <v>564660184</v>
          </cell>
          <cell r="D3370" t="str">
            <v>L</v>
          </cell>
          <cell r="E3370">
            <v>230447811</v>
          </cell>
          <cell r="F3370" t="str">
            <v>0067571697282</v>
          </cell>
          <cell r="G3370" t="str">
            <v>BH47-001-797-25</v>
          </cell>
          <cell r="H3370" t="str">
            <v>Better Homes &amp; Gardens King Solid Damask Reversible Quilt Bedding, 4 Piece</v>
          </cell>
          <cell r="I3370" t="str">
            <v>BHG QLT SET BROWN KG</v>
          </cell>
          <cell r="J3370" t="str">
            <v>2018 WK 10 DELETE</v>
          </cell>
          <cell r="K3370">
            <v>15755829</v>
          </cell>
          <cell r="L3370" t="str">
            <v>BROWN</v>
          </cell>
          <cell r="M3370" t="str">
            <v>KING</v>
          </cell>
          <cell r="N3370">
            <v>36.03</v>
          </cell>
          <cell r="O3370">
            <v>54</v>
          </cell>
          <cell r="P3370">
            <v>0.33277800000000002</v>
          </cell>
          <cell r="Q3370" t="str">
            <v>QUILT SET</v>
          </cell>
          <cell r="R3370" t="str">
            <v>20</v>
          </cell>
          <cell r="S3370" t="str">
            <v>E &amp; E CO LTD</v>
          </cell>
          <cell r="T3370" t="str">
            <v>444096</v>
          </cell>
          <cell r="U3370" t="str">
            <v>1</v>
          </cell>
          <cell r="V3370">
            <v>2</v>
          </cell>
        </row>
        <row r="3371">
          <cell r="C3371">
            <v>553112469</v>
          </cell>
          <cell r="D3371" t="str">
            <v>L</v>
          </cell>
          <cell r="E3371">
            <v>41159713</v>
          </cell>
          <cell r="F3371" t="str">
            <v>0067571658832</v>
          </cell>
          <cell r="G3371" t="str">
            <v>BH15-003-599-02</v>
          </cell>
          <cell r="H3371" t="str">
            <v>Better Homes &amp; Gardens Solid Damask Reversible Quilt Bedding Set, 4 Piece</v>
          </cell>
          <cell r="I3371" t="str">
            <v>BHG QLT SET IVORY FQ</v>
          </cell>
          <cell r="J3371" t="str">
            <v>BHG QLT SET IVORY FQ</v>
          </cell>
          <cell r="K3371">
            <v>15755825</v>
          </cell>
          <cell r="L3371" t="str">
            <v>IVORY</v>
          </cell>
          <cell r="M3371" t="str">
            <v>F/Q</v>
          </cell>
          <cell r="N3371">
            <v>32.25</v>
          </cell>
          <cell r="O3371">
            <v>49</v>
          </cell>
          <cell r="P3371">
            <v>0.341837</v>
          </cell>
          <cell r="Q3371" t="str">
            <v>QUILT</v>
          </cell>
          <cell r="R3371" t="str">
            <v>33</v>
          </cell>
          <cell r="S3371" t="str">
            <v>E &amp; E CO LTD</v>
          </cell>
          <cell r="T3371" t="str">
            <v>444096</v>
          </cell>
          <cell r="U3371" t="str">
            <v>1</v>
          </cell>
          <cell r="V3371">
            <v>2</v>
          </cell>
        </row>
        <row r="3372">
          <cell r="C3372">
            <v>553394266</v>
          </cell>
          <cell r="D3372" t="str">
            <v>L</v>
          </cell>
          <cell r="E3372">
            <v>41159713</v>
          </cell>
          <cell r="F3372" t="str">
            <v>0067571658832</v>
          </cell>
          <cell r="G3372" t="str">
            <v>BH15-003-599-02</v>
          </cell>
          <cell r="H3372" t="str">
            <v>Better Homes &amp; Gardens Solid Damask Reversible Quilt Bedding Set, 4 Piece</v>
          </cell>
          <cell r="I3372" t="str">
            <v>BETTER HOMES AND GAR</v>
          </cell>
          <cell r="J3372" t="str">
            <v>ONLINE ONLY</v>
          </cell>
          <cell r="K3372">
            <v>15755825</v>
          </cell>
          <cell r="L3372" t="str">
            <v>IVORY</v>
          </cell>
          <cell r="M3372" t="str">
            <v>F/Q</v>
          </cell>
          <cell r="N3372">
            <v>30.91</v>
          </cell>
          <cell r="O3372">
            <v>49</v>
          </cell>
          <cell r="P3372">
            <v>0.36918400000000001</v>
          </cell>
          <cell r="Q3372" t="str">
            <v>QUILT</v>
          </cell>
          <cell r="R3372" t="str">
            <v>03</v>
          </cell>
          <cell r="S3372" t="str">
            <v>E &amp; E CO LTD</v>
          </cell>
          <cell r="T3372" t="str">
            <v>444096</v>
          </cell>
          <cell r="U3372" t="str">
            <v>0</v>
          </cell>
          <cell r="V3372">
            <v>2</v>
          </cell>
        </row>
        <row r="3373">
          <cell r="C3373">
            <v>564660203</v>
          </cell>
          <cell r="D3373" t="str">
            <v>L</v>
          </cell>
          <cell r="E3373">
            <v>267163178</v>
          </cell>
          <cell r="F3373" t="str">
            <v>0067571697263</v>
          </cell>
          <cell r="G3373" t="str">
            <v>BH47-001-797-28</v>
          </cell>
          <cell r="H3373" t="str">
            <v>Better Homes &amp; Gardens Solid Damask Reversible Quilt Bedding Set, 4 Piece</v>
          </cell>
          <cell r="I3373" t="str">
            <v>BHG QLT SET IVORY FQ</v>
          </cell>
          <cell r="J3373" t="str">
            <v>2018 WK 10 DELETE</v>
          </cell>
          <cell r="K3373">
            <v>15755825</v>
          </cell>
          <cell r="L3373" t="str">
            <v>IVORY</v>
          </cell>
          <cell r="M3373" t="str">
            <v>F/Q</v>
          </cell>
          <cell r="N3373">
            <v>30.91</v>
          </cell>
          <cell r="O3373">
            <v>49</v>
          </cell>
          <cell r="P3373">
            <v>0.36918400000000001</v>
          </cell>
          <cell r="Q3373" t="str">
            <v>QUILT SET</v>
          </cell>
          <cell r="R3373" t="str">
            <v>20</v>
          </cell>
          <cell r="S3373" t="str">
            <v>E &amp; E CO LTD</v>
          </cell>
          <cell r="T3373" t="str">
            <v>444096</v>
          </cell>
          <cell r="U3373" t="str">
            <v>1</v>
          </cell>
          <cell r="V3373">
            <v>2</v>
          </cell>
        </row>
        <row r="3374">
          <cell r="C3374">
            <v>567062721</v>
          </cell>
          <cell r="D3374" t="str">
            <v>L</v>
          </cell>
          <cell r="E3374">
            <v>267163178</v>
          </cell>
          <cell r="F3374" t="str">
            <v>0067571697263</v>
          </cell>
          <cell r="G3374" t="str">
            <v>BH47-001-797-28</v>
          </cell>
          <cell r="H3374" t="str">
            <v>Better Homes &amp; Gardens Solid Damask Reversible Quilt Bedding Set, 4 Piece</v>
          </cell>
          <cell r="I3374" t="str">
            <v>BETTER HOMES AND GAR</v>
          </cell>
          <cell r="J3374" t="str">
            <v>ONLINE ONLY</v>
          </cell>
          <cell r="K3374">
            <v>15755825</v>
          </cell>
          <cell r="L3374" t="str">
            <v>NONE</v>
          </cell>
          <cell r="N3374">
            <v>30.91</v>
          </cell>
          <cell r="O3374">
            <v>49</v>
          </cell>
          <cell r="P3374">
            <v>0.36918400000000001</v>
          </cell>
          <cell r="Q3374" t="str">
            <v>QUILT SET</v>
          </cell>
          <cell r="R3374" t="str">
            <v>03</v>
          </cell>
          <cell r="S3374" t="str">
            <v>E &amp; E CO LTD</v>
          </cell>
          <cell r="T3374" t="str">
            <v>444096</v>
          </cell>
          <cell r="U3374" t="str">
            <v>0</v>
          </cell>
          <cell r="V3374">
            <v>2</v>
          </cell>
        </row>
        <row r="3375">
          <cell r="C3375">
            <v>553112475</v>
          </cell>
          <cell r="D3375" t="str">
            <v>L</v>
          </cell>
          <cell r="E3375">
            <v>41159715</v>
          </cell>
          <cell r="F3375" t="str">
            <v>0067571658841</v>
          </cell>
          <cell r="G3375" t="str">
            <v>BH15-003-599-03</v>
          </cell>
          <cell r="H3375" t="str">
            <v>Better Homes &amp; Gardens Solid Damask Reversible Quilt Bedding Set, 4 Piece</v>
          </cell>
          <cell r="I3375" t="str">
            <v>BHG QLT SET IVORY KG</v>
          </cell>
          <cell r="J3375" t="str">
            <v>BHG QLT SET IVORY KG</v>
          </cell>
          <cell r="K3375">
            <v>15755831</v>
          </cell>
          <cell r="L3375" t="str">
            <v>IVORY</v>
          </cell>
          <cell r="M3375" t="str">
            <v>KING</v>
          </cell>
          <cell r="N3375">
            <v>37.6</v>
          </cell>
          <cell r="O3375">
            <v>54</v>
          </cell>
          <cell r="P3375">
            <v>0.30370399999999997</v>
          </cell>
          <cell r="Q3375" t="str">
            <v>QUILT</v>
          </cell>
          <cell r="R3375" t="str">
            <v>33</v>
          </cell>
          <cell r="S3375" t="str">
            <v>E &amp; E CO LTD</v>
          </cell>
          <cell r="T3375" t="str">
            <v>444096</v>
          </cell>
          <cell r="U3375" t="str">
            <v>1</v>
          </cell>
          <cell r="V3375">
            <v>2</v>
          </cell>
        </row>
        <row r="3376">
          <cell r="C3376">
            <v>553394278</v>
          </cell>
          <cell r="D3376" t="str">
            <v>L</v>
          </cell>
          <cell r="E3376">
            <v>41159715</v>
          </cell>
          <cell r="F3376" t="str">
            <v>0067571658841</v>
          </cell>
          <cell r="G3376" t="str">
            <v>BH15-003-599-03</v>
          </cell>
          <cell r="H3376" t="str">
            <v>Better Homes &amp; Gardens Solid Damask Reversible Quilt Bedding Set, 4 Piece</v>
          </cell>
          <cell r="I3376" t="str">
            <v>BETTER HOMES AND GAR</v>
          </cell>
          <cell r="J3376" t="str">
            <v>ONLINE ONLY</v>
          </cell>
          <cell r="K3376">
            <v>15755831</v>
          </cell>
          <cell r="L3376" t="str">
            <v>IVORY</v>
          </cell>
          <cell r="M3376" t="str">
            <v>KING</v>
          </cell>
          <cell r="N3376">
            <v>36.03</v>
          </cell>
          <cell r="O3376">
            <v>54</v>
          </cell>
          <cell r="P3376">
            <v>0.33277800000000002</v>
          </cell>
          <cell r="Q3376" t="str">
            <v>QUILT</v>
          </cell>
          <cell r="R3376" t="str">
            <v>03</v>
          </cell>
          <cell r="S3376" t="str">
            <v>E &amp; E CO LTD</v>
          </cell>
          <cell r="T3376" t="str">
            <v>444096</v>
          </cell>
          <cell r="U3376" t="str">
            <v>0</v>
          </cell>
          <cell r="V3376">
            <v>2</v>
          </cell>
        </row>
        <row r="3377">
          <cell r="C3377">
            <v>564660226</v>
          </cell>
          <cell r="D3377" t="str">
            <v>L</v>
          </cell>
          <cell r="E3377">
            <v>852304682</v>
          </cell>
          <cell r="F3377" t="str">
            <v>0067571697265</v>
          </cell>
          <cell r="G3377" t="str">
            <v>BH47-001-797-29</v>
          </cell>
          <cell r="H3377" t="str">
            <v>Better Homes &amp; Gardens Solid Damask Reversible Quilt Bedding Set, 4 Piece</v>
          </cell>
          <cell r="I3377" t="str">
            <v>BHG QLT SET IVORY KG</v>
          </cell>
          <cell r="J3377" t="str">
            <v>2018 WK 10 DELETE</v>
          </cell>
          <cell r="K3377">
            <v>15755831</v>
          </cell>
          <cell r="L3377" t="str">
            <v>IVORY</v>
          </cell>
          <cell r="M3377" t="str">
            <v>KING</v>
          </cell>
          <cell r="N3377">
            <v>36.03</v>
          </cell>
          <cell r="O3377">
            <v>54</v>
          </cell>
          <cell r="P3377">
            <v>0.33277800000000002</v>
          </cell>
          <cell r="Q3377" t="str">
            <v>QUILT SET</v>
          </cell>
          <cell r="R3377" t="str">
            <v>20</v>
          </cell>
          <cell r="S3377" t="str">
            <v>E &amp; E CO LTD</v>
          </cell>
          <cell r="T3377" t="str">
            <v>444096</v>
          </cell>
          <cell r="U3377" t="str">
            <v>1</v>
          </cell>
          <cell r="V3377">
            <v>2</v>
          </cell>
        </row>
        <row r="3378">
          <cell r="C3378">
            <v>553112466</v>
          </cell>
          <cell r="D3378" t="str">
            <v>L</v>
          </cell>
          <cell r="E3378">
            <v>41159791</v>
          </cell>
          <cell r="F3378" t="str">
            <v>0067571658833</v>
          </cell>
          <cell r="G3378" t="str">
            <v>BH15-003-599-05</v>
          </cell>
          <cell r="H3378" t="str">
            <v>Better Homes &amp; Gardens Solid Damask Reversible Quilt Bedding Set, 4 Piece</v>
          </cell>
          <cell r="I3378" t="str">
            <v>BHG QLT SET SLVR FQ</v>
          </cell>
          <cell r="J3378" t="str">
            <v>BHG QLT SET SLVR FQ</v>
          </cell>
          <cell r="K3378">
            <v>15755822</v>
          </cell>
          <cell r="L3378" t="str">
            <v>SILVER</v>
          </cell>
          <cell r="M3378" t="str">
            <v>F/Q</v>
          </cell>
          <cell r="N3378">
            <v>32.25</v>
          </cell>
          <cell r="O3378">
            <v>49</v>
          </cell>
          <cell r="P3378">
            <v>0.341837</v>
          </cell>
          <cell r="Q3378" t="str">
            <v>QUILT</v>
          </cell>
          <cell r="R3378" t="str">
            <v>33</v>
          </cell>
          <cell r="S3378" t="str">
            <v>E &amp; E CO LTD</v>
          </cell>
          <cell r="T3378" t="str">
            <v>444096</v>
          </cell>
          <cell r="U3378" t="str">
            <v>1</v>
          </cell>
          <cell r="V3378">
            <v>2</v>
          </cell>
        </row>
        <row r="3379">
          <cell r="C3379">
            <v>564660247</v>
          </cell>
          <cell r="D3379" t="str">
            <v>L</v>
          </cell>
          <cell r="E3379">
            <v>829224831</v>
          </cell>
          <cell r="F3379" t="str">
            <v>0067571697268</v>
          </cell>
          <cell r="G3379" t="str">
            <v>BH47-001-797-32</v>
          </cell>
          <cell r="H3379" t="str">
            <v>Better Homes &amp; Gardens Solid Damask Reversible Quilt Bedding Set, 4 Piece</v>
          </cell>
          <cell r="I3379" t="str">
            <v>BHG QLT SET SLVR FQ</v>
          </cell>
          <cell r="J3379" t="str">
            <v>2018 WK 10 DELETE</v>
          </cell>
          <cell r="K3379">
            <v>15755822</v>
          </cell>
          <cell r="L3379" t="str">
            <v>SILVER</v>
          </cell>
          <cell r="M3379" t="str">
            <v>F/Q</v>
          </cell>
          <cell r="N3379">
            <v>30.91</v>
          </cell>
          <cell r="O3379">
            <v>49</v>
          </cell>
          <cell r="P3379">
            <v>0.36918400000000001</v>
          </cell>
          <cell r="Q3379" t="str">
            <v>QUILT SET</v>
          </cell>
          <cell r="R3379" t="str">
            <v>20</v>
          </cell>
          <cell r="S3379" t="str">
            <v>E &amp; E CO LTD</v>
          </cell>
          <cell r="T3379" t="str">
            <v>444096</v>
          </cell>
          <cell r="U3379" t="str">
            <v>1</v>
          </cell>
          <cell r="V3379">
            <v>2</v>
          </cell>
        </row>
        <row r="3380">
          <cell r="C3380">
            <v>553112476</v>
          </cell>
          <cell r="D3380" t="str">
            <v>L</v>
          </cell>
          <cell r="E3380">
            <v>41159792</v>
          </cell>
          <cell r="F3380" t="str">
            <v>0067571658840</v>
          </cell>
          <cell r="G3380" t="str">
            <v>BH15-003-599-06</v>
          </cell>
          <cell r="H3380" t="str">
            <v>Better Homes &amp; Gardens Solid Damask Reversible Quilt Bedding Set, 4 Piece</v>
          </cell>
          <cell r="I3380" t="str">
            <v>BHG QLT SET SLVR KG</v>
          </cell>
          <cell r="J3380" t="str">
            <v>BHG QLT SET SLVR KG</v>
          </cell>
          <cell r="K3380">
            <v>15755832</v>
          </cell>
          <cell r="L3380" t="str">
            <v>SILVER</v>
          </cell>
          <cell r="M3380" t="str">
            <v>KING</v>
          </cell>
          <cell r="N3380">
            <v>37.6</v>
          </cell>
          <cell r="O3380">
            <v>54</v>
          </cell>
          <cell r="P3380">
            <v>0.30370399999999997</v>
          </cell>
          <cell r="Q3380" t="str">
            <v>QUILT</v>
          </cell>
          <cell r="R3380" t="str">
            <v>33</v>
          </cell>
          <cell r="S3380" t="str">
            <v>E &amp; E CO LTD</v>
          </cell>
          <cell r="T3380" t="str">
            <v>444096</v>
          </cell>
          <cell r="U3380" t="str">
            <v>1</v>
          </cell>
          <cell r="V3380">
            <v>2</v>
          </cell>
        </row>
        <row r="3381">
          <cell r="C3381">
            <v>553394307</v>
          </cell>
          <cell r="D3381" t="str">
            <v>L</v>
          </cell>
          <cell r="E3381">
            <v>41159792</v>
          </cell>
          <cell r="F3381" t="str">
            <v>0067571658840</v>
          </cell>
          <cell r="G3381" t="str">
            <v>BH15-003-599-06</v>
          </cell>
          <cell r="H3381" t="str">
            <v>Better Homes &amp; Gardens Solid Damask Reversible Quilt Bedding Set, 4 Piece</v>
          </cell>
          <cell r="I3381" t="str">
            <v>BETTER HOMES AND GAR</v>
          </cell>
          <cell r="J3381" t="str">
            <v>ONLINE ONLY</v>
          </cell>
          <cell r="K3381">
            <v>15755832</v>
          </cell>
          <cell r="L3381" t="str">
            <v>SILVER</v>
          </cell>
          <cell r="M3381" t="str">
            <v>KING</v>
          </cell>
          <cell r="N3381">
            <v>36.03</v>
          </cell>
          <cell r="O3381">
            <v>54</v>
          </cell>
          <cell r="P3381">
            <v>0.33277800000000002</v>
          </cell>
          <cell r="Q3381" t="str">
            <v>QUILT</v>
          </cell>
          <cell r="R3381" t="str">
            <v>03</v>
          </cell>
          <cell r="S3381" t="str">
            <v>E &amp; E CO LTD</v>
          </cell>
          <cell r="T3381" t="str">
            <v>444096</v>
          </cell>
          <cell r="U3381" t="str">
            <v>0</v>
          </cell>
          <cell r="V3381">
            <v>2</v>
          </cell>
        </row>
        <row r="3382">
          <cell r="C3382">
            <v>564660267</v>
          </cell>
          <cell r="D3382" t="str">
            <v>L</v>
          </cell>
          <cell r="E3382">
            <v>153882427</v>
          </cell>
          <cell r="F3382" t="str">
            <v>0067571697274</v>
          </cell>
          <cell r="G3382" t="str">
            <v>BH47-001-797-33</v>
          </cell>
          <cell r="H3382" t="str">
            <v>Better Homes &amp; Gardens Solid Damask Reversible Quilt Bedding Set, 4 Piece</v>
          </cell>
          <cell r="I3382" t="str">
            <v>BHG QLT SET SLVR KG</v>
          </cell>
          <cell r="J3382" t="str">
            <v>2018 WK 10 DELETE</v>
          </cell>
          <cell r="K3382">
            <v>15755832</v>
          </cell>
          <cell r="L3382" t="str">
            <v>SILVER</v>
          </cell>
          <cell r="M3382" t="str">
            <v>KING</v>
          </cell>
          <cell r="N3382">
            <v>36.03</v>
          </cell>
          <cell r="O3382">
            <v>54</v>
          </cell>
          <cell r="P3382">
            <v>0.33277800000000002</v>
          </cell>
          <cell r="Q3382" t="str">
            <v>QUILT SET</v>
          </cell>
          <cell r="R3382" t="str">
            <v>20</v>
          </cell>
          <cell r="S3382" t="str">
            <v>E &amp; E CO LTD</v>
          </cell>
          <cell r="T3382" t="str">
            <v>444096</v>
          </cell>
          <cell r="U3382" t="str">
            <v>1</v>
          </cell>
          <cell r="V3382">
            <v>2</v>
          </cell>
        </row>
        <row r="3383">
          <cell r="C3383">
            <v>2291755</v>
          </cell>
          <cell r="D3383" t="str">
            <v>L</v>
          </cell>
          <cell r="E3383">
            <v>17027547</v>
          </cell>
          <cell r="F3383" t="str">
            <v>0067571628581</v>
          </cell>
          <cell r="G3383" t="str">
            <v>PC20-110</v>
          </cell>
          <cell r="H3383" t="str">
            <v>Premier Comfort Softspun All Seasons Zeb</v>
          </cell>
          <cell r="I3383" t="str">
            <v>SOFTSPUN ALL SEASON</v>
          </cell>
          <cell r="J3383" t="str">
            <v>ONLINE ONLY</v>
          </cell>
          <cell r="K3383">
            <v>8282909</v>
          </cell>
          <cell r="L3383" t="str">
            <v>NONE</v>
          </cell>
          <cell r="M3383" t="str">
            <v>TWIN</v>
          </cell>
          <cell r="N3383">
            <v>17.64</v>
          </cell>
          <cell r="O3383">
            <v>24.88</v>
          </cell>
          <cell r="P3383">
            <v>0.29099700000000001</v>
          </cell>
          <cell r="Q3383" t="str">
            <v>SHEETS</v>
          </cell>
          <cell r="R3383" t="str">
            <v>03</v>
          </cell>
          <cell r="S3383" t="str">
            <v>E &amp; E CO LTD</v>
          </cell>
          <cell r="T3383" t="str">
            <v>444096</v>
          </cell>
          <cell r="U3383" t="str">
            <v>0</v>
          </cell>
          <cell r="V3383">
            <v>2</v>
          </cell>
        </row>
        <row r="3384">
          <cell r="C3384">
            <v>564682590</v>
          </cell>
          <cell r="D3384" t="str">
            <v>L</v>
          </cell>
          <cell r="E3384">
            <v>17027547</v>
          </cell>
          <cell r="F3384" t="str">
            <v>0067571628581</v>
          </cell>
          <cell r="G3384" t="str">
            <v>67571628581</v>
          </cell>
          <cell r="H3384" t="str">
            <v>Premier Comfort Softspun All Seasons Zeb</v>
          </cell>
          <cell r="I3384" t="str">
            <v>SOFTSPUN ALL SEASON</v>
          </cell>
          <cell r="J3384" t="str">
            <v>ONLINE ONLY</v>
          </cell>
          <cell r="K3384">
            <v>8282909</v>
          </cell>
          <cell r="L3384" t="str">
            <v>NONE</v>
          </cell>
          <cell r="M3384" t="str">
            <v>TWIN</v>
          </cell>
          <cell r="N3384">
            <v>14.81</v>
          </cell>
          <cell r="O3384">
            <v>24.88</v>
          </cell>
          <cell r="P3384">
            <v>0.40474300000000002</v>
          </cell>
          <cell r="Q3384" t="str">
            <v>SHEETS</v>
          </cell>
          <cell r="R3384" t="str">
            <v>07</v>
          </cell>
          <cell r="S3384" t="str">
            <v>E &amp; E CO LTD</v>
          </cell>
          <cell r="T3384" t="str">
            <v>444096</v>
          </cell>
          <cell r="U3384" t="str">
            <v>1</v>
          </cell>
          <cell r="V3384">
            <v>1</v>
          </cell>
        </row>
        <row r="3385">
          <cell r="C3385">
            <v>564682858</v>
          </cell>
          <cell r="D3385" t="str">
            <v>L</v>
          </cell>
          <cell r="E3385">
            <v>34083801</v>
          </cell>
          <cell r="F3385" t="str">
            <v>0067571649172</v>
          </cell>
          <cell r="G3385" t="str">
            <v>67571649172</v>
          </cell>
          <cell r="H3385" t="str">
            <v>***fasttrack***home Essence Rhea Cotton</v>
          </cell>
          <cell r="I3385" t="str">
            <v>HOME ESSENCE RHEA CO</v>
          </cell>
          <cell r="J3385" t="str">
            <v>ONLINE ONLY</v>
          </cell>
          <cell r="K3385">
            <v>13928070</v>
          </cell>
          <cell r="L3385" t="str">
            <v>NONE</v>
          </cell>
          <cell r="N3385">
            <v>19.43</v>
          </cell>
          <cell r="O3385">
            <v>30.43</v>
          </cell>
          <cell r="P3385">
            <v>0.361485</v>
          </cell>
          <cell r="Q3385" t="str">
            <v>SHOWER CURTA</v>
          </cell>
          <cell r="R3385" t="str">
            <v>07</v>
          </cell>
          <cell r="S3385" t="str">
            <v>E &amp; E CO LTD</v>
          </cell>
          <cell r="T3385" t="str">
            <v>444096</v>
          </cell>
          <cell r="U3385" t="str">
            <v>1</v>
          </cell>
          <cell r="V3385">
            <v>1</v>
          </cell>
        </row>
        <row r="3386">
          <cell r="C3386">
            <v>564689882</v>
          </cell>
          <cell r="E3386">
            <v>787731122</v>
          </cell>
          <cell r="F3386" t="str">
            <v>0067571672128</v>
          </cell>
          <cell r="G3386" t="str">
            <v>ID20-695</v>
          </cell>
          <cell r="H3386" t="str">
            <v>Comfort Classics Modern Blue Solid Print Cotton Polyester Sheet Sets, Twin</v>
          </cell>
          <cell r="I3386" t="str">
            <v>COMFORT CLASSICS COT</v>
          </cell>
          <cell r="J3386" t="str">
            <v>ONLINE ONLY</v>
          </cell>
          <cell r="K3386">
            <v>41116774</v>
          </cell>
          <cell r="L3386" t="str">
            <v>NONE</v>
          </cell>
          <cell r="N3386">
            <v>18.38</v>
          </cell>
          <cell r="O3386">
            <v>34.99</v>
          </cell>
          <cell r="P3386">
            <v>0.47470699999999999</v>
          </cell>
          <cell r="Q3386" t="str">
            <v>COMFORT CLAS</v>
          </cell>
          <cell r="R3386" t="str">
            <v>07</v>
          </cell>
          <cell r="S3386" t="str">
            <v>E &amp; E CO LTD</v>
          </cell>
          <cell r="T3386" t="str">
            <v>444096</v>
          </cell>
          <cell r="U3386" t="str">
            <v>0</v>
          </cell>
          <cell r="V3386">
            <v>1</v>
          </cell>
        </row>
        <row r="3387">
          <cell r="C3387">
            <v>564810599</v>
          </cell>
          <cell r="E3387">
            <v>56030063</v>
          </cell>
          <cell r="F3387" t="str">
            <v>0067571686756</v>
          </cell>
          <cell r="G3387" t="str">
            <v>MP13-3972</v>
          </cell>
          <cell r="H3387" t="str">
            <v>Home Essence Arbor 6 Piece Printed Daybed Set With Reversible Shams</v>
          </cell>
          <cell r="I3387" t="str">
            <v>HOME ESSENCE ARBOR 6</v>
          </cell>
          <cell r="J3387" t="str">
            <v>ONLINE ONLY</v>
          </cell>
          <cell r="K3387">
            <v>41582525</v>
          </cell>
          <cell r="L3387" t="str">
            <v>NONE</v>
          </cell>
          <cell r="N3387">
            <v>40.32</v>
          </cell>
          <cell r="O3387">
            <v>55.63</v>
          </cell>
          <cell r="P3387">
            <v>0.27521099999999998</v>
          </cell>
          <cell r="Q3387" t="str">
            <v>ADULT COMFOR</v>
          </cell>
          <cell r="R3387" t="str">
            <v>07</v>
          </cell>
          <cell r="S3387" t="str">
            <v>E &amp; E CO LTD</v>
          </cell>
          <cell r="T3387" t="str">
            <v>444096</v>
          </cell>
          <cell r="U3387" t="str">
            <v>0</v>
          </cell>
          <cell r="V3387">
            <v>1</v>
          </cell>
        </row>
        <row r="3388">
          <cell r="C3388">
            <v>564810604</v>
          </cell>
          <cell r="E3388">
            <v>56030064</v>
          </cell>
          <cell r="F3388" t="str">
            <v>0067571686759</v>
          </cell>
          <cell r="G3388" t="str">
            <v>MP13-3975</v>
          </cell>
          <cell r="H3388" t="str">
            <v>Home Essence Desiree 6PC Reversible Cotton Percale Quilted Daybed Set</v>
          </cell>
          <cell r="I3388" t="str">
            <v>HOME ESSENCE DESIREE</v>
          </cell>
          <cell r="J3388" t="str">
            <v>ONLINE ONLY</v>
          </cell>
          <cell r="K3388">
            <v>41582530</v>
          </cell>
          <cell r="L3388" t="str">
            <v>NONE</v>
          </cell>
          <cell r="N3388">
            <v>50.4</v>
          </cell>
          <cell r="O3388">
            <v>79.989999999999995</v>
          </cell>
          <cell r="P3388">
            <v>0.369921</v>
          </cell>
          <cell r="Q3388" t="str">
            <v>ADULT COMFOR</v>
          </cell>
          <cell r="R3388" t="str">
            <v>07</v>
          </cell>
          <cell r="S3388" t="str">
            <v>E &amp; E CO LTD</v>
          </cell>
          <cell r="T3388" t="str">
            <v>444096</v>
          </cell>
          <cell r="U3388" t="str">
            <v>0</v>
          </cell>
          <cell r="V3388">
            <v>1</v>
          </cell>
        </row>
        <row r="3389">
          <cell r="C3389">
            <v>564810607</v>
          </cell>
          <cell r="E3389">
            <v>56030065</v>
          </cell>
          <cell r="F3389" t="str">
            <v>0067571686757</v>
          </cell>
          <cell r="G3389" t="str">
            <v>MP13-3973</v>
          </cell>
          <cell r="H3389" t="str">
            <v>Tangiers 6 Piece Daybed Set Blue Daybed</v>
          </cell>
          <cell r="I3389" t="str">
            <v>HOME ESSENCE MENARA</v>
          </cell>
          <cell r="J3389" t="str">
            <v>ONLINE ONLY</v>
          </cell>
          <cell r="K3389">
            <v>41582533</v>
          </cell>
          <cell r="L3389" t="str">
            <v>NONE</v>
          </cell>
          <cell r="N3389">
            <v>40.32</v>
          </cell>
          <cell r="O3389">
            <v>69.989999999999995</v>
          </cell>
          <cell r="P3389">
            <v>0.42391800000000002</v>
          </cell>
          <cell r="Q3389" t="str">
            <v>ADULT COMFOR</v>
          </cell>
          <cell r="R3389" t="str">
            <v>07</v>
          </cell>
          <cell r="S3389" t="str">
            <v>E &amp; E CO LTD</v>
          </cell>
          <cell r="T3389" t="str">
            <v>444096</v>
          </cell>
          <cell r="U3389" t="str">
            <v>0</v>
          </cell>
          <cell r="V3389">
            <v>1</v>
          </cell>
        </row>
        <row r="3390">
          <cell r="C3390">
            <v>564810612</v>
          </cell>
          <cell r="E3390">
            <v>56030066</v>
          </cell>
          <cell r="F3390" t="str">
            <v>0067571686760</v>
          </cell>
          <cell r="G3390" t="str">
            <v>MP13-3976</v>
          </cell>
          <cell r="H3390" t="str">
            <v>Home Essence Natalie Paisley Quilted 6 Piece Daybed Set, Aqua</v>
          </cell>
          <cell r="I3390" t="str">
            <v>HOME ESSENCE NATALIE</v>
          </cell>
          <cell r="J3390" t="str">
            <v>ONLINE ONLY</v>
          </cell>
          <cell r="K3390">
            <v>41582537</v>
          </cell>
          <cell r="L3390" t="str">
            <v>NA</v>
          </cell>
          <cell r="M3390" t="str">
            <v>NA</v>
          </cell>
          <cell r="N3390">
            <v>40.32</v>
          </cell>
          <cell r="O3390">
            <v>55.99</v>
          </cell>
          <cell r="P3390">
            <v>0.27987099999999998</v>
          </cell>
          <cell r="Q3390" t="str">
            <v>ADULT COMFOR</v>
          </cell>
          <cell r="R3390" t="str">
            <v>07</v>
          </cell>
          <cell r="S3390" t="str">
            <v>E &amp; E CO LTD</v>
          </cell>
          <cell r="T3390" t="str">
            <v>444096</v>
          </cell>
          <cell r="U3390" t="str">
            <v>0</v>
          </cell>
          <cell r="V3390">
            <v>1</v>
          </cell>
        </row>
        <row r="3391">
          <cell r="C3391">
            <v>564810617</v>
          </cell>
          <cell r="E3391">
            <v>56030067</v>
          </cell>
          <cell r="F3391" t="str">
            <v>0067571686758</v>
          </cell>
          <cell r="G3391" t="str">
            <v>MP13-3974</v>
          </cell>
          <cell r="H3391" t="str">
            <v>Home Essence Neda 6 Piece Quilted Daybed Cover Set</v>
          </cell>
          <cell r="I3391" t="str">
            <v>HOME ESSENCE NEDA DA</v>
          </cell>
          <cell r="J3391" t="str">
            <v>ONLINE ONLY</v>
          </cell>
          <cell r="K3391">
            <v>41582542</v>
          </cell>
          <cell r="L3391" t="str">
            <v>NONE</v>
          </cell>
          <cell r="N3391">
            <v>40.32</v>
          </cell>
          <cell r="O3391">
            <v>69.989999999999995</v>
          </cell>
          <cell r="P3391">
            <v>0.42391800000000002</v>
          </cell>
          <cell r="Q3391" t="str">
            <v>ADULT COMFOR</v>
          </cell>
          <cell r="R3391" t="str">
            <v>07</v>
          </cell>
          <cell r="S3391" t="str">
            <v>E &amp; E CO LTD</v>
          </cell>
          <cell r="T3391" t="str">
            <v>444096</v>
          </cell>
          <cell r="U3391" t="str">
            <v>0</v>
          </cell>
          <cell r="V3391">
            <v>1</v>
          </cell>
        </row>
        <row r="3392">
          <cell r="C3392">
            <v>564810628</v>
          </cell>
          <cell r="E3392">
            <v>56028439</v>
          </cell>
          <cell r="F3392" t="str">
            <v>0067571686762</v>
          </cell>
          <cell r="G3392" t="str">
            <v>MP13-3978</v>
          </cell>
          <cell r="H3392" t="str">
            <v>Home Essence 6 Piece Bedding Sets, Twin with Daybed, Shams, Bed Skirt, Decorative Pillow</v>
          </cell>
          <cell r="I3392" t="str">
            <v>HOME ESSENCE VANCOUV</v>
          </cell>
          <cell r="J3392" t="str">
            <v>ONLINE ONLY</v>
          </cell>
          <cell r="K3392">
            <v>41582553</v>
          </cell>
          <cell r="L3392" t="str">
            <v>NA</v>
          </cell>
          <cell r="M3392" t="str">
            <v>NA</v>
          </cell>
          <cell r="N3392">
            <v>40.32</v>
          </cell>
          <cell r="O3392">
            <v>69.989999999999995</v>
          </cell>
          <cell r="P3392">
            <v>0.42391800000000002</v>
          </cell>
          <cell r="Q3392" t="str">
            <v>ADULT COMFOR</v>
          </cell>
          <cell r="R3392" t="str">
            <v>07</v>
          </cell>
          <cell r="S3392" t="str">
            <v>E &amp; E CO LTD</v>
          </cell>
          <cell r="T3392" t="str">
            <v>444096</v>
          </cell>
          <cell r="U3392" t="str">
            <v>0</v>
          </cell>
          <cell r="V3392">
            <v>1</v>
          </cell>
        </row>
        <row r="3393">
          <cell r="C3393">
            <v>564810658</v>
          </cell>
          <cell r="E3393">
            <v>56028441</v>
          </cell>
          <cell r="F3393" t="str">
            <v>0067571686364</v>
          </cell>
          <cell r="G3393" t="str">
            <v>MP10-3829</v>
          </cell>
          <cell r="H3393" t="str">
            <v>Home Essence Adela 7 Piece Cotton Printed Comforter Set, Indigo, Queen</v>
          </cell>
          <cell r="I3393" t="str">
            <v>HOME ESSENCE ADELA C</v>
          </cell>
          <cell r="J3393" t="str">
            <v>ONLINE ONLY</v>
          </cell>
          <cell r="K3393">
            <v>41582586</v>
          </cell>
          <cell r="L3393" t="str">
            <v>INDIGO</v>
          </cell>
          <cell r="M3393" t="str">
            <v>QUEEN</v>
          </cell>
          <cell r="N3393">
            <v>65.52</v>
          </cell>
          <cell r="O3393">
            <v>129.99</v>
          </cell>
          <cell r="P3393">
            <v>0.49596099999999999</v>
          </cell>
          <cell r="Q3393" t="str">
            <v>ADULT COMFOR</v>
          </cell>
          <cell r="R3393" t="str">
            <v>07</v>
          </cell>
          <cell r="S3393" t="str">
            <v>E &amp; E CO LTD</v>
          </cell>
          <cell r="T3393" t="str">
            <v>444096</v>
          </cell>
          <cell r="U3393" t="str">
            <v>0</v>
          </cell>
          <cell r="V3393">
            <v>1</v>
          </cell>
        </row>
        <row r="3394">
          <cell r="C3394">
            <v>564810662</v>
          </cell>
          <cell r="E3394">
            <v>56028442</v>
          </cell>
          <cell r="F3394" t="str">
            <v>0067571686365</v>
          </cell>
          <cell r="G3394" t="str">
            <v>MP10-3830</v>
          </cell>
          <cell r="H3394" t="str">
            <v>Home Essence Adela 7 Piece Cotton Printed Comforter Set, Indigo, King</v>
          </cell>
          <cell r="I3394" t="str">
            <v>HOME ESSENCE ADELA C</v>
          </cell>
          <cell r="J3394" t="str">
            <v>ONLINE ONLY</v>
          </cell>
          <cell r="K3394">
            <v>41582594</v>
          </cell>
          <cell r="L3394" t="str">
            <v>INDIGO</v>
          </cell>
          <cell r="M3394" t="str">
            <v>KING</v>
          </cell>
          <cell r="N3394">
            <v>75.599999999999994</v>
          </cell>
          <cell r="O3394">
            <v>100.83</v>
          </cell>
          <cell r="P3394">
            <v>0.25022299999999997</v>
          </cell>
          <cell r="Q3394" t="str">
            <v>ADULT COMFOR</v>
          </cell>
          <cell r="R3394" t="str">
            <v>07</v>
          </cell>
          <cell r="S3394" t="str">
            <v>E &amp; E CO LTD</v>
          </cell>
          <cell r="T3394" t="str">
            <v>444096</v>
          </cell>
          <cell r="U3394" t="str">
            <v>0</v>
          </cell>
          <cell r="V3394">
            <v>1</v>
          </cell>
        </row>
        <row r="3395">
          <cell r="C3395">
            <v>564810666</v>
          </cell>
          <cell r="E3395">
            <v>56028443</v>
          </cell>
          <cell r="F3395" t="str">
            <v>0067571686366</v>
          </cell>
          <cell r="G3395" t="str">
            <v>MP10-3831</v>
          </cell>
          <cell r="H3395" t="str">
            <v>Home Essence Adela 7 Piece Cotton Printed Comforter Set, Indigo, Cal King</v>
          </cell>
          <cell r="I3395" t="str">
            <v>HOME ESSENCE ADELA C</v>
          </cell>
          <cell r="J3395" t="str">
            <v>ONLINE ONLY</v>
          </cell>
          <cell r="K3395">
            <v>41582598</v>
          </cell>
          <cell r="L3395" t="str">
            <v>INDIGO</v>
          </cell>
          <cell r="M3395" t="str">
            <v>CAL KI</v>
          </cell>
          <cell r="N3395">
            <v>75.599999999999994</v>
          </cell>
          <cell r="O3395">
            <v>128.72</v>
          </cell>
          <cell r="P3395">
            <v>0.41267900000000002</v>
          </cell>
          <cell r="Q3395" t="str">
            <v>ADULT COMFOR</v>
          </cell>
          <cell r="R3395" t="str">
            <v>07</v>
          </cell>
          <cell r="S3395" t="str">
            <v>E &amp; E CO LTD</v>
          </cell>
          <cell r="T3395" t="str">
            <v>444096</v>
          </cell>
          <cell r="U3395" t="str">
            <v>0</v>
          </cell>
          <cell r="V3395">
            <v>1</v>
          </cell>
        </row>
        <row r="3396">
          <cell r="C3396">
            <v>564810707</v>
          </cell>
          <cell r="E3396">
            <v>56028453</v>
          </cell>
          <cell r="F3396" t="str">
            <v>0067571687255</v>
          </cell>
          <cell r="G3396" t="str">
            <v>MP10-4045</v>
          </cell>
          <cell r="H3396" t="str">
            <v>Octavia 12 Piece Comforter Set with Cotton Bed Sheets Silver King</v>
          </cell>
          <cell r="I3396" t="str">
            <v>HOME ESSENCE OCTAVIA</v>
          </cell>
          <cell r="J3396" t="str">
            <v>ONLINE ONLY</v>
          </cell>
          <cell r="K3396">
            <v>41582639</v>
          </cell>
          <cell r="L3396" t="str">
            <v>SILVER</v>
          </cell>
          <cell r="M3396" t="str">
            <v>KING</v>
          </cell>
          <cell r="N3396">
            <v>100.8</v>
          </cell>
          <cell r="O3396">
            <v>199.99</v>
          </cell>
          <cell r="P3396">
            <v>0.495975</v>
          </cell>
          <cell r="Q3396" t="str">
            <v>ADULT COMFOR</v>
          </cell>
          <cell r="R3396" t="str">
            <v>07</v>
          </cell>
          <cell r="S3396" t="str">
            <v>E &amp; E CO LTD</v>
          </cell>
          <cell r="T3396" t="str">
            <v>444096</v>
          </cell>
          <cell r="U3396" t="str">
            <v>0</v>
          </cell>
          <cell r="V3396">
            <v>1</v>
          </cell>
        </row>
        <row r="3397">
          <cell r="C3397">
            <v>564810709</v>
          </cell>
          <cell r="E3397">
            <v>56028454</v>
          </cell>
          <cell r="F3397" t="str">
            <v>0067571687256</v>
          </cell>
          <cell r="G3397" t="str">
            <v>MP10-4046</v>
          </cell>
          <cell r="H3397" t="str">
            <v>Octavia 12 Piece Comforter Set with Cotton Bed Sheets Silver/Cal King</v>
          </cell>
          <cell r="I3397" t="str">
            <v>HOME ESSENCE OCTAVIA</v>
          </cell>
          <cell r="J3397" t="str">
            <v>ONLINE ONLY</v>
          </cell>
          <cell r="K3397">
            <v>41582641</v>
          </cell>
          <cell r="L3397" t="str">
            <v>SILVER</v>
          </cell>
          <cell r="M3397" t="str">
            <v>CAL KI</v>
          </cell>
          <cell r="N3397">
            <v>100.8</v>
          </cell>
          <cell r="O3397">
            <v>199.99</v>
          </cell>
          <cell r="P3397">
            <v>0.495975</v>
          </cell>
          <cell r="Q3397" t="str">
            <v>ADULT COMFOR</v>
          </cell>
          <cell r="R3397" t="str">
            <v>07</v>
          </cell>
          <cell r="S3397" t="str">
            <v>E &amp; E CO LTD</v>
          </cell>
          <cell r="T3397" t="str">
            <v>444096</v>
          </cell>
          <cell r="U3397" t="str">
            <v>0</v>
          </cell>
          <cell r="V3397">
            <v>1</v>
          </cell>
        </row>
        <row r="3398">
          <cell r="C3398">
            <v>564810719</v>
          </cell>
          <cell r="E3398">
            <v>56028458</v>
          </cell>
          <cell r="F3398" t="str">
            <v>0067571687044</v>
          </cell>
          <cell r="G3398" t="str">
            <v>MP10-4024</v>
          </cell>
          <cell r="H3398" t="str">
            <v>Palisades 7 Piece Comforter Set Brown Queen</v>
          </cell>
          <cell r="I3398" t="str">
            <v>HOME ESSENCE OVERLAN</v>
          </cell>
          <cell r="J3398" t="str">
            <v>ONLINE ONLY</v>
          </cell>
          <cell r="K3398">
            <v>41582651</v>
          </cell>
          <cell r="L3398" t="str">
            <v>NA</v>
          </cell>
          <cell r="M3398" t="str">
            <v>NA</v>
          </cell>
          <cell r="N3398">
            <v>60.48</v>
          </cell>
          <cell r="O3398">
            <v>94</v>
          </cell>
          <cell r="P3398">
            <v>0.35659600000000002</v>
          </cell>
          <cell r="Q3398" t="str">
            <v>ADULT COMFOR</v>
          </cell>
          <cell r="R3398" t="str">
            <v>07</v>
          </cell>
          <cell r="S3398" t="str">
            <v>E &amp; E CO LTD</v>
          </cell>
          <cell r="T3398" t="str">
            <v>444096</v>
          </cell>
          <cell r="U3398" t="str">
            <v>0</v>
          </cell>
          <cell r="V3398">
            <v>1</v>
          </cell>
        </row>
        <row r="3399">
          <cell r="C3399">
            <v>564810722</v>
          </cell>
          <cell r="E3399">
            <v>56028459</v>
          </cell>
          <cell r="F3399" t="str">
            <v>0067571687045</v>
          </cell>
          <cell r="G3399" t="str">
            <v>MP10-4025</v>
          </cell>
          <cell r="H3399" t="str">
            <v>Palisades 7 Piece Comforter Set Brown King</v>
          </cell>
          <cell r="I3399" t="str">
            <v>HOME ESSENCE OVERLAN</v>
          </cell>
          <cell r="J3399" t="str">
            <v>ONLINE ONLY</v>
          </cell>
          <cell r="K3399">
            <v>41582654</v>
          </cell>
          <cell r="L3399" t="str">
            <v>NA</v>
          </cell>
          <cell r="M3399" t="str">
            <v>NA</v>
          </cell>
          <cell r="N3399">
            <v>70.56</v>
          </cell>
          <cell r="O3399">
            <v>139.99</v>
          </cell>
          <cell r="P3399">
            <v>0.49596400000000002</v>
          </cell>
          <cell r="Q3399" t="str">
            <v>ADULT COMFOR</v>
          </cell>
          <cell r="R3399" t="str">
            <v>07</v>
          </cell>
          <cell r="S3399" t="str">
            <v>E &amp; E CO LTD</v>
          </cell>
          <cell r="T3399" t="str">
            <v>444096</v>
          </cell>
          <cell r="U3399" t="str">
            <v>0</v>
          </cell>
          <cell r="V3399">
            <v>1</v>
          </cell>
        </row>
        <row r="3400">
          <cell r="C3400">
            <v>564810726</v>
          </cell>
          <cell r="E3400">
            <v>56028460</v>
          </cell>
          <cell r="F3400" t="str">
            <v>0067571687048</v>
          </cell>
          <cell r="G3400" t="str">
            <v>MP10-4026</v>
          </cell>
          <cell r="H3400" t="str">
            <v>Home Essence Overland 7 Piece Faux Suede Comforter Set</v>
          </cell>
          <cell r="I3400" t="str">
            <v>HOME ESSENCE OVERLAN</v>
          </cell>
          <cell r="J3400" t="str">
            <v>ONLINE ONLY</v>
          </cell>
          <cell r="K3400">
            <v>41582658</v>
          </cell>
          <cell r="L3400" t="str">
            <v>NA</v>
          </cell>
          <cell r="M3400" t="str">
            <v>NA</v>
          </cell>
          <cell r="N3400">
            <v>70.56</v>
          </cell>
          <cell r="O3400">
            <v>139.99</v>
          </cell>
          <cell r="P3400">
            <v>0.49596400000000002</v>
          </cell>
          <cell r="Q3400" t="str">
            <v>HOME ESSENCE</v>
          </cell>
          <cell r="R3400" t="str">
            <v>07</v>
          </cell>
          <cell r="S3400" t="str">
            <v>E &amp; E CO LTD</v>
          </cell>
          <cell r="T3400" t="str">
            <v>444096</v>
          </cell>
          <cell r="U3400" t="str">
            <v>0</v>
          </cell>
          <cell r="V3400">
            <v>1</v>
          </cell>
        </row>
        <row r="3401">
          <cell r="C3401">
            <v>564810730</v>
          </cell>
          <cell r="E3401">
            <v>56028461</v>
          </cell>
          <cell r="F3401" t="str">
            <v>0067571684567</v>
          </cell>
          <cell r="G3401" t="str">
            <v>MP10-3662</v>
          </cell>
          <cell r="H3401" t="str">
            <v>Home Essence Rose Cotton Twill Reversible Comforter Set</v>
          </cell>
          <cell r="I3401" t="str">
            <v>HOME ESSENCE ROSE CO</v>
          </cell>
          <cell r="J3401" t="str">
            <v>ONLINE ONLY</v>
          </cell>
          <cell r="K3401">
            <v>41582662</v>
          </cell>
          <cell r="L3401" t="str">
            <v>RED</v>
          </cell>
          <cell r="M3401" t="str">
            <v>CAL KI</v>
          </cell>
          <cell r="N3401">
            <v>80.33</v>
          </cell>
          <cell r="O3401">
            <v>169.99</v>
          </cell>
          <cell r="P3401">
            <v>0.527443</v>
          </cell>
          <cell r="Q3401" t="str">
            <v>ADULT COMFOR</v>
          </cell>
          <cell r="R3401" t="str">
            <v>07</v>
          </cell>
          <cell r="S3401" t="str">
            <v>E &amp; E CO LTD</v>
          </cell>
          <cell r="T3401" t="str">
            <v>444096</v>
          </cell>
          <cell r="U3401" t="str">
            <v>0</v>
          </cell>
          <cell r="V3401">
            <v>1</v>
          </cell>
        </row>
        <row r="3402">
          <cell r="C3402">
            <v>564810735</v>
          </cell>
          <cell r="E3402">
            <v>56028462</v>
          </cell>
          <cell r="F3402" t="str">
            <v>0067571684565</v>
          </cell>
          <cell r="G3402" t="str">
            <v>MP10-3660</v>
          </cell>
          <cell r="H3402" t="str">
            <v>Home Essence Rose Cotton Twill Reversible Comforter Set</v>
          </cell>
          <cell r="I3402" t="str">
            <v>HOME ESSENCE ROSE CO</v>
          </cell>
          <cell r="J3402" t="str">
            <v>ONLINE ONLY</v>
          </cell>
          <cell r="K3402">
            <v>41582667</v>
          </cell>
          <cell r="L3402" t="str">
            <v>RED</v>
          </cell>
          <cell r="M3402" t="str">
            <v>QUEEN</v>
          </cell>
          <cell r="N3402">
            <v>70.88</v>
          </cell>
          <cell r="O3402">
            <v>149.99</v>
          </cell>
          <cell r="P3402">
            <v>0.52743499999999999</v>
          </cell>
          <cell r="Q3402" t="str">
            <v>ADULT COMFOR</v>
          </cell>
          <cell r="R3402" t="str">
            <v>07</v>
          </cell>
          <cell r="S3402" t="str">
            <v>E &amp; E CO LTD</v>
          </cell>
          <cell r="T3402" t="str">
            <v>444096</v>
          </cell>
          <cell r="U3402" t="str">
            <v>0</v>
          </cell>
          <cell r="V3402">
            <v>1</v>
          </cell>
        </row>
        <row r="3403">
          <cell r="C3403">
            <v>564810739</v>
          </cell>
          <cell r="E3403">
            <v>56028463</v>
          </cell>
          <cell r="F3403" t="str">
            <v>0067571684566</v>
          </cell>
          <cell r="G3403" t="str">
            <v>MP10-3661</v>
          </cell>
          <cell r="H3403" t="str">
            <v>Home Essence Rose Cotton Twill Reversible Comforter Set</v>
          </cell>
          <cell r="I3403" t="str">
            <v>HOME ESSENCE ROSE CO</v>
          </cell>
          <cell r="J3403" t="str">
            <v>ONLINE ONLY</v>
          </cell>
          <cell r="K3403">
            <v>41582671</v>
          </cell>
          <cell r="L3403" t="str">
            <v>RED</v>
          </cell>
          <cell r="M3403" t="str">
            <v>KING</v>
          </cell>
          <cell r="N3403">
            <v>80.33</v>
          </cell>
          <cell r="O3403">
            <v>169.99</v>
          </cell>
          <cell r="P3403">
            <v>0.527443</v>
          </cell>
          <cell r="Q3403" t="str">
            <v>ADULT COMFOR</v>
          </cell>
          <cell r="R3403" t="str">
            <v>07</v>
          </cell>
          <cell r="S3403" t="str">
            <v>E &amp; E CO LTD</v>
          </cell>
          <cell r="T3403" t="str">
            <v>444096</v>
          </cell>
          <cell r="U3403" t="str">
            <v>0</v>
          </cell>
          <cell r="V3403">
            <v>1</v>
          </cell>
        </row>
        <row r="3404">
          <cell r="C3404">
            <v>564810797</v>
          </cell>
          <cell r="E3404">
            <v>56028477</v>
          </cell>
          <cell r="F3404" t="str">
            <v>0067571693313</v>
          </cell>
          <cell r="G3404" t="str">
            <v>ID10-1179</v>
          </cell>
          <cell r="H3404" t="str">
            <v>Home Essence Apartment Annie Damask Comforter Bedding Set</v>
          </cell>
          <cell r="I3404" t="str">
            <v>HOME ESSENCE APARTME</v>
          </cell>
          <cell r="J3404" t="str">
            <v>ONLINE ONLY</v>
          </cell>
          <cell r="K3404">
            <v>41582714</v>
          </cell>
          <cell r="L3404" t="str">
            <v>BLACK/</v>
          </cell>
          <cell r="M3404" t="str">
            <v>KING/C</v>
          </cell>
          <cell r="N3404">
            <v>40.32</v>
          </cell>
          <cell r="O3404">
            <v>79.989999999999995</v>
          </cell>
          <cell r="P3404">
            <v>0.49593700000000002</v>
          </cell>
          <cell r="Q3404" t="str">
            <v>ADULT COMFOR</v>
          </cell>
          <cell r="R3404" t="str">
            <v>07</v>
          </cell>
          <cell r="S3404" t="str">
            <v>E &amp; E CO LTD</v>
          </cell>
          <cell r="T3404" t="str">
            <v>444096</v>
          </cell>
          <cell r="U3404" t="str">
            <v>0</v>
          </cell>
          <cell r="V3404">
            <v>1</v>
          </cell>
        </row>
        <row r="3405">
          <cell r="C3405">
            <v>564810800</v>
          </cell>
          <cell r="E3405">
            <v>553988225</v>
          </cell>
          <cell r="F3405" t="str">
            <v>0067571687237</v>
          </cell>
          <cell r="G3405" t="str">
            <v>MP10-4029</v>
          </cell>
          <cell r="H3405" t="str">
            <v>Home Essence Charlize 7-Piece Bedding Comforter Set</v>
          </cell>
          <cell r="I3405" t="str">
            <v>HOME ESSENCE CHARLIZ</v>
          </cell>
          <cell r="J3405" t="str">
            <v>ONLINE ONLY</v>
          </cell>
          <cell r="K3405">
            <v>41582716</v>
          </cell>
          <cell r="L3405" t="str">
            <v>AQUA</v>
          </cell>
          <cell r="M3405" t="str">
            <v>QUEEN</v>
          </cell>
          <cell r="N3405">
            <v>63</v>
          </cell>
          <cell r="O3405">
            <v>119.99</v>
          </cell>
          <cell r="P3405">
            <v>0.47495599999999999</v>
          </cell>
          <cell r="Q3405" t="str">
            <v>ADULT COMFOR</v>
          </cell>
          <cell r="R3405" t="str">
            <v>07</v>
          </cell>
          <cell r="S3405" t="str">
            <v>E &amp; E CO LTD</v>
          </cell>
          <cell r="T3405" t="str">
            <v>444096</v>
          </cell>
          <cell r="U3405" t="str">
            <v>0</v>
          </cell>
          <cell r="V3405">
            <v>1</v>
          </cell>
        </row>
        <row r="3406">
          <cell r="C3406">
            <v>564810804</v>
          </cell>
          <cell r="E3406">
            <v>773141026</v>
          </cell>
          <cell r="F3406" t="str">
            <v>0067571687238</v>
          </cell>
          <cell r="G3406" t="str">
            <v>MP10-4030</v>
          </cell>
          <cell r="H3406" t="str">
            <v>Home Essence Charlize 7-Piece Bedding Comforter Set</v>
          </cell>
          <cell r="I3406" t="str">
            <v>HOME ESSENCE CHARLIZ</v>
          </cell>
          <cell r="J3406" t="str">
            <v>ONLINE ONLY</v>
          </cell>
          <cell r="K3406">
            <v>41582719</v>
          </cell>
          <cell r="L3406" t="str">
            <v>AQUA</v>
          </cell>
          <cell r="M3406" t="str">
            <v>KING</v>
          </cell>
          <cell r="N3406">
            <v>73.5</v>
          </cell>
          <cell r="O3406">
            <v>139.99</v>
          </cell>
          <cell r="P3406">
            <v>0.474962</v>
          </cell>
          <cell r="Q3406" t="str">
            <v>ADULT COMFOR</v>
          </cell>
          <cell r="R3406" t="str">
            <v>07</v>
          </cell>
          <cell r="S3406" t="str">
            <v>E &amp; E CO LTD</v>
          </cell>
          <cell r="T3406" t="str">
            <v>444096</v>
          </cell>
          <cell r="U3406" t="str">
            <v>0</v>
          </cell>
          <cell r="V3406">
            <v>1</v>
          </cell>
        </row>
        <row r="3407">
          <cell r="C3407">
            <v>564810806</v>
          </cell>
          <cell r="E3407">
            <v>375817473</v>
          </cell>
          <cell r="F3407" t="str">
            <v>0067571687239</v>
          </cell>
          <cell r="G3407" t="str">
            <v>MP10-4031</v>
          </cell>
          <cell r="H3407" t="str">
            <v>Home Essence Charlize 7-Piece Bedding Comforter Set</v>
          </cell>
          <cell r="I3407" t="str">
            <v>HOME ESSENCE CHARLIZ</v>
          </cell>
          <cell r="J3407" t="str">
            <v>ONLINE ONLY</v>
          </cell>
          <cell r="K3407">
            <v>41582721</v>
          </cell>
          <cell r="L3407" t="str">
            <v>AQUA</v>
          </cell>
          <cell r="M3407" t="str">
            <v>CAL KI</v>
          </cell>
          <cell r="N3407">
            <v>73.5</v>
          </cell>
          <cell r="O3407">
            <v>139.99</v>
          </cell>
          <cell r="P3407">
            <v>0.474962</v>
          </cell>
          <cell r="Q3407" t="str">
            <v>ADULT COMFOR</v>
          </cell>
          <cell r="R3407" t="str">
            <v>07</v>
          </cell>
          <cell r="S3407" t="str">
            <v>E &amp; E CO LTD</v>
          </cell>
          <cell r="T3407" t="str">
            <v>444096</v>
          </cell>
          <cell r="U3407" t="str">
            <v>0</v>
          </cell>
          <cell r="V3407">
            <v>1</v>
          </cell>
        </row>
        <row r="3408">
          <cell r="C3408">
            <v>564810829</v>
          </cell>
          <cell r="E3408">
            <v>56028648</v>
          </cell>
          <cell r="F3408" t="str">
            <v>0067571687246</v>
          </cell>
          <cell r="G3408" t="str">
            <v>MP10-4041</v>
          </cell>
          <cell r="H3408" t="str">
            <v>Home Essence Beverly 7-Piece Comforter Set</v>
          </cell>
          <cell r="I3408" t="str">
            <v>HOME ESSENCE BEVERLY</v>
          </cell>
          <cell r="J3408" t="str">
            <v>ONLINE ONLY</v>
          </cell>
          <cell r="K3408">
            <v>41582744</v>
          </cell>
          <cell r="L3408" t="str">
            <v>NAVY</v>
          </cell>
          <cell r="M3408" t="str">
            <v>QUEEN</v>
          </cell>
          <cell r="N3408">
            <v>50.4</v>
          </cell>
          <cell r="O3408">
            <v>99.99</v>
          </cell>
          <cell r="P3408">
            <v>0.49595</v>
          </cell>
          <cell r="Q3408" t="str">
            <v>ADULT COMFOR</v>
          </cell>
          <cell r="R3408" t="str">
            <v>07</v>
          </cell>
          <cell r="S3408" t="str">
            <v>E &amp; E CO LTD</v>
          </cell>
          <cell r="T3408" t="str">
            <v>444096</v>
          </cell>
          <cell r="U3408" t="str">
            <v>0</v>
          </cell>
          <cell r="V3408">
            <v>1</v>
          </cell>
        </row>
        <row r="3409">
          <cell r="C3409">
            <v>564810831</v>
          </cell>
          <cell r="E3409">
            <v>56028649</v>
          </cell>
          <cell r="F3409" t="str">
            <v>0067571687250</v>
          </cell>
          <cell r="G3409" t="str">
            <v>MP10-4042</v>
          </cell>
          <cell r="H3409" t="str">
            <v>Home Essence Beverly 7-Piece Colorblock Polyester Filled Comforter Set, Grey, King</v>
          </cell>
          <cell r="I3409" t="str">
            <v>HOME ESSENCE BEVERLY</v>
          </cell>
          <cell r="J3409" t="str">
            <v>ONLINE ONLY</v>
          </cell>
          <cell r="K3409">
            <v>41582746</v>
          </cell>
          <cell r="L3409" t="str">
            <v>NAVY</v>
          </cell>
          <cell r="M3409" t="str">
            <v>KING</v>
          </cell>
          <cell r="N3409">
            <v>60.48</v>
          </cell>
          <cell r="O3409">
            <v>119.99</v>
          </cell>
          <cell r="P3409">
            <v>0.49595800000000001</v>
          </cell>
          <cell r="Q3409" t="str">
            <v>ADULT COMFOR</v>
          </cell>
          <cell r="R3409" t="str">
            <v>07</v>
          </cell>
          <cell r="S3409" t="str">
            <v>E &amp; E CO LTD</v>
          </cell>
          <cell r="T3409" t="str">
            <v>444096</v>
          </cell>
          <cell r="U3409" t="str">
            <v>0</v>
          </cell>
          <cell r="V3409">
            <v>1</v>
          </cell>
        </row>
        <row r="3410">
          <cell r="C3410">
            <v>564810833</v>
          </cell>
          <cell r="E3410">
            <v>56028650</v>
          </cell>
          <cell r="F3410" t="str">
            <v>0067571687253</v>
          </cell>
          <cell r="G3410" t="str">
            <v>MP10-4043</v>
          </cell>
          <cell r="H3410" t="str">
            <v>Home Essence Beverly 7-Piece Colorblock Polyester Filled Comforter Set, Navy, Cal King</v>
          </cell>
          <cell r="I3410" t="str">
            <v>HOME ESSENCE BEVERLY</v>
          </cell>
          <cell r="J3410" t="str">
            <v>ONLINE ONLY</v>
          </cell>
          <cell r="K3410">
            <v>41582748</v>
          </cell>
          <cell r="L3410" t="str">
            <v>NAVY</v>
          </cell>
          <cell r="M3410" t="str">
            <v>CAL KI</v>
          </cell>
          <cell r="N3410">
            <v>60.48</v>
          </cell>
          <cell r="O3410">
            <v>119.99</v>
          </cell>
          <cell r="P3410">
            <v>0.49595800000000001</v>
          </cell>
          <cell r="Q3410" t="str">
            <v>ADULT COMFOR</v>
          </cell>
          <cell r="R3410" t="str">
            <v>07</v>
          </cell>
          <cell r="S3410" t="str">
            <v>E &amp; E CO LTD</v>
          </cell>
          <cell r="T3410" t="str">
            <v>444096</v>
          </cell>
          <cell r="U3410" t="str">
            <v>0</v>
          </cell>
          <cell r="V3410">
            <v>1</v>
          </cell>
        </row>
        <row r="3411">
          <cell r="C3411">
            <v>564810904</v>
          </cell>
          <cell r="E3411">
            <v>727878461</v>
          </cell>
          <cell r="F3411" t="str">
            <v>0067571687828</v>
          </cell>
          <cell r="G3411" t="str">
            <v>MPE13-309</v>
          </cell>
          <cell r="H3411" t="str">
            <v>Home Essence Cabrillo Bed in a Bag Coverlet Bedding Set, Gray, Full</v>
          </cell>
          <cell r="I3411" t="str">
            <v>HOME ESSENCE CABRILL</v>
          </cell>
          <cell r="J3411" t="str">
            <v>ONLINE ONLY</v>
          </cell>
          <cell r="K3411">
            <v>41582820</v>
          </cell>
          <cell r="L3411" t="str">
            <v>GREY</v>
          </cell>
          <cell r="M3411" t="str">
            <v>FULL</v>
          </cell>
          <cell r="N3411">
            <v>51.4</v>
          </cell>
          <cell r="O3411">
            <v>89</v>
          </cell>
          <cell r="P3411">
            <v>0.42247200000000001</v>
          </cell>
          <cell r="Q3411" t="str">
            <v>ADULT QUILTS</v>
          </cell>
          <cell r="R3411" t="str">
            <v>07</v>
          </cell>
          <cell r="S3411" t="str">
            <v>E &amp; E CO LTD</v>
          </cell>
          <cell r="T3411" t="str">
            <v>444096</v>
          </cell>
          <cell r="U3411" t="str">
            <v>0</v>
          </cell>
          <cell r="V3411">
            <v>1</v>
          </cell>
        </row>
        <row r="3412">
          <cell r="C3412">
            <v>564810908</v>
          </cell>
          <cell r="E3412">
            <v>298703215</v>
          </cell>
          <cell r="F3412" t="str">
            <v>0067571687834</v>
          </cell>
          <cell r="G3412" t="str">
            <v>MPE13-310</v>
          </cell>
          <cell r="H3412" t="str">
            <v>Home Essence Cabrillo Bed in a Bag Coverlet Bedding Set, Gray, Queen</v>
          </cell>
          <cell r="I3412" t="str">
            <v>HOME ESSENCE CABRILL</v>
          </cell>
          <cell r="J3412" t="str">
            <v>ONLINE ONLY</v>
          </cell>
          <cell r="K3412">
            <v>41582824</v>
          </cell>
          <cell r="L3412" t="str">
            <v>GREY</v>
          </cell>
          <cell r="M3412" t="str">
            <v>QUEEN</v>
          </cell>
          <cell r="N3412">
            <v>57.27</v>
          </cell>
          <cell r="O3412">
            <v>99</v>
          </cell>
          <cell r="P3412">
            <v>0.42151499999999997</v>
          </cell>
          <cell r="Q3412" t="str">
            <v>ADULT QUILTS</v>
          </cell>
          <cell r="R3412" t="str">
            <v>07</v>
          </cell>
          <cell r="S3412" t="str">
            <v>E &amp; E CO LTD</v>
          </cell>
          <cell r="T3412" t="str">
            <v>444096</v>
          </cell>
          <cell r="U3412" t="str">
            <v>0</v>
          </cell>
          <cell r="V3412">
            <v>1</v>
          </cell>
        </row>
        <row r="3413">
          <cell r="C3413">
            <v>564810913</v>
          </cell>
          <cell r="E3413">
            <v>688902239</v>
          </cell>
          <cell r="F3413" t="str">
            <v>0067571687847</v>
          </cell>
          <cell r="G3413" t="str">
            <v>MPE13-311</v>
          </cell>
          <cell r="H3413" t="str">
            <v>Home Essence Cabrillo Bed in a Bag Coverlet Bedding Set, Gray, King</v>
          </cell>
          <cell r="I3413" t="str">
            <v>HOME ESSENCE CABRILL</v>
          </cell>
          <cell r="J3413" t="str">
            <v>ONLINE ONLY</v>
          </cell>
          <cell r="K3413">
            <v>41582829</v>
          </cell>
          <cell r="L3413" t="str">
            <v>GREY</v>
          </cell>
          <cell r="M3413" t="str">
            <v>KING</v>
          </cell>
          <cell r="N3413">
            <v>62.95</v>
          </cell>
          <cell r="O3413">
            <v>109</v>
          </cell>
          <cell r="P3413">
            <v>0.42247699999999999</v>
          </cell>
          <cell r="Q3413" t="str">
            <v>ADULT QUILTS</v>
          </cell>
          <cell r="R3413" t="str">
            <v>07</v>
          </cell>
          <cell r="S3413" t="str">
            <v>E &amp; E CO LTD</v>
          </cell>
          <cell r="T3413" t="str">
            <v>444096</v>
          </cell>
          <cell r="U3413" t="str">
            <v>0</v>
          </cell>
          <cell r="V3413">
            <v>1</v>
          </cell>
        </row>
        <row r="3414">
          <cell r="C3414">
            <v>564810916</v>
          </cell>
          <cell r="E3414">
            <v>664274397</v>
          </cell>
          <cell r="F3414" t="str">
            <v>0067571687844</v>
          </cell>
          <cell r="G3414" t="str">
            <v>MPE13-312</v>
          </cell>
          <cell r="H3414" t="str">
            <v>Home Essence Cabrillo Bed in a Bag Coverlet Bedding Set, Gray, California King</v>
          </cell>
          <cell r="I3414" t="str">
            <v>HOME ESSENCE CABRILL</v>
          </cell>
          <cell r="J3414" t="str">
            <v>ONLINE ONLY</v>
          </cell>
          <cell r="K3414">
            <v>41582832</v>
          </cell>
          <cell r="L3414" t="str">
            <v>GREY</v>
          </cell>
          <cell r="M3414" t="str">
            <v>CAL KI</v>
          </cell>
          <cell r="N3414">
            <v>62.95</v>
          </cell>
          <cell r="O3414">
            <v>109</v>
          </cell>
          <cell r="P3414">
            <v>0.42247699999999999</v>
          </cell>
          <cell r="Q3414" t="str">
            <v>ADULT QUILTS</v>
          </cell>
          <cell r="R3414" t="str">
            <v>07</v>
          </cell>
          <cell r="S3414" t="str">
            <v>E &amp; E CO LTD</v>
          </cell>
          <cell r="T3414" t="str">
            <v>444096</v>
          </cell>
          <cell r="U3414" t="str">
            <v>0</v>
          </cell>
          <cell r="V3414">
            <v>1</v>
          </cell>
        </row>
        <row r="3415">
          <cell r="C3415">
            <v>564811049</v>
          </cell>
          <cell r="E3415">
            <v>56028766</v>
          </cell>
          <cell r="F3415" t="str">
            <v>0067571686367</v>
          </cell>
          <cell r="G3415" t="str">
            <v>MP12-3832</v>
          </cell>
          <cell r="H3415" t="str">
            <v>Home Essence Adela 6PC Cotton Sateen Printed Duvet Cover Bedding Set</v>
          </cell>
          <cell r="I3415" t="str">
            <v>HOME ESSENCE ADELA P</v>
          </cell>
          <cell r="J3415" t="str">
            <v>ONLINE ONLY</v>
          </cell>
          <cell r="K3415">
            <v>41582958</v>
          </cell>
          <cell r="L3415" t="str">
            <v>INDIGO</v>
          </cell>
          <cell r="M3415" t="str">
            <v>FULL/Q</v>
          </cell>
          <cell r="N3415">
            <v>50.4</v>
          </cell>
          <cell r="O3415">
            <v>99.99</v>
          </cell>
          <cell r="P3415">
            <v>0.49595</v>
          </cell>
          <cell r="Q3415" t="str">
            <v>ADULT DUVET</v>
          </cell>
          <cell r="R3415" t="str">
            <v>07</v>
          </cell>
          <cell r="S3415" t="str">
            <v>E &amp; E CO LTD</v>
          </cell>
          <cell r="T3415" t="str">
            <v>444096</v>
          </cell>
          <cell r="U3415" t="str">
            <v>0</v>
          </cell>
          <cell r="V3415">
            <v>1</v>
          </cell>
        </row>
        <row r="3416">
          <cell r="C3416">
            <v>564811068</v>
          </cell>
          <cell r="E3416">
            <v>644177308</v>
          </cell>
          <cell r="F3416" t="str">
            <v>0067571687821</v>
          </cell>
          <cell r="G3416" t="str">
            <v>MPE10-350</v>
          </cell>
          <cell r="H3416" t="str">
            <v>Home Essence Hayden 5 Piece Reversible Comforter Bedding Set, Full/Queen, Aqua</v>
          </cell>
          <cell r="I3416" t="str">
            <v>HOME ESSENCE HAYDEN</v>
          </cell>
          <cell r="J3416" t="str">
            <v>ONLINE ONLY</v>
          </cell>
          <cell r="K3416">
            <v>41582974</v>
          </cell>
          <cell r="L3416" t="str">
            <v>AQUA</v>
          </cell>
          <cell r="M3416" t="str">
            <v>FULL/Q</v>
          </cell>
          <cell r="N3416">
            <v>30.24</v>
          </cell>
          <cell r="O3416">
            <v>39.99</v>
          </cell>
          <cell r="P3416">
            <v>0.243811</v>
          </cell>
          <cell r="Q3416" t="str">
            <v>ADULT COMFOR</v>
          </cell>
          <cell r="R3416" t="str">
            <v>07</v>
          </cell>
          <cell r="S3416" t="str">
            <v>E &amp; E CO LTD</v>
          </cell>
          <cell r="T3416" t="str">
            <v>444096</v>
          </cell>
          <cell r="U3416" t="str">
            <v>0</v>
          </cell>
          <cell r="V3416">
            <v>1</v>
          </cell>
        </row>
        <row r="3417">
          <cell r="C3417">
            <v>564811071</v>
          </cell>
          <cell r="E3417">
            <v>518393177</v>
          </cell>
          <cell r="F3417" t="str">
            <v>0067571687822</v>
          </cell>
          <cell r="G3417" t="str">
            <v>MPE10-351</v>
          </cell>
          <cell r="H3417" t="str">
            <v>Home Essence Hayden 5 Piece Reversible Comforter Bedding Set, King/Cal King, Aqua</v>
          </cell>
          <cell r="I3417" t="str">
            <v>HOME ESSENCE HAYDEN</v>
          </cell>
          <cell r="J3417" t="str">
            <v>ONLINE ONLY</v>
          </cell>
          <cell r="K3417">
            <v>41582977</v>
          </cell>
          <cell r="L3417" t="str">
            <v>AQUA</v>
          </cell>
          <cell r="M3417" t="str">
            <v>KING/C</v>
          </cell>
          <cell r="N3417">
            <v>35.28</v>
          </cell>
          <cell r="O3417">
            <v>44.99</v>
          </cell>
          <cell r="P3417">
            <v>0.21582599999999999</v>
          </cell>
          <cell r="Q3417" t="str">
            <v>ADULT COMFOR</v>
          </cell>
          <cell r="R3417" t="str">
            <v>07</v>
          </cell>
          <cell r="S3417" t="str">
            <v>E &amp; E CO LTD</v>
          </cell>
          <cell r="T3417" t="str">
            <v>444096</v>
          </cell>
          <cell r="U3417" t="str">
            <v>0</v>
          </cell>
          <cell r="V3417">
            <v>1</v>
          </cell>
        </row>
        <row r="3418">
          <cell r="C3418">
            <v>564811075</v>
          </cell>
          <cell r="E3418">
            <v>921046317</v>
          </cell>
          <cell r="F3418" t="str">
            <v>0067571687819</v>
          </cell>
          <cell r="G3418" t="str">
            <v>MPE10-348</v>
          </cell>
          <cell r="H3418" t="str">
            <v>Home Essence Hayden 5 Piece Reversible Comforter Bedding Set, Full/Queen, Grey</v>
          </cell>
          <cell r="I3418" t="str">
            <v>HOME ESSENCE HAYDEN</v>
          </cell>
          <cell r="J3418" t="str">
            <v>ONLINE ONLY</v>
          </cell>
          <cell r="K3418">
            <v>41582980</v>
          </cell>
          <cell r="L3418" t="str">
            <v>GREY</v>
          </cell>
          <cell r="M3418" t="str">
            <v>FULL/Q</v>
          </cell>
          <cell r="N3418">
            <v>30.24</v>
          </cell>
          <cell r="O3418">
            <v>39.99</v>
          </cell>
          <cell r="P3418">
            <v>0.243811</v>
          </cell>
          <cell r="Q3418" t="str">
            <v>ADULT COMFOR</v>
          </cell>
          <cell r="R3418" t="str">
            <v>07</v>
          </cell>
          <cell r="S3418" t="str">
            <v>E &amp; E CO LTD</v>
          </cell>
          <cell r="T3418" t="str">
            <v>444096</v>
          </cell>
          <cell r="U3418" t="str">
            <v>0</v>
          </cell>
          <cell r="V3418">
            <v>1</v>
          </cell>
        </row>
        <row r="3419">
          <cell r="C3419">
            <v>564811078</v>
          </cell>
          <cell r="E3419">
            <v>171643205</v>
          </cell>
          <cell r="F3419" t="str">
            <v>0067571687820</v>
          </cell>
          <cell r="G3419" t="str">
            <v>MPE10-349</v>
          </cell>
          <cell r="H3419" t="str">
            <v>Home Essence Reversible Microfiber 5 Piece Grey Comforter Set, King/Cal King</v>
          </cell>
          <cell r="I3419" t="str">
            <v>HOME ESSENCE HAYDEN</v>
          </cell>
          <cell r="J3419" t="str">
            <v>ONLINE ONLY</v>
          </cell>
          <cell r="K3419">
            <v>41582983</v>
          </cell>
          <cell r="L3419" t="str">
            <v>GREY</v>
          </cell>
          <cell r="M3419" t="str">
            <v>KING/C</v>
          </cell>
          <cell r="N3419">
            <v>35.28</v>
          </cell>
          <cell r="O3419">
            <v>47.99</v>
          </cell>
          <cell r="P3419">
            <v>0.264847</v>
          </cell>
          <cell r="Q3419" t="str">
            <v>ADULT COMFOR</v>
          </cell>
          <cell r="R3419" t="str">
            <v>07</v>
          </cell>
          <cell r="S3419" t="str">
            <v>E &amp; E CO LTD</v>
          </cell>
          <cell r="T3419" t="str">
            <v>444096</v>
          </cell>
          <cell r="U3419" t="str">
            <v>0</v>
          </cell>
          <cell r="V3419">
            <v>1</v>
          </cell>
        </row>
        <row r="3420">
          <cell r="C3420">
            <v>564811095</v>
          </cell>
          <cell r="E3420">
            <v>56028772</v>
          </cell>
          <cell r="F3420" t="str">
            <v>0067571696553</v>
          </cell>
          <cell r="G3420" t="str">
            <v>ID10-1220</v>
          </cell>
          <cell r="H3420" t="str">
            <v>Home Essence Apartment Nissa Bed in a Bag Comforter Bedding Set</v>
          </cell>
          <cell r="I3420" t="str">
            <v>HOME ESSENCE APARTME</v>
          </cell>
          <cell r="J3420" t="str">
            <v>ONLINE ONLY</v>
          </cell>
          <cell r="K3420">
            <v>41582997</v>
          </cell>
          <cell r="L3420" t="str">
            <v>BLUE</v>
          </cell>
          <cell r="M3420" t="str">
            <v>TWIN</v>
          </cell>
          <cell r="N3420">
            <v>26.25</v>
          </cell>
          <cell r="O3420">
            <v>49.99</v>
          </cell>
          <cell r="P3420">
            <v>0.47489500000000001</v>
          </cell>
          <cell r="Q3420" t="str">
            <v>ADULT COMFOR</v>
          </cell>
          <cell r="R3420" t="str">
            <v>07</v>
          </cell>
          <cell r="S3420" t="str">
            <v>E &amp; E CO LTD</v>
          </cell>
          <cell r="T3420" t="str">
            <v>444096</v>
          </cell>
          <cell r="U3420" t="str">
            <v>0</v>
          </cell>
          <cell r="V3420">
            <v>1</v>
          </cell>
        </row>
        <row r="3421">
          <cell r="C3421">
            <v>564811101</v>
          </cell>
          <cell r="E3421">
            <v>56028773</v>
          </cell>
          <cell r="F3421" t="str">
            <v>0067571696554</v>
          </cell>
          <cell r="G3421" t="str">
            <v>ID10-1221</v>
          </cell>
          <cell r="H3421" t="str">
            <v>Home Essence Apartment Nissa Bed in a Bag Comforter Bedding Set</v>
          </cell>
          <cell r="I3421" t="str">
            <v>HOME ESSENCE APARTME</v>
          </cell>
          <cell r="J3421" t="str">
            <v>ONLINE ONLY</v>
          </cell>
          <cell r="K3421">
            <v>41583003</v>
          </cell>
          <cell r="L3421" t="str">
            <v>BLUE</v>
          </cell>
          <cell r="M3421" t="str">
            <v>TWIN X</v>
          </cell>
          <cell r="N3421">
            <v>28.35</v>
          </cell>
          <cell r="O3421">
            <v>53.99</v>
          </cell>
          <cell r="P3421">
            <v>0.47490300000000002</v>
          </cell>
          <cell r="Q3421" t="str">
            <v>ADULT COMFOR</v>
          </cell>
          <cell r="R3421" t="str">
            <v>07</v>
          </cell>
          <cell r="S3421" t="str">
            <v>E &amp; E CO LTD</v>
          </cell>
          <cell r="T3421" t="str">
            <v>444096</v>
          </cell>
          <cell r="U3421" t="str">
            <v>0</v>
          </cell>
          <cell r="V3421">
            <v>1</v>
          </cell>
        </row>
        <row r="3422">
          <cell r="C3422">
            <v>564811103</v>
          </cell>
          <cell r="E3422">
            <v>56028774</v>
          </cell>
          <cell r="F3422" t="str">
            <v>0067571696556</v>
          </cell>
          <cell r="G3422" t="str">
            <v>ID10-1222</v>
          </cell>
          <cell r="H3422" t="str">
            <v>Home Essence Apartment Nissa Bed in a Bag Comforter Bedding Set</v>
          </cell>
          <cell r="I3422" t="str">
            <v>HOME ESSENCE APARTME</v>
          </cell>
          <cell r="J3422" t="str">
            <v>ONLINE ONLY</v>
          </cell>
          <cell r="K3422">
            <v>41583005</v>
          </cell>
          <cell r="L3422" t="str">
            <v>BLUE</v>
          </cell>
          <cell r="M3422" t="str">
            <v>FULL</v>
          </cell>
          <cell r="N3422">
            <v>31.5</v>
          </cell>
          <cell r="O3422">
            <v>62.99</v>
          </cell>
          <cell r="P3422">
            <v>0.499921</v>
          </cell>
          <cell r="Q3422" t="str">
            <v>ADULT COMFOR</v>
          </cell>
          <cell r="R3422" t="str">
            <v>07</v>
          </cell>
          <cell r="S3422" t="str">
            <v>E &amp; E CO LTD</v>
          </cell>
          <cell r="T3422" t="str">
            <v>444096</v>
          </cell>
          <cell r="U3422" t="str">
            <v>0</v>
          </cell>
          <cell r="V3422">
            <v>1</v>
          </cell>
        </row>
        <row r="3423">
          <cell r="C3423">
            <v>564811109</v>
          </cell>
          <cell r="E3423">
            <v>56028775</v>
          </cell>
          <cell r="F3423" t="str">
            <v>0067571696557</v>
          </cell>
          <cell r="G3423" t="str">
            <v>ID10-1223</v>
          </cell>
          <cell r="H3423" t="str">
            <v>Home Essence Apartment Nissa Bed in a Bag Comforter Bedding Set</v>
          </cell>
          <cell r="I3423" t="str">
            <v>HOME ESSENCE APARTME</v>
          </cell>
          <cell r="J3423" t="str">
            <v>ONLINE ONLY</v>
          </cell>
          <cell r="K3423">
            <v>41583010</v>
          </cell>
          <cell r="L3423" t="str">
            <v>BLUE</v>
          </cell>
          <cell r="M3423" t="str">
            <v>QUEEN</v>
          </cell>
          <cell r="N3423">
            <v>36.75</v>
          </cell>
          <cell r="O3423">
            <v>69.989999999999995</v>
          </cell>
          <cell r="P3423">
            <v>0.47492499999999999</v>
          </cell>
          <cell r="Q3423" t="str">
            <v>ADULT COMFOR</v>
          </cell>
          <cell r="R3423" t="str">
            <v>07</v>
          </cell>
          <cell r="S3423" t="str">
            <v>E &amp; E CO LTD</v>
          </cell>
          <cell r="T3423" t="str">
            <v>444096</v>
          </cell>
          <cell r="U3423" t="str">
            <v>0</v>
          </cell>
          <cell r="V3423">
            <v>1</v>
          </cell>
        </row>
        <row r="3424">
          <cell r="C3424">
            <v>564811114</v>
          </cell>
          <cell r="E3424">
            <v>56028776</v>
          </cell>
          <cell r="F3424" t="str">
            <v>0067571696520</v>
          </cell>
          <cell r="G3424" t="str">
            <v>ID10-1216</v>
          </cell>
          <cell r="H3424" t="str">
            <v>Home Essence Apartment Blaire Bed in a Bag Comforter Bedding Set</v>
          </cell>
          <cell r="I3424" t="str">
            <v>HOME ESSENCE APARTME</v>
          </cell>
          <cell r="J3424" t="str">
            <v>ONLINE ONLY</v>
          </cell>
          <cell r="K3424">
            <v>41583014</v>
          </cell>
          <cell r="L3424" t="str">
            <v>CORAL</v>
          </cell>
          <cell r="M3424" t="str">
            <v>TWIN</v>
          </cell>
          <cell r="N3424">
            <v>31.5</v>
          </cell>
          <cell r="O3424">
            <v>41</v>
          </cell>
          <cell r="P3424">
            <v>0.231707</v>
          </cell>
          <cell r="Q3424" t="str">
            <v>ADULT COMFOR</v>
          </cell>
          <cell r="R3424" t="str">
            <v>07</v>
          </cell>
          <cell r="S3424" t="str">
            <v>E &amp; E CO LTD</v>
          </cell>
          <cell r="T3424" t="str">
            <v>444096</v>
          </cell>
          <cell r="U3424" t="str">
            <v>0</v>
          </cell>
          <cell r="V3424">
            <v>1</v>
          </cell>
        </row>
        <row r="3425">
          <cell r="C3425">
            <v>564811120</v>
          </cell>
          <cell r="E3425">
            <v>56028777</v>
          </cell>
          <cell r="F3425" t="str">
            <v>0067571696521</v>
          </cell>
          <cell r="G3425" t="str">
            <v>ID10-1217</v>
          </cell>
          <cell r="H3425" t="str">
            <v>Comforter and Sheet Set Twin XL/Coral</v>
          </cell>
          <cell r="I3425" t="str">
            <v>HOME ESSENCE APARTME</v>
          </cell>
          <cell r="J3425" t="str">
            <v>ONLINE ONLY</v>
          </cell>
          <cell r="K3425">
            <v>41583019</v>
          </cell>
          <cell r="L3425" t="str">
            <v>CORAL</v>
          </cell>
          <cell r="M3425" t="str">
            <v>TWIN X</v>
          </cell>
          <cell r="N3425">
            <v>33.6</v>
          </cell>
          <cell r="O3425">
            <v>53.99</v>
          </cell>
          <cell r="P3425">
            <v>0.37766300000000003</v>
          </cell>
          <cell r="Q3425" t="str">
            <v>ADULT COMFOR</v>
          </cell>
          <cell r="R3425" t="str">
            <v>07</v>
          </cell>
          <cell r="S3425" t="str">
            <v>E &amp; E CO LTD</v>
          </cell>
          <cell r="T3425" t="str">
            <v>444096</v>
          </cell>
          <cell r="U3425" t="str">
            <v>0</v>
          </cell>
          <cell r="V3425">
            <v>1</v>
          </cell>
        </row>
        <row r="3426">
          <cell r="C3426">
            <v>564811126</v>
          </cell>
          <cell r="E3426">
            <v>56028778</v>
          </cell>
          <cell r="F3426" t="str">
            <v>0067571696522</v>
          </cell>
          <cell r="G3426" t="str">
            <v>ID10-1218</v>
          </cell>
          <cell r="H3426" t="str">
            <v>Comforter and Sheet Set Full/Coral</v>
          </cell>
          <cell r="I3426" t="str">
            <v>HOME ESSENCE APARTME</v>
          </cell>
          <cell r="J3426" t="str">
            <v>ONLINE ONLY</v>
          </cell>
          <cell r="K3426">
            <v>41583024</v>
          </cell>
          <cell r="L3426" t="str">
            <v>CORAL</v>
          </cell>
          <cell r="M3426" t="str">
            <v>FULL</v>
          </cell>
          <cell r="N3426">
            <v>36.75</v>
          </cell>
          <cell r="O3426">
            <v>55.35</v>
          </cell>
          <cell r="P3426">
            <v>0.33604299999999998</v>
          </cell>
          <cell r="Q3426" t="str">
            <v>ADULT COMFOR</v>
          </cell>
          <cell r="R3426" t="str">
            <v>07</v>
          </cell>
          <cell r="S3426" t="str">
            <v>E &amp; E CO LTD</v>
          </cell>
          <cell r="T3426" t="str">
            <v>444096</v>
          </cell>
          <cell r="U3426" t="str">
            <v>0</v>
          </cell>
          <cell r="V3426">
            <v>1</v>
          </cell>
        </row>
        <row r="3427">
          <cell r="C3427">
            <v>564811133</v>
          </cell>
          <cell r="E3427">
            <v>56028779</v>
          </cell>
          <cell r="F3427" t="str">
            <v>0067571696523</v>
          </cell>
          <cell r="G3427" t="str">
            <v>ID10-1219</v>
          </cell>
          <cell r="H3427" t="str">
            <v>Home Essence Apartment Blaire Bed in a Bag Comforter Bedding Set</v>
          </cell>
          <cell r="I3427" t="str">
            <v>HOME ESSENCE APARTME</v>
          </cell>
          <cell r="J3427" t="str">
            <v>ONLINE ONLY</v>
          </cell>
          <cell r="K3427">
            <v>41583029</v>
          </cell>
          <cell r="L3427" t="str">
            <v>CORAL</v>
          </cell>
          <cell r="M3427" t="str">
            <v>QUEEN</v>
          </cell>
          <cell r="N3427">
            <v>42</v>
          </cell>
          <cell r="O3427">
            <v>69.989999999999995</v>
          </cell>
          <cell r="P3427">
            <v>0.39991399999999999</v>
          </cell>
          <cell r="Q3427" t="str">
            <v>ADULT COMFOR</v>
          </cell>
          <cell r="R3427" t="str">
            <v>07</v>
          </cell>
          <cell r="S3427" t="str">
            <v>E &amp; E CO LTD</v>
          </cell>
          <cell r="T3427" t="str">
            <v>444096</v>
          </cell>
          <cell r="U3427" t="str">
            <v>0</v>
          </cell>
          <cell r="V3427">
            <v>1</v>
          </cell>
        </row>
        <row r="3428">
          <cell r="C3428">
            <v>564811136</v>
          </cell>
          <cell r="E3428">
            <v>56028780</v>
          </cell>
          <cell r="F3428" t="str">
            <v>0067571696559</v>
          </cell>
          <cell r="G3428" t="str">
            <v>ID10-1224</v>
          </cell>
          <cell r="H3428" t="str">
            <v>Home Essence Printed Navy Plaid 7 Piece Bed in a Bag Comforter Set, Twin</v>
          </cell>
          <cell r="I3428" t="str">
            <v>HOME ESSENCE APARTME</v>
          </cell>
          <cell r="J3428" t="str">
            <v>ONLINE ONLY</v>
          </cell>
          <cell r="K3428">
            <v>41583032</v>
          </cell>
          <cell r="L3428" t="str">
            <v>NAVY/T</v>
          </cell>
          <cell r="M3428" t="str">
            <v>TWIN</v>
          </cell>
          <cell r="N3428">
            <v>26.25</v>
          </cell>
          <cell r="O3428">
            <v>46</v>
          </cell>
          <cell r="P3428">
            <v>0.42934800000000001</v>
          </cell>
          <cell r="Q3428" t="str">
            <v>ADULT COMFOR</v>
          </cell>
          <cell r="R3428" t="str">
            <v>07</v>
          </cell>
          <cell r="S3428" t="str">
            <v>E &amp; E CO LTD</v>
          </cell>
          <cell r="T3428" t="str">
            <v>444096</v>
          </cell>
          <cell r="U3428" t="str">
            <v>0</v>
          </cell>
          <cell r="V3428">
            <v>1</v>
          </cell>
        </row>
        <row r="3429">
          <cell r="C3429">
            <v>564811143</v>
          </cell>
          <cell r="E3429">
            <v>56028781</v>
          </cell>
          <cell r="F3429" t="str">
            <v>0067571696561</v>
          </cell>
          <cell r="G3429" t="str">
            <v>ID10-1225</v>
          </cell>
          <cell r="H3429" t="str">
            <v>Home Essence Printed Navy Plaid 7 Piece Bed in a Bag Comforter Set, Twin XL</v>
          </cell>
          <cell r="I3429" t="str">
            <v>HOME ESSENCE APARTME</v>
          </cell>
          <cell r="J3429" t="str">
            <v>ONLINE ONLY</v>
          </cell>
          <cell r="K3429">
            <v>41583037</v>
          </cell>
          <cell r="L3429" t="str">
            <v>NAVY/T</v>
          </cell>
          <cell r="M3429" t="str">
            <v>TWIN X</v>
          </cell>
          <cell r="N3429">
            <v>28.35</v>
          </cell>
          <cell r="O3429">
            <v>53.99</v>
          </cell>
          <cell r="P3429">
            <v>0.47490300000000002</v>
          </cell>
          <cell r="Q3429" t="str">
            <v>ADULT COMFOR</v>
          </cell>
          <cell r="R3429" t="str">
            <v>07</v>
          </cell>
          <cell r="S3429" t="str">
            <v>E &amp; E CO LTD</v>
          </cell>
          <cell r="T3429" t="str">
            <v>444096</v>
          </cell>
          <cell r="U3429" t="str">
            <v>0</v>
          </cell>
          <cell r="V3429">
            <v>1</v>
          </cell>
        </row>
        <row r="3430">
          <cell r="C3430">
            <v>564811150</v>
          </cell>
          <cell r="E3430">
            <v>56028782</v>
          </cell>
          <cell r="F3430" t="str">
            <v>0067571696563</v>
          </cell>
          <cell r="G3430" t="str">
            <v>ID10-1226</v>
          </cell>
          <cell r="H3430" t="str">
            <v>Home Essence Printed Navy Plaid 9 Piece Bed in A Bag Comforter Set including Sheets, Full</v>
          </cell>
          <cell r="I3430" t="str">
            <v>HOME ESSENCE APARTME</v>
          </cell>
          <cell r="J3430" t="str">
            <v>ONLINE ONLY</v>
          </cell>
          <cell r="K3430">
            <v>41583043</v>
          </cell>
          <cell r="L3430" t="str">
            <v>NAVY/T</v>
          </cell>
          <cell r="M3430" t="str">
            <v>FULL</v>
          </cell>
          <cell r="N3430">
            <v>31.5</v>
          </cell>
          <cell r="O3430">
            <v>63</v>
          </cell>
          <cell r="P3430">
            <v>0.5</v>
          </cell>
          <cell r="Q3430" t="str">
            <v>ADULT COMFOR</v>
          </cell>
          <cell r="R3430" t="str">
            <v>07</v>
          </cell>
          <cell r="S3430" t="str">
            <v>E &amp; E CO LTD</v>
          </cell>
          <cell r="T3430" t="str">
            <v>444096</v>
          </cell>
          <cell r="U3430" t="str">
            <v>0</v>
          </cell>
          <cell r="V3430">
            <v>1</v>
          </cell>
        </row>
        <row r="3431">
          <cell r="C3431">
            <v>564811156</v>
          </cell>
          <cell r="E3431">
            <v>56028783</v>
          </cell>
          <cell r="F3431" t="str">
            <v>0067571696564</v>
          </cell>
          <cell r="G3431" t="str">
            <v>ID10-1227</v>
          </cell>
          <cell r="H3431" t="str">
            <v>Home Essence Printed Navy Plaid 9 Piece Bed in A Bag Comforter Set including Sheets, Queen</v>
          </cell>
          <cell r="I3431" t="str">
            <v>HOME ESSENCE APARTME</v>
          </cell>
          <cell r="J3431" t="str">
            <v>ONLINE ONLY</v>
          </cell>
          <cell r="K3431">
            <v>41583046</v>
          </cell>
          <cell r="L3431" t="str">
            <v>NAVY/T</v>
          </cell>
          <cell r="M3431" t="str">
            <v>QUEEN</v>
          </cell>
          <cell r="N3431">
            <v>36.75</v>
          </cell>
          <cell r="O3431">
            <v>69.989999999999995</v>
          </cell>
          <cell r="P3431">
            <v>0.47492499999999999</v>
          </cell>
          <cell r="Q3431" t="str">
            <v>ADULT COMFOR</v>
          </cell>
          <cell r="R3431" t="str">
            <v>07</v>
          </cell>
          <cell r="S3431" t="str">
            <v>E &amp; E CO LTD</v>
          </cell>
          <cell r="T3431" t="str">
            <v>444096</v>
          </cell>
          <cell r="U3431" t="str">
            <v>0</v>
          </cell>
          <cell r="V3431">
            <v>1</v>
          </cell>
        </row>
        <row r="3432">
          <cell r="C3432">
            <v>564811162</v>
          </cell>
          <cell r="E3432">
            <v>56028784</v>
          </cell>
          <cell r="F3432" t="str">
            <v>0067571696570</v>
          </cell>
          <cell r="G3432" t="str">
            <v>ID10-1232</v>
          </cell>
          <cell r="H3432" t="str">
            <v>Home Essence Apartment Kara Embroidered Comforter and Sheet Set</v>
          </cell>
          <cell r="I3432" t="str">
            <v>HOME ESSENCE APARTME</v>
          </cell>
          <cell r="J3432" t="str">
            <v>ONLINE ONLY</v>
          </cell>
          <cell r="K3432">
            <v>41583051</v>
          </cell>
          <cell r="L3432" t="str">
            <v>NA</v>
          </cell>
          <cell r="M3432" t="str">
            <v>NA</v>
          </cell>
          <cell r="N3432">
            <v>35.28</v>
          </cell>
          <cell r="O3432">
            <v>69.989999999999995</v>
          </cell>
          <cell r="P3432">
            <v>0.49592799999999998</v>
          </cell>
          <cell r="Q3432" t="str">
            <v>ADULT COMFOR</v>
          </cell>
          <cell r="R3432" t="str">
            <v>07</v>
          </cell>
          <cell r="S3432" t="str">
            <v>E &amp; E CO LTD</v>
          </cell>
          <cell r="T3432" t="str">
            <v>444096</v>
          </cell>
          <cell r="U3432" t="str">
            <v>0</v>
          </cell>
          <cell r="V3432">
            <v>1</v>
          </cell>
        </row>
        <row r="3433">
          <cell r="C3433">
            <v>564811168</v>
          </cell>
          <cell r="E3433">
            <v>56028785</v>
          </cell>
          <cell r="F3433" t="str">
            <v>0067571696567</v>
          </cell>
          <cell r="G3433" t="str">
            <v>ID10-1233</v>
          </cell>
          <cell r="H3433" t="str">
            <v>Home Essence Apartment Kara Embroidered Comforter and Sheet Set</v>
          </cell>
          <cell r="I3433" t="str">
            <v>HOME ESSENCE APARTME</v>
          </cell>
          <cell r="J3433" t="str">
            <v>ONLINE ONLY</v>
          </cell>
          <cell r="K3433">
            <v>41583056</v>
          </cell>
          <cell r="L3433" t="str">
            <v>NA</v>
          </cell>
          <cell r="M3433" t="str">
            <v>NA</v>
          </cell>
          <cell r="N3433">
            <v>37.799999999999997</v>
          </cell>
          <cell r="O3433">
            <v>74.989999999999995</v>
          </cell>
          <cell r="P3433">
            <v>0.49593300000000001</v>
          </cell>
          <cell r="Q3433" t="str">
            <v>ADULT COMFOR</v>
          </cell>
          <cell r="R3433" t="str">
            <v>07</v>
          </cell>
          <cell r="S3433" t="str">
            <v>E &amp; E CO LTD</v>
          </cell>
          <cell r="T3433" t="str">
            <v>444096</v>
          </cell>
          <cell r="U3433" t="str">
            <v>0</v>
          </cell>
          <cell r="V3433">
            <v>1</v>
          </cell>
        </row>
        <row r="3434">
          <cell r="C3434">
            <v>564811175</v>
          </cell>
          <cell r="E3434">
            <v>56028786</v>
          </cell>
          <cell r="F3434" t="str">
            <v>0067571696568</v>
          </cell>
          <cell r="G3434" t="str">
            <v>ID10-1234</v>
          </cell>
          <cell r="H3434" t="str">
            <v>Home Essence Apartment Kara Embroidered Comforter and Sheet Set</v>
          </cell>
          <cell r="I3434" t="str">
            <v>HOME ESSENCE APARTME</v>
          </cell>
          <cell r="J3434" t="str">
            <v>ONLINE ONLY</v>
          </cell>
          <cell r="K3434">
            <v>41583061</v>
          </cell>
          <cell r="L3434" t="str">
            <v>NA</v>
          </cell>
          <cell r="M3434" t="str">
            <v>NA</v>
          </cell>
          <cell r="N3434">
            <v>40.32</v>
          </cell>
          <cell r="O3434">
            <v>79.989999999999995</v>
          </cell>
          <cell r="P3434">
            <v>0.49593700000000002</v>
          </cell>
          <cell r="Q3434" t="str">
            <v>ADULT COMFOR</v>
          </cell>
          <cell r="R3434" t="str">
            <v>07</v>
          </cell>
          <cell r="S3434" t="str">
            <v>E &amp; E CO LTD</v>
          </cell>
          <cell r="T3434" t="str">
            <v>444096</v>
          </cell>
          <cell r="U3434" t="str">
            <v>0</v>
          </cell>
          <cell r="V3434">
            <v>1</v>
          </cell>
        </row>
        <row r="3435">
          <cell r="C3435">
            <v>564811181</v>
          </cell>
          <cell r="E3435">
            <v>56028787</v>
          </cell>
          <cell r="F3435" t="str">
            <v>0067571696571</v>
          </cell>
          <cell r="G3435" t="str">
            <v>ID10-1235</v>
          </cell>
          <cell r="H3435" t="str">
            <v>Toren Comforter and Sheet Set Queen/Aqua</v>
          </cell>
          <cell r="I3435" t="str">
            <v>HOME ESSENCE APARTME</v>
          </cell>
          <cell r="J3435" t="str">
            <v>ONLINE ONLY</v>
          </cell>
          <cell r="K3435">
            <v>41583065</v>
          </cell>
          <cell r="L3435" t="str">
            <v>NA</v>
          </cell>
          <cell r="M3435" t="str">
            <v>NA</v>
          </cell>
          <cell r="N3435">
            <v>45.36</v>
          </cell>
          <cell r="O3435">
            <v>89.99</v>
          </cell>
          <cell r="P3435">
            <v>0.495944</v>
          </cell>
          <cell r="Q3435" t="str">
            <v>ADULT COMFOR</v>
          </cell>
          <cell r="R3435" t="str">
            <v>07</v>
          </cell>
          <cell r="S3435" t="str">
            <v>E &amp; E CO LTD</v>
          </cell>
          <cell r="T3435" t="str">
            <v>444096</v>
          </cell>
          <cell r="U3435" t="str">
            <v>0</v>
          </cell>
          <cell r="V3435">
            <v>1</v>
          </cell>
        </row>
        <row r="3436">
          <cell r="C3436">
            <v>564811236</v>
          </cell>
          <cell r="E3436">
            <v>56029129</v>
          </cell>
          <cell r="F3436" t="str">
            <v>0067571696565</v>
          </cell>
          <cell r="G3436" t="str">
            <v>ID10-1228</v>
          </cell>
          <cell r="H3436" t="str">
            <v>Home Essence Apartment Casual 7 Piece Comforter Sets Twin</v>
          </cell>
          <cell r="I3436" t="str">
            <v>HOME ESSENCE APARTME</v>
          </cell>
          <cell r="J3436" t="str">
            <v>ONLINE ONLY</v>
          </cell>
          <cell r="K3436">
            <v>41583114</v>
          </cell>
          <cell r="L3436" t="str">
            <v>NA</v>
          </cell>
          <cell r="M3436" t="str">
            <v>NA</v>
          </cell>
          <cell r="N3436">
            <v>35.28</v>
          </cell>
          <cell r="O3436">
            <v>69.989999999999995</v>
          </cell>
          <cell r="P3436">
            <v>0.49592799999999998</v>
          </cell>
          <cell r="Q3436" t="str">
            <v>ADULT COMFOR</v>
          </cell>
          <cell r="R3436" t="str">
            <v>07</v>
          </cell>
          <cell r="S3436" t="str">
            <v>E &amp; E CO LTD</v>
          </cell>
          <cell r="T3436" t="str">
            <v>444096</v>
          </cell>
          <cell r="U3436" t="str">
            <v>0</v>
          </cell>
          <cell r="V3436">
            <v>1</v>
          </cell>
        </row>
        <row r="3437">
          <cell r="C3437">
            <v>564811243</v>
          </cell>
          <cell r="E3437">
            <v>56029130</v>
          </cell>
          <cell r="F3437" t="str">
            <v>0067571696566</v>
          </cell>
          <cell r="G3437" t="str">
            <v>ID10-1229</v>
          </cell>
          <cell r="H3437" t="str">
            <v>Home Essence Apartment Casual 7 Piece Comforter Sets Twin</v>
          </cell>
          <cell r="I3437" t="str">
            <v>HOME ESSENCE APARTME</v>
          </cell>
          <cell r="J3437" t="str">
            <v>ONLINE ONLY</v>
          </cell>
          <cell r="K3437">
            <v>41583119</v>
          </cell>
          <cell r="L3437" t="str">
            <v>NA</v>
          </cell>
          <cell r="M3437" t="str">
            <v>NA</v>
          </cell>
          <cell r="N3437">
            <v>37.799999999999997</v>
          </cell>
          <cell r="O3437">
            <v>74.989999999999995</v>
          </cell>
          <cell r="P3437">
            <v>0.49593300000000001</v>
          </cell>
          <cell r="Q3437" t="str">
            <v>ADULT COMFOR</v>
          </cell>
          <cell r="R3437" t="str">
            <v>07</v>
          </cell>
          <cell r="S3437" t="str">
            <v>E &amp; E CO LTD</v>
          </cell>
          <cell r="T3437" t="str">
            <v>444096</v>
          </cell>
          <cell r="U3437" t="str">
            <v>0</v>
          </cell>
          <cell r="V3437">
            <v>1</v>
          </cell>
        </row>
        <row r="3438">
          <cell r="C3438">
            <v>564811248</v>
          </cell>
          <cell r="E3438">
            <v>56029131</v>
          </cell>
          <cell r="F3438" t="str">
            <v>0067571696569</v>
          </cell>
          <cell r="G3438" t="str">
            <v>ID10-1230</v>
          </cell>
          <cell r="H3438" t="str">
            <v>Home Essence Apartment Kara Embroidered Comforter and Sheet Set</v>
          </cell>
          <cell r="I3438" t="str">
            <v>HOME ESSENCE APARTME</v>
          </cell>
          <cell r="J3438" t="str">
            <v>ONLINE ONLY</v>
          </cell>
          <cell r="K3438">
            <v>41583124</v>
          </cell>
          <cell r="L3438" t="str">
            <v>NA</v>
          </cell>
          <cell r="M3438" t="str">
            <v>NA</v>
          </cell>
          <cell r="N3438">
            <v>40.32</v>
          </cell>
          <cell r="O3438">
            <v>79.989999999999995</v>
          </cell>
          <cell r="P3438">
            <v>0.49593700000000002</v>
          </cell>
          <cell r="Q3438" t="str">
            <v>ADULT COMFOR</v>
          </cell>
          <cell r="R3438" t="str">
            <v>07</v>
          </cell>
          <cell r="S3438" t="str">
            <v>E &amp; E CO LTD</v>
          </cell>
          <cell r="T3438" t="str">
            <v>444096</v>
          </cell>
          <cell r="U3438" t="str">
            <v>0</v>
          </cell>
          <cell r="V3438">
            <v>1</v>
          </cell>
        </row>
        <row r="3439">
          <cell r="C3439">
            <v>564811255</v>
          </cell>
          <cell r="E3439">
            <v>56029132</v>
          </cell>
          <cell r="F3439" t="str">
            <v>0067571696572</v>
          </cell>
          <cell r="G3439" t="str">
            <v>ID10-1231</v>
          </cell>
          <cell r="H3439" t="str">
            <v>Home Essence Apartment Kara Embroidered Comforter and Sheet Set</v>
          </cell>
          <cell r="I3439" t="str">
            <v>HOME ESSENCE APARTME</v>
          </cell>
          <cell r="J3439" t="str">
            <v>ONLINE ONLY</v>
          </cell>
          <cell r="K3439">
            <v>41583130</v>
          </cell>
          <cell r="L3439" t="str">
            <v>NA</v>
          </cell>
          <cell r="M3439" t="str">
            <v>NA</v>
          </cell>
          <cell r="N3439">
            <v>45.36</v>
          </cell>
          <cell r="O3439">
            <v>89.99</v>
          </cell>
          <cell r="P3439">
            <v>0.495944</v>
          </cell>
          <cell r="Q3439" t="str">
            <v>ADULT COMFOR</v>
          </cell>
          <cell r="R3439" t="str">
            <v>07</v>
          </cell>
          <cell r="S3439" t="str">
            <v>E &amp; E CO LTD</v>
          </cell>
          <cell r="T3439" t="str">
            <v>444096</v>
          </cell>
          <cell r="U3439" t="str">
            <v>0</v>
          </cell>
          <cell r="V3439">
            <v>1</v>
          </cell>
        </row>
        <row r="3440">
          <cell r="C3440">
            <v>564811283</v>
          </cell>
          <cell r="E3440">
            <v>506861206</v>
          </cell>
          <cell r="F3440" t="str">
            <v>0067571690345</v>
          </cell>
          <cell r="G3440" t="str">
            <v>MP10-4192</v>
          </cell>
          <cell r="H3440" t="str">
            <v>Home Essence Monroe 7 Piece Embroidered Comforter Set</v>
          </cell>
          <cell r="I3440" t="str">
            <v>HOME ESSENCE MONROE</v>
          </cell>
          <cell r="J3440" t="str">
            <v>ONLINE ONLY</v>
          </cell>
          <cell r="K3440">
            <v>41583153</v>
          </cell>
          <cell r="L3440" t="str">
            <v>AQUA</v>
          </cell>
          <cell r="M3440" t="str">
            <v>CAL KI</v>
          </cell>
          <cell r="N3440">
            <v>73.489999999999995</v>
          </cell>
          <cell r="O3440">
            <v>139.99</v>
          </cell>
          <cell r="P3440">
            <v>0.47503400000000001</v>
          </cell>
          <cell r="Q3440" t="str">
            <v>ADULT COMFOR</v>
          </cell>
          <cell r="R3440" t="str">
            <v>07</v>
          </cell>
          <cell r="S3440" t="str">
            <v>E &amp; E CO LTD</v>
          </cell>
          <cell r="T3440" t="str">
            <v>444096</v>
          </cell>
          <cell r="U3440" t="str">
            <v>0</v>
          </cell>
          <cell r="V3440">
            <v>1</v>
          </cell>
        </row>
        <row r="3441">
          <cell r="C3441">
            <v>564811297</v>
          </cell>
          <cell r="E3441">
            <v>493404428</v>
          </cell>
          <cell r="F3441" t="str">
            <v>0067571690328</v>
          </cell>
          <cell r="G3441" t="str">
            <v>MP10-4185</v>
          </cell>
          <cell r="H3441" t="str">
            <v>Serene Comforter Set Yellow Queen</v>
          </cell>
          <cell r="I3441" t="str">
            <v>HOME ESSENCE MONROE</v>
          </cell>
          <cell r="J3441" t="str">
            <v>ONLINE ONLY</v>
          </cell>
          <cell r="K3441">
            <v>41583164</v>
          </cell>
          <cell r="L3441" t="str">
            <v>YELLOW</v>
          </cell>
          <cell r="M3441" t="str">
            <v>QUEEN</v>
          </cell>
          <cell r="N3441">
            <v>62.99</v>
          </cell>
          <cell r="O3441">
            <v>119.99</v>
          </cell>
          <cell r="P3441">
            <v>0.47504000000000002</v>
          </cell>
          <cell r="Q3441" t="str">
            <v>ADULT COMFOR</v>
          </cell>
          <cell r="R3441" t="str">
            <v>07</v>
          </cell>
          <cell r="S3441" t="str">
            <v>E &amp; E CO LTD</v>
          </cell>
          <cell r="T3441" t="str">
            <v>444096</v>
          </cell>
          <cell r="U3441" t="str">
            <v>0</v>
          </cell>
          <cell r="V3441">
            <v>1</v>
          </cell>
        </row>
        <row r="3442">
          <cell r="C3442">
            <v>564811305</v>
          </cell>
          <cell r="E3442">
            <v>632767025</v>
          </cell>
          <cell r="F3442" t="str">
            <v>0067571690331</v>
          </cell>
          <cell r="G3442" t="str">
            <v>MP10-4186</v>
          </cell>
          <cell r="H3442" t="str">
            <v>Home Essence Monroe 7 Piece Embroidered Comforter Set</v>
          </cell>
          <cell r="I3442" t="str">
            <v>HOME ESSENCE MONROE</v>
          </cell>
          <cell r="J3442" t="str">
            <v>ONLINE ONLY</v>
          </cell>
          <cell r="K3442">
            <v>41583170</v>
          </cell>
          <cell r="L3442" t="str">
            <v>YELLOW</v>
          </cell>
          <cell r="M3442" t="str">
            <v>KING</v>
          </cell>
          <cell r="N3442">
            <v>73.489999999999995</v>
          </cell>
          <cell r="O3442">
            <v>139.99</v>
          </cell>
          <cell r="P3442">
            <v>0.47503400000000001</v>
          </cell>
          <cell r="Q3442" t="str">
            <v>ADULT COMFOR</v>
          </cell>
          <cell r="R3442" t="str">
            <v>07</v>
          </cell>
          <cell r="S3442" t="str">
            <v>E &amp; E CO LTD</v>
          </cell>
          <cell r="T3442" t="str">
            <v>444096</v>
          </cell>
          <cell r="U3442" t="str">
            <v>0</v>
          </cell>
          <cell r="V3442">
            <v>1</v>
          </cell>
        </row>
        <row r="3443">
          <cell r="C3443">
            <v>564811313</v>
          </cell>
          <cell r="E3443">
            <v>489672142</v>
          </cell>
          <cell r="F3443" t="str">
            <v>0067571690333</v>
          </cell>
          <cell r="G3443" t="str">
            <v>MP10-4187</v>
          </cell>
          <cell r="H3443" t="str">
            <v>Home Essence Monroe 7 Piece Embroidered Comforter Set</v>
          </cell>
          <cell r="I3443" t="str">
            <v>HOME ESSENCE MONROE</v>
          </cell>
          <cell r="J3443" t="str">
            <v>ONLINE ONLY</v>
          </cell>
          <cell r="K3443">
            <v>41583176</v>
          </cell>
          <cell r="L3443" t="str">
            <v>YELLOW</v>
          </cell>
          <cell r="M3443" t="str">
            <v>CAL KI</v>
          </cell>
          <cell r="N3443">
            <v>73.489999999999995</v>
          </cell>
          <cell r="O3443">
            <v>139.99</v>
          </cell>
          <cell r="P3443">
            <v>0.47503400000000001</v>
          </cell>
          <cell r="Q3443" t="str">
            <v>ADULT COMFOR</v>
          </cell>
          <cell r="R3443" t="str">
            <v>07</v>
          </cell>
          <cell r="S3443" t="str">
            <v>E &amp; E CO LTD</v>
          </cell>
          <cell r="T3443" t="str">
            <v>444096</v>
          </cell>
          <cell r="U3443" t="str">
            <v>0</v>
          </cell>
          <cell r="V3443">
            <v>1</v>
          </cell>
        </row>
        <row r="3444">
          <cell r="C3444">
            <v>564811343</v>
          </cell>
          <cell r="E3444">
            <v>786677378</v>
          </cell>
          <cell r="F3444" t="str">
            <v>0067571690643</v>
          </cell>
          <cell r="G3444" t="str">
            <v>MPE10-381</v>
          </cell>
          <cell r="H3444" t="str">
            <v>Home Essence Prospect Park Bed in a Bag Bedding Comforter Set with Cotton Bed Sheets, Orange, Twin</v>
          </cell>
          <cell r="I3444" t="str">
            <v>HOME ESSENCE PROSPEC</v>
          </cell>
          <cell r="J3444" t="str">
            <v>ONLINE ONLY</v>
          </cell>
          <cell r="K3444">
            <v>41583195</v>
          </cell>
          <cell r="L3444" t="str">
            <v>CORAL/</v>
          </cell>
          <cell r="M3444" t="str">
            <v>TWIN</v>
          </cell>
          <cell r="N3444">
            <v>49.13</v>
          </cell>
          <cell r="O3444">
            <v>79</v>
          </cell>
          <cell r="P3444">
            <v>0.37810100000000002</v>
          </cell>
          <cell r="Q3444" t="str">
            <v>ADULT COMFOR</v>
          </cell>
          <cell r="R3444" t="str">
            <v>07</v>
          </cell>
          <cell r="S3444" t="str">
            <v>E &amp; E CO LTD</v>
          </cell>
          <cell r="T3444" t="str">
            <v>444096</v>
          </cell>
          <cell r="U3444" t="str">
            <v>0</v>
          </cell>
          <cell r="V3444">
            <v>1</v>
          </cell>
        </row>
        <row r="3445">
          <cell r="C3445">
            <v>564811350</v>
          </cell>
          <cell r="E3445">
            <v>205342090</v>
          </cell>
          <cell r="F3445" t="str">
            <v>0067571690644</v>
          </cell>
          <cell r="G3445" t="str">
            <v>MPE10-382</v>
          </cell>
          <cell r="H3445" t="str">
            <v>Home Essence Prospect Park Bed in a Bag Bedding Comforter Set with Cotton Bed Sheets, Orange, Full</v>
          </cell>
          <cell r="I3445" t="str">
            <v>HOME ESSENCE PROSPEC</v>
          </cell>
          <cell r="J3445" t="str">
            <v>ONLINE ONLY</v>
          </cell>
          <cell r="K3445">
            <v>41583200</v>
          </cell>
          <cell r="L3445" t="str">
            <v>CORAL/</v>
          </cell>
          <cell r="M3445" t="str">
            <v>FULL</v>
          </cell>
          <cell r="N3445">
            <v>54.59</v>
          </cell>
          <cell r="O3445">
            <v>89</v>
          </cell>
          <cell r="P3445">
            <v>0.386629</v>
          </cell>
          <cell r="Q3445" t="str">
            <v>ADULT COMFOR</v>
          </cell>
          <cell r="R3445" t="str">
            <v>07</v>
          </cell>
          <cell r="S3445" t="str">
            <v>E &amp; E CO LTD</v>
          </cell>
          <cell r="T3445" t="str">
            <v>444096</v>
          </cell>
          <cell r="U3445" t="str">
            <v>0</v>
          </cell>
          <cell r="V3445">
            <v>1</v>
          </cell>
        </row>
        <row r="3446">
          <cell r="C3446">
            <v>564811358</v>
          </cell>
          <cell r="E3446">
            <v>283241525</v>
          </cell>
          <cell r="F3446" t="str">
            <v>0067571690645</v>
          </cell>
          <cell r="G3446" t="str">
            <v>MPE10-383</v>
          </cell>
          <cell r="H3446" t="str">
            <v>Home Essence Prospect Park Bed in a Bag Bedding Comforter Set with Cotton Bed Sheets, Orange, Queen</v>
          </cell>
          <cell r="I3446" t="str">
            <v>HOME ESSENCE PROSPEC</v>
          </cell>
          <cell r="J3446" t="str">
            <v>ONLINE ONLY</v>
          </cell>
          <cell r="K3446">
            <v>41583206</v>
          </cell>
          <cell r="L3446" t="str">
            <v>CORAL/</v>
          </cell>
          <cell r="M3446" t="str">
            <v>QUEEN</v>
          </cell>
          <cell r="N3446">
            <v>60.05</v>
          </cell>
          <cell r="O3446">
            <v>99</v>
          </cell>
          <cell r="P3446">
            <v>0.39343400000000001</v>
          </cell>
          <cell r="Q3446" t="str">
            <v>ADULT COMFOR</v>
          </cell>
          <cell r="R3446" t="str">
            <v>07</v>
          </cell>
          <cell r="S3446" t="str">
            <v>E &amp; E CO LTD</v>
          </cell>
          <cell r="T3446" t="str">
            <v>444096</v>
          </cell>
          <cell r="U3446" t="str">
            <v>0</v>
          </cell>
          <cell r="V3446">
            <v>1</v>
          </cell>
        </row>
        <row r="3447">
          <cell r="C3447">
            <v>564811366</v>
          </cell>
          <cell r="E3447">
            <v>982635729</v>
          </cell>
          <cell r="F3447" t="str">
            <v>0067571690646</v>
          </cell>
          <cell r="G3447" t="str">
            <v>MPE10-384</v>
          </cell>
          <cell r="H3447" t="str">
            <v>Home Essence Prospect Park Bed in a Bag Bedding Comforter Set with Cotton Bed Sheets, Orange, King</v>
          </cell>
          <cell r="I3447" t="str">
            <v>HOME ESSENCE PROSPEC</v>
          </cell>
          <cell r="J3447" t="str">
            <v>ONLINE ONLY</v>
          </cell>
          <cell r="K3447">
            <v>41583212</v>
          </cell>
          <cell r="L3447" t="str">
            <v>CORAL/</v>
          </cell>
          <cell r="M3447" t="str">
            <v>KING</v>
          </cell>
          <cell r="N3447">
            <v>65.510000000000005</v>
          </cell>
          <cell r="O3447">
            <v>109</v>
          </cell>
          <cell r="P3447">
            <v>0.39899099999999998</v>
          </cell>
          <cell r="Q3447" t="str">
            <v>ADULT COMFOR</v>
          </cell>
          <cell r="R3447" t="str">
            <v>07</v>
          </cell>
          <cell r="S3447" t="str">
            <v>E &amp; E CO LTD</v>
          </cell>
          <cell r="T3447" t="str">
            <v>444096</v>
          </cell>
          <cell r="U3447" t="str">
            <v>0</v>
          </cell>
          <cell r="V3447">
            <v>1</v>
          </cell>
        </row>
        <row r="3448">
          <cell r="C3448">
            <v>564811374</v>
          </cell>
          <cell r="E3448">
            <v>650490885</v>
          </cell>
          <cell r="F3448" t="str">
            <v>0067571690647</v>
          </cell>
          <cell r="G3448" t="str">
            <v>MPE10-385</v>
          </cell>
          <cell r="H3448" t="str">
            <v>Home Essence Prospect Park Bed in a Bag Bedding Comforter Set with Cotton Bed Sheets, Orange, California King</v>
          </cell>
          <cell r="I3448" t="str">
            <v>HOME ESSENCE PROSPEC</v>
          </cell>
          <cell r="J3448" t="str">
            <v>ONLINE ONLY</v>
          </cell>
          <cell r="K3448">
            <v>41583218</v>
          </cell>
          <cell r="L3448" t="str">
            <v>CORAL/</v>
          </cell>
          <cell r="M3448" t="str">
            <v>CAL KI</v>
          </cell>
          <cell r="N3448">
            <v>65.510000000000005</v>
          </cell>
          <cell r="O3448">
            <v>109</v>
          </cell>
          <cell r="P3448">
            <v>0.39899099999999998</v>
          </cell>
          <cell r="Q3448" t="str">
            <v>ADULT COMFOR</v>
          </cell>
          <cell r="R3448" t="str">
            <v>07</v>
          </cell>
          <cell r="S3448" t="str">
            <v>E &amp; E CO LTD</v>
          </cell>
          <cell r="T3448" t="str">
            <v>444096</v>
          </cell>
          <cell r="U3448" t="str">
            <v>0</v>
          </cell>
          <cell r="V3448">
            <v>1</v>
          </cell>
        </row>
        <row r="3449">
          <cell r="C3449">
            <v>564811381</v>
          </cell>
          <cell r="E3449">
            <v>906290370</v>
          </cell>
          <cell r="F3449" t="str">
            <v>0067571690648</v>
          </cell>
          <cell r="G3449" t="str">
            <v>MPE10-386</v>
          </cell>
          <cell r="H3449" t="str">
            <v>Home Essence Prospect Park Bed in a Bag Bedding Comforter Set with Cotton Bed Sheets, Blue, Twin</v>
          </cell>
          <cell r="I3449" t="str">
            <v>HOME ESSENCE PROSPEC</v>
          </cell>
          <cell r="J3449" t="str">
            <v>ONLINE ONLY</v>
          </cell>
          <cell r="K3449">
            <v>41583222</v>
          </cell>
          <cell r="L3449" t="str">
            <v>YELLOW</v>
          </cell>
          <cell r="M3449" t="str">
            <v>TWIN</v>
          </cell>
          <cell r="N3449">
            <v>49.13</v>
          </cell>
          <cell r="O3449">
            <v>79</v>
          </cell>
          <cell r="P3449">
            <v>0.37810100000000002</v>
          </cell>
          <cell r="Q3449" t="str">
            <v>ADULT COMFOR</v>
          </cell>
          <cell r="R3449" t="str">
            <v>07</v>
          </cell>
          <cell r="S3449" t="str">
            <v>E &amp; E CO LTD</v>
          </cell>
          <cell r="T3449" t="str">
            <v>444096</v>
          </cell>
          <cell r="U3449" t="str">
            <v>0</v>
          </cell>
          <cell r="V3449">
            <v>1</v>
          </cell>
        </row>
        <row r="3450">
          <cell r="C3450">
            <v>564811389</v>
          </cell>
          <cell r="E3450">
            <v>299996050</v>
          </cell>
          <cell r="F3450" t="str">
            <v>0067571690649</v>
          </cell>
          <cell r="G3450" t="str">
            <v>MPE10-387</v>
          </cell>
          <cell r="H3450" t="str">
            <v>Home Essence Prospect Park Bed in a Bag Bedding Comforter Set with Cotton Bed Sheets, with Sheet Set, Full</v>
          </cell>
          <cell r="I3450" t="str">
            <v>HOME ESSENCE PROSPEC</v>
          </cell>
          <cell r="J3450" t="str">
            <v>ONLINE ONLY</v>
          </cell>
          <cell r="K3450">
            <v>41583227</v>
          </cell>
          <cell r="L3450" t="str">
            <v>YELLOW</v>
          </cell>
          <cell r="M3450" t="str">
            <v>FULL</v>
          </cell>
          <cell r="N3450">
            <v>54.59</v>
          </cell>
          <cell r="O3450">
            <v>89</v>
          </cell>
          <cell r="P3450">
            <v>0.386629</v>
          </cell>
          <cell r="Q3450" t="str">
            <v>ADULT COMFOR</v>
          </cell>
          <cell r="R3450" t="str">
            <v>07</v>
          </cell>
          <cell r="S3450" t="str">
            <v>E &amp; E CO LTD</v>
          </cell>
          <cell r="T3450" t="str">
            <v>444096</v>
          </cell>
          <cell r="U3450" t="str">
            <v>0</v>
          </cell>
          <cell r="V3450">
            <v>1</v>
          </cell>
        </row>
        <row r="3451">
          <cell r="C3451">
            <v>564811396</v>
          </cell>
          <cell r="E3451">
            <v>587485988</v>
          </cell>
          <cell r="F3451" t="str">
            <v>0067571690650</v>
          </cell>
          <cell r="G3451" t="str">
            <v>MPE10-388</v>
          </cell>
          <cell r="H3451" t="str">
            <v>Home Essence Prospect Park Bed in a Bag Bedding Comforter Set with Cotton Bed Sheets, Blue, Queen</v>
          </cell>
          <cell r="I3451" t="str">
            <v>HOME ESSENCE PROSPEC</v>
          </cell>
          <cell r="J3451" t="str">
            <v>ONLINE ONLY</v>
          </cell>
          <cell r="K3451">
            <v>41583232</v>
          </cell>
          <cell r="L3451" t="str">
            <v>YELLOW</v>
          </cell>
          <cell r="M3451" t="str">
            <v>QUEEN</v>
          </cell>
          <cell r="N3451">
            <v>60.05</v>
          </cell>
          <cell r="O3451">
            <v>99</v>
          </cell>
          <cell r="P3451">
            <v>0.39343400000000001</v>
          </cell>
          <cell r="Q3451" t="str">
            <v>ADULT COMFOR</v>
          </cell>
          <cell r="R3451" t="str">
            <v>07</v>
          </cell>
          <cell r="S3451" t="str">
            <v>E &amp; E CO LTD</v>
          </cell>
          <cell r="T3451" t="str">
            <v>444096</v>
          </cell>
          <cell r="U3451" t="str">
            <v>0</v>
          </cell>
          <cell r="V3451">
            <v>1</v>
          </cell>
        </row>
        <row r="3452">
          <cell r="C3452">
            <v>564811404</v>
          </cell>
          <cell r="E3452">
            <v>893066376</v>
          </cell>
          <cell r="F3452" t="str">
            <v>0067571690651</v>
          </cell>
          <cell r="G3452" t="str">
            <v>MPE10-389</v>
          </cell>
          <cell r="H3452" t="str">
            <v>Home Essence Prospect Park Bed in a Bag Bedding Comforter Set with Cotton Bed Sheets, Blue, King</v>
          </cell>
          <cell r="I3452" t="str">
            <v>HOME ESSENCE PROSPEC</v>
          </cell>
          <cell r="J3452" t="str">
            <v>ONLINE ONLY</v>
          </cell>
          <cell r="K3452">
            <v>41583238</v>
          </cell>
          <cell r="L3452" t="str">
            <v>YELLOW</v>
          </cell>
          <cell r="M3452" t="str">
            <v>KING</v>
          </cell>
          <cell r="N3452">
            <v>65.510000000000005</v>
          </cell>
          <cell r="O3452">
            <v>109</v>
          </cell>
          <cell r="P3452">
            <v>0.39899099999999998</v>
          </cell>
          <cell r="Q3452" t="str">
            <v>ADULT COMFOR</v>
          </cell>
          <cell r="R3452" t="str">
            <v>07</v>
          </cell>
          <cell r="S3452" t="str">
            <v>E &amp; E CO LTD</v>
          </cell>
          <cell r="T3452" t="str">
            <v>444096</v>
          </cell>
          <cell r="U3452" t="str">
            <v>0</v>
          </cell>
          <cell r="V3452">
            <v>1</v>
          </cell>
        </row>
        <row r="3453">
          <cell r="C3453">
            <v>564811411</v>
          </cell>
          <cell r="E3453">
            <v>443872012</v>
          </cell>
          <cell r="F3453" t="str">
            <v>0067571690652</v>
          </cell>
          <cell r="G3453" t="str">
            <v>MPE10-390</v>
          </cell>
          <cell r="H3453" t="str">
            <v>Home Essence Prospect Park Bed in a Bag Bedding Comforter Set with Cotton Bed Sheets, Blue, California King</v>
          </cell>
          <cell r="I3453" t="str">
            <v>HOME ESSENCE PROSPEC</v>
          </cell>
          <cell r="J3453" t="str">
            <v>ONLINE ONLY</v>
          </cell>
          <cell r="K3453">
            <v>41583244</v>
          </cell>
          <cell r="L3453" t="str">
            <v>YELLOW</v>
          </cell>
          <cell r="M3453" t="str">
            <v>CAL KI</v>
          </cell>
          <cell r="N3453">
            <v>65.510000000000005</v>
          </cell>
          <cell r="O3453">
            <v>109</v>
          </cell>
          <cell r="P3453">
            <v>0.39899099999999998</v>
          </cell>
          <cell r="Q3453" t="str">
            <v>ADULT COMFOR</v>
          </cell>
          <cell r="R3453" t="str">
            <v>07</v>
          </cell>
          <cell r="S3453" t="str">
            <v>E &amp; E CO LTD</v>
          </cell>
          <cell r="T3453" t="str">
            <v>444096</v>
          </cell>
          <cell r="U3453" t="str">
            <v>0</v>
          </cell>
          <cell r="V3453">
            <v>1</v>
          </cell>
        </row>
        <row r="3454">
          <cell r="C3454">
            <v>564812698</v>
          </cell>
          <cell r="E3454">
            <v>56028424</v>
          </cell>
          <cell r="F3454" t="str">
            <v>0067571687051</v>
          </cell>
          <cell r="G3454" t="str">
            <v>MP12-4027</v>
          </cell>
          <cell r="H3454" t="str">
            <v>Home Essence Overland 6 Piece Faux Suede Duvet Set</v>
          </cell>
          <cell r="I3454" t="str">
            <v>HOME ESSENCE OVERLAN</v>
          </cell>
          <cell r="J3454" t="str">
            <v>ONLINE ONLY</v>
          </cell>
          <cell r="K3454">
            <v>41584112</v>
          </cell>
          <cell r="L3454" t="str">
            <v>NA</v>
          </cell>
          <cell r="M3454" t="str">
            <v>NA</v>
          </cell>
          <cell r="N3454">
            <v>45.36</v>
          </cell>
          <cell r="O3454">
            <v>89.99</v>
          </cell>
          <cell r="P3454">
            <v>0.495944</v>
          </cell>
          <cell r="Q3454" t="str">
            <v>ADULT DUVET</v>
          </cell>
          <cell r="R3454" t="str">
            <v>07</v>
          </cell>
          <cell r="S3454" t="str">
            <v>E &amp; E CO LTD</v>
          </cell>
          <cell r="T3454" t="str">
            <v>444096</v>
          </cell>
          <cell r="U3454" t="str">
            <v>0</v>
          </cell>
          <cell r="V3454">
            <v>1</v>
          </cell>
        </row>
        <row r="3455">
          <cell r="C3455">
            <v>564812714</v>
          </cell>
          <cell r="E3455">
            <v>56028425</v>
          </cell>
          <cell r="F3455" t="str">
            <v>0067571687054</v>
          </cell>
          <cell r="G3455" t="str">
            <v>MP12-4028</v>
          </cell>
          <cell r="H3455" t="str">
            <v>Home Essence Overland 6 Piece Faux Suede Duvet Set</v>
          </cell>
          <cell r="I3455" t="str">
            <v>HOME ESSENCE OVERLAN</v>
          </cell>
          <cell r="J3455" t="str">
            <v>ONLINE ONLY</v>
          </cell>
          <cell r="K3455">
            <v>41584128</v>
          </cell>
          <cell r="L3455" t="str">
            <v>NA</v>
          </cell>
          <cell r="M3455" t="str">
            <v>NA</v>
          </cell>
          <cell r="N3455">
            <v>50.4</v>
          </cell>
          <cell r="O3455">
            <v>89</v>
          </cell>
          <cell r="P3455">
            <v>0.43370799999999998</v>
          </cell>
          <cell r="Q3455" t="str">
            <v>ADULT DUVET</v>
          </cell>
          <cell r="R3455" t="str">
            <v>07</v>
          </cell>
          <cell r="S3455" t="str">
            <v>E &amp; E CO LTD</v>
          </cell>
          <cell r="T3455" t="str">
            <v>444096</v>
          </cell>
          <cell r="U3455" t="str">
            <v>0</v>
          </cell>
          <cell r="V3455">
            <v>1</v>
          </cell>
        </row>
        <row r="3456">
          <cell r="C3456">
            <v>564812784</v>
          </cell>
          <cell r="E3456">
            <v>56028430</v>
          </cell>
          <cell r="F3456" t="str">
            <v>0067571686410</v>
          </cell>
          <cell r="G3456" t="str">
            <v>MP12-3843</v>
          </cell>
          <cell r="H3456" t="str">
            <v>Home Essence Rose Cotton Twill Reversible Duvet Cover Set</v>
          </cell>
          <cell r="I3456" t="str">
            <v>HOME ESSENCE ROSE CO</v>
          </cell>
          <cell r="J3456" t="str">
            <v>ONLINE ONLY</v>
          </cell>
          <cell r="K3456">
            <v>41584198</v>
          </cell>
          <cell r="L3456" t="str">
            <v>NAVY</v>
          </cell>
          <cell r="M3456" t="str">
            <v>KING</v>
          </cell>
          <cell r="N3456">
            <v>70.88</v>
          </cell>
          <cell r="O3456">
            <v>149.99</v>
          </cell>
          <cell r="P3456">
            <v>0.52743499999999999</v>
          </cell>
          <cell r="Q3456" t="str">
            <v>ADULT DUVET</v>
          </cell>
          <cell r="R3456" t="str">
            <v>07</v>
          </cell>
          <cell r="S3456" t="str">
            <v>E &amp; E CO LTD</v>
          </cell>
          <cell r="T3456" t="str">
            <v>444096</v>
          </cell>
          <cell r="U3456" t="str">
            <v>0</v>
          </cell>
          <cell r="V3456">
            <v>1</v>
          </cell>
        </row>
        <row r="3457">
          <cell r="C3457">
            <v>564911617</v>
          </cell>
          <cell r="E3457">
            <v>56052947</v>
          </cell>
          <cell r="F3457" t="str">
            <v>0067571691720</v>
          </cell>
          <cell r="G3457" t="str">
            <v>MZ20-0540</v>
          </cell>
          <cell r="H3457" t="str">
            <v>Home Essence Teen Ultra Soft Microfiber Whale Sheet Set, Blue White, 4 piece, Full</v>
          </cell>
          <cell r="I3457" t="str">
            <v>COMFORT CLASSICS PRI</v>
          </cell>
          <cell r="J3457" t="str">
            <v>ONLINE ONLY</v>
          </cell>
          <cell r="K3457">
            <v>41952703</v>
          </cell>
          <cell r="L3457" t="str">
            <v>BLUE</v>
          </cell>
          <cell r="M3457" t="str">
            <v>FULL</v>
          </cell>
          <cell r="N3457">
            <v>14.11</v>
          </cell>
          <cell r="O3457">
            <v>27.99</v>
          </cell>
          <cell r="P3457">
            <v>0.49589100000000003</v>
          </cell>
          <cell r="Q3457" t="str">
            <v>ADULT SHEETS</v>
          </cell>
          <cell r="R3457" t="str">
            <v>07</v>
          </cell>
          <cell r="S3457" t="str">
            <v>E &amp; E CO LTD</v>
          </cell>
          <cell r="T3457" t="str">
            <v>444096</v>
          </cell>
          <cell r="U3457" t="str">
            <v>0</v>
          </cell>
          <cell r="V3457">
            <v>1</v>
          </cell>
        </row>
        <row r="3458">
          <cell r="C3458">
            <v>564911639</v>
          </cell>
          <cell r="E3458">
            <v>56052949</v>
          </cell>
          <cell r="F3458" t="str">
            <v>0067571691740</v>
          </cell>
          <cell r="G3458" t="str">
            <v>MZ20-0546</v>
          </cell>
          <cell r="H3458" t="str">
            <v>Home Essence Teen Ultra Soft Printed Microfiber Sheet Set</v>
          </cell>
          <cell r="I3458" t="str">
            <v>COMFORT CLASSICS PRI</v>
          </cell>
          <cell r="J3458" t="str">
            <v>ONLINE ONLY</v>
          </cell>
          <cell r="K3458">
            <v>41952723</v>
          </cell>
          <cell r="L3458" t="str">
            <v>GREY</v>
          </cell>
          <cell r="M3458" t="str">
            <v>FULL</v>
          </cell>
          <cell r="N3458">
            <v>14.11</v>
          </cell>
          <cell r="O3458">
            <v>27.99</v>
          </cell>
          <cell r="P3458">
            <v>0.49589100000000003</v>
          </cell>
          <cell r="Q3458" t="str">
            <v>ADULT SHEETS</v>
          </cell>
          <cell r="R3458" t="str">
            <v>07</v>
          </cell>
          <cell r="S3458" t="str">
            <v>E &amp; E CO LTD</v>
          </cell>
          <cell r="T3458" t="str">
            <v>444096</v>
          </cell>
          <cell r="U3458" t="str">
            <v>0</v>
          </cell>
          <cell r="V3458">
            <v>1</v>
          </cell>
        </row>
        <row r="3459">
          <cell r="C3459">
            <v>564911649</v>
          </cell>
          <cell r="E3459">
            <v>56052950</v>
          </cell>
          <cell r="F3459" t="str">
            <v>0067571691731</v>
          </cell>
          <cell r="G3459" t="str">
            <v>MZ20-0547</v>
          </cell>
          <cell r="H3459" t="str">
            <v>Home Essence Teen Ultra Soft Printed Microfiber Sheet Set</v>
          </cell>
          <cell r="I3459" t="str">
            <v>COMFORT CLASSICS PRI</v>
          </cell>
          <cell r="J3459" t="str">
            <v>ONLINE ONLY</v>
          </cell>
          <cell r="K3459">
            <v>41952731</v>
          </cell>
          <cell r="L3459" t="str">
            <v>GREY</v>
          </cell>
          <cell r="M3459" t="str">
            <v>QUEEN</v>
          </cell>
          <cell r="N3459">
            <v>15.12</v>
          </cell>
          <cell r="O3459">
            <v>29.99</v>
          </cell>
          <cell r="P3459">
            <v>0.49583199999999999</v>
          </cell>
          <cell r="Q3459" t="str">
            <v>ADULT SHEETS</v>
          </cell>
          <cell r="R3459" t="str">
            <v>07</v>
          </cell>
          <cell r="S3459" t="str">
            <v>E &amp; E CO LTD</v>
          </cell>
          <cell r="T3459" t="str">
            <v>444096</v>
          </cell>
          <cell r="U3459" t="str">
            <v>0</v>
          </cell>
          <cell r="V3459">
            <v>1</v>
          </cell>
        </row>
        <row r="3460">
          <cell r="C3460">
            <v>564911675</v>
          </cell>
          <cell r="E3460">
            <v>56052953</v>
          </cell>
          <cell r="F3460" t="str">
            <v>0067571691755</v>
          </cell>
          <cell r="G3460" t="str">
            <v>MZ20-0545</v>
          </cell>
          <cell r="H3460" t="str">
            <v>Home Essence Teen Ultra Soft Printed Microfiber Sheet Set</v>
          </cell>
          <cell r="I3460" t="str">
            <v>COMFORT CLASSICS PRI</v>
          </cell>
          <cell r="J3460" t="str">
            <v>ONLINE ONLY</v>
          </cell>
          <cell r="K3460">
            <v>41952759</v>
          </cell>
          <cell r="L3460" t="str">
            <v>GREY</v>
          </cell>
          <cell r="M3460" t="str">
            <v>TWIN</v>
          </cell>
          <cell r="N3460">
            <v>12.6</v>
          </cell>
          <cell r="O3460">
            <v>24.99</v>
          </cell>
          <cell r="P3460">
            <v>0.49579800000000002</v>
          </cell>
          <cell r="Q3460" t="str">
            <v>ADULT SHEETS</v>
          </cell>
          <cell r="R3460" t="str">
            <v>07</v>
          </cell>
          <cell r="S3460" t="str">
            <v>E &amp; E CO LTD</v>
          </cell>
          <cell r="T3460" t="str">
            <v>444096</v>
          </cell>
          <cell r="U3460" t="str">
            <v>0</v>
          </cell>
          <cell r="V3460">
            <v>1</v>
          </cell>
        </row>
        <row r="3461">
          <cell r="C3461">
            <v>564911695</v>
          </cell>
          <cell r="E3461">
            <v>56052955</v>
          </cell>
          <cell r="F3461" t="str">
            <v>0067571691724</v>
          </cell>
          <cell r="G3461" t="str">
            <v>MZ20-0544</v>
          </cell>
          <cell r="H3461" t="str">
            <v>Home Essence Teen Ultra Soft Printed Microfiber Sheet Set</v>
          </cell>
          <cell r="I3461" t="str">
            <v>COMFORT CLASSICS PRI</v>
          </cell>
          <cell r="J3461" t="str">
            <v>ONLINE ONLY</v>
          </cell>
          <cell r="K3461">
            <v>41952778</v>
          </cell>
          <cell r="L3461" t="str">
            <v>NAVY</v>
          </cell>
          <cell r="M3461" t="str">
            <v>QUEEN</v>
          </cell>
          <cell r="N3461">
            <v>15.12</v>
          </cell>
          <cell r="O3461">
            <v>29.99</v>
          </cell>
          <cell r="P3461">
            <v>0.49583199999999999</v>
          </cell>
          <cell r="Q3461" t="str">
            <v>ADULT SHEETS</v>
          </cell>
          <cell r="R3461" t="str">
            <v>07</v>
          </cell>
          <cell r="S3461" t="str">
            <v>E &amp; E CO LTD</v>
          </cell>
          <cell r="T3461" t="str">
            <v>444096</v>
          </cell>
          <cell r="U3461" t="str">
            <v>0</v>
          </cell>
          <cell r="V3461">
            <v>1</v>
          </cell>
        </row>
        <row r="3462">
          <cell r="C3462">
            <v>564911707</v>
          </cell>
          <cell r="E3462">
            <v>56052956</v>
          </cell>
          <cell r="F3462" t="str">
            <v>0067571691752</v>
          </cell>
          <cell r="G3462" t="str">
            <v>MZ20-0542</v>
          </cell>
          <cell r="H3462" t="str">
            <v>Home Essence Teen Ultra Soft Microfiber Star Sheet Set, Blue White, 3 piece, Twin</v>
          </cell>
          <cell r="I3462" t="str">
            <v>COMFORT CLASSICS PRI</v>
          </cell>
          <cell r="J3462" t="str">
            <v>ONLINE ONLY</v>
          </cell>
          <cell r="K3462">
            <v>41952789</v>
          </cell>
          <cell r="L3462" t="str">
            <v>NAVY</v>
          </cell>
          <cell r="M3462" t="str">
            <v>TWIN</v>
          </cell>
          <cell r="N3462">
            <v>12.6</v>
          </cell>
          <cell r="O3462">
            <v>24.99</v>
          </cell>
          <cell r="P3462">
            <v>0.49579800000000002</v>
          </cell>
          <cell r="Q3462" t="str">
            <v>ADULT SHEETS</v>
          </cell>
          <cell r="R3462" t="str">
            <v>07</v>
          </cell>
          <cell r="S3462" t="str">
            <v>E &amp; E CO LTD</v>
          </cell>
          <cell r="T3462" t="str">
            <v>444096</v>
          </cell>
          <cell r="U3462" t="str">
            <v>0</v>
          </cell>
          <cell r="V3462">
            <v>1</v>
          </cell>
        </row>
        <row r="3463">
          <cell r="C3463">
            <v>564911738</v>
          </cell>
          <cell r="E3463">
            <v>52213288</v>
          </cell>
          <cell r="F3463" t="str">
            <v>0067571670851</v>
          </cell>
          <cell r="G3463" t="str">
            <v>SHET20-875</v>
          </cell>
          <cell r="H3463" t="str">
            <v>Comfort Classics 300 Thread Count Liquid Cotton Sheet Set</v>
          </cell>
          <cell r="I3463" t="str">
            <v>COMFORT CLASSICS 300</v>
          </cell>
          <cell r="J3463" t="str">
            <v>ONLINE ONLY</v>
          </cell>
          <cell r="K3463">
            <v>41952818</v>
          </cell>
          <cell r="L3463" t="str">
            <v>GREY</v>
          </cell>
          <cell r="M3463" t="str">
            <v>QUEEN</v>
          </cell>
          <cell r="N3463">
            <v>30.02</v>
          </cell>
          <cell r="O3463">
            <v>59.99</v>
          </cell>
          <cell r="P3463">
            <v>0.499583</v>
          </cell>
          <cell r="Q3463" t="str">
            <v>ADULT SHEETS</v>
          </cell>
          <cell r="R3463" t="str">
            <v>07</v>
          </cell>
          <cell r="S3463" t="str">
            <v>E &amp; E CO LTD</v>
          </cell>
          <cell r="T3463" t="str">
            <v>444096</v>
          </cell>
          <cell r="U3463" t="str">
            <v>0</v>
          </cell>
          <cell r="V3463">
            <v>1</v>
          </cell>
        </row>
        <row r="3464">
          <cell r="C3464">
            <v>564911750</v>
          </cell>
          <cell r="E3464">
            <v>52213289</v>
          </cell>
          <cell r="F3464" t="str">
            <v>0067571670853</v>
          </cell>
          <cell r="G3464" t="str">
            <v>SHET20-877</v>
          </cell>
          <cell r="H3464" t="str">
            <v>Comfort Classics 300 TC Liquid Cotton 4 Piece Gray Sheet Set, California King</v>
          </cell>
          <cell r="I3464" t="str">
            <v>COMFORT CLASSICS 300</v>
          </cell>
          <cell r="J3464" t="str">
            <v>ONLINE ONLY</v>
          </cell>
          <cell r="K3464">
            <v>41952829</v>
          </cell>
          <cell r="L3464" t="str">
            <v>GREY</v>
          </cell>
          <cell r="M3464" t="str">
            <v>CAL KI</v>
          </cell>
          <cell r="N3464">
            <v>35.479999999999997</v>
          </cell>
          <cell r="O3464">
            <v>69.989999999999995</v>
          </cell>
          <cell r="P3464">
            <v>0.49307000000000001</v>
          </cell>
          <cell r="Q3464" t="str">
            <v>ADULT SHEETS</v>
          </cell>
          <cell r="R3464" t="str">
            <v>07</v>
          </cell>
          <cell r="S3464" t="str">
            <v>E &amp; E CO LTD</v>
          </cell>
          <cell r="T3464" t="str">
            <v>444096</v>
          </cell>
          <cell r="U3464" t="str">
            <v>0</v>
          </cell>
          <cell r="V3464">
            <v>1</v>
          </cell>
        </row>
        <row r="3465">
          <cell r="C3465">
            <v>564911792</v>
          </cell>
          <cell r="E3465">
            <v>23443264</v>
          </cell>
          <cell r="F3465" t="str">
            <v>0067571637968</v>
          </cell>
          <cell r="G3465" t="str">
            <v>SHET20-245</v>
          </cell>
          <cell r="H3465" t="str">
            <v>Comfort Classics 300 TC Liquid Cotton 4 Piece Off White Sheet Set, California King</v>
          </cell>
          <cell r="I3465" t="str">
            <v>COMFORT CLASSICS 300</v>
          </cell>
          <cell r="J3465" t="str">
            <v>ONLINE ONLY</v>
          </cell>
          <cell r="K3465">
            <v>41952867</v>
          </cell>
          <cell r="L3465" t="str">
            <v>IVORY</v>
          </cell>
          <cell r="M3465" t="str">
            <v>CAL KI</v>
          </cell>
          <cell r="N3465">
            <v>35.479999999999997</v>
          </cell>
          <cell r="O3465">
            <v>69.989999999999995</v>
          </cell>
          <cell r="P3465">
            <v>0.49307000000000001</v>
          </cell>
          <cell r="Q3465" t="str">
            <v>ADULT SHEETS</v>
          </cell>
          <cell r="R3465" t="str">
            <v>07</v>
          </cell>
          <cell r="S3465" t="str">
            <v>E &amp; E CO LTD</v>
          </cell>
          <cell r="T3465" t="str">
            <v>444096</v>
          </cell>
          <cell r="U3465" t="str">
            <v>0</v>
          </cell>
          <cell r="V3465">
            <v>1</v>
          </cell>
        </row>
        <row r="3466">
          <cell r="C3466">
            <v>564911868</v>
          </cell>
          <cell r="E3466">
            <v>23443217</v>
          </cell>
          <cell r="F3466" t="str">
            <v>0067571637956</v>
          </cell>
          <cell r="G3466" t="str">
            <v>SHET20-248</v>
          </cell>
          <cell r="H3466" t="str">
            <v>Comfort Classics 300 Thread Count Liquid Cotton Sheet Set</v>
          </cell>
          <cell r="I3466" t="str">
            <v>COMFORT CLASSICS 300</v>
          </cell>
          <cell r="J3466" t="str">
            <v>ONLINE ONLY</v>
          </cell>
          <cell r="K3466">
            <v>41952938</v>
          </cell>
          <cell r="L3466" t="str">
            <v>SEAFOA</v>
          </cell>
          <cell r="M3466" t="str">
            <v>FULL</v>
          </cell>
          <cell r="N3466">
            <v>27.4</v>
          </cell>
          <cell r="O3466">
            <v>49.99</v>
          </cell>
          <cell r="P3466">
            <v>0.45189000000000001</v>
          </cell>
          <cell r="Q3466" t="str">
            <v>ADULT SHEETS</v>
          </cell>
          <cell r="R3466" t="str">
            <v>07</v>
          </cell>
          <cell r="S3466" t="str">
            <v>E &amp; E CO LTD</v>
          </cell>
          <cell r="T3466" t="str">
            <v>444096</v>
          </cell>
          <cell r="U3466" t="str">
            <v>0</v>
          </cell>
          <cell r="V3466">
            <v>1</v>
          </cell>
        </row>
        <row r="3467">
          <cell r="C3467">
            <v>564911924</v>
          </cell>
          <cell r="E3467">
            <v>23443267</v>
          </cell>
          <cell r="F3467" t="str">
            <v>0067571637969</v>
          </cell>
          <cell r="G3467" t="str">
            <v>SHET20-239</v>
          </cell>
          <cell r="H3467" t="str">
            <v>Comfort Classics 300 TC Liquid 4 Piece White Cotton Sheet Set, California King</v>
          </cell>
          <cell r="I3467" t="str">
            <v>COMFORT CLASSICS 300</v>
          </cell>
          <cell r="J3467" t="str">
            <v>ONLINE ONLY</v>
          </cell>
          <cell r="K3467">
            <v>41952989</v>
          </cell>
          <cell r="L3467" t="str">
            <v>WHITE</v>
          </cell>
          <cell r="M3467" t="str">
            <v>CAL KI</v>
          </cell>
          <cell r="N3467">
            <v>35.479999999999997</v>
          </cell>
          <cell r="O3467">
            <v>69.989999999999995</v>
          </cell>
          <cell r="P3467">
            <v>0.49307000000000001</v>
          </cell>
          <cell r="Q3467" t="str">
            <v>ADULT SHEETS</v>
          </cell>
          <cell r="R3467" t="str">
            <v>07</v>
          </cell>
          <cell r="S3467" t="str">
            <v>E &amp; E CO LTD</v>
          </cell>
          <cell r="T3467" t="str">
            <v>444096</v>
          </cell>
          <cell r="U3467" t="str">
            <v>0</v>
          </cell>
          <cell r="V3467">
            <v>1</v>
          </cell>
        </row>
        <row r="3468">
          <cell r="C3468">
            <v>564912018</v>
          </cell>
          <cell r="E3468">
            <v>500934201</v>
          </cell>
          <cell r="F3468" t="str">
            <v>0067571689372</v>
          </cell>
          <cell r="G3468" t="str">
            <v>ID51-1086</v>
          </cell>
          <cell r="H3468" t="str">
            <v>Microlight Plush Blanket Black Twin/Twin XL</v>
          </cell>
          <cell r="I3468" t="str">
            <v>HOME ESSENCE APARTME</v>
          </cell>
          <cell r="J3468" t="str">
            <v>ONLINE ONLY</v>
          </cell>
          <cell r="K3468">
            <v>41953075</v>
          </cell>
          <cell r="L3468" t="str">
            <v>NA</v>
          </cell>
          <cell r="M3468" t="str">
            <v>NA</v>
          </cell>
          <cell r="N3468">
            <v>10.5</v>
          </cell>
          <cell r="O3468">
            <v>19.989999999999998</v>
          </cell>
          <cell r="P3468">
            <v>0.47473700000000002</v>
          </cell>
          <cell r="Q3468" t="str">
            <v>ADULT BLANKE</v>
          </cell>
          <cell r="R3468" t="str">
            <v>07</v>
          </cell>
          <cell r="S3468" t="str">
            <v>E &amp; E CO LTD</v>
          </cell>
          <cell r="T3468" t="str">
            <v>444096</v>
          </cell>
          <cell r="U3468" t="str">
            <v>0</v>
          </cell>
          <cell r="V3468">
            <v>1</v>
          </cell>
        </row>
        <row r="3469">
          <cell r="C3469">
            <v>564912032</v>
          </cell>
          <cell r="E3469">
            <v>677036215</v>
          </cell>
          <cell r="F3469" t="str">
            <v>0067571689373</v>
          </cell>
          <cell r="G3469" t="str">
            <v>ID51-1087</v>
          </cell>
          <cell r="H3469" t="str">
            <v>Home Essence Oversized Plush Microlight Bed Blanket, Full/Queen, Black</v>
          </cell>
          <cell r="I3469" t="str">
            <v>HOME ESSENCE APARTME</v>
          </cell>
          <cell r="J3469" t="str">
            <v>ONLINE ONLY</v>
          </cell>
          <cell r="K3469">
            <v>41953088</v>
          </cell>
          <cell r="L3469" t="str">
            <v>NA</v>
          </cell>
          <cell r="M3469" t="str">
            <v>NA</v>
          </cell>
          <cell r="N3469">
            <v>13.12</v>
          </cell>
          <cell r="O3469">
            <v>24.99</v>
          </cell>
          <cell r="P3469">
            <v>0.47499000000000002</v>
          </cell>
          <cell r="Q3469" t="str">
            <v>ADULT BLANKE</v>
          </cell>
          <cell r="R3469" t="str">
            <v>07</v>
          </cell>
          <cell r="S3469" t="str">
            <v>E &amp; E CO LTD</v>
          </cell>
          <cell r="T3469" t="str">
            <v>444096</v>
          </cell>
          <cell r="U3469" t="str">
            <v>0</v>
          </cell>
          <cell r="V3469">
            <v>1</v>
          </cell>
        </row>
        <row r="3470">
          <cell r="C3470">
            <v>564912043</v>
          </cell>
          <cell r="E3470">
            <v>933901662</v>
          </cell>
          <cell r="F3470" t="str">
            <v>0067571689374</v>
          </cell>
          <cell r="G3470" t="str">
            <v>ID51-1088</v>
          </cell>
          <cell r="H3470" t="str">
            <v>Microlight Plush Blanket Black King</v>
          </cell>
          <cell r="I3470" t="str">
            <v>HOME ESSENCE APARTME</v>
          </cell>
          <cell r="J3470" t="str">
            <v>ONLINE ONLY</v>
          </cell>
          <cell r="K3470">
            <v>41953099</v>
          </cell>
          <cell r="L3470" t="str">
            <v>NA</v>
          </cell>
          <cell r="M3470" t="str">
            <v>NA</v>
          </cell>
          <cell r="N3470">
            <v>15.75</v>
          </cell>
          <cell r="O3470">
            <v>29.99</v>
          </cell>
          <cell r="P3470">
            <v>0.474825</v>
          </cell>
          <cell r="Q3470" t="str">
            <v>ADULT BLANKE</v>
          </cell>
          <cell r="R3470" t="str">
            <v>07</v>
          </cell>
          <cell r="S3470" t="str">
            <v>E &amp; E CO LTD</v>
          </cell>
          <cell r="T3470" t="str">
            <v>444096</v>
          </cell>
          <cell r="U3470" t="str">
            <v>0</v>
          </cell>
          <cell r="V3470">
            <v>1</v>
          </cell>
        </row>
        <row r="3471">
          <cell r="C3471">
            <v>564912055</v>
          </cell>
          <cell r="E3471">
            <v>952396185</v>
          </cell>
          <cell r="F3471" t="str">
            <v>0067571689375</v>
          </cell>
          <cell r="G3471" t="str">
            <v>ID51-1089</v>
          </cell>
          <cell r="H3471" t="str">
            <v>Home Essence Oversized Plush Microlight Bed Blanket, Twin/Twin XL, Purple</v>
          </cell>
          <cell r="I3471" t="str">
            <v>HOME ESSENCE APARTME</v>
          </cell>
          <cell r="J3471" t="str">
            <v>ONLINE ONLY</v>
          </cell>
          <cell r="K3471">
            <v>41953111</v>
          </cell>
          <cell r="L3471" t="str">
            <v>NA</v>
          </cell>
          <cell r="M3471" t="str">
            <v>NA</v>
          </cell>
          <cell r="N3471">
            <v>10.5</v>
          </cell>
          <cell r="O3471">
            <v>19.989999999999998</v>
          </cell>
          <cell r="P3471">
            <v>0.47473700000000002</v>
          </cell>
          <cell r="Q3471" t="str">
            <v>ADULT BLANKE</v>
          </cell>
          <cell r="R3471" t="str">
            <v>07</v>
          </cell>
          <cell r="S3471" t="str">
            <v>E &amp; E CO LTD</v>
          </cell>
          <cell r="T3471" t="str">
            <v>444096</v>
          </cell>
          <cell r="U3471" t="str">
            <v>0</v>
          </cell>
          <cell r="V3471">
            <v>1</v>
          </cell>
        </row>
        <row r="3472">
          <cell r="C3472">
            <v>564912066</v>
          </cell>
          <cell r="E3472">
            <v>243718856</v>
          </cell>
          <cell r="F3472" t="str">
            <v>0067571689376</v>
          </cell>
          <cell r="G3472" t="str">
            <v>ID51-1090</v>
          </cell>
          <cell r="H3472" t="str">
            <v>Microlight Plush Blanket Purple Full/Queen</v>
          </cell>
          <cell r="I3472" t="str">
            <v>HOME ESSENCE APARTME</v>
          </cell>
          <cell r="J3472" t="str">
            <v>ONLINE ONLY</v>
          </cell>
          <cell r="K3472">
            <v>41953123</v>
          </cell>
          <cell r="L3472" t="str">
            <v>NA</v>
          </cell>
          <cell r="M3472" t="str">
            <v>NA</v>
          </cell>
          <cell r="N3472">
            <v>13.12</v>
          </cell>
          <cell r="O3472">
            <v>24.99</v>
          </cell>
          <cell r="P3472">
            <v>0.47499000000000002</v>
          </cell>
          <cell r="Q3472" t="str">
            <v>ADULT BLANKE</v>
          </cell>
          <cell r="R3472" t="str">
            <v>07</v>
          </cell>
          <cell r="S3472" t="str">
            <v>E &amp; E CO LTD</v>
          </cell>
          <cell r="T3472" t="str">
            <v>444096</v>
          </cell>
          <cell r="U3472" t="str">
            <v>0</v>
          </cell>
          <cell r="V3472">
            <v>1</v>
          </cell>
        </row>
        <row r="3473">
          <cell r="C3473">
            <v>564912078</v>
          </cell>
          <cell r="E3473">
            <v>783969592</v>
          </cell>
          <cell r="F3473" t="str">
            <v>0067571689377</v>
          </cell>
          <cell r="G3473" t="str">
            <v>ID51-1091</v>
          </cell>
          <cell r="H3473" t="str">
            <v>Home Essence Oversized Plush Microlight Bed Blanket, King, Purple</v>
          </cell>
          <cell r="I3473" t="str">
            <v>HOME ESSENCE APARTME</v>
          </cell>
          <cell r="J3473" t="str">
            <v>ONLINE ONLY</v>
          </cell>
          <cell r="K3473">
            <v>41953133</v>
          </cell>
          <cell r="L3473" t="str">
            <v>NA</v>
          </cell>
          <cell r="M3473" t="str">
            <v>NA</v>
          </cell>
          <cell r="N3473">
            <v>15.75</v>
          </cell>
          <cell r="O3473">
            <v>29.99</v>
          </cell>
          <cell r="P3473">
            <v>0.474825</v>
          </cell>
          <cell r="Q3473" t="str">
            <v>ADULT BLANKE</v>
          </cell>
          <cell r="R3473" t="str">
            <v>07</v>
          </cell>
          <cell r="S3473" t="str">
            <v>E &amp; E CO LTD</v>
          </cell>
          <cell r="T3473" t="str">
            <v>444096</v>
          </cell>
          <cell r="U3473" t="str">
            <v>0</v>
          </cell>
          <cell r="V3473">
            <v>1</v>
          </cell>
        </row>
        <row r="3474">
          <cell r="C3474">
            <v>564912193</v>
          </cell>
          <cell r="E3474">
            <v>127819633</v>
          </cell>
          <cell r="F3474" t="str">
            <v>0067571640589</v>
          </cell>
          <cell r="G3474" t="str">
            <v>BL51N-0608</v>
          </cell>
          <cell r="H3474" t="str">
            <v>Home Essence Madison Park Gray Solid Print Cotton Bed Blanket, Twin, Lightweight</v>
          </cell>
          <cell r="I3474" t="str">
            <v>HOME ESSENCE LIQUID</v>
          </cell>
          <cell r="J3474" t="str">
            <v>ONLINE ONLY</v>
          </cell>
          <cell r="K3474">
            <v>41953242</v>
          </cell>
          <cell r="L3474" t="str">
            <v>BLUE</v>
          </cell>
          <cell r="M3474" t="str">
            <v>TWIN</v>
          </cell>
          <cell r="N3474">
            <v>20.149999999999999</v>
          </cell>
          <cell r="O3474">
            <v>39.99</v>
          </cell>
          <cell r="P3474">
            <v>0.49612400000000001</v>
          </cell>
          <cell r="Q3474" t="str">
            <v>ADULT BLANKE</v>
          </cell>
          <cell r="R3474" t="str">
            <v>07</v>
          </cell>
          <cell r="S3474" t="str">
            <v>E &amp; E CO LTD</v>
          </cell>
          <cell r="T3474" t="str">
            <v>444096</v>
          </cell>
          <cell r="U3474" t="str">
            <v>0</v>
          </cell>
          <cell r="V3474">
            <v>1</v>
          </cell>
        </row>
        <row r="3475">
          <cell r="C3475">
            <v>564912209</v>
          </cell>
          <cell r="E3475">
            <v>143148815</v>
          </cell>
          <cell r="F3475" t="str">
            <v>0067571640592</v>
          </cell>
          <cell r="G3475" t="str">
            <v>BL51N-0609</v>
          </cell>
          <cell r="H3475" t="str">
            <v>Home Essence Liquid Cotton Super Soft Lightweight Blanket, Full/Queen, Blue</v>
          </cell>
          <cell r="I3475" t="str">
            <v>HOME ESSENCE LIQUID</v>
          </cell>
          <cell r="J3475" t="str">
            <v>ONLINE ONLY</v>
          </cell>
          <cell r="K3475">
            <v>41953259</v>
          </cell>
          <cell r="L3475" t="str">
            <v>BLUE</v>
          </cell>
          <cell r="M3475" t="str">
            <v>FULL/Q</v>
          </cell>
          <cell r="N3475">
            <v>25.19</v>
          </cell>
          <cell r="O3475">
            <v>49.99</v>
          </cell>
          <cell r="P3475">
            <v>0.49609900000000001</v>
          </cell>
          <cell r="Q3475" t="str">
            <v>ADULT BLANKE</v>
          </cell>
          <cell r="R3475" t="str">
            <v>07</v>
          </cell>
          <cell r="S3475" t="str">
            <v>E &amp; E CO LTD</v>
          </cell>
          <cell r="T3475" t="str">
            <v>444096</v>
          </cell>
          <cell r="U3475" t="str">
            <v>0</v>
          </cell>
          <cell r="V3475">
            <v>1</v>
          </cell>
        </row>
        <row r="3476">
          <cell r="C3476">
            <v>564912224</v>
          </cell>
          <cell r="E3476">
            <v>144326078</v>
          </cell>
          <cell r="F3476" t="str">
            <v>0067571640595</v>
          </cell>
          <cell r="G3476" t="str">
            <v>BL51N-0610</v>
          </cell>
          <cell r="H3476" t="str">
            <v>Home Essence Liquid Cotton Super Soft Lightweight Blanket, King, Blue</v>
          </cell>
          <cell r="I3476" t="str">
            <v>HOME ESSENCE LIQUID</v>
          </cell>
          <cell r="J3476" t="str">
            <v>ONLINE ONLY</v>
          </cell>
          <cell r="K3476">
            <v>41953273</v>
          </cell>
          <cell r="L3476" t="str">
            <v>BLUE</v>
          </cell>
          <cell r="M3476" t="str">
            <v>KING</v>
          </cell>
          <cell r="N3476">
            <v>30.23</v>
          </cell>
          <cell r="O3476">
            <v>59.99</v>
          </cell>
          <cell r="P3476">
            <v>0.496083</v>
          </cell>
          <cell r="Q3476" t="str">
            <v>ADULT BLANKE</v>
          </cell>
          <cell r="R3476" t="str">
            <v>07</v>
          </cell>
          <cell r="S3476" t="str">
            <v>E &amp; E CO LTD</v>
          </cell>
          <cell r="T3476" t="str">
            <v>444096</v>
          </cell>
          <cell r="U3476" t="str">
            <v>0</v>
          </cell>
          <cell r="V3476">
            <v>1</v>
          </cell>
        </row>
        <row r="3477">
          <cell r="C3477">
            <v>564912238</v>
          </cell>
          <cell r="E3477">
            <v>291570203</v>
          </cell>
          <cell r="F3477" t="str">
            <v>0067571651473</v>
          </cell>
          <cell r="G3477" t="str">
            <v>BL51N-0678</v>
          </cell>
          <cell r="H3477" t="str">
            <v>Home Essence Liquid Cotton Super Soft Lightweight Blanket, Twin, Gray</v>
          </cell>
          <cell r="I3477" t="str">
            <v>HOME ESSENCE LIQUID</v>
          </cell>
          <cell r="J3477" t="str">
            <v>ONLINE ONLY</v>
          </cell>
          <cell r="K3477">
            <v>41953287</v>
          </cell>
          <cell r="L3477" t="str">
            <v>GREY</v>
          </cell>
          <cell r="M3477" t="str">
            <v>TWIN</v>
          </cell>
          <cell r="N3477">
            <v>20.149999999999999</v>
          </cell>
          <cell r="O3477">
            <v>39.99</v>
          </cell>
          <cell r="P3477">
            <v>0.49612400000000001</v>
          </cell>
          <cell r="Q3477" t="str">
            <v>ADULT BLANKE</v>
          </cell>
          <cell r="R3477" t="str">
            <v>07</v>
          </cell>
          <cell r="S3477" t="str">
            <v>E &amp; E CO LTD</v>
          </cell>
          <cell r="T3477" t="str">
            <v>444096</v>
          </cell>
          <cell r="U3477" t="str">
            <v>0</v>
          </cell>
          <cell r="V3477">
            <v>1</v>
          </cell>
        </row>
        <row r="3478">
          <cell r="C3478">
            <v>564912254</v>
          </cell>
          <cell r="E3478">
            <v>876217955</v>
          </cell>
          <cell r="F3478" t="str">
            <v>0067571651476</v>
          </cell>
          <cell r="G3478" t="str">
            <v>BL51N-0679</v>
          </cell>
          <cell r="H3478" t="str">
            <v>Home Essence Liquid Cotton Super Soft Lightweight Blanket, Full/Queen, Gray</v>
          </cell>
          <cell r="I3478" t="str">
            <v>HOME ESSENCE LIQUID</v>
          </cell>
          <cell r="J3478" t="str">
            <v>ONLINE ONLY</v>
          </cell>
          <cell r="K3478">
            <v>41953303</v>
          </cell>
          <cell r="L3478" t="str">
            <v>GREY</v>
          </cell>
          <cell r="M3478" t="str">
            <v>FULL/Q</v>
          </cell>
          <cell r="N3478">
            <v>25.19</v>
          </cell>
          <cell r="O3478">
            <v>49.99</v>
          </cell>
          <cell r="P3478">
            <v>0.49609900000000001</v>
          </cell>
          <cell r="Q3478" t="str">
            <v>ADULT BLANKE</v>
          </cell>
          <cell r="R3478" t="str">
            <v>07</v>
          </cell>
          <cell r="S3478" t="str">
            <v>E &amp; E CO LTD</v>
          </cell>
          <cell r="T3478" t="str">
            <v>444096</v>
          </cell>
          <cell r="U3478" t="str">
            <v>0</v>
          </cell>
          <cell r="V3478">
            <v>1</v>
          </cell>
        </row>
        <row r="3479">
          <cell r="C3479">
            <v>564912269</v>
          </cell>
          <cell r="E3479">
            <v>496655970</v>
          </cell>
          <cell r="F3479" t="str">
            <v>0067571651477</v>
          </cell>
          <cell r="G3479" t="str">
            <v>BL51N-0680</v>
          </cell>
          <cell r="H3479" t="str">
            <v>Home Essence Liquid Cotton Super Soft Lightweight Blanket, King, Gray</v>
          </cell>
          <cell r="I3479" t="str">
            <v>HOME ESSENCE LIQUID</v>
          </cell>
          <cell r="J3479" t="str">
            <v>ONLINE ONLY</v>
          </cell>
          <cell r="K3479">
            <v>41953317</v>
          </cell>
          <cell r="L3479" t="str">
            <v>GREY</v>
          </cell>
          <cell r="M3479" t="str">
            <v>KING</v>
          </cell>
          <cell r="N3479">
            <v>30.23</v>
          </cell>
          <cell r="O3479">
            <v>59.99</v>
          </cell>
          <cell r="P3479">
            <v>0.496083</v>
          </cell>
          <cell r="Q3479" t="str">
            <v>ADULT BLANKE</v>
          </cell>
          <cell r="R3479" t="str">
            <v>07</v>
          </cell>
          <cell r="S3479" t="str">
            <v>E &amp; E CO LTD</v>
          </cell>
          <cell r="T3479" t="str">
            <v>444096</v>
          </cell>
          <cell r="U3479" t="str">
            <v>0</v>
          </cell>
          <cell r="V3479">
            <v>1</v>
          </cell>
        </row>
        <row r="3480">
          <cell r="C3480">
            <v>564912283</v>
          </cell>
          <cell r="E3480">
            <v>255581838</v>
          </cell>
          <cell r="F3480" t="str">
            <v>0067571658482</v>
          </cell>
          <cell r="G3480" t="str">
            <v>BL51N-0733</v>
          </cell>
          <cell r="H3480" t="str">
            <v>Home Essence Liquid Cotton Super Soft Lightweight Blanket, Full/Queen, Ivory</v>
          </cell>
          <cell r="I3480" t="str">
            <v>HOME ESSENCE LIQUID</v>
          </cell>
          <cell r="J3480" t="str">
            <v>ONLINE ONLY</v>
          </cell>
          <cell r="K3480">
            <v>41953332</v>
          </cell>
          <cell r="L3480" t="str">
            <v>IVORY</v>
          </cell>
          <cell r="M3480" t="str">
            <v>FULL/Q</v>
          </cell>
          <cell r="N3480">
            <v>25.19</v>
          </cell>
          <cell r="O3480">
            <v>49.99</v>
          </cell>
          <cell r="P3480">
            <v>0.49609900000000001</v>
          </cell>
          <cell r="Q3480" t="str">
            <v>ADULT BLANKE</v>
          </cell>
          <cell r="R3480" t="str">
            <v>07</v>
          </cell>
          <cell r="S3480" t="str">
            <v>E &amp; E CO LTD</v>
          </cell>
          <cell r="T3480" t="str">
            <v>444096</v>
          </cell>
          <cell r="U3480" t="str">
            <v>0</v>
          </cell>
          <cell r="V3480">
            <v>1</v>
          </cell>
        </row>
        <row r="3481">
          <cell r="C3481">
            <v>564912297</v>
          </cell>
          <cell r="E3481">
            <v>304470650</v>
          </cell>
          <cell r="F3481" t="str">
            <v>0067571658483</v>
          </cell>
          <cell r="G3481" t="str">
            <v>BL51N-0734</v>
          </cell>
          <cell r="H3481" t="str">
            <v>Home Essence Liquid Cotton Super Soft Lightweight Blanket, King, Ivory</v>
          </cell>
          <cell r="I3481" t="str">
            <v>HOME ESSENCE LIQUID</v>
          </cell>
          <cell r="J3481" t="str">
            <v>ONLINE ONLY</v>
          </cell>
          <cell r="K3481">
            <v>41953346</v>
          </cell>
          <cell r="L3481" t="str">
            <v>IVORY</v>
          </cell>
          <cell r="M3481" t="str">
            <v>KING</v>
          </cell>
          <cell r="N3481">
            <v>30.23</v>
          </cell>
          <cell r="O3481">
            <v>59.99</v>
          </cell>
          <cell r="P3481">
            <v>0.496083</v>
          </cell>
          <cell r="Q3481" t="str">
            <v>ADULT BLANKE</v>
          </cell>
          <cell r="R3481" t="str">
            <v>07</v>
          </cell>
          <cell r="S3481" t="str">
            <v>E &amp; E CO LTD</v>
          </cell>
          <cell r="T3481" t="str">
            <v>444096</v>
          </cell>
          <cell r="U3481" t="str">
            <v>0</v>
          </cell>
          <cell r="V3481">
            <v>1</v>
          </cell>
        </row>
        <row r="3482">
          <cell r="C3482">
            <v>564912316</v>
          </cell>
          <cell r="E3482">
            <v>438121921</v>
          </cell>
          <cell r="F3482" t="str">
            <v>0067571647058</v>
          </cell>
          <cell r="G3482" t="str">
            <v>BL51N-0675</v>
          </cell>
          <cell r="H3482" t="str">
            <v>Home Essence Liquid Cotton Super Soft Lightweight Blanket, Twin, Linen</v>
          </cell>
          <cell r="I3482" t="str">
            <v>HOME ESSENCE LIQUID</v>
          </cell>
          <cell r="J3482" t="str">
            <v>ONLINE ONLY</v>
          </cell>
          <cell r="K3482">
            <v>41953366</v>
          </cell>
          <cell r="L3482" t="str">
            <v>LINEN</v>
          </cell>
          <cell r="M3482" t="str">
            <v>TWIN</v>
          </cell>
          <cell r="N3482">
            <v>20.149999999999999</v>
          </cell>
          <cell r="O3482">
            <v>39.99</v>
          </cell>
          <cell r="P3482">
            <v>0.49612400000000001</v>
          </cell>
          <cell r="Q3482" t="str">
            <v>ADULT BLANKE</v>
          </cell>
          <cell r="R3482" t="str">
            <v>07</v>
          </cell>
          <cell r="S3482" t="str">
            <v>E &amp; E CO LTD</v>
          </cell>
          <cell r="T3482" t="str">
            <v>444096</v>
          </cell>
          <cell r="U3482" t="str">
            <v>0</v>
          </cell>
          <cell r="V3482">
            <v>1</v>
          </cell>
        </row>
        <row r="3483">
          <cell r="C3483">
            <v>564912332</v>
          </cell>
          <cell r="E3483">
            <v>108021792</v>
          </cell>
          <cell r="F3483" t="str">
            <v>0067571647059</v>
          </cell>
          <cell r="G3483" t="str">
            <v>BL51N-0676</v>
          </cell>
          <cell r="H3483" t="str">
            <v>Home Essence Liquid Cotton Super Soft Lightweight Blanket, Full/Queen, Linen</v>
          </cell>
          <cell r="I3483" t="str">
            <v>HOME ESSENCE LIQUID</v>
          </cell>
          <cell r="J3483" t="str">
            <v>ONLINE ONLY</v>
          </cell>
          <cell r="K3483">
            <v>41953380</v>
          </cell>
          <cell r="L3483" t="str">
            <v>LINEN</v>
          </cell>
          <cell r="M3483" t="str">
            <v>FULL/Q</v>
          </cell>
          <cell r="N3483">
            <v>25.19</v>
          </cell>
          <cell r="O3483">
            <v>49.99</v>
          </cell>
          <cell r="P3483">
            <v>0.49609900000000001</v>
          </cell>
          <cell r="Q3483" t="str">
            <v>ADULT BLANKE</v>
          </cell>
          <cell r="R3483" t="str">
            <v>07</v>
          </cell>
          <cell r="S3483" t="str">
            <v>E &amp; E CO LTD</v>
          </cell>
          <cell r="T3483" t="str">
            <v>444096</v>
          </cell>
          <cell r="U3483" t="str">
            <v>0</v>
          </cell>
          <cell r="V3483">
            <v>1</v>
          </cell>
        </row>
        <row r="3484">
          <cell r="C3484">
            <v>564912347</v>
          </cell>
          <cell r="E3484">
            <v>933070142</v>
          </cell>
          <cell r="F3484" t="str">
            <v>0067571647060</v>
          </cell>
          <cell r="G3484" t="str">
            <v>BL51N-0677</v>
          </cell>
          <cell r="H3484" t="str">
            <v>Home Essence Liquid Cotton Super Soft Lightweight Blanket, King, Linen</v>
          </cell>
          <cell r="I3484" t="str">
            <v>HOME ESSENCE LIQUID</v>
          </cell>
          <cell r="J3484" t="str">
            <v>ONLINE ONLY</v>
          </cell>
          <cell r="K3484">
            <v>41953394</v>
          </cell>
          <cell r="L3484" t="str">
            <v>LINEN</v>
          </cell>
          <cell r="M3484" t="str">
            <v>KING</v>
          </cell>
          <cell r="N3484">
            <v>30.23</v>
          </cell>
          <cell r="O3484">
            <v>59.99</v>
          </cell>
          <cell r="P3484">
            <v>0.496083</v>
          </cell>
          <cell r="Q3484" t="str">
            <v>ADULT BLANKE</v>
          </cell>
          <cell r="R3484" t="str">
            <v>07</v>
          </cell>
          <cell r="S3484" t="str">
            <v>E &amp; E CO LTD</v>
          </cell>
          <cell r="T3484" t="str">
            <v>444096</v>
          </cell>
          <cell r="U3484" t="str">
            <v>0</v>
          </cell>
          <cell r="V3484">
            <v>1</v>
          </cell>
        </row>
        <row r="3485">
          <cell r="C3485">
            <v>564912360</v>
          </cell>
          <cell r="E3485">
            <v>50980907</v>
          </cell>
          <cell r="F3485" t="str">
            <v>0067571662010</v>
          </cell>
          <cell r="G3485" t="str">
            <v>BL51N-0735</v>
          </cell>
          <cell r="H3485" t="str">
            <v>Home Essence Liquid Cotton Super Soft Lightweight Blanket, Twin, Seafoam</v>
          </cell>
          <cell r="I3485" t="str">
            <v>HOME ESSENCE LIQUID</v>
          </cell>
          <cell r="J3485" t="str">
            <v>ONLINE ONLY</v>
          </cell>
          <cell r="K3485">
            <v>41953406</v>
          </cell>
          <cell r="L3485" t="str">
            <v>SEAFOA</v>
          </cell>
          <cell r="M3485" t="str">
            <v>TWIN</v>
          </cell>
          <cell r="N3485">
            <v>20.149999999999999</v>
          </cell>
          <cell r="O3485">
            <v>39.99</v>
          </cell>
          <cell r="P3485">
            <v>0.49612400000000001</v>
          </cell>
          <cell r="Q3485" t="str">
            <v>ADULT BLANKE</v>
          </cell>
          <cell r="R3485" t="str">
            <v>07</v>
          </cell>
          <cell r="S3485" t="str">
            <v>E &amp; E CO LTD</v>
          </cell>
          <cell r="T3485" t="str">
            <v>444096</v>
          </cell>
          <cell r="U3485" t="str">
            <v>0</v>
          </cell>
          <cell r="V3485">
            <v>1</v>
          </cell>
        </row>
        <row r="3486">
          <cell r="C3486">
            <v>564912376</v>
          </cell>
          <cell r="E3486">
            <v>46047231</v>
          </cell>
          <cell r="F3486" t="str">
            <v>0067571662011</v>
          </cell>
          <cell r="G3486" t="str">
            <v>BL51N-0736</v>
          </cell>
          <cell r="H3486" t="str">
            <v>Home Essence Liquid Cotton Super Soft Lightweight Blanket, Full/Queen, Seafoam</v>
          </cell>
          <cell r="I3486" t="str">
            <v>HOME ESSENCE LIQUID</v>
          </cell>
          <cell r="J3486" t="str">
            <v>ONLINE ONLY</v>
          </cell>
          <cell r="K3486">
            <v>41953421</v>
          </cell>
          <cell r="L3486" t="str">
            <v>SEAFOA</v>
          </cell>
          <cell r="M3486" t="str">
            <v>FULL/Q</v>
          </cell>
          <cell r="N3486">
            <v>25.19</v>
          </cell>
          <cell r="O3486">
            <v>49.99</v>
          </cell>
          <cell r="P3486">
            <v>0.49609900000000001</v>
          </cell>
          <cell r="Q3486" t="str">
            <v>ADULT BLANKE</v>
          </cell>
          <cell r="R3486" t="str">
            <v>07</v>
          </cell>
          <cell r="S3486" t="str">
            <v>E &amp; E CO LTD</v>
          </cell>
          <cell r="T3486" t="str">
            <v>444096</v>
          </cell>
          <cell r="U3486" t="str">
            <v>0</v>
          </cell>
          <cell r="V3486">
            <v>1</v>
          </cell>
        </row>
        <row r="3487">
          <cell r="C3487">
            <v>564912391</v>
          </cell>
          <cell r="E3487">
            <v>50913336</v>
          </cell>
          <cell r="F3487" t="str">
            <v>0067571662012</v>
          </cell>
          <cell r="G3487" t="str">
            <v>BL51N-0737</v>
          </cell>
          <cell r="H3487" t="str">
            <v>Madison Park Liquid Cotton Blanket, King, Seafoam</v>
          </cell>
          <cell r="I3487" t="str">
            <v>HOME ESSENCE LIQUID</v>
          </cell>
          <cell r="J3487" t="str">
            <v>ONLINE ONLY</v>
          </cell>
          <cell r="K3487">
            <v>41953435</v>
          </cell>
          <cell r="L3487" t="str">
            <v>SEAFOA</v>
          </cell>
          <cell r="M3487" t="str">
            <v>KING</v>
          </cell>
          <cell r="N3487">
            <v>30.23</v>
          </cell>
          <cell r="O3487">
            <v>59.99</v>
          </cell>
          <cell r="P3487">
            <v>0.496083</v>
          </cell>
          <cell r="Q3487" t="str">
            <v>ADULT BLANKE</v>
          </cell>
          <cell r="R3487" t="str">
            <v>07</v>
          </cell>
          <cell r="S3487" t="str">
            <v>E &amp; E CO LTD</v>
          </cell>
          <cell r="T3487" t="str">
            <v>444096</v>
          </cell>
          <cell r="U3487" t="str">
            <v>0</v>
          </cell>
          <cell r="V3487">
            <v>1</v>
          </cell>
        </row>
        <row r="3488">
          <cell r="C3488">
            <v>564912405</v>
          </cell>
          <cell r="E3488">
            <v>455040798</v>
          </cell>
          <cell r="F3488" t="str">
            <v>0067571640590</v>
          </cell>
          <cell r="G3488" t="str">
            <v>BL51N-0611</v>
          </cell>
          <cell r="H3488" t="str">
            <v>Home Essence Liquid Cotton Super Soft Lightweight Blanket, Twin, White</v>
          </cell>
          <cell r="I3488" t="str">
            <v>HOME ESSENCE LIQUID</v>
          </cell>
          <cell r="J3488" t="str">
            <v>ONLINE ONLY</v>
          </cell>
          <cell r="K3488">
            <v>41953449</v>
          </cell>
          <cell r="L3488" t="str">
            <v>WHITE</v>
          </cell>
          <cell r="M3488" t="str">
            <v>TWIN</v>
          </cell>
          <cell r="N3488">
            <v>20.149999999999999</v>
          </cell>
          <cell r="O3488">
            <v>39.99</v>
          </cell>
          <cell r="P3488">
            <v>0.49612400000000001</v>
          </cell>
          <cell r="Q3488" t="str">
            <v>ADULT BLANKE</v>
          </cell>
          <cell r="R3488" t="str">
            <v>07</v>
          </cell>
          <cell r="S3488" t="str">
            <v>E &amp; E CO LTD</v>
          </cell>
          <cell r="T3488" t="str">
            <v>444096</v>
          </cell>
          <cell r="U3488" t="str">
            <v>0</v>
          </cell>
          <cell r="V3488">
            <v>1</v>
          </cell>
        </row>
        <row r="3489">
          <cell r="C3489">
            <v>564912421</v>
          </cell>
          <cell r="E3489">
            <v>146369711</v>
          </cell>
          <cell r="F3489" t="str">
            <v>0067571640591</v>
          </cell>
          <cell r="G3489" t="str">
            <v>BL51N-0612</v>
          </cell>
          <cell r="H3489" t="str">
            <v>Home Essence Liquid Cotton Super Soft Lightweight Blanket, Full/Queen, White</v>
          </cell>
          <cell r="I3489" t="str">
            <v>HOME ESSENCE LIQUID</v>
          </cell>
          <cell r="J3489" t="str">
            <v>ONLINE ONLY</v>
          </cell>
          <cell r="K3489">
            <v>41953465</v>
          </cell>
          <cell r="L3489" t="str">
            <v>WHITE</v>
          </cell>
          <cell r="M3489" t="str">
            <v>FULL/Q</v>
          </cell>
          <cell r="N3489">
            <v>25.19</v>
          </cell>
          <cell r="O3489">
            <v>49.99</v>
          </cell>
          <cell r="P3489">
            <v>0.49609900000000001</v>
          </cell>
          <cell r="Q3489" t="str">
            <v>ADULT BLANKE</v>
          </cell>
          <cell r="R3489" t="str">
            <v>07</v>
          </cell>
          <cell r="S3489" t="str">
            <v>E &amp; E CO LTD</v>
          </cell>
          <cell r="T3489" t="str">
            <v>444096</v>
          </cell>
          <cell r="U3489" t="str">
            <v>0</v>
          </cell>
          <cell r="V3489">
            <v>1</v>
          </cell>
        </row>
        <row r="3490">
          <cell r="C3490">
            <v>564912435</v>
          </cell>
          <cell r="E3490">
            <v>379764913</v>
          </cell>
          <cell r="F3490" t="str">
            <v>0067571640596</v>
          </cell>
          <cell r="G3490" t="str">
            <v>BL51N-0613</v>
          </cell>
          <cell r="H3490" t="str">
            <v>Home Essence Liquid Cotton Super Soft Lightweight Blanket, King, White</v>
          </cell>
          <cell r="I3490" t="str">
            <v>HOME ESSENCE LIQUID</v>
          </cell>
          <cell r="J3490" t="str">
            <v>ONLINE ONLY</v>
          </cell>
          <cell r="K3490">
            <v>41953478</v>
          </cell>
          <cell r="L3490" t="str">
            <v>WHITE</v>
          </cell>
          <cell r="M3490" t="str">
            <v>KING</v>
          </cell>
          <cell r="N3490">
            <v>30.23</v>
          </cell>
          <cell r="O3490">
            <v>59.99</v>
          </cell>
          <cell r="P3490">
            <v>0.496083</v>
          </cell>
          <cell r="Q3490" t="str">
            <v>ADULT BLANKE</v>
          </cell>
          <cell r="R3490" t="str">
            <v>07</v>
          </cell>
          <cell r="S3490" t="str">
            <v>E &amp; E CO LTD</v>
          </cell>
          <cell r="T3490" t="str">
            <v>444096</v>
          </cell>
          <cell r="U3490" t="str">
            <v>0</v>
          </cell>
          <cell r="V3490">
            <v>1</v>
          </cell>
        </row>
        <row r="3491">
          <cell r="C3491">
            <v>564912447</v>
          </cell>
          <cell r="E3491">
            <v>56053359</v>
          </cell>
          <cell r="F3491" t="str">
            <v>0067571690952</v>
          </cell>
          <cell r="G3491" t="str">
            <v>MP51N-4237</v>
          </cell>
          <cell r="H3491" t="str">
            <v>Home Essence Liquid Cotton Super Soft Lightweight Blanket, Twin, Yellow</v>
          </cell>
          <cell r="I3491" t="str">
            <v>HOME ESSENCE LIQUID</v>
          </cell>
          <cell r="J3491" t="str">
            <v>ONLINE ONLY</v>
          </cell>
          <cell r="K3491">
            <v>41953489</v>
          </cell>
          <cell r="L3491" t="str">
            <v>YELLOW</v>
          </cell>
          <cell r="M3491" t="str">
            <v>TWIN</v>
          </cell>
          <cell r="N3491">
            <v>20.149999999999999</v>
          </cell>
          <cell r="O3491">
            <v>39.99</v>
          </cell>
          <cell r="P3491">
            <v>0.49612400000000001</v>
          </cell>
          <cell r="Q3491" t="str">
            <v>ADULT BLANKE</v>
          </cell>
          <cell r="R3491" t="str">
            <v>07</v>
          </cell>
          <cell r="S3491" t="str">
            <v>E &amp; E CO LTD</v>
          </cell>
          <cell r="T3491" t="str">
            <v>444096</v>
          </cell>
          <cell r="U3491" t="str">
            <v>0</v>
          </cell>
          <cell r="V3491">
            <v>1</v>
          </cell>
        </row>
        <row r="3492">
          <cell r="C3492">
            <v>564912461</v>
          </cell>
          <cell r="E3492">
            <v>56053360</v>
          </cell>
          <cell r="F3492" t="str">
            <v>0067571690953</v>
          </cell>
          <cell r="G3492" t="str">
            <v>MP51N-4238</v>
          </cell>
          <cell r="H3492" t="str">
            <v>Home Essence Liquid Cotton Super Soft Lightweight Blanket, Full/Queen, Yellow</v>
          </cell>
          <cell r="I3492" t="str">
            <v>HOME ESSENCE LIQUID</v>
          </cell>
          <cell r="J3492" t="str">
            <v>ONLINE ONLY</v>
          </cell>
          <cell r="K3492">
            <v>41953502</v>
          </cell>
          <cell r="L3492" t="str">
            <v>YELLOW</v>
          </cell>
          <cell r="M3492" t="str">
            <v>FULL/Q</v>
          </cell>
          <cell r="N3492">
            <v>25.19</v>
          </cell>
          <cell r="O3492">
            <v>49.99</v>
          </cell>
          <cell r="P3492">
            <v>0.49609900000000001</v>
          </cell>
          <cell r="Q3492" t="str">
            <v>ADULT BLANKE</v>
          </cell>
          <cell r="R3492" t="str">
            <v>07</v>
          </cell>
          <cell r="S3492" t="str">
            <v>E &amp; E CO LTD</v>
          </cell>
          <cell r="T3492" t="str">
            <v>444096</v>
          </cell>
          <cell r="U3492" t="str">
            <v>0</v>
          </cell>
          <cell r="V3492">
            <v>1</v>
          </cell>
        </row>
        <row r="3493">
          <cell r="C3493">
            <v>564912476</v>
          </cell>
          <cell r="E3493">
            <v>56053361</v>
          </cell>
          <cell r="F3493" t="str">
            <v>0067571690954</v>
          </cell>
          <cell r="G3493" t="str">
            <v>MP51N-4239</v>
          </cell>
          <cell r="H3493" t="str">
            <v>Home Essence Liquid Cotton Super Soft Lightweight Blanket, King, Yellow</v>
          </cell>
          <cell r="I3493" t="str">
            <v>HOME ESSENCE LIQUID</v>
          </cell>
          <cell r="J3493" t="str">
            <v>ONLINE ONLY</v>
          </cell>
          <cell r="K3493">
            <v>41953516</v>
          </cell>
          <cell r="L3493" t="str">
            <v>YELLOW</v>
          </cell>
          <cell r="M3493" t="str">
            <v>KING</v>
          </cell>
          <cell r="N3493">
            <v>30.23</v>
          </cell>
          <cell r="O3493">
            <v>59.99</v>
          </cell>
          <cell r="P3493">
            <v>0.496083</v>
          </cell>
          <cell r="Q3493" t="str">
            <v>ADULT BLANKE</v>
          </cell>
          <cell r="R3493" t="str">
            <v>07</v>
          </cell>
          <cell r="S3493" t="str">
            <v>E &amp; E CO LTD</v>
          </cell>
          <cell r="T3493" t="str">
            <v>444096</v>
          </cell>
          <cell r="U3493" t="str">
            <v>0</v>
          </cell>
          <cell r="V3493">
            <v>1</v>
          </cell>
        </row>
        <row r="3494">
          <cell r="C3494">
            <v>564912608</v>
          </cell>
          <cell r="E3494">
            <v>636332525</v>
          </cell>
          <cell r="F3494" t="str">
            <v>0067571690785</v>
          </cell>
          <cell r="G3494" t="str">
            <v>TN51-0166</v>
          </cell>
          <cell r="H3494" t="str">
            <v>Comfort Classics Liquid Velvet Lightweight Fleece Blanket, Full/Queen Taupe</v>
          </cell>
          <cell r="I3494" t="str">
            <v>COMFORT CLASSICS LIQ</v>
          </cell>
          <cell r="J3494" t="str">
            <v>ONLINE ONLY</v>
          </cell>
          <cell r="K3494">
            <v>41953649</v>
          </cell>
          <cell r="L3494" t="str">
            <v>TAUPE</v>
          </cell>
          <cell r="M3494" t="str">
            <v>FULL/Q</v>
          </cell>
          <cell r="N3494">
            <v>11.81</v>
          </cell>
          <cell r="O3494">
            <v>24.99</v>
          </cell>
          <cell r="P3494">
            <v>0.52741099999999996</v>
          </cell>
          <cell r="Q3494" t="str">
            <v>ADULT BLANKE</v>
          </cell>
          <cell r="R3494" t="str">
            <v>07</v>
          </cell>
          <cell r="S3494" t="str">
            <v>E &amp; E CO LTD</v>
          </cell>
          <cell r="T3494" t="str">
            <v>444096</v>
          </cell>
          <cell r="U3494" t="str">
            <v>0</v>
          </cell>
          <cell r="V3494">
            <v>1</v>
          </cell>
        </row>
        <row r="3495">
          <cell r="C3495">
            <v>564912677</v>
          </cell>
          <cell r="E3495">
            <v>22670164</v>
          </cell>
          <cell r="F3495" t="str">
            <v>0067571637971</v>
          </cell>
          <cell r="G3495" t="str">
            <v>SHET21-246</v>
          </cell>
          <cell r="H3495" t="str">
            <v>Comfort Classics 300 Thread Count Liquid Cotton 2 Piece Off White Pillowcases, Standard</v>
          </cell>
          <cell r="I3495" t="str">
            <v>COMFORT CLASSICS 300</v>
          </cell>
          <cell r="J3495" t="str">
            <v>ONLINE ONLY</v>
          </cell>
          <cell r="K3495">
            <v>41953718</v>
          </cell>
          <cell r="L3495" t="str">
            <v>IVORY</v>
          </cell>
          <cell r="M3495" t="str">
            <v>STANDA</v>
          </cell>
          <cell r="N3495">
            <v>8.31</v>
          </cell>
          <cell r="O3495">
            <v>19.989999999999998</v>
          </cell>
          <cell r="P3495">
            <v>0.58429200000000003</v>
          </cell>
          <cell r="Q3495" t="str">
            <v>ADULT SHEETS</v>
          </cell>
          <cell r="R3495" t="str">
            <v>07</v>
          </cell>
          <cell r="S3495" t="str">
            <v>E &amp; E CO LTD</v>
          </cell>
          <cell r="T3495" t="str">
            <v>444096</v>
          </cell>
          <cell r="U3495" t="str">
            <v>0</v>
          </cell>
          <cell r="V3495">
            <v>1</v>
          </cell>
        </row>
        <row r="3496">
          <cell r="C3496">
            <v>564912706</v>
          </cell>
          <cell r="E3496">
            <v>22670180</v>
          </cell>
          <cell r="F3496" t="str">
            <v>0067571637972</v>
          </cell>
          <cell r="G3496" t="str">
            <v>SHET21-252</v>
          </cell>
          <cell r="H3496" t="str">
            <v>Comfort Classics 300 Thread Count Liquid Cotton Pillowcases</v>
          </cell>
          <cell r="I3496" t="str">
            <v>COMFORT CLASSICS 300</v>
          </cell>
          <cell r="J3496" t="str">
            <v>ONLINE ONLY</v>
          </cell>
          <cell r="K3496">
            <v>41953748</v>
          </cell>
          <cell r="L3496" t="str">
            <v>SEAFOA</v>
          </cell>
          <cell r="M3496" t="str">
            <v>STANDA</v>
          </cell>
          <cell r="N3496">
            <v>8.31</v>
          </cell>
          <cell r="O3496">
            <v>19.989999999999998</v>
          </cell>
          <cell r="P3496">
            <v>0.58429200000000003</v>
          </cell>
          <cell r="Q3496" t="str">
            <v>ADULT SHEETS</v>
          </cell>
          <cell r="R3496" t="str">
            <v>07</v>
          </cell>
          <cell r="S3496" t="str">
            <v>E &amp; E CO LTD</v>
          </cell>
          <cell r="T3496" t="str">
            <v>444096</v>
          </cell>
          <cell r="U3496" t="str">
            <v>0</v>
          </cell>
          <cell r="V3496">
            <v>1</v>
          </cell>
        </row>
        <row r="3497">
          <cell r="C3497">
            <v>564912714</v>
          </cell>
          <cell r="E3497">
            <v>22670179</v>
          </cell>
          <cell r="F3497" t="str">
            <v>0067571637975</v>
          </cell>
          <cell r="G3497" t="str">
            <v>SHET21-253</v>
          </cell>
          <cell r="H3497" t="str">
            <v>300TC Premium Liquid Silk Pillow Case Cover , Casual Machine Washable King Size Pillow Cases Set of 2 , King : 20 X 40 , Seafoam</v>
          </cell>
          <cell r="I3497" t="str">
            <v>COMFORT CLASSICS 300</v>
          </cell>
          <cell r="J3497" t="str">
            <v>ONLINE ONLY</v>
          </cell>
          <cell r="K3497">
            <v>41953756</v>
          </cell>
          <cell r="L3497" t="str">
            <v>SEAFOA</v>
          </cell>
          <cell r="M3497" t="str">
            <v>KING C</v>
          </cell>
          <cell r="N3497">
            <v>10.24</v>
          </cell>
          <cell r="O3497">
            <v>24.99</v>
          </cell>
          <cell r="P3497">
            <v>0.59023599999999998</v>
          </cell>
          <cell r="Q3497" t="str">
            <v>ADULT SHEETS</v>
          </cell>
          <cell r="R3497" t="str">
            <v>07</v>
          </cell>
          <cell r="S3497" t="str">
            <v>E &amp; E CO LTD</v>
          </cell>
          <cell r="T3497" t="str">
            <v>444096</v>
          </cell>
          <cell r="U3497" t="str">
            <v>0</v>
          </cell>
          <cell r="V3497">
            <v>1</v>
          </cell>
        </row>
        <row r="3498">
          <cell r="C3498">
            <v>564912722</v>
          </cell>
          <cell r="E3498">
            <v>22670176</v>
          </cell>
          <cell r="F3498" t="str">
            <v>0067571637973</v>
          </cell>
          <cell r="G3498" t="str">
            <v>SHET21-258</v>
          </cell>
          <cell r="H3498" t="str">
            <v>Comfort Classics 330 Thread Count Silver Cotton Pillowcases, Standard</v>
          </cell>
          <cell r="I3498" t="str">
            <v>COMFORT CLASSICS 300</v>
          </cell>
          <cell r="J3498" t="str">
            <v>ONLINE ONLY</v>
          </cell>
          <cell r="K3498">
            <v>41953764</v>
          </cell>
          <cell r="L3498" t="str">
            <v>SILVER</v>
          </cell>
          <cell r="M3498" t="str">
            <v>STANDA</v>
          </cell>
          <cell r="N3498">
            <v>8.31</v>
          </cell>
          <cell r="O3498">
            <v>19.989999999999998</v>
          </cell>
          <cell r="P3498">
            <v>0.58429200000000003</v>
          </cell>
          <cell r="Q3498" t="str">
            <v>ADULT SHEETS</v>
          </cell>
          <cell r="R3498" t="str">
            <v>07</v>
          </cell>
          <cell r="S3498" t="str">
            <v>E &amp; E CO LTD</v>
          </cell>
          <cell r="T3498" t="str">
            <v>444096</v>
          </cell>
          <cell r="U3498" t="str">
            <v>0</v>
          </cell>
          <cell r="V3498">
            <v>1</v>
          </cell>
        </row>
        <row r="3499">
          <cell r="C3499">
            <v>564912733</v>
          </cell>
          <cell r="E3499">
            <v>22670181</v>
          </cell>
          <cell r="F3499" t="str">
            <v>0067571637974</v>
          </cell>
          <cell r="G3499" t="str">
            <v>SHET21-259</v>
          </cell>
          <cell r="H3499" t="str">
            <v>Comfort Classics 300 Thread Count Liquid Cotton 2 Piece Silver Pillowcases, King</v>
          </cell>
          <cell r="I3499" t="str">
            <v>COMFORT CLASSICS 300</v>
          </cell>
          <cell r="J3499" t="str">
            <v>ONLINE ONLY</v>
          </cell>
          <cell r="K3499">
            <v>41953775</v>
          </cell>
          <cell r="L3499" t="str">
            <v>SILVER</v>
          </cell>
          <cell r="M3499" t="str">
            <v>KING C</v>
          </cell>
          <cell r="N3499">
            <v>10.24</v>
          </cell>
          <cell r="O3499">
            <v>24.99</v>
          </cell>
          <cell r="P3499">
            <v>0.59023599999999998</v>
          </cell>
          <cell r="Q3499" t="str">
            <v>ADULT SHEETS</v>
          </cell>
          <cell r="R3499" t="str">
            <v>07</v>
          </cell>
          <cell r="S3499" t="str">
            <v>E &amp; E CO LTD</v>
          </cell>
          <cell r="T3499" t="str">
            <v>444096</v>
          </cell>
          <cell r="U3499" t="str">
            <v>0</v>
          </cell>
          <cell r="V3499">
            <v>1</v>
          </cell>
        </row>
        <row r="3500">
          <cell r="C3500">
            <v>564912758</v>
          </cell>
          <cell r="E3500">
            <v>22670163</v>
          </cell>
          <cell r="F3500" t="str">
            <v>0067571637970</v>
          </cell>
          <cell r="G3500" t="str">
            <v>SHET21-240</v>
          </cell>
          <cell r="H3500" t="str">
            <v>Comfort Classics 330 Thread Count White Cotton Pillowcases, Standard</v>
          </cell>
          <cell r="I3500" t="str">
            <v>COMFORT CLASSICS 300</v>
          </cell>
          <cell r="J3500" t="str">
            <v>ONLINE ONLY</v>
          </cell>
          <cell r="K3500">
            <v>41953800</v>
          </cell>
          <cell r="L3500" t="str">
            <v>WHITE</v>
          </cell>
          <cell r="M3500" t="str">
            <v>STANDA</v>
          </cell>
          <cell r="N3500">
            <v>8.31</v>
          </cell>
          <cell r="O3500">
            <v>19.989999999999998</v>
          </cell>
          <cell r="P3500">
            <v>0.58429200000000003</v>
          </cell>
          <cell r="Q3500" t="str">
            <v>ADULT SHEETS</v>
          </cell>
          <cell r="R3500" t="str">
            <v>07</v>
          </cell>
          <cell r="S3500" t="str">
            <v>E &amp; E CO LTD</v>
          </cell>
          <cell r="T3500" t="str">
            <v>444096</v>
          </cell>
          <cell r="U3500" t="str">
            <v>0</v>
          </cell>
          <cell r="V3500">
            <v>1</v>
          </cell>
        </row>
        <row r="3501">
          <cell r="C3501">
            <v>564912942</v>
          </cell>
          <cell r="E3501">
            <v>56053714</v>
          </cell>
          <cell r="F3501" t="str">
            <v>0067571689378</v>
          </cell>
          <cell r="G3501" t="str">
            <v>ID50-1092</v>
          </cell>
          <cell r="H3501" t="str">
            <v>Home Essence Apartment Microlight Oversized Plush Throw, 60x70", Black</v>
          </cell>
          <cell r="I3501" t="str">
            <v>HOME ESSENCE APARTME</v>
          </cell>
          <cell r="J3501" t="str">
            <v>ONLINE ONLY</v>
          </cell>
          <cell r="K3501">
            <v>41953983</v>
          </cell>
          <cell r="L3501" t="str">
            <v>BLACK</v>
          </cell>
          <cell r="M3501" t="str">
            <v>60X70"</v>
          </cell>
          <cell r="N3501">
            <v>10.5</v>
          </cell>
          <cell r="O3501">
            <v>19.989999999999998</v>
          </cell>
          <cell r="P3501">
            <v>0.47473700000000002</v>
          </cell>
          <cell r="Q3501" t="str">
            <v>ADULT BLANKE</v>
          </cell>
          <cell r="R3501" t="str">
            <v>07</v>
          </cell>
          <cell r="S3501" t="str">
            <v>E &amp; E CO LTD</v>
          </cell>
          <cell r="T3501" t="str">
            <v>444096</v>
          </cell>
          <cell r="U3501" t="str">
            <v>0</v>
          </cell>
          <cell r="V3501">
            <v>1</v>
          </cell>
        </row>
        <row r="3502">
          <cell r="C3502">
            <v>564913811</v>
          </cell>
          <cell r="E3502">
            <v>919210090</v>
          </cell>
          <cell r="F3502" t="str">
            <v>0067571658481</v>
          </cell>
          <cell r="G3502" t="str">
            <v>BL51N-0732</v>
          </cell>
          <cell r="H3502" t="str">
            <v>Home Essence Liquid Cotton Super Soft Lightweight Blanket, Twin, Ivory</v>
          </cell>
          <cell r="I3502" t="str">
            <v>HOME ESSENCE LIQUID</v>
          </cell>
          <cell r="J3502" t="str">
            <v>ONLINE ONLY</v>
          </cell>
          <cell r="K3502">
            <v>41954785</v>
          </cell>
          <cell r="L3502" t="str">
            <v>IVORY</v>
          </cell>
          <cell r="M3502" t="str">
            <v>TWIN</v>
          </cell>
          <cell r="N3502">
            <v>20.149999999999999</v>
          </cell>
          <cell r="O3502">
            <v>39.99</v>
          </cell>
          <cell r="P3502">
            <v>0.49612400000000001</v>
          </cell>
          <cell r="Q3502" t="str">
            <v>ADULT BLANKE</v>
          </cell>
          <cell r="R3502" t="str">
            <v>07</v>
          </cell>
          <cell r="S3502" t="str">
            <v>E &amp; E CO LTD</v>
          </cell>
          <cell r="T3502" t="str">
            <v>444096</v>
          </cell>
          <cell r="U3502" t="str">
            <v>0</v>
          </cell>
          <cell r="V3502">
            <v>1</v>
          </cell>
        </row>
        <row r="3503">
          <cell r="C3503">
            <v>564914242</v>
          </cell>
          <cell r="E3503">
            <v>56052914</v>
          </cell>
          <cell r="F3503" t="str">
            <v>0067571693926</v>
          </cell>
          <cell r="G3503" t="str">
            <v>MP20-4388</v>
          </cell>
          <cell r="H3503" t="str">
            <v>Comfort Classics 3 PC Blush Luxurious Brushed Microfiber Deep Pocket Sheet Set, Twin</v>
          </cell>
          <cell r="I3503" t="str">
            <v>COMFORT CLASSICS 3M</v>
          </cell>
          <cell r="J3503" t="str">
            <v>ONLINE ONLY</v>
          </cell>
          <cell r="K3503">
            <v>41955205</v>
          </cell>
          <cell r="L3503" t="str">
            <v>NA</v>
          </cell>
          <cell r="M3503" t="str">
            <v>NA</v>
          </cell>
          <cell r="N3503">
            <v>13.12</v>
          </cell>
          <cell r="O3503">
            <v>24.99</v>
          </cell>
          <cell r="P3503">
            <v>0.47499000000000002</v>
          </cell>
          <cell r="Q3503" t="str">
            <v>ADULT SHEETS</v>
          </cell>
          <cell r="R3503" t="str">
            <v>07</v>
          </cell>
          <cell r="S3503" t="str">
            <v>E &amp; E CO LTD</v>
          </cell>
          <cell r="T3503" t="str">
            <v>444096</v>
          </cell>
          <cell r="U3503" t="str">
            <v>0</v>
          </cell>
          <cell r="V3503">
            <v>1</v>
          </cell>
        </row>
        <row r="3504">
          <cell r="C3504">
            <v>564914249</v>
          </cell>
          <cell r="E3504">
            <v>56052915</v>
          </cell>
          <cell r="F3504" t="str">
            <v>0067571693927</v>
          </cell>
          <cell r="G3504" t="str">
            <v>MP20-4389</v>
          </cell>
          <cell r="H3504" t="str">
            <v>Comfort Classics 3 PC Blush Luxurious Brushed Microfiber Deep Pocket Sheet Set, Twin XL</v>
          </cell>
          <cell r="I3504" t="str">
            <v>COMFORT CLASSICS 3M</v>
          </cell>
          <cell r="J3504" t="str">
            <v>ONLINE ONLY</v>
          </cell>
          <cell r="K3504">
            <v>41955211</v>
          </cell>
          <cell r="L3504" t="str">
            <v>NA</v>
          </cell>
          <cell r="M3504" t="str">
            <v>NA</v>
          </cell>
          <cell r="N3504">
            <v>14.7</v>
          </cell>
          <cell r="O3504">
            <v>27.99</v>
          </cell>
          <cell r="P3504">
            <v>0.47481200000000001</v>
          </cell>
          <cell r="Q3504" t="str">
            <v>ADULT SHEETS</v>
          </cell>
          <cell r="R3504" t="str">
            <v>07</v>
          </cell>
          <cell r="S3504" t="str">
            <v>E &amp; E CO LTD</v>
          </cell>
          <cell r="T3504" t="str">
            <v>444096</v>
          </cell>
          <cell r="U3504" t="str">
            <v>0</v>
          </cell>
          <cell r="V3504">
            <v>1</v>
          </cell>
        </row>
        <row r="3505">
          <cell r="C3505">
            <v>564914256</v>
          </cell>
          <cell r="E3505">
            <v>56052916</v>
          </cell>
          <cell r="F3505" t="str">
            <v>0067571693928</v>
          </cell>
          <cell r="G3505" t="str">
            <v>MP20-4390</v>
          </cell>
          <cell r="H3505" t="str">
            <v>Comfort Classics 3M Microcell, All Season Moisture Wicking Sheet Set, Pink, Full</v>
          </cell>
          <cell r="I3505" t="str">
            <v>COMFORT CLASSICS 3M</v>
          </cell>
          <cell r="J3505" t="str">
            <v>ONLINE ONLY</v>
          </cell>
          <cell r="K3505">
            <v>41955218</v>
          </cell>
          <cell r="L3505" t="str">
            <v>NA</v>
          </cell>
          <cell r="M3505" t="str">
            <v>NA</v>
          </cell>
          <cell r="N3505">
            <v>15.74</v>
          </cell>
          <cell r="O3505">
            <v>29.99</v>
          </cell>
          <cell r="P3505">
            <v>0.47515800000000002</v>
          </cell>
          <cell r="Q3505" t="str">
            <v>ADULT SHEETS</v>
          </cell>
          <cell r="R3505" t="str">
            <v>07</v>
          </cell>
          <cell r="S3505" t="str">
            <v>E &amp; E CO LTD</v>
          </cell>
          <cell r="T3505" t="str">
            <v>444096</v>
          </cell>
          <cell r="U3505" t="str">
            <v>0</v>
          </cell>
          <cell r="V3505">
            <v>1</v>
          </cell>
        </row>
        <row r="3506">
          <cell r="C3506">
            <v>564914265</v>
          </cell>
          <cell r="E3506">
            <v>56052917</v>
          </cell>
          <cell r="F3506" t="str">
            <v>0067571693930</v>
          </cell>
          <cell r="G3506" t="str">
            <v>MP20-4392</v>
          </cell>
          <cell r="H3506" t="str">
            <v>Comfort Classics 4 PC Blush Luxurious Brushed Microfiber Deep Pocket Sheet Set, King</v>
          </cell>
          <cell r="I3506" t="str">
            <v>COMFORT CLASSICS 3M</v>
          </cell>
          <cell r="J3506" t="str">
            <v>ONLINE ONLY</v>
          </cell>
          <cell r="K3506">
            <v>41955227</v>
          </cell>
          <cell r="L3506" t="str">
            <v>NA</v>
          </cell>
          <cell r="M3506" t="str">
            <v>NA</v>
          </cell>
          <cell r="N3506">
            <v>20.99</v>
          </cell>
          <cell r="O3506">
            <v>39.99</v>
          </cell>
          <cell r="P3506">
            <v>0.47511900000000001</v>
          </cell>
          <cell r="Q3506" t="str">
            <v>ADULT SHEETS</v>
          </cell>
          <cell r="R3506" t="str">
            <v>07</v>
          </cell>
          <cell r="S3506" t="str">
            <v>E &amp; E CO LTD</v>
          </cell>
          <cell r="T3506" t="str">
            <v>444096</v>
          </cell>
          <cell r="U3506" t="str">
            <v>0</v>
          </cell>
          <cell r="V3506">
            <v>1</v>
          </cell>
        </row>
        <row r="3507">
          <cell r="C3507">
            <v>564914271</v>
          </cell>
          <cell r="E3507">
            <v>56052918</v>
          </cell>
          <cell r="F3507" t="str">
            <v>0067571693931</v>
          </cell>
          <cell r="G3507" t="str">
            <v>MP20-4393</v>
          </cell>
          <cell r="H3507" t="str">
            <v>Comfort Classics 4 PC Blush Luxurious Brushed Microfiber Deep Pocket Sheet Set, California King</v>
          </cell>
          <cell r="I3507" t="str">
            <v>COMFORT CLASSICS 3M</v>
          </cell>
          <cell r="J3507" t="str">
            <v>ONLINE ONLY</v>
          </cell>
          <cell r="K3507">
            <v>41955234</v>
          </cell>
          <cell r="L3507" t="str">
            <v>NA</v>
          </cell>
          <cell r="M3507" t="str">
            <v>NA</v>
          </cell>
          <cell r="N3507">
            <v>20.99</v>
          </cell>
          <cell r="O3507">
            <v>39.99</v>
          </cell>
          <cell r="P3507">
            <v>0.47511900000000001</v>
          </cell>
          <cell r="Q3507" t="str">
            <v>ADULT SHEETS</v>
          </cell>
          <cell r="R3507" t="str">
            <v>07</v>
          </cell>
          <cell r="S3507" t="str">
            <v>E &amp; E CO LTD</v>
          </cell>
          <cell r="T3507" t="str">
            <v>444096</v>
          </cell>
          <cell r="U3507" t="str">
            <v>0</v>
          </cell>
          <cell r="V3507">
            <v>1</v>
          </cell>
        </row>
        <row r="3508">
          <cell r="C3508">
            <v>564914280</v>
          </cell>
          <cell r="E3508">
            <v>56052919</v>
          </cell>
          <cell r="F3508" t="str">
            <v>0067571693929</v>
          </cell>
          <cell r="G3508" t="str">
            <v>MP20-4391</v>
          </cell>
          <cell r="H3508" t="str">
            <v>Comfort Classics 4 PC Blush Luxurious Brushed Microfiber Deep Pocket Sheet Set, Queen</v>
          </cell>
          <cell r="I3508" t="str">
            <v>COMFORT CLASSICS 3M</v>
          </cell>
          <cell r="J3508" t="str">
            <v>ONLINE ONLY</v>
          </cell>
          <cell r="K3508">
            <v>41955245</v>
          </cell>
          <cell r="L3508" t="str">
            <v>NA</v>
          </cell>
          <cell r="M3508" t="str">
            <v>NA</v>
          </cell>
          <cell r="N3508">
            <v>18.37</v>
          </cell>
          <cell r="O3508">
            <v>34.99</v>
          </cell>
          <cell r="P3508">
            <v>0.474993</v>
          </cell>
          <cell r="Q3508" t="str">
            <v>ADULT SHEETS</v>
          </cell>
          <cell r="R3508" t="str">
            <v>07</v>
          </cell>
          <cell r="S3508" t="str">
            <v>E &amp; E CO LTD</v>
          </cell>
          <cell r="T3508" t="str">
            <v>444096</v>
          </cell>
          <cell r="U3508" t="str">
            <v>0</v>
          </cell>
          <cell r="V3508">
            <v>1</v>
          </cell>
        </row>
        <row r="3509">
          <cell r="C3509">
            <v>564914362</v>
          </cell>
          <cell r="E3509">
            <v>56052931</v>
          </cell>
          <cell r="F3509" t="str">
            <v>0067571693937</v>
          </cell>
          <cell r="G3509" t="str">
            <v>MPE20-448</v>
          </cell>
          <cell r="H3509" t="str">
            <v>Comfort Classics Micro Splendor Solid Purple 4 Piece Sheet Set, California King</v>
          </cell>
          <cell r="I3509" t="str">
            <v>COMFORT CLASSICS MIC</v>
          </cell>
          <cell r="J3509" t="str">
            <v>ONLINE ONLY</v>
          </cell>
          <cell r="K3509">
            <v>41955333</v>
          </cell>
          <cell r="L3509" t="str">
            <v>PURPLE</v>
          </cell>
          <cell r="M3509" t="str">
            <v>CAL KI</v>
          </cell>
          <cell r="N3509">
            <v>17.309999999999999</v>
          </cell>
          <cell r="O3509">
            <v>29.99</v>
          </cell>
          <cell r="P3509">
            <v>0.42280800000000002</v>
          </cell>
          <cell r="Q3509" t="str">
            <v>ADULT SHEETS</v>
          </cell>
          <cell r="R3509" t="str">
            <v>07</v>
          </cell>
          <cell r="S3509" t="str">
            <v>E &amp; E CO LTD</v>
          </cell>
          <cell r="T3509" t="str">
            <v>444096</v>
          </cell>
          <cell r="U3509" t="str">
            <v>0</v>
          </cell>
          <cell r="V3509">
            <v>1</v>
          </cell>
        </row>
        <row r="3510">
          <cell r="C3510">
            <v>564914367</v>
          </cell>
          <cell r="E3510">
            <v>56052932</v>
          </cell>
          <cell r="F3510" t="str">
            <v>0067571693933</v>
          </cell>
          <cell r="G3510" t="str">
            <v>MPE20-444</v>
          </cell>
          <cell r="H3510" t="str">
            <v>Comfort Classics Micro Splendor Solid Colored Sheet Set, Twin-XL, Purple</v>
          </cell>
          <cell r="I3510" t="str">
            <v>COMFORT CLASSICS MIC</v>
          </cell>
          <cell r="J3510" t="str">
            <v>ONLINE ONLY</v>
          </cell>
          <cell r="K3510">
            <v>41955338</v>
          </cell>
          <cell r="L3510" t="str">
            <v>PURPLE</v>
          </cell>
          <cell r="M3510" t="str">
            <v>TWIN X</v>
          </cell>
          <cell r="N3510">
            <v>11.54</v>
          </cell>
          <cell r="O3510">
            <v>19.989999999999998</v>
          </cell>
          <cell r="P3510">
            <v>0.422711</v>
          </cell>
          <cell r="Q3510" t="str">
            <v>ADULT SHEETS</v>
          </cell>
          <cell r="R3510" t="str">
            <v>07</v>
          </cell>
          <cell r="S3510" t="str">
            <v>E &amp; E CO LTD</v>
          </cell>
          <cell r="T3510" t="str">
            <v>444096</v>
          </cell>
          <cell r="U3510" t="str">
            <v>0</v>
          </cell>
          <cell r="V3510">
            <v>1</v>
          </cell>
        </row>
        <row r="3511">
          <cell r="C3511">
            <v>564914440</v>
          </cell>
          <cell r="E3511">
            <v>56052946</v>
          </cell>
          <cell r="F3511" t="str">
            <v>0067571691716</v>
          </cell>
          <cell r="G3511" t="str">
            <v>MZ20-0539</v>
          </cell>
          <cell r="H3511" t="str">
            <v>Home Essence Teen Ultra Soft Printed Microfiber Sheet Set</v>
          </cell>
          <cell r="I3511" t="str">
            <v>COMFORT CLASSICS PRI</v>
          </cell>
          <cell r="J3511" t="str">
            <v>ONLINE ONLY</v>
          </cell>
          <cell r="K3511">
            <v>41955411</v>
          </cell>
          <cell r="L3511" t="str">
            <v>BLUE</v>
          </cell>
          <cell r="M3511" t="str">
            <v>TWIN</v>
          </cell>
          <cell r="N3511">
            <v>12.6</v>
          </cell>
          <cell r="O3511">
            <v>24.99</v>
          </cell>
          <cell r="P3511">
            <v>0.49579800000000002</v>
          </cell>
          <cell r="Q3511" t="str">
            <v>ADULT SHEETS</v>
          </cell>
          <cell r="R3511" t="str">
            <v>07</v>
          </cell>
          <cell r="S3511" t="str">
            <v>E &amp; E CO LTD</v>
          </cell>
          <cell r="T3511" t="str">
            <v>444096</v>
          </cell>
          <cell r="U3511" t="str">
            <v>0</v>
          </cell>
          <cell r="V3511">
            <v>1</v>
          </cell>
        </row>
        <row r="3512">
          <cell r="C3512">
            <v>564986424</v>
          </cell>
          <cell r="E3512">
            <v>56054219</v>
          </cell>
          <cell r="F3512" t="str">
            <v>0067571692151</v>
          </cell>
          <cell r="G3512" t="str">
            <v>MP52-4314</v>
          </cell>
          <cell r="H3512" t="str">
            <v>Home Essence Venice Waterproof Picnic Blanket</v>
          </cell>
          <cell r="I3512" t="str">
            <v>HOME ESSENCE VENICE</v>
          </cell>
          <cell r="J3512" t="str">
            <v>ONLINE ONLY</v>
          </cell>
          <cell r="K3512">
            <v>42166251</v>
          </cell>
          <cell r="L3512" t="str">
            <v>PINK G</v>
          </cell>
          <cell r="M3512" t="str">
            <v>50X60</v>
          </cell>
          <cell r="N3512">
            <v>14.18</v>
          </cell>
          <cell r="O3512">
            <v>29.99</v>
          </cell>
          <cell r="P3512">
            <v>0.52717599999999998</v>
          </cell>
          <cell r="Q3512" t="str">
            <v>ADULT BLANKE</v>
          </cell>
          <cell r="R3512" t="str">
            <v>07</v>
          </cell>
          <cell r="S3512" t="str">
            <v>E &amp; E CO LTD</v>
          </cell>
          <cell r="T3512" t="str">
            <v>444096</v>
          </cell>
          <cell r="U3512" t="str">
            <v>0</v>
          </cell>
          <cell r="V3512">
            <v>1</v>
          </cell>
        </row>
        <row r="3513">
          <cell r="C3513">
            <v>565267508</v>
          </cell>
          <cell r="E3513">
            <v>56112933</v>
          </cell>
          <cell r="F3513" t="str">
            <v>0067571697724</v>
          </cell>
          <cell r="G3513" t="str">
            <v>ID10-1242</v>
          </cell>
          <cell r="H3513" t="str">
            <v>Comforter Set King/Cal King/Aqua</v>
          </cell>
          <cell r="I3513" t="str">
            <v>HOME ESSENCE APARTME</v>
          </cell>
          <cell r="J3513" t="str">
            <v>ONLINE ONLY</v>
          </cell>
          <cell r="K3513">
            <v>43502328</v>
          </cell>
          <cell r="L3513" t="str">
            <v>AQUA/S</v>
          </cell>
          <cell r="M3513" t="str">
            <v>KING/C</v>
          </cell>
          <cell r="N3513">
            <v>40.32</v>
          </cell>
          <cell r="O3513">
            <v>79.989999999999995</v>
          </cell>
          <cell r="P3513">
            <v>0.49593700000000002</v>
          </cell>
          <cell r="Q3513" t="str">
            <v>ADULT COMFOR</v>
          </cell>
          <cell r="R3513" t="str">
            <v>07</v>
          </cell>
          <cell r="S3513" t="str">
            <v>E &amp; E CO LTD</v>
          </cell>
          <cell r="T3513" t="str">
            <v>444096</v>
          </cell>
          <cell r="U3513" t="str">
            <v>0</v>
          </cell>
          <cell r="V3513">
            <v>1</v>
          </cell>
        </row>
        <row r="3514">
          <cell r="C3514">
            <v>565267511</v>
          </cell>
          <cell r="E3514">
            <v>56112936</v>
          </cell>
          <cell r="F3514" t="str">
            <v>0067571697726</v>
          </cell>
          <cell r="G3514" t="str">
            <v>ID10-1248</v>
          </cell>
          <cell r="H3514" t="str">
            <v>Intelligent Design Raina Comforter Set - King/Cal King - Blush/Gold</v>
          </cell>
          <cell r="I3514" t="str">
            <v>HOME ESSENCE APARTME</v>
          </cell>
          <cell r="J3514" t="str">
            <v>ONLINE ONLY</v>
          </cell>
          <cell r="K3514">
            <v>43502331</v>
          </cell>
          <cell r="L3514" t="str">
            <v>BLUSH/</v>
          </cell>
          <cell r="M3514" t="str">
            <v>KING/C</v>
          </cell>
          <cell r="N3514">
            <v>40.32</v>
          </cell>
          <cell r="O3514">
            <v>79.989999999999995</v>
          </cell>
          <cell r="P3514">
            <v>0.49593700000000002</v>
          </cell>
          <cell r="Q3514" t="str">
            <v>ADULT COMFOR</v>
          </cell>
          <cell r="R3514" t="str">
            <v>07</v>
          </cell>
          <cell r="S3514" t="str">
            <v>E &amp; E CO LTD</v>
          </cell>
          <cell r="T3514" t="str">
            <v>444096</v>
          </cell>
          <cell r="U3514" t="str">
            <v>0</v>
          </cell>
          <cell r="V3514">
            <v>1</v>
          </cell>
        </row>
        <row r="3515">
          <cell r="C3515">
            <v>565267513</v>
          </cell>
          <cell r="E3515">
            <v>56112938</v>
          </cell>
          <cell r="F3515" t="str">
            <v>0067571697722</v>
          </cell>
          <cell r="G3515" t="str">
            <v>ID10-1244</v>
          </cell>
          <cell r="H3515" t="str">
            <v>Intelligent Design Raina Comforter Set - Full/Queen - Grey/Silver</v>
          </cell>
          <cell r="I3515" t="str">
            <v>HOME ESSENCE APARTME</v>
          </cell>
          <cell r="J3515" t="str">
            <v>ONLINE ONLY</v>
          </cell>
          <cell r="K3515">
            <v>43502333</v>
          </cell>
          <cell r="L3515" t="str">
            <v>GREY/S</v>
          </cell>
          <cell r="M3515" t="str">
            <v>FULL/Q</v>
          </cell>
          <cell r="N3515">
            <v>35.28</v>
          </cell>
          <cell r="O3515">
            <v>69.989999999999995</v>
          </cell>
          <cell r="P3515">
            <v>0.49592799999999998</v>
          </cell>
          <cell r="Q3515" t="str">
            <v>ADULT COMFOR</v>
          </cell>
          <cell r="R3515" t="str">
            <v>07</v>
          </cell>
          <cell r="S3515" t="str">
            <v>E &amp; E CO LTD</v>
          </cell>
          <cell r="T3515" t="str">
            <v>444096</v>
          </cell>
          <cell r="U3515" t="str">
            <v>0</v>
          </cell>
          <cell r="V3515">
            <v>1</v>
          </cell>
        </row>
        <row r="3516">
          <cell r="C3516">
            <v>565267524</v>
          </cell>
          <cell r="E3516">
            <v>56112989</v>
          </cell>
          <cell r="F3516" t="str">
            <v>0067571699524</v>
          </cell>
          <cell r="G3516" t="str">
            <v>MZK10-134</v>
          </cell>
          <cell r="H3516" t="str">
            <v>JLA Home INC Starry Night Complete Bed and Sheet Set Charcoal Twin</v>
          </cell>
          <cell r="I3516" t="str">
            <v>HOME ESSENCE KIDS MI</v>
          </cell>
          <cell r="J3516" t="str">
            <v>ONLINE ONLY</v>
          </cell>
          <cell r="K3516">
            <v>43502344</v>
          </cell>
          <cell r="L3516" t="str">
            <v>CHARCO</v>
          </cell>
          <cell r="M3516" t="str">
            <v>TWIN</v>
          </cell>
          <cell r="N3516">
            <v>40.31</v>
          </cell>
          <cell r="O3516">
            <v>69.989999999999995</v>
          </cell>
          <cell r="P3516">
            <v>0.42406100000000002</v>
          </cell>
          <cell r="Q3516" t="str">
            <v>KIDS COMFORT</v>
          </cell>
          <cell r="R3516" t="str">
            <v>07</v>
          </cell>
          <cell r="S3516" t="str">
            <v>E &amp; E CO LTD</v>
          </cell>
          <cell r="T3516" t="str">
            <v>444096</v>
          </cell>
          <cell r="U3516" t="str">
            <v>0</v>
          </cell>
          <cell r="V3516">
            <v>1</v>
          </cell>
        </row>
        <row r="3517">
          <cell r="C3517">
            <v>565267525</v>
          </cell>
          <cell r="E3517">
            <v>56112990</v>
          </cell>
          <cell r="F3517" t="str">
            <v>0067571699527</v>
          </cell>
          <cell r="G3517" t="str">
            <v>MZK10-135</v>
          </cell>
          <cell r="H3517" t="str">
            <v>Home Essence Kids Midnight Dreams Black Stars 8 Piece Bed in a Bag Comforter Set, Full</v>
          </cell>
          <cell r="I3517" t="str">
            <v>HOME ESSENCE KIDS MI</v>
          </cell>
          <cell r="J3517" t="str">
            <v>ONLINE ONLY</v>
          </cell>
          <cell r="K3517">
            <v>43502345</v>
          </cell>
          <cell r="L3517" t="str">
            <v>CHARCO</v>
          </cell>
          <cell r="M3517" t="str">
            <v>FULL</v>
          </cell>
          <cell r="N3517">
            <v>45.35</v>
          </cell>
          <cell r="O3517">
            <v>79.989999999999995</v>
          </cell>
          <cell r="P3517">
            <v>0.43305399999999999</v>
          </cell>
          <cell r="Q3517" t="str">
            <v>KIDS COMFORT</v>
          </cell>
          <cell r="R3517" t="str">
            <v>07</v>
          </cell>
          <cell r="S3517" t="str">
            <v>E &amp; E CO LTD</v>
          </cell>
          <cell r="T3517" t="str">
            <v>444096</v>
          </cell>
          <cell r="U3517" t="str">
            <v>0</v>
          </cell>
          <cell r="V3517">
            <v>1</v>
          </cell>
        </row>
        <row r="3518">
          <cell r="C3518">
            <v>565267526</v>
          </cell>
          <cell r="E3518">
            <v>56112991</v>
          </cell>
          <cell r="F3518" t="str">
            <v>0067571699531</v>
          </cell>
          <cell r="G3518" t="str">
            <v>MZK13-136</v>
          </cell>
          <cell r="H3518" t="str">
            <v>Home Essence Kids Midnight Dreams Reversible Coverlet Set</v>
          </cell>
          <cell r="I3518" t="str">
            <v>HOME ESSENCE KIDS MI</v>
          </cell>
          <cell r="J3518" t="str">
            <v>ONLINE ONLY</v>
          </cell>
          <cell r="K3518">
            <v>43502346</v>
          </cell>
          <cell r="L3518" t="str">
            <v>CHARCO</v>
          </cell>
          <cell r="M3518" t="str">
            <v>TWIN</v>
          </cell>
          <cell r="N3518">
            <v>30.15</v>
          </cell>
          <cell r="O3518">
            <v>59.99</v>
          </cell>
          <cell r="P3518">
            <v>0.49741600000000002</v>
          </cell>
          <cell r="Q3518" t="str">
            <v>KIDS QUILTS</v>
          </cell>
          <cell r="R3518" t="str">
            <v>07</v>
          </cell>
          <cell r="S3518" t="str">
            <v>E &amp; E CO LTD</v>
          </cell>
          <cell r="T3518" t="str">
            <v>444096</v>
          </cell>
          <cell r="U3518" t="str">
            <v>0</v>
          </cell>
          <cell r="V3518">
            <v>1</v>
          </cell>
        </row>
        <row r="3519">
          <cell r="C3519">
            <v>565267527</v>
          </cell>
          <cell r="E3519">
            <v>56112992</v>
          </cell>
          <cell r="F3519" t="str">
            <v>0067571699532</v>
          </cell>
          <cell r="G3519" t="str">
            <v>MZK13-137</v>
          </cell>
          <cell r="H3519" t="str">
            <v>Home Essence Kids Midnight Dreams Reversible 4 Piece Coverlet Set, Full/Queen</v>
          </cell>
          <cell r="I3519" t="str">
            <v>HOME ESSENCE KIDS MI</v>
          </cell>
          <cell r="J3519" t="str">
            <v>ONLINE ONLY</v>
          </cell>
          <cell r="K3519">
            <v>43502347</v>
          </cell>
          <cell r="L3519" t="str">
            <v>CHARCO</v>
          </cell>
          <cell r="M3519" t="str">
            <v>FULL/Q</v>
          </cell>
          <cell r="N3519">
            <v>35.369999999999997</v>
          </cell>
          <cell r="O3519">
            <v>69.989999999999995</v>
          </cell>
          <cell r="P3519">
            <v>0.49464200000000003</v>
          </cell>
          <cell r="Q3519" t="str">
            <v>KIDS QUILTS</v>
          </cell>
          <cell r="R3519" t="str">
            <v>07</v>
          </cell>
          <cell r="S3519" t="str">
            <v>E &amp; E CO LTD</v>
          </cell>
          <cell r="T3519" t="str">
            <v>444096</v>
          </cell>
          <cell r="U3519" t="str">
            <v>0</v>
          </cell>
          <cell r="V3519">
            <v>1</v>
          </cell>
        </row>
        <row r="3520">
          <cell r="C3520">
            <v>565267528</v>
          </cell>
          <cell r="E3520">
            <v>332559433</v>
          </cell>
          <cell r="F3520" t="str">
            <v>0067571690497</v>
          </cell>
          <cell r="G3520" t="str">
            <v>UHK10-0017</v>
          </cell>
          <cell r="H3520" t="str">
            <v>Urban Habitat Kids Cloud Comforter Set Blue Twin/Twin XL</v>
          </cell>
          <cell r="I3520" t="str">
            <v>HOME ESSENCE KIDS EU</v>
          </cell>
          <cell r="J3520" t="str">
            <v>ONLINE ONLY</v>
          </cell>
          <cell r="K3520">
            <v>43502348</v>
          </cell>
          <cell r="L3520" t="str">
            <v>NA</v>
          </cell>
          <cell r="M3520" t="str">
            <v>NA</v>
          </cell>
          <cell r="N3520">
            <v>35.28</v>
          </cell>
          <cell r="O3520">
            <v>69.989999999999995</v>
          </cell>
          <cell r="P3520">
            <v>0.49592799999999998</v>
          </cell>
          <cell r="Q3520" t="str">
            <v>HOME ESSENCE</v>
          </cell>
          <cell r="R3520" t="str">
            <v>07</v>
          </cell>
          <cell r="S3520" t="str">
            <v>E &amp; E CO LTD</v>
          </cell>
          <cell r="T3520" t="str">
            <v>444096</v>
          </cell>
          <cell r="U3520" t="str">
            <v>0</v>
          </cell>
          <cell r="V3520">
            <v>1</v>
          </cell>
        </row>
        <row r="3521">
          <cell r="C3521">
            <v>565267529</v>
          </cell>
          <cell r="E3521">
            <v>394752213</v>
          </cell>
          <cell r="F3521" t="str">
            <v>0067571690529</v>
          </cell>
          <cell r="G3521" t="str">
            <v>UHK10-0018</v>
          </cell>
          <cell r="H3521" t="str">
            <v>Home Essence Kids Clouds Comforter Set, 5 piece, Printed, Full Queen</v>
          </cell>
          <cell r="I3521" t="str">
            <v>HOME ESSENCE KIDS EU</v>
          </cell>
          <cell r="J3521" t="str">
            <v>ONLINE ONLY</v>
          </cell>
          <cell r="K3521">
            <v>43502349</v>
          </cell>
          <cell r="L3521" t="str">
            <v>NA</v>
          </cell>
          <cell r="M3521" t="str">
            <v>NA</v>
          </cell>
          <cell r="N3521">
            <v>45.36</v>
          </cell>
          <cell r="O3521">
            <v>89.99</v>
          </cell>
          <cell r="P3521">
            <v>0.495944</v>
          </cell>
          <cell r="Q3521" t="str">
            <v>KIDS COMFORT</v>
          </cell>
          <cell r="R3521" t="str">
            <v>07</v>
          </cell>
          <cell r="S3521" t="str">
            <v>E &amp; E CO LTD</v>
          </cell>
          <cell r="T3521" t="str">
            <v>444096</v>
          </cell>
          <cell r="U3521" t="str">
            <v>0</v>
          </cell>
          <cell r="V3521">
            <v>1</v>
          </cell>
        </row>
        <row r="3522">
          <cell r="C3522">
            <v>565267530</v>
          </cell>
          <cell r="E3522">
            <v>787733715</v>
          </cell>
          <cell r="F3522" t="str">
            <v>0067571690511</v>
          </cell>
          <cell r="G3522" t="str">
            <v>UHK13-0019</v>
          </cell>
          <cell r="H3522" t="str">
            <v>Home Essence Kids Clouds Coverlet Set, 4 piece, Printed, Twin TwinXL</v>
          </cell>
          <cell r="I3522" t="str">
            <v>HOME ESSENCE KIDS EU</v>
          </cell>
          <cell r="J3522" t="str">
            <v>ONLINE ONLY</v>
          </cell>
          <cell r="K3522">
            <v>43502350</v>
          </cell>
          <cell r="L3522" t="str">
            <v>NA</v>
          </cell>
          <cell r="M3522" t="str">
            <v>NA</v>
          </cell>
          <cell r="N3522">
            <v>35.28</v>
          </cell>
          <cell r="O3522">
            <v>59.98</v>
          </cell>
          <cell r="P3522">
            <v>0.411804</v>
          </cell>
          <cell r="Q3522" t="str">
            <v>KIDS QUILTS</v>
          </cell>
          <cell r="R3522" t="str">
            <v>07</v>
          </cell>
          <cell r="S3522" t="str">
            <v>E &amp; E CO LTD</v>
          </cell>
          <cell r="T3522" t="str">
            <v>444096</v>
          </cell>
          <cell r="U3522" t="str">
            <v>0</v>
          </cell>
          <cell r="V3522">
            <v>1</v>
          </cell>
        </row>
        <row r="3523">
          <cell r="C3523">
            <v>565267583</v>
          </cell>
          <cell r="E3523">
            <v>56112841</v>
          </cell>
          <cell r="F3523" t="str">
            <v>0067571699398</v>
          </cell>
          <cell r="G3523" t="str">
            <v>MP10-4801</v>
          </cell>
          <cell r="H3523" t="str">
            <v>Home Essence Aurora Ultra-Plush Down Alternative Comforter Set, Twin/Twin XL</v>
          </cell>
          <cell r="I3523" t="str">
            <v>HOME ESSENCE AURORA</v>
          </cell>
          <cell r="J3523" t="str">
            <v>ONLINE ONLY</v>
          </cell>
          <cell r="K3523">
            <v>43502405</v>
          </cell>
          <cell r="L3523" t="str">
            <v>IVORY</v>
          </cell>
          <cell r="M3523" t="str">
            <v>TWIN/T</v>
          </cell>
          <cell r="N3523">
            <v>30.24</v>
          </cell>
          <cell r="O3523">
            <v>59.99</v>
          </cell>
          <cell r="P3523">
            <v>0.49591600000000002</v>
          </cell>
          <cell r="Q3523" t="str">
            <v>DOWN ALT COM</v>
          </cell>
          <cell r="R3523" t="str">
            <v>07</v>
          </cell>
          <cell r="S3523" t="str">
            <v>E &amp; E CO LTD</v>
          </cell>
          <cell r="T3523" t="str">
            <v>444096</v>
          </cell>
          <cell r="U3523" t="str">
            <v>0</v>
          </cell>
          <cell r="V3523">
            <v>1</v>
          </cell>
        </row>
        <row r="3524">
          <cell r="C3524">
            <v>565267588</v>
          </cell>
          <cell r="E3524">
            <v>56112842</v>
          </cell>
          <cell r="F3524" t="str">
            <v>0067571699400</v>
          </cell>
          <cell r="G3524" t="str">
            <v>MP10-4802</v>
          </cell>
          <cell r="H3524" t="str">
            <v>Home Essence Aurora Ultra-Plush Down Alternative Comforter Set, Full/Queen</v>
          </cell>
          <cell r="I3524" t="str">
            <v>HOME ESSENCE AURORA</v>
          </cell>
          <cell r="J3524" t="str">
            <v>ONLINE ONLY</v>
          </cell>
          <cell r="K3524">
            <v>43502410</v>
          </cell>
          <cell r="L3524" t="str">
            <v>IVORY</v>
          </cell>
          <cell r="M3524" t="str">
            <v>FULL/Q</v>
          </cell>
          <cell r="N3524">
            <v>40.32</v>
          </cell>
          <cell r="O3524">
            <v>79.989999999999995</v>
          </cell>
          <cell r="P3524">
            <v>0.49593700000000002</v>
          </cell>
          <cell r="Q3524" t="str">
            <v>DOWN ALT COM</v>
          </cell>
          <cell r="R3524" t="str">
            <v>07</v>
          </cell>
          <cell r="S3524" t="str">
            <v>E &amp; E CO LTD</v>
          </cell>
          <cell r="T3524" t="str">
            <v>444096</v>
          </cell>
          <cell r="U3524" t="str">
            <v>0</v>
          </cell>
          <cell r="V3524">
            <v>1</v>
          </cell>
        </row>
        <row r="3525">
          <cell r="C3525">
            <v>565267591</v>
          </cell>
          <cell r="E3525">
            <v>56112843</v>
          </cell>
          <cell r="F3525" t="str">
            <v>0067571699403</v>
          </cell>
          <cell r="G3525" t="str">
            <v>MP10-4803</v>
          </cell>
          <cell r="H3525" t="str">
            <v>Home Essence Aurora Ultra-Plush Down Alternative Comforter Set, Ivory, King/Cal King</v>
          </cell>
          <cell r="I3525" t="str">
            <v>HOME ESSENCE AURORA</v>
          </cell>
          <cell r="J3525" t="str">
            <v>ONLINE ONLY</v>
          </cell>
          <cell r="K3525">
            <v>43502415</v>
          </cell>
          <cell r="L3525" t="str">
            <v>IVORY</v>
          </cell>
          <cell r="M3525" t="str">
            <v>KING/C</v>
          </cell>
          <cell r="N3525">
            <v>45.36</v>
          </cell>
          <cell r="O3525">
            <v>89.99</v>
          </cell>
          <cell r="P3525">
            <v>0.495944</v>
          </cell>
          <cell r="Q3525" t="str">
            <v>DOWN ALT COM</v>
          </cell>
          <cell r="R3525" t="str">
            <v>07</v>
          </cell>
          <cell r="S3525" t="str">
            <v>E &amp; E CO LTD</v>
          </cell>
          <cell r="T3525" t="str">
            <v>444096</v>
          </cell>
          <cell r="U3525" t="str">
            <v>0</v>
          </cell>
          <cell r="V3525">
            <v>1</v>
          </cell>
        </row>
        <row r="3526">
          <cell r="C3526">
            <v>565267637</v>
          </cell>
          <cell r="E3526">
            <v>56112857</v>
          </cell>
          <cell r="F3526" t="str">
            <v>0008656989663</v>
          </cell>
          <cell r="G3526" t="str">
            <v>MP10-4860</v>
          </cell>
          <cell r="H3526" t="str">
            <v>Madison Park Zuri Faux Fur Comforter Set Sand Full/Queen</v>
          </cell>
          <cell r="I3526" t="str">
            <v>HOME ESSENCE MARSELL</v>
          </cell>
          <cell r="J3526" t="str">
            <v>ONLINE ONLY</v>
          </cell>
          <cell r="K3526">
            <v>43502475</v>
          </cell>
          <cell r="L3526" t="str">
            <v>NA</v>
          </cell>
          <cell r="M3526" t="str">
            <v>NA</v>
          </cell>
          <cell r="N3526">
            <v>44.42</v>
          </cell>
          <cell r="O3526">
            <v>89.99</v>
          </cell>
          <cell r="P3526">
            <v>0.50639000000000001</v>
          </cell>
          <cell r="Q3526" t="str">
            <v>DOWN ALT COM</v>
          </cell>
          <cell r="R3526" t="str">
            <v>07</v>
          </cell>
          <cell r="S3526" t="str">
            <v>E &amp; E CO LTD</v>
          </cell>
          <cell r="T3526" t="str">
            <v>444096</v>
          </cell>
          <cell r="U3526" t="str">
            <v>0</v>
          </cell>
          <cell r="V3526">
            <v>1</v>
          </cell>
        </row>
        <row r="3527">
          <cell r="C3527">
            <v>565267642</v>
          </cell>
          <cell r="E3527">
            <v>56112858</v>
          </cell>
          <cell r="F3527" t="str">
            <v>0008656989664</v>
          </cell>
          <cell r="G3527" t="str">
            <v>MP10-4861</v>
          </cell>
          <cell r="H3527" t="str">
            <v>Madison Park Zuri Faux Fur Comforter Set Sand King</v>
          </cell>
          <cell r="I3527" t="str">
            <v>HOME ESSENCE MARSELL</v>
          </cell>
          <cell r="J3527" t="str">
            <v>ONLINE ONLY</v>
          </cell>
          <cell r="K3527">
            <v>43502480</v>
          </cell>
          <cell r="L3527" t="str">
            <v>NA</v>
          </cell>
          <cell r="M3527" t="str">
            <v>NA</v>
          </cell>
          <cell r="N3527">
            <v>49.88</v>
          </cell>
          <cell r="O3527">
            <v>99.99</v>
          </cell>
          <cell r="P3527">
            <v>0.50114999999999998</v>
          </cell>
          <cell r="Q3527" t="str">
            <v>DOWN ALT COM</v>
          </cell>
          <cell r="R3527" t="str">
            <v>07</v>
          </cell>
          <cell r="S3527" t="str">
            <v>E &amp; E CO LTD</v>
          </cell>
          <cell r="T3527" t="str">
            <v>444096</v>
          </cell>
          <cell r="U3527" t="str">
            <v>0</v>
          </cell>
          <cell r="V3527">
            <v>1</v>
          </cell>
        </row>
        <row r="3528">
          <cell r="C3528">
            <v>565267646</v>
          </cell>
          <cell r="E3528">
            <v>56112859</v>
          </cell>
          <cell r="F3528" t="str">
            <v>0067571697379</v>
          </cell>
          <cell r="G3528" t="str">
            <v>MPE10-558</v>
          </cell>
          <cell r="H3528" t="str">
            <v>Home Essence Brooks 3M Scotchgard Down Alternative Comforter Mini Set, Twin/Twin XL, Grey/Black</v>
          </cell>
          <cell r="I3528" t="str">
            <v>HOME ESSENCE BROOKS</v>
          </cell>
          <cell r="J3528" t="str">
            <v>ONLINE ONLY</v>
          </cell>
          <cell r="K3528">
            <v>43502484</v>
          </cell>
          <cell r="L3528" t="str">
            <v>GREY/B</v>
          </cell>
          <cell r="M3528" t="str">
            <v>TWIN/T</v>
          </cell>
          <cell r="N3528">
            <v>21</v>
          </cell>
          <cell r="O3528">
            <v>34.99</v>
          </cell>
          <cell r="P3528">
            <v>0.39982899999999999</v>
          </cell>
          <cell r="Q3528" t="str">
            <v>DOWN ALT COM</v>
          </cell>
          <cell r="R3528" t="str">
            <v>07</v>
          </cell>
          <cell r="S3528" t="str">
            <v>E &amp; E CO LTD</v>
          </cell>
          <cell r="T3528" t="str">
            <v>444096</v>
          </cell>
          <cell r="U3528" t="str">
            <v>0</v>
          </cell>
          <cell r="V3528">
            <v>1</v>
          </cell>
        </row>
        <row r="3529">
          <cell r="C3529">
            <v>565267649</v>
          </cell>
          <cell r="E3529">
            <v>56112860</v>
          </cell>
          <cell r="F3529" t="str">
            <v>0067571697381</v>
          </cell>
          <cell r="G3529" t="str">
            <v>MPE10-559</v>
          </cell>
          <cell r="H3529" t="str">
            <v>Home Essence Brooks 3M Scotchgard Down Alternative 3 Piece Comforter Mini Set, Full/Queen</v>
          </cell>
          <cell r="I3529" t="str">
            <v>HOME ESSENCE BROOKS</v>
          </cell>
          <cell r="J3529" t="str">
            <v>ONLINE ONLY</v>
          </cell>
          <cell r="K3529">
            <v>43502487</v>
          </cell>
          <cell r="L3529" t="str">
            <v>GREY/B</v>
          </cell>
          <cell r="M3529" t="str">
            <v>FULL/Q</v>
          </cell>
          <cell r="N3529">
            <v>26.25</v>
          </cell>
          <cell r="O3529">
            <v>44.99</v>
          </cell>
          <cell r="P3529">
            <v>0.41653699999999999</v>
          </cell>
          <cell r="Q3529" t="str">
            <v>DOWN ALT COM</v>
          </cell>
          <cell r="R3529" t="str">
            <v>07</v>
          </cell>
          <cell r="S3529" t="str">
            <v>E &amp; E CO LTD</v>
          </cell>
          <cell r="T3529" t="str">
            <v>444096</v>
          </cell>
          <cell r="U3529" t="str">
            <v>0</v>
          </cell>
          <cell r="V3529">
            <v>1</v>
          </cell>
        </row>
        <row r="3530">
          <cell r="C3530">
            <v>565267652</v>
          </cell>
          <cell r="E3530">
            <v>56112861</v>
          </cell>
          <cell r="F3530" t="str">
            <v>0067571697384</v>
          </cell>
          <cell r="G3530" t="str">
            <v>MPE10-560</v>
          </cell>
          <cell r="H3530" t="str">
            <v>Home Essence Brooks 3M Scotchgard Down Alternative Comforter Mini Set, King/Cal King, Grey/Black</v>
          </cell>
          <cell r="I3530" t="str">
            <v>HOME ESSENCE BROOKS</v>
          </cell>
          <cell r="J3530" t="str">
            <v>ONLINE ONLY</v>
          </cell>
          <cell r="K3530">
            <v>43502490</v>
          </cell>
          <cell r="L3530" t="str">
            <v>GREY/B</v>
          </cell>
          <cell r="M3530" t="str">
            <v>KING/C</v>
          </cell>
          <cell r="N3530">
            <v>31.5</v>
          </cell>
          <cell r="O3530">
            <v>54.99</v>
          </cell>
          <cell r="P3530">
            <v>0.42716900000000002</v>
          </cell>
          <cell r="Q3530" t="str">
            <v>DOWN ALT COM</v>
          </cell>
          <cell r="R3530" t="str">
            <v>07</v>
          </cell>
          <cell r="S3530" t="str">
            <v>E &amp; E CO LTD</v>
          </cell>
          <cell r="T3530" t="str">
            <v>444096</v>
          </cell>
          <cell r="U3530" t="str">
            <v>0</v>
          </cell>
          <cell r="V3530">
            <v>1</v>
          </cell>
        </row>
        <row r="3531">
          <cell r="C3531">
            <v>565267655</v>
          </cell>
          <cell r="E3531">
            <v>56112862</v>
          </cell>
          <cell r="F3531" t="str">
            <v>0067571697378</v>
          </cell>
          <cell r="G3531" t="str">
            <v>MPE10-555</v>
          </cell>
          <cell r="H3531" t="str">
            <v>Home Essence Brooks 3M Scotchgard Down Alternative Comforter Mini Set, Twin/Twin XL, Red/Black</v>
          </cell>
          <cell r="I3531" t="str">
            <v>HOME ESSENCE BROOKS</v>
          </cell>
          <cell r="J3531" t="str">
            <v>ONLINE ONLY</v>
          </cell>
          <cell r="K3531">
            <v>43502493</v>
          </cell>
          <cell r="L3531" t="str">
            <v>RED/BL</v>
          </cell>
          <cell r="M3531" t="str">
            <v>TWIN/T</v>
          </cell>
          <cell r="N3531">
            <v>21</v>
          </cell>
          <cell r="O3531">
            <v>34.99</v>
          </cell>
          <cell r="P3531">
            <v>0.39982899999999999</v>
          </cell>
          <cell r="Q3531" t="str">
            <v>DOWN ALT COM</v>
          </cell>
          <cell r="R3531" t="str">
            <v>07</v>
          </cell>
          <cell r="S3531" t="str">
            <v>E &amp; E CO LTD</v>
          </cell>
          <cell r="T3531" t="str">
            <v>444096</v>
          </cell>
          <cell r="U3531" t="str">
            <v>0</v>
          </cell>
          <cell r="V3531">
            <v>1</v>
          </cell>
        </row>
        <row r="3532">
          <cell r="C3532">
            <v>565267658</v>
          </cell>
          <cell r="E3532">
            <v>56112863</v>
          </cell>
          <cell r="F3532" t="str">
            <v>0067571697380</v>
          </cell>
          <cell r="G3532" t="str">
            <v>MPE10-556</v>
          </cell>
          <cell r="H3532" t="str">
            <v>Home Essence Brooks 3M Scotchgard Down Alternative Comforter Mini Set, Full/Queen, Red/Black</v>
          </cell>
          <cell r="I3532" t="str">
            <v>HOME ESSENCE BROOKS</v>
          </cell>
          <cell r="J3532" t="str">
            <v>ONLINE ONLY</v>
          </cell>
          <cell r="K3532">
            <v>43502496</v>
          </cell>
          <cell r="L3532" t="str">
            <v>RED/BL</v>
          </cell>
          <cell r="M3532" t="str">
            <v>FULL/Q</v>
          </cell>
          <cell r="N3532">
            <v>26.25</v>
          </cell>
          <cell r="O3532">
            <v>43.99</v>
          </cell>
          <cell r="P3532">
            <v>0.40327299999999999</v>
          </cell>
          <cell r="Q3532" t="str">
            <v>DOWN ALT COM</v>
          </cell>
          <cell r="R3532" t="str">
            <v>07</v>
          </cell>
          <cell r="S3532" t="str">
            <v>E &amp; E CO LTD</v>
          </cell>
          <cell r="T3532" t="str">
            <v>444096</v>
          </cell>
          <cell r="U3532" t="str">
            <v>0</v>
          </cell>
          <cell r="V3532">
            <v>1</v>
          </cell>
        </row>
        <row r="3533">
          <cell r="C3533">
            <v>565267661</v>
          </cell>
          <cell r="E3533">
            <v>56112864</v>
          </cell>
          <cell r="F3533" t="str">
            <v>0067571697382</v>
          </cell>
          <cell r="G3533" t="str">
            <v>MPE10-557</v>
          </cell>
          <cell r="H3533" t="str">
            <v>Home Essence Brooks 3M Scotchgard Down Alternative Comforter Mini Set, King/Cal King, Red/Black</v>
          </cell>
          <cell r="I3533" t="str">
            <v>HOME ESSENCE BROOKS</v>
          </cell>
          <cell r="J3533" t="str">
            <v>ONLINE ONLY</v>
          </cell>
          <cell r="K3533">
            <v>43502499</v>
          </cell>
          <cell r="L3533" t="str">
            <v>RED/BL</v>
          </cell>
          <cell r="M3533" t="str">
            <v>KING/C</v>
          </cell>
          <cell r="N3533">
            <v>31.5</v>
          </cell>
          <cell r="O3533">
            <v>54.99</v>
          </cell>
          <cell r="P3533">
            <v>0.42716900000000002</v>
          </cell>
          <cell r="Q3533" t="str">
            <v>DOWN ALT COM</v>
          </cell>
          <cell r="R3533" t="str">
            <v>07</v>
          </cell>
          <cell r="S3533" t="str">
            <v>E &amp; E CO LTD</v>
          </cell>
          <cell r="T3533" t="str">
            <v>444096</v>
          </cell>
          <cell r="U3533" t="str">
            <v>0</v>
          </cell>
          <cell r="V3533">
            <v>1</v>
          </cell>
        </row>
        <row r="3534">
          <cell r="C3534">
            <v>565267664</v>
          </cell>
          <cell r="E3534">
            <v>56112865</v>
          </cell>
          <cell r="F3534" t="str">
            <v>0067571699760</v>
          </cell>
          <cell r="G3534" t="str">
            <v>MPE10-598</v>
          </cell>
          <cell r="H3534" t="str">
            <v>Home Essence Hartford 3M Down Alternative Comforter Mini Set, Twin/Twin XL, Grey</v>
          </cell>
          <cell r="I3534" t="str">
            <v>COMFORT CLASSICS HAR</v>
          </cell>
          <cell r="J3534" t="str">
            <v>ONLINE ONLY</v>
          </cell>
          <cell r="K3534">
            <v>43502502</v>
          </cell>
          <cell r="L3534" t="str">
            <v>NA</v>
          </cell>
          <cell r="M3534" t="str">
            <v>NA</v>
          </cell>
          <cell r="N3534">
            <v>17.64</v>
          </cell>
          <cell r="O3534">
            <v>27.99</v>
          </cell>
          <cell r="P3534">
            <v>0.36977500000000002</v>
          </cell>
          <cell r="Q3534" t="str">
            <v>DOWN ALT COM</v>
          </cell>
          <cell r="R3534" t="str">
            <v>07</v>
          </cell>
          <cell r="S3534" t="str">
            <v>E &amp; E CO LTD</v>
          </cell>
          <cell r="T3534" t="str">
            <v>444096</v>
          </cell>
          <cell r="U3534" t="str">
            <v>0</v>
          </cell>
          <cell r="V3534">
            <v>1</v>
          </cell>
        </row>
        <row r="3535">
          <cell r="C3535">
            <v>565267667</v>
          </cell>
          <cell r="E3535">
            <v>56112866</v>
          </cell>
          <cell r="F3535" t="str">
            <v>0067571699761</v>
          </cell>
          <cell r="G3535" t="str">
            <v>MPE10-599</v>
          </cell>
          <cell r="H3535" t="str">
            <v>Home Essence Hartford 3M Down Alternative 3 Piece Comforter Mini Set, Full/Queen</v>
          </cell>
          <cell r="I3535" t="str">
            <v>COMFORT CLASSICS HAR</v>
          </cell>
          <cell r="J3535" t="str">
            <v>ONLINE ONLY</v>
          </cell>
          <cell r="K3535">
            <v>43502505</v>
          </cell>
          <cell r="L3535" t="str">
            <v>NA</v>
          </cell>
          <cell r="M3535" t="str">
            <v>NA</v>
          </cell>
          <cell r="N3535">
            <v>22.68</v>
          </cell>
          <cell r="O3535">
            <v>44.99</v>
          </cell>
          <cell r="P3535">
            <v>0.495888</v>
          </cell>
          <cell r="Q3535" t="str">
            <v>DOWN ALT COM</v>
          </cell>
          <cell r="R3535" t="str">
            <v>07</v>
          </cell>
          <cell r="S3535" t="str">
            <v>E &amp; E CO LTD</v>
          </cell>
          <cell r="T3535" t="str">
            <v>444096</v>
          </cell>
          <cell r="U3535" t="str">
            <v>0</v>
          </cell>
          <cell r="V3535">
            <v>1</v>
          </cell>
        </row>
        <row r="3536">
          <cell r="C3536">
            <v>565267671</v>
          </cell>
          <cell r="E3536">
            <v>56112867</v>
          </cell>
          <cell r="F3536" t="str">
            <v>0067571699762</v>
          </cell>
          <cell r="G3536" t="str">
            <v>MPE10-600</v>
          </cell>
          <cell r="H3536" t="str">
            <v>Home Essence Hartford 3M Down Alternative Comforter Mini Set, King/Cal King, Grey</v>
          </cell>
          <cell r="I3536" t="str">
            <v>COMFORT CLASSICS HAR</v>
          </cell>
          <cell r="J3536" t="str">
            <v>ONLINE ONLY</v>
          </cell>
          <cell r="K3536">
            <v>43502509</v>
          </cell>
          <cell r="L3536" t="str">
            <v>NA</v>
          </cell>
          <cell r="M3536" t="str">
            <v>NA</v>
          </cell>
          <cell r="N3536">
            <v>27.72</v>
          </cell>
          <cell r="O3536">
            <v>54.99</v>
          </cell>
          <cell r="P3536">
            <v>0.49590800000000002</v>
          </cell>
          <cell r="Q3536" t="str">
            <v>DOWN ALT COM</v>
          </cell>
          <cell r="R3536" t="str">
            <v>07</v>
          </cell>
          <cell r="S3536" t="str">
            <v>E &amp; E CO LTD</v>
          </cell>
          <cell r="T3536" t="str">
            <v>444096</v>
          </cell>
          <cell r="U3536" t="str">
            <v>0</v>
          </cell>
          <cell r="V3536">
            <v>1</v>
          </cell>
        </row>
        <row r="3537">
          <cell r="C3537">
            <v>565267677</v>
          </cell>
          <cell r="E3537">
            <v>56112874</v>
          </cell>
          <cell r="F3537" t="str">
            <v>0067571693991</v>
          </cell>
          <cell r="G3537" t="str">
            <v>BASI16-0507</v>
          </cell>
          <cell r="H3537" t="str">
            <v>Comfort Classics Copper Infused Luxurious Soft Brushed Microfiber Down Alternative Mattress Pad, Twin</v>
          </cell>
          <cell r="I3537" t="str">
            <v>COMFORT CLASSICS COP</v>
          </cell>
          <cell r="J3537" t="str">
            <v>ONLINE ONLY</v>
          </cell>
          <cell r="K3537">
            <v>43502515</v>
          </cell>
          <cell r="L3537" t="str">
            <v>WHITE</v>
          </cell>
          <cell r="M3537" t="str">
            <v>TWIN</v>
          </cell>
          <cell r="N3537">
            <v>11.81</v>
          </cell>
          <cell r="O3537">
            <v>24.99</v>
          </cell>
          <cell r="P3537">
            <v>0.52741099999999996</v>
          </cell>
          <cell r="Q3537" t="str">
            <v>MATTRESS PAD</v>
          </cell>
          <cell r="R3537" t="str">
            <v>07</v>
          </cell>
          <cell r="S3537" t="str">
            <v>E &amp; E CO LTD</v>
          </cell>
          <cell r="T3537" t="str">
            <v>444096</v>
          </cell>
          <cell r="U3537" t="str">
            <v>0</v>
          </cell>
          <cell r="V3537">
            <v>1</v>
          </cell>
        </row>
        <row r="3538">
          <cell r="C3538">
            <v>565267681</v>
          </cell>
          <cell r="E3538">
            <v>56112875</v>
          </cell>
          <cell r="F3538" t="str">
            <v>0067571693992</v>
          </cell>
          <cell r="G3538" t="str">
            <v>BASI16-0508</v>
          </cell>
          <cell r="H3538" t="str">
            <v>Comfort Classics Copper Infused Luxurious Soft Brushed Microfiber Down Alternative, Plush Mattress Pad, Full</v>
          </cell>
          <cell r="I3538" t="str">
            <v>COMFORT CLASSICS COP</v>
          </cell>
          <cell r="J3538" t="str">
            <v>ONLINE ONLY</v>
          </cell>
          <cell r="K3538">
            <v>43502519</v>
          </cell>
          <cell r="L3538" t="str">
            <v>WHITE</v>
          </cell>
          <cell r="M3538" t="str">
            <v>FULL</v>
          </cell>
          <cell r="N3538">
            <v>14.18</v>
          </cell>
          <cell r="O3538">
            <v>29.99</v>
          </cell>
          <cell r="P3538">
            <v>0.52717599999999998</v>
          </cell>
          <cell r="Q3538" t="str">
            <v>MATTRESS PAD</v>
          </cell>
          <cell r="R3538" t="str">
            <v>07</v>
          </cell>
          <cell r="S3538" t="str">
            <v>E &amp; E CO LTD</v>
          </cell>
          <cell r="T3538" t="str">
            <v>444096</v>
          </cell>
          <cell r="U3538" t="str">
            <v>0</v>
          </cell>
          <cell r="V3538">
            <v>1</v>
          </cell>
        </row>
        <row r="3539">
          <cell r="C3539">
            <v>565267686</v>
          </cell>
          <cell r="E3539">
            <v>56112876</v>
          </cell>
          <cell r="F3539" t="str">
            <v>0067571693993</v>
          </cell>
          <cell r="G3539" t="str">
            <v>BASI16-0509</v>
          </cell>
          <cell r="H3539" t="str">
            <v>Comfort Classics Copper Infused Luxurious Soft Brushed Microfiber Down Alternative Plush Mattress Pad, Queen</v>
          </cell>
          <cell r="I3539" t="str">
            <v>COMFORT CLASSICS COP</v>
          </cell>
          <cell r="J3539" t="str">
            <v>ONLINE ONLY</v>
          </cell>
          <cell r="K3539">
            <v>43502524</v>
          </cell>
          <cell r="L3539" t="str">
            <v>WHITE</v>
          </cell>
          <cell r="M3539" t="str">
            <v>QUEEN</v>
          </cell>
          <cell r="N3539">
            <v>16.54</v>
          </cell>
          <cell r="O3539">
            <v>34.99</v>
          </cell>
          <cell r="P3539">
            <v>0.52729400000000004</v>
          </cell>
          <cell r="Q3539" t="str">
            <v>MATTRESS PAD</v>
          </cell>
          <cell r="R3539" t="str">
            <v>07</v>
          </cell>
          <cell r="S3539" t="str">
            <v>E &amp; E CO LTD</v>
          </cell>
          <cell r="T3539" t="str">
            <v>444096</v>
          </cell>
          <cell r="U3539" t="str">
            <v>0</v>
          </cell>
          <cell r="V3539">
            <v>1</v>
          </cell>
        </row>
        <row r="3540">
          <cell r="C3540">
            <v>565267690</v>
          </cell>
          <cell r="E3540">
            <v>56112877</v>
          </cell>
          <cell r="F3540" t="str">
            <v>0067571693994</v>
          </cell>
          <cell r="G3540" t="str">
            <v>BASI16-0510</v>
          </cell>
          <cell r="H3540" t="str">
            <v>Comfort Classics Copper Infused Luxurious Soft Brushed Microfiber Down Alternative Mattress Pad, King</v>
          </cell>
          <cell r="I3540" t="str">
            <v>COMFORT CLASSICS COP</v>
          </cell>
          <cell r="J3540" t="str">
            <v>ONLINE ONLY</v>
          </cell>
          <cell r="K3540">
            <v>43502528</v>
          </cell>
          <cell r="L3540" t="str">
            <v>WHITE</v>
          </cell>
          <cell r="M3540" t="str">
            <v>KING</v>
          </cell>
          <cell r="N3540">
            <v>18.899999999999999</v>
          </cell>
          <cell r="O3540">
            <v>39.99</v>
          </cell>
          <cell r="P3540">
            <v>0.52738200000000002</v>
          </cell>
          <cell r="Q3540" t="str">
            <v>MATTRESS PAD</v>
          </cell>
          <cell r="R3540" t="str">
            <v>07</v>
          </cell>
          <cell r="S3540" t="str">
            <v>E &amp; E CO LTD</v>
          </cell>
          <cell r="T3540" t="str">
            <v>444096</v>
          </cell>
          <cell r="U3540" t="str">
            <v>0</v>
          </cell>
          <cell r="V3540">
            <v>1</v>
          </cell>
        </row>
        <row r="3541">
          <cell r="C3541">
            <v>565267712</v>
          </cell>
          <cell r="E3541">
            <v>56112872</v>
          </cell>
          <cell r="F3541" t="str">
            <v>0067571693989</v>
          </cell>
          <cell r="G3541" t="str">
            <v>BASI10-0505</v>
          </cell>
          <cell r="H3541" t="str">
            <v>Comfort Classics Copper Infused Luxurious Soft Brushed Microfiber Down Alternative Comforter - Full/Queen</v>
          </cell>
          <cell r="I3541" t="str">
            <v>COMFORT CLASSICS COP</v>
          </cell>
          <cell r="J3541" t="str">
            <v>ONLINE ONLY</v>
          </cell>
          <cell r="K3541">
            <v>43502550</v>
          </cell>
          <cell r="L3541" t="str">
            <v>WHITE</v>
          </cell>
          <cell r="M3541" t="str">
            <v>FULL/Q</v>
          </cell>
          <cell r="N3541">
            <v>27.72</v>
          </cell>
          <cell r="O3541">
            <v>54.99</v>
          </cell>
          <cell r="P3541">
            <v>0.49590800000000002</v>
          </cell>
          <cell r="Q3541" t="str">
            <v>DOWN ALT COM</v>
          </cell>
          <cell r="R3541" t="str">
            <v>07</v>
          </cell>
          <cell r="S3541" t="str">
            <v>E &amp; E CO LTD</v>
          </cell>
          <cell r="T3541" t="str">
            <v>444096</v>
          </cell>
          <cell r="U3541" t="str">
            <v>0</v>
          </cell>
          <cell r="V3541">
            <v>1</v>
          </cell>
        </row>
        <row r="3542">
          <cell r="C3542">
            <v>565267716</v>
          </cell>
          <cell r="E3542">
            <v>56112873</v>
          </cell>
          <cell r="F3542" t="str">
            <v>0067571693990</v>
          </cell>
          <cell r="G3542" t="str">
            <v>BASI10-0506</v>
          </cell>
          <cell r="H3542" t="str">
            <v>Comfort Classics Copper Infused Soft Brushed Microfiber Down Alt Comforter - King/Cal King</v>
          </cell>
          <cell r="I3542" t="str">
            <v>COMFORT CLASSICS COP</v>
          </cell>
          <cell r="J3542" t="str">
            <v>ONLINE ONLY</v>
          </cell>
          <cell r="K3542">
            <v>43502554</v>
          </cell>
          <cell r="L3542" t="str">
            <v>WHITE</v>
          </cell>
          <cell r="M3542" t="str">
            <v>KING/C</v>
          </cell>
          <cell r="N3542">
            <v>30.24</v>
          </cell>
          <cell r="O3542">
            <v>59.99</v>
          </cell>
          <cell r="P3542">
            <v>0.49591600000000002</v>
          </cell>
          <cell r="Q3542" t="str">
            <v>DOWN ALT COM</v>
          </cell>
          <cell r="R3542" t="str">
            <v>07</v>
          </cell>
          <cell r="S3542" t="str">
            <v>E &amp; E CO LTD</v>
          </cell>
          <cell r="T3542" t="str">
            <v>444096</v>
          </cell>
          <cell r="U3542" t="str">
            <v>0</v>
          </cell>
          <cell r="V3542">
            <v>1</v>
          </cell>
        </row>
        <row r="3543">
          <cell r="C3543">
            <v>565267837</v>
          </cell>
          <cell r="E3543">
            <v>285386518</v>
          </cell>
          <cell r="F3543" t="str">
            <v>0067571689753</v>
          </cell>
          <cell r="G3543" t="str">
            <v>MP10-4133</v>
          </cell>
          <cell r="H3543" t="str">
            <v>Home Essence Heritage Embroidery 8 Pieces, With Comforter Sham Decorative Pillow</v>
          </cell>
          <cell r="I3543" t="str">
            <v>HOME ESSENCE HERITAG</v>
          </cell>
          <cell r="J3543" t="str">
            <v>ONLINE ONLY</v>
          </cell>
          <cell r="K3543">
            <v>43502678</v>
          </cell>
          <cell r="L3543" t="str">
            <v>AQUA</v>
          </cell>
          <cell r="M3543" t="str">
            <v>QUEEN</v>
          </cell>
          <cell r="N3543">
            <v>55.44</v>
          </cell>
          <cell r="O3543">
            <v>109.99</v>
          </cell>
          <cell r="P3543">
            <v>0.49595400000000001</v>
          </cell>
          <cell r="Q3543" t="str">
            <v>ADULT COMFOR</v>
          </cell>
          <cell r="R3543" t="str">
            <v>07</v>
          </cell>
          <cell r="S3543" t="str">
            <v>E &amp; E CO LTD</v>
          </cell>
          <cell r="T3543" t="str">
            <v>444096</v>
          </cell>
          <cell r="U3543" t="str">
            <v>0</v>
          </cell>
          <cell r="V3543">
            <v>1</v>
          </cell>
        </row>
        <row r="3544">
          <cell r="C3544">
            <v>565267842</v>
          </cell>
          <cell r="E3544">
            <v>244750856</v>
          </cell>
          <cell r="F3544" t="str">
            <v>0067571689758</v>
          </cell>
          <cell r="G3544" t="str">
            <v>MP10-4135</v>
          </cell>
          <cell r="H3544" t="str">
            <v>Home Essence Heritage 8 Piece Comforter Bedding Set with Bedskirt</v>
          </cell>
          <cell r="I3544" t="str">
            <v>HOME ESSENCE HERITAG</v>
          </cell>
          <cell r="J3544" t="str">
            <v>ONLINE ONLY</v>
          </cell>
          <cell r="K3544">
            <v>43502683</v>
          </cell>
          <cell r="L3544" t="str">
            <v>AQUA</v>
          </cell>
          <cell r="M3544" t="str">
            <v>CAL KI</v>
          </cell>
          <cell r="N3544">
            <v>65.52</v>
          </cell>
          <cell r="O3544">
            <v>129.99</v>
          </cell>
          <cell r="P3544">
            <v>0.49596099999999999</v>
          </cell>
          <cell r="Q3544" t="str">
            <v>ADULT COMFOR</v>
          </cell>
          <cell r="R3544" t="str">
            <v>07</v>
          </cell>
          <cell r="S3544" t="str">
            <v>E &amp; E CO LTD</v>
          </cell>
          <cell r="T3544" t="str">
            <v>444096</v>
          </cell>
          <cell r="U3544" t="str">
            <v>0</v>
          </cell>
          <cell r="V3544">
            <v>1</v>
          </cell>
        </row>
        <row r="3545">
          <cell r="C3545">
            <v>565267846</v>
          </cell>
          <cell r="E3545">
            <v>324648906</v>
          </cell>
          <cell r="F3545" t="str">
            <v>0067571689766</v>
          </cell>
          <cell r="G3545" t="str">
            <v>MP10-4138</v>
          </cell>
          <cell r="H3545" t="str">
            <v>Home Essence Heritage 8 Piece Comforter Bedding Set with Bedskirt</v>
          </cell>
          <cell r="I3545" t="str">
            <v>HOME ESSENCE HERITAG</v>
          </cell>
          <cell r="J3545" t="str">
            <v>ONLINE ONLY</v>
          </cell>
          <cell r="K3545">
            <v>43502687</v>
          </cell>
          <cell r="L3545" t="str">
            <v>GREY</v>
          </cell>
          <cell r="M3545" t="str">
            <v>QUEEN</v>
          </cell>
          <cell r="N3545">
            <v>55.44</v>
          </cell>
          <cell r="O3545">
            <v>109.99</v>
          </cell>
          <cell r="P3545">
            <v>0.49595400000000001</v>
          </cell>
          <cell r="Q3545" t="str">
            <v>ADULT COMFOR</v>
          </cell>
          <cell r="R3545" t="str">
            <v>07</v>
          </cell>
          <cell r="S3545" t="str">
            <v>E &amp; E CO LTD</v>
          </cell>
          <cell r="T3545" t="str">
            <v>444096</v>
          </cell>
          <cell r="U3545" t="str">
            <v>0</v>
          </cell>
          <cell r="V3545">
            <v>1</v>
          </cell>
        </row>
        <row r="3546">
          <cell r="C3546">
            <v>565267877</v>
          </cell>
          <cell r="E3546">
            <v>596936167</v>
          </cell>
          <cell r="F3546" t="str">
            <v>0067571690354</v>
          </cell>
          <cell r="G3546" t="str">
            <v>MPE10-376</v>
          </cell>
          <cell r="H3546" t="str">
            <v>Home Essence Rowan Ultra Soft Microfiber Complete Comforter Set, Purple, Twin</v>
          </cell>
          <cell r="I3546" t="str">
            <v>HOME ESSENCE ROWAN U</v>
          </cell>
          <cell r="J3546" t="str">
            <v>ONLINE ONLY</v>
          </cell>
          <cell r="K3546">
            <v>43502720</v>
          </cell>
          <cell r="L3546" t="str">
            <v>PURPLE</v>
          </cell>
          <cell r="M3546" t="str">
            <v>TWIN</v>
          </cell>
          <cell r="N3546">
            <v>49.13</v>
          </cell>
          <cell r="O3546">
            <v>79</v>
          </cell>
          <cell r="P3546">
            <v>0.37810100000000002</v>
          </cell>
          <cell r="Q3546" t="str">
            <v>ADULT COMFOR</v>
          </cell>
          <cell r="R3546" t="str">
            <v>07</v>
          </cell>
          <cell r="S3546" t="str">
            <v>E &amp; E CO LTD</v>
          </cell>
          <cell r="T3546" t="str">
            <v>444096</v>
          </cell>
          <cell r="U3546" t="str">
            <v>0</v>
          </cell>
          <cell r="V3546">
            <v>1</v>
          </cell>
        </row>
        <row r="3547">
          <cell r="C3547">
            <v>565267879</v>
          </cell>
          <cell r="E3547">
            <v>480106741</v>
          </cell>
          <cell r="F3547" t="str">
            <v>0067571690355</v>
          </cell>
          <cell r="G3547" t="str">
            <v>MPE10-377</v>
          </cell>
          <cell r="H3547" t="str">
            <v>Home Essence Rowan Ultra Soft Microfiber Complete Comforter Set, Purple, Full</v>
          </cell>
          <cell r="I3547" t="str">
            <v>HOME ESSENCE ROWAN U</v>
          </cell>
          <cell r="J3547" t="str">
            <v>ONLINE ONLY</v>
          </cell>
          <cell r="K3547">
            <v>43502722</v>
          </cell>
          <cell r="L3547" t="str">
            <v>PURPLE</v>
          </cell>
          <cell r="M3547" t="str">
            <v>FULL</v>
          </cell>
          <cell r="N3547">
            <v>54.59</v>
          </cell>
          <cell r="O3547">
            <v>89</v>
          </cell>
          <cell r="P3547">
            <v>0.386629</v>
          </cell>
          <cell r="Q3547" t="str">
            <v>ADULT COMFOR</v>
          </cell>
          <cell r="R3547" t="str">
            <v>07</v>
          </cell>
          <cell r="S3547" t="str">
            <v>E &amp; E CO LTD</v>
          </cell>
          <cell r="T3547" t="str">
            <v>444096</v>
          </cell>
          <cell r="U3547" t="str">
            <v>0</v>
          </cell>
          <cell r="V3547">
            <v>1</v>
          </cell>
        </row>
        <row r="3548">
          <cell r="C3548">
            <v>565267882</v>
          </cell>
          <cell r="E3548">
            <v>172648698</v>
          </cell>
          <cell r="F3548" t="str">
            <v>0067571690356</v>
          </cell>
          <cell r="G3548" t="str">
            <v>MPE10-378</v>
          </cell>
          <cell r="H3548" t="str">
            <v>Home Essence 8 Piece Botanical, Complete Comforter Set including sheets, Purple, Queen</v>
          </cell>
          <cell r="I3548" t="str">
            <v>HOME ESSENCE ROWAN U</v>
          </cell>
          <cell r="J3548" t="str">
            <v>ONLINE ONLY</v>
          </cell>
          <cell r="K3548">
            <v>43502725</v>
          </cell>
          <cell r="L3548" t="str">
            <v>PURPLE</v>
          </cell>
          <cell r="M3548" t="str">
            <v>QUEEN</v>
          </cell>
          <cell r="N3548">
            <v>60.05</v>
          </cell>
          <cell r="O3548">
            <v>99</v>
          </cell>
          <cell r="P3548">
            <v>0.39343400000000001</v>
          </cell>
          <cell r="Q3548" t="str">
            <v>ADULT COMFOR</v>
          </cell>
          <cell r="R3548" t="str">
            <v>07</v>
          </cell>
          <cell r="S3548" t="str">
            <v>E &amp; E CO LTD</v>
          </cell>
          <cell r="T3548" t="str">
            <v>444096</v>
          </cell>
          <cell r="U3548" t="str">
            <v>0</v>
          </cell>
          <cell r="V3548">
            <v>1</v>
          </cell>
        </row>
        <row r="3549">
          <cell r="C3549">
            <v>565267885</v>
          </cell>
          <cell r="E3549">
            <v>246385885</v>
          </cell>
          <cell r="F3549" t="str">
            <v>0067571690357</v>
          </cell>
          <cell r="G3549" t="str">
            <v>MPE10-379</v>
          </cell>
          <cell r="H3549" t="str">
            <v>Home Essence Rowan Ultra Soft Microfiber Complete Comforter Set, Purple, King</v>
          </cell>
          <cell r="I3549" t="str">
            <v>HOME ESSENCE ROWAN U</v>
          </cell>
          <cell r="J3549" t="str">
            <v>ONLINE ONLY</v>
          </cell>
          <cell r="K3549">
            <v>43502728</v>
          </cell>
          <cell r="L3549" t="str">
            <v>PURPLE</v>
          </cell>
          <cell r="M3549" t="str">
            <v>KING</v>
          </cell>
          <cell r="N3549">
            <v>65.510000000000005</v>
          </cell>
          <cell r="O3549">
            <v>109</v>
          </cell>
          <cell r="P3549">
            <v>0.39899099999999998</v>
          </cell>
          <cell r="Q3549" t="str">
            <v>ADULT COMFOR</v>
          </cell>
          <cell r="R3549" t="str">
            <v>07</v>
          </cell>
          <cell r="S3549" t="str">
            <v>E &amp; E CO LTD</v>
          </cell>
          <cell r="T3549" t="str">
            <v>444096</v>
          </cell>
          <cell r="U3549" t="str">
            <v>0</v>
          </cell>
          <cell r="V3549">
            <v>1</v>
          </cell>
        </row>
        <row r="3550">
          <cell r="C3550">
            <v>565267912</v>
          </cell>
          <cell r="E3550">
            <v>895494011</v>
          </cell>
          <cell r="F3550" t="str">
            <v>0067571690358</v>
          </cell>
          <cell r="G3550" t="str">
            <v>MPE10-380</v>
          </cell>
          <cell r="H3550" t="str">
            <v>Home Essence Rowan Ultra Soft Microfiber Complete Comforter Set, Purple, California King</v>
          </cell>
          <cell r="I3550" t="str">
            <v>HOME ESSENCE ROWAN U</v>
          </cell>
          <cell r="J3550" t="str">
            <v>ONLINE ONLY</v>
          </cell>
          <cell r="K3550">
            <v>43502753</v>
          </cell>
          <cell r="L3550" t="str">
            <v>PURPLE</v>
          </cell>
          <cell r="M3550" t="str">
            <v>CAL KI</v>
          </cell>
          <cell r="N3550">
            <v>65.510000000000005</v>
          </cell>
          <cell r="O3550">
            <v>109</v>
          </cell>
          <cell r="P3550">
            <v>0.39899099999999998</v>
          </cell>
          <cell r="Q3550" t="str">
            <v>ADULT COMFOR</v>
          </cell>
          <cell r="R3550" t="str">
            <v>07</v>
          </cell>
          <cell r="S3550" t="str">
            <v>E &amp; E CO LTD</v>
          </cell>
          <cell r="T3550" t="str">
            <v>444096</v>
          </cell>
          <cell r="U3550" t="str">
            <v>0</v>
          </cell>
          <cell r="V3550">
            <v>1</v>
          </cell>
        </row>
        <row r="3551">
          <cell r="C3551">
            <v>565268014</v>
          </cell>
          <cell r="E3551">
            <v>56112931</v>
          </cell>
          <cell r="F3551" t="str">
            <v>0067571697718</v>
          </cell>
          <cell r="G3551" t="str">
            <v>ID10-1240</v>
          </cell>
          <cell r="H3551" t="str">
            <v>Intelligent Design Cozy Raina Comforter Set - Twin/Twin XL - Aqua/Silver</v>
          </cell>
          <cell r="I3551" t="str">
            <v>HOME ESSENCE APARTME</v>
          </cell>
          <cell r="J3551" t="str">
            <v>ONLINE ONLY</v>
          </cell>
          <cell r="K3551">
            <v>43502858</v>
          </cell>
          <cell r="L3551" t="str">
            <v>AQUA/S</v>
          </cell>
          <cell r="M3551" t="str">
            <v>TWIN/T</v>
          </cell>
          <cell r="N3551">
            <v>30.24</v>
          </cell>
          <cell r="O3551">
            <v>59.99</v>
          </cell>
          <cell r="P3551">
            <v>0.49591600000000002</v>
          </cell>
          <cell r="Q3551" t="str">
            <v>ADULT COMFOR</v>
          </cell>
          <cell r="R3551" t="str">
            <v>07</v>
          </cell>
          <cell r="S3551" t="str">
            <v>E &amp; E CO LTD</v>
          </cell>
          <cell r="T3551" t="str">
            <v>444096</v>
          </cell>
          <cell r="U3551" t="str">
            <v>0</v>
          </cell>
          <cell r="V3551">
            <v>1</v>
          </cell>
        </row>
        <row r="3552">
          <cell r="C3552">
            <v>565348410</v>
          </cell>
          <cell r="E3552">
            <v>610242193</v>
          </cell>
          <cell r="F3552" t="str">
            <v>0067571681195</v>
          </cell>
          <cell r="G3552" t="str">
            <v>MP30-3331</v>
          </cell>
          <cell r="H3552" t="str">
            <v>Home Essence Sereno Fretwork Print Square Pillow With Removable Cover</v>
          </cell>
          <cell r="I3552" t="str">
            <v>HOME ESSENCE SERENO</v>
          </cell>
          <cell r="J3552" t="str">
            <v>ONLINE ONLY</v>
          </cell>
          <cell r="K3552">
            <v>43975354</v>
          </cell>
          <cell r="L3552" t="str">
            <v>NONE</v>
          </cell>
          <cell r="N3552">
            <v>14.17</v>
          </cell>
          <cell r="O3552">
            <v>29.99</v>
          </cell>
          <cell r="P3552">
            <v>0.52750900000000001</v>
          </cell>
          <cell r="Q3552" t="str">
            <v>PILLOWS</v>
          </cell>
          <cell r="R3552" t="str">
            <v>07</v>
          </cell>
          <cell r="S3552" t="str">
            <v>E &amp; E CO LTD</v>
          </cell>
          <cell r="T3552" t="str">
            <v>444096</v>
          </cell>
          <cell r="U3552" t="str">
            <v>0</v>
          </cell>
          <cell r="V3552">
            <v>1</v>
          </cell>
        </row>
        <row r="3553">
          <cell r="C3553">
            <v>565348519</v>
          </cell>
          <cell r="E3553">
            <v>56135411</v>
          </cell>
          <cell r="F3553" t="str">
            <v>0008656991946</v>
          </cell>
          <cell r="G3553" t="str">
            <v>ID51-1308</v>
          </cell>
          <cell r="H3553" t="str">
            <v>Intelligent Design Microlight Plush Oversized Blanket Pink Twin/Twin XL</v>
          </cell>
          <cell r="I3553" t="str">
            <v>HOME ESSENCE APARTME</v>
          </cell>
          <cell r="J3553" t="str">
            <v>ONLINE ONLY</v>
          </cell>
          <cell r="K3553">
            <v>43975440</v>
          </cell>
          <cell r="L3553" t="str">
            <v>NA</v>
          </cell>
          <cell r="M3553" t="str">
            <v>NA</v>
          </cell>
          <cell r="N3553">
            <v>10.5</v>
          </cell>
          <cell r="O3553">
            <v>19.989999999999998</v>
          </cell>
          <cell r="P3553">
            <v>0.47473700000000002</v>
          </cell>
          <cell r="Q3553" t="str">
            <v>ADULT BLANKE</v>
          </cell>
          <cell r="R3553" t="str">
            <v>07</v>
          </cell>
          <cell r="S3553" t="str">
            <v>E &amp; E CO LTD</v>
          </cell>
          <cell r="T3553" t="str">
            <v>444096</v>
          </cell>
          <cell r="U3553" t="str">
            <v>0</v>
          </cell>
          <cell r="V3553">
            <v>1</v>
          </cell>
        </row>
        <row r="3554">
          <cell r="C3554">
            <v>565348526</v>
          </cell>
          <cell r="E3554">
            <v>56135412</v>
          </cell>
          <cell r="F3554" t="str">
            <v>0008656991947</v>
          </cell>
          <cell r="G3554" t="str">
            <v>ID51-1309</v>
          </cell>
          <cell r="H3554" t="str">
            <v>Intelligent Design Microlight Plush Oversized Blanket Pink Full/Queen</v>
          </cell>
          <cell r="I3554" t="str">
            <v>HOME ESSENCE APARTME</v>
          </cell>
          <cell r="J3554" t="str">
            <v>ONLINE ONLY</v>
          </cell>
          <cell r="K3554">
            <v>43975445</v>
          </cell>
          <cell r="L3554" t="str">
            <v>NA</v>
          </cell>
          <cell r="M3554" t="str">
            <v>NA</v>
          </cell>
          <cell r="N3554">
            <v>13.12</v>
          </cell>
          <cell r="O3554">
            <v>24.99</v>
          </cell>
          <cell r="P3554">
            <v>0.47499000000000002</v>
          </cell>
          <cell r="Q3554" t="str">
            <v>ADULT BLANKE</v>
          </cell>
          <cell r="R3554" t="str">
            <v>07</v>
          </cell>
          <cell r="S3554" t="str">
            <v>E &amp; E CO LTD</v>
          </cell>
          <cell r="T3554" t="str">
            <v>444096</v>
          </cell>
          <cell r="U3554" t="str">
            <v>0</v>
          </cell>
          <cell r="V3554">
            <v>1</v>
          </cell>
        </row>
        <row r="3555">
          <cell r="C3555">
            <v>565348534</v>
          </cell>
          <cell r="E3555">
            <v>56135413</v>
          </cell>
          <cell r="F3555" t="str">
            <v>0008656991948</v>
          </cell>
          <cell r="G3555" t="str">
            <v>ID51-1310</v>
          </cell>
          <cell r="H3555" t="str">
            <v>Home Essence Apartment Microlight Plush Casual Multi-color Solid Print Polyester Bed Blanket, King, Washable</v>
          </cell>
          <cell r="I3555" t="str">
            <v>HOME ESSENCE APARTME</v>
          </cell>
          <cell r="J3555" t="str">
            <v>ONLINE ONLY</v>
          </cell>
          <cell r="K3555">
            <v>43975450</v>
          </cell>
          <cell r="L3555" t="str">
            <v>NA</v>
          </cell>
          <cell r="M3555" t="str">
            <v>NA</v>
          </cell>
          <cell r="N3555">
            <v>15.75</v>
          </cell>
          <cell r="O3555">
            <v>29.99</v>
          </cell>
          <cell r="P3555">
            <v>0.474825</v>
          </cell>
          <cell r="Q3555" t="str">
            <v>ADULT BLANKE</v>
          </cell>
          <cell r="R3555" t="str">
            <v>07</v>
          </cell>
          <cell r="S3555" t="str">
            <v>E &amp; E CO LTD</v>
          </cell>
          <cell r="T3555" t="str">
            <v>444096</v>
          </cell>
          <cell r="U3555" t="str">
            <v>0</v>
          </cell>
          <cell r="V3555">
            <v>1</v>
          </cell>
        </row>
        <row r="3556">
          <cell r="C3556">
            <v>565348564</v>
          </cell>
          <cell r="E3556">
            <v>56135418</v>
          </cell>
          <cell r="F3556" t="str">
            <v>0008656989668</v>
          </cell>
          <cell r="G3556" t="str">
            <v>MP50-4824</v>
          </cell>
          <cell r="H3556" t="str">
            <v>Home Essence Adelaide Luxury Faux Fur Throw to Faux Mink Reverse, 50x60", Black</v>
          </cell>
          <cell r="I3556" t="str">
            <v>HOME ESSENCE ADELAID</v>
          </cell>
          <cell r="J3556" t="str">
            <v>ONLINE ONLY</v>
          </cell>
          <cell r="K3556">
            <v>43975473</v>
          </cell>
          <cell r="L3556" t="str">
            <v>BLACK</v>
          </cell>
          <cell r="M3556" t="str">
            <v>50X60"</v>
          </cell>
          <cell r="N3556">
            <v>25.2</v>
          </cell>
          <cell r="O3556">
            <v>49.99</v>
          </cell>
          <cell r="P3556">
            <v>0.49589899999999998</v>
          </cell>
          <cell r="Q3556" t="str">
            <v>ADULT BLANKE</v>
          </cell>
          <cell r="R3556" t="str">
            <v>07</v>
          </cell>
          <cell r="S3556" t="str">
            <v>E &amp; E CO LTD</v>
          </cell>
          <cell r="T3556" t="str">
            <v>444096</v>
          </cell>
          <cell r="U3556" t="str">
            <v>0</v>
          </cell>
          <cell r="V3556">
            <v>1</v>
          </cell>
        </row>
        <row r="3557">
          <cell r="C3557">
            <v>565348583</v>
          </cell>
          <cell r="E3557">
            <v>56135445</v>
          </cell>
          <cell r="F3557" t="str">
            <v>0008656989670</v>
          </cell>
          <cell r="G3557" t="str">
            <v>MP50-4826</v>
          </cell>
          <cell r="H3557" t="str">
            <v>Home Essence Adelaide Luxury Faux Fur Throw to Faux Mink Reverse, 50x60", Ivory</v>
          </cell>
          <cell r="I3557" t="str">
            <v>HOME ESSENCE ADELAID</v>
          </cell>
          <cell r="J3557" t="str">
            <v>ONLINE ONLY</v>
          </cell>
          <cell r="K3557">
            <v>43975484</v>
          </cell>
          <cell r="L3557" t="str">
            <v>IVORY</v>
          </cell>
          <cell r="M3557" t="str">
            <v>50X60"</v>
          </cell>
          <cell r="N3557">
            <v>25.2</v>
          </cell>
          <cell r="O3557">
            <v>49.99</v>
          </cell>
          <cell r="P3557">
            <v>0.49589899999999998</v>
          </cell>
          <cell r="Q3557" t="str">
            <v>ADULT BLANKE</v>
          </cell>
          <cell r="R3557" t="str">
            <v>07</v>
          </cell>
          <cell r="S3557" t="str">
            <v>E &amp; E CO LTD</v>
          </cell>
          <cell r="T3557" t="str">
            <v>444096</v>
          </cell>
          <cell r="U3557" t="str">
            <v>0</v>
          </cell>
          <cell r="V3557">
            <v>1</v>
          </cell>
        </row>
        <row r="3558">
          <cell r="C3558">
            <v>565348666</v>
          </cell>
          <cell r="E3558">
            <v>56135364</v>
          </cell>
          <cell r="F3558" t="str">
            <v>0067571697479</v>
          </cell>
          <cell r="G3558" t="str">
            <v>MP51-4637</v>
          </cell>
          <cell r="H3558" t="str">
            <v>Microlight Blanket Blush Twin</v>
          </cell>
          <cell r="I3558" t="str">
            <v>HOME ESSENCE MICROLI</v>
          </cell>
          <cell r="J3558" t="str">
            <v>ONLINE ONLY</v>
          </cell>
          <cell r="K3558">
            <v>43975545</v>
          </cell>
          <cell r="L3558" t="str">
            <v>BLUSH</v>
          </cell>
          <cell r="M3558" t="str">
            <v>TWIN</v>
          </cell>
          <cell r="N3558">
            <v>11.81</v>
          </cell>
          <cell r="O3558">
            <v>24.99</v>
          </cell>
          <cell r="P3558">
            <v>0.52741099999999996</v>
          </cell>
          <cell r="Q3558" t="str">
            <v>ADULT BLANKE</v>
          </cell>
          <cell r="R3558" t="str">
            <v>07</v>
          </cell>
          <cell r="S3558" t="str">
            <v>E &amp; E CO LTD</v>
          </cell>
          <cell r="T3558" t="str">
            <v>444096</v>
          </cell>
          <cell r="U3558" t="str">
            <v>0</v>
          </cell>
          <cell r="V3558">
            <v>1</v>
          </cell>
        </row>
        <row r="3559">
          <cell r="C3559">
            <v>565348676</v>
          </cell>
          <cell r="E3559">
            <v>56135365</v>
          </cell>
          <cell r="F3559" t="str">
            <v>0067571697480</v>
          </cell>
          <cell r="G3559" t="str">
            <v>MP51-4638</v>
          </cell>
          <cell r="H3559" t="str">
            <v>Home Essence Ultra Soft MicroLight Plush Blanket, Full/Queen, Blush</v>
          </cell>
          <cell r="I3559" t="str">
            <v>HOME ESSENCE MICROLI</v>
          </cell>
          <cell r="J3559" t="str">
            <v>ONLINE ONLY</v>
          </cell>
          <cell r="K3559">
            <v>43975553</v>
          </cell>
          <cell r="L3559" t="str">
            <v>BLUSH</v>
          </cell>
          <cell r="M3559" t="str">
            <v>FULL/Q</v>
          </cell>
          <cell r="N3559">
            <v>14.18</v>
          </cell>
          <cell r="O3559">
            <v>29.99</v>
          </cell>
          <cell r="P3559">
            <v>0.52717599999999998</v>
          </cell>
          <cell r="Q3559" t="str">
            <v>ADULT BLANKE</v>
          </cell>
          <cell r="R3559" t="str">
            <v>07</v>
          </cell>
          <cell r="S3559" t="str">
            <v>E &amp; E CO LTD</v>
          </cell>
          <cell r="T3559" t="str">
            <v>444096</v>
          </cell>
          <cell r="U3559" t="str">
            <v>0</v>
          </cell>
          <cell r="V3559">
            <v>1</v>
          </cell>
        </row>
        <row r="3560">
          <cell r="C3560">
            <v>565348686</v>
          </cell>
          <cell r="E3560">
            <v>56135366</v>
          </cell>
          <cell r="F3560" t="str">
            <v>0067571697481</v>
          </cell>
          <cell r="G3560" t="str">
            <v>MP51-4639</v>
          </cell>
          <cell r="H3560" t="str">
            <v>Home Essence Ultra Soft MicroLight Plush Blanket, King, Blush</v>
          </cell>
          <cell r="I3560" t="str">
            <v>HOME ESSENCE MICROLI</v>
          </cell>
          <cell r="J3560" t="str">
            <v>ONLINE ONLY</v>
          </cell>
          <cell r="K3560">
            <v>43975561</v>
          </cell>
          <cell r="L3560" t="str">
            <v>BLUSH</v>
          </cell>
          <cell r="M3560" t="str">
            <v>KING</v>
          </cell>
          <cell r="N3560">
            <v>16.54</v>
          </cell>
          <cell r="O3560">
            <v>34.99</v>
          </cell>
          <cell r="P3560">
            <v>0.52729400000000004</v>
          </cell>
          <cell r="Q3560" t="str">
            <v>ADULT BLANKE</v>
          </cell>
          <cell r="R3560" t="str">
            <v>07</v>
          </cell>
          <cell r="S3560" t="str">
            <v>E &amp; E CO LTD</v>
          </cell>
          <cell r="T3560" t="str">
            <v>444096</v>
          </cell>
          <cell r="U3560" t="str">
            <v>0</v>
          </cell>
          <cell r="V3560">
            <v>1</v>
          </cell>
        </row>
        <row r="3561">
          <cell r="C3561">
            <v>565348696</v>
          </cell>
          <cell r="E3561">
            <v>56135367</v>
          </cell>
          <cell r="F3561" t="str">
            <v>0008656989614</v>
          </cell>
          <cell r="G3561" t="str">
            <v>MP50-4877</v>
          </cell>
          <cell r="H3561" t="str">
            <v>Home Essence Ultra Soft Ruched Long Fur Solid Throw, 50x60", Aqua</v>
          </cell>
          <cell r="I3561" t="str">
            <v>HOME ESSENCE ULTRA S</v>
          </cell>
          <cell r="J3561" t="str">
            <v>ONLINE ONLY</v>
          </cell>
          <cell r="K3561">
            <v>43975568</v>
          </cell>
          <cell r="L3561" t="str">
            <v>NA</v>
          </cell>
          <cell r="M3561" t="str">
            <v>NA</v>
          </cell>
          <cell r="N3561">
            <v>15.75</v>
          </cell>
          <cell r="O3561">
            <v>29.99</v>
          </cell>
          <cell r="P3561">
            <v>0.474825</v>
          </cell>
          <cell r="Q3561" t="str">
            <v>ADULT BLANKE</v>
          </cell>
          <cell r="R3561" t="str">
            <v>07</v>
          </cell>
          <cell r="S3561" t="str">
            <v>E &amp; E CO LTD</v>
          </cell>
          <cell r="T3561" t="str">
            <v>444096</v>
          </cell>
          <cell r="U3561" t="str">
            <v>0</v>
          </cell>
          <cell r="V3561">
            <v>1</v>
          </cell>
        </row>
        <row r="3562">
          <cell r="C3562">
            <v>565348708</v>
          </cell>
          <cell r="E3562">
            <v>56135368</v>
          </cell>
          <cell r="F3562" t="str">
            <v>0008656989615</v>
          </cell>
          <cell r="G3562" t="str">
            <v>MP50-4878</v>
          </cell>
          <cell r="H3562" t="str">
            <v>Home Essence Ultra Soft Ruched Long Fur Solid Throw, 50x60", Blush</v>
          </cell>
          <cell r="I3562" t="str">
            <v>HOME ESSENCE ULTRA S</v>
          </cell>
          <cell r="J3562" t="str">
            <v>ONLINE ONLY</v>
          </cell>
          <cell r="K3562">
            <v>43975578</v>
          </cell>
          <cell r="L3562" t="str">
            <v>NA</v>
          </cell>
          <cell r="M3562" t="str">
            <v>NA</v>
          </cell>
          <cell r="N3562">
            <v>15.75</v>
          </cell>
          <cell r="O3562">
            <v>29.99</v>
          </cell>
          <cell r="P3562">
            <v>0.474825</v>
          </cell>
          <cell r="Q3562" t="str">
            <v>ADULT BLANKE</v>
          </cell>
          <cell r="R3562" t="str">
            <v>07</v>
          </cell>
          <cell r="S3562" t="str">
            <v>E &amp; E CO LTD</v>
          </cell>
          <cell r="T3562" t="str">
            <v>444096</v>
          </cell>
          <cell r="U3562" t="str">
            <v>0</v>
          </cell>
          <cell r="V3562">
            <v>1</v>
          </cell>
        </row>
        <row r="3563">
          <cell r="C3563">
            <v>565348717</v>
          </cell>
          <cell r="E3563">
            <v>56135369</v>
          </cell>
          <cell r="F3563" t="str">
            <v>0067571699958</v>
          </cell>
          <cell r="G3563" t="str">
            <v>MP50-4876</v>
          </cell>
          <cell r="H3563" t="str">
            <v>Home Essence Ultra Soft Ruched Long Fur Solid Throw, 50x60", Lavender</v>
          </cell>
          <cell r="I3563" t="str">
            <v>HOME ESSENCE ULTRA S</v>
          </cell>
          <cell r="J3563" t="str">
            <v>ONLINE ONLY</v>
          </cell>
          <cell r="K3563">
            <v>43975585</v>
          </cell>
          <cell r="L3563" t="str">
            <v>NA</v>
          </cell>
          <cell r="M3563" t="str">
            <v>NA</v>
          </cell>
          <cell r="N3563">
            <v>15.75</v>
          </cell>
          <cell r="O3563">
            <v>29.99</v>
          </cell>
          <cell r="P3563">
            <v>0.474825</v>
          </cell>
          <cell r="Q3563" t="str">
            <v>ADULT BLANKE</v>
          </cell>
          <cell r="R3563" t="str">
            <v>07</v>
          </cell>
          <cell r="S3563" t="str">
            <v>E &amp; E CO LTD</v>
          </cell>
          <cell r="T3563" t="str">
            <v>444096</v>
          </cell>
          <cell r="U3563" t="str">
            <v>0</v>
          </cell>
          <cell r="V3563">
            <v>1</v>
          </cell>
        </row>
        <row r="3564">
          <cell r="C3564">
            <v>565348728</v>
          </cell>
          <cell r="E3564">
            <v>56135370</v>
          </cell>
          <cell r="F3564" t="str">
            <v>0008656989856</v>
          </cell>
          <cell r="G3564" t="str">
            <v>MP50-4906</v>
          </cell>
          <cell r="H3564" t="str">
            <v>Home Essence Aina Oversized Faux Fur Throw, 60x70", Grey</v>
          </cell>
          <cell r="I3564" t="str">
            <v>HOME ESSENCE AINA OV</v>
          </cell>
          <cell r="J3564" t="str">
            <v>ONLINE ONLY</v>
          </cell>
          <cell r="K3564">
            <v>43975593</v>
          </cell>
          <cell r="L3564" t="str">
            <v>GREY</v>
          </cell>
          <cell r="M3564" t="str">
            <v>60X70"</v>
          </cell>
          <cell r="N3564">
            <v>14.17</v>
          </cell>
          <cell r="O3564">
            <v>29.99</v>
          </cell>
          <cell r="P3564">
            <v>0.52750900000000001</v>
          </cell>
          <cell r="Q3564" t="str">
            <v>ADULT BLANKE</v>
          </cell>
          <cell r="R3564" t="str">
            <v>07</v>
          </cell>
          <cell r="S3564" t="str">
            <v>E &amp; E CO LTD</v>
          </cell>
          <cell r="T3564" t="str">
            <v>444096</v>
          </cell>
          <cell r="U3564" t="str">
            <v>0</v>
          </cell>
          <cell r="V3564">
            <v>1</v>
          </cell>
        </row>
        <row r="3565">
          <cell r="C3565">
            <v>565348737</v>
          </cell>
          <cell r="E3565">
            <v>56135371</v>
          </cell>
          <cell r="F3565" t="str">
            <v>0008656989857</v>
          </cell>
          <cell r="G3565" t="str">
            <v>MP50-4907</v>
          </cell>
          <cell r="H3565" t="str">
            <v>Home Essence Aina Oversized Faux Fur Throw, 60x70", Natural</v>
          </cell>
          <cell r="I3565" t="str">
            <v>HOME ESSENCE AINA OV</v>
          </cell>
          <cell r="J3565" t="str">
            <v>ONLINE ONLY</v>
          </cell>
          <cell r="K3565">
            <v>43975599</v>
          </cell>
          <cell r="L3565" t="str">
            <v>NATURA</v>
          </cell>
          <cell r="M3565" t="str">
            <v>60X70"</v>
          </cell>
          <cell r="N3565">
            <v>14.17</v>
          </cell>
          <cell r="O3565">
            <v>29.99</v>
          </cell>
          <cell r="P3565">
            <v>0.52750900000000001</v>
          </cell>
          <cell r="Q3565" t="str">
            <v>ADULT BLANKE</v>
          </cell>
          <cell r="R3565" t="str">
            <v>07</v>
          </cell>
          <cell r="S3565" t="str">
            <v>E &amp; E CO LTD</v>
          </cell>
          <cell r="T3565" t="str">
            <v>444096</v>
          </cell>
          <cell r="U3565" t="str">
            <v>0</v>
          </cell>
          <cell r="V3565">
            <v>1</v>
          </cell>
        </row>
        <row r="3566">
          <cell r="C3566">
            <v>565348907</v>
          </cell>
          <cell r="E3566">
            <v>56135383</v>
          </cell>
          <cell r="F3566" t="str">
            <v>0067571699685</v>
          </cell>
          <cell r="G3566" t="str">
            <v>MP50-4813</v>
          </cell>
          <cell r="H3566" t="str">
            <v>Home Essence Marselle Oversized Luxuriously Soft Faux Fur Throw, 60x70", Sand</v>
          </cell>
          <cell r="I3566" t="str">
            <v>HOME ESSENCE MARSELL</v>
          </cell>
          <cell r="J3566" t="str">
            <v>ONLINE ONLY</v>
          </cell>
          <cell r="K3566">
            <v>43975736</v>
          </cell>
          <cell r="L3566" t="str">
            <v>NA</v>
          </cell>
          <cell r="M3566" t="str">
            <v>NA</v>
          </cell>
          <cell r="N3566">
            <v>14.17</v>
          </cell>
          <cell r="O3566">
            <v>29.99</v>
          </cell>
          <cell r="P3566">
            <v>0.52750900000000001</v>
          </cell>
          <cell r="Q3566" t="str">
            <v>ADULT BLANKE</v>
          </cell>
          <cell r="R3566" t="str">
            <v>07</v>
          </cell>
          <cell r="S3566" t="str">
            <v>E &amp; E CO LTD</v>
          </cell>
          <cell r="T3566" t="str">
            <v>444096</v>
          </cell>
          <cell r="U3566" t="str">
            <v>0</v>
          </cell>
          <cell r="V3566">
            <v>1</v>
          </cell>
        </row>
        <row r="3567">
          <cell r="C3567">
            <v>565349840</v>
          </cell>
          <cell r="E3567">
            <v>56135387</v>
          </cell>
          <cell r="F3567" t="str">
            <v>0067571693940</v>
          </cell>
          <cell r="G3567" t="str">
            <v>MPE20-461</v>
          </cell>
          <cell r="H3567" t="str">
            <v>Comfort Classics Chevron Ultra Soft Microfiber Printed Grey 3 Piece Sheet Set, Twin</v>
          </cell>
          <cell r="I3567" t="str">
            <v>COMFORT CLASSICS CHE</v>
          </cell>
          <cell r="J3567" t="str">
            <v>ONLINE ONLY</v>
          </cell>
          <cell r="K3567">
            <v>43976560</v>
          </cell>
          <cell r="L3567" t="str">
            <v>GREY</v>
          </cell>
          <cell r="M3567" t="str">
            <v>TWIN</v>
          </cell>
          <cell r="N3567">
            <v>12.6</v>
          </cell>
          <cell r="O3567">
            <v>24.99</v>
          </cell>
          <cell r="P3567">
            <v>0.49579800000000002</v>
          </cell>
          <cell r="Q3567" t="str">
            <v>ADULT SHEETS</v>
          </cell>
          <cell r="R3567" t="str">
            <v>07</v>
          </cell>
          <cell r="S3567" t="str">
            <v>E &amp; E CO LTD</v>
          </cell>
          <cell r="T3567" t="str">
            <v>444096</v>
          </cell>
          <cell r="U3567" t="str">
            <v>0</v>
          </cell>
          <cell r="V3567">
            <v>1</v>
          </cell>
        </row>
        <row r="3568">
          <cell r="C3568">
            <v>565349849</v>
          </cell>
          <cell r="E3568">
            <v>56135388</v>
          </cell>
          <cell r="F3568" t="str">
            <v>0067571693948</v>
          </cell>
          <cell r="G3568" t="str">
            <v>MPE20-462</v>
          </cell>
          <cell r="H3568" t="str">
            <v>Comfort Classics Chevron Ultra Soft Microfiber Printed Sheet</v>
          </cell>
          <cell r="I3568" t="str">
            <v>COMFORT CLASSICS CHE</v>
          </cell>
          <cell r="J3568" t="str">
            <v>ONLINE ONLY</v>
          </cell>
          <cell r="K3568">
            <v>43976569</v>
          </cell>
          <cell r="L3568" t="str">
            <v>GREY</v>
          </cell>
          <cell r="M3568" t="str">
            <v>TWIN X</v>
          </cell>
          <cell r="N3568">
            <v>12.6</v>
          </cell>
          <cell r="O3568">
            <v>24.99</v>
          </cell>
          <cell r="P3568">
            <v>0.49579800000000002</v>
          </cell>
          <cell r="Q3568" t="str">
            <v>ADULT SHEETS</v>
          </cell>
          <cell r="R3568" t="str">
            <v>07</v>
          </cell>
          <cell r="S3568" t="str">
            <v>E &amp; E CO LTD</v>
          </cell>
          <cell r="T3568" t="str">
            <v>444096</v>
          </cell>
          <cell r="U3568" t="str">
            <v>0</v>
          </cell>
          <cell r="V3568">
            <v>1</v>
          </cell>
        </row>
        <row r="3569">
          <cell r="C3569">
            <v>565349861</v>
          </cell>
          <cell r="E3569">
            <v>56135389</v>
          </cell>
          <cell r="F3569" t="str">
            <v>0067571693952</v>
          </cell>
          <cell r="G3569" t="str">
            <v>MPE20-463</v>
          </cell>
          <cell r="H3569" t="str">
            <v>Comfort Classics Chevron Ultra Soft Microfiber Printed Sheet</v>
          </cell>
          <cell r="I3569" t="str">
            <v>COMFORT CLASSICS CHE</v>
          </cell>
          <cell r="J3569" t="str">
            <v>ONLINE ONLY</v>
          </cell>
          <cell r="K3569">
            <v>43976580</v>
          </cell>
          <cell r="L3569" t="str">
            <v>GREY</v>
          </cell>
          <cell r="M3569" t="str">
            <v>FULL</v>
          </cell>
          <cell r="N3569">
            <v>14.11</v>
          </cell>
          <cell r="O3569">
            <v>27.99</v>
          </cell>
          <cell r="P3569">
            <v>0.49589100000000003</v>
          </cell>
          <cell r="Q3569" t="str">
            <v>ADULT SHEETS</v>
          </cell>
          <cell r="R3569" t="str">
            <v>07</v>
          </cell>
          <cell r="S3569" t="str">
            <v>E &amp; E CO LTD</v>
          </cell>
          <cell r="T3569" t="str">
            <v>444096</v>
          </cell>
          <cell r="U3569" t="str">
            <v>0</v>
          </cell>
          <cell r="V3569">
            <v>1</v>
          </cell>
        </row>
        <row r="3570">
          <cell r="C3570">
            <v>565349869</v>
          </cell>
          <cell r="E3570">
            <v>56135390</v>
          </cell>
          <cell r="F3570" t="str">
            <v>0067571693956</v>
          </cell>
          <cell r="G3570" t="str">
            <v>MPE20-464</v>
          </cell>
          <cell r="H3570" t="str">
            <v>Comfort Classics Chevron Ultra Soft Microfiber Printed 4 Piece Grey Sheet, Queen</v>
          </cell>
          <cell r="I3570" t="str">
            <v>COMFORT CLASSICS CHE</v>
          </cell>
          <cell r="J3570" t="str">
            <v>ONLINE ONLY</v>
          </cell>
          <cell r="K3570">
            <v>43976589</v>
          </cell>
          <cell r="L3570" t="str">
            <v>GREY</v>
          </cell>
          <cell r="M3570" t="str">
            <v>QUEEN</v>
          </cell>
          <cell r="N3570">
            <v>15.12</v>
          </cell>
          <cell r="O3570">
            <v>29.99</v>
          </cell>
          <cell r="P3570">
            <v>0.49583199999999999</v>
          </cell>
          <cell r="Q3570" t="str">
            <v>ADULT SHEETS</v>
          </cell>
          <cell r="R3570" t="str">
            <v>07</v>
          </cell>
          <cell r="S3570" t="str">
            <v>E &amp; E CO LTD</v>
          </cell>
          <cell r="T3570" t="str">
            <v>444096</v>
          </cell>
          <cell r="U3570" t="str">
            <v>0</v>
          </cell>
          <cell r="V3570">
            <v>1</v>
          </cell>
        </row>
        <row r="3571">
          <cell r="C3571">
            <v>565349879</v>
          </cell>
          <cell r="E3571">
            <v>56135391</v>
          </cell>
          <cell r="F3571" t="str">
            <v>0067571693961</v>
          </cell>
          <cell r="G3571" t="str">
            <v>MPE20-465</v>
          </cell>
          <cell r="H3571" t="str">
            <v>Comfort Classics Chevron Ultra Soft Microfiber Printed Sheet</v>
          </cell>
          <cell r="I3571" t="str">
            <v>COMFORT CLASSICS CHE</v>
          </cell>
          <cell r="J3571" t="str">
            <v>ONLINE ONLY</v>
          </cell>
          <cell r="K3571">
            <v>43976598</v>
          </cell>
          <cell r="L3571" t="str">
            <v>GREY</v>
          </cell>
          <cell r="M3571" t="str">
            <v>KING</v>
          </cell>
          <cell r="N3571">
            <v>17.64</v>
          </cell>
          <cell r="O3571">
            <v>34.99</v>
          </cell>
          <cell r="P3571">
            <v>0.49585600000000002</v>
          </cell>
          <cell r="Q3571" t="str">
            <v>ADULT SHEETS</v>
          </cell>
          <cell r="R3571" t="str">
            <v>07</v>
          </cell>
          <cell r="S3571" t="str">
            <v>E &amp; E CO LTD</v>
          </cell>
          <cell r="T3571" t="str">
            <v>444096</v>
          </cell>
          <cell r="U3571" t="str">
            <v>0</v>
          </cell>
          <cell r="V3571">
            <v>1</v>
          </cell>
        </row>
        <row r="3572">
          <cell r="C3572">
            <v>565349888</v>
          </cell>
          <cell r="E3572">
            <v>56135392</v>
          </cell>
          <cell r="F3572" t="str">
            <v>0067571693966</v>
          </cell>
          <cell r="G3572" t="str">
            <v>MPE20-466</v>
          </cell>
          <cell r="H3572" t="str">
            <v>Comfort Classics Chevron Ultra Soft Microfiber Printed 4 PC Gray Sheet Set, Calfornia King</v>
          </cell>
          <cell r="I3572" t="str">
            <v>COMFORT CLASSICS CHE</v>
          </cell>
          <cell r="J3572" t="str">
            <v>ONLINE ONLY</v>
          </cell>
          <cell r="K3572">
            <v>43976606</v>
          </cell>
          <cell r="L3572" t="str">
            <v>GREY</v>
          </cell>
          <cell r="M3572" t="str">
            <v>CAL KI</v>
          </cell>
          <cell r="N3572">
            <v>17.64</v>
          </cell>
          <cell r="O3572">
            <v>34.99</v>
          </cell>
          <cell r="P3572">
            <v>0.49585600000000002</v>
          </cell>
          <cell r="Q3572" t="str">
            <v>ADULT SHEETS</v>
          </cell>
          <cell r="R3572" t="str">
            <v>07</v>
          </cell>
          <cell r="S3572" t="str">
            <v>E &amp; E CO LTD</v>
          </cell>
          <cell r="T3572" t="str">
            <v>444096</v>
          </cell>
          <cell r="U3572" t="str">
            <v>0</v>
          </cell>
          <cell r="V3572">
            <v>1</v>
          </cell>
        </row>
        <row r="3573">
          <cell r="C3573">
            <v>565349896</v>
          </cell>
          <cell r="E3573">
            <v>56135393</v>
          </cell>
          <cell r="F3573" t="str">
            <v>0067571693941</v>
          </cell>
          <cell r="G3573" t="str">
            <v>MPE20-467</v>
          </cell>
          <cell r="H3573" t="str">
            <v>Comfort Classics Chevron Ultra Soft Microfiber Printed Sheet</v>
          </cell>
          <cell r="I3573" t="str">
            <v>COMFORT CLASSICS CHE</v>
          </cell>
          <cell r="J3573" t="str">
            <v>ONLINE ONLY</v>
          </cell>
          <cell r="K3573">
            <v>43976612</v>
          </cell>
          <cell r="L3573" t="str">
            <v>NAVY</v>
          </cell>
          <cell r="M3573" t="str">
            <v>TWIN</v>
          </cell>
          <cell r="N3573">
            <v>12.6</v>
          </cell>
          <cell r="O3573">
            <v>24.99</v>
          </cell>
          <cell r="P3573">
            <v>0.49579800000000002</v>
          </cell>
          <cell r="Q3573" t="str">
            <v>ADULT SHEETS</v>
          </cell>
          <cell r="R3573" t="str">
            <v>07</v>
          </cell>
          <cell r="S3573" t="str">
            <v>E &amp; E CO LTD</v>
          </cell>
          <cell r="T3573" t="str">
            <v>444096</v>
          </cell>
          <cell r="U3573" t="str">
            <v>0</v>
          </cell>
          <cell r="V3573">
            <v>1</v>
          </cell>
        </row>
        <row r="3574">
          <cell r="C3574">
            <v>565349904</v>
          </cell>
          <cell r="E3574">
            <v>56135394</v>
          </cell>
          <cell r="F3574" t="str">
            <v>0067571693949</v>
          </cell>
          <cell r="G3574" t="str">
            <v>MPE20-468</v>
          </cell>
          <cell r="H3574" t="str">
            <v>Comfort Classics Chevron Ultra Soft Microfiber Printed 3 Piece Blue Sheet, Twin-XL</v>
          </cell>
          <cell r="I3574" t="str">
            <v>COMFORT CLASSICS CHE</v>
          </cell>
          <cell r="J3574" t="str">
            <v>ONLINE ONLY</v>
          </cell>
          <cell r="K3574">
            <v>43976620</v>
          </cell>
          <cell r="L3574" t="str">
            <v>NAVY</v>
          </cell>
          <cell r="M3574" t="str">
            <v>TWIN X</v>
          </cell>
          <cell r="N3574">
            <v>12.6</v>
          </cell>
          <cell r="O3574">
            <v>24.99</v>
          </cell>
          <cell r="P3574">
            <v>0.49579800000000002</v>
          </cell>
          <cell r="Q3574" t="str">
            <v>ADULT SHEETS</v>
          </cell>
          <cell r="R3574" t="str">
            <v>07</v>
          </cell>
          <cell r="S3574" t="str">
            <v>E &amp; E CO LTD</v>
          </cell>
          <cell r="T3574" t="str">
            <v>444096</v>
          </cell>
          <cell r="U3574" t="str">
            <v>0</v>
          </cell>
          <cell r="V3574">
            <v>1</v>
          </cell>
        </row>
        <row r="3575">
          <cell r="C3575">
            <v>565349914</v>
          </cell>
          <cell r="E3575">
            <v>56135395</v>
          </cell>
          <cell r="F3575" t="str">
            <v>0067571693953</v>
          </cell>
          <cell r="G3575" t="str">
            <v>MPE20-469</v>
          </cell>
          <cell r="H3575" t="str">
            <v>Comfort Classics Chevron Ultra Soft Microfiber Printed Sheet</v>
          </cell>
          <cell r="I3575" t="str">
            <v>COMFORT CLASSICS CHE</v>
          </cell>
          <cell r="J3575" t="str">
            <v>ONLINE ONLY</v>
          </cell>
          <cell r="K3575">
            <v>43976629</v>
          </cell>
          <cell r="L3575" t="str">
            <v>NAVY</v>
          </cell>
          <cell r="M3575" t="str">
            <v>FULL</v>
          </cell>
          <cell r="N3575">
            <v>14.11</v>
          </cell>
          <cell r="O3575">
            <v>27.99</v>
          </cell>
          <cell r="P3575">
            <v>0.49589100000000003</v>
          </cell>
          <cell r="Q3575" t="str">
            <v>ADULT SHEETS</v>
          </cell>
          <cell r="R3575" t="str">
            <v>07</v>
          </cell>
          <cell r="S3575" t="str">
            <v>E &amp; E CO LTD</v>
          </cell>
          <cell r="T3575" t="str">
            <v>444096</v>
          </cell>
          <cell r="U3575" t="str">
            <v>0</v>
          </cell>
          <cell r="V3575">
            <v>1</v>
          </cell>
        </row>
        <row r="3576">
          <cell r="C3576">
            <v>565349927</v>
          </cell>
          <cell r="E3576">
            <v>56135396</v>
          </cell>
          <cell r="F3576" t="str">
            <v>0067571693957</v>
          </cell>
          <cell r="G3576" t="str">
            <v>MPE20-470</v>
          </cell>
          <cell r="H3576" t="str">
            <v>Comfort Classics Chevron Ultra Soft Microfiber 4 Piece Sheet Set, Queen</v>
          </cell>
          <cell r="I3576" t="str">
            <v>COMFORT CLASSICS CHE</v>
          </cell>
          <cell r="J3576" t="str">
            <v>ONLINE ONLY</v>
          </cell>
          <cell r="K3576">
            <v>43976641</v>
          </cell>
          <cell r="L3576" t="str">
            <v>NAVY</v>
          </cell>
          <cell r="M3576" t="str">
            <v>QUEEN</v>
          </cell>
          <cell r="N3576">
            <v>15.12</v>
          </cell>
          <cell r="O3576">
            <v>29.99</v>
          </cell>
          <cell r="P3576">
            <v>0.49583199999999999</v>
          </cell>
          <cell r="Q3576" t="str">
            <v>ADULT SHEETS</v>
          </cell>
          <cell r="R3576" t="str">
            <v>07</v>
          </cell>
          <cell r="S3576" t="str">
            <v>E &amp; E CO LTD</v>
          </cell>
          <cell r="T3576" t="str">
            <v>444096</v>
          </cell>
          <cell r="U3576" t="str">
            <v>0</v>
          </cell>
          <cell r="V3576">
            <v>1</v>
          </cell>
        </row>
        <row r="3577">
          <cell r="C3577">
            <v>565349938</v>
          </cell>
          <cell r="E3577">
            <v>56135397</v>
          </cell>
          <cell r="F3577" t="str">
            <v>0067571693962</v>
          </cell>
          <cell r="G3577" t="str">
            <v>MPE20-471</v>
          </cell>
          <cell r="H3577" t="str">
            <v>Comfort Classics Chevron Ultra Soft Microfiber Printed Sheet</v>
          </cell>
          <cell r="I3577" t="str">
            <v>COMFORT CLASSICS CHE</v>
          </cell>
          <cell r="J3577" t="str">
            <v>ONLINE ONLY</v>
          </cell>
          <cell r="K3577">
            <v>43976652</v>
          </cell>
          <cell r="L3577" t="str">
            <v>NAVY</v>
          </cell>
          <cell r="M3577" t="str">
            <v>KING</v>
          </cell>
          <cell r="N3577">
            <v>17.64</v>
          </cell>
          <cell r="O3577">
            <v>34.99</v>
          </cell>
          <cell r="P3577">
            <v>0.49585600000000002</v>
          </cell>
          <cell r="Q3577" t="str">
            <v>ADULT SHEETS</v>
          </cell>
          <cell r="R3577" t="str">
            <v>07</v>
          </cell>
          <cell r="S3577" t="str">
            <v>E &amp; E CO LTD</v>
          </cell>
          <cell r="T3577" t="str">
            <v>444096</v>
          </cell>
          <cell r="U3577" t="str">
            <v>0</v>
          </cell>
          <cell r="V3577">
            <v>1</v>
          </cell>
        </row>
        <row r="3578">
          <cell r="C3578">
            <v>565357603</v>
          </cell>
          <cell r="E3578">
            <v>343138115</v>
          </cell>
          <cell r="F3578" t="str">
            <v>0067571687826</v>
          </cell>
          <cell r="G3578" t="str">
            <v>MPE13-308</v>
          </cell>
          <cell r="H3578" t="str">
            <v>Home Essence Cabrillo Bed in a Bag Coverlet Bedding Set, Gray, Twin</v>
          </cell>
          <cell r="I3578" t="str">
            <v>HOME ESSENCE CABRILL</v>
          </cell>
          <cell r="J3578" t="str">
            <v>ONLINE ONLY</v>
          </cell>
          <cell r="K3578">
            <v>43998847</v>
          </cell>
          <cell r="L3578" t="str">
            <v>GREY</v>
          </cell>
          <cell r="M3578" t="str">
            <v>TWIN</v>
          </cell>
          <cell r="N3578">
            <v>45.62</v>
          </cell>
          <cell r="O3578">
            <v>79</v>
          </cell>
          <cell r="P3578">
            <v>0.42253200000000002</v>
          </cell>
          <cell r="Q3578" t="str">
            <v>ADULT QUILTS</v>
          </cell>
          <cell r="R3578" t="str">
            <v>07</v>
          </cell>
          <cell r="S3578" t="str">
            <v>E &amp; E CO LTD</v>
          </cell>
          <cell r="T3578" t="str">
            <v>444096</v>
          </cell>
          <cell r="U3578" t="str">
            <v>0</v>
          </cell>
          <cell r="V3578">
            <v>1</v>
          </cell>
        </row>
        <row r="3579">
          <cell r="C3579">
            <v>565426374</v>
          </cell>
          <cell r="E3579">
            <v>56160364</v>
          </cell>
          <cell r="F3579" t="str">
            <v>0067571699933</v>
          </cell>
          <cell r="G3579" t="str">
            <v>MP50-4823</v>
          </cell>
          <cell r="H3579" t="str">
            <v>Home Essence York Brushed Faux Fur Knitted Ultra Soft Throw, 50x60", Blush</v>
          </cell>
          <cell r="I3579" t="str">
            <v>HOME ESSENCE YORK BR</v>
          </cell>
          <cell r="J3579" t="str">
            <v>ONLINE ONLY</v>
          </cell>
          <cell r="K3579">
            <v>44308213</v>
          </cell>
          <cell r="L3579" t="str">
            <v>NA</v>
          </cell>
          <cell r="M3579" t="str">
            <v>NA</v>
          </cell>
          <cell r="N3579">
            <v>14.17</v>
          </cell>
          <cell r="O3579">
            <v>24.99</v>
          </cell>
          <cell r="P3579">
            <v>0.432973</v>
          </cell>
          <cell r="Q3579" t="str">
            <v>ADULT BLANKE</v>
          </cell>
          <cell r="R3579" t="str">
            <v>07</v>
          </cell>
          <cell r="S3579" t="str">
            <v>E &amp; E CO LTD</v>
          </cell>
          <cell r="T3579" t="str">
            <v>444096</v>
          </cell>
          <cell r="U3579" t="str">
            <v>0</v>
          </cell>
          <cell r="V3579">
            <v>1</v>
          </cell>
        </row>
        <row r="3580">
          <cell r="C3580">
            <v>565450071</v>
          </cell>
          <cell r="E3580">
            <v>56135586</v>
          </cell>
          <cell r="F3580" t="str">
            <v>0067571696054</v>
          </cell>
          <cell r="G3580" t="str">
            <v>UH20-2062</v>
          </cell>
          <cell r="H3580" t="str">
            <v>Comfort Classics Heathered Cotton Jersey Knit Sheet Set, Light Grey, Full</v>
          </cell>
          <cell r="I3580" t="str">
            <v>COMFORT CLASSICS HEA</v>
          </cell>
          <cell r="J3580" t="str">
            <v>ONLINE ONLY</v>
          </cell>
          <cell r="K3580">
            <v>44406974</v>
          </cell>
          <cell r="L3580" t="str">
            <v>NA</v>
          </cell>
          <cell r="M3580" t="str">
            <v>NA</v>
          </cell>
          <cell r="N3580">
            <v>22.68</v>
          </cell>
          <cell r="O3580">
            <v>22.21</v>
          </cell>
          <cell r="P3580">
            <v>-2.1162E-2</v>
          </cell>
          <cell r="Q3580" t="str">
            <v>ADULT SHEETS</v>
          </cell>
          <cell r="R3580" t="str">
            <v>07</v>
          </cell>
          <cell r="S3580" t="str">
            <v>E &amp; E CO LTD</v>
          </cell>
          <cell r="T3580" t="str">
            <v>444096</v>
          </cell>
          <cell r="U3580" t="str">
            <v>0</v>
          </cell>
          <cell r="V3580">
            <v>1</v>
          </cell>
        </row>
        <row r="3581">
          <cell r="C3581">
            <v>565450075</v>
          </cell>
          <cell r="E3581">
            <v>56135587</v>
          </cell>
          <cell r="F3581" t="str">
            <v>0067571696061</v>
          </cell>
          <cell r="G3581" t="str">
            <v>UH20-2063</v>
          </cell>
          <cell r="H3581" t="str">
            <v>Comfort Classics Heathered Light Gray 4 Piece Cotton Sheet Set, Queen</v>
          </cell>
          <cell r="I3581" t="str">
            <v>COMFORT CLASSICS HEA</v>
          </cell>
          <cell r="J3581" t="str">
            <v>ONLINE ONLY</v>
          </cell>
          <cell r="K3581">
            <v>44406977</v>
          </cell>
          <cell r="L3581" t="str">
            <v>NA</v>
          </cell>
          <cell r="M3581" t="str">
            <v>NA</v>
          </cell>
          <cell r="N3581">
            <v>26.25</v>
          </cell>
          <cell r="O3581">
            <v>49.99</v>
          </cell>
          <cell r="P3581">
            <v>0.47489500000000001</v>
          </cell>
          <cell r="Q3581" t="str">
            <v>ADULT SHEETS</v>
          </cell>
          <cell r="R3581" t="str">
            <v>07</v>
          </cell>
          <cell r="S3581" t="str">
            <v>E &amp; E CO LTD</v>
          </cell>
          <cell r="T3581" t="str">
            <v>444096</v>
          </cell>
          <cell r="U3581" t="str">
            <v>0</v>
          </cell>
          <cell r="V3581">
            <v>1</v>
          </cell>
        </row>
        <row r="3582">
          <cell r="C3582">
            <v>565450079</v>
          </cell>
          <cell r="E3582">
            <v>56135588</v>
          </cell>
          <cell r="F3582" t="str">
            <v>0067571696062</v>
          </cell>
          <cell r="G3582" t="str">
            <v>UH20-2064</v>
          </cell>
          <cell r="H3582" t="str">
            <v>Comfort Classics Heathered Cotton Jersey Knit Sheet Set, Light Grey, King</v>
          </cell>
          <cell r="I3582" t="str">
            <v>COMFORT CLASSICS HEA</v>
          </cell>
          <cell r="J3582" t="str">
            <v>ONLINE ONLY</v>
          </cell>
          <cell r="K3582">
            <v>44406981</v>
          </cell>
          <cell r="L3582" t="str">
            <v>NA</v>
          </cell>
          <cell r="M3582" t="str">
            <v>NA</v>
          </cell>
          <cell r="N3582">
            <v>28.88</v>
          </cell>
          <cell r="O3582">
            <v>54.99</v>
          </cell>
          <cell r="P3582">
            <v>0.47481400000000001</v>
          </cell>
          <cell r="Q3582" t="str">
            <v>ADULT SHEETS</v>
          </cell>
          <cell r="R3582" t="str">
            <v>07</v>
          </cell>
          <cell r="S3582" t="str">
            <v>E &amp; E CO LTD</v>
          </cell>
          <cell r="T3582" t="str">
            <v>444096</v>
          </cell>
          <cell r="U3582" t="str">
            <v>0</v>
          </cell>
          <cell r="V3582">
            <v>1</v>
          </cell>
        </row>
        <row r="3583">
          <cell r="C3583">
            <v>565450082</v>
          </cell>
          <cell r="E3583">
            <v>56135589</v>
          </cell>
          <cell r="F3583" t="str">
            <v>0067571696053</v>
          </cell>
          <cell r="G3583" t="str">
            <v>UH20-2061</v>
          </cell>
          <cell r="H3583" t="str">
            <v>Comfort Classics Heathered Cotton Jersey Knit Sheet Set, Light Grey, Twin-XL</v>
          </cell>
          <cell r="I3583" t="str">
            <v>COMFORT CLASSICS HEA</v>
          </cell>
          <cell r="J3583" t="str">
            <v>ONLINE ONLY</v>
          </cell>
          <cell r="K3583">
            <v>44406984</v>
          </cell>
          <cell r="L3583" t="str">
            <v>NA</v>
          </cell>
          <cell r="M3583" t="str">
            <v>NA</v>
          </cell>
          <cell r="N3583">
            <v>20.16</v>
          </cell>
          <cell r="O3583">
            <v>39.99</v>
          </cell>
          <cell r="P3583">
            <v>0.49587399999999998</v>
          </cell>
          <cell r="Q3583" t="str">
            <v>ADULT SHEETS</v>
          </cell>
          <cell r="R3583" t="str">
            <v>07</v>
          </cell>
          <cell r="S3583" t="str">
            <v>E &amp; E CO LTD</v>
          </cell>
          <cell r="T3583" t="str">
            <v>444096</v>
          </cell>
          <cell r="U3583" t="str">
            <v>0</v>
          </cell>
          <cell r="V3583">
            <v>1</v>
          </cell>
        </row>
        <row r="3584">
          <cell r="C3584">
            <v>565450085</v>
          </cell>
          <cell r="E3584">
            <v>56135590</v>
          </cell>
          <cell r="F3584" t="str">
            <v>0067571696046</v>
          </cell>
          <cell r="G3584" t="str">
            <v>UH20-2060</v>
          </cell>
          <cell r="H3584" t="str">
            <v>Comfort Classics Heathered Cotton Jersey Knit Sheet Set, Light Grey, Twin</v>
          </cell>
          <cell r="I3584" t="str">
            <v>COMFORT CLASSICS HEA</v>
          </cell>
          <cell r="J3584" t="str">
            <v>ONLINE ONLY</v>
          </cell>
          <cell r="K3584">
            <v>44406986</v>
          </cell>
          <cell r="L3584" t="str">
            <v>NA</v>
          </cell>
          <cell r="M3584" t="str">
            <v>NA</v>
          </cell>
          <cell r="N3584">
            <v>19.739999999999998</v>
          </cell>
          <cell r="O3584">
            <v>39.99</v>
          </cell>
          <cell r="P3584">
            <v>0.50637699999999997</v>
          </cell>
          <cell r="Q3584" t="str">
            <v>ADULT SHEETS</v>
          </cell>
          <cell r="R3584" t="str">
            <v>07</v>
          </cell>
          <cell r="S3584" t="str">
            <v>E &amp; E CO LTD</v>
          </cell>
          <cell r="T3584" t="str">
            <v>444096</v>
          </cell>
          <cell r="U3584" t="str">
            <v>0</v>
          </cell>
          <cell r="V3584">
            <v>1</v>
          </cell>
        </row>
        <row r="3585">
          <cell r="C3585">
            <v>565450092</v>
          </cell>
          <cell r="E3585">
            <v>56135592</v>
          </cell>
          <cell r="F3585" t="str">
            <v>0067571696050</v>
          </cell>
          <cell r="G3585" t="str">
            <v>UH20-2076</v>
          </cell>
          <cell r="H3585" t="str">
            <v>Comfort Classics Heathered Cotton Jersey Knit Sheet Set, Purple, Twin-XL</v>
          </cell>
          <cell r="I3585" t="str">
            <v>COMFORT CLASSICS HEA</v>
          </cell>
          <cell r="J3585" t="str">
            <v>ONLINE ONLY</v>
          </cell>
          <cell r="K3585">
            <v>44406990</v>
          </cell>
          <cell r="L3585" t="str">
            <v>NA</v>
          </cell>
          <cell r="M3585" t="str">
            <v>NA</v>
          </cell>
          <cell r="N3585">
            <v>20.16</v>
          </cell>
          <cell r="O3585">
            <v>39.99</v>
          </cell>
          <cell r="P3585">
            <v>0.49587399999999998</v>
          </cell>
          <cell r="Q3585" t="str">
            <v>ADULT SHEETS</v>
          </cell>
          <cell r="R3585" t="str">
            <v>07</v>
          </cell>
          <cell r="S3585" t="str">
            <v>E &amp; E CO LTD</v>
          </cell>
          <cell r="T3585" t="str">
            <v>444096</v>
          </cell>
          <cell r="U3585" t="str">
            <v>0</v>
          </cell>
          <cell r="V3585">
            <v>1</v>
          </cell>
        </row>
        <row r="3586">
          <cell r="C3586">
            <v>565450095</v>
          </cell>
          <cell r="E3586">
            <v>56135593</v>
          </cell>
          <cell r="F3586" t="str">
            <v>0067571696057</v>
          </cell>
          <cell r="G3586" t="str">
            <v>UH20-2077</v>
          </cell>
          <cell r="H3586" t="str">
            <v>Comfort Classics Heathered Cotton Jersey Knit Sheet Set, Purple, Full</v>
          </cell>
          <cell r="I3586" t="str">
            <v>COMFORT CLASSICS HEA</v>
          </cell>
          <cell r="J3586" t="str">
            <v>ONLINE ONLY</v>
          </cell>
          <cell r="K3586">
            <v>44406992</v>
          </cell>
          <cell r="L3586" t="str">
            <v>NA</v>
          </cell>
          <cell r="M3586" t="str">
            <v>NA</v>
          </cell>
          <cell r="N3586">
            <v>22.68</v>
          </cell>
          <cell r="O3586">
            <v>44.99</v>
          </cell>
          <cell r="P3586">
            <v>0.495888</v>
          </cell>
          <cell r="Q3586" t="str">
            <v>ADULT SHEETS</v>
          </cell>
          <cell r="R3586" t="str">
            <v>07</v>
          </cell>
          <cell r="S3586" t="str">
            <v>E &amp; E CO LTD</v>
          </cell>
          <cell r="T3586" t="str">
            <v>444096</v>
          </cell>
          <cell r="U3586" t="str">
            <v>0</v>
          </cell>
          <cell r="V3586">
            <v>1</v>
          </cell>
        </row>
        <row r="3587">
          <cell r="C3587">
            <v>565450098</v>
          </cell>
          <cell r="E3587">
            <v>56135594</v>
          </cell>
          <cell r="F3587" t="str">
            <v>0067571696058</v>
          </cell>
          <cell r="G3587" t="str">
            <v>UH20-2078</v>
          </cell>
          <cell r="H3587" t="str">
            <v>Comfort Classics Heathered Cotton Jersey 4 Piece Purple Sheet Set, Queen</v>
          </cell>
          <cell r="I3587" t="str">
            <v>COMFORT CLASSICS HEA</v>
          </cell>
          <cell r="J3587" t="str">
            <v>ONLINE ONLY</v>
          </cell>
          <cell r="K3587">
            <v>44406994</v>
          </cell>
          <cell r="L3587" t="str">
            <v>NA</v>
          </cell>
          <cell r="M3587" t="str">
            <v>NA</v>
          </cell>
          <cell r="N3587">
            <v>26.25</v>
          </cell>
          <cell r="O3587">
            <v>49.99</v>
          </cell>
          <cell r="P3587">
            <v>0.47489500000000001</v>
          </cell>
          <cell r="Q3587" t="str">
            <v>ADULT SHEETS</v>
          </cell>
          <cell r="R3587" t="str">
            <v>07</v>
          </cell>
          <cell r="S3587" t="str">
            <v>E &amp; E CO LTD</v>
          </cell>
          <cell r="T3587" t="str">
            <v>444096</v>
          </cell>
          <cell r="U3587" t="str">
            <v>0</v>
          </cell>
          <cell r="V3587">
            <v>1</v>
          </cell>
        </row>
        <row r="3588">
          <cell r="C3588">
            <v>565450101</v>
          </cell>
          <cell r="E3588">
            <v>56135595</v>
          </cell>
          <cell r="F3588" t="str">
            <v>0067571696065</v>
          </cell>
          <cell r="G3588" t="str">
            <v>UH20-2079</v>
          </cell>
          <cell r="H3588" t="str">
            <v>Comfort Classics Heathered Cotton Jersey Knit Sheet Set, Purple, King</v>
          </cell>
          <cell r="I3588" t="str">
            <v>COMFORT CLASSICS HEA</v>
          </cell>
          <cell r="J3588" t="str">
            <v>ONLINE ONLY</v>
          </cell>
          <cell r="K3588">
            <v>44406996</v>
          </cell>
          <cell r="L3588" t="str">
            <v>NA</v>
          </cell>
          <cell r="M3588" t="str">
            <v>NA</v>
          </cell>
          <cell r="N3588">
            <v>28.88</v>
          </cell>
          <cell r="O3588">
            <v>54.99</v>
          </cell>
          <cell r="P3588">
            <v>0.47481400000000001</v>
          </cell>
          <cell r="Q3588" t="str">
            <v>ADULT SHEETS</v>
          </cell>
          <cell r="R3588" t="str">
            <v>07</v>
          </cell>
          <cell r="S3588" t="str">
            <v>E &amp; E CO LTD</v>
          </cell>
          <cell r="T3588" t="str">
            <v>444096</v>
          </cell>
          <cell r="U3588" t="str">
            <v>0</v>
          </cell>
          <cell r="V3588">
            <v>1</v>
          </cell>
        </row>
        <row r="3589">
          <cell r="C3589">
            <v>565491798</v>
          </cell>
          <cell r="E3589">
            <v>56135450</v>
          </cell>
          <cell r="F3589" t="str">
            <v>0067571697570</v>
          </cell>
          <cell r="G3589" t="str">
            <v>MP51N-4640</v>
          </cell>
          <cell r="H3589" t="str">
            <v>Home Essence Liquid Cotton Super Soft Lightweight Blanket, Twin, Blush</v>
          </cell>
          <cell r="I3589" t="str">
            <v>BLANKETS</v>
          </cell>
          <cell r="J3589" t="str">
            <v>ONLINE ONLY DSV</v>
          </cell>
          <cell r="K3589">
            <v>44559457</v>
          </cell>
          <cell r="L3589" t="str">
            <v>BLUSH</v>
          </cell>
          <cell r="M3589" t="str">
            <v>TWIN</v>
          </cell>
          <cell r="N3589">
            <v>20.149999999999999</v>
          </cell>
          <cell r="O3589">
            <v>39.99</v>
          </cell>
          <cell r="P3589">
            <v>0.49612400000000001</v>
          </cell>
          <cell r="Q3589" t="str">
            <v>ADULT BLANKE</v>
          </cell>
          <cell r="R3589" t="str">
            <v>07</v>
          </cell>
          <cell r="S3589" t="str">
            <v>E &amp; E CO LTD</v>
          </cell>
          <cell r="T3589" t="str">
            <v>444096</v>
          </cell>
          <cell r="U3589" t="str">
            <v>0</v>
          </cell>
          <cell r="V3589">
            <v>1</v>
          </cell>
        </row>
        <row r="3590">
          <cell r="C3590">
            <v>565491799</v>
          </cell>
          <cell r="E3590">
            <v>56135451</v>
          </cell>
          <cell r="F3590" t="str">
            <v>0067571697571</v>
          </cell>
          <cell r="G3590" t="str">
            <v>MP51N-4641</v>
          </cell>
          <cell r="H3590" t="str">
            <v>Home Essence Liquid Cotton Super Soft Lightweight Blanket, Full/Queen, Blush</v>
          </cell>
          <cell r="I3590" t="str">
            <v>HOME ESSENCE LIQUID</v>
          </cell>
          <cell r="J3590" t="str">
            <v>ONLINE ONLY</v>
          </cell>
          <cell r="K3590">
            <v>44559458</v>
          </cell>
          <cell r="L3590" t="str">
            <v>BLUSH</v>
          </cell>
          <cell r="M3590" t="str">
            <v>FULL/Q</v>
          </cell>
          <cell r="N3590">
            <v>25.19</v>
          </cell>
          <cell r="O3590">
            <v>49.99</v>
          </cell>
          <cell r="P3590">
            <v>0.49609900000000001</v>
          </cell>
          <cell r="Q3590" t="str">
            <v>ADULT BLANKE</v>
          </cell>
          <cell r="R3590" t="str">
            <v>07</v>
          </cell>
          <cell r="S3590" t="str">
            <v>E &amp; E CO LTD</v>
          </cell>
          <cell r="T3590" t="str">
            <v>444096</v>
          </cell>
          <cell r="U3590" t="str">
            <v>0</v>
          </cell>
          <cell r="V3590">
            <v>1</v>
          </cell>
        </row>
        <row r="3591">
          <cell r="C3591">
            <v>565491800</v>
          </cell>
          <cell r="E3591">
            <v>56135452</v>
          </cell>
          <cell r="F3591" t="str">
            <v>0067571697572</v>
          </cell>
          <cell r="G3591" t="str">
            <v>MP51N-4642</v>
          </cell>
          <cell r="H3591" t="str">
            <v>Home Essence Liquid Cotton Super Soft Lightweight Blanket, King, Blush</v>
          </cell>
          <cell r="I3591" t="str">
            <v>HOME ESSENCE LIQUID</v>
          </cell>
          <cell r="J3591" t="str">
            <v>ONLINE ONLY</v>
          </cell>
          <cell r="K3591">
            <v>44559459</v>
          </cell>
          <cell r="L3591" t="str">
            <v>BLUSH</v>
          </cell>
          <cell r="M3591" t="str">
            <v>KING</v>
          </cell>
          <cell r="N3591">
            <v>30.23</v>
          </cell>
          <cell r="O3591">
            <v>59.99</v>
          </cell>
          <cell r="P3591">
            <v>0.496083</v>
          </cell>
          <cell r="Q3591" t="str">
            <v>ADULT BLANKE</v>
          </cell>
          <cell r="R3591" t="str">
            <v>07</v>
          </cell>
          <cell r="S3591" t="str">
            <v>E &amp; E CO LTD</v>
          </cell>
          <cell r="T3591" t="str">
            <v>444096</v>
          </cell>
          <cell r="U3591" t="str">
            <v>0</v>
          </cell>
          <cell r="V3591">
            <v>1</v>
          </cell>
        </row>
        <row r="3592">
          <cell r="C3592">
            <v>565529613</v>
          </cell>
          <cell r="E3592">
            <v>56135507</v>
          </cell>
          <cell r="F3592" t="str">
            <v>0008656989743</v>
          </cell>
          <cell r="G3592" t="str">
            <v>MP20-4850</v>
          </cell>
          <cell r="H3592" t="str">
            <v>Comfort Classics 1500 Thread Count Cotton Rich 4 Piece Grey Sheet Set, Queen</v>
          </cell>
          <cell r="I3592" t="str">
            <v>COMFORT CLASSICS 150</v>
          </cell>
          <cell r="J3592" t="str">
            <v>ONLINE ONLY</v>
          </cell>
          <cell r="K3592">
            <v>44679207</v>
          </cell>
          <cell r="L3592" t="str">
            <v>NA</v>
          </cell>
          <cell r="M3592" t="str">
            <v>NA</v>
          </cell>
          <cell r="N3592">
            <v>39.380000000000003</v>
          </cell>
          <cell r="O3592">
            <v>74.989999999999995</v>
          </cell>
          <cell r="P3592">
            <v>0.47486299999999998</v>
          </cell>
          <cell r="Q3592" t="str">
            <v>ADULT SHEETS</v>
          </cell>
          <cell r="R3592" t="str">
            <v>07</v>
          </cell>
          <cell r="S3592" t="str">
            <v>E &amp; E CO LTD</v>
          </cell>
          <cell r="T3592" t="str">
            <v>444096</v>
          </cell>
          <cell r="U3592" t="str">
            <v>0</v>
          </cell>
          <cell r="V3592">
            <v>1</v>
          </cell>
        </row>
        <row r="3593">
          <cell r="C3593">
            <v>565529616</v>
          </cell>
          <cell r="E3593">
            <v>56135510</v>
          </cell>
          <cell r="F3593" t="str">
            <v>0008656989742</v>
          </cell>
          <cell r="G3593" t="str">
            <v>MP20-4845</v>
          </cell>
          <cell r="H3593" t="str">
            <v>Comfort Classics 1500 Thread Count Cotton Rich Sheet Set</v>
          </cell>
          <cell r="I3593" t="str">
            <v>COMFORT CLASSICS 150</v>
          </cell>
          <cell r="J3593" t="str">
            <v>ONLINE ONLY</v>
          </cell>
          <cell r="K3593">
            <v>44679210</v>
          </cell>
          <cell r="L3593" t="str">
            <v>NA</v>
          </cell>
          <cell r="M3593" t="str">
            <v>NA</v>
          </cell>
          <cell r="N3593">
            <v>39.380000000000003</v>
          </cell>
          <cell r="O3593">
            <v>74.989999999999995</v>
          </cell>
          <cell r="P3593">
            <v>0.47486299999999998</v>
          </cell>
          <cell r="Q3593" t="str">
            <v>ADULT SHEETS</v>
          </cell>
          <cell r="R3593" t="str">
            <v>07</v>
          </cell>
          <cell r="S3593" t="str">
            <v>E &amp; E CO LTD</v>
          </cell>
          <cell r="T3593" t="str">
            <v>444096</v>
          </cell>
          <cell r="U3593" t="str">
            <v>0</v>
          </cell>
          <cell r="V3593">
            <v>1</v>
          </cell>
        </row>
        <row r="3594">
          <cell r="C3594">
            <v>565529617</v>
          </cell>
          <cell r="E3594">
            <v>56135511</v>
          </cell>
          <cell r="F3594" t="str">
            <v>0008656989746</v>
          </cell>
          <cell r="G3594" t="str">
            <v>MP20-4846</v>
          </cell>
          <cell r="H3594" t="str">
            <v>Comfort Classics 1500 Thread Count Cotton Rich 4 Piece White Sheet Set, King</v>
          </cell>
          <cell r="I3594" t="str">
            <v>COMFORT CLASSICS 150</v>
          </cell>
          <cell r="J3594" t="str">
            <v>ONLINE ONLY</v>
          </cell>
          <cell r="K3594">
            <v>44679211</v>
          </cell>
          <cell r="L3594" t="str">
            <v>NA</v>
          </cell>
          <cell r="M3594" t="str">
            <v>NA</v>
          </cell>
          <cell r="N3594">
            <v>44.62</v>
          </cell>
          <cell r="O3594">
            <v>84.99</v>
          </cell>
          <cell r="P3594">
            <v>0.474997</v>
          </cell>
          <cell r="Q3594" t="str">
            <v>ADULT SHEETS</v>
          </cell>
          <cell r="R3594" t="str">
            <v>07</v>
          </cell>
          <cell r="S3594" t="str">
            <v>E &amp; E CO LTD</v>
          </cell>
          <cell r="T3594" t="str">
            <v>444096</v>
          </cell>
          <cell r="U3594" t="str">
            <v>0</v>
          </cell>
          <cell r="V3594">
            <v>1</v>
          </cell>
        </row>
        <row r="3595">
          <cell r="C3595">
            <v>565529618</v>
          </cell>
          <cell r="E3595">
            <v>56135512</v>
          </cell>
          <cell r="F3595" t="str">
            <v>0008656989752</v>
          </cell>
          <cell r="G3595" t="str">
            <v>MP20-4847</v>
          </cell>
          <cell r="H3595" t="str">
            <v>Comfort Classics 1500 Thread Count Cotton Rich 4 Piece White Sheet Set, Cal King</v>
          </cell>
          <cell r="I3595" t="str">
            <v>COMFORT CLASSICS 150</v>
          </cell>
          <cell r="J3595" t="str">
            <v>ONLINE ONLY</v>
          </cell>
          <cell r="K3595">
            <v>44679212</v>
          </cell>
          <cell r="L3595" t="str">
            <v>NA</v>
          </cell>
          <cell r="M3595" t="str">
            <v>NA</v>
          </cell>
          <cell r="N3595">
            <v>44.62</v>
          </cell>
          <cell r="O3595">
            <v>84.99</v>
          </cell>
          <cell r="P3595">
            <v>0.474997</v>
          </cell>
          <cell r="Q3595" t="str">
            <v>ADULT SHEETS</v>
          </cell>
          <cell r="R3595" t="str">
            <v>07</v>
          </cell>
          <cell r="S3595" t="str">
            <v>E &amp; E CO LTD</v>
          </cell>
          <cell r="T3595" t="str">
            <v>444096</v>
          </cell>
          <cell r="U3595" t="str">
            <v>0</v>
          </cell>
          <cell r="V3595">
            <v>1</v>
          </cell>
        </row>
        <row r="3596">
          <cell r="C3596">
            <v>565529619</v>
          </cell>
          <cell r="E3596">
            <v>56135513</v>
          </cell>
          <cell r="F3596" t="str">
            <v>0008656989744</v>
          </cell>
          <cell r="G3596" t="str">
            <v>MP20-4855</v>
          </cell>
          <cell r="H3596" t="str">
            <v>Comfort Classics 1500 Thread Count Cotton Rich 4 Piece Green Sheet Set, Queen</v>
          </cell>
          <cell r="I3596" t="str">
            <v>COMFORT CLASSICS 150</v>
          </cell>
          <cell r="J3596" t="str">
            <v>ONLINE ONLY</v>
          </cell>
          <cell r="K3596">
            <v>44679213</v>
          </cell>
          <cell r="L3596" t="str">
            <v>NA</v>
          </cell>
          <cell r="M3596" t="str">
            <v>NA</v>
          </cell>
          <cell r="N3596">
            <v>39.380000000000003</v>
          </cell>
          <cell r="O3596">
            <v>74.989999999999995</v>
          </cell>
          <cell r="P3596">
            <v>0.47486299999999998</v>
          </cell>
          <cell r="Q3596" t="str">
            <v>ADULT SHEETS</v>
          </cell>
          <cell r="R3596" t="str">
            <v>07</v>
          </cell>
          <cell r="S3596" t="str">
            <v>E &amp; E CO LTD</v>
          </cell>
          <cell r="T3596" t="str">
            <v>444096</v>
          </cell>
          <cell r="U3596" t="str">
            <v>0</v>
          </cell>
          <cell r="V3596">
            <v>1</v>
          </cell>
        </row>
        <row r="3597">
          <cell r="C3597">
            <v>565529622</v>
          </cell>
          <cell r="E3597">
            <v>56135516</v>
          </cell>
          <cell r="F3597" t="str">
            <v>0008656989741</v>
          </cell>
          <cell r="G3597" t="str">
            <v>MP20-4840</v>
          </cell>
          <cell r="H3597" t="str">
            <v>Comfort Classics 1500 Thread Count Cotton Rich 4 Piece White Sheet Set, Queen</v>
          </cell>
          <cell r="I3597" t="str">
            <v>COMFORT CLASSICS 150</v>
          </cell>
          <cell r="J3597" t="str">
            <v>ONLINE ONLY</v>
          </cell>
          <cell r="K3597">
            <v>44679216</v>
          </cell>
          <cell r="L3597" t="str">
            <v>NA</v>
          </cell>
          <cell r="M3597" t="str">
            <v>NA</v>
          </cell>
          <cell r="N3597">
            <v>39.380000000000003</v>
          </cell>
          <cell r="O3597">
            <v>74.989999999999995</v>
          </cell>
          <cell r="P3597">
            <v>0.47486299999999998</v>
          </cell>
          <cell r="Q3597" t="str">
            <v>ADULT SHEETS</v>
          </cell>
          <cell r="R3597" t="str">
            <v>07</v>
          </cell>
          <cell r="S3597" t="str">
            <v>E &amp; E CO LTD</v>
          </cell>
          <cell r="T3597" t="str">
            <v>444096</v>
          </cell>
          <cell r="U3597" t="str">
            <v>0</v>
          </cell>
          <cell r="V3597">
            <v>1</v>
          </cell>
        </row>
        <row r="3598">
          <cell r="C3598">
            <v>565529623</v>
          </cell>
          <cell r="E3598">
            <v>56135517</v>
          </cell>
          <cell r="F3598" t="str">
            <v>0008656989745</v>
          </cell>
          <cell r="G3598" t="str">
            <v>MP20-4841</v>
          </cell>
          <cell r="H3598" t="str">
            <v>Comfort Classics 1500 Thread Count Cotton Rich 4 Piece White Sheet Set, King</v>
          </cell>
          <cell r="I3598" t="str">
            <v>COMFORT CLASSICS 150</v>
          </cell>
          <cell r="J3598" t="str">
            <v>ONLINE ONLY</v>
          </cell>
          <cell r="K3598">
            <v>44679217</v>
          </cell>
          <cell r="L3598" t="str">
            <v>NA</v>
          </cell>
          <cell r="M3598" t="str">
            <v>NA</v>
          </cell>
          <cell r="N3598">
            <v>44.62</v>
          </cell>
          <cell r="O3598">
            <v>84.99</v>
          </cell>
          <cell r="P3598">
            <v>0.474997</v>
          </cell>
          <cell r="Q3598" t="str">
            <v>ADULT SHEETS</v>
          </cell>
          <cell r="R3598" t="str">
            <v>07</v>
          </cell>
          <cell r="S3598" t="str">
            <v>E &amp; E CO LTD</v>
          </cell>
          <cell r="T3598" t="str">
            <v>444096</v>
          </cell>
          <cell r="U3598" t="str">
            <v>0</v>
          </cell>
          <cell r="V3598">
            <v>1</v>
          </cell>
        </row>
        <row r="3599">
          <cell r="C3599">
            <v>565529624</v>
          </cell>
          <cell r="E3599">
            <v>56135518</v>
          </cell>
          <cell r="F3599" t="str">
            <v>0008656989751</v>
          </cell>
          <cell r="G3599" t="str">
            <v>MP20-4842</v>
          </cell>
          <cell r="H3599" t="str">
            <v>Comfort Classics 1500 TC Cotton Rich White 4 Piece Sheet Set, California King</v>
          </cell>
          <cell r="I3599" t="str">
            <v>COMFORT CLASSICS 150</v>
          </cell>
          <cell r="J3599" t="str">
            <v>ONLINE ONLY</v>
          </cell>
          <cell r="K3599">
            <v>44679218</v>
          </cell>
          <cell r="L3599" t="str">
            <v>NA</v>
          </cell>
          <cell r="M3599" t="str">
            <v>NA</v>
          </cell>
          <cell r="N3599">
            <v>44.62</v>
          </cell>
          <cell r="O3599">
            <v>84.99</v>
          </cell>
          <cell r="P3599">
            <v>0.474997</v>
          </cell>
          <cell r="Q3599" t="str">
            <v>ADULT SHEETS</v>
          </cell>
          <cell r="R3599" t="str">
            <v>07</v>
          </cell>
          <cell r="S3599" t="str">
            <v>E &amp; E CO LTD</v>
          </cell>
          <cell r="T3599" t="str">
            <v>444096</v>
          </cell>
          <cell r="U3599" t="str">
            <v>0</v>
          </cell>
          <cell r="V3599">
            <v>1</v>
          </cell>
        </row>
        <row r="3600">
          <cell r="C3600">
            <v>565529631</v>
          </cell>
          <cell r="E3600">
            <v>56135537</v>
          </cell>
          <cell r="F3600" t="str">
            <v>0067571699474</v>
          </cell>
          <cell r="G3600" t="str">
            <v>MPE20-578</v>
          </cell>
          <cell r="H3600" t="str">
            <v>Comfort Classics Chambray Ultra Soft Microfiber Sheet Set</v>
          </cell>
          <cell r="I3600" t="str">
            <v>COMFORT CLASSICS CHA</v>
          </cell>
          <cell r="J3600" t="str">
            <v>ONLINE ONLY</v>
          </cell>
          <cell r="K3600">
            <v>44679225</v>
          </cell>
          <cell r="L3600" t="str">
            <v>BLUE S</v>
          </cell>
          <cell r="M3600" t="str">
            <v>TWIN</v>
          </cell>
          <cell r="N3600">
            <v>10.5</v>
          </cell>
          <cell r="O3600">
            <v>19.989999999999998</v>
          </cell>
          <cell r="P3600">
            <v>0.47473700000000002</v>
          </cell>
          <cell r="Q3600" t="str">
            <v>ADULT SHEETS</v>
          </cell>
          <cell r="R3600" t="str">
            <v>07</v>
          </cell>
          <cell r="S3600" t="str">
            <v>E &amp; E CO LTD</v>
          </cell>
          <cell r="T3600" t="str">
            <v>444096</v>
          </cell>
          <cell r="U3600" t="str">
            <v>0</v>
          </cell>
          <cell r="V3600">
            <v>1</v>
          </cell>
        </row>
        <row r="3601">
          <cell r="C3601">
            <v>565529633</v>
          </cell>
          <cell r="E3601">
            <v>56135539</v>
          </cell>
          <cell r="F3601" t="str">
            <v>0067571699483</v>
          </cell>
          <cell r="G3601" t="str">
            <v>MPE20-580</v>
          </cell>
          <cell r="H3601" t="str">
            <v>Comfort Classics Chambray Ultra Soft Microfiber Sheet Set</v>
          </cell>
          <cell r="I3601" t="str">
            <v>COMFORT CLASSICS CHA</v>
          </cell>
          <cell r="J3601" t="str">
            <v>ONLINE ONLY</v>
          </cell>
          <cell r="K3601">
            <v>44679227</v>
          </cell>
          <cell r="L3601" t="str">
            <v>BLUE S</v>
          </cell>
          <cell r="M3601" t="str">
            <v>QUEEN</v>
          </cell>
          <cell r="N3601">
            <v>13.13</v>
          </cell>
          <cell r="O3601">
            <v>24.99</v>
          </cell>
          <cell r="P3601">
            <v>0.47459000000000001</v>
          </cell>
          <cell r="Q3601" t="str">
            <v>ADULT SHEETS</v>
          </cell>
          <cell r="R3601" t="str">
            <v>07</v>
          </cell>
          <cell r="S3601" t="str">
            <v>E &amp; E CO LTD</v>
          </cell>
          <cell r="T3601" t="str">
            <v>444096</v>
          </cell>
          <cell r="U3601" t="str">
            <v>0</v>
          </cell>
          <cell r="V3601">
            <v>1</v>
          </cell>
        </row>
        <row r="3602">
          <cell r="C3602">
            <v>565529634</v>
          </cell>
          <cell r="E3602">
            <v>56135540</v>
          </cell>
          <cell r="F3602" t="str">
            <v>0067571699489</v>
          </cell>
          <cell r="G3602" t="str">
            <v>MPE20-581</v>
          </cell>
          <cell r="H3602" t="str">
            <v>Comfort Classics Chambray Ultra Soft Microfiber Sheet Set</v>
          </cell>
          <cell r="I3602" t="str">
            <v>COMFORT CLASSICS CHA</v>
          </cell>
          <cell r="J3602" t="str">
            <v>ONLINE ONLY</v>
          </cell>
          <cell r="K3602">
            <v>44679228</v>
          </cell>
          <cell r="L3602" t="str">
            <v>BLUE S</v>
          </cell>
          <cell r="M3602" t="str">
            <v>KING</v>
          </cell>
          <cell r="N3602">
            <v>15.75</v>
          </cell>
          <cell r="O3602">
            <v>29.99</v>
          </cell>
          <cell r="P3602">
            <v>0.474825</v>
          </cell>
          <cell r="Q3602" t="str">
            <v>ADULT SHEETS</v>
          </cell>
          <cell r="R3602" t="str">
            <v>07</v>
          </cell>
          <cell r="S3602" t="str">
            <v>E &amp; E CO LTD</v>
          </cell>
          <cell r="T3602" t="str">
            <v>444096</v>
          </cell>
          <cell r="U3602" t="str">
            <v>0</v>
          </cell>
          <cell r="V3602">
            <v>1</v>
          </cell>
        </row>
        <row r="3603">
          <cell r="C3603">
            <v>565529643</v>
          </cell>
          <cell r="E3603">
            <v>56135549</v>
          </cell>
          <cell r="F3603" t="str">
            <v>0067571699475</v>
          </cell>
          <cell r="G3603" t="str">
            <v>MPE20-583</v>
          </cell>
          <cell r="H3603" t="str">
            <v>Comfort Classics Chambray Ultra Soft Microfiber Grey Stripes 3 Piece Sheet Set, Twin</v>
          </cell>
          <cell r="I3603" t="str">
            <v>SHEETSETS</v>
          </cell>
          <cell r="J3603" t="str">
            <v>ONLINE ONLY DSV</v>
          </cell>
          <cell r="K3603">
            <v>44679237</v>
          </cell>
          <cell r="L3603" t="str">
            <v>GREY S</v>
          </cell>
          <cell r="M3603" t="str">
            <v>TWIN</v>
          </cell>
          <cell r="N3603">
            <v>10.5</v>
          </cell>
          <cell r="O3603">
            <v>19.989999999999998</v>
          </cell>
          <cell r="P3603">
            <v>0.47473700000000002</v>
          </cell>
          <cell r="Q3603" t="str">
            <v>ADULT SHEETS</v>
          </cell>
          <cell r="R3603" t="str">
            <v>07</v>
          </cell>
          <cell r="S3603" t="str">
            <v>E &amp; E CO LTD</v>
          </cell>
          <cell r="T3603" t="str">
            <v>444096</v>
          </cell>
          <cell r="U3603" t="str">
            <v>0</v>
          </cell>
          <cell r="V3603">
            <v>1</v>
          </cell>
        </row>
        <row r="3604">
          <cell r="C3604">
            <v>565529646</v>
          </cell>
          <cell r="E3604">
            <v>56135552</v>
          </cell>
          <cell r="F3604" t="str">
            <v>0067571699492</v>
          </cell>
          <cell r="G3604" t="str">
            <v>MPE20-586</v>
          </cell>
          <cell r="H3604" t="str">
            <v>Comfort Classics Chambray Ultra Soft Microfiber 4 Piece Grey Stripe Sheet Set, King</v>
          </cell>
          <cell r="I3604" t="str">
            <v>COMFORT CLASSICS CHA</v>
          </cell>
          <cell r="J3604" t="str">
            <v>ONLINE ONLY</v>
          </cell>
          <cell r="K3604">
            <v>44679240</v>
          </cell>
          <cell r="L3604" t="str">
            <v>GREY S</v>
          </cell>
          <cell r="M3604" t="str">
            <v>KING</v>
          </cell>
          <cell r="N3604">
            <v>15.75</v>
          </cell>
          <cell r="O3604">
            <v>29.99</v>
          </cell>
          <cell r="P3604">
            <v>0.474825</v>
          </cell>
          <cell r="Q3604" t="str">
            <v>ADULT SHEETS</v>
          </cell>
          <cell r="R3604" t="str">
            <v>07</v>
          </cell>
          <cell r="S3604" t="str">
            <v>E &amp; E CO LTD</v>
          </cell>
          <cell r="T3604" t="str">
            <v>444096</v>
          </cell>
          <cell r="U3604" t="str">
            <v>0</v>
          </cell>
          <cell r="V3604">
            <v>1</v>
          </cell>
        </row>
        <row r="3605">
          <cell r="C3605">
            <v>565529649</v>
          </cell>
          <cell r="E3605">
            <v>56135555</v>
          </cell>
          <cell r="F3605" t="str">
            <v>0067571692967</v>
          </cell>
          <cell r="G3605" t="str">
            <v>MZ20-0550</v>
          </cell>
          <cell r="H3605" t="str">
            <v>Home Essence Apartment Casual White Novelty Microfiber Sheet Sets Twin (Count 3)</v>
          </cell>
          <cell r="I3605" t="str">
            <v>SHEETSETS</v>
          </cell>
          <cell r="J3605" t="str">
            <v>ONLINE ONLY DSV</v>
          </cell>
          <cell r="K3605">
            <v>44679243</v>
          </cell>
          <cell r="L3605" t="str">
            <v>MULTI</v>
          </cell>
          <cell r="M3605" t="str">
            <v>TWIN</v>
          </cell>
          <cell r="N3605">
            <v>13.13</v>
          </cell>
          <cell r="O3605">
            <v>24.99</v>
          </cell>
          <cell r="P3605">
            <v>0.47459000000000001</v>
          </cell>
          <cell r="Q3605" t="str">
            <v>KIDS TEEN SH</v>
          </cell>
          <cell r="R3605" t="str">
            <v>07</v>
          </cell>
          <cell r="S3605" t="str">
            <v>E &amp; E CO LTD</v>
          </cell>
          <cell r="T3605" t="str">
            <v>444096</v>
          </cell>
          <cell r="U3605" t="str">
            <v>0</v>
          </cell>
          <cell r="V3605">
            <v>1</v>
          </cell>
        </row>
        <row r="3606">
          <cell r="C3606">
            <v>565529650</v>
          </cell>
          <cell r="E3606">
            <v>56135556</v>
          </cell>
          <cell r="F3606" t="str">
            <v>0067571692968</v>
          </cell>
          <cell r="G3606" t="str">
            <v>MZ20-0551</v>
          </cell>
          <cell r="H3606" t="str">
            <v>Home Essence Teen Ultra Soft Printed Microfiber Sheet Set</v>
          </cell>
          <cell r="I3606" t="str">
            <v>COMFORT CLASSICS PRI</v>
          </cell>
          <cell r="J3606" t="str">
            <v>ONLINE ONLY</v>
          </cell>
          <cell r="K3606">
            <v>44679244</v>
          </cell>
          <cell r="L3606" t="str">
            <v>MULTI</v>
          </cell>
          <cell r="M3606" t="str">
            <v>FULL</v>
          </cell>
          <cell r="N3606">
            <v>14.7</v>
          </cell>
          <cell r="O3606">
            <v>27.99</v>
          </cell>
          <cell r="P3606">
            <v>0.47481200000000001</v>
          </cell>
          <cell r="Q3606" t="str">
            <v>KIDS TEEN SH</v>
          </cell>
          <cell r="R3606" t="str">
            <v>07</v>
          </cell>
          <cell r="S3606" t="str">
            <v>E &amp; E CO LTD</v>
          </cell>
          <cell r="T3606" t="str">
            <v>444096</v>
          </cell>
          <cell r="U3606" t="str">
            <v>0</v>
          </cell>
          <cell r="V3606">
            <v>1</v>
          </cell>
        </row>
        <row r="3607">
          <cell r="C3607">
            <v>565529651</v>
          </cell>
          <cell r="E3607">
            <v>56135557</v>
          </cell>
          <cell r="F3607" t="str">
            <v>0067571692969</v>
          </cell>
          <cell r="G3607" t="str">
            <v>MZ20-0552</v>
          </cell>
          <cell r="H3607" t="str">
            <v>Home Essence Teen Ultra Soft Printed Microfiber Sheet Set</v>
          </cell>
          <cell r="I3607" t="str">
            <v>SHEETSETS</v>
          </cell>
          <cell r="J3607" t="str">
            <v>ONLINE ONLY DSV</v>
          </cell>
          <cell r="K3607">
            <v>44679245</v>
          </cell>
          <cell r="L3607" t="str">
            <v>MULTI</v>
          </cell>
          <cell r="M3607" t="str">
            <v>QUEEN</v>
          </cell>
          <cell r="N3607">
            <v>15.75</v>
          </cell>
          <cell r="O3607">
            <v>29.99</v>
          </cell>
          <cell r="P3607">
            <v>0.474825</v>
          </cell>
          <cell r="Q3607" t="str">
            <v>KIDS TEEN SH</v>
          </cell>
          <cell r="R3607" t="str">
            <v>07</v>
          </cell>
          <cell r="S3607" t="str">
            <v>E &amp; E CO LTD</v>
          </cell>
          <cell r="T3607" t="str">
            <v>444096</v>
          </cell>
          <cell r="U3607" t="str">
            <v>0</v>
          </cell>
          <cell r="V3607">
            <v>1</v>
          </cell>
        </row>
        <row r="3608">
          <cell r="C3608">
            <v>565529670</v>
          </cell>
          <cell r="E3608">
            <v>56135576</v>
          </cell>
          <cell r="F3608" t="str">
            <v>0067571696048</v>
          </cell>
          <cell r="G3608" t="str">
            <v>UH20-2070</v>
          </cell>
          <cell r="H3608" t="str">
            <v>Comfort Classics Heathered Cotton Jersey Knit Sheet Set, Aqua, Twin</v>
          </cell>
          <cell r="I3608" t="str">
            <v>COMFORT CLASSICS HEA</v>
          </cell>
          <cell r="J3608" t="str">
            <v>ONLINE ONLY</v>
          </cell>
          <cell r="K3608">
            <v>44679264</v>
          </cell>
          <cell r="L3608" t="str">
            <v>NA</v>
          </cell>
          <cell r="M3608" t="str">
            <v>NA</v>
          </cell>
          <cell r="N3608">
            <v>19.739999999999998</v>
          </cell>
          <cell r="O3608">
            <v>19.989999999999998</v>
          </cell>
          <cell r="P3608">
            <v>1.2506E-2</v>
          </cell>
          <cell r="Q3608" t="str">
            <v>ADULT SHEETS</v>
          </cell>
          <cell r="R3608" t="str">
            <v>07</v>
          </cell>
          <cell r="S3608" t="str">
            <v>E &amp; E CO LTD</v>
          </cell>
          <cell r="T3608" t="str">
            <v>444096</v>
          </cell>
          <cell r="U3608" t="str">
            <v>0</v>
          </cell>
          <cell r="V3608">
            <v>1</v>
          </cell>
        </row>
        <row r="3609">
          <cell r="C3609">
            <v>565529671</v>
          </cell>
          <cell r="E3609">
            <v>56135577</v>
          </cell>
          <cell r="F3609" t="str">
            <v>0067571696056</v>
          </cell>
          <cell r="G3609" t="str">
            <v>UH20-2072</v>
          </cell>
          <cell r="H3609" t="str">
            <v>Comfort Classics Heathered Blue 4 Piece Cotton Sheet Set, Full</v>
          </cell>
          <cell r="I3609" t="str">
            <v>COMFORT CLASSICS HEA</v>
          </cell>
          <cell r="J3609" t="str">
            <v>ONLINE ONLY</v>
          </cell>
          <cell r="K3609">
            <v>44679265</v>
          </cell>
          <cell r="L3609" t="str">
            <v>NA</v>
          </cell>
          <cell r="M3609" t="str">
            <v>NA</v>
          </cell>
          <cell r="N3609">
            <v>22.68</v>
          </cell>
          <cell r="O3609">
            <v>44.99</v>
          </cell>
          <cell r="P3609">
            <v>0.495888</v>
          </cell>
          <cell r="Q3609" t="str">
            <v>ADULT SHEETS</v>
          </cell>
          <cell r="R3609" t="str">
            <v>07</v>
          </cell>
          <cell r="S3609" t="str">
            <v>E &amp; E CO LTD</v>
          </cell>
          <cell r="T3609" t="str">
            <v>444096</v>
          </cell>
          <cell r="U3609" t="str">
            <v>0</v>
          </cell>
          <cell r="V3609">
            <v>1</v>
          </cell>
        </row>
        <row r="3610">
          <cell r="C3610">
            <v>565529672</v>
          </cell>
          <cell r="E3610">
            <v>56135578</v>
          </cell>
          <cell r="F3610" t="str">
            <v>0067571696059</v>
          </cell>
          <cell r="G3610" t="str">
            <v>UH20-2073</v>
          </cell>
          <cell r="H3610" t="str">
            <v>Comfort Classics Casual Blue Solid Print Cotton Sheet Set, Queen, (4 Pieces)</v>
          </cell>
          <cell r="I3610" t="str">
            <v>COMFORT CLASSICS HEA</v>
          </cell>
          <cell r="J3610" t="str">
            <v>ONLINE ONLY</v>
          </cell>
          <cell r="K3610">
            <v>44679266</v>
          </cell>
          <cell r="L3610" t="str">
            <v>NA</v>
          </cell>
          <cell r="M3610" t="str">
            <v>NA</v>
          </cell>
          <cell r="N3610">
            <v>26.25</v>
          </cell>
          <cell r="O3610">
            <v>49.99</v>
          </cell>
          <cell r="P3610">
            <v>0.47489500000000001</v>
          </cell>
          <cell r="Q3610" t="str">
            <v>ADULT SHEETS</v>
          </cell>
          <cell r="R3610" t="str">
            <v>07</v>
          </cell>
          <cell r="S3610" t="str">
            <v>E &amp; E CO LTD</v>
          </cell>
          <cell r="T3610" t="str">
            <v>444096</v>
          </cell>
          <cell r="U3610" t="str">
            <v>0</v>
          </cell>
          <cell r="V3610">
            <v>1</v>
          </cell>
        </row>
        <row r="3611">
          <cell r="C3611">
            <v>565529673</v>
          </cell>
          <cell r="E3611">
            <v>56135579</v>
          </cell>
          <cell r="F3611" t="str">
            <v>0067571696064</v>
          </cell>
          <cell r="G3611" t="str">
            <v>UH20-2074</v>
          </cell>
          <cell r="H3611" t="str">
            <v>Comfort Classics Blue Cotton Sheet Sets, King, (4 Pieces)</v>
          </cell>
          <cell r="I3611" t="str">
            <v>COMFORT CLASSICS HEA</v>
          </cell>
          <cell r="J3611" t="str">
            <v>ONLINE ONLY</v>
          </cell>
          <cell r="K3611">
            <v>44679267</v>
          </cell>
          <cell r="L3611" t="str">
            <v>NA</v>
          </cell>
          <cell r="M3611" t="str">
            <v>NA</v>
          </cell>
          <cell r="N3611">
            <v>28.88</v>
          </cell>
          <cell r="O3611">
            <v>54.99</v>
          </cell>
          <cell r="P3611">
            <v>0.47481400000000001</v>
          </cell>
          <cell r="Q3611" t="str">
            <v>ADULT SHEETS</v>
          </cell>
          <cell r="R3611" t="str">
            <v>07</v>
          </cell>
          <cell r="S3611" t="str">
            <v>E &amp; E CO LTD</v>
          </cell>
          <cell r="T3611" t="str">
            <v>444096</v>
          </cell>
          <cell r="U3611" t="str">
            <v>0</v>
          </cell>
          <cell r="V3611">
            <v>1</v>
          </cell>
        </row>
        <row r="3612">
          <cell r="C3612">
            <v>565529674</v>
          </cell>
          <cell r="E3612">
            <v>56135580</v>
          </cell>
          <cell r="F3612" t="str">
            <v>0067571696051</v>
          </cell>
          <cell r="G3612" t="str">
            <v>UH20-2071</v>
          </cell>
          <cell r="H3612" t="str">
            <v>Comfort Classics Heathered Cotton Jersey Knit Sheet Set, Aqua, Twin-XL</v>
          </cell>
          <cell r="I3612" t="str">
            <v>COMFORT CLASSICS HEA</v>
          </cell>
          <cell r="J3612" t="str">
            <v>ONLINE ONLY</v>
          </cell>
          <cell r="K3612">
            <v>44679268</v>
          </cell>
          <cell r="L3612" t="str">
            <v>NA</v>
          </cell>
          <cell r="M3612" t="str">
            <v>NA</v>
          </cell>
          <cell r="N3612">
            <v>20.16</v>
          </cell>
          <cell r="O3612">
            <v>39.99</v>
          </cell>
          <cell r="P3612">
            <v>0.49587399999999998</v>
          </cell>
          <cell r="Q3612" t="str">
            <v>ADULT SHEETS</v>
          </cell>
          <cell r="R3612" t="str">
            <v>07</v>
          </cell>
          <cell r="S3612" t="str">
            <v>E &amp; E CO LTD</v>
          </cell>
          <cell r="T3612" t="str">
            <v>444096</v>
          </cell>
          <cell r="U3612" t="str">
            <v>0</v>
          </cell>
          <cell r="V3612">
            <v>1</v>
          </cell>
        </row>
        <row r="3613">
          <cell r="C3613">
            <v>565529675</v>
          </cell>
          <cell r="E3613">
            <v>56135581</v>
          </cell>
          <cell r="F3613" t="str">
            <v>0067571696047</v>
          </cell>
          <cell r="G3613" t="str">
            <v>UH20-2065</v>
          </cell>
          <cell r="H3613" t="str">
            <v>Comfort Classics Black Cotton Sheet Sets, Twin, (3 Pieces )</v>
          </cell>
          <cell r="I3613" t="str">
            <v>COMFORT CLASSICS HEA</v>
          </cell>
          <cell r="J3613" t="str">
            <v>ONLINE ONLY</v>
          </cell>
          <cell r="K3613">
            <v>44679269</v>
          </cell>
          <cell r="L3613" t="str">
            <v>NA</v>
          </cell>
          <cell r="M3613" t="str">
            <v>NA</v>
          </cell>
          <cell r="N3613">
            <v>19.739999999999998</v>
          </cell>
          <cell r="O3613">
            <v>22.49</v>
          </cell>
          <cell r="P3613">
            <v>0.122277</v>
          </cell>
          <cell r="Q3613" t="str">
            <v>ADULT SHEETS</v>
          </cell>
          <cell r="R3613" t="str">
            <v>07</v>
          </cell>
          <cell r="S3613" t="str">
            <v>E &amp; E CO LTD</v>
          </cell>
          <cell r="T3613" t="str">
            <v>444096</v>
          </cell>
          <cell r="U3613" t="str">
            <v>0</v>
          </cell>
          <cell r="V3613">
            <v>1</v>
          </cell>
        </row>
        <row r="3614">
          <cell r="C3614">
            <v>565529676</v>
          </cell>
          <cell r="E3614">
            <v>56135582</v>
          </cell>
          <cell r="F3614" t="str">
            <v>0067571696060</v>
          </cell>
          <cell r="G3614" t="str">
            <v>UH20-2068</v>
          </cell>
          <cell r="H3614" t="str">
            <v>Comfort Classics Heathered Cotton Jersey 4 Piece Charcoal Sheet Set, Queen</v>
          </cell>
          <cell r="I3614" t="str">
            <v>COMFORT CLASSICS HEA</v>
          </cell>
          <cell r="J3614" t="str">
            <v>ONLINE ONLY</v>
          </cell>
          <cell r="K3614">
            <v>44679270</v>
          </cell>
          <cell r="L3614" t="str">
            <v>NA</v>
          </cell>
          <cell r="M3614" t="str">
            <v>NA</v>
          </cell>
          <cell r="N3614">
            <v>26.25</v>
          </cell>
          <cell r="O3614">
            <v>49.99</v>
          </cell>
          <cell r="P3614">
            <v>0.47489500000000001</v>
          </cell>
          <cell r="Q3614" t="str">
            <v>ADULT SHEETS</v>
          </cell>
          <cell r="R3614" t="str">
            <v>07</v>
          </cell>
          <cell r="S3614" t="str">
            <v>E &amp; E CO LTD</v>
          </cell>
          <cell r="T3614" t="str">
            <v>444096</v>
          </cell>
          <cell r="U3614" t="str">
            <v>0</v>
          </cell>
          <cell r="V3614">
            <v>1</v>
          </cell>
        </row>
        <row r="3615">
          <cell r="C3615">
            <v>565529677</v>
          </cell>
          <cell r="E3615">
            <v>56135583</v>
          </cell>
          <cell r="F3615" t="str">
            <v>0067571696063</v>
          </cell>
          <cell r="G3615" t="str">
            <v>UH20-2069</v>
          </cell>
          <cell r="H3615" t="str">
            <v>Comfort Classics Black Jersey Knit Cotton 4 Piece Sheet Sets, King</v>
          </cell>
          <cell r="I3615" t="str">
            <v>COMFORT CLASSICS HEA</v>
          </cell>
          <cell r="J3615" t="str">
            <v>ONLINE ONLY</v>
          </cell>
          <cell r="K3615">
            <v>44679271</v>
          </cell>
          <cell r="L3615" t="str">
            <v>NA</v>
          </cell>
          <cell r="M3615" t="str">
            <v>NA</v>
          </cell>
          <cell r="N3615">
            <v>28.88</v>
          </cell>
          <cell r="O3615">
            <v>54.99</v>
          </cell>
          <cell r="P3615">
            <v>0.47481400000000001</v>
          </cell>
          <cell r="Q3615" t="str">
            <v>ADULT SHEETS</v>
          </cell>
          <cell r="R3615" t="str">
            <v>07</v>
          </cell>
          <cell r="S3615" t="str">
            <v>E &amp; E CO LTD</v>
          </cell>
          <cell r="T3615" t="str">
            <v>444096</v>
          </cell>
          <cell r="U3615" t="str">
            <v>0</v>
          </cell>
          <cell r="V3615">
            <v>1</v>
          </cell>
        </row>
        <row r="3616">
          <cell r="C3616">
            <v>565529678</v>
          </cell>
          <cell r="E3616">
            <v>56135584</v>
          </cell>
          <cell r="F3616" t="str">
            <v>0067571696055</v>
          </cell>
          <cell r="G3616" t="str">
            <v>UH20-2067</v>
          </cell>
          <cell r="H3616" t="str">
            <v>Comfort Classics Heathered Cotton Jersey Knit Sheet Set, Charcoal, Full</v>
          </cell>
          <cell r="I3616" t="str">
            <v>COMFORT CLASSICS HEA</v>
          </cell>
          <cell r="J3616" t="str">
            <v>ONLINE ONLY</v>
          </cell>
          <cell r="K3616">
            <v>44679272</v>
          </cell>
          <cell r="L3616" t="str">
            <v>NA</v>
          </cell>
          <cell r="M3616" t="str">
            <v>NA</v>
          </cell>
          <cell r="N3616">
            <v>22.68</v>
          </cell>
          <cell r="O3616">
            <v>44.99</v>
          </cell>
          <cell r="P3616">
            <v>0.495888</v>
          </cell>
          <cell r="Q3616" t="str">
            <v>ADULT SHEETS</v>
          </cell>
          <cell r="R3616" t="str">
            <v>07</v>
          </cell>
          <cell r="S3616" t="str">
            <v>E &amp; E CO LTD</v>
          </cell>
          <cell r="T3616" t="str">
            <v>444096</v>
          </cell>
          <cell r="U3616" t="str">
            <v>0</v>
          </cell>
          <cell r="V3616">
            <v>1</v>
          </cell>
        </row>
        <row r="3617">
          <cell r="C3617">
            <v>565529679</v>
          </cell>
          <cell r="E3617">
            <v>56135585</v>
          </cell>
          <cell r="F3617" t="str">
            <v>0067571696052</v>
          </cell>
          <cell r="G3617" t="str">
            <v>UH20-2066</v>
          </cell>
          <cell r="H3617" t="str">
            <v>Comfort Classics Heathered Cotton Jersey Knit Sheet Set, Charcoal, Twin-XL</v>
          </cell>
          <cell r="I3617" t="str">
            <v>COMFORT CLASSICS HEA</v>
          </cell>
          <cell r="J3617" t="str">
            <v>ONLINE ONLY</v>
          </cell>
          <cell r="K3617">
            <v>44679273</v>
          </cell>
          <cell r="L3617" t="str">
            <v>NA</v>
          </cell>
          <cell r="M3617" t="str">
            <v>NA</v>
          </cell>
          <cell r="N3617">
            <v>20.16</v>
          </cell>
          <cell r="O3617">
            <v>39.99</v>
          </cell>
          <cell r="P3617">
            <v>0.49587399999999998</v>
          </cell>
          <cell r="Q3617" t="str">
            <v>ADULT SHEETS</v>
          </cell>
          <cell r="R3617" t="str">
            <v>07</v>
          </cell>
          <cell r="S3617" t="str">
            <v>E &amp; E CO LTD</v>
          </cell>
          <cell r="T3617" t="str">
            <v>444096</v>
          </cell>
          <cell r="U3617" t="str">
            <v>0</v>
          </cell>
          <cell r="V3617">
            <v>1</v>
          </cell>
        </row>
        <row r="3618">
          <cell r="C3618">
            <v>565585037</v>
          </cell>
          <cell r="D3618" t="str">
            <v>L</v>
          </cell>
          <cell r="E3618">
            <v>22467726</v>
          </cell>
          <cell r="F3618" t="str">
            <v>0067571640852</v>
          </cell>
          <cell r="G3618" t="str">
            <v>BASI50-0172</v>
          </cell>
          <cell r="H3618" t="str">
            <v>Home Essence Monterey Corduroy Reverse to Berber 50" x 60" Throw</v>
          </cell>
          <cell r="I3618" t="str">
            <v>COMFORT CLASSICS MON</v>
          </cell>
          <cell r="J3618" t="str">
            <v>ONLINE ONLY</v>
          </cell>
          <cell r="K3618">
            <v>13920153</v>
          </cell>
          <cell r="L3618" t="str">
            <v>NONE</v>
          </cell>
          <cell r="N3618">
            <v>15</v>
          </cell>
          <cell r="O3618">
            <v>29.99</v>
          </cell>
          <cell r="P3618">
            <v>0.49983300000000003</v>
          </cell>
          <cell r="Q3618" t="str">
            <v>BLANKETS AND</v>
          </cell>
          <cell r="R3618" t="str">
            <v>07</v>
          </cell>
          <cell r="S3618" t="str">
            <v>E &amp; E CO LTD</v>
          </cell>
          <cell r="T3618" t="str">
            <v>444096</v>
          </cell>
          <cell r="U3618" t="str">
            <v>0</v>
          </cell>
          <cell r="V3618">
            <v>1</v>
          </cell>
        </row>
        <row r="3619">
          <cell r="C3619">
            <v>565889490</v>
          </cell>
          <cell r="D3619" t="str">
            <v>L</v>
          </cell>
          <cell r="E3619">
            <v>151501920</v>
          </cell>
          <cell r="F3619" t="str">
            <v>0008656993044</v>
          </cell>
          <cell r="G3619" t="str">
            <v>BH47-001-797-72</v>
          </cell>
          <cell r="H3619" t="str">
            <v>Better Homes &amp; Gardens Queen Embroidered Comforter Set, 11 Piece</v>
          </cell>
          <cell r="I3619" t="str">
            <v>BETTER HOMES AND GAR</v>
          </cell>
          <cell r="J3619" t="str">
            <v>ONLINE ONLY</v>
          </cell>
          <cell r="K3619">
            <v>41521896</v>
          </cell>
          <cell r="L3619" t="str">
            <v>NONE</v>
          </cell>
          <cell r="N3619">
            <v>29.78</v>
          </cell>
          <cell r="O3619">
            <v>34</v>
          </cell>
          <cell r="P3619">
            <v>0.12411800000000001</v>
          </cell>
          <cell r="Q3619" t="str">
            <v>BED SET</v>
          </cell>
          <cell r="R3619" t="str">
            <v>03</v>
          </cell>
          <cell r="S3619" t="str">
            <v>E &amp; E CO LTD</v>
          </cell>
          <cell r="T3619" t="str">
            <v>444096</v>
          </cell>
          <cell r="U3619" t="str">
            <v>0</v>
          </cell>
          <cell r="V3619">
            <v>2</v>
          </cell>
        </row>
        <row r="3620">
          <cell r="C3620">
            <v>566183434</v>
          </cell>
          <cell r="E3620">
            <v>120902814</v>
          </cell>
          <cell r="F3620" t="str">
            <v>0067571690513</v>
          </cell>
          <cell r="G3620" t="str">
            <v>UH12-0209</v>
          </cell>
          <cell r="H3620" t="str">
            <v>Home Essence Kay Cotton Tufted Pink 7 piece Duvet Cover Bedding Set, King/Cal King</v>
          </cell>
          <cell r="I3620" t="str">
            <v>HOME ESSENCE APARTME</v>
          </cell>
          <cell r="J3620" t="str">
            <v>ONLINE ONLY</v>
          </cell>
          <cell r="K3620">
            <v>49270961</v>
          </cell>
          <cell r="L3620" t="str">
            <v>NA</v>
          </cell>
          <cell r="M3620" t="str">
            <v>NA</v>
          </cell>
          <cell r="N3620">
            <v>77.61</v>
          </cell>
          <cell r="O3620">
            <v>110.49</v>
          </cell>
          <cell r="P3620">
            <v>0.29758299999999999</v>
          </cell>
          <cell r="Q3620" t="str">
            <v>HOME ESSENCE</v>
          </cell>
          <cell r="R3620" t="str">
            <v>07</v>
          </cell>
          <cell r="S3620" t="str">
            <v>E &amp; E CO LTD</v>
          </cell>
          <cell r="T3620" t="str">
            <v>444096</v>
          </cell>
          <cell r="U3620" t="str">
            <v>0</v>
          </cell>
          <cell r="V3620">
            <v>1</v>
          </cell>
        </row>
        <row r="3621">
          <cell r="C3621">
            <v>566183436</v>
          </cell>
          <cell r="E3621">
            <v>982710743</v>
          </cell>
          <cell r="F3621" t="str">
            <v>0067571699827</v>
          </cell>
          <cell r="G3621" t="str">
            <v>UHK10-0037</v>
          </cell>
          <cell r="H3621" t="str">
            <v>Home Essence Kids Shark Comforter Set, 5 piece, Printed, Full Queen</v>
          </cell>
          <cell r="I3621" t="str">
            <v>HOME ESSENCE KIDS LU</v>
          </cell>
          <cell r="J3621" t="str">
            <v>ONLINE ONLY</v>
          </cell>
          <cell r="K3621">
            <v>49270964</v>
          </cell>
          <cell r="L3621" t="str">
            <v>NONE</v>
          </cell>
          <cell r="N3621">
            <v>45.36</v>
          </cell>
          <cell r="O3621">
            <v>76.489999999999995</v>
          </cell>
          <cell r="P3621">
            <v>0.40698099999999998</v>
          </cell>
          <cell r="Q3621" t="str">
            <v>HOME ESSENCE</v>
          </cell>
          <cell r="R3621" t="str">
            <v>07</v>
          </cell>
          <cell r="S3621" t="str">
            <v>E &amp; E CO LTD</v>
          </cell>
          <cell r="T3621" t="str">
            <v>444096</v>
          </cell>
          <cell r="U3621" t="str">
            <v>0</v>
          </cell>
          <cell r="V3621">
            <v>1</v>
          </cell>
        </row>
        <row r="3622">
          <cell r="C3622">
            <v>566183440</v>
          </cell>
          <cell r="E3622">
            <v>523523367</v>
          </cell>
          <cell r="F3622" t="str">
            <v>0067571692456</v>
          </cell>
          <cell r="G3622" t="str">
            <v>MP13-4340</v>
          </cell>
          <cell r="H3622" t="str">
            <v>Home Essence Cambridge 5 Piece Jacquard Bedspread Set</v>
          </cell>
          <cell r="I3622" t="str">
            <v>HOME ESSENCE CAMBRID</v>
          </cell>
          <cell r="J3622" t="str">
            <v>ONLINE ONLY</v>
          </cell>
          <cell r="K3622">
            <v>49270965</v>
          </cell>
          <cell r="L3622" t="str">
            <v>NONE</v>
          </cell>
          <cell r="N3622">
            <v>60.48</v>
          </cell>
          <cell r="O3622">
            <v>101.99</v>
          </cell>
          <cell r="P3622">
            <v>0.407001</v>
          </cell>
          <cell r="Q3622" t="str">
            <v>HOME ESSENCE</v>
          </cell>
          <cell r="R3622" t="str">
            <v>07</v>
          </cell>
          <cell r="S3622" t="str">
            <v>E &amp; E CO LTD</v>
          </cell>
          <cell r="T3622" t="str">
            <v>444096</v>
          </cell>
          <cell r="U3622" t="str">
            <v>0</v>
          </cell>
          <cell r="V3622">
            <v>1</v>
          </cell>
        </row>
        <row r="3623">
          <cell r="C3623">
            <v>566183458</v>
          </cell>
          <cell r="E3623">
            <v>216269733</v>
          </cell>
          <cell r="F3623" t="str">
            <v>0008656992793</v>
          </cell>
          <cell r="G3623" t="str">
            <v>MP20-5048</v>
          </cell>
          <cell r="H3623" t="str">
            <v>Comfort Classics 3M Microcell Printed 4 Piece Pink Sheet Set, Queen</v>
          </cell>
          <cell r="I3623" t="str">
            <v>COMFORT CLASSICS 3M</v>
          </cell>
          <cell r="J3623" t="str">
            <v>ONLINE ONLY</v>
          </cell>
          <cell r="K3623">
            <v>49271011</v>
          </cell>
          <cell r="L3623" t="str">
            <v>NONE</v>
          </cell>
          <cell r="N3623">
            <v>21</v>
          </cell>
          <cell r="O3623">
            <v>33.99</v>
          </cell>
          <cell r="P3623">
            <v>0.38217099999999998</v>
          </cell>
          <cell r="Q3623" t="str">
            <v>COMFORT CLAS</v>
          </cell>
          <cell r="R3623" t="str">
            <v>07</v>
          </cell>
          <cell r="S3623" t="str">
            <v>E &amp; E CO LTD</v>
          </cell>
          <cell r="T3623" t="str">
            <v>444096</v>
          </cell>
          <cell r="U3623" t="str">
            <v>0</v>
          </cell>
          <cell r="V3623">
            <v>1</v>
          </cell>
        </row>
        <row r="3624">
          <cell r="C3624">
            <v>566183460</v>
          </cell>
          <cell r="E3624">
            <v>936791719</v>
          </cell>
          <cell r="F3624" t="str">
            <v>0067571697836</v>
          </cell>
          <cell r="G3624" t="str">
            <v>TN20-0209</v>
          </cell>
          <cell r="H3624" t="str">
            <v>Comfort Classics Cozy Cotton Flannel Printed Pink/Grey Snowflakes 3-Piece Sheet Set, Twin-XL</v>
          </cell>
          <cell r="I3624" t="str">
            <v>COMFORT CLASSICS COZ</v>
          </cell>
          <cell r="J3624" t="str">
            <v>ONLINE ONLY</v>
          </cell>
          <cell r="K3624">
            <v>49271017</v>
          </cell>
          <cell r="L3624" t="str">
            <v>NA</v>
          </cell>
          <cell r="M3624" t="str">
            <v>NA</v>
          </cell>
          <cell r="N3624">
            <v>16.63</v>
          </cell>
          <cell r="O3624">
            <v>29.74</v>
          </cell>
          <cell r="P3624">
            <v>0.44081999999999999</v>
          </cell>
          <cell r="Q3624" t="str">
            <v>COMFORT CLAS</v>
          </cell>
          <cell r="R3624" t="str">
            <v>07</v>
          </cell>
          <cell r="S3624" t="str">
            <v>E &amp; E CO LTD</v>
          </cell>
          <cell r="T3624" t="str">
            <v>444096</v>
          </cell>
          <cell r="U3624" t="str">
            <v>0</v>
          </cell>
          <cell r="V3624">
            <v>1</v>
          </cell>
        </row>
        <row r="3625">
          <cell r="C3625">
            <v>566183462</v>
          </cell>
          <cell r="E3625">
            <v>439226781</v>
          </cell>
          <cell r="F3625" t="str">
            <v>0067571699855</v>
          </cell>
          <cell r="G3625" t="str">
            <v>UHK13-0040</v>
          </cell>
          <cell r="H3625" t="str">
            <v>Home Essence Kids Shark Coverlet Bedding Set, 4 piece, Printed, Twin TwinXL</v>
          </cell>
          <cell r="I3625" t="str">
            <v>HOME ESSENCE KIDS LU</v>
          </cell>
          <cell r="J3625" t="str">
            <v>ONLINE ONLY</v>
          </cell>
          <cell r="K3625">
            <v>49271025</v>
          </cell>
          <cell r="L3625" t="str">
            <v>NONE</v>
          </cell>
          <cell r="N3625">
            <v>35.28</v>
          </cell>
          <cell r="O3625">
            <v>59.49</v>
          </cell>
          <cell r="P3625">
            <v>0.40695900000000002</v>
          </cell>
          <cell r="Q3625" t="str">
            <v>HOME ESSENCE</v>
          </cell>
          <cell r="R3625" t="str">
            <v>07</v>
          </cell>
          <cell r="S3625" t="str">
            <v>E &amp; E CO LTD</v>
          </cell>
          <cell r="T3625" t="str">
            <v>444096</v>
          </cell>
          <cell r="U3625" t="str">
            <v>0</v>
          </cell>
          <cell r="V3625">
            <v>1</v>
          </cell>
        </row>
        <row r="3626">
          <cell r="C3626">
            <v>566183468</v>
          </cell>
          <cell r="E3626">
            <v>912287732</v>
          </cell>
          <cell r="F3626" t="str">
            <v>0067571697048</v>
          </cell>
          <cell r="G3626" t="str">
            <v>TN54-0188</v>
          </cell>
          <cell r="H3626" t="str">
            <v>Comfort Classics Ultra Soft Heated Electric Blanket, Twin, Tan</v>
          </cell>
          <cell r="I3626" t="str">
            <v>COMFORT CLASSICS REV</v>
          </cell>
          <cell r="J3626" t="str">
            <v>ONLINE ONLY</v>
          </cell>
          <cell r="K3626">
            <v>49271033</v>
          </cell>
          <cell r="L3626" t="str">
            <v>NONE</v>
          </cell>
          <cell r="N3626">
            <v>47.25</v>
          </cell>
          <cell r="O3626">
            <v>76.489999999999995</v>
          </cell>
          <cell r="P3626">
            <v>0.382272</v>
          </cell>
          <cell r="Q3626" t="str">
            <v>COMFORT CLAS</v>
          </cell>
          <cell r="R3626" t="str">
            <v>07</v>
          </cell>
          <cell r="S3626" t="str">
            <v>E &amp; E CO LTD</v>
          </cell>
          <cell r="T3626" t="str">
            <v>444096</v>
          </cell>
          <cell r="U3626" t="str">
            <v>0</v>
          </cell>
          <cell r="V3626">
            <v>1</v>
          </cell>
        </row>
        <row r="3627">
          <cell r="C3627">
            <v>566183519</v>
          </cell>
          <cell r="E3627">
            <v>614844326</v>
          </cell>
          <cell r="F3627" t="str">
            <v>0067571697837</v>
          </cell>
          <cell r="G3627" t="str">
            <v>TN20-0210</v>
          </cell>
          <cell r="H3627" t="str">
            <v>Comfort Classics Cozy Cotton Flannel Printed Tan Plaid 3-Piece Sheet Set, Twin-XL</v>
          </cell>
          <cell r="I3627" t="str">
            <v>COMFORT CLASSICS COZ</v>
          </cell>
          <cell r="J3627" t="str">
            <v>ONLINE ONLY</v>
          </cell>
          <cell r="K3627">
            <v>49271110</v>
          </cell>
          <cell r="L3627" t="str">
            <v>NA</v>
          </cell>
          <cell r="M3627" t="str">
            <v>NA</v>
          </cell>
          <cell r="N3627">
            <v>16.63</v>
          </cell>
          <cell r="O3627">
            <v>29.74</v>
          </cell>
          <cell r="P3627">
            <v>0.44081999999999999</v>
          </cell>
          <cell r="Q3627" t="str">
            <v>COMFORT CLAS</v>
          </cell>
          <cell r="R3627" t="str">
            <v>07</v>
          </cell>
          <cell r="S3627" t="str">
            <v>E &amp; E CO LTD</v>
          </cell>
          <cell r="T3627" t="str">
            <v>444096</v>
          </cell>
          <cell r="U3627" t="str">
            <v>0</v>
          </cell>
          <cell r="V3627">
            <v>1</v>
          </cell>
        </row>
        <row r="3628">
          <cell r="C3628">
            <v>566183520</v>
          </cell>
          <cell r="E3628">
            <v>651312521</v>
          </cell>
          <cell r="F3628" t="str">
            <v>0067571690508</v>
          </cell>
          <cell r="G3628" t="str">
            <v>UH12-0207</v>
          </cell>
          <cell r="H3628" t="str">
            <v>Home Essence Apartment Kay Cotton Tufted Pink 5 piece Duvet Cover Bedding Set, Twin/TXL</v>
          </cell>
          <cell r="I3628" t="str">
            <v>HOME ESSENCE APARTME</v>
          </cell>
          <cell r="J3628" t="str">
            <v>ONLINE ONLY</v>
          </cell>
          <cell r="K3628">
            <v>49271111</v>
          </cell>
          <cell r="L3628" t="str">
            <v>NA</v>
          </cell>
          <cell r="M3628" t="str">
            <v>NA</v>
          </cell>
          <cell r="N3628">
            <v>49.89</v>
          </cell>
          <cell r="O3628">
            <v>67.989999999999995</v>
          </cell>
          <cell r="P3628">
            <v>0.26621600000000001</v>
          </cell>
          <cell r="Q3628" t="str">
            <v>HOME ESSENCE</v>
          </cell>
          <cell r="R3628" t="str">
            <v>07</v>
          </cell>
          <cell r="S3628" t="str">
            <v>E &amp; E CO LTD</v>
          </cell>
          <cell r="T3628" t="str">
            <v>444096</v>
          </cell>
          <cell r="U3628" t="str">
            <v>0</v>
          </cell>
          <cell r="V3628">
            <v>1</v>
          </cell>
        </row>
        <row r="3629">
          <cell r="C3629">
            <v>566183521</v>
          </cell>
          <cell r="E3629">
            <v>242593734</v>
          </cell>
          <cell r="F3629" t="str">
            <v>0067571690510</v>
          </cell>
          <cell r="G3629" t="str">
            <v>UH12-0208</v>
          </cell>
          <cell r="H3629" t="str">
            <v>Home Essence Apartment Kay Cotton Jacquard Duvet Cover Set</v>
          </cell>
          <cell r="I3629" t="str">
            <v>HOME ESSENCE APARTME</v>
          </cell>
          <cell r="J3629" t="str">
            <v>ONLINE ONLY</v>
          </cell>
          <cell r="K3629">
            <v>49271113</v>
          </cell>
          <cell r="L3629" t="str">
            <v>NA</v>
          </cell>
          <cell r="M3629" t="str">
            <v>NA</v>
          </cell>
          <cell r="N3629">
            <v>66.52</v>
          </cell>
          <cell r="O3629">
            <v>93.49</v>
          </cell>
          <cell r="P3629">
            <v>0.28848000000000001</v>
          </cell>
          <cell r="Q3629" t="str">
            <v>HOME ESSENCE</v>
          </cell>
          <cell r="R3629" t="str">
            <v>07</v>
          </cell>
          <cell r="S3629" t="str">
            <v>E &amp; E CO LTD</v>
          </cell>
          <cell r="T3629" t="str">
            <v>444096</v>
          </cell>
          <cell r="U3629" t="str">
            <v>0</v>
          </cell>
          <cell r="V3629">
            <v>1</v>
          </cell>
        </row>
        <row r="3630">
          <cell r="C3630">
            <v>566183524</v>
          </cell>
          <cell r="E3630">
            <v>420042537</v>
          </cell>
          <cell r="F3630" t="str">
            <v>0008656992803</v>
          </cell>
          <cell r="G3630" t="str">
            <v>MP20-5047</v>
          </cell>
          <cell r="H3630" t="str">
            <v>Comfort Classics 3M Microcell Printed 4 Piece Pink Sheet Set, Full</v>
          </cell>
          <cell r="I3630" t="str">
            <v>COMFORT CLASSICS 3M</v>
          </cell>
          <cell r="J3630" t="str">
            <v>ONLINE ONLY</v>
          </cell>
          <cell r="K3630">
            <v>49271116</v>
          </cell>
          <cell r="L3630" t="str">
            <v>NONE</v>
          </cell>
          <cell r="N3630">
            <v>18.38</v>
          </cell>
          <cell r="O3630">
            <v>29.74</v>
          </cell>
          <cell r="P3630">
            <v>0.38197700000000001</v>
          </cell>
          <cell r="Q3630" t="str">
            <v>COMFORT CLAS</v>
          </cell>
          <cell r="R3630" t="str">
            <v>07</v>
          </cell>
          <cell r="S3630" t="str">
            <v>E &amp; E CO LTD</v>
          </cell>
          <cell r="T3630" t="str">
            <v>444096</v>
          </cell>
          <cell r="U3630" t="str">
            <v>0</v>
          </cell>
          <cell r="V3630">
            <v>1</v>
          </cell>
        </row>
        <row r="3631">
          <cell r="C3631">
            <v>566183530</v>
          </cell>
          <cell r="E3631">
            <v>953145916</v>
          </cell>
          <cell r="F3631" t="str">
            <v>0067571690488</v>
          </cell>
          <cell r="G3631" t="str">
            <v>UH10-0198</v>
          </cell>
          <cell r="H3631" t="str">
            <v>Home Essence Apartment Cotton Jacquard Ivory 5-Piece Comforter Set, Twin/Twin XL</v>
          </cell>
          <cell r="I3631" t="str">
            <v>HOME ESSENCE APARTME</v>
          </cell>
          <cell r="J3631" t="str">
            <v>ONLINE ONLY</v>
          </cell>
          <cell r="K3631">
            <v>49271122</v>
          </cell>
          <cell r="L3631" t="str">
            <v>NA</v>
          </cell>
          <cell r="M3631" t="str">
            <v>NA</v>
          </cell>
          <cell r="N3631">
            <v>55.43</v>
          </cell>
          <cell r="O3631">
            <v>93.49</v>
          </cell>
          <cell r="P3631">
            <v>0.40710200000000002</v>
          </cell>
          <cell r="Q3631" t="str">
            <v>HOME ESSENCE</v>
          </cell>
          <cell r="R3631" t="str">
            <v>07</v>
          </cell>
          <cell r="S3631" t="str">
            <v>E &amp; E CO LTD</v>
          </cell>
          <cell r="T3631" t="str">
            <v>444096</v>
          </cell>
          <cell r="U3631" t="str">
            <v>0</v>
          </cell>
          <cell r="V3631">
            <v>1</v>
          </cell>
        </row>
        <row r="3632">
          <cell r="C3632">
            <v>566183574</v>
          </cell>
          <cell r="E3632">
            <v>823532704</v>
          </cell>
          <cell r="F3632" t="str">
            <v>0067571699836</v>
          </cell>
          <cell r="G3632" t="str">
            <v>UHK10-0048</v>
          </cell>
          <cell r="H3632" t="str">
            <v>Home Essence Laila Purple Unicorn 4-Piece Cotton Comforter Set, Twin</v>
          </cell>
          <cell r="I3632" t="str">
            <v>HOME ESSENCE KIDS LA</v>
          </cell>
          <cell r="J3632" t="str">
            <v>ONLINE ONLY</v>
          </cell>
          <cell r="K3632">
            <v>49271398</v>
          </cell>
          <cell r="L3632" t="str">
            <v>NA</v>
          </cell>
          <cell r="M3632" t="str">
            <v>NA</v>
          </cell>
          <cell r="N3632">
            <v>35.28</v>
          </cell>
          <cell r="O3632">
            <v>60.74</v>
          </cell>
          <cell r="P3632">
            <v>0.41916399999999998</v>
          </cell>
          <cell r="Q3632" t="str">
            <v>HOME ESSENCE</v>
          </cell>
          <cell r="R3632" t="str">
            <v>07</v>
          </cell>
          <cell r="S3632" t="str">
            <v>E &amp; E CO LTD</v>
          </cell>
          <cell r="T3632" t="str">
            <v>444096</v>
          </cell>
          <cell r="U3632" t="str">
            <v>0</v>
          </cell>
          <cell r="V3632">
            <v>1</v>
          </cell>
        </row>
        <row r="3633">
          <cell r="C3633">
            <v>566183593</v>
          </cell>
          <cell r="E3633">
            <v>284730909</v>
          </cell>
          <cell r="F3633" t="str">
            <v>0067571691888</v>
          </cell>
          <cell r="G3633" t="str">
            <v>MP50-4301</v>
          </cell>
          <cell r="H3633" t="str">
            <v>Home Essence Marino Oversized Quilted Throw with Scalloped Edges</v>
          </cell>
          <cell r="I3633" t="str">
            <v>HOME ESSENCE MARINO</v>
          </cell>
          <cell r="J3633" t="str">
            <v>ONLINE ONLY</v>
          </cell>
          <cell r="K3633">
            <v>49272121</v>
          </cell>
          <cell r="L3633" t="str">
            <v>NA</v>
          </cell>
          <cell r="M3633" t="str">
            <v>NA</v>
          </cell>
          <cell r="N3633">
            <v>18.37</v>
          </cell>
          <cell r="O3633">
            <v>29.74</v>
          </cell>
          <cell r="P3633">
            <v>0.38231300000000001</v>
          </cell>
          <cell r="Q3633" t="str">
            <v>HOME ESSENCE</v>
          </cell>
          <cell r="R3633" t="str">
            <v>07</v>
          </cell>
          <cell r="S3633" t="str">
            <v>E &amp; E CO LTD</v>
          </cell>
          <cell r="T3633" t="str">
            <v>444096</v>
          </cell>
          <cell r="U3633" t="str">
            <v>0</v>
          </cell>
          <cell r="V3633">
            <v>1</v>
          </cell>
        </row>
        <row r="3634">
          <cell r="C3634">
            <v>566183595</v>
          </cell>
          <cell r="E3634">
            <v>215544636</v>
          </cell>
          <cell r="F3634" t="str">
            <v>0067571692455</v>
          </cell>
          <cell r="G3634" t="str">
            <v>MP13-4339</v>
          </cell>
          <cell r="H3634" t="str">
            <v>Home Essence Whitman 5 Piece Jacquard Bedspread Set</v>
          </cell>
          <cell r="I3634" t="str">
            <v>HOME ESSENCE WHITMAN</v>
          </cell>
          <cell r="J3634" t="str">
            <v>ONLINE ONLY</v>
          </cell>
          <cell r="K3634">
            <v>49272129</v>
          </cell>
          <cell r="L3634" t="str">
            <v>NONE</v>
          </cell>
          <cell r="N3634">
            <v>70.56</v>
          </cell>
          <cell r="O3634">
            <v>118.99</v>
          </cell>
          <cell r="P3634">
            <v>0.40700900000000001</v>
          </cell>
          <cell r="Q3634" t="str">
            <v>HOME ESSENCE</v>
          </cell>
          <cell r="R3634" t="str">
            <v>07</v>
          </cell>
          <cell r="S3634" t="str">
            <v>E &amp; E CO LTD</v>
          </cell>
          <cell r="T3634" t="str">
            <v>444096</v>
          </cell>
          <cell r="U3634" t="str">
            <v>0</v>
          </cell>
          <cell r="V3634">
            <v>1</v>
          </cell>
        </row>
        <row r="3635">
          <cell r="C3635">
            <v>566183596</v>
          </cell>
          <cell r="E3635">
            <v>126061850</v>
          </cell>
          <cell r="F3635" t="str">
            <v>0067571690246</v>
          </cell>
          <cell r="G3635" t="str">
            <v>MP12-4170</v>
          </cell>
          <cell r="H3635" t="str">
            <v>Home Essence Sakura 7 Piece Cotton Duvet Cover Set</v>
          </cell>
          <cell r="I3635" t="str">
            <v>HOME ESSENCE SAKURA</v>
          </cell>
          <cell r="J3635" t="str">
            <v>ONLINE ONLY</v>
          </cell>
          <cell r="K3635">
            <v>49272132</v>
          </cell>
          <cell r="L3635" t="str">
            <v>NONE</v>
          </cell>
          <cell r="N3635">
            <v>56.7</v>
          </cell>
          <cell r="O3635">
            <v>101.99</v>
          </cell>
          <cell r="P3635">
            <v>0.44406299999999999</v>
          </cell>
          <cell r="Q3635" t="str">
            <v>HOME ESSENCE</v>
          </cell>
          <cell r="R3635" t="str">
            <v>07</v>
          </cell>
          <cell r="S3635" t="str">
            <v>E &amp; E CO LTD</v>
          </cell>
          <cell r="T3635" t="str">
            <v>444096</v>
          </cell>
          <cell r="U3635" t="str">
            <v>0</v>
          </cell>
          <cell r="V3635">
            <v>1</v>
          </cell>
        </row>
        <row r="3636">
          <cell r="C3636">
            <v>566183599</v>
          </cell>
          <cell r="E3636">
            <v>832865863</v>
          </cell>
          <cell r="F3636" t="str">
            <v>0067571699841</v>
          </cell>
          <cell r="G3636" t="str">
            <v>UHK12-0039</v>
          </cell>
          <cell r="H3636" t="str">
            <v>Home Essence Kids Luke Shark 5 Piece Cotton Duvet Cover Set, Full/Queen</v>
          </cell>
          <cell r="I3636" t="str">
            <v>HOME ESSENCE KIDS LU</v>
          </cell>
          <cell r="J3636" t="str">
            <v>ONLINE ONLY</v>
          </cell>
          <cell r="K3636">
            <v>49272151</v>
          </cell>
          <cell r="L3636" t="str">
            <v>NONE</v>
          </cell>
          <cell r="N3636">
            <v>40.32</v>
          </cell>
          <cell r="O3636">
            <v>67.989999999999995</v>
          </cell>
          <cell r="P3636">
            <v>0.406972</v>
          </cell>
          <cell r="Q3636" t="str">
            <v>HOME ESSENCE</v>
          </cell>
          <cell r="R3636" t="str">
            <v>07</v>
          </cell>
          <cell r="S3636" t="str">
            <v>E &amp; E CO LTD</v>
          </cell>
          <cell r="T3636" t="str">
            <v>444096</v>
          </cell>
          <cell r="U3636" t="str">
            <v>0</v>
          </cell>
          <cell r="V3636">
            <v>1</v>
          </cell>
        </row>
        <row r="3637">
          <cell r="C3637">
            <v>566183601</v>
          </cell>
          <cell r="E3637">
            <v>366275407</v>
          </cell>
          <cell r="F3637" t="str">
            <v>0008656992784</v>
          </cell>
          <cell r="G3637" t="str">
            <v>MP20-5043</v>
          </cell>
          <cell r="H3637" t="str">
            <v>Comfort Classics 3M Microcell Geo Printed 4 Piece Beige Sheet Set, King</v>
          </cell>
          <cell r="I3637" t="str">
            <v>COMFORT CLASSICS 3M</v>
          </cell>
          <cell r="J3637" t="str">
            <v>ONLINE ONLY</v>
          </cell>
          <cell r="K3637">
            <v>49272156</v>
          </cell>
          <cell r="L3637" t="str">
            <v>NONE</v>
          </cell>
          <cell r="N3637">
            <v>23.62</v>
          </cell>
          <cell r="O3637">
            <v>38.24</v>
          </cell>
          <cell r="P3637">
            <v>0.382322</v>
          </cell>
          <cell r="Q3637" t="str">
            <v>COMFORT CLAS</v>
          </cell>
          <cell r="R3637" t="str">
            <v>07</v>
          </cell>
          <cell r="S3637" t="str">
            <v>E &amp; E CO LTD</v>
          </cell>
          <cell r="T3637" t="str">
            <v>444096</v>
          </cell>
          <cell r="U3637" t="str">
            <v>0</v>
          </cell>
          <cell r="V3637">
            <v>1</v>
          </cell>
        </row>
        <row r="3638">
          <cell r="C3638">
            <v>566183602</v>
          </cell>
          <cell r="E3638">
            <v>981805986</v>
          </cell>
          <cell r="F3638" t="str">
            <v>0067571697067</v>
          </cell>
          <cell r="G3638" t="str">
            <v>TN54-0201</v>
          </cell>
          <cell r="H3638" t="str">
            <v>Comfort Classics Ultra Soft Heated Electric Blanket, Full, Blue</v>
          </cell>
          <cell r="I3638" t="str">
            <v>COMFORT CLASSICS REV</v>
          </cell>
          <cell r="J3638" t="str">
            <v>ONLINE ONLY</v>
          </cell>
          <cell r="K3638">
            <v>49272162</v>
          </cell>
          <cell r="L3638" t="str">
            <v>NONE</v>
          </cell>
          <cell r="N3638">
            <v>52.5</v>
          </cell>
          <cell r="O3638">
            <v>84.99</v>
          </cell>
          <cell r="P3638">
            <v>0.38228000000000001</v>
          </cell>
          <cell r="Q3638" t="str">
            <v>COMFORT CLAS</v>
          </cell>
          <cell r="R3638" t="str">
            <v>07</v>
          </cell>
          <cell r="S3638" t="str">
            <v>E &amp; E CO LTD</v>
          </cell>
          <cell r="T3638" t="str">
            <v>444096</v>
          </cell>
          <cell r="U3638" t="str">
            <v>0</v>
          </cell>
          <cell r="V3638">
            <v>1</v>
          </cell>
        </row>
        <row r="3639">
          <cell r="C3639">
            <v>566183603</v>
          </cell>
          <cell r="E3639">
            <v>256637780</v>
          </cell>
          <cell r="F3639" t="str">
            <v>0067571697059</v>
          </cell>
          <cell r="G3639" t="str">
            <v>TN54-0193</v>
          </cell>
          <cell r="H3639" t="str">
            <v>Comfort Classics Ultra Soft Heated Electric Blanket, Full, Ivory</v>
          </cell>
          <cell r="I3639" t="str">
            <v>COMFORT CLASSICS REV</v>
          </cell>
          <cell r="J3639" t="str">
            <v>ONLINE ONLY</v>
          </cell>
          <cell r="K3639">
            <v>49272161</v>
          </cell>
          <cell r="L3639" t="str">
            <v>NONE</v>
          </cell>
          <cell r="N3639">
            <v>52.5</v>
          </cell>
          <cell r="O3639">
            <v>84.99</v>
          </cell>
          <cell r="P3639">
            <v>0.38228000000000001</v>
          </cell>
          <cell r="Q3639" t="str">
            <v>COMFORT CLAS</v>
          </cell>
          <cell r="R3639" t="str">
            <v>07</v>
          </cell>
          <cell r="S3639" t="str">
            <v>E &amp; E CO LTD</v>
          </cell>
          <cell r="T3639" t="str">
            <v>444096</v>
          </cell>
          <cell r="U3639" t="str">
            <v>0</v>
          </cell>
          <cell r="V3639">
            <v>1</v>
          </cell>
        </row>
        <row r="3640">
          <cell r="C3640">
            <v>566183612</v>
          </cell>
          <cell r="E3640">
            <v>707712282</v>
          </cell>
          <cell r="F3640" t="str">
            <v>0067571697052</v>
          </cell>
          <cell r="G3640" t="str">
            <v>TN54-0205</v>
          </cell>
          <cell r="H3640" t="str">
            <v>Comfort Classics Lucas Oversized Heated Plush Throw, 60x70", Buffalo Check Tan</v>
          </cell>
          <cell r="I3640" t="str">
            <v>COMFORT CLASSICS LUC</v>
          </cell>
          <cell r="J3640" t="str">
            <v>ONLINE ONLY</v>
          </cell>
          <cell r="K3640">
            <v>49272189</v>
          </cell>
          <cell r="L3640" t="str">
            <v>NA</v>
          </cell>
          <cell r="M3640" t="str">
            <v>NA</v>
          </cell>
          <cell r="N3640">
            <v>34.4</v>
          </cell>
          <cell r="O3640">
            <v>48.59</v>
          </cell>
          <cell r="P3640">
            <v>0.29203499999999999</v>
          </cell>
          <cell r="Q3640" t="str">
            <v>COMFORT CLAS</v>
          </cell>
          <cell r="R3640" t="str">
            <v>07</v>
          </cell>
          <cell r="S3640" t="str">
            <v>E &amp; E CO LTD</v>
          </cell>
          <cell r="T3640" t="str">
            <v>444096</v>
          </cell>
          <cell r="U3640" t="str">
            <v>0</v>
          </cell>
          <cell r="V3640">
            <v>1</v>
          </cell>
        </row>
        <row r="3641">
          <cell r="C3641">
            <v>566183613</v>
          </cell>
          <cell r="E3641">
            <v>753013529</v>
          </cell>
          <cell r="F3641" t="str">
            <v>0067571679349</v>
          </cell>
          <cell r="G3641" t="str">
            <v>TN20-0087</v>
          </cell>
          <cell r="H3641" t="str">
            <v>Comfort Classics Cozy Cotton Flannel Printed Sand Owls 4-Piece Sheet Set, Full</v>
          </cell>
          <cell r="I3641" t="str">
            <v>COMFORT CLASSICS COZ</v>
          </cell>
          <cell r="J3641" t="str">
            <v>ONLINE ONLY</v>
          </cell>
          <cell r="K3641">
            <v>49272192</v>
          </cell>
          <cell r="L3641" t="str">
            <v>NA</v>
          </cell>
          <cell r="M3641" t="str">
            <v>NA</v>
          </cell>
          <cell r="N3641">
            <v>20.16</v>
          </cell>
          <cell r="O3641">
            <v>33.99</v>
          </cell>
          <cell r="P3641">
            <v>0.40688400000000002</v>
          </cell>
          <cell r="Q3641" t="str">
            <v>COMFORT CLAS</v>
          </cell>
          <cell r="R3641" t="str">
            <v>07</v>
          </cell>
          <cell r="S3641" t="str">
            <v>E &amp; E CO LTD</v>
          </cell>
          <cell r="T3641" t="str">
            <v>444096</v>
          </cell>
          <cell r="U3641" t="str">
            <v>0</v>
          </cell>
          <cell r="V3641">
            <v>1</v>
          </cell>
        </row>
        <row r="3642">
          <cell r="C3642">
            <v>566183614</v>
          </cell>
          <cell r="E3642">
            <v>826306604</v>
          </cell>
          <cell r="F3642" t="str">
            <v>0008656992772</v>
          </cell>
          <cell r="G3642" t="str">
            <v>MP20-5032</v>
          </cell>
          <cell r="H3642" t="str">
            <v>Comfort Classics 3M Microcell Moisture Wicking Printed Blue 4 Piece Sheet Set, Cal King</v>
          </cell>
          <cell r="I3642" t="str">
            <v>COMFORT CLASSICS 3M</v>
          </cell>
          <cell r="J3642" t="str">
            <v>ONLINE ONLY</v>
          </cell>
          <cell r="K3642">
            <v>49272188</v>
          </cell>
          <cell r="L3642" t="str">
            <v>NONE</v>
          </cell>
          <cell r="N3642">
            <v>23.62</v>
          </cell>
          <cell r="O3642">
            <v>38.24</v>
          </cell>
          <cell r="P3642">
            <v>0.382322</v>
          </cell>
          <cell r="Q3642" t="str">
            <v>COMFORT CLAS</v>
          </cell>
          <cell r="R3642" t="str">
            <v>07</v>
          </cell>
          <cell r="S3642" t="str">
            <v>E &amp; E CO LTD</v>
          </cell>
          <cell r="T3642" t="str">
            <v>444096</v>
          </cell>
          <cell r="U3642" t="str">
            <v>0</v>
          </cell>
          <cell r="V3642">
            <v>1</v>
          </cell>
        </row>
        <row r="3643">
          <cell r="C3643">
            <v>566183615</v>
          </cell>
          <cell r="E3643">
            <v>533784102</v>
          </cell>
          <cell r="F3643" t="str">
            <v>0067571690500</v>
          </cell>
          <cell r="G3643" t="str">
            <v>UH12-0203</v>
          </cell>
          <cell r="H3643" t="str">
            <v>Home Essence Kay Cotton Tufted Ivory 7 piece Duvet Cover Bedding Set, King/Cal King</v>
          </cell>
          <cell r="I3643" t="str">
            <v>HOME ESSENCE APARTME</v>
          </cell>
          <cell r="J3643" t="str">
            <v>ONLINE ONLY</v>
          </cell>
          <cell r="K3643">
            <v>49272196</v>
          </cell>
          <cell r="L3643" t="str">
            <v>NA</v>
          </cell>
          <cell r="M3643" t="str">
            <v>NA</v>
          </cell>
          <cell r="N3643">
            <v>77.61</v>
          </cell>
          <cell r="O3643">
            <v>118.99</v>
          </cell>
          <cell r="P3643">
            <v>0.34776000000000001</v>
          </cell>
          <cell r="Q3643" t="str">
            <v>HOME ESSENCE</v>
          </cell>
          <cell r="R3643" t="str">
            <v>07</v>
          </cell>
          <cell r="S3643" t="str">
            <v>E &amp; E CO LTD</v>
          </cell>
          <cell r="T3643" t="str">
            <v>444096</v>
          </cell>
          <cell r="U3643" t="str">
            <v>0</v>
          </cell>
          <cell r="V3643">
            <v>1</v>
          </cell>
        </row>
        <row r="3644">
          <cell r="C3644">
            <v>566183616</v>
          </cell>
          <cell r="E3644">
            <v>469223286</v>
          </cell>
          <cell r="F3644" t="str">
            <v>0067571692447</v>
          </cell>
          <cell r="G3644" t="str">
            <v>UH12-0226</v>
          </cell>
          <cell r="H3644" t="str">
            <v>Home Essence Apartment Kira 7 Piece Cotton Jacquard Duvet Cover Set</v>
          </cell>
          <cell r="I3644" t="str">
            <v>HOME ESSENCE APARTME</v>
          </cell>
          <cell r="J3644" t="str">
            <v>ONLINE ONLY</v>
          </cell>
          <cell r="K3644">
            <v>49272194</v>
          </cell>
          <cell r="L3644" t="str">
            <v>NONE</v>
          </cell>
          <cell r="N3644">
            <v>70.55</v>
          </cell>
          <cell r="O3644">
            <v>110.49</v>
          </cell>
          <cell r="P3644">
            <v>0.361481</v>
          </cell>
          <cell r="Q3644" t="str">
            <v>HOME ESSENCE</v>
          </cell>
          <cell r="R3644" t="str">
            <v>07</v>
          </cell>
          <cell r="S3644" t="str">
            <v>E &amp; E CO LTD</v>
          </cell>
          <cell r="T3644" t="str">
            <v>444096</v>
          </cell>
          <cell r="U3644" t="str">
            <v>0</v>
          </cell>
          <cell r="V3644">
            <v>1</v>
          </cell>
        </row>
        <row r="3645">
          <cell r="C3645">
            <v>566183617</v>
          </cell>
          <cell r="E3645">
            <v>588729982</v>
          </cell>
          <cell r="F3645" t="str">
            <v>0067571697066</v>
          </cell>
          <cell r="G3645" t="str">
            <v>TN54-0195</v>
          </cell>
          <cell r="H3645" t="str">
            <v>Comfort Classics Ultra Soft Heated Electric Blanket, King, Ivory</v>
          </cell>
          <cell r="I3645" t="str">
            <v>COMFORT CLASSICS REV</v>
          </cell>
          <cell r="J3645" t="str">
            <v>ONLINE ONLY</v>
          </cell>
          <cell r="K3645">
            <v>49272193</v>
          </cell>
          <cell r="L3645" t="str">
            <v>NONE</v>
          </cell>
          <cell r="N3645">
            <v>84</v>
          </cell>
          <cell r="O3645">
            <v>135.99</v>
          </cell>
          <cell r="P3645">
            <v>0.38230799999999998</v>
          </cell>
          <cell r="Q3645" t="str">
            <v>COMFORT CLAS</v>
          </cell>
          <cell r="R3645" t="str">
            <v>07</v>
          </cell>
          <cell r="S3645" t="str">
            <v>E &amp; E CO LTD</v>
          </cell>
          <cell r="T3645" t="str">
            <v>444096</v>
          </cell>
          <cell r="U3645" t="str">
            <v>0</v>
          </cell>
          <cell r="V3645">
            <v>1</v>
          </cell>
        </row>
        <row r="3646">
          <cell r="C3646">
            <v>566183620</v>
          </cell>
          <cell r="E3646">
            <v>222599524</v>
          </cell>
          <cell r="F3646" t="str">
            <v>0067571690491</v>
          </cell>
          <cell r="G3646" t="str">
            <v>UH10-0200</v>
          </cell>
          <cell r="H3646" t="str">
            <v>Home Essence Apartment Cotton Jacquard Ivory 7-Piece Comforter Set, King/Cal King</v>
          </cell>
          <cell r="I3646" t="str">
            <v>HOME ESSENCE APARTME</v>
          </cell>
          <cell r="J3646" t="str">
            <v>ONLINE ONLY</v>
          </cell>
          <cell r="K3646">
            <v>49272187</v>
          </cell>
          <cell r="L3646" t="str">
            <v>NA</v>
          </cell>
          <cell r="M3646" t="str">
            <v>NA</v>
          </cell>
          <cell r="N3646">
            <v>80.63</v>
          </cell>
          <cell r="O3646">
            <v>104.3</v>
          </cell>
          <cell r="P3646">
            <v>0.226942</v>
          </cell>
          <cell r="Q3646" t="str">
            <v>HOME ESSENCE</v>
          </cell>
          <cell r="R3646" t="str">
            <v>07</v>
          </cell>
          <cell r="S3646" t="str">
            <v>E &amp; E CO LTD</v>
          </cell>
          <cell r="T3646" t="str">
            <v>444096</v>
          </cell>
          <cell r="U3646" t="str">
            <v>0</v>
          </cell>
          <cell r="V3646">
            <v>1</v>
          </cell>
        </row>
        <row r="3647">
          <cell r="C3647">
            <v>566183621</v>
          </cell>
          <cell r="E3647">
            <v>570023447</v>
          </cell>
          <cell r="F3647" t="str">
            <v>0067571697078</v>
          </cell>
          <cell r="G3647" t="str">
            <v>TN54-0197</v>
          </cell>
          <cell r="H3647" t="str">
            <v>Comfort Classics Ultra Soft Heated Electric Blanket, Full, Grey</v>
          </cell>
          <cell r="I3647" t="str">
            <v>COMFORT CLASSICS REV</v>
          </cell>
          <cell r="J3647" t="str">
            <v>ONLINE ONLY</v>
          </cell>
          <cell r="K3647">
            <v>49272195</v>
          </cell>
          <cell r="L3647" t="str">
            <v>NONE</v>
          </cell>
          <cell r="N3647">
            <v>52.5</v>
          </cell>
          <cell r="O3647">
            <v>84.99</v>
          </cell>
          <cell r="P3647">
            <v>0.38228000000000001</v>
          </cell>
          <cell r="Q3647" t="str">
            <v>COMFORT CLAS</v>
          </cell>
          <cell r="R3647" t="str">
            <v>07</v>
          </cell>
          <cell r="S3647" t="str">
            <v>E &amp; E CO LTD</v>
          </cell>
          <cell r="T3647" t="str">
            <v>444096</v>
          </cell>
          <cell r="U3647" t="str">
            <v>0</v>
          </cell>
          <cell r="V3647">
            <v>1</v>
          </cell>
        </row>
        <row r="3648">
          <cell r="C3648">
            <v>566183622</v>
          </cell>
          <cell r="E3648">
            <v>868336316</v>
          </cell>
          <cell r="F3648" t="str">
            <v>0067571697842</v>
          </cell>
          <cell r="G3648" t="str">
            <v>TN20-0211</v>
          </cell>
          <cell r="H3648" t="str">
            <v>Comfort Classics Cozy Cotton Flannel Printed Red Plaid 3-Piece Sheet Set, Twin-XL</v>
          </cell>
          <cell r="I3648" t="str">
            <v>COMFORT CLASSICS COZ</v>
          </cell>
          <cell r="J3648" t="str">
            <v>ONLINE ONLY</v>
          </cell>
          <cell r="K3648">
            <v>49272201</v>
          </cell>
          <cell r="L3648" t="str">
            <v>NA</v>
          </cell>
          <cell r="M3648" t="str">
            <v>NA</v>
          </cell>
          <cell r="N3648">
            <v>16.63</v>
          </cell>
          <cell r="O3648">
            <v>29.74</v>
          </cell>
          <cell r="P3648">
            <v>0.44081999999999999</v>
          </cell>
          <cell r="Q3648" t="str">
            <v>COMFORT CLAS</v>
          </cell>
          <cell r="R3648" t="str">
            <v>07</v>
          </cell>
          <cell r="S3648" t="str">
            <v>E &amp; E CO LTD</v>
          </cell>
          <cell r="T3648" t="str">
            <v>444096</v>
          </cell>
          <cell r="U3648" t="str">
            <v>0</v>
          </cell>
          <cell r="V3648">
            <v>1</v>
          </cell>
        </row>
        <row r="3649">
          <cell r="C3649">
            <v>566183624</v>
          </cell>
          <cell r="E3649">
            <v>865793970</v>
          </cell>
          <cell r="F3649" t="str">
            <v>0067571679327</v>
          </cell>
          <cell r="G3649" t="str">
            <v>TN20-0086</v>
          </cell>
          <cell r="H3649" t="str">
            <v>Comfort Classics Cozy Cotton Flannel Printed Sand Owls 3-Piece Sheet Set, Twin</v>
          </cell>
          <cell r="I3649" t="str">
            <v>COMFORT CLASSICS COZ</v>
          </cell>
          <cell r="J3649" t="str">
            <v>ONLINE ONLY</v>
          </cell>
          <cell r="K3649">
            <v>49272200</v>
          </cell>
          <cell r="L3649" t="str">
            <v>NA</v>
          </cell>
          <cell r="M3649" t="str">
            <v>NA</v>
          </cell>
          <cell r="N3649">
            <v>15.12</v>
          </cell>
          <cell r="O3649">
            <v>25.49</v>
          </cell>
          <cell r="P3649">
            <v>0.40682600000000002</v>
          </cell>
          <cell r="Q3649" t="str">
            <v>COMFORT CLAS</v>
          </cell>
          <cell r="R3649" t="str">
            <v>07</v>
          </cell>
          <cell r="S3649" t="str">
            <v>E &amp; E CO LTD</v>
          </cell>
          <cell r="T3649" t="str">
            <v>444096</v>
          </cell>
          <cell r="U3649" t="str">
            <v>0</v>
          </cell>
          <cell r="V3649">
            <v>1</v>
          </cell>
        </row>
        <row r="3650">
          <cell r="C3650">
            <v>566183628</v>
          </cell>
          <cell r="E3650">
            <v>564570385</v>
          </cell>
          <cell r="F3650" t="str">
            <v>0067571699829</v>
          </cell>
          <cell r="G3650" t="str">
            <v>UHK10-0049</v>
          </cell>
          <cell r="H3650" t="str">
            <v>Home Essence Kids 144 TC Cotton Purple Unicorn 5 Piece Comforter Set, Full/Queen</v>
          </cell>
          <cell r="I3650" t="str">
            <v>HOME ESSENCE KIDS LA</v>
          </cell>
          <cell r="J3650" t="str">
            <v>ONLINE ONLY</v>
          </cell>
          <cell r="K3650">
            <v>49272203</v>
          </cell>
          <cell r="L3650" t="str">
            <v>NA</v>
          </cell>
          <cell r="M3650" t="str">
            <v>NA</v>
          </cell>
          <cell r="N3650">
            <v>45.36</v>
          </cell>
          <cell r="O3650">
            <v>76.489999999999995</v>
          </cell>
          <cell r="P3650">
            <v>0.40698099999999998</v>
          </cell>
          <cell r="Q3650" t="str">
            <v>HOME ESSENCE</v>
          </cell>
          <cell r="R3650" t="str">
            <v>07</v>
          </cell>
          <cell r="S3650" t="str">
            <v>E &amp; E CO LTD</v>
          </cell>
          <cell r="T3650" t="str">
            <v>444096</v>
          </cell>
          <cell r="U3650" t="str">
            <v>0</v>
          </cell>
          <cell r="V3650">
            <v>1</v>
          </cell>
        </row>
        <row r="3651">
          <cell r="C3651">
            <v>566183629</v>
          </cell>
          <cell r="E3651">
            <v>403534434</v>
          </cell>
          <cell r="F3651" t="str">
            <v>0067571699854</v>
          </cell>
          <cell r="G3651" t="str">
            <v>UHK13-0053</v>
          </cell>
          <cell r="H3651" t="str">
            <v>Home Essence Kids Purple Unicorn Reversible 5 Piece Cotton Coverlet Set, Full Queen</v>
          </cell>
          <cell r="I3651" t="str">
            <v>HOME ESSENCE KIDS LA</v>
          </cell>
          <cell r="J3651" t="str">
            <v>ONLINE ONLY</v>
          </cell>
          <cell r="K3651">
            <v>49272208</v>
          </cell>
          <cell r="L3651" t="str">
            <v>NA</v>
          </cell>
          <cell r="M3651" t="str">
            <v>NA</v>
          </cell>
          <cell r="N3651">
            <v>45.36</v>
          </cell>
          <cell r="O3651">
            <v>76.489999999999995</v>
          </cell>
          <cell r="P3651">
            <v>0.40698099999999998</v>
          </cell>
          <cell r="Q3651" t="str">
            <v>HOME ESSENCE</v>
          </cell>
          <cell r="R3651" t="str">
            <v>07</v>
          </cell>
          <cell r="S3651" t="str">
            <v>E &amp; E CO LTD</v>
          </cell>
          <cell r="T3651" t="str">
            <v>444096</v>
          </cell>
          <cell r="U3651" t="str">
            <v>0</v>
          </cell>
          <cell r="V3651">
            <v>1</v>
          </cell>
        </row>
        <row r="3652">
          <cell r="C3652">
            <v>566183630</v>
          </cell>
          <cell r="E3652">
            <v>938595231</v>
          </cell>
          <cell r="F3652" t="str">
            <v>0008656992806</v>
          </cell>
          <cell r="G3652" t="str">
            <v>MP20-5041</v>
          </cell>
          <cell r="H3652" t="str">
            <v>Comfort Classics 3M Microcell Printed 4 Piece Beige Sheet Set, Full</v>
          </cell>
          <cell r="I3652" t="str">
            <v>COMFORT CLASSICS 3M</v>
          </cell>
          <cell r="J3652" t="str">
            <v>ONLINE ONLY</v>
          </cell>
          <cell r="K3652">
            <v>49272207</v>
          </cell>
          <cell r="L3652" t="str">
            <v>NONE</v>
          </cell>
          <cell r="N3652">
            <v>18.38</v>
          </cell>
          <cell r="O3652">
            <v>29.74</v>
          </cell>
          <cell r="P3652">
            <v>0.38197700000000001</v>
          </cell>
          <cell r="Q3652" t="str">
            <v>COMFORT CLAS</v>
          </cell>
          <cell r="R3652" t="str">
            <v>07</v>
          </cell>
          <cell r="S3652" t="str">
            <v>E &amp; E CO LTD</v>
          </cell>
          <cell r="T3652" t="str">
            <v>444096</v>
          </cell>
          <cell r="U3652" t="str">
            <v>0</v>
          </cell>
          <cell r="V3652">
            <v>1</v>
          </cell>
        </row>
        <row r="3653">
          <cell r="C3653">
            <v>566183631</v>
          </cell>
          <cell r="E3653">
            <v>540155869</v>
          </cell>
          <cell r="F3653" t="str">
            <v>0067571697053</v>
          </cell>
          <cell r="G3653" t="str">
            <v>TN54-0191</v>
          </cell>
          <cell r="H3653" t="str">
            <v>Comfort Classics Ultra Soft Heated Electric Blanket, King, Tan</v>
          </cell>
          <cell r="I3653" t="str">
            <v>COMFORT CLASSICS REV</v>
          </cell>
          <cell r="J3653" t="str">
            <v>ONLINE ONLY</v>
          </cell>
          <cell r="K3653">
            <v>49272209</v>
          </cell>
          <cell r="L3653" t="str">
            <v>NONE</v>
          </cell>
          <cell r="N3653">
            <v>84</v>
          </cell>
          <cell r="O3653">
            <v>135.99</v>
          </cell>
          <cell r="P3653">
            <v>0.38230799999999998</v>
          </cell>
          <cell r="Q3653" t="str">
            <v>COMFORT CLAS</v>
          </cell>
          <cell r="R3653" t="str">
            <v>07</v>
          </cell>
          <cell r="S3653" t="str">
            <v>E &amp; E CO LTD</v>
          </cell>
          <cell r="T3653" t="str">
            <v>444096</v>
          </cell>
          <cell r="U3653" t="str">
            <v>0</v>
          </cell>
          <cell r="V3653">
            <v>1</v>
          </cell>
        </row>
        <row r="3654">
          <cell r="C3654">
            <v>566183633</v>
          </cell>
          <cell r="E3654">
            <v>829478686</v>
          </cell>
          <cell r="F3654" t="str">
            <v>0008656992792</v>
          </cell>
          <cell r="G3654" t="str">
            <v>MP20-5042</v>
          </cell>
          <cell r="H3654" t="str">
            <v>Comfort Classics 3M Microcell Printed 4 Piece Beige Sheet Set, Queen</v>
          </cell>
          <cell r="I3654" t="str">
            <v>COMFORT CLASSICS 3M</v>
          </cell>
          <cell r="J3654" t="str">
            <v>ONLINE ONLY</v>
          </cell>
          <cell r="K3654">
            <v>49272211</v>
          </cell>
          <cell r="L3654" t="str">
            <v>NONE</v>
          </cell>
          <cell r="N3654">
            <v>21</v>
          </cell>
          <cell r="O3654">
            <v>33.99</v>
          </cell>
          <cell r="P3654">
            <v>0.38217099999999998</v>
          </cell>
          <cell r="Q3654" t="str">
            <v>COMFORT CLAS</v>
          </cell>
          <cell r="R3654" t="str">
            <v>07</v>
          </cell>
          <cell r="S3654" t="str">
            <v>E &amp; E CO LTD</v>
          </cell>
          <cell r="T3654" t="str">
            <v>444096</v>
          </cell>
          <cell r="U3654" t="str">
            <v>0</v>
          </cell>
          <cell r="V3654">
            <v>1</v>
          </cell>
        </row>
        <row r="3655">
          <cell r="C3655">
            <v>566183679</v>
          </cell>
          <cell r="E3655">
            <v>290927768</v>
          </cell>
          <cell r="F3655" t="str">
            <v>0067571699857</v>
          </cell>
          <cell r="G3655" t="str">
            <v>UHK13-0052</v>
          </cell>
          <cell r="H3655" t="str">
            <v>Home Essence Kids Purple Unicorn Reversible 4 Piece Coverlet Set, Twin TwinXL</v>
          </cell>
          <cell r="I3655" t="str">
            <v>HOME ESSENCE KIDS LA</v>
          </cell>
          <cell r="J3655" t="str">
            <v>ONLINE ONLY</v>
          </cell>
          <cell r="K3655">
            <v>49272745</v>
          </cell>
          <cell r="L3655" t="str">
            <v>NA</v>
          </cell>
          <cell r="M3655" t="str">
            <v>NA</v>
          </cell>
          <cell r="N3655">
            <v>35.28</v>
          </cell>
          <cell r="O3655">
            <v>59.49</v>
          </cell>
          <cell r="P3655">
            <v>0.40695900000000002</v>
          </cell>
          <cell r="Q3655" t="str">
            <v>HOME ESSENCE</v>
          </cell>
          <cell r="R3655" t="str">
            <v>07</v>
          </cell>
          <cell r="S3655" t="str">
            <v>E &amp; E CO LTD</v>
          </cell>
          <cell r="T3655" t="str">
            <v>444096</v>
          </cell>
          <cell r="U3655" t="str">
            <v>0</v>
          </cell>
          <cell r="V3655">
            <v>1</v>
          </cell>
        </row>
        <row r="3656">
          <cell r="C3656">
            <v>566183681</v>
          </cell>
          <cell r="E3656">
            <v>320471747</v>
          </cell>
          <cell r="F3656" t="str">
            <v>0008656992817</v>
          </cell>
          <cell r="G3656" t="str">
            <v>MP20-5052</v>
          </cell>
          <cell r="H3656" t="str">
            <v>Comfort Classics Pima Cotton Sateen 600 Thread Count 4 Piece Blue Sheet Set, King</v>
          </cell>
          <cell r="I3656" t="str">
            <v>COMFORT CLASSICS 600</v>
          </cell>
          <cell r="J3656" t="str">
            <v>ONLINE ONLY</v>
          </cell>
          <cell r="K3656">
            <v>49272748</v>
          </cell>
          <cell r="L3656" t="str">
            <v>NA</v>
          </cell>
          <cell r="M3656" t="str">
            <v>NA</v>
          </cell>
          <cell r="N3656">
            <v>57.74</v>
          </cell>
          <cell r="O3656">
            <v>93.49</v>
          </cell>
          <cell r="P3656">
            <v>0.38239400000000001</v>
          </cell>
          <cell r="Q3656" t="str">
            <v>COMFORT CLAS</v>
          </cell>
          <cell r="R3656" t="str">
            <v>07</v>
          </cell>
          <cell r="S3656" t="str">
            <v>E &amp; E CO LTD</v>
          </cell>
          <cell r="T3656" t="str">
            <v>444096</v>
          </cell>
          <cell r="U3656" t="str">
            <v>0</v>
          </cell>
          <cell r="V3656">
            <v>1</v>
          </cell>
        </row>
        <row r="3657">
          <cell r="C3657">
            <v>566183686</v>
          </cell>
          <cell r="E3657">
            <v>896525749</v>
          </cell>
          <cell r="F3657" t="str">
            <v>0067571690223</v>
          </cell>
          <cell r="G3657" t="str">
            <v>MP10-4166</v>
          </cell>
          <cell r="H3657" t="str">
            <v>Home Essence Sakura 8 Piece Cotton Comforter Set</v>
          </cell>
          <cell r="I3657" t="str">
            <v>HOME ESSENCE SAKURA</v>
          </cell>
          <cell r="J3657" t="str">
            <v>ONLINE ONLY</v>
          </cell>
          <cell r="K3657">
            <v>49272759</v>
          </cell>
          <cell r="L3657" t="str">
            <v>NONE</v>
          </cell>
          <cell r="N3657">
            <v>66.150000000000006</v>
          </cell>
          <cell r="O3657">
            <v>118.99</v>
          </cell>
          <cell r="P3657">
            <v>0.44407099999999999</v>
          </cell>
          <cell r="Q3657" t="str">
            <v>HOME ESSENCE</v>
          </cell>
          <cell r="R3657" t="str">
            <v>07</v>
          </cell>
          <cell r="S3657" t="str">
            <v>E &amp; E CO LTD</v>
          </cell>
          <cell r="T3657" t="str">
            <v>444096</v>
          </cell>
          <cell r="U3657" t="str">
            <v>0</v>
          </cell>
          <cell r="V3657">
            <v>1</v>
          </cell>
        </row>
        <row r="3658">
          <cell r="C3658">
            <v>566183687</v>
          </cell>
          <cell r="E3658">
            <v>602896785</v>
          </cell>
          <cell r="F3658" t="str">
            <v>0067571692156</v>
          </cell>
          <cell r="G3658" t="str">
            <v>MP10-4324</v>
          </cell>
          <cell r="H3658" t="str">
            <v>Home Essence Sharon Jacquard 7 Piece Comforter Set</v>
          </cell>
          <cell r="I3658" t="str">
            <v>HOME ESSENCE SHARON</v>
          </cell>
          <cell r="J3658" t="str">
            <v>ONLINE ONLY</v>
          </cell>
          <cell r="K3658">
            <v>49272761</v>
          </cell>
          <cell r="L3658" t="str">
            <v>NONE</v>
          </cell>
          <cell r="N3658">
            <v>70.56</v>
          </cell>
          <cell r="O3658">
            <v>118.99</v>
          </cell>
          <cell r="P3658">
            <v>0.40700900000000001</v>
          </cell>
          <cell r="Q3658" t="str">
            <v>HOME ESSENCE</v>
          </cell>
          <cell r="R3658" t="str">
            <v>07</v>
          </cell>
          <cell r="S3658" t="str">
            <v>E &amp; E CO LTD</v>
          </cell>
          <cell r="T3658" t="str">
            <v>444096</v>
          </cell>
          <cell r="U3658" t="str">
            <v>0</v>
          </cell>
          <cell r="V3658">
            <v>1</v>
          </cell>
        </row>
        <row r="3659">
          <cell r="C3659">
            <v>566183688</v>
          </cell>
          <cell r="E3659">
            <v>143894812</v>
          </cell>
          <cell r="F3659" t="str">
            <v>0067571699851</v>
          </cell>
          <cell r="G3659" t="str">
            <v>UHK12-0050</v>
          </cell>
          <cell r="H3659" t="str">
            <v>Home Essence Kids Unicorn Playground Duvet Cover Set, Multiple Colors</v>
          </cell>
          <cell r="I3659" t="str">
            <v>HOME ESSENCE KIDS LA</v>
          </cell>
          <cell r="J3659" t="str">
            <v>ONLINE ONLY</v>
          </cell>
          <cell r="K3659">
            <v>49272764</v>
          </cell>
          <cell r="L3659" t="str">
            <v>NA</v>
          </cell>
          <cell r="M3659" t="str">
            <v>NA</v>
          </cell>
          <cell r="N3659">
            <v>30.24</v>
          </cell>
          <cell r="O3659">
            <v>50.99</v>
          </cell>
          <cell r="P3659">
            <v>0.406943</v>
          </cell>
          <cell r="Q3659" t="str">
            <v>HOME ESSENCE</v>
          </cell>
          <cell r="R3659" t="str">
            <v>07</v>
          </cell>
          <cell r="S3659" t="str">
            <v>E &amp; E CO LTD</v>
          </cell>
          <cell r="T3659" t="str">
            <v>444096</v>
          </cell>
          <cell r="U3659" t="str">
            <v>0</v>
          </cell>
          <cell r="V3659">
            <v>1</v>
          </cell>
        </row>
        <row r="3660">
          <cell r="C3660">
            <v>566183693</v>
          </cell>
          <cell r="E3660">
            <v>842293731</v>
          </cell>
          <cell r="F3660" t="str">
            <v>0067571687915</v>
          </cell>
          <cell r="G3660" t="str">
            <v>MPE11-352</v>
          </cell>
          <cell r="H3660" t="str">
            <v>Comfort Classics Ruffled Bedskirt and Shams Set</v>
          </cell>
          <cell r="I3660" t="str">
            <v>COMFORT CLASSICS RUF</v>
          </cell>
          <cell r="J3660" t="str">
            <v>ONLINE ONLY</v>
          </cell>
          <cell r="K3660">
            <v>49272768</v>
          </cell>
          <cell r="L3660" t="str">
            <v>NONE</v>
          </cell>
          <cell r="N3660">
            <v>10.49</v>
          </cell>
          <cell r="O3660">
            <v>16.989999999999998</v>
          </cell>
          <cell r="P3660">
            <v>0.38257799999999997</v>
          </cell>
          <cell r="Q3660" t="str">
            <v>COMFORT CLAS</v>
          </cell>
          <cell r="R3660" t="str">
            <v>07</v>
          </cell>
          <cell r="S3660" t="str">
            <v>E &amp; E CO LTD</v>
          </cell>
          <cell r="T3660" t="str">
            <v>444096</v>
          </cell>
          <cell r="U3660" t="str">
            <v>0</v>
          </cell>
          <cell r="V3660">
            <v>1</v>
          </cell>
        </row>
        <row r="3661">
          <cell r="C3661">
            <v>566183694</v>
          </cell>
          <cell r="E3661">
            <v>387262366</v>
          </cell>
          <cell r="F3661" t="str">
            <v>0067571697055</v>
          </cell>
          <cell r="G3661" t="str">
            <v>TN54-0204</v>
          </cell>
          <cell r="H3661" t="str">
            <v>Comfort Classics Lucas Oversized Heated Plush Throw, 60x70", Buffalo Check Red</v>
          </cell>
          <cell r="I3661" t="str">
            <v>COMFORT CLASSICS LUC</v>
          </cell>
          <cell r="J3661" t="str">
            <v>ONLINE ONLY</v>
          </cell>
          <cell r="K3661">
            <v>49272772</v>
          </cell>
          <cell r="L3661" t="str">
            <v>NA</v>
          </cell>
          <cell r="M3661" t="str">
            <v>NA</v>
          </cell>
          <cell r="N3661">
            <v>34.4</v>
          </cell>
          <cell r="O3661">
            <v>50.99</v>
          </cell>
          <cell r="P3661">
            <v>0.32535799999999998</v>
          </cell>
          <cell r="Q3661" t="str">
            <v>COMFORT CLAS</v>
          </cell>
          <cell r="R3661" t="str">
            <v>07</v>
          </cell>
          <cell r="S3661" t="str">
            <v>E &amp; E CO LTD</v>
          </cell>
          <cell r="T3661" t="str">
            <v>444096</v>
          </cell>
          <cell r="U3661" t="str">
            <v>0</v>
          </cell>
          <cell r="V3661">
            <v>1</v>
          </cell>
        </row>
        <row r="3662">
          <cell r="C3662">
            <v>566183698</v>
          </cell>
          <cell r="E3662">
            <v>284335996</v>
          </cell>
          <cell r="F3662" t="str">
            <v>0067571699852</v>
          </cell>
          <cell r="G3662" t="str">
            <v>UHK13-0041</v>
          </cell>
          <cell r="H3662" t="str">
            <v>Home Essence Kids Shark Coverlet Bedding Set, 5 piece, Printed, Full Queen</v>
          </cell>
          <cell r="I3662" t="str">
            <v>HOME ESSENCE KIDS LU</v>
          </cell>
          <cell r="J3662" t="str">
            <v>ONLINE ONLY</v>
          </cell>
          <cell r="K3662">
            <v>49272856</v>
          </cell>
          <cell r="L3662" t="str">
            <v>NONE</v>
          </cell>
          <cell r="N3662">
            <v>45.36</v>
          </cell>
          <cell r="O3662">
            <v>76.489999999999995</v>
          </cell>
          <cell r="P3662">
            <v>0.40698099999999998</v>
          </cell>
          <cell r="Q3662" t="str">
            <v>HOME ESSENCE</v>
          </cell>
          <cell r="R3662" t="str">
            <v>07</v>
          </cell>
          <cell r="S3662" t="str">
            <v>E &amp; E CO LTD</v>
          </cell>
          <cell r="T3662" t="str">
            <v>444096</v>
          </cell>
          <cell r="U3662" t="str">
            <v>0</v>
          </cell>
          <cell r="V3662">
            <v>1</v>
          </cell>
        </row>
        <row r="3663">
          <cell r="C3663">
            <v>566183701</v>
          </cell>
          <cell r="E3663">
            <v>647420521</v>
          </cell>
          <cell r="F3663" t="str">
            <v>0008656992788</v>
          </cell>
          <cell r="G3663" t="str">
            <v>MP20-5030</v>
          </cell>
          <cell r="H3663" t="str">
            <v>Comfort Classics 3M Microcell Printed 4 Piece Blue Sheet Set, Queen</v>
          </cell>
          <cell r="I3663" t="str">
            <v>COMFORT CLASSICS 3M</v>
          </cell>
          <cell r="J3663" t="str">
            <v>ONLINE ONLY</v>
          </cell>
          <cell r="K3663">
            <v>49272860</v>
          </cell>
          <cell r="L3663" t="str">
            <v>NONE</v>
          </cell>
          <cell r="N3663">
            <v>21</v>
          </cell>
          <cell r="O3663">
            <v>33.99</v>
          </cell>
          <cell r="P3663">
            <v>0.38217099999999998</v>
          </cell>
          <cell r="Q3663" t="str">
            <v>COMFORT CLAS</v>
          </cell>
          <cell r="R3663" t="str">
            <v>07</v>
          </cell>
          <cell r="S3663" t="str">
            <v>E &amp; E CO LTD</v>
          </cell>
          <cell r="T3663" t="str">
            <v>444096</v>
          </cell>
          <cell r="U3663" t="str">
            <v>0</v>
          </cell>
          <cell r="V3663">
            <v>1</v>
          </cell>
        </row>
        <row r="3664">
          <cell r="C3664">
            <v>566183702</v>
          </cell>
          <cell r="E3664">
            <v>816948468</v>
          </cell>
          <cell r="F3664" t="str">
            <v>0067571692454</v>
          </cell>
          <cell r="G3664" t="str">
            <v>MP13-4338</v>
          </cell>
          <cell r="H3664" t="str">
            <v>Home Essence Whitman 5 Piece Jacquard Bedspread Set</v>
          </cell>
          <cell r="I3664" t="str">
            <v>HOME ESSENCE WHITMAN</v>
          </cell>
          <cell r="J3664" t="str">
            <v>ONLINE ONLY</v>
          </cell>
          <cell r="K3664">
            <v>49272861</v>
          </cell>
          <cell r="L3664" t="str">
            <v>NONE</v>
          </cell>
          <cell r="N3664">
            <v>60.48</v>
          </cell>
          <cell r="O3664">
            <v>101.99</v>
          </cell>
          <cell r="P3664">
            <v>0.407001</v>
          </cell>
          <cell r="Q3664" t="str">
            <v>HOME ESSENCE</v>
          </cell>
          <cell r="R3664" t="str">
            <v>07</v>
          </cell>
          <cell r="S3664" t="str">
            <v>E &amp; E CO LTD</v>
          </cell>
          <cell r="T3664" t="str">
            <v>444096</v>
          </cell>
          <cell r="U3664" t="str">
            <v>0</v>
          </cell>
          <cell r="V3664">
            <v>1</v>
          </cell>
        </row>
        <row r="3665">
          <cell r="C3665">
            <v>566183703</v>
          </cell>
          <cell r="E3665">
            <v>590675429</v>
          </cell>
          <cell r="F3665" t="str">
            <v>0008656992808</v>
          </cell>
          <cell r="G3665" t="str">
            <v>MP20-5029</v>
          </cell>
          <cell r="H3665" t="str">
            <v>Comfort Classics 3M Microcell Geo Printed 4 Piece Blue Sheet Set, Full</v>
          </cell>
          <cell r="I3665" t="str">
            <v>COMFORT CLASSICS 3M</v>
          </cell>
          <cell r="J3665" t="str">
            <v>ONLINE ONLY</v>
          </cell>
          <cell r="K3665">
            <v>49272886</v>
          </cell>
          <cell r="L3665" t="str">
            <v>NONE</v>
          </cell>
          <cell r="N3665">
            <v>18.38</v>
          </cell>
          <cell r="O3665">
            <v>29.74</v>
          </cell>
          <cell r="P3665">
            <v>0.38197700000000001</v>
          </cell>
          <cell r="Q3665" t="str">
            <v>COMFORT CLAS</v>
          </cell>
          <cell r="R3665" t="str">
            <v>07</v>
          </cell>
          <cell r="S3665" t="str">
            <v>E &amp; E CO LTD</v>
          </cell>
          <cell r="T3665" t="str">
            <v>444096</v>
          </cell>
          <cell r="U3665" t="str">
            <v>0</v>
          </cell>
          <cell r="V3665">
            <v>1</v>
          </cell>
        </row>
        <row r="3666">
          <cell r="C3666">
            <v>566183705</v>
          </cell>
          <cell r="E3666">
            <v>163993695</v>
          </cell>
          <cell r="F3666" t="str">
            <v>0067571692446</v>
          </cell>
          <cell r="G3666" t="str">
            <v>UH12-0225</v>
          </cell>
          <cell r="H3666" t="str">
            <v>Myla 7 Piece Cotton Jaquard Duvet Cover Set Ivory Full/Queen</v>
          </cell>
          <cell r="I3666" t="str">
            <v>HOME ESSENCE APARTME</v>
          </cell>
          <cell r="J3666" t="str">
            <v>ONLINE ONLY</v>
          </cell>
          <cell r="K3666">
            <v>49272905</v>
          </cell>
          <cell r="L3666" t="str">
            <v>NONE</v>
          </cell>
          <cell r="N3666">
            <v>60.47</v>
          </cell>
          <cell r="O3666">
            <v>93.49</v>
          </cell>
          <cell r="P3666">
            <v>0.35319299999999998</v>
          </cell>
          <cell r="Q3666" t="str">
            <v>HOME ESSENCE</v>
          </cell>
          <cell r="R3666" t="str">
            <v>07</v>
          </cell>
          <cell r="S3666" t="str">
            <v>E &amp; E CO LTD</v>
          </cell>
          <cell r="T3666" t="str">
            <v>444096</v>
          </cell>
          <cell r="U3666" t="str">
            <v>0</v>
          </cell>
          <cell r="V3666">
            <v>1</v>
          </cell>
        </row>
        <row r="3667">
          <cell r="C3667">
            <v>566183707</v>
          </cell>
          <cell r="E3667">
            <v>438931322</v>
          </cell>
          <cell r="F3667" t="str">
            <v>0067571696958</v>
          </cell>
          <cell r="G3667" t="str">
            <v>MP13-4612</v>
          </cell>
          <cell r="H3667" t="str">
            <v>Home Essence Mercer Faux Velvet Reversible 3 Piece Coverlet Set, King/Cal King, Teal</v>
          </cell>
          <cell r="I3667" t="str">
            <v>HOME ESSENCE MERCER</v>
          </cell>
          <cell r="J3667" t="str">
            <v>ONLINE ONLY</v>
          </cell>
          <cell r="K3667">
            <v>49272909</v>
          </cell>
          <cell r="L3667" t="str">
            <v>NA</v>
          </cell>
          <cell r="M3667" t="str">
            <v>NA</v>
          </cell>
          <cell r="N3667">
            <v>50.4</v>
          </cell>
          <cell r="O3667">
            <v>84.99</v>
          </cell>
          <cell r="P3667">
            <v>0.40698899999999999</v>
          </cell>
          <cell r="Q3667" t="str">
            <v>HOME ESSENCE</v>
          </cell>
          <cell r="R3667" t="str">
            <v>07</v>
          </cell>
          <cell r="S3667" t="str">
            <v>E &amp; E CO LTD</v>
          </cell>
          <cell r="T3667" t="str">
            <v>444096</v>
          </cell>
          <cell r="U3667" t="str">
            <v>0</v>
          </cell>
          <cell r="V3667">
            <v>1</v>
          </cell>
        </row>
        <row r="3668">
          <cell r="C3668">
            <v>566183712</v>
          </cell>
          <cell r="E3668">
            <v>741493645</v>
          </cell>
          <cell r="F3668" t="str">
            <v>0067571697057</v>
          </cell>
          <cell r="G3668" t="str">
            <v>TN54-0196</v>
          </cell>
          <cell r="H3668" t="str">
            <v>Comfort Classics Ultra Soft Heated Electric Blanket, Twin, Grey</v>
          </cell>
          <cell r="I3668" t="str">
            <v>COMFORT CLASSICS REV</v>
          </cell>
          <cell r="J3668" t="str">
            <v>ONLINE ONLY</v>
          </cell>
          <cell r="K3668">
            <v>49272916</v>
          </cell>
          <cell r="L3668" t="str">
            <v>NONE</v>
          </cell>
          <cell r="N3668">
            <v>47.25</v>
          </cell>
          <cell r="O3668">
            <v>76.489999999999995</v>
          </cell>
          <cell r="P3668">
            <v>0.382272</v>
          </cell>
          <cell r="Q3668" t="str">
            <v>COMFORT CLAS</v>
          </cell>
          <cell r="R3668" t="str">
            <v>07</v>
          </cell>
          <cell r="S3668" t="str">
            <v>E &amp; E CO LTD</v>
          </cell>
          <cell r="T3668" t="str">
            <v>444096</v>
          </cell>
          <cell r="U3668" t="str">
            <v>0</v>
          </cell>
          <cell r="V3668">
            <v>1</v>
          </cell>
        </row>
        <row r="3669">
          <cell r="C3669">
            <v>566183714</v>
          </cell>
          <cell r="E3669">
            <v>616513957</v>
          </cell>
          <cell r="F3669" t="str">
            <v>0067571698262</v>
          </cell>
          <cell r="G3669" t="str">
            <v>UHK12-0033</v>
          </cell>
          <cell r="H3669" t="str">
            <v>Home Essence Euphoria Blue Cloud 4 Piece Cotton Duvet Cover Set, Twin/Twin-XL</v>
          </cell>
          <cell r="I3669" t="str">
            <v>HOME ESSENCE KIDS EU</v>
          </cell>
          <cell r="J3669" t="str">
            <v>ONLINE ONLY</v>
          </cell>
          <cell r="K3669">
            <v>49272936</v>
          </cell>
          <cell r="L3669" t="str">
            <v>NA</v>
          </cell>
          <cell r="M3669" t="str">
            <v>NA</v>
          </cell>
          <cell r="N3669">
            <v>30.24</v>
          </cell>
          <cell r="O3669">
            <v>50.99</v>
          </cell>
          <cell r="P3669">
            <v>0.406943</v>
          </cell>
          <cell r="Q3669" t="str">
            <v>HOME ESSENCE</v>
          </cell>
          <cell r="R3669" t="str">
            <v>07</v>
          </cell>
          <cell r="S3669" t="str">
            <v>E &amp; E CO LTD</v>
          </cell>
          <cell r="T3669" t="str">
            <v>444096</v>
          </cell>
          <cell r="U3669" t="str">
            <v>0</v>
          </cell>
          <cell r="V3669">
            <v>1</v>
          </cell>
        </row>
        <row r="3670">
          <cell r="C3670">
            <v>566183716</v>
          </cell>
          <cell r="E3670">
            <v>824640829</v>
          </cell>
          <cell r="F3670" t="str">
            <v>0067571696956</v>
          </cell>
          <cell r="G3670" t="str">
            <v>MP13-4611</v>
          </cell>
          <cell r="H3670" t="str">
            <v>Home Essence Mercer Faux Velvet Reversible 3 Piece Coverlet Set, Full/Queen, Teal</v>
          </cell>
          <cell r="I3670" t="str">
            <v>HOME ESSENCE MERCER</v>
          </cell>
          <cell r="J3670" t="str">
            <v>ONLINE ONLY</v>
          </cell>
          <cell r="K3670">
            <v>49272951</v>
          </cell>
          <cell r="L3670" t="str">
            <v>NA</v>
          </cell>
          <cell r="M3670" t="str">
            <v>NA</v>
          </cell>
          <cell r="N3670">
            <v>45.36</v>
          </cell>
          <cell r="O3670">
            <v>76.489999999999995</v>
          </cell>
          <cell r="P3670">
            <v>0.40698099999999998</v>
          </cell>
          <cell r="Q3670" t="str">
            <v>HOME ESSENCE</v>
          </cell>
          <cell r="R3670" t="str">
            <v>07</v>
          </cell>
          <cell r="S3670" t="str">
            <v>E &amp; E CO LTD</v>
          </cell>
          <cell r="T3670" t="str">
            <v>444096</v>
          </cell>
          <cell r="U3670" t="str">
            <v>0</v>
          </cell>
          <cell r="V3670">
            <v>1</v>
          </cell>
        </row>
        <row r="3671">
          <cell r="C3671">
            <v>566183718</v>
          </cell>
          <cell r="E3671">
            <v>862307466</v>
          </cell>
          <cell r="F3671" t="str">
            <v>0008656992791</v>
          </cell>
          <cell r="G3671" t="str">
            <v>MP20-5036</v>
          </cell>
          <cell r="H3671" t="str">
            <v>Comfort Classics 3M Microcell Moisture Wicking Printed 4 PC Gray Sheet Set, Queen</v>
          </cell>
          <cell r="I3671" t="str">
            <v>COMFORT CLASSICS 3M</v>
          </cell>
          <cell r="J3671" t="str">
            <v>ONLINE ONLY</v>
          </cell>
          <cell r="K3671">
            <v>49272957</v>
          </cell>
          <cell r="L3671" t="str">
            <v>NONE</v>
          </cell>
          <cell r="N3671">
            <v>21</v>
          </cell>
          <cell r="O3671">
            <v>33.99</v>
          </cell>
          <cell r="P3671">
            <v>0.38217099999999998</v>
          </cell>
          <cell r="Q3671" t="str">
            <v>COMFORT CLAS</v>
          </cell>
          <cell r="R3671" t="str">
            <v>07</v>
          </cell>
          <cell r="S3671" t="str">
            <v>E &amp; E CO LTD</v>
          </cell>
          <cell r="T3671" t="str">
            <v>444096</v>
          </cell>
          <cell r="U3671" t="str">
            <v>0</v>
          </cell>
          <cell r="V3671">
            <v>1</v>
          </cell>
        </row>
        <row r="3672">
          <cell r="C3672">
            <v>566184033</v>
          </cell>
          <cell r="E3672">
            <v>542386720</v>
          </cell>
          <cell r="F3672" t="str">
            <v>0067571690490</v>
          </cell>
          <cell r="G3672" t="str">
            <v>UH10-0199</v>
          </cell>
          <cell r="H3672" t="str">
            <v>Home Essence Apartment Kay Cottage Tufted Cotton Ivory 7 piece Comforter Bedding Set F/Q</v>
          </cell>
          <cell r="I3672" t="str">
            <v>HOME ESSENCE APARTME</v>
          </cell>
          <cell r="J3672" t="str">
            <v>ONLINE ONLY</v>
          </cell>
          <cell r="K3672">
            <v>49273815</v>
          </cell>
          <cell r="L3672" t="str">
            <v>NA</v>
          </cell>
          <cell r="M3672" t="str">
            <v>NA</v>
          </cell>
          <cell r="N3672">
            <v>70.55</v>
          </cell>
          <cell r="O3672">
            <v>85.9</v>
          </cell>
          <cell r="P3672">
            <v>0.17869599999999999</v>
          </cell>
          <cell r="Q3672" t="str">
            <v>HOME ESSENCE</v>
          </cell>
          <cell r="R3672" t="str">
            <v>07</v>
          </cell>
          <cell r="S3672" t="str">
            <v>E &amp; E CO LTD</v>
          </cell>
          <cell r="T3672" t="str">
            <v>444096</v>
          </cell>
          <cell r="U3672" t="str">
            <v>0</v>
          </cell>
          <cell r="V3672">
            <v>1</v>
          </cell>
        </row>
        <row r="3673">
          <cell r="C3673">
            <v>566184790</v>
          </cell>
          <cell r="E3673">
            <v>450909122</v>
          </cell>
          <cell r="F3673" t="str">
            <v>0067571690506</v>
          </cell>
          <cell r="G3673" t="str">
            <v>UH10-0206</v>
          </cell>
          <cell r="H3673" t="str">
            <v>Urban Habitat 100% Cotton Jacquard 7 Piece Comforter Set - King/Cal King - Pink</v>
          </cell>
          <cell r="I3673" t="str">
            <v>HOME ESSENCE APARTME</v>
          </cell>
          <cell r="J3673" t="str">
            <v>ONLINE ONLY</v>
          </cell>
          <cell r="K3673">
            <v>49277363</v>
          </cell>
          <cell r="L3673" t="str">
            <v>NA</v>
          </cell>
          <cell r="M3673" t="str">
            <v>NA</v>
          </cell>
          <cell r="N3673">
            <v>80.63</v>
          </cell>
          <cell r="O3673">
            <v>126.65</v>
          </cell>
          <cell r="P3673">
            <v>0.36336400000000002</v>
          </cell>
          <cell r="Q3673" t="str">
            <v>HOME ESSENCE</v>
          </cell>
          <cell r="R3673" t="str">
            <v>07</v>
          </cell>
          <cell r="S3673" t="str">
            <v>E &amp; E CO LTD</v>
          </cell>
          <cell r="T3673" t="str">
            <v>444096</v>
          </cell>
          <cell r="U3673" t="str">
            <v>0</v>
          </cell>
          <cell r="V3673">
            <v>1</v>
          </cell>
        </row>
        <row r="3674">
          <cell r="C3674">
            <v>566184807</v>
          </cell>
          <cell r="E3674">
            <v>325530424</v>
          </cell>
          <cell r="F3674" t="str">
            <v>0008656992781</v>
          </cell>
          <cell r="G3674" t="str">
            <v>MP20-5031</v>
          </cell>
          <cell r="H3674" t="str">
            <v>Comfort Classics 3M Microcell Printed 4 Piece Blue Sheet Set, King</v>
          </cell>
          <cell r="I3674" t="str">
            <v>COMFORT CLASSICS 3M</v>
          </cell>
          <cell r="J3674" t="str">
            <v>ONLINE ONLY</v>
          </cell>
          <cell r="K3674">
            <v>49277391</v>
          </cell>
          <cell r="L3674" t="str">
            <v>NONE</v>
          </cell>
          <cell r="N3674">
            <v>23.62</v>
          </cell>
          <cell r="O3674">
            <v>38.24</v>
          </cell>
          <cell r="P3674">
            <v>0.382322</v>
          </cell>
          <cell r="Q3674" t="str">
            <v>COMFORT CLAS</v>
          </cell>
          <cell r="R3674" t="str">
            <v>07</v>
          </cell>
          <cell r="S3674" t="str">
            <v>E &amp; E CO LTD</v>
          </cell>
          <cell r="T3674" t="str">
            <v>444096</v>
          </cell>
          <cell r="U3674" t="str">
            <v>0</v>
          </cell>
          <cell r="V3674">
            <v>1</v>
          </cell>
        </row>
        <row r="3675">
          <cell r="C3675">
            <v>566184810</v>
          </cell>
          <cell r="E3675">
            <v>413803186</v>
          </cell>
          <cell r="F3675" t="str">
            <v>0067571699832</v>
          </cell>
          <cell r="G3675" t="str">
            <v>UHK10-0036</v>
          </cell>
          <cell r="H3675" t="str">
            <v>Home Essence Kids Shark Comforter Set, 4 Piece, Printed, TwinXL</v>
          </cell>
          <cell r="I3675" t="str">
            <v>HOME ESSENCE KIDS LU</v>
          </cell>
          <cell r="J3675" t="str">
            <v>ONLINE ONLY</v>
          </cell>
          <cell r="K3675">
            <v>49277396</v>
          </cell>
          <cell r="L3675" t="str">
            <v>NONE</v>
          </cell>
          <cell r="N3675">
            <v>35.28</v>
          </cell>
          <cell r="O3675">
            <v>59.49</v>
          </cell>
          <cell r="P3675">
            <v>0.40695900000000002</v>
          </cell>
          <cell r="Q3675" t="str">
            <v>HOME ESSENCE</v>
          </cell>
          <cell r="R3675" t="str">
            <v>07</v>
          </cell>
          <cell r="S3675" t="str">
            <v>E &amp; E CO LTD</v>
          </cell>
          <cell r="T3675" t="str">
            <v>444096</v>
          </cell>
          <cell r="U3675" t="str">
            <v>0</v>
          </cell>
          <cell r="V3675">
            <v>1</v>
          </cell>
        </row>
        <row r="3676">
          <cell r="C3676">
            <v>566184814</v>
          </cell>
          <cell r="E3676">
            <v>628709935</v>
          </cell>
          <cell r="F3676" t="str">
            <v>0008656992790</v>
          </cell>
          <cell r="G3676" t="str">
            <v>MP20-5045</v>
          </cell>
          <cell r="H3676" t="str">
            <v>Comfort Classics 3M Microcell Printed 3 Piece Pink Sheet Set, Twin</v>
          </cell>
          <cell r="I3676" t="str">
            <v>COMFORT CLASSICS 3M</v>
          </cell>
          <cell r="J3676" t="str">
            <v>ONLINE ONLY</v>
          </cell>
          <cell r="K3676">
            <v>49277400</v>
          </cell>
          <cell r="L3676" t="str">
            <v>NONE</v>
          </cell>
          <cell r="N3676">
            <v>15.75</v>
          </cell>
          <cell r="O3676">
            <v>25.49</v>
          </cell>
          <cell r="P3676">
            <v>0.38211099999999998</v>
          </cell>
          <cell r="Q3676" t="str">
            <v>COMFORT CLAS</v>
          </cell>
          <cell r="R3676" t="str">
            <v>07</v>
          </cell>
          <cell r="S3676" t="str">
            <v>E &amp; E CO LTD</v>
          </cell>
          <cell r="T3676" t="str">
            <v>444096</v>
          </cell>
          <cell r="U3676" t="str">
            <v>0</v>
          </cell>
          <cell r="V3676">
            <v>1</v>
          </cell>
        </row>
        <row r="3677">
          <cell r="C3677">
            <v>566184820</v>
          </cell>
          <cell r="E3677">
            <v>634290439</v>
          </cell>
          <cell r="F3677" t="str">
            <v>0067571697068</v>
          </cell>
          <cell r="G3677" t="str">
            <v>TN54-0200</v>
          </cell>
          <cell r="H3677" t="str">
            <v>Comfort Classics Ultra Soft Heated Electric Blanket, Twin, Blue</v>
          </cell>
          <cell r="I3677" t="str">
            <v>COMFORT CLASSICS REV</v>
          </cell>
          <cell r="J3677" t="str">
            <v>ONLINE ONLY</v>
          </cell>
          <cell r="K3677">
            <v>49277406</v>
          </cell>
          <cell r="L3677" t="str">
            <v>NONE</v>
          </cell>
          <cell r="N3677">
            <v>47.25</v>
          </cell>
          <cell r="O3677">
            <v>76.489999999999995</v>
          </cell>
          <cell r="P3677">
            <v>0.382272</v>
          </cell>
          <cell r="Q3677" t="str">
            <v>COMFORT CLAS</v>
          </cell>
          <cell r="R3677" t="str">
            <v>07</v>
          </cell>
          <cell r="S3677" t="str">
            <v>E &amp; E CO LTD</v>
          </cell>
          <cell r="T3677" t="str">
            <v>444096</v>
          </cell>
          <cell r="U3677" t="str">
            <v>0</v>
          </cell>
          <cell r="V3677">
            <v>1</v>
          </cell>
        </row>
        <row r="3678">
          <cell r="C3678">
            <v>566187038</v>
          </cell>
          <cell r="E3678">
            <v>582629473</v>
          </cell>
          <cell r="F3678" t="str">
            <v>0067571691889</v>
          </cell>
          <cell r="G3678" t="str">
            <v>MP50-4302</v>
          </cell>
          <cell r="H3678" t="str">
            <v>Home Essence Marino Oversized Quilted Throw with Scalloped Edges</v>
          </cell>
          <cell r="I3678" t="str">
            <v>HOME ESSENCE MARINO</v>
          </cell>
          <cell r="J3678" t="str">
            <v>ONLINE ONLY</v>
          </cell>
          <cell r="K3678">
            <v>49282747</v>
          </cell>
          <cell r="L3678" t="str">
            <v>NA</v>
          </cell>
          <cell r="M3678" t="str">
            <v>NA</v>
          </cell>
          <cell r="N3678">
            <v>18.37</v>
          </cell>
          <cell r="O3678">
            <v>29.74</v>
          </cell>
          <cell r="P3678">
            <v>0.38231300000000001</v>
          </cell>
          <cell r="Q3678" t="str">
            <v>HOME ESSENCE</v>
          </cell>
          <cell r="R3678" t="str">
            <v>07</v>
          </cell>
          <cell r="S3678" t="str">
            <v>E &amp; E CO LTD</v>
          </cell>
          <cell r="T3678" t="str">
            <v>444096</v>
          </cell>
          <cell r="U3678" t="str">
            <v>0</v>
          </cell>
          <cell r="V3678">
            <v>1</v>
          </cell>
        </row>
        <row r="3679">
          <cell r="C3679">
            <v>566187039</v>
          </cell>
          <cell r="E3679">
            <v>265036452</v>
          </cell>
          <cell r="F3679" t="str">
            <v>0067571696700</v>
          </cell>
          <cell r="G3679" t="str">
            <v>BR54-0777</v>
          </cell>
          <cell r="H3679" t="str">
            <v>Beautyrest Heated Ogee Oversized 60x70 Electric Throw Blanket, Lavender, 2 HR Auto Shutoff</v>
          </cell>
          <cell r="I3679" t="str">
            <v>BEAUTYREST HEATED OG</v>
          </cell>
          <cell r="J3679" t="str">
            <v>ONLINE ONLY</v>
          </cell>
          <cell r="K3679">
            <v>49282748</v>
          </cell>
          <cell r="L3679" t="str">
            <v>NONE</v>
          </cell>
          <cell r="N3679">
            <v>36.75</v>
          </cell>
          <cell r="O3679">
            <v>59.49</v>
          </cell>
          <cell r="P3679">
            <v>0.38224900000000001</v>
          </cell>
          <cell r="Q3679" t="str">
            <v>BEAUTYREST H</v>
          </cell>
          <cell r="R3679" t="str">
            <v>07</v>
          </cell>
          <cell r="S3679" t="str">
            <v>E &amp; E CO LTD</v>
          </cell>
          <cell r="T3679" t="str">
            <v>444096</v>
          </cell>
          <cell r="U3679" t="str">
            <v>0</v>
          </cell>
          <cell r="V3679">
            <v>1</v>
          </cell>
        </row>
        <row r="3680">
          <cell r="C3680">
            <v>566187048</v>
          </cell>
          <cell r="E3680">
            <v>193769846</v>
          </cell>
          <cell r="F3680" t="str">
            <v>0067571699849</v>
          </cell>
          <cell r="G3680" t="str">
            <v>UHK12-0038</v>
          </cell>
          <cell r="H3680" t="str">
            <v>Home Essence Kids Luke Shark Printed 4 Piece Cotton Duvet Cover Set, Twin/Twin-XL</v>
          </cell>
          <cell r="I3680" t="str">
            <v>HOME ESSENCE KIDS LU</v>
          </cell>
          <cell r="J3680" t="str">
            <v>ONLINE ONLY</v>
          </cell>
          <cell r="K3680">
            <v>49282757</v>
          </cell>
          <cell r="L3680" t="str">
            <v>NONE</v>
          </cell>
          <cell r="N3680">
            <v>30.24</v>
          </cell>
          <cell r="O3680">
            <v>50.99</v>
          </cell>
          <cell r="P3680">
            <v>0.406943</v>
          </cell>
          <cell r="Q3680" t="str">
            <v>HOME ESSENCE</v>
          </cell>
          <cell r="R3680" t="str">
            <v>07</v>
          </cell>
          <cell r="S3680" t="str">
            <v>E &amp; E CO LTD</v>
          </cell>
          <cell r="T3680" t="str">
            <v>444096</v>
          </cell>
          <cell r="U3680" t="str">
            <v>0</v>
          </cell>
          <cell r="V3680">
            <v>1</v>
          </cell>
        </row>
        <row r="3681">
          <cell r="C3681">
            <v>566187051</v>
          </cell>
          <cell r="E3681">
            <v>244255088</v>
          </cell>
          <cell r="F3681" t="str">
            <v>0067571690504</v>
          </cell>
          <cell r="G3681" t="str">
            <v>UH10-0205</v>
          </cell>
          <cell r="H3681" t="str">
            <v>Home Essence Apartment Cotton Jacquard Pink 7-Piece Comforter Set, Full/Queen</v>
          </cell>
          <cell r="I3681" t="str">
            <v>HOME ESSENCE APARTME</v>
          </cell>
          <cell r="J3681" t="str">
            <v>ONLINE ONLY</v>
          </cell>
          <cell r="K3681">
            <v>49282759</v>
          </cell>
          <cell r="L3681" t="str">
            <v>NA</v>
          </cell>
          <cell r="M3681" t="str">
            <v>NA</v>
          </cell>
          <cell r="N3681">
            <v>70.55</v>
          </cell>
          <cell r="O3681">
            <v>110.49</v>
          </cell>
          <cell r="P3681">
            <v>0.361481</v>
          </cell>
          <cell r="Q3681" t="str">
            <v>HOME ESSENCE</v>
          </cell>
          <cell r="R3681" t="str">
            <v>07</v>
          </cell>
          <cell r="S3681" t="str">
            <v>E &amp; E CO LTD</v>
          </cell>
          <cell r="T3681" t="str">
            <v>444096</v>
          </cell>
          <cell r="U3681" t="str">
            <v>0</v>
          </cell>
          <cell r="V3681">
            <v>1</v>
          </cell>
        </row>
        <row r="3682">
          <cell r="C3682">
            <v>566187814</v>
          </cell>
          <cell r="E3682">
            <v>247386119</v>
          </cell>
          <cell r="F3682" t="str">
            <v>0067571697058</v>
          </cell>
          <cell r="G3682" t="str">
            <v>TN54-0203</v>
          </cell>
          <cell r="H3682" t="str">
            <v>Comfort Classics Ultra Soft Heated Electric Blanket, King, Blue</v>
          </cell>
          <cell r="I3682" t="str">
            <v>COMFORT CLASSICS REV</v>
          </cell>
          <cell r="J3682" t="str">
            <v>ONLINE ONLY</v>
          </cell>
          <cell r="K3682">
            <v>49284632</v>
          </cell>
          <cell r="L3682" t="str">
            <v>NONE</v>
          </cell>
          <cell r="N3682">
            <v>84</v>
          </cell>
          <cell r="O3682">
            <v>135.99</v>
          </cell>
          <cell r="P3682">
            <v>0.38230799999999998</v>
          </cell>
          <cell r="Q3682" t="str">
            <v>COMFORT CLAS</v>
          </cell>
          <cell r="R3682" t="str">
            <v>07</v>
          </cell>
          <cell r="S3682" t="str">
            <v>E &amp; E CO LTD</v>
          </cell>
          <cell r="T3682" t="str">
            <v>444096</v>
          </cell>
          <cell r="U3682" t="str">
            <v>0</v>
          </cell>
          <cell r="V3682">
            <v>1</v>
          </cell>
        </row>
        <row r="3683">
          <cell r="C3683">
            <v>566187838</v>
          </cell>
          <cell r="E3683">
            <v>726472094</v>
          </cell>
          <cell r="F3683" t="str">
            <v>0067571692155</v>
          </cell>
          <cell r="G3683" t="str">
            <v>MP10-4323</v>
          </cell>
          <cell r="H3683" t="str">
            <v>Home Essence Sharon Jacquard 7 Piece Comforter Set</v>
          </cell>
          <cell r="I3683" t="str">
            <v>HOME ESSENCE SHARON</v>
          </cell>
          <cell r="J3683" t="str">
            <v>ONLINE ONLY</v>
          </cell>
          <cell r="K3683">
            <v>49284677</v>
          </cell>
          <cell r="L3683" t="str">
            <v>NONE</v>
          </cell>
          <cell r="N3683">
            <v>70.56</v>
          </cell>
          <cell r="O3683">
            <v>118.99</v>
          </cell>
          <cell r="P3683">
            <v>0.40700900000000001</v>
          </cell>
          <cell r="Q3683" t="str">
            <v>HOME ESSENCE</v>
          </cell>
          <cell r="R3683" t="str">
            <v>07</v>
          </cell>
          <cell r="S3683" t="str">
            <v>E &amp; E CO LTD</v>
          </cell>
          <cell r="T3683" t="str">
            <v>444096</v>
          </cell>
          <cell r="U3683" t="str">
            <v>0</v>
          </cell>
          <cell r="V3683">
            <v>1</v>
          </cell>
        </row>
        <row r="3684">
          <cell r="C3684">
            <v>566187843</v>
          </cell>
          <cell r="E3684">
            <v>991117470</v>
          </cell>
          <cell r="F3684" t="str">
            <v>0067571690498</v>
          </cell>
          <cell r="G3684" t="str">
            <v>UH12-0202</v>
          </cell>
          <cell r="H3684" t="str">
            <v>Home Essence Apartment Kay Cotton Tufted Ivory 7 piece Duvet Cover Bedding Set, Full/Queen</v>
          </cell>
          <cell r="I3684" t="str">
            <v>HOME ESSENCE APARTME</v>
          </cell>
          <cell r="J3684" t="str">
            <v>ONLINE ONLY</v>
          </cell>
          <cell r="K3684">
            <v>49284684</v>
          </cell>
          <cell r="L3684" t="str">
            <v>NA</v>
          </cell>
          <cell r="M3684" t="str">
            <v>NA</v>
          </cell>
          <cell r="N3684">
            <v>66.52</v>
          </cell>
          <cell r="O3684">
            <v>101.99</v>
          </cell>
          <cell r="P3684">
            <v>0.347779</v>
          </cell>
          <cell r="Q3684" t="str">
            <v>HOME ESSENCE</v>
          </cell>
          <cell r="R3684" t="str">
            <v>07</v>
          </cell>
          <cell r="S3684" t="str">
            <v>E &amp; E CO LTD</v>
          </cell>
          <cell r="T3684" t="str">
            <v>444096</v>
          </cell>
          <cell r="U3684" t="str">
            <v>0</v>
          </cell>
          <cell r="V3684">
            <v>1</v>
          </cell>
        </row>
        <row r="3685">
          <cell r="C3685">
            <v>566187845</v>
          </cell>
          <cell r="E3685">
            <v>117993884</v>
          </cell>
          <cell r="F3685" t="str">
            <v>0067571690496</v>
          </cell>
          <cell r="G3685" t="str">
            <v>UH12-0201</v>
          </cell>
          <cell r="H3685" t="str">
            <v>Home Essence Apartment Kay Cotton Tufted Ivory 5 piece Duvet Cover Bedding Set, Twin/TXL</v>
          </cell>
          <cell r="I3685" t="str">
            <v>HOME ESSENCE APARTME</v>
          </cell>
          <cell r="J3685" t="str">
            <v>ONLINE ONLY</v>
          </cell>
          <cell r="K3685">
            <v>49284693</v>
          </cell>
          <cell r="L3685" t="str">
            <v>NA</v>
          </cell>
          <cell r="M3685" t="str">
            <v>NA</v>
          </cell>
          <cell r="N3685">
            <v>49.89</v>
          </cell>
          <cell r="O3685">
            <v>67.989999999999995</v>
          </cell>
          <cell r="P3685">
            <v>0.26621600000000001</v>
          </cell>
          <cell r="Q3685" t="str">
            <v>HOME ESSENCE</v>
          </cell>
          <cell r="R3685" t="str">
            <v>07</v>
          </cell>
          <cell r="S3685" t="str">
            <v>E &amp; E CO LTD</v>
          </cell>
          <cell r="T3685" t="str">
            <v>444096</v>
          </cell>
          <cell r="U3685" t="str">
            <v>0</v>
          </cell>
          <cell r="V3685">
            <v>1</v>
          </cell>
        </row>
        <row r="3686">
          <cell r="C3686">
            <v>566187853</v>
          </cell>
          <cell r="E3686">
            <v>384795195</v>
          </cell>
          <cell r="F3686" t="str">
            <v>0008656992787</v>
          </cell>
          <cell r="G3686" t="str">
            <v>MP20-5033</v>
          </cell>
          <cell r="H3686" t="str">
            <v>Comfort Classics 3M Microcell Printed 3 Piece Gray Sheet Set, Twin</v>
          </cell>
          <cell r="I3686" t="str">
            <v>COMFORT CLASSICS 3M</v>
          </cell>
          <cell r="J3686" t="str">
            <v>ONLINE ONLY</v>
          </cell>
          <cell r="K3686">
            <v>49284709</v>
          </cell>
          <cell r="L3686" t="str">
            <v>NONE</v>
          </cell>
          <cell r="N3686">
            <v>15.75</v>
          </cell>
          <cell r="O3686">
            <v>25.49</v>
          </cell>
          <cell r="P3686">
            <v>0.38211099999999998</v>
          </cell>
          <cell r="Q3686" t="str">
            <v>COMFORT CLAS</v>
          </cell>
          <cell r="R3686" t="str">
            <v>07</v>
          </cell>
          <cell r="S3686" t="str">
            <v>E &amp; E CO LTD</v>
          </cell>
          <cell r="T3686" t="str">
            <v>444096</v>
          </cell>
          <cell r="U3686" t="str">
            <v>0</v>
          </cell>
          <cell r="V3686">
            <v>1</v>
          </cell>
        </row>
        <row r="3687">
          <cell r="C3687">
            <v>566187860</v>
          </cell>
          <cell r="E3687">
            <v>866600077</v>
          </cell>
          <cell r="F3687" t="str">
            <v>0067571697077</v>
          </cell>
          <cell r="G3687" t="str">
            <v>TN54-0198</v>
          </cell>
          <cell r="H3687" t="str">
            <v>Comfort Classics Ultra Soft Heated Blanket with Bonus Automatic Timer, Queen, Grey</v>
          </cell>
          <cell r="I3687" t="str">
            <v>COMFORT CLASSICS REV</v>
          </cell>
          <cell r="J3687" t="str">
            <v>ONLINE ONLY</v>
          </cell>
          <cell r="K3687">
            <v>49284724</v>
          </cell>
          <cell r="L3687" t="str">
            <v>NONE</v>
          </cell>
          <cell r="N3687">
            <v>73.5</v>
          </cell>
          <cell r="O3687">
            <v>118.99</v>
          </cell>
          <cell r="P3687">
            <v>0.382301</v>
          </cell>
          <cell r="Q3687" t="str">
            <v>COMFORT CLAS</v>
          </cell>
          <cell r="R3687" t="str">
            <v>07</v>
          </cell>
          <cell r="S3687" t="str">
            <v>E &amp; E CO LTD</v>
          </cell>
          <cell r="T3687" t="str">
            <v>444096</v>
          </cell>
          <cell r="U3687" t="str">
            <v>0</v>
          </cell>
          <cell r="V3687">
            <v>1</v>
          </cell>
        </row>
        <row r="3688">
          <cell r="C3688">
            <v>566187928</v>
          </cell>
          <cell r="E3688">
            <v>816727187</v>
          </cell>
          <cell r="F3688" t="str">
            <v>0008656992789</v>
          </cell>
          <cell r="G3688" t="str">
            <v>MP20-5039</v>
          </cell>
          <cell r="H3688" t="str">
            <v>Comfort Classics 3M Microcell Geo Printed 3 Piece Beige Sheet Set, Twin</v>
          </cell>
          <cell r="I3688" t="str">
            <v>COMFORT CLASSICS 3M</v>
          </cell>
          <cell r="J3688" t="str">
            <v>ONLINE ONLY</v>
          </cell>
          <cell r="K3688">
            <v>49284918</v>
          </cell>
          <cell r="L3688" t="str">
            <v>NONE</v>
          </cell>
          <cell r="N3688">
            <v>15.75</v>
          </cell>
          <cell r="O3688">
            <v>25.49</v>
          </cell>
          <cell r="P3688">
            <v>0.38211099999999998</v>
          </cell>
          <cell r="Q3688" t="str">
            <v>COMFORT CLAS</v>
          </cell>
          <cell r="R3688" t="str">
            <v>07</v>
          </cell>
          <cell r="S3688" t="str">
            <v>E &amp; E CO LTD</v>
          </cell>
          <cell r="T3688" t="str">
            <v>444096</v>
          </cell>
          <cell r="U3688" t="str">
            <v>0</v>
          </cell>
          <cell r="V3688">
            <v>1</v>
          </cell>
        </row>
        <row r="3689">
          <cell r="C3689">
            <v>566187935</v>
          </cell>
          <cell r="E3689">
            <v>130916122</v>
          </cell>
          <cell r="F3689" t="str">
            <v>0067571692154</v>
          </cell>
          <cell r="G3689" t="str">
            <v>MP10-4322</v>
          </cell>
          <cell r="H3689" t="str">
            <v>Caroline Jacquard 7 Piece Comforter Set Blue Queen</v>
          </cell>
          <cell r="I3689" t="str">
            <v>HOME ESSENCE SHARON</v>
          </cell>
          <cell r="J3689" t="str">
            <v>ONLINE ONLY</v>
          </cell>
          <cell r="K3689">
            <v>49284939</v>
          </cell>
          <cell r="L3689" t="str">
            <v>NONE</v>
          </cell>
          <cell r="N3689">
            <v>60.48</v>
          </cell>
          <cell r="O3689">
            <v>101.99</v>
          </cell>
          <cell r="P3689">
            <v>0.407001</v>
          </cell>
          <cell r="Q3689" t="str">
            <v>HOME ESSENCE</v>
          </cell>
          <cell r="R3689" t="str">
            <v>07</v>
          </cell>
          <cell r="S3689" t="str">
            <v>E &amp; E CO LTD</v>
          </cell>
          <cell r="T3689" t="str">
            <v>444096</v>
          </cell>
          <cell r="U3689" t="str">
            <v>0</v>
          </cell>
          <cell r="V3689">
            <v>1</v>
          </cell>
        </row>
        <row r="3690">
          <cell r="C3690">
            <v>566187943</v>
          </cell>
          <cell r="E3690">
            <v>492797023</v>
          </cell>
          <cell r="F3690" t="str">
            <v>0067571690242</v>
          </cell>
          <cell r="G3690" t="str">
            <v>MP10-4167</v>
          </cell>
          <cell r="H3690" t="str">
            <v>Home Essence Sakura 8 Piece Cotton Comforter Set</v>
          </cell>
          <cell r="I3690" t="str">
            <v>HOME ESSENCE SAKURA</v>
          </cell>
          <cell r="J3690" t="str">
            <v>ONLINE ONLY</v>
          </cell>
          <cell r="K3690">
            <v>49284951</v>
          </cell>
          <cell r="L3690" t="str">
            <v>NONE</v>
          </cell>
          <cell r="N3690">
            <v>75.599999999999994</v>
          </cell>
          <cell r="O3690">
            <v>135.99</v>
          </cell>
          <cell r="P3690">
            <v>0.444077</v>
          </cell>
          <cell r="Q3690" t="str">
            <v>HOME ESSENCE</v>
          </cell>
          <cell r="R3690" t="str">
            <v>07</v>
          </cell>
          <cell r="S3690" t="str">
            <v>E &amp; E CO LTD</v>
          </cell>
          <cell r="T3690" t="str">
            <v>444096</v>
          </cell>
          <cell r="U3690" t="str">
            <v>0</v>
          </cell>
          <cell r="V3690">
            <v>1</v>
          </cell>
        </row>
        <row r="3691">
          <cell r="C3691">
            <v>566187946</v>
          </cell>
          <cell r="E3691">
            <v>111432630</v>
          </cell>
          <cell r="F3691" t="str">
            <v>0067571699848</v>
          </cell>
          <cell r="G3691" t="str">
            <v>UHK12-0051</v>
          </cell>
          <cell r="H3691" t="str">
            <v>Home Essence Kids Laila Cotton Printed Duvet Cover Set</v>
          </cell>
          <cell r="I3691" t="str">
            <v>HOME ESSENCE KIDS LA</v>
          </cell>
          <cell r="J3691" t="str">
            <v>ONLINE ONLY</v>
          </cell>
          <cell r="K3691">
            <v>49284966</v>
          </cell>
          <cell r="L3691" t="str">
            <v>NA</v>
          </cell>
          <cell r="M3691" t="str">
            <v>NA</v>
          </cell>
          <cell r="N3691">
            <v>40.32</v>
          </cell>
          <cell r="O3691">
            <v>67.989999999999995</v>
          </cell>
          <cell r="P3691">
            <v>0.406972</v>
          </cell>
          <cell r="Q3691" t="str">
            <v>HOME ESSENCE</v>
          </cell>
          <cell r="R3691" t="str">
            <v>07</v>
          </cell>
          <cell r="S3691" t="str">
            <v>E &amp; E CO LTD</v>
          </cell>
          <cell r="T3691" t="str">
            <v>444096</v>
          </cell>
          <cell r="U3691" t="str">
            <v>0</v>
          </cell>
          <cell r="V3691">
            <v>1</v>
          </cell>
        </row>
        <row r="3692">
          <cell r="C3692">
            <v>566187950</v>
          </cell>
          <cell r="E3692">
            <v>501094257</v>
          </cell>
          <cell r="F3692" t="str">
            <v>0008656992807</v>
          </cell>
          <cell r="G3692" t="str">
            <v>MP20-5035</v>
          </cell>
          <cell r="H3692" t="str">
            <v>Comfort Classics 3M Microcell Moisture Wicking Printed Gray 4 Piece Sheet Set, Full</v>
          </cell>
          <cell r="I3692" t="str">
            <v>COMFORT CLASSICS 3M</v>
          </cell>
          <cell r="J3692" t="str">
            <v>ONLINE ONLY</v>
          </cell>
          <cell r="K3692">
            <v>49284974</v>
          </cell>
          <cell r="L3692" t="str">
            <v>NONE</v>
          </cell>
          <cell r="N3692">
            <v>18.38</v>
          </cell>
          <cell r="O3692">
            <v>29.74</v>
          </cell>
          <cell r="P3692">
            <v>0.38197700000000001</v>
          </cell>
          <cell r="Q3692" t="str">
            <v>COMFORT CLAS</v>
          </cell>
          <cell r="R3692" t="str">
            <v>07</v>
          </cell>
          <cell r="S3692" t="str">
            <v>E &amp; E CO LTD</v>
          </cell>
          <cell r="T3692" t="str">
            <v>444096</v>
          </cell>
          <cell r="U3692" t="str">
            <v>0</v>
          </cell>
          <cell r="V3692">
            <v>1</v>
          </cell>
        </row>
        <row r="3693">
          <cell r="C3693">
            <v>566187968</v>
          </cell>
          <cell r="E3693">
            <v>756463775</v>
          </cell>
          <cell r="F3693" t="str">
            <v>0067571690502</v>
          </cell>
          <cell r="G3693" t="str">
            <v>UH10-0204</v>
          </cell>
          <cell r="H3693" t="str">
            <v>Urban Habitat 100% Cotton Jacquard 5 Piece Comforter Set - Twin/Twin XL - Pink</v>
          </cell>
          <cell r="I3693" t="str">
            <v>HOME ESSENCE APARTME</v>
          </cell>
          <cell r="J3693" t="str">
            <v>ONLINE ONLY</v>
          </cell>
          <cell r="K3693">
            <v>49285007</v>
          </cell>
          <cell r="L3693" t="str">
            <v>NA</v>
          </cell>
          <cell r="M3693" t="str">
            <v>NA</v>
          </cell>
          <cell r="N3693">
            <v>55.43</v>
          </cell>
          <cell r="O3693">
            <v>84.99</v>
          </cell>
          <cell r="P3693">
            <v>0.347806</v>
          </cell>
          <cell r="Q3693" t="str">
            <v>HOME ESSENCE</v>
          </cell>
          <cell r="R3693" t="str">
            <v>07</v>
          </cell>
          <cell r="S3693" t="str">
            <v>E &amp; E CO LTD</v>
          </cell>
          <cell r="T3693" t="str">
            <v>444096</v>
          </cell>
          <cell r="U3693" t="str">
            <v>0</v>
          </cell>
          <cell r="V3693">
            <v>1</v>
          </cell>
        </row>
        <row r="3694">
          <cell r="C3694">
            <v>566187980</v>
          </cell>
          <cell r="E3694">
            <v>252847781</v>
          </cell>
          <cell r="F3694" t="str">
            <v>0008656992785</v>
          </cell>
          <cell r="G3694" t="str">
            <v>MP20-5027</v>
          </cell>
          <cell r="H3694" t="str">
            <v>Comfort Classics 3M Microcell Printed 3 Piece Blue Sheet Set, Twin</v>
          </cell>
          <cell r="I3694" t="str">
            <v>COMFORT CLASSICS 3M</v>
          </cell>
          <cell r="J3694" t="str">
            <v>ONLINE ONLY</v>
          </cell>
          <cell r="K3694">
            <v>49285046</v>
          </cell>
          <cell r="L3694" t="str">
            <v>NONE</v>
          </cell>
          <cell r="N3694">
            <v>15.75</v>
          </cell>
          <cell r="O3694">
            <v>25.49</v>
          </cell>
          <cell r="P3694">
            <v>0.38211099999999998</v>
          </cell>
          <cell r="Q3694" t="str">
            <v>COMFORT CLAS</v>
          </cell>
          <cell r="R3694" t="str">
            <v>07</v>
          </cell>
          <cell r="S3694" t="str">
            <v>E &amp; E CO LTD</v>
          </cell>
          <cell r="T3694" t="str">
            <v>444096</v>
          </cell>
          <cell r="U3694" t="str">
            <v>0</v>
          </cell>
          <cell r="V3694">
            <v>1</v>
          </cell>
        </row>
        <row r="3695">
          <cell r="C3695">
            <v>566187986</v>
          </cell>
          <cell r="E3695">
            <v>751555104</v>
          </cell>
          <cell r="F3695" t="str">
            <v>0067571697051</v>
          </cell>
          <cell r="G3695" t="str">
            <v>TN54-0190</v>
          </cell>
          <cell r="H3695" t="str">
            <v>Comfort Classics Ultra Soft Heated Electric Blanket, Queen, Tan</v>
          </cell>
          <cell r="I3695" t="str">
            <v>COMFORT CLASSICS REV</v>
          </cell>
          <cell r="J3695" t="str">
            <v>ONLINE ONLY</v>
          </cell>
          <cell r="K3695">
            <v>49285054</v>
          </cell>
          <cell r="L3695" t="str">
            <v>NONE</v>
          </cell>
          <cell r="N3695">
            <v>73.5</v>
          </cell>
          <cell r="O3695">
            <v>118.99</v>
          </cell>
          <cell r="P3695">
            <v>0.382301</v>
          </cell>
          <cell r="Q3695" t="str">
            <v>COMFORT CLAS</v>
          </cell>
          <cell r="R3695" t="str">
            <v>07</v>
          </cell>
          <cell r="S3695" t="str">
            <v>E &amp; E CO LTD</v>
          </cell>
          <cell r="T3695" t="str">
            <v>444096</v>
          </cell>
          <cell r="U3695" t="str">
            <v>0</v>
          </cell>
          <cell r="V3695">
            <v>1</v>
          </cell>
        </row>
        <row r="3696">
          <cell r="C3696">
            <v>566187990</v>
          </cell>
          <cell r="E3696">
            <v>171406504</v>
          </cell>
          <cell r="F3696" t="str">
            <v>0008656992786</v>
          </cell>
          <cell r="G3696" t="str">
            <v>MP20-5049</v>
          </cell>
          <cell r="H3696" t="str">
            <v>Comfort Classics 3M Microcell Moisture Wicking Dusty Pink 4 Piece Sheet Set, King</v>
          </cell>
          <cell r="I3696" t="str">
            <v>COMFORT CLASSICS 3M</v>
          </cell>
          <cell r="J3696" t="str">
            <v>ONLINE ONLY</v>
          </cell>
          <cell r="K3696">
            <v>49285074</v>
          </cell>
          <cell r="L3696" t="str">
            <v>NONE</v>
          </cell>
          <cell r="N3696">
            <v>23.62</v>
          </cell>
          <cell r="O3696">
            <v>38.24</v>
          </cell>
          <cell r="P3696">
            <v>0.382322</v>
          </cell>
          <cell r="Q3696" t="str">
            <v>COMFORT CLAS</v>
          </cell>
          <cell r="R3696" t="str">
            <v>07</v>
          </cell>
          <cell r="S3696" t="str">
            <v>E &amp; E CO LTD</v>
          </cell>
          <cell r="T3696" t="str">
            <v>444096</v>
          </cell>
          <cell r="U3696" t="str">
            <v>0</v>
          </cell>
          <cell r="V3696">
            <v>1</v>
          </cell>
        </row>
        <row r="3697">
          <cell r="C3697">
            <v>566187992</v>
          </cell>
          <cell r="E3697">
            <v>261191724</v>
          </cell>
          <cell r="F3697" t="str">
            <v>0067571692457</v>
          </cell>
          <cell r="G3697" t="str">
            <v>MP13-4341</v>
          </cell>
          <cell r="H3697" t="str">
            <v>Home Essence Cambridge 5 Piece Jacquard Bedspread Set</v>
          </cell>
          <cell r="I3697" t="str">
            <v>HOME ESSENCE CAMBRID</v>
          </cell>
          <cell r="J3697" t="str">
            <v>ONLINE ONLY</v>
          </cell>
          <cell r="K3697">
            <v>49285079</v>
          </cell>
          <cell r="L3697" t="str">
            <v>NONE</v>
          </cell>
          <cell r="N3697">
            <v>70.56</v>
          </cell>
          <cell r="O3697">
            <v>118.99</v>
          </cell>
          <cell r="P3697">
            <v>0.40700900000000001</v>
          </cell>
          <cell r="Q3697" t="str">
            <v>HOME ESSENCE</v>
          </cell>
          <cell r="R3697" t="str">
            <v>07</v>
          </cell>
          <cell r="S3697" t="str">
            <v>E &amp; E CO LTD</v>
          </cell>
          <cell r="T3697" t="str">
            <v>444096</v>
          </cell>
          <cell r="U3697" t="str">
            <v>0</v>
          </cell>
          <cell r="V3697">
            <v>1</v>
          </cell>
        </row>
        <row r="3698">
          <cell r="C3698">
            <v>566188008</v>
          </cell>
          <cell r="E3698">
            <v>421621795</v>
          </cell>
          <cell r="F3698" t="str">
            <v>0067571697075</v>
          </cell>
          <cell r="G3698" t="str">
            <v>TN54-0199</v>
          </cell>
          <cell r="H3698" t="str">
            <v>Comfort Classics Ultra Soft Heated Electric Blanket, King, Grey</v>
          </cell>
          <cell r="I3698" t="str">
            <v>COMFORT CLASSICS REV</v>
          </cell>
          <cell r="J3698" t="str">
            <v>ONLINE ONLY</v>
          </cell>
          <cell r="K3698">
            <v>49285156</v>
          </cell>
          <cell r="L3698" t="str">
            <v>NONE</v>
          </cell>
          <cell r="N3698">
            <v>84</v>
          </cell>
          <cell r="O3698">
            <v>135.99</v>
          </cell>
          <cell r="P3698">
            <v>0.38230799999999998</v>
          </cell>
          <cell r="Q3698" t="str">
            <v>COMFORT CLAS</v>
          </cell>
          <cell r="R3698" t="str">
            <v>07</v>
          </cell>
          <cell r="S3698" t="str">
            <v>E &amp; E CO LTD</v>
          </cell>
          <cell r="T3698" t="str">
            <v>444096</v>
          </cell>
          <cell r="U3698" t="str">
            <v>0</v>
          </cell>
          <cell r="V3698">
            <v>1</v>
          </cell>
        </row>
        <row r="3699">
          <cell r="C3699">
            <v>566224339</v>
          </cell>
          <cell r="D3699" t="str">
            <v>L</v>
          </cell>
          <cell r="E3699">
            <v>455723627</v>
          </cell>
          <cell r="F3699" t="str">
            <v>0008656999118</v>
          </cell>
          <cell r="G3699" t="str">
            <v>YZ2801030822-06</v>
          </cell>
          <cell r="H3699" t="str">
            <v>Your Zone Casual Pink Geometric 4 Piece Comforter Set, Full/Queen</v>
          </cell>
          <cell r="I3699" t="str">
            <v>YZ PRINT PNK 4PC FQ</v>
          </cell>
          <cell r="K3699">
            <v>49401094</v>
          </cell>
          <cell r="L3699" t="str">
            <v>BLUSH</v>
          </cell>
          <cell r="M3699" t="str">
            <v>F/Q</v>
          </cell>
          <cell r="N3699">
            <v>18.510000000000002</v>
          </cell>
          <cell r="O3699">
            <v>34.880000000000003</v>
          </cell>
          <cell r="P3699">
            <v>0.46932299999999999</v>
          </cell>
          <cell r="Q3699" t="str">
            <v>COMF SET</v>
          </cell>
          <cell r="R3699" t="str">
            <v>43</v>
          </cell>
          <cell r="S3699" t="str">
            <v>IMPORT-E&amp;E CO LTD</v>
          </cell>
          <cell r="T3699" t="str">
            <v>010308</v>
          </cell>
          <cell r="U3699" t="str">
            <v>0</v>
          </cell>
          <cell r="V3699">
            <v>2</v>
          </cell>
        </row>
        <row r="3700">
          <cell r="C3700">
            <v>566729365</v>
          </cell>
          <cell r="D3700" t="str">
            <v>L</v>
          </cell>
          <cell r="E3700">
            <v>455723627</v>
          </cell>
          <cell r="F3700" t="str">
            <v>0008656999118</v>
          </cell>
          <cell r="G3700" t="str">
            <v>YZ2801030822-06</v>
          </cell>
          <cell r="H3700" t="str">
            <v>Your Zone Casual Pink Geometric 4 Piece Comforter Set, Full/Queen</v>
          </cell>
          <cell r="I3700" t="str">
            <v>YZ PRINT PNK 4PC FQ</v>
          </cell>
          <cell r="J3700" t="str">
            <v>ONLINE ONLY</v>
          </cell>
          <cell r="K3700">
            <v>49401094</v>
          </cell>
          <cell r="L3700" t="str">
            <v>BLUSH</v>
          </cell>
          <cell r="M3700" t="str">
            <v>F/Q</v>
          </cell>
          <cell r="N3700">
            <v>18.190000000000001</v>
          </cell>
          <cell r="O3700">
            <v>34.880000000000003</v>
          </cell>
          <cell r="P3700">
            <v>0.47849799999999998</v>
          </cell>
          <cell r="Q3700" t="str">
            <v>COMF SET</v>
          </cell>
          <cell r="R3700" t="str">
            <v>40</v>
          </cell>
          <cell r="S3700" t="str">
            <v>IMPORT-E&amp;E CO LTD</v>
          </cell>
          <cell r="T3700" t="str">
            <v>010308</v>
          </cell>
          <cell r="U3700" t="str">
            <v>0</v>
          </cell>
          <cell r="V3700">
            <v>2</v>
          </cell>
        </row>
        <row r="3701">
          <cell r="C3701">
            <v>568495734</v>
          </cell>
          <cell r="D3701" t="str">
            <v>L</v>
          </cell>
          <cell r="E3701">
            <v>455723627</v>
          </cell>
          <cell r="F3701" t="str">
            <v>0008656999118</v>
          </cell>
          <cell r="G3701" t="str">
            <v>YZ2801030822-06</v>
          </cell>
          <cell r="H3701" t="str">
            <v>Your Zone Casual Pink Geometric 4 Piece Comforter Set, Full/Queen</v>
          </cell>
          <cell r="I3701" t="str">
            <v>YOUR ZONE METALLIC P</v>
          </cell>
          <cell r="J3701" t="str">
            <v>ONLINE ONLY</v>
          </cell>
          <cell r="K3701">
            <v>49401094</v>
          </cell>
          <cell r="L3701" t="str">
            <v>NA</v>
          </cell>
          <cell r="M3701" t="str">
            <v>NA</v>
          </cell>
          <cell r="N3701">
            <v>21.26</v>
          </cell>
          <cell r="O3701">
            <v>34.880000000000003</v>
          </cell>
          <cell r="P3701">
            <v>0.390482</v>
          </cell>
          <cell r="Q3701" t="str">
            <v>COMF SET</v>
          </cell>
          <cell r="R3701" t="str">
            <v>03</v>
          </cell>
          <cell r="S3701" t="str">
            <v>E &amp; E CO LTD</v>
          </cell>
          <cell r="T3701" t="str">
            <v>444096</v>
          </cell>
          <cell r="U3701" t="str">
            <v>0</v>
          </cell>
          <cell r="V3701">
            <v>2</v>
          </cell>
        </row>
        <row r="3702">
          <cell r="C3702">
            <v>566232345</v>
          </cell>
          <cell r="E3702">
            <v>292136601</v>
          </cell>
          <cell r="F3702" t="str">
            <v>0067571697365</v>
          </cell>
          <cell r="G3702" t="str">
            <v>ID20-1236</v>
          </cell>
          <cell r="H3702" t="str">
            <v>Sheet Set Twin/Teal</v>
          </cell>
          <cell r="I3702" t="str">
            <v>COMFORT CLASSICS COT</v>
          </cell>
          <cell r="J3702" t="str">
            <v>ONLINE ONLY</v>
          </cell>
          <cell r="K3702">
            <v>49422319</v>
          </cell>
          <cell r="L3702" t="str">
            <v>NONE</v>
          </cell>
          <cell r="N3702">
            <v>18.38</v>
          </cell>
          <cell r="O3702">
            <v>34.99</v>
          </cell>
          <cell r="P3702">
            <v>0.47470699999999999</v>
          </cell>
          <cell r="Q3702" t="str">
            <v>COMFORT CLAS</v>
          </cell>
          <cell r="R3702" t="str">
            <v>07</v>
          </cell>
          <cell r="S3702" t="str">
            <v>E &amp; E CO LTD</v>
          </cell>
          <cell r="T3702" t="str">
            <v>444096</v>
          </cell>
          <cell r="U3702" t="str">
            <v>0</v>
          </cell>
          <cell r="V3702">
            <v>1</v>
          </cell>
        </row>
        <row r="3703">
          <cell r="C3703">
            <v>566232349</v>
          </cell>
          <cell r="E3703">
            <v>203486331</v>
          </cell>
          <cell r="F3703" t="str">
            <v>0067571679367</v>
          </cell>
          <cell r="G3703" t="str">
            <v>TN20-0113</v>
          </cell>
          <cell r="H3703" t="str">
            <v>Comfort Classics Cozy Flannel 100% Cotton Sheet Set, Ivory Solid, Queen</v>
          </cell>
          <cell r="I3703" t="str">
            <v>COMFORT CLASSICS COZ</v>
          </cell>
          <cell r="J3703" t="str">
            <v>ONLINE ONLY</v>
          </cell>
          <cell r="K3703">
            <v>49422324</v>
          </cell>
          <cell r="L3703" t="str">
            <v>NA</v>
          </cell>
          <cell r="M3703" t="str">
            <v>NA</v>
          </cell>
          <cell r="N3703">
            <v>22.68</v>
          </cell>
          <cell r="O3703">
            <v>44.99</v>
          </cell>
          <cell r="P3703">
            <v>0.495888</v>
          </cell>
          <cell r="Q3703" t="str">
            <v>COMFORT CLAS</v>
          </cell>
          <cell r="R3703" t="str">
            <v>07</v>
          </cell>
          <cell r="S3703" t="str">
            <v>E &amp; E CO LTD</v>
          </cell>
          <cell r="T3703" t="str">
            <v>444096</v>
          </cell>
          <cell r="U3703" t="str">
            <v>0</v>
          </cell>
          <cell r="V3703">
            <v>1</v>
          </cell>
        </row>
        <row r="3704">
          <cell r="C3704">
            <v>566232350</v>
          </cell>
          <cell r="E3704">
            <v>189300961</v>
          </cell>
          <cell r="F3704" t="str">
            <v>0067571679373</v>
          </cell>
          <cell r="G3704" t="str">
            <v>TN20-0079</v>
          </cell>
          <cell r="H3704" t="str">
            <v>Comfort Classics Cozy Cotton Flannel Printed Red Plaid 4-Piece Sheet Set, King</v>
          </cell>
          <cell r="I3704" t="str">
            <v>COMFORT CLASSICS COZ</v>
          </cell>
          <cell r="J3704" t="str">
            <v>ONLINE ONLY</v>
          </cell>
          <cell r="K3704">
            <v>49422326</v>
          </cell>
          <cell r="L3704" t="str">
            <v>NA</v>
          </cell>
          <cell r="M3704" t="str">
            <v>NA</v>
          </cell>
          <cell r="N3704">
            <v>27.72</v>
          </cell>
          <cell r="O3704">
            <v>54.99</v>
          </cell>
          <cell r="P3704">
            <v>0.49590800000000002</v>
          </cell>
          <cell r="Q3704" t="str">
            <v>COMFORT CLAS</v>
          </cell>
          <cell r="R3704" t="str">
            <v>07</v>
          </cell>
          <cell r="S3704" t="str">
            <v>E &amp; E CO LTD</v>
          </cell>
          <cell r="T3704" t="str">
            <v>444096</v>
          </cell>
          <cell r="U3704" t="str">
            <v>0</v>
          </cell>
          <cell r="V3704">
            <v>1</v>
          </cell>
        </row>
        <row r="3705">
          <cell r="C3705">
            <v>566232352</v>
          </cell>
          <cell r="E3705">
            <v>157238855</v>
          </cell>
          <cell r="F3705" t="str">
            <v>0067571698375</v>
          </cell>
          <cell r="G3705" t="str">
            <v>TN20-0251</v>
          </cell>
          <cell r="H3705" t="str">
            <v>Comfort Classics Cozy Cotton Flannel Printed Multi Leaves 3-Piece Sheet Set, Twin</v>
          </cell>
          <cell r="I3705" t="str">
            <v>COMFORT CLASSICS COZ</v>
          </cell>
          <cell r="J3705" t="str">
            <v>ONLINE ONLY</v>
          </cell>
          <cell r="K3705">
            <v>49422327</v>
          </cell>
          <cell r="L3705" t="str">
            <v>NA</v>
          </cell>
          <cell r="M3705" t="str">
            <v>NA</v>
          </cell>
          <cell r="N3705">
            <v>15.12</v>
          </cell>
          <cell r="O3705">
            <v>29.99</v>
          </cell>
          <cell r="P3705">
            <v>0.49583199999999999</v>
          </cell>
          <cell r="Q3705" t="str">
            <v>COMFORT CLAS</v>
          </cell>
          <cell r="R3705" t="str">
            <v>07</v>
          </cell>
          <cell r="S3705" t="str">
            <v>E &amp; E CO LTD</v>
          </cell>
          <cell r="T3705" t="str">
            <v>444096</v>
          </cell>
          <cell r="U3705" t="str">
            <v>0</v>
          </cell>
          <cell r="V3705">
            <v>1</v>
          </cell>
        </row>
        <row r="3706">
          <cell r="C3706">
            <v>566232354</v>
          </cell>
          <cell r="D3706" t="str">
            <v>L</v>
          </cell>
          <cell r="E3706">
            <v>944737160</v>
          </cell>
          <cell r="F3706" t="str">
            <v>0067571679365</v>
          </cell>
          <cell r="G3706" t="str">
            <v>TN20-0103</v>
          </cell>
          <cell r="H3706" t="str">
            <v>Comfort Classics Cozy Cotton Flannel Printed Blue Fair Isle 4-Piece Sheet Set, Queen</v>
          </cell>
          <cell r="I3706" t="str">
            <v>COMFORT CLASSICS COZ</v>
          </cell>
          <cell r="J3706" t="str">
            <v>ONLINE ONLY</v>
          </cell>
          <cell r="K3706">
            <v>49422329</v>
          </cell>
          <cell r="L3706" t="str">
            <v>NA</v>
          </cell>
          <cell r="M3706" t="str">
            <v>NA</v>
          </cell>
          <cell r="N3706">
            <v>22.68</v>
          </cell>
          <cell r="O3706">
            <v>35.06</v>
          </cell>
          <cell r="P3706">
            <v>0.35310900000000001</v>
          </cell>
          <cell r="Q3706" t="str">
            <v>COMFORT CLAS</v>
          </cell>
          <cell r="R3706" t="str">
            <v>07</v>
          </cell>
          <cell r="S3706" t="str">
            <v>E &amp; E CO LTD</v>
          </cell>
          <cell r="T3706" t="str">
            <v>444096</v>
          </cell>
          <cell r="U3706" t="str">
            <v>0</v>
          </cell>
          <cell r="V3706">
            <v>1</v>
          </cell>
        </row>
        <row r="3707">
          <cell r="C3707">
            <v>566232355</v>
          </cell>
          <cell r="E3707">
            <v>761792719</v>
          </cell>
          <cell r="F3707" t="str">
            <v>0067571698445</v>
          </cell>
          <cell r="G3707" t="str">
            <v>TN20-0253</v>
          </cell>
          <cell r="H3707" t="str">
            <v>Comfort Classics Cozy Cotton Flannel Printed Multi Leaves 4-Piece Sheet Set, Full</v>
          </cell>
          <cell r="I3707" t="str">
            <v>COMFORT CLASSICS COZ</v>
          </cell>
          <cell r="J3707" t="str">
            <v>ONLINE ONLY</v>
          </cell>
          <cell r="K3707">
            <v>49422330</v>
          </cell>
          <cell r="L3707" t="str">
            <v>NA</v>
          </cell>
          <cell r="M3707" t="str">
            <v>NA</v>
          </cell>
          <cell r="N3707">
            <v>20.16</v>
          </cell>
          <cell r="O3707">
            <v>39.99</v>
          </cell>
          <cell r="P3707">
            <v>0.49587399999999998</v>
          </cell>
          <cell r="Q3707" t="str">
            <v>COMFORT CLAS</v>
          </cell>
          <cell r="R3707" t="str">
            <v>07</v>
          </cell>
          <cell r="S3707" t="str">
            <v>E &amp; E CO LTD</v>
          </cell>
          <cell r="T3707" t="str">
            <v>444096</v>
          </cell>
          <cell r="U3707" t="str">
            <v>0</v>
          </cell>
          <cell r="V3707">
            <v>1</v>
          </cell>
        </row>
        <row r="3708">
          <cell r="C3708">
            <v>566232358</v>
          </cell>
          <cell r="D3708" t="str">
            <v>L</v>
          </cell>
          <cell r="E3708">
            <v>488998503</v>
          </cell>
          <cell r="F3708" t="str">
            <v>0067571698414</v>
          </cell>
          <cell r="G3708" t="str">
            <v>TN20-0243</v>
          </cell>
          <cell r="H3708" t="str">
            <v>Comfort Classics Cozy Cotton Flannel Printed Grey Geo 4-Piece Sheet Set, King</v>
          </cell>
          <cell r="I3708" t="str">
            <v>COMFORT CLASSICS COZ</v>
          </cell>
          <cell r="J3708" t="str">
            <v>ONLINE ONLY</v>
          </cell>
          <cell r="K3708">
            <v>49422335</v>
          </cell>
          <cell r="L3708" t="str">
            <v>NA</v>
          </cell>
          <cell r="M3708" t="str">
            <v>NA</v>
          </cell>
          <cell r="N3708">
            <v>27.72</v>
          </cell>
          <cell r="O3708">
            <v>40.76</v>
          </cell>
          <cell r="P3708">
            <v>0.31992100000000001</v>
          </cell>
          <cell r="Q3708" t="str">
            <v>COMFORT CLAS</v>
          </cell>
          <cell r="R3708" t="str">
            <v>07</v>
          </cell>
          <cell r="S3708" t="str">
            <v>E &amp; E CO LTD</v>
          </cell>
          <cell r="T3708" t="str">
            <v>444096</v>
          </cell>
          <cell r="U3708" t="str">
            <v>0</v>
          </cell>
          <cell r="V3708">
            <v>1</v>
          </cell>
        </row>
        <row r="3709">
          <cell r="C3709">
            <v>566232359</v>
          </cell>
          <cell r="E3709">
            <v>143752276</v>
          </cell>
          <cell r="F3709" t="str">
            <v>0067571679372</v>
          </cell>
          <cell r="G3709" t="str">
            <v>TN20-0074</v>
          </cell>
          <cell r="H3709" t="str">
            <v>Comfort Classics Cozy Cotton Flannel Printed Tan Plaid 4-Piece Sheet Set, King</v>
          </cell>
          <cell r="I3709" t="str">
            <v>COMFORT CLASSICS COZ</v>
          </cell>
          <cell r="J3709" t="str">
            <v>ONLINE ONLY</v>
          </cell>
          <cell r="K3709">
            <v>49422333</v>
          </cell>
          <cell r="L3709" t="str">
            <v>NA</v>
          </cell>
          <cell r="M3709" t="str">
            <v>NA</v>
          </cell>
          <cell r="N3709">
            <v>27.72</v>
          </cell>
          <cell r="O3709">
            <v>54.99</v>
          </cell>
          <cell r="P3709">
            <v>0.49590800000000002</v>
          </cell>
          <cell r="Q3709" t="str">
            <v>COMFORT CLAS</v>
          </cell>
          <cell r="R3709" t="str">
            <v>07</v>
          </cell>
          <cell r="S3709" t="str">
            <v>E &amp; E CO LTD</v>
          </cell>
          <cell r="T3709" t="str">
            <v>444096</v>
          </cell>
          <cell r="U3709" t="str">
            <v>0</v>
          </cell>
          <cell r="V3709">
            <v>1</v>
          </cell>
        </row>
        <row r="3710">
          <cell r="C3710">
            <v>566232363</v>
          </cell>
          <cell r="E3710">
            <v>662438669</v>
          </cell>
          <cell r="F3710" t="str">
            <v>0067571698387</v>
          </cell>
          <cell r="G3710" t="str">
            <v>TN20-0269</v>
          </cell>
          <cell r="H3710" t="str">
            <v>Comfort Classics Cozy Cotton Flannel Printed Multi Forest Animals 3-Piece Sheet Set, Twin</v>
          </cell>
          <cell r="I3710" t="str">
            <v>COMFORT CLASSICS COZ</v>
          </cell>
          <cell r="J3710" t="str">
            <v>ONLINE ONLY</v>
          </cell>
          <cell r="K3710">
            <v>49422339</v>
          </cell>
          <cell r="L3710" t="str">
            <v>NA</v>
          </cell>
          <cell r="M3710" t="str">
            <v>NA</v>
          </cell>
          <cell r="N3710">
            <v>15.12</v>
          </cell>
          <cell r="O3710">
            <v>29.99</v>
          </cell>
          <cell r="P3710">
            <v>0.49583199999999999</v>
          </cell>
          <cell r="Q3710" t="str">
            <v>COMFORT CLAS</v>
          </cell>
          <cell r="R3710" t="str">
            <v>07</v>
          </cell>
          <cell r="S3710" t="str">
            <v>E &amp; E CO LTD</v>
          </cell>
          <cell r="T3710" t="str">
            <v>444096</v>
          </cell>
          <cell r="U3710" t="str">
            <v>0</v>
          </cell>
          <cell r="V3710">
            <v>1</v>
          </cell>
        </row>
        <row r="3711">
          <cell r="C3711">
            <v>566232364</v>
          </cell>
          <cell r="E3711">
            <v>347483305</v>
          </cell>
          <cell r="F3711" t="str">
            <v>0067571698439</v>
          </cell>
          <cell r="G3711" t="str">
            <v>TN20-0223</v>
          </cell>
          <cell r="H3711" t="str">
            <v>Comfort Classics Cozy Cotton Flannel Printed Aqua French Bulldog 4-Piece Sheet Set, Full</v>
          </cell>
          <cell r="I3711" t="str">
            <v>COMFORT CLASSICS COZ</v>
          </cell>
          <cell r="J3711" t="str">
            <v>ONLINE ONLY</v>
          </cell>
          <cell r="K3711">
            <v>49422340</v>
          </cell>
          <cell r="L3711" t="str">
            <v>NA</v>
          </cell>
          <cell r="M3711" t="str">
            <v>NA</v>
          </cell>
          <cell r="N3711">
            <v>20.16</v>
          </cell>
          <cell r="O3711">
            <v>39.99</v>
          </cell>
          <cell r="P3711">
            <v>0.49587399999999998</v>
          </cell>
          <cell r="Q3711" t="str">
            <v>COMFORT CLAS</v>
          </cell>
          <cell r="R3711" t="str">
            <v>07</v>
          </cell>
          <cell r="S3711" t="str">
            <v>E &amp; E CO LTD</v>
          </cell>
          <cell r="T3711" t="str">
            <v>444096</v>
          </cell>
          <cell r="U3711" t="str">
            <v>0</v>
          </cell>
          <cell r="V3711">
            <v>1</v>
          </cell>
        </row>
        <row r="3712">
          <cell r="C3712">
            <v>566232367</v>
          </cell>
          <cell r="E3712">
            <v>663353749</v>
          </cell>
          <cell r="F3712" t="str">
            <v>0067571698484</v>
          </cell>
          <cell r="G3712" t="str">
            <v>TN20-0279</v>
          </cell>
          <cell r="H3712" t="str">
            <v>Comfort Classics Cozy Cotton Flannel Printed Pink Plaid 4-Piece Sheet Set, King</v>
          </cell>
          <cell r="I3712" t="str">
            <v>COMFORT CLASSICS COZ</v>
          </cell>
          <cell r="J3712" t="str">
            <v>ONLINE ONLY</v>
          </cell>
          <cell r="K3712">
            <v>49422341</v>
          </cell>
          <cell r="L3712" t="str">
            <v>NA</v>
          </cell>
          <cell r="M3712" t="str">
            <v>NA</v>
          </cell>
          <cell r="N3712">
            <v>27.72</v>
          </cell>
          <cell r="O3712">
            <v>54.99</v>
          </cell>
          <cell r="P3712">
            <v>0.49590800000000002</v>
          </cell>
          <cell r="Q3712" t="str">
            <v>COMFORT CLAS</v>
          </cell>
          <cell r="R3712" t="str">
            <v>07</v>
          </cell>
          <cell r="S3712" t="str">
            <v>E &amp; E CO LTD</v>
          </cell>
          <cell r="T3712" t="str">
            <v>444096</v>
          </cell>
          <cell r="U3712" t="str">
            <v>0</v>
          </cell>
          <cell r="V3712">
            <v>1</v>
          </cell>
        </row>
        <row r="3713">
          <cell r="C3713">
            <v>566232369</v>
          </cell>
          <cell r="E3713">
            <v>589810044</v>
          </cell>
          <cell r="F3713" t="str">
            <v>0067571698345</v>
          </cell>
          <cell r="G3713" t="str">
            <v>TN20-0221</v>
          </cell>
          <cell r="H3713" t="str">
            <v>Comfort Classics Cozy Flannel Aqua French Bull Dog 3 Piece Cotton Sheet Set, Twin</v>
          </cell>
          <cell r="I3713" t="str">
            <v>COMFORT CLASSICS COZ</v>
          </cell>
          <cell r="J3713" t="str">
            <v>ONLINE ONLY</v>
          </cell>
          <cell r="K3713">
            <v>49422344</v>
          </cell>
          <cell r="L3713" t="str">
            <v>NA</v>
          </cell>
          <cell r="M3713" t="str">
            <v>NA</v>
          </cell>
          <cell r="N3713">
            <v>15.12</v>
          </cell>
          <cell r="O3713">
            <v>29.99</v>
          </cell>
          <cell r="P3713">
            <v>0.49583199999999999</v>
          </cell>
          <cell r="Q3713" t="str">
            <v>COMFORT CLAS</v>
          </cell>
          <cell r="R3713" t="str">
            <v>07</v>
          </cell>
          <cell r="S3713" t="str">
            <v>E &amp; E CO LTD</v>
          </cell>
          <cell r="T3713" t="str">
            <v>444096</v>
          </cell>
          <cell r="U3713" t="str">
            <v>0</v>
          </cell>
          <cell r="V3713">
            <v>1</v>
          </cell>
        </row>
        <row r="3714">
          <cell r="C3714">
            <v>566232371</v>
          </cell>
          <cell r="E3714">
            <v>708569718</v>
          </cell>
          <cell r="F3714" t="str">
            <v>0067571698362</v>
          </cell>
          <cell r="G3714" t="str">
            <v>TN20-0239</v>
          </cell>
          <cell r="H3714" t="str">
            <v>Comfort Classics Cozy Cotton Flannel Printed Grey Geo 3-Piece Sheet Set, Twin</v>
          </cell>
          <cell r="I3714" t="str">
            <v>COMFORT CLASSICS COZ</v>
          </cell>
          <cell r="J3714" t="str">
            <v>ONLINE ONLY</v>
          </cell>
          <cell r="K3714">
            <v>49422348</v>
          </cell>
          <cell r="L3714" t="str">
            <v>NA</v>
          </cell>
          <cell r="M3714" t="str">
            <v>NA</v>
          </cell>
          <cell r="N3714">
            <v>15.12</v>
          </cell>
          <cell r="O3714">
            <v>29.99</v>
          </cell>
          <cell r="P3714">
            <v>0.49583199999999999</v>
          </cell>
          <cell r="Q3714" t="str">
            <v>COMFORT CLAS</v>
          </cell>
          <cell r="R3714" t="str">
            <v>07</v>
          </cell>
          <cell r="S3714" t="str">
            <v>E &amp; E CO LTD</v>
          </cell>
          <cell r="T3714" t="str">
            <v>444096</v>
          </cell>
          <cell r="U3714" t="str">
            <v>0</v>
          </cell>
          <cell r="V3714">
            <v>1</v>
          </cell>
        </row>
        <row r="3715">
          <cell r="C3715">
            <v>566232372</v>
          </cell>
          <cell r="E3715">
            <v>485076064</v>
          </cell>
          <cell r="F3715" t="str">
            <v>0067571698381</v>
          </cell>
          <cell r="G3715" t="str">
            <v>TN20-0254</v>
          </cell>
          <cell r="H3715" t="str">
            <v>Comfort Classics Cozy Flannel 100% Cotton Sheet Set, Multi Leaves, Queen</v>
          </cell>
          <cell r="I3715" t="str">
            <v>COMFORT CLASSICS COZ</v>
          </cell>
          <cell r="J3715" t="str">
            <v>ONLINE ONLY</v>
          </cell>
          <cell r="K3715">
            <v>49422347</v>
          </cell>
          <cell r="L3715" t="str">
            <v>NA</v>
          </cell>
          <cell r="M3715" t="str">
            <v>NA</v>
          </cell>
          <cell r="N3715">
            <v>22.68</v>
          </cell>
          <cell r="O3715">
            <v>44.99</v>
          </cell>
          <cell r="P3715">
            <v>0.495888</v>
          </cell>
          <cell r="Q3715" t="str">
            <v>COMFORT CLAS</v>
          </cell>
          <cell r="R3715" t="str">
            <v>07</v>
          </cell>
          <cell r="S3715" t="str">
            <v>E &amp; E CO LTD</v>
          </cell>
          <cell r="T3715" t="str">
            <v>444096</v>
          </cell>
          <cell r="U3715" t="str">
            <v>0</v>
          </cell>
          <cell r="V3715">
            <v>1</v>
          </cell>
        </row>
        <row r="3716">
          <cell r="C3716">
            <v>566232374</v>
          </cell>
          <cell r="E3716">
            <v>432407256</v>
          </cell>
          <cell r="F3716" t="str">
            <v>0067571698411</v>
          </cell>
          <cell r="G3716" t="str">
            <v>TN20-0246</v>
          </cell>
          <cell r="H3716" t="str">
            <v>Comfort Classics Cozy Cotton Flannel Printed Blue Geo 3-Piece Sheet Set, Twin-XL</v>
          </cell>
          <cell r="I3716" t="str">
            <v>COMFORT CLASSICS COZ</v>
          </cell>
          <cell r="J3716" t="str">
            <v>ONLINE ONLY</v>
          </cell>
          <cell r="K3716">
            <v>49422350</v>
          </cell>
          <cell r="L3716" t="str">
            <v>NA</v>
          </cell>
          <cell r="M3716" t="str">
            <v>NA</v>
          </cell>
          <cell r="N3716">
            <v>16.63</v>
          </cell>
          <cell r="O3716">
            <v>34.99</v>
          </cell>
          <cell r="P3716">
            <v>0.52472099999999999</v>
          </cell>
          <cell r="Q3716" t="str">
            <v>COMFORT CLAS</v>
          </cell>
          <cell r="R3716" t="str">
            <v>07</v>
          </cell>
          <cell r="S3716" t="str">
            <v>E &amp; E CO LTD</v>
          </cell>
          <cell r="T3716" t="str">
            <v>444096</v>
          </cell>
          <cell r="U3716" t="str">
            <v>0</v>
          </cell>
          <cell r="V3716">
            <v>1</v>
          </cell>
        </row>
        <row r="3717">
          <cell r="C3717">
            <v>566232375</v>
          </cell>
          <cell r="E3717">
            <v>719710910</v>
          </cell>
          <cell r="F3717" t="str">
            <v>0067571679337</v>
          </cell>
          <cell r="G3717" t="str">
            <v>TN20-0121</v>
          </cell>
          <cell r="H3717" t="str">
            <v>Comfort Classics Cozy Cotton Flannel Printed Blue Solid 3-Piece Sheet Set, Twin</v>
          </cell>
          <cell r="I3717" t="str">
            <v>COMFORT CLASSICS COZ</v>
          </cell>
          <cell r="J3717" t="str">
            <v>ONLINE ONLY</v>
          </cell>
          <cell r="K3717">
            <v>49422351</v>
          </cell>
          <cell r="L3717" t="str">
            <v>NA</v>
          </cell>
          <cell r="M3717" t="str">
            <v>NA</v>
          </cell>
          <cell r="N3717">
            <v>15.12</v>
          </cell>
          <cell r="O3717">
            <v>29.99</v>
          </cell>
          <cell r="P3717">
            <v>0.49583199999999999</v>
          </cell>
          <cell r="Q3717" t="str">
            <v>COMFORT CLAS</v>
          </cell>
          <cell r="R3717" t="str">
            <v>07</v>
          </cell>
          <cell r="S3717" t="str">
            <v>E &amp; E CO LTD</v>
          </cell>
          <cell r="T3717" t="str">
            <v>444096</v>
          </cell>
          <cell r="U3717" t="str">
            <v>0</v>
          </cell>
          <cell r="V3717">
            <v>1</v>
          </cell>
        </row>
        <row r="3718">
          <cell r="C3718">
            <v>566232377</v>
          </cell>
          <cell r="E3718">
            <v>372145087</v>
          </cell>
          <cell r="F3718" t="str">
            <v>0067571698371</v>
          </cell>
          <cell r="G3718" t="str">
            <v>TN20-0245</v>
          </cell>
          <cell r="H3718" t="str">
            <v>Comfort Classics Cozy Cotton Flannel Printed Blue Geo 3-Piece Sheet Set, Twin</v>
          </cell>
          <cell r="I3718" t="str">
            <v>COMFORT CLASSICS COZ</v>
          </cell>
          <cell r="J3718" t="str">
            <v>ONLINE ONLY</v>
          </cell>
          <cell r="K3718">
            <v>49422353</v>
          </cell>
          <cell r="L3718" t="str">
            <v>NA</v>
          </cell>
          <cell r="M3718" t="str">
            <v>NA</v>
          </cell>
          <cell r="N3718">
            <v>15.12</v>
          </cell>
          <cell r="O3718">
            <v>29.99</v>
          </cell>
          <cell r="P3718">
            <v>0.49583199999999999</v>
          </cell>
          <cell r="Q3718" t="str">
            <v>COMFORT CLAS</v>
          </cell>
          <cell r="R3718" t="str">
            <v>07</v>
          </cell>
          <cell r="S3718" t="str">
            <v>E &amp; E CO LTD</v>
          </cell>
          <cell r="T3718" t="str">
            <v>444096</v>
          </cell>
          <cell r="U3718" t="str">
            <v>0</v>
          </cell>
          <cell r="V3718">
            <v>1</v>
          </cell>
        </row>
        <row r="3719">
          <cell r="C3719">
            <v>566232379</v>
          </cell>
          <cell r="E3719">
            <v>161907082</v>
          </cell>
          <cell r="F3719" t="str">
            <v>0067571679374</v>
          </cell>
          <cell r="G3719" t="str">
            <v>TN20-0084</v>
          </cell>
          <cell r="H3719" t="str">
            <v>Comfort Classics Cozy Cotton Flannel Printed Blue Plaid 4-Piece Sheet Set, King</v>
          </cell>
          <cell r="I3719" t="str">
            <v>COMFORT CLASSICS COZ</v>
          </cell>
          <cell r="J3719" t="str">
            <v>ONLINE ONLY</v>
          </cell>
          <cell r="K3719">
            <v>49422357</v>
          </cell>
          <cell r="L3719" t="str">
            <v>NA</v>
          </cell>
          <cell r="M3719" t="str">
            <v>NA</v>
          </cell>
          <cell r="N3719">
            <v>27.72</v>
          </cell>
          <cell r="O3719">
            <v>54.99</v>
          </cell>
          <cell r="P3719">
            <v>0.49590800000000002</v>
          </cell>
          <cell r="Q3719" t="str">
            <v>COMFORT CLAS</v>
          </cell>
          <cell r="R3719" t="str">
            <v>07</v>
          </cell>
          <cell r="S3719" t="str">
            <v>E &amp; E CO LTD</v>
          </cell>
          <cell r="T3719" t="str">
            <v>444096</v>
          </cell>
          <cell r="U3719" t="str">
            <v>0</v>
          </cell>
          <cell r="V3719">
            <v>1</v>
          </cell>
        </row>
        <row r="3720">
          <cell r="C3720">
            <v>566232380</v>
          </cell>
          <cell r="E3720">
            <v>181213123</v>
          </cell>
          <cell r="F3720" t="str">
            <v>0067571679323</v>
          </cell>
          <cell r="G3720" t="str">
            <v>TN20-0076</v>
          </cell>
          <cell r="H3720" t="str">
            <v>Comfort Classics Cozy Flannel 100% Cotton Sheet Set, Red Plaid, Twin</v>
          </cell>
          <cell r="I3720" t="str">
            <v>COMFORT CLASSICS COZ</v>
          </cell>
          <cell r="J3720" t="str">
            <v>ONLINE ONLY</v>
          </cell>
          <cell r="K3720">
            <v>49422354</v>
          </cell>
          <cell r="L3720" t="str">
            <v>NA</v>
          </cell>
          <cell r="M3720" t="str">
            <v>NA</v>
          </cell>
          <cell r="N3720">
            <v>15.12</v>
          </cell>
          <cell r="O3720">
            <v>29.99</v>
          </cell>
          <cell r="P3720">
            <v>0.49583199999999999</v>
          </cell>
          <cell r="Q3720" t="str">
            <v>COMFORT CLAS</v>
          </cell>
          <cell r="R3720" t="str">
            <v>07</v>
          </cell>
          <cell r="S3720" t="str">
            <v>E &amp; E CO LTD</v>
          </cell>
          <cell r="T3720" t="str">
            <v>444096</v>
          </cell>
          <cell r="U3720" t="str">
            <v>0</v>
          </cell>
          <cell r="V3720">
            <v>1</v>
          </cell>
        </row>
        <row r="3721">
          <cell r="C3721">
            <v>566232385</v>
          </cell>
          <cell r="E3721">
            <v>199895121</v>
          </cell>
          <cell r="F3721" t="str">
            <v>0067571679325</v>
          </cell>
          <cell r="G3721" t="str">
            <v>TN20-0081</v>
          </cell>
          <cell r="H3721" t="str">
            <v>Comfort Classics Cozy Cotton Flannel Printed Blue Plaid 3-Piece Sheet Set, Twin</v>
          </cell>
          <cell r="I3721" t="str">
            <v>COMFORT CLASSICS COZ</v>
          </cell>
          <cell r="J3721" t="str">
            <v>ONLINE ONLY</v>
          </cell>
          <cell r="K3721">
            <v>49422361</v>
          </cell>
          <cell r="L3721" t="str">
            <v>NA</v>
          </cell>
          <cell r="M3721" t="str">
            <v>NA</v>
          </cell>
          <cell r="N3721">
            <v>15.12</v>
          </cell>
          <cell r="O3721">
            <v>29.99</v>
          </cell>
          <cell r="P3721">
            <v>0.49583199999999999</v>
          </cell>
          <cell r="Q3721" t="str">
            <v>COMFORT CLAS</v>
          </cell>
          <cell r="R3721" t="str">
            <v>07</v>
          </cell>
          <cell r="S3721" t="str">
            <v>E &amp; E CO LTD</v>
          </cell>
          <cell r="T3721" t="str">
            <v>444096</v>
          </cell>
          <cell r="U3721" t="str">
            <v>0</v>
          </cell>
          <cell r="V3721">
            <v>1</v>
          </cell>
        </row>
        <row r="3722">
          <cell r="C3722">
            <v>566232386</v>
          </cell>
          <cell r="E3722">
            <v>711968355</v>
          </cell>
          <cell r="F3722" t="str">
            <v>0067571697844</v>
          </cell>
          <cell r="G3722" t="str">
            <v>TN20-0212</v>
          </cell>
          <cell r="H3722" t="str">
            <v>Comfort Classics Cozy Cotton Flannel Printed Blue Plaid 3-Piece Sheet Set, Twin-XL</v>
          </cell>
          <cell r="I3722" t="str">
            <v>COMFORT CLASSICS COZ</v>
          </cell>
          <cell r="J3722" t="str">
            <v>ONLINE ONLY</v>
          </cell>
          <cell r="K3722">
            <v>49422362</v>
          </cell>
          <cell r="L3722" t="str">
            <v>NA</v>
          </cell>
          <cell r="M3722" t="str">
            <v>NA</v>
          </cell>
          <cell r="N3722">
            <v>16.63</v>
          </cell>
          <cell r="O3722">
            <v>34.99</v>
          </cell>
          <cell r="P3722">
            <v>0.52472099999999999</v>
          </cell>
          <cell r="Q3722" t="str">
            <v>COMFORT CLAS</v>
          </cell>
          <cell r="R3722" t="str">
            <v>07</v>
          </cell>
          <cell r="S3722" t="str">
            <v>E &amp; E CO LTD</v>
          </cell>
          <cell r="T3722" t="str">
            <v>444096</v>
          </cell>
          <cell r="U3722" t="str">
            <v>0</v>
          </cell>
          <cell r="V3722">
            <v>1</v>
          </cell>
        </row>
        <row r="3723">
          <cell r="C3723">
            <v>566232400</v>
          </cell>
          <cell r="E3723">
            <v>182902063</v>
          </cell>
          <cell r="F3723" t="str">
            <v>0067571679347</v>
          </cell>
          <cell r="G3723" t="str">
            <v>TN20-0082</v>
          </cell>
          <cell r="H3723" t="str">
            <v>Comfort Classics Cozy Flannel 100% Cotton Sheet Set, Blue Plaid, Full</v>
          </cell>
          <cell r="I3723" t="str">
            <v>COMFORT CLASSICS COZ</v>
          </cell>
          <cell r="J3723" t="str">
            <v>ONLINE ONLY</v>
          </cell>
          <cell r="K3723">
            <v>49422377</v>
          </cell>
          <cell r="L3723" t="str">
            <v>NA</v>
          </cell>
          <cell r="M3723" t="str">
            <v>NA</v>
          </cell>
          <cell r="N3723">
            <v>20.16</v>
          </cell>
          <cell r="O3723">
            <v>39.99</v>
          </cell>
          <cell r="P3723">
            <v>0.49587399999999998</v>
          </cell>
          <cell r="Q3723" t="str">
            <v>COMFORT CLAS</v>
          </cell>
          <cell r="R3723" t="str">
            <v>07</v>
          </cell>
          <cell r="S3723" t="str">
            <v>E &amp; E CO LTD</v>
          </cell>
          <cell r="T3723" t="str">
            <v>444096</v>
          </cell>
          <cell r="U3723" t="str">
            <v>0</v>
          </cell>
          <cell r="V3723">
            <v>1</v>
          </cell>
        </row>
        <row r="3724">
          <cell r="C3724">
            <v>566232404</v>
          </cell>
          <cell r="E3724">
            <v>178711105</v>
          </cell>
          <cell r="F3724" t="str">
            <v>0067571679320</v>
          </cell>
          <cell r="G3724" t="str">
            <v>TN20-0061</v>
          </cell>
          <cell r="H3724" t="str">
            <v>Comfort Classics Cozy Flannel 100% Cotton Sheet Set, Tan/Blue Snowflakes, Twin</v>
          </cell>
          <cell r="I3724" t="str">
            <v>COMFORT CLASSICS COZ</v>
          </cell>
          <cell r="J3724" t="str">
            <v>ONLINE ONLY</v>
          </cell>
          <cell r="K3724">
            <v>49422382</v>
          </cell>
          <cell r="L3724" t="str">
            <v>NA</v>
          </cell>
          <cell r="M3724" t="str">
            <v>NA</v>
          </cell>
          <cell r="N3724">
            <v>15.12</v>
          </cell>
          <cell r="O3724">
            <v>29.99</v>
          </cell>
          <cell r="P3724">
            <v>0.49583199999999999</v>
          </cell>
          <cell r="Q3724" t="str">
            <v>COMFORT CLAS</v>
          </cell>
          <cell r="R3724" t="str">
            <v>07</v>
          </cell>
          <cell r="S3724" t="str">
            <v>E &amp; E CO LTD</v>
          </cell>
          <cell r="T3724" t="str">
            <v>444096</v>
          </cell>
          <cell r="U3724" t="str">
            <v>0</v>
          </cell>
          <cell r="V3724">
            <v>1</v>
          </cell>
        </row>
        <row r="3725">
          <cell r="C3725">
            <v>566232410</v>
          </cell>
          <cell r="E3725">
            <v>247213890</v>
          </cell>
          <cell r="F3725" t="str">
            <v>0067571698349</v>
          </cell>
          <cell r="G3725" t="str">
            <v>TN20-0227</v>
          </cell>
          <cell r="H3725" t="str">
            <v>Comfort Classics Cozy Cotton Flannel Printed Pink French Bulldog 3-Piece Sheet Set, Twin</v>
          </cell>
          <cell r="I3725" t="str">
            <v>COMFORT CLASSICS COZ</v>
          </cell>
          <cell r="J3725" t="str">
            <v>ONLINE ONLY</v>
          </cell>
          <cell r="K3725">
            <v>49422391</v>
          </cell>
          <cell r="L3725" t="str">
            <v>NA</v>
          </cell>
          <cell r="M3725" t="str">
            <v>NA</v>
          </cell>
          <cell r="N3725">
            <v>15.12</v>
          </cell>
          <cell r="O3725">
            <v>29.99</v>
          </cell>
          <cell r="P3725">
            <v>0.49583199999999999</v>
          </cell>
          <cell r="Q3725" t="str">
            <v>COMFORT CLAS</v>
          </cell>
          <cell r="R3725" t="str">
            <v>07</v>
          </cell>
          <cell r="S3725" t="str">
            <v>E &amp; E CO LTD</v>
          </cell>
          <cell r="T3725" t="str">
            <v>444096</v>
          </cell>
          <cell r="U3725" t="str">
            <v>0</v>
          </cell>
          <cell r="V3725">
            <v>1</v>
          </cell>
        </row>
        <row r="3726">
          <cell r="C3726">
            <v>566232414</v>
          </cell>
          <cell r="E3726">
            <v>103095073</v>
          </cell>
          <cell r="F3726" t="str">
            <v>0067571679340</v>
          </cell>
          <cell r="G3726" t="str">
            <v>TN20-0062</v>
          </cell>
          <cell r="H3726" t="str">
            <v>Comfort Classics Casual Novelty 4 Piece Bedding Sets, Full</v>
          </cell>
          <cell r="I3726" t="str">
            <v>COMFORT CLASSICS COZ</v>
          </cell>
          <cell r="J3726" t="str">
            <v>ONLINE ONLY</v>
          </cell>
          <cell r="K3726">
            <v>49422395</v>
          </cell>
          <cell r="L3726" t="str">
            <v>NA</v>
          </cell>
          <cell r="M3726" t="str">
            <v>NA</v>
          </cell>
          <cell r="N3726">
            <v>20.16</v>
          </cell>
          <cell r="O3726">
            <v>39.99</v>
          </cell>
          <cell r="P3726">
            <v>0.49587399999999998</v>
          </cell>
          <cell r="Q3726" t="str">
            <v>COMFORT CLAS</v>
          </cell>
          <cell r="R3726" t="str">
            <v>07</v>
          </cell>
          <cell r="S3726" t="str">
            <v>E &amp; E CO LTD</v>
          </cell>
          <cell r="T3726" t="str">
            <v>444096</v>
          </cell>
          <cell r="U3726" t="str">
            <v>0</v>
          </cell>
          <cell r="V3726">
            <v>1</v>
          </cell>
        </row>
        <row r="3727">
          <cell r="C3727">
            <v>566232415</v>
          </cell>
          <cell r="E3727">
            <v>860310437</v>
          </cell>
          <cell r="F3727" t="str">
            <v>0067571698466</v>
          </cell>
          <cell r="G3727" t="str">
            <v>TN20-0249</v>
          </cell>
          <cell r="H3727" t="str">
            <v>Comfort Classics Cozy Cotton Flannel Printed Blue Geo 4-Piece Sheet Set, King</v>
          </cell>
          <cell r="I3727" t="str">
            <v>COMFORT CLASSICS COZ</v>
          </cell>
          <cell r="J3727" t="str">
            <v>ONLINE ONLY</v>
          </cell>
          <cell r="K3727">
            <v>49422396</v>
          </cell>
          <cell r="L3727" t="str">
            <v>NA</v>
          </cell>
          <cell r="M3727" t="str">
            <v>NA</v>
          </cell>
          <cell r="N3727">
            <v>27.72</v>
          </cell>
          <cell r="O3727">
            <v>54.99</v>
          </cell>
          <cell r="P3727">
            <v>0.49590800000000002</v>
          </cell>
          <cell r="Q3727" t="str">
            <v>COMFORT CLAS</v>
          </cell>
          <cell r="R3727" t="str">
            <v>07</v>
          </cell>
          <cell r="S3727" t="str">
            <v>E &amp; E CO LTD</v>
          </cell>
          <cell r="T3727" t="str">
            <v>444096</v>
          </cell>
          <cell r="U3727" t="str">
            <v>0</v>
          </cell>
          <cell r="V3727">
            <v>1</v>
          </cell>
        </row>
        <row r="3728">
          <cell r="C3728">
            <v>566232418</v>
          </cell>
          <cell r="E3728">
            <v>293632630</v>
          </cell>
          <cell r="F3728" t="str">
            <v>0067571697366</v>
          </cell>
          <cell r="G3728" t="str">
            <v>ID20-1237</v>
          </cell>
          <cell r="H3728" t="str">
            <v>Comfort Classics All Season Cotton Blend Jersey Knit Sheet Set, Teal, Twin XL</v>
          </cell>
          <cell r="I3728" t="str">
            <v>COMFORT CLASSICS COT</v>
          </cell>
          <cell r="J3728" t="str">
            <v>ONLINE ONLY</v>
          </cell>
          <cell r="K3728">
            <v>49422400</v>
          </cell>
          <cell r="L3728" t="str">
            <v>NONE</v>
          </cell>
          <cell r="N3728">
            <v>19.420000000000002</v>
          </cell>
          <cell r="O3728">
            <v>36.99</v>
          </cell>
          <cell r="P3728">
            <v>0.474993</v>
          </cell>
          <cell r="Q3728" t="str">
            <v>COMFORT CLAS</v>
          </cell>
          <cell r="R3728" t="str">
            <v>07</v>
          </cell>
          <cell r="S3728" t="str">
            <v>E &amp; E CO LTD</v>
          </cell>
          <cell r="T3728" t="str">
            <v>444096</v>
          </cell>
          <cell r="U3728" t="str">
            <v>0</v>
          </cell>
          <cell r="V3728">
            <v>1</v>
          </cell>
        </row>
        <row r="3729">
          <cell r="C3729">
            <v>566232419</v>
          </cell>
          <cell r="E3729">
            <v>893494514</v>
          </cell>
          <cell r="F3729" t="str">
            <v>0067571698435</v>
          </cell>
          <cell r="G3729" t="str">
            <v>TN20-0270</v>
          </cell>
          <cell r="H3729" t="str">
            <v>Comfort Classics Cozy Cotton Flannel Printed Multi Forest Animals 3-Piece Sheet Set, Twin-XL</v>
          </cell>
          <cell r="I3729" t="str">
            <v>COMFORT CLASSICS COZ</v>
          </cell>
          <cell r="J3729" t="str">
            <v>ONLINE ONLY</v>
          </cell>
          <cell r="K3729">
            <v>49422401</v>
          </cell>
          <cell r="L3729" t="str">
            <v>NA</v>
          </cell>
          <cell r="M3729" t="str">
            <v>NA</v>
          </cell>
          <cell r="N3729">
            <v>16.63</v>
          </cell>
          <cell r="O3729">
            <v>34.99</v>
          </cell>
          <cell r="P3729">
            <v>0.52472099999999999</v>
          </cell>
          <cell r="Q3729" t="str">
            <v>COMFORT CLAS</v>
          </cell>
          <cell r="R3729" t="str">
            <v>07</v>
          </cell>
          <cell r="S3729" t="str">
            <v>E &amp; E CO LTD</v>
          </cell>
          <cell r="T3729" t="str">
            <v>444096</v>
          </cell>
          <cell r="U3729" t="str">
            <v>0</v>
          </cell>
          <cell r="V3729">
            <v>1</v>
          </cell>
        </row>
        <row r="3730">
          <cell r="C3730">
            <v>566232421</v>
          </cell>
          <cell r="E3730">
            <v>790097140</v>
          </cell>
          <cell r="F3730" t="str">
            <v>0067571679377</v>
          </cell>
          <cell r="G3730" t="str">
            <v>TN20-0099</v>
          </cell>
          <cell r="H3730" t="str">
            <v>Comfort Classics Cozy Cotton Flannel Printed Blue Snowmen 4-Piece Sheet Set, King</v>
          </cell>
          <cell r="I3730" t="str">
            <v>COMFORT CLASSICS COZ</v>
          </cell>
          <cell r="J3730" t="str">
            <v>ONLINE ONLY</v>
          </cell>
          <cell r="K3730">
            <v>49422402</v>
          </cell>
          <cell r="L3730" t="str">
            <v>NA</v>
          </cell>
          <cell r="M3730" t="str">
            <v>NA</v>
          </cell>
          <cell r="N3730">
            <v>27.72</v>
          </cell>
          <cell r="O3730">
            <v>54.99</v>
          </cell>
          <cell r="P3730">
            <v>0.49590800000000002</v>
          </cell>
          <cell r="Q3730" t="str">
            <v>COMFORT CLAS</v>
          </cell>
          <cell r="R3730" t="str">
            <v>07</v>
          </cell>
          <cell r="S3730" t="str">
            <v>E &amp; E CO LTD</v>
          </cell>
          <cell r="T3730" t="str">
            <v>444096</v>
          </cell>
          <cell r="U3730" t="str">
            <v>0</v>
          </cell>
          <cell r="V3730">
            <v>1</v>
          </cell>
        </row>
        <row r="3731">
          <cell r="C3731">
            <v>566232426</v>
          </cell>
          <cell r="E3731">
            <v>307629359</v>
          </cell>
          <cell r="F3731" t="str">
            <v>0067571698436</v>
          </cell>
          <cell r="G3731" t="str">
            <v>TN20-0276</v>
          </cell>
          <cell r="H3731" t="str">
            <v>Comfort Classics Cozy Cotton Flannel Printed Pink Plaid 3-Piece Sheet Set, Twin-XL</v>
          </cell>
          <cell r="I3731" t="str">
            <v>COMFORT CLASSICS COZ</v>
          </cell>
          <cell r="J3731" t="str">
            <v>ONLINE ONLY</v>
          </cell>
          <cell r="K3731">
            <v>49422406</v>
          </cell>
          <cell r="L3731" t="str">
            <v>NA</v>
          </cell>
          <cell r="M3731" t="str">
            <v>NA</v>
          </cell>
          <cell r="N3731">
            <v>16.63</v>
          </cell>
          <cell r="O3731">
            <v>34.99</v>
          </cell>
          <cell r="P3731">
            <v>0.52472099999999999</v>
          </cell>
          <cell r="Q3731" t="str">
            <v>COMFORT CLAS</v>
          </cell>
          <cell r="R3731" t="str">
            <v>07</v>
          </cell>
          <cell r="S3731" t="str">
            <v>E &amp; E CO LTD</v>
          </cell>
          <cell r="T3731" t="str">
            <v>444096</v>
          </cell>
          <cell r="U3731" t="str">
            <v>0</v>
          </cell>
          <cell r="V3731">
            <v>1</v>
          </cell>
        </row>
        <row r="3732">
          <cell r="C3732">
            <v>566232428</v>
          </cell>
          <cell r="E3732">
            <v>203058489</v>
          </cell>
          <cell r="F3732" t="str">
            <v>0067571679330</v>
          </cell>
          <cell r="G3732" t="str">
            <v>TN20-0096</v>
          </cell>
          <cell r="H3732" t="str">
            <v>Comfort Classics Cozy Cotton Flannel Printed Blue Snowmen 3-Piece Sheet Set, Twin</v>
          </cell>
          <cell r="I3732" t="str">
            <v>COMFORT CLASSICS COZ</v>
          </cell>
          <cell r="J3732" t="str">
            <v>ONLINE ONLY</v>
          </cell>
          <cell r="K3732">
            <v>49422409</v>
          </cell>
          <cell r="L3732" t="str">
            <v>NA</v>
          </cell>
          <cell r="M3732" t="str">
            <v>NA</v>
          </cell>
          <cell r="N3732">
            <v>15.12</v>
          </cell>
          <cell r="O3732">
            <v>29.99</v>
          </cell>
          <cell r="P3732">
            <v>0.49583199999999999</v>
          </cell>
          <cell r="Q3732" t="str">
            <v>COMFORT CLAS</v>
          </cell>
          <cell r="R3732" t="str">
            <v>07</v>
          </cell>
          <cell r="S3732" t="str">
            <v>E &amp; E CO LTD</v>
          </cell>
          <cell r="T3732" t="str">
            <v>444096</v>
          </cell>
          <cell r="U3732" t="str">
            <v>0</v>
          </cell>
          <cell r="V3732">
            <v>1</v>
          </cell>
        </row>
        <row r="3733">
          <cell r="C3733">
            <v>566232438</v>
          </cell>
          <cell r="E3733">
            <v>353598134</v>
          </cell>
          <cell r="F3733" t="str">
            <v>0067571698356</v>
          </cell>
          <cell r="G3733" t="str">
            <v>TN20-0224</v>
          </cell>
          <cell r="H3733" t="str">
            <v>Comfort Classics Cozy Cotton Flannel Printed Aqua French Bulldog 4-Piece Sheet Set, Queen</v>
          </cell>
          <cell r="I3733" t="str">
            <v>COMFORT CLASSICS COZ</v>
          </cell>
          <cell r="J3733" t="str">
            <v>ONLINE ONLY</v>
          </cell>
          <cell r="K3733">
            <v>49422419</v>
          </cell>
          <cell r="L3733" t="str">
            <v>NA</v>
          </cell>
          <cell r="M3733" t="str">
            <v>NA</v>
          </cell>
          <cell r="N3733">
            <v>22.68</v>
          </cell>
          <cell r="O3733">
            <v>44.99</v>
          </cell>
          <cell r="P3733">
            <v>0.495888</v>
          </cell>
          <cell r="Q3733" t="str">
            <v>COMFORT CLAS</v>
          </cell>
          <cell r="R3733" t="str">
            <v>07</v>
          </cell>
          <cell r="S3733" t="str">
            <v>E &amp; E CO LTD</v>
          </cell>
          <cell r="T3733" t="str">
            <v>444096</v>
          </cell>
          <cell r="U3733" t="str">
            <v>0</v>
          </cell>
          <cell r="V3733">
            <v>1</v>
          </cell>
        </row>
        <row r="3734">
          <cell r="C3734">
            <v>566232439</v>
          </cell>
          <cell r="E3734">
            <v>296692989</v>
          </cell>
          <cell r="F3734" t="str">
            <v>0067571697851</v>
          </cell>
          <cell r="G3734" t="str">
            <v>TN20-0215</v>
          </cell>
          <cell r="H3734" t="str">
            <v>Comfort Classics Cozy Cotton Flannel Printed Blue Snowmen 3-Piece Sheet Set, Twin-XL</v>
          </cell>
          <cell r="I3734" t="str">
            <v>COMFORT CLASSICS COZ</v>
          </cell>
          <cell r="J3734" t="str">
            <v>ONLINE ONLY</v>
          </cell>
          <cell r="K3734">
            <v>49422417</v>
          </cell>
          <cell r="L3734" t="str">
            <v>NA</v>
          </cell>
          <cell r="M3734" t="str">
            <v>NA</v>
          </cell>
          <cell r="N3734">
            <v>16.63</v>
          </cell>
          <cell r="O3734">
            <v>34.99</v>
          </cell>
          <cell r="P3734">
            <v>0.52472099999999999</v>
          </cell>
          <cell r="Q3734" t="str">
            <v>COMFORT CLAS</v>
          </cell>
          <cell r="R3734" t="str">
            <v>07</v>
          </cell>
          <cell r="S3734" t="str">
            <v>E &amp; E CO LTD</v>
          </cell>
          <cell r="T3734" t="str">
            <v>444096</v>
          </cell>
          <cell r="U3734" t="str">
            <v>0</v>
          </cell>
          <cell r="V3734">
            <v>1</v>
          </cell>
        </row>
        <row r="3735">
          <cell r="C3735">
            <v>566232467</v>
          </cell>
          <cell r="E3735">
            <v>126915013</v>
          </cell>
          <cell r="F3735" t="str">
            <v>0067571679385</v>
          </cell>
          <cell r="G3735" t="str">
            <v>TN20-0075</v>
          </cell>
          <cell r="H3735" t="str">
            <v>Comfort Classics Cozy Cotton Flannel Printed Tan Plaid 4-Piece Sheet Set, Cal King</v>
          </cell>
          <cell r="I3735" t="str">
            <v>COMFORT CLASSICS COZ</v>
          </cell>
          <cell r="J3735" t="str">
            <v>ONLINE ONLY</v>
          </cell>
          <cell r="K3735">
            <v>49422454</v>
          </cell>
          <cell r="L3735" t="str">
            <v>NA</v>
          </cell>
          <cell r="M3735" t="str">
            <v>NA</v>
          </cell>
          <cell r="N3735">
            <v>27.72</v>
          </cell>
          <cell r="O3735">
            <v>54.99</v>
          </cell>
          <cell r="P3735">
            <v>0.49590800000000002</v>
          </cell>
          <cell r="Q3735" t="str">
            <v>COMFORT CLAS</v>
          </cell>
          <cell r="R3735" t="str">
            <v>07</v>
          </cell>
          <cell r="S3735" t="str">
            <v>E &amp; E CO LTD</v>
          </cell>
          <cell r="T3735" t="str">
            <v>444096</v>
          </cell>
          <cell r="U3735" t="str">
            <v>0</v>
          </cell>
          <cell r="V3735">
            <v>1</v>
          </cell>
        </row>
        <row r="3736">
          <cell r="C3736">
            <v>566232482</v>
          </cell>
          <cell r="E3736">
            <v>813167992</v>
          </cell>
          <cell r="F3736" t="str">
            <v>0067571679355</v>
          </cell>
          <cell r="G3736" t="str">
            <v>TN20-0117</v>
          </cell>
          <cell r="H3736" t="str">
            <v>Comfort Classics Cozy Cotton Flannel Printed Tan Solid 4-Piece Sheet Set, Full</v>
          </cell>
          <cell r="I3736" t="str">
            <v>COMFORT CLASSICS COZ</v>
          </cell>
          <cell r="J3736" t="str">
            <v>ONLINE ONLY</v>
          </cell>
          <cell r="K3736">
            <v>49422470</v>
          </cell>
          <cell r="L3736" t="str">
            <v>NA</v>
          </cell>
          <cell r="M3736" t="str">
            <v>NA</v>
          </cell>
          <cell r="N3736">
            <v>20.16</v>
          </cell>
          <cell r="O3736">
            <v>39.99</v>
          </cell>
          <cell r="P3736">
            <v>0.49587399999999998</v>
          </cell>
          <cell r="Q3736" t="str">
            <v>COMFORT CLAS</v>
          </cell>
          <cell r="R3736" t="str">
            <v>07</v>
          </cell>
          <cell r="S3736" t="str">
            <v>E &amp; E CO LTD</v>
          </cell>
          <cell r="T3736" t="str">
            <v>444096</v>
          </cell>
          <cell r="U3736" t="str">
            <v>0</v>
          </cell>
          <cell r="V3736">
            <v>1</v>
          </cell>
        </row>
        <row r="3737">
          <cell r="C3737">
            <v>566232490</v>
          </cell>
          <cell r="E3737">
            <v>140728596</v>
          </cell>
          <cell r="F3737" t="str">
            <v>0067571679387</v>
          </cell>
          <cell r="G3737" t="str">
            <v>TN20-0085</v>
          </cell>
          <cell r="H3737" t="str">
            <v>Comfort Classics Cozy Cotton Flannel Printed Blue Plaid 4-Piece Sheet Set, Cal King</v>
          </cell>
          <cell r="I3737" t="str">
            <v>COMFORT CLASSICS COZ</v>
          </cell>
          <cell r="J3737" t="str">
            <v>ONLINE ONLY</v>
          </cell>
          <cell r="K3737">
            <v>49422478</v>
          </cell>
          <cell r="L3737" t="str">
            <v>NA</v>
          </cell>
          <cell r="M3737" t="str">
            <v>NA</v>
          </cell>
          <cell r="N3737">
            <v>27.72</v>
          </cell>
          <cell r="O3737">
            <v>54.99</v>
          </cell>
          <cell r="P3737">
            <v>0.49590800000000002</v>
          </cell>
          <cell r="Q3737" t="str">
            <v>COMFORT CLAS</v>
          </cell>
          <cell r="R3737" t="str">
            <v>07</v>
          </cell>
          <cell r="S3737" t="str">
            <v>E &amp; E CO LTD</v>
          </cell>
          <cell r="T3737" t="str">
            <v>444096</v>
          </cell>
          <cell r="U3737" t="str">
            <v>0</v>
          </cell>
          <cell r="V3737">
            <v>1</v>
          </cell>
        </row>
        <row r="3738">
          <cell r="C3738">
            <v>566232496</v>
          </cell>
          <cell r="E3738">
            <v>153223105</v>
          </cell>
          <cell r="F3738" t="str">
            <v>0067571679371</v>
          </cell>
          <cell r="G3738" t="str">
            <v>TN20-0069</v>
          </cell>
          <cell r="H3738" t="str">
            <v>Comfort Classics Cozy Cotton Flannel Printed Pink/Grey Snowflakes 4-Piece Sheet Set, King</v>
          </cell>
          <cell r="I3738" t="str">
            <v>COMFORT CLASSICS COZ</v>
          </cell>
          <cell r="J3738" t="str">
            <v>ONLINE ONLY</v>
          </cell>
          <cell r="K3738">
            <v>49422485</v>
          </cell>
          <cell r="L3738" t="str">
            <v>NA</v>
          </cell>
          <cell r="M3738" t="str">
            <v>NA</v>
          </cell>
          <cell r="N3738">
            <v>27.72</v>
          </cell>
          <cell r="O3738">
            <v>54.99</v>
          </cell>
          <cell r="P3738">
            <v>0.49590800000000002</v>
          </cell>
          <cell r="Q3738" t="str">
            <v>COMFORT CLAS</v>
          </cell>
          <cell r="R3738" t="str">
            <v>07</v>
          </cell>
          <cell r="S3738" t="str">
            <v>E &amp; E CO LTD</v>
          </cell>
          <cell r="T3738" t="str">
            <v>444096</v>
          </cell>
          <cell r="U3738" t="str">
            <v>0</v>
          </cell>
          <cell r="V3738">
            <v>1</v>
          </cell>
        </row>
        <row r="3739">
          <cell r="C3739">
            <v>566232502</v>
          </cell>
          <cell r="E3739">
            <v>707637683</v>
          </cell>
          <cell r="F3739" t="str">
            <v>0067571679392</v>
          </cell>
          <cell r="G3739" t="str">
            <v>TN20-0110</v>
          </cell>
          <cell r="H3739" t="str">
            <v>Comfort Classics Cozy Cotton Flannel Printed Grey Solid 4-Piece Sheet Set, Cal King</v>
          </cell>
          <cell r="I3739" t="str">
            <v>COMFORT CLASSICS COZ</v>
          </cell>
          <cell r="J3739" t="str">
            <v>ONLINE ONLY</v>
          </cell>
          <cell r="K3739">
            <v>49422491</v>
          </cell>
          <cell r="L3739" t="str">
            <v>NA</v>
          </cell>
          <cell r="M3739" t="str">
            <v>NA</v>
          </cell>
          <cell r="N3739">
            <v>27.72</v>
          </cell>
          <cell r="O3739">
            <v>54.99</v>
          </cell>
          <cell r="P3739">
            <v>0.49590800000000002</v>
          </cell>
          <cell r="Q3739" t="str">
            <v>COMFORT CLAS</v>
          </cell>
          <cell r="R3739" t="str">
            <v>07</v>
          </cell>
          <cell r="S3739" t="str">
            <v>E &amp; E CO LTD</v>
          </cell>
          <cell r="T3739" t="str">
            <v>444096</v>
          </cell>
          <cell r="U3739" t="str">
            <v>0</v>
          </cell>
          <cell r="V3739">
            <v>1</v>
          </cell>
        </row>
        <row r="3740">
          <cell r="C3740">
            <v>566232509</v>
          </cell>
          <cell r="E3740">
            <v>906631638</v>
          </cell>
          <cell r="F3740" t="str">
            <v>0067571698397</v>
          </cell>
          <cell r="G3740" t="str">
            <v>TN20-0272</v>
          </cell>
          <cell r="H3740" t="str">
            <v>Comfort Classics Cozy Flannel 100% Cotton Sheet Set, , Queen, White Multi Forest Animals</v>
          </cell>
          <cell r="I3740" t="str">
            <v>COMFORT CLASSICS COZ</v>
          </cell>
          <cell r="J3740" t="str">
            <v>ONLINE ONLY</v>
          </cell>
          <cell r="K3740">
            <v>49422497</v>
          </cell>
          <cell r="L3740" t="str">
            <v>NA</v>
          </cell>
          <cell r="M3740" t="str">
            <v>NA</v>
          </cell>
          <cell r="N3740">
            <v>22.68</v>
          </cell>
          <cell r="O3740">
            <v>44.99</v>
          </cell>
          <cell r="P3740">
            <v>0.495888</v>
          </cell>
          <cell r="Q3740" t="str">
            <v>COMFORT CLAS</v>
          </cell>
          <cell r="R3740" t="str">
            <v>07</v>
          </cell>
          <cell r="S3740" t="str">
            <v>E &amp; E CO LTD</v>
          </cell>
          <cell r="T3740" t="str">
            <v>444096</v>
          </cell>
          <cell r="U3740" t="str">
            <v>0</v>
          </cell>
          <cell r="V3740">
            <v>1</v>
          </cell>
        </row>
        <row r="3741">
          <cell r="C3741">
            <v>566232510</v>
          </cell>
          <cell r="E3741">
            <v>227258956</v>
          </cell>
          <cell r="F3741" t="str">
            <v>0067571679333</v>
          </cell>
          <cell r="G3741" t="str">
            <v>TN20-0106</v>
          </cell>
          <cell r="H3741" t="str">
            <v>Comfort Classics Cozy Flannel 100% Cotton Sheet Set, Grey Solid, Twin</v>
          </cell>
          <cell r="I3741" t="str">
            <v>COMFORT CLASSICS COZ</v>
          </cell>
          <cell r="J3741" t="str">
            <v>ONLINE ONLY</v>
          </cell>
          <cell r="K3741">
            <v>49422501</v>
          </cell>
          <cell r="L3741" t="str">
            <v>NA</v>
          </cell>
          <cell r="M3741" t="str">
            <v>NA</v>
          </cell>
          <cell r="N3741">
            <v>15.12</v>
          </cell>
          <cell r="O3741">
            <v>29.99</v>
          </cell>
          <cell r="P3741">
            <v>0.49583199999999999</v>
          </cell>
          <cell r="Q3741" t="str">
            <v>COMFORT CLAS</v>
          </cell>
          <cell r="R3741" t="str">
            <v>07</v>
          </cell>
          <cell r="S3741" t="str">
            <v>E &amp; E CO LTD</v>
          </cell>
          <cell r="T3741" t="str">
            <v>444096</v>
          </cell>
          <cell r="U3741" t="str">
            <v>0</v>
          </cell>
          <cell r="V3741">
            <v>1</v>
          </cell>
        </row>
        <row r="3742">
          <cell r="C3742">
            <v>566232515</v>
          </cell>
          <cell r="E3742">
            <v>168524154</v>
          </cell>
          <cell r="F3742" t="str">
            <v>0067571679386</v>
          </cell>
          <cell r="G3742" t="str">
            <v>TN20-0080</v>
          </cell>
          <cell r="H3742" t="str">
            <v>Comfort Classics Cozy Cotton Flannel Printed Red Plaid 4-Piece Sheet Set, Cal King</v>
          </cell>
          <cell r="I3742" t="str">
            <v>COMFORT CLASSICS COZ</v>
          </cell>
          <cell r="J3742" t="str">
            <v>ONLINE ONLY</v>
          </cell>
          <cell r="K3742">
            <v>49422506</v>
          </cell>
          <cell r="L3742" t="str">
            <v>NA</v>
          </cell>
          <cell r="M3742" t="str">
            <v>NA</v>
          </cell>
          <cell r="N3742">
            <v>27.72</v>
          </cell>
          <cell r="O3742">
            <v>54.99</v>
          </cell>
          <cell r="P3742">
            <v>0.49590800000000002</v>
          </cell>
          <cell r="Q3742" t="str">
            <v>COMFORT CLAS</v>
          </cell>
          <cell r="R3742" t="str">
            <v>07</v>
          </cell>
          <cell r="S3742" t="str">
            <v>E &amp; E CO LTD</v>
          </cell>
          <cell r="T3742" t="str">
            <v>444096</v>
          </cell>
          <cell r="U3742" t="str">
            <v>0</v>
          </cell>
          <cell r="V3742">
            <v>1</v>
          </cell>
        </row>
        <row r="3743">
          <cell r="C3743">
            <v>566232518</v>
          </cell>
          <cell r="E3743">
            <v>255932013</v>
          </cell>
          <cell r="F3743" t="str">
            <v>0067571698386</v>
          </cell>
          <cell r="G3743" t="str">
            <v>TN20-0263</v>
          </cell>
          <cell r="H3743" t="str">
            <v>Comfort Classics Cozy Flannel 100% Cotton Sheet Set, Blue Polar Bears, Twin</v>
          </cell>
          <cell r="I3743" t="str">
            <v>COMFORT CLASSICS COZ</v>
          </cell>
          <cell r="J3743" t="str">
            <v>ONLINE ONLY</v>
          </cell>
          <cell r="K3743">
            <v>49422512</v>
          </cell>
          <cell r="L3743" t="str">
            <v>NA</v>
          </cell>
          <cell r="M3743" t="str">
            <v>NA</v>
          </cell>
          <cell r="N3743">
            <v>15.12</v>
          </cell>
          <cell r="O3743">
            <v>29.99</v>
          </cell>
          <cell r="P3743">
            <v>0.49583199999999999</v>
          </cell>
          <cell r="Q3743" t="str">
            <v>COMFORT CLAS</v>
          </cell>
          <cell r="R3743" t="str">
            <v>07</v>
          </cell>
          <cell r="S3743" t="str">
            <v>E &amp; E CO LTD</v>
          </cell>
          <cell r="T3743" t="str">
            <v>444096</v>
          </cell>
          <cell r="U3743" t="str">
            <v>0</v>
          </cell>
          <cell r="V3743">
            <v>1</v>
          </cell>
        </row>
        <row r="3744">
          <cell r="C3744">
            <v>566232520</v>
          </cell>
          <cell r="E3744">
            <v>310745745</v>
          </cell>
          <cell r="F3744" t="str">
            <v>0067571679353</v>
          </cell>
          <cell r="G3744" t="str">
            <v>TN20-0107</v>
          </cell>
          <cell r="H3744" t="str">
            <v>Comfort Classics Cozy Cotton Flannel Printed Grey Solid 4-Piece Sheet Set, Full</v>
          </cell>
          <cell r="I3744" t="str">
            <v>COMFORT CLASSICS COZ</v>
          </cell>
          <cell r="J3744" t="str">
            <v>ONLINE ONLY</v>
          </cell>
          <cell r="K3744">
            <v>49422514</v>
          </cell>
          <cell r="L3744" t="str">
            <v>NA</v>
          </cell>
          <cell r="M3744" t="str">
            <v>NA</v>
          </cell>
          <cell r="N3744">
            <v>20.16</v>
          </cell>
          <cell r="O3744">
            <v>39.99</v>
          </cell>
          <cell r="P3744">
            <v>0.49587399999999998</v>
          </cell>
          <cell r="Q3744" t="str">
            <v>COMFORT CLAS</v>
          </cell>
          <cell r="R3744" t="str">
            <v>07</v>
          </cell>
          <cell r="S3744" t="str">
            <v>E &amp; E CO LTD</v>
          </cell>
          <cell r="T3744" t="str">
            <v>444096</v>
          </cell>
          <cell r="U3744" t="str">
            <v>0</v>
          </cell>
          <cell r="V3744">
            <v>1</v>
          </cell>
        </row>
        <row r="3745">
          <cell r="C3745">
            <v>566232521</v>
          </cell>
          <cell r="E3745">
            <v>490544926</v>
          </cell>
          <cell r="F3745" t="str">
            <v>0067571679336</v>
          </cell>
          <cell r="G3745" t="str">
            <v>TN20-0116</v>
          </cell>
          <cell r="H3745" t="str">
            <v>Comfort Classics Cozy Cotton Flannel Printed Tan Solid 3-Piece Sheet Set, Twin</v>
          </cell>
          <cell r="I3745" t="str">
            <v>COMFORT CLASSICS COZ</v>
          </cell>
          <cell r="J3745" t="str">
            <v>ONLINE ONLY</v>
          </cell>
          <cell r="K3745">
            <v>49422518</v>
          </cell>
          <cell r="L3745" t="str">
            <v>NA</v>
          </cell>
          <cell r="M3745" t="str">
            <v>NA</v>
          </cell>
          <cell r="N3745">
            <v>15.12</v>
          </cell>
          <cell r="O3745">
            <v>29.99</v>
          </cell>
          <cell r="P3745">
            <v>0.49583199999999999</v>
          </cell>
          <cell r="Q3745" t="str">
            <v>COMFORT CLAS</v>
          </cell>
          <cell r="R3745" t="str">
            <v>07</v>
          </cell>
          <cell r="S3745" t="str">
            <v>E &amp; E CO LTD</v>
          </cell>
          <cell r="T3745" t="str">
            <v>444096</v>
          </cell>
          <cell r="U3745" t="str">
            <v>0</v>
          </cell>
          <cell r="V3745">
            <v>1</v>
          </cell>
        </row>
        <row r="3746">
          <cell r="C3746">
            <v>566232522</v>
          </cell>
          <cell r="E3746">
            <v>287554842</v>
          </cell>
          <cell r="F3746" t="str">
            <v>0067571679334</v>
          </cell>
          <cell r="G3746" t="str">
            <v>TN20-0111</v>
          </cell>
          <cell r="H3746" t="str">
            <v>Comfort Classics Cozy Cotton Flannel Printed Ivory Solid 3-Piece Sheet Set, Twin</v>
          </cell>
          <cell r="I3746" t="str">
            <v>COMFORT CLASSICS COZ</v>
          </cell>
          <cell r="J3746" t="str">
            <v>ONLINE ONLY</v>
          </cell>
          <cell r="K3746">
            <v>49422517</v>
          </cell>
          <cell r="L3746" t="str">
            <v>NA</v>
          </cell>
          <cell r="M3746" t="str">
            <v>NA</v>
          </cell>
          <cell r="N3746">
            <v>15.12</v>
          </cell>
          <cell r="O3746">
            <v>29.99</v>
          </cell>
          <cell r="P3746">
            <v>0.49583199999999999</v>
          </cell>
          <cell r="Q3746" t="str">
            <v>COMFORT CLAS</v>
          </cell>
          <cell r="R3746" t="str">
            <v>07</v>
          </cell>
          <cell r="S3746" t="str">
            <v>E &amp; E CO LTD</v>
          </cell>
          <cell r="T3746" t="str">
            <v>444096</v>
          </cell>
          <cell r="U3746" t="str">
            <v>0</v>
          </cell>
          <cell r="V3746">
            <v>1</v>
          </cell>
        </row>
        <row r="3747">
          <cell r="C3747">
            <v>566232529</v>
          </cell>
          <cell r="E3747">
            <v>319953756</v>
          </cell>
          <cell r="F3747" t="str">
            <v>0067571697368</v>
          </cell>
          <cell r="G3747" t="str">
            <v>ID20-1238</v>
          </cell>
          <cell r="H3747" t="str">
            <v>Comfort Classics All Season Cotton Blend Jersey Knit 4 Piece Teal Sheet Set, Full</v>
          </cell>
          <cell r="I3747" t="str">
            <v>COMFORT CLASSICS COT</v>
          </cell>
          <cell r="J3747" t="str">
            <v>ONLINE ONLY</v>
          </cell>
          <cell r="K3747">
            <v>49422523</v>
          </cell>
          <cell r="L3747" t="str">
            <v>NONE</v>
          </cell>
          <cell r="N3747">
            <v>21</v>
          </cell>
          <cell r="O3747">
            <v>39.99</v>
          </cell>
          <cell r="P3747">
            <v>0.47486899999999999</v>
          </cell>
          <cell r="Q3747" t="str">
            <v>COMFORT CLAS</v>
          </cell>
          <cell r="R3747" t="str">
            <v>07</v>
          </cell>
          <cell r="S3747" t="str">
            <v>E &amp; E CO LTD</v>
          </cell>
          <cell r="T3747" t="str">
            <v>444096</v>
          </cell>
          <cell r="U3747" t="str">
            <v>0</v>
          </cell>
          <cell r="V3747">
            <v>1</v>
          </cell>
        </row>
        <row r="3748">
          <cell r="C3748">
            <v>566232531</v>
          </cell>
          <cell r="E3748">
            <v>312721828</v>
          </cell>
          <cell r="F3748" t="str">
            <v>0067571679366</v>
          </cell>
          <cell r="G3748" t="str">
            <v>TN20-0108</v>
          </cell>
          <cell r="H3748" t="str">
            <v>Comfort Classics Cozy Cotton Flannel Printed Grey Solid 4-Piece Sheet Set, Queen</v>
          </cell>
          <cell r="I3748" t="str">
            <v>COMFORT CLASSICS COZ</v>
          </cell>
          <cell r="J3748" t="str">
            <v>ONLINE ONLY</v>
          </cell>
          <cell r="K3748">
            <v>49422524</v>
          </cell>
          <cell r="L3748" t="str">
            <v>NA</v>
          </cell>
          <cell r="M3748" t="str">
            <v>NA</v>
          </cell>
          <cell r="N3748">
            <v>22.68</v>
          </cell>
          <cell r="O3748">
            <v>44.99</v>
          </cell>
          <cell r="P3748">
            <v>0.495888</v>
          </cell>
          <cell r="Q3748" t="str">
            <v>COMFORT CLAS</v>
          </cell>
          <cell r="R3748" t="str">
            <v>07</v>
          </cell>
          <cell r="S3748" t="str">
            <v>E &amp; E CO LTD</v>
          </cell>
          <cell r="T3748" t="str">
            <v>444096</v>
          </cell>
          <cell r="U3748" t="str">
            <v>0</v>
          </cell>
          <cell r="V3748">
            <v>1</v>
          </cell>
        </row>
        <row r="3749">
          <cell r="C3749">
            <v>566232687</v>
          </cell>
          <cell r="E3749">
            <v>763992203</v>
          </cell>
          <cell r="F3749" t="str">
            <v>0067571698442</v>
          </cell>
          <cell r="G3749" t="str">
            <v>TN20-0241</v>
          </cell>
          <cell r="H3749" t="str">
            <v>Comfort Classics Cozy Cotton Flannel Printed Grey Geo 4-Piece Sheet Set, Full</v>
          </cell>
          <cell r="I3749" t="str">
            <v>COMFORT CLASSICS COZ</v>
          </cell>
          <cell r="J3749" t="str">
            <v>ONLINE ONLY</v>
          </cell>
          <cell r="K3749">
            <v>49422946</v>
          </cell>
          <cell r="L3749" t="str">
            <v>NA</v>
          </cell>
          <cell r="M3749" t="str">
            <v>NA</v>
          </cell>
          <cell r="N3749">
            <v>20.16</v>
          </cell>
          <cell r="O3749">
            <v>39.99</v>
          </cell>
          <cell r="P3749">
            <v>0.49587399999999998</v>
          </cell>
          <cell r="Q3749" t="str">
            <v>COMFORT CLAS</v>
          </cell>
          <cell r="R3749" t="str">
            <v>07</v>
          </cell>
          <cell r="S3749" t="str">
            <v>E &amp; E CO LTD</v>
          </cell>
          <cell r="T3749" t="str">
            <v>444096</v>
          </cell>
          <cell r="U3749" t="str">
            <v>0</v>
          </cell>
          <cell r="V3749">
            <v>1</v>
          </cell>
        </row>
        <row r="3750">
          <cell r="C3750">
            <v>566232688</v>
          </cell>
          <cell r="E3750">
            <v>152260858</v>
          </cell>
          <cell r="F3750" t="str">
            <v>0067571679343</v>
          </cell>
          <cell r="G3750" t="str">
            <v>TN20-0067</v>
          </cell>
          <cell r="H3750" t="str">
            <v>Comfort Classics Cozy Cotton Flannel Printed Pink/Grey Snowflakes 4-Piece Sheet Set, Full</v>
          </cell>
          <cell r="I3750" t="str">
            <v>COMFORT CLASSICS COZ</v>
          </cell>
          <cell r="J3750" t="str">
            <v>ONLINE ONLY</v>
          </cell>
          <cell r="K3750">
            <v>49422950</v>
          </cell>
          <cell r="L3750" t="str">
            <v>NA</v>
          </cell>
          <cell r="M3750" t="str">
            <v>NA</v>
          </cell>
          <cell r="N3750">
            <v>20.16</v>
          </cell>
          <cell r="O3750">
            <v>39.99</v>
          </cell>
          <cell r="P3750">
            <v>0.49587399999999998</v>
          </cell>
          <cell r="Q3750" t="str">
            <v>COMFORT CLAS</v>
          </cell>
          <cell r="R3750" t="str">
            <v>07</v>
          </cell>
          <cell r="S3750" t="str">
            <v>E &amp; E CO LTD</v>
          </cell>
          <cell r="T3750" t="str">
            <v>444096</v>
          </cell>
          <cell r="U3750" t="str">
            <v>0</v>
          </cell>
          <cell r="V3750">
            <v>1</v>
          </cell>
        </row>
        <row r="3751">
          <cell r="C3751">
            <v>566232691</v>
          </cell>
          <cell r="E3751">
            <v>111015742</v>
          </cell>
          <cell r="F3751" t="str">
            <v>0067571679321</v>
          </cell>
          <cell r="G3751" t="str">
            <v>TN20-0066</v>
          </cell>
          <cell r="H3751" t="str">
            <v>Comfort Classics Cozy Flannel 100% Cotton Sheet Set, Pink/Grey Snowflakes, Twin</v>
          </cell>
          <cell r="I3751" t="str">
            <v>COMFORT CLASSICS COZ</v>
          </cell>
          <cell r="J3751" t="str">
            <v>ONLINE ONLY</v>
          </cell>
          <cell r="K3751">
            <v>49422947</v>
          </cell>
          <cell r="L3751" t="str">
            <v>NA</v>
          </cell>
          <cell r="M3751" t="str">
            <v>NA</v>
          </cell>
          <cell r="N3751">
            <v>15.12</v>
          </cell>
          <cell r="O3751">
            <v>29.99</v>
          </cell>
          <cell r="P3751">
            <v>0.49583199999999999</v>
          </cell>
          <cell r="Q3751" t="str">
            <v>COMFORT CLAS</v>
          </cell>
          <cell r="R3751" t="str">
            <v>07</v>
          </cell>
          <cell r="S3751" t="str">
            <v>E &amp; E CO LTD</v>
          </cell>
          <cell r="T3751" t="str">
            <v>444096</v>
          </cell>
          <cell r="U3751" t="str">
            <v>0</v>
          </cell>
          <cell r="V3751">
            <v>1</v>
          </cell>
        </row>
        <row r="3752">
          <cell r="C3752">
            <v>566232703</v>
          </cell>
          <cell r="E3752">
            <v>998395511</v>
          </cell>
          <cell r="F3752" t="str">
            <v>0067571698393</v>
          </cell>
          <cell r="G3752" t="str">
            <v>TN20-0222</v>
          </cell>
          <cell r="H3752" t="str">
            <v>Comfort Classics Cozy Cotton Flannel Printed Aqua French Bulldog 3-Piece Sheet Set, Twin-XL</v>
          </cell>
          <cell r="I3752" t="str">
            <v>COMFORT CLASSICS COZ</v>
          </cell>
          <cell r="J3752" t="str">
            <v>ONLINE ONLY</v>
          </cell>
          <cell r="K3752">
            <v>49422962</v>
          </cell>
          <cell r="L3752" t="str">
            <v>NA</v>
          </cell>
          <cell r="M3752" t="str">
            <v>NA</v>
          </cell>
          <cell r="N3752">
            <v>16.63</v>
          </cell>
          <cell r="O3752">
            <v>34.99</v>
          </cell>
          <cell r="P3752">
            <v>0.52472099999999999</v>
          </cell>
          <cell r="Q3752" t="str">
            <v>COMFORT CLAS</v>
          </cell>
          <cell r="R3752" t="str">
            <v>07</v>
          </cell>
          <cell r="S3752" t="str">
            <v>E &amp; E CO LTD</v>
          </cell>
          <cell r="T3752" t="str">
            <v>444096</v>
          </cell>
          <cell r="U3752" t="str">
            <v>0</v>
          </cell>
          <cell r="V3752">
            <v>1</v>
          </cell>
        </row>
        <row r="3753">
          <cell r="C3753">
            <v>566232704</v>
          </cell>
          <cell r="E3753">
            <v>133076560</v>
          </cell>
          <cell r="F3753" t="str">
            <v>0067571679370</v>
          </cell>
          <cell r="G3753" t="str">
            <v>TN20-0064</v>
          </cell>
          <cell r="H3753" t="str">
            <v>Comfort Classics Cozy Cotton Flannel Printed Tan/Blue Snowflakes 4-Piece Sheet Set, King</v>
          </cell>
          <cell r="I3753" t="str">
            <v>COMFORT CLASSICS COZ</v>
          </cell>
          <cell r="J3753" t="str">
            <v>ONLINE ONLY</v>
          </cell>
          <cell r="K3753">
            <v>49422963</v>
          </cell>
          <cell r="L3753" t="str">
            <v>NA</v>
          </cell>
          <cell r="M3753" t="str">
            <v>NA</v>
          </cell>
          <cell r="N3753">
            <v>27.72</v>
          </cell>
          <cell r="O3753">
            <v>54.99</v>
          </cell>
          <cell r="P3753">
            <v>0.49590800000000002</v>
          </cell>
          <cell r="Q3753" t="str">
            <v>COMFORT CLAS</v>
          </cell>
          <cell r="R3753" t="str">
            <v>07</v>
          </cell>
          <cell r="S3753" t="str">
            <v>E &amp; E CO LTD</v>
          </cell>
          <cell r="T3753" t="str">
            <v>444096</v>
          </cell>
          <cell r="U3753" t="str">
            <v>0</v>
          </cell>
          <cell r="V3753">
            <v>1</v>
          </cell>
        </row>
        <row r="3754">
          <cell r="C3754">
            <v>566254543</v>
          </cell>
          <cell r="D3754" t="str">
            <v>L</v>
          </cell>
          <cell r="E3754">
            <v>344272176</v>
          </cell>
          <cell r="F3754" t="str">
            <v>0008656900473</v>
          </cell>
          <cell r="G3754" t="str">
            <v>BH18-003-499-01</v>
          </cell>
          <cell r="H3754" t="str">
            <v>Better Homes &amp; Gardens Diamond Quilted Euro Pillow Sham, 1 Each</v>
          </cell>
          <cell r="I3754" t="str">
            <v>BHG DIAMOND EURO</v>
          </cell>
          <cell r="J3754" t="str">
            <v>2018 WK 10 ADD</v>
          </cell>
          <cell r="K3754">
            <v>49509585</v>
          </cell>
          <cell r="L3754" t="str">
            <v>WHITE</v>
          </cell>
          <cell r="M3754" t="str">
            <v>EURO</v>
          </cell>
          <cell r="N3754">
            <v>5.66</v>
          </cell>
          <cell r="O3754">
            <v>14.84</v>
          </cell>
          <cell r="P3754">
            <v>0.61859799999999998</v>
          </cell>
          <cell r="Q3754" t="str">
            <v>SHAM</v>
          </cell>
          <cell r="R3754" t="str">
            <v>20</v>
          </cell>
          <cell r="S3754" t="str">
            <v>E &amp; E CO LTD</v>
          </cell>
          <cell r="T3754" t="str">
            <v>444096</v>
          </cell>
          <cell r="U3754" t="str">
            <v>1</v>
          </cell>
          <cell r="V3754">
            <v>6</v>
          </cell>
        </row>
        <row r="3755">
          <cell r="C3755">
            <v>567346889</v>
          </cell>
          <cell r="D3755" t="str">
            <v>L</v>
          </cell>
          <cell r="E3755">
            <v>344272176</v>
          </cell>
          <cell r="F3755" t="str">
            <v>0008656900473</v>
          </cell>
          <cell r="G3755" t="str">
            <v>BH18-003-499-01</v>
          </cell>
          <cell r="H3755" t="str">
            <v>Better Homes &amp; Gardens Diamond Quilted Euro Pillow Sham, 1 Each</v>
          </cell>
          <cell r="I3755" t="str">
            <v>BETTER HOMES AND GAR</v>
          </cell>
          <cell r="J3755" t="str">
            <v>ONLINE ONLY</v>
          </cell>
          <cell r="K3755">
            <v>49509585</v>
          </cell>
          <cell r="L3755" t="str">
            <v>NONE</v>
          </cell>
          <cell r="N3755">
            <v>5.4</v>
          </cell>
          <cell r="O3755">
            <v>14.84</v>
          </cell>
          <cell r="P3755">
            <v>0.63611899999999999</v>
          </cell>
          <cell r="Q3755" t="str">
            <v>SHAM</v>
          </cell>
          <cell r="R3755" t="str">
            <v>03</v>
          </cell>
          <cell r="S3755" t="str">
            <v>E &amp; E CO LTD</v>
          </cell>
          <cell r="T3755" t="str">
            <v>444096</v>
          </cell>
          <cell r="U3755" t="str">
            <v>0</v>
          </cell>
          <cell r="V3755">
            <v>6</v>
          </cell>
        </row>
        <row r="3756">
          <cell r="C3756">
            <v>566254545</v>
          </cell>
          <cell r="D3756" t="str">
            <v>L</v>
          </cell>
          <cell r="E3756">
            <v>202939327</v>
          </cell>
          <cell r="F3756" t="str">
            <v>0008656900474</v>
          </cell>
          <cell r="G3756" t="str">
            <v>BH18-003-499-09</v>
          </cell>
          <cell r="H3756" t="str">
            <v>Better Homes &amp; Gardens Raw Edge Ruffle Euro Pillow Sham, 1 Each, White</v>
          </cell>
          <cell r="I3756" t="str">
            <v>BHG RUFFLE EURO</v>
          </cell>
          <cell r="J3756" t="str">
            <v>2018 WK 10 ADD</v>
          </cell>
          <cell r="K3756">
            <v>49509608</v>
          </cell>
          <cell r="L3756" t="str">
            <v>WHITE</v>
          </cell>
          <cell r="M3756" t="str">
            <v>EURO</v>
          </cell>
          <cell r="N3756">
            <v>4.71</v>
          </cell>
          <cell r="O3756">
            <v>14.84</v>
          </cell>
          <cell r="P3756">
            <v>0.68261499999999997</v>
          </cell>
          <cell r="Q3756" t="str">
            <v>SHAM</v>
          </cell>
          <cell r="R3756" t="str">
            <v>20</v>
          </cell>
          <cell r="S3756" t="str">
            <v>E &amp; E CO LTD</v>
          </cell>
          <cell r="T3756" t="str">
            <v>444096</v>
          </cell>
          <cell r="U3756" t="str">
            <v>1</v>
          </cell>
          <cell r="V3756">
            <v>6</v>
          </cell>
        </row>
        <row r="3757">
          <cell r="C3757">
            <v>567346891</v>
          </cell>
          <cell r="D3757" t="str">
            <v>L</v>
          </cell>
          <cell r="E3757">
            <v>202939327</v>
          </cell>
          <cell r="F3757" t="str">
            <v>0008656900474</v>
          </cell>
          <cell r="G3757" t="str">
            <v>BH18-003-499-09</v>
          </cell>
          <cell r="H3757" t="str">
            <v>Better Homes &amp; Gardens Raw Edge Ruffle Euro Pillow Sham, 1 Each, White</v>
          </cell>
          <cell r="I3757" t="str">
            <v>BETTER HOMES AND GAR</v>
          </cell>
          <cell r="J3757" t="str">
            <v>ONLINE ONLY</v>
          </cell>
          <cell r="K3757">
            <v>49509608</v>
          </cell>
          <cell r="L3757" t="str">
            <v>NONE</v>
          </cell>
          <cell r="N3757">
            <v>4.5</v>
          </cell>
          <cell r="O3757">
            <v>17.8</v>
          </cell>
          <cell r="P3757">
            <v>0.74719100000000005</v>
          </cell>
          <cell r="Q3757" t="str">
            <v>SHAM</v>
          </cell>
          <cell r="R3757" t="str">
            <v>03</v>
          </cell>
          <cell r="S3757" t="str">
            <v>E &amp; E CO LTD</v>
          </cell>
          <cell r="T3757" t="str">
            <v>444096</v>
          </cell>
          <cell r="U3757" t="str">
            <v>0</v>
          </cell>
          <cell r="V3757">
            <v>6</v>
          </cell>
        </row>
        <row r="3758">
          <cell r="C3758">
            <v>566254547</v>
          </cell>
          <cell r="D3758" t="str">
            <v>L</v>
          </cell>
          <cell r="E3758">
            <v>111981426</v>
          </cell>
          <cell r="F3758" t="str">
            <v>0008656900475</v>
          </cell>
          <cell r="G3758" t="str">
            <v>BH18-003-599-01</v>
          </cell>
          <cell r="H3758" t="str">
            <v>Better Homes &amp; Gardens Pleated Diamond Full/Queen Quilt</v>
          </cell>
          <cell r="I3758" t="str">
            <v>CREAM RUFFLE QLT FQ</v>
          </cell>
          <cell r="J3758" t="str">
            <v>2020 WK25 DELETE</v>
          </cell>
          <cell r="K3758">
            <v>49509641</v>
          </cell>
          <cell r="L3758" t="str">
            <v>CREAM</v>
          </cell>
          <cell r="M3758" t="str">
            <v>F/Q</v>
          </cell>
          <cell r="N3758">
            <v>32.049999999999997</v>
          </cell>
          <cell r="O3758">
            <v>54.97</v>
          </cell>
          <cell r="P3758">
            <v>0.41695500000000002</v>
          </cell>
          <cell r="Q3758" t="str">
            <v>QUILT</v>
          </cell>
          <cell r="R3758" t="str">
            <v>20</v>
          </cell>
          <cell r="S3758" t="str">
            <v>E &amp; E CO LTD</v>
          </cell>
          <cell r="T3758" t="str">
            <v>444096</v>
          </cell>
          <cell r="U3758" t="str">
            <v>1</v>
          </cell>
          <cell r="V3758">
            <v>2</v>
          </cell>
        </row>
        <row r="3759">
          <cell r="C3759">
            <v>566797374</v>
          </cell>
          <cell r="D3759" t="str">
            <v>L</v>
          </cell>
          <cell r="E3759">
            <v>111981426</v>
          </cell>
          <cell r="F3759" t="str">
            <v>0008656900475</v>
          </cell>
          <cell r="G3759" t="str">
            <v>BH18-003-599-01</v>
          </cell>
          <cell r="H3759" t="str">
            <v>Better Homes &amp; Gardens Pleated Diamond Full/Queen Quilt</v>
          </cell>
          <cell r="I3759" t="str">
            <v>BHG ALBANY QUILT FQ</v>
          </cell>
          <cell r="K3759">
            <v>49509641</v>
          </cell>
          <cell r="L3759" t="str">
            <v>CREAM</v>
          </cell>
          <cell r="M3759" t="str">
            <v>F/Q</v>
          </cell>
          <cell r="N3759">
            <v>28.08</v>
          </cell>
          <cell r="O3759">
            <v>54.97</v>
          </cell>
          <cell r="P3759">
            <v>0.489176</v>
          </cell>
          <cell r="Q3759" t="str">
            <v>QUILT</v>
          </cell>
          <cell r="R3759" t="str">
            <v>43</v>
          </cell>
          <cell r="S3759" t="str">
            <v>IMPORT-E&amp;E CO LTD</v>
          </cell>
          <cell r="T3759" t="str">
            <v>010308</v>
          </cell>
          <cell r="U3759" t="str">
            <v>0</v>
          </cell>
          <cell r="V3759">
            <v>12</v>
          </cell>
        </row>
        <row r="3760">
          <cell r="C3760">
            <v>566254549</v>
          </cell>
          <cell r="D3760" t="str">
            <v>L</v>
          </cell>
          <cell r="E3760">
            <v>327088809</v>
          </cell>
          <cell r="F3760" t="str">
            <v>0008656900476</v>
          </cell>
          <cell r="G3760" t="str">
            <v>BH18-003-599-02</v>
          </cell>
          <cell r="H3760" t="str">
            <v>Better Homes &amp; Gardens Pleated Diamond King Quilt</v>
          </cell>
          <cell r="I3760" t="str">
            <v>CREAM RUFFLE QLT KG</v>
          </cell>
          <cell r="J3760" t="str">
            <v>2020 WK25 DELETE</v>
          </cell>
          <cell r="K3760">
            <v>49509666</v>
          </cell>
          <cell r="L3760" t="str">
            <v>CREAM</v>
          </cell>
          <cell r="M3760" t="str">
            <v>KING</v>
          </cell>
          <cell r="N3760">
            <v>38.53</v>
          </cell>
          <cell r="O3760">
            <v>64.97</v>
          </cell>
          <cell r="P3760">
            <v>0.40695700000000001</v>
          </cell>
          <cell r="Q3760" t="str">
            <v>QUILT</v>
          </cell>
          <cell r="R3760" t="str">
            <v>20</v>
          </cell>
          <cell r="S3760" t="str">
            <v>E &amp; E CO LTD</v>
          </cell>
          <cell r="T3760" t="str">
            <v>444096</v>
          </cell>
          <cell r="U3760" t="str">
            <v>1</v>
          </cell>
          <cell r="V3760">
            <v>2</v>
          </cell>
        </row>
        <row r="3761">
          <cell r="C3761">
            <v>566797375</v>
          </cell>
          <cell r="D3761" t="str">
            <v>L</v>
          </cell>
          <cell r="E3761">
            <v>327088809</v>
          </cell>
          <cell r="F3761" t="str">
            <v>0008656900476</v>
          </cell>
          <cell r="G3761" t="str">
            <v>BH18-003-599-02</v>
          </cell>
          <cell r="H3761" t="str">
            <v>Better Homes &amp; Gardens Pleated Diamond King Quilt</v>
          </cell>
          <cell r="I3761" t="str">
            <v>BHG ALBANY QUILT KG</v>
          </cell>
          <cell r="K3761">
            <v>49509666</v>
          </cell>
          <cell r="L3761" t="str">
            <v>CREAM</v>
          </cell>
          <cell r="M3761" t="str">
            <v>KING</v>
          </cell>
          <cell r="N3761">
            <v>33.590000000000003</v>
          </cell>
          <cell r="O3761">
            <v>64.97</v>
          </cell>
          <cell r="P3761">
            <v>0.48299199999999998</v>
          </cell>
          <cell r="Q3761" t="str">
            <v>QUILT</v>
          </cell>
          <cell r="R3761" t="str">
            <v>43</v>
          </cell>
          <cell r="S3761" t="str">
            <v>IMPORT-E&amp;E CO LTD</v>
          </cell>
          <cell r="T3761" t="str">
            <v>010308</v>
          </cell>
          <cell r="U3761" t="str">
            <v>0</v>
          </cell>
          <cell r="V3761">
            <v>12</v>
          </cell>
        </row>
        <row r="3762">
          <cell r="C3762">
            <v>566254559</v>
          </cell>
          <cell r="D3762" t="str">
            <v>L</v>
          </cell>
          <cell r="E3762">
            <v>310069439</v>
          </cell>
          <cell r="F3762" t="str">
            <v>0008656900456</v>
          </cell>
          <cell r="G3762" t="str">
            <v>BH18-001-399-03</v>
          </cell>
          <cell r="H3762" t="str">
            <v>Better Homes &amp; Gardens Raw Edge Ruffle 3 Piece Duvet Cover Set, Full/Queen, White</v>
          </cell>
          <cell r="I3762" t="str">
            <v>BHG RFFL CVR WHTE FQ</v>
          </cell>
          <cell r="J3762" t="str">
            <v>2019 WK 38 DELETE</v>
          </cell>
          <cell r="K3762">
            <v>49509727</v>
          </cell>
          <cell r="L3762" t="str">
            <v>WHITE</v>
          </cell>
          <cell r="M3762" t="str">
            <v>F/Q</v>
          </cell>
          <cell r="N3762">
            <v>33</v>
          </cell>
          <cell r="O3762">
            <v>49</v>
          </cell>
          <cell r="P3762">
            <v>0.32653100000000002</v>
          </cell>
          <cell r="Q3762" t="str">
            <v>COMF COVER</v>
          </cell>
          <cell r="R3762" t="str">
            <v>20</v>
          </cell>
          <cell r="S3762" t="str">
            <v>E &amp; E CO LTD</v>
          </cell>
          <cell r="T3762" t="str">
            <v>444096</v>
          </cell>
          <cell r="U3762" t="str">
            <v>1</v>
          </cell>
          <cell r="V3762">
            <v>2</v>
          </cell>
        </row>
        <row r="3763">
          <cell r="C3763">
            <v>567226074</v>
          </cell>
          <cell r="D3763" t="str">
            <v>L</v>
          </cell>
          <cell r="E3763">
            <v>310069439</v>
          </cell>
          <cell r="F3763" t="str">
            <v>0008656900456</v>
          </cell>
          <cell r="G3763" t="str">
            <v>BH18-001-399-03</v>
          </cell>
          <cell r="H3763" t="str">
            <v>Better Homes &amp; Gardens Raw Edge Ruffle 3 Piece Duvet Cover Set, Full/Queen, White</v>
          </cell>
          <cell r="I3763" t="str">
            <v>BETTER HOMES AND GAR</v>
          </cell>
          <cell r="J3763" t="str">
            <v>ONLINE ONLY</v>
          </cell>
          <cell r="K3763">
            <v>49509727</v>
          </cell>
          <cell r="L3763" t="str">
            <v>NONE</v>
          </cell>
          <cell r="N3763">
            <v>31.5</v>
          </cell>
          <cell r="O3763">
            <v>49</v>
          </cell>
          <cell r="P3763">
            <v>0.35714299999999999</v>
          </cell>
          <cell r="Q3763" t="str">
            <v>COMF COVER</v>
          </cell>
          <cell r="R3763" t="str">
            <v>03</v>
          </cell>
          <cell r="S3763" t="str">
            <v>E &amp; E CO LTD</v>
          </cell>
          <cell r="T3763" t="str">
            <v>444096</v>
          </cell>
          <cell r="U3763" t="str">
            <v>0</v>
          </cell>
          <cell r="V3763">
            <v>2</v>
          </cell>
        </row>
        <row r="3764">
          <cell r="C3764">
            <v>566254563</v>
          </cell>
          <cell r="D3764" t="str">
            <v>L</v>
          </cell>
          <cell r="E3764">
            <v>130207357</v>
          </cell>
          <cell r="F3764" t="str">
            <v>0008656900457</v>
          </cell>
          <cell r="G3764" t="str">
            <v>BH18-001-399-04</v>
          </cell>
          <cell r="H3764" t="str">
            <v>Better Homes &amp; Gardens Raw Edge Ruffle 3 Piece Duvet Cover Set, King, White</v>
          </cell>
          <cell r="I3764" t="str">
            <v>BHG RFFL CVR WHTE KG</v>
          </cell>
          <cell r="J3764" t="str">
            <v>2019 WK 38 DELETE</v>
          </cell>
          <cell r="K3764">
            <v>49509733</v>
          </cell>
          <cell r="L3764" t="str">
            <v>WHITE</v>
          </cell>
          <cell r="M3764" t="str">
            <v>KING</v>
          </cell>
          <cell r="N3764">
            <v>38.65</v>
          </cell>
          <cell r="O3764">
            <v>54</v>
          </cell>
          <cell r="P3764">
            <v>0.28425899999999998</v>
          </cell>
          <cell r="Q3764" t="str">
            <v>COMF COVER</v>
          </cell>
          <cell r="R3764" t="str">
            <v>20</v>
          </cell>
          <cell r="S3764" t="str">
            <v>E &amp; E CO LTD</v>
          </cell>
          <cell r="T3764" t="str">
            <v>444096</v>
          </cell>
          <cell r="U3764" t="str">
            <v>1</v>
          </cell>
          <cell r="V3764">
            <v>2</v>
          </cell>
        </row>
        <row r="3765">
          <cell r="C3765">
            <v>567226075</v>
          </cell>
          <cell r="D3765" t="str">
            <v>L</v>
          </cell>
          <cell r="E3765">
            <v>130207357</v>
          </cell>
          <cell r="F3765" t="str">
            <v>0008656900457</v>
          </cell>
          <cell r="G3765" t="str">
            <v>BH18-001-399-04</v>
          </cell>
          <cell r="H3765" t="str">
            <v>Better Homes &amp; Gardens Raw Edge Ruffle 3 Piece Duvet Cover Set, King, White</v>
          </cell>
          <cell r="I3765" t="str">
            <v>BETTER HOMES AND GAR</v>
          </cell>
          <cell r="J3765" t="str">
            <v>ONLINE ONLY</v>
          </cell>
          <cell r="K3765">
            <v>49509733</v>
          </cell>
          <cell r="L3765" t="str">
            <v>NONE</v>
          </cell>
          <cell r="N3765">
            <v>36.9</v>
          </cell>
          <cell r="O3765">
            <v>54</v>
          </cell>
          <cell r="P3765">
            <v>0.31666699999999998</v>
          </cell>
          <cell r="Q3765" t="str">
            <v>COMF COVER</v>
          </cell>
          <cell r="R3765" t="str">
            <v>03</v>
          </cell>
          <cell r="S3765" t="str">
            <v>E &amp; E CO LTD</v>
          </cell>
          <cell r="T3765" t="str">
            <v>444096</v>
          </cell>
          <cell r="U3765" t="str">
            <v>0</v>
          </cell>
          <cell r="V3765">
            <v>2</v>
          </cell>
        </row>
        <row r="3766">
          <cell r="C3766">
            <v>566254565</v>
          </cell>
          <cell r="D3766" t="str">
            <v>L</v>
          </cell>
          <cell r="E3766">
            <v>464038122</v>
          </cell>
          <cell r="F3766" t="str">
            <v>0008656900396</v>
          </cell>
          <cell r="G3766" t="str">
            <v>BH18-001-399-07</v>
          </cell>
          <cell r="H3766" t="str">
            <v>Better Homes &amp; Gardens Full Elastic Pintuck Duvet Cover Set, 3 Piece</v>
          </cell>
          <cell r="I3766" t="str">
            <v>COMF COVER AQUA FQ</v>
          </cell>
          <cell r="J3766" t="str">
            <v>2019 WK 38 DELETE</v>
          </cell>
          <cell r="K3766">
            <v>49509754</v>
          </cell>
          <cell r="L3766" t="str">
            <v>AQUA</v>
          </cell>
          <cell r="M3766" t="str">
            <v>F/Q</v>
          </cell>
          <cell r="N3766">
            <v>27.76</v>
          </cell>
          <cell r="O3766">
            <v>49</v>
          </cell>
          <cell r="P3766">
            <v>0.43346899999999999</v>
          </cell>
          <cell r="Q3766" t="str">
            <v>COMF COVER</v>
          </cell>
          <cell r="R3766" t="str">
            <v>20</v>
          </cell>
          <cell r="S3766" t="str">
            <v>E &amp; E CO LTD</v>
          </cell>
          <cell r="T3766" t="str">
            <v>444096</v>
          </cell>
          <cell r="U3766" t="str">
            <v>1</v>
          </cell>
          <cell r="V3766">
            <v>2</v>
          </cell>
        </row>
        <row r="3767">
          <cell r="C3767">
            <v>566254566</v>
          </cell>
          <cell r="D3767" t="str">
            <v>L</v>
          </cell>
          <cell r="E3767">
            <v>794949631</v>
          </cell>
          <cell r="F3767" t="str">
            <v>0008656900397</v>
          </cell>
          <cell r="G3767" t="str">
            <v>BH18-001-399-08</v>
          </cell>
          <cell r="H3767" t="str">
            <v>Better Homes &amp; Gardens King Elastic Pintuck Duvet Cover Set, 3 Piece</v>
          </cell>
          <cell r="I3767" t="str">
            <v>COMF COVER AQUA KG</v>
          </cell>
          <cell r="J3767" t="str">
            <v>2019 WK 38 DELETE</v>
          </cell>
          <cell r="K3767">
            <v>49509764</v>
          </cell>
          <cell r="L3767" t="str">
            <v>AQUA</v>
          </cell>
          <cell r="M3767" t="str">
            <v>KING</v>
          </cell>
          <cell r="N3767">
            <v>31.69</v>
          </cell>
          <cell r="O3767">
            <v>54</v>
          </cell>
          <cell r="P3767">
            <v>0.41314800000000002</v>
          </cell>
          <cell r="Q3767" t="str">
            <v>COMF COVER</v>
          </cell>
          <cell r="R3767" t="str">
            <v>20</v>
          </cell>
          <cell r="S3767" t="str">
            <v>E &amp; E CO LTD</v>
          </cell>
          <cell r="T3767" t="str">
            <v>444096</v>
          </cell>
          <cell r="U3767" t="str">
            <v>1</v>
          </cell>
          <cell r="V3767">
            <v>2</v>
          </cell>
        </row>
        <row r="3768">
          <cell r="C3768">
            <v>566254568</v>
          </cell>
          <cell r="D3768" t="str">
            <v>L</v>
          </cell>
          <cell r="E3768">
            <v>125607274</v>
          </cell>
          <cell r="F3768" t="str">
            <v>0008656900398</v>
          </cell>
          <cell r="G3768" t="str">
            <v>BH18-001-399-12</v>
          </cell>
          <cell r="H3768" t="str">
            <v>Better Homes &amp; Gardens Full Elastic Pintuck Duvet Cover Set, 3 Piece</v>
          </cell>
          <cell r="I3768" t="str">
            <v>COMF COVER TERRA FQ</v>
          </cell>
          <cell r="J3768" t="str">
            <v>2019 WK 38 DELETE</v>
          </cell>
          <cell r="K3768">
            <v>49509783</v>
          </cell>
          <cell r="L3768" t="str">
            <v>TERRA</v>
          </cell>
          <cell r="M3768" t="str">
            <v>F/Q</v>
          </cell>
          <cell r="N3768">
            <v>27.76</v>
          </cell>
          <cell r="O3768">
            <v>49</v>
          </cell>
          <cell r="P3768">
            <v>0.43346899999999999</v>
          </cell>
          <cell r="Q3768" t="str">
            <v>COMF COVER</v>
          </cell>
          <cell r="R3768" t="str">
            <v>20</v>
          </cell>
          <cell r="S3768" t="str">
            <v>E &amp; E CO LTD</v>
          </cell>
          <cell r="T3768" t="str">
            <v>444096</v>
          </cell>
          <cell r="U3768" t="str">
            <v>1</v>
          </cell>
          <cell r="V3768">
            <v>2</v>
          </cell>
        </row>
        <row r="3769">
          <cell r="C3769">
            <v>566254569</v>
          </cell>
          <cell r="D3769" t="str">
            <v>L</v>
          </cell>
          <cell r="E3769">
            <v>232767510</v>
          </cell>
          <cell r="F3769" t="str">
            <v>0008656900399</v>
          </cell>
          <cell r="G3769" t="str">
            <v>BH18-001-399-13</v>
          </cell>
          <cell r="H3769" t="str">
            <v>Better Homes &amp; Gardens King Elastic Pintuck Duvet Cover Set, 3 Piece</v>
          </cell>
          <cell r="I3769" t="str">
            <v>COMF COVER TERRA KG</v>
          </cell>
          <cell r="J3769" t="str">
            <v>2019 WK 38 DELETE</v>
          </cell>
          <cell r="K3769">
            <v>49509806</v>
          </cell>
          <cell r="L3769" t="str">
            <v>TERRA</v>
          </cell>
          <cell r="M3769" t="str">
            <v>KING</v>
          </cell>
          <cell r="N3769">
            <v>31.69</v>
          </cell>
          <cell r="O3769">
            <v>54</v>
          </cell>
          <cell r="P3769">
            <v>0.41314800000000002</v>
          </cell>
          <cell r="Q3769" t="str">
            <v>COMF COVER</v>
          </cell>
          <cell r="R3769" t="str">
            <v>20</v>
          </cell>
          <cell r="S3769" t="str">
            <v>E &amp; E CO LTD</v>
          </cell>
          <cell r="T3769" t="str">
            <v>444096</v>
          </cell>
          <cell r="U3769" t="str">
            <v>1</v>
          </cell>
          <cell r="V3769">
            <v>2</v>
          </cell>
        </row>
        <row r="3770">
          <cell r="C3770">
            <v>566254571</v>
          </cell>
          <cell r="D3770" t="str">
            <v>L</v>
          </cell>
          <cell r="E3770">
            <v>319430983</v>
          </cell>
          <cell r="F3770" t="str">
            <v>0008656900400</v>
          </cell>
          <cell r="G3770" t="str">
            <v>BH18-001-399-18</v>
          </cell>
          <cell r="H3770" t="str">
            <v>Better Homes &amp; Gardens Full Elastic Pintuck Duvet Cover Set, 3 Piece</v>
          </cell>
          <cell r="I3770" t="str">
            <v>COMF COVER WHITE FQ</v>
          </cell>
          <cell r="J3770" t="str">
            <v>2019 WK 38 DELETE</v>
          </cell>
          <cell r="K3770">
            <v>49509838</v>
          </cell>
          <cell r="L3770" t="str">
            <v>WHITE</v>
          </cell>
          <cell r="M3770" t="str">
            <v>F/Q</v>
          </cell>
          <cell r="N3770">
            <v>27.76</v>
          </cell>
          <cell r="O3770">
            <v>49</v>
          </cell>
          <cell r="P3770">
            <v>0.43346899999999999</v>
          </cell>
          <cell r="Q3770" t="str">
            <v>COMF COVER</v>
          </cell>
          <cell r="R3770" t="str">
            <v>20</v>
          </cell>
          <cell r="S3770" t="str">
            <v>E &amp; E CO LTD</v>
          </cell>
          <cell r="T3770" t="str">
            <v>444096</v>
          </cell>
          <cell r="U3770" t="str">
            <v>1</v>
          </cell>
          <cell r="V3770">
            <v>2</v>
          </cell>
        </row>
        <row r="3771">
          <cell r="C3771">
            <v>566254576</v>
          </cell>
          <cell r="D3771" t="str">
            <v>L</v>
          </cell>
          <cell r="E3771">
            <v>783710874</v>
          </cell>
          <cell r="F3771" t="str">
            <v>0008656900401</v>
          </cell>
          <cell r="G3771" t="str">
            <v>BH18-001-399-20</v>
          </cell>
          <cell r="H3771" t="str">
            <v>Better Homes &amp; Gardens King Elastic Pintuck Duvet Cover Set, 3 Piece</v>
          </cell>
          <cell r="I3771" t="str">
            <v>COMF COVER WHITE KG</v>
          </cell>
          <cell r="J3771" t="str">
            <v>2019 WK 38 DELETE</v>
          </cell>
          <cell r="K3771">
            <v>49509860</v>
          </cell>
          <cell r="L3771" t="str">
            <v>WHITE</v>
          </cell>
          <cell r="M3771" t="str">
            <v>KING</v>
          </cell>
          <cell r="N3771">
            <v>31.69</v>
          </cell>
          <cell r="O3771">
            <v>54</v>
          </cell>
          <cell r="P3771">
            <v>0.41314800000000002</v>
          </cell>
          <cell r="Q3771" t="str">
            <v>COMF COVER</v>
          </cell>
          <cell r="R3771" t="str">
            <v>20</v>
          </cell>
          <cell r="S3771" t="str">
            <v>E &amp; E CO LTD</v>
          </cell>
          <cell r="T3771" t="str">
            <v>444096</v>
          </cell>
          <cell r="U3771" t="str">
            <v>1</v>
          </cell>
          <cell r="V3771">
            <v>2</v>
          </cell>
        </row>
        <row r="3772">
          <cell r="C3772">
            <v>566254580</v>
          </cell>
          <cell r="D3772" t="str">
            <v>L</v>
          </cell>
          <cell r="E3772">
            <v>653750501</v>
          </cell>
          <cell r="F3772" t="str">
            <v>0008656900729</v>
          </cell>
          <cell r="G3772" t="str">
            <v>MS8844409622-01</v>
          </cell>
          <cell r="H3772" t="str">
            <v>Mainstays Floral Quilt &amp; Sham Bedding Collection</v>
          </cell>
          <cell r="I3772" t="str">
            <v>NAVY FLORAL QLT FQ</v>
          </cell>
          <cell r="J3772" t="str">
            <v>2019 WK 19 DELETE</v>
          </cell>
          <cell r="K3772">
            <v>49509867</v>
          </cell>
          <cell r="L3772" t="str">
            <v>MULTI</v>
          </cell>
          <cell r="M3772" t="str">
            <v>F/Q</v>
          </cell>
          <cell r="N3772">
            <v>13.38</v>
          </cell>
          <cell r="O3772">
            <v>19.97</v>
          </cell>
          <cell r="P3772">
            <v>0.32999499999999998</v>
          </cell>
          <cell r="Q3772" t="str">
            <v>QUILT</v>
          </cell>
          <cell r="R3772" t="str">
            <v>20</v>
          </cell>
          <cell r="S3772" t="str">
            <v>E &amp; E CO LTD</v>
          </cell>
          <cell r="T3772" t="str">
            <v>444096</v>
          </cell>
          <cell r="U3772" t="str">
            <v>1</v>
          </cell>
          <cell r="V3772">
            <v>2</v>
          </cell>
        </row>
        <row r="3773">
          <cell r="C3773">
            <v>566254582</v>
          </cell>
          <cell r="D3773" t="str">
            <v>L</v>
          </cell>
          <cell r="E3773">
            <v>988393419</v>
          </cell>
          <cell r="F3773" t="str">
            <v>0008656900730</v>
          </cell>
          <cell r="G3773" t="str">
            <v>MS8844409622-02</v>
          </cell>
          <cell r="H3773" t="str">
            <v>Mainstays Floral Quilt and Sham Bedding Collection, 1 Each</v>
          </cell>
          <cell r="I3773" t="str">
            <v>NAVY FLORAL QLT KG</v>
          </cell>
          <cell r="J3773" t="str">
            <v>2019 WK 19 DELETE</v>
          </cell>
          <cell r="K3773">
            <v>49509891</v>
          </cell>
          <cell r="L3773" t="str">
            <v>MULTI</v>
          </cell>
          <cell r="M3773" t="str">
            <v>KING</v>
          </cell>
          <cell r="N3773">
            <v>15.29</v>
          </cell>
          <cell r="O3773">
            <v>24.97</v>
          </cell>
          <cell r="P3773">
            <v>0.38766499999999998</v>
          </cell>
          <cell r="Q3773" t="str">
            <v>QUILT</v>
          </cell>
          <cell r="R3773" t="str">
            <v>20</v>
          </cell>
          <cell r="S3773" t="str">
            <v>E &amp; E CO LTD</v>
          </cell>
          <cell r="T3773" t="str">
            <v>444096</v>
          </cell>
          <cell r="U3773" t="str">
            <v>1</v>
          </cell>
          <cell r="V3773">
            <v>2</v>
          </cell>
        </row>
        <row r="3774">
          <cell r="C3774">
            <v>567071711</v>
          </cell>
          <cell r="D3774" t="str">
            <v>L</v>
          </cell>
          <cell r="E3774">
            <v>988393419</v>
          </cell>
          <cell r="F3774" t="str">
            <v>0008656900730</v>
          </cell>
          <cell r="G3774" t="str">
            <v>MS8844409622-02</v>
          </cell>
          <cell r="H3774" t="str">
            <v>Mainstays Floral Quilt and Sham Bedding Collection, 1 Each</v>
          </cell>
          <cell r="I3774" t="str">
            <v>MAINSTAYS NAVY FLORA</v>
          </cell>
          <cell r="J3774" t="str">
            <v>ONLINE ONLY</v>
          </cell>
          <cell r="K3774">
            <v>49509891</v>
          </cell>
          <cell r="L3774" t="str">
            <v>NONE</v>
          </cell>
          <cell r="N3774">
            <v>14.6</v>
          </cell>
          <cell r="O3774">
            <v>24.97</v>
          </cell>
          <cell r="P3774">
            <v>0.415298</v>
          </cell>
          <cell r="Q3774" t="str">
            <v>QUILT</v>
          </cell>
          <cell r="R3774" t="str">
            <v>03</v>
          </cell>
          <cell r="S3774" t="str">
            <v>E &amp; E CO LTD</v>
          </cell>
          <cell r="T3774" t="str">
            <v>444096</v>
          </cell>
          <cell r="U3774" t="str">
            <v>0</v>
          </cell>
          <cell r="V3774">
            <v>2</v>
          </cell>
        </row>
        <row r="3775">
          <cell r="C3775">
            <v>566254583</v>
          </cell>
          <cell r="D3775" t="str">
            <v>L</v>
          </cell>
          <cell r="E3775">
            <v>145077024</v>
          </cell>
          <cell r="F3775" t="str">
            <v>0008656900731</v>
          </cell>
          <cell r="G3775" t="str">
            <v>MS8844409622-03</v>
          </cell>
          <cell r="H3775" t="str">
            <v>Mainstays Floral Quilt and Sham Bedding Collection, 1 Each</v>
          </cell>
          <cell r="I3775" t="str">
            <v>NAVY FLORAL SHAM</v>
          </cell>
          <cell r="J3775" t="str">
            <v>2019 WK 19 DELETE</v>
          </cell>
          <cell r="K3775">
            <v>49509893</v>
          </cell>
          <cell r="L3775" t="str">
            <v>MULTI</v>
          </cell>
          <cell r="M3775" t="str">
            <v>SHAM</v>
          </cell>
          <cell r="N3775">
            <v>3.31</v>
          </cell>
          <cell r="O3775">
            <v>6.97</v>
          </cell>
          <cell r="P3775">
            <v>0.52510800000000002</v>
          </cell>
          <cell r="Q3775" t="str">
            <v>SHAM</v>
          </cell>
          <cell r="R3775" t="str">
            <v>20</v>
          </cell>
          <cell r="S3775" t="str">
            <v>E &amp; E CO LTD</v>
          </cell>
          <cell r="T3775" t="str">
            <v>444096</v>
          </cell>
          <cell r="U3775" t="str">
            <v>1</v>
          </cell>
          <cell r="V3775">
            <v>2</v>
          </cell>
        </row>
        <row r="3776">
          <cell r="C3776">
            <v>566797380</v>
          </cell>
          <cell r="D3776" t="str">
            <v>L</v>
          </cell>
          <cell r="E3776">
            <v>145077024</v>
          </cell>
          <cell r="F3776" t="str">
            <v>0008656900731</v>
          </cell>
          <cell r="G3776" t="str">
            <v>MS8844409622-03</v>
          </cell>
          <cell r="H3776" t="str">
            <v>Mainstays Floral Quilt and Sham Bedding Collection, 1 Each</v>
          </cell>
          <cell r="I3776" t="str">
            <v>MS NVY FLRL SHAM STD</v>
          </cell>
          <cell r="K3776">
            <v>49509893</v>
          </cell>
          <cell r="L3776" t="str">
            <v>MULTI</v>
          </cell>
          <cell r="M3776" t="str">
            <v>SHAM</v>
          </cell>
          <cell r="N3776">
            <v>3.01</v>
          </cell>
          <cell r="O3776">
            <v>6.97</v>
          </cell>
          <cell r="P3776">
            <v>0.56814900000000002</v>
          </cell>
          <cell r="Q3776" t="str">
            <v>SHAM</v>
          </cell>
          <cell r="R3776" t="str">
            <v>43</v>
          </cell>
          <cell r="S3776" t="str">
            <v>IMPORT-E&amp;E CO LTD</v>
          </cell>
          <cell r="T3776" t="str">
            <v>010308</v>
          </cell>
          <cell r="U3776" t="str">
            <v>0</v>
          </cell>
          <cell r="V3776">
            <v>12</v>
          </cell>
        </row>
        <row r="3777">
          <cell r="C3777">
            <v>566254585</v>
          </cell>
          <cell r="D3777" t="str">
            <v>L</v>
          </cell>
          <cell r="E3777">
            <v>698644450</v>
          </cell>
          <cell r="F3777" t="str">
            <v>0008656900732</v>
          </cell>
          <cell r="G3777" t="str">
            <v>MS8844409622-04</v>
          </cell>
          <cell r="H3777" t="str">
            <v>Mainstays Floral Quilt and Sham Bedding Collection, 1 Each</v>
          </cell>
          <cell r="I3777" t="str">
            <v>NAVY FLORAL KSHAM</v>
          </cell>
          <cell r="J3777" t="str">
            <v>2019 WK 19 DELETE</v>
          </cell>
          <cell r="K3777">
            <v>49509898</v>
          </cell>
          <cell r="L3777" t="str">
            <v>MULTI</v>
          </cell>
          <cell r="M3777" t="str">
            <v>KGSHAM</v>
          </cell>
          <cell r="N3777">
            <v>3.94</v>
          </cell>
          <cell r="O3777">
            <v>8.9700000000000006</v>
          </cell>
          <cell r="P3777">
            <v>0.56075799999999998</v>
          </cell>
          <cell r="Q3777" t="str">
            <v>SHAM</v>
          </cell>
          <cell r="R3777" t="str">
            <v>20</v>
          </cell>
          <cell r="S3777" t="str">
            <v>E &amp; E CO LTD</v>
          </cell>
          <cell r="T3777" t="str">
            <v>444096</v>
          </cell>
          <cell r="U3777" t="str">
            <v>1</v>
          </cell>
          <cell r="V3777">
            <v>2</v>
          </cell>
        </row>
        <row r="3778">
          <cell r="C3778">
            <v>566797381</v>
          </cell>
          <cell r="D3778" t="str">
            <v>L</v>
          </cell>
          <cell r="E3778">
            <v>698644450</v>
          </cell>
          <cell r="F3778" t="str">
            <v>0008656900732</v>
          </cell>
          <cell r="G3778" t="str">
            <v>MS8844409622-04</v>
          </cell>
          <cell r="H3778" t="str">
            <v>Mainstays Floral Quilt and Sham Bedding Collection, 1 Each</v>
          </cell>
          <cell r="I3778" t="str">
            <v>MS NVY FLRL SHAM KG</v>
          </cell>
          <cell r="K3778">
            <v>49509898</v>
          </cell>
          <cell r="L3778" t="str">
            <v>MULTI</v>
          </cell>
          <cell r="M3778" t="str">
            <v>KSHAM</v>
          </cell>
          <cell r="N3778">
            <v>3.61</v>
          </cell>
          <cell r="O3778">
            <v>8.9700000000000006</v>
          </cell>
          <cell r="P3778">
            <v>0.59754700000000005</v>
          </cell>
          <cell r="Q3778" t="str">
            <v>SHAM</v>
          </cell>
          <cell r="R3778" t="str">
            <v>43</v>
          </cell>
          <cell r="S3778" t="str">
            <v>IMPORT-E&amp;E CO LTD</v>
          </cell>
          <cell r="T3778" t="str">
            <v>010308</v>
          </cell>
          <cell r="U3778" t="str">
            <v>0</v>
          </cell>
          <cell r="V3778">
            <v>12</v>
          </cell>
        </row>
        <row r="3779">
          <cell r="C3779">
            <v>567071726</v>
          </cell>
          <cell r="D3779" t="str">
            <v>L</v>
          </cell>
          <cell r="E3779">
            <v>698644450</v>
          </cell>
          <cell r="F3779" t="str">
            <v>0008656900732</v>
          </cell>
          <cell r="G3779" t="str">
            <v>MS8844409622-04</v>
          </cell>
          <cell r="H3779" t="str">
            <v>Mainstays Floral Quilt and Sham Bedding Collection, 1 Each</v>
          </cell>
          <cell r="I3779" t="str">
            <v>MAINSTAYS NAVY FLORA</v>
          </cell>
          <cell r="J3779" t="str">
            <v>ONLINE ONLY</v>
          </cell>
          <cell r="K3779">
            <v>49509898</v>
          </cell>
          <cell r="L3779" t="str">
            <v>NONE</v>
          </cell>
          <cell r="N3779">
            <v>3.76</v>
          </cell>
          <cell r="O3779">
            <v>8.9700000000000006</v>
          </cell>
          <cell r="P3779">
            <v>0.58082500000000004</v>
          </cell>
          <cell r="Q3779" t="str">
            <v>SHAM</v>
          </cell>
          <cell r="R3779" t="str">
            <v>03</v>
          </cell>
          <cell r="S3779" t="str">
            <v>E &amp; E CO LTD</v>
          </cell>
          <cell r="T3779" t="str">
            <v>444096</v>
          </cell>
          <cell r="U3779" t="str">
            <v>0</v>
          </cell>
          <cell r="V3779">
            <v>2</v>
          </cell>
        </row>
        <row r="3780">
          <cell r="C3780">
            <v>566254587</v>
          </cell>
          <cell r="D3780" t="str">
            <v>L</v>
          </cell>
          <cell r="E3780">
            <v>782986531</v>
          </cell>
          <cell r="F3780" t="str">
            <v>0008656900449</v>
          </cell>
          <cell r="G3780" t="str">
            <v>MS8844409622-14</v>
          </cell>
          <cell r="H3780" t="str">
            <v>Mainstays Solid Colored Bed Skirts &amp; Sham Collection</v>
          </cell>
          <cell r="I3780" t="str">
            <v>MS SKIRT SILVER T</v>
          </cell>
          <cell r="J3780" t="str">
            <v>2018 WK 10 ADD</v>
          </cell>
          <cell r="K3780">
            <v>49509936</v>
          </cell>
          <cell r="L3780" t="str">
            <v>SILVER</v>
          </cell>
          <cell r="M3780" t="str">
            <v>TWIN</v>
          </cell>
          <cell r="N3780">
            <v>3.98</v>
          </cell>
          <cell r="O3780">
            <v>9.9700000000000006</v>
          </cell>
          <cell r="P3780">
            <v>0.60080199999999995</v>
          </cell>
          <cell r="Q3780" t="str">
            <v>BEDSKIRT</v>
          </cell>
          <cell r="R3780" t="str">
            <v>20</v>
          </cell>
          <cell r="S3780" t="str">
            <v>E &amp; E CO LTD</v>
          </cell>
          <cell r="T3780" t="str">
            <v>444096</v>
          </cell>
          <cell r="U3780" t="str">
            <v>1</v>
          </cell>
          <cell r="V3780">
            <v>6</v>
          </cell>
        </row>
        <row r="3781">
          <cell r="C3781">
            <v>567330976</v>
          </cell>
          <cell r="D3781" t="str">
            <v>L</v>
          </cell>
          <cell r="E3781">
            <v>782986531</v>
          </cell>
          <cell r="F3781" t="str">
            <v>0008656900449</v>
          </cell>
          <cell r="G3781" t="str">
            <v>MS8844409622-14</v>
          </cell>
          <cell r="H3781" t="str">
            <v>Mainstays Solid Colored Bed Skirts &amp; Sham Collection</v>
          </cell>
          <cell r="I3781" t="str">
            <v>MAINSTAYS SOLID COLO</v>
          </cell>
          <cell r="J3781" t="str">
            <v>ONLINE ONLY</v>
          </cell>
          <cell r="K3781">
            <v>49509936</v>
          </cell>
          <cell r="L3781" t="str">
            <v>NONE</v>
          </cell>
          <cell r="N3781">
            <v>3.8</v>
          </cell>
          <cell r="O3781">
            <v>9.9700000000000006</v>
          </cell>
          <cell r="P3781">
            <v>0.61885699999999999</v>
          </cell>
          <cell r="Q3781" t="str">
            <v>BEDSKIRT</v>
          </cell>
          <cell r="R3781" t="str">
            <v>03</v>
          </cell>
          <cell r="S3781" t="str">
            <v>E &amp; E CO LTD</v>
          </cell>
          <cell r="T3781" t="str">
            <v>444096</v>
          </cell>
          <cell r="U3781" t="str">
            <v>0</v>
          </cell>
          <cell r="V3781">
            <v>6</v>
          </cell>
        </row>
        <row r="3782">
          <cell r="C3782">
            <v>566254590</v>
          </cell>
          <cell r="D3782" t="str">
            <v>L</v>
          </cell>
          <cell r="E3782">
            <v>680158978</v>
          </cell>
          <cell r="F3782" t="str">
            <v>0008656900450</v>
          </cell>
          <cell r="G3782" t="str">
            <v>MS8844409622-15</v>
          </cell>
          <cell r="H3782" t="str">
            <v>Mainstays Solid Colored Bed Skirts &amp; Sham Collection</v>
          </cell>
          <cell r="I3782" t="str">
            <v>MS SKIRT SILVER FQ</v>
          </cell>
          <cell r="J3782" t="str">
            <v>2018 WK 10 ADD</v>
          </cell>
          <cell r="K3782">
            <v>49509955</v>
          </cell>
          <cell r="L3782" t="str">
            <v>SILVER</v>
          </cell>
          <cell r="M3782" t="str">
            <v>F/Q</v>
          </cell>
          <cell r="N3782">
            <v>5.09</v>
          </cell>
          <cell r="O3782">
            <v>14.97</v>
          </cell>
          <cell r="P3782">
            <v>0.65998699999999999</v>
          </cell>
          <cell r="Q3782" t="str">
            <v>BEDSKIRT</v>
          </cell>
          <cell r="R3782" t="str">
            <v>20</v>
          </cell>
          <cell r="S3782" t="str">
            <v>E &amp; E CO LTD</v>
          </cell>
          <cell r="T3782" t="str">
            <v>444096</v>
          </cell>
          <cell r="U3782" t="str">
            <v>1</v>
          </cell>
          <cell r="V3782">
            <v>6</v>
          </cell>
        </row>
        <row r="3783">
          <cell r="C3783">
            <v>567333567</v>
          </cell>
          <cell r="D3783" t="str">
            <v>L</v>
          </cell>
          <cell r="E3783">
            <v>680158978</v>
          </cell>
          <cell r="F3783" t="str">
            <v>0008656900450</v>
          </cell>
          <cell r="G3783" t="str">
            <v>MS8844409622-15</v>
          </cell>
          <cell r="H3783" t="str">
            <v>Mainstays Solid Colored Bed Skirts &amp; Sham Collection</v>
          </cell>
          <cell r="I3783" t="str">
            <v>MAINSTAYS SOLID COLO</v>
          </cell>
          <cell r="J3783" t="str">
            <v>ONLINE ONLY</v>
          </cell>
          <cell r="K3783">
            <v>49509955</v>
          </cell>
          <cell r="L3783" t="str">
            <v>NONE</v>
          </cell>
          <cell r="N3783">
            <v>4.8600000000000003</v>
          </cell>
          <cell r="O3783">
            <v>14.97</v>
          </cell>
          <cell r="P3783">
            <v>0.67535100000000003</v>
          </cell>
          <cell r="Q3783" t="str">
            <v>BEDSKIRT</v>
          </cell>
          <cell r="R3783" t="str">
            <v>03</v>
          </cell>
          <cell r="S3783" t="str">
            <v>E &amp; E CO LTD</v>
          </cell>
          <cell r="T3783" t="str">
            <v>444096</v>
          </cell>
          <cell r="U3783" t="str">
            <v>0</v>
          </cell>
          <cell r="V3783">
            <v>6</v>
          </cell>
        </row>
        <row r="3784">
          <cell r="C3784">
            <v>566254593</v>
          </cell>
          <cell r="D3784" t="str">
            <v>L</v>
          </cell>
          <cell r="E3784">
            <v>341115801</v>
          </cell>
          <cell r="F3784" t="str">
            <v>0008656900451</v>
          </cell>
          <cell r="G3784" t="str">
            <v>MS8844409622-16</v>
          </cell>
          <cell r="H3784" t="str">
            <v>Mainstays Solid Colored Bed Skirts &amp; Sham Collection</v>
          </cell>
          <cell r="I3784" t="str">
            <v>MS SKIRT SILVER K</v>
          </cell>
          <cell r="J3784" t="str">
            <v>2018 WK 10 ADD</v>
          </cell>
          <cell r="K3784">
            <v>49509975</v>
          </cell>
          <cell r="L3784" t="str">
            <v>SILVER</v>
          </cell>
          <cell r="M3784" t="str">
            <v>KING</v>
          </cell>
          <cell r="N3784">
            <v>5.8</v>
          </cell>
          <cell r="O3784">
            <v>16.97</v>
          </cell>
          <cell r="P3784">
            <v>0.65822000000000003</v>
          </cell>
          <cell r="Q3784" t="str">
            <v>BEDSKIRT</v>
          </cell>
          <cell r="R3784" t="str">
            <v>20</v>
          </cell>
          <cell r="S3784" t="str">
            <v>E &amp; E CO LTD</v>
          </cell>
          <cell r="T3784" t="str">
            <v>444096</v>
          </cell>
          <cell r="U3784" t="str">
            <v>1</v>
          </cell>
          <cell r="V3784">
            <v>6</v>
          </cell>
        </row>
        <row r="3785">
          <cell r="C3785">
            <v>567330983</v>
          </cell>
          <cell r="D3785" t="str">
            <v>L</v>
          </cell>
          <cell r="E3785">
            <v>341115801</v>
          </cell>
          <cell r="F3785" t="str">
            <v>0008656900451</v>
          </cell>
          <cell r="G3785" t="str">
            <v>MS8844409622-16</v>
          </cell>
          <cell r="H3785" t="str">
            <v>Mainstays Solid Colored Bed Skirts &amp; Sham Collection</v>
          </cell>
          <cell r="I3785" t="str">
            <v>MAINSTAYS SOLID COLO</v>
          </cell>
          <cell r="J3785" t="str">
            <v>ONLINE ONLY</v>
          </cell>
          <cell r="K3785">
            <v>49509975</v>
          </cell>
          <cell r="L3785" t="str">
            <v>NONE</v>
          </cell>
          <cell r="N3785">
            <v>5.54</v>
          </cell>
          <cell r="O3785">
            <v>16.97</v>
          </cell>
          <cell r="P3785">
            <v>0.67354199999999997</v>
          </cell>
          <cell r="Q3785" t="str">
            <v>BEDSKIRT</v>
          </cell>
          <cell r="R3785" t="str">
            <v>03</v>
          </cell>
          <cell r="S3785" t="str">
            <v>E &amp; E CO LTD</v>
          </cell>
          <cell r="T3785" t="str">
            <v>444096</v>
          </cell>
          <cell r="U3785" t="str">
            <v>0</v>
          </cell>
          <cell r="V3785">
            <v>6</v>
          </cell>
        </row>
        <row r="3786">
          <cell r="C3786">
            <v>566254595</v>
          </cell>
          <cell r="D3786" t="str">
            <v>L</v>
          </cell>
          <cell r="E3786">
            <v>816225517</v>
          </cell>
          <cell r="F3786" t="str">
            <v>0008656900443</v>
          </cell>
          <cell r="G3786" t="str">
            <v>MS8844409622-10</v>
          </cell>
          <cell r="H3786" t="str">
            <v>Mainstays Solid Colored Bed Skirts &amp; Sham Collection</v>
          </cell>
          <cell r="I3786" t="str">
            <v>MS BLUSH SHAM</v>
          </cell>
          <cell r="J3786" t="str">
            <v>2018 WK 10 ADD</v>
          </cell>
          <cell r="K3786">
            <v>49509990</v>
          </cell>
          <cell r="L3786" t="str">
            <v>BLUSH</v>
          </cell>
          <cell r="M3786" t="str">
            <v>SHAM</v>
          </cell>
          <cell r="N3786">
            <v>2.41</v>
          </cell>
          <cell r="O3786">
            <v>6.47</v>
          </cell>
          <cell r="P3786">
            <v>0.62751199999999996</v>
          </cell>
          <cell r="Q3786" t="str">
            <v>SHAM</v>
          </cell>
          <cell r="R3786" t="str">
            <v>20</v>
          </cell>
          <cell r="S3786" t="str">
            <v>E &amp; E CO LTD</v>
          </cell>
          <cell r="T3786" t="str">
            <v>444096</v>
          </cell>
          <cell r="U3786" t="str">
            <v>1</v>
          </cell>
          <cell r="V3786">
            <v>6</v>
          </cell>
        </row>
        <row r="3787">
          <cell r="C3787">
            <v>567330471</v>
          </cell>
          <cell r="D3787" t="str">
            <v>L</v>
          </cell>
          <cell r="E3787">
            <v>816225517</v>
          </cell>
          <cell r="F3787" t="str">
            <v>0008656900443</v>
          </cell>
          <cell r="G3787" t="str">
            <v>MS8844409622-10</v>
          </cell>
          <cell r="H3787" t="str">
            <v>Mainstays Solid Colored Bed Skirts &amp; Sham Collection</v>
          </cell>
          <cell r="I3787" t="str">
            <v>MAINSTAYS SOLID COLO</v>
          </cell>
          <cell r="J3787" t="str">
            <v>ONLINE ONLY</v>
          </cell>
          <cell r="K3787">
            <v>49509990</v>
          </cell>
          <cell r="L3787" t="str">
            <v>NONE</v>
          </cell>
          <cell r="N3787">
            <v>2.2999999999999998</v>
          </cell>
          <cell r="O3787">
            <v>6.47</v>
          </cell>
          <cell r="P3787">
            <v>0.644513</v>
          </cell>
          <cell r="Q3787" t="str">
            <v>SHAM</v>
          </cell>
          <cell r="R3787" t="str">
            <v>03</v>
          </cell>
          <cell r="S3787" t="str">
            <v>E &amp; E CO LTD</v>
          </cell>
          <cell r="T3787" t="str">
            <v>444096</v>
          </cell>
          <cell r="U3787" t="str">
            <v>0</v>
          </cell>
          <cell r="V3787">
            <v>6</v>
          </cell>
        </row>
        <row r="3788">
          <cell r="C3788">
            <v>566254596</v>
          </cell>
          <cell r="D3788" t="str">
            <v>L</v>
          </cell>
          <cell r="E3788">
            <v>481699162</v>
          </cell>
          <cell r="F3788" t="str">
            <v>0008656900446</v>
          </cell>
          <cell r="G3788" t="str">
            <v>MS8844409622-11</v>
          </cell>
          <cell r="H3788" t="str">
            <v>Mainstays Solid Colored Bed Skirts &amp; Sham Collection</v>
          </cell>
          <cell r="I3788" t="str">
            <v>MS BLUSH K SHAM</v>
          </cell>
          <cell r="J3788" t="str">
            <v>2018 WK 10 ADD</v>
          </cell>
          <cell r="K3788">
            <v>49510010</v>
          </cell>
          <cell r="L3788" t="str">
            <v>BLUSH</v>
          </cell>
          <cell r="M3788" t="str">
            <v>KGSHAM</v>
          </cell>
          <cell r="N3788">
            <v>2.4900000000000002</v>
          </cell>
          <cell r="O3788">
            <v>8.4700000000000006</v>
          </cell>
          <cell r="P3788">
            <v>0.70602100000000001</v>
          </cell>
          <cell r="Q3788" t="str">
            <v>SHAM</v>
          </cell>
          <cell r="R3788" t="str">
            <v>20</v>
          </cell>
          <cell r="S3788" t="str">
            <v>E &amp; E CO LTD</v>
          </cell>
          <cell r="T3788" t="str">
            <v>444096</v>
          </cell>
          <cell r="U3788" t="str">
            <v>1</v>
          </cell>
          <cell r="V3788">
            <v>6</v>
          </cell>
        </row>
        <row r="3789">
          <cell r="C3789">
            <v>567337800</v>
          </cell>
          <cell r="D3789" t="str">
            <v>L</v>
          </cell>
          <cell r="E3789">
            <v>481699162</v>
          </cell>
          <cell r="F3789" t="str">
            <v>0008656900446</v>
          </cell>
          <cell r="G3789" t="str">
            <v>MS8844409622-11</v>
          </cell>
          <cell r="H3789" t="str">
            <v>Mainstays Solid Colored Bed Skirts &amp; Sham Collection</v>
          </cell>
          <cell r="I3789" t="str">
            <v>MAINSTAYS SOLID COLO</v>
          </cell>
          <cell r="J3789" t="str">
            <v>ONLINE ONLY</v>
          </cell>
          <cell r="K3789">
            <v>49510010</v>
          </cell>
          <cell r="L3789" t="str">
            <v>NONE</v>
          </cell>
          <cell r="N3789">
            <v>2.38</v>
          </cell>
          <cell r="O3789">
            <v>8.4700000000000006</v>
          </cell>
          <cell r="P3789">
            <v>0.71900799999999998</v>
          </cell>
          <cell r="Q3789" t="str">
            <v>SHAM</v>
          </cell>
          <cell r="R3789" t="str">
            <v>03</v>
          </cell>
          <cell r="S3789" t="str">
            <v>E &amp; E CO LTD</v>
          </cell>
          <cell r="T3789" t="str">
            <v>444096</v>
          </cell>
          <cell r="U3789" t="str">
            <v>0</v>
          </cell>
          <cell r="V3789">
            <v>6</v>
          </cell>
        </row>
        <row r="3790">
          <cell r="C3790">
            <v>566254600</v>
          </cell>
          <cell r="D3790" t="str">
            <v>L</v>
          </cell>
          <cell r="E3790">
            <v>466788695</v>
          </cell>
          <cell r="F3790" t="str">
            <v>0008656900447</v>
          </cell>
          <cell r="G3790" t="str">
            <v>MS8844409622-12</v>
          </cell>
          <cell r="H3790" t="str">
            <v>Mainstays Solid Colored Bedding Collection</v>
          </cell>
          <cell r="I3790" t="str">
            <v>MS MINT SHAM</v>
          </cell>
          <cell r="J3790" t="str">
            <v>2018 WK 10 ADD</v>
          </cell>
          <cell r="K3790">
            <v>49510024</v>
          </cell>
          <cell r="L3790" t="str">
            <v>MINT</v>
          </cell>
          <cell r="M3790" t="str">
            <v>SHAM</v>
          </cell>
          <cell r="N3790">
            <v>2.41</v>
          </cell>
          <cell r="O3790">
            <v>6.47</v>
          </cell>
          <cell r="P3790">
            <v>0.62751199999999996</v>
          </cell>
          <cell r="Q3790" t="str">
            <v>SHAM</v>
          </cell>
          <cell r="R3790" t="str">
            <v>20</v>
          </cell>
          <cell r="S3790" t="str">
            <v>E &amp; E CO LTD</v>
          </cell>
          <cell r="T3790" t="str">
            <v>444096</v>
          </cell>
          <cell r="U3790" t="str">
            <v>1</v>
          </cell>
          <cell r="V3790">
            <v>6</v>
          </cell>
        </row>
        <row r="3791">
          <cell r="C3791">
            <v>567326596</v>
          </cell>
          <cell r="D3791" t="str">
            <v>L</v>
          </cell>
          <cell r="E3791">
            <v>466788695</v>
          </cell>
          <cell r="F3791" t="str">
            <v>0008656900447</v>
          </cell>
          <cell r="G3791" t="str">
            <v>MS8844409622-12</v>
          </cell>
          <cell r="H3791" t="str">
            <v>Mainstays Solid Colored Bedding Collection</v>
          </cell>
          <cell r="I3791" t="str">
            <v>MAINSTAYS SOLID COLO</v>
          </cell>
          <cell r="J3791" t="str">
            <v>ONLINE ONLY</v>
          </cell>
          <cell r="K3791">
            <v>49510024</v>
          </cell>
          <cell r="L3791" t="str">
            <v>NONE</v>
          </cell>
          <cell r="N3791">
            <v>2.2999999999999998</v>
          </cell>
          <cell r="O3791">
            <v>6.47</v>
          </cell>
          <cell r="P3791">
            <v>0.644513</v>
          </cell>
          <cell r="Q3791" t="str">
            <v>SHAM</v>
          </cell>
          <cell r="R3791" t="str">
            <v>03</v>
          </cell>
          <cell r="S3791" t="str">
            <v>E &amp; E CO LTD</v>
          </cell>
          <cell r="T3791" t="str">
            <v>444096</v>
          </cell>
          <cell r="U3791" t="str">
            <v>0</v>
          </cell>
          <cell r="V3791">
            <v>6</v>
          </cell>
        </row>
        <row r="3792">
          <cell r="C3792">
            <v>566254601</v>
          </cell>
          <cell r="D3792" t="str">
            <v>L</v>
          </cell>
          <cell r="E3792">
            <v>843171231</v>
          </cell>
          <cell r="F3792" t="str">
            <v>0008656900448</v>
          </cell>
          <cell r="G3792" t="str">
            <v>MS8844409622-13</v>
          </cell>
          <cell r="H3792" t="str">
            <v>Mainstays Solid Colored Bed Skirts &amp; Sham Collection</v>
          </cell>
          <cell r="I3792" t="str">
            <v>MS MINT K SHAM</v>
          </cell>
          <cell r="J3792" t="str">
            <v>2018 WK 10 ADD</v>
          </cell>
          <cell r="K3792">
            <v>49510025</v>
          </cell>
          <cell r="L3792" t="str">
            <v>MINT</v>
          </cell>
          <cell r="M3792" t="str">
            <v>KGSHAM</v>
          </cell>
          <cell r="N3792">
            <v>2.4900000000000002</v>
          </cell>
          <cell r="O3792">
            <v>8.4700000000000006</v>
          </cell>
          <cell r="P3792">
            <v>0.70602100000000001</v>
          </cell>
          <cell r="Q3792" t="str">
            <v>SHAM</v>
          </cell>
          <cell r="R3792" t="str">
            <v>20</v>
          </cell>
          <cell r="S3792" t="str">
            <v>E &amp; E CO LTD</v>
          </cell>
          <cell r="T3792" t="str">
            <v>444096</v>
          </cell>
          <cell r="U3792" t="str">
            <v>1</v>
          </cell>
          <cell r="V3792">
            <v>6</v>
          </cell>
        </row>
        <row r="3793">
          <cell r="C3793">
            <v>567330279</v>
          </cell>
          <cell r="D3793" t="str">
            <v>L</v>
          </cell>
          <cell r="E3793">
            <v>843171231</v>
          </cell>
          <cell r="F3793" t="str">
            <v>0008656900448</v>
          </cell>
          <cell r="G3793" t="str">
            <v>MS8844409622-13</v>
          </cell>
          <cell r="H3793" t="str">
            <v>Mainstays Solid Colored Bed Skirts &amp; Sham Collection</v>
          </cell>
          <cell r="I3793" t="str">
            <v>MAINSTAYS SOLID COLO</v>
          </cell>
          <cell r="J3793" t="str">
            <v>ONLINE ONLY</v>
          </cell>
          <cell r="K3793">
            <v>49510025</v>
          </cell>
          <cell r="L3793" t="str">
            <v>NONE</v>
          </cell>
          <cell r="N3793">
            <v>2.38</v>
          </cell>
          <cell r="O3793">
            <v>8.4700000000000006</v>
          </cell>
          <cell r="P3793">
            <v>0.71900799999999998</v>
          </cell>
          <cell r="Q3793" t="str">
            <v>SHAM</v>
          </cell>
          <cell r="R3793" t="str">
            <v>03</v>
          </cell>
          <cell r="S3793" t="str">
            <v>E &amp; E CO LTD</v>
          </cell>
          <cell r="T3793" t="str">
            <v>444096</v>
          </cell>
          <cell r="U3793" t="str">
            <v>0</v>
          </cell>
          <cell r="V3793">
            <v>6</v>
          </cell>
        </row>
        <row r="3794">
          <cell r="C3794">
            <v>566254602</v>
          </cell>
          <cell r="D3794" t="str">
            <v>L</v>
          </cell>
          <cell r="E3794">
            <v>887109676</v>
          </cell>
          <cell r="F3794" t="str">
            <v>0008656900452</v>
          </cell>
          <cell r="G3794" t="str">
            <v>MS8844409622-17</v>
          </cell>
          <cell r="H3794" t="str">
            <v>Mainstays Solid Colored Bed Skirts &amp; Sham Collection</v>
          </cell>
          <cell r="I3794" t="str">
            <v>MS SHAM SILVER STN</v>
          </cell>
          <cell r="J3794" t="str">
            <v>2018 WK 10 ADD</v>
          </cell>
          <cell r="K3794">
            <v>49510034</v>
          </cell>
          <cell r="L3794" t="str">
            <v>SILVER</v>
          </cell>
          <cell r="M3794" t="str">
            <v>SHAM</v>
          </cell>
          <cell r="N3794">
            <v>2.41</v>
          </cell>
          <cell r="O3794">
            <v>6.47</v>
          </cell>
          <cell r="P3794">
            <v>0.62751199999999996</v>
          </cell>
          <cell r="Q3794" t="str">
            <v>SHAM</v>
          </cell>
          <cell r="R3794" t="str">
            <v>20</v>
          </cell>
          <cell r="S3794" t="str">
            <v>E &amp; E CO LTD</v>
          </cell>
          <cell r="T3794" t="str">
            <v>444096</v>
          </cell>
          <cell r="U3794" t="str">
            <v>1</v>
          </cell>
          <cell r="V3794">
            <v>6</v>
          </cell>
        </row>
        <row r="3795">
          <cell r="C3795">
            <v>567332329</v>
          </cell>
          <cell r="D3795" t="str">
            <v>L</v>
          </cell>
          <cell r="E3795">
            <v>887109676</v>
          </cell>
          <cell r="F3795" t="str">
            <v>0008656900452</v>
          </cell>
          <cell r="G3795" t="str">
            <v>MS8844409622-17</v>
          </cell>
          <cell r="H3795" t="str">
            <v>Mainstays Solid Colored Bed Skirts &amp; Sham Collection</v>
          </cell>
          <cell r="I3795" t="str">
            <v>MAINSTAYS SOLID COLO</v>
          </cell>
          <cell r="J3795" t="str">
            <v>ONLINE ONLY</v>
          </cell>
          <cell r="K3795">
            <v>49510034</v>
          </cell>
          <cell r="L3795" t="str">
            <v>NONE</v>
          </cell>
          <cell r="N3795">
            <v>2.2999999999999998</v>
          </cell>
          <cell r="O3795">
            <v>6.47</v>
          </cell>
          <cell r="P3795">
            <v>0.644513</v>
          </cell>
          <cell r="Q3795" t="str">
            <v>SHAM</v>
          </cell>
          <cell r="R3795" t="str">
            <v>03</v>
          </cell>
          <cell r="S3795" t="str">
            <v>E &amp; E CO LTD</v>
          </cell>
          <cell r="T3795" t="str">
            <v>444096</v>
          </cell>
          <cell r="U3795" t="str">
            <v>0</v>
          </cell>
          <cell r="V3795">
            <v>6</v>
          </cell>
        </row>
        <row r="3796">
          <cell r="C3796">
            <v>566254604</v>
          </cell>
          <cell r="D3796" t="str">
            <v>L</v>
          </cell>
          <cell r="E3796">
            <v>128921644</v>
          </cell>
          <cell r="F3796" t="str">
            <v>0008656900453</v>
          </cell>
          <cell r="G3796" t="str">
            <v>MS8844409622-18</v>
          </cell>
          <cell r="H3796" t="str">
            <v>Mainstays Solid Colored Bed Skirts &amp; Sham Collection, 2 Piece</v>
          </cell>
          <cell r="I3796" t="str">
            <v>MS SHAM SILVER KG</v>
          </cell>
          <cell r="J3796" t="str">
            <v>2018 WK 10 ADD</v>
          </cell>
          <cell r="K3796">
            <v>49510052</v>
          </cell>
          <cell r="L3796" t="str">
            <v>SILVER</v>
          </cell>
          <cell r="M3796" t="str">
            <v>KGSHAM</v>
          </cell>
          <cell r="N3796">
            <v>2.4900000000000002</v>
          </cell>
          <cell r="O3796">
            <v>8.4700000000000006</v>
          </cell>
          <cell r="P3796">
            <v>0.70602100000000001</v>
          </cell>
          <cell r="Q3796" t="str">
            <v>SHAM</v>
          </cell>
          <cell r="R3796" t="str">
            <v>20</v>
          </cell>
          <cell r="S3796" t="str">
            <v>E &amp; E CO LTD</v>
          </cell>
          <cell r="T3796" t="str">
            <v>444096</v>
          </cell>
          <cell r="U3796" t="str">
            <v>1</v>
          </cell>
          <cell r="V3796">
            <v>6</v>
          </cell>
        </row>
        <row r="3797">
          <cell r="C3797">
            <v>566343021</v>
          </cell>
          <cell r="D3797" t="str">
            <v>L</v>
          </cell>
          <cell r="E3797">
            <v>804775826</v>
          </cell>
          <cell r="F3797" t="str">
            <v>0008656900321</v>
          </cell>
          <cell r="G3797" t="str">
            <v>BH18-001-399-17</v>
          </cell>
          <cell r="H3797" t="str">
            <v>Better Homes and Gardens Chenille 3 Piece Duvet Cover Set, King, Gray</v>
          </cell>
          <cell r="I3797" t="str">
            <v>CHENILLE SILVER K</v>
          </cell>
          <cell r="J3797" t="str">
            <v>2019 WK 38 DELETE</v>
          </cell>
          <cell r="K3797">
            <v>49713182</v>
          </cell>
          <cell r="L3797" t="str">
            <v>SILVER</v>
          </cell>
          <cell r="M3797" t="str">
            <v>KING</v>
          </cell>
          <cell r="N3797">
            <v>38.65</v>
          </cell>
          <cell r="O3797">
            <v>54</v>
          </cell>
          <cell r="P3797">
            <v>0.28425899999999998</v>
          </cell>
          <cell r="Q3797" t="str">
            <v>COMF COVER</v>
          </cell>
          <cell r="R3797" t="str">
            <v>20</v>
          </cell>
          <cell r="S3797" t="str">
            <v>E &amp; E CO LTD</v>
          </cell>
          <cell r="T3797" t="str">
            <v>444096</v>
          </cell>
          <cell r="U3797" t="str">
            <v>0</v>
          </cell>
          <cell r="V3797">
            <v>2</v>
          </cell>
        </row>
        <row r="3798">
          <cell r="C3798">
            <v>567157530</v>
          </cell>
          <cell r="D3798" t="str">
            <v>L</v>
          </cell>
          <cell r="E3798">
            <v>804775826</v>
          </cell>
          <cell r="F3798" t="str">
            <v>0008656900321</v>
          </cell>
          <cell r="G3798" t="str">
            <v>BH18-001-399-17</v>
          </cell>
          <cell r="H3798" t="str">
            <v>Better Homes and Gardens Chenille 3 Piece Duvet Cover Set, King, Gray</v>
          </cell>
          <cell r="I3798" t="str">
            <v>BETTER HOMES AND GAR</v>
          </cell>
          <cell r="J3798" t="str">
            <v>ONLINE ONLY</v>
          </cell>
          <cell r="K3798">
            <v>49713182</v>
          </cell>
          <cell r="L3798" t="str">
            <v>NA</v>
          </cell>
          <cell r="M3798" t="str">
            <v>NA</v>
          </cell>
          <cell r="N3798">
            <v>40.590000000000003</v>
          </cell>
          <cell r="O3798">
            <v>54</v>
          </cell>
          <cell r="P3798">
            <v>0.248333</v>
          </cell>
          <cell r="Q3798" t="str">
            <v>COMF COVER</v>
          </cell>
          <cell r="R3798" t="str">
            <v>03</v>
          </cell>
          <cell r="S3798" t="str">
            <v>E &amp; E CO LTD</v>
          </cell>
          <cell r="T3798" t="str">
            <v>444096</v>
          </cell>
          <cell r="U3798" t="str">
            <v>0</v>
          </cell>
          <cell r="V3798">
            <v>2</v>
          </cell>
        </row>
        <row r="3799">
          <cell r="C3799">
            <v>566343022</v>
          </cell>
          <cell r="D3799" t="str">
            <v>L</v>
          </cell>
          <cell r="E3799">
            <v>668115710</v>
          </cell>
          <cell r="F3799" t="str">
            <v>0008656900320</v>
          </cell>
          <cell r="G3799" t="str">
            <v>BH18-001-399-16</v>
          </cell>
          <cell r="H3799" t="str">
            <v>Better Homes and Gardens Chenille 3 Piece Duvet Cover Set, Full/Queen, Gray</v>
          </cell>
          <cell r="I3799" t="str">
            <v>CHENILLE SILVER FQ</v>
          </cell>
          <cell r="J3799" t="str">
            <v>2019 WK 38 DELETE</v>
          </cell>
          <cell r="K3799">
            <v>49713183</v>
          </cell>
          <cell r="L3799" t="str">
            <v>SILVER</v>
          </cell>
          <cell r="M3799" t="str">
            <v>F/Q</v>
          </cell>
          <cell r="N3799">
            <v>33</v>
          </cell>
          <cell r="O3799">
            <v>49</v>
          </cell>
          <cell r="P3799">
            <v>0.32653100000000002</v>
          </cell>
          <cell r="Q3799" t="str">
            <v>COMF COVER</v>
          </cell>
          <cell r="R3799" t="str">
            <v>20</v>
          </cell>
          <cell r="S3799" t="str">
            <v>E &amp; E CO LTD</v>
          </cell>
          <cell r="T3799" t="str">
            <v>444096</v>
          </cell>
          <cell r="U3799" t="str">
            <v>0</v>
          </cell>
          <cell r="V3799">
            <v>2</v>
          </cell>
        </row>
        <row r="3800">
          <cell r="C3800">
            <v>567157593</v>
          </cell>
          <cell r="D3800" t="str">
            <v>L</v>
          </cell>
          <cell r="E3800">
            <v>668115710</v>
          </cell>
          <cell r="F3800" t="str">
            <v>0008656900320</v>
          </cell>
          <cell r="G3800" t="str">
            <v>BH18-001-399-16</v>
          </cell>
          <cell r="H3800" t="str">
            <v>Better Homes and Gardens Chenille 3 Piece Duvet Cover Set, Full/Queen, Gray</v>
          </cell>
          <cell r="I3800" t="str">
            <v>BETTER HOMES AND GAR</v>
          </cell>
          <cell r="J3800" t="str">
            <v>ONLINE ONLY</v>
          </cell>
          <cell r="K3800">
            <v>49713183</v>
          </cell>
          <cell r="L3800" t="str">
            <v>NONE</v>
          </cell>
          <cell r="N3800">
            <v>34.65</v>
          </cell>
          <cell r="O3800">
            <v>49</v>
          </cell>
          <cell r="P3800">
            <v>0.29285699999999998</v>
          </cell>
          <cell r="Q3800" t="str">
            <v>COMF COVER</v>
          </cell>
          <cell r="R3800" t="str">
            <v>03</v>
          </cell>
          <cell r="S3800" t="str">
            <v>E &amp; E CO LTD</v>
          </cell>
          <cell r="T3800" t="str">
            <v>444096</v>
          </cell>
          <cell r="U3800" t="str">
            <v>0</v>
          </cell>
          <cell r="V3800">
            <v>2</v>
          </cell>
        </row>
        <row r="3801">
          <cell r="C3801">
            <v>566343023</v>
          </cell>
          <cell r="D3801" t="str">
            <v>L</v>
          </cell>
          <cell r="E3801">
            <v>158721812</v>
          </cell>
          <cell r="F3801" t="str">
            <v>0008656900319</v>
          </cell>
          <cell r="G3801" t="str">
            <v>BH18-001-399-02</v>
          </cell>
          <cell r="H3801" t="str">
            <v>Better Homes and Gardens Chenille 3 Piece Duvet Cover Set, King, Ivory</v>
          </cell>
          <cell r="I3801" t="str">
            <v>CHENILLE CREAM K</v>
          </cell>
          <cell r="J3801" t="str">
            <v>2019 WK 38 DELETE</v>
          </cell>
          <cell r="K3801">
            <v>49713184</v>
          </cell>
          <cell r="L3801" t="str">
            <v>CREAM</v>
          </cell>
          <cell r="M3801" t="str">
            <v>KING</v>
          </cell>
          <cell r="N3801">
            <v>38.65</v>
          </cell>
          <cell r="O3801">
            <v>54</v>
          </cell>
          <cell r="P3801">
            <v>0.28425899999999998</v>
          </cell>
          <cell r="Q3801" t="str">
            <v>COMF COVER</v>
          </cell>
          <cell r="R3801" t="str">
            <v>20</v>
          </cell>
          <cell r="S3801" t="str">
            <v>E &amp; E CO LTD</v>
          </cell>
          <cell r="T3801" t="str">
            <v>444096</v>
          </cell>
          <cell r="U3801" t="str">
            <v>0</v>
          </cell>
          <cell r="V3801">
            <v>2</v>
          </cell>
        </row>
        <row r="3802">
          <cell r="C3802">
            <v>567158421</v>
          </cell>
          <cell r="D3802" t="str">
            <v>L</v>
          </cell>
          <cell r="E3802">
            <v>158721812</v>
          </cell>
          <cell r="F3802" t="str">
            <v>0008656900319</v>
          </cell>
          <cell r="G3802" t="str">
            <v>BH18-001-399-02</v>
          </cell>
          <cell r="H3802" t="str">
            <v>Better Homes and Gardens Chenille 3 Piece Duvet Cover Set, King, Ivory</v>
          </cell>
          <cell r="I3802" t="str">
            <v>BETTER HOMES AND GAR</v>
          </cell>
          <cell r="J3802" t="str">
            <v>ONLINE ONLY</v>
          </cell>
          <cell r="K3802">
            <v>49713184</v>
          </cell>
          <cell r="L3802" t="str">
            <v>NONE</v>
          </cell>
          <cell r="N3802">
            <v>40.590000000000003</v>
          </cell>
          <cell r="O3802">
            <v>65</v>
          </cell>
          <cell r="P3802">
            <v>0.37553799999999998</v>
          </cell>
          <cell r="Q3802" t="str">
            <v>COMF COVER</v>
          </cell>
          <cell r="R3802" t="str">
            <v>03</v>
          </cell>
          <cell r="S3802" t="str">
            <v>E &amp; E CO LTD</v>
          </cell>
          <cell r="T3802" t="str">
            <v>444096</v>
          </cell>
          <cell r="U3802" t="str">
            <v>0</v>
          </cell>
          <cell r="V3802">
            <v>2</v>
          </cell>
        </row>
        <row r="3803">
          <cell r="C3803">
            <v>566343024</v>
          </cell>
          <cell r="D3803" t="str">
            <v>L</v>
          </cell>
          <cell r="E3803">
            <v>360320457</v>
          </cell>
          <cell r="F3803" t="str">
            <v>0008656900318</v>
          </cell>
          <cell r="G3803" t="str">
            <v>BH18-001-399-01</v>
          </cell>
          <cell r="H3803" t="str">
            <v>Better Homes and Gardens Chenille 3 Piece Duvet Cover Set, Full/Queen, Ivory</v>
          </cell>
          <cell r="I3803" t="str">
            <v>CHENILLE CREAM FQ</v>
          </cell>
          <cell r="J3803" t="str">
            <v>2019 WK 38 DELETE</v>
          </cell>
          <cell r="K3803">
            <v>49713185</v>
          </cell>
          <cell r="L3803" t="str">
            <v>CREAM</v>
          </cell>
          <cell r="M3803" t="str">
            <v>F/Q</v>
          </cell>
          <cell r="N3803">
            <v>33</v>
          </cell>
          <cell r="O3803">
            <v>49</v>
          </cell>
          <cell r="P3803">
            <v>0.32653100000000002</v>
          </cell>
          <cell r="Q3803" t="str">
            <v>COMF COVER</v>
          </cell>
          <cell r="R3803" t="str">
            <v>20</v>
          </cell>
          <cell r="S3803" t="str">
            <v>E &amp; E CO LTD</v>
          </cell>
          <cell r="T3803" t="str">
            <v>444096</v>
          </cell>
          <cell r="U3803" t="str">
            <v>0</v>
          </cell>
          <cell r="V3803">
            <v>2</v>
          </cell>
        </row>
        <row r="3804">
          <cell r="C3804">
            <v>567157534</v>
          </cell>
          <cell r="D3804" t="str">
            <v>L</v>
          </cell>
          <cell r="E3804">
            <v>360320457</v>
          </cell>
          <cell r="F3804" t="str">
            <v>0008656900318</v>
          </cell>
          <cell r="G3804" t="str">
            <v>BH18-001-399-01</v>
          </cell>
          <cell r="H3804" t="str">
            <v>Better Homes and Gardens Chenille 3 Piece Duvet Cover Set, Full/Queen, Ivory</v>
          </cell>
          <cell r="I3804" t="str">
            <v>BETTER HOMES AND GAR</v>
          </cell>
          <cell r="J3804" t="str">
            <v>ONLINE ONLY</v>
          </cell>
          <cell r="K3804">
            <v>49713185</v>
          </cell>
          <cell r="L3804" t="str">
            <v>NONE</v>
          </cell>
          <cell r="N3804">
            <v>34.65</v>
          </cell>
          <cell r="O3804">
            <v>59</v>
          </cell>
          <cell r="P3804">
            <v>0.41271200000000002</v>
          </cell>
          <cell r="Q3804" t="str">
            <v>COMF COVER</v>
          </cell>
          <cell r="R3804" t="str">
            <v>03</v>
          </cell>
          <cell r="S3804" t="str">
            <v>E &amp; E CO LTD</v>
          </cell>
          <cell r="T3804" t="str">
            <v>444096</v>
          </cell>
          <cell r="U3804" t="str">
            <v>0</v>
          </cell>
          <cell r="V3804">
            <v>2</v>
          </cell>
        </row>
        <row r="3805">
          <cell r="C3805">
            <v>566343025</v>
          </cell>
          <cell r="D3805" t="str">
            <v>L</v>
          </cell>
          <cell r="E3805">
            <v>266526730</v>
          </cell>
          <cell r="F3805" t="str">
            <v>0008656900463</v>
          </cell>
          <cell r="G3805" t="str">
            <v>BH18-001-399-10</v>
          </cell>
          <cell r="H3805" t="str">
            <v>Better Homes &amp; Gardens Raw Edge Ruffle 3 Piece Duvet Cover Set, King, Beige</v>
          </cell>
          <cell r="I3805" t="str">
            <v>RUFFLE COVER TAN K</v>
          </cell>
          <cell r="J3805" t="str">
            <v>2019 WK 38 DELETE</v>
          </cell>
          <cell r="K3805">
            <v>49713186</v>
          </cell>
          <cell r="L3805" t="str">
            <v>TAN</v>
          </cell>
          <cell r="M3805" t="str">
            <v>KING</v>
          </cell>
          <cell r="N3805">
            <v>38.65</v>
          </cell>
          <cell r="O3805">
            <v>54</v>
          </cell>
          <cell r="P3805">
            <v>0.28425899999999998</v>
          </cell>
          <cell r="Q3805" t="str">
            <v>COMF COVER</v>
          </cell>
          <cell r="R3805" t="str">
            <v>20</v>
          </cell>
          <cell r="S3805" t="str">
            <v>E &amp; E CO LTD</v>
          </cell>
          <cell r="T3805" t="str">
            <v>444096</v>
          </cell>
          <cell r="U3805" t="str">
            <v>0</v>
          </cell>
          <cell r="V3805">
            <v>2</v>
          </cell>
        </row>
        <row r="3806">
          <cell r="C3806">
            <v>567226070</v>
          </cell>
          <cell r="D3806" t="str">
            <v>L</v>
          </cell>
          <cell r="E3806">
            <v>266526730</v>
          </cell>
          <cell r="F3806" t="str">
            <v>0008656900463</v>
          </cell>
          <cell r="G3806" t="str">
            <v>BH18-001-399-10</v>
          </cell>
          <cell r="H3806" t="str">
            <v>Better Homes &amp; Gardens Raw Edge Ruffle 3 Piece Duvet Cover Set, King, Beige</v>
          </cell>
          <cell r="I3806" t="str">
            <v>BETTER HOMES AND GAR</v>
          </cell>
          <cell r="J3806" t="str">
            <v>ONLINE ONLY</v>
          </cell>
          <cell r="K3806">
            <v>49713186</v>
          </cell>
          <cell r="L3806" t="str">
            <v>NONE</v>
          </cell>
          <cell r="N3806">
            <v>36.9</v>
          </cell>
          <cell r="O3806">
            <v>54</v>
          </cell>
          <cell r="P3806">
            <v>0.31666699999999998</v>
          </cell>
          <cell r="Q3806" t="str">
            <v>COMF COVER</v>
          </cell>
          <cell r="R3806" t="str">
            <v>03</v>
          </cell>
          <cell r="S3806" t="str">
            <v>E &amp; E CO LTD</v>
          </cell>
          <cell r="T3806" t="str">
            <v>444096</v>
          </cell>
          <cell r="U3806" t="str">
            <v>0</v>
          </cell>
          <cell r="V3806">
            <v>2</v>
          </cell>
        </row>
        <row r="3807">
          <cell r="C3807">
            <v>566343026</v>
          </cell>
          <cell r="D3807" t="str">
            <v>L</v>
          </cell>
          <cell r="E3807">
            <v>228407304</v>
          </cell>
          <cell r="F3807" t="str">
            <v>0008656900462</v>
          </cell>
          <cell r="G3807" t="str">
            <v>BH18-001-399-15</v>
          </cell>
          <cell r="H3807" t="str">
            <v>Better Homes &amp; Gardens Raw Edge Ruffle 3 Piece Duvet Cover Set, King, Gray</v>
          </cell>
          <cell r="I3807" t="str">
            <v>RUFFLE COVER GREY K</v>
          </cell>
          <cell r="J3807" t="str">
            <v>2019 WK 38 DELETE</v>
          </cell>
          <cell r="K3807">
            <v>49713187</v>
          </cell>
          <cell r="L3807" t="str">
            <v>GREY</v>
          </cell>
          <cell r="M3807" t="str">
            <v>KING</v>
          </cell>
          <cell r="N3807">
            <v>38.65</v>
          </cell>
          <cell r="O3807">
            <v>54</v>
          </cell>
          <cell r="P3807">
            <v>0.28425899999999998</v>
          </cell>
          <cell r="Q3807" t="str">
            <v>COMF COVER</v>
          </cell>
          <cell r="R3807" t="str">
            <v>20</v>
          </cell>
          <cell r="S3807" t="str">
            <v>E &amp; E CO LTD</v>
          </cell>
          <cell r="T3807" t="str">
            <v>444096</v>
          </cell>
          <cell r="U3807" t="str">
            <v>1</v>
          </cell>
          <cell r="V3807">
            <v>2</v>
          </cell>
        </row>
        <row r="3808">
          <cell r="C3808">
            <v>567226073</v>
          </cell>
          <cell r="D3808" t="str">
            <v>L</v>
          </cell>
          <cell r="E3808">
            <v>228407304</v>
          </cell>
          <cell r="F3808" t="str">
            <v>0008656900462</v>
          </cell>
          <cell r="G3808" t="str">
            <v>BH18-001-399-15</v>
          </cell>
          <cell r="H3808" t="str">
            <v>Better Homes &amp; Gardens Raw Edge Ruffle 3 Piece Duvet Cover Set, King, Gray</v>
          </cell>
          <cell r="I3808" t="str">
            <v>BETTER HOMES AND GAR</v>
          </cell>
          <cell r="J3808" t="str">
            <v>ONLINE ONLY</v>
          </cell>
          <cell r="K3808">
            <v>49713187</v>
          </cell>
          <cell r="L3808" t="str">
            <v>NONE</v>
          </cell>
          <cell r="N3808">
            <v>36.9</v>
          </cell>
          <cell r="O3808">
            <v>54</v>
          </cell>
          <cell r="P3808">
            <v>0.31666699999999998</v>
          </cell>
          <cell r="Q3808" t="str">
            <v>COMF COVER</v>
          </cell>
          <cell r="R3808" t="str">
            <v>03</v>
          </cell>
          <cell r="S3808" t="str">
            <v>E &amp; E CO LTD</v>
          </cell>
          <cell r="T3808" t="str">
            <v>444096</v>
          </cell>
          <cell r="U3808" t="str">
            <v>0</v>
          </cell>
          <cell r="V3808">
            <v>2</v>
          </cell>
        </row>
        <row r="3809">
          <cell r="C3809">
            <v>566343027</v>
          </cell>
          <cell r="D3809" t="str">
            <v>L</v>
          </cell>
          <cell r="E3809">
            <v>617186223</v>
          </cell>
          <cell r="F3809" t="str">
            <v>0008656900460</v>
          </cell>
          <cell r="G3809" t="str">
            <v>BH18-001-399-09</v>
          </cell>
          <cell r="H3809" t="str">
            <v>Better Homes &amp; Gardens Raw Edge Ruffle 3 Piece Duvet Cover Set, Full/Queen, Beige</v>
          </cell>
          <cell r="I3809" t="str">
            <v>RUFFLE COVER TAN FQ</v>
          </cell>
          <cell r="J3809" t="str">
            <v>2019 WK 38 DELETE</v>
          </cell>
          <cell r="K3809">
            <v>49713188</v>
          </cell>
          <cell r="L3809" t="str">
            <v>TAN</v>
          </cell>
          <cell r="M3809" t="str">
            <v>F/Q</v>
          </cell>
          <cell r="N3809">
            <v>33</v>
          </cell>
          <cell r="O3809">
            <v>49</v>
          </cell>
          <cell r="P3809">
            <v>0.32653100000000002</v>
          </cell>
          <cell r="Q3809" t="str">
            <v>COMF COVER</v>
          </cell>
          <cell r="R3809" t="str">
            <v>20</v>
          </cell>
          <cell r="S3809" t="str">
            <v>E &amp; E CO LTD</v>
          </cell>
          <cell r="T3809" t="str">
            <v>444096</v>
          </cell>
          <cell r="U3809" t="str">
            <v>0</v>
          </cell>
          <cell r="V3809">
            <v>2</v>
          </cell>
        </row>
        <row r="3810">
          <cell r="C3810">
            <v>567226069</v>
          </cell>
          <cell r="D3810" t="str">
            <v>L</v>
          </cell>
          <cell r="E3810">
            <v>617186223</v>
          </cell>
          <cell r="F3810" t="str">
            <v>0008656900460</v>
          </cell>
          <cell r="G3810" t="str">
            <v>BH18-001-399-09</v>
          </cell>
          <cell r="H3810" t="str">
            <v>Better Homes &amp; Gardens Raw Edge Ruffle 3 Piece Duvet Cover Set, Full/Queen, Beige</v>
          </cell>
          <cell r="I3810" t="str">
            <v>BETTER HOMES AND GAR</v>
          </cell>
          <cell r="J3810" t="str">
            <v>ONLINE ONLY</v>
          </cell>
          <cell r="K3810">
            <v>49713188</v>
          </cell>
          <cell r="L3810" t="str">
            <v>NONE</v>
          </cell>
          <cell r="N3810">
            <v>31.5</v>
          </cell>
          <cell r="O3810">
            <v>49</v>
          </cell>
          <cell r="P3810">
            <v>0.35714299999999999</v>
          </cell>
          <cell r="Q3810" t="str">
            <v>COMF COVER</v>
          </cell>
          <cell r="R3810" t="str">
            <v>03</v>
          </cell>
          <cell r="S3810" t="str">
            <v>E &amp; E CO LTD</v>
          </cell>
          <cell r="T3810" t="str">
            <v>444096</v>
          </cell>
          <cell r="U3810" t="str">
            <v>0</v>
          </cell>
          <cell r="V3810">
            <v>2</v>
          </cell>
        </row>
        <row r="3811">
          <cell r="C3811">
            <v>566343028</v>
          </cell>
          <cell r="D3811" t="str">
            <v>L</v>
          </cell>
          <cell r="E3811">
            <v>621282908</v>
          </cell>
          <cell r="F3811" t="str">
            <v>0008656900461</v>
          </cell>
          <cell r="G3811" t="str">
            <v>BH18-001-399-14</v>
          </cell>
          <cell r="H3811" t="str">
            <v>Better Homes &amp; Gardens Raw Edge Ruffle 3 Piece Duvet Cover Set, Full/Queen, Gray</v>
          </cell>
          <cell r="I3811" t="str">
            <v>RUFFLE COVER GREY FQ</v>
          </cell>
          <cell r="J3811" t="str">
            <v>2019 WK 38 DELETE</v>
          </cell>
          <cell r="K3811">
            <v>49713189</v>
          </cell>
          <cell r="L3811" t="str">
            <v>GREY</v>
          </cell>
          <cell r="M3811" t="str">
            <v>F/Q</v>
          </cell>
          <cell r="N3811">
            <v>33</v>
          </cell>
          <cell r="O3811">
            <v>49</v>
          </cell>
          <cell r="P3811">
            <v>0.32653100000000002</v>
          </cell>
          <cell r="Q3811" t="str">
            <v>COMF COVER</v>
          </cell>
          <cell r="R3811" t="str">
            <v>20</v>
          </cell>
          <cell r="S3811" t="str">
            <v>E &amp; E CO LTD</v>
          </cell>
          <cell r="T3811" t="str">
            <v>444096</v>
          </cell>
          <cell r="U3811" t="str">
            <v>1</v>
          </cell>
          <cell r="V3811">
            <v>2</v>
          </cell>
        </row>
        <row r="3812">
          <cell r="C3812">
            <v>565889336</v>
          </cell>
          <cell r="D3812" t="str">
            <v>L</v>
          </cell>
          <cell r="E3812">
            <v>185710548</v>
          </cell>
          <cell r="F3812" t="str">
            <v>0008656993035</v>
          </cell>
          <cell r="G3812" t="str">
            <v>BH47-001-797-73</v>
          </cell>
          <cell r="H3812" t="str">
            <v>Better Homes &amp; Gardens King Embroidered Comforter Set, 11 Piece</v>
          </cell>
          <cell r="I3812" t="str">
            <v>BETTER HOMES &amp; GARDE</v>
          </cell>
          <cell r="J3812" t="str">
            <v>ONLINE ONLY</v>
          </cell>
          <cell r="K3812">
            <v>41521897</v>
          </cell>
          <cell r="L3812" t="str">
            <v>NONE</v>
          </cell>
          <cell r="N3812">
            <v>31.79</v>
          </cell>
          <cell r="O3812">
            <v>34</v>
          </cell>
          <cell r="P3812">
            <v>6.5000000000000002E-2</v>
          </cell>
          <cell r="Q3812" t="str">
            <v>BED SET</v>
          </cell>
          <cell r="R3812" t="str">
            <v>03</v>
          </cell>
          <cell r="S3812" t="str">
            <v>E &amp; E CO LTD</v>
          </cell>
          <cell r="T3812" t="str">
            <v>444096</v>
          </cell>
          <cell r="U3812" t="str">
            <v>0</v>
          </cell>
          <cell r="V3812">
            <v>2</v>
          </cell>
        </row>
        <row r="3813">
          <cell r="C3813">
            <v>565888405</v>
          </cell>
          <cell r="D3813" t="str">
            <v>L</v>
          </cell>
          <cell r="E3813">
            <v>666716603</v>
          </cell>
          <cell r="F3813" t="str">
            <v>0008656993034</v>
          </cell>
          <cell r="G3813" t="str">
            <v>BH47-001-797-71</v>
          </cell>
          <cell r="H3813" t="str">
            <v>Better Homes &amp; Gardens King Jacquard Comforter Set, 11 Piece</v>
          </cell>
          <cell r="I3813" t="str">
            <v>BETTER HOMES &amp; GARDE</v>
          </cell>
          <cell r="J3813" t="str">
            <v>ONLINE ONLY</v>
          </cell>
          <cell r="K3813">
            <v>41521898</v>
          </cell>
          <cell r="L3813" t="str">
            <v>NONE</v>
          </cell>
          <cell r="N3813">
            <v>31.79</v>
          </cell>
          <cell r="O3813">
            <v>34</v>
          </cell>
          <cell r="P3813">
            <v>6.5000000000000002E-2</v>
          </cell>
          <cell r="Q3813" t="str">
            <v>BED SET</v>
          </cell>
          <cell r="R3813" t="str">
            <v>03</v>
          </cell>
          <cell r="S3813" t="str">
            <v>E &amp; E CO LTD</v>
          </cell>
          <cell r="T3813" t="str">
            <v>444096</v>
          </cell>
          <cell r="U3813" t="str">
            <v>0</v>
          </cell>
          <cell r="V3813">
            <v>2</v>
          </cell>
        </row>
        <row r="3814">
          <cell r="C3814">
            <v>565888480</v>
          </cell>
          <cell r="D3814" t="str">
            <v>L</v>
          </cell>
          <cell r="E3814">
            <v>243573293</v>
          </cell>
          <cell r="F3814" t="str">
            <v>0008656993043</v>
          </cell>
          <cell r="G3814" t="str">
            <v>BH47-001-797-70</v>
          </cell>
          <cell r="H3814" t="str">
            <v>Better Homes &amp; Gardens Queen Jacquard Comforter Set, 11 Piece</v>
          </cell>
          <cell r="I3814" t="str">
            <v>BETTER HOMES &amp; GARDE</v>
          </cell>
          <cell r="J3814" t="str">
            <v>ONLINE ONLY</v>
          </cell>
          <cell r="K3814">
            <v>41521902</v>
          </cell>
          <cell r="L3814" t="str">
            <v>NONE</v>
          </cell>
          <cell r="N3814">
            <v>29.78</v>
          </cell>
          <cell r="O3814">
            <v>34</v>
          </cell>
          <cell r="P3814">
            <v>0.12411800000000001</v>
          </cell>
          <cell r="Q3814" t="str">
            <v>BED SET</v>
          </cell>
          <cell r="R3814" t="str">
            <v>03</v>
          </cell>
          <cell r="S3814" t="str">
            <v>E &amp; E CO LTD</v>
          </cell>
          <cell r="T3814" t="str">
            <v>444096</v>
          </cell>
          <cell r="U3814" t="str">
            <v>0</v>
          </cell>
          <cell r="V3814">
            <v>2</v>
          </cell>
        </row>
        <row r="3815">
          <cell r="C3815">
            <v>565888495</v>
          </cell>
          <cell r="D3815" t="str">
            <v>L</v>
          </cell>
          <cell r="E3815">
            <v>127665560</v>
          </cell>
          <cell r="F3815" t="str">
            <v>0008656993033</v>
          </cell>
          <cell r="G3815" t="str">
            <v>BH47-001-797-69</v>
          </cell>
          <cell r="H3815" t="str">
            <v>Better Homes &amp; Gardens King Jacquard Comforter Set, 11 Piece</v>
          </cell>
          <cell r="I3815" t="str">
            <v>BETTER HOMES &amp; GARDE</v>
          </cell>
          <cell r="J3815" t="str">
            <v>ONLINE ONLY</v>
          </cell>
          <cell r="K3815">
            <v>41521900</v>
          </cell>
          <cell r="L3815" t="str">
            <v>NONE</v>
          </cell>
          <cell r="N3815">
            <v>31.79</v>
          </cell>
          <cell r="O3815">
            <v>34</v>
          </cell>
          <cell r="P3815">
            <v>6.5000000000000002E-2</v>
          </cell>
          <cell r="Q3815" t="str">
            <v>BED SET</v>
          </cell>
          <cell r="R3815" t="str">
            <v>03</v>
          </cell>
          <cell r="S3815" t="str">
            <v>E &amp; E CO LTD</v>
          </cell>
          <cell r="T3815" t="str">
            <v>444096</v>
          </cell>
          <cell r="U3815" t="str">
            <v>0</v>
          </cell>
          <cell r="V3815">
            <v>2</v>
          </cell>
        </row>
        <row r="3816">
          <cell r="C3816">
            <v>565888406</v>
          </cell>
          <cell r="D3816" t="str">
            <v>L</v>
          </cell>
          <cell r="E3816">
            <v>367671709</v>
          </cell>
          <cell r="F3816" t="str">
            <v>0008656993045</v>
          </cell>
          <cell r="G3816" t="str">
            <v>BH47-001-797-74</v>
          </cell>
          <cell r="H3816" t="str">
            <v>Better Homes &amp; Gardens Queen Greystone Comforter Set, 11 Piece</v>
          </cell>
          <cell r="I3816" t="str">
            <v>BETTER HOMES &amp; GARDE</v>
          </cell>
          <cell r="J3816" t="str">
            <v>ONLINE ONLY</v>
          </cell>
          <cell r="K3816">
            <v>41521901</v>
          </cell>
          <cell r="L3816" t="str">
            <v>NONE</v>
          </cell>
          <cell r="N3816">
            <v>29.78</v>
          </cell>
          <cell r="O3816">
            <v>34</v>
          </cell>
          <cell r="P3816">
            <v>0.12411800000000001</v>
          </cell>
          <cell r="Q3816" t="str">
            <v>BED SET</v>
          </cell>
          <cell r="R3816" t="str">
            <v>03</v>
          </cell>
          <cell r="S3816" t="str">
            <v>E &amp; E CO LTD</v>
          </cell>
          <cell r="T3816" t="str">
            <v>444096</v>
          </cell>
          <cell r="U3816" t="str">
            <v>0</v>
          </cell>
          <cell r="V3816">
            <v>2</v>
          </cell>
        </row>
        <row r="3817">
          <cell r="C3817">
            <v>565888496</v>
          </cell>
          <cell r="D3817" t="str">
            <v>L</v>
          </cell>
          <cell r="E3817">
            <v>495627560</v>
          </cell>
          <cell r="F3817" t="str">
            <v>0008656993040</v>
          </cell>
          <cell r="G3817" t="str">
            <v>BH47-001-797-75</v>
          </cell>
          <cell r="H3817" t="str">
            <v>Better Homes &amp; Gardens King Greystone Comforter Set, 11 Piece</v>
          </cell>
          <cell r="I3817" t="str">
            <v>BETTER HOMES &amp; GARDE</v>
          </cell>
          <cell r="J3817" t="str">
            <v>ONLINE ONLY</v>
          </cell>
          <cell r="K3817">
            <v>41521899</v>
          </cell>
          <cell r="L3817" t="str">
            <v>NONE</v>
          </cell>
          <cell r="N3817">
            <v>31.79</v>
          </cell>
          <cell r="O3817">
            <v>34</v>
          </cell>
          <cell r="P3817">
            <v>6.5000000000000002E-2</v>
          </cell>
          <cell r="Q3817" t="str">
            <v>BED SET</v>
          </cell>
          <cell r="R3817" t="str">
            <v>03</v>
          </cell>
          <cell r="S3817" t="str">
            <v>E &amp; E CO LTD</v>
          </cell>
          <cell r="T3817" t="str">
            <v>444096</v>
          </cell>
          <cell r="U3817" t="str">
            <v>0</v>
          </cell>
          <cell r="V3817">
            <v>2</v>
          </cell>
        </row>
        <row r="3818">
          <cell r="C3818">
            <v>565888682</v>
          </cell>
          <cell r="D3818" t="str">
            <v>L</v>
          </cell>
          <cell r="E3818">
            <v>673634930</v>
          </cell>
          <cell r="F3818" t="str">
            <v>0008656993032</v>
          </cell>
          <cell r="G3818" t="str">
            <v>BH47-001-797-68</v>
          </cell>
          <cell r="H3818" t="str">
            <v>Better Homes &amp; Gardens Queen Jacquard Comforter Set, 11 Piece</v>
          </cell>
          <cell r="I3818" t="str">
            <v>BETTER HOMES &amp; GARDE</v>
          </cell>
          <cell r="J3818" t="str">
            <v>ONLINE ONLY</v>
          </cell>
          <cell r="K3818">
            <v>41521903</v>
          </cell>
          <cell r="L3818" t="str">
            <v>NONE</v>
          </cell>
          <cell r="N3818">
            <v>29.78</v>
          </cell>
          <cell r="O3818">
            <v>34</v>
          </cell>
          <cell r="P3818">
            <v>0.12411800000000001</v>
          </cell>
          <cell r="Q3818" t="str">
            <v>BED SET</v>
          </cell>
          <cell r="R3818" t="str">
            <v>03</v>
          </cell>
          <cell r="S3818" t="str">
            <v>E &amp; E CO LTD</v>
          </cell>
          <cell r="T3818" t="str">
            <v>444096</v>
          </cell>
          <cell r="U3818" t="str">
            <v>0</v>
          </cell>
          <cell r="V3818">
            <v>2</v>
          </cell>
        </row>
        <row r="3819">
          <cell r="C3819">
            <v>566384504</v>
          </cell>
          <cell r="E3819">
            <v>380699934</v>
          </cell>
          <cell r="F3819" t="str">
            <v>0008656999417</v>
          </cell>
          <cell r="G3819" t="str">
            <v>MS2801030822-11</v>
          </cell>
          <cell r="H3819" t="str">
            <v>Mainstays Kids Reversible Sports Comforter</v>
          </cell>
          <cell r="I3819" t="str">
            <v>MSK SPORTS CMF T</v>
          </cell>
          <cell r="J3819" t="str">
            <v>ONLINE ONLY</v>
          </cell>
          <cell r="K3819">
            <v>49400004</v>
          </cell>
          <cell r="L3819" t="str">
            <v>MULTI</v>
          </cell>
          <cell r="M3819" t="str">
            <v>TWIN</v>
          </cell>
          <cell r="N3819">
            <v>10.14</v>
          </cell>
          <cell r="O3819">
            <v>17.88</v>
          </cell>
          <cell r="P3819">
            <v>0.43288599999999999</v>
          </cell>
          <cell r="Q3819" t="str">
            <v>SPORTS T</v>
          </cell>
          <cell r="R3819" t="str">
            <v>40</v>
          </cell>
          <cell r="S3819" t="str">
            <v>IMPORT-E&amp;E CO LTD</v>
          </cell>
          <cell r="T3819" t="str">
            <v>010308</v>
          </cell>
          <cell r="U3819" t="str">
            <v>0</v>
          </cell>
          <cell r="V3819">
            <v>2</v>
          </cell>
        </row>
        <row r="3820">
          <cell r="C3820">
            <v>566384505</v>
          </cell>
          <cell r="E3820">
            <v>475013359</v>
          </cell>
          <cell r="F3820" t="str">
            <v>0008656999415</v>
          </cell>
          <cell r="G3820" t="str">
            <v>MS2801030822-12</v>
          </cell>
          <cell r="H3820" t="str">
            <v>Mainstays Kids Reversible Sports Comforter</v>
          </cell>
          <cell r="I3820" t="str">
            <v>MSK SPORTS CMF FQ</v>
          </cell>
          <cell r="J3820" t="str">
            <v>ONLINE ONLY</v>
          </cell>
          <cell r="K3820">
            <v>49400904</v>
          </cell>
          <cell r="L3820" t="str">
            <v>MULTI</v>
          </cell>
          <cell r="M3820" t="str">
            <v>F/Q</v>
          </cell>
          <cell r="N3820">
            <v>12.96</v>
          </cell>
          <cell r="O3820">
            <v>17.88</v>
          </cell>
          <cell r="P3820">
            <v>0.27516800000000002</v>
          </cell>
          <cell r="Q3820" t="str">
            <v>SPORTS FQ</v>
          </cell>
          <cell r="R3820" t="str">
            <v>40</v>
          </cell>
          <cell r="S3820" t="str">
            <v>IMPORT-E&amp;E CO LTD</v>
          </cell>
          <cell r="T3820" t="str">
            <v>010308</v>
          </cell>
          <cell r="U3820" t="str">
            <v>0</v>
          </cell>
          <cell r="V3820">
            <v>2</v>
          </cell>
        </row>
        <row r="3821">
          <cell r="C3821">
            <v>566384507</v>
          </cell>
          <cell r="E3821">
            <v>613830349</v>
          </cell>
          <cell r="F3821" t="str">
            <v>0008656999423</v>
          </cell>
          <cell r="G3821" t="str">
            <v>MS2801030822-14</v>
          </cell>
          <cell r="H3821" t="str">
            <v>Mainstays Kids Reversible Unicorn Comforter</v>
          </cell>
          <cell r="I3821" t="str">
            <v>MSK UNICORN CMF FQ</v>
          </cell>
          <cell r="J3821" t="str">
            <v>ONLINE ONLY</v>
          </cell>
          <cell r="K3821">
            <v>49400922</v>
          </cell>
          <cell r="L3821" t="str">
            <v>MULTI</v>
          </cell>
          <cell r="M3821" t="str">
            <v>F/Q</v>
          </cell>
          <cell r="N3821">
            <v>12.96</v>
          </cell>
          <cell r="O3821">
            <v>17.88</v>
          </cell>
          <cell r="P3821">
            <v>0.27516800000000002</v>
          </cell>
          <cell r="Q3821" t="str">
            <v>UNICORN FQ</v>
          </cell>
          <cell r="R3821" t="str">
            <v>40</v>
          </cell>
          <cell r="S3821" t="str">
            <v>IMPORT-E&amp;E CO LTD</v>
          </cell>
          <cell r="T3821" t="str">
            <v>010308</v>
          </cell>
          <cell r="U3821" t="str">
            <v>0</v>
          </cell>
          <cell r="V3821">
            <v>2</v>
          </cell>
        </row>
        <row r="3822">
          <cell r="C3822">
            <v>550494790</v>
          </cell>
          <cell r="D3822" t="str">
            <v>L</v>
          </cell>
          <cell r="E3822">
            <v>193314889</v>
          </cell>
          <cell r="F3822" t="str">
            <v>0067571690963</v>
          </cell>
          <cell r="G3822" t="str">
            <v>YZ87-668-215-31</v>
          </cell>
          <cell r="H3822" t="str">
            <v>Your Zone Ruched Polyester Microfiber Mini Comforter Set</v>
          </cell>
          <cell r="I3822" t="str">
            <v>YZ RUCH CMF MINT FQ</v>
          </cell>
          <cell r="J3822" t="str">
            <v>2017 WK 16 ADD</v>
          </cell>
          <cell r="K3822">
            <v>23736830</v>
          </cell>
          <cell r="L3822" t="str">
            <v>MINT</v>
          </cell>
          <cell r="M3822" t="str">
            <v>F/Q</v>
          </cell>
          <cell r="N3822">
            <v>19.760000000000002</v>
          </cell>
          <cell r="O3822">
            <v>39.96</v>
          </cell>
          <cell r="P3822">
            <v>0.50550600000000001</v>
          </cell>
          <cell r="Q3822" t="str">
            <v>YZRUCHCMFSET</v>
          </cell>
          <cell r="R3822" t="str">
            <v>20</v>
          </cell>
          <cell r="S3822" t="str">
            <v>E &amp; E CO LTD</v>
          </cell>
          <cell r="T3822" t="str">
            <v>444096</v>
          </cell>
          <cell r="U3822" t="str">
            <v>1</v>
          </cell>
          <cell r="V3822">
            <v>1</v>
          </cell>
        </row>
        <row r="3823">
          <cell r="C3823">
            <v>558135543</v>
          </cell>
          <cell r="D3823" t="str">
            <v>L</v>
          </cell>
          <cell r="E3823">
            <v>193314889</v>
          </cell>
          <cell r="F3823" t="str">
            <v>0067571690963</v>
          </cell>
          <cell r="G3823" t="str">
            <v>YZ87-668-215-31</v>
          </cell>
          <cell r="H3823" t="str">
            <v>Your Zone Ruched Polyester Microfiber Mini Comforter Set</v>
          </cell>
          <cell r="I3823" t="str">
            <v>YOUR ZONE RUCHED MIN</v>
          </cell>
          <cell r="J3823" t="str">
            <v>ONLINE ONLY</v>
          </cell>
          <cell r="K3823">
            <v>23736830</v>
          </cell>
          <cell r="L3823" t="str">
            <v>MINT</v>
          </cell>
          <cell r="M3823" t="str">
            <v>F/Q</v>
          </cell>
          <cell r="N3823">
            <v>18.95</v>
          </cell>
          <cell r="O3823">
            <v>39.96</v>
          </cell>
          <cell r="P3823">
            <v>0.52577600000000002</v>
          </cell>
          <cell r="Q3823" t="str">
            <v>YZRUCHCMFSET</v>
          </cell>
          <cell r="R3823" t="str">
            <v>03</v>
          </cell>
          <cell r="S3823" t="str">
            <v>E &amp; E CO LTD</v>
          </cell>
          <cell r="T3823" t="str">
            <v>444096</v>
          </cell>
          <cell r="U3823" t="str">
            <v>0</v>
          </cell>
          <cell r="V3823">
            <v>1</v>
          </cell>
        </row>
        <row r="3824">
          <cell r="C3824">
            <v>566449733</v>
          </cell>
          <cell r="D3824" t="str">
            <v>L</v>
          </cell>
          <cell r="E3824">
            <v>805996901</v>
          </cell>
          <cell r="F3824" t="str">
            <v>0008656900406</v>
          </cell>
          <cell r="G3824" t="str">
            <v>YZ8844409622-05</v>
          </cell>
          <cell r="H3824" t="str">
            <v>Your Zone Polyester Microfiber Mini Ruched Comforter Set, 1 Each</v>
          </cell>
          <cell r="I3824" t="str">
            <v>YZ RUCH CMF MINT FQ</v>
          </cell>
          <cell r="K3824">
            <v>23736830</v>
          </cell>
          <cell r="L3824" t="str">
            <v>MINT</v>
          </cell>
          <cell r="M3824" t="str">
            <v>FQ</v>
          </cell>
          <cell r="N3824">
            <v>20.309999999999999</v>
          </cell>
          <cell r="O3824">
            <v>39.96</v>
          </cell>
          <cell r="P3824">
            <v>0.49174200000000001</v>
          </cell>
          <cell r="Q3824" t="str">
            <v>COMFRTR SET</v>
          </cell>
          <cell r="R3824" t="str">
            <v>33</v>
          </cell>
          <cell r="S3824" t="str">
            <v>E &amp; E CO LTD</v>
          </cell>
          <cell r="T3824" t="str">
            <v>444096</v>
          </cell>
          <cell r="U3824" t="str">
            <v>1</v>
          </cell>
          <cell r="V3824">
            <v>1</v>
          </cell>
        </row>
        <row r="3825">
          <cell r="C3825">
            <v>566449734</v>
          </cell>
          <cell r="D3825" t="str">
            <v>L</v>
          </cell>
          <cell r="E3825">
            <v>234087580</v>
          </cell>
          <cell r="F3825" t="str">
            <v>0008656901006</v>
          </cell>
          <cell r="G3825" t="str">
            <v>YZ8844409622-10</v>
          </cell>
          <cell r="H3825" t="str">
            <v>Your Zone Medallion Print Comforter &amp; Sham Set, 1 Each</v>
          </cell>
          <cell r="I3825" t="str">
            <v>YZ MEDALN COMF TTXL</v>
          </cell>
          <cell r="J3825" t="str">
            <v>2018 WK 14 GLOBALADD</v>
          </cell>
          <cell r="K3825">
            <v>50196575</v>
          </cell>
          <cell r="L3825" t="str">
            <v>BLUE</v>
          </cell>
          <cell r="M3825" t="str">
            <v>TTXL</v>
          </cell>
          <cell r="N3825">
            <v>13.93</v>
          </cell>
          <cell r="O3825">
            <v>24.42</v>
          </cell>
          <cell r="P3825">
            <v>0.429566</v>
          </cell>
          <cell r="Q3825" t="str">
            <v>COMFORTER</v>
          </cell>
          <cell r="R3825" t="str">
            <v>33</v>
          </cell>
          <cell r="S3825" t="str">
            <v>E &amp; E CO LTD</v>
          </cell>
          <cell r="T3825" t="str">
            <v>444096</v>
          </cell>
          <cell r="U3825" t="str">
            <v>1</v>
          </cell>
          <cell r="V3825">
            <v>1</v>
          </cell>
        </row>
        <row r="3826">
          <cell r="C3826">
            <v>566449735</v>
          </cell>
          <cell r="D3826" t="str">
            <v>L</v>
          </cell>
          <cell r="E3826">
            <v>300734835</v>
          </cell>
          <cell r="F3826" t="str">
            <v>0008656901007</v>
          </cell>
          <cell r="G3826" t="str">
            <v>YZ8844409622-11</v>
          </cell>
          <cell r="H3826" t="str">
            <v>Your Zone Medallion Print Comforter &amp; Sham Set, 1 Each</v>
          </cell>
          <cell r="I3826" t="str">
            <v>YZ MEDALN COMF FQ</v>
          </cell>
          <cell r="J3826" t="str">
            <v>2018 WK 14 GLOBALADD</v>
          </cell>
          <cell r="K3826">
            <v>50196577</v>
          </cell>
          <cell r="L3826" t="str">
            <v>BLUE</v>
          </cell>
          <cell r="M3826" t="str">
            <v>FQ</v>
          </cell>
          <cell r="N3826">
            <v>17.02</v>
          </cell>
          <cell r="O3826">
            <v>29.84</v>
          </cell>
          <cell r="P3826">
            <v>0.42962499999999998</v>
          </cell>
          <cell r="Q3826" t="str">
            <v>COMFORTER</v>
          </cell>
          <cell r="R3826" t="str">
            <v>33</v>
          </cell>
          <cell r="S3826" t="str">
            <v>E &amp; E CO LTD</v>
          </cell>
          <cell r="T3826" t="str">
            <v>444096</v>
          </cell>
          <cell r="U3826" t="str">
            <v>1</v>
          </cell>
          <cell r="V3826">
            <v>1</v>
          </cell>
        </row>
        <row r="3827">
          <cell r="C3827">
            <v>566449736</v>
          </cell>
          <cell r="D3827" t="str">
            <v>L</v>
          </cell>
          <cell r="E3827">
            <v>312520291</v>
          </cell>
          <cell r="F3827" t="str">
            <v>0008656901008</v>
          </cell>
          <cell r="G3827" t="str">
            <v>YZ8844409622-09</v>
          </cell>
          <cell r="H3827" t="str">
            <v>Your Zone Diamonds Print Comforter &amp; Sham Set, 1 Each</v>
          </cell>
          <cell r="I3827" t="str">
            <v>YZ DIAMND COMF FQ</v>
          </cell>
          <cell r="J3827" t="str">
            <v>2018 WK 14 GLOBALADD</v>
          </cell>
          <cell r="K3827">
            <v>50196584</v>
          </cell>
          <cell r="L3827" t="str">
            <v>PURPLE</v>
          </cell>
          <cell r="M3827" t="str">
            <v>FQ</v>
          </cell>
          <cell r="N3827">
            <v>15.48</v>
          </cell>
          <cell r="O3827">
            <v>29.84</v>
          </cell>
          <cell r="P3827">
            <v>0.48123300000000002</v>
          </cell>
          <cell r="Q3827" t="str">
            <v>COMFORTER</v>
          </cell>
          <cell r="R3827" t="str">
            <v>33</v>
          </cell>
          <cell r="S3827" t="str">
            <v>E &amp; E CO LTD</v>
          </cell>
          <cell r="T3827" t="str">
            <v>444096</v>
          </cell>
          <cell r="U3827" t="str">
            <v>1</v>
          </cell>
          <cell r="V3827">
            <v>1</v>
          </cell>
        </row>
        <row r="3828">
          <cell r="C3828">
            <v>567151379</v>
          </cell>
          <cell r="D3828" t="str">
            <v>L</v>
          </cell>
          <cell r="E3828">
            <v>312520291</v>
          </cell>
          <cell r="F3828" t="str">
            <v>0008656901008</v>
          </cell>
          <cell r="G3828" t="str">
            <v>YZ8844409622-09</v>
          </cell>
          <cell r="H3828" t="str">
            <v>Your Zone Diamonds Print Comforter &amp; Sham Set, 1 Each</v>
          </cell>
          <cell r="I3828" t="str">
            <v>YOUR ZONE DIAMONDS P</v>
          </cell>
          <cell r="J3828" t="str">
            <v>ONLINE ONLY</v>
          </cell>
          <cell r="K3828">
            <v>50196584</v>
          </cell>
          <cell r="L3828" t="str">
            <v>NONE</v>
          </cell>
          <cell r="N3828">
            <v>14.78</v>
          </cell>
          <cell r="O3828">
            <v>29.84</v>
          </cell>
          <cell r="P3828">
            <v>0.50469200000000003</v>
          </cell>
          <cell r="Q3828" t="str">
            <v>COMFORTER</v>
          </cell>
          <cell r="R3828" t="str">
            <v>03</v>
          </cell>
          <cell r="S3828" t="str">
            <v>E &amp; E CO LTD</v>
          </cell>
          <cell r="T3828" t="str">
            <v>444096</v>
          </cell>
          <cell r="U3828" t="str">
            <v>0</v>
          </cell>
          <cell r="V3828">
            <v>1</v>
          </cell>
        </row>
        <row r="3829">
          <cell r="C3829">
            <v>566449737</v>
          </cell>
          <cell r="D3829" t="str">
            <v>L</v>
          </cell>
          <cell r="E3829">
            <v>133852213</v>
          </cell>
          <cell r="F3829" t="str">
            <v>0008656901005</v>
          </cell>
          <cell r="G3829" t="str">
            <v>YZ8844409622-08</v>
          </cell>
          <cell r="H3829" t="str">
            <v>Your Zone Diamonds Print Comforter &amp; Sham Set, 1 Each</v>
          </cell>
          <cell r="I3829" t="str">
            <v>YZ DIAMND COMF TTXL</v>
          </cell>
          <cell r="J3829" t="str">
            <v>2018 WK 14 GLOBALADD</v>
          </cell>
          <cell r="K3829">
            <v>50196587</v>
          </cell>
          <cell r="L3829" t="str">
            <v>PURPLE</v>
          </cell>
          <cell r="M3829" t="str">
            <v>TTXL</v>
          </cell>
          <cell r="N3829">
            <v>12.12</v>
          </cell>
          <cell r="O3829">
            <v>24.42</v>
          </cell>
          <cell r="P3829">
            <v>0.50368599999999997</v>
          </cell>
          <cell r="Q3829" t="str">
            <v>COMFORTER</v>
          </cell>
          <cell r="R3829" t="str">
            <v>33</v>
          </cell>
          <cell r="S3829" t="str">
            <v>E &amp; E CO LTD</v>
          </cell>
          <cell r="T3829" t="str">
            <v>444096</v>
          </cell>
          <cell r="U3829" t="str">
            <v>1</v>
          </cell>
          <cell r="V3829">
            <v>1</v>
          </cell>
        </row>
        <row r="3830">
          <cell r="C3830">
            <v>566449738</v>
          </cell>
          <cell r="D3830" t="str">
            <v>L</v>
          </cell>
          <cell r="E3830">
            <v>975478157</v>
          </cell>
          <cell r="F3830" t="str">
            <v>0008656901004</v>
          </cell>
          <cell r="G3830" t="str">
            <v>YZ8844409622-06</v>
          </cell>
          <cell r="H3830" t="str">
            <v>Your Zone Floral Print Comforter &amp; Sham Set, 1 Each</v>
          </cell>
          <cell r="I3830" t="str">
            <v>YZ FLORAL COMF TTXL</v>
          </cell>
          <cell r="J3830" t="str">
            <v>2018 WK 14 GLOBALADD</v>
          </cell>
          <cell r="K3830">
            <v>50196589</v>
          </cell>
          <cell r="L3830" t="str">
            <v>BLKWHT</v>
          </cell>
          <cell r="M3830" t="str">
            <v>TTXL</v>
          </cell>
          <cell r="N3830">
            <v>12.12</v>
          </cell>
          <cell r="O3830">
            <v>24.42</v>
          </cell>
          <cell r="P3830">
            <v>0.50368599999999997</v>
          </cell>
          <cell r="Q3830" t="str">
            <v>COMFORTER</v>
          </cell>
          <cell r="R3830" t="str">
            <v>33</v>
          </cell>
          <cell r="S3830" t="str">
            <v>E &amp; E CO LTD</v>
          </cell>
          <cell r="T3830" t="str">
            <v>444096</v>
          </cell>
          <cell r="U3830" t="str">
            <v>1</v>
          </cell>
          <cell r="V3830">
            <v>1</v>
          </cell>
        </row>
        <row r="3831">
          <cell r="C3831">
            <v>566449739</v>
          </cell>
          <cell r="D3831" t="str">
            <v>L</v>
          </cell>
          <cell r="E3831">
            <v>575200072</v>
          </cell>
          <cell r="F3831" t="str">
            <v>0008656901009</v>
          </cell>
          <cell r="G3831" t="str">
            <v>YZ8844409622-07</v>
          </cell>
          <cell r="H3831" t="str">
            <v>Your Zone Floral Print Microfiber Comforter &amp; Sham Set, 1 Each</v>
          </cell>
          <cell r="I3831" t="str">
            <v>YZ FLORAL COMF FQ</v>
          </cell>
          <cell r="J3831" t="str">
            <v>2018 WK 14 GLOBALADD</v>
          </cell>
          <cell r="K3831">
            <v>50196591</v>
          </cell>
          <cell r="L3831" t="str">
            <v>BLKWHT</v>
          </cell>
          <cell r="M3831" t="str">
            <v>FQ</v>
          </cell>
          <cell r="N3831">
            <v>15.48</v>
          </cell>
          <cell r="O3831">
            <v>29.84</v>
          </cell>
          <cell r="P3831">
            <v>0.48123300000000002</v>
          </cell>
          <cell r="Q3831" t="str">
            <v>COMFORTER</v>
          </cell>
          <cell r="R3831" t="str">
            <v>33</v>
          </cell>
          <cell r="S3831" t="str">
            <v>E &amp; E CO LTD</v>
          </cell>
          <cell r="T3831" t="str">
            <v>444096</v>
          </cell>
          <cell r="U3831" t="str">
            <v>1</v>
          </cell>
          <cell r="V3831">
            <v>1</v>
          </cell>
        </row>
        <row r="3832">
          <cell r="C3832">
            <v>567151290</v>
          </cell>
          <cell r="D3832" t="str">
            <v>L</v>
          </cell>
          <cell r="E3832">
            <v>575200072</v>
          </cell>
          <cell r="F3832" t="str">
            <v>0008656901009</v>
          </cell>
          <cell r="G3832" t="str">
            <v>YZ8844409622-07</v>
          </cell>
          <cell r="H3832" t="str">
            <v>Your Zone Floral Print Microfiber Comforter &amp; Sham Set, 1 Each</v>
          </cell>
          <cell r="I3832" t="str">
            <v>YOUR ZONE FLORAL PRI</v>
          </cell>
          <cell r="J3832" t="str">
            <v>ONLINE ONLY</v>
          </cell>
          <cell r="K3832">
            <v>50196591</v>
          </cell>
          <cell r="L3832" t="str">
            <v>NONE</v>
          </cell>
          <cell r="N3832">
            <v>14.78</v>
          </cell>
          <cell r="O3832">
            <v>29.84</v>
          </cell>
          <cell r="P3832">
            <v>0.50469200000000003</v>
          </cell>
          <cell r="Q3832" t="str">
            <v>COMFORTER</v>
          </cell>
          <cell r="R3832" t="str">
            <v>03</v>
          </cell>
          <cell r="S3832" t="str">
            <v>E &amp; E CO LTD</v>
          </cell>
          <cell r="T3832" t="str">
            <v>444096</v>
          </cell>
          <cell r="U3832" t="str">
            <v>0</v>
          </cell>
          <cell r="V3832">
            <v>1</v>
          </cell>
        </row>
        <row r="3833">
          <cell r="C3833">
            <v>566449741</v>
          </cell>
          <cell r="D3833" t="str">
            <v>L</v>
          </cell>
          <cell r="E3833">
            <v>480013744</v>
          </cell>
          <cell r="F3833" t="str">
            <v>0008656900747</v>
          </cell>
          <cell r="G3833" t="str">
            <v>YZ8844409622-02</v>
          </cell>
          <cell r="H3833" t="str">
            <v>Your Zone Ruched Stripe Comforter &amp; Sham Set, 1 Each</v>
          </cell>
          <cell r="I3833" t="str">
            <v>YZ RUCH CMF STRP FQ</v>
          </cell>
          <cell r="J3833" t="str">
            <v>2018 WK 14 GLOBALADD</v>
          </cell>
          <cell r="K3833">
            <v>50196593</v>
          </cell>
          <cell r="L3833" t="str">
            <v>MULTI</v>
          </cell>
          <cell r="M3833" t="str">
            <v>FQ</v>
          </cell>
          <cell r="N3833">
            <v>20.43</v>
          </cell>
          <cell r="O3833">
            <v>39.96</v>
          </cell>
          <cell r="P3833">
            <v>0.48873899999999998</v>
          </cell>
          <cell r="Q3833" t="str">
            <v>COMFORTER</v>
          </cell>
          <cell r="R3833" t="str">
            <v>33</v>
          </cell>
          <cell r="S3833" t="str">
            <v>E &amp; E CO LTD</v>
          </cell>
          <cell r="T3833" t="str">
            <v>444096</v>
          </cell>
          <cell r="U3833" t="str">
            <v>1</v>
          </cell>
          <cell r="V3833">
            <v>1</v>
          </cell>
        </row>
        <row r="3834">
          <cell r="C3834">
            <v>567161914</v>
          </cell>
          <cell r="D3834" t="str">
            <v>L</v>
          </cell>
          <cell r="E3834">
            <v>480013744</v>
          </cell>
          <cell r="F3834" t="str">
            <v>0008656900747</v>
          </cell>
          <cell r="G3834" t="str">
            <v>YZ8844409622-02</v>
          </cell>
          <cell r="H3834" t="str">
            <v>Your Zone Ruched Stripe Comforter &amp; Sham Set, 1 Each</v>
          </cell>
          <cell r="I3834" t="str">
            <v>YOUR ZONE RUCHED STR</v>
          </cell>
          <cell r="J3834" t="str">
            <v>ONLINE ONLY</v>
          </cell>
          <cell r="K3834">
            <v>50196593</v>
          </cell>
          <cell r="L3834" t="str">
            <v>NONE</v>
          </cell>
          <cell r="N3834">
            <v>19.600000000000001</v>
          </cell>
          <cell r="O3834">
            <v>39.96</v>
          </cell>
          <cell r="P3834">
            <v>0.50951000000000002</v>
          </cell>
          <cell r="Q3834" t="str">
            <v>COMFORTER</v>
          </cell>
          <cell r="R3834" t="str">
            <v>03</v>
          </cell>
          <cell r="S3834" t="str">
            <v>E &amp; E CO LTD</v>
          </cell>
          <cell r="T3834" t="str">
            <v>444096</v>
          </cell>
          <cell r="U3834" t="str">
            <v>0</v>
          </cell>
          <cell r="V3834">
            <v>1</v>
          </cell>
        </row>
        <row r="3835">
          <cell r="C3835">
            <v>566449742</v>
          </cell>
          <cell r="D3835" t="str">
            <v>L</v>
          </cell>
          <cell r="E3835">
            <v>642511221</v>
          </cell>
          <cell r="F3835" t="str">
            <v>0008656900750</v>
          </cell>
          <cell r="G3835" t="str">
            <v>YZ8844409622-04</v>
          </cell>
          <cell r="H3835" t="str">
            <v>Your Zone Seersucker 3 Piece Comforter and Sham White Bedding Set with Tassels Full/Queen</v>
          </cell>
          <cell r="I3835" t="str">
            <v>YZ TASSEL COMF FQ</v>
          </cell>
          <cell r="J3835" t="str">
            <v>2018 WK 14 GLOBALADD</v>
          </cell>
          <cell r="K3835">
            <v>50196595</v>
          </cell>
          <cell r="L3835" t="str">
            <v>WHITE</v>
          </cell>
          <cell r="M3835" t="str">
            <v>FQ</v>
          </cell>
          <cell r="N3835">
            <v>19.61</v>
          </cell>
          <cell r="O3835">
            <v>39.96</v>
          </cell>
          <cell r="P3835">
            <v>0.50925900000000002</v>
          </cell>
          <cell r="Q3835" t="str">
            <v>COMFORTER</v>
          </cell>
          <cell r="R3835" t="str">
            <v>33</v>
          </cell>
          <cell r="S3835" t="str">
            <v>E &amp; E CO LTD</v>
          </cell>
          <cell r="T3835" t="str">
            <v>444096</v>
          </cell>
          <cell r="U3835" t="str">
            <v>0</v>
          </cell>
          <cell r="V3835">
            <v>1</v>
          </cell>
        </row>
        <row r="3836">
          <cell r="C3836">
            <v>566719833</v>
          </cell>
          <cell r="D3836" t="str">
            <v>L</v>
          </cell>
          <cell r="E3836">
            <v>642511221</v>
          </cell>
          <cell r="F3836" t="str">
            <v>0008656900750</v>
          </cell>
          <cell r="G3836" t="str">
            <v>YZ8844409622-04</v>
          </cell>
          <cell r="H3836" t="str">
            <v>Your Zone Seersucker 3 Piece Comforter and Sham White Bedding Set with Tassels Full/Queen</v>
          </cell>
          <cell r="I3836" t="str">
            <v>YZ TASSEL COMF F/Q</v>
          </cell>
          <cell r="K3836">
            <v>50196595</v>
          </cell>
          <cell r="L3836" t="str">
            <v>WHITE</v>
          </cell>
          <cell r="M3836" t="str">
            <v>FQ</v>
          </cell>
          <cell r="N3836">
            <v>17.16</v>
          </cell>
          <cell r="O3836">
            <v>39.96</v>
          </cell>
          <cell r="P3836">
            <v>0.57057100000000005</v>
          </cell>
          <cell r="Q3836" t="str">
            <v>COMFORTER</v>
          </cell>
          <cell r="R3836" t="str">
            <v>43</v>
          </cell>
          <cell r="S3836" t="str">
            <v>IMPORT-E&amp;E CO LTD</v>
          </cell>
          <cell r="T3836" t="str">
            <v>010308</v>
          </cell>
          <cell r="U3836" t="str">
            <v>0</v>
          </cell>
          <cell r="V3836">
            <v>4</v>
          </cell>
        </row>
        <row r="3837">
          <cell r="C3837">
            <v>567161767</v>
          </cell>
          <cell r="D3837" t="str">
            <v>L</v>
          </cell>
          <cell r="E3837">
            <v>642511221</v>
          </cell>
          <cell r="F3837" t="str">
            <v>0008656900750</v>
          </cell>
          <cell r="G3837" t="str">
            <v>YZ8844409622-04</v>
          </cell>
          <cell r="H3837" t="str">
            <v>Your Zone Seersucker 3 Piece Comforter and Sham White Bedding Set with Tassels Full/Queen</v>
          </cell>
          <cell r="I3837" t="str">
            <v>YOUR ZONE SEERSUCKER</v>
          </cell>
          <cell r="J3837" t="str">
            <v>ONLINE ONLY</v>
          </cell>
          <cell r="K3837">
            <v>50196595</v>
          </cell>
          <cell r="L3837" t="str">
            <v>NONE</v>
          </cell>
          <cell r="N3837">
            <v>20.37</v>
          </cell>
          <cell r="O3837">
            <v>39.96</v>
          </cell>
          <cell r="P3837">
            <v>0.49024000000000001</v>
          </cell>
          <cell r="Q3837" t="str">
            <v>COMFORTER</v>
          </cell>
          <cell r="R3837" t="str">
            <v>03</v>
          </cell>
          <cell r="S3837" t="str">
            <v>E &amp; E CO LTD</v>
          </cell>
          <cell r="T3837" t="str">
            <v>444096</v>
          </cell>
          <cell r="U3837" t="str">
            <v>0</v>
          </cell>
          <cell r="V3837">
            <v>1</v>
          </cell>
        </row>
        <row r="3838">
          <cell r="C3838">
            <v>566449743</v>
          </cell>
          <cell r="D3838" t="str">
            <v>L</v>
          </cell>
          <cell r="E3838">
            <v>403658185</v>
          </cell>
          <cell r="F3838" t="str">
            <v>0008656900748</v>
          </cell>
          <cell r="G3838" t="str">
            <v>YZ8844409622-03</v>
          </cell>
          <cell r="H3838" t="str">
            <v>Your Zone Seersucker 2 Piece Comforter and Sham White Bedding Set with Tassels Twin/TXL</v>
          </cell>
          <cell r="I3838" t="str">
            <v>YZ TASSEL COMF TXL</v>
          </cell>
          <cell r="J3838" t="str">
            <v>2018 WK 14 GLOBALADD</v>
          </cell>
          <cell r="K3838">
            <v>50196597</v>
          </cell>
          <cell r="L3838" t="str">
            <v>WHITE</v>
          </cell>
          <cell r="M3838" t="str">
            <v>TTXL</v>
          </cell>
          <cell r="N3838">
            <v>15.68</v>
          </cell>
          <cell r="O3838">
            <v>29.96</v>
          </cell>
          <cell r="P3838">
            <v>0.476636</v>
          </cell>
          <cell r="Q3838" t="str">
            <v>COMFORTER</v>
          </cell>
          <cell r="R3838" t="str">
            <v>33</v>
          </cell>
          <cell r="S3838" t="str">
            <v>E &amp; E CO LTD</v>
          </cell>
          <cell r="T3838" t="str">
            <v>444096</v>
          </cell>
          <cell r="U3838" t="str">
            <v>0</v>
          </cell>
          <cell r="V3838">
            <v>1</v>
          </cell>
        </row>
        <row r="3839">
          <cell r="C3839">
            <v>566719831</v>
          </cell>
          <cell r="D3839" t="str">
            <v>L</v>
          </cell>
          <cell r="E3839">
            <v>403658185</v>
          </cell>
          <cell r="F3839" t="str">
            <v>0008656900748</v>
          </cell>
          <cell r="G3839" t="str">
            <v>YZ8844409622-03</v>
          </cell>
          <cell r="H3839" t="str">
            <v>Your Zone Seersucker 2 Piece Comforter and Sham White Bedding Set with Tassels Twin/TXL</v>
          </cell>
          <cell r="I3839" t="str">
            <v>YZ TASSEL COMF TTXL</v>
          </cell>
          <cell r="K3839">
            <v>50196597</v>
          </cell>
          <cell r="L3839" t="str">
            <v>WHITE</v>
          </cell>
          <cell r="M3839" t="str">
            <v>TTXL</v>
          </cell>
          <cell r="N3839">
            <v>14.03</v>
          </cell>
          <cell r="O3839">
            <v>29.96</v>
          </cell>
          <cell r="P3839">
            <v>0.53170899999999999</v>
          </cell>
          <cell r="Q3839" t="str">
            <v>COMFORTER</v>
          </cell>
          <cell r="R3839" t="str">
            <v>43</v>
          </cell>
          <cell r="S3839" t="str">
            <v>IMPORT-E&amp;E CO LTD</v>
          </cell>
          <cell r="T3839" t="str">
            <v>010308</v>
          </cell>
          <cell r="U3839" t="str">
            <v>0</v>
          </cell>
          <cell r="V3839">
            <v>4</v>
          </cell>
        </row>
        <row r="3840">
          <cell r="C3840">
            <v>567161764</v>
          </cell>
          <cell r="D3840" t="str">
            <v>L</v>
          </cell>
          <cell r="E3840">
            <v>403658185</v>
          </cell>
          <cell r="F3840" t="str">
            <v>0008656900748</v>
          </cell>
          <cell r="G3840" t="str">
            <v>YZ8844409622-03</v>
          </cell>
          <cell r="H3840" t="str">
            <v>Your Zone Seersucker 2 Piece Comforter and Sham White Bedding Set with Tassels Twin/TXL</v>
          </cell>
          <cell r="I3840" t="str">
            <v>YOUR ZONE SEERSUCKER</v>
          </cell>
          <cell r="J3840" t="str">
            <v>ONLINE ONLY</v>
          </cell>
          <cell r="K3840">
            <v>50196597</v>
          </cell>
          <cell r="L3840" t="str">
            <v>NONE</v>
          </cell>
          <cell r="N3840">
            <v>16.329999999999998</v>
          </cell>
          <cell r="O3840">
            <v>29.96</v>
          </cell>
          <cell r="P3840">
            <v>0.45494000000000001</v>
          </cell>
          <cell r="Q3840" t="str">
            <v>COMFORTER</v>
          </cell>
          <cell r="R3840" t="str">
            <v>03</v>
          </cell>
          <cell r="S3840" t="str">
            <v>E &amp; E CO LTD</v>
          </cell>
          <cell r="T3840" t="str">
            <v>444096</v>
          </cell>
          <cell r="U3840" t="str">
            <v>0</v>
          </cell>
          <cell r="V3840">
            <v>1</v>
          </cell>
        </row>
        <row r="3841">
          <cell r="C3841">
            <v>566449744</v>
          </cell>
          <cell r="D3841" t="str">
            <v>L</v>
          </cell>
          <cell r="E3841">
            <v>921966200</v>
          </cell>
          <cell r="F3841" t="str">
            <v>0008656900746</v>
          </cell>
          <cell r="G3841" t="str">
            <v>YZ8844409622-01</v>
          </cell>
          <cell r="H3841" t="str">
            <v>Your Zone Ruched Stripe Comforter &amp; Sham Set, 1 Each</v>
          </cell>
          <cell r="I3841" t="str">
            <v>YZ RUCH CMF STRP TXL</v>
          </cell>
          <cell r="J3841" t="str">
            <v>2018 WK 14 GLOBALADD</v>
          </cell>
          <cell r="K3841">
            <v>50196600</v>
          </cell>
          <cell r="L3841" t="str">
            <v>MULTI</v>
          </cell>
          <cell r="M3841" t="str">
            <v>TTXL</v>
          </cell>
          <cell r="N3841">
            <v>16.39</v>
          </cell>
          <cell r="O3841">
            <v>29.96</v>
          </cell>
          <cell r="P3841">
            <v>0.45293699999999998</v>
          </cell>
          <cell r="Q3841" t="str">
            <v>COMFORTER</v>
          </cell>
          <cell r="R3841" t="str">
            <v>33</v>
          </cell>
          <cell r="S3841" t="str">
            <v>E &amp; E CO LTD</v>
          </cell>
          <cell r="T3841" t="str">
            <v>444096</v>
          </cell>
          <cell r="U3841" t="str">
            <v>1</v>
          </cell>
          <cell r="V3841">
            <v>1</v>
          </cell>
        </row>
        <row r="3842">
          <cell r="C3842">
            <v>567161722</v>
          </cell>
          <cell r="D3842" t="str">
            <v>L</v>
          </cell>
          <cell r="E3842">
            <v>921966200</v>
          </cell>
          <cell r="F3842" t="str">
            <v>0008656900746</v>
          </cell>
          <cell r="G3842" t="str">
            <v>YZ8844409622-01</v>
          </cell>
          <cell r="H3842" t="str">
            <v>Your Zone Ruched Stripe Comforter &amp; Sham Set, 1 Each</v>
          </cell>
          <cell r="I3842" t="str">
            <v>YOUR ZONE RUCHED STR</v>
          </cell>
          <cell r="J3842" t="str">
            <v>ONLINE ONLY</v>
          </cell>
          <cell r="K3842">
            <v>50196600</v>
          </cell>
          <cell r="L3842" t="str">
            <v>NA</v>
          </cell>
          <cell r="M3842" t="str">
            <v>NA</v>
          </cell>
          <cell r="N3842">
            <v>15.72</v>
          </cell>
          <cell r="O3842">
            <v>29.96</v>
          </cell>
          <cell r="P3842">
            <v>0.4753</v>
          </cell>
          <cell r="Q3842" t="str">
            <v>COMFORTER</v>
          </cell>
          <cell r="R3842" t="str">
            <v>03</v>
          </cell>
          <cell r="S3842" t="str">
            <v>E &amp; E CO LTD</v>
          </cell>
          <cell r="T3842" t="str">
            <v>444096</v>
          </cell>
          <cell r="U3842" t="str">
            <v>0</v>
          </cell>
          <cell r="V3842">
            <v>1</v>
          </cell>
        </row>
        <row r="3843">
          <cell r="C3843">
            <v>2294276</v>
          </cell>
          <cell r="D3843" t="str">
            <v>L</v>
          </cell>
          <cell r="E3843">
            <v>13003813</v>
          </cell>
          <cell r="F3843" t="str">
            <v>0067571624434</v>
          </cell>
          <cell r="G3843" t="str">
            <v>MS10-001-102-29</v>
          </cell>
          <cell r="H3843" t="str">
            <v>Mainstays Full or Queen Reversible Comforter, 1 Each</v>
          </cell>
          <cell r="I3843" t="str">
            <v>MS CMF BLACK/GREY FQ</v>
          </cell>
          <cell r="K3843">
            <v>883122</v>
          </cell>
          <cell r="L3843" t="str">
            <v>GREY</v>
          </cell>
          <cell r="M3843" t="str">
            <v>F/Q</v>
          </cell>
          <cell r="N3843">
            <v>12.88</v>
          </cell>
          <cell r="O3843">
            <v>23.47</v>
          </cell>
          <cell r="P3843">
            <v>0.451214</v>
          </cell>
          <cell r="Q3843" t="str">
            <v>COMF GREY FQ</v>
          </cell>
          <cell r="R3843" t="str">
            <v>33</v>
          </cell>
          <cell r="S3843" t="str">
            <v>E &amp; E CO LTD</v>
          </cell>
          <cell r="T3843" t="str">
            <v>444096</v>
          </cell>
          <cell r="U3843" t="str">
            <v>1</v>
          </cell>
          <cell r="V3843">
            <v>2</v>
          </cell>
        </row>
        <row r="3844">
          <cell r="C3844">
            <v>551267659</v>
          </cell>
          <cell r="D3844" t="str">
            <v>L</v>
          </cell>
          <cell r="E3844">
            <v>13003813</v>
          </cell>
          <cell r="F3844" t="str">
            <v>0067571624434</v>
          </cell>
          <cell r="G3844" t="str">
            <v>MS10-001-102-29</v>
          </cell>
          <cell r="H3844" t="str">
            <v>Mainstays Full or Queen Reversible Comforter, 1 Each</v>
          </cell>
          <cell r="I3844" t="str">
            <v>MS COMF GREYSOLID FQ</v>
          </cell>
          <cell r="J3844" t="str">
            <v>ONLINE ONLY</v>
          </cell>
          <cell r="K3844">
            <v>883122</v>
          </cell>
          <cell r="L3844" t="str">
            <v>GREY</v>
          </cell>
          <cell r="M3844" t="str">
            <v>F/Q</v>
          </cell>
          <cell r="N3844">
            <v>13.66</v>
          </cell>
          <cell r="O3844">
            <v>23.47</v>
          </cell>
          <cell r="P3844">
            <v>0.41798000000000002</v>
          </cell>
          <cell r="Q3844" t="str">
            <v>COMF GREY FQ</v>
          </cell>
          <cell r="R3844" t="str">
            <v>40</v>
          </cell>
          <cell r="S3844" t="str">
            <v>IMPORT-E&amp;E CO LTD</v>
          </cell>
          <cell r="T3844" t="str">
            <v>010308</v>
          </cell>
          <cell r="U3844" t="str">
            <v>0</v>
          </cell>
          <cell r="V3844">
            <v>2</v>
          </cell>
        </row>
        <row r="3845">
          <cell r="C3845">
            <v>552419509</v>
          </cell>
          <cell r="D3845" t="str">
            <v>L</v>
          </cell>
          <cell r="E3845">
            <v>37212696</v>
          </cell>
          <cell r="F3845" t="str">
            <v>0067571652174</v>
          </cell>
          <cell r="G3845" t="str">
            <v>MS34-001-102-61</v>
          </cell>
          <cell r="H3845" t="str">
            <v>Mainstays Full or Queen Solid Reversible Comforter, 1 Each</v>
          </cell>
          <cell r="I3845" t="str">
            <v>MS CMF BLACK/GREY FQ</v>
          </cell>
          <cell r="K3845">
            <v>883122</v>
          </cell>
          <cell r="L3845" t="str">
            <v>GREY</v>
          </cell>
          <cell r="M3845" t="str">
            <v>FL/QN</v>
          </cell>
          <cell r="N3845">
            <v>12.54</v>
          </cell>
          <cell r="O3845">
            <v>23.47</v>
          </cell>
          <cell r="P3845">
            <v>0.46570099999999998</v>
          </cell>
          <cell r="Q3845" t="str">
            <v>GREY F/Q</v>
          </cell>
          <cell r="R3845" t="str">
            <v>43</v>
          </cell>
          <cell r="S3845" t="str">
            <v>IMPORT-E&amp;E CO LTD</v>
          </cell>
          <cell r="T3845" t="str">
            <v>010308</v>
          </cell>
          <cell r="U3845" t="str">
            <v>0</v>
          </cell>
          <cell r="V3845">
            <v>2</v>
          </cell>
        </row>
        <row r="3846">
          <cell r="C3846">
            <v>552470166</v>
          </cell>
          <cell r="D3846" t="str">
            <v>L</v>
          </cell>
          <cell r="E3846">
            <v>37212696</v>
          </cell>
          <cell r="F3846" t="str">
            <v>0067571652174</v>
          </cell>
          <cell r="G3846" t="str">
            <v>MS34-001-102-61</v>
          </cell>
          <cell r="H3846" t="str">
            <v>Mainstays Full or Queen Solid Reversible Comforter, 1 Each</v>
          </cell>
          <cell r="I3846" t="str">
            <v>MAINSTAYS SOLID REVE</v>
          </cell>
          <cell r="J3846" t="str">
            <v>ONLINE ONLY</v>
          </cell>
          <cell r="K3846">
            <v>883122</v>
          </cell>
          <cell r="L3846" t="str">
            <v>GREY</v>
          </cell>
          <cell r="M3846" t="str">
            <v>FL/QN</v>
          </cell>
          <cell r="N3846">
            <v>12.33</v>
          </cell>
          <cell r="O3846">
            <v>23.47</v>
          </cell>
          <cell r="P3846">
            <v>0.47464800000000001</v>
          </cell>
          <cell r="Q3846" t="str">
            <v>GREY F/Q</v>
          </cell>
          <cell r="R3846" t="str">
            <v>40</v>
          </cell>
          <cell r="S3846" t="str">
            <v>IMPORT-E&amp;E CO LTD</v>
          </cell>
          <cell r="T3846" t="str">
            <v>010308</v>
          </cell>
          <cell r="U3846" t="str">
            <v>0</v>
          </cell>
          <cell r="V3846">
            <v>2</v>
          </cell>
        </row>
        <row r="3847">
          <cell r="C3847">
            <v>552597405</v>
          </cell>
          <cell r="D3847" t="str">
            <v>L</v>
          </cell>
          <cell r="E3847">
            <v>42441526</v>
          </cell>
          <cell r="F3847" t="str">
            <v>0067571654075</v>
          </cell>
          <cell r="G3847" t="str">
            <v>MS44-001-108-04</v>
          </cell>
          <cell r="H3847" t="str">
            <v>Mainstays Full or Queen Solid Reversible Comforter, 1 Each</v>
          </cell>
          <cell r="I3847" t="str">
            <v>MS SOLIDCMBAGGRYFQ</v>
          </cell>
          <cell r="J3847" t="str">
            <v>MS SOLIDCMBAGGRYFQ</v>
          </cell>
          <cell r="K3847">
            <v>883122</v>
          </cell>
          <cell r="L3847" t="str">
            <v>BLKGRY</v>
          </cell>
          <cell r="M3847" t="str">
            <v>F/Q</v>
          </cell>
          <cell r="N3847">
            <v>13.04</v>
          </cell>
          <cell r="O3847">
            <v>23.47</v>
          </cell>
          <cell r="P3847">
            <v>0.44439699999999999</v>
          </cell>
          <cell r="Q3847" t="str">
            <v>COMFORTER</v>
          </cell>
          <cell r="R3847" t="str">
            <v>20</v>
          </cell>
          <cell r="S3847" t="str">
            <v>E &amp; E CO LTD</v>
          </cell>
          <cell r="T3847" t="str">
            <v>444096</v>
          </cell>
          <cell r="U3847" t="str">
            <v>1</v>
          </cell>
          <cell r="V3847">
            <v>2</v>
          </cell>
        </row>
        <row r="3848">
          <cell r="C3848">
            <v>553553975</v>
          </cell>
          <cell r="D3848" t="str">
            <v>L</v>
          </cell>
          <cell r="E3848">
            <v>42441526</v>
          </cell>
          <cell r="F3848" t="str">
            <v>0067571654075</v>
          </cell>
          <cell r="G3848" t="str">
            <v>MS44-001-108-04</v>
          </cell>
          <cell r="H3848" t="str">
            <v>Mainstays Full or Queen Solid Reversible Comforter, 1 Each</v>
          </cell>
          <cell r="I3848" t="str">
            <v>MAINSTAYS SOLID REVE</v>
          </cell>
          <cell r="J3848" t="str">
            <v>ONLINE ONLY</v>
          </cell>
          <cell r="K3848">
            <v>883122</v>
          </cell>
          <cell r="L3848" t="str">
            <v>BLKGRY</v>
          </cell>
          <cell r="M3848" t="str">
            <v>F/Q</v>
          </cell>
          <cell r="N3848">
            <v>12.64</v>
          </cell>
          <cell r="O3848">
            <v>23.47</v>
          </cell>
          <cell r="P3848">
            <v>0.46144000000000002</v>
          </cell>
          <cell r="Q3848" t="str">
            <v>COMFORTER</v>
          </cell>
          <cell r="R3848" t="str">
            <v>03</v>
          </cell>
          <cell r="S3848" t="str">
            <v>E &amp; E CO LTD</v>
          </cell>
          <cell r="T3848" t="str">
            <v>444096</v>
          </cell>
          <cell r="U3848" t="str">
            <v>0</v>
          </cell>
          <cell r="V3848">
            <v>2</v>
          </cell>
        </row>
        <row r="3849">
          <cell r="C3849">
            <v>555345992</v>
          </cell>
          <cell r="D3849" t="str">
            <v>L</v>
          </cell>
          <cell r="E3849">
            <v>42441526</v>
          </cell>
          <cell r="F3849" t="str">
            <v>0067571654075</v>
          </cell>
          <cell r="G3849" t="str">
            <v>MS44-001-108-04</v>
          </cell>
          <cell r="H3849" t="str">
            <v>Mainstays Full or Queen Solid Reversible Comforter, 1 Each</v>
          </cell>
          <cell r="I3849" t="str">
            <v>MS CMF BLK GREY F/Q</v>
          </cell>
          <cell r="J3849" t="str">
            <v>MS CMF BLK GREY F/Q</v>
          </cell>
          <cell r="K3849">
            <v>883122</v>
          </cell>
          <cell r="L3849" t="str">
            <v>BLKGRY</v>
          </cell>
          <cell r="M3849" t="str">
            <v>F/Q</v>
          </cell>
          <cell r="N3849">
            <v>11.67</v>
          </cell>
          <cell r="O3849">
            <v>23.47</v>
          </cell>
          <cell r="P3849">
            <v>0.50276900000000002</v>
          </cell>
          <cell r="Q3849" t="str">
            <v>COMFORTER</v>
          </cell>
          <cell r="R3849" t="str">
            <v>43</v>
          </cell>
          <cell r="S3849" t="str">
            <v>IMPORT-E&amp;E CO LTD</v>
          </cell>
          <cell r="T3849" t="str">
            <v>010308</v>
          </cell>
          <cell r="U3849" t="str">
            <v>0</v>
          </cell>
          <cell r="V3849">
            <v>2</v>
          </cell>
        </row>
        <row r="3850">
          <cell r="C3850">
            <v>566491891</v>
          </cell>
          <cell r="D3850" t="str">
            <v>L</v>
          </cell>
          <cell r="E3850">
            <v>759323378</v>
          </cell>
          <cell r="F3850" t="str">
            <v>0008656900857</v>
          </cell>
          <cell r="G3850" t="str">
            <v>MS8844409622-26</v>
          </cell>
          <cell r="H3850" t="str">
            <v>Mainstays Seersucker Full or Queen Solid Reversible Mini Comforter Set, 3 Piece</v>
          </cell>
          <cell r="I3850" t="str">
            <v>MS GREY COMF SET FQ</v>
          </cell>
          <cell r="J3850" t="str">
            <v>2020 WK25 DELETE</v>
          </cell>
          <cell r="K3850">
            <v>883122</v>
          </cell>
          <cell r="L3850" t="str">
            <v>GREY</v>
          </cell>
          <cell r="M3850" t="str">
            <v>F/Q</v>
          </cell>
          <cell r="N3850">
            <v>13.88</v>
          </cell>
          <cell r="O3850">
            <v>23.47</v>
          </cell>
          <cell r="P3850">
            <v>0.408607</v>
          </cell>
          <cell r="Q3850" t="str">
            <v>COMFSET F/Q</v>
          </cell>
          <cell r="R3850" t="str">
            <v>33</v>
          </cell>
          <cell r="S3850" t="str">
            <v>E &amp; E CO LTD</v>
          </cell>
          <cell r="T3850" t="str">
            <v>444096</v>
          </cell>
          <cell r="U3850" t="str">
            <v>1</v>
          </cell>
          <cell r="V3850">
            <v>2</v>
          </cell>
        </row>
        <row r="3851">
          <cell r="C3851">
            <v>567071754</v>
          </cell>
          <cell r="D3851" t="str">
            <v>L</v>
          </cell>
          <cell r="E3851">
            <v>759323378</v>
          </cell>
          <cell r="F3851" t="str">
            <v>0008656900857</v>
          </cell>
          <cell r="G3851" t="str">
            <v>MS8844409622-26</v>
          </cell>
          <cell r="H3851" t="str">
            <v>Mainstays Seersucker Full or Queen Solid Reversible Mini Comforter Set, 3 Piece</v>
          </cell>
          <cell r="I3851" t="str">
            <v>MAINSTAYS SOLID SEER</v>
          </cell>
          <cell r="J3851" t="str">
            <v>ONLINE ONLY</v>
          </cell>
          <cell r="K3851">
            <v>883122</v>
          </cell>
          <cell r="L3851" t="str">
            <v>NONE</v>
          </cell>
          <cell r="N3851">
            <v>10.6</v>
          </cell>
          <cell r="O3851">
            <v>23.47</v>
          </cell>
          <cell r="P3851">
            <v>0.54835999999999996</v>
          </cell>
          <cell r="Q3851" t="str">
            <v>COMFSET F/Q</v>
          </cell>
          <cell r="R3851" t="str">
            <v>03</v>
          </cell>
          <cell r="S3851" t="str">
            <v>E &amp; E CO LTD</v>
          </cell>
          <cell r="T3851" t="str">
            <v>444096</v>
          </cell>
          <cell r="U3851" t="str">
            <v>0</v>
          </cell>
          <cell r="V3851">
            <v>2</v>
          </cell>
        </row>
        <row r="3852">
          <cell r="C3852">
            <v>567411996</v>
          </cell>
          <cell r="D3852" t="str">
            <v>L</v>
          </cell>
          <cell r="E3852">
            <v>759323378</v>
          </cell>
          <cell r="F3852" t="str">
            <v>0008656900857</v>
          </cell>
          <cell r="G3852" t="str">
            <v>MS8844409622-26</v>
          </cell>
          <cell r="H3852" t="str">
            <v>Mainstays Seersucker Full or Queen Solid Reversible Mini Comforter Set, 3 Piece</v>
          </cell>
          <cell r="I3852" t="str">
            <v>MS GRY COMF SET FQ</v>
          </cell>
          <cell r="K3852">
            <v>883122</v>
          </cell>
          <cell r="L3852" t="str">
            <v>GREY</v>
          </cell>
          <cell r="M3852" t="str">
            <v>F/Q</v>
          </cell>
          <cell r="N3852">
            <v>12.74</v>
          </cell>
          <cell r="O3852">
            <v>23.47</v>
          </cell>
          <cell r="P3852">
            <v>0.457179</v>
          </cell>
          <cell r="Q3852" t="str">
            <v>COMFSET F/Q</v>
          </cell>
          <cell r="R3852" t="str">
            <v>43</v>
          </cell>
          <cell r="S3852" t="str">
            <v>IMPORT-E&amp;E CO LTD</v>
          </cell>
          <cell r="T3852" t="str">
            <v>010308</v>
          </cell>
          <cell r="U3852" t="str">
            <v>0</v>
          </cell>
          <cell r="V3852">
            <v>2</v>
          </cell>
        </row>
        <row r="3853">
          <cell r="C3853">
            <v>568002170</v>
          </cell>
          <cell r="D3853" t="str">
            <v>L</v>
          </cell>
          <cell r="E3853">
            <v>759323378</v>
          </cell>
          <cell r="F3853" t="str">
            <v>0008656900857</v>
          </cell>
          <cell r="G3853" t="str">
            <v>MS8844409622-26</v>
          </cell>
          <cell r="H3853" t="str">
            <v>Mainstays Seersucker Full or Queen Solid Reversible Mini Comforter Set, 3 Piece</v>
          </cell>
          <cell r="I3853" t="str">
            <v>MS GRY COMF SET FQ</v>
          </cell>
          <cell r="J3853" t="str">
            <v>ONLINE ONLY</v>
          </cell>
          <cell r="K3853">
            <v>883122</v>
          </cell>
          <cell r="L3853" t="str">
            <v>GREY</v>
          </cell>
          <cell r="M3853" t="str">
            <v>FU/QUE</v>
          </cell>
          <cell r="N3853">
            <v>12.53</v>
          </cell>
          <cell r="O3853">
            <v>23.47</v>
          </cell>
          <cell r="P3853">
            <v>0.46612700000000001</v>
          </cell>
          <cell r="Q3853" t="str">
            <v>COMFSET F/Q</v>
          </cell>
          <cell r="R3853" t="str">
            <v>40</v>
          </cell>
          <cell r="S3853" t="str">
            <v>IMPORT-E&amp;E CO LTD</v>
          </cell>
          <cell r="T3853" t="str">
            <v>010308</v>
          </cell>
          <cell r="U3853" t="str">
            <v>0</v>
          </cell>
          <cell r="V3853">
            <v>2</v>
          </cell>
        </row>
        <row r="3854">
          <cell r="C3854">
            <v>553112733</v>
          </cell>
          <cell r="D3854" t="str">
            <v>L</v>
          </cell>
          <cell r="E3854">
            <v>41159765</v>
          </cell>
          <cell r="F3854" t="str">
            <v>0067571659042</v>
          </cell>
          <cell r="G3854" t="str">
            <v>MS15-001-133-02</v>
          </cell>
          <cell r="H3854" t="str">
            <v>Mainstays King Solid Reversible Comforter, 1 Each</v>
          </cell>
          <cell r="I3854" t="str">
            <v>MS COMF AQ/TAN KING</v>
          </cell>
          <cell r="K3854">
            <v>15756020</v>
          </cell>
          <cell r="L3854" t="str">
            <v>AQUTAN</v>
          </cell>
          <cell r="M3854" t="str">
            <v>KING</v>
          </cell>
          <cell r="N3854">
            <v>16</v>
          </cell>
          <cell r="O3854">
            <v>28.47</v>
          </cell>
          <cell r="P3854">
            <v>0.43800499999999998</v>
          </cell>
          <cell r="Q3854" t="str">
            <v>COMF</v>
          </cell>
          <cell r="R3854" t="str">
            <v>33</v>
          </cell>
          <cell r="S3854" t="str">
            <v>E &amp; E CO LTD</v>
          </cell>
          <cell r="T3854" t="str">
            <v>444096</v>
          </cell>
          <cell r="U3854" t="str">
            <v>1</v>
          </cell>
          <cell r="V3854">
            <v>1</v>
          </cell>
        </row>
        <row r="3855">
          <cell r="C3855">
            <v>553289434</v>
          </cell>
          <cell r="D3855" t="str">
            <v>L</v>
          </cell>
          <cell r="E3855">
            <v>41159765</v>
          </cell>
          <cell r="F3855" t="str">
            <v>0067571659042</v>
          </cell>
          <cell r="G3855" t="str">
            <v>MS15-001-133-02</v>
          </cell>
          <cell r="H3855" t="str">
            <v>Mainstays King Solid Reversible Comforter, 1 Each</v>
          </cell>
          <cell r="I3855" t="str">
            <v>MS AQ/TAN COMF KG</v>
          </cell>
          <cell r="K3855">
            <v>15756020</v>
          </cell>
          <cell r="L3855" t="str">
            <v>AQUTAN</v>
          </cell>
          <cell r="M3855" t="str">
            <v>KING</v>
          </cell>
          <cell r="N3855">
            <v>15.26</v>
          </cell>
          <cell r="O3855">
            <v>28.47</v>
          </cell>
          <cell r="P3855">
            <v>0.46399699999999999</v>
          </cell>
          <cell r="Q3855" t="str">
            <v>COMF</v>
          </cell>
          <cell r="R3855" t="str">
            <v>43</v>
          </cell>
          <cell r="S3855" t="str">
            <v>IMPORT-E&amp;E CO LTD</v>
          </cell>
          <cell r="T3855" t="str">
            <v>010308</v>
          </cell>
          <cell r="U3855" t="str">
            <v>0</v>
          </cell>
          <cell r="V3855">
            <v>1</v>
          </cell>
        </row>
        <row r="3856">
          <cell r="C3856">
            <v>553394404</v>
          </cell>
          <cell r="D3856" t="str">
            <v>L</v>
          </cell>
          <cell r="E3856">
            <v>41159765</v>
          </cell>
          <cell r="F3856" t="str">
            <v>0067571659042</v>
          </cell>
          <cell r="G3856" t="str">
            <v>MS15-001-133-02</v>
          </cell>
          <cell r="H3856" t="str">
            <v>Mainstays King Solid Reversible Comforter, 1 Each</v>
          </cell>
          <cell r="I3856" t="str">
            <v>MAINSTAYS SOLID REVE</v>
          </cell>
          <cell r="J3856" t="str">
            <v>ONLINE ONLY</v>
          </cell>
          <cell r="K3856">
            <v>15756020</v>
          </cell>
          <cell r="L3856" t="str">
            <v>AQUTAN</v>
          </cell>
          <cell r="M3856" t="str">
            <v>KING</v>
          </cell>
          <cell r="N3856">
            <v>15.35</v>
          </cell>
          <cell r="O3856">
            <v>22.97</v>
          </cell>
          <cell r="P3856">
            <v>0.331737</v>
          </cell>
          <cell r="Q3856" t="str">
            <v>COMF</v>
          </cell>
          <cell r="R3856" t="str">
            <v>03</v>
          </cell>
          <cell r="S3856" t="str">
            <v>E &amp; E CO LTD</v>
          </cell>
          <cell r="T3856" t="str">
            <v>444096</v>
          </cell>
          <cell r="U3856" t="str">
            <v>0</v>
          </cell>
          <cell r="V3856">
            <v>1</v>
          </cell>
        </row>
        <row r="3857">
          <cell r="C3857">
            <v>566491892</v>
          </cell>
          <cell r="D3857" t="str">
            <v>L</v>
          </cell>
          <cell r="E3857">
            <v>399589100</v>
          </cell>
          <cell r="F3857" t="str">
            <v>0008656900864</v>
          </cell>
          <cell r="G3857" t="str">
            <v>MS8844409622-33</v>
          </cell>
          <cell r="H3857" t="str">
            <v>Mainstays Seersucker King Solid Reversible Mini Comforter Set, 3 Piece</v>
          </cell>
          <cell r="I3857" t="str">
            <v>MS TAN COMF SET KG</v>
          </cell>
          <cell r="J3857" t="str">
            <v>2020 WK25 DELETE</v>
          </cell>
          <cell r="K3857">
            <v>15756020</v>
          </cell>
          <cell r="L3857" t="str">
            <v>TAN</v>
          </cell>
          <cell r="M3857" t="str">
            <v>KING</v>
          </cell>
          <cell r="N3857">
            <v>17.04</v>
          </cell>
          <cell r="O3857">
            <v>28.47</v>
          </cell>
          <cell r="P3857">
            <v>0.40147500000000003</v>
          </cell>
          <cell r="Q3857" t="str">
            <v>COMF SET</v>
          </cell>
          <cell r="R3857" t="str">
            <v>33</v>
          </cell>
          <cell r="S3857" t="str">
            <v>E &amp; E CO LTD</v>
          </cell>
          <cell r="T3857" t="str">
            <v>444096</v>
          </cell>
          <cell r="U3857" t="str">
            <v>0</v>
          </cell>
          <cell r="V3857">
            <v>1</v>
          </cell>
        </row>
        <row r="3858">
          <cell r="C3858">
            <v>567071771</v>
          </cell>
          <cell r="D3858" t="str">
            <v>L</v>
          </cell>
          <cell r="E3858">
            <v>399589100</v>
          </cell>
          <cell r="F3858" t="str">
            <v>0008656900864</v>
          </cell>
          <cell r="G3858" t="str">
            <v>MS8844409622-33</v>
          </cell>
          <cell r="H3858" t="str">
            <v>Mainstays Seersucker King Solid Reversible Mini Comforter Set, 3 Piece</v>
          </cell>
          <cell r="I3858" t="str">
            <v>MAINSTAYS SOLID SEER</v>
          </cell>
          <cell r="J3858" t="str">
            <v>ONLINE ONLY</v>
          </cell>
          <cell r="K3858">
            <v>15756020</v>
          </cell>
          <cell r="L3858" t="str">
            <v>NONE</v>
          </cell>
          <cell r="N3858">
            <v>13.02</v>
          </cell>
          <cell r="O3858">
            <v>19.88</v>
          </cell>
          <cell r="P3858">
            <v>0.34506999999999999</v>
          </cell>
          <cell r="Q3858" t="str">
            <v>COMF SET</v>
          </cell>
          <cell r="R3858" t="str">
            <v>03</v>
          </cell>
          <cell r="S3858" t="str">
            <v>E &amp; E CO LTD</v>
          </cell>
          <cell r="T3858" t="str">
            <v>444096</v>
          </cell>
          <cell r="U3858" t="str">
            <v>0</v>
          </cell>
          <cell r="V3858">
            <v>1</v>
          </cell>
        </row>
        <row r="3859">
          <cell r="C3859">
            <v>2294353</v>
          </cell>
          <cell r="D3859" t="str">
            <v>L</v>
          </cell>
          <cell r="E3859">
            <v>13003825</v>
          </cell>
          <cell r="F3859" t="str">
            <v>0067571624420</v>
          </cell>
          <cell r="G3859" t="str">
            <v>MS10-001-102-35</v>
          </cell>
          <cell r="H3859" t="str">
            <v>Mainstays Full or Queen Reversible Comforter, 1 Each</v>
          </cell>
          <cell r="I3859" t="str">
            <v>MS CMF RICH BLACK FQ</v>
          </cell>
          <cell r="K3859">
            <v>883089</v>
          </cell>
          <cell r="L3859" t="str">
            <v>BLACK</v>
          </cell>
          <cell r="M3859" t="str">
            <v>F/Q</v>
          </cell>
          <cell r="N3859">
            <v>12.9</v>
          </cell>
          <cell r="O3859">
            <v>23.47</v>
          </cell>
          <cell r="P3859">
            <v>0.45036199999999998</v>
          </cell>
          <cell r="Q3859" t="str">
            <v>COMF BLK FQ</v>
          </cell>
          <cell r="R3859" t="str">
            <v>33</v>
          </cell>
          <cell r="S3859" t="str">
            <v>E &amp; E CO LTD</v>
          </cell>
          <cell r="T3859" t="str">
            <v>444096</v>
          </cell>
          <cell r="U3859" t="str">
            <v>1</v>
          </cell>
          <cell r="V3859">
            <v>2</v>
          </cell>
        </row>
        <row r="3860">
          <cell r="C3860">
            <v>551267663</v>
          </cell>
          <cell r="D3860" t="str">
            <v>L</v>
          </cell>
          <cell r="E3860">
            <v>13003825</v>
          </cell>
          <cell r="F3860" t="str">
            <v>0067571624420</v>
          </cell>
          <cell r="G3860" t="str">
            <v>MS10-001-102-35</v>
          </cell>
          <cell r="H3860" t="str">
            <v>Mainstays Full or Queen Reversible Comforter, 1 Each</v>
          </cell>
          <cell r="I3860" t="str">
            <v>MS COMF BLK SOLID FQ</v>
          </cell>
          <cell r="J3860" t="str">
            <v>ONLINE ONLY</v>
          </cell>
          <cell r="K3860">
            <v>883089</v>
          </cell>
          <cell r="L3860" t="str">
            <v>BLACK</v>
          </cell>
          <cell r="M3860" t="str">
            <v>F/Q</v>
          </cell>
          <cell r="N3860">
            <v>13.66</v>
          </cell>
          <cell r="O3860">
            <v>23.47</v>
          </cell>
          <cell r="P3860">
            <v>0.41798000000000002</v>
          </cell>
          <cell r="Q3860" t="str">
            <v>COMF BLK FQ</v>
          </cell>
          <cell r="R3860" t="str">
            <v>40</v>
          </cell>
          <cell r="S3860" t="str">
            <v>IMPORT-E&amp;E CO LTD</v>
          </cell>
          <cell r="T3860" t="str">
            <v>010308</v>
          </cell>
          <cell r="U3860" t="str">
            <v>0</v>
          </cell>
          <cell r="V3860">
            <v>2</v>
          </cell>
        </row>
        <row r="3861">
          <cell r="C3861">
            <v>552439049</v>
          </cell>
          <cell r="D3861" t="str">
            <v>L</v>
          </cell>
          <cell r="E3861">
            <v>37212692</v>
          </cell>
          <cell r="F3861" t="str">
            <v>0067571652176</v>
          </cell>
          <cell r="G3861" t="str">
            <v>MS34-001-102-63</v>
          </cell>
          <cell r="H3861" t="str">
            <v>Mainstays Full or Queen Solid Reversible Comforter, 1 Each</v>
          </cell>
          <cell r="I3861" t="str">
            <v>MS COMF BLACK  F/Q</v>
          </cell>
          <cell r="K3861">
            <v>883089</v>
          </cell>
          <cell r="L3861" t="str">
            <v>BLACK</v>
          </cell>
          <cell r="M3861" t="str">
            <v>FL/QN</v>
          </cell>
          <cell r="N3861">
            <v>12.54</v>
          </cell>
          <cell r="O3861">
            <v>23.47</v>
          </cell>
          <cell r="P3861">
            <v>0.46570099999999998</v>
          </cell>
          <cell r="Q3861" t="str">
            <v>BLACK F/Q</v>
          </cell>
          <cell r="R3861" t="str">
            <v>43</v>
          </cell>
          <cell r="S3861" t="str">
            <v>IMPORT-E&amp;E CO LTD</v>
          </cell>
          <cell r="T3861" t="str">
            <v>010308</v>
          </cell>
          <cell r="U3861" t="str">
            <v>0</v>
          </cell>
          <cell r="V3861">
            <v>2</v>
          </cell>
        </row>
        <row r="3862">
          <cell r="C3862">
            <v>552463361</v>
          </cell>
          <cell r="D3862" t="str">
            <v>L</v>
          </cell>
          <cell r="E3862">
            <v>37212692</v>
          </cell>
          <cell r="F3862" t="str">
            <v>0067571652176</v>
          </cell>
          <cell r="G3862" t="str">
            <v>MS34-001-102-63</v>
          </cell>
          <cell r="H3862" t="str">
            <v>Mainstays Full or Queen Solid Reversible Comforter, 1 Each</v>
          </cell>
          <cell r="I3862" t="str">
            <v>MAINSTAYS SOLID REVE</v>
          </cell>
          <cell r="J3862" t="str">
            <v>ONLINE ONLY</v>
          </cell>
          <cell r="K3862">
            <v>883089</v>
          </cell>
          <cell r="L3862" t="str">
            <v>BLACK</v>
          </cell>
          <cell r="M3862" t="str">
            <v>FL/QN</v>
          </cell>
          <cell r="N3862">
            <v>12.33</v>
          </cell>
          <cell r="O3862">
            <v>23.47</v>
          </cell>
          <cell r="P3862">
            <v>0.47464800000000001</v>
          </cell>
          <cell r="Q3862" t="str">
            <v>BLACK F/Q</v>
          </cell>
          <cell r="R3862" t="str">
            <v>40</v>
          </cell>
          <cell r="S3862" t="str">
            <v>IMPORT-E&amp;E CO LTD</v>
          </cell>
          <cell r="T3862" t="str">
            <v>010308</v>
          </cell>
          <cell r="U3862" t="str">
            <v>0</v>
          </cell>
          <cell r="V3862">
            <v>2</v>
          </cell>
        </row>
        <row r="3863">
          <cell r="C3863">
            <v>552572512</v>
          </cell>
          <cell r="D3863" t="str">
            <v>L</v>
          </cell>
          <cell r="E3863">
            <v>42441517</v>
          </cell>
          <cell r="F3863" t="str">
            <v>0067571654070</v>
          </cell>
          <cell r="G3863" t="str">
            <v>MS44-001-108-06</v>
          </cell>
          <cell r="H3863" t="str">
            <v>Mainstays Full or Queen Solid Reversible Comforter, 1 Each</v>
          </cell>
          <cell r="I3863" t="str">
            <v>MS CMF BLACK FQ</v>
          </cell>
          <cell r="J3863" t="str">
            <v>MS SOLIDCMBAGBLKFQ</v>
          </cell>
          <cell r="K3863">
            <v>883089</v>
          </cell>
          <cell r="L3863" t="str">
            <v>RCHBLK</v>
          </cell>
          <cell r="M3863" t="str">
            <v>F/Q</v>
          </cell>
          <cell r="N3863">
            <v>13.04</v>
          </cell>
          <cell r="O3863">
            <v>23.47</v>
          </cell>
          <cell r="P3863">
            <v>0.44439699999999999</v>
          </cell>
          <cell r="Q3863" t="str">
            <v>COMFORTER</v>
          </cell>
          <cell r="R3863" t="str">
            <v>33</v>
          </cell>
          <cell r="S3863" t="str">
            <v>E &amp; E CO LTD</v>
          </cell>
          <cell r="T3863" t="str">
            <v>444096</v>
          </cell>
          <cell r="U3863" t="str">
            <v>1</v>
          </cell>
          <cell r="V3863">
            <v>2</v>
          </cell>
        </row>
        <row r="3864">
          <cell r="C3864">
            <v>553553702</v>
          </cell>
          <cell r="D3864" t="str">
            <v>L</v>
          </cell>
          <cell r="E3864">
            <v>42441517</v>
          </cell>
          <cell r="F3864" t="str">
            <v>0067571654070</v>
          </cell>
          <cell r="G3864" t="str">
            <v>MS44-001-108-06</v>
          </cell>
          <cell r="H3864" t="str">
            <v>Mainstays Full or Queen Solid Reversible Comforter, 1 Each</v>
          </cell>
          <cell r="I3864" t="str">
            <v>MAINSTAYS SOLID REVE</v>
          </cell>
          <cell r="J3864" t="str">
            <v>ONLINE ONLY</v>
          </cell>
          <cell r="K3864">
            <v>883089</v>
          </cell>
          <cell r="L3864" t="str">
            <v>RCHBLK</v>
          </cell>
          <cell r="M3864" t="str">
            <v>F/Q</v>
          </cell>
          <cell r="N3864">
            <v>12.64</v>
          </cell>
          <cell r="O3864">
            <v>23.47</v>
          </cell>
          <cell r="P3864">
            <v>0.46144000000000002</v>
          </cell>
          <cell r="Q3864" t="str">
            <v>COMFORTER</v>
          </cell>
          <cell r="R3864" t="str">
            <v>03</v>
          </cell>
          <cell r="S3864" t="str">
            <v>E &amp; E CO LTD</v>
          </cell>
          <cell r="T3864" t="str">
            <v>444096</v>
          </cell>
          <cell r="U3864" t="str">
            <v>0</v>
          </cell>
          <cell r="V3864">
            <v>2</v>
          </cell>
        </row>
        <row r="3865">
          <cell r="C3865">
            <v>553802357</v>
          </cell>
          <cell r="D3865" t="str">
            <v>L</v>
          </cell>
          <cell r="E3865">
            <v>42441517</v>
          </cell>
          <cell r="F3865" t="str">
            <v>0067571654070</v>
          </cell>
          <cell r="G3865" t="str">
            <v>MS44-001-108-06</v>
          </cell>
          <cell r="H3865" t="str">
            <v>Mainstays Full or Queen Solid Reversible Comforter, 1 Each</v>
          </cell>
          <cell r="I3865" t="str">
            <v>MS CMF FQ BLACK</v>
          </cell>
          <cell r="J3865" t="str">
            <v>ONLINE ONLY</v>
          </cell>
          <cell r="K3865">
            <v>883089</v>
          </cell>
          <cell r="L3865" t="str">
            <v>RCHBLK</v>
          </cell>
          <cell r="M3865" t="str">
            <v>F/Q</v>
          </cell>
          <cell r="N3865">
            <v>12.47</v>
          </cell>
          <cell r="O3865">
            <v>23.47</v>
          </cell>
          <cell r="P3865">
            <v>0.46868300000000002</v>
          </cell>
          <cell r="Q3865" t="str">
            <v>COMFORTER</v>
          </cell>
          <cell r="R3865" t="str">
            <v>40</v>
          </cell>
          <cell r="S3865" t="str">
            <v>IMPORT-E&amp;E CO LTD</v>
          </cell>
          <cell r="T3865" t="str">
            <v>010308</v>
          </cell>
          <cell r="U3865" t="str">
            <v>0</v>
          </cell>
          <cell r="V3865">
            <v>2</v>
          </cell>
        </row>
        <row r="3866">
          <cell r="C3866">
            <v>553872123</v>
          </cell>
          <cell r="D3866" t="str">
            <v>L</v>
          </cell>
          <cell r="E3866">
            <v>42441517</v>
          </cell>
          <cell r="F3866" t="str">
            <v>0067571654070</v>
          </cell>
          <cell r="G3866" t="str">
            <v>MS44-001-108-06</v>
          </cell>
          <cell r="H3866" t="str">
            <v>Mainstays Full or Queen Solid Reversible Comforter, 1 Each</v>
          </cell>
          <cell r="I3866" t="str">
            <v>MS CMF FQ BLACK</v>
          </cell>
          <cell r="J3866" t="str">
            <v>MS CMF FQ BLACK</v>
          </cell>
          <cell r="K3866">
            <v>883089</v>
          </cell>
          <cell r="L3866" t="str">
            <v>RCHBLK</v>
          </cell>
          <cell r="M3866" t="str">
            <v>F/Q</v>
          </cell>
          <cell r="N3866">
            <v>11.67</v>
          </cell>
          <cell r="O3866">
            <v>23.47</v>
          </cell>
          <cell r="P3866">
            <v>0.50276900000000002</v>
          </cell>
          <cell r="Q3866" t="str">
            <v>COMFORTER</v>
          </cell>
          <cell r="R3866" t="str">
            <v>43</v>
          </cell>
          <cell r="S3866" t="str">
            <v>IMPORT-E&amp;E CO LTD</v>
          </cell>
          <cell r="T3866" t="str">
            <v>010308</v>
          </cell>
          <cell r="U3866" t="str">
            <v>0</v>
          </cell>
          <cell r="V3866">
            <v>2</v>
          </cell>
        </row>
        <row r="3867">
          <cell r="C3867">
            <v>566491893</v>
          </cell>
          <cell r="D3867" t="str">
            <v>L</v>
          </cell>
          <cell r="E3867">
            <v>397231050</v>
          </cell>
          <cell r="F3867" t="str">
            <v>0008656900854</v>
          </cell>
          <cell r="G3867" t="str">
            <v>MS8844409622-23</v>
          </cell>
          <cell r="H3867" t="str">
            <v>Mainstays Seersucker Full or Queen Solid Reversible Mini Comforter Set, 3 Piece</v>
          </cell>
          <cell r="I3867" t="str">
            <v>MS BLK COMF SET FQ</v>
          </cell>
          <cell r="J3867" t="str">
            <v>2020 WK25 DELETE</v>
          </cell>
          <cell r="K3867">
            <v>883089</v>
          </cell>
          <cell r="L3867" t="str">
            <v>BLACK</v>
          </cell>
          <cell r="M3867" t="str">
            <v>F/Q</v>
          </cell>
          <cell r="N3867">
            <v>13.88</v>
          </cell>
          <cell r="O3867">
            <v>23.47</v>
          </cell>
          <cell r="P3867">
            <v>0.408607</v>
          </cell>
          <cell r="Q3867" t="str">
            <v>COMFSET F/Q</v>
          </cell>
          <cell r="R3867" t="str">
            <v>20</v>
          </cell>
          <cell r="S3867" t="str">
            <v>E &amp; E CO LTD</v>
          </cell>
          <cell r="T3867" t="str">
            <v>444096</v>
          </cell>
          <cell r="U3867" t="str">
            <v>1</v>
          </cell>
          <cell r="V3867">
            <v>2</v>
          </cell>
        </row>
        <row r="3868">
          <cell r="C3868">
            <v>567071749</v>
          </cell>
          <cell r="D3868" t="str">
            <v>L</v>
          </cell>
          <cell r="E3868">
            <v>397231050</v>
          </cell>
          <cell r="F3868" t="str">
            <v>0008656900854</v>
          </cell>
          <cell r="G3868" t="str">
            <v>MS8844409622-23</v>
          </cell>
          <cell r="H3868" t="str">
            <v>Mainstays Seersucker Full or Queen Solid Reversible Mini Comforter Set, 3 Piece</v>
          </cell>
          <cell r="I3868" t="str">
            <v>MAINSTAYS SOLID SEER</v>
          </cell>
          <cell r="J3868" t="str">
            <v>ONLINE ONLY</v>
          </cell>
          <cell r="K3868">
            <v>883089</v>
          </cell>
          <cell r="L3868" t="str">
            <v>NONE</v>
          </cell>
          <cell r="N3868">
            <v>10.6</v>
          </cell>
          <cell r="O3868">
            <v>23.47</v>
          </cell>
          <cell r="P3868">
            <v>0.54835999999999996</v>
          </cell>
          <cell r="Q3868" t="str">
            <v>COMFSET F/Q</v>
          </cell>
          <cell r="R3868" t="str">
            <v>03</v>
          </cell>
          <cell r="S3868" t="str">
            <v>E &amp; E CO LTD</v>
          </cell>
          <cell r="T3868" t="str">
            <v>444096</v>
          </cell>
          <cell r="U3868" t="str">
            <v>0</v>
          </cell>
          <cell r="V3868">
            <v>2</v>
          </cell>
        </row>
        <row r="3869">
          <cell r="C3869">
            <v>567411989</v>
          </cell>
          <cell r="D3869" t="str">
            <v>L</v>
          </cell>
          <cell r="E3869">
            <v>397231050</v>
          </cell>
          <cell r="F3869" t="str">
            <v>0008656900854</v>
          </cell>
          <cell r="G3869" t="str">
            <v>MS8844409622-23</v>
          </cell>
          <cell r="H3869" t="str">
            <v>Mainstays Seersucker Full or Queen Solid Reversible Mini Comforter Set, 3 Piece</v>
          </cell>
          <cell r="I3869" t="str">
            <v>MS BLK COMFSET FQ</v>
          </cell>
          <cell r="K3869">
            <v>883089</v>
          </cell>
          <cell r="L3869" t="str">
            <v>BLACK</v>
          </cell>
          <cell r="M3869" t="str">
            <v>F/Q</v>
          </cell>
          <cell r="N3869">
            <v>12.74</v>
          </cell>
          <cell r="O3869">
            <v>23.47</v>
          </cell>
          <cell r="P3869">
            <v>0.457179</v>
          </cell>
          <cell r="Q3869" t="str">
            <v>COMFSET F/Q</v>
          </cell>
          <cell r="R3869" t="str">
            <v>43</v>
          </cell>
          <cell r="S3869" t="str">
            <v>IMPORT-E&amp;E CO LTD</v>
          </cell>
          <cell r="T3869" t="str">
            <v>010308</v>
          </cell>
          <cell r="U3869" t="str">
            <v>0</v>
          </cell>
          <cell r="V3869">
            <v>2</v>
          </cell>
        </row>
        <row r="3870">
          <cell r="C3870">
            <v>568002520</v>
          </cell>
          <cell r="D3870" t="str">
            <v>L</v>
          </cell>
          <cell r="E3870">
            <v>397231050</v>
          </cell>
          <cell r="F3870" t="str">
            <v>0008656900854</v>
          </cell>
          <cell r="G3870" t="str">
            <v>MS8844409622-23</v>
          </cell>
          <cell r="H3870" t="str">
            <v>Mainstays Seersucker Full or Queen Solid Reversible Mini Comforter Set, 3 Piece</v>
          </cell>
          <cell r="I3870" t="str">
            <v>MS BLK COMFSET FQ</v>
          </cell>
          <cell r="J3870" t="str">
            <v>ONLINE ONLY</v>
          </cell>
          <cell r="K3870">
            <v>883089</v>
          </cell>
          <cell r="L3870" t="str">
            <v>BLACK</v>
          </cell>
          <cell r="M3870" t="str">
            <v>FU/QUE</v>
          </cell>
          <cell r="N3870">
            <v>12.53</v>
          </cell>
          <cell r="O3870">
            <v>23.47</v>
          </cell>
          <cell r="P3870">
            <v>0.46612700000000001</v>
          </cell>
          <cell r="Q3870" t="str">
            <v>COMFSET F/Q</v>
          </cell>
          <cell r="R3870" t="str">
            <v>40</v>
          </cell>
          <cell r="S3870" t="str">
            <v>IMPORT-E&amp;E CO LTD</v>
          </cell>
          <cell r="T3870" t="str">
            <v>010308</v>
          </cell>
          <cell r="U3870" t="str">
            <v>0</v>
          </cell>
          <cell r="V3870">
            <v>2</v>
          </cell>
        </row>
        <row r="3871">
          <cell r="C3871">
            <v>553112732</v>
          </cell>
          <cell r="D3871" t="str">
            <v>L</v>
          </cell>
          <cell r="E3871">
            <v>41159760</v>
          </cell>
          <cell r="F3871" t="str">
            <v>0067571659037</v>
          </cell>
          <cell r="G3871" t="str">
            <v>MS15-001-133-03</v>
          </cell>
          <cell r="H3871" t="str">
            <v>Mainstays Twin or Twin XL Solid Reversible Comforter, 1 Each</v>
          </cell>
          <cell r="I3871" t="str">
            <v>MS COMF AQ/TAN TTXL</v>
          </cell>
          <cell r="K3871">
            <v>15756019</v>
          </cell>
          <cell r="L3871" t="str">
            <v>AQUTAN</v>
          </cell>
          <cell r="M3871" t="str">
            <v>T/TXL</v>
          </cell>
          <cell r="N3871">
            <v>10.95</v>
          </cell>
          <cell r="O3871">
            <v>15.67</v>
          </cell>
          <cell r="P3871">
            <v>0.30121300000000001</v>
          </cell>
          <cell r="Q3871" t="str">
            <v>COMF</v>
          </cell>
          <cell r="R3871" t="str">
            <v>33</v>
          </cell>
          <cell r="S3871" t="str">
            <v>E &amp; E CO LTD</v>
          </cell>
          <cell r="T3871" t="str">
            <v>444096</v>
          </cell>
          <cell r="U3871" t="str">
            <v>1</v>
          </cell>
          <cell r="V3871">
            <v>2</v>
          </cell>
        </row>
        <row r="3872">
          <cell r="C3872">
            <v>553289435</v>
          </cell>
          <cell r="D3872" t="str">
            <v>L</v>
          </cell>
          <cell r="E3872">
            <v>41159760</v>
          </cell>
          <cell r="F3872" t="str">
            <v>0067571659037</v>
          </cell>
          <cell r="G3872" t="str">
            <v>MS15-001-133-03</v>
          </cell>
          <cell r="H3872" t="str">
            <v>Mainstays Twin or Twin XL Solid Reversible Comforter, 1 Each</v>
          </cell>
          <cell r="I3872" t="str">
            <v>MS AQ/TAN COMF T/TXL</v>
          </cell>
          <cell r="K3872">
            <v>15756019</v>
          </cell>
          <cell r="L3872" t="str">
            <v>AQUTAN</v>
          </cell>
          <cell r="M3872" t="str">
            <v>T/TXL</v>
          </cell>
          <cell r="N3872">
            <v>10.17</v>
          </cell>
          <cell r="O3872">
            <v>15.67</v>
          </cell>
          <cell r="P3872">
            <v>0.350989</v>
          </cell>
          <cell r="Q3872" t="str">
            <v>COMF</v>
          </cell>
          <cell r="R3872" t="str">
            <v>43</v>
          </cell>
          <cell r="S3872" t="str">
            <v>IMPORT-E&amp;E CO LTD</v>
          </cell>
          <cell r="T3872" t="str">
            <v>010308</v>
          </cell>
          <cell r="U3872" t="str">
            <v>0</v>
          </cell>
          <cell r="V3872">
            <v>2</v>
          </cell>
        </row>
        <row r="3873">
          <cell r="C3873">
            <v>553394379</v>
          </cell>
          <cell r="D3873" t="str">
            <v>L</v>
          </cell>
          <cell r="E3873">
            <v>41159760</v>
          </cell>
          <cell r="F3873" t="str">
            <v>0067571659037</v>
          </cell>
          <cell r="G3873" t="str">
            <v>MS15-001-133-03</v>
          </cell>
          <cell r="H3873" t="str">
            <v>Mainstays Twin or Twin XL Solid Reversible Comforter, 1 Each</v>
          </cell>
          <cell r="I3873" t="str">
            <v>MAINSTAYS SOLID REVE</v>
          </cell>
          <cell r="J3873" t="str">
            <v>ONLINE ONLY</v>
          </cell>
          <cell r="K3873">
            <v>15756019</v>
          </cell>
          <cell r="L3873" t="str">
            <v>AQUTAN</v>
          </cell>
          <cell r="M3873" t="str">
            <v>T/TXL</v>
          </cell>
          <cell r="N3873">
            <v>10.63</v>
          </cell>
          <cell r="O3873">
            <v>15.67</v>
          </cell>
          <cell r="P3873">
            <v>0.32163399999999998</v>
          </cell>
          <cell r="Q3873" t="str">
            <v>COMF</v>
          </cell>
          <cell r="R3873" t="str">
            <v>03</v>
          </cell>
          <cell r="S3873" t="str">
            <v>E &amp; E CO LTD</v>
          </cell>
          <cell r="T3873" t="str">
            <v>444096</v>
          </cell>
          <cell r="U3873" t="str">
            <v>0</v>
          </cell>
          <cell r="V3873">
            <v>2</v>
          </cell>
        </row>
        <row r="3874">
          <cell r="C3874">
            <v>566491894</v>
          </cell>
          <cell r="D3874" t="str">
            <v>L</v>
          </cell>
          <cell r="E3874">
            <v>201907608</v>
          </cell>
          <cell r="F3874" t="str">
            <v>0008656900862</v>
          </cell>
          <cell r="G3874" t="str">
            <v>MS8844409622-31</v>
          </cell>
          <cell r="H3874" t="str">
            <v>Mainstays Seersucker Twin or Twin XL Solid Reversible Mini Comforter Set, 2 Piece</v>
          </cell>
          <cell r="I3874" t="str">
            <v>MS TAN COMF SET TTXL</v>
          </cell>
          <cell r="J3874" t="str">
            <v>2020 WK25 DELETE</v>
          </cell>
          <cell r="K3874">
            <v>15756019</v>
          </cell>
          <cell r="L3874" t="str">
            <v>TAN</v>
          </cell>
          <cell r="M3874" t="str">
            <v>T/TXL</v>
          </cell>
          <cell r="N3874">
            <v>11</v>
          </cell>
          <cell r="O3874">
            <v>15.67</v>
          </cell>
          <cell r="P3874">
            <v>0.29802200000000001</v>
          </cell>
          <cell r="Q3874" t="str">
            <v>COMF SET</v>
          </cell>
          <cell r="R3874" t="str">
            <v>33</v>
          </cell>
          <cell r="S3874" t="str">
            <v>E &amp; E CO LTD</v>
          </cell>
          <cell r="T3874" t="str">
            <v>444096</v>
          </cell>
          <cell r="U3874" t="str">
            <v>1</v>
          </cell>
          <cell r="V3874">
            <v>2</v>
          </cell>
        </row>
        <row r="3875">
          <cell r="C3875">
            <v>567071769</v>
          </cell>
          <cell r="D3875" t="str">
            <v>L</v>
          </cell>
          <cell r="E3875">
            <v>201907608</v>
          </cell>
          <cell r="F3875" t="str">
            <v>0008656900862</v>
          </cell>
          <cell r="G3875" t="str">
            <v>MS8844409622-31</v>
          </cell>
          <cell r="H3875" t="str">
            <v>Mainstays Seersucker Twin or Twin XL Solid Reversible Mini Comforter Set, 2 Piece</v>
          </cell>
          <cell r="I3875" t="str">
            <v>MAINSTAYS SOLID SEER</v>
          </cell>
          <cell r="J3875" t="str">
            <v>ONLINE ONLY</v>
          </cell>
          <cell r="K3875">
            <v>15756019</v>
          </cell>
          <cell r="L3875" t="str">
            <v>NONE</v>
          </cell>
          <cell r="N3875">
            <v>8.4</v>
          </cell>
          <cell r="O3875">
            <v>14.88</v>
          </cell>
          <cell r="P3875">
            <v>0.43548399999999998</v>
          </cell>
          <cell r="Q3875" t="str">
            <v>COMF SET</v>
          </cell>
          <cell r="R3875" t="str">
            <v>03</v>
          </cell>
          <cell r="S3875" t="str">
            <v>E &amp; E CO LTD</v>
          </cell>
          <cell r="T3875" t="str">
            <v>444096</v>
          </cell>
          <cell r="U3875" t="str">
            <v>0</v>
          </cell>
          <cell r="V3875">
            <v>2</v>
          </cell>
        </row>
        <row r="3876">
          <cell r="C3876">
            <v>2294297</v>
          </cell>
          <cell r="D3876" t="str">
            <v>L</v>
          </cell>
          <cell r="E3876">
            <v>13003817</v>
          </cell>
          <cell r="F3876" t="str">
            <v>0067571624445</v>
          </cell>
          <cell r="G3876" t="str">
            <v>MS10-001-102-33</v>
          </cell>
          <cell r="H3876" t="str">
            <v>Mainstays King Reversible Comforter, 1 Each</v>
          </cell>
          <cell r="I3876" t="str">
            <v>MS CMF NAVY/BLUE KG</v>
          </cell>
          <cell r="K3876">
            <v>883094</v>
          </cell>
          <cell r="L3876" t="str">
            <v>NVYBLU</v>
          </cell>
          <cell r="M3876" t="str">
            <v>KING</v>
          </cell>
          <cell r="N3876">
            <v>15.92</v>
          </cell>
          <cell r="O3876">
            <v>28.47</v>
          </cell>
          <cell r="P3876">
            <v>0.44081500000000001</v>
          </cell>
          <cell r="Q3876" t="str">
            <v>REV COMF KG</v>
          </cell>
          <cell r="R3876" t="str">
            <v>33</v>
          </cell>
          <cell r="S3876" t="str">
            <v>E &amp; E CO LTD</v>
          </cell>
          <cell r="T3876" t="str">
            <v>444096</v>
          </cell>
          <cell r="U3876" t="str">
            <v>1</v>
          </cell>
          <cell r="V3876">
            <v>1</v>
          </cell>
        </row>
        <row r="3877">
          <cell r="C3877">
            <v>552572506</v>
          </cell>
          <cell r="D3877" t="str">
            <v>L</v>
          </cell>
          <cell r="E3877">
            <v>42441521</v>
          </cell>
          <cell r="F3877" t="str">
            <v>0067571654065</v>
          </cell>
          <cell r="G3877" t="str">
            <v>MS44-001-106-92</v>
          </cell>
          <cell r="H3877" t="str">
            <v>Mainstays Ms Solid 5oz Comf Bag Navy King</v>
          </cell>
          <cell r="I3877" t="str">
            <v>MS CMF NAVY/BLUE KG</v>
          </cell>
          <cell r="J3877" t="str">
            <v>MS SOLIDCMBAGNVYKNG</v>
          </cell>
          <cell r="K3877">
            <v>883094</v>
          </cell>
          <cell r="L3877" t="str">
            <v>NVYBLU</v>
          </cell>
          <cell r="M3877" t="str">
            <v>KING</v>
          </cell>
          <cell r="N3877">
            <v>16.43</v>
          </cell>
          <cell r="O3877">
            <v>28.47</v>
          </cell>
          <cell r="P3877">
            <v>0.42290100000000003</v>
          </cell>
          <cell r="Q3877" t="str">
            <v>COMFORTER</v>
          </cell>
          <cell r="R3877" t="str">
            <v>33</v>
          </cell>
          <cell r="S3877" t="str">
            <v>E &amp; E CO LTD</v>
          </cell>
          <cell r="T3877" t="str">
            <v>444096</v>
          </cell>
          <cell r="U3877" t="str">
            <v>1</v>
          </cell>
          <cell r="V3877">
            <v>1</v>
          </cell>
        </row>
        <row r="3878">
          <cell r="C3878">
            <v>553112726</v>
          </cell>
          <cell r="D3878" t="str">
            <v>L</v>
          </cell>
          <cell r="E3878">
            <v>41159771</v>
          </cell>
          <cell r="F3878" t="str">
            <v>0067571659360</v>
          </cell>
          <cell r="G3878" t="str">
            <v>MS15-001-133-09</v>
          </cell>
          <cell r="H3878" t="str">
            <v>Mainstays King Solid Reversible Comforter, 1 Each</v>
          </cell>
          <cell r="I3878" t="str">
            <v>MS COMF NVY/BLU KING</v>
          </cell>
          <cell r="K3878">
            <v>883094</v>
          </cell>
          <cell r="L3878" t="str">
            <v>NVYBLU</v>
          </cell>
          <cell r="M3878" t="str">
            <v>KING</v>
          </cell>
          <cell r="N3878">
            <v>16</v>
          </cell>
          <cell r="O3878">
            <v>28.47</v>
          </cell>
          <cell r="P3878">
            <v>0.43800499999999998</v>
          </cell>
          <cell r="Q3878" t="str">
            <v>COMF</v>
          </cell>
          <cell r="R3878" t="str">
            <v>33</v>
          </cell>
          <cell r="S3878" t="str">
            <v>E &amp; E CO LTD</v>
          </cell>
          <cell r="T3878" t="str">
            <v>444096</v>
          </cell>
          <cell r="U3878" t="str">
            <v>1</v>
          </cell>
          <cell r="V3878">
            <v>1</v>
          </cell>
        </row>
        <row r="3879">
          <cell r="C3879">
            <v>553394310</v>
          </cell>
          <cell r="D3879" t="str">
            <v>L</v>
          </cell>
          <cell r="E3879">
            <v>41159771</v>
          </cell>
          <cell r="F3879" t="str">
            <v>0067571659360</v>
          </cell>
          <cell r="G3879" t="str">
            <v>MS15-001-133-09</v>
          </cell>
          <cell r="H3879" t="str">
            <v>Mainstays King Solid Reversible Comforter, 1 Each</v>
          </cell>
          <cell r="I3879" t="str">
            <v>MAINSTAYS SOLID REVE</v>
          </cell>
          <cell r="J3879" t="str">
            <v>ONLINE ONLY</v>
          </cell>
          <cell r="K3879">
            <v>883094</v>
          </cell>
          <cell r="L3879" t="str">
            <v>NVYBLU</v>
          </cell>
          <cell r="M3879" t="str">
            <v>KING</v>
          </cell>
          <cell r="N3879">
            <v>15.35</v>
          </cell>
          <cell r="O3879">
            <v>21.97</v>
          </cell>
          <cell r="P3879">
            <v>0.30131999999999998</v>
          </cell>
          <cell r="Q3879" t="str">
            <v>COMF</v>
          </cell>
          <cell r="R3879" t="str">
            <v>03</v>
          </cell>
          <cell r="S3879" t="str">
            <v>E &amp; E CO LTD</v>
          </cell>
          <cell r="T3879" t="str">
            <v>444096</v>
          </cell>
          <cell r="U3879" t="str">
            <v>0</v>
          </cell>
          <cell r="V3879">
            <v>1</v>
          </cell>
        </row>
        <row r="3880">
          <cell r="C3880">
            <v>566491895</v>
          </cell>
          <cell r="D3880" t="str">
            <v>L</v>
          </cell>
          <cell r="E3880">
            <v>430784145</v>
          </cell>
          <cell r="F3880" t="str">
            <v>0008656900852</v>
          </cell>
          <cell r="G3880" t="str">
            <v>MS8844409622-21</v>
          </cell>
          <cell r="H3880" t="str">
            <v>Mainstays Seersucker King Solid Reversible Mini Comforter Set, 3 Piece</v>
          </cell>
          <cell r="I3880" t="str">
            <v>MS NAVY COMF SET KG</v>
          </cell>
          <cell r="J3880" t="str">
            <v>2020 WK25 DELETE</v>
          </cell>
          <cell r="K3880">
            <v>883094</v>
          </cell>
          <cell r="L3880" t="str">
            <v>BLUE</v>
          </cell>
          <cell r="M3880" t="str">
            <v>KING</v>
          </cell>
          <cell r="N3880">
            <v>17.04</v>
          </cell>
          <cell r="O3880">
            <v>28.47</v>
          </cell>
          <cell r="P3880">
            <v>0.40147500000000003</v>
          </cell>
          <cell r="Q3880" t="str">
            <v>COMF SET</v>
          </cell>
          <cell r="R3880" t="str">
            <v>33</v>
          </cell>
          <cell r="S3880" t="str">
            <v>E &amp; E CO LTD</v>
          </cell>
          <cell r="T3880" t="str">
            <v>444096</v>
          </cell>
          <cell r="U3880" t="str">
            <v>1</v>
          </cell>
          <cell r="V3880">
            <v>1</v>
          </cell>
        </row>
        <row r="3881">
          <cell r="C3881">
            <v>567071744</v>
          </cell>
          <cell r="D3881" t="str">
            <v>L</v>
          </cell>
          <cell r="E3881">
            <v>430784145</v>
          </cell>
          <cell r="F3881" t="str">
            <v>0008656900852</v>
          </cell>
          <cell r="G3881" t="str">
            <v>MS8844409622-21</v>
          </cell>
          <cell r="H3881" t="str">
            <v>Mainstays Seersucker King Solid Reversible Mini Comforter Set, 3 Piece</v>
          </cell>
          <cell r="I3881" t="str">
            <v>MAINSTAYS SOLID SEER</v>
          </cell>
          <cell r="J3881" t="str">
            <v>ONLINE ONLY</v>
          </cell>
          <cell r="K3881">
            <v>883094</v>
          </cell>
          <cell r="L3881" t="str">
            <v>NONE</v>
          </cell>
          <cell r="N3881">
            <v>13.02</v>
          </cell>
          <cell r="O3881">
            <v>19.88</v>
          </cell>
          <cell r="P3881">
            <v>0.34506999999999999</v>
          </cell>
          <cell r="Q3881" t="str">
            <v>COMF SET</v>
          </cell>
          <cell r="R3881" t="str">
            <v>03</v>
          </cell>
          <cell r="S3881" t="str">
            <v>E &amp; E CO LTD</v>
          </cell>
          <cell r="T3881" t="str">
            <v>444096</v>
          </cell>
          <cell r="U3881" t="str">
            <v>0</v>
          </cell>
          <cell r="V3881">
            <v>1</v>
          </cell>
        </row>
        <row r="3882">
          <cell r="C3882">
            <v>553112721</v>
          </cell>
          <cell r="D3882" t="str">
            <v>L</v>
          </cell>
          <cell r="E3882">
            <v>41159763</v>
          </cell>
          <cell r="F3882" t="str">
            <v>0067571659039</v>
          </cell>
          <cell r="G3882" t="str">
            <v>MS15-001-133-01</v>
          </cell>
          <cell r="H3882" t="str">
            <v>Mainstays Full or Queen Solid Reversible Comforter, 1 Each</v>
          </cell>
          <cell r="I3882" t="str">
            <v>MS COMF AQ/TAN F/Q</v>
          </cell>
          <cell r="K3882">
            <v>15756008</v>
          </cell>
          <cell r="L3882" t="str">
            <v>AQUTAN</v>
          </cell>
          <cell r="M3882" t="str">
            <v>F/Q</v>
          </cell>
          <cell r="N3882">
            <v>13.04</v>
          </cell>
          <cell r="O3882">
            <v>23.47</v>
          </cell>
          <cell r="P3882">
            <v>0.44439699999999999</v>
          </cell>
          <cell r="Q3882" t="str">
            <v>COMF</v>
          </cell>
          <cell r="R3882" t="str">
            <v>33</v>
          </cell>
          <cell r="S3882" t="str">
            <v>E &amp; E CO LTD</v>
          </cell>
          <cell r="T3882" t="str">
            <v>444096</v>
          </cell>
          <cell r="U3882" t="str">
            <v>1</v>
          </cell>
          <cell r="V3882">
            <v>2</v>
          </cell>
        </row>
        <row r="3883">
          <cell r="C3883">
            <v>553289432</v>
          </cell>
          <cell r="D3883" t="str">
            <v>L</v>
          </cell>
          <cell r="E3883">
            <v>41159763</v>
          </cell>
          <cell r="F3883" t="str">
            <v>0067571659039</v>
          </cell>
          <cell r="G3883" t="str">
            <v>MS15-001-133-01</v>
          </cell>
          <cell r="H3883" t="str">
            <v>Mainstays Full or Queen Solid Reversible Comforter, 1 Each</v>
          </cell>
          <cell r="I3883" t="str">
            <v>MS AQ/TAN COMF F/Q</v>
          </cell>
          <cell r="K3883">
            <v>15756008</v>
          </cell>
          <cell r="L3883" t="str">
            <v>AQUTAN</v>
          </cell>
          <cell r="M3883" t="str">
            <v>F/Q</v>
          </cell>
          <cell r="N3883">
            <v>12.9</v>
          </cell>
          <cell r="O3883">
            <v>23.47</v>
          </cell>
          <cell r="P3883">
            <v>0.45036199999999998</v>
          </cell>
          <cell r="Q3883" t="str">
            <v>COMF</v>
          </cell>
          <cell r="R3883" t="str">
            <v>43</v>
          </cell>
          <cell r="S3883" t="str">
            <v>IMPORT-E&amp;E CO LTD</v>
          </cell>
          <cell r="T3883" t="str">
            <v>010308</v>
          </cell>
          <cell r="U3883" t="str">
            <v>0</v>
          </cell>
          <cell r="V3883">
            <v>2</v>
          </cell>
        </row>
        <row r="3884">
          <cell r="C3884">
            <v>566491896</v>
          </cell>
          <cell r="D3884" t="str">
            <v>L</v>
          </cell>
          <cell r="E3884">
            <v>811470543</v>
          </cell>
          <cell r="F3884" t="str">
            <v>0008656900863</v>
          </cell>
          <cell r="G3884" t="str">
            <v>MS8844409622-32</v>
          </cell>
          <cell r="H3884" t="str">
            <v>Mainstays Seersucker Full or Queen Solid Reversible Mini Comforter Set, 3 Piece</v>
          </cell>
          <cell r="I3884" t="str">
            <v>MS TAN COMF SET FQ</v>
          </cell>
          <cell r="J3884" t="str">
            <v>2020 WK25 DELETE</v>
          </cell>
          <cell r="K3884">
            <v>15756008</v>
          </cell>
          <cell r="L3884" t="str">
            <v>TAN</v>
          </cell>
          <cell r="M3884" t="str">
            <v>F/Q</v>
          </cell>
          <cell r="N3884">
            <v>13.88</v>
          </cell>
          <cell r="O3884">
            <v>23.47</v>
          </cell>
          <cell r="P3884">
            <v>0.408607</v>
          </cell>
          <cell r="Q3884" t="str">
            <v>COMF SET</v>
          </cell>
          <cell r="R3884" t="str">
            <v>33</v>
          </cell>
          <cell r="S3884" t="str">
            <v>E &amp; E CO LTD</v>
          </cell>
          <cell r="T3884" t="str">
            <v>444096</v>
          </cell>
          <cell r="U3884" t="str">
            <v>1</v>
          </cell>
          <cell r="V3884">
            <v>2</v>
          </cell>
        </row>
        <row r="3885">
          <cell r="C3885">
            <v>567071770</v>
          </cell>
          <cell r="D3885" t="str">
            <v>L</v>
          </cell>
          <cell r="E3885">
            <v>811470543</v>
          </cell>
          <cell r="F3885" t="str">
            <v>0008656900863</v>
          </cell>
          <cell r="G3885" t="str">
            <v>MS8844409622-32</v>
          </cell>
          <cell r="H3885" t="str">
            <v>Mainstays Seersucker Full or Queen Solid Reversible Mini Comforter Set, 3 Piece</v>
          </cell>
          <cell r="I3885" t="str">
            <v>MAINSTAYS SOLID SEER</v>
          </cell>
          <cell r="J3885" t="str">
            <v>ONLINE ONLY</v>
          </cell>
          <cell r="K3885">
            <v>15756008</v>
          </cell>
          <cell r="L3885" t="str">
            <v>NONE</v>
          </cell>
          <cell r="N3885">
            <v>10.6</v>
          </cell>
          <cell r="O3885">
            <v>23.47</v>
          </cell>
          <cell r="P3885">
            <v>0.54835999999999996</v>
          </cell>
          <cell r="Q3885" t="str">
            <v>COMF SET</v>
          </cell>
          <cell r="R3885" t="str">
            <v>03</v>
          </cell>
          <cell r="S3885" t="str">
            <v>E &amp; E CO LTD</v>
          </cell>
          <cell r="T3885" t="str">
            <v>444096</v>
          </cell>
          <cell r="U3885" t="str">
            <v>0</v>
          </cell>
          <cell r="V3885">
            <v>2</v>
          </cell>
        </row>
        <row r="3886">
          <cell r="C3886">
            <v>2294346</v>
          </cell>
          <cell r="D3886" t="str">
            <v>L</v>
          </cell>
          <cell r="E3886">
            <v>13003824</v>
          </cell>
          <cell r="F3886" t="str">
            <v>0067571624399</v>
          </cell>
          <cell r="G3886" t="str">
            <v>MS10-001-102-34</v>
          </cell>
          <cell r="H3886" t="str">
            <v>Mainstays Ms Solid Rev Rich Black T Comforter</v>
          </cell>
          <cell r="I3886" t="str">
            <v>MS CMF RICH BLACK TW</v>
          </cell>
          <cell r="K3886">
            <v>883034</v>
          </cell>
          <cell r="L3886" t="str">
            <v>RCHBLK</v>
          </cell>
          <cell r="M3886" t="str">
            <v>TWIN</v>
          </cell>
          <cell r="N3886">
            <v>9.98</v>
          </cell>
          <cell r="O3886">
            <v>15.67</v>
          </cell>
          <cell r="P3886">
            <v>0.36311399999999999</v>
          </cell>
          <cell r="Q3886" t="str">
            <v>REV COMF TW</v>
          </cell>
          <cell r="R3886" t="str">
            <v>33</v>
          </cell>
          <cell r="S3886" t="str">
            <v>E &amp; E CO LTD</v>
          </cell>
          <cell r="T3886" t="str">
            <v>444096</v>
          </cell>
          <cell r="U3886" t="str">
            <v>1</v>
          </cell>
          <cell r="V3886">
            <v>2</v>
          </cell>
        </row>
        <row r="3887">
          <cell r="C3887">
            <v>550478863</v>
          </cell>
          <cell r="D3887" t="str">
            <v>L</v>
          </cell>
          <cell r="E3887">
            <v>20552405</v>
          </cell>
          <cell r="F3887" t="str">
            <v>0067571639075</v>
          </cell>
          <cell r="G3887" t="str">
            <v>MS32-001-005-12</v>
          </cell>
          <cell r="H3887" t="str">
            <v>Mainstays Full or Queen Solid Reversible Comforter, 1 Each</v>
          </cell>
          <cell r="I3887" t="str">
            <v>MS COMF BLK T/TL</v>
          </cell>
          <cell r="J3887" t="str">
            <v>ONLINE ONLY</v>
          </cell>
          <cell r="K3887">
            <v>883034</v>
          </cell>
          <cell r="L3887" t="str">
            <v>BLACK</v>
          </cell>
          <cell r="M3887" t="str">
            <v>T/TXL</v>
          </cell>
          <cell r="N3887">
            <v>13.4</v>
          </cell>
          <cell r="O3887">
            <v>15.67</v>
          </cell>
          <cell r="P3887">
            <v>0.14486299999999999</v>
          </cell>
          <cell r="Q3887" t="str">
            <v>BLACK T/TXL</v>
          </cell>
          <cell r="R3887" t="str">
            <v>07</v>
          </cell>
          <cell r="S3887" t="str">
            <v>E &amp; E CO LTD</v>
          </cell>
          <cell r="T3887" t="str">
            <v>444096</v>
          </cell>
          <cell r="U3887" t="str">
            <v>0</v>
          </cell>
          <cell r="V3887">
            <v>2</v>
          </cell>
        </row>
        <row r="3888">
          <cell r="C3888">
            <v>551092873</v>
          </cell>
          <cell r="D3888" t="str">
            <v>L</v>
          </cell>
          <cell r="E3888">
            <v>44706696</v>
          </cell>
          <cell r="F3888" t="str">
            <v>0067571656528</v>
          </cell>
          <cell r="G3888" t="str">
            <v>MS45-001-001-02</v>
          </cell>
          <cell r="H3888" t="str">
            <v>Mainstays Twin or Twin XL Solid Reversible Comforter, 1 Each</v>
          </cell>
          <cell r="I3888" t="str">
            <v>MS CMF TTXL BLACK</v>
          </cell>
          <cell r="J3888" t="str">
            <v>ONLINE ONLY</v>
          </cell>
          <cell r="K3888">
            <v>883034</v>
          </cell>
          <cell r="L3888" t="str">
            <v>BLACK</v>
          </cell>
          <cell r="M3888" t="str">
            <v>T/TXL</v>
          </cell>
          <cell r="N3888">
            <v>9.83</v>
          </cell>
          <cell r="O3888">
            <v>15.67</v>
          </cell>
          <cell r="P3888">
            <v>0.37268699999999999</v>
          </cell>
          <cell r="Q3888" t="str">
            <v>COMFORTER</v>
          </cell>
          <cell r="R3888" t="str">
            <v>40</v>
          </cell>
          <cell r="S3888" t="str">
            <v>IMPORT-E&amp;E CO LTD</v>
          </cell>
          <cell r="T3888" t="str">
            <v>010308</v>
          </cell>
          <cell r="U3888" t="str">
            <v>0</v>
          </cell>
          <cell r="V3888">
            <v>2</v>
          </cell>
        </row>
        <row r="3889">
          <cell r="C3889">
            <v>552439048</v>
          </cell>
          <cell r="D3889" t="str">
            <v>L</v>
          </cell>
          <cell r="E3889">
            <v>37212687</v>
          </cell>
          <cell r="F3889" t="str">
            <v>0067571652175</v>
          </cell>
          <cell r="G3889" t="str">
            <v>MS34-001-102-62</v>
          </cell>
          <cell r="H3889" t="str">
            <v>Mainstays Twin or Twin XL Solid Reversible Comforter, 1 Each</v>
          </cell>
          <cell r="I3889" t="str">
            <v>MS CMF BLACK T/TXL</v>
          </cell>
          <cell r="K3889">
            <v>883034</v>
          </cell>
          <cell r="L3889" t="str">
            <v>BLACK</v>
          </cell>
          <cell r="M3889" t="str">
            <v>TXL</v>
          </cell>
          <cell r="N3889">
            <v>9.9600000000000009</v>
          </cell>
          <cell r="O3889">
            <v>15.67</v>
          </cell>
          <cell r="P3889">
            <v>0.36439100000000002</v>
          </cell>
          <cell r="Q3889" t="str">
            <v>BLACKT/TXL</v>
          </cell>
          <cell r="R3889" t="str">
            <v>43</v>
          </cell>
          <cell r="S3889" t="str">
            <v>IMPORT-E&amp;E CO LTD</v>
          </cell>
          <cell r="T3889" t="str">
            <v>010308</v>
          </cell>
          <cell r="U3889" t="str">
            <v>0</v>
          </cell>
          <cell r="V3889">
            <v>2</v>
          </cell>
        </row>
        <row r="3890">
          <cell r="C3890">
            <v>552463360</v>
          </cell>
          <cell r="D3890" t="str">
            <v>L</v>
          </cell>
          <cell r="E3890">
            <v>37212687</v>
          </cell>
          <cell r="F3890" t="str">
            <v>0067571652175</v>
          </cell>
          <cell r="G3890" t="str">
            <v>MS34-001-102-62</v>
          </cell>
          <cell r="H3890" t="str">
            <v>Mainstays Twin or Twin XL Solid Reversible Comforter, 1 Each</v>
          </cell>
          <cell r="I3890" t="str">
            <v>MS CMF BLACK T/TXL</v>
          </cell>
          <cell r="J3890" t="str">
            <v>ONLINE ONLY</v>
          </cell>
          <cell r="K3890">
            <v>883034</v>
          </cell>
          <cell r="L3890" t="str">
            <v>BLACK</v>
          </cell>
          <cell r="M3890" t="str">
            <v>TXL</v>
          </cell>
          <cell r="N3890">
            <v>9.7899999999999991</v>
          </cell>
          <cell r="O3890">
            <v>15.67</v>
          </cell>
          <cell r="P3890">
            <v>0.37523899999999999</v>
          </cell>
          <cell r="Q3890" t="str">
            <v>BLACKT/TXL</v>
          </cell>
          <cell r="R3890" t="str">
            <v>40</v>
          </cell>
          <cell r="S3890" t="str">
            <v>IMPORT-E&amp;E CO LTD</v>
          </cell>
          <cell r="T3890" t="str">
            <v>010308</v>
          </cell>
          <cell r="U3890" t="str">
            <v>0</v>
          </cell>
          <cell r="V3890">
            <v>2</v>
          </cell>
        </row>
        <row r="3891">
          <cell r="C3891">
            <v>552572511</v>
          </cell>
          <cell r="D3891" t="str">
            <v>L</v>
          </cell>
          <cell r="E3891">
            <v>42441516</v>
          </cell>
          <cell r="F3891" t="str">
            <v>0067571654059</v>
          </cell>
          <cell r="G3891" t="str">
            <v>MS44-001-108-05</v>
          </cell>
          <cell r="H3891" t="str">
            <v>Mainstays Solid Reversible Bedding Comforter</v>
          </cell>
          <cell r="I3891" t="str">
            <v>MS CMF BLACK TTXL</v>
          </cell>
          <cell r="J3891" t="str">
            <v>MS SOLIDCMBAGBLKTTXL</v>
          </cell>
          <cell r="K3891">
            <v>883034</v>
          </cell>
          <cell r="L3891" t="str">
            <v>RCHBLK</v>
          </cell>
          <cell r="M3891" t="str">
            <v>T/TXL</v>
          </cell>
          <cell r="N3891">
            <v>10.72</v>
          </cell>
          <cell r="O3891">
            <v>15.67</v>
          </cell>
          <cell r="P3891">
            <v>0.31589</v>
          </cell>
          <cell r="Q3891" t="str">
            <v>COMFORTER</v>
          </cell>
          <cell r="R3891" t="str">
            <v>33</v>
          </cell>
          <cell r="S3891" t="str">
            <v>E &amp; E CO LTD</v>
          </cell>
          <cell r="T3891" t="str">
            <v>444096</v>
          </cell>
          <cell r="U3891" t="str">
            <v>1</v>
          </cell>
          <cell r="V3891">
            <v>2</v>
          </cell>
        </row>
        <row r="3892">
          <cell r="C3892">
            <v>552974581</v>
          </cell>
          <cell r="D3892" t="str">
            <v>L</v>
          </cell>
          <cell r="E3892">
            <v>44706696</v>
          </cell>
          <cell r="F3892" t="str">
            <v>0067571656528</v>
          </cell>
          <cell r="G3892" t="str">
            <v>MS45-001-001-02</v>
          </cell>
          <cell r="H3892" t="str">
            <v>Mainstays Twin or Twin XL Solid Reversible Comforter, 1 Each</v>
          </cell>
          <cell r="I3892" t="str">
            <v>MS SOLIDCMBAGBLKTTXL</v>
          </cell>
          <cell r="J3892" t="str">
            <v>MS SOLIDCMBAGBLKTTXL</v>
          </cell>
          <cell r="K3892">
            <v>883034</v>
          </cell>
          <cell r="L3892" t="str">
            <v>BLACK</v>
          </cell>
          <cell r="M3892" t="str">
            <v>T/TXL</v>
          </cell>
          <cell r="N3892">
            <v>10.95</v>
          </cell>
          <cell r="O3892">
            <v>15.67</v>
          </cell>
          <cell r="P3892">
            <v>0.30121300000000001</v>
          </cell>
          <cell r="Q3892" t="str">
            <v>COMFORTER</v>
          </cell>
          <cell r="R3892" t="str">
            <v>33</v>
          </cell>
          <cell r="S3892" t="str">
            <v>E &amp; E CO LTD</v>
          </cell>
          <cell r="T3892" t="str">
            <v>444096</v>
          </cell>
          <cell r="U3892" t="str">
            <v>1</v>
          </cell>
          <cell r="V3892">
            <v>2</v>
          </cell>
        </row>
        <row r="3893">
          <cell r="C3893">
            <v>553872125</v>
          </cell>
          <cell r="D3893" t="str">
            <v>L</v>
          </cell>
          <cell r="E3893">
            <v>44706696</v>
          </cell>
          <cell r="F3893" t="str">
            <v>0067571656528</v>
          </cell>
          <cell r="G3893" t="str">
            <v>MS45-001-001-02</v>
          </cell>
          <cell r="H3893" t="str">
            <v>Mainstays Twin or Twin XL Solid Reversible Comforter, 1 Each</v>
          </cell>
          <cell r="I3893" t="str">
            <v>MS CMF TTXL BLACK</v>
          </cell>
          <cell r="J3893" t="str">
            <v>MS CMF TTXL BLACK</v>
          </cell>
          <cell r="K3893">
            <v>883034</v>
          </cell>
          <cell r="L3893" t="str">
            <v>BLACK</v>
          </cell>
          <cell r="M3893" t="str">
            <v>T/TXL</v>
          </cell>
          <cell r="N3893">
            <v>9.14</v>
          </cell>
          <cell r="O3893">
            <v>15.67</v>
          </cell>
          <cell r="P3893">
            <v>0.41671999999999998</v>
          </cell>
          <cell r="Q3893" t="str">
            <v>COMFORTER</v>
          </cell>
          <cell r="R3893" t="str">
            <v>43</v>
          </cell>
          <cell r="S3893" t="str">
            <v>IMPORT-E&amp;E CO LTD</v>
          </cell>
          <cell r="T3893" t="str">
            <v>010308</v>
          </cell>
          <cell r="U3893" t="str">
            <v>0</v>
          </cell>
          <cell r="V3893">
            <v>2</v>
          </cell>
        </row>
        <row r="3894">
          <cell r="C3894">
            <v>566491897</v>
          </cell>
          <cell r="D3894" t="str">
            <v>L</v>
          </cell>
          <cell r="E3894">
            <v>278268105</v>
          </cell>
          <cell r="F3894" t="str">
            <v>0008656900853</v>
          </cell>
          <cell r="G3894" t="str">
            <v>MS8844409622-22</v>
          </cell>
          <cell r="H3894" t="str">
            <v>Mainstays Seersucker Twin or Twin XL Solid Reversible Mini Comforter Set, 2 Piece</v>
          </cell>
          <cell r="I3894" t="str">
            <v>MS BLK COMF SET TTXL</v>
          </cell>
          <cell r="J3894" t="str">
            <v>2020 WK25 DELETE</v>
          </cell>
          <cell r="K3894">
            <v>883034</v>
          </cell>
          <cell r="L3894" t="str">
            <v>BLACK</v>
          </cell>
          <cell r="M3894" t="str">
            <v>T/TXL</v>
          </cell>
          <cell r="N3894">
            <v>11</v>
          </cell>
          <cell r="O3894">
            <v>15.67</v>
          </cell>
          <cell r="P3894">
            <v>0.29802200000000001</v>
          </cell>
          <cell r="Q3894" t="str">
            <v>COMFSET TTXL</v>
          </cell>
          <cell r="R3894" t="str">
            <v>33</v>
          </cell>
          <cell r="S3894" t="str">
            <v>E &amp; E CO LTD</v>
          </cell>
          <cell r="T3894" t="str">
            <v>444096</v>
          </cell>
          <cell r="U3894" t="str">
            <v>1</v>
          </cell>
          <cell r="V3894">
            <v>2</v>
          </cell>
        </row>
        <row r="3895">
          <cell r="C3895">
            <v>567071748</v>
          </cell>
          <cell r="D3895" t="str">
            <v>L</v>
          </cell>
          <cell r="E3895">
            <v>278268105</v>
          </cell>
          <cell r="F3895" t="str">
            <v>0008656900853</v>
          </cell>
          <cell r="G3895" t="str">
            <v>MS8844409622-22</v>
          </cell>
          <cell r="H3895" t="str">
            <v>Mainstays Seersucker Twin or Twin XL Solid Reversible Mini Comforter Set, 2 Piece</v>
          </cell>
          <cell r="I3895" t="str">
            <v>MAINSTAYS SOLID SEER</v>
          </cell>
          <cell r="J3895" t="str">
            <v>ONLINE ONLY</v>
          </cell>
          <cell r="K3895">
            <v>883034</v>
          </cell>
          <cell r="L3895" t="str">
            <v>NONE</v>
          </cell>
          <cell r="N3895">
            <v>8.4</v>
          </cell>
          <cell r="O3895">
            <v>15.67</v>
          </cell>
          <cell r="P3895">
            <v>0.46394400000000002</v>
          </cell>
          <cell r="Q3895" t="str">
            <v>COMFSET TTXL</v>
          </cell>
          <cell r="R3895" t="str">
            <v>03</v>
          </cell>
          <cell r="S3895" t="str">
            <v>E &amp; E CO LTD</v>
          </cell>
          <cell r="T3895" t="str">
            <v>444096</v>
          </cell>
          <cell r="U3895" t="str">
            <v>0</v>
          </cell>
          <cell r="V3895">
            <v>2</v>
          </cell>
        </row>
        <row r="3896">
          <cell r="C3896">
            <v>567411985</v>
          </cell>
          <cell r="D3896" t="str">
            <v>L</v>
          </cell>
          <cell r="E3896">
            <v>278268105</v>
          </cell>
          <cell r="F3896" t="str">
            <v>0008656900853</v>
          </cell>
          <cell r="G3896" t="str">
            <v>MS8844409622-22</v>
          </cell>
          <cell r="H3896" t="str">
            <v>Mainstays Seersucker Twin or Twin XL Solid Reversible Mini Comforter Set, 2 Piece</v>
          </cell>
          <cell r="I3896" t="str">
            <v>MS BLK COMFSET TTXL</v>
          </cell>
          <cell r="K3896">
            <v>883034</v>
          </cell>
          <cell r="L3896" t="str">
            <v>BLACK</v>
          </cell>
          <cell r="M3896" t="str">
            <v>T/TXL</v>
          </cell>
          <cell r="N3896">
            <v>9.94</v>
          </cell>
          <cell r="O3896">
            <v>15.67</v>
          </cell>
          <cell r="P3896">
            <v>0.36566700000000002</v>
          </cell>
          <cell r="Q3896" t="str">
            <v>COMFSET TTXL</v>
          </cell>
          <cell r="R3896" t="str">
            <v>43</v>
          </cell>
          <cell r="S3896" t="str">
            <v>IMPORT-E&amp;E CO LTD</v>
          </cell>
          <cell r="T3896" t="str">
            <v>010308</v>
          </cell>
          <cell r="U3896" t="str">
            <v>0</v>
          </cell>
          <cell r="V3896">
            <v>2</v>
          </cell>
        </row>
        <row r="3897">
          <cell r="C3897">
            <v>567997411</v>
          </cell>
          <cell r="D3897" t="str">
            <v>L</v>
          </cell>
          <cell r="E3897">
            <v>278268105</v>
          </cell>
          <cell r="F3897" t="str">
            <v>0008656900853</v>
          </cell>
          <cell r="G3897" t="str">
            <v>MS8844409622-22</v>
          </cell>
          <cell r="H3897" t="str">
            <v>Mainstays Seersucker Twin or Twin XL Solid Reversible Mini Comforter Set, 2 Piece</v>
          </cell>
          <cell r="I3897" t="str">
            <v>MS BLK COMFSET TTXL</v>
          </cell>
          <cell r="J3897" t="str">
            <v>ONLINE ONLY</v>
          </cell>
          <cell r="K3897">
            <v>883034</v>
          </cell>
          <cell r="L3897" t="str">
            <v>BLACK</v>
          </cell>
          <cell r="M3897" t="str">
            <v>TWI/TW</v>
          </cell>
          <cell r="N3897">
            <v>9.81</v>
          </cell>
          <cell r="O3897">
            <v>15.67</v>
          </cell>
          <cell r="P3897">
            <v>0.37396299999999999</v>
          </cell>
          <cell r="Q3897" t="str">
            <v>COMFSET TTXL</v>
          </cell>
          <cell r="R3897" t="str">
            <v>40</v>
          </cell>
          <cell r="S3897" t="str">
            <v>IMPORT-E&amp;E CO LTD</v>
          </cell>
          <cell r="T3897" t="str">
            <v>010308</v>
          </cell>
          <cell r="U3897" t="str">
            <v>0</v>
          </cell>
          <cell r="V3897">
            <v>2</v>
          </cell>
        </row>
        <row r="3898">
          <cell r="C3898">
            <v>2294283</v>
          </cell>
          <cell r="D3898" t="str">
            <v>L</v>
          </cell>
          <cell r="E3898">
            <v>13003814</v>
          </cell>
          <cell r="F3898" t="str">
            <v>0067571624444</v>
          </cell>
          <cell r="G3898" t="str">
            <v>MS10-001-102-30</v>
          </cell>
          <cell r="H3898" t="str">
            <v>Mainstays King Reversible Comforter, 1 Each</v>
          </cell>
          <cell r="I3898" t="str">
            <v>MS CMF BLACK/GREY KG</v>
          </cell>
          <cell r="K3898">
            <v>883077</v>
          </cell>
          <cell r="L3898" t="str">
            <v>BLKGRY</v>
          </cell>
          <cell r="M3898" t="str">
            <v>KING</v>
          </cell>
          <cell r="N3898">
            <v>15.92</v>
          </cell>
          <cell r="O3898">
            <v>28.47</v>
          </cell>
          <cell r="P3898">
            <v>0.44081500000000001</v>
          </cell>
          <cell r="Q3898" t="str">
            <v>REV COMF KG</v>
          </cell>
          <cell r="R3898" t="str">
            <v>33</v>
          </cell>
          <cell r="S3898" t="str">
            <v>E &amp; E CO LTD</v>
          </cell>
          <cell r="T3898" t="str">
            <v>444096</v>
          </cell>
          <cell r="U3898" t="str">
            <v>1</v>
          </cell>
          <cell r="V3898">
            <v>1</v>
          </cell>
        </row>
        <row r="3899">
          <cell r="C3899">
            <v>552572504</v>
          </cell>
          <cell r="D3899" t="str">
            <v>L</v>
          </cell>
          <cell r="E3899">
            <v>42441527</v>
          </cell>
          <cell r="F3899" t="str">
            <v>0067571654069</v>
          </cell>
          <cell r="G3899" t="str">
            <v>MS44-001-106-90</v>
          </cell>
          <cell r="H3899" t="str">
            <v>Mainstays Ms Solid 5oz Comf Bag Grey King</v>
          </cell>
          <cell r="I3899" t="str">
            <v>MS CMF BLK/GRY KG</v>
          </cell>
          <cell r="J3899" t="str">
            <v>MS SOLIDCMBAGGRYKNG</v>
          </cell>
          <cell r="K3899">
            <v>883077</v>
          </cell>
          <cell r="L3899" t="str">
            <v>BLKGRY</v>
          </cell>
          <cell r="M3899" t="str">
            <v>KING</v>
          </cell>
          <cell r="N3899">
            <v>16.39</v>
          </cell>
          <cell r="O3899">
            <v>28.47</v>
          </cell>
          <cell r="P3899">
            <v>0.42430600000000002</v>
          </cell>
          <cell r="Q3899" t="str">
            <v>COMFORTER</v>
          </cell>
          <cell r="R3899" t="str">
            <v>33</v>
          </cell>
          <cell r="S3899" t="str">
            <v>E &amp; E CO LTD</v>
          </cell>
          <cell r="T3899" t="str">
            <v>444096</v>
          </cell>
          <cell r="U3899" t="str">
            <v>1</v>
          </cell>
          <cell r="V3899">
            <v>1</v>
          </cell>
        </row>
        <row r="3900">
          <cell r="C3900">
            <v>553112725</v>
          </cell>
          <cell r="D3900" t="str">
            <v>L</v>
          </cell>
          <cell r="E3900">
            <v>41159770</v>
          </cell>
          <cell r="F3900" t="str">
            <v>0067571659359</v>
          </cell>
          <cell r="G3900" t="str">
            <v>MS15-001-133-08</v>
          </cell>
          <cell r="H3900" t="str">
            <v>Mainstays King Solid Reversible Comforter, 1 Each</v>
          </cell>
          <cell r="I3900" t="str">
            <v>MS COMF BLKGRY KING</v>
          </cell>
          <cell r="K3900">
            <v>883077</v>
          </cell>
          <cell r="L3900" t="str">
            <v>BLKGRY</v>
          </cell>
          <cell r="M3900" t="str">
            <v>KING</v>
          </cell>
          <cell r="N3900">
            <v>16</v>
          </cell>
          <cell r="O3900">
            <v>28.47</v>
          </cell>
          <cell r="P3900">
            <v>0.43800499999999998</v>
          </cell>
          <cell r="Q3900" t="str">
            <v>COMF</v>
          </cell>
          <cell r="R3900" t="str">
            <v>33</v>
          </cell>
          <cell r="S3900" t="str">
            <v>E &amp; E CO LTD</v>
          </cell>
          <cell r="T3900" t="str">
            <v>444096</v>
          </cell>
          <cell r="U3900" t="str">
            <v>1</v>
          </cell>
          <cell r="V3900">
            <v>1</v>
          </cell>
        </row>
        <row r="3901">
          <cell r="C3901">
            <v>553394295</v>
          </cell>
          <cell r="D3901" t="str">
            <v>L</v>
          </cell>
          <cell r="E3901">
            <v>41159770</v>
          </cell>
          <cell r="F3901" t="str">
            <v>0067571659359</v>
          </cell>
          <cell r="G3901" t="str">
            <v>MS15-001-133-08</v>
          </cell>
          <cell r="H3901" t="str">
            <v>Mainstays King Solid Reversible Comforter, 1 Each</v>
          </cell>
          <cell r="I3901" t="str">
            <v>COMFORTERS</v>
          </cell>
          <cell r="J3901" t="str">
            <v>ONLINE ONLY</v>
          </cell>
          <cell r="K3901">
            <v>883077</v>
          </cell>
          <cell r="L3901" t="str">
            <v>BLKGRY</v>
          </cell>
          <cell r="M3901" t="str">
            <v>KING</v>
          </cell>
          <cell r="N3901">
            <v>15.35</v>
          </cell>
          <cell r="O3901">
            <v>21.97</v>
          </cell>
          <cell r="P3901">
            <v>0.30131999999999998</v>
          </cell>
          <cell r="Q3901" t="str">
            <v>COMF</v>
          </cell>
          <cell r="R3901" t="str">
            <v>03</v>
          </cell>
          <cell r="S3901" t="str">
            <v>E &amp; E CO LTD</v>
          </cell>
          <cell r="T3901" t="str">
            <v>444096</v>
          </cell>
          <cell r="U3901" t="str">
            <v>0</v>
          </cell>
          <cell r="V3901">
            <v>1</v>
          </cell>
        </row>
        <row r="3902">
          <cell r="C3902">
            <v>566491922</v>
          </cell>
          <cell r="D3902" t="str">
            <v>L</v>
          </cell>
          <cell r="E3902">
            <v>799101582</v>
          </cell>
          <cell r="F3902" t="str">
            <v>0008656900858</v>
          </cell>
          <cell r="G3902" t="str">
            <v>MS8844409622-27</v>
          </cell>
          <cell r="H3902" t="str">
            <v>Mainstays Seersucker King Solid Reversible Mini Comforter Set, 3 Piece</v>
          </cell>
          <cell r="I3902" t="str">
            <v>MS GREY COMF SET KG</v>
          </cell>
          <cell r="J3902" t="str">
            <v>2020 WK25 DELETE</v>
          </cell>
          <cell r="K3902">
            <v>883077</v>
          </cell>
          <cell r="L3902" t="str">
            <v>GREY</v>
          </cell>
          <cell r="M3902" t="str">
            <v>KING</v>
          </cell>
          <cell r="N3902">
            <v>17.04</v>
          </cell>
          <cell r="O3902">
            <v>28.47</v>
          </cell>
          <cell r="P3902">
            <v>0.40147500000000003</v>
          </cell>
          <cell r="Q3902" t="str">
            <v>COMF SET</v>
          </cell>
          <cell r="R3902" t="str">
            <v>33</v>
          </cell>
          <cell r="S3902" t="str">
            <v>E &amp; E CO LTD</v>
          </cell>
          <cell r="T3902" t="str">
            <v>444096</v>
          </cell>
          <cell r="U3902" t="str">
            <v>1</v>
          </cell>
          <cell r="V3902">
            <v>1</v>
          </cell>
        </row>
        <row r="3903">
          <cell r="C3903">
            <v>567071755</v>
          </cell>
          <cell r="D3903" t="str">
            <v>L</v>
          </cell>
          <cell r="E3903">
            <v>799101582</v>
          </cell>
          <cell r="F3903" t="str">
            <v>0008656900858</v>
          </cell>
          <cell r="G3903" t="str">
            <v>MS8844409622-27</v>
          </cell>
          <cell r="H3903" t="str">
            <v>Mainstays Seersucker King Solid Reversible Mini Comforter Set, 3 Piece</v>
          </cell>
          <cell r="I3903" t="str">
            <v>MAINSTAYS SOLID SEER</v>
          </cell>
          <cell r="J3903" t="str">
            <v>ONLINE ONLY</v>
          </cell>
          <cell r="K3903">
            <v>883077</v>
          </cell>
          <cell r="L3903" t="str">
            <v>NONE</v>
          </cell>
          <cell r="N3903">
            <v>13.02</v>
          </cell>
          <cell r="O3903">
            <v>28.47</v>
          </cell>
          <cell r="P3903">
            <v>0.54267699999999996</v>
          </cell>
          <cell r="Q3903" t="str">
            <v>COMF SET</v>
          </cell>
          <cell r="R3903" t="str">
            <v>03</v>
          </cell>
          <cell r="S3903" t="str">
            <v>E &amp; E CO LTD</v>
          </cell>
          <cell r="T3903" t="str">
            <v>444096</v>
          </cell>
          <cell r="U3903" t="str">
            <v>0</v>
          </cell>
          <cell r="V3903">
            <v>1</v>
          </cell>
        </row>
        <row r="3904">
          <cell r="C3904">
            <v>2294367</v>
          </cell>
          <cell r="D3904" t="str">
            <v>L</v>
          </cell>
          <cell r="E3904">
            <v>13003816</v>
          </cell>
          <cell r="F3904" t="str">
            <v>0067571624436</v>
          </cell>
          <cell r="G3904" t="str">
            <v>MS10-001-102-32</v>
          </cell>
          <cell r="H3904" t="str">
            <v>Mainstays Full or Queen Reversible Comforter, 1 Each</v>
          </cell>
          <cell r="I3904" t="str">
            <v>MS CMF NAVY/BLUE FQ</v>
          </cell>
          <cell r="K3904">
            <v>883168</v>
          </cell>
          <cell r="L3904" t="str">
            <v>NAVY</v>
          </cell>
          <cell r="M3904" t="str">
            <v>F/Q</v>
          </cell>
          <cell r="N3904">
            <v>12.93</v>
          </cell>
          <cell r="O3904">
            <v>23.47</v>
          </cell>
          <cell r="P3904">
            <v>0.44908399999999998</v>
          </cell>
          <cell r="Q3904" t="str">
            <v>COMF NAVY FQ</v>
          </cell>
          <cell r="R3904" t="str">
            <v>33</v>
          </cell>
          <cell r="S3904" t="str">
            <v>E &amp; E CO LTD</v>
          </cell>
          <cell r="T3904" t="str">
            <v>444096</v>
          </cell>
          <cell r="U3904" t="str">
            <v>1</v>
          </cell>
          <cell r="V3904">
            <v>2</v>
          </cell>
        </row>
        <row r="3905">
          <cell r="C3905">
            <v>551267655</v>
          </cell>
          <cell r="D3905" t="str">
            <v>L</v>
          </cell>
          <cell r="E3905">
            <v>13003816</v>
          </cell>
          <cell r="F3905" t="str">
            <v>0067571624436</v>
          </cell>
          <cell r="G3905" t="str">
            <v>MS10-001-102-32</v>
          </cell>
          <cell r="H3905" t="str">
            <v>Mainstays Full or Queen Reversible Comforter, 1 Each</v>
          </cell>
          <cell r="I3905" t="str">
            <v>MS COMF NAVYSOLID FQ</v>
          </cell>
          <cell r="J3905" t="str">
            <v>ONLINE ONLY</v>
          </cell>
          <cell r="K3905">
            <v>883168</v>
          </cell>
          <cell r="L3905" t="str">
            <v>NAVY</v>
          </cell>
          <cell r="M3905" t="str">
            <v>F/Q</v>
          </cell>
          <cell r="N3905">
            <v>13.66</v>
          </cell>
          <cell r="O3905">
            <v>23.47</v>
          </cell>
          <cell r="P3905">
            <v>0.41798000000000002</v>
          </cell>
          <cell r="Q3905" t="str">
            <v>COMF NAVY FQ</v>
          </cell>
          <cell r="R3905" t="str">
            <v>40</v>
          </cell>
          <cell r="S3905" t="str">
            <v>IMPORT-E&amp;E CO LTD</v>
          </cell>
          <cell r="T3905" t="str">
            <v>010308</v>
          </cell>
          <cell r="U3905" t="str">
            <v>0</v>
          </cell>
          <cell r="V3905">
            <v>2</v>
          </cell>
        </row>
        <row r="3906">
          <cell r="C3906">
            <v>552439051</v>
          </cell>
          <cell r="D3906" t="str">
            <v>L</v>
          </cell>
          <cell r="E3906">
            <v>37212693</v>
          </cell>
          <cell r="F3906" t="str">
            <v>0067571652178</v>
          </cell>
          <cell r="G3906" t="str">
            <v>MS34-001-102-65</v>
          </cell>
          <cell r="H3906" t="str">
            <v>Mainstays Ms Solid Comforter Navy Rev Blue F/q</v>
          </cell>
          <cell r="I3906" t="str">
            <v>MS CMF NAVY/BLUE FQ</v>
          </cell>
          <cell r="J3906" t="str">
            <v>NAVY</v>
          </cell>
          <cell r="K3906">
            <v>883168</v>
          </cell>
          <cell r="L3906" t="str">
            <v>NAVY</v>
          </cell>
          <cell r="M3906" t="str">
            <v>FL/QN</v>
          </cell>
          <cell r="N3906">
            <v>12.88</v>
          </cell>
          <cell r="O3906">
            <v>23.47</v>
          </cell>
          <cell r="P3906">
            <v>0.451214</v>
          </cell>
          <cell r="Q3906" t="str">
            <v>NAVY F/Q</v>
          </cell>
          <cell r="R3906" t="str">
            <v>43</v>
          </cell>
          <cell r="S3906" t="str">
            <v>IMPORT-E&amp;E CO LTD</v>
          </cell>
          <cell r="T3906" t="str">
            <v>010308</v>
          </cell>
          <cell r="U3906" t="str">
            <v>0</v>
          </cell>
          <cell r="V3906">
            <v>2</v>
          </cell>
        </row>
        <row r="3907">
          <cell r="C3907">
            <v>552463363</v>
          </cell>
          <cell r="D3907" t="str">
            <v>L</v>
          </cell>
          <cell r="E3907">
            <v>37212693</v>
          </cell>
          <cell r="F3907" t="str">
            <v>0067571652178</v>
          </cell>
          <cell r="G3907" t="str">
            <v>MS34-001-102-65</v>
          </cell>
          <cell r="H3907" t="str">
            <v>Mainstays Ms Solid Comforter Navy Rev Blue F/q</v>
          </cell>
          <cell r="I3907" t="str">
            <v>MAINSTAYS SOLID REVE</v>
          </cell>
          <cell r="J3907" t="str">
            <v>ONLINE ONLY</v>
          </cell>
          <cell r="K3907">
            <v>883168</v>
          </cell>
          <cell r="L3907" t="str">
            <v>NAVY</v>
          </cell>
          <cell r="M3907" t="str">
            <v>FL/QN</v>
          </cell>
          <cell r="N3907">
            <v>12.33</v>
          </cell>
          <cell r="O3907">
            <v>23.47</v>
          </cell>
          <cell r="P3907">
            <v>0.47464800000000001</v>
          </cell>
          <cell r="Q3907" t="str">
            <v>NAVY F/Q</v>
          </cell>
          <cell r="R3907" t="str">
            <v>40</v>
          </cell>
          <cell r="S3907" t="str">
            <v>IMPORT-E&amp;E CO LTD</v>
          </cell>
          <cell r="T3907" t="str">
            <v>010308</v>
          </cell>
          <cell r="U3907" t="str">
            <v>0</v>
          </cell>
          <cell r="V3907">
            <v>2</v>
          </cell>
        </row>
        <row r="3908">
          <cell r="C3908">
            <v>552572514</v>
          </cell>
          <cell r="D3908" t="str">
            <v>L</v>
          </cell>
          <cell r="E3908">
            <v>42441520</v>
          </cell>
          <cell r="F3908" t="str">
            <v>0067571654072</v>
          </cell>
          <cell r="G3908" t="str">
            <v>MS44-001-108-08</v>
          </cell>
          <cell r="H3908" t="str">
            <v>Mainstays Full or Queen Solid Reversible Comforter, 1 Each</v>
          </cell>
          <cell r="I3908" t="str">
            <v>MS CMF NVY/BLUE FQ</v>
          </cell>
          <cell r="K3908">
            <v>883168</v>
          </cell>
          <cell r="L3908" t="str">
            <v>NVYBLU</v>
          </cell>
          <cell r="M3908" t="str">
            <v>F/Q</v>
          </cell>
          <cell r="N3908">
            <v>13.04</v>
          </cell>
          <cell r="O3908">
            <v>23.47</v>
          </cell>
          <cell r="P3908">
            <v>0.44439699999999999</v>
          </cell>
          <cell r="Q3908" t="str">
            <v>COMFORTER</v>
          </cell>
          <cell r="R3908" t="str">
            <v>33</v>
          </cell>
          <cell r="S3908" t="str">
            <v>E &amp; E CO LTD</v>
          </cell>
          <cell r="T3908" t="str">
            <v>444096</v>
          </cell>
          <cell r="U3908" t="str">
            <v>1</v>
          </cell>
          <cell r="V3908">
            <v>2</v>
          </cell>
        </row>
        <row r="3909">
          <cell r="C3909">
            <v>553553761</v>
          </cell>
          <cell r="D3909" t="str">
            <v>L</v>
          </cell>
          <cell r="E3909">
            <v>42441520</v>
          </cell>
          <cell r="F3909" t="str">
            <v>0067571654072</v>
          </cell>
          <cell r="G3909" t="str">
            <v>MS44-001-108-08</v>
          </cell>
          <cell r="H3909" t="str">
            <v>Mainstays Full or Queen Solid Reversible Comforter, 1 Each</v>
          </cell>
          <cell r="I3909" t="str">
            <v>MAINSTAYS SOLID REVE</v>
          </cell>
          <cell r="J3909" t="str">
            <v>ONLINE ONLY</v>
          </cell>
          <cell r="K3909">
            <v>883168</v>
          </cell>
          <cell r="L3909" t="str">
            <v>NVYBLU</v>
          </cell>
          <cell r="M3909" t="str">
            <v>F/Q</v>
          </cell>
          <cell r="N3909">
            <v>12.64</v>
          </cell>
          <cell r="O3909">
            <v>23.47</v>
          </cell>
          <cell r="P3909">
            <v>0.46144000000000002</v>
          </cell>
          <cell r="Q3909" t="str">
            <v>COMFORTER</v>
          </cell>
          <cell r="R3909" t="str">
            <v>03</v>
          </cell>
          <cell r="S3909" t="str">
            <v>E &amp; E CO LTD</v>
          </cell>
          <cell r="T3909" t="str">
            <v>444096</v>
          </cell>
          <cell r="U3909" t="str">
            <v>0</v>
          </cell>
          <cell r="V3909">
            <v>2</v>
          </cell>
        </row>
        <row r="3910">
          <cell r="C3910">
            <v>553801634</v>
          </cell>
          <cell r="D3910" t="str">
            <v>L</v>
          </cell>
          <cell r="E3910">
            <v>42441520</v>
          </cell>
          <cell r="F3910" t="str">
            <v>0067571654072</v>
          </cell>
          <cell r="G3910" t="str">
            <v>MS44-001-108-08</v>
          </cell>
          <cell r="H3910" t="str">
            <v>Mainstays Full or Queen Solid Reversible Comforter, 1 Each</v>
          </cell>
          <cell r="I3910" t="str">
            <v>MS CMF FQ NAVYBLUE</v>
          </cell>
          <cell r="J3910" t="str">
            <v>ONLINE ONLY</v>
          </cell>
          <cell r="K3910">
            <v>883168</v>
          </cell>
          <cell r="L3910" t="str">
            <v>NVYBLU</v>
          </cell>
          <cell r="M3910" t="str">
            <v>F/Q</v>
          </cell>
          <cell r="N3910">
            <v>12.47</v>
          </cell>
          <cell r="O3910">
            <v>23.47</v>
          </cell>
          <cell r="P3910">
            <v>0.46868300000000002</v>
          </cell>
          <cell r="Q3910" t="str">
            <v>COMFORTER</v>
          </cell>
          <cell r="R3910" t="str">
            <v>40</v>
          </cell>
          <cell r="S3910" t="str">
            <v>IMPORT-E&amp;E CO LTD</v>
          </cell>
          <cell r="T3910" t="str">
            <v>010308</v>
          </cell>
          <cell r="U3910" t="str">
            <v>0</v>
          </cell>
          <cell r="V3910">
            <v>2</v>
          </cell>
        </row>
        <row r="3911">
          <cell r="C3911">
            <v>553872124</v>
          </cell>
          <cell r="D3911" t="str">
            <v>L</v>
          </cell>
          <cell r="E3911">
            <v>42441520</v>
          </cell>
          <cell r="F3911" t="str">
            <v>0067571654072</v>
          </cell>
          <cell r="G3911" t="str">
            <v>MS44-001-108-08</v>
          </cell>
          <cell r="H3911" t="str">
            <v>Mainstays Full or Queen Solid Reversible Comforter, 1 Each</v>
          </cell>
          <cell r="I3911" t="str">
            <v>MS CMF FQ NAVYBLUE</v>
          </cell>
          <cell r="J3911" t="str">
            <v>MS CMF FQ NAVYBLUE</v>
          </cell>
          <cell r="K3911">
            <v>883168</v>
          </cell>
          <cell r="L3911" t="str">
            <v>NVYBLU</v>
          </cell>
          <cell r="M3911" t="str">
            <v>F/Q</v>
          </cell>
          <cell r="N3911">
            <v>11.67</v>
          </cell>
          <cell r="O3911">
            <v>23.47</v>
          </cell>
          <cell r="P3911">
            <v>0.50276900000000002</v>
          </cell>
          <cell r="Q3911" t="str">
            <v>COMFORTER</v>
          </cell>
          <cell r="R3911" t="str">
            <v>43</v>
          </cell>
          <cell r="S3911" t="str">
            <v>IMPORT-E&amp;E CO LTD</v>
          </cell>
          <cell r="T3911" t="str">
            <v>010308</v>
          </cell>
          <cell r="U3911" t="str">
            <v>0</v>
          </cell>
          <cell r="V3911">
            <v>2</v>
          </cell>
        </row>
        <row r="3912">
          <cell r="C3912">
            <v>566491932</v>
          </cell>
          <cell r="D3912" t="str">
            <v>L</v>
          </cell>
          <cell r="E3912">
            <v>514578101</v>
          </cell>
          <cell r="F3912" t="str">
            <v>0008656900851</v>
          </cell>
          <cell r="G3912" t="str">
            <v>MS8844409622-20</v>
          </cell>
          <cell r="H3912" t="str">
            <v>Mainstays Seersucker Full or Queen Solid Reversible Mini Comforter Set, 3 Piece</v>
          </cell>
          <cell r="I3912" t="str">
            <v>MS NAVY COMF SET FQ</v>
          </cell>
          <cell r="J3912" t="str">
            <v>2020 WK25 DELETE</v>
          </cell>
          <cell r="K3912">
            <v>883168</v>
          </cell>
          <cell r="L3912" t="str">
            <v>BLUE</v>
          </cell>
          <cell r="M3912" t="str">
            <v>F/Q</v>
          </cell>
          <cell r="N3912">
            <v>13.88</v>
          </cell>
          <cell r="O3912">
            <v>23.47</v>
          </cell>
          <cell r="P3912">
            <v>0.408607</v>
          </cell>
          <cell r="Q3912" t="str">
            <v>COMFSET F/Q</v>
          </cell>
          <cell r="R3912" t="str">
            <v>33</v>
          </cell>
          <cell r="S3912" t="str">
            <v>E &amp; E CO LTD</v>
          </cell>
          <cell r="T3912" t="str">
            <v>444096</v>
          </cell>
          <cell r="U3912" t="str">
            <v>1</v>
          </cell>
          <cell r="V3912">
            <v>2</v>
          </cell>
        </row>
        <row r="3913">
          <cell r="C3913">
            <v>567071743</v>
          </cell>
          <cell r="D3913" t="str">
            <v>L</v>
          </cell>
          <cell r="E3913">
            <v>514578101</v>
          </cell>
          <cell r="F3913" t="str">
            <v>0008656900851</v>
          </cell>
          <cell r="G3913" t="str">
            <v>MS8844409622-20</v>
          </cell>
          <cell r="H3913" t="str">
            <v>Mainstays Seersucker Full or Queen Solid Reversible Mini Comforter Set, 3 Piece</v>
          </cell>
          <cell r="I3913" t="str">
            <v>MAINSTAYS SOLID SEER</v>
          </cell>
          <cell r="J3913" t="str">
            <v>ONLINE ONLY</v>
          </cell>
          <cell r="K3913">
            <v>883168</v>
          </cell>
          <cell r="L3913" t="str">
            <v>NONE</v>
          </cell>
          <cell r="N3913">
            <v>10.6</v>
          </cell>
          <cell r="O3913">
            <v>23.47</v>
          </cell>
          <cell r="P3913">
            <v>0.54835999999999996</v>
          </cell>
          <cell r="Q3913" t="str">
            <v>COMFSET F/Q</v>
          </cell>
          <cell r="R3913" t="str">
            <v>03</v>
          </cell>
          <cell r="S3913" t="str">
            <v>E &amp; E CO LTD</v>
          </cell>
          <cell r="T3913" t="str">
            <v>444096</v>
          </cell>
          <cell r="U3913" t="str">
            <v>0</v>
          </cell>
          <cell r="V3913">
            <v>2</v>
          </cell>
        </row>
        <row r="3914">
          <cell r="C3914">
            <v>567411982</v>
          </cell>
          <cell r="D3914" t="str">
            <v>L</v>
          </cell>
          <cell r="E3914">
            <v>514578101</v>
          </cell>
          <cell r="F3914" t="str">
            <v>0008656900851</v>
          </cell>
          <cell r="G3914" t="str">
            <v>MS8844409622-20</v>
          </cell>
          <cell r="H3914" t="str">
            <v>Mainstays Seersucker Full or Queen Solid Reversible Mini Comforter Set, 3 Piece</v>
          </cell>
          <cell r="I3914" t="str">
            <v>MS NAVY COMFSET FQ</v>
          </cell>
          <cell r="K3914">
            <v>883168</v>
          </cell>
          <cell r="L3914" t="str">
            <v>NAVY</v>
          </cell>
          <cell r="M3914" t="str">
            <v>F/Q</v>
          </cell>
          <cell r="N3914">
            <v>12.75</v>
          </cell>
          <cell r="O3914">
            <v>23.47</v>
          </cell>
          <cell r="P3914">
            <v>0.45675300000000002</v>
          </cell>
          <cell r="Q3914" t="str">
            <v>COMFSET F/Q</v>
          </cell>
          <cell r="R3914" t="str">
            <v>43</v>
          </cell>
          <cell r="S3914" t="str">
            <v>IMPORT-E&amp;E CO LTD</v>
          </cell>
          <cell r="T3914" t="str">
            <v>010308</v>
          </cell>
          <cell r="U3914" t="str">
            <v>0</v>
          </cell>
          <cell r="V3914">
            <v>2</v>
          </cell>
        </row>
        <row r="3915">
          <cell r="C3915">
            <v>568002521</v>
          </cell>
          <cell r="D3915" t="str">
            <v>L</v>
          </cell>
          <cell r="E3915">
            <v>514578101</v>
          </cell>
          <cell r="F3915" t="str">
            <v>0008656900851</v>
          </cell>
          <cell r="G3915" t="str">
            <v>MS8844409622-20</v>
          </cell>
          <cell r="H3915" t="str">
            <v>Mainstays Seersucker Full or Queen Solid Reversible Mini Comforter Set, 3 Piece</v>
          </cell>
          <cell r="I3915" t="str">
            <v>MS NAVY COMFSET FQ</v>
          </cell>
          <cell r="J3915" t="str">
            <v>ONLINE ONLY</v>
          </cell>
          <cell r="K3915">
            <v>883168</v>
          </cell>
          <cell r="L3915" t="str">
            <v>NAVY</v>
          </cell>
          <cell r="M3915" t="str">
            <v>FU/QUE</v>
          </cell>
          <cell r="N3915">
            <v>12.53</v>
          </cell>
          <cell r="O3915">
            <v>23.47</v>
          </cell>
          <cell r="P3915">
            <v>0.46612700000000001</v>
          </cell>
          <cell r="Q3915" t="str">
            <v>COMFSET F/Q</v>
          </cell>
          <cell r="R3915" t="str">
            <v>40</v>
          </cell>
          <cell r="S3915" t="str">
            <v>IMPORT-E&amp;E CO LTD</v>
          </cell>
          <cell r="T3915" t="str">
            <v>010308</v>
          </cell>
          <cell r="U3915" t="str">
            <v>0</v>
          </cell>
          <cell r="V3915">
            <v>2</v>
          </cell>
        </row>
        <row r="3916">
          <cell r="C3916">
            <v>2294269</v>
          </cell>
          <cell r="D3916" t="str">
            <v>L</v>
          </cell>
          <cell r="E3916">
            <v>13003812</v>
          </cell>
          <cell r="F3916" t="str">
            <v>0067571624412</v>
          </cell>
          <cell r="G3916" t="str">
            <v>MS10-001-102-28</v>
          </cell>
          <cell r="H3916" t="str">
            <v>Mainstays Ms Solid Rev Black/grey Twin Comforter</v>
          </cell>
          <cell r="I3916" t="str">
            <v>MS CMF BLACK/GREY TW</v>
          </cell>
          <cell r="K3916">
            <v>883045</v>
          </cell>
          <cell r="L3916" t="str">
            <v>BLKGRY</v>
          </cell>
          <cell r="M3916" t="str">
            <v>TWIN</v>
          </cell>
          <cell r="N3916">
            <v>9.98</v>
          </cell>
          <cell r="O3916">
            <v>15.67</v>
          </cell>
          <cell r="P3916">
            <v>0.36311399999999999</v>
          </cell>
          <cell r="Q3916" t="str">
            <v>REV COMF TW</v>
          </cell>
          <cell r="R3916" t="str">
            <v>33</v>
          </cell>
          <cell r="S3916" t="str">
            <v>E &amp; E CO LTD</v>
          </cell>
          <cell r="T3916" t="str">
            <v>444096</v>
          </cell>
          <cell r="U3916" t="str">
            <v>1</v>
          </cell>
          <cell r="V3916">
            <v>2</v>
          </cell>
        </row>
        <row r="3917">
          <cell r="C3917">
            <v>550478864</v>
          </cell>
          <cell r="D3917" t="str">
            <v>L</v>
          </cell>
          <cell r="E3917">
            <v>20552406</v>
          </cell>
          <cell r="F3917" t="str">
            <v>0067571639076</v>
          </cell>
          <cell r="G3917" t="str">
            <v>MS32-001-005-13</v>
          </cell>
          <cell r="H3917" t="str">
            <v>Mainstays Twin Solid Reversible Comforter, 1 Each</v>
          </cell>
          <cell r="I3917" t="str">
            <v>MS COMFORTER</v>
          </cell>
          <cell r="J3917" t="str">
            <v>ONLINE ONLY</v>
          </cell>
          <cell r="K3917">
            <v>883045</v>
          </cell>
          <cell r="L3917" t="str">
            <v>GREY F</v>
          </cell>
          <cell r="M3917" t="str">
            <v>TWIN/T</v>
          </cell>
          <cell r="N3917">
            <v>10.5</v>
          </cell>
          <cell r="O3917">
            <v>15.67</v>
          </cell>
          <cell r="P3917">
            <v>0.32993</v>
          </cell>
          <cell r="Q3917" t="str">
            <v>DOWN AND DOW</v>
          </cell>
          <cell r="R3917" t="str">
            <v>07</v>
          </cell>
          <cell r="S3917" t="str">
            <v>E &amp; E CO LTD</v>
          </cell>
          <cell r="T3917" t="str">
            <v>444096</v>
          </cell>
          <cell r="U3917" t="str">
            <v>0</v>
          </cell>
          <cell r="V3917">
            <v>2</v>
          </cell>
        </row>
        <row r="3918">
          <cell r="C3918">
            <v>552419508</v>
          </cell>
          <cell r="D3918" t="str">
            <v>L</v>
          </cell>
          <cell r="E3918">
            <v>37212691</v>
          </cell>
          <cell r="F3918" t="str">
            <v>0067571652165</v>
          </cell>
          <cell r="G3918" t="str">
            <v>MS34-001-102-60</v>
          </cell>
          <cell r="H3918" t="str">
            <v>Mainstays Twin or Twin XL Solid Reversible Comforter, 1 Each</v>
          </cell>
          <cell r="I3918" t="str">
            <v>MS CMF BLK/GREY T/TX</v>
          </cell>
          <cell r="K3918">
            <v>883045</v>
          </cell>
          <cell r="L3918" t="str">
            <v>GREY</v>
          </cell>
          <cell r="M3918" t="str">
            <v>TXL</v>
          </cell>
          <cell r="N3918">
            <v>9.9600000000000009</v>
          </cell>
          <cell r="O3918">
            <v>15.67</v>
          </cell>
          <cell r="P3918">
            <v>0.36439100000000002</v>
          </cell>
          <cell r="Q3918" t="str">
            <v>GREY T/TXL</v>
          </cell>
          <cell r="R3918" t="str">
            <v>43</v>
          </cell>
          <cell r="S3918" t="str">
            <v>IMPORT-E&amp;E CO LTD</v>
          </cell>
          <cell r="T3918" t="str">
            <v>010308</v>
          </cell>
          <cell r="U3918" t="str">
            <v>0</v>
          </cell>
          <cell r="V3918">
            <v>2</v>
          </cell>
        </row>
        <row r="3919">
          <cell r="C3919">
            <v>552470162</v>
          </cell>
          <cell r="D3919" t="str">
            <v>L</v>
          </cell>
          <cell r="E3919">
            <v>37212691</v>
          </cell>
          <cell r="F3919" t="str">
            <v>0067571652165</v>
          </cell>
          <cell r="G3919" t="str">
            <v>MS34-001-102-60</v>
          </cell>
          <cell r="H3919" t="str">
            <v>Mainstays Twin or Twin XL Solid Reversible Comforter, 1 Each</v>
          </cell>
          <cell r="I3919" t="str">
            <v>MS CMF BLK/GREY T/TX</v>
          </cell>
          <cell r="J3919" t="str">
            <v>ONLINE ONLY</v>
          </cell>
          <cell r="K3919">
            <v>883045</v>
          </cell>
          <cell r="L3919" t="str">
            <v>GREY</v>
          </cell>
          <cell r="M3919" t="str">
            <v>TXL</v>
          </cell>
          <cell r="N3919">
            <v>9.7899999999999991</v>
          </cell>
          <cell r="O3919">
            <v>15.67</v>
          </cell>
          <cell r="P3919">
            <v>0.37523899999999999</v>
          </cell>
          <cell r="Q3919" t="str">
            <v>GREY T/TXL</v>
          </cell>
          <cell r="R3919" t="str">
            <v>40</v>
          </cell>
          <cell r="S3919" t="str">
            <v>IMPORT-E&amp;E CO LTD</v>
          </cell>
          <cell r="T3919" t="str">
            <v>010308</v>
          </cell>
          <cell r="U3919" t="str">
            <v>0</v>
          </cell>
          <cell r="V3919">
            <v>2</v>
          </cell>
        </row>
        <row r="3920">
          <cell r="C3920">
            <v>552572509</v>
          </cell>
          <cell r="D3920" t="str">
            <v>L</v>
          </cell>
          <cell r="E3920">
            <v>42441525</v>
          </cell>
          <cell r="F3920" t="str">
            <v>0067571654066</v>
          </cell>
          <cell r="G3920" t="str">
            <v>MS44-001-108-03</v>
          </cell>
          <cell r="H3920" t="str">
            <v>Mainstays Ms Solid 5oz Comf Bag Grey T/txl</v>
          </cell>
          <cell r="I3920" t="str">
            <v>MS CMF BLK/GRY TTXL</v>
          </cell>
          <cell r="J3920" t="str">
            <v>MS SOLIDCMBAGGRYTTXL</v>
          </cell>
          <cell r="K3920">
            <v>883045</v>
          </cell>
          <cell r="L3920" t="str">
            <v>BLKGRY</v>
          </cell>
          <cell r="M3920" t="str">
            <v>T/TXL</v>
          </cell>
          <cell r="N3920">
            <v>10.72</v>
          </cell>
          <cell r="O3920">
            <v>15.67</v>
          </cell>
          <cell r="P3920">
            <v>0.31589</v>
          </cell>
          <cell r="Q3920" t="str">
            <v>COMFORTER</v>
          </cell>
          <cell r="R3920" t="str">
            <v>33</v>
          </cell>
          <cell r="S3920" t="str">
            <v>E &amp; E CO LTD</v>
          </cell>
          <cell r="T3920" t="str">
            <v>444096</v>
          </cell>
          <cell r="U3920" t="str">
            <v>1</v>
          </cell>
          <cell r="V3920">
            <v>2</v>
          </cell>
        </row>
        <row r="3921">
          <cell r="C3921">
            <v>552974584</v>
          </cell>
          <cell r="D3921" t="str">
            <v>L</v>
          </cell>
          <cell r="E3921">
            <v>44729136</v>
          </cell>
          <cell r="F3921" t="str">
            <v>0067571656535</v>
          </cell>
          <cell r="G3921" t="str">
            <v>MS45-001-001-05</v>
          </cell>
          <cell r="H3921" t="str">
            <v>Mainstays Twin Solid Reversible Comforter, 1 Each</v>
          </cell>
          <cell r="I3921" t="str">
            <v>MS SOLIDCMBAGGRYTTXL</v>
          </cell>
          <cell r="J3921" t="str">
            <v>MS SOLIDCMBAGGRYTTXL</v>
          </cell>
          <cell r="K3921">
            <v>883045</v>
          </cell>
          <cell r="L3921" t="str">
            <v>GREY</v>
          </cell>
          <cell r="M3921" t="str">
            <v>T/TXL</v>
          </cell>
          <cell r="N3921">
            <v>10.95</v>
          </cell>
          <cell r="O3921">
            <v>15.67</v>
          </cell>
          <cell r="P3921">
            <v>0.30121300000000001</v>
          </cell>
          <cell r="Q3921" t="str">
            <v>COMFORTER</v>
          </cell>
          <cell r="R3921" t="str">
            <v>20</v>
          </cell>
          <cell r="S3921" t="str">
            <v>E &amp; E CO LTD</v>
          </cell>
          <cell r="T3921" t="str">
            <v>444096</v>
          </cell>
          <cell r="U3921" t="str">
            <v>1</v>
          </cell>
          <cell r="V3921">
            <v>2</v>
          </cell>
        </row>
        <row r="3922">
          <cell r="C3922">
            <v>554010222</v>
          </cell>
          <cell r="D3922" t="str">
            <v>L</v>
          </cell>
          <cell r="E3922">
            <v>44729136</v>
          </cell>
          <cell r="F3922" t="str">
            <v>0067571656535</v>
          </cell>
          <cell r="G3922" t="str">
            <v>MS45-001-001-05</v>
          </cell>
          <cell r="H3922" t="str">
            <v>Mainstays Twin Solid Reversible Comforter, 1 Each</v>
          </cell>
          <cell r="I3922" t="str">
            <v>MAINSTAYS SOLID REVE</v>
          </cell>
          <cell r="J3922" t="str">
            <v>ONLINE ONLY</v>
          </cell>
          <cell r="K3922">
            <v>883045</v>
          </cell>
          <cell r="L3922" t="str">
            <v>GREY</v>
          </cell>
          <cell r="M3922" t="str">
            <v>T/TXL</v>
          </cell>
          <cell r="N3922">
            <v>10.63</v>
          </cell>
          <cell r="O3922">
            <v>17.47</v>
          </cell>
          <cell r="P3922">
            <v>0.39152799999999999</v>
          </cell>
          <cell r="Q3922" t="str">
            <v>COMFORTER</v>
          </cell>
          <cell r="R3922" t="str">
            <v>03</v>
          </cell>
          <cell r="S3922" t="str">
            <v>E &amp; E CO LTD</v>
          </cell>
          <cell r="T3922" t="str">
            <v>444096</v>
          </cell>
          <cell r="U3922" t="str">
            <v>0</v>
          </cell>
          <cell r="V3922">
            <v>2</v>
          </cell>
        </row>
        <row r="3923">
          <cell r="C3923">
            <v>555346003</v>
          </cell>
          <cell r="D3923" t="str">
            <v>L</v>
          </cell>
          <cell r="E3923">
            <v>44729136</v>
          </cell>
          <cell r="F3923" t="str">
            <v>0067571656535</v>
          </cell>
          <cell r="G3923" t="str">
            <v>MS45-001-001-05</v>
          </cell>
          <cell r="H3923" t="str">
            <v>Mainstays Twin Solid Reversible Comforter, 1 Each</v>
          </cell>
          <cell r="I3923" t="str">
            <v>MS CMF BLK GREY TTXL</v>
          </cell>
          <cell r="J3923" t="str">
            <v>MS CMF BLK GREY TTXL</v>
          </cell>
          <cell r="K3923">
            <v>883045</v>
          </cell>
          <cell r="L3923" t="str">
            <v>GREY</v>
          </cell>
          <cell r="M3923" t="str">
            <v>T/TXL</v>
          </cell>
          <cell r="N3923">
            <v>9.18</v>
          </cell>
          <cell r="O3923">
            <v>15.67</v>
          </cell>
          <cell r="P3923">
            <v>0.41416700000000001</v>
          </cell>
          <cell r="Q3923" t="str">
            <v>COMFORTER</v>
          </cell>
          <cell r="R3923" t="str">
            <v>43</v>
          </cell>
          <cell r="S3923" t="str">
            <v>IMPORT-E&amp;E CO LTD</v>
          </cell>
          <cell r="T3923" t="str">
            <v>010308</v>
          </cell>
          <cell r="U3923" t="str">
            <v>0</v>
          </cell>
          <cell r="V3923">
            <v>2</v>
          </cell>
        </row>
        <row r="3924">
          <cell r="C3924">
            <v>566491969</v>
          </cell>
          <cell r="D3924" t="str">
            <v>L</v>
          </cell>
          <cell r="E3924">
            <v>457511150</v>
          </cell>
          <cell r="F3924" t="str">
            <v>0008656900856</v>
          </cell>
          <cell r="G3924" t="str">
            <v>MS8844409622-25</v>
          </cell>
          <cell r="H3924" t="str">
            <v>Mainstays Seersucker Twin or Twin XL Solid Reversible Mini Comforter Set, 2 Piece</v>
          </cell>
          <cell r="I3924" t="str">
            <v>MS GRY COMF SET TTXL</v>
          </cell>
          <cell r="J3924" t="str">
            <v>2020 WK25 DELETE</v>
          </cell>
          <cell r="K3924">
            <v>883045</v>
          </cell>
          <cell r="L3924" t="str">
            <v>GREY</v>
          </cell>
          <cell r="M3924" t="str">
            <v>T/TXL</v>
          </cell>
          <cell r="N3924">
            <v>11</v>
          </cell>
          <cell r="O3924">
            <v>15.67</v>
          </cell>
          <cell r="P3924">
            <v>0.29802200000000001</v>
          </cell>
          <cell r="Q3924" t="str">
            <v>COMFSET TTXL</v>
          </cell>
          <cell r="R3924" t="str">
            <v>33</v>
          </cell>
          <cell r="S3924" t="str">
            <v>E &amp; E CO LTD</v>
          </cell>
          <cell r="T3924" t="str">
            <v>444096</v>
          </cell>
          <cell r="U3924" t="str">
            <v>1</v>
          </cell>
          <cell r="V3924">
            <v>2</v>
          </cell>
        </row>
        <row r="3925">
          <cell r="C3925">
            <v>567071759</v>
          </cell>
          <cell r="D3925" t="str">
            <v>L</v>
          </cell>
          <cell r="E3925">
            <v>457511150</v>
          </cell>
          <cell r="F3925" t="str">
            <v>0008656900856</v>
          </cell>
          <cell r="G3925" t="str">
            <v>MS8844409622-25</v>
          </cell>
          <cell r="H3925" t="str">
            <v>Mainstays Seersucker Twin or Twin XL Solid Reversible Mini Comforter Set, 2 Piece</v>
          </cell>
          <cell r="I3925" t="str">
            <v>MAINSTAYS SOLID SEER</v>
          </cell>
          <cell r="J3925" t="str">
            <v>ONLINE ONLY</v>
          </cell>
          <cell r="K3925">
            <v>883045</v>
          </cell>
          <cell r="L3925" t="str">
            <v>NONE</v>
          </cell>
          <cell r="N3925">
            <v>10.5</v>
          </cell>
          <cell r="O3925">
            <v>15.67</v>
          </cell>
          <cell r="P3925">
            <v>0.32993</v>
          </cell>
          <cell r="Q3925" t="str">
            <v>COMFSET TTXL</v>
          </cell>
          <cell r="R3925" t="str">
            <v>03</v>
          </cell>
          <cell r="S3925" t="str">
            <v>E &amp; E CO LTD</v>
          </cell>
          <cell r="T3925" t="str">
            <v>444096</v>
          </cell>
          <cell r="U3925" t="str">
            <v>0</v>
          </cell>
          <cell r="V3925">
            <v>2</v>
          </cell>
        </row>
        <row r="3926">
          <cell r="C3926">
            <v>567411994</v>
          </cell>
          <cell r="D3926" t="str">
            <v>L</v>
          </cell>
          <cell r="E3926">
            <v>457511150</v>
          </cell>
          <cell r="F3926" t="str">
            <v>0008656900856</v>
          </cell>
          <cell r="G3926" t="str">
            <v>MS8844409622-25</v>
          </cell>
          <cell r="H3926" t="str">
            <v>Mainstays Seersucker Twin or Twin XL Solid Reversible Mini Comforter Set, 2 Piece</v>
          </cell>
          <cell r="I3926" t="str">
            <v>MS GRY COMF SET TTXL</v>
          </cell>
          <cell r="K3926">
            <v>883045</v>
          </cell>
          <cell r="L3926" t="str">
            <v>GREY</v>
          </cell>
          <cell r="M3926" t="str">
            <v>T/TXL</v>
          </cell>
          <cell r="N3926">
            <v>9.98</v>
          </cell>
          <cell r="O3926">
            <v>15.67</v>
          </cell>
          <cell r="P3926">
            <v>0.36311399999999999</v>
          </cell>
          <cell r="Q3926" t="str">
            <v>COMFSET TTXL</v>
          </cell>
          <cell r="R3926" t="str">
            <v>43</v>
          </cell>
          <cell r="S3926" t="str">
            <v>IMPORT-E&amp;E CO LTD</v>
          </cell>
          <cell r="T3926" t="str">
            <v>010308</v>
          </cell>
          <cell r="U3926" t="str">
            <v>0</v>
          </cell>
          <cell r="V3926">
            <v>2</v>
          </cell>
        </row>
        <row r="3927">
          <cell r="C3927">
            <v>567997334</v>
          </cell>
          <cell r="D3927" t="str">
            <v>L</v>
          </cell>
          <cell r="E3927">
            <v>457511150</v>
          </cell>
          <cell r="F3927" t="str">
            <v>0008656900856</v>
          </cell>
          <cell r="G3927" t="str">
            <v>MS8844409622-25</v>
          </cell>
          <cell r="H3927" t="str">
            <v>Mainstays Seersucker Twin or Twin XL Solid Reversible Mini Comforter Set, 2 Piece</v>
          </cell>
          <cell r="I3927" t="str">
            <v>MS GRY COMF SET TTXL</v>
          </cell>
          <cell r="J3927" t="str">
            <v>ONLINE ONLY</v>
          </cell>
          <cell r="K3927">
            <v>883045</v>
          </cell>
          <cell r="L3927" t="str">
            <v>GREY</v>
          </cell>
          <cell r="M3927" t="str">
            <v>TWI/TW</v>
          </cell>
          <cell r="N3927">
            <v>9.81</v>
          </cell>
          <cell r="O3927">
            <v>15.67</v>
          </cell>
          <cell r="P3927">
            <v>0.37396299999999999</v>
          </cell>
          <cell r="Q3927" t="str">
            <v>COMFSET TTXL</v>
          </cell>
          <cell r="R3927" t="str">
            <v>40</v>
          </cell>
          <cell r="S3927" t="str">
            <v>IMPORT-E&amp;E CO LTD</v>
          </cell>
          <cell r="T3927" t="str">
            <v>010308</v>
          </cell>
          <cell r="U3927" t="str">
            <v>0</v>
          </cell>
          <cell r="V3927">
            <v>2</v>
          </cell>
        </row>
        <row r="3928">
          <cell r="C3928">
            <v>2294360</v>
          </cell>
          <cell r="D3928" t="str">
            <v>L</v>
          </cell>
          <cell r="E3928">
            <v>13003826</v>
          </cell>
          <cell r="F3928" t="str">
            <v>0067571624439</v>
          </cell>
          <cell r="G3928" t="str">
            <v>MS10-001-102-36</v>
          </cell>
          <cell r="H3928" t="str">
            <v>Mainstays King Reversible Comforter, 1 Each</v>
          </cell>
          <cell r="I3928" t="str">
            <v>MS CMF RICH BLACK KG</v>
          </cell>
          <cell r="K3928">
            <v>883106</v>
          </cell>
          <cell r="L3928" t="str">
            <v>RCHBLK</v>
          </cell>
          <cell r="M3928" t="str">
            <v>KING</v>
          </cell>
          <cell r="N3928">
            <v>15.92</v>
          </cell>
          <cell r="O3928">
            <v>28.47</v>
          </cell>
          <cell r="P3928">
            <v>0.44081500000000001</v>
          </cell>
          <cell r="Q3928" t="str">
            <v>REV COMF KG</v>
          </cell>
          <cell r="R3928" t="str">
            <v>33</v>
          </cell>
          <cell r="S3928" t="str">
            <v>E &amp; E CO LTD</v>
          </cell>
          <cell r="T3928" t="str">
            <v>444096</v>
          </cell>
          <cell r="U3928" t="str">
            <v>1</v>
          </cell>
          <cell r="V3928">
            <v>1</v>
          </cell>
        </row>
        <row r="3929">
          <cell r="C3929">
            <v>552572505</v>
          </cell>
          <cell r="D3929" t="str">
            <v>L</v>
          </cell>
          <cell r="E3929">
            <v>42441518</v>
          </cell>
          <cell r="F3929" t="str">
            <v>0067571654061</v>
          </cell>
          <cell r="G3929" t="str">
            <v>MS44-001-106-91</v>
          </cell>
          <cell r="H3929" t="str">
            <v>Mainstays Ms Solid 5oz Comf Bag Black King</v>
          </cell>
          <cell r="I3929" t="str">
            <v>MS CMF BLACK K</v>
          </cell>
          <cell r="J3929" t="str">
            <v>MS SOLIDCMBAGBLKKNG</v>
          </cell>
          <cell r="K3929">
            <v>883106</v>
          </cell>
          <cell r="L3929" t="str">
            <v>RCHBLK</v>
          </cell>
          <cell r="M3929" t="str">
            <v>KING</v>
          </cell>
          <cell r="N3929">
            <v>16.39</v>
          </cell>
          <cell r="O3929">
            <v>28.47</v>
          </cell>
          <cell r="P3929">
            <v>0.42430600000000002</v>
          </cell>
          <cell r="Q3929" t="str">
            <v>COMFORTER</v>
          </cell>
          <cell r="R3929" t="str">
            <v>33</v>
          </cell>
          <cell r="S3929" t="str">
            <v>E &amp; E CO LTD</v>
          </cell>
          <cell r="T3929" t="str">
            <v>444096</v>
          </cell>
          <cell r="U3929" t="str">
            <v>1</v>
          </cell>
          <cell r="V3929">
            <v>1</v>
          </cell>
        </row>
        <row r="3930">
          <cell r="C3930">
            <v>553112728</v>
          </cell>
          <cell r="D3930" t="str">
            <v>L</v>
          </cell>
          <cell r="E3930">
            <v>41159769</v>
          </cell>
          <cell r="F3930" t="str">
            <v>0067571659358</v>
          </cell>
          <cell r="G3930" t="str">
            <v>MS15-001-133-07</v>
          </cell>
          <cell r="H3930" t="str">
            <v>Mainstays King Solid Reversible Comforter, 1 Each</v>
          </cell>
          <cell r="I3930" t="str">
            <v>MS COMF BLACK KING</v>
          </cell>
          <cell r="K3930">
            <v>883106</v>
          </cell>
          <cell r="L3930" t="str">
            <v>BLACK</v>
          </cell>
          <cell r="M3930" t="str">
            <v>KING</v>
          </cell>
          <cell r="N3930">
            <v>16</v>
          </cell>
          <cell r="O3930">
            <v>28.47</v>
          </cell>
          <cell r="P3930">
            <v>0.43800499999999998</v>
          </cell>
          <cell r="Q3930" t="str">
            <v>COMF</v>
          </cell>
          <cell r="R3930" t="str">
            <v>33</v>
          </cell>
          <cell r="S3930" t="str">
            <v>E &amp; E CO LTD</v>
          </cell>
          <cell r="T3930" t="str">
            <v>444096</v>
          </cell>
          <cell r="U3930" t="str">
            <v>1</v>
          </cell>
          <cell r="V3930">
            <v>1</v>
          </cell>
        </row>
        <row r="3931">
          <cell r="C3931">
            <v>553394496</v>
          </cell>
          <cell r="D3931" t="str">
            <v>L</v>
          </cell>
          <cell r="E3931">
            <v>41159769</v>
          </cell>
          <cell r="F3931" t="str">
            <v>0067571659358</v>
          </cell>
          <cell r="G3931" t="str">
            <v>MS15-001-133-07</v>
          </cell>
          <cell r="H3931" t="str">
            <v>Mainstays King Solid Reversible Comforter, 1 Each</v>
          </cell>
          <cell r="I3931" t="str">
            <v>MAINSTAYS SOLID REVE</v>
          </cell>
          <cell r="J3931" t="str">
            <v>ONLINE ONLY</v>
          </cell>
          <cell r="K3931">
            <v>883106</v>
          </cell>
          <cell r="L3931" t="str">
            <v>BLACK</v>
          </cell>
          <cell r="M3931" t="str">
            <v>KING</v>
          </cell>
          <cell r="N3931">
            <v>15.35</v>
          </cell>
          <cell r="O3931">
            <v>21.97</v>
          </cell>
          <cell r="P3931">
            <v>0.30131999999999998</v>
          </cell>
          <cell r="Q3931" t="str">
            <v>COMF</v>
          </cell>
          <cell r="R3931" t="str">
            <v>03</v>
          </cell>
          <cell r="S3931" t="str">
            <v>E &amp; E CO LTD</v>
          </cell>
          <cell r="T3931" t="str">
            <v>444096</v>
          </cell>
          <cell r="U3931" t="str">
            <v>0</v>
          </cell>
          <cell r="V3931">
            <v>1</v>
          </cell>
        </row>
        <row r="3932">
          <cell r="C3932">
            <v>566492015</v>
          </cell>
          <cell r="D3932" t="str">
            <v>L</v>
          </cell>
          <cell r="E3932">
            <v>742245785</v>
          </cell>
          <cell r="F3932" t="str">
            <v>0008656900855</v>
          </cell>
          <cell r="G3932" t="str">
            <v>MS8844409622-24</v>
          </cell>
          <cell r="H3932" t="str">
            <v>Mainstays Seersucker King Solid Reversible Mini Comforter Set, 3 Piece</v>
          </cell>
          <cell r="I3932" t="str">
            <v>MS BLK COMF SET KG</v>
          </cell>
          <cell r="J3932" t="str">
            <v>2020 WK25 DELETE</v>
          </cell>
          <cell r="K3932">
            <v>883106</v>
          </cell>
          <cell r="L3932" t="str">
            <v>BLACK</v>
          </cell>
          <cell r="M3932" t="str">
            <v>KING</v>
          </cell>
          <cell r="N3932">
            <v>17.04</v>
          </cell>
          <cell r="O3932">
            <v>28.47</v>
          </cell>
          <cell r="P3932">
            <v>0.40147500000000003</v>
          </cell>
          <cell r="Q3932" t="str">
            <v>COMF SET</v>
          </cell>
          <cell r="R3932" t="str">
            <v>33</v>
          </cell>
          <cell r="S3932" t="str">
            <v>E &amp; E CO LTD</v>
          </cell>
          <cell r="T3932" t="str">
            <v>444096</v>
          </cell>
          <cell r="U3932" t="str">
            <v>0</v>
          </cell>
          <cell r="V3932">
            <v>1</v>
          </cell>
        </row>
        <row r="3933">
          <cell r="C3933">
            <v>567071750</v>
          </cell>
          <cell r="D3933" t="str">
            <v>L</v>
          </cell>
          <cell r="E3933">
            <v>742245785</v>
          </cell>
          <cell r="F3933" t="str">
            <v>0008656900855</v>
          </cell>
          <cell r="G3933" t="str">
            <v>MS8844409622-24</v>
          </cell>
          <cell r="H3933" t="str">
            <v>Mainstays Seersucker King Solid Reversible Mini Comforter Set, 3 Piece</v>
          </cell>
          <cell r="I3933" t="str">
            <v>MAINSTAYS SOLID SEER</v>
          </cell>
          <cell r="J3933" t="str">
            <v>ONLINE ONLY</v>
          </cell>
          <cell r="K3933">
            <v>883106</v>
          </cell>
          <cell r="L3933" t="str">
            <v>NONE</v>
          </cell>
          <cell r="N3933">
            <v>13.02</v>
          </cell>
          <cell r="O3933">
            <v>34.159999999999997</v>
          </cell>
          <cell r="P3933">
            <v>0.61885199999999996</v>
          </cell>
          <cell r="Q3933" t="str">
            <v>COMF SET</v>
          </cell>
          <cell r="R3933" t="str">
            <v>03</v>
          </cell>
          <cell r="S3933" t="str">
            <v>E &amp; E CO LTD</v>
          </cell>
          <cell r="T3933" t="str">
            <v>444096</v>
          </cell>
          <cell r="U3933" t="str">
            <v>0</v>
          </cell>
          <cell r="V3933">
            <v>1</v>
          </cell>
        </row>
        <row r="3934">
          <cell r="C3934">
            <v>2294304</v>
          </cell>
          <cell r="D3934" t="str">
            <v>L</v>
          </cell>
          <cell r="E3934">
            <v>13003818</v>
          </cell>
          <cell r="F3934" t="str">
            <v>0067571624407</v>
          </cell>
          <cell r="G3934" t="str">
            <v>MS10-001-102-37</v>
          </cell>
          <cell r="H3934" t="str">
            <v>Mainstays Twin or Twin XL Reversible Comforter, 1 Each</v>
          </cell>
          <cell r="I3934" t="str">
            <v>MS CMF BURG/BRNST TW</v>
          </cell>
          <cell r="K3934">
            <v>882952</v>
          </cell>
          <cell r="L3934" t="str">
            <v>BRGYSP</v>
          </cell>
          <cell r="M3934" t="str">
            <v>TWIN</v>
          </cell>
          <cell r="N3934">
            <v>9.98</v>
          </cell>
          <cell r="O3934">
            <v>15.67</v>
          </cell>
          <cell r="P3934">
            <v>0.36311399999999999</v>
          </cell>
          <cell r="Q3934" t="str">
            <v>REV COMF TW</v>
          </cell>
          <cell r="R3934" t="str">
            <v>33</v>
          </cell>
          <cell r="S3934" t="str">
            <v>E &amp; E CO LTD</v>
          </cell>
          <cell r="T3934" t="str">
            <v>444096</v>
          </cell>
          <cell r="U3934" t="str">
            <v>1</v>
          </cell>
          <cell r="V3934">
            <v>2</v>
          </cell>
        </row>
        <row r="3935">
          <cell r="C3935">
            <v>552572515</v>
          </cell>
          <cell r="D3935" t="str">
            <v>L</v>
          </cell>
          <cell r="E3935">
            <v>194225070</v>
          </cell>
          <cell r="F3935" t="str">
            <v>0067571654063</v>
          </cell>
          <cell r="G3935" t="str">
            <v>MS44-001-108-09</v>
          </cell>
          <cell r="H3935" t="str">
            <v>Mainstays Ms Solid 5oz Comf Bag Burgandy T/txl</v>
          </cell>
          <cell r="I3935" t="str">
            <v>MS CMF RED/TAN TTXL</v>
          </cell>
          <cell r="J3935" t="str">
            <v>MS SOLIDCMBAGBRGTTXL</v>
          </cell>
          <cell r="K3935">
            <v>882952</v>
          </cell>
          <cell r="L3935" t="str">
            <v>BRGYSP</v>
          </cell>
          <cell r="M3935" t="str">
            <v>T/TXL</v>
          </cell>
          <cell r="N3935">
            <v>10.63</v>
          </cell>
          <cell r="O3935">
            <v>15.67</v>
          </cell>
          <cell r="P3935">
            <v>0.32163399999999998</v>
          </cell>
          <cell r="Q3935" t="str">
            <v>COMFORTER</v>
          </cell>
          <cell r="R3935" t="str">
            <v>33</v>
          </cell>
          <cell r="S3935" t="str">
            <v>E &amp; E CO LTD</v>
          </cell>
          <cell r="T3935" t="str">
            <v>444096</v>
          </cell>
          <cell r="U3935" t="str">
            <v>1</v>
          </cell>
          <cell r="V3935">
            <v>2</v>
          </cell>
        </row>
        <row r="3936">
          <cell r="C3936">
            <v>552974583</v>
          </cell>
          <cell r="D3936" t="str">
            <v>L</v>
          </cell>
          <cell r="E3936">
            <v>42441522</v>
          </cell>
          <cell r="F3936" t="str">
            <v>0067571656533</v>
          </cell>
          <cell r="G3936" t="str">
            <v>MS45-001-001-04</v>
          </cell>
          <cell r="H3936" t="str">
            <v>Mainstays Ms Solid 50z Comf Bag Burg/tan T/txl</v>
          </cell>
          <cell r="I3936" t="str">
            <v>MS SOLIDCMBAGBRGTTXL</v>
          </cell>
          <cell r="J3936" t="str">
            <v>MS SOLIDCMBAGBRGTTXL</v>
          </cell>
          <cell r="K3936">
            <v>882952</v>
          </cell>
          <cell r="L3936" t="str">
            <v>BURG</v>
          </cell>
          <cell r="M3936" t="str">
            <v>T/TXL</v>
          </cell>
          <cell r="N3936">
            <v>11.03</v>
          </cell>
          <cell r="O3936">
            <v>15.67</v>
          </cell>
          <cell r="P3936">
            <v>0.29610700000000001</v>
          </cell>
          <cell r="Q3936" t="str">
            <v>COMFORTER</v>
          </cell>
          <cell r="R3936" t="str">
            <v>33</v>
          </cell>
          <cell r="S3936" t="str">
            <v>E &amp; E CO LTD</v>
          </cell>
          <cell r="T3936" t="str">
            <v>444096</v>
          </cell>
          <cell r="U3936" t="str">
            <v>1</v>
          </cell>
          <cell r="V3936">
            <v>2</v>
          </cell>
        </row>
        <row r="3937">
          <cell r="C3937">
            <v>553112727</v>
          </cell>
          <cell r="D3937" t="str">
            <v>L</v>
          </cell>
          <cell r="E3937">
            <v>41159766</v>
          </cell>
          <cell r="F3937" t="str">
            <v>0067571659038</v>
          </cell>
          <cell r="G3937" t="str">
            <v>MS15-001-133-06</v>
          </cell>
          <cell r="H3937" t="str">
            <v>Mainstays Twin or Twin XL Solid Reversible Comforter, 1 Each</v>
          </cell>
          <cell r="I3937" t="str">
            <v>MS COMF REDBWN TTXL</v>
          </cell>
          <cell r="J3937" t="str">
            <v>2017 WK 10 EXPANSION</v>
          </cell>
          <cell r="K3937">
            <v>882952</v>
          </cell>
          <cell r="L3937" t="str">
            <v>REDBWN</v>
          </cell>
          <cell r="M3937" t="str">
            <v>T/TXL</v>
          </cell>
          <cell r="N3937">
            <v>10.95</v>
          </cell>
          <cell r="O3937">
            <v>15.67</v>
          </cell>
          <cell r="P3937">
            <v>0.30121300000000001</v>
          </cell>
          <cell r="Q3937" t="str">
            <v>COMF</v>
          </cell>
          <cell r="R3937" t="str">
            <v>33</v>
          </cell>
          <cell r="S3937" t="str">
            <v>E &amp; E CO LTD</v>
          </cell>
          <cell r="T3937" t="str">
            <v>444096</v>
          </cell>
          <cell r="U3937" t="str">
            <v>1</v>
          </cell>
          <cell r="V3937">
            <v>2</v>
          </cell>
        </row>
        <row r="3938">
          <cell r="C3938">
            <v>555346004</v>
          </cell>
          <cell r="D3938" t="str">
            <v>L</v>
          </cell>
          <cell r="E3938">
            <v>41159766</v>
          </cell>
          <cell r="F3938" t="str">
            <v>0067571659038</v>
          </cell>
          <cell r="G3938" t="str">
            <v>MS15-001-133-06</v>
          </cell>
          <cell r="H3938" t="str">
            <v>Mainstays Twin or Twin XL Solid Reversible Comforter, 1 Each</v>
          </cell>
          <cell r="I3938" t="str">
            <v>MS CMF REDBROWN TTXL</v>
          </cell>
          <cell r="J3938" t="str">
            <v>MS CMF REDBROWN TTXL</v>
          </cell>
          <cell r="K3938">
            <v>882952</v>
          </cell>
          <cell r="L3938" t="str">
            <v>REDBWN</v>
          </cell>
          <cell r="M3938" t="str">
            <v>T/TXL</v>
          </cell>
          <cell r="N3938">
            <v>9.18</v>
          </cell>
          <cell r="O3938">
            <v>15.67</v>
          </cell>
          <cell r="P3938">
            <v>0.41416700000000001</v>
          </cell>
          <cell r="Q3938" t="str">
            <v>COMF</v>
          </cell>
          <cell r="R3938" t="str">
            <v>43</v>
          </cell>
          <cell r="S3938" t="str">
            <v>IMPORT-E&amp;E CO LTD</v>
          </cell>
          <cell r="T3938" t="str">
            <v>010308</v>
          </cell>
          <cell r="U3938" t="str">
            <v>0</v>
          </cell>
          <cell r="V3938">
            <v>2</v>
          </cell>
        </row>
        <row r="3939">
          <cell r="C3939">
            <v>566492042</v>
          </cell>
          <cell r="D3939" t="str">
            <v>L</v>
          </cell>
          <cell r="E3939">
            <v>786501074</v>
          </cell>
          <cell r="F3939" t="str">
            <v>0008656900859</v>
          </cell>
          <cell r="G3939" t="str">
            <v>MS8844409622-28</v>
          </cell>
          <cell r="H3939" t="str">
            <v>Mainstays Seersucker Twin or Twin XL Solid Reversible Mini Comforter Set, 2 Piece</v>
          </cell>
          <cell r="I3939" t="str">
            <v>MS RED COMF SET TTXL</v>
          </cell>
          <cell r="J3939" t="str">
            <v>2020 WK25 DELETE</v>
          </cell>
          <cell r="K3939">
            <v>882952</v>
          </cell>
          <cell r="L3939" t="str">
            <v>RED</v>
          </cell>
          <cell r="M3939" t="str">
            <v>T/TXL</v>
          </cell>
          <cell r="N3939">
            <v>11</v>
          </cell>
          <cell r="O3939">
            <v>15.67</v>
          </cell>
          <cell r="P3939">
            <v>0.29802200000000001</v>
          </cell>
          <cell r="Q3939" t="str">
            <v>COMF SET</v>
          </cell>
          <cell r="R3939" t="str">
            <v>33</v>
          </cell>
          <cell r="S3939" t="str">
            <v>E &amp; E CO LTD</v>
          </cell>
          <cell r="T3939" t="str">
            <v>444096</v>
          </cell>
          <cell r="U3939" t="str">
            <v>1</v>
          </cell>
          <cell r="V3939">
            <v>2</v>
          </cell>
        </row>
        <row r="3940">
          <cell r="C3940">
            <v>567071765</v>
          </cell>
          <cell r="D3940" t="str">
            <v>L</v>
          </cell>
          <cell r="E3940">
            <v>786501074</v>
          </cell>
          <cell r="F3940" t="str">
            <v>0008656900859</v>
          </cell>
          <cell r="G3940" t="str">
            <v>MS8844409622-28</v>
          </cell>
          <cell r="H3940" t="str">
            <v>Mainstays Seersucker Twin or Twin XL Solid Reversible Mini Comforter Set, 2 Piece</v>
          </cell>
          <cell r="I3940" t="str">
            <v>MAINSTAYS SOLID SEER</v>
          </cell>
          <cell r="J3940" t="str">
            <v>ONLINE ONLY</v>
          </cell>
          <cell r="K3940">
            <v>882952</v>
          </cell>
          <cell r="L3940" t="str">
            <v>NONE</v>
          </cell>
          <cell r="N3940">
            <v>10.5</v>
          </cell>
          <cell r="O3940">
            <v>14.88</v>
          </cell>
          <cell r="P3940">
            <v>0.29435499999999998</v>
          </cell>
          <cell r="Q3940" t="str">
            <v>COMF SET</v>
          </cell>
          <cell r="R3940" t="str">
            <v>03</v>
          </cell>
          <cell r="S3940" t="str">
            <v>E &amp; E CO LTD</v>
          </cell>
          <cell r="T3940" t="str">
            <v>444096</v>
          </cell>
          <cell r="U3940" t="str">
            <v>0</v>
          </cell>
          <cell r="V3940">
            <v>2</v>
          </cell>
        </row>
        <row r="3941">
          <cell r="C3941">
            <v>2294290</v>
          </cell>
          <cell r="D3941" t="str">
            <v>L</v>
          </cell>
          <cell r="E3941">
            <v>13003815</v>
          </cell>
          <cell r="F3941" t="str">
            <v>0067571624414</v>
          </cell>
          <cell r="G3941" t="str">
            <v>MS10-001-102-31</v>
          </cell>
          <cell r="H3941" t="str">
            <v>Mainstays Twin or Twin XL Reversible Comforter, 1 Each</v>
          </cell>
          <cell r="I3941" t="str">
            <v>MS CMF NAVY/BLUE TW</v>
          </cell>
          <cell r="K3941">
            <v>882978</v>
          </cell>
          <cell r="L3941" t="str">
            <v>NVYBLU</v>
          </cell>
          <cell r="M3941" t="str">
            <v>TWIN</v>
          </cell>
          <cell r="N3941">
            <v>9.98</v>
          </cell>
          <cell r="O3941">
            <v>15.67</v>
          </cell>
          <cell r="P3941">
            <v>0.36311399999999999</v>
          </cell>
          <cell r="Q3941" t="str">
            <v>REV COMF TW</v>
          </cell>
          <cell r="R3941" t="str">
            <v>33</v>
          </cell>
          <cell r="S3941" t="str">
            <v>E &amp; E CO LTD</v>
          </cell>
          <cell r="T3941" t="str">
            <v>444096</v>
          </cell>
          <cell r="U3941" t="str">
            <v>1</v>
          </cell>
          <cell r="V3941">
            <v>2</v>
          </cell>
        </row>
        <row r="3942">
          <cell r="C3942">
            <v>550478862</v>
          </cell>
          <cell r="D3942" t="str">
            <v>L</v>
          </cell>
          <cell r="E3942">
            <v>20552417</v>
          </cell>
          <cell r="F3942" t="str">
            <v>0067571639074</v>
          </cell>
          <cell r="G3942" t="str">
            <v>MS32-001-005-11</v>
          </cell>
          <cell r="H3942" t="str">
            <v>Mainstays Twin or Twin XL Solid Reversible Comforter, 1 Each</v>
          </cell>
          <cell r="I3942" t="str">
            <v>MS COMFORTER</v>
          </cell>
          <cell r="J3942" t="str">
            <v>ONLINE ONLY</v>
          </cell>
          <cell r="K3942">
            <v>882978</v>
          </cell>
          <cell r="L3942" t="str">
            <v>NAVY/B</v>
          </cell>
          <cell r="M3942" t="str">
            <v>TWIN/T</v>
          </cell>
          <cell r="N3942">
            <v>10.5</v>
          </cell>
          <cell r="O3942">
            <v>15.67</v>
          </cell>
          <cell r="P3942">
            <v>0.32993</v>
          </cell>
          <cell r="Q3942" t="str">
            <v>DOWN AND DOW</v>
          </cell>
          <cell r="R3942" t="str">
            <v>07</v>
          </cell>
          <cell r="S3942" t="str">
            <v>E &amp; E CO LTD</v>
          </cell>
          <cell r="T3942" t="str">
            <v>444096</v>
          </cell>
          <cell r="U3942" t="str">
            <v>0</v>
          </cell>
          <cell r="V3942">
            <v>2</v>
          </cell>
        </row>
        <row r="3943">
          <cell r="C3943">
            <v>552439050</v>
          </cell>
          <cell r="D3943" t="str">
            <v>L</v>
          </cell>
          <cell r="E3943">
            <v>37212689</v>
          </cell>
          <cell r="F3943" t="str">
            <v>0067571652177</v>
          </cell>
          <cell r="G3943" t="str">
            <v>MS34-001-102-64</v>
          </cell>
          <cell r="H3943" t="str">
            <v>Mainstays Twin or Twin XL Solid Reversible Comforter, 1 Each</v>
          </cell>
          <cell r="I3943" t="str">
            <v>MS CMF NAVYBLUE T/TX</v>
          </cell>
          <cell r="J3943" t="str">
            <v>NAVY</v>
          </cell>
          <cell r="K3943">
            <v>882978</v>
          </cell>
          <cell r="L3943" t="str">
            <v>NAVY</v>
          </cell>
          <cell r="M3943" t="str">
            <v>TXL</v>
          </cell>
          <cell r="N3943">
            <v>10.220000000000001</v>
          </cell>
          <cell r="O3943">
            <v>15.67</v>
          </cell>
          <cell r="P3943">
            <v>0.347798</v>
          </cell>
          <cell r="Q3943" t="str">
            <v>NAVY T/TXL</v>
          </cell>
          <cell r="R3943" t="str">
            <v>43</v>
          </cell>
          <cell r="S3943" t="str">
            <v>IMPORT-E&amp;E CO LTD</v>
          </cell>
          <cell r="T3943" t="str">
            <v>010308</v>
          </cell>
          <cell r="U3943" t="str">
            <v>0</v>
          </cell>
          <cell r="V3943">
            <v>2</v>
          </cell>
        </row>
        <row r="3944">
          <cell r="C3944">
            <v>552463362</v>
          </cell>
          <cell r="D3944" t="str">
            <v>L</v>
          </cell>
          <cell r="E3944">
            <v>37212689</v>
          </cell>
          <cell r="F3944" t="str">
            <v>0067571652177</v>
          </cell>
          <cell r="G3944" t="str">
            <v>MS34-001-102-64</v>
          </cell>
          <cell r="H3944" t="str">
            <v>Mainstays Twin or Twin XL Solid Reversible Comforter, 1 Each</v>
          </cell>
          <cell r="I3944" t="str">
            <v>MS CMF NAVYBLUE T/TX</v>
          </cell>
          <cell r="J3944" t="str">
            <v>ONLINE ONLY</v>
          </cell>
          <cell r="K3944">
            <v>882978</v>
          </cell>
          <cell r="L3944" t="str">
            <v>NAVY</v>
          </cell>
          <cell r="M3944" t="str">
            <v>TXL</v>
          </cell>
          <cell r="N3944">
            <v>9.7899999999999991</v>
          </cell>
          <cell r="O3944">
            <v>15.67</v>
          </cell>
          <cell r="P3944">
            <v>0.37523899999999999</v>
          </cell>
          <cell r="Q3944" t="str">
            <v>NAVY T/TXL</v>
          </cell>
          <cell r="R3944" t="str">
            <v>40</v>
          </cell>
          <cell r="S3944" t="str">
            <v>IMPORT-E&amp;E CO LTD</v>
          </cell>
          <cell r="T3944" t="str">
            <v>010308</v>
          </cell>
          <cell r="U3944" t="str">
            <v>0</v>
          </cell>
          <cell r="V3944">
            <v>2</v>
          </cell>
        </row>
        <row r="3945">
          <cell r="C3945">
            <v>552572513</v>
          </cell>
          <cell r="D3945" t="str">
            <v>L</v>
          </cell>
          <cell r="E3945">
            <v>155271602</v>
          </cell>
          <cell r="F3945" t="str">
            <v>0067571654062</v>
          </cell>
          <cell r="G3945" t="str">
            <v>MS44-001-108-07</v>
          </cell>
          <cell r="H3945" t="str">
            <v>Mainstays Ms Solid 5oz Comf Bag Navy T/txl</v>
          </cell>
          <cell r="I3945" t="str">
            <v>MS CMF NVY/BLUE TTXL</v>
          </cell>
          <cell r="J3945" t="str">
            <v>MS SOLIDCMBAGNVYTTXL</v>
          </cell>
          <cell r="K3945">
            <v>882978</v>
          </cell>
          <cell r="L3945" t="str">
            <v>NVYBLU</v>
          </cell>
          <cell r="M3945" t="str">
            <v>T/TXL</v>
          </cell>
          <cell r="N3945">
            <v>10.72</v>
          </cell>
          <cell r="O3945">
            <v>15.67</v>
          </cell>
          <cell r="P3945">
            <v>0.31589</v>
          </cell>
          <cell r="Q3945" t="str">
            <v>COMFORTER</v>
          </cell>
          <cell r="R3945" t="str">
            <v>33</v>
          </cell>
          <cell r="S3945" t="str">
            <v>E &amp; E CO LTD</v>
          </cell>
          <cell r="T3945" t="str">
            <v>444096</v>
          </cell>
          <cell r="U3945" t="str">
            <v>1</v>
          </cell>
          <cell r="V3945">
            <v>2</v>
          </cell>
        </row>
        <row r="3946">
          <cell r="C3946">
            <v>552974582</v>
          </cell>
          <cell r="D3946" t="str">
            <v>L</v>
          </cell>
          <cell r="E3946">
            <v>42441519</v>
          </cell>
          <cell r="F3946" t="str">
            <v>0067571656532</v>
          </cell>
          <cell r="G3946" t="str">
            <v>MS45-001-001-03</v>
          </cell>
          <cell r="H3946" t="str">
            <v>Mainstays Twin or Twin XL Solid Reversible Comforter, 1 Each</v>
          </cell>
          <cell r="I3946" t="str">
            <v>MS SOLIDCMBAGNVYTTXL</v>
          </cell>
          <cell r="J3946" t="str">
            <v>MS SOLIDCMBAGNVYTTXL</v>
          </cell>
          <cell r="K3946">
            <v>882978</v>
          </cell>
          <cell r="L3946" t="str">
            <v>BLUE</v>
          </cell>
          <cell r="M3946" t="str">
            <v>T/TXL</v>
          </cell>
          <cell r="N3946">
            <v>10.95</v>
          </cell>
          <cell r="O3946">
            <v>15.67</v>
          </cell>
          <cell r="P3946">
            <v>0.30121300000000001</v>
          </cell>
          <cell r="Q3946" t="str">
            <v>COMFORTER</v>
          </cell>
          <cell r="R3946" t="str">
            <v>33</v>
          </cell>
          <cell r="S3946" t="str">
            <v>E &amp; E CO LTD</v>
          </cell>
          <cell r="T3946" t="str">
            <v>444096</v>
          </cell>
          <cell r="U3946" t="str">
            <v>1</v>
          </cell>
          <cell r="V3946">
            <v>2</v>
          </cell>
        </row>
        <row r="3947">
          <cell r="C3947">
            <v>553553739</v>
          </cell>
          <cell r="D3947" t="str">
            <v>L</v>
          </cell>
          <cell r="E3947">
            <v>42441519</v>
          </cell>
          <cell r="F3947" t="str">
            <v>0067571656532</v>
          </cell>
          <cell r="G3947" t="str">
            <v>MS45-001-001-03</v>
          </cell>
          <cell r="H3947" t="str">
            <v>Mainstays Twin or Twin XL Solid Reversible Comforter, 1 Each</v>
          </cell>
          <cell r="I3947" t="str">
            <v>MAINSTAYS SOLID REVE</v>
          </cell>
          <cell r="J3947" t="str">
            <v>ONLINE ONLY</v>
          </cell>
          <cell r="K3947">
            <v>882978</v>
          </cell>
          <cell r="L3947" t="str">
            <v>BLUE</v>
          </cell>
          <cell r="M3947" t="str">
            <v>T/TXL</v>
          </cell>
          <cell r="N3947">
            <v>10.5</v>
          </cell>
          <cell r="O3947">
            <v>15.67</v>
          </cell>
          <cell r="P3947">
            <v>0.32993</v>
          </cell>
          <cell r="Q3947" t="str">
            <v>COMFORTER</v>
          </cell>
          <cell r="R3947" t="str">
            <v>03</v>
          </cell>
          <cell r="S3947" t="str">
            <v>E &amp; E CO LTD</v>
          </cell>
          <cell r="T3947" t="str">
            <v>444096</v>
          </cell>
          <cell r="U3947" t="str">
            <v>0</v>
          </cell>
          <cell r="V3947">
            <v>2</v>
          </cell>
        </row>
        <row r="3948">
          <cell r="C3948">
            <v>553810066</v>
          </cell>
          <cell r="D3948" t="str">
            <v>L</v>
          </cell>
          <cell r="E3948">
            <v>42441519</v>
          </cell>
          <cell r="F3948" t="str">
            <v>0067571656532</v>
          </cell>
          <cell r="G3948" t="str">
            <v>MS45-001-001-03</v>
          </cell>
          <cell r="H3948" t="str">
            <v>Mainstays Twin or Twin XL Solid Reversible Comforter, 1 Each</v>
          </cell>
          <cell r="I3948" t="str">
            <v>MS CMF TTXL NAVYBLUE</v>
          </cell>
          <cell r="J3948" t="str">
            <v>ONLINE ONLY</v>
          </cell>
          <cell r="K3948">
            <v>882978</v>
          </cell>
          <cell r="L3948" t="str">
            <v>BLUE</v>
          </cell>
          <cell r="M3948" t="str">
            <v>T/TXL</v>
          </cell>
          <cell r="N3948">
            <v>9.83</v>
          </cell>
          <cell r="O3948">
            <v>15.67</v>
          </cell>
          <cell r="P3948">
            <v>0.37268699999999999</v>
          </cell>
          <cell r="Q3948" t="str">
            <v>COMFORTER</v>
          </cell>
          <cell r="R3948" t="str">
            <v>40</v>
          </cell>
          <cell r="S3948" t="str">
            <v>IMPORT-E&amp;E CO LTD</v>
          </cell>
          <cell r="T3948" t="str">
            <v>010308</v>
          </cell>
          <cell r="U3948" t="str">
            <v>0</v>
          </cell>
          <cell r="V3948">
            <v>2</v>
          </cell>
        </row>
        <row r="3949">
          <cell r="C3949">
            <v>553872126</v>
          </cell>
          <cell r="D3949" t="str">
            <v>L</v>
          </cell>
          <cell r="E3949">
            <v>42441519</v>
          </cell>
          <cell r="F3949" t="str">
            <v>0067571656532</v>
          </cell>
          <cell r="G3949" t="str">
            <v>MS45-001-001-03</v>
          </cell>
          <cell r="H3949" t="str">
            <v>Mainstays Twin or Twin XL Solid Reversible Comforter, 1 Each</v>
          </cell>
          <cell r="I3949" t="str">
            <v>MS CMF TTXL NAVYBLUE</v>
          </cell>
          <cell r="J3949" t="str">
            <v>MS CMF TTXL NAVYBLUE</v>
          </cell>
          <cell r="K3949">
            <v>882978</v>
          </cell>
          <cell r="L3949" t="str">
            <v>BLUE</v>
          </cell>
          <cell r="M3949" t="str">
            <v>T/TXL</v>
          </cell>
          <cell r="N3949">
            <v>9.18</v>
          </cell>
          <cell r="O3949">
            <v>15.67</v>
          </cell>
          <cell r="P3949">
            <v>0.41416700000000001</v>
          </cell>
          <cell r="Q3949" t="str">
            <v>COMFORTER</v>
          </cell>
          <cell r="R3949" t="str">
            <v>43</v>
          </cell>
          <cell r="S3949" t="str">
            <v>IMPORT-E&amp;E CO LTD</v>
          </cell>
          <cell r="T3949" t="str">
            <v>010308</v>
          </cell>
          <cell r="U3949" t="str">
            <v>0</v>
          </cell>
          <cell r="V3949">
            <v>2</v>
          </cell>
        </row>
        <row r="3950">
          <cell r="C3950">
            <v>566492088</v>
          </cell>
          <cell r="D3950" t="str">
            <v>L</v>
          </cell>
          <cell r="E3950">
            <v>210642771</v>
          </cell>
          <cell r="F3950" t="str">
            <v>0008656900849</v>
          </cell>
          <cell r="G3950" t="str">
            <v>MS8844409622-19</v>
          </cell>
          <cell r="H3950" t="str">
            <v>Mainstays Seersucker Twin or Twin XL Solid Reversible Mini Comforter Set, 2 Piece</v>
          </cell>
          <cell r="I3950" t="str">
            <v>MS NAVY COMF SET TTX</v>
          </cell>
          <cell r="J3950" t="str">
            <v>2020 WK25 DELETE</v>
          </cell>
          <cell r="K3950">
            <v>882978</v>
          </cell>
          <cell r="L3950" t="str">
            <v>BLUE</v>
          </cell>
          <cell r="M3950" t="str">
            <v>T/TXL</v>
          </cell>
          <cell r="N3950">
            <v>11</v>
          </cell>
          <cell r="O3950">
            <v>15.67</v>
          </cell>
          <cell r="P3950">
            <v>0.29802200000000001</v>
          </cell>
          <cell r="Q3950" t="str">
            <v>COMFSET TTXL</v>
          </cell>
          <cell r="R3950" t="str">
            <v>20</v>
          </cell>
          <cell r="S3950" t="str">
            <v>E &amp; E CO LTD</v>
          </cell>
          <cell r="T3950" t="str">
            <v>444096</v>
          </cell>
          <cell r="U3950" t="str">
            <v>1</v>
          </cell>
          <cell r="V3950">
            <v>2</v>
          </cell>
        </row>
        <row r="3951">
          <cell r="C3951">
            <v>567071742</v>
          </cell>
          <cell r="D3951" t="str">
            <v>L</v>
          </cell>
          <cell r="E3951">
            <v>210642771</v>
          </cell>
          <cell r="F3951" t="str">
            <v>0008656900849</v>
          </cell>
          <cell r="G3951" t="str">
            <v>MS8844409622-19</v>
          </cell>
          <cell r="H3951" t="str">
            <v>Mainstays Seersucker Twin or Twin XL Solid Reversible Mini Comforter Set, 2 Piece</v>
          </cell>
          <cell r="I3951" t="str">
            <v>MAINSTAYS SOLID SEER</v>
          </cell>
          <cell r="J3951" t="str">
            <v>ONLINE ONLY</v>
          </cell>
          <cell r="K3951">
            <v>882978</v>
          </cell>
          <cell r="L3951" t="str">
            <v>NONE</v>
          </cell>
          <cell r="N3951">
            <v>8.4</v>
          </cell>
          <cell r="O3951">
            <v>14.88</v>
          </cell>
          <cell r="P3951">
            <v>0.43548399999999998</v>
          </cell>
          <cell r="Q3951" t="str">
            <v>COMFSET TTXL</v>
          </cell>
          <cell r="R3951" t="str">
            <v>03</v>
          </cell>
          <cell r="S3951" t="str">
            <v>E &amp; E CO LTD</v>
          </cell>
          <cell r="T3951" t="str">
            <v>444096</v>
          </cell>
          <cell r="U3951" t="str">
            <v>0</v>
          </cell>
          <cell r="V3951">
            <v>2</v>
          </cell>
        </row>
        <row r="3952">
          <cell r="C3952">
            <v>567411978</v>
          </cell>
          <cell r="D3952" t="str">
            <v>L</v>
          </cell>
          <cell r="E3952">
            <v>210642771</v>
          </cell>
          <cell r="F3952" t="str">
            <v>0008656900849</v>
          </cell>
          <cell r="G3952" t="str">
            <v>MS8844409622-19</v>
          </cell>
          <cell r="H3952" t="str">
            <v>Mainstays Seersucker Twin or Twin XL Solid Reversible Mini Comforter Set, 2 Piece</v>
          </cell>
          <cell r="I3952" t="str">
            <v>MS NAVY COMFSET TTXL</v>
          </cell>
          <cell r="K3952">
            <v>882978</v>
          </cell>
          <cell r="L3952" t="str">
            <v>NAVY</v>
          </cell>
          <cell r="M3952" t="str">
            <v>T/TXL</v>
          </cell>
          <cell r="N3952">
            <v>9.9700000000000006</v>
          </cell>
          <cell r="O3952">
            <v>15.67</v>
          </cell>
          <cell r="P3952">
            <v>0.36375200000000002</v>
          </cell>
          <cell r="Q3952" t="str">
            <v>COMFSET TTXL</v>
          </cell>
          <cell r="R3952" t="str">
            <v>43</v>
          </cell>
          <cell r="S3952" t="str">
            <v>IMPORT-E&amp;E CO LTD</v>
          </cell>
          <cell r="T3952" t="str">
            <v>010308</v>
          </cell>
          <cell r="U3952" t="str">
            <v>0</v>
          </cell>
          <cell r="V3952">
            <v>2</v>
          </cell>
        </row>
        <row r="3953">
          <cell r="C3953">
            <v>568002519</v>
          </cell>
          <cell r="D3953" t="str">
            <v>L</v>
          </cell>
          <cell r="E3953">
            <v>210642771</v>
          </cell>
          <cell r="F3953" t="str">
            <v>0008656900849</v>
          </cell>
          <cell r="G3953" t="str">
            <v>MS8844409622-19</v>
          </cell>
          <cell r="H3953" t="str">
            <v>Mainstays Seersucker Twin or Twin XL Solid Reversible Mini Comforter Set, 2 Piece</v>
          </cell>
          <cell r="I3953" t="str">
            <v>MS NAVY COMFSET TTXL</v>
          </cell>
          <cell r="J3953" t="str">
            <v>ONLINE ONLY</v>
          </cell>
          <cell r="K3953">
            <v>882978</v>
          </cell>
          <cell r="L3953" t="str">
            <v>NAVY</v>
          </cell>
          <cell r="M3953" t="str">
            <v>TWI/TW</v>
          </cell>
          <cell r="N3953">
            <v>9.83</v>
          </cell>
          <cell r="O3953">
            <v>14.88</v>
          </cell>
          <cell r="P3953">
            <v>0.33938200000000002</v>
          </cell>
          <cell r="Q3953" t="str">
            <v>COMFSET TTXL</v>
          </cell>
          <cell r="R3953" t="str">
            <v>40</v>
          </cell>
          <cell r="S3953" t="str">
            <v>IMPORT-E&amp;E CO LTD</v>
          </cell>
          <cell r="T3953" t="str">
            <v>010308</v>
          </cell>
          <cell r="U3953" t="str">
            <v>0</v>
          </cell>
          <cell r="V3953">
            <v>2</v>
          </cell>
        </row>
        <row r="3954">
          <cell r="C3954">
            <v>2294318</v>
          </cell>
          <cell r="D3954" t="str">
            <v>L</v>
          </cell>
          <cell r="E3954">
            <v>13003820</v>
          </cell>
          <cell r="F3954" t="str">
            <v>0067571624441</v>
          </cell>
          <cell r="G3954" t="str">
            <v>MS10-001-102-39</v>
          </cell>
          <cell r="H3954" t="str">
            <v>Mainstays Microfiber King Reversible Comforter, 1 Each</v>
          </cell>
          <cell r="I3954" t="str">
            <v>MS CMF BURG/BRNST KG</v>
          </cell>
          <cell r="K3954">
            <v>883069</v>
          </cell>
          <cell r="L3954" t="str">
            <v>BRGYSP</v>
          </cell>
          <cell r="M3954" t="str">
            <v>KING</v>
          </cell>
          <cell r="N3954">
            <v>15.92</v>
          </cell>
          <cell r="O3954">
            <v>28.47</v>
          </cell>
          <cell r="P3954">
            <v>0.44081500000000001</v>
          </cell>
          <cell r="Q3954" t="str">
            <v>REV COMF KG</v>
          </cell>
          <cell r="R3954" t="str">
            <v>33</v>
          </cell>
          <cell r="S3954" t="str">
            <v>E &amp; E CO LTD</v>
          </cell>
          <cell r="T3954" t="str">
            <v>444096</v>
          </cell>
          <cell r="U3954" t="str">
            <v>1</v>
          </cell>
          <cell r="V3954">
            <v>1</v>
          </cell>
        </row>
        <row r="3955">
          <cell r="C3955">
            <v>552572507</v>
          </cell>
          <cell r="D3955" t="str">
            <v>L</v>
          </cell>
          <cell r="E3955">
            <v>42441524</v>
          </cell>
          <cell r="F3955" t="str">
            <v>0067571654068</v>
          </cell>
          <cell r="G3955" t="str">
            <v>MS44-001-106-93</v>
          </cell>
          <cell r="H3955" t="str">
            <v>Mainstays Ms Solid 5oz Comf Bag Burgandy King</v>
          </cell>
          <cell r="I3955" t="str">
            <v>MS CMF RED/TAN KG</v>
          </cell>
          <cell r="J3955" t="str">
            <v>MS SOLIDCMBAGBRGKNG</v>
          </cell>
          <cell r="K3955">
            <v>883069</v>
          </cell>
          <cell r="L3955" t="str">
            <v>BRGYSP</v>
          </cell>
          <cell r="M3955" t="str">
            <v>KING</v>
          </cell>
          <cell r="N3955">
            <v>16.43</v>
          </cell>
          <cell r="O3955">
            <v>28.47</v>
          </cell>
          <cell r="P3955">
            <v>0.42290100000000003</v>
          </cell>
          <cell r="Q3955" t="str">
            <v>COMFORTER</v>
          </cell>
          <cell r="R3955" t="str">
            <v>33</v>
          </cell>
          <cell r="S3955" t="str">
            <v>E &amp; E CO LTD</v>
          </cell>
          <cell r="T3955" t="str">
            <v>444096</v>
          </cell>
          <cell r="U3955" t="str">
            <v>1</v>
          </cell>
          <cell r="V3955">
            <v>1</v>
          </cell>
        </row>
        <row r="3956">
          <cell r="C3956">
            <v>553112722</v>
          </cell>
          <cell r="D3956" t="str">
            <v>L</v>
          </cell>
          <cell r="E3956">
            <v>41159768</v>
          </cell>
          <cell r="F3956" t="str">
            <v>0067571659041</v>
          </cell>
          <cell r="G3956" t="str">
            <v>MS15-001-133-05</v>
          </cell>
          <cell r="H3956" t="str">
            <v>Mainstays King Solid Reversible Comforter, 1 Each</v>
          </cell>
          <cell r="I3956" t="str">
            <v>MS COMF RED/BWN KING</v>
          </cell>
          <cell r="J3956" t="str">
            <v>2017 WK 10 EXPANSION</v>
          </cell>
          <cell r="K3956">
            <v>883069</v>
          </cell>
          <cell r="L3956" t="str">
            <v>REDBWN</v>
          </cell>
          <cell r="M3956" t="str">
            <v>KING</v>
          </cell>
          <cell r="N3956">
            <v>16</v>
          </cell>
          <cell r="O3956">
            <v>28.47</v>
          </cell>
          <cell r="P3956">
            <v>0.43800499999999998</v>
          </cell>
          <cell r="Q3956" t="str">
            <v>COMF</v>
          </cell>
          <cell r="R3956" t="str">
            <v>33</v>
          </cell>
          <cell r="S3956" t="str">
            <v>E &amp; E CO LTD</v>
          </cell>
          <cell r="T3956" t="str">
            <v>444096</v>
          </cell>
          <cell r="U3956" t="str">
            <v>1</v>
          </cell>
          <cell r="V3956">
            <v>1</v>
          </cell>
        </row>
        <row r="3957">
          <cell r="C3957">
            <v>553394484</v>
          </cell>
          <cell r="D3957" t="str">
            <v>L</v>
          </cell>
          <cell r="E3957">
            <v>41159768</v>
          </cell>
          <cell r="F3957" t="str">
            <v>0067571659041</v>
          </cell>
          <cell r="G3957" t="str">
            <v>MS15-001-133-05</v>
          </cell>
          <cell r="H3957" t="str">
            <v>Mainstays King Solid Reversible Comforter, 1 Each</v>
          </cell>
          <cell r="I3957" t="str">
            <v>COMFORTERS</v>
          </cell>
          <cell r="J3957" t="str">
            <v>ONLINE ONLY</v>
          </cell>
          <cell r="K3957">
            <v>883069</v>
          </cell>
          <cell r="L3957" t="str">
            <v>REDBWN</v>
          </cell>
          <cell r="M3957" t="str">
            <v>KING</v>
          </cell>
          <cell r="N3957">
            <v>15.35</v>
          </cell>
          <cell r="O3957">
            <v>21.97</v>
          </cell>
          <cell r="P3957">
            <v>0.30131999999999998</v>
          </cell>
          <cell r="Q3957" t="str">
            <v>COMF</v>
          </cell>
          <cell r="R3957" t="str">
            <v>03</v>
          </cell>
          <cell r="S3957" t="str">
            <v>E &amp; E CO LTD</v>
          </cell>
          <cell r="T3957" t="str">
            <v>444096</v>
          </cell>
          <cell r="U3957" t="str">
            <v>0</v>
          </cell>
          <cell r="V3957">
            <v>1</v>
          </cell>
        </row>
        <row r="3958">
          <cell r="C3958">
            <v>566492133</v>
          </cell>
          <cell r="D3958" t="str">
            <v>L</v>
          </cell>
          <cell r="E3958">
            <v>719935358</v>
          </cell>
          <cell r="F3958" t="str">
            <v>0008656900861</v>
          </cell>
          <cell r="G3958" t="str">
            <v>MS8844409622-30</v>
          </cell>
          <cell r="H3958" t="str">
            <v>Mainstays Seersucker King Solid Reversible Mini Comforter Set, 3 Piece</v>
          </cell>
          <cell r="I3958" t="str">
            <v>MS RED COMF SET KG</v>
          </cell>
          <cell r="J3958" t="str">
            <v>2020 WK25 DELETE</v>
          </cell>
          <cell r="K3958">
            <v>883069</v>
          </cell>
          <cell r="L3958" t="str">
            <v>RED</v>
          </cell>
          <cell r="M3958" t="str">
            <v>KING</v>
          </cell>
          <cell r="N3958">
            <v>17.04</v>
          </cell>
          <cell r="O3958">
            <v>28.47</v>
          </cell>
          <cell r="P3958">
            <v>0.40147500000000003</v>
          </cell>
          <cell r="Q3958" t="str">
            <v>COMF SET</v>
          </cell>
          <cell r="R3958" t="str">
            <v>33</v>
          </cell>
          <cell r="S3958" t="str">
            <v>E &amp; E CO LTD</v>
          </cell>
          <cell r="T3958" t="str">
            <v>444096</v>
          </cell>
          <cell r="U3958" t="str">
            <v>0</v>
          </cell>
          <cell r="V3958">
            <v>1</v>
          </cell>
        </row>
        <row r="3959">
          <cell r="C3959">
            <v>567071767</v>
          </cell>
          <cell r="D3959" t="str">
            <v>L</v>
          </cell>
          <cell r="E3959">
            <v>719935358</v>
          </cell>
          <cell r="F3959" t="str">
            <v>0008656900861</v>
          </cell>
          <cell r="G3959" t="str">
            <v>MS8844409622-30</v>
          </cell>
          <cell r="H3959" t="str">
            <v>Mainstays Seersucker King Solid Reversible Mini Comforter Set, 3 Piece</v>
          </cell>
          <cell r="I3959" t="str">
            <v>MAINSTAYS SOLID SEER</v>
          </cell>
          <cell r="J3959" t="str">
            <v>ONLINE ONLY</v>
          </cell>
          <cell r="K3959">
            <v>883069</v>
          </cell>
          <cell r="L3959" t="str">
            <v>NONE</v>
          </cell>
          <cell r="N3959">
            <v>13.02</v>
          </cell>
          <cell r="O3959">
            <v>19.88</v>
          </cell>
          <cell r="P3959">
            <v>0.34506999999999999</v>
          </cell>
          <cell r="Q3959" t="str">
            <v>COMF SET</v>
          </cell>
          <cell r="R3959" t="str">
            <v>03</v>
          </cell>
          <cell r="S3959" t="str">
            <v>E &amp; E CO LTD</v>
          </cell>
          <cell r="T3959" t="str">
            <v>444096</v>
          </cell>
          <cell r="U3959" t="str">
            <v>0</v>
          </cell>
          <cell r="V3959">
            <v>1</v>
          </cell>
        </row>
        <row r="3960">
          <cell r="C3960">
            <v>2294311</v>
          </cell>
          <cell r="D3960" t="str">
            <v>L</v>
          </cell>
          <cell r="E3960">
            <v>13003819</v>
          </cell>
          <cell r="F3960" t="str">
            <v>0067571624424</v>
          </cell>
          <cell r="G3960" t="str">
            <v>MS10-001-102-38</v>
          </cell>
          <cell r="H3960" t="str">
            <v>Mainstays Full or Queen Reversible Comforter, 1 Each</v>
          </cell>
          <cell r="I3960" t="str">
            <v>MS CMF BURG/BRNST FQ</v>
          </cell>
          <cell r="K3960">
            <v>20515058</v>
          </cell>
          <cell r="L3960" t="str">
            <v>BRGYSP</v>
          </cell>
          <cell r="M3960" t="str">
            <v>F/Q</v>
          </cell>
          <cell r="N3960">
            <v>12.91</v>
          </cell>
          <cell r="O3960">
            <v>23.47</v>
          </cell>
          <cell r="P3960">
            <v>0.449936</v>
          </cell>
          <cell r="Q3960" t="str">
            <v>REV COMF F/Q</v>
          </cell>
          <cell r="R3960" t="str">
            <v>33</v>
          </cell>
          <cell r="S3960" t="str">
            <v>E &amp; E CO LTD</v>
          </cell>
          <cell r="T3960" t="str">
            <v>444096</v>
          </cell>
          <cell r="U3960" t="str">
            <v>1</v>
          </cell>
          <cell r="V3960">
            <v>2</v>
          </cell>
        </row>
        <row r="3961">
          <cell r="C3961">
            <v>552572516</v>
          </cell>
          <cell r="D3961" t="str">
            <v>L</v>
          </cell>
          <cell r="E3961">
            <v>42441523</v>
          </cell>
          <cell r="F3961" t="str">
            <v>0067571654074</v>
          </cell>
          <cell r="G3961" t="str">
            <v>MS44-001-108-10</v>
          </cell>
          <cell r="H3961" t="str">
            <v>Mainstays Ms Solid 5oz Comf Bag Burgandy F/q</v>
          </cell>
          <cell r="I3961" t="str">
            <v>MS CMF RED/TAN FQ</v>
          </cell>
          <cell r="J3961" t="str">
            <v>MS SOLIDCMBAGBRGFQ</v>
          </cell>
          <cell r="K3961">
            <v>20515058</v>
          </cell>
          <cell r="L3961" t="str">
            <v>BRGYSP</v>
          </cell>
          <cell r="M3961" t="str">
            <v>F/Q</v>
          </cell>
          <cell r="N3961">
            <v>13.12</v>
          </cell>
          <cell r="O3961">
            <v>23.47</v>
          </cell>
          <cell r="P3961">
            <v>0.44098799999999999</v>
          </cell>
          <cell r="Q3961" t="str">
            <v>COMFORTER</v>
          </cell>
          <cell r="R3961" t="str">
            <v>33</v>
          </cell>
          <cell r="S3961" t="str">
            <v>E &amp; E CO LTD</v>
          </cell>
          <cell r="T3961" t="str">
            <v>444096</v>
          </cell>
          <cell r="U3961" t="str">
            <v>1</v>
          </cell>
          <cell r="V3961">
            <v>2</v>
          </cell>
        </row>
        <row r="3962">
          <cell r="C3962">
            <v>553112730</v>
          </cell>
          <cell r="D3962" t="str">
            <v>L</v>
          </cell>
          <cell r="E3962">
            <v>41159767</v>
          </cell>
          <cell r="F3962" t="str">
            <v>0067571659040</v>
          </cell>
          <cell r="G3962" t="str">
            <v>MS15-001-133-04</v>
          </cell>
          <cell r="H3962" t="str">
            <v>Mainstays Full Solid Reversible Comforter, 1 Each</v>
          </cell>
          <cell r="I3962" t="str">
            <v>MS COMF RED/BWN FQ</v>
          </cell>
          <cell r="J3962" t="str">
            <v>2017 WK 10 EXPANSION</v>
          </cell>
          <cell r="K3962">
            <v>20515058</v>
          </cell>
          <cell r="L3962" t="str">
            <v>REDBWN</v>
          </cell>
          <cell r="M3962" t="str">
            <v>F/Q</v>
          </cell>
          <cell r="N3962">
            <v>13.04</v>
          </cell>
          <cell r="O3962">
            <v>23.47</v>
          </cell>
          <cell r="P3962">
            <v>0.44439699999999999</v>
          </cell>
          <cell r="Q3962" t="str">
            <v>COMF</v>
          </cell>
          <cell r="R3962" t="str">
            <v>20</v>
          </cell>
          <cell r="S3962" t="str">
            <v>E &amp; E CO LTD</v>
          </cell>
          <cell r="T3962" t="str">
            <v>444096</v>
          </cell>
          <cell r="U3962" t="str">
            <v>1</v>
          </cell>
          <cell r="V3962">
            <v>2</v>
          </cell>
        </row>
        <row r="3963">
          <cell r="C3963">
            <v>553394456</v>
          </cell>
          <cell r="D3963" t="str">
            <v>L</v>
          </cell>
          <cell r="E3963">
            <v>41159767</v>
          </cell>
          <cell r="F3963" t="str">
            <v>0067571659040</v>
          </cell>
          <cell r="G3963" t="str">
            <v>MS15-001-133-04</v>
          </cell>
          <cell r="H3963" t="str">
            <v>Mainstays Full Solid Reversible Comforter, 1 Each</v>
          </cell>
          <cell r="I3963" t="str">
            <v>MAINSTAYS SOLID REVE</v>
          </cell>
          <cell r="J3963" t="str">
            <v>ONLINE ONLY</v>
          </cell>
          <cell r="K3963">
            <v>20515058</v>
          </cell>
          <cell r="L3963" t="str">
            <v>REDBWN</v>
          </cell>
          <cell r="M3963" t="str">
            <v>F/Q</v>
          </cell>
          <cell r="N3963">
            <v>12.5</v>
          </cell>
          <cell r="O3963">
            <v>23.47</v>
          </cell>
          <cell r="P3963">
            <v>0.46740500000000001</v>
          </cell>
          <cell r="Q3963" t="str">
            <v>COMF</v>
          </cell>
          <cell r="R3963" t="str">
            <v>03</v>
          </cell>
          <cell r="S3963" t="str">
            <v>E &amp; E CO LTD</v>
          </cell>
          <cell r="T3963" t="str">
            <v>444096</v>
          </cell>
          <cell r="U3963" t="str">
            <v>0</v>
          </cell>
          <cell r="V3963">
            <v>2</v>
          </cell>
        </row>
        <row r="3964">
          <cell r="C3964">
            <v>555345991</v>
          </cell>
          <cell r="D3964" t="str">
            <v>L</v>
          </cell>
          <cell r="E3964">
            <v>41159767</v>
          </cell>
          <cell r="F3964" t="str">
            <v>0067571659040</v>
          </cell>
          <cell r="G3964" t="str">
            <v>MS15-001-133-04</v>
          </cell>
          <cell r="H3964" t="str">
            <v>Mainstays Full Solid Reversible Comforter, 1 Each</v>
          </cell>
          <cell r="I3964" t="str">
            <v>MS CMF REDBROWN F/Q</v>
          </cell>
          <cell r="J3964" t="str">
            <v>MS CMF REDBROWN F/Q</v>
          </cell>
          <cell r="K3964">
            <v>20515058</v>
          </cell>
          <cell r="L3964" t="str">
            <v>REDBWN</v>
          </cell>
          <cell r="M3964" t="str">
            <v>F/Q</v>
          </cell>
          <cell r="N3964">
            <v>11.67</v>
          </cell>
          <cell r="O3964">
            <v>23.47</v>
          </cell>
          <cell r="P3964">
            <v>0.50276900000000002</v>
          </cell>
          <cell r="Q3964" t="str">
            <v>COMF</v>
          </cell>
          <cell r="R3964" t="str">
            <v>43</v>
          </cell>
          <cell r="S3964" t="str">
            <v>IMPORT-E&amp;E CO LTD</v>
          </cell>
          <cell r="T3964" t="str">
            <v>010308</v>
          </cell>
          <cell r="U3964" t="str">
            <v>0</v>
          </cell>
          <cell r="V3964">
            <v>2</v>
          </cell>
        </row>
        <row r="3965">
          <cell r="C3965">
            <v>566492176</v>
          </cell>
          <cell r="D3965" t="str">
            <v>L</v>
          </cell>
          <cell r="E3965">
            <v>981592726</v>
          </cell>
          <cell r="F3965" t="str">
            <v>0008656900860</v>
          </cell>
          <cell r="G3965" t="str">
            <v>MS8844409622-29</v>
          </cell>
          <cell r="H3965" t="str">
            <v>Mainstays Seersucker Full or Queen Solid Reversible Mini Comforter Set, 3 Piece</v>
          </cell>
          <cell r="I3965" t="str">
            <v>MS RED COMF SET FQ</v>
          </cell>
          <cell r="J3965" t="str">
            <v>2020 WK25 DELETE</v>
          </cell>
          <cell r="K3965">
            <v>20515058</v>
          </cell>
          <cell r="L3965" t="str">
            <v>RED</v>
          </cell>
          <cell r="M3965" t="str">
            <v>F/Q</v>
          </cell>
          <cell r="N3965">
            <v>13.88</v>
          </cell>
          <cell r="O3965">
            <v>23.47</v>
          </cell>
          <cell r="P3965">
            <v>0.408607</v>
          </cell>
          <cell r="Q3965" t="str">
            <v>COMF SET</v>
          </cell>
          <cell r="R3965" t="str">
            <v>33</v>
          </cell>
          <cell r="S3965" t="str">
            <v>E &amp; E CO LTD</v>
          </cell>
          <cell r="T3965" t="str">
            <v>444096</v>
          </cell>
          <cell r="U3965" t="str">
            <v>0</v>
          </cell>
          <cell r="V3965">
            <v>2</v>
          </cell>
        </row>
        <row r="3966">
          <cell r="C3966">
            <v>567071766</v>
          </cell>
          <cell r="D3966" t="str">
            <v>L</v>
          </cell>
          <cell r="E3966">
            <v>981592726</v>
          </cell>
          <cell r="F3966" t="str">
            <v>0008656900860</v>
          </cell>
          <cell r="G3966" t="str">
            <v>MS8844409622-29</v>
          </cell>
          <cell r="H3966" t="str">
            <v>Mainstays Seersucker Full or Queen Solid Reversible Mini Comforter Set, 3 Piece</v>
          </cell>
          <cell r="I3966" t="str">
            <v>MAINSTAYS SOLID SEER</v>
          </cell>
          <cell r="J3966" t="str">
            <v>ONLINE ONLY</v>
          </cell>
          <cell r="K3966">
            <v>20515058</v>
          </cell>
          <cell r="L3966" t="str">
            <v>NONE</v>
          </cell>
          <cell r="N3966">
            <v>13.25</v>
          </cell>
          <cell r="O3966">
            <v>23.47</v>
          </cell>
          <cell r="P3966">
            <v>0.43545</v>
          </cell>
          <cell r="Q3966" t="str">
            <v>COMF SET</v>
          </cell>
          <cell r="R3966" t="str">
            <v>03</v>
          </cell>
          <cell r="S3966" t="str">
            <v>E &amp; E CO LTD</v>
          </cell>
          <cell r="T3966" t="str">
            <v>444096</v>
          </cell>
          <cell r="U3966" t="str">
            <v>0</v>
          </cell>
          <cell r="V3966">
            <v>2</v>
          </cell>
        </row>
        <row r="3967">
          <cell r="C3967">
            <v>566436285</v>
          </cell>
          <cell r="D3967" t="str">
            <v>L</v>
          </cell>
          <cell r="E3967">
            <v>170503404</v>
          </cell>
          <cell r="F3967" t="str">
            <v>0008656900420</v>
          </cell>
          <cell r="G3967" t="str">
            <v>MS8844409622-09</v>
          </cell>
          <cell r="H3967" t="str">
            <v>Mainstays Full or Queen Watercolor Stripe Printed Comforter Mini Set, 3 Piece</v>
          </cell>
          <cell r="I3967" t="str">
            <v>MS COMF STRIPE F/Q</v>
          </cell>
          <cell r="J3967" t="str">
            <v>STRIPE</v>
          </cell>
          <cell r="K3967">
            <v>50143402</v>
          </cell>
          <cell r="L3967" t="str">
            <v>BLUE</v>
          </cell>
          <cell r="M3967" t="str">
            <v>F/Q</v>
          </cell>
          <cell r="N3967">
            <v>13.68</v>
          </cell>
          <cell r="O3967">
            <v>23.47</v>
          </cell>
          <cell r="P3967">
            <v>0.417128</v>
          </cell>
          <cell r="Q3967" t="str">
            <v>COMF SET</v>
          </cell>
          <cell r="R3967" t="str">
            <v>43</v>
          </cell>
          <cell r="S3967" t="str">
            <v>IMPORT-E&amp;E CO LTD</v>
          </cell>
          <cell r="T3967" t="str">
            <v>010308</v>
          </cell>
          <cell r="U3967" t="str">
            <v>0</v>
          </cell>
          <cell r="V3967">
            <v>2</v>
          </cell>
        </row>
        <row r="3968">
          <cell r="C3968">
            <v>566494204</v>
          </cell>
          <cell r="D3968" t="str">
            <v>L</v>
          </cell>
          <cell r="E3968">
            <v>170503404</v>
          </cell>
          <cell r="F3968" t="str">
            <v>0008656900420</v>
          </cell>
          <cell r="G3968" t="str">
            <v>MS8844409622-09</v>
          </cell>
          <cell r="H3968" t="str">
            <v>Mainstays Full or Queen Watercolor Stripe Printed Comforter Mini Set, 3 Piece</v>
          </cell>
          <cell r="I3968" t="str">
            <v>MS COMF STRIPE F/Q</v>
          </cell>
          <cell r="J3968" t="str">
            <v>2020 WK25 DELETE</v>
          </cell>
          <cell r="K3968">
            <v>50143402</v>
          </cell>
          <cell r="L3968" t="str">
            <v>BLUE</v>
          </cell>
          <cell r="M3968" t="str">
            <v>F/Q</v>
          </cell>
          <cell r="N3968">
            <v>15.4</v>
          </cell>
          <cell r="O3968">
            <v>23.47</v>
          </cell>
          <cell r="P3968">
            <v>0.34384300000000001</v>
          </cell>
          <cell r="Q3968" t="str">
            <v>COMF SET</v>
          </cell>
          <cell r="R3968" t="str">
            <v>20</v>
          </cell>
          <cell r="S3968" t="str">
            <v>E &amp; E CO LTD</v>
          </cell>
          <cell r="T3968" t="str">
            <v>444096</v>
          </cell>
          <cell r="U3968" t="str">
            <v>1</v>
          </cell>
          <cell r="V3968">
            <v>2</v>
          </cell>
        </row>
        <row r="3969">
          <cell r="C3969">
            <v>567225577</v>
          </cell>
          <cell r="D3969" t="str">
            <v>L</v>
          </cell>
          <cell r="E3969">
            <v>170503404</v>
          </cell>
          <cell r="F3969" t="str">
            <v>0008656900420</v>
          </cell>
          <cell r="G3969" t="str">
            <v>MS8844409622-09</v>
          </cell>
          <cell r="H3969" t="str">
            <v>Mainstays Full or Queen Watercolor Stripe Printed Comforter Mini Set, 3 Piece</v>
          </cell>
          <cell r="I3969" t="str">
            <v>MAINSTAYS WATERCOLOR</v>
          </cell>
          <cell r="J3969" t="str">
            <v>ONLINE ONLY</v>
          </cell>
          <cell r="K3969">
            <v>50143402</v>
          </cell>
          <cell r="L3969" t="str">
            <v>NONE</v>
          </cell>
          <cell r="N3969">
            <v>14.7</v>
          </cell>
          <cell r="O3969">
            <v>23.47</v>
          </cell>
          <cell r="P3969">
            <v>0.37366899999999997</v>
          </cell>
          <cell r="Q3969" t="str">
            <v>COMF SET</v>
          </cell>
          <cell r="R3969" t="str">
            <v>03</v>
          </cell>
          <cell r="S3969" t="str">
            <v>E &amp; E CO LTD</v>
          </cell>
          <cell r="T3969" t="str">
            <v>444096</v>
          </cell>
          <cell r="U3969" t="str">
            <v>0</v>
          </cell>
          <cell r="V3969">
            <v>2</v>
          </cell>
        </row>
        <row r="3970">
          <cell r="C3970">
            <v>566436286</v>
          </cell>
          <cell r="D3970" t="str">
            <v>L</v>
          </cell>
          <cell r="E3970">
            <v>541919347</v>
          </cell>
          <cell r="F3970" t="str">
            <v>0008656900417</v>
          </cell>
          <cell r="G3970" t="str">
            <v>MS8844409622-05</v>
          </cell>
          <cell r="H3970" t="str">
            <v>Mainstays Twin or Twin XL Plaid Printed Black &amp; Tan Comforter Mini Set, 2 Piece</v>
          </cell>
          <cell r="I3970" t="str">
            <v>MS COMF PLAID T/TXL</v>
          </cell>
          <cell r="J3970" t="str">
            <v>PLAID</v>
          </cell>
          <cell r="K3970">
            <v>50143403</v>
          </cell>
          <cell r="L3970" t="str">
            <v>PLAID</v>
          </cell>
          <cell r="M3970" t="str">
            <v>T/TXL</v>
          </cell>
          <cell r="N3970">
            <v>10.7</v>
          </cell>
          <cell r="O3970">
            <v>15.67</v>
          </cell>
          <cell r="P3970">
            <v>0.31716699999999998</v>
          </cell>
          <cell r="Q3970" t="str">
            <v>COMF SET</v>
          </cell>
          <cell r="R3970" t="str">
            <v>43</v>
          </cell>
          <cell r="S3970" t="str">
            <v>IMPORT-E&amp;E CO LTD</v>
          </cell>
          <cell r="T3970" t="str">
            <v>010308</v>
          </cell>
          <cell r="U3970" t="str">
            <v>0</v>
          </cell>
          <cell r="V3970">
            <v>2</v>
          </cell>
        </row>
        <row r="3971">
          <cell r="C3971">
            <v>566494324</v>
          </cell>
          <cell r="D3971" t="str">
            <v>L</v>
          </cell>
          <cell r="E3971">
            <v>541919347</v>
          </cell>
          <cell r="F3971" t="str">
            <v>0008656900417</v>
          </cell>
          <cell r="G3971" t="str">
            <v>MS8844409622-05</v>
          </cell>
          <cell r="H3971" t="str">
            <v>Mainstays Twin or Twin XL Plaid Printed Black &amp; Tan Comforter Mini Set, 2 Piece</v>
          </cell>
          <cell r="I3971" t="str">
            <v>MS COMF PLAID T/TXL</v>
          </cell>
          <cell r="J3971" t="str">
            <v>2020 WK25 DELETE</v>
          </cell>
          <cell r="K3971">
            <v>50143403</v>
          </cell>
          <cell r="L3971" t="str">
            <v>PLAID</v>
          </cell>
          <cell r="M3971" t="str">
            <v>T/TXL</v>
          </cell>
          <cell r="N3971">
            <v>12.05</v>
          </cell>
          <cell r="O3971">
            <v>15.67</v>
          </cell>
          <cell r="P3971">
            <v>0.231015</v>
          </cell>
          <cell r="Q3971" t="str">
            <v>COMF SET</v>
          </cell>
          <cell r="R3971" t="str">
            <v>20</v>
          </cell>
          <cell r="S3971" t="str">
            <v>E &amp; E CO LTD</v>
          </cell>
          <cell r="T3971" t="str">
            <v>444096</v>
          </cell>
          <cell r="U3971" t="str">
            <v>1</v>
          </cell>
          <cell r="V3971">
            <v>2</v>
          </cell>
        </row>
        <row r="3972">
          <cell r="C3972">
            <v>567225568</v>
          </cell>
          <cell r="D3972" t="str">
            <v>L</v>
          </cell>
          <cell r="E3972">
            <v>541919347</v>
          </cell>
          <cell r="F3972" t="str">
            <v>0008656900417</v>
          </cell>
          <cell r="G3972" t="str">
            <v>MS8844409622-05</v>
          </cell>
          <cell r="H3972" t="str">
            <v>Mainstays Twin or Twin XL Plaid Printed Black &amp; Tan Comforter Mini Set, 2 Piece</v>
          </cell>
          <cell r="I3972" t="str">
            <v>MAINSTAYS BLACK AND</v>
          </cell>
          <cell r="J3972" t="str">
            <v>ONLINE ONLY</v>
          </cell>
          <cell r="K3972">
            <v>50143403</v>
          </cell>
          <cell r="L3972" t="str">
            <v>NONE</v>
          </cell>
          <cell r="N3972">
            <v>11.5</v>
          </cell>
          <cell r="O3972">
            <v>15.67</v>
          </cell>
          <cell r="P3972">
            <v>0.26611400000000002</v>
          </cell>
          <cell r="Q3972" t="str">
            <v>COMF SET</v>
          </cell>
          <cell r="R3972" t="str">
            <v>03</v>
          </cell>
          <cell r="S3972" t="str">
            <v>E &amp; E CO LTD</v>
          </cell>
          <cell r="T3972" t="str">
            <v>444096</v>
          </cell>
          <cell r="U3972" t="str">
            <v>0</v>
          </cell>
          <cell r="V3972">
            <v>2</v>
          </cell>
        </row>
        <row r="3973">
          <cell r="C3973">
            <v>566436287</v>
          </cell>
          <cell r="D3973" t="str">
            <v>L</v>
          </cell>
          <cell r="E3973">
            <v>525152339</v>
          </cell>
          <cell r="F3973" t="str">
            <v>0008656900416</v>
          </cell>
          <cell r="G3973" t="str">
            <v>MS8844409622-06</v>
          </cell>
          <cell r="H3973" t="str">
            <v>Mainstays Full or Queen Plaid Printed Black &amp; Tan Comforter Mini Set, 3 Piece</v>
          </cell>
          <cell r="I3973" t="str">
            <v>MS COMF PLAID F/Q</v>
          </cell>
          <cell r="J3973" t="str">
            <v>PLAID</v>
          </cell>
          <cell r="K3973">
            <v>50143404</v>
          </cell>
          <cell r="L3973" t="str">
            <v>PLAID</v>
          </cell>
          <cell r="M3973" t="str">
            <v>F/Q</v>
          </cell>
          <cell r="N3973">
            <v>13.79</v>
          </cell>
          <cell r="O3973">
            <v>23.47</v>
          </cell>
          <cell r="P3973">
            <v>0.412441</v>
          </cell>
          <cell r="Q3973" t="str">
            <v>COMF SET</v>
          </cell>
          <cell r="R3973" t="str">
            <v>43</v>
          </cell>
          <cell r="S3973" t="str">
            <v>IMPORT-E&amp;E CO LTD</v>
          </cell>
          <cell r="T3973" t="str">
            <v>010308</v>
          </cell>
          <cell r="U3973" t="str">
            <v>0</v>
          </cell>
          <cell r="V3973">
            <v>2</v>
          </cell>
        </row>
        <row r="3974">
          <cell r="C3974">
            <v>566496678</v>
          </cell>
          <cell r="D3974" t="str">
            <v>L</v>
          </cell>
          <cell r="E3974">
            <v>525152339</v>
          </cell>
          <cell r="F3974" t="str">
            <v>0008656900416</v>
          </cell>
          <cell r="G3974" t="str">
            <v>MS8844409622-06</v>
          </cell>
          <cell r="H3974" t="str">
            <v>Mainstays Full or Queen Plaid Printed Black &amp; Tan Comforter Mini Set, 3 Piece</v>
          </cell>
          <cell r="I3974" t="str">
            <v>MS COMF PLAID F/Q</v>
          </cell>
          <cell r="J3974" t="str">
            <v>2020 WK25 DELETE</v>
          </cell>
          <cell r="K3974">
            <v>50143404</v>
          </cell>
          <cell r="L3974" t="str">
            <v>PLAID</v>
          </cell>
          <cell r="M3974" t="str">
            <v>F/Q</v>
          </cell>
          <cell r="N3974">
            <v>15.4</v>
          </cell>
          <cell r="O3974">
            <v>23.47</v>
          </cell>
          <cell r="P3974">
            <v>0.34384300000000001</v>
          </cell>
          <cell r="Q3974" t="str">
            <v>COMF SET</v>
          </cell>
          <cell r="R3974" t="str">
            <v>20</v>
          </cell>
          <cell r="S3974" t="str">
            <v>E &amp; E CO LTD</v>
          </cell>
          <cell r="T3974" t="str">
            <v>444096</v>
          </cell>
          <cell r="U3974" t="str">
            <v>1</v>
          </cell>
          <cell r="V3974">
            <v>2</v>
          </cell>
        </row>
        <row r="3975">
          <cell r="C3975">
            <v>567225574</v>
          </cell>
          <cell r="D3975" t="str">
            <v>L</v>
          </cell>
          <cell r="E3975">
            <v>525152339</v>
          </cell>
          <cell r="F3975" t="str">
            <v>0008656900416</v>
          </cell>
          <cell r="G3975" t="str">
            <v>MS8844409622-06</v>
          </cell>
          <cell r="H3975" t="str">
            <v>Mainstays Full or Queen Plaid Printed Black &amp; Tan Comforter Mini Set, 3 Piece</v>
          </cell>
          <cell r="I3975" t="str">
            <v>MAINSTAYS BLACK AND</v>
          </cell>
          <cell r="J3975" t="str">
            <v>ONLINE ONLY</v>
          </cell>
          <cell r="K3975">
            <v>50143404</v>
          </cell>
          <cell r="L3975" t="str">
            <v>NONE</v>
          </cell>
          <cell r="N3975">
            <v>14.7</v>
          </cell>
          <cell r="O3975">
            <v>23.47</v>
          </cell>
          <cell r="P3975">
            <v>0.37366899999999997</v>
          </cell>
          <cell r="Q3975" t="str">
            <v>COMF SET</v>
          </cell>
          <cell r="R3975" t="str">
            <v>03</v>
          </cell>
          <cell r="S3975" t="str">
            <v>E &amp; E CO LTD</v>
          </cell>
          <cell r="T3975" t="str">
            <v>444096</v>
          </cell>
          <cell r="U3975" t="str">
            <v>0</v>
          </cell>
          <cell r="V3975">
            <v>2</v>
          </cell>
        </row>
        <row r="3976">
          <cell r="C3976">
            <v>566436284</v>
          </cell>
          <cell r="D3976" t="str">
            <v>L</v>
          </cell>
          <cell r="E3976">
            <v>864067371</v>
          </cell>
          <cell r="F3976" t="str">
            <v>0008656900419</v>
          </cell>
          <cell r="G3976" t="str">
            <v>MS8844409622-08</v>
          </cell>
          <cell r="H3976" t="str">
            <v>Mainstays Twin or Twin XL Watercolor Stripe Printed Comforter Mini Set, 2 Piece</v>
          </cell>
          <cell r="I3976" t="str">
            <v>MS COMF STRIPE T/TXL</v>
          </cell>
          <cell r="J3976" t="str">
            <v>STRIPE</v>
          </cell>
          <cell r="K3976">
            <v>50143401</v>
          </cell>
          <cell r="L3976" t="str">
            <v>BLUE</v>
          </cell>
          <cell r="M3976" t="str">
            <v>T/TXL</v>
          </cell>
          <cell r="N3976">
            <v>10.58</v>
          </cell>
          <cell r="O3976">
            <v>15.67</v>
          </cell>
          <cell r="P3976">
            <v>0.32482499999999997</v>
          </cell>
          <cell r="Q3976" t="str">
            <v>COMF SET</v>
          </cell>
          <cell r="R3976" t="str">
            <v>43</v>
          </cell>
          <cell r="S3976" t="str">
            <v>IMPORT-E&amp;E CO LTD</v>
          </cell>
          <cell r="T3976" t="str">
            <v>010308</v>
          </cell>
          <cell r="U3976" t="str">
            <v>0</v>
          </cell>
          <cell r="V3976">
            <v>2</v>
          </cell>
        </row>
        <row r="3977">
          <cell r="C3977">
            <v>566496682</v>
          </cell>
          <cell r="D3977" t="str">
            <v>L</v>
          </cell>
          <cell r="E3977">
            <v>864067371</v>
          </cell>
          <cell r="F3977" t="str">
            <v>0008656900419</v>
          </cell>
          <cell r="G3977" t="str">
            <v>MS8844409622-08</v>
          </cell>
          <cell r="H3977" t="str">
            <v>Mainstays Twin or Twin XL Watercolor Stripe Printed Comforter Mini Set, 2 Piece</v>
          </cell>
          <cell r="I3977" t="str">
            <v>MS COMF STRIPE T/TXL</v>
          </cell>
          <cell r="J3977" t="str">
            <v>2020 WK25 DELETE</v>
          </cell>
          <cell r="K3977">
            <v>50143401</v>
          </cell>
          <cell r="L3977" t="str">
            <v>BLUE</v>
          </cell>
          <cell r="M3977" t="str">
            <v>T/TXL</v>
          </cell>
          <cell r="N3977">
            <v>12.05</v>
          </cell>
          <cell r="O3977">
            <v>15.67</v>
          </cell>
          <cell r="P3977">
            <v>0.231015</v>
          </cell>
          <cell r="Q3977" t="str">
            <v>COMF SET</v>
          </cell>
          <cell r="R3977" t="str">
            <v>20</v>
          </cell>
          <cell r="S3977" t="str">
            <v>E &amp; E CO LTD</v>
          </cell>
          <cell r="T3977" t="str">
            <v>444096</v>
          </cell>
          <cell r="U3977" t="str">
            <v>1</v>
          </cell>
          <cell r="V3977">
            <v>2</v>
          </cell>
        </row>
        <row r="3978">
          <cell r="C3978">
            <v>567225576</v>
          </cell>
          <cell r="D3978" t="str">
            <v>L</v>
          </cell>
          <cell r="E3978">
            <v>864067371</v>
          </cell>
          <cell r="F3978" t="str">
            <v>0008656900419</v>
          </cell>
          <cell r="G3978" t="str">
            <v>MS8844409622-08</v>
          </cell>
          <cell r="H3978" t="str">
            <v>Mainstays Twin or Twin XL Watercolor Stripe Printed Comforter Mini Set, 2 Piece</v>
          </cell>
          <cell r="I3978" t="str">
            <v>MAINSTAYS WATERCOLOR</v>
          </cell>
          <cell r="J3978" t="str">
            <v>ONLINE ONLY</v>
          </cell>
          <cell r="K3978">
            <v>50143401</v>
          </cell>
          <cell r="L3978" t="str">
            <v>NONE</v>
          </cell>
          <cell r="N3978">
            <v>11.5</v>
          </cell>
          <cell r="O3978">
            <v>15.67</v>
          </cell>
          <cell r="P3978">
            <v>0.26611400000000002</v>
          </cell>
          <cell r="Q3978" t="str">
            <v>COMF SET</v>
          </cell>
          <cell r="R3978" t="str">
            <v>03</v>
          </cell>
          <cell r="S3978" t="str">
            <v>E &amp; E CO LTD</v>
          </cell>
          <cell r="T3978" t="str">
            <v>444096</v>
          </cell>
          <cell r="U3978" t="str">
            <v>0</v>
          </cell>
          <cell r="V3978">
            <v>2</v>
          </cell>
        </row>
        <row r="3979">
          <cell r="C3979">
            <v>566680265</v>
          </cell>
          <cell r="D3979" t="str">
            <v>L</v>
          </cell>
          <cell r="E3979">
            <v>660138759</v>
          </cell>
          <cell r="F3979" t="str">
            <v>0008656900194</v>
          </cell>
          <cell r="G3979" t="str">
            <v>BH18-001-699-02</v>
          </cell>
          <cell r="H3979" t="str">
            <v>Better Homes &amp; Gardens Puddle Style Wrap Around Bed Skirt, 1 Each</v>
          </cell>
          <cell r="I3979" t="str">
            <v>BHG XLNG SKIRT WHITE</v>
          </cell>
          <cell r="J3979" t="str">
            <v>2018 WK 10 ADD</v>
          </cell>
          <cell r="K3979">
            <v>50895485</v>
          </cell>
          <cell r="L3979" t="str">
            <v>WHITE</v>
          </cell>
          <cell r="M3979" t="str">
            <v>O/S</v>
          </cell>
          <cell r="N3979">
            <v>7.86</v>
          </cell>
          <cell r="O3979">
            <v>15.47</v>
          </cell>
          <cell r="P3979">
            <v>0.49192000000000002</v>
          </cell>
          <cell r="Q3979" t="str">
            <v>BEDSKIRT</v>
          </cell>
          <cell r="R3979" t="str">
            <v>20</v>
          </cell>
          <cell r="S3979" t="str">
            <v>E &amp; E CO LTD</v>
          </cell>
          <cell r="T3979" t="str">
            <v>444096</v>
          </cell>
          <cell r="U3979" t="str">
            <v>1</v>
          </cell>
          <cell r="V3979">
            <v>6</v>
          </cell>
        </row>
        <row r="3980">
          <cell r="C3980">
            <v>567346997</v>
          </cell>
          <cell r="D3980" t="str">
            <v>L</v>
          </cell>
          <cell r="E3980">
            <v>660138759</v>
          </cell>
          <cell r="F3980" t="str">
            <v>0008656900194</v>
          </cell>
          <cell r="G3980" t="str">
            <v>BH18-001-699-02</v>
          </cell>
          <cell r="H3980" t="str">
            <v>Better Homes &amp; Gardens Puddle Style Wrap Around Bed Skirt, 1 Each</v>
          </cell>
          <cell r="I3980" t="str">
            <v>BETTER HOMES AND GAR</v>
          </cell>
          <cell r="J3980" t="str">
            <v>ONLINE ONLY</v>
          </cell>
          <cell r="K3980">
            <v>50895485</v>
          </cell>
          <cell r="L3980" t="str">
            <v>NONE</v>
          </cell>
          <cell r="N3980">
            <v>7.5</v>
          </cell>
          <cell r="O3980">
            <v>15.47</v>
          </cell>
          <cell r="P3980">
            <v>0.51519099999999995</v>
          </cell>
          <cell r="Q3980" t="str">
            <v>BEDSKIRT</v>
          </cell>
          <cell r="R3980" t="str">
            <v>03</v>
          </cell>
          <cell r="S3980" t="str">
            <v>E &amp; E CO LTD</v>
          </cell>
          <cell r="T3980" t="str">
            <v>444096</v>
          </cell>
          <cell r="U3980" t="str">
            <v>0</v>
          </cell>
          <cell r="V3980">
            <v>6</v>
          </cell>
        </row>
        <row r="3981">
          <cell r="C3981">
            <v>566680266</v>
          </cell>
          <cell r="D3981" t="str">
            <v>L</v>
          </cell>
          <cell r="E3981">
            <v>568902805</v>
          </cell>
          <cell r="F3981" t="str">
            <v>0008656900195</v>
          </cell>
          <cell r="G3981" t="str">
            <v>BH18-001-699-03</v>
          </cell>
          <cell r="H3981" t="str">
            <v>Better Homes &amp; Gardens Puddle Style Wrap Around Bed Skirt, 1 Each</v>
          </cell>
          <cell r="I3981" t="str">
            <v>BHG XLNG SKRT GREIGE</v>
          </cell>
          <cell r="J3981" t="str">
            <v>2018 WK 10 ADD</v>
          </cell>
          <cell r="K3981">
            <v>50895486</v>
          </cell>
          <cell r="L3981" t="str">
            <v>GREIGE</v>
          </cell>
          <cell r="M3981" t="str">
            <v>O/S</v>
          </cell>
          <cell r="N3981">
            <v>7.86</v>
          </cell>
          <cell r="O3981">
            <v>15.47</v>
          </cell>
          <cell r="P3981">
            <v>0.49192000000000002</v>
          </cell>
          <cell r="Q3981" t="str">
            <v>BEDSKIRT</v>
          </cell>
          <cell r="R3981" t="str">
            <v>20</v>
          </cell>
          <cell r="S3981" t="str">
            <v>E &amp; E CO LTD</v>
          </cell>
          <cell r="T3981" t="str">
            <v>444096</v>
          </cell>
          <cell r="U3981" t="str">
            <v>1</v>
          </cell>
          <cell r="V3981">
            <v>6</v>
          </cell>
        </row>
        <row r="3982">
          <cell r="C3982">
            <v>567346998</v>
          </cell>
          <cell r="D3982" t="str">
            <v>L</v>
          </cell>
          <cell r="E3982">
            <v>568902805</v>
          </cell>
          <cell r="F3982" t="str">
            <v>0008656900195</v>
          </cell>
          <cell r="G3982" t="str">
            <v>BH18-001-699-03</v>
          </cell>
          <cell r="H3982" t="str">
            <v>Better Homes &amp; Gardens Puddle Style Wrap Around Bed Skirt, 1 Each</v>
          </cell>
          <cell r="I3982" t="str">
            <v>BETTER HOMES AND GAR</v>
          </cell>
          <cell r="J3982" t="str">
            <v>ONLINE ONLY</v>
          </cell>
          <cell r="K3982">
            <v>50895486</v>
          </cell>
          <cell r="L3982" t="str">
            <v>NONE</v>
          </cell>
          <cell r="N3982">
            <v>7.5</v>
          </cell>
          <cell r="O3982">
            <v>15.47</v>
          </cell>
          <cell r="P3982">
            <v>0.51519099999999995</v>
          </cell>
          <cell r="Q3982" t="str">
            <v>BEDSKIRT</v>
          </cell>
          <cell r="R3982" t="str">
            <v>03</v>
          </cell>
          <cell r="S3982" t="str">
            <v>E &amp; E CO LTD</v>
          </cell>
          <cell r="T3982" t="str">
            <v>444096</v>
          </cell>
          <cell r="U3982" t="str">
            <v>0</v>
          </cell>
          <cell r="V3982">
            <v>6</v>
          </cell>
        </row>
        <row r="3983">
          <cell r="C3983">
            <v>553282377</v>
          </cell>
          <cell r="D3983" t="str">
            <v>L</v>
          </cell>
          <cell r="E3983">
            <v>41159801</v>
          </cell>
          <cell r="F3983" t="str">
            <v>0067571659019</v>
          </cell>
          <cell r="G3983" t="str">
            <v>MS15-001-144-13</v>
          </cell>
          <cell r="H3983" t="str">
            <v>Mainstays Soft Microfiber Solid Colored Pillow Sham, 1 Each</v>
          </cell>
          <cell r="I3983" t="str">
            <v>MS GREY SHAM KING</v>
          </cell>
          <cell r="J3983" t="str">
            <v>MS SHAM GREY KG</v>
          </cell>
          <cell r="K3983">
            <v>15900789</v>
          </cell>
          <cell r="L3983" t="str">
            <v>GREY</v>
          </cell>
          <cell r="M3983" t="str">
            <v>KING</v>
          </cell>
          <cell r="N3983">
            <v>2.48</v>
          </cell>
          <cell r="O3983">
            <v>8.4700000000000006</v>
          </cell>
          <cell r="P3983">
            <v>0.707202</v>
          </cell>
          <cell r="Q3983" t="str">
            <v>SHAM</v>
          </cell>
          <cell r="R3983" t="str">
            <v>33</v>
          </cell>
          <cell r="S3983" t="str">
            <v>E &amp; E CO LTD</v>
          </cell>
          <cell r="T3983" t="str">
            <v>444096</v>
          </cell>
          <cell r="U3983" t="str">
            <v>1</v>
          </cell>
          <cell r="V3983">
            <v>6</v>
          </cell>
        </row>
        <row r="3984">
          <cell r="C3984">
            <v>553394640</v>
          </cell>
          <cell r="D3984" t="str">
            <v>L</v>
          </cell>
          <cell r="E3984">
            <v>41159801</v>
          </cell>
          <cell r="F3984" t="str">
            <v>0067571659019</v>
          </cell>
          <cell r="G3984" t="str">
            <v>MS15-001-144-13</v>
          </cell>
          <cell r="H3984" t="str">
            <v>Mainstays Soft Microfiber Solid Colored Pillow Sham, 1 Each</v>
          </cell>
          <cell r="I3984" t="str">
            <v>MAINSTAYS SOLID SHAM</v>
          </cell>
          <cell r="J3984" t="str">
            <v>ONLINE ONLY</v>
          </cell>
          <cell r="K3984">
            <v>15900789</v>
          </cell>
          <cell r="L3984" t="str">
            <v>GREY</v>
          </cell>
          <cell r="M3984" t="str">
            <v>KING</v>
          </cell>
          <cell r="N3984">
            <v>2.38</v>
          </cell>
          <cell r="O3984">
            <v>8.4700000000000006</v>
          </cell>
          <cell r="P3984">
            <v>0.71900799999999998</v>
          </cell>
          <cell r="Q3984" t="str">
            <v>SHAM</v>
          </cell>
          <cell r="R3984" t="str">
            <v>03</v>
          </cell>
          <cell r="S3984" t="str">
            <v>E &amp; E CO LTD</v>
          </cell>
          <cell r="T3984" t="str">
            <v>444096</v>
          </cell>
          <cell r="U3984" t="str">
            <v>0</v>
          </cell>
          <cell r="V3984">
            <v>6</v>
          </cell>
        </row>
        <row r="3985">
          <cell r="C3985">
            <v>566680267</v>
          </cell>
          <cell r="D3985" t="str">
            <v>L</v>
          </cell>
          <cell r="E3985">
            <v>502435976</v>
          </cell>
          <cell r="F3985" t="str">
            <v>0008656901455</v>
          </cell>
          <cell r="G3985" t="str">
            <v>MS8844409622-40</v>
          </cell>
          <cell r="H3985" t="str">
            <v>Mainstays Solid Colored Bed Skirts &amp; Sham Collection</v>
          </cell>
          <cell r="I3985" t="str">
            <v>MS SHAM DK GREY KG</v>
          </cell>
          <cell r="J3985" t="str">
            <v>DARK GREY</v>
          </cell>
          <cell r="K3985">
            <v>15900789</v>
          </cell>
          <cell r="L3985" t="str">
            <v>DKGREY</v>
          </cell>
          <cell r="M3985" t="str">
            <v>KGSHAM</v>
          </cell>
          <cell r="N3985">
            <v>2.4900000000000002</v>
          </cell>
          <cell r="O3985">
            <v>8.4700000000000006</v>
          </cell>
          <cell r="P3985">
            <v>0.70602100000000001</v>
          </cell>
          <cell r="Q3985" t="str">
            <v>SHAM</v>
          </cell>
          <cell r="R3985" t="str">
            <v>20</v>
          </cell>
          <cell r="S3985" t="str">
            <v>E &amp; E CO LTD</v>
          </cell>
          <cell r="T3985" t="str">
            <v>444096</v>
          </cell>
          <cell r="U3985" t="str">
            <v>1</v>
          </cell>
          <cell r="V3985">
            <v>6</v>
          </cell>
        </row>
        <row r="3986">
          <cell r="C3986">
            <v>567330971</v>
          </cell>
          <cell r="D3986" t="str">
            <v>L</v>
          </cell>
          <cell r="E3986">
            <v>502435976</v>
          </cell>
          <cell r="F3986" t="str">
            <v>0008656901455</v>
          </cell>
          <cell r="G3986" t="str">
            <v>MS8844409622-40</v>
          </cell>
          <cell r="H3986" t="str">
            <v>Mainstays Solid Colored Bed Skirts &amp; Sham Collection</v>
          </cell>
          <cell r="I3986" t="str">
            <v>MAINSTAYS SOLID COLO</v>
          </cell>
          <cell r="J3986" t="str">
            <v>ONLINE ONLY</v>
          </cell>
          <cell r="K3986">
            <v>15900789</v>
          </cell>
          <cell r="L3986" t="str">
            <v>NONE</v>
          </cell>
          <cell r="N3986">
            <v>2.38</v>
          </cell>
          <cell r="O3986">
            <v>8.4700000000000006</v>
          </cell>
          <cell r="P3986">
            <v>0.71900799999999998</v>
          </cell>
          <cell r="Q3986" t="str">
            <v>SHAM</v>
          </cell>
          <cell r="R3986" t="str">
            <v>03</v>
          </cell>
          <cell r="S3986" t="str">
            <v>E &amp; E CO LTD</v>
          </cell>
          <cell r="T3986" t="str">
            <v>444096</v>
          </cell>
          <cell r="U3986" t="str">
            <v>0</v>
          </cell>
          <cell r="V3986">
            <v>6</v>
          </cell>
        </row>
        <row r="3987">
          <cell r="C3987">
            <v>553282387</v>
          </cell>
          <cell r="D3987" t="str">
            <v>L</v>
          </cell>
          <cell r="E3987">
            <v>41159794</v>
          </cell>
          <cell r="F3987" t="str">
            <v>0067571659285</v>
          </cell>
          <cell r="G3987" t="str">
            <v>MS15-001-144-21</v>
          </cell>
          <cell r="H3987" t="str">
            <v>Mainstays Solid Colored Soft Microfiber Pillow Sham, 1 Each</v>
          </cell>
          <cell r="I3987" t="str">
            <v>MS GREY SHAM STND</v>
          </cell>
          <cell r="J3987" t="str">
            <v>MS SHAM GREY STD</v>
          </cell>
          <cell r="K3987">
            <v>15900799</v>
          </cell>
          <cell r="L3987" t="str">
            <v>GREY</v>
          </cell>
          <cell r="M3987" t="str">
            <v>STD</v>
          </cell>
          <cell r="N3987">
            <v>2.4</v>
          </cell>
          <cell r="O3987">
            <v>6.47</v>
          </cell>
          <cell r="P3987">
            <v>0.62905699999999998</v>
          </cell>
          <cell r="Q3987" t="str">
            <v>SHAM</v>
          </cell>
          <cell r="R3987" t="str">
            <v>33</v>
          </cell>
          <cell r="S3987" t="str">
            <v>E &amp; E CO LTD</v>
          </cell>
          <cell r="T3987" t="str">
            <v>444096</v>
          </cell>
          <cell r="U3987" t="str">
            <v>1</v>
          </cell>
          <cell r="V3987">
            <v>6</v>
          </cell>
        </row>
        <row r="3988">
          <cell r="C3988">
            <v>566680268</v>
          </cell>
          <cell r="D3988" t="str">
            <v>L</v>
          </cell>
          <cell r="E3988">
            <v>622602987</v>
          </cell>
          <cell r="F3988" t="str">
            <v>0008656901454</v>
          </cell>
          <cell r="G3988" t="str">
            <v>MS8844409622-39</v>
          </cell>
          <cell r="H3988" t="str">
            <v>Mainstays Solid Colored Bed Skirts &amp; Sham Bedding Collection Set</v>
          </cell>
          <cell r="I3988" t="str">
            <v>MS SHAM DK GREY STN</v>
          </cell>
          <cell r="J3988" t="str">
            <v>DARK GREY</v>
          </cell>
          <cell r="K3988">
            <v>15900799</v>
          </cell>
          <cell r="L3988" t="str">
            <v>DKGREY</v>
          </cell>
          <cell r="M3988" t="str">
            <v>SHAM</v>
          </cell>
          <cell r="N3988">
            <v>2.41</v>
          </cell>
          <cell r="O3988">
            <v>6.47</v>
          </cell>
          <cell r="P3988">
            <v>0.62751199999999996</v>
          </cell>
          <cell r="Q3988" t="str">
            <v>SHAM</v>
          </cell>
          <cell r="R3988" t="str">
            <v>20</v>
          </cell>
          <cell r="S3988" t="str">
            <v>E &amp; E CO LTD</v>
          </cell>
          <cell r="T3988" t="str">
            <v>444096</v>
          </cell>
          <cell r="U3988" t="str">
            <v>1</v>
          </cell>
          <cell r="V3988">
            <v>6</v>
          </cell>
        </row>
        <row r="3989">
          <cell r="C3989">
            <v>567330821</v>
          </cell>
          <cell r="D3989" t="str">
            <v>L</v>
          </cell>
          <cell r="E3989">
            <v>622602987</v>
          </cell>
          <cell r="F3989" t="str">
            <v>0008656901454</v>
          </cell>
          <cell r="G3989" t="str">
            <v>MS8844409622-39</v>
          </cell>
          <cell r="H3989" t="str">
            <v>Mainstays Solid Colored Bed Skirts &amp; Sham Bedding Collection Set</v>
          </cell>
          <cell r="I3989" t="str">
            <v>MAINSTAYS SOLID COLO</v>
          </cell>
          <cell r="J3989" t="str">
            <v>ONLINE ONLY</v>
          </cell>
          <cell r="K3989">
            <v>15900799</v>
          </cell>
          <cell r="L3989" t="str">
            <v>NONE</v>
          </cell>
          <cell r="N3989">
            <v>2.2999999999999998</v>
          </cell>
          <cell r="O3989">
            <v>6.47</v>
          </cell>
          <cell r="P3989">
            <v>0.644513</v>
          </cell>
          <cell r="Q3989" t="str">
            <v>SHAM</v>
          </cell>
          <cell r="R3989" t="str">
            <v>03</v>
          </cell>
          <cell r="S3989" t="str">
            <v>E &amp; E CO LTD</v>
          </cell>
          <cell r="T3989" t="str">
            <v>444096</v>
          </cell>
          <cell r="U3989" t="str">
            <v>0</v>
          </cell>
          <cell r="V3989">
            <v>6</v>
          </cell>
        </row>
        <row r="3990">
          <cell r="C3990">
            <v>553282393</v>
          </cell>
          <cell r="D3990" t="str">
            <v>L</v>
          </cell>
          <cell r="E3990">
            <v>41159757</v>
          </cell>
          <cell r="F3990" t="str">
            <v>0067571659005</v>
          </cell>
          <cell r="G3990" t="str">
            <v>MS15-001-144-05</v>
          </cell>
          <cell r="H3990" t="str">
            <v>Mainstays Multiple Colors Solid Bed Skirt, 1 Each</v>
          </cell>
          <cell r="I3990" t="str">
            <v>MS BEDSKIRT GREY TW</v>
          </cell>
          <cell r="J3990" t="str">
            <v>MS BEDSKIRT GREY TW</v>
          </cell>
          <cell r="K3990">
            <v>15900804</v>
          </cell>
          <cell r="L3990" t="str">
            <v>GREY</v>
          </cell>
          <cell r="M3990" t="str">
            <v>TWIN</v>
          </cell>
          <cell r="N3990">
            <v>3.96</v>
          </cell>
          <cell r="O3990">
            <v>9.9700000000000006</v>
          </cell>
          <cell r="P3990">
            <v>0.60280800000000001</v>
          </cell>
          <cell r="Q3990" t="str">
            <v>BEDSKIRT</v>
          </cell>
          <cell r="R3990" t="str">
            <v>33</v>
          </cell>
          <cell r="S3990" t="str">
            <v>E &amp; E CO LTD</v>
          </cell>
          <cell r="T3990" t="str">
            <v>444096</v>
          </cell>
          <cell r="U3990" t="str">
            <v>1</v>
          </cell>
          <cell r="V3990">
            <v>6</v>
          </cell>
        </row>
        <row r="3991">
          <cell r="C3991">
            <v>553394457</v>
          </cell>
          <cell r="D3991" t="str">
            <v>L</v>
          </cell>
          <cell r="E3991">
            <v>41159757</v>
          </cell>
          <cell r="F3991" t="str">
            <v>0067571659005</v>
          </cell>
          <cell r="G3991" t="str">
            <v>MS15-001-144-05</v>
          </cell>
          <cell r="H3991" t="str">
            <v>Mainstays Multiple Colors Solid Bed Skirt, 1 Each</v>
          </cell>
          <cell r="I3991" t="str">
            <v>MAINSTAYS SOLID BED</v>
          </cell>
          <cell r="J3991" t="str">
            <v>ONLINE ONLY</v>
          </cell>
          <cell r="K3991">
            <v>15900804</v>
          </cell>
          <cell r="L3991" t="str">
            <v>GREY</v>
          </cell>
          <cell r="M3991" t="str">
            <v>TWIN</v>
          </cell>
          <cell r="N3991">
            <v>3.8</v>
          </cell>
          <cell r="O3991">
            <v>9.9700000000000006</v>
          </cell>
          <cell r="P3991">
            <v>0.61885699999999999</v>
          </cell>
          <cell r="Q3991" t="str">
            <v>BEDSKIRT</v>
          </cell>
          <cell r="R3991" t="str">
            <v>03</v>
          </cell>
          <cell r="S3991" t="str">
            <v>E &amp; E CO LTD</v>
          </cell>
          <cell r="T3991" t="str">
            <v>444096</v>
          </cell>
          <cell r="U3991" t="str">
            <v>0</v>
          </cell>
          <cell r="V3991">
            <v>6</v>
          </cell>
        </row>
        <row r="3992">
          <cell r="C3992">
            <v>566680269</v>
          </cell>
          <cell r="D3992" t="str">
            <v>L</v>
          </cell>
          <cell r="E3992">
            <v>934415521</v>
          </cell>
          <cell r="F3992" t="str">
            <v>0008656901451</v>
          </cell>
          <cell r="G3992" t="str">
            <v>MS8844409622-36</v>
          </cell>
          <cell r="H3992" t="str">
            <v>Mainstays Solid Colored Bed Skirts &amp; Sham Collection, 2 Piece</v>
          </cell>
          <cell r="I3992" t="str">
            <v>MS SKIRT DK GREY T</v>
          </cell>
          <cell r="J3992" t="str">
            <v>DARK GREY</v>
          </cell>
          <cell r="K3992">
            <v>15900804</v>
          </cell>
          <cell r="L3992" t="str">
            <v>DKGREY</v>
          </cell>
          <cell r="M3992" t="str">
            <v>TWIN</v>
          </cell>
          <cell r="N3992">
            <v>3.98</v>
          </cell>
          <cell r="O3992">
            <v>9.9700000000000006</v>
          </cell>
          <cell r="P3992">
            <v>0.60080199999999995</v>
          </cell>
          <cell r="Q3992" t="str">
            <v>BEDSKIRT</v>
          </cell>
          <cell r="R3992" t="str">
            <v>20</v>
          </cell>
          <cell r="S3992" t="str">
            <v>E &amp; E CO LTD</v>
          </cell>
          <cell r="T3992" t="str">
            <v>444096</v>
          </cell>
          <cell r="U3992" t="str">
            <v>1</v>
          </cell>
          <cell r="V3992">
            <v>6</v>
          </cell>
        </row>
        <row r="3993">
          <cell r="C3993">
            <v>567331046</v>
          </cell>
          <cell r="D3993" t="str">
            <v>L</v>
          </cell>
          <cell r="E3993">
            <v>934415521</v>
          </cell>
          <cell r="F3993" t="str">
            <v>0008656901451</v>
          </cell>
          <cell r="G3993" t="str">
            <v>MS8844409622-36</v>
          </cell>
          <cell r="H3993" t="str">
            <v>Mainstays Solid Colored Bed Skirts &amp; Sham Collection, 2 Piece</v>
          </cell>
          <cell r="I3993" t="str">
            <v>MAINSTAYS SOLID COLO</v>
          </cell>
          <cell r="J3993" t="str">
            <v>ONLINE ONLY</v>
          </cell>
          <cell r="K3993">
            <v>15900804</v>
          </cell>
          <cell r="L3993" t="str">
            <v>NONE</v>
          </cell>
          <cell r="N3993">
            <v>3.8</v>
          </cell>
          <cell r="O3993">
            <v>9.9700000000000006</v>
          </cell>
          <cell r="P3993">
            <v>0.61885699999999999</v>
          </cell>
          <cell r="Q3993" t="str">
            <v>BEDSKIRT</v>
          </cell>
          <cell r="R3993" t="str">
            <v>03</v>
          </cell>
          <cell r="S3993" t="str">
            <v>E &amp; E CO LTD</v>
          </cell>
          <cell r="T3993" t="str">
            <v>444096</v>
          </cell>
          <cell r="U3993" t="str">
            <v>0</v>
          </cell>
          <cell r="V3993">
            <v>6</v>
          </cell>
        </row>
        <row r="3994">
          <cell r="C3994">
            <v>553282394</v>
          </cell>
          <cell r="D3994" t="str">
            <v>L</v>
          </cell>
          <cell r="E3994">
            <v>41159756</v>
          </cell>
          <cell r="F3994" t="str">
            <v>0067571659004</v>
          </cell>
          <cell r="G3994" t="str">
            <v>MS15-001-144-04</v>
          </cell>
          <cell r="H3994" t="str">
            <v>Mainstays Multiple Colors Solid Bed Skirt, 1 Each</v>
          </cell>
          <cell r="I3994" t="str">
            <v>MS BEDSKIRT GREY F/Q</v>
          </cell>
          <cell r="J3994" t="str">
            <v>MS BEDSKIRT GREY F/Q</v>
          </cell>
          <cell r="K3994">
            <v>15900805</v>
          </cell>
          <cell r="L3994" t="str">
            <v>GREY</v>
          </cell>
          <cell r="M3994" t="str">
            <v>F/Q</v>
          </cell>
          <cell r="N3994">
            <v>5.07</v>
          </cell>
          <cell r="O3994">
            <v>14.97</v>
          </cell>
          <cell r="P3994">
            <v>0.66132299999999999</v>
          </cell>
          <cell r="Q3994" t="str">
            <v>BEDSKIRT</v>
          </cell>
          <cell r="R3994" t="str">
            <v>33</v>
          </cell>
          <cell r="S3994" t="str">
            <v>E &amp; E CO LTD</v>
          </cell>
          <cell r="T3994" t="str">
            <v>444096</v>
          </cell>
          <cell r="U3994" t="str">
            <v>1</v>
          </cell>
          <cell r="V3994">
            <v>6</v>
          </cell>
        </row>
        <row r="3995">
          <cell r="C3995">
            <v>553394428</v>
          </cell>
          <cell r="D3995" t="str">
            <v>L</v>
          </cell>
          <cell r="E3995">
            <v>41159756</v>
          </cell>
          <cell r="F3995" t="str">
            <v>0067571659004</v>
          </cell>
          <cell r="G3995" t="str">
            <v>MS15-001-144-04</v>
          </cell>
          <cell r="H3995" t="str">
            <v>Mainstays Multiple Colors Solid Bed Skirt, 1 Each</v>
          </cell>
          <cell r="I3995" t="str">
            <v>MAINSTAYS SOLID BED</v>
          </cell>
          <cell r="J3995" t="str">
            <v>ONLINE ONLY</v>
          </cell>
          <cell r="K3995">
            <v>15900805</v>
          </cell>
          <cell r="L3995" t="str">
            <v>GREY</v>
          </cell>
          <cell r="M3995" t="str">
            <v>F/Q</v>
          </cell>
          <cell r="N3995">
            <v>4.8600000000000003</v>
          </cell>
          <cell r="O3995">
            <v>14.97</v>
          </cell>
          <cell r="P3995">
            <v>0.67535100000000003</v>
          </cell>
          <cell r="Q3995" t="str">
            <v>BEDSKIRT</v>
          </cell>
          <cell r="R3995" t="str">
            <v>03</v>
          </cell>
          <cell r="S3995" t="str">
            <v>E &amp; E CO LTD</v>
          </cell>
          <cell r="T3995" t="str">
            <v>444096</v>
          </cell>
          <cell r="U3995" t="str">
            <v>0</v>
          </cell>
          <cell r="V3995">
            <v>6</v>
          </cell>
        </row>
        <row r="3996">
          <cell r="C3996">
            <v>566680270</v>
          </cell>
          <cell r="D3996" t="str">
            <v>L</v>
          </cell>
          <cell r="E3996">
            <v>732004800</v>
          </cell>
          <cell r="F3996" t="str">
            <v>0008656901452</v>
          </cell>
          <cell r="G3996" t="str">
            <v>MS8844409622-37</v>
          </cell>
          <cell r="H3996" t="str">
            <v>Mainstays Solid Colored Bed Skirts &amp; Sham Bedding Collection Set</v>
          </cell>
          <cell r="I3996" t="str">
            <v>MS SKIRT DK GREY FQ</v>
          </cell>
          <cell r="J3996" t="str">
            <v>DARK GREY</v>
          </cell>
          <cell r="K3996">
            <v>15900805</v>
          </cell>
          <cell r="L3996" t="str">
            <v>DKGREY</v>
          </cell>
          <cell r="M3996" t="str">
            <v>F/Q</v>
          </cell>
          <cell r="N3996">
            <v>5.09</v>
          </cell>
          <cell r="O3996">
            <v>14.97</v>
          </cell>
          <cell r="P3996">
            <v>0.65998699999999999</v>
          </cell>
          <cell r="Q3996" t="str">
            <v>BEDSKIRT</v>
          </cell>
          <cell r="R3996" t="str">
            <v>20</v>
          </cell>
          <cell r="S3996" t="str">
            <v>E &amp; E CO LTD</v>
          </cell>
          <cell r="T3996" t="str">
            <v>444096</v>
          </cell>
          <cell r="U3996" t="str">
            <v>1</v>
          </cell>
          <cell r="V3996">
            <v>6</v>
          </cell>
        </row>
        <row r="3997">
          <cell r="C3997">
            <v>567335345</v>
          </cell>
          <cell r="D3997" t="str">
            <v>L</v>
          </cell>
          <cell r="E3997">
            <v>732004800</v>
          </cell>
          <cell r="F3997" t="str">
            <v>0008656901452</v>
          </cell>
          <cell r="G3997" t="str">
            <v>MS8844409622-37</v>
          </cell>
          <cell r="H3997" t="str">
            <v>Mainstays Solid Colored Bed Skirts &amp; Sham Bedding Collection Set</v>
          </cell>
          <cell r="I3997" t="str">
            <v>MAINSTAYS SOLID COLO</v>
          </cell>
          <cell r="J3997" t="str">
            <v>ONLINE ONLY</v>
          </cell>
          <cell r="K3997">
            <v>15900805</v>
          </cell>
          <cell r="L3997" t="str">
            <v>NONE</v>
          </cell>
          <cell r="N3997">
            <v>4.8600000000000003</v>
          </cell>
          <cell r="O3997">
            <v>14.97</v>
          </cell>
          <cell r="P3997">
            <v>0.67535100000000003</v>
          </cell>
          <cell r="Q3997" t="str">
            <v>BEDSKIRT</v>
          </cell>
          <cell r="R3997" t="str">
            <v>03</v>
          </cell>
          <cell r="S3997" t="str">
            <v>E &amp; E CO LTD</v>
          </cell>
          <cell r="T3997" t="str">
            <v>444096</v>
          </cell>
          <cell r="U3997" t="str">
            <v>0</v>
          </cell>
          <cell r="V3997">
            <v>6</v>
          </cell>
        </row>
        <row r="3998">
          <cell r="C3998">
            <v>553282395</v>
          </cell>
          <cell r="D3998" t="str">
            <v>L</v>
          </cell>
          <cell r="E3998">
            <v>41159758</v>
          </cell>
          <cell r="F3998" t="str">
            <v>0067571659006</v>
          </cell>
          <cell r="G3998" t="str">
            <v>MS15-001-144-06</v>
          </cell>
          <cell r="H3998" t="str">
            <v>Mainstays Multiple Colors Solid Bed Skirt, 1 Each</v>
          </cell>
          <cell r="I3998" t="str">
            <v>MS BEDSKIRT GREY KG</v>
          </cell>
          <cell r="J3998" t="str">
            <v>MS BEDSKIRT GREY KG</v>
          </cell>
          <cell r="K3998">
            <v>15900806</v>
          </cell>
          <cell r="L3998" t="str">
            <v>GREY</v>
          </cell>
          <cell r="M3998" t="str">
            <v>KING</v>
          </cell>
          <cell r="N3998">
            <v>5.78</v>
          </cell>
          <cell r="O3998">
            <v>16.97</v>
          </cell>
          <cell r="P3998">
            <v>0.65939899999999996</v>
          </cell>
          <cell r="Q3998" t="str">
            <v>BEDSKIRT</v>
          </cell>
          <cell r="R3998" t="str">
            <v>33</v>
          </cell>
          <cell r="S3998" t="str">
            <v>E &amp; E CO LTD</v>
          </cell>
          <cell r="T3998" t="str">
            <v>444096</v>
          </cell>
          <cell r="U3998" t="str">
            <v>1</v>
          </cell>
          <cell r="V3998">
            <v>6</v>
          </cell>
        </row>
        <row r="3999">
          <cell r="C3999">
            <v>553394482</v>
          </cell>
          <cell r="D3999" t="str">
            <v>L</v>
          </cell>
          <cell r="E3999">
            <v>41159758</v>
          </cell>
          <cell r="F3999" t="str">
            <v>0067571659006</v>
          </cell>
          <cell r="G3999" t="str">
            <v>MS15-001-144-06</v>
          </cell>
          <cell r="H3999" t="str">
            <v>Mainstays Multiple Colors Solid Bed Skirt, 1 Each</v>
          </cell>
          <cell r="I3999" t="str">
            <v>MAINSTAYS SOLID BED</v>
          </cell>
          <cell r="J3999" t="str">
            <v>ONLINE ONLY</v>
          </cell>
          <cell r="K3999">
            <v>15900806</v>
          </cell>
          <cell r="L3999" t="str">
            <v>GREY</v>
          </cell>
          <cell r="M3999" t="str">
            <v>KING</v>
          </cell>
          <cell r="N3999">
            <v>5.54</v>
          </cell>
          <cell r="O3999">
            <v>16.97</v>
          </cell>
          <cell r="P3999">
            <v>0.67354199999999997</v>
          </cell>
          <cell r="Q3999" t="str">
            <v>BEDSKIRT</v>
          </cell>
          <cell r="R3999" t="str">
            <v>03</v>
          </cell>
          <cell r="S3999" t="str">
            <v>E &amp; E CO LTD</v>
          </cell>
          <cell r="T3999" t="str">
            <v>444096</v>
          </cell>
          <cell r="U3999" t="str">
            <v>0</v>
          </cell>
          <cell r="V3999">
            <v>6</v>
          </cell>
        </row>
        <row r="4000">
          <cell r="C4000">
            <v>566680271</v>
          </cell>
          <cell r="D4000" t="str">
            <v>L</v>
          </cell>
          <cell r="E4000">
            <v>324501256</v>
          </cell>
          <cell r="F4000" t="str">
            <v>0008656901453</v>
          </cell>
          <cell r="G4000" t="str">
            <v>MS8844409622-38</v>
          </cell>
          <cell r="H4000" t="str">
            <v>Mainstays Solid Colored Bed Skirts &amp; Sham Collection</v>
          </cell>
          <cell r="I4000" t="str">
            <v>MS SKIRT DK GREY K</v>
          </cell>
          <cell r="J4000" t="str">
            <v>DARK GREY</v>
          </cell>
          <cell r="K4000">
            <v>15900806</v>
          </cell>
          <cell r="L4000" t="str">
            <v>DKGREY</v>
          </cell>
          <cell r="M4000" t="str">
            <v>KING</v>
          </cell>
          <cell r="N4000">
            <v>5.8</v>
          </cell>
          <cell r="O4000">
            <v>16.97</v>
          </cell>
          <cell r="P4000">
            <v>0.65822000000000003</v>
          </cell>
          <cell r="Q4000" t="str">
            <v>BEDSKIRT</v>
          </cell>
          <cell r="R4000" t="str">
            <v>20</v>
          </cell>
          <cell r="S4000" t="str">
            <v>E &amp; E CO LTD</v>
          </cell>
          <cell r="T4000" t="str">
            <v>444096</v>
          </cell>
          <cell r="U4000" t="str">
            <v>1</v>
          </cell>
          <cell r="V4000">
            <v>6</v>
          </cell>
        </row>
        <row r="4001">
          <cell r="C4001">
            <v>567333603</v>
          </cell>
          <cell r="D4001" t="str">
            <v>L</v>
          </cell>
          <cell r="E4001">
            <v>324501256</v>
          </cell>
          <cell r="F4001" t="str">
            <v>0008656901453</v>
          </cell>
          <cell r="G4001" t="str">
            <v>MS8844409622-38</v>
          </cell>
          <cell r="H4001" t="str">
            <v>Mainstays Solid Colored Bed Skirts &amp; Sham Collection</v>
          </cell>
          <cell r="I4001" t="str">
            <v>MAINSTAYS SOLID COLO</v>
          </cell>
          <cell r="J4001" t="str">
            <v>ONLINE ONLY</v>
          </cell>
          <cell r="K4001">
            <v>15900806</v>
          </cell>
          <cell r="L4001" t="str">
            <v>NONE</v>
          </cell>
          <cell r="N4001">
            <v>5.54</v>
          </cell>
          <cell r="O4001">
            <v>16.97</v>
          </cell>
          <cell r="P4001">
            <v>0.67354199999999997</v>
          </cell>
          <cell r="Q4001" t="str">
            <v>BEDSKIRT</v>
          </cell>
          <cell r="R4001" t="str">
            <v>03</v>
          </cell>
          <cell r="S4001" t="str">
            <v>E &amp; E CO LTD</v>
          </cell>
          <cell r="T4001" t="str">
            <v>444096</v>
          </cell>
          <cell r="U4001" t="str">
            <v>0</v>
          </cell>
          <cell r="V4001">
            <v>6</v>
          </cell>
        </row>
        <row r="4002">
          <cell r="C4002">
            <v>566719902</v>
          </cell>
          <cell r="E4002">
            <v>989840583</v>
          </cell>
          <cell r="F4002" t="str">
            <v>0040566719902</v>
          </cell>
          <cell r="G4002" t="str">
            <v>WM90-394</v>
          </cell>
          <cell r="H4002" t="str">
            <v>4pcyz Tassel Comfor</v>
          </cell>
          <cell r="I4002" t="str">
            <v>4PCYZ TASSEL COMFOR</v>
          </cell>
          <cell r="K4002">
            <v>0</v>
          </cell>
          <cell r="L4002" t="str">
            <v>WHITE</v>
          </cell>
          <cell r="N4002">
            <v>63.45</v>
          </cell>
          <cell r="O4002">
            <v>139.84</v>
          </cell>
          <cell r="P4002">
            <v>0.54626699999999995</v>
          </cell>
          <cell r="Q4002" t="str">
            <v>MERCHANDISE</v>
          </cell>
          <cell r="R4002" t="str">
            <v>43</v>
          </cell>
          <cell r="S4002" t="str">
            <v>IMPORT-E&amp;E CO LTD</v>
          </cell>
          <cell r="T4002" t="str">
            <v>010308</v>
          </cell>
          <cell r="U4002" t="str">
            <v>0</v>
          </cell>
          <cell r="V4002">
            <v>1</v>
          </cell>
        </row>
        <row r="4003">
          <cell r="C4003">
            <v>566729364</v>
          </cell>
          <cell r="D4003" t="str">
            <v>L</v>
          </cell>
          <cell r="E4003">
            <v>207389643</v>
          </cell>
          <cell r="F4003" t="str">
            <v>0008656999120</v>
          </cell>
          <cell r="G4003" t="str">
            <v>YZ2801030822-05</v>
          </cell>
          <cell r="H4003" t="str">
            <v>Your Zone Gold Casual Geometric Metallic Print Microber 3 Piece Comforter Set, Twin</v>
          </cell>
          <cell r="I4003" t="str">
            <v>YZ PRINT PINK 3PC T</v>
          </cell>
          <cell r="J4003" t="str">
            <v>ONLINE ONLY</v>
          </cell>
          <cell r="K4003">
            <v>49399804</v>
          </cell>
          <cell r="L4003" t="str">
            <v>BLUSH</v>
          </cell>
          <cell r="M4003" t="str">
            <v>TWIN</v>
          </cell>
          <cell r="N4003">
            <v>14.98</v>
          </cell>
          <cell r="O4003">
            <v>34.880000000000003</v>
          </cell>
          <cell r="P4003">
            <v>0.57052800000000004</v>
          </cell>
          <cell r="Q4003" t="str">
            <v>YZ COMF SET</v>
          </cell>
          <cell r="R4003" t="str">
            <v>40</v>
          </cell>
          <cell r="S4003" t="str">
            <v>IMPORT-E&amp;E CO LTD</v>
          </cell>
          <cell r="T4003" t="str">
            <v>010308</v>
          </cell>
          <cell r="U4003" t="str">
            <v>0</v>
          </cell>
          <cell r="V4003">
            <v>2</v>
          </cell>
        </row>
        <row r="4004">
          <cell r="C4004">
            <v>568495748</v>
          </cell>
          <cell r="D4004" t="str">
            <v>L</v>
          </cell>
          <cell r="E4004">
            <v>207389643</v>
          </cell>
          <cell r="F4004" t="str">
            <v>0008656999120</v>
          </cell>
          <cell r="G4004" t="str">
            <v>YZ2801030822-05</v>
          </cell>
          <cell r="H4004" t="str">
            <v>Your Zone Gold Casual Geometric Metallic Print Microber 3 Piece Comforter Set, Twin</v>
          </cell>
          <cell r="I4004" t="str">
            <v>YOUR ZONE METALLIC P</v>
          </cell>
          <cell r="J4004" t="str">
            <v>ONLINE ONLY</v>
          </cell>
          <cell r="K4004">
            <v>49399804</v>
          </cell>
          <cell r="L4004" t="str">
            <v>NA</v>
          </cell>
          <cell r="M4004" t="str">
            <v>NA</v>
          </cell>
          <cell r="N4004">
            <v>17.05</v>
          </cell>
          <cell r="O4004">
            <v>29.96</v>
          </cell>
          <cell r="P4004">
            <v>0.43090800000000001</v>
          </cell>
          <cell r="Q4004" t="str">
            <v>YZ COMF SET</v>
          </cell>
          <cell r="R4004" t="str">
            <v>03</v>
          </cell>
          <cell r="S4004" t="str">
            <v>E &amp; E CO LTD</v>
          </cell>
          <cell r="T4004" t="str">
            <v>444096</v>
          </cell>
          <cell r="U4004" t="str">
            <v>0</v>
          </cell>
          <cell r="V4004">
            <v>2</v>
          </cell>
        </row>
        <row r="4005">
          <cell r="C4005">
            <v>566755421</v>
          </cell>
          <cell r="E4005">
            <v>788036674</v>
          </cell>
          <cell r="F4005" t="str">
            <v>0067571692964</v>
          </cell>
          <cell r="G4005" t="str">
            <v>MP10-4344</v>
          </cell>
          <cell r="H4005" t="str">
            <v>Home Essence Perry 7 Piece Jacquard Comforter Bedding Set</v>
          </cell>
          <cell r="I4005" t="str">
            <v>HOME ESSENCE PERRY 7</v>
          </cell>
          <cell r="J4005" t="str">
            <v>ONLINE ONLY</v>
          </cell>
          <cell r="K4005">
            <v>51747089</v>
          </cell>
          <cell r="L4005" t="str">
            <v>NONE</v>
          </cell>
          <cell r="N4005">
            <v>65.52</v>
          </cell>
          <cell r="O4005">
            <v>101.99</v>
          </cell>
          <cell r="P4005">
            <v>0.35758400000000001</v>
          </cell>
          <cell r="Q4005" t="str">
            <v>HOME ESSENCE</v>
          </cell>
          <cell r="R4005" t="str">
            <v>07</v>
          </cell>
          <cell r="S4005" t="str">
            <v>E &amp; E CO LTD</v>
          </cell>
          <cell r="T4005" t="str">
            <v>444096</v>
          </cell>
          <cell r="U4005" t="str">
            <v>0</v>
          </cell>
          <cell r="V4005">
            <v>1</v>
          </cell>
        </row>
        <row r="4006">
          <cell r="C4006">
            <v>566755429</v>
          </cell>
          <cell r="E4006">
            <v>183042108</v>
          </cell>
          <cell r="F4006" t="str">
            <v>0067571694234</v>
          </cell>
          <cell r="G4006" t="str">
            <v>MPE10-476</v>
          </cell>
          <cell r="H4006" t="str">
            <v>Home Essence Emma 24 Piece Room in a Bag Comforter Set with Sheets, Queen, Taupe</v>
          </cell>
          <cell r="I4006" t="str">
            <v>HOME ESSENCE EMMA TU</v>
          </cell>
          <cell r="J4006" t="str">
            <v>ONLINE ONLY</v>
          </cell>
          <cell r="K4006">
            <v>51747149</v>
          </cell>
          <cell r="L4006" t="str">
            <v>NA</v>
          </cell>
          <cell r="M4006" t="str">
            <v>NA</v>
          </cell>
          <cell r="N4006">
            <v>94.5</v>
          </cell>
          <cell r="O4006">
            <v>152.99</v>
          </cell>
          <cell r="P4006">
            <v>0.38231300000000001</v>
          </cell>
          <cell r="Q4006" t="str">
            <v>HOME ESSENCE</v>
          </cell>
          <cell r="R4006" t="str">
            <v>07</v>
          </cell>
          <cell r="S4006" t="str">
            <v>E &amp; E CO LTD</v>
          </cell>
          <cell r="T4006" t="str">
            <v>444096</v>
          </cell>
          <cell r="U4006" t="str">
            <v>0</v>
          </cell>
          <cell r="V4006">
            <v>1</v>
          </cell>
        </row>
        <row r="4007">
          <cell r="C4007">
            <v>566755430</v>
          </cell>
          <cell r="E4007">
            <v>452447286</v>
          </cell>
          <cell r="F4007" t="str">
            <v>0067571696380</v>
          </cell>
          <cell r="G4007" t="str">
            <v>MPE13-510</v>
          </cell>
          <cell r="H4007" t="str">
            <v>Home Essence Sasha Bed in a Bag Coverlet Bedding Set, Blue, Queen</v>
          </cell>
          <cell r="I4007" t="str">
            <v>HOME ESSENCE SASHA C</v>
          </cell>
          <cell r="J4007" t="str">
            <v>ONLINE ONLY</v>
          </cell>
          <cell r="K4007">
            <v>51747147</v>
          </cell>
          <cell r="L4007" t="str">
            <v>NONE</v>
          </cell>
          <cell r="N4007">
            <v>54.08</v>
          </cell>
          <cell r="O4007">
            <v>84.15</v>
          </cell>
          <cell r="P4007">
            <v>0.35733799999999999</v>
          </cell>
          <cell r="Q4007" t="str">
            <v>HOME ESSENCE</v>
          </cell>
          <cell r="R4007" t="str">
            <v>07</v>
          </cell>
          <cell r="S4007" t="str">
            <v>E &amp; E CO LTD</v>
          </cell>
          <cell r="T4007" t="str">
            <v>444096</v>
          </cell>
          <cell r="U4007" t="str">
            <v>0</v>
          </cell>
          <cell r="V4007">
            <v>1</v>
          </cell>
        </row>
        <row r="4008">
          <cell r="C4008">
            <v>566755431</v>
          </cell>
          <cell r="E4008">
            <v>975342598</v>
          </cell>
          <cell r="F4008" t="str">
            <v>0008656992930</v>
          </cell>
          <cell r="G4008" t="str">
            <v>UH20-2135</v>
          </cell>
          <cell r="H4008" t="str">
            <v>Comfort Classics Space Dyed Cotton Jersey Knit Sheet Set, Gray, Queen</v>
          </cell>
          <cell r="I4008" t="str">
            <v>COMFORT CLASSICS SPA</v>
          </cell>
          <cell r="J4008" t="str">
            <v>ONLINE ONLY</v>
          </cell>
          <cell r="K4008">
            <v>51747263</v>
          </cell>
          <cell r="L4008" t="str">
            <v>NONE</v>
          </cell>
          <cell r="N4008">
            <v>26.25</v>
          </cell>
          <cell r="O4008">
            <v>42.49</v>
          </cell>
          <cell r="P4008">
            <v>0.38220799999999999</v>
          </cell>
          <cell r="Q4008" t="str">
            <v>COMFORT CLAS</v>
          </cell>
          <cell r="R4008" t="str">
            <v>07</v>
          </cell>
          <cell r="S4008" t="str">
            <v>E &amp; E CO LTD</v>
          </cell>
          <cell r="T4008" t="str">
            <v>444096</v>
          </cell>
          <cell r="U4008" t="str">
            <v>0</v>
          </cell>
          <cell r="V4008">
            <v>1</v>
          </cell>
        </row>
        <row r="4009">
          <cell r="C4009">
            <v>566755432</v>
          </cell>
          <cell r="E4009">
            <v>968703889</v>
          </cell>
          <cell r="F4009" t="str">
            <v>0008656992928</v>
          </cell>
          <cell r="G4009" t="str">
            <v>UH20-2133</v>
          </cell>
          <cell r="H4009" t="str">
            <v>Comfort Classics Space Dyed Cotton Jersey Knit Sheet Set, Gray, Twin-XL</v>
          </cell>
          <cell r="I4009" t="str">
            <v>COMFORT CLASSICS SPA</v>
          </cell>
          <cell r="J4009" t="str">
            <v>ONLINE ONLY</v>
          </cell>
          <cell r="K4009">
            <v>51747267</v>
          </cell>
          <cell r="L4009" t="str">
            <v>NONE</v>
          </cell>
          <cell r="N4009">
            <v>21</v>
          </cell>
          <cell r="O4009">
            <v>33.99</v>
          </cell>
          <cell r="P4009">
            <v>0.38217099999999998</v>
          </cell>
          <cell r="Q4009" t="str">
            <v>COMFORT CLAS</v>
          </cell>
          <cell r="R4009" t="str">
            <v>07</v>
          </cell>
          <cell r="S4009" t="str">
            <v>E &amp; E CO LTD</v>
          </cell>
          <cell r="T4009" t="str">
            <v>444096</v>
          </cell>
          <cell r="U4009" t="str">
            <v>0</v>
          </cell>
          <cell r="V4009">
            <v>1</v>
          </cell>
        </row>
        <row r="4010">
          <cell r="C4010">
            <v>566755436</v>
          </cell>
          <cell r="E4010">
            <v>352322716</v>
          </cell>
          <cell r="F4010" t="str">
            <v>0008656993994</v>
          </cell>
          <cell r="G4010" t="str">
            <v>MP51-5156</v>
          </cell>
          <cell r="H4010" t="str">
            <v>Home Essence Prospect Blush Lightweight Down Alternative Blanket with Satin Trim, King</v>
          </cell>
          <cell r="I4010" t="str">
            <v>HOME ESSENCE PROSPEC</v>
          </cell>
          <cell r="J4010" t="str">
            <v>ONLINE ONLY</v>
          </cell>
          <cell r="K4010">
            <v>51747307</v>
          </cell>
          <cell r="L4010" t="str">
            <v>NA</v>
          </cell>
          <cell r="M4010" t="str">
            <v>NA</v>
          </cell>
          <cell r="N4010">
            <v>25.2</v>
          </cell>
          <cell r="O4010">
            <v>42.49</v>
          </cell>
          <cell r="P4010">
            <v>0.40691899999999998</v>
          </cell>
          <cell r="Q4010" t="str">
            <v>HOME ESSENCE</v>
          </cell>
          <cell r="R4010" t="str">
            <v>07</v>
          </cell>
          <cell r="S4010" t="str">
            <v>E &amp; E CO LTD</v>
          </cell>
          <cell r="T4010" t="str">
            <v>444096</v>
          </cell>
          <cell r="U4010" t="str">
            <v>0</v>
          </cell>
          <cell r="V4010">
            <v>1</v>
          </cell>
        </row>
        <row r="4011">
          <cell r="C4011">
            <v>566755443</v>
          </cell>
          <cell r="E4011">
            <v>205507422</v>
          </cell>
          <cell r="F4011" t="str">
            <v>0008656993989</v>
          </cell>
          <cell r="G4011" t="str">
            <v>MP51-5155</v>
          </cell>
          <cell r="H4011" t="str">
            <v>Madison Park Windom Microfiber Down Alternative Stain Resistant Blanket, Full/Queen, Blush</v>
          </cell>
          <cell r="I4011" t="str">
            <v>HOME ESSENCE PROSPEC</v>
          </cell>
          <cell r="J4011" t="str">
            <v>ONLINE ONLY</v>
          </cell>
          <cell r="K4011">
            <v>51747499</v>
          </cell>
          <cell r="L4011" t="str">
            <v>NA</v>
          </cell>
          <cell r="M4011" t="str">
            <v>NA</v>
          </cell>
          <cell r="N4011">
            <v>20.16</v>
          </cell>
          <cell r="O4011">
            <v>33.99</v>
          </cell>
          <cell r="P4011">
            <v>0.40688400000000002</v>
          </cell>
          <cell r="Q4011" t="str">
            <v>HOME ESSENCE</v>
          </cell>
          <cell r="R4011" t="str">
            <v>07</v>
          </cell>
          <cell r="S4011" t="str">
            <v>E &amp; E CO LTD</v>
          </cell>
          <cell r="T4011" t="str">
            <v>444096</v>
          </cell>
          <cell r="U4011" t="str">
            <v>0</v>
          </cell>
          <cell r="V4011">
            <v>1</v>
          </cell>
        </row>
        <row r="4012">
          <cell r="C4012">
            <v>566755446</v>
          </cell>
          <cell r="E4012">
            <v>672955709</v>
          </cell>
          <cell r="F4012" t="str">
            <v>0067571696113</v>
          </cell>
          <cell r="G4012" t="str">
            <v>MP10-4533</v>
          </cell>
          <cell r="H4012" t="str">
            <v>Bellagio 7 Piece Jacquard Comforter Set Brown Queen</v>
          </cell>
          <cell r="I4012" t="str">
            <v>HOME ESSENCE MIRAGE</v>
          </cell>
          <cell r="J4012" t="str">
            <v>ONLINE ONLY</v>
          </cell>
          <cell r="K4012">
            <v>51747563</v>
          </cell>
          <cell r="L4012" t="str">
            <v>NONE</v>
          </cell>
          <cell r="N4012">
            <v>63</v>
          </cell>
          <cell r="O4012">
            <v>88.99</v>
          </cell>
          <cell r="P4012">
            <v>0.29205500000000001</v>
          </cell>
          <cell r="Q4012" t="str">
            <v>HOME ESSENCE</v>
          </cell>
          <cell r="R4012" t="str">
            <v>07</v>
          </cell>
          <cell r="S4012" t="str">
            <v>E &amp; E CO LTD</v>
          </cell>
          <cell r="T4012" t="str">
            <v>444096</v>
          </cell>
          <cell r="U4012" t="str">
            <v>0</v>
          </cell>
          <cell r="V4012">
            <v>1</v>
          </cell>
        </row>
        <row r="4013">
          <cell r="C4013">
            <v>566755448</v>
          </cell>
          <cell r="E4013">
            <v>243512938</v>
          </cell>
          <cell r="F4013" t="str">
            <v>0067571690509</v>
          </cell>
          <cell r="G4013" t="str">
            <v>UHK13-0015</v>
          </cell>
          <cell r="H4013" t="str">
            <v>Home Essence Kids Clouds Coverlet Set, 3 Piece, Printed, Twin TwinXL</v>
          </cell>
          <cell r="I4013" t="str">
            <v>HOME ESSENCE KIDS EU</v>
          </cell>
          <cell r="J4013" t="str">
            <v>ONLINE ONLY</v>
          </cell>
          <cell r="K4013">
            <v>51747566</v>
          </cell>
          <cell r="L4013" t="str">
            <v>NA</v>
          </cell>
          <cell r="M4013" t="str">
            <v>NA</v>
          </cell>
          <cell r="N4013">
            <v>35.28</v>
          </cell>
          <cell r="O4013">
            <v>59.49</v>
          </cell>
          <cell r="P4013">
            <v>0.40695900000000002</v>
          </cell>
          <cell r="Q4013" t="str">
            <v>HOME ESSENCE</v>
          </cell>
          <cell r="R4013" t="str">
            <v>07</v>
          </cell>
          <cell r="S4013" t="str">
            <v>E &amp; E CO LTD</v>
          </cell>
          <cell r="T4013" t="str">
            <v>444096</v>
          </cell>
          <cell r="U4013" t="str">
            <v>0</v>
          </cell>
          <cell r="V4013">
            <v>1</v>
          </cell>
        </row>
        <row r="4014">
          <cell r="C4014">
            <v>566755449</v>
          </cell>
          <cell r="E4014">
            <v>534575795</v>
          </cell>
          <cell r="F4014" t="str">
            <v>0067571695455</v>
          </cell>
          <cell r="G4014" t="str">
            <v>MP13-4473</v>
          </cell>
          <cell r="H4014" t="str">
            <v>Home Essence Rey Channel Quilted 6 Piece Daybed Set, Multicolor</v>
          </cell>
          <cell r="I4014" t="str">
            <v>HOME ESSENCE REY 6 P</v>
          </cell>
          <cell r="J4014" t="str">
            <v>ONLINE ONLY</v>
          </cell>
          <cell r="K4014">
            <v>51747611</v>
          </cell>
          <cell r="L4014" t="str">
            <v>NONE</v>
          </cell>
          <cell r="N4014">
            <v>40.32</v>
          </cell>
          <cell r="O4014">
            <v>63.99</v>
          </cell>
          <cell r="P4014">
            <v>0.36990200000000001</v>
          </cell>
          <cell r="Q4014" t="str">
            <v>HOME ESSENCE</v>
          </cell>
          <cell r="R4014" t="str">
            <v>07</v>
          </cell>
          <cell r="S4014" t="str">
            <v>E &amp; E CO LTD</v>
          </cell>
          <cell r="T4014" t="str">
            <v>444096</v>
          </cell>
          <cell r="U4014" t="str">
            <v>0</v>
          </cell>
          <cell r="V4014">
            <v>1</v>
          </cell>
        </row>
        <row r="4015">
          <cell r="C4015">
            <v>566755450</v>
          </cell>
          <cell r="E4015">
            <v>785524288</v>
          </cell>
          <cell r="F4015" t="str">
            <v>0008656992934</v>
          </cell>
          <cell r="G4015" t="str">
            <v>UH20-2134</v>
          </cell>
          <cell r="H4015" t="str">
            <v>Comfort Classics Space Dyed Cotton Jersey Knit Sheet Set, Gray, Full</v>
          </cell>
          <cell r="I4015" t="str">
            <v>COMFORT CLASSICS SPA</v>
          </cell>
          <cell r="J4015" t="str">
            <v>ONLINE ONLY</v>
          </cell>
          <cell r="K4015">
            <v>51747613</v>
          </cell>
          <cell r="L4015" t="str">
            <v>NONE</v>
          </cell>
          <cell r="N4015">
            <v>23.62</v>
          </cell>
          <cell r="O4015">
            <v>38.24</v>
          </cell>
          <cell r="P4015">
            <v>0.382322</v>
          </cell>
          <cell r="Q4015" t="str">
            <v>COMFORT CLAS</v>
          </cell>
          <cell r="R4015" t="str">
            <v>07</v>
          </cell>
          <cell r="S4015" t="str">
            <v>E &amp; E CO LTD</v>
          </cell>
          <cell r="T4015" t="str">
            <v>444096</v>
          </cell>
          <cell r="U4015" t="str">
            <v>0</v>
          </cell>
          <cell r="V4015">
            <v>1</v>
          </cell>
        </row>
        <row r="4016">
          <cell r="C4016">
            <v>566755451</v>
          </cell>
          <cell r="E4016">
            <v>930498046</v>
          </cell>
          <cell r="F4016" t="str">
            <v>0008656989748</v>
          </cell>
          <cell r="G4016" t="str">
            <v>MPE10-611</v>
          </cell>
          <cell r="H4016" t="str">
            <v>Home Essence Windsor Reversible Down Alternative 3M Scotchgard Comforter Set, Twin/Twin XL, Red/Navy</v>
          </cell>
          <cell r="I4016" t="str">
            <v>COMFORT CLASSICS WIN</v>
          </cell>
          <cell r="J4016" t="str">
            <v>ONLINE ONLY</v>
          </cell>
          <cell r="K4016">
            <v>51747614</v>
          </cell>
          <cell r="L4016" t="str">
            <v>NA</v>
          </cell>
          <cell r="M4016" t="str">
            <v>NA</v>
          </cell>
          <cell r="N4016">
            <v>17.64</v>
          </cell>
          <cell r="O4016">
            <v>29.74</v>
          </cell>
          <cell r="P4016">
            <v>0.40685900000000003</v>
          </cell>
          <cell r="Q4016" t="str">
            <v>HOME ESSENCE</v>
          </cell>
          <cell r="R4016" t="str">
            <v>07</v>
          </cell>
          <cell r="S4016" t="str">
            <v>E &amp; E CO LTD</v>
          </cell>
          <cell r="T4016" t="str">
            <v>444096</v>
          </cell>
          <cell r="U4016" t="str">
            <v>0</v>
          </cell>
          <cell r="V4016">
            <v>1</v>
          </cell>
        </row>
        <row r="4017">
          <cell r="C4017">
            <v>566755452</v>
          </cell>
          <cell r="E4017">
            <v>660571482</v>
          </cell>
          <cell r="F4017" t="str">
            <v>0008656992925</v>
          </cell>
          <cell r="G4017" t="str">
            <v>UH20-2127</v>
          </cell>
          <cell r="H4017" t="str">
            <v>Comfort Classics Space Dyed Blue Solid Print Anti-Microbial Cotton Sheet Sets, Blue, Twin</v>
          </cell>
          <cell r="I4017" t="str">
            <v>COMFORT CLASSICS SPA</v>
          </cell>
          <cell r="J4017" t="str">
            <v>ONLINE ONLY</v>
          </cell>
          <cell r="K4017">
            <v>51747618</v>
          </cell>
          <cell r="L4017" t="str">
            <v>NONE</v>
          </cell>
          <cell r="N4017">
            <v>21</v>
          </cell>
          <cell r="O4017">
            <v>33.99</v>
          </cell>
          <cell r="P4017">
            <v>0.38217099999999998</v>
          </cell>
          <cell r="Q4017" t="str">
            <v>COMFORT CLAS</v>
          </cell>
          <cell r="R4017" t="str">
            <v>07</v>
          </cell>
          <cell r="S4017" t="str">
            <v>E &amp; E CO LTD</v>
          </cell>
          <cell r="T4017" t="str">
            <v>444096</v>
          </cell>
          <cell r="U4017" t="str">
            <v>0</v>
          </cell>
          <cell r="V4017">
            <v>1</v>
          </cell>
        </row>
        <row r="4018">
          <cell r="C4018">
            <v>566755453</v>
          </cell>
          <cell r="E4018">
            <v>162029421</v>
          </cell>
          <cell r="F4018" t="str">
            <v>0008656992929</v>
          </cell>
          <cell r="G4018" t="str">
            <v>UH20-2130</v>
          </cell>
          <cell r="H4018" t="str">
            <v>Comfort Classics Solid Print 4 Piece Bedding Sets, Queen</v>
          </cell>
          <cell r="I4018" t="str">
            <v>COMFORT CLASSICS SPA</v>
          </cell>
          <cell r="J4018" t="str">
            <v>ONLINE ONLY</v>
          </cell>
          <cell r="K4018">
            <v>51747653</v>
          </cell>
          <cell r="L4018" t="str">
            <v>NONE</v>
          </cell>
          <cell r="N4018">
            <v>26.25</v>
          </cell>
          <cell r="O4018">
            <v>42.49</v>
          </cell>
          <cell r="P4018">
            <v>0.38220799999999999</v>
          </cell>
          <cell r="Q4018" t="str">
            <v>COMFORT CLAS</v>
          </cell>
          <cell r="R4018" t="str">
            <v>07</v>
          </cell>
          <cell r="S4018" t="str">
            <v>E &amp; E CO LTD</v>
          </cell>
          <cell r="T4018" t="str">
            <v>444096</v>
          </cell>
          <cell r="U4018" t="str">
            <v>0</v>
          </cell>
          <cell r="V4018">
            <v>1</v>
          </cell>
        </row>
        <row r="4019">
          <cell r="C4019">
            <v>566755455</v>
          </cell>
          <cell r="E4019">
            <v>846478245</v>
          </cell>
          <cell r="F4019" t="str">
            <v>0067571698191</v>
          </cell>
          <cell r="G4019" t="str">
            <v>MPE10-563</v>
          </cell>
          <cell r="H4019" t="str">
            <v>Home Essence Reversible Stripe 3 Piece Comforter Set, King/Cal King, Blue</v>
          </cell>
          <cell r="I4019" t="str">
            <v>HOME ESSENCE BRAYDON</v>
          </cell>
          <cell r="J4019" t="str">
            <v>ONLINE ONLY</v>
          </cell>
          <cell r="K4019">
            <v>51747666</v>
          </cell>
          <cell r="L4019" t="str">
            <v>NONE</v>
          </cell>
          <cell r="N4019">
            <v>30.24</v>
          </cell>
          <cell r="O4019">
            <v>50.99</v>
          </cell>
          <cell r="P4019">
            <v>0.406943</v>
          </cell>
          <cell r="Q4019" t="str">
            <v>HOME ESSENCE</v>
          </cell>
          <cell r="R4019" t="str">
            <v>07</v>
          </cell>
          <cell r="S4019" t="str">
            <v>E &amp; E CO LTD</v>
          </cell>
          <cell r="T4019" t="str">
            <v>444096</v>
          </cell>
          <cell r="U4019" t="str">
            <v>0</v>
          </cell>
          <cell r="V4019">
            <v>1</v>
          </cell>
        </row>
        <row r="4020">
          <cell r="C4020">
            <v>566755456</v>
          </cell>
          <cell r="E4020">
            <v>320999651</v>
          </cell>
          <cell r="F4020" t="str">
            <v>0067571698188</v>
          </cell>
          <cell r="G4020" t="str">
            <v>MPE10-564</v>
          </cell>
          <cell r="H4020" t="str">
            <v>Home Essence Braydon Reversible Stripe Down Alternative Comforter Mini Set, Twin, Grey</v>
          </cell>
          <cell r="I4020" t="str">
            <v>HOME ESSENCE BRAYDON</v>
          </cell>
          <cell r="J4020" t="str">
            <v>ONLINE ONLY</v>
          </cell>
          <cell r="K4020">
            <v>51747664</v>
          </cell>
          <cell r="L4020" t="str">
            <v>NONE</v>
          </cell>
          <cell r="N4020">
            <v>20.16</v>
          </cell>
          <cell r="O4020">
            <v>33.99</v>
          </cell>
          <cell r="P4020">
            <v>0.40688400000000002</v>
          </cell>
          <cell r="Q4020" t="str">
            <v>HOME ESSENCE</v>
          </cell>
          <cell r="R4020" t="str">
            <v>07</v>
          </cell>
          <cell r="S4020" t="str">
            <v>E &amp; E CO LTD</v>
          </cell>
          <cell r="T4020" t="str">
            <v>444096</v>
          </cell>
          <cell r="U4020" t="str">
            <v>0</v>
          </cell>
          <cell r="V4020">
            <v>1</v>
          </cell>
        </row>
        <row r="4021">
          <cell r="C4021">
            <v>566755457</v>
          </cell>
          <cell r="E4021">
            <v>205618330</v>
          </cell>
          <cell r="F4021" t="str">
            <v>0067571697679</v>
          </cell>
          <cell r="G4021" t="str">
            <v>MP30-4650</v>
          </cell>
          <cell r="H4021" t="str">
            <v>Home Essence Vancouver Quilted Square Pillow Pair</v>
          </cell>
          <cell r="I4021" t="str">
            <v>HOME ESSENCE VANCOUV</v>
          </cell>
          <cell r="J4021" t="str">
            <v>ONLINE ONLY</v>
          </cell>
          <cell r="K4021">
            <v>51747680</v>
          </cell>
          <cell r="L4021" t="str">
            <v>NONE</v>
          </cell>
          <cell r="N4021">
            <v>17.64</v>
          </cell>
          <cell r="O4021">
            <v>29.74</v>
          </cell>
          <cell r="P4021">
            <v>0.40685900000000003</v>
          </cell>
          <cell r="Q4021" t="str">
            <v>HOME ESSENCE</v>
          </cell>
          <cell r="R4021" t="str">
            <v>07</v>
          </cell>
          <cell r="S4021" t="str">
            <v>E &amp; E CO LTD</v>
          </cell>
          <cell r="T4021" t="str">
            <v>444096</v>
          </cell>
          <cell r="U4021" t="str">
            <v>0</v>
          </cell>
          <cell r="V4021">
            <v>1</v>
          </cell>
        </row>
        <row r="4022">
          <cell r="C4022">
            <v>566755460</v>
          </cell>
          <cell r="E4022">
            <v>924048761</v>
          </cell>
          <cell r="F4022" t="str">
            <v>0067571690535</v>
          </cell>
          <cell r="G4022" t="str">
            <v>UHK13-0016</v>
          </cell>
          <cell r="H4022" t="str">
            <v>Home Essence Kids Clouds Coverlet Set, 5 piece, Printed, Full Queen</v>
          </cell>
          <cell r="I4022" t="str">
            <v>HOME ESSENCE KIDS EU</v>
          </cell>
          <cell r="J4022" t="str">
            <v>ONLINE ONLY</v>
          </cell>
          <cell r="K4022">
            <v>51747684</v>
          </cell>
          <cell r="L4022" t="str">
            <v>NA</v>
          </cell>
          <cell r="M4022" t="str">
            <v>NA</v>
          </cell>
          <cell r="N4022">
            <v>45.36</v>
          </cell>
          <cell r="O4022">
            <v>76.489999999999995</v>
          </cell>
          <cell r="P4022">
            <v>0.40698099999999998</v>
          </cell>
          <cell r="Q4022" t="str">
            <v>HOME ESSENCE</v>
          </cell>
          <cell r="R4022" t="str">
            <v>07</v>
          </cell>
          <cell r="S4022" t="str">
            <v>E &amp; E CO LTD</v>
          </cell>
          <cell r="T4022" t="str">
            <v>444096</v>
          </cell>
          <cell r="U4022" t="str">
            <v>0</v>
          </cell>
          <cell r="V4022">
            <v>1</v>
          </cell>
        </row>
        <row r="4023">
          <cell r="C4023">
            <v>566755462</v>
          </cell>
          <cell r="E4023">
            <v>880281835</v>
          </cell>
          <cell r="F4023" t="str">
            <v>0067571697676</v>
          </cell>
          <cell r="G4023" t="str">
            <v>MP30-4647</v>
          </cell>
          <cell r="H4023" t="str">
            <v>Home Essence Vancouver Quilted Square Pillow Pair</v>
          </cell>
          <cell r="I4023" t="str">
            <v>HOME ESSENCE VANCOUV</v>
          </cell>
          <cell r="J4023" t="str">
            <v>ONLINE ONLY</v>
          </cell>
          <cell r="K4023">
            <v>51747766</v>
          </cell>
          <cell r="L4023" t="str">
            <v>NONE</v>
          </cell>
          <cell r="N4023">
            <v>17.64</v>
          </cell>
          <cell r="O4023">
            <v>29.74</v>
          </cell>
          <cell r="P4023">
            <v>0.40685900000000003</v>
          </cell>
          <cell r="Q4023" t="str">
            <v>HOME ESSENCE</v>
          </cell>
          <cell r="R4023" t="str">
            <v>07</v>
          </cell>
          <cell r="S4023" t="str">
            <v>E &amp; E CO LTD</v>
          </cell>
          <cell r="T4023" t="str">
            <v>444096</v>
          </cell>
          <cell r="U4023" t="str">
            <v>0</v>
          </cell>
          <cell r="V4023">
            <v>1</v>
          </cell>
        </row>
        <row r="4024">
          <cell r="C4024">
            <v>566755465</v>
          </cell>
          <cell r="E4024">
            <v>240259819</v>
          </cell>
          <cell r="F4024" t="str">
            <v>0067571692966</v>
          </cell>
          <cell r="G4024" t="str">
            <v>MP10-4346</v>
          </cell>
          <cell r="H4024" t="str">
            <v>Home Essence Perry 7 Piece Jacquard Comforter Bedding Set</v>
          </cell>
          <cell r="I4024" t="str">
            <v>HOME ESSENCE PERRY 7</v>
          </cell>
          <cell r="J4024" t="str">
            <v>ONLINE ONLY</v>
          </cell>
          <cell r="K4024">
            <v>51747768</v>
          </cell>
          <cell r="L4024" t="str">
            <v>NONE</v>
          </cell>
          <cell r="N4024">
            <v>75.599999999999994</v>
          </cell>
          <cell r="O4024">
            <v>118.99</v>
          </cell>
          <cell r="P4024">
            <v>0.36465199999999998</v>
          </cell>
          <cell r="Q4024" t="str">
            <v>HOME ESSENCE</v>
          </cell>
          <cell r="R4024" t="str">
            <v>07</v>
          </cell>
          <cell r="S4024" t="str">
            <v>E &amp; E CO LTD</v>
          </cell>
          <cell r="T4024" t="str">
            <v>444096</v>
          </cell>
          <cell r="U4024" t="str">
            <v>0</v>
          </cell>
          <cell r="V4024">
            <v>1</v>
          </cell>
        </row>
        <row r="4025">
          <cell r="C4025">
            <v>566755467</v>
          </cell>
          <cell r="E4025">
            <v>633892138</v>
          </cell>
          <cell r="F4025" t="str">
            <v>0008656993992</v>
          </cell>
          <cell r="G4025" t="str">
            <v>MP51-5150</v>
          </cell>
          <cell r="H4025" t="str">
            <v>Home Essence Prospect Charcoal Lightweight Down Alternative Blanket with Satin Trim, King</v>
          </cell>
          <cell r="I4025" t="str">
            <v>HOME ESSENCE PROSPEC</v>
          </cell>
          <cell r="J4025" t="str">
            <v>ONLINE ONLY</v>
          </cell>
          <cell r="K4025">
            <v>51747781</v>
          </cell>
          <cell r="L4025" t="str">
            <v>NA</v>
          </cell>
          <cell r="M4025" t="str">
            <v>NA</v>
          </cell>
          <cell r="N4025">
            <v>25.2</v>
          </cell>
          <cell r="O4025">
            <v>42.49</v>
          </cell>
          <cell r="P4025">
            <v>0.40691899999999998</v>
          </cell>
          <cell r="Q4025" t="str">
            <v>HOME ESSENCE</v>
          </cell>
          <cell r="R4025" t="str">
            <v>07</v>
          </cell>
          <cell r="S4025" t="str">
            <v>E &amp; E CO LTD</v>
          </cell>
          <cell r="T4025" t="str">
            <v>444096</v>
          </cell>
          <cell r="U4025" t="str">
            <v>0</v>
          </cell>
          <cell r="V4025">
            <v>1</v>
          </cell>
        </row>
        <row r="4026">
          <cell r="C4026">
            <v>566755470</v>
          </cell>
          <cell r="E4026">
            <v>462960509</v>
          </cell>
          <cell r="F4026" t="str">
            <v>0008656992927</v>
          </cell>
          <cell r="G4026" t="str">
            <v>UH20-2128</v>
          </cell>
          <cell r="H4026" t="str">
            <v>Comfort Classics Space Dyed Cotton Jersey Knit Sheet Set, Blue, Twin-XL</v>
          </cell>
          <cell r="I4026" t="str">
            <v>COMFORT CLASSICS SPA</v>
          </cell>
          <cell r="J4026" t="str">
            <v>ONLINE ONLY</v>
          </cell>
          <cell r="K4026">
            <v>51747802</v>
          </cell>
          <cell r="L4026" t="str">
            <v>NONE</v>
          </cell>
          <cell r="N4026">
            <v>21</v>
          </cell>
          <cell r="O4026">
            <v>33.99</v>
          </cell>
          <cell r="P4026">
            <v>0.38217099999999998</v>
          </cell>
          <cell r="Q4026" t="str">
            <v>COMFORT CLAS</v>
          </cell>
          <cell r="R4026" t="str">
            <v>07</v>
          </cell>
          <cell r="S4026" t="str">
            <v>E &amp; E CO LTD</v>
          </cell>
          <cell r="T4026" t="str">
            <v>444096</v>
          </cell>
          <cell r="U4026" t="str">
            <v>0</v>
          </cell>
          <cell r="V4026">
            <v>1</v>
          </cell>
        </row>
        <row r="4027">
          <cell r="C4027">
            <v>566755474</v>
          </cell>
          <cell r="E4027">
            <v>326071998</v>
          </cell>
          <cell r="F4027" t="str">
            <v>0008656989738</v>
          </cell>
          <cell r="G4027" t="str">
            <v>MPE10-615</v>
          </cell>
          <cell r="H4027" t="str">
            <v>Home Essence Windsor Reversible Down Alternative 3M Scotchgard Comforter Set, Gray, F/Q</v>
          </cell>
          <cell r="I4027" t="str">
            <v>COMFORT CLASSICS WIN</v>
          </cell>
          <cell r="J4027" t="str">
            <v>ONLINE ONLY</v>
          </cell>
          <cell r="K4027">
            <v>51747867</v>
          </cell>
          <cell r="L4027" t="str">
            <v>NA</v>
          </cell>
          <cell r="M4027" t="str">
            <v>NA</v>
          </cell>
          <cell r="N4027">
            <v>22.68</v>
          </cell>
          <cell r="O4027">
            <v>38.24</v>
          </cell>
          <cell r="P4027">
            <v>0.40690399999999999</v>
          </cell>
          <cell r="Q4027" t="str">
            <v>HOME ESSENCE</v>
          </cell>
          <cell r="R4027" t="str">
            <v>07</v>
          </cell>
          <cell r="S4027" t="str">
            <v>E &amp; E CO LTD</v>
          </cell>
          <cell r="T4027" t="str">
            <v>444096</v>
          </cell>
          <cell r="U4027" t="str">
            <v>0</v>
          </cell>
          <cell r="V4027">
            <v>1</v>
          </cell>
        </row>
        <row r="4028">
          <cell r="C4028">
            <v>566755476</v>
          </cell>
          <cell r="E4028">
            <v>502632487</v>
          </cell>
          <cell r="F4028" t="str">
            <v>0067571694238</v>
          </cell>
          <cell r="G4028" t="str">
            <v>MPE10-477</v>
          </cell>
          <cell r="H4028" t="str">
            <v>Home Essence Emma Tufted Pieced 24 Piece Room in a Bag</v>
          </cell>
          <cell r="I4028" t="str">
            <v>HOME ESSENCE EMMA TU</v>
          </cell>
          <cell r="J4028" t="str">
            <v>ONLINE ONLY</v>
          </cell>
          <cell r="K4028">
            <v>51747875</v>
          </cell>
          <cell r="L4028" t="str">
            <v>NA</v>
          </cell>
          <cell r="M4028" t="str">
            <v>NA</v>
          </cell>
          <cell r="N4028">
            <v>105</v>
          </cell>
          <cell r="O4028">
            <v>169.99</v>
          </cell>
          <cell r="P4028">
            <v>0.38231700000000002</v>
          </cell>
          <cell r="Q4028" t="str">
            <v>HOME ESSENCE</v>
          </cell>
          <cell r="R4028" t="str">
            <v>07</v>
          </cell>
          <cell r="S4028" t="str">
            <v>E &amp; E CO LTD</v>
          </cell>
          <cell r="T4028" t="str">
            <v>444096</v>
          </cell>
          <cell r="U4028" t="str">
            <v>0</v>
          </cell>
          <cell r="V4028">
            <v>1</v>
          </cell>
        </row>
        <row r="4029">
          <cell r="C4029">
            <v>566755477</v>
          </cell>
          <cell r="E4029">
            <v>616104380</v>
          </cell>
          <cell r="F4029" t="str">
            <v>0008656992827</v>
          </cell>
          <cell r="G4029" t="str">
            <v>MPE12-643</v>
          </cell>
          <cell r="H4029" t="str">
            <v>Home Essence Braydon Reversible Stripe Duvet Cover Set</v>
          </cell>
          <cell r="I4029" t="str">
            <v>HOME ESSENCE BRAYDON</v>
          </cell>
          <cell r="J4029" t="str">
            <v>ONLINE ONLY</v>
          </cell>
          <cell r="K4029">
            <v>51747876</v>
          </cell>
          <cell r="L4029" t="str">
            <v>NONE</v>
          </cell>
          <cell r="N4029">
            <v>15.12</v>
          </cell>
          <cell r="O4029">
            <v>25.49</v>
          </cell>
          <cell r="P4029">
            <v>0.40682600000000002</v>
          </cell>
          <cell r="Q4029" t="str">
            <v>HOME ESSENCE</v>
          </cell>
          <cell r="R4029" t="str">
            <v>07</v>
          </cell>
          <cell r="S4029" t="str">
            <v>E &amp; E CO LTD</v>
          </cell>
          <cell r="T4029" t="str">
            <v>444096</v>
          </cell>
          <cell r="U4029" t="str">
            <v>0</v>
          </cell>
          <cell r="V4029">
            <v>1</v>
          </cell>
        </row>
        <row r="4030">
          <cell r="C4030">
            <v>566755480</v>
          </cell>
          <cell r="E4030">
            <v>866792291</v>
          </cell>
          <cell r="F4030" t="str">
            <v>0067571693947</v>
          </cell>
          <cell r="G4030" t="str">
            <v>MP12-4397</v>
          </cell>
          <cell r="H4030" t="str">
            <v>Home Essence Amari 4 Piece Cotton Seersucker Duvet Cover Set</v>
          </cell>
          <cell r="I4030" t="str">
            <v>HOME ESSENCE AMARI 4</v>
          </cell>
          <cell r="J4030" t="str">
            <v>ONLINE ONLY</v>
          </cell>
          <cell r="K4030">
            <v>51747898</v>
          </cell>
          <cell r="L4030" t="str">
            <v>NONE</v>
          </cell>
          <cell r="N4030">
            <v>55.44</v>
          </cell>
          <cell r="O4030">
            <v>93.49</v>
          </cell>
          <cell r="P4030">
            <v>0.406995</v>
          </cell>
          <cell r="Q4030" t="str">
            <v>HOME ESSENCE</v>
          </cell>
          <cell r="R4030" t="str">
            <v>07</v>
          </cell>
          <cell r="S4030" t="str">
            <v>E &amp; E CO LTD</v>
          </cell>
          <cell r="T4030" t="str">
            <v>444096</v>
          </cell>
          <cell r="U4030" t="str">
            <v>0</v>
          </cell>
          <cell r="V4030">
            <v>1</v>
          </cell>
        </row>
        <row r="4031">
          <cell r="C4031">
            <v>566755482</v>
          </cell>
          <cell r="E4031">
            <v>383631565</v>
          </cell>
          <cell r="F4031" t="str">
            <v>0067571695457</v>
          </cell>
          <cell r="G4031" t="str">
            <v>MP13-4474</v>
          </cell>
          <cell r="H4031" t="str">
            <v>Madison Park Bayside 6 Piece Daybed Set, Blue - Daybed</v>
          </cell>
          <cell r="I4031" t="str">
            <v>HOME ESSENCE ROCKAWA</v>
          </cell>
          <cell r="J4031" t="str">
            <v>ONLINE ONLY</v>
          </cell>
          <cell r="K4031">
            <v>51747903</v>
          </cell>
          <cell r="L4031" t="str">
            <v>NONE</v>
          </cell>
          <cell r="N4031">
            <v>40.32</v>
          </cell>
          <cell r="O4031">
            <v>59.49</v>
          </cell>
          <cell r="P4031">
            <v>0.322239</v>
          </cell>
          <cell r="Q4031" t="str">
            <v>HOME ESSENCE</v>
          </cell>
          <cell r="R4031" t="str">
            <v>07</v>
          </cell>
          <cell r="S4031" t="str">
            <v>E &amp; E CO LTD</v>
          </cell>
          <cell r="T4031" t="str">
            <v>444096</v>
          </cell>
          <cell r="U4031" t="str">
            <v>0</v>
          </cell>
          <cell r="V4031">
            <v>1</v>
          </cell>
        </row>
        <row r="4032">
          <cell r="C4032">
            <v>566755483</v>
          </cell>
          <cell r="E4032">
            <v>658008953</v>
          </cell>
          <cell r="F4032" t="str">
            <v>0067571698189</v>
          </cell>
          <cell r="G4032" t="str">
            <v>MPE10-565</v>
          </cell>
          <cell r="H4032" t="str">
            <v>Home Essence Reversible Stripe 3 Piece Down Alternative Comforter Set, Full/Queen, Grey</v>
          </cell>
          <cell r="I4032" t="str">
            <v>HOME ESSENCE BRAYDON</v>
          </cell>
          <cell r="J4032" t="str">
            <v>ONLINE ONLY</v>
          </cell>
          <cell r="K4032">
            <v>51747904</v>
          </cell>
          <cell r="L4032" t="str">
            <v>NONE</v>
          </cell>
          <cell r="N4032">
            <v>25.2</v>
          </cell>
          <cell r="O4032">
            <v>42.49</v>
          </cell>
          <cell r="P4032">
            <v>0.40691899999999998</v>
          </cell>
          <cell r="Q4032" t="str">
            <v>HOME ESSENCE</v>
          </cell>
          <cell r="R4032" t="str">
            <v>07</v>
          </cell>
          <cell r="S4032" t="str">
            <v>E &amp; E CO LTD</v>
          </cell>
          <cell r="T4032" t="str">
            <v>444096</v>
          </cell>
          <cell r="U4032" t="str">
            <v>0</v>
          </cell>
          <cell r="V4032">
            <v>1</v>
          </cell>
        </row>
        <row r="4033">
          <cell r="C4033">
            <v>566755486</v>
          </cell>
          <cell r="E4033">
            <v>671332104</v>
          </cell>
          <cell r="F4033" t="str">
            <v>0008656993990</v>
          </cell>
          <cell r="G4033" t="str">
            <v>MP51-5152</v>
          </cell>
          <cell r="H4033" t="str">
            <v>Home Essence Prospect Seafoam Lightweight Down Alternative Blanket with Satin Trim, Full/Queen</v>
          </cell>
          <cell r="I4033" t="str">
            <v>HOME ESSENCE PROSPEC</v>
          </cell>
          <cell r="J4033" t="str">
            <v>ONLINE ONLY</v>
          </cell>
          <cell r="K4033">
            <v>51747942</v>
          </cell>
          <cell r="L4033" t="str">
            <v>NA</v>
          </cell>
          <cell r="M4033" t="str">
            <v>NA</v>
          </cell>
          <cell r="N4033">
            <v>20.16</v>
          </cell>
          <cell r="O4033">
            <v>30.26</v>
          </cell>
          <cell r="P4033">
            <v>0.33377400000000002</v>
          </cell>
          <cell r="Q4033" t="str">
            <v>HOME ESSENCE</v>
          </cell>
          <cell r="R4033" t="str">
            <v>07</v>
          </cell>
          <cell r="S4033" t="str">
            <v>E &amp; E CO LTD</v>
          </cell>
          <cell r="T4033" t="str">
            <v>444096</v>
          </cell>
          <cell r="U4033" t="str">
            <v>0</v>
          </cell>
          <cell r="V4033">
            <v>1</v>
          </cell>
        </row>
        <row r="4034">
          <cell r="C4034">
            <v>566755487</v>
          </cell>
          <cell r="E4034">
            <v>871294762</v>
          </cell>
          <cell r="F4034" t="str">
            <v>0067571696114</v>
          </cell>
          <cell r="G4034" t="str">
            <v>MP10-4534</v>
          </cell>
          <cell r="H4034" t="str">
            <v>Home Essence Mirage Damask Brown Jacquard 7 Piece Comforter Set, King</v>
          </cell>
          <cell r="I4034" t="str">
            <v>HOME ESSENCE MIRAGE</v>
          </cell>
          <cell r="J4034" t="str">
            <v>ONLINE ONLY</v>
          </cell>
          <cell r="K4034">
            <v>51747953</v>
          </cell>
          <cell r="L4034" t="str">
            <v>NONE</v>
          </cell>
          <cell r="N4034">
            <v>73.5</v>
          </cell>
          <cell r="O4034">
            <v>118.99</v>
          </cell>
          <cell r="P4034">
            <v>0.382301</v>
          </cell>
          <cell r="Q4034" t="str">
            <v>HOME ESSENCE</v>
          </cell>
          <cell r="R4034" t="str">
            <v>07</v>
          </cell>
          <cell r="S4034" t="str">
            <v>E &amp; E CO LTD</v>
          </cell>
          <cell r="T4034" t="str">
            <v>444096</v>
          </cell>
          <cell r="U4034" t="str">
            <v>0</v>
          </cell>
          <cell r="V4034">
            <v>1</v>
          </cell>
        </row>
        <row r="4035">
          <cell r="C4035">
            <v>566755489</v>
          </cell>
          <cell r="E4035">
            <v>567956248</v>
          </cell>
          <cell r="F4035" t="str">
            <v>0067571692965</v>
          </cell>
          <cell r="G4035" t="str">
            <v>MP10-4345</v>
          </cell>
          <cell r="H4035" t="str">
            <v>Home Essence Perry 7 Piece Jacquard Comforter Bedding Set</v>
          </cell>
          <cell r="I4035" t="str">
            <v>HOME ESSENCE PERRY 7</v>
          </cell>
          <cell r="J4035" t="str">
            <v>ONLINE ONLY</v>
          </cell>
          <cell r="K4035">
            <v>51747960</v>
          </cell>
          <cell r="L4035" t="str">
            <v>NONE</v>
          </cell>
          <cell r="N4035">
            <v>75.599999999999994</v>
          </cell>
          <cell r="O4035">
            <v>118.99</v>
          </cell>
          <cell r="P4035">
            <v>0.36465199999999998</v>
          </cell>
          <cell r="Q4035" t="str">
            <v>HOME ESSENCE</v>
          </cell>
          <cell r="R4035" t="str">
            <v>07</v>
          </cell>
          <cell r="S4035" t="str">
            <v>E &amp; E CO LTD</v>
          </cell>
          <cell r="T4035" t="str">
            <v>444096</v>
          </cell>
          <cell r="U4035" t="str">
            <v>0</v>
          </cell>
          <cell r="V4035">
            <v>1</v>
          </cell>
        </row>
        <row r="4036">
          <cell r="C4036">
            <v>566755490</v>
          </cell>
          <cell r="E4036">
            <v>299619680</v>
          </cell>
          <cell r="F4036" t="str">
            <v>0008656989978</v>
          </cell>
          <cell r="G4036" t="str">
            <v>BR54-0853</v>
          </cell>
          <cell r="H4036" t="str">
            <v>Beautyrest Marselle Oversized Faux Fur Heated Throw, Chocolate</v>
          </cell>
          <cell r="I4036" t="str">
            <v>BEAUTYREST MARSELLE</v>
          </cell>
          <cell r="J4036" t="str">
            <v>ONLINE ONLY</v>
          </cell>
          <cell r="K4036">
            <v>51747962</v>
          </cell>
          <cell r="L4036" t="str">
            <v>NA</v>
          </cell>
          <cell r="M4036" t="str">
            <v>NA</v>
          </cell>
          <cell r="N4036">
            <v>35.28</v>
          </cell>
          <cell r="O4036">
            <v>59.49</v>
          </cell>
          <cell r="P4036">
            <v>0.40695900000000002</v>
          </cell>
          <cell r="Q4036" t="str">
            <v>BEAUTYREST M</v>
          </cell>
          <cell r="R4036" t="str">
            <v>07</v>
          </cell>
          <cell r="S4036" t="str">
            <v>E &amp; E CO LTD</v>
          </cell>
          <cell r="T4036" t="str">
            <v>444096</v>
          </cell>
          <cell r="U4036" t="str">
            <v>0</v>
          </cell>
          <cell r="V4036">
            <v>1</v>
          </cell>
        </row>
        <row r="4037">
          <cell r="C4037">
            <v>566755494</v>
          </cell>
          <cell r="E4037">
            <v>791290764</v>
          </cell>
          <cell r="F4037" t="str">
            <v>0067571695459</v>
          </cell>
          <cell r="G4037" t="str">
            <v>MP13-4475</v>
          </cell>
          <cell r="H4037" t="str">
            <v>Home Essence 210TC Cotton Printed Floral 6 Piece Daybed Quilt Set, Twin</v>
          </cell>
          <cell r="I4037" t="str">
            <v>HOME ESSENCE ROSE 6</v>
          </cell>
          <cell r="J4037" t="str">
            <v>ONLINE ONLY</v>
          </cell>
          <cell r="K4037">
            <v>51748051</v>
          </cell>
          <cell r="L4037" t="str">
            <v>NONE</v>
          </cell>
          <cell r="N4037">
            <v>50.4</v>
          </cell>
          <cell r="O4037">
            <v>69.989999999999995</v>
          </cell>
          <cell r="P4037">
            <v>0.27989700000000001</v>
          </cell>
          <cell r="Q4037" t="str">
            <v>HOME ESSENCE</v>
          </cell>
          <cell r="R4037" t="str">
            <v>07</v>
          </cell>
          <cell r="S4037" t="str">
            <v>E &amp; E CO LTD</v>
          </cell>
          <cell r="T4037" t="str">
            <v>444096</v>
          </cell>
          <cell r="U4037" t="str">
            <v>0</v>
          </cell>
          <cell r="V4037">
            <v>1</v>
          </cell>
        </row>
        <row r="4038">
          <cell r="C4038">
            <v>566755496</v>
          </cell>
          <cell r="E4038">
            <v>615177666</v>
          </cell>
          <cell r="F4038" t="str">
            <v>0067571696381</v>
          </cell>
          <cell r="G4038" t="str">
            <v>MPE13-511</v>
          </cell>
          <cell r="H4038" t="str">
            <v>Home Essence Sasha Bed in a Bag Coverlet Bedding Set, Blue, King</v>
          </cell>
          <cell r="I4038" t="str">
            <v>HOME ESSENCE SASHA C</v>
          </cell>
          <cell r="J4038" t="str">
            <v>ONLINE ONLY</v>
          </cell>
          <cell r="K4038">
            <v>51748055</v>
          </cell>
          <cell r="L4038" t="str">
            <v>NONE</v>
          </cell>
          <cell r="N4038">
            <v>59.85</v>
          </cell>
          <cell r="O4038">
            <v>92.65</v>
          </cell>
          <cell r="P4038">
            <v>0.35402099999999997</v>
          </cell>
          <cell r="Q4038" t="str">
            <v>HOME ESSENCE</v>
          </cell>
          <cell r="R4038" t="str">
            <v>07</v>
          </cell>
          <cell r="S4038" t="str">
            <v>E &amp; E CO LTD</v>
          </cell>
          <cell r="T4038" t="str">
            <v>444096</v>
          </cell>
          <cell r="U4038" t="str">
            <v>0</v>
          </cell>
          <cell r="V4038">
            <v>1</v>
          </cell>
        </row>
        <row r="4039">
          <cell r="C4039">
            <v>566755498</v>
          </cell>
          <cell r="E4039">
            <v>937644750</v>
          </cell>
          <cell r="F4039" t="str">
            <v>0067571696115</v>
          </cell>
          <cell r="G4039" t="str">
            <v>MP10-4535</v>
          </cell>
          <cell r="H4039" t="str">
            <v>Home Essence Mirage 7 Piece Jacquard Comforter Set</v>
          </cell>
          <cell r="I4039" t="str">
            <v>HOME ESSENCE MIRAGE</v>
          </cell>
          <cell r="J4039" t="str">
            <v>ONLINE ONLY</v>
          </cell>
          <cell r="K4039">
            <v>51748058</v>
          </cell>
          <cell r="L4039" t="str">
            <v>NONE</v>
          </cell>
          <cell r="N4039">
            <v>73.5</v>
          </cell>
          <cell r="O4039">
            <v>118.99</v>
          </cell>
          <cell r="P4039">
            <v>0.382301</v>
          </cell>
          <cell r="Q4039" t="str">
            <v>HOME ESSENCE</v>
          </cell>
          <cell r="R4039" t="str">
            <v>07</v>
          </cell>
          <cell r="S4039" t="str">
            <v>E &amp; E CO LTD</v>
          </cell>
          <cell r="T4039" t="str">
            <v>444096</v>
          </cell>
          <cell r="U4039" t="str">
            <v>0</v>
          </cell>
          <cell r="V4039">
            <v>1</v>
          </cell>
        </row>
        <row r="4040">
          <cell r="C4040">
            <v>566755501</v>
          </cell>
          <cell r="E4040">
            <v>621863883</v>
          </cell>
          <cell r="F4040" t="str">
            <v>0067571698190</v>
          </cell>
          <cell r="G4040" t="str">
            <v>MPE10-562</v>
          </cell>
          <cell r="H4040" t="str">
            <v>Home Essence Reversible Stripe 3 Piece Down Alternative Comforter Set, Full/Queen, Blue</v>
          </cell>
          <cell r="I4040" t="str">
            <v>HOME ESSENCE BRAYDON</v>
          </cell>
          <cell r="J4040" t="str">
            <v>ONLINE ONLY</v>
          </cell>
          <cell r="K4040">
            <v>51748068</v>
          </cell>
          <cell r="L4040" t="str">
            <v>NONE</v>
          </cell>
          <cell r="N4040">
            <v>25.2</v>
          </cell>
          <cell r="O4040">
            <v>42.49</v>
          </cell>
          <cell r="P4040">
            <v>0.40691899999999998</v>
          </cell>
          <cell r="Q4040" t="str">
            <v>HOME ESSENCE</v>
          </cell>
          <cell r="R4040" t="str">
            <v>07</v>
          </cell>
          <cell r="S4040" t="str">
            <v>E &amp; E CO LTD</v>
          </cell>
          <cell r="T4040" t="str">
            <v>444096</v>
          </cell>
          <cell r="U4040" t="str">
            <v>0</v>
          </cell>
          <cell r="V4040">
            <v>1</v>
          </cell>
        </row>
        <row r="4041">
          <cell r="C4041">
            <v>566755505</v>
          </cell>
          <cell r="E4041">
            <v>724900422</v>
          </cell>
          <cell r="F4041" t="str">
            <v>0008656993987</v>
          </cell>
          <cell r="G4041" t="str">
            <v>MP51-5151</v>
          </cell>
          <cell r="H4041" t="str">
            <v>Madison Park Windom Microfiber Down Alternative Stain Resistant Blanket, Twin, Seafoam</v>
          </cell>
          <cell r="I4041" t="str">
            <v>HOME ESSENCE PROSPEC</v>
          </cell>
          <cell r="J4041" t="str">
            <v>ONLINE ONLY</v>
          </cell>
          <cell r="K4041">
            <v>51748072</v>
          </cell>
          <cell r="L4041" t="str">
            <v>NA</v>
          </cell>
          <cell r="M4041" t="str">
            <v>NA</v>
          </cell>
          <cell r="N4041">
            <v>15.12</v>
          </cell>
          <cell r="O4041">
            <v>25.49</v>
          </cell>
          <cell r="P4041">
            <v>0.40682600000000002</v>
          </cell>
          <cell r="Q4041" t="str">
            <v>HOME ESSENCE</v>
          </cell>
          <cell r="R4041" t="str">
            <v>07</v>
          </cell>
          <cell r="S4041" t="str">
            <v>E &amp; E CO LTD</v>
          </cell>
          <cell r="T4041" t="str">
            <v>444096</v>
          </cell>
          <cell r="U4041" t="str">
            <v>0</v>
          </cell>
          <cell r="V4041">
            <v>1</v>
          </cell>
        </row>
        <row r="4042">
          <cell r="C4042">
            <v>566755509</v>
          </cell>
          <cell r="E4042">
            <v>464098648</v>
          </cell>
          <cell r="F4042" t="str">
            <v>0008656992933</v>
          </cell>
          <cell r="G4042" t="str">
            <v>UH20-2129</v>
          </cell>
          <cell r="H4042" t="str">
            <v>Comfort Classics Space Dyed Cotton Jersey Knit Sheet Set, Blue, Full</v>
          </cell>
          <cell r="I4042" t="str">
            <v>COMFORT CLASSICS SPA</v>
          </cell>
          <cell r="J4042" t="str">
            <v>ONLINE ONLY</v>
          </cell>
          <cell r="K4042">
            <v>51748126</v>
          </cell>
          <cell r="L4042" t="str">
            <v>NONE</v>
          </cell>
          <cell r="N4042">
            <v>23.62</v>
          </cell>
          <cell r="O4042">
            <v>29.99</v>
          </cell>
          <cell r="P4042">
            <v>0.21240400000000001</v>
          </cell>
          <cell r="Q4042" t="str">
            <v>COMFORT CLAS</v>
          </cell>
          <cell r="R4042" t="str">
            <v>07</v>
          </cell>
          <cell r="S4042" t="str">
            <v>E &amp; E CO LTD</v>
          </cell>
          <cell r="T4042" t="str">
            <v>444096</v>
          </cell>
          <cell r="U4042" t="str">
            <v>0</v>
          </cell>
          <cell r="V4042">
            <v>1</v>
          </cell>
        </row>
        <row r="4043">
          <cell r="C4043">
            <v>566755510</v>
          </cell>
          <cell r="E4043">
            <v>691268845</v>
          </cell>
          <cell r="F4043" t="str">
            <v>0067571696379</v>
          </cell>
          <cell r="G4043" t="str">
            <v>MPE13-509</v>
          </cell>
          <cell r="H4043" t="str">
            <v>Home Essence Sasha Bed in a Bag Coverlet Bedding Set, Blue, Full</v>
          </cell>
          <cell r="I4043" t="str">
            <v>HOME ESSENCE SASHA C</v>
          </cell>
          <cell r="J4043" t="str">
            <v>ONLINE ONLY</v>
          </cell>
          <cell r="K4043">
            <v>51748127</v>
          </cell>
          <cell r="L4043" t="str">
            <v>NONE</v>
          </cell>
          <cell r="N4043">
            <v>48.82</v>
          </cell>
          <cell r="O4043">
            <v>75.650000000000006</v>
          </cell>
          <cell r="P4043">
            <v>0.35465999999999998</v>
          </cell>
          <cell r="Q4043" t="str">
            <v>HOME ESSENCE</v>
          </cell>
          <cell r="R4043" t="str">
            <v>07</v>
          </cell>
          <cell r="S4043" t="str">
            <v>E &amp; E CO LTD</v>
          </cell>
          <cell r="T4043" t="str">
            <v>444096</v>
          </cell>
          <cell r="U4043" t="str">
            <v>0</v>
          </cell>
          <cell r="V4043">
            <v>1</v>
          </cell>
        </row>
        <row r="4044">
          <cell r="C4044">
            <v>566755515</v>
          </cell>
          <cell r="E4044">
            <v>377121438</v>
          </cell>
          <cell r="F4044" t="str">
            <v>0067571698192</v>
          </cell>
          <cell r="G4044" t="str">
            <v>MPE10-566</v>
          </cell>
          <cell r="H4044" t="str">
            <v>Home Essence Reversible 3 Piece Down Alternative Comforter Set, King/Cal King, Grey</v>
          </cell>
          <cell r="I4044" t="str">
            <v>HOME ESSENCE BRAYDON</v>
          </cell>
          <cell r="J4044" t="str">
            <v>ONLINE ONLY</v>
          </cell>
          <cell r="K4044">
            <v>51748153</v>
          </cell>
          <cell r="L4044" t="str">
            <v>NONE</v>
          </cell>
          <cell r="N4044">
            <v>30.24</v>
          </cell>
          <cell r="O4044">
            <v>50.99</v>
          </cell>
          <cell r="P4044">
            <v>0.406943</v>
          </cell>
          <cell r="Q4044" t="str">
            <v>HOME ESSENCE</v>
          </cell>
          <cell r="R4044" t="str">
            <v>07</v>
          </cell>
          <cell r="S4044" t="str">
            <v>E &amp; E CO LTD</v>
          </cell>
          <cell r="T4044" t="str">
            <v>444096</v>
          </cell>
          <cell r="U4044" t="str">
            <v>0</v>
          </cell>
          <cell r="V4044">
            <v>1</v>
          </cell>
        </row>
        <row r="4045">
          <cell r="C4045">
            <v>566755518</v>
          </cell>
          <cell r="E4045">
            <v>717538261</v>
          </cell>
          <cell r="F4045" t="str">
            <v>0008656997115</v>
          </cell>
          <cell r="G4045" t="str">
            <v>UHK12-0054</v>
          </cell>
          <cell r="H4045" t="str">
            <v>Home Essence Kids Euphora Printed Clouds 4 Piece Cotton Duvet Set, Twin</v>
          </cell>
          <cell r="I4045" t="str">
            <v>HOME ESSENCE KIDS EU</v>
          </cell>
          <cell r="J4045" t="str">
            <v>ONLINE ONLY</v>
          </cell>
          <cell r="K4045">
            <v>51748196</v>
          </cell>
          <cell r="L4045" t="str">
            <v>NA</v>
          </cell>
          <cell r="M4045" t="str">
            <v>NA</v>
          </cell>
          <cell r="N4045">
            <v>30.24</v>
          </cell>
          <cell r="O4045">
            <v>50.99</v>
          </cell>
          <cell r="P4045">
            <v>0.406943</v>
          </cell>
          <cell r="Q4045" t="str">
            <v>HOME ESSENCE</v>
          </cell>
          <cell r="R4045" t="str">
            <v>07</v>
          </cell>
          <cell r="S4045" t="str">
            <v>E &amp; E CO LTD</v>
          </cell>
          <cell r="T4045" t="str">
            <v>444096</v>
          </cell>
          <cell r="U4045" t="str">
            <v>0</v>
          </cell>
          <cell r="V4045">
            <v>1</v>
          </cell>
        </row>
        <row r="4046">
          <cell r="C4046">
            <v>566755522</v>
          </cell>
          <cell r="E4046">
            <v>182273911</v>
          </cell>
          <cell r="F4046" t="str">
            <v>0067571698661</v>
          </cell>
          <cell r="G4046" t="str">
            <v>MPE10-568</v>
          </cell>
          <cell r="H4046" t="str">
            <v>Home Essence Nepal Bed in a Bag Comforter Bedding Set, Orange, Twin-XL</v>
          </cell>
          <cell r="I4046" t="str">
            <v>HOME ESSENCE NEPAL C</v>
          </cell>
          <cell r="J4046" t="str">
            <v>ONLINE ONLY</v>
          </cell>
          <cell r="K4046">
            <v>51748234</v>
          </cell>
          <cell r="L4046" t="str">
            <v>NONE</v>
          </cell>
          <cell r="N4046">
            <v>51.86</v>
          </cell>
          <cell r="O4046">
            <v>69.989999999999995</v>
          </cell>
          <cell r="P4046">
            <v>0.25903700000000002</v>
          </cell>
          <cell r="Q4046" t="str">
            <v>HOME ESSENCE</v>
          </cell>
          <cell r="R4046" t="str">
            <v>07</v>
          </cell>
          <cell r="S4046" t="str">
            <v>E &amp; E CO LTD</v>
          </cell>
          <cell r="T4046" t="str">
            <v>444096</v>
          </cell>
          <cell r="U4046" t="str">
            <v>0</v>
          </cell>
          <cell r="V4046">
            <v>1</v>
          </cell>
        </row>
        <row r="4047">
          <cell r="C4047">
            <v>566755524</v>
          </cell>
          <cell r="E4047">
            <v>140362135</v>
          </cell>
          <cell r="F4047" t="str">
            <v>0067571694247</v>
          </cell>
          <cell r="G4047" t="str">
            <v>MPE10-480</v>
          </cell>
          <cell r="H4047" t="str">
            <v>Home Essence Emma 24 Piece Room in a Bag Comforter Set with Sheets, King, Ivory</v>
          </cell>
          <cell r="I4047" t="str">
            <v>HOME ESSENCE EMMA TU</v>
          </cell>
          <cell r="J4047" t="str">
            <v>ONLINE ONLY</v>
          </cell>
          <cell r="K4047">
            <v>51748235</v>
          </cell>
          <cell r="L4047" t="str">
            <v>NA</v>
          </cell>
          <cell r="M4047" t="str">
            <v>NA</v>
          </cell>
          <cell r="N4047">
            <v>105</v>
          </cell>
          <cell r="O4047">
            <v>169.99</v>
          </cell>
          <cell r="P4047">
            <v>0.38231700000000002</v>
          </cell>
          <cell r="Q4047" t="str">
            <v>HOME ESSENCE</v>
          </cell>
          <cell r="R4047" t="str">
            <v>07</v>
          </cell>
          <cell r="S4047" t="str">
            <v>E &amp; E CO LTD</v>
          </cell>
          <cell r="T4047" t="str">
            <v>444096</v>
          </cell>
          <cell r="U4047" t="str">
            <v>0</v>
          </cell>
          <cell r="V4047">
            <v>1</v>
          </cell>
        </row>
        <row r="4048">
          <cell r="C4048">
            <v>566755529</v>
          </cell>
          <cell r="E4048">
            <v>982251277</v>
          </cell>
          <cell r="F4048" t="str">
            <v>0008656993993</v>
          </cell>
          <cell r="G4048" t="str">
            <v>MP51-5153</v>
          </cell>
          <cell r="H4048" t="str">
            <v>Madison Park Windom Microfiber Down Alternative Stain Resistant Blanket, King, Seafoam</v>
          </cell>
          <cell r="I4048" t="str">
            <v>HOME ESSENCE PROSPEC</v>
          </cell>
          <cell r="J4048" t="str">
            <v>ONLINE ONLY</v>
          </cell>
          <cell r="K4048">
            <v>51748264</v>
          </cell>
          <cell r="L4048" t="str">
            <v>NA</v>
          </cell>
          <cell r="M4048" t="str">
            <v>NA</v>
          </cell>
          <cell r="N4048">
            <v>25.2</v>
          </cell>
          <cell r="O4048">
            <v>42.49</v>
          </cell>
          <cell r="P4048">
            <v>0.40691899999999998</v>
          </cell>
          <cell r="Q4048" t="str">
            <v>HOME ESSENCE</v>
          </cell>
          <cell r="R4048" t="str">
            <v>07</v>
          </cell>
          <cell r="S4048" t="str">
            <v>E &amp; E CO LTD</v>
          </cell>
          <cell r="T4048" t="str">
            <v>444096</v>
          </cell>
          <cell r="U4048" t="str">
            <v>0</v>
          </cell>
          <cell r="V4048">
            <v>1</v>
          </cell>
        </row>
        <row r="4049">
          <cell r="C4049">
            <v>566755532</v>
          </cell>
          <cell r="E4049">
            <v>964541477</v>
          </cell>
          <cell r="F4049" t="str">
            <v>0008656992931</v>
          </cell>
          <cell r="G4049" t="str">
            <v>UH20-2131</v>
          </cell>
          <cell r="H4049" t="str">
            <v>Comfort Classics Space Dyed Cotton Jersey Knit Sheet Set, Blue, King</v>
          </cell>
          <cell r="I4049" t="str">
            <v>COMFORT CLASSICS SPA</v>
          </cell>
          <cell r="J4049" t="str">
            <v>ONLINE ONLY</v>
          </cell>
          <cell r="K4049">
            <v>51748273</v>
          </cell>
          <cell r="L4049" t="str">
            <v>NONE</v>
          </cell>
          <cell r="N4049">
            <v>31.5</v>
          </cell>
          <cell r="O4049">
            <v>50.99</v>
          </cell>
          <cell r="P4049">
            <v>0.38223200000000002</v>
          </cell>
          <cell r="Q4049" t="str">
            <v>COMFORT CLAS</v>
          </cell>
          <cell r="R4049" t="str">
            <v>07</v>
          </cell>
          <cell r="S4049" t="str">
            <v>E &amp; E CO LTD</v>
          </cell>
          <cell r="T4049" t="str">
            <v>444096</v>
          </cell>
          <cell r="U4049" t="str">
            <v>0</v>
          </cell>
          <cell r="V4049">
            <v>1</v>
          </cell>
        </row>
        <row r="4050">
          <cell r="C4050">
            <v>566755536</v>
          </cell>
          <cell r="E4050">
            <v>806880072</v>
          </cell>
          <cell r="F4050" t="str">
            <v>0067571694242</v>
          </cell>
          <cell r="G4050" t="str">
            <v>MPE10-478</v>
          </cell>
          <cell r="H4050" t="str">
            <v>Home Essence Emma Tufted Faux Silk Taupe 24 Piece Bed in a Bag, California King</v>
          </cell>
          <cell r="I4050" t="str">
            <v>HOME ESSENCE EMMA TU</v>
          </cell>
          <cell r="J4050" t="str">
            <v>ONLINE ONLY</v>
          </cell>
          <cell r="K4050">
            <v>51748278</v>
          </cell>
          <cell r="L4050" t="str">
            <v>NA</v>
          </cell>
          <cell r="M4050" t="str">
            <v>NA</v>
          </cell>
          <cell r="N4050">
            <v>105</v>
          </cell>
          <cell r="O4050">
            <v>169.99</v>
          </cell>
          <cell r="P4050">
            <v>0.38231700000000002</v>
          </cell>
          <cell r="Q4050" t="str">
            <v>HOME ESSENCE</v>
          </cell>
          <cell r="R4050" t="str">
            <v>07</v>
          </cell>
          <cell r="S4050" t="str">
            <v>E &amp; E CO LTD</v>
          </cell>
          <cell r="T4050" t="str">
            <v>444096</v>
          </cell>
          <cell r="U4050" t="str">
            <v>0</v>
          </cell>
          <cell r="V4050">
            <v>1</v>
          </cell>
        </row>
        <row r="4051">
          <cell r="C4051">
            <v>566755542</v>
          </cell>
          <cell r="E4051">
            <v>602822970</v>
          </cell>
          <cell r="F4051" t="str">
            <v>0067571698660</v>
          </cell>
          <cell r="G4051" t="str">
            <v>MPE10-567</v>
          </cell>
          <cell r="H4051" t="str">
            <v>Serenity Complete Comforter and Cotton Sheet Set Blue Twin XL</v>
          </cell>
          <cell r="I4051" t="str">
            <v>HOME ESSENCE NEPAL C</v>
          </cell>
          <cell r="J4051" t="str">
            <v>ONLINE ONLY</v>
          </cell>
          <cell r="K4051">
            <v>51748337</v>
          </cell>
          <cell r="L4051" t="str">
            <v>NONE</v>
          </cell>
          <cell r="N4051">
            <v>51.86</v>
          </cell>
          <cell r="O4051">
            <v>75.650000000000006</v>
          </cell>
          <cell r="P4051">
            <v>0.314475</v>
          </cell>
          <cell r="Q4051" t="str">
            <v>HOME ESSENCE</v>
          </cell>
          <cell r="R4051" t="str">
            <v>07</v>
          </cell>
          <cell r="S4051" t="str">
            <v>E &amp; E CO LTD</v>
          </cell>
          <cell r="T4051" t="str">
            <v>444096</v>
          </cell>
          <cell r="U4051" t="str">
            <v>0</v>
          </cell>
          <cell r="V4051">
            <v>1</v>
          </cell>
        </row>
        <row r="4052">
          <cell r="C4052">
            <v>566755551</v>
          </cell>
          <cell r="E4052">
            <v>160561765</v>
          </cell>
          <cell r="F4052" t="str">
            <v>0067571697677</v>
          </cell>
          <cell r="G4052" t="str">
            <v>MP30-4648</v>
          </cell>
          <cell r="H4052" t="str">
            <v>Home Essence Vancouver Quilted Square Pillow Pair</v>
          </cell>
          <cell r="I4052" t="str">
            <v>HOME ESSENCE VANCOUV</v>
          </cell>
          <cell r="J4052" t="str">
            <v>ONLINE ONLY</v>
          </cell>
          <cell r="K4052">
            <v>51748360</v>
          </cell>
          <cell r="L4052" t="str">
            <v>NONE</v>
          </cell>
          <cell r="N4052">
            <v>17.64</v>
          </cell>
          <cell r="O4052">
            <v>29.74</v>
          </cell>
          <cell r="P4052">
            <v>0.40685900000000003</v>
          </cell>
          <cell r="Q4052" t="str">
            <v>HOME ESSENCE</v>
          </cell>
          <cell r="R4052" t="str">
            <v>07</v>
          </cell>
          <cell r="S4052" t="str">
            <v>E &amp; E CO LTD</v>
          </cell>
          <cell r="T4052" t="str">
            <v>444096</v>
          </cell>
          <cell r="U4052" t="str">
            <v>0</v>
          </cell>
          <cell r="V4052">
            <v>1</v>
          </cell>
        </row>
        <row r="4053">
          <cell r="C4053">
            <v>566755554</v>
          </cell>
          <cell r="E4053">
            <v>454682191</v>
          </cell>
          <cell r="F4053" t="str">
            <v>0067571694245</v>
          </cell>
          <cell r="G4053" t="str">
            <v>MPE10-479</v>
          </cell>
          <cell r="H4053" t="str">
            <v>Home Essence Emma 24 Piece Room in a Bag Comforter Set with Sheets, Queen, Ivory</v>
          </cell>
          <cell r="I4053" t="str">
            <v>HOME ESSENCE EMMA TU</v>
          </cell>
          <cell r="J4053" t="str">
            <v>ONLINE ONLY</v>
          </cell>
          <cell r="K4053">
            <v>51748389</v>
          </cell>
          <cell r="L4053" t="str">
            <v>NA</v>
          </cell>
          <cell r="M4053" t="str">
            <v>NA</v>
          </cell>
          <cell r="N4053">
            <v>94.5</v>
          </cell>
          <cell r="O4053">
            <v>152.99</v>
          </cell>
          <cell r="P4053">
            <v>0.38231300000000001</v>
          </cell>
          <cell r="Q4053" t="str">
            <v>HOME ESSENCE</v>
          </cell>
          <cell r="R4053" t="str">
            <v>07</v>
          </cell>
          <cell r="S4053" t="str">
            <v>E &amp; E CO LTD</v>
          </cell>
          <cell r="T4053" t="str">
            <v>444096</v>
          </cell>
          <cell r="U4053" t="str">
            <v>0</v>
          </cell>
          <cell r="V4053">
            <v>1</v>
          </cell>
        </row>
        <row r="4054">
          <cell r="C4054">
            <v>566755555</v>
          </cell>
          <cell r="E4054">
            <v>335495019</v>
          </cell>
          <cell r="F4054" t="str">
            <v>0008656997116</v>
          </cell>
          <cell r="G4054" t="str">
            <v>UHK12-0055</v>
          </cell>
          <cell r="H4054" t="str">
            <v>Home Essence Kids Euphoria Pink Cloud 5 Piece Duvet Set, Full/Queen</v>
          </cell>
          <cell r="I4054" t="str">
            <v>HOME ESSENCE KIDS EU</v>
          </cell>
          <cell r="J4054" t="str">
            <v>ONLINE ONLY</v>
          </cell>
          <cell r="K4054">
            <v>51748390</v>
          </cell>
          <cell r="L4054" t="str">
            <v>NA</v>
          </cell>
          <cell r="M4054" t="str">
            <v>NA</v>
          </cell>
          <cell r="N4054">
            <v>40.32</v>
          </cell>
          <cell r="O4054">
            <v>67.989999999999995</v>
          </cell>
          <cell r="P4054">
            <v>0.406972</v>
          </cell>
          <cell r="Q4054" t="str">
            <v>HOME ESSENCE</v>
          </cell>
          <cell r="R4054" t="str">
            <v>07</v>
          </cell>
          <cell r="S4054" t="str">
            <v>E &amp; E CO LTD</v>
          </cell>
          <cell r="T4054" t="str">
            <v>444096</v>
          </cell>
          <cell r="U4054" t="str">
            <v>0</v>
          </cell>
          <cell r="V4054">
            <v>1</v>
          </cell>
        </row>
        <row r="4055">
          <cell r="C4055">
            <v>566755556</v>
          </cell>
          <cell r="E4055">
            <v>470287025</v>
          </cell>
          <cell r="F4055" t="str">
            <v>0008656993991</v>
          </cell>
          <cell r="G4055" t="str">
            <v>MP51-5149</v>
          </cell>
          <cell r="H4055" t="str">
            <v>Home Essence Prospect Casual Charcoal Black Solid Microfiber Bed Blanket, Full/Queen, Washable</v>
          </cell>
          <cell r="I4055" t="str">
            <v>HOME ESSENCE PROSPEC</v>
          </cell>
          <cell r="J4055" t="str">
            <v>ONLINE ONLY</v>
          </cell>
          <cell r="K4055">
            <v>51748391</v>
          </cell>
          <cell r="L4055" t="str">
            <v>NA</v>
          </cell>
          <cell r="M4055" t="str">
            <v>NA</v>
          </cell>
          <cell r="N4055">
            <v>20.16</v>
          </cell>
          <cell r="O4055">
            <v>33.99</v>
          </cell>
          <cell r="P4055">
            <v>0.40688400000000002</v>
          </cell>
          <cell r="Q4055" t="str">
            <v>HOME ESSENCE</v>
          </cell>
          <cell r="R4055" t="str">
            <v>07</v>
          </cell>
          <cell r="S4055" t="str">
            <v>E &amp; E CO LTD</v>
          </cell>
          <cell r="T4055" t="str">
            <v>444096</v>
          </cell>
          <cell r="U4055" t="str">
            <v>0</v>
          </cell>
          <cell r="V4055">
            <v>1</v>
          </cell>
        </row>
        <row r="4056">
          <cell r="C4056">
            <v>566755560</v>
          </cell>
          <cell r="E4056">
            <v>350639554</v>
          </cell>
          <cell r="F4056" t="str">
            <v>0008656992932</v>
          </cell>
          <cell r="G4056" t="str">
            <v>UH20-2136</v>
          </cell>
          <cell r="H4056" t="str">
            <v>Comfort Classics Space Dyed Cotton Jersey Knit Sheet Set, Gray, King</v>
          </cell>
          <cell r="I4056" t="str">
            <v>COMFORT CLASSICS SPA</v>
          </cell>
          <cell r="J4056" t="str">
            <v>ONLINE ONLY</v>
          </cell>
          <cell r="K4056">
            <v>51748432</v>
          </cell>
          <cell r="L4056" t="str">
            <v>NONE</v>
          </cell>
          <cell r="N4056">
            <v>31.5</v>
          </cell>
          <cell r="O4056">
            <v>48.83</v>
          </cell>
          <cell r="P4056">
            <v>0.35490500000000003</v>
          </cell>
          <cell r="Q4056" t="str">
            <v>COMFORT CLAS</v>
          </cell>
          <cell r="R4056" t="str">
            <v>07</v>
          </cell>
          <cell r="S4056" t="str">
            <v>E &amp; E CO LTD</v>
          </cell>
          <cell r="T4056" t="str">
            <v>444096</v>
          </cell>
          <cell r="U4056" t="str">
            <v>0</v>
          </cell>
          <cell r="V4056">
            <v>1</v>
          </cell>
        </row>
        <row r="4057">
          <cell r="C4057">
            <v>566755562</v>
          </cell>
          <cell r="E4057">
            <v>596661320</v>
          </cell>
          <cell r="F4057" t="str">
            <v>0008656989737</v>
          </cell>
          <cell r="G4057" t="str">
            <v>MPE10-612</v>
          </cell>
          <cell r="H4057" t="str">
            <v>Home Essence Windsor Reversible Down Alternative 3M Scotchgard Comforter Set, Full/Queen, Red/Navy</v>
          </cell>
          <cell r="I4057" t="str">
            <v>COMFORT CLASSICS WIN</v>
          </cell>
          <cell r="J4057" t="str">
            <v>ONLINE ONLY</v>
          </cell>
          <cell r="K4057">
            <v>51748435</v>
          </cell>
          <cell r="L4057" t="str">
            <v>NA</v>
          </cell>
          <cell r="M4057" t="str">
            <v>NA</v>
          </cell>
          <cell r="N4057">
            <v>22.68</v>
          </cell>
          <cell r="O4057">
            <v>38.24</v>
          </cell>
          <cell r="P4057">
            <v>0.40690399999999999</v>
          </cell>
          <cell r="Q4057" t="str">
            <v>HOME ESSENCE</v>
          </cell>
          <cell r="R4057" t="str">
            <v>07</v>
          </cell>
          <cell r="S4057" t="str">
            <v>E &amp; E CO LTD</v>
          </cell>
          <cell r="T4057" t="str">
            <v>444096</v>
          </cell>
          <cell r="U4057" t="str">
            <v>0</v>
          </cell>
          <cell r="V4057">
            <v>1</v>
          </cell>
        </row>
        <row r="4058">
          <cell r="C4058">
            <v>566755565</v>
          </cell>
          <cell r="E4058">
            <v>672106901</v>
          </cell>
          <cell r="F4058" t="str">
            <v>0008656989750</v>
          </cell>
          <cell r="G4058" t="str">
            <v>MPE10-614</v>
          </cell>
          <cell r="H4058" t="str">
            <v>Home Essence Windsor Reversible Down Alt 3M Scotchgard Comforter Set, Charcoal, Twin/TXL</v>
          </cell>
          <cell r="I4058" t="str">
            <v>COMFORT CLASSICS WIN</v>
          </cell>
          <cell r="J4058" t="str">
            <v>ONLINE ONLY</v>
          </cell>
          <cell r="K4058">
            <v>51748439</v>
          </cell>
          <cell r="L4058" t="str">
            <v>NA</v>
          </cell>
          <cell r="M4058" t="str">
            <v>NA</v>
          </cell>
          <cell r="N4058">
            <v>17.64</v>
          </cell>
          <cell r="O4058">
            <v>29.74</v>
          </cell>
          <cell r="P4058">
            <v>0.40685900000000003</v>
          </cell>
          <cell r="Q4058" t="str">
            <v>HOME ESSENCE</v>
          </cell>
          <cell r="R4058" t="str">
            <v>07</v>
          </cell>
          <cell r="S4058" t="str">
            <v>E &amp; E CO LTD</v>
          </cell>
          <cell r="T4058" t="str">
            <v>444096</v>
          </cell>
          <cell r="U4058" t="str">
            <v>0</v>
          </cell>
          <cell r="V4058">
            <v>1</v>
          </cell>
        </row>
        <row r="4059">
          <cell r="C4059">
            <v>566755566</v>
          </cell>
          <cell r="E4059">
            <v>716613877</v>
          </cell>
          <cell r="F4059" t="str">
            <v>0067571698187</v>
          </cell>
          <cell r="G4059" t="str">
            <v>MPE10-561</v>
          </cell>
          <cell r="H4059" t="str">
            <v>Home Essence Braydon Casual Striped, With Comforter Sham</v>
          </cell>
          <cell r="I4059" t="str">
            <v>HOME ESSENCE BRAYDON</v>
          </cell>
          <cell r="J4059" t="str">
            <v>ONLINE ONLY</v>
          </cell>
          <cell r="K4059">
            <v>51748438</v>
          </cell>
          <cell r="L4059" t="str">
            <v>NONE</v>
          </cell>
          <cell r="N4059">
            <v>20.16</v>
          </cell>
          <cell r="O4059">
            <v>33.99</v>
          </cell>
          <cell r="P4059">
            <v>0.40688400000000002</v>
          </cell>
          <cell r="Q4059" t="str">
            <v>HOME ESSENCE</v>
          </cell>
          <cell r="R4059" t="str">
            <v>07</v>
          </cell>
          <cell r="S4059" t="str">
            <v>E &amp; E CO LTD</v>
          </cell>
          <cell r="T4059" t="str">
            <v>444096</v>
          </cell>
          <cell r="U4059" t="str">
            <v>0</v>
          </cell>
          <cell r="V4059">
            <v>1</v>
          </cell>
        </row>
        <row r="4060">
          <cell r="C4060">
            <v>566755569</v>
          </cell>
          <cell r="E4060">
            <v>397156099</v>
          </cell>
          <cell r="F4060" t="str">
            <v>0008656992926</v>
          </cell>
          <cell r="G4060" t="str">
            <v>UH20-2132</v>
          </cell>
          <cell r="H4060" t="str">
            <v>Comfort Classics Space Dyed Cotton Jersey Knit Sheet Set, Gray, Twin</v>
          </cell>
          <cell r="I4060" t="str">
            <v>COMFORT CLASSICS SPA</v>
          </cell>
          <cell r="J4060" t="str">
            <v>ONLINE ONLY</v>
          </cell>
          <cell r="K4060">
            <v>51748443</v>
          </cell>
          <cell r="L4060" t="str">
            <v>NONE</v>
          </cell>
          <cell r="N4060">
            <v>21</v>
          </cell>
          <cell r="O4060">
            <v>33.99</v>
          </cell>
          <cell r="P4060">
            <v>0.38217099999999998</v>
          </cell>
          <cell r="Q4060" t="str">
            <v>COMFORT CLAS</v>
          </cell>
          <cell r="R4060" t="str">
            <v>07</v>
          </cell>
          <cell r="S4060" t="str">
            <v>E &amp; E CO LTD</v>
          </cell>
          <cell r="T4060" t="str">
            <v>444096</v>
          </cell>
          <cell r="U4060" t="str">
            <v>0</v>
          </cell>
          <cell r="V4060">
            <v>1</v>
          </cell>
        </row>
        <row r="4061">
          <cell r="C4061">
            <v>566755575</v>
          </cell>
          <cell r="E4061">
            <v>343357717</v>
          </cell>
          <cell r="F4061" t="str">
            <v>0008656993988</v>
          </cell>
          <cell r="G4061" t="str">
            <v>MP51-5154</v>
          </cell>
          <cell r="H4061" t="str">
            <v>Home Essence Prospect Blush Lightweight Down Alternative Blanket with Satin Trim, Twin</v>
          </cell>
          <cell r="I4061" t="str">
            <v>HOME ESSENCE PROSPEC</v>
          </cell>
          <cell r="J4061" t="str">
            <v>ONLINE ONLY</v>
          </cell>
          <cell r="K4061">
            <v>51748516</v>
          </cell>
          <cell r="L4061" t="str">
            <v>NA</v>
          </cell>
          <cell r="M4061" t="str">
            <v>NA</v>
          </cell>
          <cell r="N4061">
            <v>15.12</v>
          </cell>
          <cell r="O4061">
            <v>25.49</v>
          </cell>
          <cell r="P4061">
            <v>0.40682600000000002</v>
          </cell>
          <cell r="Q4061" t="str">
            <v>HOME ESSENCE</v>
          </cell>
          <cell r="R4061" t="str">
            <v>07</v>
          </cell>
          <cell r="S4061" t="str">
            <v>E &amp; E CO LTD</v>
          </cell>
          <cell r="T4061" t="str">
            <v>444096</v>
          </cell>
          <cell r="U4061" t="str">
            <v>0</v>
          </cell>
          <cell r="V4061">
            <v>1</v>
          </cell>
        </row>
        <row r="4062">
          <cell r="C4062">
            <v>566755579</v>
          </cell>
          <cell r="E4062">
            <v>891819966</v>
          </cell>
          <cell r="F4062" t="str">
            <v>0008656989980</v>
          </cell>
          <cell r="G4062" t="str">
            <v>BR54-0854</v>
          </cell>
          <cell r="H4062" t="str">
            <v>Beautyrest Marselle Oversized Faux Fur Heated Throw, Tan</v>
          </cell>
          <cell r="I4062" t="str">
            <v>BEAUTYREST MARSELLE</v>
          </cell>
          <cell r="J4062" t="str">
            <v>ONLINE ONLY</v>
          </cell>
          <cell r="K4062">
            <v>51748546</v>
          </cell>
          <cell r="L4062" t="str">
            <v>NA</v>
          </cell>
          <cell r="M4062" t="str">
            <v>NA</v>
          </cell>
          <cell r="N4062">
            <v>35.28</v>
          </cell>
          <cell r="O4062">
            <v>59.49</v>
          </cell>
          <cell r="P4062">
            <v>0.40695900000000002</v>
          </cell>
          <cell r="Q4062" t="str">
            <v>BEAUTYREST M</v>
          </cell>
          <cell r="R4062" t="str">
            <v>07</v>
          </cell>
          <cell r="S4062" t="str">
            <v>E &amp; E CO LTD</v>
          </cell>
          <cell r="T4062" t="str">
            <v>444096</v>
          </cell>
          <cell r="U4062" t="str">
            <v>0</v>
          </cell>
          <cell r="V4062">
            <v>1</v>
          </cell>
        </row>
        <row r="4063">
          <cell r="C4063">
            <v>566755581</v>
          </cell>
          <cell r="E4063">
            <v>682823265</v>
          </cell>
          <cell r="F4063" t="str">
            <v>0008656993986</v>
          </cell>
          <cell r="G4063" t="str">
            <v>MP51-5148</v>
          </cell>
          <cell r="H4063" t="str">
            <v>Home Essence Prospect Charcoal Lightweight Down Alternative Blanket with Satin Trim, Twin</v>
          </cell>
          <cell r="I4063" t="str">
            <v>HOME ESSENCE PROSPEC</v>
          </cell>
          <cell r="J4063" t="str">
            <v>ONLINE ONLY</v>
          </cell>
          <cell r="K4063">
            <v>51748559</v>
          </cell>
          <cell r="L4063" t="str">
            <v>NA</v>
          </cell>
          <cell r="M4063" t="str">
            <v>NA</v>
          </cell>
          <cell r="N4063">
            <v>15.12</v>
          </cell>
          <cell r="O4063">
            <v>25.49</v>
          </cell>
          <cell r="P4063">
            <v>0.40682600000000002</v>
          </cell>
          <cell r="Q4063" t="str">
            <v>HOME ESSENCE</v>
          </cell>
          <cell r="R4063" t="str">
            <v>07</v>
          </cell>
          <cell r="S4063" t="str">
            <v>E &amp; E CO LTD</v>
          </cell>
          <cell r="T4063" t="str">
            <v>444096</v>
          </cell>
          <cell r="U4063" t="str">
            <v>0</v>
          </cell>
          <cell r="V4063">
            <v>1</v>
          </cell>
        </row>
        <row r="4064">
          <cell r="C4064">
            <v>566755591</v>
          </cell>
          <cell r="E4064">
            <v>129195100</v>
          </cell>
          <cell r="F4064" t="str">
            <v>0067571696382</v>
          </cell>
          <cell r="G4064" t="str">
            <v>MPE13-512</v>
          </cell>
          <cell r="H4064" t="str">
            <v>Home Essence Sasha Bed in a Bag Coverlet Bedding Set, Blue, California King</v>
          </cell>
          <cell r="I4064" t="str">
            <v>HOME ESSENCE SASHA C</v>
          </cell>
          <cell r="J4064" t="str">
            <v>ONLINE ONLY</v>
          </cell>
          <cell r="K4064">
            <v>51748625</v>
          </cell>
          <cell r="L4064" t="str">
            <v>NONE</v>
          </cell>
          <cell r="N4064">
            <v>59.85</v>
          </cell>
          <cell r="O4064">
            <v>92.65</v>
          </cell>
          <cell r="P4064">
            <v>0.35402099999999997</v>
          </cell>
          <cell r="Q4064" t="str">
            <v>HOME ESSENCE</v>
          </cell>
          <cell r="R4064" t="str">
            <v>07</v>
          </cell>
          <cell r="S4064" t="str">
            <v>E &amp; E CO LTD</v>
          </cell>
          <cell r="T4064" t="str">
            <v>444096</v>
          </cell>
          <cell r="U4064" t="str">
            <v>0</v>
          </cell>
          <cell r="V4064">
            <v>1</v>
          </cell>
        </row>
        <row r="4065">
          <cell r="C4065">
            <v>566755594</v>
          </cell>
          <cell r="E4065">
            <v>324660029</v>
          </cell>
          <cell r="F4065" t="str">
            <v>0008656989740</v>
          </cell>
          <cell r="G4065" t="str">
            <v>MPE10-616</v>
          </cell>
          <cell r="H4065" t="str">
            <v>Home Essence Windsor Reversible Down Alt 3M Scotchgard Comforter Set, Charcoal, King</v>
          </cell>
          <cell r="I4065" t="str">
            <v>COMFORT CLASSICS WIN</v>
          </cell>
          <cell r="J4065" t="str">
            <v>ONLINE ONLY</v>
          </cell>
          <cell r="K4065">
            <v>51748627</v>
          </cell>
          <cell r="L4065" t="str">
            <v>NA</v>
          </cell>
          <cell r="M4065" t="str">
            <v>NA</v>
          </cell>
          <cell r="N4065">
            <v>27.72</v>
          </cell>
          <cell r="O4065">
            <v>46.74</v>
          </cell>
          <cell r="P4065">
            <v>0.40693200000000002</v>
          </cell>
          <cell r="Q4065" t="str">
            <v>HOME ESSENCE</v>
          </cell>
          <cell r="R4065" t="str">
            <v>07</v>
          </cell>
          <cell r="S4065" t="str">
            <v>E &amp; E CO LTD</v>
          </cell>
          <cell r="T4065" t="str">
            <v>444096</v>
          </cell>
          <cell r="U4065" t="str">
            <v>0</v>
          </cell>
          <cell r="V4065">
            <v>1</v>
          </cell>
        </row>
        <row r="4066">
          <cell r="C4066">
            <v>566755605</v>
          </cell>
          <cell r="E4066">
            <v>490959058</v>
          </cell>
          <cell r="F4066" t="str">
            <v>0008656994401</v>
          </cell>
          <cell r="G4066" t="str">
            <v>MP51N-5168</v>
          </cell>
          <cell r="H4066" t="str">
            <v>Home Essence Egyptian Cotton Solid Bedding Blanket</v>
          </cell>
          <cell r="I4066" t="str">
            <v>HOME ESSENCE EGYPTIA</v>
          </cell>
          <cell r="J4066" t="str">
            <v>ONLINE ONLY</v>
          </cell>
          <cell r="K4066">
            <v>51748888</v>
          </cell>
          <cell r="L4066" t="str">
            <v>NA</v>
          </cell>
          <cell r="M4066" t="str">
            <v>NA</v>
          </cell>
          <cell r="N4066">
            <v>25.2</v>
          </cell>
          <cell r="O4066">
            <v>42.49</v>
          </cell>
          <cell r="P4066">
            <v>0.40691899999999998</v>
          </cell>
          <cell r="Q4066" t="str">
            <v>HOME ESSENCE</v>
          </cell>
          <cell r="R4066" t="str">
            <v>07</v>
          </cell>
          <cell r="S4066" t="str">
            <v>E &amp; E CO LTD</v>
          </cell>
          <cell r="T4066" t="str">
            <v>444096</v>
          </cell>
          <cell r="U4066" t="str">
            <v>0</v>
          </cell>
          <cell r="V4066">
            <v>1</v>
          </cell>
        </row>
        <row r="4067">
          <cell r="C4067">
            <v>566755606</v>
          </cell>
          <cell r="E4067">
            <v>971652319</v>
          </cell>
          <cell r="F4067" t="str">
            <v>0008656994394</v>
          </cell>
          <cell r="G4067" t="str">
            <v>MP51N-5172</v>
          </cell>
          <cell r="H4067" t="str">
            <v>Home Essence Egyptian Cotton Solid Bed Blanket, Full/Queen, Ivory</v>
          </cell>
          <cell r="I4067" t="str">
            <v>HOME ESSENCE EGYPTIA</v>
          </cell>
          <cell r="J4067" t="str">
            <v>ONLINE ONLY</v>
          </cell>
          <cell r="K4067">
            <v>51748887</v>
          </cell>
          <cell r="L4067" t="str">
            <v>NA</v>
          </cell>
          <cell r="M4067" t="str">
            <v>NA</v>
          </cell>
          <cell r="N4067">
            <v>30.24</v>
          </cell>
          <cell r="O4067">
            <v>52.83</v>
          </cell>
          <cell r="P4067">
            <v>0.42759799999999998</v>
          </cell>
          <cell r="Q4067" t="str">
            <v>HOME ESSENCE</v>
          </cell>
          <cell r="R4067" t="str">
            <v>07</v>
          </cell>
          <cell r="S4067" t="str">
            <v>E &amp; E CO LTD</v>
          </cell>
          <cell r="T4067" t="str">
            <v>444096</v>
          </cell>
          <cell r="U4067" t="str">
            <v>0</v>
          </cell>
          <cell r="V4067">
            <v>1</v>
          </cell>
        </row>
        <row r="4068">
          <cell r="C4068">
            <v>566755607</v>
          </cell>
          <cell r="E4068">
            <v>762320126</v>
          </cell>
          <cell r="F4068" t="str">
            <v>0008656994397</v>
          </cell>
          <cell r="G4068" t="str">
            <v>MP51N-5170</v>
          </cell>
          <cell r="H4068" t="str">
            <v>Home Essence Egyptian Cotton Solid Bed Blanket, King, Seafoam</v>
          </cell>
          <cell r="I4068" t="str">
            <v>HOME ESSENCE EGYPTIA</v>
          </cell>
          <cell r="J4068" t="str">
            <v>ONLINE ONLY</v>
          </cell>
          <cell r="K4068">
            <v>51748889</v>
          </cell>
          <cell r="L4068" t="str">
            <v>NA</v>
          </cell>
          <cell r="M4068" t="str">
            <v>NA</v>
          </cell>
          <cell r="N4068">
            <v>35.28</v>
          </cell>
          <cell r="O4068">
            <v>59.49</v>
          </cell>
          <cell r="P4068">
            <v>0.40695900000000002</v>
          </cell>
          <cell r="Q4068" t="str">
            <v>HOME ESSENCE</v>
          </cell>
          <cell r="R4068" t="str">
            <v>07</v>
          </cell>
          <cell r="S4068" t="str">
            <v>E &amp; E CO LTD</v>
          </cell>
          <cell r="T4068" t="str">
            <v>444096</v>
          </cell>
          <cell r="U4068" t="str">
            <v>0</v>
          </cell>
          <cell r="V4068">
            <v>1</v>
          </cell>
        </row>
        <row r="4069">
          <cell r="C4069">
            <v>566755608</v>
          </cell>
          <cell r="E4069">
            <v>891582213</v>
          </cell>
          <cell r="F4069" t="str">
            <v>0067571698664</v>
          </cell>
          <cell r="G4069" t="str">
            <v>MPE10-571</v>
          </cell>
          <cell r="H4069" t="str">
            <v>Home Essence Aqua 7 Piece Bed in a Bag Comforter Set with Sheets, Twin-XL</v>
          </cell>
          <cell r="I4069" t="str">
            <v>HOME ESSENCE BECKER</v>
          </cell>
          <cell r="J4069" t="str">
            <v>ONLINE ONLY</v>
          </cell>
          <cell r="K4069">
            <v>51748890</v>
          </cell>
          <cell r="L4069" t="str">
            <v>NONE</v>
          </cell>
          <cell r="N4069">
            <v>51.86</v>
          </cell>
          <cell r="O4069">
            <v>71.400000000000006</v>
          </cell>
          <cell r="P4069">
            <v>0.273669</v>
          </cell>
          <cell r="Q4069" t="str">
            <v>HOME ESSENCE</v>
          </cell>
          <cell r="R4069" t="str">
            <v>07</v>
          </cell>
          <cell r="S4069" t="str">
            <v>E &amp; E CO LTD</v>
          </cell>
          <cell r="T4069" t="str">
            <v>444096</v>
          </cell>
          <cell r="U4069" t="str">
            <v>0</v>
          </cell>
          <cell r="V4069">
            <v>1</v>
          </cell>
        </row>
        <row r="4070">
          <cell r="C4070">
            <v>566755613</v>
          </cell>
          <cell r="E4070">
            <v>459342713</v>
          </cell>
          <cell r="F4070" t="str">
            <v>0008656994395</v>
          </cell>
          <cell r="G4070" t="str">
            <v>MP51N-5164</v>
          </cell>
          <cell r="H4070" t="str">
            <v>Home Essence Egyptian Cotton Solid Bed Blanket, King, White</v>
          </cell>
          <cell r="I4070" t="str">
            <v>HOME ESSENCE EGYPTIA</v>
          </cell>
          <cell r="J4070" t="str">
            <v>ONLINE ONLY</v>
          </cell>
          <cell r="K4070">
            <v>51749012</v>
          </cell>
          <cell r="L4070" t="str">
            <v>NA</v>
          </cell>
          <cell r="M4070" t="str">
            <v>NA</v>
          </cell>
          <cell r="N4070">
            <v>35.28</v>
          </cell>
          <cell r="O4070">
            <v>59.49</v>
          </cell>
          <cell r="P4070">
            <v>0.40695900000000002</v>
          </cell>
          <cell r="Q4070" t="str">
            <v>HOME ESSENCE</v>
          </cell>
          <cell r="R4070" t="str">
            <v>07</v>
          </cell>
          <cell r="S4070" t="str">
            <v>E &amp; E CO LTD</v>
          </cell>
          <cell r="T4070" t="str">
            <v>444096</v>
          </cell>
          <cell r="U4070" t="str">
            <v>0</v>
          </cell>
          <cell r="V4070">
            <v>1</v>
          </cell>
        </row>
        <row r="4071">
          <cell r="C4071">
            <v>566755616</v>
          </cell>
          <cell r="E4071">
            <v>848649736</v>
          </cell>
          <cell r="F4071" t="str">
            <v>0008656994399</v>
          </cell>
          <cell r="G4071" t="str">
            <v>MP51N-5162</v>
          </cell>
          <cell r="H4071" t="str">
            <v>Home Essence Egyptian Cotton Solid Bed Blanket, Twin, White</v>
          </cell>
          <cell r="I4071" t="str">
            <v>HOME ESSENCE EGYPTIA</v>
          </cell>
          <cell r="J4071" t="str">
            <v>ONLINE ONLY</v>
          </cell>
          <cell r="K4071">
            <v>51749024</v>
          </cell>
          <cell r="L4071" t="str">
            <v>NA</v>
          </cell>
          <cell r="M4071" t="str">
            <v>NA</v>
          </cell>
          <cell r="N4071">
            <v>25.2</v>
          </cell>
          <cell r="O4071">
            <v>42.99</v>
          </cell>
          <cell r="P4071">
            <v>0.41381699999999999</v>
          </cell>
          <cell r="Q4071" t="str">
            <v>HOME ESSENCE</v>
          </cell>
          <cell r="R4071" t="str">
            <v>07</v>
          </cell>
          <cell r="S4071" t="str">
            <v>E &amp; E CO LTD</v>
          </cell>
          <cell r="T4071" t="str">
            <v>444096</v>
          </cell>
          <cell r="U4071" t="str">
            <v>0</v>
          </cell>
          <cell r="V4071">
            <v>1</v>
          </cell>
        </row>
        <row r="4072">
          <cell r="C4072">
            <v>566755617</v>
          </cell>
          <cell r="E4072">
            <v>523259876</v>
          </cell>
          <cell r="F4072" t="str">
            <v>0008656994393</v>
          </cell>
          <cell r="G4072" t="str">
            <v>MP51N-5169</v>
          </cell>
          <cell r="H4072" t="str">
            <v>Home Essence Egyptian Cotton Solid Bed Blanket, Full/Queen, Seafoam</v>
          </cell>
          <cell r="I4072" t="str">
            <v>HOME ESSENCE EGYPTIA</v>
          </cell>
          <cell r="J4072" t="str">
            <v>ONLINE ONLY</v>
          </cell>
          <cell r="K4072">
            <v>51749025</v>
          </cell>
          <cell r="L4072" t="str">
            <v>NA</v>
          </cell>
          <cell r="M4072" t="str">
            <v>NA</v>
          </cell>
          <cell r="N4072">
            <v>30.24</v>
          </cell>
          <cell r="O4072">
            <v>50.99</v>
          </cell>
          <cell r="P4072">
            <v>0.406943</v>
          </cell>
          <cell r="Q4072" t="str">
            <v>HOME ESSENCE</v>
          </cell>
          <cell r="R4072" t="str">
            <v>07</v>
          </cell>
          <cell r="S4072" t="str">
            <v>E &amp; E CO LTD</v>
          </cell>
          <cell r="T4072" t="str">
            <v>444096</v>
          </cell>
          <cell r="U4072" t="str">
            <v>0</v>
          </cell>
          <cell r="V4072">
            <v>1</v>
          </cell>
        </row>
        <row r="4073">
          <cell r="C4073">
            <v>566755620</v>
          </cell>
          <cell r="E4073">
            <v>566378168</v>
          </cell>
          <cell r="F4073" t="str">
            <v>0008656992696</v>
          </cell>
          <cell r="G4073" t="str">
            <v>MP10-5058</v>
          </cell>
          <cell r="H4073" t="str">
            <v>Madison Park Arya Comforter Mini Set</v>
          </cell>
          <cell r="I4073" t="str">
            <v>HOME ESSENCE ALIVIA</v>
          </cell>
          <cell r="J4073" t="str">
            <v>ONLINE ONLY</v>
          </cell>
          <cell r="K4073">
            <v>51749033</v>
          </cell>
          <cell r="L4073" t="str">
            <v>NA</v>
          </cell>
          <cell r="M4073" t="str">
            <v>NA</v>
          </cell>
          <cell r="N4073">
            <v>50.43</v>
          </cell>
          <cell r="O4073">
            <v>84.99</v>
          </cell>
          <cell r="P4073">
            <v>0.406636</v>
          </cell>
          <cell r="Q4073" t="str">
            <v>HOME ESSENCE</v>
          </cell>
          <cell r="R4073" t="str">
            <v>07</v>
          </cell>
          <cell r="S4073" t="str">
            <v>E &amp; E CO LTD</v>
          </cell>
          <cell r="T4073" t="str">
            <v>444096</v>
          </cell>
          <cell r="U4073" t="str">
            <v>0</v>
          </cell>
          <cell r="V4073">
            <v>1</v>
          </cell>
        </row>
        <row r="4074">
          <cell r="C4074">
            <v>566755621</v>
          </cell>
          <cell r="E4074">
            <v>547766488</v>
          </cell>
          <cell r="F4074" t="str">
            <v>0008656994400</v>
          </cell>
          <cell r="G4074" t="str">
            <v>MP51N-5165</v>
          </cell>
          <cell r="H4074" t="str">
            <v>Home Essence Egyptian Cotton Solid Bedding Blanket</v>
          </cell>
          <cell r="I4074" t="str">
            <v>HOME ESSENCE EGYPTIA</v>
          </cell>
          <cell r="J4074" t="str">
            <v>ONLINE ONLY</v>
          </cell>
          <cell r="K4074">
            <v>51749035</v>
          </cell>
          <cell r="L4074" t="str">
            <v>NA</v>
          </cell>
          <cell r="M4074" t="str">
            <v>NA</v>
          </cell>
          <cell r="N4074">
            <v>25.2</v>
          </cell>
          <cell r="O4074">
            <v>42.49</v>
          </cell>
          <cell r="P4074">
            <v>0.40691899999999998</v>
          </cell>
          <cell r="Q4074" t="str">
            <v>HOME ESSENCE</v>
          </cell>
          <cell r="R4074" t="str">
            <v>07</v>
          </cell>
          <cell r="S4074" t="str">
            <v>E &amp; E CO LTD</v>
          </cell>
          <cell r="T4074" t="str">
            <v>444096</v>
          </cell>
          <cell r="U4074" t="str">
            <v>0</v>
          </cell>
          <cell r="V4074">
            <v>1</v>
          </cell>
        </row>
        <row r="4075">
          <cell r="C4075">
            <v>566755624</v>
          </cell>
          <cell r="E4075">
            <v>493986117</v>
          </cell>
          <cell r="F4075" t="str">
            <v>0008656992700</v>
          </cell>
          <cell r="G4075" t="str">
            <v>MP10-5057</v>
          </cell>
          <cell r="H4075" t="str">
            <v>Home Essence Alivia Medallion Ultra Plush Comforter Mini Set, Twin, Ivory</v>
          </cell>
          <cell r="I4075" t="str">
            <v>HOME ESSENCE ALIVIA</v>
          </cell>
          <cell r="J4075" t="str">
            <v>ONLINE ONLY</v>
          </cell>
          <cell r="K4075">
            <v>51749039</v>
          </cell>
          <cell r="L4075" t="str">
            <v>NA</v>
          </cell>
          <cell r="M4075" t="str">
            <v>NA</v>
          </cell>
          <cell r="N4075">
            <v>35.299999999999997</v>
          </cell>
          <cell r="O4075">
            <v>59.49</v>
          </cell>
          <cell r="P4075">
            <v>0.40662300000000001</v>
          </cell>
          <cell r="Q4075" t="str">
            <v>HOME ESSENCE</v>
          </cell>
          <cell r="R4075" t="str">
            <v>07</v>
          </cell>
          <cell r="S4075" t="str">
            <v>E &amp; E CO LTD</v>
          </cell>
          <cell r="T4075" t="str">
            <v>444096</v>
          </cell>
          <cell r="U4075" t="str">
            <v>0</v>
          </cell>
          <cell r="V4075">
            <v>1</v>
          </cell>
        </row>
        <row r="4076">
          <cell r="C4076">
            <v>566755626</v>
          </cell>
          <cell r="E4076">
            <v>331817910</v>
          </cell>
          <cell r="F4076" t="str">
            <v>0067571698663</v>
          </cell>
          <cell r="G4076" t="str">
            <v>MPE10-570</v>
          </cell>
          <cell r="H4076" t="str">
            <v>Home Essence Navy 7 Piece Bed in a Bag Comforter Set with Sheets, Twin-XL</v>
          </cell>
          <cell r="I4076" t="str">
            <v>HOME ESSENCE BECKER</v>
          </cell>
          <cell r="J4076" t="str">
            <v>ONLINE ONLY</v>
          </cell>
          <cell r="K4076">
            <v>51749044</v>
          </cell>
          <cell r="L4076" t="str">
            <v>NONE</v>
          </cell>
          <cell r="N4076">
            <v>51.86</v>
          </cell>
          <cell r="O4076">
            <v>71.400000000000006</v>
          </cell>
          <cell r="P4076">
            <v>0.273669</v>
          </cell>
          <cell r="Q4076" t="str">
            <v>HOME ESSENCE</v>
          </cell>
          <cell r="R4076" t="str">
            <v>07</v>
          </cell>
          <cell r="S4076" t="str">
            <v>E &amp; E CO LTD</v>
          </cell>
          <cell r="T4076" t="str">
            <v>444096</v>
          </cell>
          <cell r="U4076" t="str">
            <v>0</v>
          </cell>
          <cell r="V4076">
            <v>1</v>
          </cell>
        </row>
        <row r="4077">
          <cell r="C4077">
            <v>566755630</v>
          </cell>
          <cell r="E4077">
            <v>551757397</v>
          </cell>
          <cell r="F4077" t="str">
            <v>0008656992697</v>
          </cell>
          <cell r="G4077" t="str">
            <v>MP10-5061</v>
          </cell>
          <cell r="H4077" t="str">
            <v>Home Essence Alivia Medallion Ultra Plush Comforter Mini Set, Full/Queen, Blush</v>
          </cell>
          <cell r="I4077" t="str">
            <v>HOME ESSENCE ALIVIA</v>
          </cell>
          <cell r="J4077" t="str">
            <v>ONLINE ONLY</v>
          </cell>
          <cell r="K4077">
            <v>51749055</v>
          </cell>
          <cell r="L4077" t="str">
            <v>NA</v>
          </cell>
          <cell r="M4077" t="str">
            <v>NA</v>
          </cell>
          <cell r="N4077">
            <v>50.43</v>
          </cell>
          <cell r="O4077">
            <v>84.99</v>
          </cell>
          <cell r="P4077">
            <v>0.406636</v>
          </cell>
          <cell r="Q4077" t="str">
            <v>HOME ESSENCE</v>
          </cell>
          <cell r="R4077" t="str">
            <v>07</v>
          </cell>
          <cell r="S4077" t="str">
            <v>E &amp; E CO LTD</v>
          </cell>
          <cell r="T4077" t="str">
            <v>444096</v>
          </cell>
          <cell r="U4077" t="str">
            <v>0</v>
          </cell>
          <cell r="V4077">
            <v>1</v>
          </cell>
        </row>
        <row r="4078">
          <cell r="C4078">
            <v>566755632</v>
          </cell>
          <cell r="E4078">
            <v>999113011</v>
          </cell>
          <cell r="F4078" t="str">
            <v>0067571696390</v>
          </cell>
          <cell r="G4078" t="str">
            <v>MPE10-525</v>
          </cell>
          <cell r="H4078" t="str">
            <v>Home Essence Natural 24 Piece Room in a Bag, Cal King</v>
          </cell>
          <cell r="I4078" t="str">
            <v>HOME ESSENCE IVANA 2</v>
          </cell>
          <cell r="J4078" t="str">
            <v>ONLINE ONLY</v>
          </cell>
          <cell r="K4078">
            <v>51749257</v>
          </cell>
          <cell r="L4078" t="str">
            <v>NONE</v>
          </cell>
          <cell r="N4078">
            <v>105</v>
          </cell>
          <cell r="O4078">
            <v>169.99</v>
          </cell>
          <cell r="P4078">
            <v>0.38231700000000002</v>
          </cell>
          <cell r="Q4078" t="str">
            <v>HOME ESSENCE</v>
          </cell>
          <cell r="R4078" t="str">
            <v>07</v>
          </cell>
          <cell r="S4078" t="str">
            <v>E &amp; E CO LTD</v>
          </cell>
          <cell r="T4078" t="str">
            <v>444096</v>
          </cell>
          <cell r="U4078" t="str">
            <v>0</v>
          </cell>
          <cell r="V4078">
            <v>1</v>
          </cell>
        </row>
        <row r="4079">
          <cell r="C4079">
            <v>566755633</v>
          </cell>
          <cell r="E4079">
            <v>767474363</v>
          </cell>
          <cell r="F4079" t="str">
            <v>0067571698665</v>
          </cell>
          <cell r="G4079" t="str">
            <v>MPE10-572</v>
          </cell>
          <cell r="H4079" t="str">
            <v>Home Essence Taupe 7 Piece Bed in a Bag Comforter Set with Sheets, Twin-XL</v>
          </cell>
          <cell r="I4079" t="str">
            <v>HOME ESSENCE BECKER</v>
          </cell>
          <cell r="J4079" t="str">
            <v>ONLINE ONLY</v>
          </cell>
          <cell r="K4079">
            <v>51749326</v>
          </cell>
          <cell r="L4079" t="str">
            <v>NONE</v>
          </cell>
          <cell r="N4079">
            <v>51.86</v>
          </cell>
          <cell r="O4079">
            <v>71.400000000000006</v>
          </cell>
          <cell r="P4079">
            <v>0.273669</v>
          </cell>
          <cell r="Q4079" t="str">
            <v>HOME ESSENCE</v>
          </cell>
          <cell r="R4079" t="str">
            <v>07</v>
          </cell>
          <cell r="S4079" t="str">
            <v>E &amp; E CO LTD</v>
          </cell>
          <cell r="T4079" t="str">
            <v>444096</v>
          </cell>
          <cell r="U4079" t="str">
            <v>0</v>
          </cell>
          <cell r="V4079">
            <v>1</v>
          </cell>
        </row>
        <row r="4080">
          <cell r="C4080">
            <v>566755634</v>
          </cell>
          <cell r="E4080">
            <v>952857414</v>
          </cell>
          <cell r="F4080" t="str">
            <v>0008656992698</v>
          </cell>
          <cell r="G4080" t="str">
            <v>MP10-5059</v>
          </cell>
          <cell r="H4080" t="str">
            <v>Home Essence Alivia Medallion Ultra Plush Comforter Mini Set, King/Cal King, Ivory</v>
          </cell>
          <cell r="I4080" t="str">
            <v>HOME ESSENCE ALIVIA</v>
          </cell>
          <cell r="J4080" t="str">
            <v>ONLINE ONLY</v>
          </cell>
          <cell r="K4080">
            <v>51749325</v>
          </cell>
          <cell r="L4080" t="str">
            <v>NA</v>
          </cell>
          <cell r="M4080" t="str">
            <v>NA</v>
          </cell>
          <cell r="N4080">
            <v>60.52</v>
          </cell>
          <cell r="O4080">
            <v>101.99</v>
          </cell>
          <cell r="P4080">
            <v>0.40660800000000002</v>
          </cell>
          <cell r="Q4080" t="str">
            <v>HOME ESSENCE</v>
          </cell>
          <cell r="R4080" t="str">
            <v>07</v>
          </cell>
          <cell r="S4080" t="str">
            <v>E &amp; E CO LTD</v>
          </cell>
          <cell r="T4080" t="str">
            <v>444096</v>
          </cell>
          <cell r="U4080" t="str">
            <v>0</v>
          </cell>
          <cell r="V4080">
            <v>1</v>
          </cell>
        </row>
        <row r="4081">
          <cell r="C4081">
            <v>566755640</v>
          </cell>
          <cell r="E4081">
            <v>657022880</v>
          </cell>
          <cell r="F4081" t="str">
            <v>0008656992699</v>
          </cell>
          <cell r="G4081" t="str">
            <v>MP10-5062</v>
          </cell>
          <cell r="H4081" t="str">
            <v>Home Essence Alivia Medallion Ultra Plush Comforter Mini Set, King/Cal King, Blush</v>
          </cell>
          <cell r="I4081" t="str">
            <v>HOME ESSENCE ALIVIA</v>
          </cell>
          <cell r="J4081" t="str">
            <v>ONLINE ONLY</v>
          </cell>
          <cell r="K4081">
            <v>51750228</v>
          </cell>
          <cell r="L4081" t="str">
            <v>NA</v>
          </cell>
          <cell r="M4081" t="str">
            <v>NA</v>
          </cell>
          <cell r="N4081">
            <v>60.52</v>
          </cell>
          <cell r="O4081">
            <v>81.99</v>
          </cell>
          <cell r="P4081">
            <v>0.26186100000000001</v>
          </cell>
          <cell r="Q4081" t="str">
            <v>HOME ESSENCE</v>
          </cell>
          <cell r="R4081" t="str">
            <v>07</v>
          </cell>
          <cell r="S4081" t="str">
            <v>E &amp; E CO LTD</v>
          </cell>
          <cell r="T4081" t="str">
            <v>444096</v>
          </cell>
          <cell r="U4081" t="str">
            <v>0</v>
          </cell>
          <cell r="V4081">
            <v>1</v>
          </cell>
        </row>
        <row r="4082">
          <cell r="C4082">
            <v>566755642</v>
          </cell>
          <cell r="E4082">
            <v>768621859</v>
          </cell>
          <cell r="F4082" t="str">
            <v>0067571696388</v>
          </cell>
          <cell r="G4082" t="str">
            <v>MPE10-523</v>
          </cell>
          <cell r="H4082" t="str">
            <v>Jelena 24 Piece Room in a Bag Natural Queen</v>
          </cell>
          <cell r="I4082" t="str">
            <v>HOME ESSENCE IVANA 2</v>
          </cell>
          <cell r="J4082" t="str">
            <v>ONLINE ONLY</v>
          </cell>
          <cell r="K4082">
            <v>51750311</v>
          </cell>
          <cell r="L4082" t="str">
            <v>NONE</v>
          </cell>
          <cell r="N4082">
            <v>94.5</v>
          </cell>
          <cell r="O4082">
            <v>152.99</v>
          </cell>
          <cell r="P4082">
            <v>0.38231300000000001</v>
          </cell>
          <cell r="Q4082" t="str">
            <v>HOME ESSENCE</v>
          </cell>
          <cell r="R4082" t="str">
            <v>07</v>
          </cell>
          <cell r="S4082" t="str">
            <v>E &amp; E CO LTD</v>
          </cell>
          <cell r="T4082" t="str">
            <v>444096</v>
          </cell>
          <cell r="U4082" t="str">
            <v>0</v>
          </cell>
          <cell r="V4082">
            <v>1</v>
          </cell>
        </row>
        <row r="4083">
          <cell r="C4083">
            <v>566755643</v>
          </cell>
          <cell r="E4083">
            <v>962589864</v>
          </cell>
          <cell r="F4083" t="str">
            <v>0067571690495</v>
          </cell>
          <cell r="G4083" t="str">
            <v>UHK10-0013</v>
          </cell>
          <cell r="H4083" t="str">
            <v>Home Essence Kids Clouds Comforter Set, 4 piece, Printed, TwinXL</v>
          </cell>
          <cell r="I4083" t="str">
            <v>HOME ESSENCE KIDS EU</v>
          </cell>
          <cell r="J4083" t="str">
            <v>ONLINE ONLY</v>
          </cell>
          <cell r="K4083">
            <v>51750312</v>
          </cell>
          <cell r="L4083" t="str">
            <v>NA</v>
          </cell>
          <cell r="M4083" t="str">
            <v>NA</v>
          </cell>
          <cell r="N4083">
            <v>35.28</v>
          </cell>
          <cell r="O4083">
            <v>59.49</v>
          </cell>
          <cell r="P4083">
            <v>0.40695900000000002</v>
          </cell>
          <cell r="Q4083" t="str">
            <v>HOME ESSENCE</v>
          </cell>
          <cell r="R4083" t="str">
            <v>07</v>
          </cell>
          <cell r="S4083" t="str">
            <v>E &amp; E CO LTD</v>
          </cell>
          <cell r="T4083" t="str">
            <v>444096</v>
          </cell>
          <cell r="U4083" t="str">
            <v>0</v>
          </cell>
          <cell r="V4083">
            <v>1</v>
          </cell>
        </row>
        <row r="4084">
          <cell r="C4084">
            <v>566755644</v>
          </cell>
          <cell r="E4084">
            <v>482501814</v>
          </cell>
          <cell r="F4084" t="str">
            <v>0008656992701</v>
          </cell>
          <cell r="G4084" t="str">
            <v>MP10-5060</v>
          </cell>
          <cell r="H4084" t="str">
            <v>Home Essence Alivia 2 Piece Quilted Faux Fur Comforter Set, Light Pink, Twin</v>
          </cell>
          <cell r="I4084" t="str">
            <v>HOME ESSENCE ALIVIA</v>
          </cell>
          <cell r="J4084" t="str">
            <v>ONLINE ONLY</v>
          </cell>
          <cell r="K4084">
            <v>51750730</v>
          </cell>
          <cell r="L4084" t="str">
            <v>NA</v>
          </cell>
          <cell r="M4084" t="str">
            <v>NA</v>
          </cell>
          <cell r="N4084">
            <v>35.299999999999997</v>
          </cell>
          <cell r="O4084">
            <v>59.49</v>
          </cell>
          <cell r="P4084">
            <v>0.40662300000000001</v>
          </cell>
          <cell r="Q4084" t="str">
            <v>HOME ESSENCE</v>
          </cell>
          <cell r="R4084" t="str">
            <v>07</v>
          </cell>
          <cell r="S4084" t="str">
            <v>E &amp; E CO LTD</v>
          </cell>
          <cell r="T4084" t="str">
            <v>444096</v>
          </cell>
          <cell r="U4084" t="str">
            <v>0</v>
          </cell>
          <cell r="V4084">
            <v>1</v>
          </cell>
        </row>
        <row r="4085">
          <cell r="C4085">
            <v>566755645</v>
          </cell>
          <cell r="E4085">
            <v>484059093</v>
          </cell>
          <cell r="F4085" t="str">
            <v>0067571690528</v>
          </cell>
          <cell r="G4085" t="str">
            <v>UHK10-0014</v>
          </cell>
          <cell r="H4085" t="str">
            <v>Home Essence Kids Clouds Comforter Set, 5 piece, Printed, Full Queen</v>
          </cell>
          <cell r="I4085" t="str">
            <v>HOME ESSENCE KIDS EU</v>
          </cell>
          <cell r="J4085" t="str">
            <v>ONLINE ONLY</v>
          </cell>
          <cell r="K4085">
            <v>51750732</v>
          </cell>
          <cell r="L4085" t="str">
            <v>NA</v>
          </cell>
          <cell r="M4085" t="str">
            <v>NA</v>
          </cell>
          <cell r="N4085">
            <v>45.36</v>
          </cell>
          <cell r="O4085">
            <v>77.77</v>
          </cell>
          <cell r="P4085">
            <v>0.416742</v>
          </cell>
          <cell r="Q4085" t="str">
            <v>HOME ESSENCE</v>
          </cell>
          <cell r="R4085" t="str">
            <v>07</v>
          </cell>
          <cell r="S4085" t="str">
            <v>E &amp; E CO LTD</v>
          </cell>
          <cell r="T4085" t="str">
            <v>444096</v>
          </cell>
          <cell r="U4085" t="str">
            <v>0</v>
          </cell>
          <cell r="V4085">
            <v>1</v>
          </cell>
        </row>
        <row r="4086">
          <cell r="C4086">
            <v>566755648</v>
          </cell>
          <cell r="E4086">
            <v>461807028</v>
          </cell>
          <cell r="F4086" t="str">
            <v>0008656994392</v>
          </cell>
          <cell r="G4086" t="str">
            <v>MP51N-5166</v>
          </cell>
          <cell r="H4086" t="str">
            <v>Home Essence Egyptian Cotton Solid Bed Blanket, Full/Queen, Grey</v>
          </cell>
          <cell r="I4086" t="str">
            <v>HOME ESSENCE EGYPTIA</v>
          </cell>
          <cell r="J4086" t="str">
            <v>ONLINE ONLY</v>
          </cell>
          <cell r="K4086">
            <v>51751006</v>
          </cell>
          <cell r="L4086" t="str">
            <v>NA</v>
          </cell>
          <cell r="M4086" t="str">
            <v>NA</v>
          </cell>
          <cell r="N4086">
            <v>30.24</v>
          </cell>
          <cell r="O4086">
            <v>50.99</v>
          </cell>
          <cell r="P4086">
            <v>0.406943</v>
          </cell>
          <cell r="Q4086" t="str">
            <v>HOME ESSENCE</v>
          </cell>
          <cell r="R4086" t="str">
            <v>07</v>
          </cell>
          <cell r="S4086" t="str">
            <v>E &amp; E CO LTD</v>
          </cell>
          <cell r="T4086" t="str">
            <v>444096</v>
          </cell>
          <cell r="U4086" t="str">
            <v>0</v>
          </cell>
          <cell r="V4086">
            <v>1</v>
          </cell>
        </row>
        <row r="4087">
          <cell r="C4087">
            <v>566755649</v>
          </cell>
          <cell r="E4087">
            <v>882318866</v>
          </cell>
          <cell r="F4087" t="str">
            <v>0067571698662</v>
          </cell>
          <cell r="G4087" t="str">
            <v>MPE10-569</v>
          </cell>
          <cell r="H4087" t="str">
            <v>Home Essence Gray 7 Piece Bed in a Bag Comforter Set with Sheets, Twin-XL</v>
          </cell>
          <cell r="I4087" t="str">
            <v>HOME ESSENCE BECKER</v>
          </cell>
          <cell r="J4087" t="str">
            <v>ONLINE ONLY</v>
          </cell>
          <cell r="K4087">
            <v>51751011</v>
          </cell>
          <cell r="L4087" t="str">
            <v>NONE</v>
          </cell>
          <cell r="N4087">
            <v>51.86</v>
          </cell>
          <cell r="O4087">
            <v>71.400000000000006</v>
          </cell>
          <cell r="P4087">
            <v>0.273669</v>
          </cell>
          <cell r="Q4087" t="str">
            <v>HOME ESSENCE</v>
          </cell>
          <cell r="R4087" t="str">
            <v>07</v>
          </cell>
          <cell r="S4087" t="str">
            <v>E &amp; E CO LTD</v>
          </cell>
          <cell r="T4087" t="str">
            <v>444096</v>
          </cell>
          <cell r="U4087" t="str">
            <v>0</v>
          </cell>
          <cell r="V4087">
            <v>1</v>
          </cell>
        </row>
        <row r="4088">
          <cell r="C4088">
            <v>566755651</v>
          </cell>
          <cell r="E4088">
            <v>960525699</v>
          </cell>
          <cell r="F4088" t="str">
            <v>0008656994398</v>
          </cell>
          <cell r="G4088" t="str">
            <v>MP51N-5173</v>
          </cell>
          <cell r="H4088" t="str">
            <v>Home Essence Egyptian Cotton Solid Bedding Blanket</v>
          </cell>
          <cell r="I4088" t="str">
            <v>HOME ESSENCE EGYPTIA</v>
          </cell>
          <cell r="J4088" t="str">
            <v>ONLINE ONLY</v>
          </cell>
          <cell r="K4088">
            <v>51751199</v>
          </cell>
          <cell r="L4088" t="str">
            <v>NA</v>
          </cell>
          <cell r="M4088" t="str">
            <v>NA</v>
          </cell>
          <cell r="N4088">
            <v>35.28</v>
          </cell>
          <cell r="O4088">
            <v>59.49</v>
          </cell>
          <cell r="P4088">
            <v>0.40695900000000002</v>
          </cell>
          <cell r="Q4088" t="str">
            <v>HOME ESSENCE</v>
          </cell>
          <cell r="R4088" t="str">
            <v>07</v>
          </cell>
          <cell r="S4088" t="str">
            <v>E &amp; E CO LTD</v>
          </cell>
          <cell r="T4088" t="str">
            <v>444096</v>
          </cell>
          <cell r="U4088" t="str">
            <v>0</v>
          </cell>
          <cell r="V4088">
            <v>1</v>
          </cell>
        </row>
        <row r="4089">
          <cell r="C4089">
            <v>566755655</v>
          </cell>
          <cell r="E4089">
            <v>443946224</v>
          </cell>
          <cell r="F4089" t="str">
            <v>0008656994396</v>
          </cell>
          <cell r="G4089" t="str">
            <v>MP51N-5167</v>
          </cell>
          <cell r="H4089" t="str">
            <v>Home Essence Egyptian Cotton Solid Bed Blanket, King, Grey</v>
          </cell>
          <cell r="I4089" t="str">
            <v>HOME ESSENCE EGYPTIA</v>
          </cell>
          <cell r="J4089" t="str">
            <v>ONLINE ONLY</v>
          </cell>
          <cell r="K4089">
            <v>51751294</v>
          </cell>
          <cell r="L4089" t="str">
            <v>NA</v>
          </cell>
          <cell r="M4089" t="str">
            <v>NA</v>
          </cell>
          <cell r="N4089">
            <v>35.28</v>
          </cell>
          <cell r="O4089">
            <v>59.49</v>
          </cell>
          <cell r="P4089">
            <v>0.40695900000000002</v>
          </cell>
          <cell r="Q4089" t="str">
            <v>HOME ESSENCE</v>
          </cell>
          <cell r="R4089" t="str">
            <v>07</v>
          </cell>
          <cell r="S4089" t="str">
            <v>E &amp; E CO LTD</v>
          </cell>
          <cell r="T4089" t="str">
            <v>444096</v>
          </cell>
          <cell r="U4089" t="str">
            <v>0</v>
          </cell>
          <cell r="V4089">
            <v>1</v>
          </cell>
        </row>
        <row r="4090">
          <cell r="C4090">
            <v>566755657</v>
          </cell>
          <cell r="E4090">
            <v>900440682</v>
          </cell>
          <cell r="F4090" t="str">
            <v>0008656994391</v>
          </cell>
          <cell r="G4090" t="str">
            <v>MP51N-5163</v>
          </cell>
          <cell r="H4090" t="str">
            <v>Home Essence Egyptian Cotton Solid Bedding Blanket</v>
          </cell>
          <cell r="I4090" t="str">
            <v>HOME ESSENCE EGYPTIA</v>
          </cell>
          <cell r="J4090" t="str">
            <v>ONLINE ONLY</v>
          </cell>
          <cell r="K4090">
            <v>51751356</v>
          </cell>
          <cell r="L4090" t="str">
            <v>NA</v>
          </cell>
          <cell r="M4090" t="str">
            <v>NA</v>
          </cell>
          <cell r="N4090">
            <v>30.24</v>
          </cell>
          <cell r="O4090">
            <v>50.99</v>
          </cell>
          <cell r="P4090">
            <v>0.406943</v>
          </cell>
          <cell r="Q4090" t="str">
            <v>HOME ESSENCE</v>
          </cell>
          <cell r="R4090" t="str">
            <v>07</v>
          </cell>
          <cell r="S4090" t="str">
            <v>E &amp; E CO LTD</v>
          </cell>
          <cell r="T4090" t="str">
            <v>444096</v>
          </cell>
          <cell r="U4090" t="str">
            <v>0</v>
          </cell>
          <cell r="V4090">
            <v>1</v>
          </cell>
        </row>
        <row r="4091">
          <cell r="C4091">
            <v>566755658</v>
          </cell>
          <cell r="E4091">
            <v>128274316</v>
          </cell>
          <cell r="F4091" t="str">
            <v>0067571690675</v>
          </cell>
          <cell r="G4091" t="str">
            <v>BASI16-0501</v>
          </cell>
          <cell r="H4091" t="str">
            <v>Comfort Classics Smart Cool Microfiber Coolmax Cooling Mattress Pad, Cal King</v>
          </cell>
          <cell r="I4091" t="str">
            <v>COMFORT CLASSICS SMA</v>
          </cell>
          <cell r="J4091" t="str">
            <v>ONLINE ONLY</v>
          </cell>
          <cell r="K4091">
            <v>51751357</v>
          </cell>
          <cell r="L4091" t="str">
            <v>NA</v>
          </cell>
          <cell r="M4091" t="str">
            <v>NA</v>
          </cell>
          <cell r="N4091">
            <v>23.63</v>
          </cell>
          <cell r="O4091">
            <v>42.49</v>
          </cell>
          <cell r="P4091">
            <v>0.44386900000000001</v>
          </cell>
          <cell r="Q4091" t="str">
            <v>COMFORT CLAS</v>
          </cell>
          <cell r="R4091" t="str">
            <v>07</v>
          </cell>
          <cell r="S4091" t="str">
            <v>E &amp; E CO LTD</v>
          </cell>
          <cell r="T4091" t="str">
            <v>444096</v>
          </cell>
          <cell r="U4091" t="str">
            <v>0</v>
          </cell>
          <cell r="V4091">
            <v>1</v>
          </cell>
        </row>
        <row r="4092">
          <cell r="C4092">
            <v>566755662</v>
          </cell>
          <cell r="E4092">
            <v>592847395</v>
          </cell>
          <cell r="F4092" t="str">
            <v>0008656994402</v>
          </cell>
          <cell r="G4092" t="str">
            <v>MP51N-5171</v>
          </cell>
          <cell r="H4092" t="str">
            <v>Home Essence Egyptian Cotton Solid Bedding Blanket</v>
          </cell>
          <cell r="I4092" t="str">
            <v>HOME ESSENCE EGYPTIA</v>
          </cell>
          <cell r="J4092" t="str">
            <v>ONLINE ONLY</v>
          </cell>
          <cell r="K4092">
            <v>51751421</v>
          </cell>
          <cell r="L4092" t="str">
            <v>NA</v>
          </cell>
          <cell r="M4092" t="str">
            <v>NA</v>
          </cell>
          <cell r="N4092">
            <v>25.2</v>
          </cell>
          <cell r="O4092">
            <v>42.49</v>
          </cell>
          <cell r="P4092">
            <v>0.40691899999999998</v>
          </cell>
          <cell r="Q4092" t="str">
            <v>HOME ESSENCE</v>
          </cell>
          <cell r="R4092" t="str">
            <v>07</v>
          </cell>
          <cell r="S4092" t="str">
            <v>E &amp; E CO LTD</v>
          </cell>
          <cell r="T4092" t="str">
            <v>444096</v>
          </cell>
          <cell r="U4092" t="str">
            <v>0</v>
          </cell>
          <cell r="V4092">
            <v>1</v>
          </cell>
        </row>
        <row r="4093">
          <cell r="C4093">
            <v>566755663</v>
          </cell>
          <cell r="E4093">
            <v>366597723</v>
          </cell>
          <cell r="F4093" t="str">
            <v>0067571698666</v>
          </cell>
          <cell r="G4093" t="str">
            <v>MPE10-573</v>
          </cell>
          <cell r="H4093" t="str">
            <v>Home Essence Black 7 Piece Bed in a Bag Comforter Set with Sheets, Twin-XL</v>
          </cell>
          <cell r="I4093" t="str">
            <v>HOME ESSENCE BECKER</v>
          </cell>
          <cell r="J4093" t="str">
            <v>ONLINE ONLY</v>
          </cell>
          <cell r="K4093">
            <v>51751422</v>
          </cell>
          <cell r="L4093" t="str">
            <v>NONE</v>
          </cell>
          <cell r="N4093">
            <v>51.86</v>
          </cell>
          <cell r="O4093">
            <v>71.400000000000006</v>
          </cell>
          <cell r="P4093">
            <v>0.273669</v>
          </cell>
          <cell r="Q4093" t="str">
            <v>HOME ESSENCE</v>
          </cell>
          <cell r="R4093" t="str">
            <v>07</v>
          </cell>
          <cell r="S4093" t="str">
            <v>E &amp; E CO LTD</v>
          </cell>
          <cell r="T4093" t="str">
            <v>444096</v>
          </cell>
          <cell r="U4093" t="str">
            <v>0</v>
          </cell>
          <cell r="V4093">
            <v>1</v>
          </cell>
        </row>
        <row r="4094">
          <cell r="C4094">
            <v>566759552</v>
          </cell>
          <cell r="E4094">
            <v>522332782</v>
          </cell>
          <cell r="F4094" t="str">
            <v>0008656998644</v>
          </cell>
          <cell r="G4094" t="str">
            <v>MS3801030822-01</v>
          </cell>
          <cell r="H4094" t="str">
            <v>Mainstays Outdoor Blanket Stars</v>
          </cell>
          <cell r="I4094" t="str">
            <v>OUTDR BLKT STARS</v>
          </cell>
          <cell r="J4094" t="str">
            <v>ONLINE ONLY</v>
          </cell>
          <cell r="K4094">
            <v>47983968</v>
          </cell>
          <cell r="L4094" t="str">
            <v>RED</v>
          </cell>
          <cell r="M4094" t="str">
            <v>60X70</v>
          </cell>
          <cell r="N4094">
            <v>5.78</v>
          </cell>
          <cell r="O4094">
            <v>9.9700000000000006</v>
          </cell>
          <cell r="P4094">
            <v>0.420261</v>
          </cell>
          <cell r="Q4094" t="str">
            <v>BLKT STARS</v>
          </cell>
          <cell r="R4094" t="str">
            <v>40</v>
          </cell>
          <cell r="S4094" t="str">
            <v>IMPORT-E&amp;E CO LTD</v>
          </cell>
          <cell r="T4094" t="str">
            <v>010308</v>
          </cell>
          <cell r="U4094" t="str">
            <v>0</v>
          </cell>
          <cell r="V4094">
            <v>6</v>
          </cell>
        </row>
        <row r="4095">
          <cell r="C4095">
            <v>566759553</v>
          </cell>
          <cell r="E4095">
            <v>977452105</v>
          </cell>
          <cell r="F4095" t="str">
            <v>0008656998646</v>
          </cell>
          <cell r="G4095" t="str">
            <v>MS3801030822-02</v>
          </cell>
          <cell r="H4095" t="str">
            <v>Mainstays Stripe Outdoor Blanket with Water Repellent Treatment, 1 Each</v>
          </cell>
          <cell r="I4095" t="str">
            <v>OUTDR BLKT STRIPE</v>
          </cell>
          <cell r="J4095" t="str">
            <v>ONLINE ONLY</v>
          </cell>
          <cell r="K4095">
            <v>47983969</v>
          </cell>
          <cell r="L4095" t="str">
            <v>BLUE</v>
          </cell>
          <cell r="M4095" t="str">
            <v>60X70</v>
          </cell>
          <cell r="N4095">
            <v>5.78</v>
          </cell>
          <cell r="O4095">
            <v>9.9700000000000006</v>
          </cell>
          <cell r="P4095">
            <v>0.420261</v>
          </cell>
          <cell r="Q4095" t="str">
            <v>BLKT STRIPE</v>
          </cell>
          <cell r="R4095" t="str">
            <v>40</v>
          </cell>
          <cell r="S4095" t="str">
            <v>IMPORT-E&amp;E CO LTD</v>
          </cell>
          <cell r="T4095" t="str">
            <v>010308</v>
          </cell>
          <cell r="U4095" t="str">
            <v>0</v>
          </cell>
          <cell r="V4095">
            <v>6</v>
          </cell>
        </row>
        <row r="4096">
          <cell r="C4096">
            <v>566759554</v>
          </cell>
          <cell r="E4096">
            <v>281437144</v>
          </cell>
          <cell r="F4096" t="str">
            <v>0008656998648</v>
          </cell>
          <cell r="G4096" t="str">
            <v>MS3801030822-03</v>
          </cell>
          <cell r="H4096" t="str">
            <v>Mainstays Burst Tie Dye Outdoor Blanket with Water Repellent Treatment, 1 Each</v>
          </cell>
          <cell r="I4096" t="str">
            <v>OUTDR BLKT TIE DYE</v>
          </cell>
          <cell r="J4096" t="str">
            <v>ONLINE ONLY</v>
          </cell>
          <cell r="K4096">
            <v>47983972</v>
          </cell>
          <cell r="L4096" t="str">
            <v>PURPLE</v>
          </cell>
          <cell r="N4096">
            <v>5.78</v>
          </cell>
          <cell r="O4096">
            <v>9.9700000000000006</v>
          </cell>
          <cell r="P4096">
            <v>0.420261</v>
          </cell>
          <cell r="Q4096" t="str">
            <v>TIE DYE</v>
          </cell>
          <cell r="R4096" t="str">
            <v>40</v>
          </cell>
          <cell r="S4096" t="str">
            <v>IMPORT-E&amp;E CO LTD</v>
          </cell>
          <cell r="T4096" t="str">
            <v>010308</v>
          </cell>
          <cell r="U4096" t="str">
            <v>0</v>
          </cell>
          <cell r="V4096">
            <v>6</v>
          </cell>
        </row>
        <row r="4097">
          <cell r="C4097">
            <v>566759555</v>
          </cell>
          <cell r="E4097">
            <v>843029743</v>
          </cell>
          <cell r="F4097" t="str">
            <v>0008656998650</v>
          </cell>
          <cell r="G4097" t="str">
            <v>MS3801030822-04</v>
          </cell>
          <cell r="H4097" t="str">
            <v>Mainstays 60" x 70" Medallion Outdoor Water Repellent Blanket, 1 Each</v>
          </cell>
          <cell r="I4097" t="str">
            <v>OUTDR BLKT MEDALLION</v>
          </cell>
          <cell r="J4097" t="str">
            <v>ONLINE ONLY</v>
          </cell>
          <cell r="K4097">
            <v>47983973</v>
          </cell>
          <cell r="L4097" t="str">
            <v>TEAL</v>
          </cell>
          <cell r="M4097" t="str">
            <v>60X70</v>
          </cell>
          <cell r="N4097">
            <v>5.78</v>
          </cell>
          <cell r="O4097">
            <v>9.9700000000000006</v>
          </cell>
          <cell r="P4097">
            <v>0.420261</v>
          </cell>
          <cell r="Q4097" t="str">
            <v>BLKT TEAL</v>
          </cell>
          <cell r="R4097" t="str">
            <v>40</v>
          </cell>
          <cell r="S4097" t="str">
            <v>IMPORT-E&amp;E CO LTD</v>
          </cell>
          <cell r="T4097" t="str">
            <v>010308</v>
          </cell>
          <cell r="U4097" t="str">
            <v>0</v>
          </cell>
          <cell r="V4097">
            <v>6</v>
          </cell>
        </row>
        <row r="4098">
          <cell r="C4098">
            <v>566759556</v>
          </cell>
          <cell r="E4098">
            <v>206833497</v>
          </cell>
          <cell r="F4098" t="str">
            <v>0008656998651</v>
          </cell>
          <cell r="G4098" t="str">
            <v>MS3801030822-05</v>
          </cell>
          <cell r="H4098" t="str">
            <v>Mainstays Pineapple Outdoor Blanket with Water Repellent Treatment, 1 Each</v>
          </cell>
          <cell r="I4098" t="str">
            <v>OUTDR BLKT PINEAPPLE</v>
          </cell>
          <cell r="J4098" t="str">
            <v>ONLINE ONLY</v>
          </cell>
          <cell r="K4098">
            <v>47983974</v>
          </cell>
          <cell r="L4098" t="str">
            <v>YELLOW</v>
          </cell>
          <cell r="M4098" t="str">
            <v>60X70</v>
          </cell>
          <cell r="N4098">
            <v>5.78</v>
          </cell>
          <cell r="O4098">
            <v>9.9700000000000006</v>
          </cell>
          <cell r="P4098">
            <v>0.420261</v>
          </cell>
          <cell r="Q4098" t="str">
            <v>YELLOW BLKT</v>
          </cell>
          <cell r="R4098" t="str">
            <v>40</v>
          </cell>
          <cell r="S4098" t="str">
            <v>IMPORT-E&amp;E CO LTD</v>
          </cell>
          <cell r="T4098" t="str">
            <v>010308</v>
          </cell>
          <cell r="U4098" t="str">
            <v>0</v>
          </cell>
          <cell r="V4098">
            <v>6</v>
          </cell>
        </row>
        <row r="4099">
          <cell r="C4099">
            <v>566759557</v>
          </cell>
          <cell r="E4099">
            <v>953397549</v>
          </cell>
          <cell r="F4099" t="str">
            <v>0008656998653</v>
          </cell>
          <cell r="G4099" t="str">
            <v>MS3801030822-06</v>
          </cell>
          <cell r="H4099" t="str">
            <v>Mainstays Junk Food Outdoor Blanket with Water Repellent Treatment, 1 Each</v>
          </cell>
          <cell r="I4099" t="str">
            <v>OUTDR BLKT JUNK FOOD</v>
          </cell>
          <cell r="J4099" t="str">
            <v>ONLINE ONLY</v>
          </cell>
          <cell r="K4099">
            <v>47983975</v>
          </cell>
          <cell r="L4099" t="str">
            <v>ORANGE</v>
          </cell>
          <cell r="N4099">
            <v>5.78</v>
          </cell>
          <cell r="O4099">
            <v>9.9700000000000006</v>
          </cell>
          <cell r="P4099">
            <v>0.420261</v>
          </cell>
          <cell r="Q4099" t="str">
            <v>ORANGE BLKT</v>
          </cell>
          <cell r="R4099" t="str">
            <v>40</v>
          </cell>
          <cell r="S4099" t="str">
            <v>IMPORT-E&amp;E CO LTD</v>
          </cell>
          <cell r="T4099" t="str">
            <v>010308</v>
          </cell>
          <cell r="U4099" t="str">
            <v>0</v>
          </cell>
          <cell r="V4099">
            <v>6</v>
          </cell>
        </row>
        <row r="4100">
          <cell r="C4100">
            <v>566797796</v>
          </cell>
          <cell r="E4100">
            <v>580063838</v>
          </cell>
          <cell r="F4100" t="str">
            <v>0040566797796</v>
          </cell>
          <cell r="G4100" t="str">
            <v>MS8801030822-34</v>
          </cell>
          <cell r="H4100" t="str">
            <v>12pcms Paisley Quil</v>
          </cell>
          <cell r="I4100" t="str">
            <v>12PCMS PAISLEY QUIL</v>
          </cell>
          <cell r="K4100">
            <v>0</v>
          </cell>
          <cell r="L4100" t="str">
            <v>MULTI</v>
          </cell>
          <cell r="N4100">
            <v>82.72</v>
          </cell>
          <cell r="O4100">
            <v>153.63999999999999</v>
          </cell>
          <cell r="P4100">
            <v>0.46159899999999998</v>
          </cell>
          <cell r="Q4100" t="str">
            <v>MERCHANDISE</v>
          </cell>
          <cell r="R4100" t="str">
            <v>43</v>
          </cell>
          <cell r="S4100" t="str">
            <v>IMPORT-E&amp;E CO LTD</v>
          </cell>
          <cell r="T4100" t="str">
            <v>010308</v>
          </cell>
          <cell r="U4100" t="str">
            <v>0</v>
          </cell>
          <cell r="V4100">
            <v>1</v>
          </cell>
        </row>
        <row r="4101">
          <cell r="C4101">
            <v>566852291</v>
          </cell>
          <cell r="E4101">
            <v>652078688</v>
          </cell>
          <cell r="F4101" t="str">
            <v>0008656901733</v>
          </cell>
          <cell r="G4101" t="str">
            <v>YZ3801030822-12</v>
          </cell>
          <cell r="H4101" t="str">
            <v>Your Zone Mini Printed Geo Triangle Quilt &amp; Sham Set, 1 Each</v>
          </cell>
          <cell r="I4101" t="str">
            <v>YZ TRIANGLE QLT T</v>
          </cell>
          <cell r="J4101" t="str">
            <v>ONLINE ONLY</v>
          </cell>
          <cell r="K4101">
            <v>53170990</v>
          </cell>
          <cell r="L4101" t="str">
            <v>MULTI</v>
          </cell>
          <cell r="M4101" t="str">
            <v>TW/TWI</v>
          </cell>
          <cell r="N4101">
            <v>9.82</v>
          </cell>
          <cell r="O4101">
            <v>24.97</v>
          </cell>
          <cell r="P4101">
            <v>0.60672800000000005</v>
          </cell>
          <cell r="Q4101" t="str">
            <v>QLT SET T</v>
          </cell>
          <cell r="R4101" t="str">
            <v>40</v>
          </cell>
          <cell r="S4101" t="str">
            <v>IMPORT-E&amp;E CO LTD</v>
          </cell>
          <cell r="T4101" t="str">
            <v>010308</v>
          </cell>
          <cell r="U4101" t="str">
            <v>0</v>
          </cell>
          <cell r="V4101">
            <v>2</v>
          </cell>
        </row>
        <row r="4102">
          <cell r="C4102">
            <v>566852293</v>
          </cell>
          <cell r="E4102">
            <v>861475670</v>
          </cell>
          <cell r="F4102" t="str">
            <v>0008656901738</v>
          </cell>
          <cell r="G4102" t="str">
            <v>YZ3801030822-14</v>
          </cell>
          <cell r="H4102" t="str">
            <v>Your Zone Printed Teal Floral Mini Quilt &amp; Sham Set, 1 Each</v>
          </cell>
          <cell r="I4102" t="str">
            <v>YZ FLORAL QLT T</v>
          </cell>
          <cell r="J4102" t="str">
            <v>ONLINE ONLY</v>
          </cell>
          <cell r="K4102">
            <v>53170992</v>
          </cell>
          <cell r="L4102" t="str">
            <v>MULTI</v>
          </cell>
          <cell r="M4102" t="str">
            <v>TW/TWI</v>
          </cell>
          <cell r="N4102">
            <v>9.82</v>
          </cell>
          <cell r="O4102">
            <v>24.97</v>
          </cell>
          <cell r="P4102">
            <v>0.60672800000000005</v>
          </cell>
          <cell r="Q4102" t="str">
            <v>QLT SET T</v>
          </cell>
          <cell r="R4102" t="str">
            <v>40</v>
          </cell>
          <cell r="S4102" t="str">
            <v>IMPORT-E&amp;E CO LTD</v>
          </cell>
          <cell r="T4102" t="str">
            <v>010308</v>
          </cell>
          <cell r="U4102" t="str">
            <v>0</v>
          </cell>
          <cell r="V4102">
            <v>2</v>
          </cell>
        </row>
        <row r="4103">
          <cell r="C4103">
            <v>566852294</v>
          </cell>
          <cell r="E4103">
            <v>940828204</v>
          </cell>
          <cell r="F4103" t="str">
            <v>0008656901750</v>
          </cell>
          <cell r="G4103" t="str">
            <v>YZ3801030822-15</v>
          </cell>
          <cell r="H4103" t="str">
            <v>Your Zone Mini Printed Teal Floral Quilt &amp; Sham Set, 1 Each</v>
          </cell>
          <cell r="I4103" t="str">
            <v>YZ FLORAL QLT FQ</v>
          </cell>
          <cell r="J4103" t="str">
            <v>ONLINE ONLY</v>
          </cell>
          <cell r="K4103">
            <v>53170993</v>
          </cell>
          <cell r="L4103" t="str">
            <v>MULTI</v>
          </cell>
          <cell r="M4103" t="str">
            <v>FU/QUE</v>
          </cell>
          <cell r="N4103">
            <v>13.06</v>
          </cell>
          <cell r="O4103">
            <v>24.97</v>
          </cell>
          <cell r="P4103">
            <v>0.47697200000000001</v>
          </cell>
          <cell r="Q4103" t="str">
            <v>QLT SET FQ</v>
          </cell>
          <cell r="R4103" t="str">
            <v>40</v>
          </cell>
          <cell r="S4103" t="str">
            <v>IMPORT-E&amp;E CO LTD</v>
          </cell>
          <cell r="T4103" t="str">
            <v>010308</v>
          </cell>
          <cell r="U4103" t="str">
            <v>0</v>
          </cell>
          <cell r="V4103">
            <v>2</v>
          </cell>
        </row>
        <row r="4104">
          <cell r="C4104">
            <v>566852295</v>
          </cell>
          <cell r="E4104">
            <v>818684651</v>
          </cell>
          <cell r="F4104" t="str">
            <v>0008656901744</v>
          </cell>
          <cell r="G4104" t="str">
            <v>YZ3801030822-16</v>
          </cell>
          <cell r="H4104" t="str">
            <v>Your Zone Printed Geo Stripe Mini Quilt &amp; Sham Set, 1 Each</v>
          </cell>
          <cell r="I4104" t="str">
            <v>YZ  GEO STRP QLT T</v>
          </cell>
          <cell r="J4104" t="str">
            <v>ONLINE ONLY</v>
          </cell>
          <cell r="K4104">
            <v>53170994</v>
          </cell>
          <cell r="L4104" t="str">
            <v>MULTI</v>
          </cell>
          <cell r="M4104" t="str">
            <v>TW/TWI</v>
          </cell>
          <cell r="N4104">
            <v>9.82</v>
          </cell>
          <cell r="O4104">
            <v>24.97</v>
          </cell>
          <cell r="P4104">
            <v>0.60672800000000005</v>
          </cell>
          <cell r="Q4104" t="str">
            <v>QLT SET T</v>
          </cell>
          <cell r="R4104" t="str">
            <v>40</v>
          </cell>
          <cell r="S4104" t="str">
            <v>IMPORT-E&amp;E CO LTD</v>
          </cell>
          <cell r="T4104" t="str">
            <v>010308</v>
          </cell>
          <cell r="U4104" t="str">
            <v>0</v>
          </cell>
          <cell r="V4104">
            <v>2</v>
          </cell>
        </row>
        <row r="4105">
          <cell r="C4105">
            <v>566852296</v>
          </cell>
          <cell r="E4105">
            <v>573553907</v>
          </cell>
          <cell r="F4105" t="str">
            <v>0008656901747</v>
          </cell>
          <cell r="G4105" t="str">
            <v>YZ3801030822-17</v>
          </cell>
          <cell r="H4105" t="str">
            <v>Your Zone Printed Geo Stripe Mini Quilt &amp; Sham Set, 1 Each</v>
          </cell>
          <cell r="I4105" t="str">
            <v>YZ  GEO STRP QLT Q</v>
          </cell>
          <cell r="J4105" t="str">
            <v>ONLINE ONLY</v>
          </cell>
          <cell r="K4105">
            <v>53170995</v>
          </cell>
          <cell r="L4105" t="str">
            <v>MULTI</v>
          </cell>
          <cell r="M4105" t="str">
            <v>FU/QUE</v>
          </cell>
          <cell r="N4105">
            <v>13.06</v>
          </cell>
          <cell r="O4105">
            <v>24.97</v>
          </cell>
          <cell r="P4105">
            <v>0.47697200000000001</v>
          </cell>
          <cell r="Q4105" t="str">
            <v>QLT SET FQ</v>
          </cell>
          <cell r="R4105" t="str">
            <v>40</v>
          </cell>
          <cell r="S4105" t="str">
            <v>IMPORT-E&amp;E CO LTD</v>
          </cell>
          <cell r="T4105" t="str">
            <v>010308</v>
          </cell>
          <cell r="U4105" t="str">
            <v>0</v>
          </cell>
          <cell r="V4105">
            <v>2</v>
          </cell>
        </row>
        <row r="4106">
          <cell r="C4106">
            <v>566852299</v>
          </cell>
          <cell r="E4106">
            <v>733699696</v>
          </cell>
          <cell r="F4106" t="str">
            <v>0008656901889</v>
          </cell>
          <cell r="G4106" t="str">
            <v>YZ3801030822-20</v>
          </cell>
          <cell r="H4106" t="str">
            <v>Your Zone Mini Medallion Pompom Quilt &amp; Sham Set, 1 Each</v>
          </cell>
          <cell r="I4106" t="str">
            <v>YZ MNT POMPOM QLT T</v>
          </cell>
          <cell r="J4106" t="str">
            <v>ONLINE ONLY</v>
          </cell>
          <cell r="K4106">
            <v>53170998</v>
          </cell>
          <cell r="L4106" t="str">
            <v>MINT</v>
          </cell>
          <cell r="M4106" t="str">
            <v>TW/TWI</v>
          </cell>
          <cell r="N4106">
            <v>13.16</v>
          </cell>
          <cell r="O4106">
            <v>24.97</v>
          </cell>
          <cell r="P4106">
            <v>0.472968</v>
          </cell>
          <cell r="Q4106" t="str">
            <v>QLT SET T</v>
          </cell>
          <cell r="R4106" t="str">
            <v>40</v>
          </cell>
          <cell r="S4106" t="str">
            <v>IMPORT-E&amp;E CO LTD</v>
          </cell>
          <cell r="T4106" t="str">
            <v>010308</v>
          </cell>
          <cell r="U4106" t="str">
            <v>0</v>
          </cell>
          <cell r="V4106">
            <v>2</v>
          </cell>
        </row>
        <row r="4107">
          <cell r="C4107">
            <v>566852301</v>
          </cell>
          <cell r="E4107">
            <v>401079614</v>
          </cell>
          <cell r="F4107" t="str">
            <v>0008656901893</v>
          </cell>
          <cell r="G4107" t="str">
            <v>YZ3801030822-22</v>
          </cell>
          <cell r="H4107" t="str">
            <v>Your Zone Mini Rainbow Quilt &amp; Sham Set, 1 Each</v>
          </cell>
          <cell r="I4107" t="str">
            <v>YZ WHT PKSTCH QLT T</v>
          </cell>
          <cell r="J4107" t="str">
            <v>ONLINE ONLY</v>
          </cell>
          <cell r="K4107">
            <v>53171001</v>
          </cell>
          <cell r="L4107" t="str">
            <v>WHITE</v>
          </cell>
          <cell r="M4107" t="str">
            <v>TW/TWI</v>
          </cell>
          <cell r="N4107">
            <v>12.25</v>
          </cell>
          <cell r="O4107">
            <v>24.97</v>
          </cell>
          <cell r="P4107">
            <v>0.50941099999999995</v>
          </cell>
          <cell r="Q4107" t="str">
            <v>QLT SET T</v>
          </cell>
          <cell r="R4107" t="str">
            <v>40</v>
          </cell>
          <cell r="S4107" t="str">
            <v>IMPORT-E&amp;E CO LTD</v>
          </cell>
          <cell r="T4107" t="str">
            <v>010308</v>
          </cell>
          <cell r="U4107" t="str">
            <v>0</v>
          </cell>
          <cell r="V4107">
            <v>2</v>
          </cell>
        </row>
        <row r="4108">
          <cell r="C4108">
            <v>566852302</v>
          </cell>
          <cell r="E4108">
            <v>945273989</v>
          </cell>
          <cell r="F4108" t="str">
            <v>0008656901892</v>
          </cell>
          <cell r="G4108" t="str">
            <v>YZ3801030822-23</v>
          </cell>
          <cell r="H4108" t="str">
            <v>Your Zone Mini Rainbow Picksti Quilt &amp; Sham Set, 1 Each</v>
          </cell>
          <cell r="I4108" t="str">
            <v>YZ WHT PKSTCH QLT FQ</v>
          </cell>
          <cell r="J4108" t="str">
            <v>ONLINE ONLY</v>
          </cell>
          <cell r="K4108">
            <v>53171002</v>
          </cell>
          <cell r="L4108" t="str">
            <v>WHITE</v>
          </cell>
          <cell r="M4108" t="str">
            <v>FU/QUE</v>
          </cell>
          <cell r="N4108">
            <v>16.940000000000001</v>
          </cell>
          <cell r="O4108">
            <v>24.97</v>
          </cell>
          <cell r="P4108">
            <v>0.32158599999999998</v>
          </cell>
          <cell r="Q4108" t="str">
            <v>QLT SET FQ</v>
          </cell>
          <cell r="R4108" t="str">
            <v>40</v>
          </cell>
          <cell r="S4108" t="str">
            <v>IMPORT-E&amp;E CO LTD</v>
          </cell>
          <cell r="T4108" t="str">
            <v>010308</v>
          </cell>
          <cell r="U4108" t="str">
            <v>0</v>
          </cell>
          <cell r="V4108">
            <v>2</v>
          </cell>
        </row>
        <row r="4109">
          <cell r="C4109">
            <v>552171894</v>
          </cell>
          <cell r="D4109" t="str">
            <v>L</v>
          </cell>
          <cell r="E4109">
            <v>17275253</v>
          </cell>
          <cell r="F4109" t="str">
            <v>0067571628281</v>
          </cell>
          <cell r="G4109" t="str">
            <v>BASI10-0001</v>
          </cell>
          <cell r="H4109" t="str">
            <v>Home Essence Monterey Corduroy Reverse to Berber Comforter Mini Set</v>
          </cell>
          <cell r="I4109" t="str">
            <v>COMFORT CLASSICS MON</v>
          </cell>
          <cell r="J4109" t="str">
            <v>ONLINE ONLY</v>
          </cell>
          <cell r="K4109">
            <v>13920106</v>
          </cell>
          <cell r="L4109" t="str">
            <v>BLUE</v>
          </cell>
          <cell r="M4109" t="str">
            <v>TWIN</v>
          </cell>
          <cell r="N4109">
            <v>32.4</v>
          </cell>
          <cell r="O4109">
            <v>64.989999999999995</v>
          </cell>
          <cell r="P4109">
            <v>0.50146199999999996</v>
          </cell>
          <cell r="Q4109" t="str">
            <v>COMFORTER SE</v>
          </cell>
          <cell r="R4109" t="str">
            <v>07</v>
          </cell>
          <cell r="S4109" t="str">
            <v>E &amp; E CO LTD</v>
          </cell>
          <cell r="T4109" t="str">
            <v>444096</v>
          </cell>
          <cell r="U4109" t="str">
            <v>1</v>
          </cell>
          <cell r="V4109">
            <v>1</v>
          </cell>
        </row>
        <row r="4110">
          <cell r="C4110">
            <v>566889647</v>
          </cell>
          <cell r="D4110" t="str">
            <v>L</v>
          </cell>
          <cell r="E4110">
            <v>17275253</v>
          </cell>
          <cell r="F4110" t="str">
            <v>0067571628281</v>
          </cell>
          <cell r="G4110" t="str">
            <v>BASI10-0001</v>
          </cell>
          <cell r="H4110" t="str">
            <v>Home Essence Monterey Corduroy Reverse to Berber Comforter Mini Set</v>
          </cell>
          <cell r="I4110" t="str">
            <v>COMFORT CLASSICS MON</v>
          </cell>
          <cell r="J4110" t="str">
            <v>ONLINE ONLY</v>
          </cell>
          <cell r="K4110">
            <v>13920106</v>
          </cell>
          <cell r="L4110" t="str">
            <v>BLUE</v>
          </cell>
          <cell r="M4110" t="str">
            <v>TWIN</v>
          </cell>
          <cell r="N4110">
            <v>32.4</v>
          </cell>
          <cell r="O4110">
            <v>55.24</v>
          </cell>
          <cell r="P4110">
            <v>0.41346899999999998</v>
          </cell>
          <cell r="Q4110" t="str">
            <v>COMFORTER SE</v>
          </cell>
          <cell r="R4110" t="str">
            <v>07</v>
          </cell>
          <cell r="S4110" t="str">
            <v>E &amp; E CO LTD</v>
          </cell>
          <cell r="T4110" t="str">
            <v>444096</v>
          </cell>
          <cell r="U4110" t="str">
            <v>0</v>
          </cell>
          <cell r="V4110">
            <v>1</v>
          </cell>
        </row>
        <row r="4111">
          <cell r="C4111">
            <v>566966063</v>
          </cell>
          <cell r="D4111" t="str">
            <v>L</v>
          </cell>
          <cell r="E4111">
            <v>238038203</v>
          </cell>
          <cell r="F4111" t="str">
            <v>0008656902805</v>
          </cell>
          <cell r="G4111" t="str">
            <v>MS8844409622-47</v>
          </cell>
          <cell r="H4111" t="str">
            <v>Mainstays Microfiber 20" x 52" Donut Body Pillow Cover, 1 Each</v>
          </cell>
          <cell r="I4111" t="str">
            <v>MS BODY PLWCVR DONUT</v>
          </cell>
          <cell r="J4111" t="str">
            <v>2019 WK 19 DELETE</v>
          </cell>
          <cell r="K4111">
            <v>54590374</v>
          </cell>
          <cell r="L4111" t="str">
            <v>MULTI</v>
          </cell>
          <cell r="M4111" t="str">
            <v>20X52</v>
          </cell>
          <cell r="N4111">
            <v>1.74</v>
          </cell>
          <cell r="O4111">
            <v>4.92</v>
          </cell>
          <cell r="P4111">
            <v>0.64634100000000005</v>
          </cell>
          <cell r="Q4111" t="str">
            <v>BODYPLWCOVER</v>
          </cell>
          <cell r="R4111" t="str">
            <v>20</v>
          </cell>
          <cell r="S4111" t="str">
            <v>E &amp; E CO LTD</v>
          </cell>
          <cell r="T4111" t="str">
            <v>444096</v>
          </cell>
          <cell r="U4111" t="str">
            <v>1</v>
          </cell>
          <cell r="V4111">
            <v>9</v>
          </cell>
        </row>
        <row r="4112">
          <cell r="C4112">
            <v>568174559</v>
          </cell>
          <cell r="D4112" t="str">
            <v>L</v>
          </cell>
          <cell r="E4112">
            <v>238038203</v>
          </cell>
          <cell r="F4112" t="str">
            <v>0008656902805</v>
          </cell>
          <cell r="G4112" t="str">
            <v>MS8844409622-47</v>
          </cell>
          <cell r="H4112" t="str">
            <v>Mainstays Microfiber 20" x 52" Donut Body Pillow Cover, 1 Each</v>
          </cell>
          <cell r="I4112" t="str">
            <v>MAINSTAYS MICROFIBER</v>
          </cell>
          <cell r="J4112" t="str">
            <v>ONLINE ONLY</v>
          </cell>
          <cell r="K4112">
            <v>54590374</v>
          </cell>
          <cell r="L4112" t="str">
            <v>NA</v>
          </cell>
          <cell r="M4112" t="str">
            <v>NA</v>
          </cell>
          <cell r="N4112">
            <v>1.66</v>
          </cell>
          <cell r="O4112">
            <v>4.92</v>
          </cell>
          <cell r="P4112">
            <v>0.66260200000000002</v>
          </cell>
          <cell r="Q4112" t="str">
            <v>BODYPLWCOVER</v>
          </cell>
          <cell r="R4112" t="str">
            <v>03</v>
          </cell>
          <cell r="S4112" t="str">
            <v>E &amp; E CO LTD</v>
          </cell>
          <cell r="T4112" t="str">
            <v>444096</v>
          </cell>
          <cell r="U4112" t="str">
            <v>0</v>
          </cell>
          <cell r="V4112">
            <v>9</v>
          </cell>
        </row>
        <row r="4113">
          <cell r="C4113">
            <v>566966064</v>
          </cell>
          <cell r="D4113" t="str">
            <v>L</v>
          </cell>
          <cell r="E4113">
            <v>657153011</v>
          </cell>
          <cell r="F4113" t="str">
            <v>0008656902804</v>
          </cell>
          <cell r="G4113" t="str">
            <v>MS8844409622-46</v>
          </cell>
          <cell r="H4113" t="str">
            <v>Mainstays Microfiber Travel Pillow Cover, 1 Each</v>
          </cell>
          <cell r="I4113" t="str">
            <v>MS TRVL PLWCVR DONUT</v>
          </cell>
          <cell r="J4113" t="str">
            <v>2019 WK 19 DELETE</v>
          </cell>
          <cell r="K4113">
            <v>54590375</v>
          </cell>
          <cell r="L4113" t="str">
            <v>MULTI</v>
          </cell>
          <cell r="M4113" t="str">
            <v>15X20</v>
          </cell>
          <cell r="N4113">
            <v>0.9</v>
          </cell>
          <cell r="O4113">
            <v>2.2400000000000002</v>
          </cell>
          <cell r="P4113">
            <v>0.59821400000000002</v>
          </cell>
          <cell r="Q4113" t="str">
            <v>TRVLPLWCOVER</v>
          </cell>
          <cell r="R4113" t="str">
            <v>20</v>
          </cell>
          <cell r="S4113" t="str">
            <v>E &amp; E CO LTD</v>
          </cell>
          <cell r="T4113" t="str">
            <v>444096</v>
          </cell>
          <cell r="U4113" t="str">
            <v>1</v>
          </cell>
          <cell r="V4113">
            <v>9</v>
          </cell>
        </row>
        <row r="4114">
          <cell r="C4114">
            <v>568174552</v>
          </cell>
          <cell r="D4114" t="str">
            <v>L</v>
          </cell>
          <cell r="E4114">
            <v>657153011</v>
          </cell>
          <cell r="F4114" t="str">
            <v>0008656902804</v>
          </cell>
          <cell r="G4114" t="str">
            <v>MS8844409622-46</v>
          </cell>
          <cell r="H4114" t="str">
            <v>Mainstays Microfiber Travel Pillow Cover, 1 Each</v>
          </cell>
          <cell r="I4114" t="str">
            <v>MAINSTAYS MICROFIBER</v>
          </cell>
          <cell r="J4114" t="str">
            <v>ONLINE ONLY</v>
          </cell>
          <cell r="K4114">
            <v>54590375</v>
          </cell>
          <cell r="L4114" t="str">
            <v>NA</v>
          </cell>
          <cell r="M4114" t="str">
            <v>NA</v>
          </cell>
          <cell r="N4114">
            <v>0.86</v>
          </cell>
          <cell r="O4114">
            <v>2.2400000000000002</v>
          </cell>
          <cell r="P4114">
            <v>0.61607100000000004</v>
          </cell>
          <cell r="Q4114" t="str">
            <v>TRVLPLWCOVER</v>
          </cell>
          <cell r="R4114" t="str">
            <v>03</v>
          </cell>
          <cell r="S4114" t="str">
            <v>E &amp; E CO LTD</v>
          </cell>
          <cell r="T4114" t="str">
            <v>444096</v>
          </cell>
          <cell r="U4114" t="str">
            <v>0</v>
          </cell>
          <cell r="V4114">
            <v>9</v>
          </cell>
        </row>
        <row r="4115">
          <cell r="C4115">
            <v>567079486</v>
          </cell>
          <cell r="E4115">
            <v>632149596</v>
          </cell>
          <cell r="F4115" t="str">
            <v>0067571697926</v>
          </cell>
          <cell r="G4115" t="str">
            <v>MP10-4689</v>
          </cell>
          <cell r="H4115" t="str">
            <v>Home Essence Lillian 8 Piece Embroidered Comforter Set</v>
          </cell>
          <cell r="I4115" t="str">
            <v>HOME ESSENCE LILLIAN</v>
          </cell>
          <cell r="J4115" t="str">
            <v>ONLINE ONLY</v>
          </cell>
          <cell r="K4115">
            <v>56436611</v>
          </cell>
          <cell r="L4115" t="str">
            <v>NONE</v>
          </cell>
          <cell r="N4115">
            <v>75.599999999999994</v>
          </cell>
          <cell r="O4115">
            <v>127.49</v>
          </cell>
          <cell r="P4115">
            <v>0.40701199999999998</v>
          </cell>
          <cell r="Q4115" t="str">
            <v>HOME ESSENCE</v>
          </cell>
          <cell r="R4115" t="str">
            <v>07</v>
          </cell>
          <cell r="S4115" t="str">
            <v>E &amp; E CO LTD</v>
          </cell>
          <cell r="T4115" t="str">
            <v>444096</v>
          </cell>
          <cell r="U4115" t="str">
            <v>0</v>
          </cell>
          <cell r="V4115">
            <v>1</v>
          </cell>
        </row>
        <row r="4116">
          <cell r="C4116">
            <v>567079488</v>
          </cell>
          <cell r="E4116">
            <v>939186631</v>
          </cell>
          <cell r="F4116" t="str">
            <v>0008656992607</v>
          </cell>
          <cell r="G4116" t="str">
            <v>MP13-5025</v>
          </cell>
          <cell r="H4116" t="str">
            <v>Home Essence Robin 6 Piece Quilted Pleated Daybed Set</v>
          </cell>
          <cell r="I4116" t="str">
            <v>HOME ESSENCE ROBIN 6</v>
          </cell>
          <cell r="J4116" t="str">
            <v>ONLINE ONLY</v>
          </cell>
          <cell r="K4116">
            <v>56436613</v>
          </cell>
          <cell r="L4116" t="str">
            <v>NONE</v>
          </cell>
          <cell r="N4116">
            <v>40.32</v>
          </cell>
          <cell r="O4116">
            <v>67.989999999999995</v>
          </cell>
          <cell r="P4116">
            <v>0.406972</v>
          </cell>
          <cell r="Q4116" t="str">
            <v>HOME ESSENCE</v>
          </cell>
          <cell r="R4116" t="str">
            <v>07</v>
          </cell>
          <cell r="S4116" t="str">
            <v>E &amp; E CO LTD</v>
          </cell>
          <cell r="T4116" t="str">
            <v>444096</v>
          </cell>
          <cell r="U4116" t="str">
            <v>0</v>
          </cell>
          <cell r="V4116">
            <v>1</v>
          </cell>
        </row>
        <row r="4117">
          <cell r="C4117">
            <v>567079489</v>
          </cell>
          <cell r="E4117">
            <v>370201064</v>
          </cell>
          <cell r="F4117" t="str">
            <v>0067571695453</v>
          </cell>
          <cell r="G4117" t="str">
            <v>MP13-4472</v>
          </cell>
          <cell r="H4117" t="str">
            <v>Home Essence Printed Medallion 6 Piece Daybed Quilt Set, Twin</v>
          </cell>
          <cell r="I4117" t="str">
            <v>HOME ESSENCE ARBOR 6</v>
          </cell>
          <cell r="J4117" t="str">
            <v>ONLINE ONLY</v>
          </cell>
          <cell r="K4117">
            <v>56436617</v>
          </cell>
          <cell r="L4117" t="str">
            <v>NONE</v>
          </cell>
          <cell r="N4117">
            <v>40.32</v>
          </cell>
          <cell r="O4117">
            <v>59.99</v>
          </cell>
          <cell r="P4117">
            <v>0.32788800000000001</v>
          </cell>
          <cell r="Q4117" t="str">
            <v>HOME ESSENCE</v>
          </cell>
          <cell r="R4117" t="str">
            <v>07</v>
          </cell>
          <cell r="S4117" t="str">
            <v>E &amp; E CO LTD</v>
          </cell>
          <cell r="T4117" t="str">
            <v>444096</v>
          </cell>
          <cell r="U4117" t="str">
            <v>0</v>
          </cell>
          <cell r="V4117">
            <v>1</v>
          </cell>
        </row>
        <row r="4118">
          <cell r="C4118">
            <v>567079495</v>
          </cell>
          <cell r="E4118">
            <v>471105186</v>
          </cell>
          <cell r="F4118" t="str">
            <v>0067571699909</v>
          </cell>
          <cell r="G4118" t="str">
            <v>UH10-2084</v>
          </cell>
          <cell r="H4118" t="str">
            <v>Home Essence Apartment Sydney 7 Piece Cotton Reversible Comforter Set</v>
          </cell>
          <cell r="I4118" t="str">
            <v>HOME ESSENCE APARTME</v>
          </cell>
          <cell r="J4118" t="str">
            <v>ONLINE ONLY</v>
          </cell>
          <cell r="K4118">
            <v>56436646</v>
          </cell>
          <cell r="L4118" t="str">
            <v>NONE</v>
          </cell>
          <cell r="N4118">
            <v>55.44</v>
          </cell>
          <cell r="O4118">
            <v>93.49</v>
          </cell>
          <cell r="P4118">
            <v>0.406995</v>
          </cell>
          <cell r="Q4118" t="str">
            <v>HOME ESSENCE</v>
          </cell>
          <cell r="R4118" t="str">
            <v>07</v>
          </cell>
          <cell r="S4118" t="str">
            <v>E &amp; E CO LTD</v>
          </cell>
          <cell r="T4118" t="str">
            <v>444096</v>
          </cell>
          <cell r="U4118" t="str">
            <v>0</v>
          </cell>
          <cell r="V4118">
            <v>1</v>
          </cell>
        </row>
        <row r="4119">
          <cell r="C4119">
            <v>567079496</v>
          </cell>
          <cell r="E4119">
            <v>808990570</v>
          </cell>
          <cell r="F4119" t="str">
            <v>0008656991598</v>
          </cell>
          <cell r="G4119" t="str">
            <v>MP13-4972</v>
          </cell>
          <cell r="H4119" t="str">
            <v>Home Essence Vancouver Super Soft Reversible Coverlet Set, Twin/Twin XL, Navy</v>
          </cell>
          <cell r="I4119" t="str">
            <v>HOME ESSENCE VANCOUV</v>
          </cell>
          <cell r="J4119" t="str">
            <v>ONLINE ONLY</v>
          </cell>
          <cell r="K4119">
            <v>56436619</v>
          </cell>
          <cell r="L4119" t="str">
            <v>NA</v>
          </cell>
          <cell r="M4119" t="str">
            <v>NA</v>
          </cell>
          <cell r="N4119">
            <v>28.73</v>
          </cell>
          <cell r="O4119">
            <v>46.74</v>
          </cell>
          <cell r="P4119">
            <v>0.38532300000000003</v>
          </cell>
          <cell r="Q4119" t="str">
            <v>HOME ESSENCE</v>
          </cell>
          <cell r="R4119" t="str">
            <v>07</v>
          </cell>
          <cell r="S4119" t="str">
            <v>E &amp; E CO LTD</v>
          </cell>
          <cell r="T4119" t="str">
            <v>444096</v>
          </cell>
          <cell r="U4119" t="str">
            <v>0</v>
          </cell>
          <cell r="V4119">
            <v>1</v>
          </cell>
        </row>
        <row r="4120">
          <cell r="C4120">
            <v>567079499</v>
          </cell>
          <cell r="E4120">
            <v>272266174</v>
          </cell>
          <cell r="F4120" t="str">
            <v>0008656997174</v>
          </cell>
          <cell r="G4120" t="str">
            <v>MPH20-0012</v>
          </cell>
          <cell r="H4120" t="str">
            <v>Comfort Classics 800 Thread Count Cotton Rich Sateen Sheet Set, Purple, California King</v>
          </cell>
          <cell r="I4120" t="str">
            <v>COMFORT CLASSICS 800</v>
          </cell>
          <cell r="J4120" t="str">
            <v>ONLINE ONLY</v>
          </cell>
          <cell r="K4120">
            <v>56436632</v>
          </cell>
          <cell r="L4120" t="str">
            <v>NA</v>
          </cell>
          <cell r="M4120" t="str">
            <v>NA</v>
          </cell>
          <cell r="N4120">
            <v>36.75</v>
          </cell>
          <cell r="O4120">
            <v>59.49</v>
          </cell>
          <cell r="P4120">
            <v>0.38224900000000001</v>
          </cell>
          <cell r="Q4120" t="str">
            <v>COMFORT CLAS</v>
          </cell>
          <cell r="R4120" t="str">
            <v>07</v>
          </cell>
          <cell r="S4120" t="str">
            <v>E &amp; E CO LTD</v>
          </cell>
          <cell r="T4120" t="str">
            <v>444096</v>
          </cell>
          <cell r="U4120" t="str">
            <v>0</v>
          </cell>
          <cell r="V4120">
            <v>1</v>
          </cell>
        </row>
        <row r="4121">
          <cell r="C4121">
            <v>567079512</v>
          </cell>
          <cell r="E4121">
            <v>687111503</v>
          </cell>
          <cell r="F4121" t="str">
            <v>0067571697925</v>
          </cell>
          <cell r="G4121" t="str">
            <v>MP10-4688</v>
          </cell>
          <cell r="H4121" t="str">
            <v>Home Essence Lillian 8 Piece Embroidered Comforter Set</v>
          </cell>
          <cell r="I4121" t="str">
            <v>HOME ESSENCE LILLIAN</v>
          </cell>
          <cell r="J4121" t="str">
            <v>ONLINE ONLY</v>
          </cell>
          <cell r="K4121">
            <v>56436623</v>
          </cell>
          <cell r="L4121" t="str">
            <v>NONE</v>
          </cell>
          <cell r="N4121">
            <v>65.52</v>
          </cell>
          <cell r="O4121">
            <v>110.49</v>
          </cell>
          <cell r="P4121">
            <v>0.40700500000000001</v>
          </cell>
          <cell r="Q4121" t="str">
            <v>HOME ESSENCE</v>
          </cell>
          <cell r="R4121" t="str">
            <v>07</v>
          </cell>
          <cell r="S4121" t="str">
            <v>E &amp; E CO LTD</v>
          </cell>
          <cell r="T4121" t="str">
            <v>444096</v>
          </cell>
          <cell r="U4121" t="str">
            <v>0</v>
          </cell>
          <cell r="V4121">
            <v>1</v>
          </cell>
        </row>
        <row r="4122">
          <cell r="C4122">
            <v>567079514</v>
          </cell>
          <cell r="E4122">
            <v>509854917</v>
          </cell>
          <cell r="F4122" t="str">
            <v>0008656989689</v>
          </cell>
          <cell r="G4122" t="str">
            <v>MP10-4883</v>
          </cell>
          <cell r="H4122" t="str">
            <v>Home Essence Mirage 7 Piece Jacquard Comforter Set</v>
          </cell>
          <cell r="I4122" t="str">
            <v>HOME ESSENCE MIRAGE</v>
          </cell>
          <cell r="J4122" t="str">
            <v>ONLINE ONLY</v>
          </cell>
          <cell r="K4122">
            <v>56436645</v>
          </cell>
          <cell r="L4122" t="str">
            <v>NONE</v>
          </cell>
          <cell r="N4122">
            <v>73.5</v>
          </cell>
          <cell r="O4122">
            <v>118.99</v>
          </cell>
          <cell r="P4122">
            <v>0.382301</v>
          </cell>
          <cell r="Q4122" t="str">
            <v>HOME ESSENCE</v>
          </cell>
          <cell r="R4122" t="str">
            <v>07</v>
          </cell>
          <cell r="S4122" t="str">
            <v>E &amp; E CO LTD</v>
          </cell>
          <cell r="T4122" t="str">
            <v>444096</v>
          </cell>
          <cell r="U4122" t="str">
            <v>0</v>
          </cell>
          <cell r="V4122">
            <v>1</v>
          </cell>
        </row>
        <row r="4123">
          <cell r="C4123">
            <v>567079515</v>
          </cell>
          <cell r="E4123">
            <v>391418205</v>
          </cell>
          <cell r="F4123" t="str">
            <v>0008656997176</v>
          </cell>
          <cell r="G4123" t="str">
            <v>MPH20-0010</v>
          </cell>
          <cell r="H4123" t="str">
            <v>Comfort Classics 6-Piece 800 Thread Count Purple Cotton Blend Sateen Sheet Set, Queen</v>
          </cell>
          <cell r="I4123" t="str">
            <v>COMFORT CLASSICS 800</v>
          </cell>
          <cell r="J4123" t="str">
            <v>ONLINE ONLY</v>
          </cell>
          <cell r="K4123">
            <v>56436650</v>
          </cell>
          <cell r="L4123" t="str">
            <v>NA</v>
          </cell>
          <cell r="M4123" t="str">
            <v>NA</v>
          </cell>
          <cell r="N4123">
            <v>31.5</v>
          </cell>
          <cell r="O4123">
            <v>50.99</v>
          </cell>
          <cell r="P4123">
            <v>0.38223200000000002</v>
          </cell>
          <cell r="Q4123" t="str">
            <v>COMFORT CLAS</v>
          </cell>
          <cell r="R4123" t="str">
            <v>07</v>
          </cell>
          <cell r="S4123" t="str">
            <v>E &amp; E CO LTD</v>
          </cell>
          <cell r="T4123" t="str">
            <v>444096</v>
          </cell>
          <cell r="U4123" t="str">
            <v>0</v>
          </cell>
          <cell r="V4123">
            <v>1</v>
          </cell>
        </row>
        <row r="4124">
          <cell r="C4124">
            <v>567079516</v>
          </cell>
          <cell r="E4124">
            <v>179468638</v>
          </cell>
          <cell r="F4124" t="str">
            <v>0008656989687</v>
          </cell>
          <cell r="G4124" t="str">
            <v>MP10-4882</v>
          </cell>
          <cell r="H4124" t="str">
            <v>Bellagio 7 Piece Jacquard Comforter Set Grey Queen</v>
          </cell>
          <cell r="I4124" t="str">
            <v>HOME ESSENCE MIRAGE</v>
          </cell>
          <cell r="J4124" t="str">
            <v>ONLINE ONLY</v>
          </cell>
          <cell r="K4124">
            <v>56436638</v>
          </cell>
          <cell r="L4124" t="str">
            <v>NONE</v>
          </cell>
          <cell r="N4124">
            <v>63</v>
          </cell>
          <cell r="O4124">
            <v>101.99</v>
          </cell>
          <cell r="P4124">
            <v>0.38229200000000002</v>
          </cell>
          <cell r="Q4124" t="str">
            <v>HOME ESSENCE</v>
          </cell>
          <cell r="R4124" t="str">
            <v>07</v>
          </cell>
          <cell r="S4124" t="str">
            <v>E &amp; E CO LTD</v>
          </cell>
          <cell r="T4124" t="str">
            <v>444096</v>
          </cell>
          <cell r="U4124" t="str">
            <v>0</v>
          </cell>
          <cell r="V4124">
            <v>1</v>
          </cell>
        </row>
        <row r="4125">
          <cell r="C4125">
            <v>2291586</v>
          </cell>
          <cell r="D4125" t="str">
            <v>L</v>
          </cell>
          <cell r="E4125">
            <v>17027525</v>
          </cell>
          <cell r="F4125" t="str">
            <v>0067571628558</v>
          </cell>
          <cell r="G4125" t="str">
            <v>PC20-081</v>
          </cell>
          <cell r="H4125" t="str">
            <v>Comfort Classics Cozyspun Ultra Soft All Season Sheet Set</v>
          </cell>
          <cell r="I4125" t="str">
            <v>COMFORT CLASSICS SOF</v>
          </cell>
          <cell r="J4125" t="str">
            <v>ONLINE ONLY</v>
          </cell>
          <cell r="K4125">
            <v>8282873</v>
          </cell>
          <cell r="L4125" t="str">
            <v>SAGE G</v>
          </cell>
          <cell r="M4125" t="str">
            <v>TWINXL</v>
          </cell>
          <cell r="N4125">
            <v>17.399999999999999</v>
          </cell>
          <cell r="O4125">
            <v>29.88</v>
          </cell>
          <cell r="P4125">
            <v>0.41767100000000001</v>
          </cell>
          <cell r="Q4125" t="str">
            <v>COMFORT CLAS</v>
          </cell>
          <cell r="R4125" t="str">
            <v>03</v>
          </cell>
          <cell r="S4125" t="str">
            <v>E &amp; E CO LTD</v>
          </cell>
          <cell r="T4125" t="str">
            <v>444096</v>
          </cell>
          <cell r="U4125" t="str">
            <v>0</v>
          </cell>
          <cell r="V4125">
            <v>2</v>
          </cell>
        </row>
        <row r="4126">
          <cell r="C4126">
            <v>566758881</v>
          </cell>
          <cell r="D4126" t="str">
            <v>L</v>
          </cell>
          <cell r="E4126">
            <v>17027525</v>
          </cell>
          <cell r="F4126" t="str">
            <v>0067571628558</v>
          </cell>
          <cell r="G4126" t="str">
            <v>67571628558</v>
          </cell>
          <cell r="H4126" t="str">
            <v>Comfort Classics Cozyspun Ultra Soft All Season Sheet Set</v>
          </cell>
          <cell r="I4126" t="str">
            <v>COMFORT CLASSICS SOF</v>
          </cell>
          <cell r="J4126" t="str">
            <v>ONLINE ONLY</v>
          </cell>
          <cell r="K4126">
            <v>8282873</v>
          </cell>
          <cell r="L4126" t="str">
            <v>NONE</v>
          </cell>
          <cell r="N4126">
            <v>17.399999999999999</v>
          </cell>
          <cell r="O4126">
            <v>29.88</v>
          </cell>
          <cell r="P4126">
            <v>0.41767100000000001</v>
          </cell>
          <cell r="Q4126" t="str">
            <v>COMFORT CLAS</v>
          </cell>
          <cell r="R4126" t="str">
            <v>07</v>
          </cell>
          <cell r="S4126" t="str">
            <v>E &amp; E CO LTD</v>
          </cell>
          <cell r="T4126" t="str">
            <v>444096</v>
          </cell>
          <cell r="U4126" t="str">
            <v>1</v>
          </cell>
          <cell r="V4126">
            <v>1</v>
          </cell>
        </row>
        <row r="4127">
          <cell r="C4127">
            <v>567079517</v>
          </cell>
          <cell r="D4127" t="str">
            <v>L</v>
          </cell>
          <cell r="E4127">
            <v>17027525</v>
          </cell>
          <cell r="F4127" t="str">
            <v>0067571628558</v>
          </cell>
          <cell r="G4127" t="str">
            <v>PC20-081</v>
          </cell>
          <cell r="H4127" t="str">
            <v>Comfort Classics Cozyspun Ultra Soft All Season Sheet Set</v>
          </cell>
          <cell r="I4127" t="str">
            <v>COMFORT CLASSICS COZ</v>
          </cell>
          <cell r="J4127" t="str">
            <v>ONLINE ONLY</v>
          </cell>
          <cell r="K4127">
            <v>8282873</v>
          </cell>
          <cell r="L4127" t="str">
            <v>NONE</v>
          </cell>
          <cell r="N4127">
            <v>13.12</v>
          </cell>
          <cell r="O4127">
            <v>21.24</v>
          </cell>
          <cell r="P4127">
            <v>0.38229800000000003</v>
          </cell>
          <cell r="Q4127" t="str">
            <v>COMFORT CLAS</v>
          </cell>
          <cell r="R4127" t="str">
            <v>07</v>
          </cell>
          <cell r="S4127" t="str">
            <v>E &amp; E CO LTD</v>
          </cell>
          <cell r="T4127" t="str">
            <v>444096</v>
          </cell>
          <cell r="U4127" t="str">
            <v>0</v>
          </cell>
          <cell r="V4127">
            <v>1</v>
          </cell>
        </row>
        <row r="4128">
          <cell r="C4128">
            <v>567079520</v>
          </cell>
          <cell r="E4128">
            <v>949220898</v>
          </cell>
          <cell r="F4128" t="str">
            <v>0008656992604</v>
          </cell>
          <cell r="G4128" t="str">
            <v>MP13-5024</v>
          </cell>
          <cell r="H4128" t="str">
            <v>Home Essence Quilted Scalloped Edge Cream 6 Piece Daybed Set, Twin</v>
          </cell>
          <cell r="I4128" t="str">
            <v>HOME ESSENCE GENOA 6</v>
          </cell>
          <cell r="J4128" t="str">
            <v>ONLINE ONLY</v>
          </cell>
          <cell r="K4128">
            <v>56436642</v>
          </cell>
          <cell r="L4128" t="str">
            <v>NA</v>
          </cell>
          <cell r="M4128" t="str">
            <v>NA</v>
          </cell>
          <cell r="N4128">
            <v>45.36</v>
          </cell>
          <cell r="O4128">
            <v>76.489999999999995</v>
          </cell>
          <cell r="P4128">
            <v>0.40698099999999998</v>
          </cell>
          <cell r="Q4128" t="str">
            <v>HOME ESSENCE</v>
          </cell>
          <cell r="R4128" t="str">
            <v>07</v>
          </cell>
          <cell r="S4128" t="str">
            <v>E &amp; E CO LTD</v>
          </cell>
          <cell r="T4128" t="str">
            <v>444096</v>
          </cell>
          <cell r="U4128" t="str">
            <v>0</v>
          </cell>
          <cell r="V4128">
            <v>1</v>
          </cell>
        </row>
        <row r="4129">
          <cell r="C4129">
            <v>567079523</v>
          </cell>
          <cell r="E4129">
            <v>945606545</v>
          </cell>
          <cell r="F4129" t="str">
            <v>0067571699930</v>
          </cell>
          <cell r="G4129" t="str">
            <v>UH13-2089</v>
          </cell>
          <cell r="H4129" t="str">
            <v>Home Essence Apartment Sydney 7 Piece Cotton Reversible Coverlet Set</v>
          </cell>
          <cell r="I4129" t="str">
            <v>HOME ESSENCE APARTME</v>
          </cell>
          <cell r="J4129" t="str">
            <v>ONLINE ONLY</v>
          </cell>
          <cell r="K4129">
            <v>56436629</v>
          </cell>
          <cell r="L4129" t="str">
            <v>NONE</v>
          </cell>
          <cell r="N4129">
            <v>65.52</v>
          </cell>
          <cell r="O4129">
            <v>110.49</v>
          </cell>
          <cell r="P4129">
            <v>0.40700500000000001</v>
          </cell>
          <cell r="Q4129" t="str">
            <v>HOME ESSENCE</v>
          </cell>
          <cell r="R4129" t="str">
            <v>07</v>
          </cell>
          <cell r="S4129" t="str">
            <v>E &amp; E CO LTD</v>
          </cell>
          <cell r="T4129" t="str">
            <v>444096</v>
          </cell>
          <cell r="U4129" t="str">
            <v>0</v>
          </cell>
          <cell r="V4129">
            <v>1</v>
          </cell>
        </row>
        <row r="4130">
          <cell r="C4130">
            <v>567079528</v>
          </cell>
          <cell r="E4130">
            <v>465828958</v>
          </cell>
          <cell r="F4130" t="str">
            <v>0067571699928</v>
          </cell>
          <cell r="G4130" t="str">
            <v>UH12-2086</v>
          </cell>
          <cell r="H4130" t="str">
            <v>Home Essence Apartment Sydney Cotton Reversible Duvet Cover Set</v>
          </cell>
          <cell r="I4130" t="str">
            <v>HOME ESSENCE APARTME</v>
          </cell>
          <cell r="J4130" t="str">
            <v>ONLINE ONLY</v>
          </cell>
          <cell r="K4130">
            <v>56436635</v>
          </cell>
          <cell r="L4130" t="str">
            <v>NONE</v>
          </cell>
          <cell r="N4130">
            <v>50.4</v>
          </cell>
          <cell r="O4130">
            <v>84.99</v>
          </cell>
          <cell r="P4130">
            <v>0.40698899999999999</v>
          </cell>
          <cell r="Q4130" t="str">
            <v>HOME ESSENCE</v>
          </cell>
          <cell r="R4130" t="str">
            <v>07</v>
          </cell>
          <cell r="S4130" t="str">
            <v>E &amp; E CO LTD</v>
          </cell>
          <cell r="T4130" t="str">
            <v>444096</v>
          </cell>
          <cell r="U4130" t="str">
            <v>0</v>
          </cell>
          <cell r="V4130">
            <v>1</v>
          </cell>
        </row>
        <row r="4131">
          <cell r="C4131">
            <v>567079531</v>
          </cell>
          <cell r="E4131">
            <v>415207849</v>
          </cell>
          <cell r="F4131" t="str">
            <v>0008656989691</v>
          </cell>
          <cell r="G4131" t="str">
            <v>MP10-4884</v>
          </cell>
          <cell r="H4131" t="str">
            <v>Home Essence Grey Damask 7 Piece Comforter Set, California King</v>
          </cell>
          <cell r="I4131" t="str">
            <v>HOME ESSENCE MIRAGE</v>
          </cell>
          <cell r="J4131" t="str">
            <v>ONLINE ONLY</v>
          </cell>
          <cell r="K4131">
            <v>56436649</v>
          </cell>
          <cell r="L4131" t="str">
            <v>NONE</v>
          </cell>
          <cell r="N4131">
            <v>73.5</v>
          </cell>
          <cell r="O4131">
            <v>120.51</v>
          </cell>
          <cell r="P4131">
            <v>0.39009199999999999</v>
          </cell>
          <cell r="Q4131" t="str">
            <v>HOME ESSENCE</v>
          </cell>
          <cell r="R4131" t="str">
            <v>07</v>
          </cell>
          <cell r="S4131" t="str">
            <v>E &amp; E CO LTD</v>
          </cell>
          <cell r="T4131" t="str">
            <v>444096</v>
          </cell>
          <cell r="U4131" t="str">
            <v>0</v>
          </cell>
          <cell r="V4131">
            <v>1</v>
          </cell>
        </row>
        <row r="4132">
          <cell r="C4132">
            <v>567079532</v>
          </cell>
          <cell r="E4132">
            <v>596933637</v>
          </cell>
          <cell r="F4132" t="str">
            <v>0067571686397</v>
          </cell>
          <cell r="G4132" t="str">
            <v>ID51-1043</v>
          </cell>
          <cell r="H4132" t="str">
            <v>Merchandise</v>
          </cell>
          <cell r="I4132" t="str">
            <v>HOME ESSENCE APARTME</v>
          </cell>
          <cell r="J4132" t="str">
            <v>ONLINE ONLY</v>
          </cell>
          <cell r="K4132">
            <v>56436662</v>
          </cell>
          <cell r="L4132" t="str">
            <v>NONE</v>
          </cell>
          <cell r="N4132">
            <v>22.68</v>
          </cell>
          <cell r="O4132">
            <v>38.24</v>
          </cell>
          <cell r="P4132">
            <v>0.40690399999999999</v>
          </cell>
          <cell r="Q4132" t="str">
            <v>HOME ESSENCE</v>
          </cell>
          <cell r="R4132" t="str">
            <v>07</v>
          </cell>
          <cell r="S4132" t="str">
            <v>E &amp; E CO LTD</v>
          </cell>
          <cell r="T4132" t="str">
            <v>444096</v>
          </cell>
          <cell r="U4132" t="str">
            <v>0</v>
          </cell>
          <cell r="V4132">
            <v>1</v>
          </cell>
        </row>
        <row r="4133">
          <cell r="C4133">
            <v>567079533</v>
          </cell>
          <cell r="E4133">
            <v>868094476</v>
          </cell>
          <cell r="F4133" t="str">
            <v>0008656997161</v>
          </cell>
          <cell r="G4133" t="str">
            <v>MPH20-0017</v>
          </cell>
          <cell r="H4133" t="str">
            <v>Comfort Classics 800 Thread Count Cotton Rich Sateen Sheet Set, Teal, King</v>
          </cell>
          <cell r="I4133" t="str">
            <v>COMFORT CLASSICS 800</v>
          </cell>
          <cell r="J4133" t="str">
            <v>ONLINE ONLY</v>
          </cell>
          <cell r="K4133">
            <v>56436668</v>
          </cell>
          <cell r="L4133" t="str">
            <v>NA</v>
          </cell>
          <cell r="M4133" t="str">
            <v>NA</v>
          </cell>
          <cell r="N4133">
            <v>36.75</v>
          </cell>
          <cell r="O4133">
            <v>59.49</v>
          </cell>
          <cell r="P4133">
            <v>0.38224900000000001</v>
          </cell>
          <cell r="Q4133" t="str">
            <v>COMFORT CLAS</v>
          </cell>
          <cell r="R4133" t="str">
            <v>07</v>
          </cell>
          <cell r="S4133" t="str">
            <v>E &amp; E CO LTD</v>
          </cell>
          <cell r="T4133" t="str">
            <v>444096</v>
          </cell>
          <cell r="U4133" t="str">
            <v>0</v>
          </cell>
          <cell r="V4133">
            <v>1</v>
          </cell>
        </row>
        <row r="4134">
          <cell r="C4134">
            <v>567079537</v>
          </cell>
          <cell r="E4134">
            <v>288349029</v>
          </cell>
          <cell r="F4134" t="str">
            <v>0008656992603</v>
          </cell>
          <cell r="G4134" t="str">
            <v>MP13-5023</v>
          </cell>
          <cell r="H4134" t="str">
            <v>Tuscany 6 Piece Daybed Set White Daybed</v>
          </cell>
          <cell r="I4134" t="str">
            <v>HOME ESSENCE GENOA 6</v>
          </cell>
          <cell r="J4134" t="str">
            <v>ONLINE ONLY</v>
          </cell>
          <cell r="K4134">
            <v>56436665</v>
          </cell>
          <cell r="L4134" t="str">
            <v>NA</v>
          </cell>
          <cell r="M4134" t="str">
            <v>NA</v>
          </cell>
          <cell r="N4134">
            <v>45.36</v>
          </cell>
          <cell r="O4134">
            <v>56.7</v>
          </cell>
          <cell r="P4134">
            <v>0.2</v>
          </cell>
          <cell r="Q4134" t="str">
            <v>HOME ESSENCE</v>
          </cell>
          <cell r="R4134" t="str">
            <v>07</v>
          </cell>
          <cell r="S4134" t="str">
            <v>E &amp; E CO LTD</v>
          </cell>
          <cell r="T4134" t="str">
            <v>444096</v>
          </cell>
          <cell r="U4134" t="str">
            <v>0</v>
          </cell>
          <cell r="V4134">
            <v>1</v>
          </cell>
        </row>
        <row r="4135">
          <cell r="C4135">
            <v>567079541</v>
          </cell>
          <cell r="E4135">
            <v>468052005</v>
          </cell>
          <cell r="F4135" t="str">
            <v>0008656997171</v>
          </cell>
          <cell r="G4135" t="str">
            <v>MPH20-0013</v>
          </cell>
          <cell r="H4135" t="str">
            <v>Comfort Classics 6-Piece 800 Thread Count Aqua Cotton Blend Sateen Sheet Set, Queen</v>
          </cell>
          <cell r="I4135" t="str">
            <v>COMFORT CLASSICS 800</v>
          </cell>
          <cell r="J4135" t="str">
            <v>ONLINE ONLY</v>
          </cell>
          <cell r="K4135">
            <v>56436670</v>
          </cell>
          <cell r="L4135" t="str">
            <v>NA</v>
          </cell>
          <cell r="M4135" t="str">
            <v>NA</v>
          </cell>
          <cell r="N4135">
            <v>31.5</v>
          </cell>
          <cell r="O4135">
            <v>50.99</v>
          </cell>
          <cell r="P4135">
            <v>0.38223200000000002</v>
          </cell>
          <cell r="Q4135" t="str">
            <v>COMFORT CLAS</v>
          </cell>
          <cell r="R4135" t="str">
            <v>07</v>
          </cell>
          <cell r="S4135" t="str">
            <v>E &amp; E CO LTD</v>
          </cell>
          <cell r="T4135" t="str">
            <v>444096</v>
          </cell>
          <cell r="U4135" t="str">
            <v>0</v>
          </cell>
          <cell r="V4135">
            <v>1</v>
          </cell>
        </row>
        <row r="4136">
          <cell r="C4136">
            <v>567079546</v>
          </cell>
          <cell r="E4136">
            <v>392407542</v>
          </cell>
          <cell r="F4136" t="str">
            <v>0008656989692</v>
          </cell>
          <cell r="G4136" t="str">
            <v>MP10-4888</v>
          </cell>
          <cell r="H4136" t="str">
            <v>Home Essence Corynn 7 Piece Reversible Cotton Sateen Comforter Set</v>
          </cell>
          <cell r="I4136" t="str">
            <v>HOME ESSENCE CORYNN</v>
          </cell>
          <cell r="J4136" t="str">
            <v>ONLINE ONLY</v>
          </cell>
          <cell r="K4136">
            <v>56436671</v>
          </cell>
          <cell r="L4136" t="str">
            <v>NONE</v>
          </cell>
          <cell r="N4136">
            <v>75.599999999999994</v>
          </cell>
          <cell r="O4136">
            <v>135.99</v>
          </cell>
          <cell r="P4136">
            <v>0.444077</v>
          </cell>
          <cell r="Q4136" t="str">
            <v>HOME ESSENCE</v>
          </cell>
          <cell r="R4136" t="str">
            <v>07</v>
          </cell>
          <cell r="S4136" t="str">
            <v>E &amp; E CO LTD</v>
          </cell>
          <cell r="T4136" t="str">
            <v>444096</v>
          </cell>
          <cell r="U4136" t="str">
            <v>0</v>
          </cell>
          <cell r="V4136">
            <v>1</v>
          </cell>
        </row>
        <row r="4137">
          <cell r="C4137">
            <v>567079551</v>
          </cell>
          <cell r="E4137">
            <v>309721670</v>
          </cell>
          <cell r="F4137" t="str">
            <v>0008656997165</v>
          </cell>
          <cell r="G4137" t="str">
            <v>MPH20-0005</v>
          </cell>
          <cell r="H4137" t="str">
            <v>Comfort Classics 800 Thread Count Cotton Rich Sateen Sheet Set, Gray, King</v>
          </cell>
          <cell r="I4137" t="str">
            <v>COMFORT CLASSICS 800</v>
          </cell>
          <cell r="J4137" t="str">
            <v>ONLINE ONLY</v>
          </cell>
          <cell r="K4137">
            <v>56436677</v>
          </cell>
          <cell r="L4137" t="str">
            <v>NA</v>
          </cell>
          <cell r="M4137" t="str">
            <v>NA</v>
          </cell>
          <cell r="N4137">
            <v>36.75</v>
          </cell>
          <cell r="O4137">
            <v>59.49</v>
          </cell>
          <cell r="P4137">
            <v>0.38224900000000001</v>
          </cell>
          <cell r="Q4137" t="str">
            <v>COMFORT CLAS</v>
          </cell>
          <cell r="R4137" t="str">
            <v>07</v>
          </cell>
          <cell r="S4137" t="str">
            <v>E &amp; E CO LTD</v>
          </cell>
          <cell r="T4137" t="str">
            <v>444096</v>
          </cell>
          <cell r="U4137" t="str">
            <v>0</v>
          </cell>
          <cell r="V4137">
            <v>1</v>
          </cell>
        </row>
        <row r="4138">
          <cell r="C4138">
            <v>567079555</v>
          </cell>
          <cell r="E4138">
            <v>144857000</v>
          </cell>
          <cell r="F4138" t="str">
            <v>0008656997162</v>
          </cell>
          <cell r="G4138" t="str">
            <v>MPH20-0004</v>
          </cell>
          <cell r="H4138" t="str">
            <v>Comfort Classics 6-Piece 800 Thread Count Grey Cotton Blend Sateen Sheet Set, Queen</v>
          </cell>
          <cell r="I4138" t="str">
            <v>COMFORT CLASSICS 800</v>
          </cell>
          <cell r="J4138" t="str">
            <v>ONLINE ONLY</v>
          </cell>
          <cell r="K4138">
            <v>56436680</v>
          </cell>
          <cell r="L4138" t="str">
            <v>NA</v>
          </cell>
          <cell r="M4138" t="str">
            <v>NA</v>
          </cell>
          <cell r="N4138">
            <v>31.5</v>
          </cell>
          <cell r="O4138">
            <v>50.99</v>
          </cell>
          <cell r="P4138">
            <v>0.38223200000000002</v>
          </cell>
          <cell r="Q4138" t="str">
            <v>COMFORT CLAS</v>
          </cell>
          <cell r="R4138" t="str">
            <v>07</v>
          </cell>
          <cell r="S4138" t="str">
            <v>E &amp; E CO LTD</v>
          </cell>
          <cell r="T4138" t="str">
            <v>444096</v>
          </cell>
          <cell r="U4138" t="str">
            <v>0</v>
          </cell>
          <cell r="V4138">
            <v>1</v>
          </cell>
        </row>
        <row r="4139">
          <cell r="C4139">
            <v>567079556</v>
          </cell>
          <cell r="E4139">
            <v>517186629</v>
          </cell>
          <cell r="F4139" t="str">
            <v>0008656997175</v>
          </cell>
          <cell r="G4139" t="str">
            <v>MPH20-0011</v>
          </cell>
          <cell r="H4139" t="str">
            <v>Comfort Classics 6-Piece 800 Thread Count Purple Cotton Blend Sateen Sheet Set, King</v>
          </cell>
          <cell r="I4139" t="str">
            <v>COMFORT CLASSICS 800</v>
          </cell>
          <cell r="J4139" t="str">
            <v>ONLINE ONLY</v>
          </cell>
          <cell r="K4139">
            <v>56436681</v>
          </cell>
          <cell r="L4139" t="str">
            <v>NA</v>
          </cell>
          <cell r="M4139" t="str">
            <v>NA</v>
          </cell>
          <cell r="N4139">
            <v>36.75</v>
          </cell>
          <cell r="O4139">
            <v>59.49</v>
          </cell>
          <cell r="P4139">
            <v>0.38224900000000001</v>
          </cell>
          <cell r="Q4139" t="str">
            <v>COMFORT CLAS</v>
          </cell>
          <cell r="R4139" t="str">
            <v>07</v>
          </cell>
          <cell r="S4139" t="str">
            <v>E &amp; E CO LTD</v>
          </cell>
          <cell r="T4139" t="str">
            <v>444096</v>
          </cell>
          <cell r="U4139" t="str">
            <v>0</v>
          </cell>
          <cell r="V4139">
            <v>1</v>
          </cell>
        </row>
        <row r="4140">
          <cell r="C4140">
            <v>567079558</v>
          </cell>
          <cell r="E4140">
            <v>497705444</v>
          </cell>
          <cell r="F4140" t="str">
            <v>0008656997168</v>
          </cell>
          <cell r="G4140" t="str">
            <v>MPH20-0015</v>
          </cell>
          <cell r="H4140" t="str">
            <v>Comfort Classics 6-Piece 800 Thread Count Aqua Cotton Blend Sateen Sheet Set, California King</v>
          </cell>
          <cell r="I4140" t="str">
            <v>COMFORT CLASSICS 800</v>
          </cell>
          <cell r="J4140" t="str">
            <v>ONLINE ONLY</v>
          </cell>
          <cell r="K4140">
            <v>56436683</v>
          </cell>
          <cell r="L4140" t="str">
            <v>NA</v>
          </cell>
          <cell r="M4140" t="str">
            <v>NA</v>
          </cell>
          <cell r="N4140">
            <v>36.75</v>
          </cell>
          <cell r="O4140">
            <v>59.49</v>
          </cell>
          <cell r="P4140">
            <v>0.38224900000000001</v>
          </cell>
          <cell r="Q4140" t="str">
            <v>COMFORT CLAS</v>
          </cell>
          <cell r="R4140" t="str">
            <v>07</v>
          </cell>
          <cell r="S4140" t="str">
            <v>E &amp; E CO LTD</v>
          </cell>
          <cell r="T4140" t="str">
            <v>444096</v>
          </cell>
          <cell r="U4140" t="str">
            <v>0</v>
          </cell>
          <cell r="V4140">
            <v>1</v>
          </cell>
        </row>
        <row r="4141">
          <cell r="C4141">
            <v>567079560</v>
          </cell>
          <cell r="E4141">
            <v>792700481</v>
          </cell>
          <cell r="F4141" t="str">
            <v>0008656997169</v>
          </cell>
          <cell r="G4141" t="str">
            <v>MPH20-0014</v>
          </cell>
          <cell r="H4141" t="str">
            <v>Comfort Classics 6-Piece 800 Thread Count Aqua Cotton Blend Sateen Sheet Set, King</v>
          </cell>
          <cell r="I4141" t="str">
            <v>COMFORT CLASSICS 800</v>
          </cell>
          <cell r="J4141" t="str">
            <v>ONLINE ONLY</v>
          </cell>
          <cell r="K4141">
            <v>56436685</v>
          </cell>
          <cell r="L4141" t="str">
            <v>NA</v>
          </cell>
          <cell r="M4141" t="str">
            <v>NA</v>
          </cell>
          <cell r="N4141">
            <v>36.75</v>
          </cell>
          <cell r="O4141">
            <v>59.49</v>
          </cell>
          <cell r="P4141">
            <v>0.38224900000000001</v>
          </cell>
          <cell r="Q4141" t="str">
            <v>COMFORT CLAS</v>
          </cell>
          <cell r="R4141" t="str">
            <v>07</v>
          </cell>
          <cell r="S4141" t="str">
            <v>E &amp; E CO LTD</v>
          </cell>
          <cell r="T4141" t="str">
            <v>444096</v>
          </cell>
          <cell r="U4141" t="str">
            <v>0</v>
          </cell>
          <cell r="V4141">
            <v>1</v>
          </cell>
        </row>
        <row r="4142">
          <cell r="C4142">
            <v>567079561</v>
          </cell>
          <cell r="E4142">
            <v>933722151</v>
          </cell>
          <cell r="F4142" t="str">
            <v>0008656997159</v>
          </cell>
          <cell r="G4142" t="str">
            <v>MPH20-0001</v>
          </cell>
          <cell r="H4142" t="str">
            <v>Comfort Classics 6-Piece 800 Thread Count Khaki Cotton Blend Sateen Sheet Set, Queen</v>
          </cell>
          <cell r="I4142" t="str">
            <v>COMFORT CLASSICS 800</v>
          </cell>
          <cell r="J4142" t="str">
            <v>ONLINE ONLY</v>
          </cell>
          <cell r="K4142">
            <v>56436688</v>
          </cell>
          <cell r="L4142" t="str">
            <v>NA</v>
          </cell>
          <cell r="M4142" t="str">
            <v>NA</v>
          </cell>
          <cell r="N4142">
            <v>31.5</v>
          </cell>
          <cell r="O4142">
            <v>50.99</v>
          </cell>
          <cell r="P4142">
            <v>0.38223200000000002</v>
          </cell>
          <cell r="Q4142" t="str">
            <v>COMFORT CLAS</v>
          </cell>
          <cell r="R4142" t="str">
            <v>07</v>
          </cell>
          <cell r="S4142" t="str">
            <v>E &amp; E CO LTD</v>
          </cell>
          <cell r="T4142" t="str">
            <v>444096</v>
          </cell>
          <cell r="U4142" t="str">
            <v>0</v>
          </cell>
          <cell r="V4142">
            <v>1</v>
          </cell>
        </row>
        <row r="4143">
          <cell r="C4143">
            <v>567079578</v>
          </cell>
          <cell r="E4143">
            <v>726725962</v>
          </cell>
          <cell r="F4143" t="str">
            <v>0008656997160</v>
          </cell>
          <cell r="G4143" t="str">
            <v>MPH20-0018</v>
          </cell>
          <cell r="H4143" t="str">
            <v>Comfort Classics 6-Piece 800 Thread Count Teal Cotton Blend Sateen Sheet Set, California King</v>
          </cell>
          <cell r="I4143" t="str">
            <v>COMFORT CLASSICS 800</v>
          </cell>
          <cell r="J4143" t="str">
            <v>ONLINE ONLY</v>
          </cell>
          <cell r="K4143">
            <v>56436783</v>
          </cell>
          <cell r="L4143" t="str">
            <v>NA</v>
          </cell>
          <cell r="M4143" t="str">
            <v>NA</v>
          </cell>
          <cell r="N4143">
            <v>36.75</v>
          </cell>
          <cell r="O4143">
            <v>59.49</v>
          </cell>
          <cell r="P4143">
            <v>0.38224900000000001</v>
          </cell>
          <cell r="Q4143" t="str">
            <v>COMFORT CLAS</v>
          </cell>
          <cell r="R4143" t="str">
            <v>07</v>
          </cell>
          <cell r="S4143" t="str">
            <v>E &amp; E CO LTD</v>
          </cell>
          <cell r="T4143" t="str">
            <v>444096</v>
          </cell>
          <cell r="U4143" t="str">
            <v>0</v>
          </cell>
          <cell r="V4143">
            <v>1</v>
          </cell>
        </row>
        <row r="4144">
          <cell r="C4144">
            <v>567079587</v>
          </cell>
          <cell r="E4144">
            <v>644893528</v>
          </cell>
          <cell r="F4144" t="str">
            <v>0008656997163</v>
          </cell>
          <cell r="G4144" t="str">
            <v>MPH20-0007</v>
          </cell>
          <cell r="H4144" t="str">
            <v>Comfort Classics 6-Piece 800 Thread Count Ivory Cotton Blend Sateen Sheet Set, Queen</v>
          </cell>
          <cell r="I4144" t="str">
            <v>COMFORT CLASSICS 800</v>
          </cell>
          <cell r="J4144" t="str">
            <v>ONLINE ONLY</v>
          </cell>
          <cell r="K4144">
            <v>56436797</v>
          </cell>
          <cell r="L4144" t="str">
            <v>NA</v>
          </cell>
          <cell r="M4144" t="str">
            <v>NA</v>
          </cell>
          <cell r="N4144">
            <v>31.5</v>
          </cell>
          <cell r="O4144">
            <v>50.99</v>
          </cell>
          <cell r="P4144">
            <v>0.38223200000000002</v>
          </cell>
          <cell r="Q4144" t="str">
            <v>COMFORT CLAS</v>
          </cell>
          <cell r="R4144" t="str">
            <v>07</v>
          </cell>
          <cell r="S4144" t="str">
            <v>E &amp; E CO LTD</v>
          </cell>
          <cell r="T4144" t="str">
            <v>444096</v>
          </cell>
          <cell r="U4144" t="str">
            <v>0</v>
          </cell>
          <cell r="V4144">
            <v>1</v>
          </cell>
        </row>
        <row r="4145">
          <cell r="C4145">
            <v>567079588</v>
          </cell>
          <cell r="E4145">
            <v>648247968</v>
          </cell>
          <cell r="F4145" t="str">
            <v>0067571699911</v>
          </cell>
          <cell r="G4145" t="str">
            <v>UH10-2085</v>
          </cell>
          <cell r="H4145" t="str">
            <v>Home Essence Apartment Sydney 7 Piece Cotton Reversible Comforter Set</v>
          </cell>
          <cell r="I4145" t="str">
            <v>HOME ESSENCE APARTME</v>
          </cell>
          <cell r="J4145" t="str">
            <v>ONLINE ONLY</v>
          </cell>
          <cell r="K4145">
            <v>56436798</v>
          </cell>
          <cell r="L4145" t="str">
            <v>NONE</v>
          </cell>
          <cell r="N4145">
            <v>65.52</v>
          </cell>
          <cell r="O4145">
            <v>110.49</v>
          </cell>
          <cell r="P4145">
            <v>0.40700500000000001</v>
          </cell>
          <cell r="Q4145" t="str">
            <v>HOME ESSENCE</v>
          </cell>
          <cell r="R4145" t="str">
            <v>07</v>
          </cell>
          <cell r="S4145" t="str">
            <v>E &amp; E CO LTD</v>
          </cell>
          <cell r="T4145" t="str">
            <v>444096</v>
          </cell>
          <cell r="U4145" t="str">
            <v>0</v>
          </cell>
          <cell r="V4145">
            <v>1</v>
          </cell>
        </row>
        <row r="4146">
          <cell r="C4146">
            <v>567079591</v>
          </cell>
          <cell r="E4146">
            <v>996164796</v>
          </cell>
          <cell r="F4146" t="str">
            <v>0008656989690</v>
          </cell>
          <cell r="G4146" t="str">
            <v>MP10-4887</v>
          </cell>
          <cell r="H4146" t="str">
            <v>Home Essence Corynn 7 Piece Reversible Cotton Sateen Comforter Set</v>
          </cell>
          <cell r="I4146" t="str">
            <v>HOME ESSENCE CORYNN</v>
          </cell>
          <cell r="J4146" t="str">
            <v>ONLINE ONLY</v>
          </cell>
          <cell r="K4146">
            <v>56436822</v>
          </cell>
          <cell r="L4146" t="str">
            <v>NONE</v>
          </cell>
          <cell r="N4146">
            <v>66.150000000000006</v>
          </cell>
          <cell r="O4146">
            <v>118.99</v>
          </cell>
          <cell r="P4146">
            <v>0.44407099999999999</v>
          </cell>
          <cell r="Q4146" t="str">
            <v>HOME ESSENCE</v>
          </cell>
          <cell r="R4146" t="str">
            <v>07</v>
          </cell>
          <cell r="S4146" t="str">
            <v>E &amp; E CO LTD</v>
          </cell>
          <cell r="T4146" t="str">
            <v>444096</v>
          </cell>
          <cell r="U4146" t="str">
            <v>0</v>
          </cell>
          <cell r="V4146">
            <v>1</v>
          </cell>
        </row>
        <row r="4147">
          <cell r="C4147">
            <v>567079696</v>
          </cell>
          <cell r="E4147">
            <v>258729759</v>
          </cell>
          <cell r="F4147" t="str">
            <v>0008656997167</v>
          </cell>
          <cell r="G4147" t="str">
            <v>MPH20-0016</v>
          </cell>
          <cell r="H4147" t="str">
            <v>Comfort Classics 6-Piece 800 Thread Count Teal Cotton Blend Sateen Sheet Set, Queen</v>
          </cell>
          <cell r="I4147" t="str">
            <v>COMFORT CLASSICS 800</v>
          </cell>
          <cell r="J4147" t="str">
            <v>ONLINE ONLY</v>
          </cell>
          <cell r="K4147">
            <v>56449026</v>
          </cell>
          <cell r="L4147" t="str">
            <v>NA</v>
          </cell>
          <cell r="M4147" t="str">
            <v>NA</v>
          </cell>
          <cell r="N4147">
            <v>31.5</v>
          </cell>
          <cell r="O4147">
            <v>50.99</v>
          </cell>
          <cell r="P4147">
            <v>0.38223200000000002</v>
          </cell>
          <cell r="Q4147" t="str">
            <v>COMFORT CLAS</v>
          </cell>
          <cell r="R4147" t="str">
            <v>07</v>
          </cell>
          <cell r="S4147" t="str">
            <v>E &amp; E CO LTD</v>
          </cell>
          <cell r="T4147" t="str">
            <v>444096</v>
          </cell>
          <cell r="U4147" t="str">
            <v>0</v>
          </cell>
          <cell r="V4147">
            <v>1</v>
          </cell>
        </row>
        <row r="4148">
          <cell r="C4148">
            <v>567079698</v>
          </cell>
          <cell r="E4148">
            <v>403283285</v>
          </cell>
          <cell r="F4148" t="str">
            <v>0008656989694</v>
          </cell>
          <cell r="G4148" t="str">
            <v>MP10-4889</v>
          </cell>
          <cell r="H4148" t="str">
            <v>Home Essence Corynn 7 Piece Reversible Cotton Sateen Comforter Set</v>
          </cell>
          <cell r="I4148" t="str">
            <v>HOME ESSENCE CORYNN</v>
          </cell>
          <cell r="J4148" t="str">
            <v>ONLINE ONLY</v>
          </cell>
          <cell r="K4148">
            <v>56449025</v>
          </cell>
          <cell r="L4148" t="str">
            <v>NONE</v>
          </cell>
          <cell r="N4148">
            <v>75.599999999999994</v>
          </cell>
          <cell r="O4148">
            <v>135.99</v>
          </cell>
          <cell r="P4148">
            <v>0.444077</v>
          </cell>
          <cell r="Q4148" t="str">
            <v>HOME ESSENCE</v>
          </cell>
          <cell r="R4148" t="str">
            <v>07</v>
          </cell>
          <cell r="S4148" t="str">
            <v>E &amp; E CO LTD</v>
          </cell>
          <cell r="T4148" t="str">
            <v>444096</v>
          </cell>
          <cell r="U4148" t="str">
            <v>0</v>
          </cell>
          <cell r="V4148">
            <v>1</v>
          </cell>
        </row>
        <row r="4149">
          <cell r="C4149">
            <v>567083137</v>
          </cell>
          <cell r="E4149">
            <v>548202326</v>
          </cell>
          <cell r="F4149" t="str">
            <v>0008656998879</v>
          </cell>
          <cell r="G4149" t="str">
            <v>MS1844409622-03</v>
          </cell>
          <cell r="H4149" t="str">
            <v>Mainstays Satin Assorted Bed Sheet Set, 1 Each</v>
          </cell>
          <cell r="I4149" t="str">
            <v>MAINSTAYS SATIN SHEE</v>
          </cell>
          <cell r="J4149" t="str">
            <v>ONLINE ONLY</v>
          </cell>
          <cell r="K4149">
            <v>48497588</v>
          </cell>
          <cell r="L4149" t="str">
            <v>NONE</v>
          </cell>
          <cell r="N4149">
            <v>13.9</v>
          </cell>
          <cell r="O4149">
            <v>19.96</v>
          </cell>
          <cell r="P4149">
            <v>0.30360700000000002</v>
          </cell>
          <cell r="Q4149" t="str">
            <v>SHEET SET</v>
          </cell>
          <cell r="R4149" t="str">
            <v>03</v>
          </cell>
          <cell r="S4149" t="str">
            <v>E &amp; E CO LTD</v>
          </cell>
          <cell r="T4149" t="str">
            <v>444096</v>
          </cell>
          <cell r="U4149" t="str">
            <v>0</v>
          </cell>
          <cell r="V4149">
            <v>2</v>
          </cell>
        </row>
        <row r="4150">
          <cell r="C4150">
            <v>567083143</v>
          </cell>
          <cell r="E4150">
            <v>643088011</v>
          </cell>
          <cell r="F4150" t="str">
            <v>0008656998881</v>
          </cell>
          <cell r="G4150" t="str">
            <v>MS1844409622-05</v>
          </cell>
          <cell r="H4150" t="str">
            <v>Mainstays Satin Bed Sheet Set, 1 Each</v>
          </cell>
          <cell r="I4150" t="str">
            <v>MAINSTAYS SATIN SHEE</v>
          </cell>
          <cell r="J4150" t="str">
            <v>ONLINE ONLY</v>
          </cell>
          <cell r="K4150">
            <v>48497597</v>
          </cell>
          <cell r="L4150" t="str">
            <v>NONE</v>
          </cell>
          <cell r="N4150">
            <v>11.14</v>
          </cell>
          <cell r="O4150">
            <v>19.96</v>
          </cell>
          <cell r="P4150">
            <v>0.441884</v>
          </cell>
          <cell r="Q4150" t="str">
            <v>SHEET SET</v>
          </cell>
          <cell r="R4150" t="str">
            <v>03</v>
          </cell>
          <cell r="S4150" t="str">
            <v>E &amp; E CO LTD</v>
          </cell>
          <cell r="T4150" t="str">
            <v>444096</v>
          </cell>
          <cell r="U4150" t="str">
            <v>0</v>
          </cell>
          <cell r="V4150">
            <v>2</v>
          </cell>
        </row>
        <row r="4151">
          <cell r="C4151">
            <v>567083166</v>
          </cell>
          <cell r="E4151">
            <v>518977964</v>
          </cell>
          <cell r="F4151" t="str">
            <v>0008656998883</v>
          </cell>
          <cell r="G4151" t="str">
            <v>MS1844409622-07</v>
          </cell>
          <cell r="H4151" t="str">
            <v>Mainstays Satin Bedding Sheet Set</v>
          </cell>
          <cell r="I4151" t="str">
            <v>MAINSTAYS SATIN SHEE</v>
          </cell>
          <cell r="J4151" t="str">
            <v>ONLINE ONLY</v>
          </cell>
          <cell r="K4151">
            <v>48497600</v>
          </cell>
          <cell r="L4151" t="str">
            <v>NONE</v>
          </cell>
          <cell r="N4151">
            <v>10.5</v>
          </cell>
          <cell r="O4151">
            <v>19.96</v>
          </cell>
          <cell r="P4151">
            <v>0.47394799999999998</v>
          </cell>
          <cell r="Q4151" t="str">
            <v>SHEET SET</v>
          </cell>
          <cell r="R4151" t="str">
            <v>03</v>
          </cell>
          <cell r="S4151" t="str">
            <v>E &amp; E CO LTD</v>
          </cell>
          <cell r="T4151" t="str">
            <v>444096</v>
          </cell>
          <cell r="U4151" t="str">
            <v>0</v>
          </cell>
          <cell r="V4151">
            <v>2</v>
          </cell>
        </row>
        <row r="4152">
          <cell r="C4152">
            <v>567083167</v>
          </cell>
          <cell r="E4152">
            <v>671169725</v>
          </cell>
          <cell r="F4152" t="str">
            <v>0008656998884</v>
          </cell>
          <cell r="G4152" t="str">
            <v>MS1844409622-08</v>
          </cell>
          <cell r="H4152" t="str">
            <v>Mainstays Satin Bedding Sheet Set</v>
          </cell>
          <cell r="I4152" t="str">
            <v>MAINSTAYS SATIN SHEE</v>
          </cell>
          <cell r="J4152" t="str">
            <v>ONLINE ONLY</v>
          </cell>
          <cell r="K4152">
            <v>48497596</v>
          </cell>
          <cell r="L4152" t="str">
            <v>NONE</v>
          </cell>
          <cell r="N4152">
            <v>11.14</v>
          </cell>
          <cell r="O4152">
            <v>19.96</v>
          </cell>
          <cell r="P4152">
            <v>0.441884</v>
          </cell>
          <cell r="Q4152" t="str">
            <v>SHEET SET</v>
          </cell>
          <cell r="R4152" t="str">
            <v>03</v>
          </cell>
          <cell r="S4152" t="str">
            <v>E &amp; E CO LTD</v>
          </cell>
          <cell r="T4152" t="str">
            <v>444096</v>
          </cell>
          <cell r="U4152" t="str">
            <v>0</v>
          </cell>
          <cell r="V4152">
            <v>2</v>
          </cell>
        </row>
        <row r="4153">
          <cell r="C4153">
            <v>567083173</v>
          </cell>
          <cell r="E4153">
            <v>252956792</v>
          </cell>
          <cell r="F4153" t="str">
            <v>0008656998885</v>
          </cell>
          <cell r="G4153" t="str">
            <v>MS1844409622-09</v>
          </cell>
          <cell r="H4153" t="str">
            <v>Mainstays Satin Bed Sheet Set, 1 Each</v>
          </cell>
          <cell r="I4153" t="str">
            <v>MAINSTAYS SATIN SHEE</v>
          </cell>
          <cell r="J4153" t="str">
            <v>ONLINE ONLY</v>
          </cell>
          <cell r="K4153">
            <v>48497595</v>
          </cell>
          <cell r="L4153" t="str">
            <v>NONE</v>
          </cell>
          <cell r="N4153">
            <v>13.9</v>
          </cell>
          <cell r="O4153">
            <v>19.96</v>
          </cell>
          <cell r="P4153">
            <v>0.30360700000000002</v>
          </cell>
          <cell r="Q4153" t="str">
            <v>SHEET SET</v>
          </cell>
          <cell r="R4153" t="str">
            <v>03</v>
          </cell>
          <cell r="S4153" t="str">
            <v>E &amp; E CO LTD</v>
          </cell>
          <cell r="T4153" t="str">
            <v>444096</v>
          </cell>
          <cell r="U4153" t="str">
            <v>0</v>
          </cell>
          <cell r="V4153">
            <v>2</v>
          </cell>
        </row>
        <row r="4154">
          <cell r="C4154">
            <v>567083259</v>
          </cell>
          <cell r="E4154">
            <v>748932866</v>
          </cell>
          <cell r="F4154" t="str">
            <v>0008656998887</v>
          </cell>
          <cell r="G4154" t="str">
            <v>MS1844409622-11</v>
          </cell>
          <cell r="H4154" t="str">
            <v>Mainstays Satin Bedding Sheet Set</v>
          </cell>
          <cell r="I4154" t="str">
            <v>MAINSTAYS SATIN SHEE</v>
          </cell>
          <cell r="J4154" t="str">
            <v>ONLINE ONLY</v>
          </cell>
          <cell r="K4154">
            <v>48497592</v>
          </cell>
          <cell r="L4154" t="str">
            <v>NONE</v>
          </cell>
          <cell r="N4154">
            <v>12.25</v>
          </cell>
          <cell r="O4154">
            <v>19.96</v>
          </cell>
          <cell r="P4154">
            <v>0.38627299999999998</v>
          </cell>
          <cell r="Q4154" t="str">
            <v>SHEET SET</v>
          </cell>
          <cell r="R4154" t="str">
            <v>03</v>
          </cell>
          <cell r="S4154" t="str">
            <v>E &amp; E CO LTD</v>
          </cell>
          <cell r="T4154" t="str">
            <v>444096</v>
          </cell>
          <cell r="U4154" t="str">
            <v>0</v>
          </cell>
          <cell r="V4154">
            <v>2</v>
          </cell>
        </row>
        <row r="4155">
          <cell r="C4155">
            <v>567083265</v>
          </cell>
          <cell r="E4155">
            <v>605400005</v>
          </cell>
          <cell r="F4155" t="str">
            <v>0008656998888</v>
          </cell>
          <cell r="G4155" t="str">
            <v>MS1844409622-12</v>
          </cell>
          <cell r="H4155" t="str">
            <v>Mainstays Satin Bedding Sheet Set</v>
          </cell>
          <cell r="I4155" t="str">
            <v>MAINSTAYS SATIN SHEE</v>
          </cell>
          <cell r="J4155" t="str">
            <v>ONLINE ONLY</v>
          </cell>
          <cell r="K4155">
            <v>48497591</v>
          </cell>
          <cell r="L4155" t="str">
            <v>NONE</v>
          </cell>
          <cell r="N4155">
            <v>15.29</v>
          </cell>
          <cell r="O4155">
            <v>19.96</v>
          </cell>
          <cell r="P4155">
            <v>0.23396800000000001</v>
          </cell>
          <cell r="Q4155" t="str">
            <v>SHEET SET</v>
          </cell>
          <cell r="R4155" t="str">
            <v>03</v>
          </cell>
          <cell r="S4155" t="str">
            <v>E &amp; E CO LTD</v>
          </cell>
          <cell r="T4155" t="str">
            <v>444096</v>
          </cell>
          <cell r="U4155" t="str">
            <v>0</v>
          </cell>
          <cell r="V4155">
            <v>2</v>
          </cell>
        </row>
        <row r="4156">
          <cell r="C4156">
            <v>567114327</v>
          </cell>
          <cell r="E4156">
            <v>444772432</v>
          </cell>
          <cell r="F4156" t="str">
            <v>0008656996805</v>
          </cell>
          <cell r="G4156" t="str">
            <v>MP13-5323</v>
          </cell>
          <cell r="H4156" t="str">
            <v>Home Essence Vancouver Super Soft Reversible Coverlet Set, Full/Queen, Blush</v>
          </cell>
          <cell r="I4156" t="str">
            <v>HOME ESSENCE VANCOUV</v>
          </cell>
          <cell r="J4156" t="str">
            <v>ONLINE ONLY</v>
          </cell>
          <cell r="K4156">
            <v>56634184</v>
          </cell>
          <cell r="L4156" t="str">
            <v>NA</v>
          </cell>
          <cell r="M4156" t="str">
            <v>NA</v>
          </cell>
          <cell r="N4156">
            <v>36.57</v>
          </cell>
          <cell r="O4156">
            <v>59.49</v>
          </cell>
          <cell r="P4156">
            <v>0.38527499999999998</v>
          </cell>
          <cell r="Q4156" t="str">
            <v>HOME ESSENCE</v>
          </cell>
          <cell r="R4156" t="str">
            <v>07</v>
          </cell>
          <cell r="S4156" t="str">
            <v>E &amp; E CO LTD</v>
          </cell>
          <cell r="T4156" t="str">
            <v>444096</v>
          </cell>
          <cell r="U4156" t="str">
            <v>0</v>
          </cell>
          <cell r="V4156">
            <v>1</v>
          </cell>
        </row>
        <row r="4157">
          <cell r="C4157">
            <v>567114328</v>
          </cell>
          <cell r="E4157">
            <v>855177006</v>
          </cell>
          <cell r="F4157" t="str">
            <v>0008656991461</v>
          </cell>
          <cell r="G4157" t="str">
            <v>MP13-4971</v>
          </cell>
          <cell r="H4157" t="str">
            <v>Home Essence Vancouver 6 Piece Reversible Daybed Cover Set, Blue</v>
          </cell>
          <cell r="I4157" t="str">
            <v>HOME ESSENCE VANCOUV</v>
          </cell>
          <cell r="J4157" t="str">
            <v>ONLINE ONLY</v>
          </cell>
          <cell r="K4157">
            <v>56634189</v>
          </cell>
          <cell r="L4157" t="str">
            <v>NA</v>
          </cell>
          <cell r="M4157" t="str">
            <v>NA</v>
          </cell>
          <cell r="N4157">
            <v>40.32</v>
          </cell>
          <cell r="O4157">
            <v>59.99</v>
          </cell>
          <cell r="P4157">
            <v>0.32788800000000001</v>
          </cell>
          <cell r="Q4157" t="str">
            <v>HOME ESSENCE</v>
          </cell>
          <cell r="R4157" t="str">
            <v>07</v>
          </cell>
          <cell r="S4157" t="str">
            <v>E &amp; E CO LTD</v>
          </cell>
          <cell r="T4157" t="str">
            <v>444096</v>
          </cell>
          <cell r="U4157" t="str">
            <v>0</v>
          </cell>
          <cell r="V4157">
            <v>1</v>
          </cell>
        </row>
        <row r="4158">
          <cell r="C4158">
            <v>2291453</v>
          </cell>
          <cell r="D4158" t="str">
            <v>L</v>
          </cell>
          <cell r="E4158">
            <v>17027615</v>
          </cell>
          <cell r="F4158" t="str">
            <v>0067571627928</v>
          </cell>
          <cell r="G4158" t="str">
            <v>MP10-043</v>
          </cell>
          <cell r="H4158" t="str">
            <v>Home Essence Salem 7 Piece Comforter Set, King, Blue</v>
          </cell>
          <cell r="I4158" t="str">
            <v>SALEM COMFORTER SET</v>
          </cell>
          <cell r="J4158" t="str">
            <v>ONLINE ONLY</v>
          </cell>
          <cell r="K4158">
            <v>6238759</v>
          </cell>
          <cell r="L4158" t="str">
            <v>BLUE</v>
          </cell>
          <cell r="M4158" t="str">
            <v>KING</v>
          </cell>
          <cell r="N4158">
            <v>70</v>
          </cell>
          <cell r="O4158">
            <v>114.97</v>
          </cell>
          <cell r="P4158">
            <v>0.39114599999999999</v>
          </cell>
          <cell r="Q4158" t="str">
            <v>COMFORTER SE</v>
          </cell>
          <cell r="R4158" t="str">
            <v>03</v>
          </cell>
          <cell r="S4158" t="str">
            <v>E &amp; E CO LTD</v>
          </cell>
          <cell r="T4158" t="str">
            <v>444096</v>
          </cell>
          <cell r="U4158" t="str">
            <v>0</v>
          </cell>
          <cell r="V4158">
            <v>1</v>
          </cell>
        </row>
        <row r="4159">
          <cell r="C4159">
            <v>567114330</v>
          </cell>
          <cell r="D4159" t="str">
            <v>L</v>
          </cell>
          <cell r="E4159">
            <v>17027615</v>
          </cell>
          <cell r="F4159" t="str">
            <v>0067571627928</v>
          </cell>
          <cell r="G4159" t="str">
            <v>MP10-043</v>
          </cell>
          <cell r="H4159" t="str">
            <v>Home Essence Salem 7 Piece Comforter Set, King, Blue</v>
          </cell>
          <cell r="I4159" t="str">
            <v>HOME ESSENCE SALEM 7</v>
          </cell>
          <cell r="J4159" t="str">
            <v>ONLINE ONLY</v>
          </cell>
          <cell r="K4159">
            <v>6238759</v>
          </cell>
          <cell r="L4159" t="str">
            <v>NA</v>
          </cell>
          <cell r="M4159" t="str">
            <v>NA</v>
          </cell>
          <cell r="N4159">
            <v>77.17</v>
          </cell>
          <cell r="O4159">
            <v>118.99</v>
          </cell>
          <cell r="P4159">
            <v>0.35145799999999999</v>
          </cell>
          <cell r="Q4159" t="str">
            <v>COMFORTER SE</v>
          </cell>
          <cell r="R4159" t="str">
            <v>07</v>
          </cell>
          <cell r="S4159" t="str">
            <v>E &amp; E CO LTD</v>
          </cell>
          <cell r="T4159" t="str">
            <v>444096</v>
          </cell>
          <cell r="U4159" t="str">
            <v>1</v>
          </cell>
          <cell r="V4159">
            <v>1</v>
          </cell>
        </row>
        <row r="4160">
          <cell r="C4160">
            <v>567114332</v>
          </cell>
          <cell r="E4160">
            <v>291836520</v>
          </cell>
          <cell r="F4160" t="str">
            <v>0008656996806</v>
          </cell>
          <cell r="G4160" t="str">
            <v>MP13-5324</v>
          </cell>
          <cell r="H4160" t="str">
            <v>Home Essence Vancouver Super Soft Reversible Coverlet Set, King/Cal King, Blush</v>
          </cell>
          <cell r="I4160" t="str">
            <v>HOME ESSENCE VANCOUV</v>
          </cell>
          <cell r="J4160" t="str">
            <v>ONLINE ONLY</v>
          </cell>
          <cell r="K4160">
            <v>56634236</v>
          </cell>
          <cell r="L4160" t="str">
            <v>NA</v>
          </cell>
          <cell r="M4160" t="str">
            <v>NA</v>
          </cell>
          <cell r="N4160">
            <v>41.79</v>
          </cell>
          <cell r="O4160">
            <v>52.99</v>
          </cell>
          <cell r="P4160">
            <v>0.21136099999999999</v>
          </cell>
          <cell r="Q4160" t="str">
            <v>HOME ESSENCE</v>
          </cell>
          <cell r="R4160" t="str">
            <v>07</v>
          </cell>
          <cell r="S4160" t="str">
            <v>E &amp; E CO LTD</v>
          </cell>
          <cell r="T4160" t="str">
            <v>444096</v>
          </cell>
          <cell r="U4160" t="str">
            <v>0</v>
          </cell>
          <cell r="V4160">
            <v>1</v>
          </cell>
        </row>
        <row r="4161">
          <cell r="C4161">
            <v>567114334</v>
          </cell>
          <cell r="E4161">
            <v>502131633</v>
          </cell>
          <cell r="F4161" t="str">
            <v>0008656991460</v>
          </cell>
          <cell r="G4161" t="str">
            <v>MP13-4970</v>
          </cell>
          <cell r="H4161" t="str">
            <v>Home Essence Vancouver 6 Piece Reversible Daybed Cover Set, Grey</v>
          </cell>
          <cell r="I4161" t="str">
            <v>HOME ESSENCE VANCOUV</v>
          </cell>
          <cell r="J4161" t="str">
            <v>ONLINE ONLY</v>
          </cell>
          <cell r="K4161">
            <v>56634254</v>
          </cell>
          <cell r="L4161" t="str">
            <v>NA</v>
          </cell>
          <cell r="M4161" t="str">
            <v>NA</v>
          </cell>
          <cell r="N4161">
            <v>40.32</v>
          </cell>
          <cell r="O4161">
            <v>59.49</v>
          </cell>
          <cell r="P4161">
            <v>0.322239</v>
          </cell>
          <cell r="Q4161" t="str">
            <v>HOME ESSENCE</v>
          </cell>
          <cell r="R4161" t="str">
            <v>07</v>
          </cell>
          <cell r="S4161" t="str">
            <v>E &amp; E CO LTD</v>
          </cell>
          <cell r="T4161" t="str">
            <v>444096</v>
          </cell>
          <cell r="U4161" t="str">
            <v>0</v>
          </cell>
          <cell r="V4161">
            <v>1</v>
          </cell>
        </row>
        <row r="4162">
          <cell r="C4162">
            <v>2291726</v>
          </cell>
          <cell r="D4162" t="str">
            <v>L</v>
          </cell>
          <cell r="E4162">
            <v>17027544</v>
          </cell>
          <cell r="F4162" t="str">
            <v>0067571628568</v>
          </cell>
          <cell r="G4162" t="str">
            <v>PC20-101</v>
          </cell>
          <cell r="H4162" t="str">
            <v>Comfort Classics Cozyspun Ultra Soft All Seasons Sheet Set</v>
          </cell>
          <cell r="I4162" t="str">
            <v>SFTSP BLUE TXL SHEET</v>
          </cell>
          <cell r="J4162" t="str">
            <v>ONLINE ONLY</v>
          </cell>
          <cell r="K4162">
            <v>8282903</v>
          </cell>
          <cell r="L4162" t="str">
            <v>NONE</v>
          </cell>
          <cell r="M4162" t="str">
            <v>TWINXL</v>
          </cell>
          <cell r="N4162">
            <v>17.399999999999999</v>
          </cell>
          <cell r="O4162">
            <v>29.88</v>
          </cell>
          <cell r="P4162">
            <v>0.41767100000000001</v>
          </cell>
          <cell r="Q4162" t="str">
            <v>SHEETS</v>
          </cell>
          <cell r="R4162" t="str">
            <v>03</v>
          </cell>
          <cell r="S4162" t="str">
            <v>E &amp; E CO LTD</v>
          </cell>
          <cell r="T4162" t="str">
            <v>444096</v>
          </cell>
          <cell r="U4162" t="str">
            <v>0</v>
          </cell>
          <cell r="V4162">
            <v>2</v>
          </cell>
        </row>
        <row r="4163">
          <cell r="C4163">
            <v>563569496</v>
          </cell>
          <cell r="D4163" t="str">
            <v>L</v>
          </cell>
          <cell r="E4163">
            <v>17027544</v>
          </cell>
          <cell r="F4163" t="str">
            <v>0067571628568</v>
          </cell>
          <cell r="G4163" t="str">
            <v>PC20-101</v>
          </cell>
          <cell r="H4163" t="str">
            <v>Comfort Classics Cozyspun Ultra Soft All Seasons Sheet Set</v>
          </cell>
          <cell r="I4163" t="str">
            <v>SOFTSPUN ALL SEASON</v>
          </cell>
          <cell r="J4163" t="str">
            <v>ONLINE ONLY</v>
          </cell>
          <cell r="K4163">
            <v>8282903</v>
          </cell>
          <cell r="L4163" t="str">
            <v>NONE</v>
          </cell>
          <cell r="M4163" t="str">
            <v>TWINXL</v>
          </cell>
          <cell r="N4163">
            <v>13.12</v>
          </cell>
          <cell r="O4163">
            <v>29.99</v>
          </cell>
          <cell r="P4163">
            <v>0.56252100000000005</v>
          </cell>
          <cell r="Q4163" t="str">
            <v>SHEETS</v>
          </cell>
          <cell r="R4163" t="str">
            <v>07</v>
          </cell>
          <cell r="S4163" t="str">
            <v>E &amp; E CO LTD</v>
          </cell>
          <cell r="T4163" t="str">
            <v>444096</v>
          </cell>
          <cell r="U4163" t="str">
            <v>1</v>
          </cell>
          <cell r="V4163">
            <v>1</v>
          </cell>
        </row>
        <row r="4164">
          <cell r="C4164">
            <v>567133068</v>
          </cell>
          <cell r="D4164" t="str">
            <v>L</v>
          </cell>
          <cell r="E4164">
            <v>17027544</v>
          </cell>
          <cell r="F4164" t="str">
            <v>0067571628568</v>
          </cell>
          <cell r="G4164" t="str">
            <v>PC20-101</v>
          </cell>
          <cell r="H4164" t="str">
            <v>Comfort Classics Cozyspun Ultra Soft All Seasons Sheet Set</v>
          </cell>
          <cell r="I4164" t="str">
            <v>COMFORT CLASSICS COZ</v>
          </cell>
          <cell r="J4164" t="str">
            <v>ONLINE ONLY</v>
          </cell>
          <cell r="K4164">
            <v>8282903</v>
          </cell>
          <cell r="L4164" t="str">
            <v>NONE</v>
          </cell>
          <cell r="N4164">
            <v>13.12</v>
          </cell>
          <cell r="O4164">
            <v>21.24</v>
          </cell>
          <cell r="P4164">
            <v>0.38229800000000003</v>
          </cell>
          <cell r="Q4164" t="str">
            <v>SHEETS</v>
          </cell>
          <cell r="R4164" t="str">
            <v>07</v>
          </cell>
          <cell r="S4164" t="str">
            <v>E &amp; E CO LTD</v>
          </cell>
          <cell r="T4164" t="str">
            <v>444096</v>
          </cell>
          <cell r="U4164" t="str">
            <v>0</v>
          </cell>
          <cell r="V4164">
            <v>1</v>
          </cell>
        </row>
        <row r="4165">
          <cell r="C4165">
            <v>2291748</v>
          </cell>
          <cell r="D4165" t="str">
            <v>L</v>
          </cell>
          <cell r="E4165">
            <v>17027549</v>
          </cell>
          <cell r="F4165" t="str">
            <v>0067571628582</v>
          </cell>
          <cell r="G4165" t="str">
            <v>PC20-104</v>
          </cell>
          <cell r="H4165" t="str">
            <v>Comfort Classics Cozyspun Ultra Soft All Seasons Sheet Set</v>
          </cell>
          <cell r="I4165" t="str">
            <v>SFTSP BLUE KG SHEET</v>
          </cell>
          <cell r="J4165" t="str">
            <v>ONLINE ONLY</v>
          </cell>
          <cell r="K4165">
            <v>8282907</v>
          </cell>
          <cell r="L4165" t="str">
            <v>MED BL</v>
          </cell>
          <cell r="M4165" t="str">
            <v>KING</v>
          </cell>
          <cell r="N4165">
            <v>28.61</v>
          </cell>
          <cell r="O4165">
            <v>44.88</v>
          </cell>
          <cell r="P4165">
            <v>0.36252200000000001</v>
          </cell>
          <cell r="Q4165" t="str">
            <v>ADULT SHEETS</v>
          </cell>
          <cell r="R4165" t="str">
            <v>03</v>
          </cell>
          <cell r="S4165" t="str">
            <v>E &amp; E CO LTD</v>
          </cell>
          <cell r="T4165" t="str">
            <v>444096</v>
          </cell>
          <cell r="U4165" t="str">
            <v>0</v>
          </cell>
          <cell r="V4165">
            <v>2</v>
          </cell>
        </row>
        <row r="4166">
          <cell r="C4166">
            <v>563785319</v>
          </cell>
          <cell r="D4166" t="str">
            <v>L</v>
          </cell>
          <cell r="E4166">
            <v>17027549</v>
          </cell>
          <cell r="F4166" t="str">
            <v>0067571628582</v>
          </cell>
          <cell r="G4166" t="str">
            <v>PC20-104</v>
          </cell>
          <cell r="H4166" t="str">
            <v>Comfort Classics Cozyspun Ultra Soft All Seasons Sheet Set</v>
          </cell>
          <cell r="I4166" t="str">
            <v>SOFTSPUN ALL SEASON</v>
          </cell>
          <cell r="J4166" t="str">
            <v>ONLINE ONLY</v>
          </cell>
          <cell r="K4166">
            <v>8282907</v>
          </cell>
          <cell r="L4166" t="str">
            <v>MED BL</v>
          </cell>
          <cell r="M4166" t="str">
            <v>KING</v>
          </cell>
          <cell r="N4166">
            <v>20.99</v>
          </cell>
          <cell r="O4166">
            <v>43.93</v>
          </cell>
          <cell r="P4166">
            <v>0.52219400000000005</v>
          </cell>
          <cell r="Q4166" t="str">
            <v>ADULT SHEETS</v>
          </cell>
          <cell r="R4166" t="str">
            <v>07</v>
          </cell>
          <cell r="S4166" t="str">
            <v>E &amp; E CO LTD</v>
          </cell>
          <cell r="T4166" t="str">
            <v>444096</v>
          </cell>
          <cell r="U4166" t="str">
            <v>1</v>
          </cell>
          <cell r="V4166">
            <v>1</v>
          </cell>
        </row>
        <row r="4167">
          <cell r="C4167">
            <v>567133069</v>
          </cell>
          <cell r="D4167" t="str">
            <v>L</v>
          </cell>
          <cell r="E4167">
            <v>17027549</v>
          </cell>
          <cell r="F4167" t="str">
            <v>0067571628582</v>
          </cell>
          <cell r="G4167" t="str">
            <v>PC20-104</v>
          </cell>
          <cell r="H4167" t="str">
            <v>Comfort Classics Cozyspun Ultra Soft All Seasons Sheet Set</v>
          </cell>
          <cell r="I4167" t="str">
            <v>COMFORT CLASSICS COZ</v>
          </cell>
          <cell r="J4167" t="str">
            <v>ONLINE ONLY</v>
          </cell>
          <cell r="K4167">
            <v>8282907</v>
          </cell>
          <cell r="L4167" t="str">
            <v>NONE</v>
          </cell>
          <cell r="N4167">
            <v>20.99</v>
          </cell>
          <cell r="O4167">
            <v>33.99</v>
          </cell>
          <cell r="P4167">
            <v>0.382465</v>
          </cell>
          <cell r="Q4167" t="str">
            <v>ADULT SHEETS</v>
          </cell>
          <cell r="R4167" t="str">
            <v>07</v>
          </cell>
          <cell r="S4167" t="str">
            <v>E &amp; E CO LTD</v>
          </cell>
          <cell r="T4167" t="str">
            <v>444096</v>
          </cell>
          <cell r="U4167" t="str">
            <v>0</v>
          </cell>
          <cell r="V4167">
            <v>1</v>
          </cell>
        </row>
        <row r="4168">
          <cell r="C4168">
            <v>2291712</v>
          </cell>
          <cell r="D4168" t="str">
            <v>L</v>
          </cell>
          <cell r="E4168">
            <v>17027541</v>
          </cell>
          <cell r="F4168" t="str">
            <v>0067571628580</v>
          </cell>
          <cell r="G4168" t="str">
            <v>PC20-099</v>
          </cell>
          <cell r="H4168" t="str">
            <v>Comfort Classics Cozyspun Ultra Soft All Seasons Sheet Set</v>
          </cell>
          <cell r="I4168" t="str">
            <v>SFTSP TAN KG SHEET</v>
          </cell>
          <cell r="J4168" t="str">
            <v>ONLINE ONLY</v>
          </cell>
          <cell r="K4168">
            <v>8282899</v>
          </cell>
          <cell r="L4168" t="str">
            <v>TAN</v>
          </cell>
          <cell r="M4168" t="str">
            <v>KING</v>
          </cell>
          <cell r="N4168">
            <v>28.61</v>
          </cell>
          <cell r="O4168">
            <v>44.88</v>
          </cell>
          <cell r="P4168">
            <v>0.36252200000000001</v>
          </cell>
          <cell r="Q4168" t="str">
            <v>ADULT SHEETS</v>
          </cell>
          <cell r="R4168" t="str">
            <v>03</v>
          </cell>
          <cell r="S4168" t="str">
            <v>E &amp; E CO LTD</v>
          </cell>
          <cell r="T4168" t="str">
            <v>444096</v>
          </cell>
          <cell r="U4168" t="str">
            <v>0</v>
          </cell>
          <cell r="V4168">
            <v>2</v>
          </cell>
        </row>
        <row r="4169">
          <cell r="C4169">
            <v>563961057</v>
          </cell>
          <cell r="D4169" t="str">
            <v>L</v>
          </cell>
          <cell r="E4169">
            <v>17027541</v>
          </cell>
          <cell r="F4169" t="str">
            <v>0067571628580</v>
          </cell>
          <cell r="G4169" t="str">
            <v>PC20-099</v>
          </cell>
          <cell r="H4169" t="str">
            <v>Comfort Classics Cozyspun Ultra Soft All Seasons Sheet Set</v>
          </cell>
          <cell r="I4169" t="str">
            <v>SOFTSPUN ALL SEASON</v>
          </cell>
          <cell r="J4169" t="str">
            <v>ONLINE ONLY</v>
          </cell>
          <cell r="K4169">
            <v>8282899</v>
          </cell>
          <cell r="L4169" t="str">
            <v>TAN</v>
          </cell>
          <cell r="M4169" t="str">
            <v>KING</v>
          </cell>
          <cell r="N4169">
            <v>20.99</v>
          </cell>
          <cell r="O4169">
            <v>33.03</v>
          </cell>
          <cell r="P4169">
            <v>0.36451699999999998</v>
          </cell>
          <cell r="Q4169" t="str">
            <v>ADULT SHEETS</v>
          </cell>
          <cell r="R4169" t="str">
            <v>07</v>
          </cell>
          <cell r="S4169" t="str">
            <v>E &amp; E CO LTD</v>
          </cell>
          <cell r="T4169" t="str">
            <v>444096</v>
          </cell>
          <cell r="U4169" t="str">
            <v>1</v>
          </cell>
          <cell r="V4169">
            <v>1</v>
          </cell>
        </row>
        <row r="4170">
          <cell r="C4170">
            <v>567133070</v>
          </cell>
          <cell r="D4170" t="str">
            <v>L</v>
          </cell>
          <cell r="E4170">
            <v>17027541</v>
          </cell>
          <cell r="F4170" t="str">
            <v>0067571628580</v>
          </cell>
          <cell r="G4170" t="str">
            <v>PC20-099</v>
          </cell>
          <cell r="H4170" t="str">
            <v>Comfort Classics Cozyspun Ultra Soft All Seasons Sheet Set</v>
          </cell>
          <cell r="I4170" t="str">
            <v>COMFORT CLASSICS COZ</v>
          </cell>
          <cell r="J4170" t="str">
            <v>ONLINE ONLY</v>
          </cell>
          <cell r="K4170">
            <v>8282899</v>
          </cell>
          <cell r="L4170" t="str">
            <v>NONE</v>
          </cell>
          <cell r="N4170">
            <v>20.99</v>
          </cell>
          <cell r="O4170">
            <v>33.99</v>
          </cell>
          <cell r="P4170">
            <v>0.382465</v>
          </cell>
          <cell r="Q4170" t="str">
            <v>ADULT SHEETS</v>
          </cell>
          <cell r="R4170" t="str">
            <v>07</v>
          </cell>
          <cell r="S4170" t="str">
            <v>E &amp; E CO LTD</v>
          </cell>
          <cell r="T4170" t="str">
            <v>444096</v>
          </cell>
          <cell r="U4170" t="str">
            <v>0</v>
          </cell>
          <cell r="V4170">
            <v>1</v>
          </cell>
        </row>
        <row r="4171">
          <cell r="C4171">
            <v>2291663</v>
          </cell>
          <cell r="D4171" t="str">
            <v>L</v>
          </cell>
          <cell r="E4171">
            <v>17027536</v>
          </cell>
          <cell r="F4171" t="str">
            <v>0067571628563</v>
          </cell>
          <cell r="G4171" t="str">
            <v>PC20-092</v>
          </cell>
          <cell r="H4171" t="str">
            <v>Comfort Classics Cozyspun Ultra Soft All Seasons Sheet Set</v>
          </cell>
          <cell r="I4171" t="str">
            <v>SFTSP IVORY FU SHEET</v>
          </cell>
          <cell r="J4171" t="str">
            <v>ONLINE ONLY</v>
          </cell>
          <cell r="K4171">
            <v>8282890</v>
          </cell>
          <cell r="L4171" t="str">
            <v>NONE</v>
          </cell>
          <cell r="M4171" t="str">
            <v>FULL</v>
          </cell>
          <cell r="N4171">
            <v>21.55</v>
          </cell>
          <cell r="O4171">
            <v>32.880000000000003</v>
          </cell>
          <cell r="P4171">
            <v>0.344586</v>
          </cell>
          <cell r="Q4171" t="str">
            <v>SHEETS</v>
          </cell>
          <cell r="R4171" t="str">
            <v>03</v>
          </cell>
          <cell r="S4171" t="str">
            <v>E &amp; E CO LTD</v>
          </cell>
          <cell r="T4171" t="str">
            <v>444096</v>
          </cell>
          <cell r="U4171" t="str">
            <v>0</v>
          </cell>
          <cell r="V4171">
            <v>2</v>
          </cell>
        </row>
        <row r="4172">
          <cell r="C4172">
            <v>567133071</v>
          </cell>
          <cell r="D4172" t="str">
            <v>L</v>
          </cell>
          <cell r="E4172">
            <v>17027536</v>
          </cell>
          <cell r="F4172" t="str">
            <v>0067571628563</v>
          </cell>
          <cell r="G4172" t="str">
            <v>PC20-092</v>
          </cell>
          <cell r="H4172" t="str">
            <v>Comfort Classics Cozyspun Ultra Soft All Seasons Sheet Set</v>
          </cell>
          <cell r="I4172" t="str">
            <v>COMFORT CLASSICS COZ</v>
          </cell>
          <cell r="J4172" t="str">
            <v>ONLINE ONLY</v>
          </cell>
          <cell r="K4172">
            <v>8282890</v>
          </cell>
          <cell r="L4172" t="str">
            <v>NONE</v>
          </cell>
          <cell r="N4172">
            <v>15.74</v>
          </cell>
          <cell r="O4172">
            <v>25.49</v>
          </cell>
          <cell r="P4172">
            <v>0.38250299999999998</v>
          </cell>
          <cell r="Q4172" t="str">
            <v>SHEETS</v>
          </cell>
          <cell r="R4172" t="str">
            <v>07</v>
          </cell>
          <cell r="S4172" t="str">
            <v>E &amp; E CO LTD</v>
          </cell>
          <cell r="T4172" t="str">
            <v>444096</v>
          </cell>
          <cell r="U4172" t="str">
            <v>0</v>
          </cell>
          <cell r="V4172">
            <v>1</v>
          </cell>
        </row>
        <row r="4173">
          <cell r="C4173">
            <v>2291593</v>
          </cell>
          <cell r="D4173" t="str">
            <v>L</v>
          </cell>
          <cell r="E4173">
            <v>17027526</v>
          </cell>
          <cell r="F4173" t="str">
            <v>0067571628557</v>
          </cell>
          <cell r="G4173" t="str">
            <v>PC20-082</v>
          </cell>
          <cell r="H4173" t="str">
            <v>Comfort Classics Cozyspun Ultra Soft All Seasons Sheet Set</v>
          </cell>
          <cell r="I4173" t="str">
            <v>SOFTSPUN ALL SEASON</v>
          </cell>
          <cell r="J4173" t="str">
            <v>ONLINE ONLY</v>
          </cell>
          <cell r="K4173">
            <v>8282875</v>
          </cell>
          <cell r="L4173" t="str">
            <v>NONE</v>
          </cell>
          <cell r="M4173" t="str">
            <v>FULL</v>
          </cell>
          <cell r="N4173">
            <v>20</v>
          </cell>
          <cell r="O4173">
            <v>32.880000000000003</v>
          </cell>
          <cell r="P4173">
            <v>0.39172699999999999</v>
          </cell>
          <cell r="Q4173" t="str">
            <v>SHEETS</v>
          </cell>
          <cell r="R4173" t="str">
            <v>03</v>
          </cell>
          <cell r="S4173" t="str">
            <v>E &amp; E CO LTD</v>
          </cell>
          <cell r="T4173" t="str">
            <v>444096</v>
          </cell>
          <cell r="U4173" t="str">
            <v>0</v>
          </cell>
          <cell r="V4173">
            <v>2</v>
          </cell>
        </row>
        <row r="4174">
          <cell r="C4174">
            <v>563574859</v>
          </cell>
          <cell r="D4174" t="str">
            <v>L</v>
          </cell>
          <cell r="E4174">
            <v>17027526</v>
          </cell>
          <cell r="F4174" t="str">
            <v>0067571628557</v>
          </cell>
          <cell r="G4174" t="str">
            <v>PC20-082</v>
          </cell>
          <cell r="H4174" t="str">
            <v>Comfort Classics Cozyspun Ultra Soft All Seasons Sheet Set</v>
          </cell>
          <cell r="I4174" t="str">
            <v>SOFTSPUN ALL SEASON</v>
          </cell>
          <cell r="J4174" t="str">
            <v>ONLINE ONLY</v>
          </cell>
          <cell r="K4174">
            <v>8282875</v>
          </cell>
          <cell r="L4174" t="str">
            <v>NONE</v>
          </cell>
          <cell r="M4174" t="str">
            <v>FULL</v>
          </cell>
          <cell r="N4174">
            <v>15.74</v>
          </cell>
          <cell r="O4174">
            <v>25.2</v>
          </cell>
          <cell r="P4174">
            <v>0.37539699999999998</v>
          </cell>
          <cell r="Q4174" t="str">
            <v>SHEETS</v>
          </cell>
          <cell r="R4174" t="str">
            <v>07</v>
          </cell>
          <cell r="S4174" t="str">
            <v>E &amp; E CO LTD</v>
          </cell>
          <cell r="T4174" t="str">
            <v>444096</v>
          </cell>
          <cell r="U4174" t="str">
            <v>1</v>
          </cell>
          <cell r="V4174">
            <v>1</v>
          </cell>
        </row>
        <row r="4175">
          <cell r="C4175">
            <v>567133072</v>
          </cell>
          <cell r="D4175" t="str">
            <v>L</v>
          </cell>
          <cell r="E4175">
            <v>17027526</v>
          </cell>
          <cell r="F4175" t="str">
            <v>0067571628557</v>
          </cell>
          <cell r="G4175" t="str">
            <v>PC20-082</v>
          </cell>
          <cell r="H4175" t="str">
            <v>Comfort Classics Cozyspun Ultra Soft All Seasons Sheet Set</v>
          </cell>
          <cell r="I4175" t="str">
            <v>COMFORT CLASSICS COZ</v>
          </cell>
          <cell r="J4175" t="str">
            <v>ONLINE ONLY</v>
          </cell>
          <cell r="K4175">
            <v>8282875</v>
          </cell>
          <cell r="L4175" t="str">
            <v>NONE</v>
          </cell>
          <cell r="N4175">
            <v>15.74</v>
          </cell>
          <cell r="O4175">
            <v>25.49</v>
          </cell>
          <cell r="P4175">
            <v>0.38250299999999998</v>
          </cell>
          <cell r="Q4175" t="str">
            <v>SHEETS</v>
          </cell>
          <cell r="R4175" t="str">
            <v>07</v>
          </cell>
          <cell r="S4175" t="str">
            <v>E &amp; E CO LTD</v>
          </cell>
          <cell r="T4175" t="str">
            <v>444096</v>
          </cell>
          <cell r="U4175" t="str">
            <v>0</v>
          </cell>
          <cell r="V4175">
            <v>1</v>
          </cell>
        </row>
        <row r="4176">
          <cell r="C4176">
            <v>2291677</v>
          </cell>
          <cell r="D4176" t="str">
            <v>L</v>
          </cell>
          <cell r="E4176">
            <v>17027538</v>
          </cell>
          <cell r="F4176" t="str">
            <v>0067571628579</v>
          </cell>
          <cell r="G4176" t="str">
            <v>PC20-094</v>
          </cell>
          <cell r="H4176" t="str">
            <v>Comfort Classics Cozyspun Ultra Soft All Seasons Sheet Set</v>
          </cell>
          <cell r="I4176" t="str">
            <v>SFTSP IVORY KG SHEET</v>
          </cell>
          <cell r="J4176" t="str">
            <v>ONLINE ONLY</v>
          </cell>
          <cell r="K4176">
            <v>8282893</v>
          </cell>
          <cell r="L4176" t="str">
            <v>NONE</v>
          </cell>
          <cell r="M4176" t="str">
            <v>KING</v>
          </cell>
          <cell r="N4176">
            <v>28.61</v>
          </cell>
          <cell r="O4176">
            <v>44.88</v>
          </cell>
          <cell r="P4176">
            <v>0.36252200000000001</v>
          </cell>
          <cell r="Q4176" t="str">
            <v>SHEETS</v>
          </cell>
          <cell r="R4176" t="str">
            <v>03</v>
          </cell>
          <cell r="S4176" t="str">
            <v>E &amp; E CO LTD</v>
          </cell>
          <cell r="T4176" t="str">
            <v>444096</v>
          </cell>
          <cell r="U4176" t="str">
            <v>0</v>
          </cell>
          <cell r="V4176">
            <v>2</v>
          </cell>
        </row>
        <row r="4177">
          <cell r="C4177">
            <v>567133073</v>
          </cell>
          <cell r="D4177" t="str">
            <v>L</v>
          </cell>
          <cell r="E4177">
            <v>17027538</v>
          </cell>
          <cell r="F4177" t="str">
            <v>0067571628579</v>
          </cell>
          <cell r="G4177" t="str">
            <v>PC20-094</v>
          </cell>
          <cell r="H4177" t="str">
            <v>Comfort Classics Cozyspun Ultra Soft All Seasons Sheet Set</v>
          </cell>
          <cell r="I4177" t="str">
            <v>COMFORT CLASSICS COZ</v>
          </cell>
          <cell r="J4177" t="str">
            <v>ONLINE ONLY</v>
          </cell>
          <cell r="K4177">
            <v>8282893</v>
          </cell>
          <cell r="L4177" t="str">
            <v>NONE</v>
          </cell>
          <cell r="N4177">
            <v>20.99</v>
          </cell>
          <cell r="O4177">
            <v>33.99</v>
          </cell>
          <cell r="P4177">
            <v>0.382465</v>
          </cell>
          <cell r="Q4177" t="str">
            <v>SHEETS</v>
          </cell>
          <cell r="R4177" t="str">
            <v>07</v>
          </cell>
          <cell r="S4177" t="str">
            <v>E &amp; E CO LTD</v>
          </cell>
          <cell r="T4177" t="str">
            <v>444096</v>
          </cell>
          <cell r="U4177" t="str">
            <v>0</v>
          </cell>
          <cell r="V4177">
            <v>1</v>
          </cell>
        </row>
        <row r="4178">
          <cell r="C4178">
            <v>2291551</v>
          </cell>
          <cell r="D4178" t="str">
            <v>L</v>
          </cell>
          <cell r="E4178">
            <v>17027519</v>
          </cell>
          <cell r="F4178" t="str">
            <v>0067571628554</v>
          </cell>
          <cell r="G4178" t="str">
            <v>PC20-076</v>
          </cell>
          <cell r="H4178" t="str">
            <v>Comfort Classics Cozyspun Ultra Soft All Seasons Sheet Set</v>
          </cell>
          <cell r="I4178" t="str">
            <v>SOFTSPUN ALL SEASON</v>
          </cell>
          <cell r="J4178" t="str">
            <v>ONLINE ONLY</v>
          </cell>
          <cell r="K4178">
            <v>8282865</v>
          </cell>
          <cell r="L4178" t="str">
            <v>RED</v>
          </cell>
          <cell r="M4178" t="str">
            <v>TWINXL</v>
          </cell>
          <cell r="N4178">
            <v>17.399999999999999</v>
          </cell>
          <cell r="O4178">
            <v>29.88</v>
          </cell>
          <cell r="P4178">
            <v>0.41767100000000001</v>
          </cell>
          <cell r="Q4178" t="str">
            <v>SHEETS</v>
          </cell>
          <cell r="R4178" t="str">
            <v>03</v>
          </cell>
          <cell r="S4178" t="str">
            <v>E &amp; E CO LTD</v>
          </cell>
          <cell r="T4178" t="str">
            <v>444096</v>
          </cell>
          <cell r="U4178" t="str">
            <v>0</v>
          </cell>
          <cell r="V4178">
            <v>2</v>
          </cell>
        </row>
        <row r="4179">
          <cell r="C4179">
            <v>567133074</v>
          </cell>
          <cell r="D4179" t="str">
            <v>L</v>
          </cell>
          <cell r="E4179">
            <v>17027519</v>
          </cell>
          <cell r="F4179" t="str">
            <v>0067571628554</v>
          </cell>
          <cell r="G4179" t="str">
            <v>PC20-076</v>
          </cell>
          <cell r="H4179" t="str">
            <v>Comfort Classics Cozyspun Ultra Soft All Seasons Sheet Set</v>
          </cell>
          <cell r="I4179" t="str">
            <v>COMFORT CLASSICS COZ</v>
          </cell>
          <cell r="J4179" t="str">
            <v>ONLINE ONLY</v>
          </cell>
          <cell r="K4179">
            <v>8282865</v>
          </cell>
          <cell r="L4179" t="str">
            <v>NONE</v>
          </cell>
          <cell r="N4179">
            <v>13.12</v>
          </cell>
          <cell r="O4179">
            <v>21.24</v>
          </cell>
          <cell r="P4179">
            <v>0.38229800000000003</v>
          </cell>
          <cell r="Q4179" t="str">
            <v>SHEETS</v>
          </cell>
          <cell r="R4179" t="str">
            <v>07</v>
          </cell>
          <cell r="S4179" t="str">
            <v>E &amp; E CO LTD</v>
          </cell>
          <cell r="T4179" t="str">
            <v>444096</v>
          </cell>
          <cell r="U4179" t="str">
            <v>0</v>
          </cell>
          <cell r="V4179">
            <v>1</v>
          </cell>
        </row>
        <row r="4180">
          <cell r="C4180">
            <v>2291614</v>
          </cell>
          <cell r="D4180" t="str">
            <v>L</v>
          </cell>
          <cell r="E4180">
            <v>17027530</v>
          </cell>
          <cell r="F4180" t="str">
            <v>0067571628555</v>
          </cell>
          <cell r="G4180" t="str">
            <v>PC20-085</v>
          </cell>
          <cell r="H4180" t="str">
            <v>Comfort Classics Cozyspun Ultra Soft All Seasons Sheet Set</v>
          </cell>
          <cell r="I4180" t="str">
            <v>SFTSP CHOC TW SHEET</v>
          </cell>
          <cell r="J4180" t="str">
            <v>ONLINE ONLY</v>
          </cell>
          <cell r="K4180">
            <v>8282879</v>
          </cell>
          <cell r="L4180" t="str">
            <v>CHOCOL</v>
          </cell>
          <cell r="M4180" t="str">
            <v>TWIN</v>
          </cell>
          <cell r="N4180">
            <v>16.989999999999998</v>
          </cell>
          <cell r="O4180">
            <v>24.88</v>
          </cell>
          <cell r="P4180">
            <v>0.31712200000000001</v>
          </cell>
          <cell r="Q4180" t="str">
            <v>ADULT SHEETS</v>
          </cell>
          <cell r="R4180" t="str">
            <v>03</v>
          </cell>
          <cell r="S4180" t="str">
            <v>E &amp; E CO LTD</v>
          </cell>
          <cell r="T4180" t="str">
            <v>444096</v>
          </cell>
          <cell r="U4180" t="str">
            <v>0</v>
          </cell>
          <cell r="V4180">
            <v>2</v>
          </cell>
        </row>
        <row r="4181">
          <cell r="C4181">
            <v>563935611</v>
          </cell>
          <cell r="D4181" t="str">
            <v>L</v>
          </cell>
          <cell r="E4181">
            <v>17027530</v>
          </cell>
          <cell r="F4181" t="str">
            <v>0067571628555</v>
          </cell>
          <cell r="G4181" t="str">
            <v>PC20-085</v>
          </cell>
          <cell r="H4181" t="str">
            <v>Comfort Classics Cozyspun Ultra Soft All Seasons Sheet Set</v>
          </cell>
          <cell r="I4181" t="str">
            <v>SOFTSPUN ALL SEASON</v>
          </cell>
          <cell r="J4181" t="str">
            <v>ONLINE ONLY</v>
          </cell>
          <cell r="K4181">
            <v>8282879</v>
          </cell>
          <cell r="L4181" t="str">
            <v>CHOCOL</v>
          </cell>
          <cell r="M4181" t="str">
            <v>TWIN</v>
          </cell>
          <cell r="N4181">
            <v>13.12</v>
          </cell>
          <cell r="O4181">
            <v>20.65</v>
          </cell>
          <cell r="P4181">
            <v>0.364649</v>
          </cell>
          <cell r="Q4181" t="str">
            <v>ADULT SHEETS</v>
          </cell>
          <cell r="R4181" t="str">
            <v>07</v>
          </cell>
          <cell r="S4181" t="str">
            <v>E &amp; E CO LTD</v>
          </cell>
          <cell r="T4181" t="str">
            <v>444096</v>
          </cell>
          <cell r="U4181" t="str">
            <v>1</v>
          </cell>
          <cell r="V4181">
            <v>1</v>
          </cell>
        </row>
        <row r="4182">
          <cell r="C4182">
            <v>567133075</v>
          </cell>
          <cell r="D4182" t="str">
            <v>L</v>
          </cell>
          <cell r="E4182">
            <v>17027530</v>
          </cell>
          <cell r="F4182" t="str">
            <v>0067571628555</v>
          </cell>
          <cell r="G4182" t="str">
            <v>PC20-085</v>
          </cell>
          <cell r="H4182" t="str">
            <v>Comfort Classics Cozyspun Ultra Soft All Seasons Sheet Set</v>
          </cell>
          <cell r="I4182" t="str">
            <v>COMFORT CLASSICS COZ</v>
          </cell>
          <cell r="J4182" t="str">
            <v>ONLINE ONLY</v>
          </cell>
          <cell r="K4182">
            <v>8282879</v>
          </cell>
          <cell r="L4182" t="str">
            <v>NONE</v>
          </cell>
          <cell r="N4182">
            <v>13.12</v>
          </cell>
          <cell r="O4182">
            <v>21.24</v>
          </cell>
          <cell r="P4182">
            <v>0.38229800000000003</v>
          </cell>
          <cell r="Q4182" t="str">
            <v>ADULT SHEETS</v>
          </cell>
          <cell r="R4182" t="str">
            <v>07</v>
          </cell>
          <cell r="S4182" t="str">
            <v>E &amp; E CO LTD</v>
          </cell>
          <cell r="T4182" t="str">
            <v>444096</v>
          </cell>
          <cell r="U4182" t="str">
            <v>0</v>
          </cell>
          <cell r="V4182">
            <v>1</v>
          </cell>
        </row>
        <row r="4183">
          <cell r="C4183">
            <v>2291691</v>
          </cell>
          <cell r="D4183" t="str">
            <v>L</v>
          </cell>
          <cell r="E4183">
            <v>17027540</v>
          </cell>
          <cell r="F4183" t="str">
            <v>0067571628566</v>
          </cell>
          <cell r="G4183" t="str">
            <v>PC20-096</v>
          </cell>
          <cell r="H4183" t="str">
            <v>Comfort Classics Cozyspun Ultra Soft All Seasons Sheet Set</v>
          </cell>
          <cell r="I4183" t="str">
            <v>SOFTSPUN ALL SEASON</v>
          </cell>
          <cell r="J4183" t="str">
            <v>ONLINE ONLY</v>
          </cell>
          <cell r="K4183">
            <v>8282895</v>
          </cell>
          <cell r="L4183" t="str">
            <v>NONE</v>
          </cell>
          <cell r="M4183" t="str">
            <v>TWINXL</v>
          </cell>
          <cell r="N4183">
            <v>17.399999999999999</v>
          </cell>
          <cell r="O4183">
            <v>29.88</v>
          </cell>
          <cell r="P4183">
            <v>0.41767100000000001</v>
          </cell>
          <cell r="Q4183" t="str">
            <v>SHEETS</v>
          </cell>
          <cell r="R4183" t="str">
            <v>03</v>
          </cell>
          <cell r="S4183" t="str">
            <v>E &amp; E CO LTD</v>
          </cell>
          <cell r="T4183" t="str">
            <v>444096</v>
          </cell>
          <cell r="U4183" t="str">
            <v>0</v>
          </cell>
          <cell r="V4183">
            <v>2</v>
          </cell>
        </row>
        <row r="4184">
          <cell r="C4184">
            <v>564682591</v>
          </cell>
          <cell r="D4184" t="str">
            <v>L</v>
          </cell>
          <cell r="E4184">
            <v>17027540</v>
          </cell>
          <cell r="F4184" t="str">
            <v>0067571628566</v>
          </cell>
          <cell r="G4184" t="str">
            <v>67571628566</v>
          </cell>
          <cell r="H4184" t="str">
            <v>Comfort Classics Cozyspun Ultra Soft All Seasons Sheet Set</v>
          </cell>
          <cell r="I4184" t="str">
            <v>SOFTSPUN ALL SEASON</v>
          </cell>
          <cell r="J4184" t="str">
            <v>ONLINE ONLY</v>
          </cell>
          <cell r="K4184">
            <v>8282895</v>
          </cell>
          <cell r="L4184" t="str">
            <v>NONE</v>
          </cell>
          <cell r="M4184" t="str">
            <v>TWINXL</v>
          </cell>
          <cell r="N4184">
            <v>13.12</v>
          </cell>
          <cell r="O4184">
            <v>29.99</v>
          </cell>
          <cell r="P4184">
            <v>0.56252100000000005</v>
          </cell>
          <cell r="Q4184" t="str">
            <v>SHEETS</v>
          </cell>
          <cell r="R4184" t="str">
            <v>07</v>
          </cell>
          <cell r="S4184" t="str">
            <v>E &amp; E CO LTD</v>
          </cell>
          <cell r="T4184" t="str">
            <v>444096</v>
          </cell>
          <cell r="U4184" t="str">
            <v>1</v>
          </cell>
          <cell r="V4184">
            <v>1</v>
          </cell>
        </row>
        <row r="4185">
          <cell r="C4185">
            <v>567133076</v>
          </cell>
          <cell r="D4185" t="str">
            <v>L</v>
          </cell>
          <cell r="E4185">
            <v>17027540</v>
          </cell>
          <cell r="F4185" t="str">
            <v>0067571628566</v>
          </cell>
          <cell r="G4185" t="str">
            <v>PC20-096</v>
          </cell>
          <cell r="H4185" t="str">
            <v>Comfort Classics Cozyspun Ultra Soft All Seasons Sheet Set</v>
          </cell>
          <cell r="I4185" t="str">
            <v>COMFORT CLASSICS COZ</v>
          </cell>
          <cell r="J4185" t="str">
            <v>ONLINE ONLY</v>
          </cell>
          <cell r="K4185">
            <v>8282895</v>
          </cell>
          <cell r="L4185" t="str">
            <v>NONE</v>
          </cell>
          <cell r="N4185">
            <v>13.12</v>
          </cell>
          <cell r="O4185">
            <v>21.24</v>
          </cell>
          <cell r="P4185">
            <v>0.38229800000000003</v>
          </cell>
          <cell r="Q4185" t="str">
            <v>SHEETS</v>
          </cell>
          <cell r="R4185" t="str">
            <v>07</v>
          </cell>
          <cell r="S4185" t="str">
            <v>E &amp; E CO LTD</v>
          </cell>
          <cell r="T4185" t="str">
            <v>444096</v>
          </cell>
          <cell r="U4185" t="str">
            <v>0</v>
          </cell>
          <cell r="V4185">
            <v>1</v>
          </cell>
        </row>
        <row r="4186">
          <cell r="C4186">
            <v>2291628</v>
          </cell>
          <cell r="D4186" t="str">
            <v>L</v>
          </cell>
          <cell r="E4186">
            <v>17027529</v>
          </cell>
          <cell r="F4186" t="str">
            <v>0067571628560</v>
          </cell>
          <cell r="G4186" t="str">
            <v>PC20-087</v>
          </cell>
          <cell r="H4186" t="str">
            <v>Comfort Classics Cozyspun Ultra Soft All Seasons Sheet Set</v>
          </cell>
          <cell r="I4186" t="str">
            <v>COMFORT CLASSICS COZ</v>
          </cell>
          <cell r="J4186" t="str">
            <v>ONLINE ONLY</v>
          </cell>
          <cell r="K4186">
            <v>8282882</v>
          </cell>
          <cell r="L4186" t="str">
            <v>CHOCOL</v>
          </cell>
          <cell r="M4186" t="str">
            <v>FULL</v>
          </cell>
          <cell r="N4186">
            <v>20</v>
          </cell>
          <cell r="O4186">
            <v>32.880000000000003</v>
          </cell>
          <cell r="P4186">
            <v>0.39172699999999999</v>
          </cell>
          <cell r="Q4186" t="str">
            <v>SHEETS</v>
          </cell>
          <cell r="R4186" t="str">
            <v>03</v>
          </cell>
          <cell r="S4186" t="str">
            <v>E &amp; E CO LTD</v>
          </cell>
          <cell r="T4186" t="str">
            <v>444096</v>
          </cell>
          <cell r="U4186" t="str">
            <v>0</v>
          </cell>
          <cell r="V4186">
            <v>2</v>
          </cell>
        </row>
        <row r="4187">
          <cell r="C4187">
            <v>567133077</v>
          </cell>
          <cell r="D4187" t="str">
            <v>L</v>
          </cell>
          <cell r="E4187">
            <v>17027529</v>
          </cell>
          <cell r="F4187" t="str">
            <v>0067571628560</v>
          </cell>
          <cell r="G4187" t="str">
            <v>PC20-087</v>
          </cell>
          <cell r="H4187" t="str">
            <v>Comfort Classics Cozyspun Ultra Soft All Seasons Sheet Set</v>
          </cell>
          <cell r="I4187" t="str">
            <v>COMFORT CLASSICS COZ</v>
          </cell>
          <cell r="J4187" t="str">
            <v>ONLINE ONLY</v>
          </cell>
          <cell r="K4187">
            <v>8282882</v>
          </cell>
          <cell r="L4187" t="str">
            <v>NONE</v>
          </cell>
          <cell r="N4187">
            <v>15.74</v>
          </cell>
          <cell r="O4187">
            <v>25.49</v>
          </cell>
          <cell r="P4187">
            <v>0.38250299999999998</v>
          </cell>
          <cell r="Q4187" t="str">
            <v>SHEETS</v>
          </cell>
          <cell r="R4187" t="str">
            <v>07</v>
          </cell>
          <cell r="S4187" t="str">
            <v>E &amp; E CO LTD</v>
          </cell>
          <cell r="T4187" t="str">
            <v>444096</v>
          </cell>
          <cell r="U4187" t="str">
            <v>0</v>
          </cell>
          <cell r="V4187">
            <v>1</v>
          </cell>
        </row>
        <row r="4188">
          <cell r="C4188">
            <v>2291670</v>
          </cell>
          <cell r="D4188" t="str">
            <v>L</v>
          </cell>
          <cell r="E4188">
            <v>17027537</v>
          </cell>
          <cell r="F4188" t="str">
            <v>0067571628573</v>
          </cell>
          <cell r="G4188" t="str">
            <v>PC20-093</v>
          </cell>
          <cell r="H4188" t="str">
            <v>Comfort Classics Cozyspun Ultra Soft All Seasons Sheet Set</v>
          </cell>
          <cell r="I4188" t="str">
            <v>SFTSP IVORY QN SHEET</v>
          </cell>
          <cell r="J4188" t="str">
            <v>ONLINE ONLY</v>
          </cell>
          <cell r="K4188">
            <v>8282891</v>
          </cell>
          <cell r="L4188" t="str">
            <v>NONE</v>
          </cell>
          <cell r="M4188" t="str">
            <v>QUEEN</v>
          </cell>
          <cell r="N4188">
            <v>23.18</v>
          </cell>
          <cell r="O4188">
            <v>39.880000000000003</v>
          </cell>
          <cell r="P4188">
            <v>0.41875600000000002</v>
          </cell>
          <cell r="Q4188" t="str">
            <v>SHEETS</v>
          </cell>
          <cell r="R4188" t="str">
            <v>03</v>
          </cell>
          <cell r="S4188" t="str">
            <v>E &amp; E CO LTD</v>
          </cell>
          <cell r="T4188" t="str">
            <v>444096</v>
          </cell>
          <cell r="U4188" t="str">
            <v>0</v>
          </cell>
          <cell r="V4188">
            <v>2</v>
          </cell>
        </row>
        <row r="4189">
          <cell r="C4189">
            <v>563572779</v>
          </cell>
          <cell r="D4189" t="str">
            <v>L</v>
          </cell>
          <cell r="E4189">
            <v>17027537</v>
          </cell>
          <cell r="F4189" t="str">
            <v>0067571628573</v>
          </cell>
          <cell r="G4189" t="str">
            <v>PC20-093</v>
          </cell>
          <cell r="H4189" t="str">
            <v>Comfort Classics Cozyspun Ultra Soft All Seasons Sheet Set</v>
          </cell>
          <cell r="I4189" t="str">
            <v>SOFTSPUN ALL SEASON</v>
          </cell>
          <cell r="J4189" t="str">
            <v>ONLINE ONLY</v>
          </cell>
          <cell r="K4189">
            <v>8282891</v>
          </cell>
          <cell r="L4189" t="str">
            <v>NONE</v>
          </cell>
          <cell r="M4189" t="str">
            <v>QUEEN</v>
          </cell>
          <cell r="N4189">
            <v>18.37</v>
          </cell>
          <cell r="O4189">
            <v>39.99</v>
          </cell>
          <cell r="P4189">
            <v>0.54063499999999998</v>
          </cell>
          <cell r="Q4189" t="str">
            <v>SHEETS</v>
          </cell>
          <cell r="R4189" t="str">
            <v>07</v>
          </cell>
          <cell r="S4189" t="str">
            <v>E &amp; E CO LTD</v>
          </cell>
          <cell r="T4189" t="str">
            <v>444096</v>
          </cell>
          <cell r="U4189" t="str">
            <v>1</v>
          </cell>
          <cell r="V4189">
            <v>1</v>
          </cell>
        </row>
        <row r="4190">
          <cell r="C4190">
            <v>567133079</v>
          </cell>
          <cell r="D4190" t="str">
            <v>L</v>
          </cell>
          <cell r="E4190">
            <v>17027537</v>
          </cell>
          <cell r="F4190" t="str">
            <v>0067571628573</v>
          </cell>
          <cell r="G4190" t="str">
            <v>PC20-093</v>
          </cell>
          <cell r="H4190" t="str">
            <v>Comfort Classics Cozyspun Ultra Soft All Seasons Sheet Set</v>
          </cell>
          <cell r="I4190" t="str">
            <v>COMFORT CLASSICS COZ</v>
          </cell>
          <cell r="J4190" t="str">
            <v>ONLINE ONLY</v>
          </cell>
          <cell r="K4190">
            <v>8282891</v>
          </cell>
          <cell r="L4190" t="str">
            <v>NONE</v>
          </cell>
          <cell r="N4190">
            <v>18.37</v>
          </cell>
          <cell r="O4190">
            <v>29.74</v>
          </cell>
          <cell r="P4190">
            <v>0.38231300000000001</v>
          </cell>
          <cell r="Q4190" t="str">
            <v>SHEETS</v>
          </cell>
          <cell r="R4190" t="str">
            <v>07</v>
          </cell>
          <cell r="S4190" t="str">
            <v>E &amp; E CO LTD</v>
          </cell>
          <cell r="T4190" t="str">
            <v>444096</v>
          </cell>
          <cell r="U4190" t="str">
            <v>0</v>
          </cell>
          <cell r="V4190">
            <v>1</v>
          </cell>
        </row>
        <row r="4191">
          <cell r="C4191">
            <v>2291635</v>
          </cell>
          <cell r="D4191" t="str">
            <v>L</v>
          </cell>
          <cell r="E4191">
            <v>17027532</v>
          </cell>
          <cell r="F4191" t="str">
            <v>0067571628572</v>
          </cell>
          <cell r="G4191" t="str">
            <v>PC20-088</v>
          </cell>
          <cell r="H4191" t="str">
            <v>Comfort Classics Cozyspun Ultra Soft All Seasons Sheet Set</v>
          </cell>
          <cell r="I4191" t="str">
            <v>SFTSP CHOC QN SHEET</v>
          </cell>
          <cell r="J4191" t="str">
            <v>ONLINE ONLY</v>
          </cell>
          <cell r="K4191">
            <v>8282884</v>
          </cell>
          <cell r="L4191" t="str">
            <v>NONE</v>
          </cell>
          <cell r="M4191" t="str">
            <v>QUEEN</v>
          </cell>
          <cell r="N4191">
            <v>24.24</v>
          </cell>
          <cell r="O4191">
            <v>39.880000000000003</v>
          </cell>
          <cell r="P4191">
            <v>0.392177</v>
          </cell>
          <cell r="Q4191" t="str">
            <v>SHEETS</v>
          </cell>
          <cell r="R4191" t="str">
            <v>03</v>
          </cell>
          <cell r="S4191" t="str">
            <v>E &amp; E CO LTD</v>
          </cell>
          <cell r="T4191" t="str">
            <v>444096</v>
          </cell>
          <cell r="U4191" t="str">
            <v>0</v>
          </cell>
          <cell r="V4191">
            <v>2</v>
          </cell>
        </row>
        <row r="4192">
          <cell r="C4192">
            <v>563558701</v>
          </cell>
          <cell r="D4192" t="str">
            <v>L</v>
          </cell>
          <cell r="E4192">
            <v>17027532</v>
          </cell>
          <cell r="F4192" t="str">
            <v>0067571628572</v>
          </cell>
          <cell r="G4192" t="str">
            <v>PC20-088</v>
          </cell>
          <cell r="H4192" t="str">
            <v>Comfort Classics Cozyspun Ultra Soft All Seasons Sheet Set</v>
          </cell>
          <cell r="I4192" t="str">
            <v>SOFTSPUN ALL SEASON</v>
          </cell>
          <cell r="J4192" t="str">
            <v>ONLINE ONLY</v>
          </cell>
          <cell r="K4192">
            <v>8282884</v>
          </cell>
          <cell r="L4192" t="str">
            <v>NONE</v>
          </cell>
          <cell r="M4192" t="str">
            <v>QUEEN</v>
          </cell>
          <cell r="N4192">
            <v>18.37</v>
          </cell>
          <cell r="O4192">
            <v>39.99</v>
          </cell>
          <cell r="P4192">
            <v>0.54063499999999998</v>
          </cell>
          <cell r="Q4192" t="str">
            <v>SHEETS</v>
          </cell>
          <cell r="R4192" t="str">
            <v>07</v>
          </cell>
          <cell r="S4192" t="str">
            <v>E &amp; E CO LTD</v>
          </cell>
          <cell r="T4192" t="str">
            <v>444096</v>
          </cell>
          <cell r="U4192" t="str">
            <v>1</v>
          </cell>
          <cell r="V4192">
            <v>1</v>
          </cell>
        </row>
        <row r="4193">
          <cell r="C4193">
            <v>567133080</v>
          </cell>
          <cell r="D4193" t="str">
            <v>L</v>
          </cell>
          <cell r="E4193">
            <v>17027532</v>
          </cell>
          <cell r="F4193" t="str">
            <v>0067571628572</v>
          </cell>
          <cell r="G4193" t="str">
            <v>PC20-088</v>
          </cell>
          <cell r="H4193" t="str">
            <v>Comfort Classics Cozyspun Ultra Soft All Seasons Sheet Set</v>
          </cell>
          <cell r="I4193" t="str">
            <v>COMFORT CLASSICS COZ</v>
          </cell>
          <cell r="J4193" t="str">
            <v>ONLINE ONLY</v>
          </cell>
          <cell r="K4193">
            <v>8282884</v>
          </cell>
          <cell r="L4193" t="str">
            <v>NONE</v>
          </cell>
          <cell r="N4193">
            <v>18.37</v>
          </cell>
          <cell r="O4193">
            <v>29.74</v>
          </cell>
          <cell r="P4193">
            <v>0.38231300000000001</v>
          </cell>
          <cell r="Q4193" t="str">
            <v>SHEETS</v>
          </cell>
          <cell r="R4193" t="str">
            <v>07</v>
          </cell>
          <cell r="S4193" t="str">
            <v>E &amp; E CO LTD</v>
          </cell>
          <cell r="T4193" t="str">
            <v>444096</v>
          </cell>
          <cell r="U4193" t="str">
            <v>0</v>
          </cell>
          <cell r="V4193">
            <v>1</v>
          </cell>
        </row>
        <row r="4194">
          <cell r="C4194">
            <v>563951775</v>
          </cell>
          <cell r="D4194" t="str">
            <v>L</v>
          </cell>
          <cell r="E4194">
            <v>17027520</v>
          </cell>
          <cell r="F4194" t="str">
            <v>0067571628552</v>
          </cell>
          <cell r="G4194" t="str">
            <v>PC20-075</v>
          </cell>
          <cell r="H4194" t="str">
            <v>Comfort Classics Cozyspun Ultra Soft All Seasons Sheet Set</v>
          </cell>
          <cell r="I4194" t="str">
            <v>SOFTSPUN ALL SEASON</v>
          </cell>
          <cell r="J4194" t="str">
            <v>ONLINE ONLY</v>
          </cell>
          <cell r="K4194">
            <v>8282864</v>
          </cell>
          <cell r="L4194" t="str">
            <v>RED</v>
          </cell>
          <cell r="M4194" t="str">
            <v>TWIN</v>
          </cell>
          <cell r="N4194">
            <v>13.12</v>
          </cell>
          <cell r="O4194">
            <v>25.99</v>
          </cell>
          <cell r="P4194">
            <v>0.49519000000000002</v>
          </cell>
          <cell r="Q4194" t="str">
            <v>ADULT SHEETS</v>
          </cell>
          <cell r="R4194" t="str">
            <v>07</v>
          </cell>
          <cell r="S4194" t="str">
            <v>E &amp; E CO LTD</v>
          </cell>
          <cell r="T4194" t="str">
            <v>444096</v>
          </cell>
          <cell r="U4194" t="str">
            <v>1</v>
          </cell>
          <cell r="V4194">
            <v>1</v>
          </cell>
        </row>
        <row r="4195">
          <cell r="C4195">
            <v>567133081</v>
          </cell>
          <cell r="D4195" t="str">
            <v>L</v>
          </cell>
          <cell r="E4195">
            <v>17027520</v>
          </cell>
          <cell r="F4195" t="str">
            <v>0067571628552</v>
          </cell>
          <cell r="G4195" t="str">
            <v>PC20-075</v>
          </cell>
          <cell r="H4195" t="str">
            <v>Comfort Classics Cozyspun Ultra Soft All Seasons Sheet Set</v>
          </cell>
          <cell r="I4195" t="str">
            <v>COMFORT CLASSICS COZ</v>
          </cell>
          <cell r="J4195" t="str">
            <v>ONLINE ONLY</v>
          </cell>
          <cell r="K4195">
            <v>8282864</v>
          </cell>
          <cell r="L4195" t="str">
            <v>NONE</v>
          </cell>
          <cell r="N4195">
            <v>13.12</v>
          </cell>
          <cell r="O4195">
            <v>21.24</v>
          </cell>
          <cell r="P4195">
            <v>0.38229800000000003</v>
          </cell>
          <cell r="Q4195" t="str">
            <v>ADULT SHEETS</v>
          </cell>
          <cell r="R4195" t="str">
            <v>07</v>
          </cell>
          <cell r="S4195" t="str">
            <v>E &amp; E CO LTD</v>
          </cell>
          <cell r="T4195" t="str">
            <v>444096</v>
          </cell>
          <cell r="U4195" t="str">
            <v>0</v>
          </cell>
          <cell r="V4195">
            <v>1</v>
          </cell>
        </row>
        <row r="4196">
          <cell r="C4196">
            <v>2291649</v>
          </cell>
          <cell r="D4196" t="str">
            <v>L</v>
          </cell>
          <cell r="E4196">
            <v>17027534</v>
          </cell>
          <cell r="F4196" t="str">
            <v>0067571628556</v>
          </cell>
          <cell r="G4196" t="str">
            <v>PC20-090</v>
          </cell>
          <cell r="H4196" t="str">
            <v>Comfort Classics Cozyspun Ultra Soft All Seasons Sheet Set</v>
          </cell>
          <cell r="I4196" t="str">
            <v>SFTSP IVORY TW SHEET</v>
          </cell>
          <cell r="J4196" t="str">
            <v>ONLINE ONLY</v>
          </cell>
          <cell r="K4196">
            <v>8282887</v>
          </cell>
          <cell r="L4196" t="str">
            <v>IVORY</v>
          </cell>
          <cell r="M4196" t="str">
            <v>TWIN</v>
          </cell>
          <cell r="N4196">
            <v>16.989999999999998</v>
          </cell>
          <cell r="O4196">
            <v>24.88</v>
          </cell>
          <cell r="P4196">
            <v>0.31712200000000001</v>
          </cell>
          <cell r="Q4196" t="str">
            <v>ADULT SHEETS</v>
          </cell>
          <cell r="R4196" t="str">
            <v>03</v>
          </cell>
          <cell r="S4196" t="str">
            <v>E &amp; E CO LTD</v>
          </cell>
          <cell r="T4196" t="str">
            <v>444096</v>
          </cell>
          <cell r="U4196" t="str">
            <v>0</v>
          </cell>
          <cell r="V4196">
            <v>2</v>
          </cell>
        </row>
        <row r="4197">
          <cell r="C4197">
            <v>563963010</v>
          </cell>
          <cell r="D4197" t="str">
            <v>L</v>
          </cell>
          <cell r="E4197">
            <v>17027534</v>
          </cell>
          <cell r="F4197" t="str">
            <v>0067571628556</v>
          </cell>
          <cell r="G4197" t="str">
            <v>PC20-090</v>
          </cell>
          <cell r="H4197" t="str">
            <v>Comfort Classics Cozyspun Ultra Soft All Seasons Sheet Set</v>
          </cell>
          <cell r="I4197" t="str">
            <v>SOFTSPUN ALL SEASON</v>
          </cell>
          <cell r="J4197" t="str">
            <v>ONLINE ONLY</v>
          </cell>
          <cell r="K4197">
            <v>8282887</v>
          </cell>
          <cell r="L4197" t="str">
            <v>IVORY</v>
          </cell>
          <cell r="M4197" t="str">
            <v>TWIN</v>
          </cell>
          <cell r="N4197">
            <v>13.12</v>
          </cell>
          <cell r="O4197">
            <v>18.39</v>
          </cell>
          <cell r="P4197">
            <v>0.28656900000000002</v>
          </cell>
          <cell r="Q4197" t="str">
            <v>ADULT SHEETS</v>
          </cell>
          <cell r="R4197" t="str">
            <v>07</v>
          </cell>
          <cell r="S4197" t="str">
            <v>E &amp; E CO LTD</v>
          </cell>
          <cell r="T4197" t="str">
            <v>444096</v>
          </cell>
          <cell r="U4197" t="str">
            <v>1</v>
          </cell>
          <cell r="V4197">
            <v>1</v>
          </cell>
        </row>
        <row r="4198">
          <cell r="C4198">
            <v>567133082</v>
          </cell>
          <cell r="D4198" t="str">
            <v>L</v>
          </cell>
          <cell r="E4198">
            <v>17027534</v>
          </cell>
          <cell r="F4198" t="str">
            <v>0067571628556</v>
          </cell>
          <cell r="G4198" t="str">
            <v>PC20-090</v>
          </cell>
          <cell r="H4198" t="str">
            <v>Comfort Classics Cozyspun Ultra Soft All Seasons Sheet Set</v>
          </cell>
          <cell r="I4198" t="str">
            <v>COMFORT CLASSICS COZ</v>
          </cell>
          <cell r="J4198" t="str">
            <v>ONLINE ONLY</v>
          </cell>
          <cell r="K4198">
            <v>8282887</v>
          </cell>
          <cell r="L4198" t="str">
            <v>NONE</v>
          </cell>
          <cell r="N4198">
            <v>13.12</v>
          </cell>
          <cell r="O4198">
            <v>21.24</v>
          </cell>
          <cell r="P4198">
            <v>0.38229800000000003</v>
          </cell>
          <cell r="Q4198" t="str">
            <v>ADULT SHEETS</v>
          </cell>
          <cell r="R4198" t="str">
            <v>07</v>
          </cell>
          <cell r="S4198" t="str">
            <v>E &amp; E CO LTD</v>
          </cell>
          <cell r="T4198" t="str">
            <v>444096</v>
          </cell>
          <cell r="U4198" t="str">
            <v>0</v>
          </cell>
          <cell r="V4198">
            <v>1</v>
          </cell>
        </row>
        <row r="4199">
          <cell r="C4199">
            <v>2291607</v>
          </cell>
          <cell r="D4199" t="str">
            <v>L</v>
          </cell>
          <cell r="E4199">
            <v>17027528</v>
          </cell>
          <cell r="F4199" t="str">
            <v>0067571628574</v>
          </cell>
          <cell r="G4199" t="str">
            <v>PC20-084</v>
          </cell>
          <cell r="H4199" t="str">
            <v>Comfort Classics Cozyspun Ultra Soft All Seasons Sheet Set</v>
          </cell>
          <cell r="I4199" t="str">
            <v>COMFORT CLASSICS COZ</v>
          </cell>
          <cell r="J4199" t="str">
            <v>ONLINE ONLY</v>
          </cell>
          <cell r="K4199">
            <v>8282878</v>
          </cell>
          <cell r="L4199" t="str">
            <v>SAGE G</v>
          </cell>
          <cell r="M4199" t="str">
            <v>KING</v>
          </cell>
          <cell r="N4199">
            <v>27.77</v>
          </cell>
          <cell r="O4199">
            <v>44.88</v>
          </cell>
          <cell r="P4199">
            <v>0.38123899999999999</v>
          </cell>
          <cell r="Q4199" t="str">
            <v>COMFORT CLAS</v>
          </cell>
          <cell r="R4199" t="str">
            <v>03</v>
          </cell>
          <cell r="S4199" t="str">
            <v>E &amp; E CO LTD</v>
          </cell>
          <cell r="T4199" t="str">
            <v>444096</v>
          </cell>
          <cell r="U4199" t="str">
            <v>0</v>
          </cell>
          <cell r="V4199">
            <v>2</v>
          </cell>
        </row>
        <row r="4200">
          <cell r="C4200">
            <v>567133083</v>
          </cell>
          <cell r="D4200" t="str">
            <v>L</v>
          </cell>
          <cell r="E4200">
            <v>17027528</v>
          </cell>
          <cell r="F4200" t="str">
            <v>0067571628574</v>
          </cell>
          <cell r="G4200" t="str">
            <v>PC20-084</v>
          </cell>
          <cell r="H4200" t="str">
            <v>Comfort Classics Cozyspun Ultra Soft All Seasons Sheet Set</v>
          </cell>
          <cell r="I4200" t="str">
            <v>COMFORT CLASSICS COZ</v>
          </cell>
          <cell r="J4200" t="str">
            <v>ONLINE ONLY</v>
          </cell>
          <cell r="K4200">
            <v>8282878</v>
          </cell>
          <cell r="L4200" t="str">
            <v>NONE</v>
          </cell>
          <cell r="N4200">
            <v>20.99</v>
          </cell>
          <cell r="O4200">
            <v>33.99</v>
          </cell>
          <cell r="P4200">
            <v>0.382465</v>
          </cell>
          <cell r="Q4200" t="str">
            <v>COMFORT CLAS</v>
          </cell>
          <cell r="R4200" t="str">
            <v>07</v>
          </cell>
          <cell r="S4200" t="str">
            <v>E &amp; E CO LTD</v>
          </cell>
          <cell r="T4200" t="str">
            <v>444096</v>
          </cell>
          <cell r="U4200" t="str">
            <v>0</v>
          </cell>
          <cell r="V4200">
            <v>1</v>
          </cell>
        </row>
        <row r="4201">
          <cell r="C4201">
            <v>2291741</v>
          </cell>
          <cell r="D4201" t="str">
            <v>L</v>
          </cell>
          <cell r="E4201">
            <v>17027546</v>
          </cell>
          <cell r="F4201" t="str">
            <v>0067571628578</v>
          </cell>
          <cell r="G4201" t="str">
            <v>PC20-103</v>
          </cell>
          <cell r="H4201" t="str">
            <v>Comfort Classics Cozyspun Ultra Soft All Seasons Sheet Set</v>
          </cell>
          <cell r="I4201" t="str">
            <v>SOFTSPUN ALL SEASON</v>
          </cell>
          <cell r="J4201" t="str">
            <v>ONLINE ONLY</v>
          </cell>
          <cell r="K4201">
            <v>8282906</v>
          </cell>
          <cell r="L4201" t="str">
            <v>MED BL</v>
          </cell>
          <cell r="M4201" t="str">
            <v>QUEEN</v>
          </cell>
          <cell r="N4201">
            <v>22.5</v>
          </cell>
          <cell r="O4201">
            <v>33.18</v>
          </cell>
          <cell r="P4201">
            <v>0.32188099999999997</v>
          </cell>
          <cell r="Q4201" t="str">
            <v>SHEETS</v>
          </cell>
          <cell r="R4201" t="str">
            <v>03</v>
          </cell>
          <cell r="S4201" t="str">
            <v>E &amp; E CO LTD</v>
          </cell>
          <cell r="T4201" t="str">
            <v>444096</v>
          </cell>
          <cell r="U4201" t="str">
            <v>0</v>
          </cell>
          <cell r="V4201">
            <v>2</v>
          </cell>
        </row>
        <row r="4202">
          <cell r="C4202">
            <v>563756163</v>
          </cell>
          <cell r="D4202" t="str">
            <v>L</v>
          </cell>
          <cell r="E4202">
            <v>17027546</v>
          </cell>
          <cell r="F4202" t="str">
            <v>0067571628578</v>
          </cell>
          <cell r="G4202" t="str">
            <v>PC20-103</v>
          </cell>
          <cell r="H4202" t="str">
            <v>Comfort Classics Cozyspun Ultra Soft All Seasons Sheet Set</v>
          </cell>
          <cell r="I4202" t="str">
            <v>SOFTSPUN ALL SEASON</v>
          </cell>
          <cell r="J4202" t="str">
            <v>ONLINE ONLY</v>
          </cell>
          <cell r="K4202">
            <v>8282906</v>
          </cell>
          <cell r="L4202" t="str">
            <v>NONE</v>
          </cell>
          <cell r="M4202" t="str">
            <v>QUEEN</v>
          </cell>
          <cell r="N4202">
            <v>18.37</v>
          </cell>
          <cell r="O4202">
            <v>33.18</v>
          </cell>
          <cell r="P4202">
            <v>0.446353</v>
          </cell>
          <cell r="Q4202" t="str">
            <v>SHEETS</v>
          </cell>
          <cell r="R4202" t="str">
            <v>07</v>
          </cell>
          <cell r="S4202" t="str">
            <v>E &amp; E CO LTD</v>
          </cell>
          <cell r="T4202" t="str">
            <v>444096</v>
          </cell>
          <cell r="U4202" t="str">
            <v>1</v>
          </cell>
          <cell r="V4202">
            <v>1</v>
          </cell>
        </row>
        <row r="4203">
          <cell r="C4203">
            <v>567133084</v>
          </cell>
          <cell r="D4203" t="str">
            <v>L</v>
          </cell>
          <cell r="E4203">
            <v>17027546</v>
          </cell>
          <cell r="F4203" t="str">
            <v>0067571628578</v>
          </cell>
          <cell r="G4203" t="str">
            <v>PC20-103</v>
          </cell>
          <cell r="H4203" t="str">
            <v>Comfort Classics Cozyspun Ultra Soft All Seasons Sheet Set</v>
          </cell>
          <cell r="I4203" t="str">
            <v>COMFORT CLASSICS COZ</v>
          </cell>
          <cell r="J4203" t="str">
            <v>ONLINE ONLY</v>
          </cell>
          <cell r="K4203">
            <v>8282906</v>
          </cell>
          <cell r="L4203" t="str">
            <v>NONE</v>
          </cell>
          <cell r="N4203">
            <v>18.37</v>
          </cell>
          <cell r="O4203">
            <v>29.74</v>
          </cell>
          <cell r="P4203">
            <v>0.38231300000000001</v>
          </cell>
          <cell r="Q4203" t="str">
            <v>SHEETS</v>
          </cell>
          <cell r="R4203" t="str">
            <v>07</v>
          </cell>
          <cell r="S4203" t="str">
            <v>E &amp; E CO LTD</v>
          </cell>
          <cell r="T4203" t="str">
            <v>444096</v>
          </cell>
          <cell r="U4203" t="str">
            <v>0</v>
          </cell>
          <cell r="V4203">
            <v>1</v>
          </cell>
        </row>
        <row r="4204">
          <cell r="C4204">
            <v>2291733</v>
          </cell>
          <cell r="D4204" t="str">
            <v>L</v>
          </cell>
          <cell r="E4204">
            <v>17027545</v>
          </cell>
          <cell r="F4204" t="str">
            <v>0067571628567</v>
          </cell>
          <cell r="G4204" t="str">
            <v>PC20-102</v>
          </cell>
          <cell r="H4204" t="str">
            <v>Comfort Classics Cozyspun Ultra Soft All Seasons Sheet Set</v>
          </cell>
          <cell r="I4204" t="str">
            <v>SOFTSPUN ALL SEASON</v>
          </cell>
          <cell r="J4204" t="str">
            <v>ONLINE ONLY</v>
          </cell>
          <cell r="K4204">
            <v>8282904</v>
          </cell>
          <cell r="L4204" t="str">
            <v>NONE</v>
          </cell>
          <cell r="M4204" t="str">
            <v>FULL</v>
          </cell>
          <cell r="N4204">
            <v>20</v>
          </cell>
          <cell r="O4204">
            <v>32.880000000000003</v>
          </cell>
          <cell r="P4204">
            <v>0.39172699999999999</v>
          </cell>
          <cell r="Q4204" t="str">
            <v>SHEETS</v>
          </cell>
          <cell r="R4204" t="str">
            <v>03</v>
          </cell>
          <cell r="S4204" t="str">
            <v>E &amp; E CO LTD</v>
          </cell>
          <cell r="T4204" t="str">
            <v>444096</v>
          </cell>
          <cell r="U4204" t="str">
            <v>0</v>
          </cell>
          <cell r="V4204">
            <v>2</v>
          </cell>
        </row>
        <row r="4205">
          <cell r="C4205">
            <v>564682596</v>
          </cell>
          <cell r="D4205" t="str">
            <v>L</v>
          </cell>
          <cell r="E4205">
            <v>17027545</v>
          </cell>
          <cell r="F4205" t="str">
            <v>0067571628567</v>
          </cell>
          <cell r="G4205" t="str">
            <v>PC20-102</v>
          </cell>
          <cell r="H4205" t="str">
            <v>Comfort Classics Cozyspun Ultra Soft All Seasons Sheet Set</v>
          </cell>
          <cell r="I4205" t="str">
            <v>SOFTSPUN ALL SEASON</v>
          </cell>
          <cell r="J4205" t="str">
            <v>ONLINE ONLY</v>
          </cell>
          <cell r="K4205">
            <v>8282904</v>
          </cell>
          <cell r="L4205" t="str">
            <v>NONE</v>
          </cell>
          <cell r="M4205" t="str">
            <v>FULL</v>
          </cell>
          <cell r="N4205">
            <v>15.74</v>
          </cell>
          <cell r="O4205">
            <v>31.05</v>
          </cell>
          <cell r="P4205">
            <v>0.49307600000000001</v>
          </cell>
          <cell r="Q4205" t="str">
            <v>SHEETS</v>
          </cell>
          <cell r="R4205" t="str">
            <v>07</v>
          </cell>
          <cell r="S4205" t="str">
            <v>E &amp; E CO LTD</v>
          </cell>
          <cell r="T4205" t="str">
            <v>444096</v>
          </cell>
          <cell r="U4205" t="str">
            <v>1</v>
          </cell>
          <cell r="V4205">
            <v>1</v>
          </cell>
        </row>
        <row r="4206">
          <cell r="C4206">
            <v>567133085</v>
          </cell>
          <cell r="D4206" t="str">
            <v>L</v>
          </cell>
          <cell r="E4206">
            <v>17027545</v>
          </cell>
          <cell r="F4206" t="str">
            <v>0067571628567</v>
          </cell>
          <cell r="G4206" t="str">
            <v>PC20-102</v>
          </cell>
          <cell r="H4206" t="str">
            <v>Comfort Classics Cozyspun Ultra Soft All Seasons Sheet Set</v>
          </cell>
          <cell r="I4206" t="str">
            <v>COMFORT CLASSICS COZ</v>
          </cell>
          <cell r="J4206" t="str">
            <v>ONLINE ONLY</v>
          </cell>
          <cell r="K4206">
            <v>8282904</v>
          </cell>
          <cell r="L4206" t="str">
            <v>NONE</v>
          </cell>
          <cell r="N4206">
            <v>15.74</v>
          </cell>
          <cell r="O4206">
            <v>25.49</v>
          </cell>
          <cell r="P4206">
            <v>0.38250299999999998</v>
          </cell>
          <cell r="Q4206" t="str">
            <v>SHEETS</v>
          </cell>
          <cell r="R4206" t="str">
            <v>07</v>
          </cell>
          <cell r="S4206" t="str">
            <v>E &amp; E CO LTD</v>
          </cell>
          <cell r="T4206" t="str">
            <v>444096</v>
          </cell>
          <cell r="U4206" t="str">
            <v>0</v>
          </cell>
          <cell r="V4206">
            <v>1</v>
          </cell>
        </row>
        <row r="4207">
          <cell r="C4207">
            <v>2291705</v>
          </cell>
          <cell r="D4207" t="str">
            <v>L</v>
          </cell>
          <cell r="E4207">
            <v>17027543</v>
          </cell>
          <cell r="F4207" t="str">
            <v>0067571628575</v>
          </cell>
          <cell r="G4207" t="str">
            <v>PC20-098</v>
          </cell>
          <cell r="H4207" t="str">
            <v>Comfort Classics Cozyspun Ultra Soft All Seasons Sheet Set</v>
          </cell>
          <cell r="I4207" t="str">
            <v>SFTSP TAN QN SHEET</v>
          </cell>
          <cell r="J4207" t="str">
            <v>ONLINE ONLY</v>
          </cell>
          <cell r="K4207">
            <v>8282898</v>
          </cell>
          <cell r="L4207" t="str">
            <v>NONE</v>
          </cell>
          <cell r="M4207" t="str">
            <v>QUEEN</v>
          </cell>
          <cell r="N4207">
            <v>24.24</v>
          </cell>
          <cell r="O4207">
            <v>39.880000000000003</v>
          </cell>
          <cell r="P4207">
            <v>0.392177</v>
          </cell>
          <cell r="Q4207" t="str">
            <v>SHEETS</v>
          </cell>
          <cell r="R4207" t="str">
            <v>03</v>
          </cell>
          <cell r="S4207" t="str">
            <v>E &amp; E CO LTD</v>
          </cell>
          <cell r="T4207" t="str">
            <v>444096</v>
          </cell>
          <cell r="U4207" t="str">
            <v>0</v>
          </cell>
          <cell r="V4207">
            <v>2</v>
          </cell>
        </row>
        <row r="4208">
          <cell r="C4208">
            <v>567133086</v>
          </cell>
          <cell r="D4208" t="str">
            <v>L</v>
          </cell>
          <cell r="E4208">
            <v>17027543</v>
          </cell>
          <cell r="F4208" t="str">
            <v>0067571628575</v>
          </cell>
          <cell r="G4208" t="str">
            <v>PC20-098</v>
          </cell>
          <cell r="H4208" t="str">
            <v>Comfort Classics Cozyspun Ultra Soft All Seasons Sheet Set</v>
          </cell>
          <cell r="I4208" t="str">
            <v>COMFORT CLASSICS COZ</v>
          </cell>
          <cell r="J4208" t="str">
            <v>ONLINE ONLY</v>
          </cell>
          <cell r="K4208">
            <v>8282898</v>
          </cell>
          <cell r="L4208" t="str">
            <v>NONE</v>
          </cell>
          <cell r="N4208">
            <v>18.37</v>
          </cell>
          <cell r="O4208">
            <v>29.74</v>
          </cell>
          <cell r="P4208">
            <v>0.38231300000000001</v>
          </cell>
          <cell r="Q4208" t="str">
            <v>SHEETS</v>
          </cell>
          <cell r="R4208" t="str">
            <v>07</v>
          </cell>
          <cell r="S4208" t="str">
            <v>E &amp; E CO LTD</v>
          </cell>
          <cell r="T4208" t="str">
            <v>444096</v>
          </cell>
          <cell r="U4208" t="str">
            <v>0</v>
          </cell>
          <cell r="V4208">
            <v>1</v>
          </cell>
        </row>
        <row r="4209">
          <cell r="C4209">
            <v>2291621</v>
          </cell>
          <cell r="D4209" t="str">
            <v>L</v>
          </cell>
          <cell r="E4209">
            <v>17027531</v>
          </cell>
          <cell r="F4209" t="str">
            <v>0067571628562</v>
          </cell>
          <cell r="G4209" t="str">
            <v>PC20-086</v>
          </cell>
          <cell r="H4209" t="str">
            <v>Comfort Classics Cozyspun Ultra Soft All Seasons Sheet Set</v>
          </cell>
          <cell r="I4209" t="str">
            <v>SFTSP CHOC TXL SHEET</v>
          </cell>
          <cell r="J4209" t="str">
            <v>ONLINE ONLY</v>
          </cell>
          <cell r="K4209">
            <v>8282881</v>
          </cell>
          <cell r="L4209" t="str">
            <v>NONE</v>
          </cell>
          <cell r="M4209" t="str">
            <v>TWINXL</v>
          </cell>
          <cell r="N4209">
            <v>18.75</v>
          </cell>
          <cell r="O4209">
            <v>29.88</v>
          </cell>
          <cell r="P4209">
            <v>0.37248999999999999</v>
          </cell>
          <cell r="Q4209" t="str">
            <v>SHEETS</v>
          </cell>
          <cell r="R4209" t="str">
            <v>03</v>
          </cell>
          <cell r="S4209" t="str">
            <v>E &amp; E CO LTD</v>
          </cell>
          <cell r="T4209" t="str">
            <v>444096</v>
          </cell>
          <cell r="U4209" t="str">
            <v>0</v>
          </cell>
          <cell r="V4209">
            <v>2</v>
          </cell>
        </row>
        <row r="4210">
          <cell r="C4210">
            <v>563566794</v>
          </cell>
          <cell r="D4210" t="str">
            <v>L</v>
          </cell>
          <cell r="E4210">
            <v>17027531</v>
          </cell>
          <cell r="F4210" t="str">
            <v>0067571628562</v>
          </cell>
          <cell r="G4210" t="str">
            <v>PC20-086</v>
          </cell>
          <cell r="H4210" t="str">
            <v>Comfort Classics Cozyspun Ultra Soft All Seasons Sheet Set</v>
          </cell>
          <cell r="I4210" t="str">
            <v>SOFTSPUN ALL SEASON</v>
          </cell>
          <cell r="J4210" t="str">
            <v>ONLINE ONLY</v>
          </cell>
          <cell r="K4210">
            <v>8282881</v>
          </cell>
          <cell r="L4210" t="str">
            <v>NONE</v>
          </cell>
          <cell r="M4210" t="str">
            <v>TWINXL</v>
          </cell>
          <cell r="N4210">
            <v>13.12</v>
          </cell>
          <cell r="O4210">
            <v>29.99</v>
          </cell>
          <cell r="P4210">
            <v>0.56252100000000005</v>
          </cell>
          <cell r="Q4210" t="str">
            <v>SHEETS</v>
          </cell>
          <cell r="R4210" t="str">
            <v>07</v>
          </cell>
          <cell r="S4210" t="str">
            <v>E &amp; E CO LTD</v>
          </cell>
          <cell r="T4210" t="str">
            <v>444096</v>
          </cell>
          <cell r="U4210" t="str">
            <v>1</v>
          </cell>
          <cell r="V4210">
            <v>1</v>
          </cell>
        </row>
        <row r="4211">
          <cell r="C4211">
            <v>567133087</v>
          </cell>
          <cell r="D4211" t="str">
            <v>L</v>
          </cell>
          <cell r="E4211">
            <v>17027531</v>
          </cell>
          <cell r="F4211" t="str">
            <v>0067571628562</v>
          </cell>
          <cell r="G4211" t="str">
            <v>PC20-086</v>
          </cell>
          <cell r="H4211" t="str">
            <v>Comfort Classics Cozyspun Ultra Soft All Seasons Sheet Set</v>
          </cell>
          <cell r="I4211" t="str">
            <v>COMFORT CLASSICS COZ</v>
          </cell>
          <cell r="J4211" t="str">
            <v>ONLINE ONLY</v>
          </cell>
          <cell r="K4211">
            <v>8282881</v>
          </cell>
          <cell r="L4211" t="str">
            <v>NONE</v>
          </cell>
          <cell r="N4211">
            <v>13.12</v>
          </cell>
          <cell r="O4211">
            <v>21.24</v>
          </cell>
          <cell r="P4211">
            <v>0.38229800000000003</v>
          </cell>
          <cell r="Q4211" t="str">
            <v>SHEETS</v>
          </cell>
          <cell r="R4211" t="str">
            <v>07</v>
          </cell>
          <cell r="S4211" t="str">
            <v>E &amp; E CO LTD</v>
          </cell>
          <cell r="T4211" t="str">
            <v>444096</v>
          </cell>
          <cell r="U4211" t="str">
            <v>0</v>
          </cell>
          <cell r="V4211">
            <v>1</v>
          </cell>
        </row>
        <row r="4212">
          <cell r="C4212">
            <v>2291656</v>
          </cell>
          <cell r="D4212" t="str">
            <v>L</v>
          </cell>
          <cell r="E4212">
            <v>17027535</v>
          </cell>
          <cell r="F4212" t="str">
            <v>0067571628564</v>
          </cell>
          <cell r="G4212" t="str">
            <v>PC20-091</v>
          </cell>
          <cell r="H4212" t="str">
            <v>Comfort Classics Cozyspun Ultra Soft All Seasons Sheet Set</v>
          </cell>
          <cell r="I4212" t="str">
            <v>SFTSP IVORY TXL SHEE</v>
          </cell>
          <cell r="J4212" t="str">
            <v>ONLINE ONLY</v>
          </cell>
          <cell r="K4212">
            <v>8282888</v>
          </cell>
          <cell r="L4212" t="str">
            <v>NONE</v>
          </cell>
          <cell r="M4212" t="str">
            <v>TWINXL</v>
          </cell>
          <cell r="N4212">
            <v>17.920000000000002</v>
          </cell>
          <cell r="O4212">
            <v>29.88</v>
          </cell>
          <cell r="P4212">
            <v>0.40026800000000001</v>
          </cell>
          <cell r="Q4212" t="str">
            <v>SHEETS</v>
          </cell>
          <cell r="R4212" t="str">
            <v>03</v>
          </cell>
          <cell r="S4212" t="str">
            <v>E &amp; E CO LTD</v>
          </cell>
          <cell r="T4212" t="str">
            <v>444096</v>
          </cell>
          <cell r="U4212" t="str">
            <v>0</v>
          </cell>
          <cell r="V4212">
            <v>2</v>
          </cell>
        </row>
        <row r="4213">
          <cell r="C4213">
            <v>563570710</v>
          </cell>
          <cell r="D4213" t="str">
            <v>L</v>
          </cell>
          <cell r="E4213">
            <v>17027535</v>
          </cell>
          <cell r="F4213" t="str">
            <v>0067571628564</v>
          </cell>
          <cell r="G4213" t="str">
            <v>PC20-091</v>
          </cell>
          <cell r="H4213" t="str">
            <v>Comfort Classics Cozyspun Ultra Soft All Seasons Sheet Set</v>
          </cell>
          <cell r="I4213" t="str">
            <v>SOFTSPUN ALL SEASON</v>
          </cell>
          <cell r="J4213" t="str">
            <v>ONLINE ONLY</v>
          </cell>
          <cell r="K4213">
            <v>8282888</v>
          </cell>
          <cell r="L4213" t="str">
            <v>NONE</v>
          </cell>
          <cell r="M4213" t="str">
            <v>TWINXL</v>
          </cell>
          <cell r="N4213">
            <v>13.12</v>
          </cell>
          <cell r="O4213">
            <v>25.72</v>
          </cell>
          <cell r="P4213">
            <v>0.48989100000000002</v>
          </cell>
          <cell r="Q4213" t="str">
            <v>SHEETS</v>
          </cell>
          <cell r="R4213" t="str">
            <v>07</v>
          </cell>
          <cell r="S4213" t="str">
            <v>E &amp; E CO LTD</v>
          </cell>
          <cell r="T4213" t="str">
            <v>444096</v>
          </cell>
          <cell r="U4213" t="str">
            <v>1</v>
          </cell>
          <cell r="V4213">
            <v>1</v>
          </cell>
        </row>
        <row r="4214">
          <cell r="C4214">
            <v>567133088</v>
          </cell>
          <cell r="D4214" t="str">
            <v>L</v>
          </cell>
          <cell r="E4214">
            <v>17027535</v>
          </cell>
          <cell r="F4214" t="str">
            <v>0067571628564</v>
          </cell>
          <cell r="G4214" t="str">
            <v>PC20-091</v>
          </cell>
          <cell r="H4214" t="str">
            <v>Comfort Classics Cozyspun Ultra Soft All Seasons Sheet Set</v>
          </cell>
          <cell r="I4214" t="str">
            <v>COMFORT CLASSICS COZ</v>
          </cell>
          <cell r="J4214" t="str">
            <v>ONLINE ONLY</v>
          </cell>
          <cell r="K4214">
            <v>8282888</v>
          </cell>
          <cell r="L4214" t="str">
            <v>NONE</v>
          </cell>
          <cell r="N4214">
            <v>13.12</v>
          </cell>
          <cell r="O4214">
            <v>21.24</v>
          </cell>
          <cell r="P4214">
            <v>0.38229800000000003</v>
          </cell>
          <cell r="Q4214" t="str">
            <v>SHEETS</v>
          </cell>
          <cell r="R4214" t="str">
            <v>07</v>
          </cell>
          <cell r="S4214" t="str">
            <v>E &amp; E CO LTD</v>
          </cell>
          <cell r="T4214" t="str">
            <v>444096</v>
          </cell>
          <cell r="U4214" t="str">
            <v>0</v>
          </cell>
          <cell r="V4214">
            <v>1</v>
          </cell>
        </row>
        <row r="4215">
          <cell r="C4215">
            <v>2291565</v>
          </cell>
          <cell r="D4215" t="str">
            <v>L</v>
          </cell>
          <cell r="E4215">
            <v>17027523</v>
          </cell>
          <cell r="F4215" t="str">
            <v>0067571628569</v>
          </cell>
          <cell r="G4215" t="str">
            <v>PC20-078</v>
          </cell>
          <cell r="H4215" t="str">
            <v>Comfort Classics Cozyspun Ultra Soft All Seasons Sheet Set</v>
          </cell>
          <cell r="I4215" t="str">
            <v>SFTSP RED QN SHEET</v>
          </cell>
          <cell r="J4215" t="str">
            <v>ONLINE ONLY</v>
          </cell>
          <cell r="K4215">
            <v>8282868</v>
          </cell>
          <cell r="L4215" t="str">
            <v>NONE</v>
          </cell>
          <cell r="M4215" t="str">
            <v>QUEEN</v>
          </cell>
          <cell r="N4215">
            <v>23.18</v>
          </cell>
          <cell r="O4215">
            <v>39.880000000000003</v>
          </cell>
          <cell r="P4215">
            <v>0.41875600000000002</v>
          </cell>
          <cell r="Q4215" t="str">
            <v>SHEETS</v>
          </cell>
          <cell r="R4215" t="str">
            <v>03</v>
          </cell>
          <cell r="S4215" t="str">
            <v>E &amp; E CO LTD</v>
          </cell>
          <cell r="T4215" t="str">
            <v>444096</v>
          </cell>
          <cell r="U4215" t="str">
            <v>0</v>
          </cell>
          <cell r="V4215">
            <v>2</v>
          </cell>
        </row>
        <row r="4216">
          <cell r="C4216">
            <v>563761598</v>
          </cell>
          <cell r="D4216" t="str">
            <v>L</v>
          </cell>
          <cell r="E4216">
            <v>17027523</v>
          </cell>
          <cell r="F4216" t="str">
            <v>0067571628569</v>
          </cell>
          <cell r="G4216" t="str">
            <v>PC20-078</v>
          </cell>
          <cell r="H4216" t="str">
            <v>Comfort Classics Cozyspun Ultra Soft All Seasons Sheet Set</v>
          </cell>
          <cell r="I4216" t="str">
            <v>SOFTSPUN ALL SEASON</v>
          </cell>
          <cell r="J4216" t="str">
            <v>ONLINE ONLY</v>
          </cell>
          <cell r="K4216">
            <v>8282868</v>
          </cell>
          <cell r="L4216" t="str">
            <v>NONE</v>
          </cell>
          <cell r="M4216" t="str">
            <v>QUEEN</v>
          </cell>
          <cell r="N4216">
            <v>18.37</v>
          </cell>
          <cell r="O4216">
            <v>32.42</v>
          </cell>
          <cell r="P4216">
            <v>0.43337399999999998</v>
          </cell>
          <cell r="Q4216" t="str">
            <v>SHEETS</v>
          </cell>
          <cell r="R4216" t="str">
            <v>07</v>
          </cell>
          <cell r="S4216" t="str">
            <v>E &amp; E CO LTD</v>
          </cell>
          <cell r="T4216" t="str">
            <v>444096</v>
          </cell>
          <cell r="U4216" t="str">
            <v>1</v>
          </cell>
          <cell r="V4216">
            <v>1</v>
          </cell>
        </row>
        <row r="4217">
          <cell r="C4217">
            <v>567133089</v>
          </cell>
          <cell r="D4217" t="str">
            <v>L</v>
          </cell>
          <cell r="E4217">
            <v>17027523</v>
          </cell>
          <cell r="F4217" t="str">
            <v>0067571628569</v>
          </cell>
          <cell r="G4217" t="str">
            <v>PC20-078</v>
          </cell>
          <cell r="H4217" t="str">
            <v>Comfort Classics Cozyspun Ultra Soft All Seasons Sheet Set</v>
          </cell>
          <cell r="I4217" t="str">
            <v>COMFORT CLASSICS COZ</v>
          </cell>
          <cell r="J4217" t="str">
            <v>ONLINE ONLY</v>
          </cell>
          <cell r="K4217">
            <v>8282868</v>
          </cell>
          <cell r="L4217" t="str">
            <v>NONE</v>
          </cell>
          <cell r="N4217">
            <v>18.37</v>
          </cell>
          <cell r="O4217">
            <v>29.74</v>
          </cell>
          <cell r="P4217">
            <v>0.38231300000000001</v>
          </cell>
          <cell r="Q4217" t="str">
            <v>SHEETS</v>
          </cell>
          <cell r="R4217" t="str">
            <v>07</v>
          </cell>
          <cell r="S4217" t="str">
            <v>E &amp; E CO LTD</v>
          </cell>
          <cell r="T4217" t="str">
            <v>444096</v>
          </cell>
          <cell r="U4217" t="str">
            <v>0</v>
          </cell>
          <cell r="V4217">
            <v>1</v>
          </cell>
        </row>
        <row r="4218">
          <cell r="C4218">
            <v>2291684</v>
          </cell>
          <cell r="D4218" t="str">
            <v>L</v>
          </cell>
          <cell r="E4218">
            <v>17027539</v>
          </cell>
          <cell r="F4218" t="str">
            <v>0067571628559</v>
          </cell>
          <cell r="G4218" t="str">
            <v>PC20-095</v>
          </cell>
          <cell r="H4218" t="str">
            <v>Comfort Classics Cozyspun Ultra Soft All Seasons Sheet Set</v>
          </cell>
          <cell r="I4218" t="str">
            <v>SFTSP TAN TW SHEET</v>
          </cell>
          <cell r="J4218" t="str">
            <v>ONLINE ONLY</v>
          </cell>
          <cell r="K4218">
            <v>8282894</v>
          </cell>
          <cell r="L4218" t="str">
            <v>NONE</v>
          </cell>
          <cell r="M4218" t="str">
            <v>TWIN</v>
          </cell>
          <cell r="N4218">
            <v>16.989999999999998</v>
          </cell>
          <cell r="O4218">
            <v>24.88</v>
          </cell>
          <cell r="P4218">
            <v>0.31712200000000001</v>
          </cell>
          <cell r="Q4218" t="str">
            <v>SHEETS</v>
          </cell>
          <cell r="R4218" t="str">
            <v>03</v>
          </cell>
          <cell r="S4218" t="str">
            <v>E &amp; E CO LTD</v>
          </cell>
          <cell r="T4218" t="str">
            <v>444096</v>
          </cell>
          <cell r="U4218" t="str">
            <v>0</v>
          </cell>
          <cell r="V4218">
            <v>2</v>
          </cell>
        </row>
        <row r="4219">
          <cell r="C4219">
            <v>567133090</v>
          </cell>
          <cell r="D4219" t="str">
            <v>L</v>
          </cell>
          <cell r="E4219">
            <v>17027539</v>
          </cell>
          <cell r="F4219" t="str">
            <v>0067571628559</v>
          </cell>
          <cell r="G4219" t="str">
            <v>PC20-095</v>
          </cell>
          <cell r="H4219" t="str">
            <v>Comfort Classics Cozyspun Ultra Soft All Seasons Sheet Set</v>
          </cell>
          <cell r="I4219" t="str">
            <v>COMFORT CLASSICS COZ</v>
          </cell>
          <cell r="J4219" t="str">
            <v>ONLINE ONLY</v>
          </cell>
          <cell r="K4219">
            <v>8282894</v>
          </cell>
          <cell r="L4219" t="str">
            <v>NONE</v>
          </cell>
          <cell r="N4219">
            <v>13.12</v>
          </cell>
          <cell r="O4219">
            <v>21.24</v>
          </cell>
          <cell r="P4219">
            <v>0.38229800000000003</v>
          </cell>
          <cell r="Q4219" t="str">
            <v>SHEETS</v>
          </cell>
          <cell r="R4219" t="str">
            <v>07</v>
          </cell>
          <cell r="S4219" t="str">
            <v>E &amp; E CO LTD</v>
          </cell>
          <cell r="T4219" t="str">
            <v>444096</v>
          </cell>
          <cell r="U4219" t="str">
            <v>0</v>
          </cell>
          <cell r="V4219">
            <v>1</v>
          </cell>
        </row>
        <row r="4220">
          <cell r="C4220">
            <v>2291572</v>
          </cell>
          <cell r="D4220" t="str">
            <v>L</v>
          </cell>
          <cell r="E4220">
            <v>17027522</v>
          </cell>
          <cell r="F4220" t="str">
            <v>0067571628571</v>
          </cell>
          <cell r="G4220" t="str">
            <v>PC20-079</v>
          </cell>
          <cell r="H4220" t="str">
            <v>Comfort Classics Cozyspun Ultra Soft All Seasons Sheet Set</v>
          </cell>
          <cell r="I4220" t="str">
            <v>SFTSP RED KG SHEET</v>
          </cell>
          <cell r="J4220" t="str">
            <v>ONLINE ONLY</v>
          </cell>
          <cell r="K4220">
            <v>8282870</v>
          </cell>
          <cell r="L4220" t="str">
            <v>RED</v>
          </cell>
          <cell r="M4220" t="str">
            <v>KING</v>
          </cell>
          <cell r="N4220">
            <v>29.92</v>
          </cell>
          <cell r="O4220">
            <v>44.88</v>
          </cell>
          <cell r="P4220">
            <v>0.33333299999999999</v>
          </cell>
          <cell r="Q4220" t="str">
            <v>ADULT SHEETS</v>
          </cell>
          <cell r="R4220" t="str">
            <v>03</v>
          </cell>
          <cell r="S4220" t="str">
            <v>E &amp; E CO LTD</v>
          </cell>
          <cell r="T4220" t="str">
            <v>444096</v>
          </cell>
          <cell r="U4220" t="str">
            <v>0</v>
          </cell>
          <cell r="V4220">
            <v>2</v>
          </cell>
        </row>
        <row r="4221">
          <cell r="C4221">
            <v>567133091</v>
          </cell>
          <cell r="D4221" t="str">
            <v>L</v>
          </cell>
          <cell r="E4221">
            <v>17027522</v>
          </cell>
          <cell r="F4221" t="str">
            <v>0067571628571</v>
          </cell>
          <cell r="G4221" t="str">
            <v>PC20-079</v>
          </cell>
          <cell r="H4221" t="str">
            <v>Comfort Classics Cozyspun Ultra Soft All Seasons Sheet Set</v>
          </cell>
          <cell r="I4221" t="str">
            <v>COMFORT CLASSICS COZ</v>
          </cell>
          <cell r="J4221" t="str">
            <v>ONLINE ONLY</v>
          </cell>
          <cell r="K4221">
            <v>8282870</v>
          </cell>
          <cell r="L4221" t="str">
            <v>NONE</v>
          </cell>
          <cell r="N4221">
            <v>20.99</v>
          </cell>
          <cell r="O4221">
            <v>33.99</v>
          </cell>
          <cell r="P4221">
            <v>0.382465</v>
          </cell>
          <cell r="Q4221" t="str">
            <v>ADULT SHEETS</v>
          </cell>
          <cell r="R4221" t="str">
            <v>07</v>
          </cell>
          <cell r="S4221" t="str">
            <v>E &amp; E CO LTD</v>
          </cell>
          <cell r="T4221" t="str">
            <v>444096</v>
          </cell>
          <cell r="U4221" t="str">
            <v>0</v>
          </cell>
          <cell r="V4221">
            <v>1</v>
          </cell>
        </row>
        <row r="4222">
          <cell r="C4222">
            <v>2291698</v>
          </cell>
          <cell r="D4222" t="str">
            <v>L</v>
          </cell>
          <cell r="E4222">
            <v>17027482</v>
          </cell>
          <cell r="F4222" t="str">
            <v>0067571628565</v>
          </cell>
          <cell r="G4222" t="str">
            <v>PC20-097</v>
          </cell>
          <cell r="H4222" t="str">
            <v>Comfort Classics Cozyspun Ultra Soft All Seasons Sheet Set</v>
          </cell>
          <cell r="I4222" t="str">
            <v>SFTSP TAN FU SHEET</v>
          </cell>
          <cell r="J4222" t="str">
            <v>ONLINE ONLY</v>
          </cell>
          <cell r="K4222">
            <v>8282896</v>
          </cell>
          <cell r="L4222" t="str">
            <v>NONE</v>
          </cell>
          <cell r="M4222" t="str">
            <v>FULL</v>
          </cell>
          <cell r="N4222">
            <v>20.6</v>
          </cell>
          <cell r="O4222">
            <v>32.880000000000003</v>
          </cell>
          <cell r="P4222">
            <v>0.37347900000000001</v>
          </cell>
          <cell r="Q4222" t="str">
            <v>SHEETS</v>
          </cell>
          <cell r="R4222" t="str">
            <v>03</v>
          </cell>
          <cell r="S4222" t="str">
            <v>E &amp; E CO LTD</v>
          </cell>
          <cell r="T4222" t="str">
            <v>444096</v>
          </cell>
          <cell r="U4222" t="str">
            <v>0</v>
          </cell>
          <cell r="V4222">
            <v>2</v>
          </cell>
        </row>
        <row r="4223">
          <cell r="C4223">
            <v>563555668</v>
          </cell>
          <cell r="D4223" t="str">
            <v>L</v>
          </cell>
          <cell r="E4223">
            <v>17027482</v>
          </cell>
          <cell r="F4223" t="str">
            <v>0067571628565</v>
          </cell>
          <cell r="G4223" t="str">
            <v>PC20-097</v>
          </cell>
          <cell r="H4223" t="str">
            <v>Comfort Classics Cozyspun Ultra Soft All Seasons Sheet Set</v>
          </cell>
          <cell r="I4223" t="str">
            <v>SOFTSPUN ALL SEASON</v>
          </cell>
          <cell r="J4223" t="str">
            <v>ONLINE ONLY</v>
          </cell>
          <cell r="K4223">
            <v>8282896</v>
          </cell>
          <cell r="L4223" t="str">
            <v>NONE</v>
          </cell>
          <cell r="M4223" t="str">
            <v>FULL</v>
          </cell>
          <cell r="N4223">
            <v>15.74</v>
          </cell>
          <cell r="O4223">
            <v>34.89</v>
          </cell>
          <cell r="P4223">
            <v>0.54886800000000002</v>
          </cell>
          <cell r="Q4223" t="str">
            <v>SHEETS</v>
          </cell>
          <cell r="R4223" t="str">
            <v>07</v>
          </cell>
          <cell r="S4223" t="str">
            <v>E &amp; E CO LTD</v>
          </cell>
          <cell r="T4223" t="str">
            <v>444096</v>
          </cell>
          <cell r="U4223" t="str">
            <v>1</v>
          </cell>
          <cell r="V4223">
            <v>1</v>
          </cell>
        </row>
        <row r="4224">
          <cell r="C4224">
            <v>567133092</v>
          </cell>
          <cell r="D4224" t="str">
            <v>L</v>
          </cell>
          <cell r="E4224">
            <v>17027482</v>
          </cell>
          <cell r="F4224" t="str">
            <v>0067571628565</v>
          </cell>
          <cell r="G4224" t="str">
            <v>PC20-097</v>
          </cell>
          <cell r="H4224" t="str">
            <v>Comfort Classics Cozyspun Ultra Soft All Seasons Sheet Set</v>
          </cell>
          <cell r="I4224" t="str">
            <v>COMFORT CLASSICS COZ</v>
          </cell>
          <cell r="J4224" t="str">
            <v>ONLINE ONLY</v>
          </cell>
          <cell r="K4224">
            <v>8282896</v>
          </cell>
          <cell r="L4224" t="str">
            <v>NONE</v>
          </cell>
          <cell r="N4224">
            <v>15.74</v>
          </cell>
          <cell r="O4224">
            <v>25.49</v>
          </cell>
          <cell r="P4224">
            <v>0.38250299999999998</v>
          </cell>
          <cell r="Q4224" t="str">
            <v>SHEETS</v>
          </cell>
          <cell r="R4224" t="str">
            <v>07</v>
          </cell>
          <cell r="S4224" t="str">
            <v>E &amp; E CO LTD</v>
          </cell>
          <cell r="T4224" t="str">
            <v>444096</v>
          </cell>
          <cell r="U4224" t="str">
            <v>0</v>
          </cell>
          <cell r="V4224">
            <v>1</v>
          </cell>
        </row>
        <row r="4225">
          <cell r="C4225">
            <v>2291579</v>
          </cell>
          <cell r="D4225" t="str">
            <v>L</v>
          </cell>
          <cell r="E4225">
            <v>17027524</v>
          </cell>
          <cell r="F4225" t="str">
            <v>0067571628553</v>
          </cell>
          <cell r="G4225" t="str">
            <v>PC20-080</v>
          </cell>
          <cell r="H4225" t="str">
            <v>Comfort Classics Cozyspun Ultra Soft All Seasons Sheet Set</v>
          </cell>
          <cell r="I4225" t="str">
            <v>COMFORT CLASSICS COZ</v>
          </cell>
          <cell r="J4225" t="str">
            <v>ONLINE ONLY</v>
          </cell>
          <cell r="K4225">
            <v>8282872</v>
          </cell>
          <cell r="L4225" t="str">
            <v>SAGE G</v>
          </cell>
          <cell r="M4225" t="str">
            <v>TWIN</v>
          </cell>
          <cell r="N4225">
            <v>16.489999999999998</v>
          </cell>
          <cell r="O4225">
            <v>24.88</v>
          </cell>
          <cell r="P4225">
            <v>0.33721899999999999</v>
          </cell>
          <cell r="Q4225" t="str">
            <v>COMFORT CLAS</v>
          </cell>
          <cell r="R4225" t="str">
            <v>03</v>
          </cell>
          <cell r="S4225" t="str">
            <v>E &amp; E CO LTD</v>
          </cell>
          <cell r="T4225" t="str">
            <v>444096</v>
          </cell>
          <cell r="U4225" t="str">
            <v>0</v>
          </cell>
          <cell r="V4225">
            <v>2</v>
          </cell>
        </row>
        <row r="4226">
          <cell r="C4226">
            <v>567133093</v>
          </cell>
          <cell r="D4226" t="str">
            <v>L</v>
          </cell>
          <cell r="E4226">
            <v>17027524</v>
          </cell>
          <cell r="F4226" t="str">
            <v>0067571628553</v>
          </cell>
          <cell r="G4226" t="str">
            <v>PC20-080</v>
          </cell>
          <cell r="H4226" t="str">
            <v>Comfort Classics Cozyspun Ultra Soft All Seasons Sheet Set</v>
          </cell>
          <cell r="I4226" t="str">
            <v>COMFORT CLASSICS COZ</v>
          </cell>
          <cell r="J4226" t="str">
            <v>ONLINE ONLY</v>
          </cell>
          <cell r="K4226">
            <v>8282872</v>
          </cell>
          <cell r="L4226" t="str">
            <v>NONE</v>
          </cell>
          <cell r="N4226">
            <v>13.12</v>
          </cell>
          <cell r="O4226">
            <v>21.24</v>
          </cell>
          <cell r="P4226">
            <v>0.38229800000000003</v>
          </cell>
          <cell r="Q4226" t="str">
            <v>COMFORT CLAS</v>
          </cell>
          <cell r="R4226" t="str">
            <v>07</v>
          </cell>
          <cell r="S4226" t="str">
            <v>E &amp; E CO LTD</v>
          </cell>
          <cell r="T4226" t="str">
            <v>444096</v>
          </cell>
          <cell r="U4226" t="str">
            <v>0</v>
          </cell>
          <cell r="V4226">
            <v>1</v>
          </cell>
        </row>
        <row r="4227">
          <cell r="C4227">
            <v>2291600</v>
          </cell>
          <cell r="D4227" t="str">
            <v>L</v>
          </cell>
          <cell r="E4227">
            <v>17027527</v>
          </cell>
          <cell r="F4227" t="str">
            <v>0067571628570</v>
          </cell>
          <cell r="G4227" t="str">
            <v>PC20-083</v>
          </cell>
          <cell r="H4227" t="str">
            <v>Comfort Classics Cozyspun Ultra Soft All Seasons Sheet Set</v>
          </cell>
          <cell r="I4227" t="str">
            <v>COMFORT CLASSICS COZ</v>
          </cell>
          <cell r="J4227" t="str">
            <v>ONLINE ONLY</v>
          </cell>
          <cell r="K4227">
            <v>8282876</v>
          </cell>
          <cell r="L4227" t="str">
            <v>SAGE G</v>
          </cell>
          <cell r="M4227" t="str">
            <v>QUEEN</v>
          </cell>
          <cell r="N4227">
            <v>22.5</v>
          </cell>
          <cell r="O4227">
            <v>39.880000000000003</v>
          </cell>
          <cell r="P4227">
            <v>0.435807</v>
          </cell>
          <cell r="Q4227" t="str">
            <v>COMFORT CLAS</v>
          </cell>
          <cell r="R4227" t="str">
            <v>03</v>
          </cell>
          <cell r="S4227" t="str">
            <v>E &amp; E CO LTD</v>
          </cell>
          <cell r="T4227" t="str">
            <v>444096</v>
          </cell>
          <cell r="U4227" t="str">
            <v>0</v>
          </cell>
          <cell r="V4227">
            <v>2</v>
          </cell>
        </row>
        <row r="4228">
          <cell r="C4228">
            <v>567133094</v>
          </cell>
          <cell r="D4228" t="str">
            <v>L</v>
          </cell>
          <cell r="E4228">
            <v>17027527</v>
          </cell>
          <cell r="F4228" t="str">
            <v>0067571628570</v>
          </cell>
          <cell r="G4228" t="str">
            <v>PC20-083</v>
          </cell>
          <cell r="H4228" t="str">
            <v>Comfort Classics Cozyspun Ultra Soft All Seasons Sheet Set</v>
          </cell>
          <cell r="I4228" t="str">
            <v>COMFORT CLASSICS COZ</v>
          </cell>
          <cell r="J4228" t="str">
            <v>ONLINE ONLY</v>
          </cell>
          <cell r="K4228">
            <v>8282876</v>
          </cell>
          <cell r="L4228" t="str">
            <v>NONE</v>
          </cell>
          <cell r="N4228">
            <v>18.37</v>
          </cell>
          <cell r="O4228">
            <v>29.74</v>
          </cell>
          <cell r="P4228">
            <v>0.38231300000000001</v>
          </cell>
          <cell r="Q4228" t="str">
            <v>COMFORT CLAS</v>
          </cell>
          <cell r="R4228" t="str">
            <v>07</v>
          </cell>
          <cell r="S4228" t="str">
            <v>E &amp; E CO LTD</v>
          </cell>
          <cell r="T4228" t="str">
            <v>444096</v>
          </cell>
          <cell r="U4228" t="str">
            <v>0</v>
          </cell>
          <cell r="V4228">
            <v>1</v>
          </cell>
        </row>
        <row r="4229">
          <cell r="C4229">
            <v>2291719</v>
          </cell>
          <cell r="D4229" t="str">
            <v>L</v>
          </cell>
          <cell r="E4229">
            <v>17027542</v>
          </cell>
          <cell r="F4229" t="str">
            <v>0067571628561</v>
          </cell>
          <cell r="G4229" t="str">
            <v>PC20-100</v>
          </cell>
          <cell r="H4229" t="str">
            <v>Comfort Classics Cozyspun Ultra Soft All Seasons Sheet Set</v>
          </cell>
          <cell r="I4229" t="str">
            <v>SFTSP BLUE TW SHEET</v>
          </cell>
          <cell r="J4229" t="str">
            <v>ONLINE ONLY</v>
          </cell>
          <cell r="K4229">
            <v>8282901</v>
          </cell>
          <cell r="L4229" t="str">
            <v>NONE</v>
          </cell>
          <cell r="M4229" t="str">
            <v>TWIN</v>
          </cell>
          <cell r="N4229">
            <v>17.809999999999999</v>
          </cell>
          <cell r="O4229">
            <v>24.88</v>
          </cell>
          <cell r="P4229">
            <v>0.28416400000000003</v>
          </cell>
          <cell r="Q4229" t="str">
            <v>SHEETS</v>
          </cell>
          <cell r="R4229" t="str">
            <v>03</v>
          </cell>
          <cell r="S4229" t="str">
            <v>E &amp; E CO LTD</v>
          </cell>
          <cell r="T4229" t="str">
            <v>444096</v>
          </cell>
          <cell r="U4229" t="str">
            <v>0</v>
          </cell>
          <cell r="V4229">
            <v>2</v>
          </cell>
        </row>
        <row r="4230">
          <cell r="C4230">
            <v>567133097</v>
          </cell>
          <cell r="D4230" t="str">
            <v>L</v>
          </cell>
          <cell r="E4230">
            <v>17027542</v>
          </cell>
          <cell r="F4230" t="str">
            <v>0067571628561</v>
          </cell>
          <cell r="G4230" t="str">
            <v>PC20-100</v>
          </cell>
          <cell r="H4230" t="str">
            <v>Comfort Classics Cozyspun Ultra Soft All Seasons Sheet Set</v>
          </cell>
          <cell r="I4230" t="str">
            <v>COMFORT CLASSICS COZ</v>
          </cell>
          <cell r="J4230" t="str">
            <v>ONLINE ONLY</v>
          </cell>
          <cell r="K4230">
            <v>8282901</v>
          </cell>
          <cell r="L4230" t="str">
            <v>NONE</v>
          </cell>
          <cell r="N4230">
            <v>13.12</v>
          </cell>
          <cell r="O4230">
            <v>21.24</v>
          </cell>
          <cell r="P4230">
            <v>0.38229800000000003</v>
          </cell>
          <cell r="Q4230" t="str">
            <v>SHEETS</v>
          </cell>
          <cell r="R4230" t="str">
            <v>07</v>
          </cell>
          <cell r="S4230" t="str">
            <v>E &amp; E CO LTD</v>
          </cell>
          <cell r="T4230" t="str">
            <v>444096</v>
          </cell>
          <cell r="U4230" t="str">
            <v>0</v>
          </cell>
          <cell r="V4230">
            <v>1</v>
          </cell>
        </row>
        <row r="4231">
          <cell r="C4231">
            <v>2291642</v>
          </cell>
          <cell r="D4231" t="str">
            <v>L</v>
          </cell>
          <cell r="E4231">
            <v>17027533</v>
          </cell>
          <cell r="F4231" t="str">
            <v>0067571628576</v>
          </cell>
          <cell r="G4231" t="str">
            <v>PC20-089</v>
          </cell>
          <cell r="H4231" t="str">
            <v>Comfort Classics Cozyspun Ultra Soft All Seasons Sheet Set</v>
          </cell>
          <cell r="I4231" t="str">
            <v>SFTSP CHOC KG SHEET</v>
          </cell>
          <cell r="J4231" t="str">
            <v>ONLINE ONLY</v>
          </cell>
          <cell r="K4231">
            <v>8282885</v>
          </cell>
          <cell r="L4231" t="str">
            <v>NONE</v>
          </cell>
          <cell r="M4231" t="str">
            <v>KING</v>
          </cell>
          <cell r="N4231">
            <v>28.61</v>
          </cell>
          <cell r="O4231">
            <v>44.88</v>
          </cell>
          <cell r="P4231">
            <v>0.36252200000000001</v>
          </cell>
          <cell r="Q4231" t="str">
            <v>SHEETS</v>
          </cell>
          <cell r="R4231" t="str">
            <v>03</v>
          </cell>
          <cell r="S4231" t="str">
            <v>E &amp; E CO LTD</v>
          </cell>
          <cell r="T4231" t="str">
            <v>444096</v>
          </cell>
          <cell r="U4231" t="str">
            <v>0</v>
          </cell>
          <cell r="V4231">
            <v>2</v>
          </cell>
        </row>
        <row r="4232">
          <cell r="C4232">
            <v>563566460</v>
          </cell>
          <cell r="D4232" t="str">
            <v>L</v>
          </cell>
          <cell r="E4232">
            <v>17027533</v>
          </cell>
          <cell r="F4232" t="str">
            <v>0067571628576</v>
          </cell>
          <cell r="G4232" t="str">
            <v>PC20-089</v>
          </cell>
          <cell r="H4232" t="str">
            <v>Comfort Classics Cozyspun Ultra Soft All Seasons Sheet Set</v>
          </cell>
          <cell r="I4232" t="str">
            <v>SOFTSPUN ALL SEASON</v>
          </cell>
          <cell r="J4232" t="str">
            <v>ONLINE ONLY</v>
          </cell>
          <cell r="K4232">
            <v>8282885</v>
          </cell>
          <cell r="L4232" t="str">
            <v>NONE</v>
          </cell>
          <cell r="M4232" t="str">
            <v>KING</v>
          </cell>
          <cell r="N4232">
            <v>20.99</v>
          </cell>
          <cell r="O4232">
            <v>33.14</v>
          </cell>
          <cell r="P4232">
            <v>0.36662600000000001</v>
          </cell>
          <cell r="Q4232" t="str">
            <v>SHEETS</v>
          </cell>
          <cell r="R4232" t="str">
            <v>07</v>
          </cell>
          <cell r="S4232" t="str">
            <v>E &amp; E CO LTD</v>
          </cell>
          <cell r="T4232" t="str">
            <v>444096</v>
          </cell>
          <cell r="U4232" t="str">
            <v>1</v>
          </cell>
          <cell r="V4232">
            <v>1</v>
          </cell>
        </row>
        <row r="4233">
          <cell r="C4233">
            <v>567134834</v>
          </cell>
          <cell r="D4233" t="str">
            <v>L</v>
          </cell>
          <cell r="E4233">
            <v>17027533</v>
          </cell>
          <cell r="F4233" t="str">
            <v>0067571628576</v>
          </cell>
          <cell r="G4233" t="str">
            <v>PC20-089</v>
          </cell>
          <cell r="H4233" t="str">
            <v>Comfort Classics Cozyspun Ultra Soft All Seasons Sheet Set</v>
          </cell>
          <cell r="I4233" t="str">
            <v>COMFORT CLASSICS COZ</v>
          </cell>
          <cell r="J4233" t="str">
            <v>ONLINE ONLY</v>
          </cell>
          <cell r="K4233">
            <v>8282885</v>
          </cell>
          <cell r="L4233" t="str">
            <v>NONE</v>
          </cell>
          <cell r="N4233">
            <v>20.99</v>
          </cell>
          <cell r="O4233">
            <v>33.99</v>
          </cell>
          <cell r="P4233">
            <v>0.382465</v>
          </cell>
          <cell r="Q4233" t="str">
            <v>SHEETS</v>
          </cell>
          <cell r="R4233" t="str">
            <v>07</v>
          </cell>
          <cell r="S4233" t="str">
            <v>E &amp; E CO LTD</v>
          </cell>
          <cell r="T4233" t="str">
            <v>444096</v>
          </cell>
          <cell r="U4233" t="str">
            <v>0</v>
          </cell>
          <cell r="V4233">
            <v>1</v>
          </cell>
        </row>
        <row r="4234">
          <cell r="C4234">
            <v>552181793</v>
          </cell>
          <cell r="D4234" t="str">
            <v>L</v>
          </cell>
          <cell r="E4234">
            <v>34090541</v>
          </cell>
          <cell r="F4234" t="str">
            <v>0067571636837</v>
          </cell>
          <cell r="G4234" t="str">
            <v>MP70-223</v>
          </cell>
          <cell r="H4234" t="str">
            <v>Home Essence Salem Beige, Off-White Stripes, Pieced Polyester Shower Curtain, 72.00" x 72" Liner Not Included</v>
          </cell>
          <cell r="I4234" t="str">
            <v>SHOWER CURTAINS</v>
          </cell>
          <cell r="J4234" t="str">
            <v>ONLINE ONLY</v>
          </cell>
          <cell r="K4234">
            <v>13933859</v>
          </cell>
          <cell r="L4234" t="str">
            <v>NATURA</v>
          </cell>
          <cell r="N4234">
            <v>14.37</v>
          </cell>
          <cell r="O4234">
            <v>29.97</v>
          </cell>
          <cell r="P4234">
            <v>0.52052100000000001</v>
          </cell>
          <cell r="Q4234" t="str">
            <v>SHOWER CURTA</v>
          </cell>
          <cell r="R4234" t="str">
            <v>03</v>
          </cell>
          <cell r="S4234" t="str">
            <v>E &amp; E CO LTD</v>
          </cell>
          <cell r="T4234" t="str">
            <v>444096</v>
          </cell>
          <cell r="U4234" t="str">
            <v>0</v>
          </cell>
          <cell r="V4234">
            <v>12</v>
          </cell>
        </row>
        <row r="4235">
          <cell r="C4235">
            <v>552201393</v>
          </cell>
          <cell r="D4235" t="str">
            <v>L</v>
          </cell>
          <cell r="E4235">
            <v>34090541</v>
          </cell>
          <cell r="F4235" t="str">
            <v>0067571636837</v>
          </cell>
          <cell r="G4235" t="str">
            <v>MP70-223</v>
          </cell>
          <cell r="H4235" t="str">
            <v>Home Essence Salem Beige, Off-White Stripes, Pieced Polyester Shower Curtain, 72.00" x 72" Liner Not Included</v>
          </cell>
          <cell r="I4235" t="str">
            <v>HOME ESSENCE SALEM P</v>
          </cell>
          <cell r="J4235" t="str">
            <v>ONLINE ONLY</v>
          </cell>
          <cell r="K4235">
            <v>13933859</v>
          </cell>
          <cell r="L4235" t="str">
            <v>NATURA</v>
          </cell>
          <cell r="N4235">
            <v>14.37</v>
          </cell>
          <cell r="O4235">
            <v>29.54</v>
          </cell>
          <cell r="P4235">
            <v>0.51354100000000003</v>
          </cell>
          <cell r="Q4235" t="str">
            <v>SHOWER CURTA</v>
          </cell>
          <cell r="R4235" t="str">
            <v>03</v>
          </cell>
          <cell r="S4235" t="str">
            <v>E &amp; E CO LTD</v>
          </cell>
          <cell r="T4235" t="str">
            <v>444096</v>
          </cell>
          <cell r="U4235" t="str">
            <v>0</v>
          </cell>
          <cell r="V4235">
            <v>10</v>
          </cell>
        </row>
        <row r="4236">
          <cell r="C4236">
            <v>563874907</v>
          </cell>
          <cell r="D4236" t="str">
            <v>L</v>
          </cell>
          <cell r="E4236">
            <v>34090541</v>
          </cell>
          <cell r="F4236" t="str">
            <v>0067571636837</v>
          </cell>
          <cell r="G4236" t="str">
            <v>MP70-223</v>
          </cell>
          <cell r="H4236" t="str">
            <v>Home Essence Salem Beige, Off-White Stripes, Pieced Polyester Shower Curtain, 72.00" x 72" Liner Not Included</v>
          </cell>
          <cell r="I4236" t="str">
            <v>HOME ESSENCE SALEM P</v>
          </cell>
          <cell r="J4236" t="str">
            <v>ONLINE ONLY</v>
          </cell>
          <cell r="K4236">
            <v>13933859</v>
          </cell>
          <cell r="L4236" t="str">
            <v>NATURA</v>
          </cell>
          <cell r="N4236">
            <v>13.06</v>
          </cell>
          <cell r="O4236">
            <v>29.54</v>
          </cell>
          <cell r="P4236">
            <v>0.55788800000000005</v>
          </cell>
          <cell r="Q4236" t="str">
            <v>SHOWER CURTA</v>
          </cell>
          <cell r="R4236" t="str">
            <v>07</v>
          </cell>
          <cell r="S4236" t="str">
            <v>E &amp; E CO LTD</v>
          </cell>
          <cell r="T4236" t="str">
            <v>444096</v>
          </cell>
          <cell r="U4236" t="str">
            <v>1</v>
          </cell>
          <cell r="V4236">
            <v>1</v>
          </cell>
        </row>
        <row r="4237">
          <cell r="C4237">
            <v>567251402</v>
          </cell>
          <cell r="D4237" t="str">
            <v>L</v>
          </cell>
          <cell r="E4237">
            <v>34090541</v>
          </cell>
          <cell r="F4237" t="str">
            <v>0067571636837</v>
          </cell>
          <cell r="G4237" t="str">
            <v>MP70-223</v>
          </cell>
          <cell r="H4237" t="str">
            <v>Home Essence Salem Beige, Off-White Stripes, Pieced Polyester Shower Curtain, 72.00" x 72" Liner Not Included</v>
          </cell>
          <cell r="I4237" t="str">
            <v>HOME ESSENCE SALEM P</v>
          </cell>
          <cell r="J4237" t="str">
            <v>ONLINE ONLY</v>
          </cell>
          <cell r="K4237">
            <v>13933859</v>
          </cell>
          <cell r="L4237" t="str">
            <v>NONE</v>
          </cell>
          <cell r="N4237">
            <v>13.06</v>
          </cell>
          <cell r="O4237">
            <v>25.49</v>
          </cell>
          <cell r="P4237">
            <v>0.48764200000000002</v>
          </cell>
          <cell r="Q4237" t="str">
            <v>SHOWER CURTA</v>
          </cell>
          <cell r="R4237" t="str">
            <v>07</v>
          </cell>
          <cell r="S4237" t="str">
            <v>E &amp; E CO LTD</v>
          </cell>
          <cell r="T4237" t="str">
            <v>444096</v>
          </cell>
          <cell r="U4237" t="str">
            <v>0</v>
          </cell>
          <cell r="V4237">
            <v>1</v>
          </cell>
        </row>
        <row r="4238">
          <cell r="C4238">
            <v>563558559</v>
          </cell>
          <cell r="D4238" t="str">
            <v>L</v>
          </cell>
          <cell r="E4238">
            <v>34083885</v>
          </cell>
          <cell r="F4238" t="str">
            <v>0067571636834</v>
          </cell>
          <cell r="G4238" t="str">
            <v>MP70-220</v>
          </cell>
          <cell r="H4238" t="str">
            <v>Home Essence Salem Pieced Faux Silk Shower Curtain</v>
          </cell>
          <cell r="I4238" t="str">
            <v>HOME ESSENCE SALEM P</v>
          </cell>
          <cell r="J4238" t="str">
            <v>ONLINE ONLY</v>
          </cell>
          <cell r="K4238">
            <v>13928096</v>
          </cell>
          <cell r="L4238" t="str">
            <v>NONE</v>
          </cell>
          <cell r="N4238">
            <v>13.06</v>
          </cell>
          <cell r="O4238">
            <v>29.99</v>
          </cell>
          <cell r="P4238">
            <v>0.56452199999999997</v>
          </cell>
          <cell r="Q4238" t="str">
            <v>SHOWER CURTA</v>
          </cell>
          <cell r="R4238" t="str">
            <v>07</v>
          </cell>
          <cell r="S4238" t="str">
            <v>E &amp; E CO LTD</v>
          </cell>
          <cell r="T4238" t="str">
            <v>444096</v>
          </cell>
          <cell r="U4238" t="str">
            <v>1</v>
          </cell>
          <cell r="V4238">
            <v>1</v>
          </cell>
        </row>
        <row r="4239">
          <cell r="C4239">
            <v>567251403</v>
          </cell>
          <cell r="D4239" t="str">
            <v>L</v>
          </cell>
          <cell r="E4239">
            <v>34083885</v>
          </cell>
          <cell r="F4239" t="str">
            <v>0067571636834</v>
          </cell>
          <cell r="G4239" t="str">
            <v>MP70-220</v>
          </cell>
          <cell r="H4239" t="str">
            <v>Home Essence Salem Pieced Faux Silk Shower Curtain</v>
          </cell>
          <cell r="I4239" t="str">
            <v>HOME ESSENCE SALEM P</v>
          </cell>
          <cell r="J4239" t="str">
            <v>ONLINE ONLY</v>
          </cell>
          <cell r="K4239">
            <v>13928096</v>
          </cell>
          <cell r="L4239" t="str">
            <v>NONE</v>
          </cell>
          <cell r="N4239">
            <v>13.06</v>
          </cell>
          <cell r="O4239">
            <v>25.49</v>
          </cell>
          <cell r="P4239">
            <v>0.48764200000000002</v>
          </cell>
          <cell r="Q4239" t="str">
            <v>SHOWER CURTA</v>
          </cell>
          <cell r="R4239" t="str">
            <v>07</v>
          </cell>
          <cell r="S4239" t="str">
            <v>E &amp; E CO LTD</v>
          </cell>
          <cell r="T4239" t="str">
            <v>444096</v>
          </cell>
          <cell r="U4239" t="str">
            <v>0</v>
          </cell>
          <cell r="V4239">
            <v>1</v>
          </cell>
        </row>
        <row r="4240">
          <cell r="C4240">
            <v>564682849</v>
          </cell>
          <cell r="D4240" t="str">
            <v>L</v>
          </cell>
          <cell r="E4240">
            <v>34083886</v>
          </cell>
          <cell r="F4240" t="str">
            <v>0067571636836</v>
          </cell>
          <cell r="G4240" t="str">
            <v>MP70-222</v>
          </cell>
          <cell r="H4240" t="str">
            <v>Home Essence Salem Pieced Faux Silk Shower Curtain</v>
          </cell>
          <cell r="I4240" t="str">
            <v>HOME ESSENCE SALEM P</v>
          </cell>
          <cell r="J4240" t="str">
            <v>ONLINE ONLY</v>
          </cell>
          <cell r="K4240">
            <v>13928100</v>
          </cell>
          <cell r="L4240" t="str">
            <v>NONE</v>
          </cell>
          <cell r="N4240">
            <v>13.06</v>
          </cell>
          <cell r="O4240">
            <v>30.09</v>
          </cell>
          <cell r="P4240">
            <v>0.56596900000000006</v>
          </cell>
          <cell r="Q4240" t="str">
            <v>SHOWER CURTA</v>
          </cell>
          <cell r="R4240" t="str">
            <v>07</v>
          </cell>
          <cell r="S4240" t="str">
            <v>E &amp; E CO LTD</v>
          </cell>
          <cell r="T4240" t="str">
            <v>444096</v>
          </cell>
          <cell r="U4240" t="str">
            <v>1</v>
          </cell>
          <cell r="V4240">
            <v>1</v>
          </cell>
        </row>
        <row r="4241">
          <cell r="C4241">
            <v>567251406</v>
          </cell>
          <cell r="D4241" t="str">
            <v>L</v>
          </cell>
          <cell r="E4241">
            <v>34083886</v>
          </cell>
          <cell r="F4241" t="str">
            <v>0067571636836</v>
          </cell>
          <cell r="G4241" t="str">
            <v>MP70-222</v>
          </cell>
          <cell r="H4241" t="str">
            <v>Home Essence Salem Pieced Faux Silk Shower Curtain</v>
          </cell>
          <cell r="I4241" t="str">
            <v>HOME ESSENCE SALEM P</v>
          </cell>
          <cell r="J4241" t="str">
            <v>ONLINE ONLY</v>
          </cell>
          <cell r="K4241">
            <v>13928100</v>
          </cell>
          <cell r="L4241" t="str">
            <v>NONE</v>
          </cell>
          <cell r="N4241">
            <v>13.06</v>
          </cell>
          <cell r="O4241">
            <v>25.49</v>
          </cell>
          <cell r="P4241">
            <v>0.48764200000000002</v>
          </cell>
          <cell r="Q4241" t="str">
            <v>SHOWER CURTA</v>
          </cell>
          <cell r="R4241" t="str">
            <v>07</v>
          </cell>
          <cell r="S4241" t="str">
            <v>E &amp; E CO LTD</v>
          </cell>
          <cell r="T4241" t="str">
            <v>444096</v>
          </cell>
          <cell r="U4241" t="str">
            <v>0</v>
          </cell>
          <cell r="V4241">
            <v>1</v>
          </cell>
        </row>
        <row r="4242">
          <cell r="C4242">
            <v>552178464</v>
          </cell>
          <cell r="D4242" t="str">
            <v>L</v>
          </cell>
          <cell r="E4242">
            <v>34083884</v>
          </cell>
          <cell r="F4242" t="str">
            <v>0067571638663</v>
          </cell>
          <cell r="G4242" t="str">
            <v>MP70-246</v>
          </cell>
          <cell r="H4242" t="str">
            <v>Home Essence Salem Multi-color Stripes, Pieced Polyester Shower Curtain, 72.00" x 72" Liner Not Included</v>
          </cell>
          <cell r="I4242" t="str">
            <v>SHOWER CURTAINS</v>
          </cell>
          <cell r="J4242" t="str">
            <v>ONLINE ONLY</v>
          </cell>
          <cell r="K4242">
            <v>13928093</v>
          </cell>
          <cell r="L4242" t="str">
            <v>NONE</v>
          </cell>
          <cell r="N4242">
            <v>14.37</v>
          </cell>
          <cell r="O4242">
            <v>29.97</v>
          </cell>
          <cell r="P4242">
            <v>0.52052100000000001</v>
          </cell>
          <cell r="Q4242" t="str">
            <v>SHOWER CURTA</v>
          </cell>
          <cell r="R4242" t="str">
            <v>03</v>
          </cell>
          <cell r="S4242" t="str">
            <v>E &amp; E CO LTD</v>
          </cell>
          <cell r="T4242" t="str">
            <v>444096</v>
          </cell>
          <cell r="U4242" t="str">
            <v>0</v>
          </cell>
          <cell r="V4242">
            <v>10</v>
          </cell>
        </row>
        <row r="4243">
          <cell r="C4243">
            <v>563556442</v>
          </cell>
          <cell r="D4243" t="str">
            <v>L</v>
          </cell>
          <cell r="E4243">
            <v>34083884</v>
          </cell>
          <cell r="F4243" t="str">
            <v>0067571638663</v>
          </cell>
          <cell r="G4243" t="str">
            <v>MP70-246</v>
          </cell>
          <cell r="H4243" t="str">
            <v>Home Essence Salem Multi-color Stripes, Pieced Polyester Shower Curtain, 72.00" x 72" Liner Not Included</v>
          </cell>
          <cell r="I4243" t="str">
            <v>HOME ESSENCE SALEM P</v>
          </cell>
          <cell r="J4243" t="str">
            <v>ONLINE ONLY</v>
          </cell>
          <cell r="K4243">
            <v>13928093</v>
          </cell>
          <cell r="L4243" t="str">
            <v>NONE</v>
          </cell>
          <cell r="N4243">
            <v>13.06</v>
          </cell>
          <cell r="O4243">
            <v>29.54</v>
          </cell>
          <cell r="P4243">
            <v>0.55788800000000005</v>
          </cell>
          <cell r="Q4243" t="str">
            <v>SHOWER CURTA</v>
          </cell>
          <cell r="R4243" t="str">
            <v>07</v>
          </cell>
          <cell r="S4243" t="str">
            <v>E &amp; E CO LTD</v>
          </cell>
          <cell r="T4243" t="str">
            <v>444096</v>
          </cell>
          <cell r="U4243" t="str">
            <v>1</v>
          </cell>
          <cell r="V4243">
            <v>1</v>
          </cell>
        </row>
        <row r="4244">
          <cell r="C4244">
            <v>567251407</v>
          </cell>
          <cell r="D4244" t="str">
            <v>L</v>
          </cell>
          <cell r="E4244">
            <v>34083884</v>
          </cell>
          <cell r="F4244" t="str">
            <v>0067571638663</v>
          </cell>
          <cell r="G4244" t="str">
            <v>MP70-246</v>
          </cell>
          <cell r="H4244" t="str">
            <v>Home Essence Salem Multi-color Stripes, Pieced Polyester Shower Curtain, 72.00" x 72" Liner Not Included</v>
          </cell>
          <cell r="I4244" t="str">
            <v>HOME ESSENCE SALEM P</v>
          </cell>
          <cell r="J4244" t="str">
            <v>ONLINE ONLY</v>
          </cell>
          <cell r="K4244">
            <v>13928093</v>
          </cell>
          <cell r="L4244" t="str">
            <v>NONE</v>
          </cell>
          <cell r="N4244">
            <v>13.06</v>
          </cell>
          <cell r="O4244">
            <v>25.49</v>
          </cell>
          <cell r="P4244">
            <v>0.48764200000000002</v>
          </cell>
          <cell r="Q4244" t="str">
            <v>SHOWER CURTA</v>
          </cell>
          <cell r="R4244" t="str">
            <v>07</v>
          </cell>
          <cell r="S4244" t="str">
            <v>E &amp; E CO LTD</v>
          </cell>
          <cell r="T4244" t="str">
            <v>444096</v>
          </cell>
          <cell r="U4244" t="str">
            <v>0</v>
          </cell>
          <cell r="V4244">
            <v>1</v>
          </cell>
        </row>
        <row r="4245">
          <cell r="C4245">
            <v>552178448</v>
          </cell>
          <cell r="D4245" t="str">
            <v>L</v>
          </cell>
          <cell r="E4245">
            <v>34083887</v>
          </cell>
          <cell r="F4245" t="str">
            <v>0067571645555</v>
          </cell>
          <cell r="G4245" t="str">
            <v>MP70-440</v>
          </cell>
          <cell r="H4245" t="str">
            <v>Home Essence Piedmont Tufted Faux Silk Shower Curtain, Purple, 72x72 Inches</v>
          </cell>
          <cell r="I4245" t="str">
            <v>SHOWER CURTAINS</v>
          </cell>
          <cell r="J4245" t="str">
            <v>ONLINE ONLY</v>
          </cell>
          <cell r="K4245">
            <v>13928077</v>
          </cell>
          <cell r="L4245" t="str">
            <v>NONE</v>
          </cell>
          <cell r="N4245">
            <v>14.37</v>
          </cell>
          <cell r="O4245">
            <v>29.97</v>
          </cell>
          <cell r="P4245">
            <v>0.52052100000000001</v>
          </cell>
          <cell r="Q4245" t="str">
            <v>SHOWER CURTA</v>
          </cell>
          <cell r="R4245" t="str">
            <v>03</v>
          </cell>
          <cell r="S4245" t="str">
            <v>E &amp; E CO LTD</v>
          </cell>
          <cell r="T4245" t="str">
            <v>444096</v>
          </cell>
          <cell r="U4245" t="str">
            <v>0</v>
          </cell>
          <cell r="V4245">
            <v>4</v>
          </cell>
        </row>
        <row r="4246">
          <cell r="C4246">
            <v>563564341</v>
          </cell>
          <cell r="D4246" t="str">
            <v>L</v>
          </cell>
          <cell r="E4246">
            <v>34083887</v>
          </cell>
          <cell r="F4246" t="str">
            <v>0067571645555</v>
          </cell>
          <cell r="G4246" t="str">
            <v>MP70-440</v>
          </cell>
          <cell r="H4246" t="str">
            <v>Home Essence Piedmont Tufted Faux Silk Shower Curtain, Purple, 72x72 Inches</v>
          </cell>
          <cell r="I4246" t="str">
            <v>HOME ESSENCE PIEDMON</v>
          </cell>
          <cell r="J4246" t="str">
            <v>ONLINE ONLY</v>
          </cell>
          <cell r="K4246">
            <v>13928077</v>
          </cell>
          <cell r="L4246" t="str">
            <v>NONE</v>
          </cell>
          <cell r="N4246">
            <v>13.06</v>
          </cell>
          <cell r="O4246">
            <v>29.24</v>
          </cell>
          <cell r="P4246">
            <v>0.55335199999999996</v>
          </cell>
          <cell r="Q4246" t="str">
            <v>SHOWER CURTA</v>
          </cell>
          <cell r="R4246" t="str">
            <v>07</v>
          </cell>
          <cell r="S4246" t="str">
            <v>E &amp; E CO LTD</v>
          </cell>
          <cell r="T4246" t="str">
            <v>444096</v>
          </cell>
          <cell r="U4246" t="str">
            <v>1</v>
          </cell>
          <cell r="V4246">
            <v>1</v>
          </cell>
        </row>
        <row r="4247">
          <cell r="C4247">
            <v>567308624</v>
          </cell>
          <cell r="D4247" t="str">
            <v>L</v>
          </cell>
          <cell r="E4247">
            <v>34083887</v>
          </cell>
          <cell r="F4247" t="str">
            <v>0067571645555</v>
          </cell>
          <cell r="G4247" t="str">
            <v>MP70-440</v>
          </cell>
          <cell r="H4247" t="str">
            <v>Home Essence Piedmont Tufted Faux Silk Shower Curtain, Purple, 72x72 Inches</v>
          </cell>
          <cell r="I4247" t="str">
            <v>HOME ESSENCE PIEDMON</v>
          </cell>
          <cell r="J4247" t="str">
            <v>ONLINE ONLY</v>
          </cell>
          <cell r="K4247">
            <v>13928077</v>
          </cell>
          <cell r="L4247" t="str">
            <v>NONE</v>
          </cell>
          <cell r="N4247">
            <v>13.06</v>
          </cell>
          <cell r="O4247">
            <v>25.49</v>
          </cell>
          <cell r="P4247">
            <v>0.48764200000000002</v>
          </cell>
          <cell r="Q4247" t="str">
            <v>SHOWER CURTA</v>
          </cell>
          <cell r="R4247" t="str">
            <v>07</v>
          </cell>
          <cell r="S4247" t="str">
            <v>E &amp; E CO LTD</v>
          </cell>
          <cell r="T4247" t="str">
            <v>444096</v>
          </cell>
          <cell r="U4247" t="str">
            <v>0</v>
          </cell>
          <cell r="V4247">
            <v>1</v>
          </cell>
        </row>
        <row r="4248">
          <cell r="C4248">
            <v>552178452</v>
          </cell>
          <cell r="D4248" t="str">
            <v>L</v>
          </cell>
          <cell r="E4248">
            <v>34083888</v>
          </cell>
          <cell r="F4248" t="str">
            <v>0067571645553</v>
          </cell>
          <cell r="G4248" t="str">
            <v>MP70-438</v>
          </cell>
          <cell r="H4248" t="str">
            <v>Home Essence Piedmont Tufted Faux Silk Shower Curtain, Beige, 72x72 Inches</v>
          </cell>
          <cell r="I4248" t="str">
            <v>HOME ESSENCE PIEDMON</v>
          </cell>
          <cell r="J4248" t="str">
            <v>ONLINE ONLY</v>
          </cell>
          <cell r="K4248">
            <v>13928081</v>
          </cell>
          <cell r="L4248" t="str">
            <v>MUSHRO</v>
          </cell>
          <cell r="N4248">
            <v>14.37</v>
          </cell>
          <cell r="O4248">
            <v>29.97</v>
          </cell>
          <cell r="P4248">
            <v>0.52052100000000001</v>
          </cell>
          <cell r="Q4248" t="str">
            <v>SHOWER CURTA</v>
          </cell>
          <cell r="R4248" t="str">
            <v>03</v>
          </cell>
          <cell r="S4248" t="str">
            <v>E &amp; E CO LTD</v>
          </cell>
          <cell r="T4248" t="str">
            <v>444096</v>
          </cell>
          <cell r="U4248" t="str">
            <v>0</v>
          </cell>
          <cell r="V4248">
            <v>4</v>
          </cell>
        </row>
        <row r="4249">
          <cell r="C4249">
            <v>564682840</v>
          </cell>
          <cell r="D4249" t="str">
            <v>L</v>
          </cell>
          <cell r="E4249">
            <v>34083888</v>
          </cell>
          <cell r="F4249" t="str">
            <v>0067571645553</v>
          </cell>
          <cell r="G4249" t="str">
            <v>MP70-438</v>
          </cell>
          <cell r="H4249" t="str">
            <v>Home Essence Piedmont Tufted Faux Silk Shower Curtain, Beige, 72x72 Inches</v>
          </cell>
          <cell r="I4249" t="str">
            <v>HOME ESSENCE PIEDMON</v>
          </cell>
          <cell r="J4249" t="str">
            <v>ONLINE ONLY</v>
          </cell>
          <cell r="K4249">
            <v>13928081</v>
          </cell>
          <cell r="L4249" t="str">
            <v>MUSHRO</v>
          </cell>
          <cell r="N4249">
            <v>13.06</v>
          </cell>
          <cell r="O4249">
            <v>26.99</v>
          </cell>
          <cell r="P4249">
            <v>0.51611700000000005</v>
          </cell>
          <cell r="Q4249" t="str">
            <v>SHOWER CURTA</v>
          </cell>
          <cell r="R4249" t="str">
            <v>07</v>
          </cell>
          <cell r="S4249" t="str">
            <v>E &amp; E CO LTD</v>
          </cell>
          <cell r="T4249" t="str">
            <v>444096</v>
          </cell>
          <cell r="U4249" t="str">
            <v>1</v>
          </cell>
          <cell r="V4249">
            <v>1</v>
          </cell>
        </row>
        <row r="4250">
          <cell r="C4250">
            <v>567308646</v>
          </cell>
          <cell r="D4250" t="str">
            <v>L</v>
          </cell>
          <cell r="E4250">
            <v>34083888</v>
          </cell>
          <cell r="F4250" t="str">
            <v>0067571645553</v>
          </cell>
          <cell r="G4250" t="str">
            <v>MP70-438</v>
          </cell>
          <cell r="H4250" t="str">
            <v>Home Essence Piedmont Tufted Faux Silk Shower Curtain, Beige, 72x72 Inches</v>
          </cell>
          <cell r="I4250" t="str">
            <v>HOME ESSENCE PIEDMON</v>
          </cell>
          <cell r="J4250" t="str">
            <v>ONLINE ONLY</v>
          </cell>
          <cell r="K4250">
            <v>13928081</v>
          </cell>
          <cell r="L4250" t="str">
            <v>NONE</v>
          </cell>
          <cell r="N4250">
            <v>13.06</v>
          </cell>
          <cell r="O4250">
            <v>25.49</v>
          </cell>
          <cell r="P4250">
            <v>0.48764200000000002</v>
          </cell>
          <cell r="Q4250" t="str">
            <v>SHOWER CURTA</v>
          </cell>
          <cell r="R4250" t="str">
            <v>07</v>
          </cell>
          <cell r="S4250" t="str">
            <v>E &amp; E CO LTD</v>
          </cell>
          <cell r="T4250" t="str">
            <v>444096</v>
          </cell>
          <cell r="U4250" t="str">
            <v>0</v>
          </cell>
          <cell r="V4250">
            <v>1</v>
          </cell>
        </row>
        <row r="4251">
          <cell r="C4251">
            <v>563566020</v>
          </cell>
          <cell r="D4251" t="str">
            <v>L</v>
          </cell>
          <cell r="E4251">
            <v>34083889</v>
          </cell>
          <cell r="F4251" t="str">
            <v>0067571645554</v>
          </cell>
          <cell r="G4251" t="str">
            <v>MP70-439</v>
          </cell>
          <cell r="H4251" t="str">
            <v>Home Essence Piedmont Tufted Faux Silk Shower Curtain, Off White, 72x72 Inches</v>
          </cell>
          <cell r="I4251" t="str">
            <v>HOME ESSENCE PIEDMON</v>
          </cell>
          <cell r="J4251" t="str">
            <v>ONLINE ONLY</v>
          </cell>
          <cell r="K4251">
            <v>13928085</v>
          </cell>
          <cell r="L4251" t="str">
            <v>NONE</v>
          </cell>
          <cell r="N4251">
            <v>13.06</v>
          </cell>
          <cell r="O4251">
            <v>29.67</v>
          </cell>
          <cell r="P4251">
            <v>0.55982500000000002</v>
          </cell>
          <cell r="Q4251" t="str">
            <v>SHOWER CURTA</v>
          </cell>
          <cell r="R4251" t="str">
            <v>07</v>
          </cell>
          <cell r="S4251" t="str">
            <v>E &amp; E CO LTD</v>
          </cell>
          <cell r="T4251" t="str">
            <v>444096</v>
          </cell>
          <cell r="U4251" t="str">
            <v>1</v>
          </cell>
          <cell r="V4251">
            <v>1</v>
          </cell>
        </row>
        <row r="4252">
          <cell r="C4252">
            <v>567309216</v>
          </cell>
          <cell r="D4252" t="str">
            <v>L</v>
          </cell>
          <cell r="E4252">
            <v>34083889</v>
          </cell>
          <cell r="F4252" t="str">
            <v>0067571645554</v>
          </cell>
          <cell r="G4252" t="str">
            <v>MP70-439</v>
          </cell>
          <cell r="H4252" t="str">
            <v>Home Essence Piedmont Tufted Faux Silk Shower Curtain, Off White, 72x72 Inches</v>
          </cell>
          <cell r="I4252" t="str">
            <v>HOME ESSENCE PIEDMON</v>
          </cell>
          <cell r="J4252" t="str">
            <v>ONLINE ONLY</v>
          </cell>
          <cell r="K4252">
            <v>13928085</v>
          </cell>
          <cell r="L4252" t="str">
            <v>NONE</v>
          </cell>
          <cell r="N4252">
            <v>13.06</v>
          </cell>
          <cell r="O4252">
            <v>25.49</v>
          </cell>
          <cell r="P4252">
            <v>0.48764200000000002</v>
          </cell>
          <cell r="Q4252" t="str">
            <v>SHOWER CURTA</v>
          </cell>
          <cell r="R4252" t="str">
            <v>07</v>
          </cell>
          <cell r="S4252" t="str">
            <v>E &amp; E CO LTD</v>
          </cell>
          <cell r="T4252" t="str">
            <v>444096</v>
          </cell>
          <cell r="U4252" t="str">
            <v>0</v>
          </cell>
          <cell r="V4252">
            <v>1</v>
          </cell>
        </row>
        <row r="4253">
          <cell r="C4253">
            <v>567379010</v>
          </cell>
          <cell r="E4253">
            <v>386022529</v>
          </cell>
          <cell r="F4253" t="str">
            <v>0008656991419</v>
          </cell>
          <cell r="G4253" t="str">
            <v>MPE10-636</v>
          </cell>
          <cell r="H4253" t="str">
            <v>Home Essence 24 Piece Isabella Woven Jacquard Paisley Mega Comforter Set, Aqua, Queen</v>
          </cell>
          <cell r="I4253" t="str">
            <v>HOME ESSENCE ISABELL</v>
          </cell>
          <cell r="J4253" t="str">
            <v>ONLINE ONLY</v>
          </cell>
          <cell r="K4253">
            <v>59904026</v>
          </cell>
          <cell r="L4253" t="str">
            <v>NA</v>
          </cell>
          <cell r="M4253" t="str">
            <v>NA</v>
          </cell>
          <cell r="N4253">
            <v>94.5</v>
          </cell>
          <cell r="O4253">
            <v>152.99</v>
          </cell>
          <cell r="P4253">
            <v>0.38231300000000001</v>
          </cell>
          <cell r="Q4253" t="str">
            <v>HOME ESSENCE</v>
          </cell>
          <cell r="R4253" t="str">
            <v>07</v>
          </cell>
          <cell r="S4253" t="str">
            <v>E &amp; E CO LTD</v>
          </cell>
          <cell r="T4253" t="str">
            <v>444096</v>
          </cell>
          <cell r="U4253" t="str">
            <v>0</v>
          </cell>
          <cell r="V4253">
            <v>1</v>
          </cell>
        </row>
        <row r="4254">
          <cell r="C4254">
            <v>567379011</v>
          </cell>
          <cell r="E4254">
            <v>719158544</v>
          </cell>
          <cell r="F4254" t="str">
            <v>0067571698000</v>
          </cell>
          <cell r="G4254" t="str">
            <v>MP10-4697</v>
          </cell>
          <cell r="H4254" t="str">
            <v>Home Essence Charlotte 12 Piece Comforter Set with Cotton Bed Sheets, Navy Blue, California King</v>
          </cell>
          <cell r="I4254" t="str">
            <v>HOME ESSENCE WHITMAN</v>
          </cell>
          <cell r="J4254" t="str">
            <v>ONLINE ONLY</v>
          </cell>
          <cell r="K4254">
            <v>59904022</v>
          </cell>
          <cell r="L4254" t="str">
            <v>NONE</v>
          </cell>
          <cell r="N4254">
            <v>99.74</v>
          </cell>
          <cell r="O4254">
            <v>161.49</v>
          </cell>
          <cell r="P4254">
            <v>0.38237700000000002</v>
          </cell>
          <cell r="Q4254" t="str">
            <v>HOME ESSENCE</v>
          </cell>
          <cell r="R4254" t="str">
            <v>07</v>
          </cell>
          <cell r="S4254" t="str">
            <v>E &amp; E CO LTD</v>
          </cell>
          <cell r="T4254" t="str">
            <v>444096</v>
          </cell>
          <cell r="U4254" t="str">
            <v>0</v>
          </cell>
          <cell r="V4254">
            <v>1</v>
          </cell>
        </row>
        <row r="4255">
          <cell r="C4255">
            <v>567379013</v>
          </cell>
          <cell r="E4255">
            <v>834653658</v>
          </cell>
          <cell r="F4255" t="str">
            <v>0067571697998</v>
          </cell>
          <cell r="G4255" t="str">
            <v>MP10-4695</v>
          </cell>
          <cell r="H4255" t="str">
            <v>Home Essence Navy 12 Piece Comforter Set with Cotton Bed Sheets, Cotton Sheets, Queen</v>
          </cell>
          <cell r="I4255" t="str">
            <v>HOME ESSENCE WHITMAN</v>
          </cell>
          <cell r="J4255" t="str">
            <v>ONLINE ONLY</v>
          </cell>
          <cell r="K4255">
            <v>59904014</v>
          </cell>
          <cell r="L4255" t="str">
            <v>NONE</v>
          </cell>
          <cell r="N4255">
            <v>89.24</v>
          </cell>
          <cell r="O4255">
            <v>144.49</v>
          </cell>
          <cell r="P4255">
            <v>0.38237900000000002</v>
          </cell>
          <cell r="Q4255" t="str">
            <v>HOME ESSENCE</v>
          </cell>
          <cell r="R4255" t="str">
            <v>07</v>
          </cell>
          <cell r="S4255" t="str">
            <v>E &amp; E CO LTD</v>
          </cell>
          <cell r="T4255" t="str">
            <v>444096</v>
          </cell>
          <cell r="U4255" t="str">
            <v>0</v>
          </cell>
          <cell r="V4255">
            <v>1</v>
          </cell>
        </row>
        <row r="4256">
          <cell r="C4256">
            <v>567379014</v>
          </cell>
          <cell r="E4256">
            <v>821253915</v>
          </cell>
          <cell r="F4256" t="str">
            <v>0008656991421</v>
          </cell>
          <cell r="G4256" t="str">
            <v>MPE10-638</v>
          </cell>
          <cell r="H4256" t="str">
            <v>Brystol 24 Piece Room in a Bag Teal Cal King</v>
          </cell>
          <cell r="I4256" t="str">
            <v>HOME ESSENCE ISABELL</v>
          </cell>
          <cell r="J4256" t="str">
            <v>ONLINE ONLY</v>
          </cell>
          <cell r="K4256">
            <v>59904032</v>
          </cell>
          <cell r="L4256" t="str">
            <v>NA</v>
          </cell>
          <cell r="M4256" t="str">
            <v>NA</v>
          </cell>
          <cell r="N4256">
            <v>105</v>
          </cell>
          <cell r="O4256">
            <v>169.99</v>
          </cell>
          <cell r="P4256">
            <v>0.38231700000000002</v>
          </cell>
          <cell r="Q4256" t="str">
            <v>HOME ESSENCE</v>
          </cell>
          <cell r="R4256" t="str">
            <v>07</v>
          </cell>
          <cell r="S4256" t="str">
            <v>E &amp; E CO LTD</v>
          </cell>
          <cell r="T4256" t="str">
            <v>444096</v>
          </cell>
          <cell r="U4256" t="str">
            <v>0</v>
          </cell>
          <cell r="V4256">
            <v>1</v>
          </cell>
        </row>
        <row r="4257">
          <cell r="C4257">
            <v>567379017</v>
          </cell>
          <cell r="E4257">
            <v>131973493</v>
          </cell>
          <cell r="F4257" t="str">
            <v>0067571697999</v>
          </cell>
          <cell r="G4257" t="str">
            <v>MP10-4696</v>
          </cell>
          <cell r="H4257" t="str">
            <v>Home Essence Charlotte 12 Piece Comforter Set with Cotton Bed Sheets, Navy Blue, King</v>
          </cell>
          <cell r="I4257" t="str">
            <v>HOME ESSENCE WHITMAN</v>
          </cell>
          <cell r="J4257" t="str">
            <v>ONLINE ONLY</v>
          </cell>
          <cell r="K4257">
            <v>59904018</v>
          </cell>
          <cell r="L4257" t="str">
            <v>NONE</v>
          </cell>
          <cell r="N4257">
            <v>99.74</v>
          </cell>
          <cell r="O4257">
            <v>161.49</v>
          </cell>
          <cell r="P4257">
            <v>0.38237700000000002</v>
          </cell>
          <cell r="Q4257" t="str">
            <v>HOME ESSENCE</v>
          </cell>
          <cell r="R4257" t="str">
            <v>07</v>
          </cell>
          <cell r="S4257" t="str">
            <v>E &amp; E CO LTD</v>
          </cell>
          <cell r="T4257" t="str">
            <v>444096</v>
          </cell>
          <cell r="U4257" t="str">
            <v>0</v>
          </cell>
          <cell r="V4257">
            <v>1</v>
          </cell>
        </row>
        <row r="4258">
          <cell r="C4258">
            <v>567379022</v>
          </cell>
          <cell r="E4258">
            <v>276958783</v>
          </cell>
          <cell r="F4258" t="str">
            <v>0008656991434</v>
          </cell>
          <cell r="G4258" t="str">
            <v>MPE10-622</v>
          </cell>
          <cell r="H4258" t="str">
            <v>Home Essence Peach 9 Piece Bed in a Bag Comforter Set with Sheets, Queen</v>
          </cell>
          <cell r="I4258" t="str">
            <v>HOME ESSENCE BECKER</v>
          </cell>
          <cell r="J4258" t="str">
            <v>ONLINE ONLY</v>
          </cell>
          <cell r="K4258">
            <v>59904059</v>
          </cell>
          <cell r="L4258" t="str">
            <v>NONE</v>
          </cell>
          <cell r="N4258">
            <v>60.05</v>
          </cell>
          <cell r="O4258">
            <v>84.99</v>
          </cell>
          <cell r="P4258">
            <v>0.29344599999999998</v>
          </cell>
          <cell r="Q4258" t="str">
            <v>HOME ESSENCE</v>
          </cell>
          <cell r="R4258" t="str">
            <v>07</v>
          </cell>
          <cell r="S4258" t="str">
            <v>E &amp; E CO LTD</v>
          </cell>
          <cell r="T4258" t="str">
            <v>444096</v>
          </cell>
          <cell r="U4258" t="str">
            <v>0</v>
          </cell>
          <cell r="V4258">
            <v>1</v>
          </cell>
        </row>
        <row r="4259">
          <cell r="C4259">
            <v>567379024</v>
          </cell>
          <cell r="E4259">
            <v>409973116</v>
          </cell>
          <cell r="F4259" t="str">
            <v>0067571697919</v>
          </cell>
          <cell r="G4259" t="str">
            <v>MP10-4677</v>
          </cell>
          <cell r="H4259" t="str">
            <v>Home Essence Warren Grey Herringbone Plaid 7 Piece Comforter Set, King</v>
          </cell>
          <cell r="I4259" t="str">
            <v>HOME ESSENCE WARREN</v>
          </cell>
          <cell r="J4259" t="str">
            <v>ONLINE ONLY</v>
          </cell>
          <cell r="K4259">
            <v>59904056</v>
          </cell>
          <cell r="L4259" t="str">
            <v>NONE</v>
          </cell>
          <cell r="N4259">
            <v>70.56</v>
          </cell>
          <cell r="O4259">
            <v>118.99</v>
          </cell>
          <cell r="P4259">
            <v>0.40700900000000001</v>
          </cell>
          <cell r="Q4259" t="str">
            <v>HOME ESSENCE</v>
          </cell>
          <cell r="R4259" t="str">
            <v>07</v>
          </cell>
          <cell r="S4259" t="str">
            <v>E &amp; E CO LTD</v>
          </cell>
          <cell r="T4259" t="str">
            <v>444096</v>
          </cell>
          <cell r="U4259" t="str">
            <v>0</v>
          </cell>
          <cell r="V4259">
            <v>1</v>
          </cell>
        </row>
        <row r="4260">
          <cell r="C4260">
            <v>567379029</v>
          </cell>
          <cell r="E4260">
            <v>976299499</v>
          </cell>
          <cell r="F4260" t="str">
            <v>0067571697920</v>
          </cell>
          <cell r="G4260" t="str">
            <v>MP10-4678</v>
          </cell>
          <cell r="H4260" t="str">
            <v>Home Essence Warren Grey Herringbone Plaid 7 Piece Comforter Set, Cal King</v>
          </cell>
          <cell r="I4260" t="str">
            <v>HOME ESSENCE WARREN</v>
          </cell>
          <cell r="J4260" t="str">
            <v>ONLINE ONLY</v>
          </cell>
          <cell r="K4260">
            <v>59904065</v>
          </cell>
          <cell r="L4260" t="str">
            <v>NONE</v>
          </cell>
          <cell r="N4260">
            <v>70.56</v>
          </cell>
          <cell r="O4260">
            <v>118.99</v>
          </cell>
          <cell r="P4260">
            <v>0.40700900000000001</v>
          </cell>
          <cell r="Q4260" t="str">
            <v>HOME ESSENCE</v>
          </cell>
          <cell r="R4260" t="str">
            <v>07</v>
          </cell>
          <cell r="S4260" t="str">
            <v>E &amp; E CO LTD</v>
          </cell>
          <cell r="T4260" t="str">
            <v>444096</v>
          </cell>
          <cell r="U4260" t="str">
            <v>0</v>
          </cell>
          <cell r="V4260">
            <v>1</v>
          </cell>
        </row>
        <row r="4261">
          <cell r="C4261">
            <v>567379030</v>
          </cell>
          <cell r="E4261">
            <v>775082906</v>
          </cell>
          <cell r="F4261" t="str">
            <v>0008656991432</v>
          </cell>
          <cell r="G4261" t="str">
            <v>MPE10-620</v>
          </cell>
          <cell r="H4261" t="str">
            <v>Home Essence Peach 7 Piece Bed in a Bag Comforter Set with Sheets, Twin-XL</v>
          </cell>
          <cell r="I4261" t="str">
            <v>HOME ESSENCE BECKER</v>
          </cell>
          <cell r="J4261" t="str">
            <v>ONLINE ONLY</v>
          </cell>
          <cell r="K4261">
            <v>59904067</v>
          </cell>
          <cell r="L4261" t="str">
            <v>NONE</v>
          </cell>
          <cell r="N4261">
            <v>51.86</v>
          </cell>
          <cell r="O4261">
            <v>72.239999999999995</v>
          </cell>
          <cell r="P4261">
            <v>0.282115</v>
          </cell>
          <cell r="Q4261" t="str">
            <v>HOME ESSENCE</v>
          </cell>
          <cell r="R4261" t="str">
            <v>07</v>
          </cell>
          <cell r="S4261" t="str">
            <v>E &amp; E CO LTD</v>
          </cell>
          <cell r="T4261" t="str">
            <v>444096</v>
          </cell>
          <cell r="U4261" t="str">
            <v>0</v>
          </cell>
          <cell r="V4261">
            <v>1</v>
          </cell>
        </row>
        <row r="4262">
          <cell r="C4262">
            <v>567379035</v>
          </cell>
          <cell r="E4262">
            <v>682443786</v>
          </cell>
          <cell r="F4262" t="str">
            <v>0008656991437</v>
          </cell>
          <cell r="G4262" t="str">
            <v>MPE10-624</v>
          </cell>
          <cell r="H4262" t="str">
            <v>Home Essence Peach 9 Piece Bed in a Bag Comforter Set with Sheets, California King</v>
          </cell>
          <cell r="I4262" t="str">
            <v>HOME ESSENCE BECKER</v>
          </cell>
          <cell r="J4262" t="str">
            <v>ONLINE ONLY</v>
          </cell>
          <cell r="K4262">
            <v>59904077</v>
          </cell>
          <cell r="L4262" t="str">
            <v>NONE</v>
          </cell>
          <cell r="N4262">
            <v>65.510000000000005</v>
          </cell>
          <cell r="O4262">
            <v>106.83</v>
          </cell>
          <cell r="P4262">
            <v>0.38678299999999999</v>
          </cell>
          <cell r="Q4262" t="str">
            <v>HOME ESSENCE</v>
          </cell>
          <cell r="R4262" t="str">
            <v>07</v>
          </cell>
          <cell r="S4262" t="str">
            <v>E &amp; E CO LTD</v>
          </cell>
          <cell r="T4262" t="str">
            <v>444096</v>
          </cell>
          <cell r="U4262" t="str">
            <v>0</v>
          </cell>
          <cell r="V4262">
            <v>1</v>
          </cell>
        </row>
        <row r="4263">
          <cell r="C4263">
            <v>567379038</v>
          </cell>
          <cell r="E4263">
            <v>792224052</v>
          </cell>
          <cell r="F4263" t="str">
            <v>0067571697906</v>
          </cell>
          <cell r="G4263" t="str">
            <v>MP10-4670</v>
          </cell>
          <cell r="H4263" t="str">
            <v>Home Essence Warren Red Herringbone Plaid 7 Piece Comforter Set, King</v>
          </cell>
          <cell r="I4263" t="str">
            <v>HOME ESSENCE WARREN</v>
          </cell>
          <cell r="J4263" t="str">
            <v>ONLINE ONLY</v>
          </cell>
          <cell r="K4263">
            <v>59904078</v>
          </cell>
          <cell r="L4263" t="str">
            <v>NONE</v>
          </cell>
          <cell r="N4263">
            <v>70.56</v>
          </cell>
          <cell r="O4263">
            <v>118.99</v>
          </cell>
          <cell r="P4263">
            <v>0.40700900000000001</v>
          </cell>
          <cell r="Q4263" t="str">
            <v>HOME ESSENCE</v>
          </cell>
          <cell r="R4263" t="str">
            <v>07</v>
          </cell>
          <cell r="S4263" t="str">
            <v>E &amp; E CO LTD</v>
          </cell>
          <cell r="T4263" t="str">
            <v>444096</v>
          </cell>
          <cell r="U4263" t="str">
            <v>0</v>
          </cell>
          <cell r="V4263">
            <v>1</v>
          </cell>
        </row>
        <row r="4264">
          <cell r="C4264">
            <v>567379040</v>
          </cell>
          <cell r="E4264">
            <v>722488375</v>
          </cell>
          <cell r="F4264" t="str">
            <v>0067571697923</v>
          </cell>
          <cell r="G4264" t="str">
            <v>MP13-4681</v>
          </cell>
          <cell r="H4264" t="str">
            <v>Home Essence Warren 6 Piece Herringbone Quilted Coverlet Bedding Set, Full/Queen, Navy</v>
          </cell>
          <cell r="I4264" t="str">
            <v>HOME ESSENCE WARREN</v>
          </cell>
          <cell r="J4264" t="str">
            <v>ONLINE ONLY</v>
          </cell>
          <cell r="K4264">
            <v>59904076</v>
          </cell>
          <cell r="L4264" t="str">
            <v>NONE</v>
          </cell>
          <cell r="N4264">
            <v>55.44</v>
          </cell>
          <cell r="O4264">
            <v>93.49</v>
          </cell>
          <cell r="P4264">
            <v>0.406995</v>
          </cell>
          <cell r="Q4264" t="str">
            <v>HOME ESSENCE</v>
          </cell>
          <cell r="R4264" t="str">
            <v>07</v>
          </cell>
          <cell r="S4264" t="str">
            <v>E &amp; E CO LTD</v>
          </cell>
          <cell r="T4264" t="str">
            <v>444096</v>
          </cell>
          <cell r="U4264" t="str">
            <v>0</v>
          </cell>
          <cell r="V4264">
            <v>1</v>
          </cell>
        </row>
        <row r="4265">
          <cell r="C4265">
            <v>567379042</v>
          </cell>
          <cell r="E4265">
            <v>424408102</v>
          </cell>
          <cell r="F4265" t="str">
            <v>0008656991449</v>
          </cell>
          <cell r="G4265" t="str">
            <v>MPE13-628</v>
          </cell>
          <cell r="H4265" t="str">
            <v>Home Essence Grey Geometric 6 Piece Daybed Set, Twin</v>
          </cell>
          <cell r="I4265" t="str">
            <v>HOME ESSENCE BECKER</v>
          </cell>
          <cell r="J4265" t="str">
            <v>ONLINE ONLY</v>
          </cell>
          <cell r="K4265">
            <v>59904073</v>
          </cell>
          <cell r="L4265" t="str">
            <v>NONE</v>
          </cell>
          <cell r="N4265">
            <v>40.32</v>
          </cell>
          <cell r="O4265">
            <v>73.989999999999995</v>
          </cell>
          <cell r="P4265">
            <v>0.45506099999999999</v>
          </cell>
          <cell r="Q4265" t="str">
            <v>HOME ESSENCE</v>
          </cell>
          <cell r="R4265" t="str">
            <v>07</v>
          </cell>
          <cell r="S4265" t="str">
            <v>E &amp; E CO LTD</v>
          </cell>
          <cell r="T4265" t="str">
            <v>444096</v>
          </cell>
          <cell r="U4265" t="str">
            <v>0</v>
          </cell>
          <cell r="V4265">
            <v>1</v>
          </cell>
        </row>
        <row r="4266">
          <cell r="C4266">
            <v>567379043</v>
          </cell>
          <cell r="E4266">
            <v>758348272</v>
          </cell>
          <cell r="F4266" t="str">
            <v>0067571697907</v>
          </cell>
          <cell r="G4266" t="str">
            <v>MP10-4671</v>
          </cell>
          <cell r="H4266" t="str">
            <v>Home Essence Warren Red Herringbone Plaid 7 Piece Comforter Set, Cal King</v>
          </cell>
          <cell r="I4266" t="str">
            <v>HOME ESSENCE WARREN</v>
          </cell>
          <cell r="J4266" t="str">
            <v>ONLINE ONLY</v>
          </cell>
          <cell r="K4266">
            <v>59904084</v>
          </cell>
          <cell r="L4266" t="str">
            <v>NONE</v>
          </cell>
          <cell r="N4266">
            <v>70.56</v>
          </cell>
          <cell r="O4266">
            <v>118.99</v>
          </cell>
          <cell r="P4266">
            <v>0.40700900000000001</v>
          </cell>
          <cell r="Q4266" t="str">
            <v>HOME ESSENCE</v>
          </cell>
          <cell r="R4266" t="str">
            <v>07</v>
          </cell>
          <cell r="S4266" t="str">
            <v>E &amp; E CO LTD</v>
          </cell>
          <cell r="T4266" t="str">
            <v>444096</v>
          </cell>
          <cell r="U4266" t="str">
            <v>0</v>
          </cell>
          <cell r="V4266">
            <v>1</v>
          </cell>
        </row>
        <row r="4267">
          <cell r="C4267">
            <v>567379044</v>
          </cell>
          <cell r="E4267">
            <v>196603041</v>
          </cell>
          <cell r="F4267" t="str">
            <v>0067571697905</v>
          </cell>
          <cell r="G4267" t="str">
            <v>MP10-4669</v>
          </cell>
          <cell r="H4267" t="str">
            <v>Ridge 7 Piece Herringbone Comforter Set Red Queen</v>
          </cell>
          <cell r="I4267" t="str">
            <v>HOME ESSENCE WARREN</v>
          </cell>
          <cell r="J4267" t="str">
            <v>ONLINE ONLY</v>
          </cell>
          <cell r="K4267">
            <v>59904087</v>
          </cell>
          <cell r="L4267" t="str">
            <v>NONE</v>
          </cell>
          <cell r="N4267">
            <v>60.48</v>
          </cell>
          <cell r="O4267">
            <v>101.99</v>
          </cell>
          <cell r="P4267">
            <v>0.407001</v>
          </cell>
          <cell r="Q4267" t="str">
            <v>HOME ESSENCE</v>
          </cell>
          <cell r="R4267" t="str">
            <v>07</v>
          </cell>
          <cell r="S4267" t="str">
            <v>E &amp; E CO LTD</v>
          </cell>
          <cell r="T4267" t="str">
            <v>444096</v>
          </cell>
          <cell r="U4267" t="str">
            <v>0</v>
          </cell>
          <cell r="V4267">
            <v>1</v>
          </cell>
        </row>
        <row r="4268">
          <cell r="C4268">
            <v>567379047</v>
          </cell>
          <cell r="D4268" t="str">
            <v>L</v>
          </cell>
          <cell r="E4268">
            <v>528352924</v>
          </cell>
          <cell r="F4268" t="str">
            <v>0008656993477</v>
          </cell>
          <cell r="G4268" t="str">
            <v>MP10-5116</v>
          </cell>
          <cell r="H4268" t="str">
            <v>Home Essence Piedmont 7 Piece Tufted Comforter Set, Cal King, Blush</v>
          </cell>
          <cell r="I4268" t="str">
            <v>HOME ESSENCE PIEDMON</v>
          </cell>
          <cell r="J4268" t="str">
            <v>ONLINE ONLY</v>
          </cell>
          <cell r="K4268">
            <v>59904122</v>
          </cell>
          <cell r="L4268" t="str">
            <v>NONE</v>
          </cell>
          <cell r="N4268">
            <v>60.48</v>
          </cell>
          <cell r="O4268">
            <v>103.25</v>
          </cell>
          <cell r="P4268">
            <v>0.41423700000000002</v>
          </cell>
          <cell r="Q4268" t="str">
            <v>HOME ESSENCE</v>
          </cell>
          <cell r="R4268" t="str">
            <v>07</v>
          </cell>
          <cell r="S4268" t="str">
            <v>E &amp; E CO LTD</v>
          </cell>
          <cell r="T4268" t="str">
            <v>444096</v>
          </cell>
          <cell r="U4268" t="str">
            <v>0</v>
          </cell>
          <cell r="V4268">
            <v>1</v>
          </cell>
        </row>
        <row r="4269">
          <cell r="C4269">
            <v>583311499</v>
          </cell>
          <cell r="D4269" t="str">
            <v>L</v>
          </cell>
          <cell r="E4269">
            <v>528352924</v>
          </cell>
          <cell r="F4269" t="str">
            <v>0008656993477</v>
          </cell>
          <cell r="G4269" t="str">
            <v>MP10-5116</v>
          </cell>
          <cell r="H4269" t="str">
            <v>Home Essence Piedmont 7 Piece Tufted Comforter Set, Cal King, Blush</v>
          </cell>
          <cell r="I4269" t="str">
            <v>HOME ESSENCE PIEDMON</v>
          </cell>
          <cell r="J4269" t="str">
            <v>ONLINE ONLY</v>
          </cell>
          <cell r="K4269">
            <v>59904122</v>
          </cell>
          <cell r="L4269" t="str">
            <v>NA</v>
          </cell>
          <cell r="M4269" t="str">
            <v>NA</v>
          </cell>
          <cell r="N4269">
            <v>60.48</v>
          </cell>
          <cell r="O4269">
            <v>119.99</v>
          </cell>
          <cell r="P4269">
            <v>0.49595800000000001</v>
          </cell>
          <cell r="Q4269" t="str">
            <v>HOME ESSENCE</v>
          </cell>
          <cell r="R4269" t="str">
            <v>07</v>
          </cell>
          <cell r="S4269" t="str">
            <v>E &amp; E CO LTD</v>
          </cell>
          <cell r="T4269" t="str">
            <v>444096</v>
          </cell>
          <cell r="U4269" t="str">
            <v>1</v>
          </cell>
          <cell r="V4269">
            <v>1</v>
          </cell>
        </row>
        <row r="4270">
          <cell r="C4270">
            <v>567379048</v>
          </cell>
          <cell r="E4270">
            <v>557800716</v>
          </cell>
          <cell r="F4270" t="str">
            <v>0008656991445</v>
          </cell>
          <cell r="G4270" t="str">
            <v>MPE13-626</v>
          </cell>
          <cell r="H4270" t="str">
            <v>Home Essence Becker 6 Piece Reversible Printed Daybed Set, Peach</v>
          </cell>
          <cell r="I4270" t="str">
            <v>HOME ESSENCE BECKER</v>
          </cell>
          <cell r="J4270" t="str">
            <v>ONLINE ONLY</v>
          </cell>
          <cell r="K4270">
            <v>59904094</v>
          </cell>
          <cell r="L4270" t="str">
            <v>NONE</v>
          </cell>
          <cell r="N4270">
            <v>40.32</v>
          </cell>
          <cell r="O4270">
            <v>69.989999999999995</v>
          </cell>
          <cell r="P4270">
            <v>0.42391800000000002</v>
          </cell>
          <cell r="Q4270" t="str">
            <v>HOME ESSENCE</v>
          </cell>
          <cell r="R4270" t="str">
            <v>07</v>
          </cell>
          <cell r="S4270" t="str">
            <v>E &amp; E CO LTD</v>
          </cell>
          <cell r="T4270" t="str">
            <v>444096</v>
          </cell>
          <cell r="U4270" t="str">
            <v>0</v>
          </cell>
          <cell r="V4270">
            <v>1</v>
          </cell>
        </row>
        <row r="4271">
          <cell r="C4271">
            <v>567379049</v>
          </cell>
          <cell r="E4271">
            <v>192814362</v>
          </cell>
          <cell r="F4271" t="str">
            <v>0008656991436</v>
          </cell>
          <cell r="G4271" t="str">
            <v>MPE10-623</v>
          </cell>
          <cell r="H4271" t="str">
            <v>Home Essence Peach 9 Piece Bed in a Bag Comforter Set with Sheets, King</v>
          </cell>
          <cell r="I4271" t="str">
            <v>HOME ESSENCE BECKER</v>
          </cell>
          <cell r="J4271" t="str">
            <v>ONLINE ONLY</v>
          </cell>
          <cell r="K4271">
            <v>59904105</v>
          </cell>
          <cell r="L4271" t="str">
            <v>NONE</v>
          </cell>
          <cell r="N4271">
            <v>65.510000000000005</v>
          </cell>
          <cell r="O4271">
            <v>93.49</v>
          </cell>
          <cell r="P4271">
            <v>0.29928300000000002</v>
          </cell>
          <cell r="Q4271" t="str">
            <v>HOME ESSENCE</v>
          </cell>
          <cell r="R4271" t="str">
            <v>07</v>
          </cell>
          <cell r="S4271" t="str">
            <v>E &amp; E CO LTD</v>
          </cell>
          <cell r="T4271" t="str">
            <v>444096</v>
          </cell>
          <cell r="U4271" t="str">
            <v>0</v>
          </cell>
          <cell r="V4271">
            <v>1</v>
          </cell>
        </row>
        <row r="4272">
          <cell r="C4272">
            <v>567379050</v>
          </cell>
          <cell r="E4272">
            <v>298038395</v>
          </cell>
          <cell r="F4272" t="str">
            <v>0008656991454</v>
          </cell>
          <cell r="G4272" t="str">
            <v>MPE13-631</v>
          </cell>
          <cell r="H4272" t="str">
            <v>Home Essence Printed 6 Piece Bedding Sets, Twin with Daybed, Shams, Bed Skirt, Decorative Pillow</v>
          </cell>
          <cell r="I4272" t="str">
            <v>HOME ESSENCE BECKER</v>
          </cell>
          <cell r="J4272" t="str">
            <v>ONLINE ONLY</v>
          </cell>
          <cell r="K4272">
            <v>59904104</v>
          </cell>
          <cell r="L4272" t="str">
            <v>NONE</v>
          </cell>
          <cell r="N4272">
            <v>40.32</v>
          </cell>
          <cell r="O4272">
            <v>59.49</v>
          </cell>
          <cell r="P4272">
            <v>0.322239</v>
          </cell>
          <cell r="Q4272" t="str">
            <v>HOME ESSENCE</v>
          </cell>
          <cell r="R4272" t="str">
            <v>07</v>
          </cell>
          <cell r="S4272" t="str">
            <v>E &amp; E CO LTD</v>
          </cell>
          <cell r="T4272" t="str">
            <v>444096</v>
          </cell>
          <cell r="U4272" t="str">
            <v>0</v>
          </cell>
          <cell r="V4272">
            <v>1</v>
          </cell>
        </row>
        <row r="4273">
          <cell r="C4273">
            <v>567379056</v>
          </cell>
          <cell r="E4273">
            <v>849684818</v>
          </cell>
          <cell r="F4273" t="str">
            <v>0067571697924</v>
          </cell>
          <cell r="G4273" t="str">
            <v>MP13-4682</v>
          </cell>
          <cell r="H4273" t="str">
            <v>Home Essence Warren 6 Piece Herringbone Quilted Coverlet Bedding Set, King, Navy</v>
          </cell>
          <cell r="I4273" t="str">
            <v>HOME ESSENCE WARREN</v>
          </cell>
          <cell r="J4273" t="str">
            <v>ONLINE ONLY</v>
          </cell>
          <cell r="K4273">
            <v>59904097</v>
          </cell>
          <cell r="L4273" t="str">
            <v>NONE</v>
          </cell>
          <cell r="N4273">
            <v>60.48</v>
          </cell>
          <cell r="O4273">
            <v>101.99</v>
          </cell>
          <cell r="P4273">
            <v>0.407001</v>
          </cell>
          <cell r="Q4273" t="str">
            <v>HOME ESSENCE</v>
          </cell>
          <cell r="R4273" t="str">
            <v>07</v>
          </cell>
          <cell r="S4273" t="str">
            <v>E &amp; E CO LTD</v>
          </cell>
          <cell r="T4273" t="str">
            <v>444096</v>
          </cell>
          <cell r="U4273" t="str">
            <v>0</v>
          </cell>
          <cell r="V4273">
            <v>1</v>
          </cell>
        </row>
        <row r="4274">
          <cell r="C4274">
            <v>567379057</v>
          </cell>
          <cell r="E4274">
            <v>713615103</v>
          </cell>
          <cell r="F4274" t="str">
            <v>0008656997375</v>
          </cell>
          <cell r="G4274" t="str">
            <v>BASI30-0523</v>
          </cell>
          <cell r="H4274" t="str">
            <v>Comfort Classics Memory Foam Super Soft Bed Wedge Pillow</v>
          </cell>
          <cell r="I4274" t="str">
            <v>COMFORT CLASSICS MEM</v>
          </cell>
          <cell r="J4274" t="str">
            <v>ONLINE ONLY</v>
          </cell>
          <cell r="K4274">
            <v>59904114</v>
          </cell>
          <cell r="L4274" t="str">
            <v>NONE</v>
          </cell>
          <cell r="N4274">
            <v>20.16</v>
          </cell>
          <cell r="O4274">
            <v>37.99</v>
          </cell>
          <cell r="P4274">
            <v>0.46933399999999997</v>
          </cell>
          <cell r="Q4274" t="str">
            <v>COMFORT CLAS</v>
          </cell>
          <cell r="R4274" t="str">
            <v>07</v>
          </cell>
          <cell r="S4274" t="str">
            <v>E &amp; E CO LTD</v>
          </cell>
          <cell r="T4274" t="str">
            <v>444096</v>
          </cell>
          <cell r="U4274" t="str">
            <v>0</v>
          </cell>
          <cell r="V4274">
            <v>1</v>
          </cell>
        </row>
        <row r="4275">
          <cell r="C4275">
            <v>567379059</v>
          </cell>
          <cell r="E4275">
            <v>565728058</v>
          </cell>
          <cell r="F4275" t="str">
            <v>0008656991415</v>
          </cell>
          <cell r="G4275" t="str">
            <v>MPE10-634</v>
          </cell>
          <cell r="H4275" t="str">
            <v>Home Essence Burgundy Jacquard 24 Piece Bed in A Bag including Sheets, Curtains, King</v>
          </cell>
          <cell r="I4275" t="str">
            <v>HOME ESSENCE ISABELL</v>
          </cell>
          <cell r="J4275" t="str">
            <v>ONLINE ONLY</v>
          </cell>
          <cell r="K4275">
            <v>59904125</v>
          </cell>
          <cell r="L4275" t="str">
            <v>NA</v>
          </cell>
          <cell r="M4275" t="str">
            <v>NA</v>
          </cell>
          <cell r="N4275">
            <v>105</v>
          </cell>
          <cell r="O4275">
            <v>169.99</v>
          </cell>
          <cell r="P4275">
            <v>0.38231700000000002</v>
          </cell>
          <cell r="Q4275" t="str">
            <v>HOME ESSENCE</v>
          </cell>
          <cell r="R4275" t="str">
            <v>07</v>
          </cell>
          <cell r="S4275" t="str">
            <v>E &amp; E CO LTD</v>
          </cell>
          <cell r="T4275" t="str">
            <v>444096</v>
          </cell>
          <cell r="U4275" t="str">
            <v>0</v>
          </cell>
          <cell r="V4275">
            <v>1</v>
          </cell>
        </row>
        <row r="4276">
          <cell r="C4276">
            <v>567379062</v>
          </cell>
          <cell r="E4276">
            <v>657328064</v>
          </cell>
          <cell r="F4276" t="str">
            <v>0008656991430</v>
          </cell>
          <cell r="G4276" t="str">
            <v>MPE10-619</v>
          </cell>
          <cell r="H4276" t="str">
            <v>Home Essence Peach 7 Piece Bed in a Bag Comforter Set with Sheets, Twin</v>
          </cell>
          <cell r="I4276" t="str">
            <v>HOME ESSENCE BECKER</v>
          </cell>
          <cell r="J4276" t="str">
            <v>ONLINE ONLY</v>
          </cell>
          <cell r="K4276">
            <v>59904119</v>
          </cell>
          <cell r="L4276" t="str">
            <v>NONE</v>
          </cell>
          <cell r="N4276">
            <v>54.59</v>
          </cell>
          <cell r="O4276">
            <v>67.989999999999995</v>
          </cell>
          <cell r="P4276">
            <v>0.19708800000000001</v>
          </cell>
          <cell r="Q4276" t="str">
            <v>HOME ESSENCE</v>
          </cell>
          <cell r="R4276" t="str">
            <v>07</v>
          </cell>
          <cell r="S4276" t="str">
            <v>E &amp; E CO LTD</v>
          </cell>
          <cell r="T4276" t="str">
            <v>444096</v>
          </cell>
          <cell r="U4276" t="str">
            <v>0</v>
          </cell>
          <cell r="V4276">
            <v>1</v>
          </cell>
        </row>
        <row r="4277">
          <cell r="C4277">
            <v>567379063</v>
          </cell>
          <cell r="E4277">
            <v>771820862</v>
          </cell>
          <cell r="F4277" t="str">
            <v>0008656991418</v>
          </cell>
          <cell r="G4277" t="str">
            <v>MPE10-635</v>
          </cell>
          <cell r="H4277" t="str">
            <v>Brystol 24 Piece Room in a Bag Red Cal King</v>
          </cell>
          <cell r="I4277" t="str">
            <v>HOME ESSENCE ISABELL</v>
          </cell>
          <cell r="J4277" t="str">
            <v>ONLINE ONLY</v>
          </cell>
          <cell r="K4277">
            <v>59904109</v>
          </cell>
          <cell r="L4277" t="str">
            <v>NA</v>
          </cell>
          <cell r="M4277" t="str">
            <v>NA</v>
          </cell>
          <cell r="N4277">
            <v>105</v>
          </cell>
          <cell r="O4277">
            <v>169.99</v>
          </cell>
          <cell r="P4277">
            <v>0.38231700000000002</v>
          </cell>
          <cell r="Q4277" t="str">
            <v>HOME ESSENCE</v>
          </cell>
          <cell r="R4277" t="str">
            <v>07</v>
          </cell>
          <cell r="S4277" t="str">
            <v>E &amp; E CO LTD</v>
          </cell>
          <cell r="T4277" t="str">
            <v>444096</v>
          </cell>
          <cell r="U4277" t="str">
            <v>0</v>
          </cell>
          <cell r="V4277">
            <v>1</v>
          </cell>
        </row>
        <row r="4278">
          <cell r="C4278">
            <v>567379064</v>
          </cell>
          <cell r="E4278">
            <v>640294315</v>
          </cell>
          <cell r="F4278" t="str">
            <v>0067571699925</v>
          </cell>
          <cell r="G4278" t="str">
            <v>UH12-2093</v>
          </cell>
          <cell r="H4278" t="str">
            <v>Home Essence Stella Chambray Gray 7 Piece Cotton Duvet Set, King/California King</v>
          </cell>
          <cell r="I4278" t="str">
            <v>HOME ESSENCE APARTME</v>
          </cell>
          <cell r="J4278" t="str">
            <v>ONLINE ONLY</v>
          </cell>
          <cell r="K4278">
            <v>59904126</v>
          </cell>
          <cell r="L4278" t="str">
            <v>NA</v>
          </cell>
          <cell r="M4278" t="str">
            <v>NA</v>
          </cell>
          <cell r="N4278">
            <v>70.06</v>
          </cell>
          <cell r="O4278">
            <v>118.15</v>
          </cell>
          <cell r="P4278">
            <v>0.40702500000000003</v>
          </cell>
          <cell r="Q4278" t="str">
            <v>HOME ESSENCE</v>
          </cell>
          <cell r="R4278" t="str">
            <v>07</v>
          </cell>
          <cell r="S4278" t="str">
            <v>E &amp; E CO LTD</v>
          </cell>
          <cell r="T4278" t="str">
            <v>444096</v>
          </cell>
          <cell r="U4278" t="str">
            <v>0</v>
          </cell>
          <cell r="V4278">
            <v>1</v>
          </cell>
        </row>
        <row r="4279">
          <cell r="C4279">
            <v>567379068</v>
          </cell>
          <cell r="E4279">
            <v>938517590</v>
          </cell>
          <cell r="F4279" t="str">
            <v>0008656992506</v>
          </cell>
          <cell r="G4279" t="str">
            <v>MP13-5018</v>
          </cell>
          <cell r="H4279" t="str">
            <v>Home Essence Rose 6 Piece Cotton Twill Reversible Coverlet Set</v>
          </cell>
          <cell r="I4279" t="str">
            <v>HOME ESSENCE ROSE 6</v>
          </cell>
          <cell r="J4279" t="str">
            <v>ONLINE ONLY</v>
          </cell>
          <cell r="K4279">
            <v>59904134</v>
          </cell>
          <cell r="L4279" t="str">
            <v>NONE</v>
          </cell>
          <cell r="N4279">
            <v>61.42</v>
          </cell>
          <cell r="O4279">
            <v>110.49</v>
          </cell>
          <cell r="P4279">
            <v>0.44411299999999998</v>
          </cell>
          <cell r="Q4279" t="str">
            <v>HOME ESSENCE</v>
          </cell>
          <cell r="R4279" t="str">
            <v>07</v>
          </cell>
          <cell r="S4279" t="str">
            <v>E &amp; E CO LTD</v>
          </cell>
          <cell r="T4279" t="str">
            <v>444096</v>
          </cell>
          <cell r="U4279" t="str">
            <v>0</v>
          </cell>
          <cell r="V4279">
            <v>1</v>
          </cell>
        </row>
        <row r="4280">
          <cell r="C4280">
            <v>567379073</v>
          </cell>
          <cell r="E4280">
            <v>233861416</v>
          </cell>
          <cell r="F4280" t="str">
            <v>0067571697909</v>
          </cell>
          <cell r="G4280" t="str">
            <v>MP12-4672</v>
          </cell>
          <cell r="H4280" t="str">
            <v>Home Essence Warren 6 Piece Herringbone Duvet Cover Set, Full/Queen, Red</v>
          </cell>
          <cell r="I4280" t="str">
            <v>HOME ESSENCE WARREN</v>
          </cell>
          <cell r="J4280" t="str">
            <v>ONLINE ONLY</v>
          </cell>
          <cell r="K4280">
            <v>59904143</v>
          </cell>
          <cell r="L4280" t="str">
            <v>NONE</v>
          </cell>
          <cell r="N4280">
            <v>50.4</v>
          </cell>
          <cell r="O4280">
            <v>84.99</v>
          </cell>
          <cell r="P4280">
            <v>0.40698899999999999</v>
          </cell>
          <cell r="Q4280" t="str">
            <v>HOME ESSENCE</v>
          </cell>
          <cell r="R4280" t="str">
            <v>07</v>
          </cell>
          <cell r="S4280" t="str">
            <v>E &amp; E CO LTD</v>
          </cell>
          <cell r="T4280" t="str">
            <v>444096</v>
          </cell>
          <cell r="U4280" t="str">
            <v>0</v>
          </cell>
          <cell r="V4280">
            <v>1</v>
          </cell>
        </row>
        <row r="4281">
          <cell r="C4281">
            <v>567379074</v>
          </cell>
          <cell r="E4281">
            <v>454188434</v>
          </cell>
          <cell r="F4281" t="str">
            <v>0008656991433</v>
          </cell>
          <cell r="G4281" t="str">
            <v>MPE10-621</v>
          </cell>
          <cell r="H4281" t="str">
            <v>Home Essence Peach 9 Piece Bed in a Bag Comforter Set with Sheets, Full</v>
          </cell>
          <cell r="I4281" t="str">
            <v>HOME ESSENCE BECKER</v>
          </cell>
          <cell r="J4281" t="str">
            <v>ONLINE ONLY</v>
          </cell>
          <cell r="K4281">
            <v>59904149</v>
          </cell>
          <cell r="L4281" t="str">
            <v>NONE</v>
          </cell>
          <cell r="N4281">
            <v>54.59</v>
          </cell>
          <cell r="O4281">
            <v>76.489999999999995</v>
          </cell>
          <cell r="P4281">
            <v>0.28631200000000001</v>
          </cell>
          <cell r="Q4281" t="str">
            <v>HOME ESSENCE</v>
          </cell>
          <cell r="R4281" t="str">
            <v>07</v>
          </cell>
          <cell r="S4281" t="str">
            <v>E &amp; E CO LTD</v>
          </cell>
          <cell r="T4281" t="str">
            <v>444096</v>
          </cell>
          <cell r="U4281" t="str">
            <v>0</v>
          </cell>
          <cell r="V4281">
            <v>1</v>
          </cell>
        </row>
        <row r="4282">
          <cell r="C4282">
            <v>567379078</v>
          </cell>
          <cell r="E4282">
            <v>544133878</v>
          </cell>
          <cell r="F4282" t="str">
            <v>0008656991420</v>
          </cell>
          <cell r="G4282" t="str">
            <v>MPE10-637</v>
          </cell>
          <cell r="H4282" t="str">
            <v>Home Essence Isabella Jacquard 24 Piece Room in a Bag, Teal, King</v>
          </cell>
          <cell r="I4282" t="str">
            <v>HOME ESSENCE ISABELL</v>
          </cell>
          <cell r="J4282" t="str">
            <v>ONLINE ONLY</v>
          </cell>
          <cell r="K4282">
            <v>59904157</v>
          </cell>
          <cell r="L4282" t="str">
            <v>NA</v>
          </cell>
          <cell r="M4282" t="str">
            <v>NA</v>
          </cell>
          <cell r="N4282">
            <v>105</v>
          </cell>
          <cell r="O4282">
            <v>169.99</v>
          </cell>
          <cell r="P4282">
            <v>0.38231700000000002</v>
          </cell>
          <cell r="Q4282" t="str">
            <v>HOME ESSENCE</v>
          </cell>
          <cell r="R4282" t="str">
            <v>07</v>
          </cell>
          <cell r="S4282" t="str">
            <v>E &amp; E CO LTD</v>
          </cell>
          <cell r="T4282" t="str">
            <v>444096</v>
          </cell>
          <cell r="U4282" t="str">
            <v>0</v>
          </cell>
          <cell r="V4282">
            <v>1</v>
          </cell>
        </row>
        <row r="4283">
          <cell r="C4283">
            <v>567379083</v>
          </cell>
          <cell r="E4283">
            <v>960839652</v>
          </cell>
          <cell r="F4283" t="str">
            <v>0067571697915</v>
          </cell>
          <cell r="G4283" t="str">
            <v>MP10-4676</v>
          </cell>
          <cell r="H4283" t="str">
            <v>Ridge 7 Piece Herringbone Comforter Set Grey Queen</v>
          </cell>
          <cell r="I4283" t="str">
            <v>HOME ESSENCE WARREN</v>
          </cell>
          <cell r="J4283" t="str">
            <v>ONLINE ONLY</v>
          </cell>
          <cell r="K4283">
            <v>59904162</v>
          </cell>
          <cell r="L4283" t="str">
            <v>NONE</v>
          </cell>
          <cell r="N4283">
            <v>60.48</v>
          </cell>
          <cell r="O4283">
            <v>101.99</v>
          </cell>
          <cell r="P4283">
            <v>0.407001</v>
          </cell>
          <cell r="Q4283" t="str">
            <v>HOME ESSENCE</v>
          </cell>
          <cell r="R4283" t="str">
            <v>07</v>
          </cell>
          <cell r="S4283" t="str">
            <v>E &amp; E CO LTD</v>
          </cell>
          <cell r="T4283" t="str">
            <v>444096</v>
          </cell>
          <cell r="U4283" t="str">
            <v>0</v>
          </cell>
          <cell r="V4283">
            <v>1</v>
          </cell>
        </row>
        <row r="4284">
          <cell r="C4284">
            <v>567379844</v>
          </cell>
          <cell r="E4284">
            <v>151630879</v>
          </cell>
          <cell r="F4284" t="str">
            <v>0008656991413</v>
          </cell>
          <cell r="G4284" t="str">
            <v>MPE10-633</v>
          </cell>
          <cell r="H4284" t="str">
            <v>Home Essence Burgundy Jacquard 24 Piece Bed in A Bag including Sheets, Curtains, Queen</v>
          </cell>
          <cell r="I4284" t="str">
            <v>HOME ESSENCE ISABELL</v>
          </cell>
          <cell r="J4284" t="str">
            <v>ONLINE ONLY</v>
          </cell>
          <cell r="K4284">
            <v>59908517</v>
          </cell>
          <cell r="L4284" t="str">
            <v>NA</v>
          </cell>
          <cell r="M4284" t="str">
            <v>NA</v>
          </cell>
          <cell r="N4284">
            <v>94.5</v>
          </cell>
          <cell r="O4284">
            <v>152.99</v>
          </cell>
          <cell r="P4284">
            <v>0.38231300000000001</v>
          </cell>
          <cell r="Q4284" t="str">
            <v>HOME ESSENCE</v>
          </cell>
          <cell r="R4284" t="str">
            <v>07</v>
          </cell>
          <cell r="S4284" t="str">
            <v>E &amp; E CO LTD</v>
          </cell>
          <cell r="T4284" t="str">
            <v>444096</v>
          </cell>
          <cell r="U4284" t="str">
            <v>0</v>
          </cell>
          <cell r="V4284">
            <v>1</v>
          </cell>
        </row>
        <row r="4285">
          <cell r="C4285">
            <v>567379845</v>
          </cell>
          <cell r="E4285">
            <v>438380071</v>
          </cell>
          <cell r="F4285" t="str">
            <v>0067571699922</v>
          </cell>
          <cell r="G4285" t="str">
            <v>UH12-2092</v>
          </cell>
          <cell r="H4285" t="str">
            <v>Home Essence Apartment Stella 7 Piece Elastic Embroidered Chambray Duvet Set</v>
          </cell>
          <cell r="I4285" t="str">
            <v>HOME ESSENCE APARTME</v>
          </cell>
          <cell r="J4285" t="str">
            <v>ONLINE ONLY</v>
          </cell>
          <cell r="K4285">
            <v>59908525</v>
          </cell>
          <cell r="L4285" t="str">
            <v>NA</v>
          </cell>
          <cell r="M4285" t="str">
            <v>NA</v>
          </cell>
          <cell r="N4285">
            <v>59.98</v>
          </cell>
          <cell r="O4285">
            <v>101.15</v>
          </cell>
          <cell r="P4285">
            <v>0.40701900000000002</v>
          </cell>
          <cell r="Q4285" t="str">
            <v>HOME ESSENCE</v>
          </cell>
          <cell r="R4285" t="str">
            <v>07</v>
          </cell>
          <cell r="S4285" t="str">
            <v>E &amp; E CO LTD</v>
          </cell>
          <cell r="T4285" t="str">
            <v>444096</v>
          </cell>
          <cell r="U4285" t="str">
            <v>0</v>
          </cell>
          <cell r="V4285">
            <v>1</v>
          </cell>
        </row>
        <row r="4286">
          <cell r="C4286">
            <v>567459909</v>
          </cell>
          <cell r="E4286">
            <v>391691604</v>
          </cell>
          <cell r="F4286" t="str">
            <v>0008656902564</v>
          </cell>
          <cell r="G4286" t="str">
            <v>BH18-003-599-26</v>
          </cell>
          <cell r="H4286" t="str">
            <v>Better Homes And Gardens Pleated Diamond Standard Sham Pair</v>
          </cell>
          <cell r="I4286" t="str">
            <v>BETTER HOMES AND GAR</v>
          </cell>
          <cell r="J4286" t="str">
            <v>ONLINE ONLY</v>
          </cell>
          <cell r="K4286">
            <v>60604999</v>
          </cell>
          <cell r="L4286" t="str">
            <v>NONE</v>
          </cell>
          <cell r="N4286">
            <v>12.8</v>
          </cell>
          <cell r="O4286">
            <v>19.97</v>
          </cell>
          <cell r="P4286">
            <v>0.359039</v>
          </cell>
          <cell r="Q4286" t="str">
            <v>BETTER HOMES</v>
          </cell>
          <cell r="R4286" t="str">
            <v>03</v>
          </cell>
          <cell r="S4286" t="str">
            <v>E &amp; E CO LTD</v>
          </cell>
          <cell r="T4286" t="str">
            <v>444096</v>
          </cell>
          <cell r="U4286" t="str">
            <v>0</v>
          </cell>
          <cell r="V4286">
            <v>2</v>
          </cell>
        </row>
        <row r="4287">
          <cell r="C4287">
            <v>567459916</v>
          </cell>
          <cell r="E4287">
            <v>635036799</v>
          </cell>
          <cell r="F4287" t="str">
            <v>0008656902565</v>
          </cell>
          <cell r="G4287" t="str">
            <v>BH18-003-599-27</v>
          </cell>
          <cell r="H4287" t="str">
            <v>Better Homes And Gardens Pleated Diamond King Sham Pair</v>
          </cell>
          <cell r="I4287" t="str">
            <v>BETTER HOMES AND GAR</v>
          </cell>
          <cell r="J4287" t="str">
            <v>ONLINE ONLY</v>
          </cell>
          <cell r="K4287">
            <v>60605006</v>
          </cell>
          <cell r="L4287" t="str">
            <v>NONE</v>
          </cell>
          <cell r="N4287">
            <v>15.36</v>
          </cell>
          <cell r="O4287">
            <v>15.36</v>
          </cell>
          <cell r="P4287">
            <v>0</v>
          </cell>
          <cell r="Q4287" t="str">
            <v>BETTER HOMES</v>
          </cell>
          <cell r="R4287" t="str">
            <v>03</v>
          </cell>
          <cell r="S4287" t="str">
            <v>E &amp; E CO LTD</v>
          </cell>
          <cell r="T4287" t="str">
            <v>444096</v>
          </cell>
          <cell r="U4287" t="str">
            <v>0</v>
          </cell>
          <cell r="V4287">
            <v>2</v>
          </cell>
        </row>
        <row r="4288">
          <cell r="C4288">
            <v>567850372</v>
          </cell>
          <cell r="E4288">
            <v>491002360</v>
          </cell>
          <cell r="F4288" t="str">
            <v>0008656900569</v>
          </cell>
          <cell r="G4288" t="str">
            <v>ID13-1391</v>
          </cell>
          <cell r="H4288" t="str">
            <v>Home Essence Apartment Arielle Metallic Printed Reversible Coverlet Set, Full/Queen, Blue</v>
          </cell>
          <cell r="I4288" t="str">
            <v>HOME ESSENCE APARTME</v>
          </cell>
          <cell r="J4288" t="str">
            <v>ONLINE ONLY</v>
          </cell>
          <cell r="K4288">
            <v>62490530</v>
          </cell>
          <cell r="L4288" t="str">
            <v>NONE</v>
          </cell>
          <cell r="N4288">
            <v>37.799999999999997</v>
          </cell>
          <cell r="O4288">
            <v>67.989999999999995</v>
          </cell>
          <cell r="P4288">
            <v>0.44403599999999999</v>
          </cell>
          <cell r="Q4288" t="str">
            <v>HOME ESSENCE</v>
          </cell>
          <cell r="R4288" t="str">
            <v>07</v>
          </cell>
          <cell r="S4288" t="str">
            <v>E &amp; E CO LTD</v>
          </cell>
          <cell r="T4288" t="str">
            <v>444096</v>
          </cell>
          <cell r="U4288" t="str">
            <v>0</v>
          </cell>
          <cell r="V4288">
            <v>1</v>
          </cell>
        </row>
        <row r="4289">
          <cell r="C4289">
            <v>567850380</v>
          </cell>
          <cell r="E4289">
            <v>630414206</v>
          </cell>
          <cell r="F4289" t="str">
            <v>0008656900214</v>
          </cell>
          <cell r="G4289" t="str">
            <v>ID10-1375</v>
          </cell>
          <cell r="H4289" t="str">
            <v>Intelligent Design Loretta Comforter and Sheet Set Navy Twin XL</v>
          </cell>
          <cell r="I4289" t="str">
            <v>HOME ESSENCE APARTME</v>
          </cell>
          <cell r="J4289" t="str">
            <v>ONLINE ONLY</v>
          </cell>
          <cell r="K4289">
            <v>62490532</v>
          </cell>
          <cell r="L4289" t="str">
            <v>NONE</v>
          </cell>
          <cell r="N4289">
            <v>33.6</v>
          </cell>
          <cell r="O4289">
            <v>54.39</v>
          </cell>
          <cell r="P4289">
            <v>0.382239</v>
          </cell>
          <cell r="Q4289" t="str">
            <v>HOME ESSENCE</v>
          </cell>
          <cell r="R4289" t="str">
            <v>07</v>
          </cell>
          <cell r="S4289" t="str">
            <v>E &amp; E CO LTD</v>
          </cell>
          <cell r="T4289" t="str">
            <v>444096</v>
          </cell>
          <cell r="U4289" t="str">
            <v>0</v>
          </cell>
          <cell r="V4289">
            <v>1</v>
          </cell>
        </row>
        <row r="4290">
          <cell r="C4290">
            <v>567850381</v>
          </cell>
          <cell r="E4290">
            <v>884511362</v>
          </cell>
          <cell r="F4290" t="str">
            <v>0008656900525</v>
          </cell>
          <cell r="G4290" t="str">
            <v>5DS10-0012</v>
          </cell>
          <cell r="H4290" t="str">
            <v>Floyd Super Soft 4 Piece Bedding Comforter Set</v>
          </cell>
          <cell r="I4290" t="str">
            <v>510 DESIGN FLOYD SUP</v>
          </cell>
          <cell r="J4290" t="str">
            <v>ONLINE ONLY</v>
          </cell>
          <cell r="K4290">
            <v>62490529</v>
          </cell>
          <cell r="L4290" t="str">
            <v>NONE</v>
          </cell>
          <cell r="N4290">
            <v>30.24</v>
          </cell>
          <cell r="O4290">
            <v>67.989999999999995</v>
          </cell>
          <cell r="P4290">
            <v>0.55522899999999997</v>
          </cell>
          <cell r="Q4290" t="str">
            <v>510 DESIGN F</v>
          </cell>
          <cell r="R4290" t="str">
            <v>07</v>
          </cell>
          <cell r="S4290" t="str">
            <v>E &amp; E CO LTD</v>
          </cell>
          <cell r="T4290" t="str">
            <v>444096</v>
          </cell>
          <cell r="U4290" t="str">
            <v>0</v>
          </cell>
          <cell r="V4290">
            <v>1</v>
          </cell>
        </row>
        <row r="4291">
          <cell r="C4291">
            <v>567850385</v>
          </cell>
          <cell r="E4291">
            <v>862115907</v>
          </cell>
          <cell r="F4291" t="str">
            <v>0008656906840</v>
          </cell>
          <cell r="G4291" t="str">
            <v>ID10-1351</v>
          </cell>
          <cell r="H4291" t="str">
            <v>Home Essence Apartment Allura 7 Piece Paisley Complete Comforter Set, Purple, Twin</v>
          </cell>
          <cell r="I4291" t="str">
            <v>HOME ESSENCE APARTME</v>
          </cell>
          <cell r="J4291" t="str">
            <v>ONLINE ONLY</v>
          </cell>
          <cell r="K4291">
            <v>62490556</v>
          </cell>
          <cell r="L4291" t="str">
            <v>NONE</v>
          </cell>
          <cell r="N4291">
            <v>31.5</v>
          </cell>
          <cell r="O4291">
            <v>50.99</v>
          </cell>
          <cell r="P4291">
            <v>0.38223200000000002</v>
          </cell>
          <cell r="Q4291" t="str">
            <v>HOME ESSENCE</v>
          </cell>
          <cell r="R4291" t="str">
            <v>07</v>
          </cell>
          <cell r="S4291" t="str">
            <v>E &amp; E CO LTD</v>
          </cell>
          <cell r="T4291" t="str">
            <v>444096</v>
          </cell>
          <cell r="U4291" t="str">
            <v>0</v>
          </cell>
          <cell r="V4291">
            <v>1</v>
          </cell>
        </row>
        <row r="4292">
          <cell r="C4292">
            <v>567850391</v>
          </cell>
          <cell r="E4292">
            <v>991929166</v>
          </cell>
          <cell r="F4292" t="str">
            <v>0008656906585</v>
          </cell>
          <cell r="G4292" t="str">
            <v>ID12-1346</v>
          </cell>
          <cell r="H4292" t="str">
            <v>Home Essence Apartment Rory Super Soft Solid Duvet Set</v>
          </cell>
          <cell r="I4292" t="str">
            <v>HOME ESSENCE APARTME</v>
          </cell>
          <cell r="J4292" t="str">
            <v>ONLINE ONLY</v>
          </cell>
          <cell r="K4292">
            <v>62490560</v>
          </cell>
          <cell r="L4292" t="str">
            <v>NONE</v>
          </cell>
          <cell r="N4292">
            <v>33.08</v>
          </cell>
          <cell r="O4292">
            <v>59.49</v>
          </cell>
          <cell r="P4292">
            <v>0.44394</v>
          </cell>
          <cell r="Q4292" t="str">
            <v>HOME ESSENCE</v>
          </cell>
          <cell r="R4292" t="str">
            <v>07</v>
          </cell>
          <cell r="S4292" t="str">
            <v>E &amp; E CO LTD</v>
          </cell>
          <cell r="T4292" t="str">
            <v>444096</v>
          </cell>
          <cell r="U4292" t="str">
            <v>0</v>
          </cell>
          <cell r="V4292">
            <v>1</v>
          </cell>
        </row>
        <row r="4293">
          <cell r="C4293">
            <v>567850394</v>
          </cell>
          <cell r="E4293">
            <v>565790301</v>
          </cell>
          <cell r="F4293" t="str">
            <v>0008656900213</v>
          </cell>
          <cell r="G4293" t="str">
            <v>ID10-1374</v>
          </cell>
          <cell r="H4293" t="str">
            <v>Intelligent Design Loretta Comforter and Sheet Set Navy Twin</v>
          </cell>
          <cell r="I4293" t="str">
            <v>HOME ESSENCE APARTME</v>
          </cell>
          <cell r="J4293" t="str">
            <v>ONLINE ONLY</v>
          </cell>
          <cell r="K4293">
            <v>62490546</v>
          </cell>
          <cell r="L4293" t="str">
            <v>NONE</v>
          </cell>
          <cell r="N4293">
            <v>31.5</v>
          </cell>
          <cell r="O4293">
            <v>50.99</v>
          </cell>
          <cell r="P4293">
            <v>0.38223200000000002</v>
          </cell>
          <cell r="Q4293" t="str">
            <v>HOME ESSENCE</v>
          </cell>
          <cell r="R4293" t="str">
            <v>07</v>
          </cell>
          <cell r="S4293" t="str">
            <v>E &amp; E CO LTD</v>
          </cell>
          <cell r="T4293" t="str">
            <v>444096</v>
          </cell>
          <cell r="U4293" t="str">
            <v>0</v>
          </cell>
          <cell r="V4293">
            <v>1</v>
          </cell>
        </row>
        <row r="4294">
          <cell r="C4294">
            <v>567850397</v>
          </cell>
          <cell r="E4294">
            <v>563019162</v>
          </cell>
          <cell r="F4294" t="str">
            <v>0008656906264</v>
          </cell>
          <cell r="G4294" t="str">
            <v>MZ10-0561</v>
          </cell>
          <cell r="H4294" t="str">
            <v>Home Essence Teen Cora Pink Floral 4 Piece Comforter Set, Full/Queen</v>
          </cell>
          <cell r="I4294" t="str">
            <v>HOME ESSENCE TEEN CO</v>
          </cell>
          <cell r="J4294" t="str">
            <v>ONLINE ONLY</v>
          </cell>
          <cell r="K4294">
            <v>62490549</v>
          </cell>
          <cell r="L4294" t="str">
            <v>NONE</v>
          </cell>
          <cell r="N4294">
            <v>30.24</v>
          </cell>
          <cell r="O4294">
            <v>50.99</v>
          </cell>
          <cell r="P4294">
            <v>0.406943</v>
          </cell>
          <cell r="Q4294" t="str">
            <v>HOME ESSENCE</v>
          </cell>
          <cell r="R4294" t="str">
            <v>07</v>
          </cell>
          <cell r="S4294" t="str">
            <v>E &amp; E CO LTD</v>
          </cell>
          <cell r="T4294" t="str">
            <v>444096</v>
          </cell>
          <cell r="U4294" t="str">
            <v>0</v>
          </cell>
          <cell r="V4294">
            <v>1</v>
          </cell>
        </row>
        <row r="4295">
          <cell r="C4295">
            <v>567850398</v>
          </cell>
          <cell r="E4295">
            <v>183651110</v>
          </cell>
          <cell r="F4295" t="str">
            <v>0008656906843</v>
          </cell>
          <cell r="G4295" t="str">
            <v>ID10-1354</v>
          </cell>
          <cell r="H4295" t="str">
            <v>Home Essence Purple Chevron Paisley 9 Piece Bed in a Bag including Sheet Set, Queen</v>
          </cell>
          <cell r="I4295" t="str">
            <v>HOME ESSENCE APARTME</v>
          </cell>
          <cell r="J4295" t="str">
            <v>ONLINE ONLY</v>
          </cell>
          <cell r="K4295">
            <v>62490561</v>
          </cell>
          <cell r="L4295" t="str">
            <v>NONE</v>
          </cell>
          <cell r="N4295">
            <v>42</v>
          </cell>
          <cell r="O4295">
            <v>67.989999999999995</v>
          </cell>
          <cell r="P4295">
            <v>0.38226199999999999</v>
          </cell>
          <cell r="Q4295" t="str">
            <v>HOME ESSENCE</v>
          </cell>
          <cell r="R4295" t="str">
            <v>07</v>
          </cell>
          <cell r="S4295" t="str">
            <v>E &amp; E CO LTD</v>
          </cell>
          <cell r="T4295" t="str">
            <v>444096</v>
          </cell>
          <cell r="U4295" t="str">
            <v>0</v>
          </cell>
          <cell r="V4295">
            <v>1</v>
          </cell>
        </row>
        <row r="4296">
          <cell r="C4296">
            <v>567850400</v>
          </cell>
          <cell r="E4296">
            <v>736339681</v>
          </cell>
          <cell r="F4296" t="str">
            <v>0008656906263</v>
          </cell>
          <cell r="G4296" t="str">
            <v>MZ10-0560</v>
          </cell>
          <cell r="H4296" t="str">
            <v>Home Essence Teen Cora Pink Floral 3 Piece Comforter Set, Twin/Twin-XL</v>
          </cell>
          <cell r="I4296" t="str">
            <v>HOME ESSENCE TEEN CO</v>
          </cell>
          <cell r="J4296" t="str">
            <v>ONLINE ONLY</v>
          </cell>
          <cell r="K4296">
            <v>62490565</v>
          </cell>
          <cell r="L4296" t="str">
            <v>NONE</v>
          </cell>
          <cell r="N4296">
            <v>25.2</v>
          </cell>
          <cell r="O4296">
            <v>42.49</v>
          </cell>
          <cell r="P4296">
            <v>0.40691899999999998</v>
          </cell>
          <cell r="Q4296" t="str">
            <v>HOME ESSENCE</v>
          </cell>
          <cell r="R4296" t="str">
            <v>07</v>
          </cell>
          <cell r="S4296" t="str">
            <v>E &amp; E CO LTD</v>
          </cell>
          <cell r="T4296" t="str">
            <v>444096</v>
          </cell>
          <cell r="U4296" t="str">
            <v>0</v>
          </cell>
          <cell r="V4296">
            <v>1</v>
          </cell>
        </row>
        <row r="4297">
          <cell r="C4297">
            <v>567850401</v>
          </cell>
          <cell r="E4297">
            <v>352322018</v>
          </cell>
          <cell r="F4297" t="str">
            <v>0008656995676</v>
          </cell>
          <cell r="G4297" t="str">
            <v>MP10-5281</v>
          </cell>
          <cell r="H4297" t="str">
            <v>Home Essence Bedford 7 Piece Cotton Sateen Comforter Set</v>
          </cell>
          <cell r="I4297" t="str">
            <v>HOME ESSENCE BEDFORD</v>
          </cell>
          <cell r="J4297" t="str">
            <v>ONLINE ONLY</v>
          </cell>
          <cell r="K4297">
            <v>62490563</v>
          </cell>
          <cell r="L4297" t="str">
            <v>NONE</v>
          </cell>
          <cell r="N4297">
            <v>66.150000000000006</v>
          </cell>
          <cell r="O4297">
            <v>118.99</v>
          </cell>
          <cell r="P4297">
            <v>0.44407099999999999</v>
          </cell>
          <cell r="Q4297" t="str">
            <v>HOME ESSENCE</v>
          </cell>
          <cell r="R4297" t="str">
            <v>07</v>
          </cell>
          <cell r="S4297" t="str">
            <v>E &amp; E CO LTD</v>
          </cell>
          <cell r="T4297" t="str">
            <v>444096</v>
          </cell>
          <cell r="U4297" t="str">
            <v>0</v>
          </cell>
          <cell r="V4297">
            <v>1</v>
          </cell>
        </row>
        <row r="4298">
          <cell r="C4298">
            <v>567850408</v>
          </cell>
          <cell r="E4298">
            <v>340218429</v>
          </cell>
          <cell r="F4298" t="str">
            <v>0008656906590</v>
          </cell>
          <cell r="G4298" t="str">
            <v>ID10-1337</v>
          </cell>
          <cell r="H4298" t="str">
            <v>Home Essence Apartment Nova Metallic Triangle Print Comforter Set</v>
          </cell>
          <cell r="I4298" t="str">
            <v>HOME ESSENCE APARTME</v>
          </cell>
          <cell r="J4298" t="str">
            <v>ONLINE ONLY</v>
          </cell>
          <cell r="K4298">
            <v>62490568</v>
          </cell>
          <cell r="L4298" t="str">
            <v>NA</v>
          </cell>
          <cell r="M4298" t="str">
            <v>NA</v>
          </cell>
          <cell r="N4298">
            <v>35.270000000000003</v>
          </cell>
          <cell r="O4298">
            <v>50.99</v>
          </cell>
          <cell r="P4298">
            <v>0.30829600000000001</v>
          </cell>
          <cell r="Q4298" t="str">
            <v>HOME ESSENCE</v>
          </cell>
          <cell r="R4298" t="str">
            <v>07</v>
          </cell>
          <cell r="S4298" t="str">
            <v>E &amp; E CO LTD</v>
          </cell>
          <cell r="T4298" t="str">
            <v>444096</v>
          </cell>
          <cell r="U4298" t="str">
            <v>0</v>
          </cell>
          <cell r="V4298">
            <v>1</v>
          </cell>
        </row>
        <row r="4299">
          <cell r="C4299">
            <v>567850409</v>
          </cell>
          <cell r="E4299">
            <v>924703958</v>
          </cell>
          <cell r="F4299" t="str">
            <v>0008656906593</v>
          </cell>
          <cell r="G4299" t="str">
            <v>ID10-1338</v>
          </cell>
          <cell r="H4299" t="str">
            <v>Home Essence Apartment Nova Metallic Triangle Print Comforter Set</v>
          </cell>
          <cell r="I4299" t="str">
            <v>HOME ESSENCE APARTME</v>
          </cell>
          <cell r="J4299" t="str">
            <v>ONLINE ONLY</v>
          </cell>
          <cell r="K4299">
            <v>62490571</v>
          </cell>
          <cell r="L4299" t="str">
            <v>NA</v>
          </cell>
          <cell r="M4299" t="str">
            <v>NA</v>
          </cell>
          <cell r="N4299">
            <v>40.31</v>
          </cell>
          <cell r="O4299">
            <v>59.49</v>
          </cell>
          <cell r="P4299">
            <v>0.322407</v>
          </cell>
          <cell r="Q4299" t="str">
            <v>HOME ESSENCE</v>
          </cell>
          <cell r="R4299" t="str">
            <v>07</v>
          </cell>
          <cell r="S4299" t="str">
            <v>E &amp; E CO LTD</v>
          </cell>
          <cell r="T4299" t="str">
            <v>444096</v>
          </cell>
          <cell r="U4299" t="str">
            <v>0</v>
          </cell>
          <cell r="V4299">
            <v>1</v>
          </cell>
        </row>
        <row r="4300">
          <cell r="C4300">
            <v>567850412</v>
          </cell>
          <cell r="E4300">
            <v>991023197</v>
          </cell>
          <cell r="F4300" t="str">
            <v>0008656906844</v>
          </cell>
          <cell r="G4300" t="str">
            <v>ID13-1355</v>
          </cell>
          <cell r="H4300" t="str">
            <v>Home Essence Apartment Allura Printed Coverlet Set</v>
          </cell>
          <cell r="I4300" t="str">
            <v>HOME ESSENCE APARTME</v>
          </cell>
          <cell r="J4300" t="str">
            <v>ONLINE ONLY</v>
          </cell>
          <cell r="K4300">
            <v>62490577</v>
          </cell>
          <cell r="L4300" t="str">
            <v>NONE</v>
          </cell>
          <cell r="N4300">
            <v>30.71</v>
          </cell>
          <cell r="O4300">
            <v>55.24</v>
          </cell>
          <cell r="P4300">
            <v>0.44406200000000001</v>
          </cell>
          <cell r="Q4300" t="str">
            <v>HOME ESSENCE</v>
          </cell>
          <cell r="R4300" t="str">
            <v>07</v>
          </cell>
          <cell r="S4300" t="str">
            <v>E &amp; E CO LTD</v>
          </cell>
          <cell r="T4300" t="str">
            <v>444096</v>
          </cell>
          <cell r="U4300" t="str">
            <v>0</v>
          </cell>
          <cell r="V4300">
            <v>1</v>
          </cell>
        </row>
        <row r="4301">
          <cell r="C4301">
            <v>567850413</v>
          </cell>
          <cell r="E4301">
            <v>139023321</v>
          </cell>
          <cell r="F4301" t="str">
            <v>0008656900555</v>
          </cell>
          <cell r="G4301" t="str">
            <v>ID12-1387</v>
          </cell>
          <cell r="H4301" t="str">
            <v>Intelligent Design Raina Metallic Printed Duvet Cover Set Aqua/Silver Twin/Twin XL</v>
          </cell>
          <cell r="I4301" t="str">
            <v>HOME ESSENCE APARTME</v>
          </cell>
          <cell r="J4301" t="str">
            <v>ONLINE ONLY</v>
          </cell>
          <cell r="K4301">
            <v>62490574</v>
          </cell>
          <cell r="L4301" t="str">
            <v>NONE</v>
          </cell>
          <cell r="N4301">
            <v>23.62</v>
          </cell>
          <cell r="O4301">
            <v>42.49</v>
          </cell>
          <cell r="P4301">
            <v>0.444104</v>
          </cell>
          <cell r="Q4301" t="str">
            <v>HOME ESSENCE</v>
          </cell>
          <cell r="R4301" t="str">
            <v>07</v>
          </cell>
          <cell r="S4301" t="str">
            <v>E &amp; E CO LTD</v>
          </cell>
          <cell r="T4301" t="str">
            <v>444096</v>
          </cell>
          <cell r="U4301" t="str">
            <v>0</v>
          </cell>
          <cell r="V4301">
            <v>1</v>
          </cell>
        </row>
        <row r="4302">
          <cell r="C4302">
            <v>567850416</v>
          </cell>
          <cell r="E4302">
            <v>851124372</v>
          </cell>
          <cell r="F4302" t="str">
            <v>0008656906573</v>
          </cell>
          <cell r="G4302" t="str">
            <v>ID13-1331</v>
          </cell>
          <cell r="H4302" t="str">
            <v>Home Essence Apartment Slate Grey Plaid 4 Piece Coverlet Set, Twin/Twin-XL</v>
          </cell>
          <cell r="I4302" t="str">
            <v>HOME ESSENCE APARTME</v>
          </cell>
          <cell r="J4302" t="str">
            <v>ONLINE ONLY</v>
          </cell>
          <cell r="K4302">
            <v>62490573</v>
          </cell>
          <cell r="L4302" t="str">
            <v>NONE</v>
          </cell>
          <cell r="N4302">
            <v>30.71</v>
          </cell>
          <cell r="O4302">
            <v>55.24</v>
          </cell>
          <cell r="P4302">
            <v>0.44406200000000001</v>
          </cell>
          <cell r="Q4302" t="str">
            <v>HOME ESSENCE</v>
          </cell>
          <cell r="R4302" t="str">
            <v>07</v>
          </cell>
          <cell r="S4302" t="str">
            <v>E &amp; E CO LTD</v>
          </cell>
          <cell r="T4302" t="str">
            <v>444096</v>
          </cell>
          <cell r="U4302" t="str">
            <v>0</v>
          </cell>
          <cell r="V4302">
            <v>1</v>
          </cell>
        </row>
        <row r="4303">
          <cell r="C4303">
            <v>567850417</v>
          </cell>
          <cell r="E4303">
            <v>837053730</v>
          </cell>
          <cell r="F4303" t="str">
            <v>0008656900221</v>
          </cell>
          <cell r="G4303" t="str">
            <v>ID10-1380</v>
          </cell>
          <cell r="H4303" t="str">
            <v>Home Essence Apartment Marley Super Soft Comforter Set</v>
          </cell>
          <cell r="I4303" t="str">
            <v>HOME ESSENCE APARTME</v>
          </cell>
          <cell r="J4303" t="str">
            <v>ONLINE ONLY</v>
          </cell>
          <cell r="K4303">
            <v>62490585</v>
          </cell>
          <cell r="L4303" t="str">
            <v>NONE</v>
          </cell>
          <cell r="N4303">
            <v>36.74</v>
          </cell>
          <cell r="O4303">
            <v>50.99</v>
          </cell>
          <cell r="P4303">
            <v>0.27946700000000002</v>
          </cell>
          <cell r="Q4303" t="str">
            <v>HOME ESSENCE</v>
          </cell>
          <cell r="R4303" t="str">
            <v>07</v>
          </cell>
          <cell r="S4303" t="str">
            <v>E &amp; E CO LTD</v>
          </cell>
          <cell r="T4303" t="str">
            <v>444096</v>
          </cell>
          <cell r="U4303" t="str">
            <v>0</v>
          </cell>
          <cell r="V4303">
            <v>1</v>
          </cell>
        </row>
        <row r="4304">
          <cell r="C4304">
            <v>567850419</v>
          </cell>
          <cell r="E4304">
            <v>215076437</v>
          </cell>
          <cell r="F4304" t="str">
            <v>0008656906602</v>
          </cell>
          <cell r="G4304" t="str">
            <v>ID10-1344</v>
          </cell>
          <cell r="H4304" t="str">
            <v>Home Essence Apartment Rory Super Soft Comforter Set</v>
          </cell>
          <cell r="I4304" t="str">
            <v>HOME ESSENCE APARTME</v>
          </cell>
          <cell r="J4304" t="str">
            <v>ONLINE ONLY</v>
          </cell>
          <cell r="K4304">
            <v>62490596</v>
          </cell>
          <cell r="L4304" t="str">
            <v>NONE</v>
          </cell>
          <cell r="N4304">
            <v>40.32</v>
          </cell>
          <cell r="O4304">
            <v>67.989999999999995</v>
          </cell>
          <cell r="P4304">
            <v>0.406972</v>
          </cell>
          <cell r="Q4304" t="str">
            <v>HOME ESSENCE</v>
          </cell>
          <cell r="R4304" t="str">
            <v>07</v>
          </cell>
          <cell r="S4304" t="str">
            <v>E &amp; E CO LTD</v>
          </cell>
          <cell r="T4304" t="str">
            <v>444096</v>
          </cell>
          <cell r="U4304" t="str">
            <v>0</v>
          </cell>
          <cell r="V4304">
            <v>1</v>
          </cell>
        </row>
        <row r="4305">
          <cell r="C4305">
            <v>567850420</v>
          </cell>
          <cell r="E4305">
            <v>775283966</v>
          </cell>
          <cell r="F4305" t="str">
            <v>0008656900565</v>
          </cell>
          <cell r="G4305" t="str">
            <v>ID12-1401</v>
          </cell>
          <cell r="H4305" t="str">
            <v>Home Essence Apartment Arielle Metallic Printed Duvet Cover Set</v>
          </cell>
          <cell r="I4305" t="str">
            <v>HOME ESSENCE APARTME</v>
          </cell>
          <cell r="J4305" t="str">
            <v>ONLINE ONLY</v>
          </cell>
          <cell r="K4305">
            <v>62490581</v>
          </cell>
          <cell r="L4305" t="str">
            <v>NONE</v>
          </cell>
          <cell r="N4305">
            <v>33.08</v>
          </cell>
          <cell r="O4305">
            <v>59.49</v>
          </cell>
          <cell r="P4305">
            <v>0.44394</v>
          </cell>
          <cell r="Q4305" t="str">
            <v>HOME ESSENCE</v>
          </cell>
          <cell r="R4305" t="str">
            <v>07</v>
          </cell>
          <cell r="S4305" t="str">
            <v>E &amp; E CO LTD</v>
          </cell>
          <cell r="T4305" t="str">
            <v>444096</v>
          </cell>
          <cell r="U4305" t="str">
            <v>0</v>
          </cell>
          <cell r="V4305">
            <v>1</v>
          </cell>
        </row>
        <row r="4306">
          <cell r="C4306">
            <v>567850433</v>
          </cell>
          <cell r="E4306">
            <v>935106636</v>
          </cell>
          <cell r="F4306" t="str">
            <v>0008656906571</v>
          </cell>
          <cell r="G4306" t="str">
            <v>ID10-1330</v>
          </cell>
          <cell r="H4306" t="str">
            <v>Home Essence Apartment Slate Super Soft Plaid Comforter Set</v>
          </cell>
          <cell r="I4306" t="str">
            <v>HOME ESSENCE APARTME</v>
          </cell>
          <cell r="J4306" t="str">
            <v>ONLINE ONLY</v>
          </cell>
          <cell r="K4306">
            <v>62490609</v>
          </cell>
          <cell r="L4306" t="str">
            <v>NONE</v>
          </cell>
          <cell r="N4306">
            <v>32.76</v>
          </cell>
          <cell r="O4306">
            <v>50</v>
          </cell>
          <cell r="P4306">
            <v>0.3448</v>
          </cell>
          <cell r="Q4306" t="str">
            <v>HOME ESSENCE</v>
          </cell>
          <cell r="R4306" t="str">
            <v>07</v>
          </cell>
          <cell r="S4306" t="str">
            <v>E &amp; E CO LTD</v>
          </cell>
          <cell r="T4306" t="str">
            <v>444096</v>
          </cell>
          <cell r="U4306" t="str">
            <v>0</v>
          </cell>
          <cell r="V4306">
            <v>1</v>
          </cell>
        </row>
        <row r="4307">
          <cell r="C4307">
            <v>567850434</v>
          </cell>
          <cell r="E4307">
            <v>460036046</v>
          </cell>
          <cell r="F4307" t="str">
            <v>0008656900222</v>
          </cell>
          <cell r="G4307" t="str">
            <v>ID10-1381</v>
          </cell>
          <cell r="H4307" t="str">
            <v>Home Essence Apartment Marley Super Soft Comforter Set</v>
          </cell>
          <cell r="I4307" t="str">
            <v>HOME ESSENCE APARTME</v>
          </cell>
          <cell r="J4307" t="str">
            <v>ONLINE ONLY</v>
          </cell>
          <cell r="K4307">
            <v>62490607</v>
          </cell>
          <cell r="L4307" t="str">
            <v>NONE</v>
          </cell>
          <cell r="N4307">
            <v>41.99</v>
          </cell>
          <cell r="O4307">
            <v>59.49</v>
          </cell>
          <cell r="P4307">
            <v>0.29416700000000001</v>
          </cell>
          <cell r="Q4307" t="str">
            <v>HOME ESSENCE</v>
          </cell>
          <cell r="R4307" t="str">
            <v>07</v>
          </cell>
          <cell r="S4307" t="str">
            <v>E &amp; E CO LTD</v>
          </cell>
          <cell r="T4307" t="str">
            <v>444096</v>
          </cell>
          <cell r="U4307" t="str">
            <v>0</v>
          </cell>
          <cell r="V4307">
            <v>1</v>
          </cell>
        </row>
        <row r="4308">
          <cell r="C4308">
            <v>567850438</v>
          </cell>
          <cell r="E4308">
            <v>910484163</v>
          </cell>
          <cell r="F4308" t="str">
            <v>0008656906842</v>
          </cell>
          <cell r="G4308" t="str">
            <v>ID10-1353</v>
          </cell>
          <cell r="H4308" t="str">
            <v>Home Essence Apartment Allura Bed in a Bag Comforter Set with Bed Sheets</v>
          </cell>
          <cell r="I4308" t="str">
            <v>HOME ESSENCE APARTME</v>
          </cell>
          <cell r="J4308" t="str">
            <v>ONLINE ONLY</v>
          </cell>
          <cell r="K4308">
            <v>62490614</v>
          </cell>
          <cell r="L4308" t="str">
            <v>NONE</v>
          </cell>
          <cell r="N4308">
            <v>36.75</v>
          </cell>
          <cell r="O4308">
            <v>59.49</v>
          </cell>
          <cell r="P4308">
            <v>0.38224900000000001</v>
          </cell>
          <cell r="Q4308" t="str">
            <v>HOME ESSENCE</v>
          </cell>
          <cell r="R4308" t="str">
            <v>07</v>
          </cell>
          <cell r="S4308" t="str">
            <v>E &amp; E CO LTD</v>
          </cell>
          <cell r="T4308" t="str">
            <v>444096</v>
          </cell>
          <cell r="U4308" t="str">
            <v>0</v>
          </cell>
          <cell r="V4308">
            <v>1</v>
          </cell>
        </row>
        <row r="4309">
          <cell r="C4309">
            <v>567850439</v>
          </cell>
          <cell r="E4309">
            <v>265625719</v>
          </cell>
          <cell r="F4309" t="str">
            <v>0008656900571</v>
          </cell>
          <cell r="G4309" t="str">
            <v>ID13-1403</v>
          </cell>
          <cell r="H4309" t="str">
            <v>Home Essence Apartment Arielle Metallic Printed Reversible Coverlet Set</v>
          </cell>
          <cell r="I4309" t="str">
            <v>HOME ESSENCE APARTME</v>
          </cell>
          <cell r="J4309" t="str">
            <v>ONLINE ONLY</v>
          </cell>
          <cell r="K4309">
            <v>62490612</v>
          </cell>
          <cell r="L4309" t="str">
            <v>NONE</v>
          </cell>
          <cell r="N4309">
            <v>37.799999999999997</v>
          </cell>
          <cell r="O4309">
            <v>67.989999999999995</v>
          </cell>
          <cell r="P4309">
            <v>0.44403599999999999</v>
          </cell>
          <cell r="Q4309" t="str">
            <v>HOME ESSENCE</v>
          </cell>
          <cell r="R4309" t="str">
            <v>07</v>
          </cell>
          <cell r="S4309" t="str">
            <v>E &amp; E CO LTD</v>
          </cell>
          <cell r="T4309" t="str">
            <v>444096</v>
          </cell>
          <cell r="U4309" t="str">
            <v>0</v>
          </cell>
          <cell r="V4309">
            <v>1</v>
          </cell>
        </row>
        <row r="4310">
          <cell r="C4310">
            <v>567850441</v>
          </cell>
          <cell r="E4310">
            <v>646387491</v>
          </cell>
          <cell r="F4310" t="str">
            <v>0008656906599</v>
          </cell>
          <cell r="G4310" t="str">
            <v>ID10-1341</v>
          </cell>
          <cell r="H4310" t="str">
            <v>Home Essence Apartment Melody Metallic Comforter Set</v>
          </cell>
          <cell r="I4310" t="str">
            <v>HOME ESSENCE APARTME</v>
          </cell>
          <cell r="J4310" t="str">
            <v>ONLINE ONLY</v>
          </cell>
          <cell r="K4310">
            <v>62490619</v>
          </cell>
          <cell r="L4310" t="str">
            <v>NONE</v>
          </cell>
          <cell r="N4310">
            <v>40.31</v>
          </cell>
          <cell r="O4310">
            <v>59.49</v>
          </cell>
          <cell r="P4310">
            <v>0.322407</v>
          </cell>
          <cell r="Q4310" t="str">
            <v>HOME ESSENCE</v>
          </cell>
          <cell r="R4310" t="str">
            <v>07</v>
          </cell>
          <cell r="S4310" t="str">
            <v>E &amp; E CO LTD</v>
          </cell>
          <cell r="T4310" t="str">
            <v>444096</v>
          </cell>
          <cell r="U4310" t="str">
            <v>0</v>
          </cell>
          <cell r="V4310">
            <v>1</v>
          </cell>
        </row>
        <row r="4311">
          <cell r="C4311">
            <v>567850442</v>
          </cell>
          <cell r="E4311">
            <v>272604441</v>
          </cell>
          <cell r="F4311" t="str">
            <v>0008656900216</v>
          </cell>
          <cell r="G4311" t="str">
            <v>ID10-1377</v>
          </cell>
          <cell r="H4311" t="str">
            <v>Loretta Comforter and Sheet Set Navy Queen</v>
          </cell>
          <cell r="I4311" t="str">
            <v>HOME ESSENCE APARTME</v>
          </cell>
          <cell r="J4311" t="str">
            <v>ONLINE ONLY</v>
          </cell>
          <cell r="K4311">
            <v>62490610</v>
          </cell>
          <cell r="L4311" t="str">
            <v>NONE</v>
          </cell>
          <cell r="N4311">
            <v>42</v>
          </cell>
          <cell r="O4311">
            <v>67.989999999999995</v>
          </cell>
          <cell r="P4311">
            <v>0.38226199999999999</v>
          </cell>
          <cell r="Q4311" t="str">
            <v>HOME ESSENCE</v>
          </cell>
          <cell r="R4311" t="str">
            <v>07</v>
          </cell>
          <cell r="S4311" t="str">
            <v>E &amp; E CO LTD</v>
          </cell>
          <cell r="T4311" t="str">
            <v>444096</v>
          </cell>
          <cell r="U4311" t="str">
            <v>0</v>
          </cell>
          <cell r="V4311">
            <v>1</v>
          </cell>
        </row>
        <row r="4312">
          <cell r="C4312">
            <v>567850449</v>
          </cell>
          <cell r="E4312">
            <v>535306481</v>
          </cell>
          <cell r="F4312" t="str">
            <v>0008656993334</v>
          </cell>
          <cell r="G4312" t="str">
            <v>MP10-5089</v>
          </cell>
          <cell r="H4312" t="str">
            <v>Home Essence Sidnee 9 Piece Cotton Sateen Comforter Set</v>
          </cell>
          <cell r="I4312" t="str">
            <v>HOME ESSENCE SIDNEE</v>
          </cell>
          <cell r="J4312" t="str">
            <v>ONLINE ONLY</v>
          </cell>
          <cell r="K4312">
            <v>62490629</v>
          </cell>
          <cell r="L4312" t="str">
            <v>NONE</v>
          </cell>
          <cell r="N4312">
            <v>70.88</v>
          </cell>
          <cell r="O4312">
            <v>127.49</v>
          </cell>
          <cell r="P4312">
            <v>0.44403500000000001</v>
          </cell>
          <cell r="Q4312" t="str">
            <v>HOME ESSENCE</v>
          </cell>
          <cell r="R4312" t="str">
            <v>07</v>
          </cell>
          <cell r="S4312" t="str">
            <v>E &amp; E CO LTD</v>
          </cell>
          <cell r="T4312" t="str">
            <v>444096</v>
          </cell>
          <cell r="U4312" t="str">
            <v>0</v>
          </cell>
          <cell r="V4312">
            <v>1</v>
          </cell>
        </row>
        <row r="4313">
          <cell r="C4313">
            <v>567850451</v>
          </cell>
          <cell r="E4313">
            <v>633411512</v>
          </cell>
          <cell r="F4313" t="str">
            <v>0008656906601</v>
          </cell>
          <cell r="G4313" t="str">
            <v>ID10-1343</v>
          </cell>
          <cell r="H4313" t="str">
            <v>Home Essence Apartment Rory Super Soft Comforter Set</v>
          </cell>
          <cell r="I4313" t="str">
            <v>HOME ESSENCE APARTME</v>
          </cell>
          <cell r="J4313" t="str">
            <v>ONLINE ONLY</v>
          </cell>
          <cell r="K4313">
            <v>62490627</v>
          </cell>
          <cell r="L4313" t="str">
            <v>NONE</v>
          </cell>
          <cell r="N4313">
            <v>35.28</v>
          </cell>
          <cell r="O4313">
            <v>59.49</v>
          </cell>
          <cell r="P4313">
            <v>0.40695900000000002</v>
          </cell>
          <cell r="Q4313" t="str">
            <v>HOME ESSENCE</v>
          </cell>
          <cell r="R4313" t="str">
            <v>07</v>
          </cell>
          <cell r="S4313" t="str">
            <v>E &amp; E CO LTD</v>
          </cell>
          <cell r="T4313" t="str">
            <v>444096</v>
          </cell>
          <cell r="U4313" t="str">
            <v>0</v>
          </cell>
          <cell r="V4313">
            <v>1</v>
          </cell>
        </row>
        <row r="4314">
          <cell r="C4314">
            <v>567850459</v>
          </cell>
          <cell r="E4314">
            <v>980388846</v>
          </cell>
          <cell r="F4314" t="str">
            <v>0008656900561</v>
          </cell>
          <cell r="G4314" t="str">
            <v>ID12-1394</v>
          </cell>
          <cell r="H4314" t="str">
            <v>Home Essence Apartment Arielle Metallic Printed Duvet Cover Set</v>
          </cell>
          <cell r="I4314" t="str">
            <v>HOME ESSENCE APARTME</v>
          </cell>
          <cell r="J4314" t="str">
            <v>ONLINE ONLY</v>
          </cell>
          <cell r="K4314">
            <v>62490635</v>
          </cell>
          <cell r="L4314" t="str">
            <v>NONE</v>
          </cell>
          <cell r="N4314">
            <v>28.35</v>
          </cell>
          <cell r="O4314">
            <v>50.99</v>
          </cell>
          <cell r="P4314">
            <v>0.44400899999999999</v>
          </cell>
          <cell r="Q4314" t="str">
            <v>HOME ESSENCE</v>
          </cell>
          <cell r="R4314" t="str">
            <v>07</v>
          </cell>
          <cell r="S4314" t="str">
            <v>E &amp; E CO LTD</v>
          </cell>
          <cell r="T4314" t="str">
            <v>444096</v>
          </cell>
          <cell r="U4314" t="str">
            <v>0</v>
          </cell>
          <cell r="V4314">
            <v>1</v>
          </cell>
        </row>
        <row r="4315">
          <cell r="C4315">
            <v>567850462</v>
          </cell>
          <cell r="E4315">
            <v>288714838</v>
          </cell>
          <cell r="F4315" t="str">
            <v>0008656906574</v>
          </cell>
          <cell r="G4315" t="str">
            <v>ID13-1332</v>
          </cell>
          <cell r="H4315" t="str">
            <v>Home Essence Apartment Slate Grey Plaid 5 Piece Coverlet Set, Full/Queen</v>
          </cell>
          <cell r="I4315" t="str">
            <v>HOME ESSENCE APARTME</v>
          </cell>
          <cell r="J4315" t="str">
            <v>ONLINE ONLY</v>
          </cell>
          <cell r="K4315">
            <v>62490643</v>
          </cell>
          <cell r="L4315" t="str">
            <v>NONE</v>
          </cell>
          <cell r="N4315">
            <v>35.44</v>
          </cell>
          <cell r="O4315">
            <v>63.74</v>
          </cell>
          <cell r="P4315">
            <v>0.44399100000000002</v>
          </cell>
          <cell r="Q4315" t="str">
            <v>HOME ESSENCE</v>
          </cell>
          <cell r="R4315" t="str">
            <v>07</v>
          </cell>
          <cell r="S4315" t="str">
            <v>E &amp; E CO LTD</v>
          </cell>
          <cell r="T4315" t="str">
            <v>444096</v>
          </cell>
          <cell r="U4315" t="str">
            <v>0</v>
          </cell>
          <cell r="V4315">
            <v>1</v>
          </cell>
        </row>
        <row r="4316">
          <cell r="C4316">
            <v>567850463</v>
          </cell>
          <cell r="E4316">
            <v>114216974</v>
          </cell>
          <cell r="F4316" t="str">
            <v>0008656900490</v>
          </cell>
          <cell r="G4316" t="str">
            <v>5DS10-0001</v>
          </cell>
          <cell r="H4316" t="str">
            <v>510 Design Onida Super Soft 8 Piece Bedding Comforter Set</v>
          </cell>
          <cell r="I4316" t="str">
            <v>510 DESIGN ONIDA SUP</v>
          </cell>
          <cell r="J4316" t="str">
            <v>ONLINE ONLY</v>
          </cell>
          <cell r="K4316">
            <v>62490631</v>
          </cell>
          <cell r="L4316" t="str">
            <v>NONE</v>
          </cell>
          <cell r="N4316">
            <v>40.32</v>
          </cell>
          <cell r="O4316">
            <v>84.99</v>
          </cell>
          <cell r="P4316">
            <v>0.52559100000000003</v>
          </cell>
          <cell r="Q4316" t="str">
            <v>510 DESIGN O</v>
          </cell>
          <cell r="R4316" t="str">
            <v>07</v>
          </cell>
          <cell r="S4316" t="str">
            <v>E &amp; E CO LTD</v>
          </cell>
          <cell r="T4316" t="str">
            <v>444096</v>
          </cell>
          <cell r="U4316" t="str">
            <v>0</v>
          </cell>
          <cell r="V4316">
            <v>1</v>
          </cell>
        </row>
        <row r="4317">
          <cell r="C4317">
            <v>567850471</v>
          </cell>
          <cell r="E4317">
            <v>920952895</v>
          </cell>
          <cell r="F4317" t="str">
            <v>0008656900567</v>
          </cell>
          <cell r="G4317" t="str">
            <v>ID13-1396</v>
          </cell>
          <cell r="H4317" t="str">
            <v>Home Essence Apartment Arielle Metallic Printed Reversible Coverlet Set</v>
          </cell>
          <cell r="I4317" t="str">
            <v>HOME ESSENCE APARTME</v>
          </cell>
          <cell r="J4317" t="str">
            <v>ONLINE ONLY</v>
          </cell>
          <cell r="K4317">
            <v>62490657</v>
          </cell>
          <cell r="L4317" t="str">
            <v>NONE</v>
          </cell>
          <cell r="N4317">
            <v>33.08</v>
          </cell>
          <cell r="O4317">
            <v>59.49</v>
          </cell>
          <cell r="P4317">
            <v>0.44394</v>
          </cell>
          <cell r="Q4317" t="str">
            <v>HOME ESSENCE</v>
          </cell>
          <cell r="R4317" t="str">
            <v>07</v>
          </cell>
          <cell r="S4317" t="str">
            <v>E &amp; E CO LTD</v>
          </cell>
          <cell r="T4317" t="str">
            <v>444096</v>
          </cell>
          <cell r="U4317" t="str">
            <v>0</v>
          </cell>
          <cell r="V4317">
            <v>1</v>
          </cell>
        </row>
        <row r="4318">
          <cell r="C4318">
            <v>567850474</v>
          </cell>
          <cell r="E4318">
            <v>812376908</v>
          </cell>
          <cell r="F4318" t="str">
            <v>0008656906581</v>
          </cell>
          <cell r="G4318" t="str">
            <v>ID12-1345</v>
          </cell>
          <cell r="H4318" t="str">
            <v>Home Essence Apartment Rory Super Soft Solid Duvet Set</v>
          </cell>
          <cell r="I4318" t="str">
            <v>HOME ESSENCE APARTME</v>
          </cell>
          <cell r="J4318" t="str">
            <v>ONLINE ONLY</v>
          </cell>
          <cell r="K4318">
            <v>62490547</v>
          </cell>
          <cell r="L4318" t="str">
            <v>NONE</v>
          </cell>
          <cell r="N4318">
            <v>28.35</v>
          </cell>
          <cell r="O4318">
            <v>50.99</v>
          </cell>
          <cell r="P4318">
            <v>0.44400899999999999</v>
          </cell>
          <cell r="Q4318" t="str">
            <v>HOME ESSENCE</v>
          </cell>
          <cell r="R4318" t="str">
            <v>07</v>
          </cell>
          <cell r="S4318" t="str">
            <v>E &amp; E CO LTD</v>
          </cell>
          <cell r="T4318" t="str">
            <v>444096</v>
          </cell>
          <cell r="U4318" t="str">
            <v>0</v>
          </cell>
          <cell r="V4318">
            <v>1</v>
          </cell>
        </row>
        <row r="4319">
          <cell r="C4319">
            <v>567850475</v>
          </cell>
          <cell r="E4319">
            <v>488971960</v>
          </cell>
          <cell r="F4319" t="str">
            <v>0008656900799</v>
          </cell>
          <cell r="G4319" t="str">
            <v>5DS10-0060</v>
          </cell>
          <cell r="H4319" t="str">
            <v>510 Design Merissi Embroidered 5 Piece Bedding Comforter Set</v>
          </cell>
          <cell r="I4319" t="str">
            <v>510 DESIGN MERISSI E</v>
          </cell>
          <cell r="J4319" t="str">
            <v>ONLINE ONLY</v>
          </cell>
          <cell r="K4319">
            <v>62490630</v>
          </cell>
          <cell r="L4319" t="str">
            <v>NONE</v>
          </cell>
          <cell r="N4319">
            <v>40.32</v>
          </cell>
          <cell r="O4319">
            <v>84.99</v>
          </cell>
          <cell r="P4319">
            <v>0.52559100000000003</v>
          </cell>
          <cell r="Q4319" t="str">
            <v>510 DESIGN M</v>
          </cell>
          <cell r="R4319" t="str">
            <v>07</v>
          </cell>
          <cell r="S4319" t="str">
            <v>E &amp; E CO LTD</v>
          </cell>
          <cell r="T4319" t="str">
            <v>444096</v>
          </cell>
          <cell r="U4319" t="str">
            <v>0</v>
          </cell>
          <cell r="V4319">
            <v>1</v>
          </cell>
        </row>
        <row r="4320">
          <cell r="C4320">
            <v>567850481</v>
          </cell>
          <cell r="E4320">
            <v>870629867</v>
          </cell>
          <cell r="F4320" t="str">
            <v>0008656906600</v>
          </cell>
          <cell r="G4320" t="str">
            <v>ID10-1342</v>
          </cell>
          <cell r="H4320" t="str">
            <v>Home Essence Apartment Melody Metallic Comforter Set</v>
          </cell>
          <cell r="I4320" t="str">
            <v>HOME ESSENCE APARTME</v>
          </cell>
          <cell r="J4320" t="str">
            <v>ONLINE ONLY</v>
          </cell>
          <cell r="K4320">
            <v>62490663</v>
          </cell>
          <cell r="L4320" t="str">
            <v>NONE</v>
          </cell>
          <cell r="N4320">
            <v>45.35</v>
          </cell>
          <cell r="O4320">
            <v>67.989999999999995</v>
          </cell>
          <cell r="P4320">
            <v>0.33299000000000001</v>
          </cell>
          <cell r="Q4320" t="str">
            <v>HOME ESSENCE</v>
          </cell>
          <cell r="R4320" t="str">
            <v>07</v>
          </cell>
          <cell r="S4320" t="str">
            <v>E &amp; E CO LTD</v>
          </cell>
          <cell r="T4320" t="str">
            <v>444096</v>
          </cell>
          <cell r="U4320" t="str">
            <v>0</v>
          </cell>
          <cell r="V4320">
            <v>1</v>
          </cell>
        </row>
        <row r="4321">
          <cell r="C4321">
            <v>567850482</v>
          </cell>
          <cell r="E4321">
            <v>430635140</v>
          </cell>
          <cell r="F4321" t="str">
            <v>0008656901315</v>
          </cell>
          <cell r="G4321" t="str">
            <v>5DS13-0068</v>
          </cell>
          <cell r="H4321" t="str">
            <v>510 Design Melva 3 Piece Embossed Quilted Coverlet Set</v>
          </cell>
          <cell r="I4321" t="str">
            <v>510 DESIGN MELVA 3 P</v>
          </cell>
          <cell r="J4321" t="str">
            <v>ONLINE ONLY</v>
          </cell>
          <cell r="K4321">
            <v>62490653</v>
          </cell>
          <cell r="L4321" t="str">
            <v>NONE</v>
          </cell>
          <cell r="N4321">
            <v>20.16</v>
          </cell>
          <cell r="O4321">
            <v>42.49</v>
          </cell>
          <cell r="P4321">
            <v>0.52553499999999997</v>
          </cell>
          <cell r="Q4321" t="str">
            <v>510 DESIGN M</v>
          </cell>
          <cell r="R4321" t="str">
            <v>07</v>
          </cell>
          <cell r="S4321" t="str">
            <v>E &amp; E CO LTD</v>
          </cell>
          <cell r="T4321" t="str">
            <v>444096</v>
          </cell>
          <cell r="U4321" t="str">
            <v>0</v>
          </cell>
          <cell r="V4321">
            <v>1</v>
          </cell>
        </row>
        <row r="4322">
          <cell r="C4322">
            <v>567850486</v>
          </cell>
          <cell r="E4322">
            <v>290684715</v>
          </cell>
          <cell r="F4322" t="str">
            <v>0008656900557</v>
          </cell>
          <cell r="G4322" t="str">
            <v>ID12-1399</v>
          </cell>
          <cell r="H4322" t="str">
            <v>Intelligent Design Raina Metallic Printed Duvet Cover Set Blush/Gold Twin/Twin XL</v>
          </cell>
          <cell r="I4322" t="str">
            <v>HOME ESSENCE APARTME</v>
          </cell>
          <cell r="J4322" t="str">
            <v>ONLINE ONLY</v>
          </cell>
          <cell r="K4322">
            <v>62490668</v>
          </cell>
          <cell r="L4322" t="str">
            <v>NONE</v>
          </cell>
          <cell r="N4322">
            <v>23.62</v>
          </cell>
          <cell r="O4322">
            <v>42.49</v>
          </cell>
          <cell r="P4322">
            <v>0.444104</v>
          </cell>
          <cell r="Q4322" t="str">
            <v>HOME ESSENCE</v>
          </cell>
          <cell r="R4322" t="str">
            <v>07</v>
          </cell>
          <cell r="S4322" t="str">
            <v>E &amp; E CO LTD</v>
          </cell>
          <cell r="T4322" t="str">
            <v>444096</v>
          </cell>
          <cell r="U4322" t="str">
            <v>0</v>
          </cell>
          <cell r="V4322">
            <v>1</v>
          </cell>
        </row>
        <row r="4323">
          <cell r="C4323">
            <v>567850487</v>
          </cell>
          <cell r="E4323">
            <v>476375269</v>
          </cell>
          <cell r="F4323" t="str">
            <v>0008656993337</v>
          </cell>
          <cell r="G4323" t="str">
            <v>MP12-5092</v>
          </cell>
          <cell r="H4323" t="str">
            <v>Home Essence Aqua Diamond 200TC 8 Piece Cotton Duvet Set, Full/Queen</v>
          </cell>
          <cell r="I4323" t="str">
            <v>HOME ESSENCE SIDNEE</v>
          </cell>
          <cell r="J4323" t="str">
            <v>ONLINE ONLY</v>
          </cell>
          <cell r="K4323">
            <v>62490674</v>
          </cell>
          <cell r="L4323" t="str">
            <v>NONE</v>
          </cell>
          <cell r="N4323">
            <v>56.7</v>
          </cell>
          <cell r="O4323">
            <v>101.99</v>
          </cell>
          <cell r="P4323">
            <v>0.44406299999999999</v>
          </cell>
          <cell r="Q4323" t="str">
            <v>HOME ESSENCE</v>
          </cell>
          <cell r="R4323" t="str">
            <v>07</v>
          </cell>
          <cell r="S4323" t="str">
            <v>E &amp; E CO LTD</v>
          </cell>
          <cell r="T4323" t="str">
            <v>444096</v>
          </cell>
          <cell r="U4323" t="str">
            <v>0</v>
          </cell>
          <cell r="V4323">
            <v>1</v>
          </cell>
        </row>
        <row r="4324">
          <cell r="C4324">
            <v>567850491</v>
          </cell>
          <cell r="E4324">
            <v>396064126</v>
          </cell>
          <cell r="F4324" t="str">
            <v>0008656906845</v>
          </cell>
          <cell r="G4324" t="str">
            <v>ID13-1356</v>
          </cell>
          <cell r="H4324" t="str">
            <v>Home Essence Apartment Allura Printed Coverlet Set</v>
          </cell>
          <cell r="I4324" t="str">
            <v>HOME ESSENCE APARTME</v>
          </cell>
          <cell r="J4324" t="str">
            <v>ONLINE ONLY</v>
          </cell>
          <cell r="K4324">
            <v>62490676</v>
          </cell>
          <cell r="L4324" t="str">
            <v>NONE</v>
          </cell>
          <cell r="N4324">
            <v>35.44</v>
          </cell>
          <cell r="O4324">
            <v>63.74</v>
          </cell>
          <cell r="P4324">
            <v>0.44399100000000002</v>
          </cell>
          <cell r="Q4324" t="str">
            <v>HOME ESSENCE</v>
          </cell>
          <cell r="R4324" t="str">
            <v>07</v>
          </cell>
          <cell r="S4324" t="str">
            <v>E &amp; E CO LTD</v>
          </cell>
          <cell r="T4324" t="str">
            <v>444096</v>
          </cell>
          <cell r="U4324" t="str">
            <v>0</v>
          </cell>
          <cell r="V4324">
            <v>1</v>
          </cell>
        </row>
        <row r="4325">
          <cell r="C4325">
            <v>567850493</v>
          </cell>
          <cell r="E4325">
            <v>993620138</v>
          </cell>
          <cell r="F4325" t="str">
            <v>0008656993338</v>
          </cell>
          <cell r="G4325" t="str">
            <v>MP12-5093</v>
          </cell>
          <cell r="H4325" t="str">
            <v>Home Essence Sidnee 8 Piece Cotton Sateen Duvet Cover Set</v>
          </cell>
          <cell r="I4325" t="str">
            <v>HOME ESSENCE SIDNEE</v>
          </cell>
          <cell r="J4325" t="str">
            <v>ONLINE ONLY</v>
          </cell>
          <cell r="K4325">
            <v>62490680</v>
          </cell>
          <cell r="L4325" t="str">
            <v>NONE</v>
          </cell>
          <cell r="N4325">
            <v>61.42</v>
          </cell>
          <cell r="O4325">
            <v>110.49</v>
          </cell>
          <cell r="P4325">
            <v>0.44411299999999998</v>
          </cell>
          <cell r="Q4325" t="str">
            <v>HOME ESSENCE</v>
          </cell>
          <cell r="R4325" t="str">
            <v>07</v>
          </cell>
          <cell r="S4325" t="str">
            <v>E &amp; E CO LTD</v>
          </cell>
          <cell r="T4325" t="str">
            <v>444096</v>
          </cell>
          <cell r="U4325" t="str">
            <v>0</v>
          </cell>
          <cell r="V4325">
            <v>1</v>
          </cell>
        </row>
        <row r="4326">
          <cell r="C4326">
            <v>567850494</v>
          </cell>
          <cell r="E4326">
            <v>235904305</v>
          </cell>
          <cell r="F4326" t="str">
            <v>0008656900215</v>
          </cell>
          <cell r="G4326" t="str">
            <v>ID10-1376</v>
          </cell>
          <cell r="H4326" t="str">
            <v>Intelligent Design Loretta Comforter and Sheet Set Navy Full</v>
          </cell>
          <cell r="I4326" t="str">
            <v>HOME ESSENCE APARTME</v>
          </cell>
          <cell r="J4326" t="str">
            <v>ONLINE ONLY</v>
          </cell>
          <cell r="K4326">
            <v>62490677</v>
          </cell>
          <cell r="L4326" t="str">
            <v>NONE</v>
          </cell>
          <cell r="N4326">
            <v>36.75</v>
          </cell>
          <cell r="O4326">
            <v>59.49</v>
          </cell>
          <cell r="P4326">
            <v>0.38224900000000001</v>
          </cell>
          <cell r="Q4326" t="str">
            <v>HOME ESSENCE</v>
          </cell>
          <cell r="R4326" t="str">
            <v>07</v>
          </cell>
          <cell r="S4326" t="str">
            <v>E &amp; E CO LTD</v>
          </cell>
          <cell r="T4326" t="str">
            <v>444096</v>
          </cell>
          <cell r="U4326" t="str">
            <v>0</v>
          </cell>
          <cell r="V4326">
            <v>1</v>
          </cell>
        </row>
        <row r="4327">
          <cell r="C4327">
            <v>567850496</v>
          </cell>
          <cell r="E4327">
            <v>915670455</v>
          </cell>
          <cell r="F4327" t="str">
            <v>0008656906841</v>
          </cell>
          <cell r="G4327" t="str">
            <v>ID10-1352</v>
          </cell>
          <cell r="H4327" t="str">
            <v>Home Essence Apartment Allura Bed in a Bag Comforter Bedding Set</v>
          </cell>
          <cell r="I4327" t="str">
            <v>HOME ESSENCE APARTME</v>
          </cell>
          <cell r="J4327" t="str">
            <v>ONLINE ONLY</v>
          </cell>
          <cell r="K4327">
            <v>62490683</v>
          </cell>
          <cell r="L4327" t="str">
            <v>NONE</v>
          </cell>
          <cell r="N4327">
            <v>33.6</v>
          </cell>
          <cell r="O4327">
            <v>54.39</v>
          </cell>
          <cell r="P4327">
            <v>0.382239</v>
          </cell>
          <cell r="Q4327" t="str">
            <v>HOME ESSENCE</v>
          </cell>
          <cell r="R4327" t="str">
            <v>07</v>
          </cell>
          <cell r="S4327" t="str">
            <v>E &amp; E CO LTD</v>
          </cell>
          <cell r="T4327" t="str">
            <v>444096</v>
          </cell>
          <cell r="U4327" t="str">
            <v>0</v>
          </cell>
          <cell r="V4327">
            <v>1</v>
          </cell>
        </row>
        <row r="4328">
          <cell r="C4328">
            <v>567850497</v>
          </cell>
          <cell r="E4328">
            <v>819610587</v>
          </cell>
          <cell r="F4328" t="str">
            <v>0008656900157</v>
          </cell>
          <cell r="G4328" t="str">
            <v>5DS10-0059</v>
          </cell>
          <cell r="H4328" t="str">
            <v>Donnell 5 Piece Embroidered Bedding  Full/Queen Size Yellow/Grey</v>
          </cell>
          <cell r="I4328" t="str">
            <v>510 DESIGN MERISSI E</v>
          </cell>
          <cell r="J4328" t="str">
            <v>ONLINE ONLY</v>
          </cell>
          <cell r="K4328">
            <v>62490689</v>
          </cell>
          <cell r="L4328" t="str">
            <v>NONE</v>
          </cell>
          <cell r="N4328">
            <v>35.28</v>
          </cell>
          <cell r="O4328">
            <v>53.65</v>
          </cell>
          <cell r="P4328">
            <v>0.34240399999999999</v>
          </cell>
          <cell r="Q4328" t="str">
            <v>510 DESIGN M</v>
          </cell>
          <cell r="R4328" t="str">
            <v>07</v>
          </cell>
          <cell r="S4328" t="str">
            <v>E &amp; E CO LTD</v>
          </cell>
          <cell r="T4328" t="str">
            <v>444096</v>
          </cell>
          <cell r="U4328" t="str">
            <v>0</v>
          </cell>
          <cell r="V4328">
            <v>1</v>
          </cell>
        </row>
        <row r="4329">
          <cell r="C4329">
            <v>567850498</v>
          </cell>
          <cell r="E4329">
            <v>376740493</v>
          </cell>
          <cell r="F4329" t="str">
            <v>0008656993336</v>
          </cell>
          <cell r="G4329" t="str">
            <v>MP10-5091</v>
          </cell>
          <cell r="H4329" t="str">
            <v>Home Essence Sidnee 9 Piece Cotton Sateen Comforter Set</v>
          </cell>
          <cell r="I4329" t="str">
            <v>HOME ESSENCE SIDNEE</v>
          </cell>
          <cell r="J4329" t="str">
            <v>ONLINE ONLY</v>
          </cell>
          <cell r="K4329">
            <v>62490685</v>
          </cell>
          <cell r="L4329" t="str">
            <v>NONE</v>
          </cell>
          <cell r="N4329">
            <v>80.319999999999993</v>
          </cell>
          <cell r="O4329">
            <v>144.49</v>
          </cell>
          <cell r="P4329">
            <v>0.44411400000000001</v>
          </cell>
          <cell r="Q4329" t="str">
            <v>HOME ESSENCE</v>
          </cell>
          <cell r="R4329" t="str">
            <v>07</v>
          </cell>
          <cell r="S4329" t="str">
            <v>E &amp; E CO LTD</v>
          </cell>
          <cell r="T4329" t="str">
            <v>444096</v>
          </cell>
          <cell r="U4329" t="str">
            <v>0</v>
          </cell>
          <cell r="V4329">
            <v>1</v>
          </cell>
        </row>
        <row r="4330">
          <cell r="C4330">
            <v>567850500</v>
          </cell>
          <cell r="E4330">
            <v>351409339</v>
          </cell>
          <cell r="F4330" t="str">
            <v>0008656900573</v>
          </cell>
          <cell r="G4330" t="str">
            <v>ID13-1398</v>
          </cell>
          <cell r="H4330" t="str">
            <v>Home Essence Apartment Arielle Metallic Printed Reversible Coverlet Set</v>
          </cell>
          <cell r="I4330" t="str">
            <v>HOME ESSENCE APARTME</v>
          </cell>
          <cell r="J4330" t="str">
            <v>ONLINE ONLY</v>
          </cell>
          <cell r="K4330">
            <v>62490688</v>
          </cell>
          <cell r="L4330" t="str">
            <v>NONE</v>
          </cell>
          <cell r="N4330">
            <v>42.52</v>
          </cell>
          <cell r="O4330">
            <v>76.489999999999995</v>
          </cell>
          <cell r="P4330">
            <v>0.44411</v>
          </cell>
          <cell r="Q4330" t="str">
            <v>HOME ESSENCE</v>
          </cell>
          <cell r="R4330" t="str">
            <v>07</v>
          </cell>
          <cell r="S4330" t="str">
            <v>E &amp; E CO LTD</v>
          </cell>
          <cell r="T4330" t="str">
            <v>444096</v>
          </cell>
          <cell r="U4330" t="str">
            <v>0</v>
          </cell>
          <cell r="V4330">
            <v>1</v>
          </cell>
        </row>
        <row r="4331">
          <cell r="C4331">
            <v>567850641</v>
          </cell>
          <cell r="E4331">
            <v>313454308</v>
          </cell>
          <cell r="F4331" t="str">
            <v>0008656900513</v>
          </cell>
          <cell r="G4331" t="str">
            <v>5DS13-0033</v>
          </cell>
          <cell r="H4331" t="str">
            <v>510 Design Trace 3 Piece Super Soft Quilted Coverlet Set</v>
          </cell>
          <cell r="I4331" t="str">
            <v>510 DESIGN TRACE 3 P</v>
          </cell>
          <cell r="J4331" t="str">
            <v>ONLINE ONLY</v>
          </cell>
          <cell r="K4331">
            <v>62491597</v>
          </cell>
          <cell r="L4331" t="str">
            <v>NONE</v>
          </cell>
          <cell r="N4331">
            <v>25.2</v>
          </cell>
          <cell r="O4331">
            <v>50.99</v>
          </cell>
          <cell r="P4331">
            <v>0.50578500000000004</v>
          </cell>
          <cell r="Q4331" t="str">
            <v>510 DESIGN T</v>
          </cell>
          <cell r="R4331" t="str">
            <v>07</v>
          </cell>
          <cell r="S4331" t="str">
            <v>E &amp; E CO LTD</v>
          </cell>
          <cell r="T4331" t="str">
            <v>444096</v>
          </cell>
          <cell r="U4331" t="str">
            <v>0</v>
          </cell>
          <cell r="V4331">
            <v>1</v>
          </cell>
        </row>
        <row r="4332">
          <cell r="C4332">
            <v>567850646</v>
          </cell>
          <cell r="E4332">
            <v>847433976</v>
          </cell>
          <cell r="F4332" t="str">
            <v>0008656900489</v>
          </cell>
          <cell r="G4332" t="str">
            <v>5DS10-0055</v>
          </cell>
          <cell r="H4332" t="str">
            <v>510 Design Arlie Pieced with Pleated 8 Piece Bedding Comforter Set</v>
          </cell>
          <cell r="I4332" t="str">
            <v>510 DESIGN ARLIE PIE</v>
          </cell>
          <cell r="J4332" t="str">
            <v>ONLINE ONLY</v>
          </cell>
          <cell r="K4332">
            <v>62491601</v>
          </cell>
          <cell r="L4332" t="str">
            <v>NONE</v>
          </cell>
          <cell r="N4332">
            <v>45.36</v>
          </cell>
          <cell r="O4332">
            <v>92.65</v>
          </cell>
          <cell r="P4332">
            <v>0.51041599999999998</v>
          </cell>
          <cell r="Q4332" t="str">
            <v>510 DESIGN A</v>
          </cell>
          <cell r="R4332" t="str">
            <v>07</v>
          </cell>
          <cell r="S4332" t="str">
            <v>E &amp; E CO LTD</v>
          </cell>
          <cell r="T4332" t="str">
            <v>444096</v>
          </cell>
          <cell r="U4332" t="str">
            <v>0</v>
          </cell>
          <cell r="V4332">
            <v>1</v>
          </cell>
        </row>
        <row r="4333">
          <cell r="C4333">
            <v>567850650</v>
          </cell>
          <cell r="E4333">
            <v>333783858</v>
          </cell>
          <cell r="F4333" t="str">
            <v>0008656900495</v>
          </cell>
          <cell r="G4333" t="str">
            <v>5DS13-0024</v>
          </cell>
          <cell r="H4333" t="str">
            <v>510 Design Trace 3 Piece Super Soft Quilted Coverlet Set</v>
          </cell>
          <cell r="I4333" t="str">
            <v>510 DESIGN TRACE 3 P</v>
          </cell>
          <cell r="J4333" t="str">
            <v>ONLINE ONLY</v>
          </cell>
          <cell r="K4333">
            <v>62491603</v>
          </cell>
          <cell r="L4333" t="str">
            <v>NONE</v>
          </cell>
          <cell r="N4333">
            <v>20.16</v>
          </cell>
          <cell r="O4333">
            <v>42.49</v>
          </cell>
          <cell r="P4333">
            <v>0.52553499999999997</v>
          </cell>
          <cell r="Q4333" t="str">
            <v>510 DESIGN T</v>
          </cell>
          <cell r="R4333" t="str">
            <v>07</v>
          </cell>
          <cell r="S4333" t="str">
            <v>E &amp; E CO LTD</v>
          </cell>
          <cell r="T4333" t="str">
            <v>444096</v>
          </cell>
          <cell r="U4333" t="str">
            <v>0</v>
          </cell>
          <cell r="V4333">
            <v>1</v>
          </cell>
        </row>
        <row r="4334">
          <cell r="C4334">
            <v>567850653</v>
          </cell>
          <cell r="E4334">
            <v>832120074</v>
          </cell>
          <cell r="F4334" t="str">
            <v>0008656900508</v>
          </cell>
          <cell r="G4334" t="str">
            <v>5DS13-0025</v>
          </cell>
          <cell r="H4334" t="str">
            <v>510 Design Trace 3 Piece Super Soft Quilted Coverlet Set</v>
          </cell>
          <cell r="I4334" t="str">
            <v>510 DESIGN TRACE 3 P</v>
          </cell>
          <cell r="J4334" t="str">
            <v>ONLINE ONLY</v>
          </cell>
          <cell r="K4334">
            <v>62491607</v>
          </cell>
          <cell r="L4334" t="str">
            <v>NONE</v>
          </cell>
          <cell r="N4334">
            <v>25.2</v>
          </cell>
          <cell r="O4334">
            <v>50.99</v>
          </cell>
          <cell r="P4334">
            <v>0.50578500000000004</v>
          </cell>
          <cell r="Q4334" t="str">
            <v>510 DESIGN T</v>
          </cell>
          <cell r="R4334" t="str">
            <v>07</v>
          </cell>
          <cell r="S4334" t="str">
            <v>E &amp; E CO LTD</v>
          </cell>
          <cell r="T4334" t="str">
            <v>444096</v>
          </cell>
          <cell r="U4334" t="str">
            <v>0</v>
          </cell>
          <cell r="V4334">
            <v>1</v>
          </cell>
        </row>
        <row r="4335">
          <cell r="C4335">
            <v>567850655</v>
          </cell>
          <cell r="E4335">
            <v>578377285</v>
          </cell>
          <cell r="F4335" t="str">
            <v>0008656900511</v>
          </cell>
          <cell r="G4335" t="str">
            <v>5DS13-0029</v>
          </cell>
          <cell r="H4335" t="str">
            <v>510 Design Trace 3 Piece Super Soft Quilted Coverlet Set</v>
          </cell>
          <cell r="I4335" t="str">
            <v>510 DESIGN TRACE 3 P</v>
          </cell>
          <cell r="J4335" t="str">
            <v>ONLINE ONLY</v>
          </cell>
          <cell r="K4335">
            <v>62491609</v>
          </cell>
          <cell r="L4335" t="str">
            <v>NONE</v>
          </cell>
          <cell r="N4335">
            <v>25.2</v>
          </cell>
          <cell r="O4335">
            <v>50.99</v>
          </cell>
          <cell r="P4335">
            <v>0.50578500000000004</v>
          </cell>
          <cell r="Q4335" t="str">
            <v>510 DESIGN T</v>
          </cell>
          <cell r="R4335" t="str">
            <v>07</v>
          </cell>
          <cell r="S4335" t="str">
            <v>E &amp; E CO LTD</v>
          </cell>
          <cell r="T4335" t="str">
            <v>444096</v>
          </cell>
          <cell r="U4335" t="str">
            <v>0</v>
          </cell>
          <cell r="V4335">
            <v>1</v>
          </cell>
        </row>
        <row r="4336">
          <cell r="C4336">
            <v>567850658</v>
          </cell>
          <cell r="E4336">
            <v>378002409</v>
          </cell>
          <cell r="F4336" t="str">
            <v>0008656900502</v>
          </cell>
          <cell r="G4336" t="str">
            <v>5DS13-0032</v>
          </cell>
          <cell r="H4336" t="str">
            <v>510 Design Trace 3 Piece Super Soft Quilted Coverlet Set</v>
          </cell>
          <cell r="I4336" t="str">
            <v>510 DESIGN TRACE 3 P</v>
          </cell>
          <cell r="J4336" t="str">
            <v>ONLINE ONLY</v>
          </cell>
          <cell r="K4336">
            <v>62491612</v>
          </cell>
          <cell r="L4336" t="str">
            <v>NONE</v>
          </cell>
          <cell r="N4336">
            <v>20.16</v>
          </cell>
          <cell r="O4336">
            <v>42.49</v>
          </cell>
          <cell r="P4336">
            <v>0.52553499999999997</v>
          </cell>
          <cell r="Q4336" t="str">
            <v>510 DESIGN T</v>
          </cell>
          <cell r="R4336" t="str">
            <v>07</v>
          </cell>
          <cell r="S4336" t="str">
            <v>E &amp; E CO LTD</v>
          </cell>
          <cell r="T4336" t="str">
            <v>444096</v>
          </cell>
          <cell r="U4336" t="str">
            <v>0</v>
          </cell>
          <cell r="V4336">
            <v>1</v>
          </cell>
        </row>
        <row r="4337">
          <cell r="C4337">
            <v>567850660</v>
          </cell>
          <cell r="E4337">
            <v>263039888</v>
          </cell>
          <cell r="F4337" t="str">
            <v>0008656900499</v>
          </cell>
          <cell r="G4337" t="str">
            <v>5DS13-0028</v>
          </cell>
          <cell r="H4337" t="str">
            <v>510 Design Trace 3 Piece Super Soft Quilted Coverlet Set</v>
          </cell>
          <cell r="I4337" t="str">
            <v>510 DESIGN TRACE 3 P</v>
          </cell>
          <cell r="J4337" t="str">
            <v>ONLINE ONLY</v>
          </cell>
          <cell r="K4337">
            <v>62491613</v>
          </cell>
          <cell r="L4337" t="str">
            <v>NONE</v>
          </cell>
          <cell r="N4337">
            <v>20.16</v>
          </cell>
          <cell r="O4337">
            <v>42.49</v>
          </cell>
          <cell r="P4337">
            <v>0.52553499999999997</v>
          </cell>
          <cell r="Q4337" t="str">
            <v>510 DESIGN T</v>
          </cell>
          <cell r="R4337" t="str">
            <v>07</v>
          </cell>
          <cell r="S4337" t="str">
            <v>E &amp; E CO LTD</v>
          </cell>
          <cell r="T4337" t="str">
            <v>444096</v>
          </cell>
          <cell r="U4337" t="str">
            <v>0</v>
          </cell>
          <cell r="V4337">
            <v>1</v>
          </cell>
        </row>
        <row r="4338">
          <cell r="C4338">
            <v>567850661</v>
          </cell>
          <cell r="E4338">
            <v>394908052</v>
          </cell>
          <cell r="F4338" t="str">
            <v>0008656900483</v>
          </cell>
          <cell r="G4338" t="str">
            <v>5DS10-0053</v>
          </cell>
          <cell r="H4338" t="str">
            <v>510 Design Geometric Honeycomb Design Down Alternative Queen Comforter Set with Matching Shams, Bedskirt, and Decorative Pillows, Seafoam/Gray 8 Piece Bedding Sets</v>
          </cell>
          <cell r="I4338" t="str">
            <v>510 DESIGN ARLIE PIE</v>
          </cell>
          <cell r="J4338" t="str">
            <v>ONLINE ONLY</v>
          </cell>
          <cell r="K4338">
            <v>62491617</v>
          </cell>
          <cell r="L4338" t="str">
            <v>NONE</v>
          </cell>
          <cell r="N4338">
            <v>40.32</v>
          </cell>
          <cell r="O4338">
            <v>59.6</v>
          </cell>
          <cell r="P4338">
            <v>0.32349</v>
          </cell>
          <cell r="Q4338" t="str">
            <v>510 DESIGN A</v>
          </cell>
          <cell r="R4338" t="str">
            <v>07</v>
          </cell>
          <cell r="S4338" t="str">
            <v>E &amp; E CO LTD</v>
          </cell>
          <cell r="T4338" t="str">
            <v>444096</v>
          </cell>
          <cell r="U4338" t="str">
            <v>0</v>
          </cell>
          <cell r="V4338">
            <v>1</v>
          </cell>
        </row>
        <row r="4339">
          <cell r="C4339">
            <v>567850668</v>
          </cell>
          <cell r="E4339">
            <v>860887257</v>
          </cell>
          <cell r="F4339" t="str">
            <v>0008656900484</v>
          </cell>
          <cell r="G4339" t="str">
            <v>5DS10-0054</v>
          </cell>
          <cell r="H4339" t="str">
            <v>510 Design Arlie Pieced with Pleated 8 Piece Bedding Comforter Set</v>
          </cell>
          <cell r="I4339" t="str">
            <v>510 DESIGN ARLIE PIE</v>
          </cell>
          <cell r="J4339" t="str">
            <v>ONLINE ONLY</v>
          </cell>
          <cell r="K4339">
            <v>62491622</v>
          </cell>
          <cell r="L4339" t="str">
            <v>NONE</v>
          </cell>
          <cell r="N4339">
            <v>45.36</v>
          </cell>
          <cell r="O4339">
            <v>92.65</v>
          </cell>
          <cell r="P4339">
            <v>0.51041599999999998</v>
          </cell>
          <cell r="Q4339" t="str">
            <v>510 DESIGN A</v>
          </cell>
          <cell r="R4339" t="str">
            <v>07</v>
          </cell>
          <cell r="S4339" t="str">
            <v>E &amp; E CO LTD</v>
          </cell>
          <cell r="T4339" t="str">
            <v>444096</v>
          </cell>
          <cell r="U4339" t="str">
            <v>0</v>
          </cell>
          <cell r="V4339">
            <v>1</v>
          </cell>
        </row>
        <row r="4340">
          <cell r="C4340">
            <v>567963952</v>
          </cell>
          <cell r="E4340">
            <v>871025143</v>
          </cell>
          <cell r="F4340" t="str">
            <v>0008656905183</v>
          </cell>
          <cell r="G4340" t="str">
            <v>MS5801030822-14</v>
          </cell>
          <cell r="H4340" t="str">
            <v>Mainstays Microfiber Full or Queen Circle Ruched Solid Comforter, 1 Each</v>
          </cell>
          <cell r="I4340" t="str">
            <v>MS PINK COMF F/Q</v>
          </cell>
          <cell r="J4340" t="str">
            <v>ONLINE ONLY</v>
          </cell>
          <cell r="K4340">
            <v>60180786</v>
          </cell>
          <cell r="L4340" t="str">
            <v>PINK</v>
          </cell>
          <cell r="M4340" t="str">
            <v>FU/QUE</v>
          </cell>
          <cell r="N4340">
            <v>16.850000000000001</v>
          </cell>
          <cell r="O4340">
            <v>27.47</v>
          </cell>
          <cell r="P4340">
            <v>0.386604</v>
          </cell>
          <cell r="Q4340" t="str">
            <v>COMFORTER FQ</v>
          </cell>
          <cell r="R4340" t="str">
            <v>40</v>
          </cell>
          <cell r="S4340" t="str">
            <v>IMPORT-E&amp;E CO LTD</v>
          </cell>
          <cell r="T4340" t="str">
            <v>010308</v>
          </cell>
          <cell r="U4340" t="str">
            <v>0</v>
          </cell>
          <cell r="V4340">
            <v>2</v>
          </cell>
        </row>
        <row r="4341">
          <cell r="C4341">
            <v>567963957</v>
          </cell>
          <cell r="E4341">
            <v>723217133</v>
          </cell>
          <cell r="F4341" t="str">
            <v>0008656905182</v>
          </cell>
          <cell r="G4341" t="str">
            <v>MS5801030822-13</v>
          </cell>
          <cell r="H4341" t="str">
            <v>Mainstays Microfiber Twin or Twin XL Circle Ruched Solid Comforter, 1 Each</v>
          </cell>
          <cell r="I4341" t="str">
            <v>MS PINK COMF T/TXL</v>
          </cell>
          <cell r="J4341" t="str">
            <v>ONLINE ONLY</v>
          </cell>
          <cell r="K4341">
            <v>60180782</v>
          </cell>
          <cell r="L4341" t="str">
            <v>PINK</v>
          </cell>
          <cell r="M4341" t="str">
            <v>TWI/TW</v>
          </cell>
          <cell r="N4341">
            <v>13.62</v>
          </cell>
          <cell r="O4341">
            <v>21.47</v>
          </cell>
          <cell r="P4341">
            <v>0.36562600000000001</v>
          </cell>
          <cell r="Q4341" t="str">
            <v>COMFORT TTXL</v>
          </cell>
          <cell r="R4341" t="str">
            <v>40</v>
          </cell>
          <cell r="S4341" t="str">
            <v>IMPORT-E&amp;E CO LTD</v>
          </cell>
          <cell r="T4341" t="str">
            <v>010308</v>
          </cell>
          <cell r="U4341" t="str">
            <v>0</v>
          </cell>
          <cell r="V4341">
            <v>2</v>
          </cell>
        </row>
        <row r="4342">
          <cell r="C4342">
            <v>567963960</v>
          </cell>
          <cell r="E4342">
            <v>693070912</v>
          </cell>
          <cell r="F4342" t="str">
            <v>0008656904670</v>
          </cell>
          <cell r="G4342" t="str">
            <v>MS5801030822-09</v>
          </cell>
          <cell r="H4342" t="str">
            <v>Mainstays Microfiber Twin or Twin XL Circle Ruched Solid Comforter, 1 Each</v>
          </cell>
          <cell r="I4342" t="str">
            <v>MS WHITE COMF T/TXL</v>
          </cell>
          <cell r="J4342" t="str">
            <v>ONLINE ONLY</v>
          </cell>
          <cell r="K4342">
            <v>60180776</v>
          </cell>
          <cell r="L4342" t="str">
            <v>WHITE</v>
          </cell>
          <cell r="M4342" t="str">
            <v>TWI/TW</v>
          </cell>
          <cell r="N4342">
            <v>13.62</v>
          </cell>
          <cell r="O4342">
            <v>21.47</v>
          </cell>
          <cell r="P4342">
            <v>0.36562600000000001</v>
          </cell>
          <cell r="Q4342" t="str">
            <v>COMFORT TTXL</v>
          </cell>
          <cell r="R4342" t="str">
            <v>40</v>
          </cell>
          <cell r="S4342" t="str">
            <v>IMPORT-E&amp;E CO LTD</v>
          </cell>
          <cell r="T4342" t="str">
            <v>010308</v>
          </cell>
          <cell r="U4342" t="str">
            <v>0</v>
          </cell>
          <cell r="V4342">
            <v>2</v>
          </cell>
        </row>
        <row r="4343">
          <cell r="C4343">
            <v>567963967</v>
          </cell>
          <cell r="E4343">
            <v>709404686</v>
          </cell>
          <cell r="F4343" t="str">
            <v>0008656905184</v>
          </cell>
          <cell r="G4343" t="str">
            <v>MS5801030822-12</v>
          </cell>
          <cell r="H4343" t="str">
            <v>Mainstays Microfiber Full or Queen Circle Ruched Solid Comforter, 1 Each</v>
          </cell>
          <cell r="I4343" t="str">
            <v>MS TEAL COMF F/Q</v>
          </cell>
          <cell r="J4343" t="str">
            <v>ONLINE ONLY</v>
          </cell>
          <cell r="K4343">
            <v>60180795</v>
          </cell>
          <cell r="L4343" t="str">
            <v>TEAL</v>
          </cell>
          <cell r="M4343" t="str">
            <v>FU/QUE</v>
          </cell>
          <cell r="N4343">
            <v>16.850000000000001</v>
          </cell>
          <cell r="O4343">
            <v>27.47</v>
          </cell>
          <cell r="P4343">
            <v>0.386604</v>
          </cell>
          <cell r="Q4343" t="str">
            <v>COMFORTER FQ</v>
          </cell>
          <cell r="R4343" t="str">
            <v>40</v>
          </cell>
          <cell r="S4343" t="str">
            <v>IMPORT-E&amp;E CO LTD</v>
          </cell>
          <cell r="T4343" t="str">
            <v>010308</v>
          </cell>
          <cell r="U4343" t="str">
            <v>0</v>
          </cell>
          <cell r="V4343">
            <v>2</v>
          </cell>
        </row>
        <row r="4344">
          <cell r="C4344">
            <v>567963970</v>
          </cell>
          <cell r="E4344">
            <v>271078466</v>
          </cell>
          <cell r="F4344" t="str">
            <v>0008656904671</v>
          </cell>
          <cell r="G4344" t="str">
            <v>MS5801030822-11</v>
          </cell>
          <cell r="H4344" t="str">
            <v>Mainstays Microfiber Twin or Twin XL Circle Ruched Solid Comforter, 1 Each</v>
          </cell>
          <cell r="I4344" t="str">
            <v>MS TEAL COMF T/TXL</v>
          </cell>
          <cell r="J4344" t="str">
            <v>ONLINE ONLY</v>
          </cell>
          <cell r="K4344">
            <v>60180792</v>
          </cell>
          <cell r="L4344" t="str">
            <v>TEAL</v>
          </cell>
          <cell r="M4344" t="str">
            <v>TWI/TW</v>
          </cell>
          <cell r="N4344">
            <v>13.62</v>
          </cell>
          <cell r="O4344">
            <v>21.47</v>
          </cell>
          <cell r="P4344">
            <v>0.36562600000000001</v>
          </cell>
          <cell r="Q4344" t="str">
            <v>COMFORT TTXL</v>
          </cell>
          <cell r="R4344" t="str">
            <v>40</v>
          </cell>
          <cell r="S4344" t="str">
            <v>IMPORT-E&amp;E CO LTD</v>
          </cell>
          <cell r="T4344" t="str">
            <v>010308</v>
          </cell>
          <cell r="U4344" t="str">
            <v>0</v>
          </cell>
          <cell r="V4344">
            <v>2</v>
          </cell>
        </row>
        <row r="4345">
          <cell r="C4345">
            <v>567963979</v>
          </cell>
          <cell r="E4345">
            <v>623506124</v>
          </cell>
          <cell r="F4345" t="str">
            <v>0008656905242</v>
          </cell>
          <cell r="G4345" t="str">
            <v>MS5801030822-21</v>
          </cell>
          <cell r="H4345" t="str">
            <v>Mainstays Crushed Velvet Twin or Twin XL Comforter Mini Set, 2 Piece</v>
          </cell>
          <cell r="I4345" t="str">
            <v>TEAL VELVET CMF T/TX</v>
          </cell>
          <cell r="J4345" t="str">
            <v>ONLINE ONLY</v>
          </cell>
          <cell r="K4345">
            <v>60180817</v>
          </cell>
          <cell r="L4345" t="str">
            <v>TEAL</v>
          </cell>
          <cell r="M4345" t="str">
            <v>TWI/TW</v>
          </cell>
          <cell r="N4345">
            <v>14.8</v>
          </cell>
          <cell r="O4345">
            <v>21.47</v>
          </cell>
          <cell r="P4345">
            <v>0.310666</v>
          </cell>
          <cell r="Q4345" t="str">
            <v>COMFSET TTXL</v>
          </cell>
          <cell r="R4345" t="str">
            <v>40</v>
          </cell>
          <cell r="S4345" t="str">
            <v>IMPORT-E&amp;E CO LTD</v>
          </cell>
          <cell r="T4345" t="str">
            <v>010308</v>
          </cell>
          <cell r="U4345" t="str">
            <v>0</v>
          </cell>
          <cell r="V4345">
            <v>2</v>
          </cell>
        </row>
        <row r="4346">
          <cell r="C4346">
            <v>567964000</v>
          </cell>
          <cell r="E4346">
            <v>851882367</v>
          </cell>
          <cell r="F4346" t="str">
            <v>0008656905243</v>
          </cell>
          <cell r="G4346" t="str">
            <v>MS5801030822-22</v>
          </cell>
          <cell r="H4346" t="str">
            <v>Mainstays Crushed Velvet Full or Queen Comforter Mini Set, 3 Piece</v>
          </cell>
          <cell r="I4346" t="str">
            <v>TEAL VELVET CMF F/Q</v>
          </cell>
          <cell r="J4346" t="str">
            <v>ONLINE ONLY</v>
          </cell>
          <cell r="K4346">
            <v>60180822</v>
          </cell>
          <cell r="L4346" t="str">
            <v>TEAL</v>
          </cell>
          <cell r="M4346" t="str">
            <v>FU/QUE</v>
          </cell>
          <cell r="N4346">
            <v>19.059999999999999</v>
          </cell>
          <cell r="O4346">
            <v>27.47</v>
          </cell>
          <cell r="P4346">
            <v>0.30615199999999998</v>
          </cell>
          <cell r="Q4346" t="str">
            <v>COMFSET F/Q</v>
          </cell>
          <cell r="R4346" t="str">
            <v>40</v>
          </cell>
          <cell r="S4346" t="str">
            <v>IMPORT-E&amp;E CO LTD</v>
          </cell>
          <cell r="T4346" t="str">
            <v>010308</v>
          </cell>
          <cell r="U4346" t="str">
            <v>0</v>
          </cell>
          <cell r="V4346">
            <v>2</v>
          </cell>
        </row>
        <row r="4347">
          <cell r="C4347">
            <v>567965495</v>
          </cell>
          <cell r="D4347" t="str">
            <v>L</v>
          </cell>
          <cell r="E4347">
            <v>728751647</v>
          </cell>
          <cell r="F4347" t="str">
            <v>0008656907627</v>
          </cell>
          <cell r="G4347" t="str">
            <v>MS5801030822-30</v>
          </cell>
          <cell r="H4347" t="str">
            <v>Mainstays Circle Ruched Solid Sham and Decorative Pillow Set</v>
          </cell>
          <cell r="I4347" t="str">
            <v>MS WHT SHAM PLW SET</v>
          </cell>
          <cell r="J4347" t="str">
            <v>ONLINE ONLY</v>
          </cell>
          <cell r="K4347">
            <v>63454892</v>
          </cell>
          <cell r="L4347" t="str">
            <v>WHITE</v>
          </cell>
          <cell r="N4347">
            <v>7.45</v>
          </cell>
          <cell r="O4347">
            <v>13.67</v>
          </cell>
          <cell r="P4347">
            <v>0.455011</v>
          </cell>
          <cell r="Q4347" t="str">
            <v>MAINSTAYS CI</v>
          </cell>
          <cell r="R4347" t="str">
            <v>40</v>
          </cell>
          <cell r="S4347" t="str">
            <v>IMPORT-E&amp;E CO LTD</v>
          </cell>
          <cell r="T4347" t="str">
            <v>010308</v>
          </cell>
          <cell r="U4347" t="str">
            <v>0</v>
          </cell>
          <cell r="V4347">
            <v>2</v>
          </cell>
        </row>
        <row r="4348">
          <cell r="C4348">
            <v>567965504</v>
          </cell>
          <cell r="E4348">
            <v>807899595</v>
          </cell>
          <cell r="F4348" t="str">
            <v>0008656907628</v>
          </cell>
          <cell r="G4348" t="str">
            <v>MS5801030822-31</v>
          </cell>
          <cell r="H4348" t="str">
            <v>Mainstays Ms Elastic Ruched Teal Sham Pillow Set</v>
          </cell>
          <cell r="I4348" t="str">
            <v>MS TEAL SHAM PLW SET</v>
          </cell>
          <cell r="J4348" t="str">
            <v>ONLINE ONLY</v>
          </cell>
          <cell r="K4348">
            <v>63454897</v>
          </cell>
          <cell r="L4348" t="str">
            <v>TEAL</v>
          </cell>
          <cell r="N4348">
            <v>7.45</v>
          </cell>
          <cell r="O4348">
            <v>13.67</v>
          </cell>
          <cell r="P4348">
            <v>0.455011</v>
          </cell>
          <cell r="Q4348" t="str">
            <v>SHAM PILLOW</v>
          </cell>
          <cell r="R4348" t="str">
            <v>40</v>
          </cell>
          <cell r="S4348" t="str">
            <v>IMPORT-E&amp;E CO LTD</v>
          </cell>
          <cell r="T4348" t="str">
            <v>010308</v>
          </cell>
          <cell r="U4348" t="str">
            <v>0</v>
          </cell>
          <cell r="V4348">
            <v>2</v>
          </cell>
        </row>
        <row r="4349">
          <cell r="C4349">
            <v>567965512</v>
          </cell>
          <cell r="E4349">
            <v>622119176</v>
          </cell>
          <cell r="F4349" t="str">
            <v>0008656907621</v>
          </cell>
          <cell r="G4349" t="str">
            <v>MS5801030822-28</v>
          </cell>
          <cell r="H4349" t="str">
            <v>Mainstays Circle Ruched Solid Microfiber Comforter</v>
          </cell>
          <cell r="I4349" t="str">
            <v>MS ELASTIC RUCHED CO</v>
          </cell>
          <cell r="J4349" t="str">
            <v>ONLINE ONLY</v>
          </cell>
          <cell r="K4349">
            <v>63454903</v>
          </cell>
          <cell r="L4349" t="str">
            <v>TEAL</v>
          </cell>
          <cell r="M4349" t="str">
            <v>KING</v>
          </cell>
          <cell r="N4349">
            <v>19.98</v>
          </cell>
          <cell r="O4349">
            <v>28.47</v>
          </cell>
          <cell r="P4349">
            <v>0.298209</v>
          </cell>
          <cell r="Q4349" t="str">
            <v>COMFORTER K</v>
          </cell>
          <cell r="R4349" t="str">
            <v>40</v>
          </cell>
          <cell r="S4349" t="str">
            <v>IMPORT-E&amp;E CO LTD</v>
          </cell>
          <cell r="T4349" t="str">
            <v>010308</v>
          </cell>
          <cell r="U4349" t="str">
            <v>0</v>
          </cell>
          <cell r="V4349">
            <v>2</v>
          </cell>
        </row>
        <row r="4350">
          <cell r="C4350">
            <v>568070052</v>
          </cell>
          <cell r="E4350">
            <v>303349698</v>
          </cell>
          <cell r="F4350" t="str">
            <v>0008656997922</v>
          </cell>
          <cell r="G4350" t="str">
            <v>MP20-5416</v>
          </cell>
          <cell r="H4350" t="str">
            <v>Comfort Classics 200 Thread Count Relaxed Cotton Percale Sheet Set, Aqua, Cal King</v>
          </cell>
          <cell r="I4350" t="str">
            <v>COMFORT CLASSICS PEA</v>
          </cell>
          <cell r="J4350" t="str">
            <v>ONLINE ONLY</v>
          </cell>
          <cell r="K4350">
            <v>64345456</v>
          </cell>
          <cell r="L4350" t="str">
            <v>NA</v>
          </cell>
          <cell r="M4350" t="str">
            <v>NA</v>
          </cell>
          <cell r="N4350">
            <v>31.5</v>
          </cell>
          <cell r="O4350">
            <v>59.99</v>
          </cell>
          <cell r="P4350">
            <v>0.474912</v>
          </cell>
          <cell r="Q4350" t="str">
            <v>COMFORT CLAS</v>
          </cell>
          <cell r="R4350" t="str">
            <v>07</v>
          </cell>
          <cell r="S4350" t="str">
            <v>E &amp; E CO LTD</v>
          </cell>
          <cell r="T4350" t="str">
            <v>444096</v>
          </cell>
          <cell r="U4350" t="str">
            <v>0</v>
          </cell>
          <cell r="V4350">
            <v>1</v>
          </cell>
        </row>
        <row r="4351">
          <cell r="C4351">
            <v>568070053</v>
          </cell>
          <cell r="E4351">
            <v>141514389</v>
          </cell>
          <cell r="F4351" t="str">
            <v>0008656997918</v>
          </cell>
          <cell r="G4351" t="str">
            <v>MP20-5392</v>
          </cell>
          <cell r="H4351" t="str">
            <v>Comfort Classics 200 Thread Count Relaxed Cotton Percale Sheet Set, Grey, Cal King</v>
          </cell>
          <cell r="I4351" t="str">
            <v>COMFORT CLASSICS PEA</v>
          </cell>
          <cell r="J4351" t="str">
            <v>ONLINE ONLY</v>
          </cell>
          <cell r="K4351">
            <v>64345481</v>
          </cell>
          <cell r="L4351" t="str">
            <v>NA</v>
          </cell>
          <cell r="M4351" t="str">
            <v>NA</v>
          </cell>
          <cell r="N4351">
            <v>31.5</v>
          </cell>
          <cell r="O4351">
            <v>59.99</v>
          </cell>
          <cell r="P4351">
            <v>0.474912</v>
          </cell>
          <cell r="Q4351" t="str">
            <v>COMFORT CLAS</v>
          </cell>
          <cell r="R4351" t="str">
            <v>07</v>
          </cell>
          <cell r="S4351" t="str">
            <v>E &amp; E CO LTD</v>
          </cell>
          <cell r="T4351" t="str">
            <v>444096</v>
          </cell>
          <cell r="U4351" t="str">
            <v>0</v>
          </cell>
          <cell r="V4351">
            <v>1</v>
          </cell>
        </row>
        <row r="4352">
          <cell r="C4352">
            <v>568070054</v>
          </cell>
          <cell r="E4352">
            <v>850321470</v>
          </cell>
          <cell r="F4352" t="str">
            <v>0008656997942</v>
          </cell>
          <cell r="G4352" t="str">
            <v>MP20-5408</v>
          </cell>
          <cell r="H4352" t="str">
            <v>Comfort Classics 200 Thread Count Relaxed Cotton Percale Sheet Set, Khaki, Queen</v>
          </cell>
          <cell r="I4352" t="str">
            <v>COMFORT CLASSICS PEA</v>
          </cell>
          <cell r="J4352" t="str">
            <v>ONLINE ONLY</v>
          </cell>
          <cell r="K4352">
            <v>64345463</v>
          </cell>
          <cell r="L4352" t="str">
            <v>NA</v>
          </cell>
          <cell r="M4352" t="str">
            <v>NA</v>
          </cell>
          <cell r="N4352">
            <v>28.88</v>
          </cell>
          <cell r="O4352">
            <v>39.99</v>
          </cell>
          <cell r="P4352">
            <v>0.27781899999999998</v>
          </cell>
          <cell r="Q4352" t="str">
            <v>COMFORT CLAS</v>
          </cell>
          <cell r="R4352" t="str">
            <v>07</v>
          </cell>
          <cell r="S4352" t="str">
            <v>E &amp; E CO LTD</v>
          </cell>
          <cell r="T4352" t="str">
            <v>444096</v>
          </cell>
          <cell r="U4352" t="str">
            <v>0</v>
          </cell>
          <cell r="V4352">
            <v>1</v>
          </cell>
        </row>
        <row r="4353">
          <cell r="C4353">
            <v>568070055</v>
          </cell>
          <cell r="E4353">
            <v>280802398</v>
          </cell>
          <cell r="F4353" t="str">
            <v>0008656997926</v>
          </cell>
          <cell r="G4353" t="str">
            <v>MP20-5395</v>
          </cell>
          <cell r="H4353" t="str">
            <v>Comfort Classics 200 Thread Count Relaxed Cotton Percale Sheet Set, Purple, Full</v>
          </cell>
          <cell r="I4353" t="str">
            <v>COMFORT CLASSICS PEA</v>
          </cell>
          <cell r="J4353" t="str">
            <v>ONLINE ONLY</v>
          </cell>
          <cell r="K4353">
            <v>64345482</v>
          </cell>
          <cell r="L4353" t="str">
            <v>NA</v>
          </cell>
          <cell r="M4353" t="str">
            <v>NA</v>
          </cell>
          <cell r="N4353">
            <v>26.25</v>
          </cell>
          <cell r="O4353">
            <v>49.99</v>
          </cell>
          <cell r="P4353">
            <v>0.47489500000000001</v>
          </cell>
          <cell r="Q4353" t="str">
            <v>COMFORT CLAS</v>
          </cell>
          <cell r="R4353" t="str">
            <v>07</v>
          </cell>
          <cell r="S4353" t="str">
            <v>E &amp; E CO LTD</v>
          </cell>
          <cell r="T4353" t="str">
            <v>444096</v>
          </cell>
          <cell r="U4353" t="str">
            <v>0</v>
          </cell>
          <cell r="V4353">
            <v>1</v>
          </cell>
        </row>
        <row r="4354">
          <cell r="C4354">
            <v>568070056</v>
          </cell>
          <cell r="E4354">
            <v>754029894</v>
          </cell>
          <cell r="F4354" t="str">
            <v>0008656997962</v>
          </cell>
          <cell r="G4354" t="str">
            <v>MP20-5382</v>
          </cell>
          <cell r="H4354" t="str">
            <v>Comfort Classics 200 Thread Count Relaxed Cotton Percale Sheet Set, Teal, Twin</v>
          </cell>
          <cell r="I4354" t="str">
            <v>COMFORT CLASSICS PEA</v>
          </cell>
          <cell r="J4354" t="str">
            <v>ONLINE ONLY</v>
          </cell>
          <cell r="K4354">
            <v>64345449</v>
          </cell>
          <cell r="L4354" t="str">
            <v>NA</v>
          </cell>
          <cell r="M4354" t="str">
            <v>NA</v>
          </cell>
          <cell r="N4354">
            <v>21</v>
          </cell>
          <cell r="O4354">
            <v>39.99</v>
          </cell>
          <cell r="P4354">
            <v>0.47486899999999999</v>
          </cell>
          <cell r="Q4354" t="str">
            <v>COMFORT CLAS</v>
          </cell>
          <cell r="R4354" t="str">
            <v>07</v>
          </cell>
          <cell r="S4354" t="str">
            <v>E &amp; E CO LTD</v>
          </cell>
          <cell r="T4354" t="str">
            <v>444096</v>
          </cell>
          <cell r="U4354" t="str">
            <v>0</v>
          </cell>
          <cell r="V4354">
            <v>1</v>
          </cell>
        </row>
        <row r="4355">
          <cell r="C4355">
            <v>568070057</v>
          </cell>
          <cell r="E4355">
            <v>743556876</v>
          </cell>
          <cell r="F4355" t="str">
            <v>0008656996760</v>
          </cell>
          <cell r="G4355" t="str">
            <v>MPE10-700</v>
          </cell>
          <cell r="H4355" t="str">
            <v>Home Essence Emma 24 Piece Room in a Bag Comforter Set with Sheets, Cal King, Plum</v>
          </cell>
          <cell r="I4355" t="str">
            <v>HOME ESSENCE EMMA TU</v>
          </cell>
          <cell r="J4355" t="str">
            <v>ONLINE ONLY</v>
          </cell>
          <cell r="K4355">
            <v>64345476</v>
          </cell>
          <cell r="L4355" t="str">
            <v>NA</v>
          </cell>
          <cell r="M4355" t="str">
            <v>NA</v>
          </cell>
          <cell r="N4355">
            <v>105</v>
          </cell>
          <cell r="O4355">
            <v>199.99</v>
          </cell>
          <cell r="P4355">
            <v>0.47497400000000001</v>
          </cell>
          <cell r="Q4355" t="str">
            <v>HOME ESSENCE</v>
          </cell>
          <cell r="R4355" t="str">
            <v>07</v>
          </cell>
          <cell r="S4355" t="str">
            <v>E &amp; E CO LTD</v>
          </cell>
          <cell r="T4355" t="str">
            <v>444096</v>
          </cell>
          <cell r="U4355" t="str">
            <v>0</v>
          </cell>
          <cell r="V4355">
            <v>1</v>
          </cell>
        </row>
        <row r="4356">
          <cell r="C4356">
            <v>568070058</v>
          </cell>
          <cell r="E4356">
            <v>730690088</v>
          </cell>
          <cell r="F4356" t="str">
            <v>0008656997967</v>
          </cell>
          <cell r="G4356" t="str">
            <v>MP20-5411</v>
          </cell>
          <cell r="H4356" t="str">
            <v>Comfort Classics 200 Thread Count Relaxed Cotton Percale Sheet Set, Aqua, Twin</v>
          </cell>
          <cell r="I4356" t="str">
            <v>COMFORT CLASSICS PEA</v>
          </cell>
          <cell r="J4356" t="str">
            <v>ONLINE ONLY</v>
          </cell>
          <cell r="K4356">
            <v>64345477</v>
          </cell>
          <cell r="L4356" t="str">
            <v>NA</v>
          </cell>
          <cell r="M4356" t="str">
            <v>NA</v>
          </cell>
          <cell r="N4356">
            <v>21</v>
          </cell>
          <cell r="O4356">
            <v>39.99</v>
          </cell>
          <cell r="P4356">
            <v>0.47486899999999999</v>
          </cell>
          <cell r="Q4356" t="str">
            <v>COMFORT CLAS</v>
          </cell>
          <cell r="R4356" t="str">
            <v>07</v>
          </cell>
          <cell r="S4356" t="str">
            <v>E &amp; E CO LTD</v>
          </cell>
          <cell r="T4356" t="str">
            <v>444096</v>
          </cell>
          <cell r="U4356" t="str">
            <v>0</v>
          </cell>
          <cell r="V4356">
            <v>1</v>
          </cell>
        </row>
        <row r="4357">
          <cell r="C4357">
            <v>568070060</v>
          </cell>
          <cell r="E4357">
            <v>430599985</v>
          </cell>
          <cell r="F4357" t="str">
            <v>0008656997934</v>
          </cell>
          <cell r="G4357" t="str">
            <v>MP20-5403</v>
          </cell>
          <cell r="H4357" t="str">
            <v>Comfort Classics 200 Thread Count Relaxed Cotton Percale Sheet Set, King, White</v>
          </cell>
          <cell r="I4357" t="str">
            <v>COMFORT CLASSICS PEA</v>
          </cell>
          <cell r="J4357" t="str">
            <v>ONLINE ONLY</v>
          </cell>
          <cell r="K4357">
            <v>64345490</v>
          </cell>
          <cell r="L4357" t="str">
            <v>NA</v>
          </cell>
          <cell r="M4357" t="str">
            <v>NA</v>
          </cell>
          <cell r="N4357">
            <v>31.5</v>
          </cell>
          <cell r="O4357">
            <v>59.99</v>
          </cell>
          <cell r="P4357">
            <v>0.474912</v>
          </cell>
          <cell r="Q4357" t="str">
            <v>COMFORT CLAS</v>
          </cell>
          <cell r="R4357" t="str">
            <v>07</v>
          </cell>
          <cell r="S4357" t="str">
            <v>E &amp; E CO LTD</v>
          </cell>
          <cell r="T4357" t="str">
            <v>444096</v>
          </cell>
          <cell r="U4357" t="str">
            <v>0</v>
          </cell>
          <cell r="V4357">
            <v>1</v>
          </cell>
        </row>
        <row r="4358">
          <cell r="C4358">
            <v>568070061</v>
          </cell>
          <cell r="E4358">
            <v>397994742</v>
          </cell>
          <cell r="F4358" t="str">
            <v>0008656997938</v>
          </cell>
          <cell r="G4358" t="str">
            <v>MP20-5384</v>
          </cell>
          <cell r="H4358" t="str">
            <v>Comfort Classics 200 Thread Count Relaxed Cotton Percale Sheet Set, Teal, Queen</v>
          </cell>
          <cell r="I4358" t="str">
            <v>COMFORT CLASSICS PEA</v>
          </cell>
          <cell r="J4358" t="str">
            <v>ONLINE ONLY</v>
          </cell>
          <cell r="K4358">
            <v>64345467</v>
          </cell>
          <cell r="L4358" t="str">
            <v>NA</v>
          </cell>
          <cell r="M4358" t="str">
            <v>NA</v>
          </cell>
          <cell r="N4358">
            <v>28.88</v>
          </cell>
          <cell r="O4358">
            <v>54.99</v>
          </cell>
          <cell r="P4358">
            <v>0.47481400000000001</v>
          </cell>
          <cell r="Q4358" t="str">
            <v>COMFORT CLAS</v>
          </cell>
          <cell r="R4358" t="str">
            <v>07</v>
          </cell>
          <cell r="S4358" t="str">
            <v>E &amp; E CO LTD</v>
          </cell>
          <cell r="T4358" t="str">
            <v>444096</v>
          </cell>
          <cell r="U4358" t="str">
            <v>0</v>
          </cell>
          <cell r="V4358">
            <v>1</v>
          </cell>
        </row>
        <row r="4359">
          <cell r="C4359">
            <v>568070062</v>
          </cell>
          <cell r="E4359">
            <v>729522889</v>
          </cell>
          <cell r="F4359" t="str">
            <v>0008656995328</v>
          </cell>
          <cell r="G4359" t="str">
            <v>MP10-5267</v>
          </cell>
          <cell r="H4359" t="str">
            <v>Home Essence Leslie 7 Piece Reversible Cotton Sateen Comforter Set</v>
          </cell>
          <cell r="I4359" t="str">
            <v>HOME ESSENCE LESLIE</v>
          </cell>
          <cell r="J4359" t="str">
            <v>ONLINE ONLY</v>
          </cell>
          <cell r="K4359">
            <v>64345498</v>
          </cell>
          <cell r="L4359" t="str">
            <v>NONE</v>
          </cell>
          <cell r="N4359">
            <v>66.150000000000006</v>
          </cell>
          <cell r="O4359">
            <v>139.99</v>
          </cell>
          <cell r="P4359">
            <v>0.52746599999999999</v>
          </cell>
          <cell r="Q4359" t="str">
            <v>HOME ESSENCE</v>
          </cell>
          <cell r="R4359" t="str">
            <v>07</v>
          </cell>
          <cell r="S4359" t="str">
            <v>E &amp; E CO LTD</v>
          </cell>
          <cell r="T4359" t="str">
            <v>444096</v>
          </cell>
          <cell r="U4359" t="str">
            <v>0</v>
          </cell>
          <cell r="V4359">
            <v>1</v>
          </cell>
        </row>
        <row r="4360">
          <cell r="C4360">
            <v>568070064</v>
          </cell>
          <cell r="E4360">
            <v>624507455</v>
          </cell>
          <cell r="F4360" t="str">
            <v>0008656990120</v>
          </cell>
          <cell r="G4360" t="str">
            <v>UH13-2105</v>
          </cell>
          <cell r="H4360" t="str">
            <v>Home Essence Apartment Emily 7 Piece Reversible Cotton Coverlet Set</v>
          </cell>
          <cell r="I4360" t="str">
            <v>HOME ESSENCE APARTME</v>
          </cell>
          <cell r="J4360" t="str">
            <v>ONLINE ONLY</v>
          </cell>
          <cell r="K4360">
            <v>64345474</v>
          </cell>
          <cell r="L4360" t="str">
            <v>NONE</v>
          </cell>
          <cell r="N4360">
            <v>65.52</v>
          </cell>
          <cell r="O4360">
            <v>129.99</v>
          </cell>
          <cell r="P4360">
            <v>0.49596099999999999</v>
          </cell>
          <cell r="Q4360" t="str">
            <v>HOME ESSENCE</v>
          </cell>
          <cell r="R4360" t="str">
            <v>07</v>
          </cell>
          <cell r="S4360" t="str">
            <v>E &amp; E CO LTD</v>
          </cell>
          <cell r="T4360" t="str">
            <v>444096</v>
          </cell>
          <cell r="U4360" t="str">
            <v>0</v>
          </cell>
          <cell r="V4360">
            <v>1</v>
          </cell>
        </row>
        <row r="4361">
          <cell r="C4361">
            <v>568070067</v>
          </cell>
          <cell r="E4361">
            <v>419005913</v>
          </cell>
          <cell r="F4361" t="str">
            <v>0008656997932</v>
          </cell>
          <cell r="G4361" t="str">
            <v>MP20-5391</v>
          </cell>
          <cell r="H4361" t="str">
            <v>Comfort Classics 200 Thread Count Relaxed Cotton Percale Sheet Set, Grey, King</v>
          </cell>
          <cell r="I4361" t="str">
            <v>COMFORT CLASSICS PEA</v>
          </cell>
          <cell r="J4361" t="str">
            <v>ONLINE ONLY</v>
          </cell>
          <cell r="K4361">
            <v>64345508</v>
          </cell>
          <cell r="L4361" t="str">
            <v>NA</v>
          </cell>
          <cell r="M4361" t="str">
            <v>NA</v>
          </cell>
          <cell r="N4361">
            <v>31.5</v>
          </cell>
          <cell r="O4361">
            <v>59.99</v>
          </cell>
          <cell r="P4361">
            <v>0.474912</v>
          </cell>
          <cell r="Q4361" t="str">
            <v>COMFORT CLAS</v>
          </cell>
          <cell r="R4361" t="str">
            <v>07</v>
          </cell>
          <cell r="S4361" t="str">
            <v>E &amp; E CO LTD</v>
          </cell>
          <cell r="T4361" t="str">
            <v>444096</v>
          </cell>
          <cell r="U4361" t="str">
            <v>0</v>
          </cell>
          <cell r="V4361">
            <v>1</v>
          </cell>
        </row>
        <row r="4362">
          <cell r="C4362">
            <v>568070068</v>
          </cell>
          <cell r="E4362">
            <v>964130158</v>
          </cell>
          <cell r="F4362" t="str">
            <v>0008656997920</v>
          </cell>
          <cell r="G4362" t="str">
            <v>MP20-5404</v>
          </cell>
          <cell r="H4362" t="str">
            <v>Comfort Classics 200 Thread Count Relaxed Cotton Percale Sheet Set, White, Cal King</v>
          </cell>
          <cell r="I4362" t="str">
            <v>COMFORT CLASSICS PEA</v>
          </cell>
          <cell r="J4362" t="str">
            <v>ONLINE ONLY</v>
          </cell>
          <cell r="K4362">
            <v>64345492</v>
          </cell>
          <cell r="L4362" t="str">
            <v>NA</v>
          </cell>
          <cell r="M4362" t="str">
            <v>NA</v>
          </cell>
          <cell r="N4362">
            <v>31.5</v>
          </cell>
          <cell r="O4362">
            <v>59.99</v>
          </cell>
          <cell r="P4362">
            <v>0.474912</v>
          </cell>
          <cell r="Q4362" t="str">
            <v>COMFORT CLAS</v>
          </cell>
          <cell r="R4362" t="str">
            <v>07</v>
          </cell>
          <cell r="S4362" t="str">
            <v>E &amp; E CO LTD</v>
          </cell>
          <cell r="T4362" t="str">
            <v>444096</v>
          </cell>
          <cell r="U4362" t="str">
            <v>0</v>
          </cell>
          <cell r="V4362">
            <v>1</v>
          </cell>
        </row>
        <row r="4363">
          <cell r="C4363">
            <v>568070070</v>
          </cell>
          <cell r="E4363">
            <v>965473884</v>
          </cell>
          <cell r="F4363" t="str">
            <v>0008656997921</v>
          </cell>
          <cell r="G4363" t="str">
            <v>MP20-5410</v>
          </cell>
          <cell r="H4363" t="str">
            <v>Comfort Classics 200 Thread Count Relaxed Cotton Percale Sheet Set, Beige, California King</v>
          </cell>
          <cell r="I4363" t="str">
            <v>COMFORT CLASSICS PEA</v>
          </cell>
          <cell r="J4363" t="str">
            <v>ONLINE ONLY</v>
          </cell>
          <cell r="K4363">
            <v>64345470</v>
          </cell>
          <cell r="L4363" t="str">
            <v>NA</v>
          </cell>
          <cell r="M4363" t="str">
            <v>NA</v>
          </cell>
          <cell r="N4363">
            <v>31.5</v>
          </cell>
          <cell r="O4363">
            <v>59.99</v>
          </cell>
          <cell r="P4363">
            <v>0.474912</v>
          </cell>
          <cell r="Q4363" t="str">
            <v>COMFORT CLAS</v>
          </cell>
          <cell r="R4363" t="str">
            <v>07</v>
          </cell>
          <cell r="S4363" t="str">
            <v>E &amp; E CO LTD</v>
          </cell>
          <cell r="T4363" t="str">
            <v>444096</v>
          </cell>
          <cell r="U4363" t="str">
            <v>0</v>
          </cell>
          <cell r="V4363">
            <v>1</v>
          </cell>
        </row>
        <row r="4364">
          <cell r="C4364">
            <v>568070071</v>
          </cell>
          <cell r="E4364">
            <v>679056733</v>
          </cell>
          <cell r="F4364" t="str">
            <v>0008656997923</v>
          </cell>
          <cell r="G4364" t="str">
            <v>MP20-5378</v>
          </cell>
          <cell r="H4364" t="str">
            <v>Comfort Classics 200 Thread Count Relaxed Cotton Percale Sheet Set, Ivory, Full</v>
          </cell>
          <cell r="I4364" t="str">
            <v>COMFORT CLASSICS PEA</v>
          </cell>
          <cell r="J4364" t="str">
            <v>ONLINE ONLY</v>
          </cell>
          <cell r="K4364">
            <v>64345489</v>
          </cell>
          <cell r="L4364" t="str">
            <v>NA</v>
          </cell>
          <cell r="M4364" t="str">
            <v>NA</v>
          </cell>
          <cell r="N4364">
            <v>26.25</v>
          </cell>
          <cell r="O4364">
            <v>49.99</v>
          </cell>
          <cell r="P4364">
            <v>0.47489500000000001</v>
          </cell>
          <cell r="Q4364" t="str">
            <v>COMFORT CLAS</v>
          </cell>
          <cell r="R4364" t="str">
            <v>07</v>
          </cell>
          <cell r="S4364" t="str">
            <v>E &amp; E CO LTD</v>
          </cell>
          <cell r="T4364" t="str">
            <v>444096</v>
          </cell>
          <cell r="U4364" t="str">
            <v>0</v>
          </cell>
          <cell r="V4364">
            <v>1</v>
          </cell>
        </row>
        <row r="4365">
          <cell r="C4365">
            <v>568070072</v>
          </cell>
          <cell r="E4365">
            <v>214457955</v>
          </cell>
          <cell r="F4365" t="str">
            <v>0008656997940</v>
          </cell>
          <cell r="G4365" t="str">
            <v>MP20-5396</v>
          </cell>
          <cell r="H4365" t="str">
            <v>Comfort Classics 200 Thread Count Relaxed Cotton Percale Sheet Set, Purple, Queen</v>
          </cell>
          <cell r="I4365" t="str">
            <v>COMFORT CLASSICS PEA</v>
          </cell>
          <cell r="J4365" t="str">
            <v>ONLINE ONLY</v>
          </cell>
          <cell r="K4365">
            <v>64345505</v>
          </cell>
          <cell r="L4365" t="str">
            <v>NA</v>
          </cell>
          <cell r="M4365" t="str">
            <v>NA</v>
          </cell>
          <cell r="N4365">
            <v>28.88</v>
          </cell>
          <cell r="O4365">
            <v>54.99</v>
          </cell>
          <cell r="P4365">
            <v>0.47481400000000001</v>
          </cell>
          <cell r="Q4365" t="str">
            <v>COMFORT CLAS</v>
          </cell>
          <cell r="R4365" t="str">
            <v>07</v>
          </cell>
          <cell r="S4365" t="str">
            <v>E &amp; E CO LTD</v>
          </cell>
          <cell r="T4365" t="str">
            <v>444096</v>
          </cell>
          <cell r="U4365" t="str">
            <v>0</v>
          </cell>
          <cell r="V4365">
            <v>1</v>
          </cell>
        </row>
        <row r="4366">
          <cell r="C4366">
            <v>568070073</v>
          </cell>
          <cell r="E4366">
            <v>784265404</v>
          </cell>
          <cell r="F4366" t="str">
            <v>0067571698850</v>
          </cell>
          <cell r="G4366" t="str">
            <v>ID20-1252</v>
          </cell>
          <cell r="H4366" t="str">
            <v>Comfort Classics All Season Cotton Blend Jersey Knit 4 Piece Teal Sheet Set, King</v>
          </cell>
          <cell r="I4366" t="str">
            <v>COMFORT CLASSICS COT</v>
          </cell>
          <cell r="J4366" t="str">
            <v>ONLINE ONLY</v>
          </cell>
          <cell r="K4366">
            <v>64345485</v>
          </cell>
          <cell r="L4366" t="str">
            <v>NONE</v>
          </cell>
          <cell r="N4366">
            <v>26.25</v>
          </cell>
          <cell r="O4366">
            <v>49.99</v>
          </cell>
          <cell r="P4366">
            <v>0.47489500000000001</v>
          </cell>
          <cell r="Q4366" t="str">
            <v>COMFORT CLAS</v>
          </cell>
          <cell r="R4366" t="str">
            <v>07</v>
          </cell>
          <cell r="S4366" t="str">
            <v>E &amp; E CO LTD</v>
          </cell>
          <cell r="T4366" t="str">
            <v>444096</v>
          </cell>
          <cell r="U4366" t="str">
            <v>0</v>
          </cell>
          <cell r="V4366">
            <v>1</v>
          </cell>
        </row>
        <row r="4367">
          <cell r="C4367">
            <v>568070076</v>
          </cell>
          <cell r="E4367">
            <v>920434659</v>
          </cell>
          <cell r="F4367" t="str">
            <v>0008656997941</v>
          </cell>
          <cell r="G4367" t="str">
            <v>MP20-5402</v>
          </cell>
          <cell r="H4367" t="str">
            <v>Comfort Classics 200 Thread Count Relaxed Cotton Percale Sheet Set, White, Queen</v>
          </cell>
          <cell r="I4367" t="str">
            <v>COMFORT CLASSICS PEA</v>
          </cell>
          <cell r="J4367" t="str">
            <v>ONLINE ONLY</v>
          </cell>
          <cell r="K4367">
            <v>64345496</v>
          </cell>
          <cell r="L4367" t="str">
            <v>NA</v>
          </cell>
          <cell r="M4367" t="str">
            <v>NA</v>
          </cell>
          <cell r="N4367">
            <v>28.88</v>
          </cell>
          <cell r="O4367">
            <v>54.99</v>
          </cell>
          <cell r="P4367">
            <v>0.47481400000000001</v>
          </cell>
          <cell r="Q4367" t="str">
            <v>COMFORT CLAS</v>
          </cell>
          <cell r="R4367" t="str">
            <v>07</v>
          </cell>
          <cell r="S4367" t="str">
            <v>E &amp; E CO LTD</v>
          </cell>
          <cell r="T4367" t="str">
            <v>444096</v>
          </cell>
          <cell r="U4367" t="str">
            <v>0</v>
          </cell>
          <cell r="V4367">
            <v>1</v>
          </cell>
        </row>
        <row r="4368">
          <cell r="C4368">
            <v>568070077</v>
          </cell>
          <cell r="E4368">
            <v>613347138</v>
          </cell>
          <cell r="F4368" t="str">
            <v>0008656997961</v>
          </cell>
          <cell r="G4368" t="str">
            <v>MP20-5377</v>
          </cell>
          <cell r="H4368" t="str">
            <v>Comfort Classics 200 Thread Count Relaxed Cotton Percale Sheet Set, Ivory, Twin</v>
          </cell>
          <cell r="I4368" t="str">
            <v>COMFORT CLASSICS PEA</v>
          </cell>
          <cell r="J4368" t="str">
            <v>ONLINE ONLY</v>
          </cell>
          <cell r="K4368">
            <v>64345515</v>
          </cell>
          <cell r="L4368" t="str">
            <v>NA</v>
          </cell>
          <cell r="M4368" t="str">
            <v>NA</v>
          </cell>
          <cell r="N4368">
            <v>21</v>
          </cell>
          <cell r="O4368">
            <v>39.99</v>
          </cell>
          <cell r="P4368">
            <v>0.47486899999999999</v>
          </cell>
          <cell r="Q4368" t="str">
            <v>COMFORT CLAS</v>
          </cell>
          <cell r="R4368" t="str">
            <v>07</v>
          </cell>
          <cell r="S4368" t="str">
            <v>E &amp; E CO LTD</v>
          </cell>
          <cell r="T4368" t="str">
            <v>444096</v>
          </cell>
          <cell r="U4368" t="str">
            <v>0</v>
          </cell>
          <cell r="V4368">
            <v>1</v>
          </cell>
        </row>
        <row r="4369">
          <cell r="C4369">
            <v>568070078</v>
          </cell>
          <cell r="E4369">
            <v>303515810</v>
          </cell>
          <cell r="F4369" t="str">
            <v>0008656990108</v>
          </cell>
          <cell r="G4369" t="str">
            <v>UH10-2101</v>
          </cell>
          <cell r="H4369" t="str">
            <v>Home Essence Apartment Emily 7 Piece Reversible Cotton Comforter Set</v>
          </cell>
          <cell r="I4369" t="str">
            <v>HOME ESSENCE APARTME</v>
          </cell>
          <cell r="J4369" t="str">
            <v>ONLINE ONLY</v>
          </cell>
          <cell r="K4369">
            <v>64345507</v>
          </cell>
          <cell r="L4369" t="str">
            <v>NONE</v>
          </cell>
          <cell r="N4369">
            <v>65.52</v>
          </cell>
          <cell r="O4369">
            <v>129.99</v>
          </cell>
          <cell r="P4369">
            <v>0.49596099999999999</v>
          </cell>
          <cell r="Q4369" t="str">
            <v>HOME ESSENCE</v>
          </cell>
          <cell r="R4369" t="str">
            <v>07</v>
          </cell>
          <cell r="S4369" t="str">
            <v>E &amp; E CO LTD</v>
          </cell>
          <cell r="T4369" t="str">
            <v>444096</v>
          </cell>
          <cell r="U4369" t="str">
            <v>0</v>
          </cell>
          <cell r="V4369">
            <v>1</v>
          </cell>
        </row>
        <row r="4370">
          <cell r="C4370">
            <v>568070079</v>
          </cell>
          <cell r="E4370">
            <v>142716733</v>
          </cell>
          <cell r="F4370" t="str">
            <v>0008656995329</v>
          </cell>
          <cell r="G4370" t="str">
            <v>MP10-5268</v>
          </cell>
          <cell r="H4370" t="str">
            <v>Home Essence Leslie 7 Piece Reversible Cotton Sateen Comforter Set</v>
          </cell>
          <cell r="I4370" t="str">
            <v>HOME ESSENCE LESLIE</v>
          </cell>
          <cell r="J4370" t="str">
            <v>ONLINE ONLY</v>
          </cell>
          <cell r="K4370">
            <v>64345457</v>
          </cell>
          <cell r="L4370" t="str">
            <v>NONE</v>
          </cell>
          <cell r="N4370">
            <v>75.599999999999994</v>
          </cell>
          <cell r="O4370">
            <v>159.99</v>
          </cell>
          <cell r="P4370">
            <v>0.52746999999999999</v>
          </cell>
          <cell r="Q4370" t="str">
            <v>HOME ESSENCE</v>
          </cell>
          <cell r="R4370" t="str">
            <v>07</v>
          </cell>
          <cell r="S4370" t="str">
            <v>E &amp; E CO LTD</v>
          </cell>
          <cell r="T4370" t="str">
            <v>444096</v>
          </cell>
          <cell r="U4370" t="str">
            <v>0</v>
          </cell>
          <cell r="V4370">
            <v>1</v>
          </cell>
        </row>
        <row r="4371">
          <cell r="C4371">
            <v>568070080</v>
          </cell>
          <cell r="E4371">
            <v>857176104</v>
          </cell>
          <cell r="F4371" t="str">
            <v>0008656997925</v>
          </cell>
          <cell r="G4371" t="str">
            <v>MP20-5389</v>
          </cell>
          <cell r="H4371" t="str">
            <v>Comfort Classics 200 Thread Count Relaxed Cotton Percale Sheet Set, Grey, Full</v>
          </cell>
          <cell r="I4371" t="str">
            <v>COMFORT CLASSICS PEA</v>
          </cell>
          <cell r="J4371" t="str">
            <v>ONLINE ONLY</v>
          </cell>
          <cell r="K4371">
            <v>64345521</v>
          </cell>
          <cell r="L4371" t="str">
            <v>NA</v>
          </cell>
          <cell r="M4371" t="str">
            <v>NA</v>
          </cell>
          <cell r="N4371">
            <v>26.25</v>
          </cell>
          <cell r="O4371">
            <v>49.99</v>
          </cell>
          <cell r="P4371">
            <v>0.47489500000000001</v>
          </cell>
          <cell r="Q4371" t="str">
            <v>COMFORT CLAS</v>
          </cell>
          <cell r="R4371" t="str">
            <v>07</v>
          </cell>
          <cell r="S4371" t="str">
            <v>E &amp; E CO LTD</v>
          </cell>
          <cell r="T4371" t="str">
            <v>444096</v>
          </cell>
          <cell r="U4371" t="str">
            <v>0</v>
          </cell>
          <cell r="V4371">
            <v>1</v>
          </cell>
        </row>
        <row r="4372">
          <cell r="C4372">
            <v>568070085</v>
          </cell>
          <cell r="E4372">
            <v>212021483</v>
          </cell>
          <cell r="F4372" t="str">
            <v>0008656900518</v>
          </cell>
          <cell r="G4372" t="str">
            <v>5DS10-0035</v>
          </cell>
          <cell r="H4372" t="str">
            <v>JLA Home 510 Design Lecia Red Embroidered 5-piece Comforter Set</v>
          </cell>
          <cell r="I4372" t="str">
            <v>510 DESIGN BECKA EMB</v>
          </cell>
          <cell r="J4372" t="str">
            <v>ONLINE ONLY</v>
          </cell>
          <cell r="K4372">
            <v>64345479</v>
          </cell>
          <cell r="L4372" t="str">
            <v>NONE</v>
          </cell>
          <cell r="N4372">
            <v>40.32</v>
          </cell>
          <cell r="O4372">
            <v>99.99</v>
          </cell>
          <cell r="P4372">
            <v>0.59675999999999996</v>
          </cell>
          <cell r="Q4372" t="str">
            <v>510 DESIGN B</v>
          </cell>
          <cell r="R4372" t="str">
            <v>07</v>
          </cell>
          <cell r="S4372" t="str">
            <v>E &amp; E CO LTD</v>
          </cell>
          <cell r="T4372" t="str">
            <v>444096</v>
          </cell>
          <cell r="U4372" t="str">
            <v>0</v>
          </cell>
          <cell r="V4372">
            <v>1</v>
          </cell>
        </row>
        <row r="4373">
          <cell r="C4373">
            <v>568070086</v>
          </cell>
          <cell r="E4373">
            <v>832417051</v>
          </cell>
          <cell r="F4373" t="str">
            <v>0008656997927</v>
          </cell>
          <cell r="G4373" t="str">
            <v>MP20-5401</v>
          </cell>
          <cell r="H4373" t="str">
            <v>Comfort Classics 200 Thread Count Relaxed Cotton Percale Sheet Set, White, Full</v>
          </cell>
          <cell r="I4373" t="str">
            <v>COMFORT CLASSICS PEA</v>
          </cell>
          <cell r="J4373" t="str">
            <v>ONLINE ONLY</v>
          </cell>
          <cell r="K4373">
            <v>64345506</v>
          </cell>
          <cell r="L4373" t="str">
            <v>NA</v>
          </cell>
          <cell r="M4373" t="str">
            <v>NA</v>
          </cell>
          <cell r="N4373">
            <v>26.25</v>
          </cell>
          <cell r="O4373">
            <v>49.99</v>
          </cell>
          <cell r="P4373">
            <v>0.47489500000000001</v>
          </cell>
          <cell r="Q4373" t="str">
            <v>COMFORT CLAS</v>
          </cell>
          <cell r="R4373" t="str">
            <v>07</v>
          </cell>
          <cell r="S4373" t="str">
            <v>E &amp; E CO LTD</v>
          </cell>
          <cell r="T4373" t="str">
            <v>444096</v>
          </cell>
          <cell r="U4373" t="str">
            <v>0</v>
          </cell>
          <cell r="V4373">
            <v>1</v>
          </cell>
        </row>
        <row r="4374">
          <cell r="C4374">
            <v>568070087</v>
          </cell>
          <cell r="E4374">
            <v>465665908</v>
          </cell>
          <cell r="F4374" t="str">
            <v>0008656997924</v>
          </cell>
          <cell r="G4374" t="str">
            <v>MP20-5383</v>
          </cell>
          <cell r="H4374" t="str">
            <v>Comfort Classics 200 Thread Count Relaxed Cotton Percale Sheet Set, Teal, Full</v>
          </cell>
          <cell r="I4374" t="str">
            <v>COMFORT CLASSICS PEA</v>
          </cell>
          <cell r="J4374" t="str">
            <v>ONLINE ONLY</v>
          </cell>
          <cell r="K4374">
            <v>64345528</v>
          </cell>
          <cell r="L4374" t="str">
            <v>NA</v>
          </cell>
          <cell r="M4374" t="str">
            <v>NA</v>
          </cell>
          <cell r="N4374">
            <v>26.25</v>
          </cell>
          <cell r="O4374">
            <v>49.99</v>
          </cell>
          <cell r="P4374">
            <v>0.47489500000000001</v>
          </cell>
          <cell r="Q4374" t="str">
            <v>COMFORT CLAS</v>
          </cell>
          <cell r="R4374" t="str">
            <v>07</v>
          </cell>
          <cell r="S4374" t="str">
            <v>E &amp; E CO LTD</v>
          </cell>
          <cell r="T4374" t="str">
            <v>444096</v>
          </cell>
          <cell r="U4374" t="str">
            <v>0</v>
          </cell>
          <cell r="V4374">
            <v>1</v>
          </cell>
        </row>
        <row r="4375">
          <cell r="C4375">
            <v>568070089</v>
          </cell>
          <cell r="E4375">
            <v>179124533</v>
          </cell>
          <cell r="F4375" t="str">
            <v>0008656997919</v>
          </cell>
          <cell r="G4375" t="str">
            <v>MP20-5398</v>
          </cell>
          <cell r="H4375" t="str">
            <v>Comfort Classics 200 Thread Count Relaxed Cotton Percale Sheet Set, Purple, Cal King</v>
          </cell>
          <cell r="I4375" t="str">
            <v>COMFORT CLASSICS PEA</v>
          </cell>
          <cell r="J4375" t="str">
            <v>ONLINE ONLY</v>
          </cell>
          <cell r="K4375">
            <v>64345520</v>
          </cell>
          <cell r="L4375" t="str">
            <v>NA</v>
          </cell>
          <cell r="M4375" t="str">
            <v>NA</v>
          </cell>
          <cell r="N4375">
            <v>31.5</v>
          </cell>
          <cell r="O4375">
            <v>59.99</v>
          </cell>
          <cell r="P4375">
            <v>0.474912</v>
          </cell>
          <cell r="Q4375" t="str">
            <v>COMFORT CLAS</v>
          </cell>
          <cell r="R4375" t="str">
            <v>07</v>
          </cell>
          <cell r="S4375" t="str">
            <v>E &amp; E CO LTD</v>
          </cell>
          <cell r="T4375" t="str">
            <v>444096</v>
          </cell>
          <cell r="U4375" t="str">
            <v>0</v>
          </cell>
          <cell r="V4375">
            <v>1</v>
          </cell>
        </row>
        <row r="4376">
          <cell r="C4376">
            <v>568070090</v>
          </cell>
          <cell r="E4376">
            <v>984757238</v>
          </cell>
          <cell r="F4376" t="str">
            <v>0008656997916</v>
          </cell>
          <cell r="G4376" t="str">
            <v>MP20-5381</v>
          </cell>
          <cell r="H4376" t="str">
            <v>Comfort Classics 200 Thread Count Relaxed Cotton Percale Sheet Set, Ivory, Cal King</v>
          </cell>
          <cell r="I4376" t="str">
            <v>COMFORT CLASSICS PEA</v>
          </cell>
          <cell r="J4376" t="str">
            <v>ONLINE ONLY</v>
          </cell>
          <cell r="K4376">
            <v>64345537</v>
          </cell>
          <cell r="L4376" t="str">
            <v>NA</v>
          </cell>
          <cell r="M4376" t="str">
            <v>NA</v>
          </cell>
          <cell r="N4376">
            <v>31.5</v>
          </cell>
          <cell r="O4376">
            <v>59.99</v>
          </cell>
          <cell r="P4376">
            <v>0.474912</v>
          </cell>
          <cell r="Q4376" t="str">
            <v>COMFORT CLAS</v>
          </cell>
          <cell r="R4376" t="str">
            <v>07</v>
          </cell>
          <cell r="S4376" t="str">
            <v>E &amp; E CO LTD</v>
          </cell>
          <cell r="T4376" t="str">
            <v>444096</v>
          </cell>
          <cell r="U4376" t="str">
            <v>0</v>
          </cell>
          <cell r="V4376">
            <v>1</v>
          </cell>
        </row>
        <row r="4377">
          <cell r="C4377">
            <v>568070091</v>
          </cell>
          <cell r="E4377">
            <v>848492320</v>
          </cell>
          <cell r="F4377" t="str">
            <v>0008656997929</v>
          </cell>
          <cell r="G4377" t="str">
            <v>MP20-5413</v>
          </cell>
          <cell r="H4377" t="str">
            <v>Comfort Classics 200 Thread Count Relaxed Cotton Percale Sheet Set, Aqua, Full</v>
          </cell>
          <cell r="I4377" t="str">
            <v>COMFORT CLASSICS PEA</v>
          </cell>
          <cell r="J4377" t="str">
            <v>ONLINE ONLY</v>
          </cell>
          <cell r="K4377">
            <v>64345524</v>
          </cell>
          <cell r="L4377" t="str">
            <v>NA</v>
          </cell>
          <cell r="M4377" t="str">
            <v>NA</v>
          </cell>
          <cell r="N4377">
            <v>26.25</v>
          </cell>
          <cell r="O4377">
            <v>49.99</v>
          </cell>
          <cell r="P4377">
            <v>0.47489500000000001</v>
          </cell>
          <cell r="Q4377" t="str">
            <v>COMFORT CLAS</v>
          </cell>
          <cell r="R4377" t="str">
            <v>07</v>
          </cell>
          <cell r="S4377" t="str">
            <v>E &amp; E CO LTD</v>
          </cell>
          <cell r="T4377" t="str">
            <v>444096</v>
          </cell>
          <cell r="U4377" t="str">
            <v>0</v>
          </cell>
          <cell r="V4377">
            <v>1</v>
          </cell>
        </row>
        <row r="4378">
          <cell r="C4378">
            <v>568070092</v>
          </cell>
          <cell r="E4378">
            <v>493744314</v>
          </cell>
          <cell r="F4378" t="str">
            <v>0008656900482</v>
          </cell>
          <cell r="G4378" t="str">
            <v>5DS10-0050</v>
          </cell>
          <cell r="H4378" t="str">
            <v>510 Design Damask 8 Piece Comforter Set including Euro Shams, Queen</v>
          </cell>
          <cell r="I4378" t="str">
            <v>510 DESIGN STACIE DA</v>
          </cell>
          <cell r="J4378" t="str">
            <v>ONLINE ONLY</v>
          </cell>
          <cell r="K4378">
            <v>64345475</v>
          </cell>
          <cell r="L4378" t="str">
            <v>NONE</v>
          </cell>
          <cell r="N4378">
            <v>40.32</v>
          </cell>
          <cell r="O4378">
            <v>54.99</v>
          </cell>
          <cell r="P4378">
            <v>0.26677600000000001</v>
          </cell>
          <cell r="Q4378" t="str">
            <v>510 DESIGN S</v>
          </cell>
          <cell r="R4378" t="str">
            <v>07</v>
          </cell>
          <cell r="S4378" t="str">
            <v>E &amp; E CO LTD</v>
          </cell>
          <cell r="T4378" t="str">
            <v>444096</v>
          </cell>
          <cell r="U4378" t="str">
            <v>0</v>
          </cell>
          <cell r="V4378">
            <v>1</v>
          </cell>
        </row>
        <row r="4379">
          <cell r="C4379">
            <v>568070093</v>
          </cell>
          <cell r="E4379">
            <v>817819886</v>
          </cell>
          <cell r="F4379" t="str">
            <v>0008656996758</v>
          </cell>
          <cell r="G4379" t="str">
            <v>MPE10-698</v>
          </cell>
          <cell r="H4379" t="str">
            <v>Home Essence Emma 24 Piece Room in a Bag Comforter Set with Sheets, Queen, Plum</v>
          </cell>
          <cell r="I4379" t="str">
            <v>HOME ESSENCE EMMA TU</v>
          </cell>
          <cell r="J4379" t="str">
            <v>ONLINE ONLY</v>
          </cell>
          <cell r="K4379">
            <v>64345544</v>
          </cell>
          <cell r="L4379" t="str">
            <v>NA</v>
          </cell>
          <cell r="M4379" t="str">
            <v>NA</v>
          </cell>
          <cell r="N4379">
            <v>94.5</v>
          </cell>
          <cell r="O4379">
            <v>179.99</v>
          </cell>
          <cell r="P4379">
            <v>0.47497099999999998</v>
          </cell>
          <cell r="Q4379" t="str">
            <v>HOME ESSENCE</v>
          </cell>
          <cell r="R4379" t="str">
            <v>07</v>
          </cell>
          <cell r="S4379" t="str">
            <v>E &amp; E CO LTD</v>
          </cell>
          <cell r="T4379" t="str">
            <v>444096</v>
          </cell>
          <cell r="U4379" t="str">
            <v>0</v>
          </cell>
          <cell r="V4379">
            <v>1</v>
          </cell>
        </row>
        <row r="4380">
          <cell r="C4380">
            <v>568070094</v>
          </cell>
          <cell r="E4380">
            <v>362774159</v>
          </cell>
          <cell r="F4380" t="str">
            <v>0008656996759</v>
          </cell>
          <cell r="G4380" t="str">
            <v>MPE10-699</v>
          </cell>
          <cell r="H4380" t="str">
            <v>Home Essence Emma 24 Piece Room in a Bag Comforter Set with Sheets, King, Plum</v>
          </cell>
          <cell r="I4380" t="str">
            <v>HOME ESSENCE EMMA TU</v>
          </cell>
          <cell r="J4380" t="str">
            <v>ONLINE ONLY</v>
          </cell>
          <cell r="K4380">
            <v>64345545</v>
          </cell>
          <cell r="L4380" t="str">
            <v>NA</v>
          </cell>
          <cell r="M4380" t="str">
            <v>NA</v>
          </cell>
          <cell r="N4380">
            <v>105</v>
          </cell>
          <cell r="O4380">
            <v>199.99</v>
          </cell>
          <cell r="P4380">
            <v>0.47497400000000001</v>
          </cell>
          <cell r="Q4380" t="str">
            <v>HOME ESSENCE</v>
          </cell>
          <cell r="R4380" t="str">
            <v>07</v>
          </cell>
          <cell r="S4380" t="str">
            <v>E &amp; E CO LTD</v>
          </cell>
          <cell r="T4380" t="str">
            <v>444096</v>
          </cell>
          <cell r="U4380" t="str">
            <v>0</v>
          </cell>
          <cell r="V4380">
            <v>1</v>
          </cell>
        </row>
        <row r="4381">
          <cell r="C4381">
            <v>568070096</v>
          </cell>
          <cell r="E4381">
            <v>979024305</v>
          </cell>
          <cell r="F4381" t="str">
            <v>0008656990104</v>
          </cell>
          <cell r="G4381" t="str">
            <v>UH10-2100</v>
          </cell>
          <cell r="H4381" t="str">
            <v>Home Essence Apartment Emily 7 Piece Reversible Cotton Comforter Set</v>
          </cell>
          <cell r="I4381" t="str">
            <v>HOME ESSENCE APARTME</v>
          </cell>
          <cell r="J4381" t="str">
            <v>ONLINE ONLY</v>
          </cell>
          <cell r="K4381">
            <v>64345543</v>
          </cell>
          <cell r="L4381" t="str">
            <v>NONE</v>
          </cell>
          <cell r="N4381">
            <v>55.44</v>
          </cell>
          <cell r="O4381">
            <v>109.99</v>
          </cell>
          <cell r="P4381">
            <v>0.49595400000000001</v>
          </cell>
          <cell r="Q4381" t="str">
            <v>HOME ESSENCE</v>
          </cell>
          <cell r="R4381" t="str">
            <v>07</v>
          </cell>
          <cell r="S4381" t="str">
            <v>E &amp; E CO LTD</v>
          </cell>
          <cell r="T4381" t="str">
            <v>444096</v>
          </cell>
          <cell r="U4381" t="str">
            <v>0</v>
          </cell>
          <cell r="V4381">
            <v>1</v>
          </cell>
        </row>
        <row r="4382">
          <cell r="C4382">
            <v>568070097</v>
          </cell>
          <cell r="E4382">
            <v>118494518</v>
          </cell>
          <cell r="F4382" t="str">
            <v>0008656997928</v>
          </cell>
          <cell r="G4382" t="str">
            <v>MP20-5407</v>
          </cell>
          <cell r="H4382" t="str">
            <v>Comfort Classics 200 Thread Count Relaxed Cotton Percale Sheet Set, Khaki, Full</v>
          </cell>
          <cell r="I4382" t="str">
            <v>COMFORT CLASSICS PEA</v>
          </cell>
          <cell r="J4382" t="str">
            <v>ONLINE ONLY</v>
          </cell>
          <cell r="K4382">
            <v>64345536</v>
          </cell>
          <cell r="L4382" t="str">
            <v>NA</v>
          </cell>
          <cell r="M4382" t="str">
            <v>NA</v>
          </cell>
          <cell r="N4382">
            <v>26.25</v>
          </cell>
          <cell r="O4382">
            <v>49.99</v>
          </cell>
          <cell r="P4382">
            <v>0.47489500000000001</v>
          </cell>
          <cell r="Q4382" t="str">
            <v>COMFORT CLAS</v>
          </cell>
          <cell r="R4382" t="str">
            <v>07</v>
          </cell>
          <cell r="S4382" t="str">
            <v>E &amp; E CO LTD</v>
          </cell>
          <cell r="T4382" t="str">
            <v>444096</v>
          </cell>
          <cell r="U4382" t="str">
            <v>0</v>
          </cell>
          <cell r="V4382">
            <v>1</v>
          </cell>
        </row>
        <row r="4383">
          <cell r="C4383">
            <v>568070101</v>
          </cell>
          <cell r="E4383">
            <v>867521103</v>
          </cell>
          <cell r="F4383" t="str">
            <v>0008656997931</v>
          </cell>
          <cell r="G4383" t="str">
            <v>MP20-5385</v>
          </cell>
          <cell r="H4383" t="str">
            <v>Comfort Classics 200 Thread Count Relaxed Cotton Percale Sheet Set, Teal, King</v>
          </cell>
          <cell r="I4383" t="str">
            <v>COMFORT CLASSICS PEA</v>
          </cell>
          <cell r="J4383" t="str">
            <v>ONLINE ONLY</v>
          </cell>
          <cell r="K4383">
            <v>64345540</v>
          </cell>
          <cell r="L4383" t="str">
            <v>NA</v>
          </cell>
          <cell r="M4383" t="str">
            <v>NA</v>
          </cell>
          <cell r="N4383">
            <v>31.5</v>
          </cell>
          <cell r="O4383">
            <v>59.99</v>
          </cell>
          <cell r="P4383">
            <v>0.474912</v>
          </cell>
          <cell r="Q4383" t="str">
            <v>COMFORT CLAS</v>
          </cell>
          <cell r="R4383" t="str">
            <v>07</v>
          </cell>
          <cell r="S4383" t="str">
            <v>E &amp; E CO LTD</v>
          </cell>
          <cell r="T4383" t="str">
            <v>444096</v>
          </cell>
          <cell r="U4383" t="str">
            <v>0</v>
          </cell>
          <cell r="V4383">
            <v>1</v>
          </cell>
        </row>
        <row r="4384">
          <cell r="C4384">
            <v>568070103</v>
          </cell>
          <cell r="E4384">
            <v>737029327</v>
          </cell>
          <cell r="F4384" t="str">
            <v>0008656900488</v>
          </cell>
          <cell r="G4384" t="str">
            <v>5DS10-0052</v>
          </cell>
          <cell r="H4384" t="str">
            <v>510 Design Transitional 8 Piece Comforter Set, California King</v>
          </cell>
          <cell r="I4384" t="str">
            <v>510 DESIGN STACIE DA</v>
          </cell>
          <cell r="J4384" t="str">
            <v>ONLINE ONLY</v>
          </cell>
          <cell r="K4384">
            <v>64345539</v>
          </cell>
          <cell r="L4384" t="str">
            <v>NONE</v>
          </cell>
          <cell r="N4384">
            <v>45.36</v>
          </cell>
          <cell r="O4384">
            <v>78.95</v>
          </cell>
          <cell r="P4384">
            <v>0.42545899999999998</v>
          </cell>
          <cell r="Q4384" t="str">
            <v>510 DESIGN S</v>
          </cell>
          <cell r="R4384" t="str">
            <v>07</v>
          </cell>
          <cell r="S4384" t="str">
            <v>E &amp; E CO LTD</v>
          </cell>
          <cell r="T4384" t="str">
            <v>444096</v>
          </cell>
          <cell r="U4384" t="str">
            <v>0</v>
          </cell>
          <cell r="V4384">
            <v>1</v>
          </cell>
        </row>
        <row r="4385">
          <cell r="C4385">
            <v>568070104</v>
          </cell>
          <cell r="E4385">
            <v>857777402</v>
          </cell>
          <cell r="F4385" t="str">
            <v>0008656997930</v>
          </cell>
          <cell r="G4385" t="str">
            <v>MP20-5380</v>
          </cell>
          <cell r="H4385" t="str">
            <v>Comfort Classics 200 Thread Count Relaxed Cotton Percale Sheet Set,Ivory, King</v>
          </cell>
          <cell r="I4385" t="str">
            <v>COMFORT CLASSICS PEA</v>
          </cell>
          <cell r="J4385" t="str">
            <v>ONLINE ONLY</v>
          </cell>
          <cell r="K4385">
            <v>64345548</v>
          </cell>
          <cell r="L4385" t="str">
            <v>NA</v>
          </cell>
          <cell r="M4385" t="str">
            <v>NA</v>
          </cell>
          <cell r="N4385">
            <v>31.5</v>
          </cell>
          <cell r="O4385">
            <v>59.99</v>
          </cell>
          <cell r="P4385">
            <v>0.474912</v>
          </cell>
          <cell r="Q4385" t="str">
            <v>COMFORT CLAS</v>
          </cell>
          <cell r="R4385" t="str">
            <v>07</v>
          </cell>
          <cell r="S4385" t="str">
            <v>E &amp; E CO LTD</v>
          </cell>
          <cell r="T4385" t="str">
            <v>444096</v>
          </cell>
          <cell r="U4385" t="str">
            <v>0</v>
          </cell>
          <cell r="V4385">
            <v>1</v>
          </cell>
        </row>
        <row r="4386">
          <cell r="C4386">
            <v>568070107</v>
          </cell>
          <cell r="E4386">
            <v>428963705</v>
          </cell>
          <cell r="F4386" t="str">
            <v>0008656997943</v>
          </cell>
          <cell r="G4386" t="str">
            <v>MP20-5414</v>
          </cell>
          <cell r="H4386" t="str">
            <v>Comfort Classics 200 Thread Count Relaxed Cotton Percale Sheet Set, Aqua, Queen</v>
          </cell>
          <cell r="I4386" t="str">
            <v>COMFORT CLASSICS PEA</v>
          </cell>
          <cell r="J4386" t="str">
            <v>ONLINE ONLY</v>
          </cell>
          <cell r="K4386">
            <v>64345563</v>
          </cell>
          <cell r="L4386" t="str">
            <v>NA</v>
          </cell>
          <cell r="M4386" t="str">
            <v>NA</v>
          </cell>
          <cell r="N4386">
            <v>28.88</v>
          </cell>
          <cell r="O4386">
            <v>54.99</v>
          </cell>
          <cell r="P4386">
            <v>0.47481400000000001</v>
          </cell>
          <cell r="Q4386" t="str">
            <v>COMFORT CLAS</v>
          </cell>
          <cell r="R4386" t="str">
            <v>07</v>
          </cell>
          <cell r="S4386" t="str">
            <v>E &amp; E CO LTD</v>
          </cell>
          <cell r="T4386" t="str">
            <v>444096</v>
          </cell>
          <cell r="U4386" t="str">
            <v>0</v>
          </cell>
          <cell r="V4386">
            <v>1</v>
          </cell>
        </row>
        <row r="4387">
          <cell r="C4387">
            <v>568070109</v>
          </cell>
          <cell r="E4387">
            <v>891354336</v>
          </cell>
          <cell r="F4387" t="str">
            <v>0008656997966</v>
          </cell>
          <cell r="G4387" t="str">
            <v>MP20-5405</v>
          </cell>
          <cell r="H4387" t="str">
            <v>Comfort Classics 200 Thread Count Relaxed Cotton Percale Sheet Set, Khaki, Twin</v>
          </cell>
          <cell r="I4387" t="str">
            <v>COMFORT CLASSICS PEA</v>
          </cell>
          <cell r="J4387" t="str">
            <v>ONLINE ONLY</v>
          </cell>
          <cell r="K4387">
            <v>64345562</v>
          </cell>
          <cell r="L4387" t="str">
            <v>NA</v>
          </cell>
          <cell r="M4387" t="str">
            <v>NA</v>
          </cell>
          <cell r="N4387">
            <v>21</v>
          </cell>
          <cell r="O4387">
            <v>39.99</v>
          </cell>
          <cell r="P4387">
            <v>0.47486899999999999</v>
          </cell>
          <cell r="Q4387" t="str">
            <v>COMFORT CLAS</v>
          </cell>
          <cell r="R4387" t="str">
            <v>07</v>
          </cell>
          <cell r="S4387" t="str">
            <v>E &amp; E CO LTD</v>
          </cell>
          <cell r="T4387" t="str">
            <v>444096</v>
          </cell>
          <cell r="U4387" t="str">
            <v>0</v>
          </cell>
          <cell r="V4387">
            <v>1</v>
          </cell>
        </row>
        <row r="4388">
          <cell r="C4388">
            <v>568070113</v>
          </cell>
          <cell r="E4388">
            <v>162980202</v>
          </cell>
          <cell r="F4388" t="str">
            <v>0008656997964</v>
          </cell>
          <cell r="G4388" t="str">
            <v>MP20-5393</v>
          </cell>
          <cell r="H4388" t="str">
            <v>Comfort Classics 200 Thread Count Relaxed Cotton Percale Sheet Set, Purple, Twin</v>
          </cell>
          <cell r="I4388" t="str">
            <v>COMFORT CLASSICS PEA</v>
          </cell>
          <cell r="J4388" t="str">
            <v>ONLINE ONLY</v>
          </cell>
          <cell r="K4388">
            <v>64345552</v>
          </cell>
          <cell r="L4388" t="str">
            <v>NA</v>
          </cell>
          <cell r="M4388" t="str">
            <v>NA</v>
          </cell>
          <cell r="N4388">
            <v>21</v>
          </cell>
          <cell r="O4388">
            <v>39.99</v>
          </cell>
          <cell r="P4388">
            <v>0.47486899999999999</v>
          </cell>
          <cell r="Q4388" t="str">
            <v>COMFORT CLAS</v>
          </cell>
          <cell r="R4388" t="str">
            <v>07</v>
          </cell>
          <cell r="S4388" t="str">
            <v>E &amp; E CO LTD</v>
          </cell>
          <cell r="T4388" t="str">
            <v>444096</v>
          </cell>
          <cell r="U4388" t="str">
            <v>0</v>
          </cell>
          <cell r="V4388">
            <v>1</v>
          </cell>
        </row>
        <row r="4389">
          <cell r="C4389">
            <v>568070115</v>
          </cell>
          <cell r="E4389">
            <v>109183350</v>
          </cell>
          <cell r="F4389" t="str">
            <v>0008656997935</v>
          </cell>
          <cell r="G4389" t="str">
            <v>MP20-5409</v>
          </cell>
          <cell r="H4389" t="str">
            <v>Comfort Classics 200 Thread Count Relaxed Cotton Percale Sheet Set, Khaki, King</v>
          </cell>
          <cell r="I4389" t="str">
            <v>COMFORT CLASSICS PEA</v>
          </cell>
          <cell r="J4389" t="str">
            <v>ONLINE ONLY</v>
          </cell>
          <cell r="K4389">
            <v>64345570</v>
          </cell>
          <cell r="L4389" t="str">
            <v>NA</v>
          </cell>
          <cell r="M4389" t="str">
            <v>NA</v>
          </cell>
          <cell r="N4389">
            <v>31.5</v>
          </cell>
          <cell r="O4389">
            <v>59.99</v>
          </cell>
          <cell r="P4389">
            <v>0.474912</v>
          </cell>
          <cell r="Q4389" t="str">
            <v>COMFORT CLAS</v>
          </cell>
          <cell r="R4389" t="str">
            <v>07</v>
          </cell>
          <cell r="S4389" t="str">
            <v>E &amp; E CO LTD</v>
          </cell>
          <cell r="T4389" t="str">
            <v>444096</v>
          </cell>
          <cell r="U4389" t="str">
            <v>0</v>
          </cell>
          <cell r="V4389">
            <v>1</v>
          </cell>
        </row>
        <row r="4390">
          <cell r="C4390">
            <v>568070117</v>
          </cell>
          <cell r="E4390">
            <v>838021112</v>
          </cell>
          <cell r="F4390" t="str">
            <v>0008656997917</v>
          </cell>
          <cell r="G4390" t="str">
            <v>MP20-5386</v>
          </cell>
          <cell r="H4390" t="str">
            <v>Comfort Classics 200 Thread Count Relaxed Cotton Percale Sheet Set, Teal, Cal King</v>
          </cell>
          <cell r="I4390" t="str">
            <v>COMFORT CLASSICS PEA</v>
          </cell>
          <cell r="J4390" t="str">
            <v>ONLINE ONLY</v>
          </cell>
          <cell r="K4390">
            <v>64345568</v>
          </cell>
          <cell r="L4390" t="str">
            <v>NA</v>
          </cell>
          <cell r="M4390" t="str">
            <v>NA</v>
          </cell>
          <cell r="N4390">
            <v>31.5</v>
          </cell>
          <cell r="O4390">
            <v>59.99</v>
          </cell>
          <cell r="P4390">
            <v>0.474912</v>
          </cell>
          <cell r="Q4390" t="str">
            <v>COMFORT CLAS</v>
          </cell>
          <cell r="R4390" t="str">
            <v>07</v>
          </cell>
          <cell r="S4390" t="str">
            <v>E &amp; E CO LTD</v>
          </cell>
          <cell r="T4390" t="str">
            <v>444096</v>
          </cell>
          <cell r="U4390" t="str">
            <v>0</v>
          </cell>
          <cell r="V4390">
            <v>1</v>
          </cell>
        </row>
        <row r="4391">
          <cell r="C4391">
            <v>568070118</v>
          </cell>
          <cell r="E4391">
            <v>618771683</v>
          </cell>
          <cell r="F4391" t="str">
            <v>0008656997937</v>
          </cell>
          <cell r="G4391" t="str">
            <v>MP20-5379</v>
          </cell>
          <cell r="H4391" t="str">
            <v>Comfort Classics 200 Thread Count Relaxed Cotton Percale Sheet Set, Ivory, Queen</v>
          </cell>
          <cell r="I4391" t="str">
            <v>COMFORT CLASSICS PEA</v>
          </cell>
          <cell r="J4391" t="str">
            <v>ONLINE ONLY</v>
          </cell>
          <cell r="K4391">
            <v>64345569</v>
          </cell>
          <cell r="L4391" t="str">
            <v>NA</v>
          </cell>
          <cell r="M4391" t="str">
            <v>NA</v>
          </cell>
          <cell r="N4391">
            <v>28.88</v>
          </cell>
          <cell r="O4391">
            <v>54.99</v>
          </cell>
          <cell r="P4391">
            <v>0.47481400000000001</v>
          </cell>
          <cell r="Q4391" t="str">
            <v>COMFORT CLAS</v>
          </cell>
          <cell r="R4391" t="str">
            <v>07</v>
          </cell>
          <cell r="S4391" t="str">
            <v>E &amp; E CO LTD</v>
          </cell>
          <cell r="T4391" t="str">
            <v>444096</v>
          </cell>
          <cell r="U4391" t="str">
            <v>0</v>
          </cell>
          <cell r="V4391">
            <v>1</v>
          </cell>
        </row>
        <row r="4392">
          <cell r="C4392">
            <v>568070119</v>
          </cell>
          <cell r="E4392">
            <v>851797039</v>
          </cell>
          <cell r="F4392" t="str">
            <v>0008656997965</v>
          </cell>
          <cell r="G4392" t="str">
            <v>MP20-5399</v>
          </cell>
          <cell r="H4392" t="str">
            <v>Comfort Classics 200 Thread Count Relaxed Cotton Percale Sheet Set, White, Twin</v>
          </cell>
          <cell r="I4392" t="str">
            <v>COMFORT CLASSICS PEA</v>
          </cell>
          <cell r="J4392" t="str">
            <v>ONLINE ONLY</v>
          </cell>
          <cell r="K4392">
            <v>64345577</v>
          </cell>
          <cell r="L4392" t="str">
            <v>NA</v>
          </cell>
          <cell r="M4392" t="str">
            <v>NA</v>
          </cell>
          <cell r="N4392">
            <v>21</v>
          </cell>
          <cell r="O4392">
            <v>39.99</v>
          </cell>
          <cell r="P4392">
            <v>0.47486899999999999</v>
          </cell>
          <cell r="Q4392" t="str">
            <v>COMFORT CLAS</v>
          </cell>
          <cell r="R4392" t="str">
            <v>07</v>
          </cell>
          <cell r="S4392" t="str">
            <v>E &amp; E CO LTD</v>
          </cell>
          <cell r="T4392" t="str">
            <v>444096</v>
          </cell>
          <cell r="U4392" t="str">
            <v>0</v>
          </cell>
          <cell r="V4392">
            <v>1</v>
          </cell>
        </row>
        <row r="4393">
          <cell r="C4393">
            <v>568070120</v>
          </cell>
          <cell r="E4393">
            <v>544211029</v>
          </cell>
          <cell r="F4393" t="str">
            <v>0008656997933</v>
          </cell>
          <cell r="G4393" t="str">
            <v>MP20-5397</v>
          </cell>
          <cell r="H4393" t="str">
            <v>Comfort Classics 200 Thread Count Relaxed Cotton Percale Sheet Set, Purple, King</v>
          </cell>
          <cell r="I4393" t="str">
            <v>COMFORT CLASSICS PEA</v>
          </cell>
          <cell r="J4393" t="str">
            <v>ONLINE ONLY</v>
          </cell>
          <cell r="K4393">
            <v>64345578</v>
          </cell>
          <cell r="L4393" t="str">
            <v>NA</v>
          </cell>
          <cell r="M4393" t="str">
            <v>NA</v>
          </cell>
          <cell r="N4393">
            <v>31.5</v>
          </cell>
          <cell r="O4393">
            <v>59.99</v>
          </cell>
          <cell r="P4393">
            <v>0.474912</v>
          </cell>
          <cell r="Q4393" t="str">
            <v>COMFORT CLAS</v>
          </cell>
          <cell r="R4393" t="str">
            <v>07</v>
          </cell>
          <cell r="S4393" t="str">
            <v>E &amp; E CO LTD</v>
          </cell>
          <cell r="T4393" t="str">
            <v>444096</v>
          </cell>
          <cell r="U4393" t="str">
            <v>0</v>
          </cell>
          <cell r="V4393">
            <v>1</v>
          </cell>
        </row>
        <row r="4394">
          <cell r="C4394">
            <v>568070123</v>
          </cell>
          <cell r="E4394">
            <v>188458507</v>
          </cell>
          <cell r="F4394" t="str">
            <v>0008656900485</v>
          </cell>
          <cell r="G4394" t="str">
            <v>5DS10-0051</v>
          </cell>
          <cell r="H4394" t="str">
            <v>510 Design Stacie Damask 8 Piece Bedding Comforter Set | Blue</v>
          </cell>
          <cell r="I4394" t="str">
            <v>510 DESIGN STACIE DA</v>
          </cell>
          <cell r="J4394" t="str">
            <v>ONLINE ONLY</v>
          </cell>
          <cell r="K4394">
            <v>64345587</v>
          </cell>
          <cell r="L4394" t="str">
            <v>NONE</v>
          </cell>
          <cell r="N4394">
            <v>45.36</v>
          </cell>
          <cell r="O4394">
            <v>64.989999999999995</v>
          </cell>
          <cell r="P4394">
            <v>0.30204599999999998</v>
          </cell>
          <cell r="Q4394" t="str">
            <v>510 DESIGN S</v>
          </cell>
          <cell r="R4394" t="str">
            <v>07</v>
          </cell>
          <cell r="S4394" t="str">
            <v>E &amp; E CO LTD</v>
          </cell>
          <cell r="T4394" t="str">
            <v>444096</v>
          </cell>
          <cell r="U4394" t="str">
            <v>0</v>
          </cell>
          <cell r="V4394">
            <v>1</v>
          </cell>
        </row>
        <row r="4395">
          <cell r="C4395">
            <v>568070143</v>
          </cell>
          <cell r="E4395">
            <v>171939248</v>
          </cell>
          <cell r="F4395" t="str">
            <v>0008656996794</v>
          </cell>
          <cell r="G4395" t="str">
            <v>MPE10-709</v>
          </cell>
          <cell r="H4395" t="str">
            <v>Home Essence Emerson Jacquard 24 Piece Room In A Bag</v>
          </cell>
          <cell r="I4395" t="str">
            <v>HOME ESSENCE EMERSON</v>
          </cell>
          <cell r="J4395" t="str">
            <v>ONLINE ONLY</v>
          </cell>
          <cell r="K4395">
            <v>64345644</v>
          </cell>
          <cell r="L4395" t="str">
            <v>NA</v>
          </cell>
          <cell r="M4395" t="str">
            <v>NA</v>
          </cell>
          <cell r="N4395">
            <v>105</v>
          </cell>
          <cell r="O4395">
            <v>199.99</v>
          </cell>
          <cell r="P4395">
            <v>0.47497400000000001</v>
          </cell>
          <cell r="Q4395" t="str">
            <v>HOME ESSENCE</v>
          </cell>
          <cell r="R4395" t="str">
            <v>07</v>
          </cell>
          <cell r="S4395" t="str">
            <v>E &amp; E CO LTD</v>
          </cell>
          <cell r="T4395" t="str">
            <v>444096</v>
          </cell>
          <cell r="U4395" t="str">
            <v>0</v>
          </cell>
          <cell r="V4395">
            <v>1</v>
          </cell>
        </row>
        <row r="4396">
          <cell r="C4396">
            <v>568070144</v>
          </cell>
          <cell r="E4396">
            <v>616455899</v>
          </cell>
          <cell r="F4396" t="str">
            <v>0008656996792</v>
          </cell>
          <cell r="G4396" t="str">
            <v>MPE10-707</v>
          </cell>
          <cell r="H4396" t="str">
            <v>Home Essence Emerson Jacquard 24 Piece Room In A Bag</v>
          </cell>
          <cell r="I4396" t="str">
            <v>HOME ESSENCE EMERSON</v>
          </cell>
          <cell r="J4396" t="str">
            <v>ONLINE ONLY</v>
          </cell>
          <cell r="K4396">
            <v>64345646</v>
          </cell>
          <cell r="L4396" t="str">
            <v>NA</v>
          </cell>
          <cell r="M4396" t="str">
            <v>NA</v>
          </cell>
          <cell r="N4396">
            <v>94.5</v>
          </cell>
          <cell r="O4396">
            <v>179.99</v>
          </cell>
          <cell r="P4396">
            <v>0.47497099999999998</v>
          </cell>
          <cell r="Q4396" t="str">
            <v>HOME ESSENCE</v>
          </cell>
          <cell r="R4396" t="str">
            <v>07</v>
          </cell>
          <cell r="S4396" t="str">
            <v>E &amp; E CO LTD</v>
          </cell>
          <cell r="T4396" t="str">
            <v>444096</v>
          </cell>
          <cell r="U4396" t="str">
            <v>0</v>
          </cell>
          <cell r="V4396">
            <v>1</v>
          </cell>
        </row>
        <row r="4397">
          <cell r="C4397">
            <v>568070145</v>
          </cell>
          <cell r="E4397">
            <v>567099989</v>
          </cell>
          <cell r="F4397" t="str">
            <v>0008656996793</v>
          </cell>
          <cell r="G4397" t="str">
            <v>MPE10-708</v>
          </cell>
          <cell r="H4397" t="str">
            <v>Home Essence Emerson Jacquard 24 Piece Room In A Bag</v>
          </cell>
          <cell r="I4397" t="str">
            <v>HOME ESSENCE EMERSON</v>
          </cell>
          <cell r="J4397" t="str">
            <v>ONLINE ONLY</v>
          </cell>
          <cell r="K4397">
            <v>64345647</v>
          </cell>
          <cell r="L4397" t="str">
            <v>NA</v>
          </cell>
          <cell r="M4397" t="str">
            <v>NA</v>
          </cell>
          <cell r="N4397">
            <v>105</v>
          </cell>
          <cell r="O4397">
            <v>199.99</v>
          </cell>
          <cell r="P4397">
            <v>0.47497400000000001</v>
          </cell>
          <cell r="Q4397" t="str">
            <v>HOME ESSENCE</v>
          </cell>
          <cell r="R4397" t="str">
            <v>07</v>
          </cell>
          <cell r="S4397" t="str">
            <v>E &amp; E CO LTD</v>
          </cell>
          <cell r="T4397" t="str">
            <v>444096</v>
          </cell>
          <cell r="U4397" t="str">
            <v>0</v>
          </cell>
          <cell r="V4397">
            <v>1</v>
          </cell>
        </row>
        <row r="4398">
          <cell r="C4398">
            <v>568234197</v>
          </cell>
          <cell r="E4398">
            <v>678156020</v>
          </cell>
          <cell r="F4398" t="str">
            <v>0008656902567</v>
          </cell>
          <cell r="G4398" t="str">
            <v>BH18-001-198-14</v>
          </cell>
          <cell r="H4398" t="str">
            <v>Better Homes and Gardens Ruffled Side Edge Coverlet Collection</v>
          </cell>
          <cell r="I4398" t="str">
            <v>BETTER HOMES AND GAR</v>
          </cell>
          <cell r="J4398" t="str">
            <v>ONLINE ONLY</v>
          </cell>
          <cell r="K4398">
            <v>65625820</v>
          </cell>
          <cell r="L4398" t="str">
            <v>NA</v>
          </cell>
          <cell r="M4398" t="str">
            <v>NA</v>
          </cell>
          <cell r="N4398">
            <v>11.02</v>
          </cell>
          <cell r="O4398">
            <v>19.97</v>
          </cell>
          <cell r="P4398">
            <v>0.44817200000000001</v>
          </cell>
          <cell r="Q4398" t="str">
            <v>BETTER HOMES</v>
          </cell>
          <cell r="R4398" t="str">
            <v>03</v>
          </cell>
          <cell r="S4398" t="str">
            <v>E &amp; E CO LTD</v>
          </cell>
          <cell r="T4398" t="str">
            <v>444096</v>
          </cell>
          <cell r="U4398" t="str">
            <v>0</v>
          </cell>
          <cell r="V4398">
            <v>2</v>
          </cell>
        </row>
        <row r="4399">
          <cell r="C4399">
            <v>568234464</v>
          </cell>
          <cell r="E4399">
            <v>561636159</v>
          </cell>
          <cell r="F4399" t="str">
            <v>0008656902556</v>
          </cell>
          <cell r="G4399" t="str">
            <v>BH18-001-198-12</v>
          </cell>
          <cell r="H4399" t="str">
            <v>Better Homes and Gardens Ruffled Side Edge Coverlet Collection</v>
          </cell>
          <cell r="I4399" t="str">
            <v>BETTER HOMES AND GAR</v>
          </cell>
          <cell r="J4399" t="str">
            <v>ONLINE ONLY</v>
          </cell>
          <cell r="K4399">
            <v>65628198</v>
          </cell>
          <cell r="L4399" t="str">
            <v>NA</v>
          </cell>
          <cell r="M4399" t="str">
            <v>NA</v>
          </cell>
          <cell r="N4399">
            <v>27.42</v>
          </cell>
          <cell r="O4399">
            <v>44.99</v>
          </cell>
          <cell r="P4399">
            <v>0.39053100000000002</v>
          </cell>
          <cell r="Q4399" t="str">
            <v>BETTER HOMES</v>
          </cell>
          <cell r="R4399" t="str">
            <v>03</v>
          </cell>
          <cell r="S4399" t="str">
            <v>E &amp; E CO LTD</v>
          </cell>
          <cell r="T4399" t="str">
            <v>444096</v>
          </cell>
          <cell r="U4399" t="str">
            <v>0</v>
          </cell>
          <cell r="V4399">
            <v>2</v>
          </cell>
        </row>
        <row r="4400">
          <cell r="C4400">
            <v>568234495</v>
          </cell>
          <cell r="E4400">
            <v>422786666</v>
          </cell>
          <cell r="F4400" t="str">
            <v>0008656902568</v>
          </cell>
          <cell r="G4400" t="str">
            <v>BH18-001-198-15</v>
          </cell>
          <cell r="H4400" t="str">
            <v>Better Homes and Gardens Ruffled Side Edge Coverlet Collection</v>
          </cell>
          <cell r="I4400" t="str">
            <v>BETTER HOMES AND GAR</v>
          </cell>
          <cell r="J4400" t="str">
            <v>ONLINE ONLY</v>
          </cell>
          <cell r="K4400">
            <v>65628566</v>
          </cell>
          <cell r="L4400" t="str">
            <v>NA</v>
          </cell>
          <cell r="M4400" t="str">
            <v>NA</v>
          </cell>
          <cell r="N4400">
            <v>13.23</v>
          </cell>
          <cell r="O4400">
            <v>23.97</v>
          </cell>
          <cell r="P4400">
            <v>0.44806000000000001</v>
          </cell>
          <cell r="Q4400" t="str">
            <v>BETTER HOMES</v>
          </cell>
          <cell r="R4400" t="str">
            <v>03</v>
          </cell>
          <cell r="S4400" t="str">
            <v>E &amp; E CO LTD</v>
          </cell>
          <cell r="T4400" t="str">
            <v>444096</v>
          </cell>
          <cell r="U4400" t="str">
            <v>0</v>
          </cell>
          <cell r="V4400">
            <v>2</v>
          </cell>
        </row>
        <row r="4401">
          <cell r="C4401">
            <v>568287648</v>
          </cell>
          <cell r="D4401" t="str">
            <v>L</v>
          </cell>
          <cell r="E4401">
            <v>576723608</v>
          </cell>
          <cell r="F4401" t="str">
            <v>0008656902557</v>
          </cell>
          <cell r="G4401" t="str">
            <v>BH18-001-399-42</v>
          </cell>
          <cell r="H4401" t="str">
            <v>Better Homes and Gardens Chenille 3 Piece Duvet Cover Set, Full/Queen, White</v>
          </cell>
          <cell r="I4401" t="str">
            <v>BETTER HOMES AND GAR</v>
          </cell>
          <cell r="J4401" t="str">
            <v>ONLINE ONLY</v>
          </cell>
          <cell r="K4401">
            <v>66340276</v>
          </cell>
          <cell r="L4401" t="str">
            <v>NA</v>
          </cell>
          <cell r="M4401" t="str">
            <v>NA</v>
          </cell>
          <cell r="N4401">
            <v>36.39</v>
          </cell>
          <cell r="O4401">
            <v>49</v>
          </cell>
          <cell r="P4401">
            <v>0.25734699999999999</v>
          </cell>
          <cell r="Q4401" t="str">
            <v>BETTER HOMES</v>
          </cell>
          <cell r="R4401" t="str">
            <v>03</v>
          </cell>
          <cell r="S4401" t="str">
            <v>E &amp; E CO LTD</v>
          </cell>
          <cell r="T4401" t="str">
            <v>444096</v>
          </cell>
          <cell r="U4401" t="str">
            <v>0</v>
          </cell>
          <cell r="V4401">
            <v>2</v>
          </cell>
        </row>
        <row r="4402">
          <cell r="C4402">
            <v>553230045</v>
          </cell>
          <cell r="D4402" t="str">
            <v>L</v>
          </cell>
          <cell r="E4402">
            <v>41159736</v>
          </cell>
          <cell r="F4402" t="str">
            <v>0067571658953</v>
          </cell>
          <cell r="G4402" t="str">
            <v>BH15-001-799-27</v>
          </cell>
          <cell r="H4402" t="str">
            <v>Better Homes&amp;gardens Bhg Microsued Mini Set Brown/red King</v>
          </cell>
          <cell r="I4402" t="str">
            <v>BH MSUED BRNRED KG</v>
          </cell>
          <cell r="K4402">
            <v>15785643</v>
          </cell>
          <cell r="L4402" t="str">
            <v>BRNRED</v>
          </cell>
          <cell r="M4402" t="str">
            <v>KING</v>
          </cell>
          <cell r="N4402">
            <v>38.06</v>
          </cell>
          <cell r="O4402">
            <v>52.62</v>
          </cell>
          <cell r="P4402">
            <v>0.27670099999999997</v>
          </cell>
          <cell r="Q4402" t="str">
            <v>COMF SET</v>
          </cell>
          <cell r="R4402" t="str">
            <v>33</v>
          </cell>
          <cell r="S4402" t="str">
            <v>E &amp; E CO LTD</v>
          </cell>
          <cell r="T4402" t="str">
            <v>444096</v>
          </cell>
          <cell r="U4402" t="str">
            <v>1</v>
          </cell>
          <cell r="V4402">
            <v>1</v>
          </cell>
        </row>
        <row r="4403">
          <cell r="C4403">
            <v>564197029</v>
          </cell>
          <cell r="D4403" t="str">
            <v>L</v>
          </cell>
          <cell r="E4403">
            <v>259688617</v>
          </cell>
          <cell r="F4403" t="str">
            <v>0067571697154</v>
          </cell>
          <cell r="G4403" t="str">
            <v>BH47-001-797-27</v>
          </cell>
          <cell r="H4403" t="str">
            <v>Better Homes &amp; Gardens Microsuede King Comforter Mini Set, 3 Piece, Brown/Red</v>
          </cell>
          <cell r="I4403" t="str">
            <v>BH MSUED BRNRED KG</v>
          </cell>
          <cell r="J4403" t="str">
            <v>BROWN RED</v>
          </cell>
          <cell r="K4403">
            <v>15785643</v>
          </cell>
          <cell r="L4403" t="str">
            <v>RED</v>
          </cell>
          <cell r="M4403" t="str">
            <v>KING</v>
          </cell>
          <cell r="N4403">
            <v>38.03</v>
          </cell>
          <cell r="O4403">
            <v>52.62</v>
          </cell>
          <cell r="P4403">
            <v>0.27727099999999999</v>
          </cell>
          <cell r="Q4403" t="str">
            <v>COMF SET</v>
          </cell>
          <cell r="R4403" t="str">
            <v>20</v>
          </cell>
          <cell r="S4403" t="str">
            <v>E &amp; E CO LTD</v>
          </cell>
          <cell r="T4403" t="str">
            <v>444096</v>
          </cell>
          <cell r="U4403" t="str">
            <v>1</v>
          </cell>
          <cell r="V4403">
            <v>1</v>
          </cell>
        </row>
        <row r="4404">
          <cell r="C4404">
            <v>569718880</v>
          </cell>
          <cell r="D4404" t="str">
            <v>L</v>
          </cell>
          <cell r="E4404">
            <v>538594603</v>
          </cell>
          <cell r="F4404" t="str">
            <v>0008656911461</v>
          </cell>
          <cell r="G4404" t="str">
            <v>BH18-001-799-17</v>
          </cell>
          <cell r="H4404" t="str">
            <v>Better Homes &amp; Gardens King Striped Microsuede Comforter Mini Set, 3 Piece</v>
          </cell>
          <cell r="I4404" t="str">
            <v>BHG MSUEDE RED K</v>
          </cell>
          <cell r="J4404" t="str">
            <v>2019 WK 38 DELETE</v>
          </cell>
          <cell r="K4404">
            <v>15785643</v>
          </cell>
          <cell r="L4404" t="str">
            <v>REDBRN</v>
          </cell>
          <cell r="M4404" t="str">
            <v>KING</v>
          </cell>
          <cell r="N4404">
            <v>39.74</v>
          </cell>
          <cell r="O4404">
            <v>52.62</v>
          </cell>
          <cell r="P4404">
            <v>0.24477399999999999</v>
          </cell>
          <cell r="Q4404" t="str">
            <v>BED IN A BAG</v>
          </cell>
          <cell r="R4404" t="str">
            <v>20</v>
          </cell>
          <cell r="S4404" t="str">
            <v>E &amp; E CO LTD</v>
          </cell>
          <cell r="T4404" t="str">
            <v>444096</v>
          </cell>
          <cell r="U4404" t="str">
            <v>1</v>
          </cell>
          <cell r="V4404">
            <v>1</v>
          </cell>
        </row>
        <row r="4405">
          <cell r="C4405">
            <v>570971047</v>
          </cell>
          <cell r="D4405" t="str">
            <v>L</v>
          </cell>
          <cell r="E4405">
            <v>538594603</v>
          </cell>
          <cell r="F4405" t="str">
            <v>0008656911461</v>
          </cell>
          <cell r="G4405" t="str">
            <v>BH18-001-799-17</v>
          </cell>
          <cell r="H4405" t="str">
            <v>Better Homes &amp; Gardens King Striped Microsuede Comforter Mini Set, 3 Piece</v>
          </cell>
          <cell r="I4405" t="str">
            <v>BETTER HOMES AND GAR</v>
          </cell>
          <cell r="J4405" t="str">
            <v>ONLINE ONLY</v>
          </cell>
          <cell r="K4405">
            <v>15785643</v>
          </cell>
          <cell r="L4405" t="str">
            <v>NA</v>
          </cell>
          <cell r="M4405" t="str">
            <v>NA</v>
          </cell>
          <cell r="N4405">
            <v>37.94</v>
          </cell>
          <cell r="O4405">
            <v>52.62</v>
          </cell>
          <cell r="P4405">
            <v>0.27898099999999998</v>
          </cell>
          <cell r="Q4405" t="str">
            <v>BED IN A BAG</v>
          </cell>
          <cell r="R4405" t="str">
            <v>03</v>
          </cell>
          <cell r="S4405" t="str">
            <v>E &amp; E CO LTD</v>
          </cell>
          <cell r="T4405" t="str">
            <v>444096</v>
          </cell>
          <cell r="U4405" t="str">
            <v>0</v>
          </cell>
          <cell r="V4405">
            <v>1</v>
          </cell>
        </row>
        <row r="4406">
          <cell r="C4406">
            <v>553230043</v>
          </cell>
          <cell r="D4406" t="str">
            <v>L</v>
          </cell>
          <cell r="E4406">
            <v>41159734</v>
          </cell>
          <cell r="F4406" t="str">
            <v>0067571658952</v>
          </cell>
          <cell r="G4406" t="str">
            <v>BH15-001-799-26</v>
          </cell>
          <cell r="H4406" t="str">
            <v>Better Homes&amp;gardens Bhg Microsued Mini Set Brown/red F/q</v>
          </cell>
          <cell r="I4406" t="str">
            <v>BH MSUED BRNRED F/Q</v>
          </cell>
          <cell r="K4406">
            <v>15785641</v>
          </cell>
          <cell r="L4406" t="str">
            <v>BRNRED</v>
          </cell>
          <cell r="M4406" t="str">
            <v>F/Q</v>
          </cell>
          <cell r="N4406">
            <v>32.28</v>
          </cell>
          <cell r="O4406">
            <v>46.62</v>
          </cell>
          <cell r="P4406">
            <v>0.30759300000000001</v>
          </cell>
          <cell r="Q4406" t="str">
            <v>COMF SET</v>
          </cell>
          <cell r="R4406" t="str">
            <v>33</v>
          </cell>
          <cell r="S4406" t="str">
            <v>E &amp; E CO LTD</v>
          </cell>
          <cell r="T4406" t="str">
            <v>444096</v>
          </cell>
          <cell r="U4406" t="str">
            <v>1</v>
          </cell>
          <cell r="V4406">
            <v>1</v>
          </cell>
        </row>
        <row r="4407">
          <cell r="C4407">
            <v>553289516</v>
          </cell>
          <cell r="D4407" t="str">
            <v>L</v>
          </cell>
          <cell r="E4407">
            <v>41159734</v>
          </cell>
          <cell r="F4407" t="str">
            <v>0067571658952</v>
          </cell>
          <cell r="G4407" t="str">
            <v>BH15-001-799-26</v>
          </cell>
          <cell r="H4407" t="str">
            <v>Better Homes&amp;gardens Bhg Microsued Mini Set Brown/red F/q</v>
          </cell>
          <cell r="I4407" t="str">
            <v>BH MSUED BRNRED FQ</v>
          </cell>
          <cell r="K4407">
            <v>15785641</v>
          </cell>
          <cell r="L4407" t="str">
            <v>BRNRED</v>
          </cell>
          <cell r="M4407" t="str">
            <v>F/Q</v>
          </cell>
          <cell r="N4407">
            <v>29.79</v>
          </cell>
          <cell r="O4407">
            <v>46.62</v>
          </cell>
          <cell r="P4407">
            <v>0.36100399999999999</v>
          </cell>
          <cell r="Q4407" t="str">
            <v>COMF SET</v>
          </cell>
          <cell r="R4407" t="str">
            <v>43</v>
          </cell>
          <cell r="S4407" t="str">
            <v>IMPORT-E&amp;E CO LTD</v>
          </cell>
          <cell r="T4407" t="str">
            <v>010308</v>
          </cell>
          <cell r="U4407" t="str">
            <v>0</v>
          </cell>
          <cell r="V4407">
            <v>1</v>
          </cell>
        </row>
        <row r="4408">
          <cell r="C4408">
            <v>564197033</v>
          </cell>
          <cell r="D4408" t="str">
            <v>L</v>
          </cell>
          <cell r="E4408">
            <v>588187750</v>
          </cell>
          <cell r="F4408" t="str">
            <v>0067571697153</v>
          </cell>
          <cell r="G4408" t="str">
            <v>BH47-001-797-26</v>
          </cell>
          <cell r="H4408" t="str">
            <v>Better Homes &amp; Gardens Microsuede Full/Queen Comforter Mini Set, 3 Piece, Brown/Red</v>
          </cell>
          <cell r="I4408" t="str">
            <v>BH MSUED BRNRED FQ</v>
          </cell>
          <cell r="J4408" t="str">
            <v>BROWN RED</v>
          </cell>
          <cell r="K4408">
            <v>15785641</v>
          </cell>
          <cell r="L4408" t="str">
            <v>RED</v>
          </cell>
          <cell r="M4408" t="str">
            <v>F/Q</v>
          </cell>
          <cell r="N4408">
            <v>32.26</v>
          </cell>
          <cell r="O4408">
            <v>46.62</v>
          </cell>
          <cell r="P4408">
            <v>0.30802200000000002</v>
          </cell>
          <cell r="Q4408" t="str">
            <v>COMF SET</v>
          </cell>
          <cell r="R4408" t="str">
            <v>20</v>
          </cell>
          <cell r="S4408" t="str">
            <v>E &amp; E CO LTD</v>
          </cell>
          <cell r="T4408" t="str">
            <v>444096</v>
          </cell>
          <cell r="U4408" t="str">
            <v>1</v>
          </cell>
          <cell r="V4408">
            <v>1</v>
          </cell>
        </row>
        <row r="4409">
          <cell r="C4409">
            <v>564812433</v>
          </cell>
          <cell r="D4409" t="str">
            <v>L</v>
          </cell>
          <cell r="E4409">
            <v>588187750</v>
          </cell>
          <cell r="F4409" t="str">
            <v>0067571697153</v>
          </cell>
          <cell r="G4409" t="str">
            <v>BH47-001-797-26</v>
          </cell>
          <cell r="H4409" t="str">
            <v>Better Homes &amp; Gardens Microsuede Full/Queen Comforter Mini Set, 3 Piece, Brown/Red</v>
          </cell>
          <cell r="I4409" t="str">
            <v>BETTER HOMES AND GAR</v>
          </cell>
          <cell r="J4409" t="str">
            <v>ONLINE ONLY</v>
          </cell>
          <cell r="K4409">
            <v>15785641</v>
          </cell>
          <cell r="L4409" t="str">
            <v>RED</v>
          </cell>
          <cell r="M4409" t="str">
            <v>F/Q</v>
          </cell>
          <cell r="N4409">
            <v>30.94</v>
          </cell>
          <cell r="O4409">
            <v>54</v>
          </cell>
          <cell r="P4409">
            <v>0.427037</v>
          </cell>
          <cell r="Q4409" t="str">
            <v>COMF SET</v>
          </cell>
          <cell r="R4409" t="str">
            <v>03</v>
          </cell>
          <cell r="S4409" t="str">
            <v>E &amp; E CO LTD</v>
          </cell>
          <cell r="T4409" t="str">
            <v>444096</v>
          </cell>
          <cell r="U4409" t="str">
            <v>0</v>
          </cell>
          <cell r="V4409">
            <v>1</v>
          </cell>
        </row>
        <row r="4410">
          <cell r="C4410">
            <v>569718881</v>
          </cell>
          <cell r="D4410" t="str">
            <v>L</v>
          </cell>
          <cell r="E4410">
            <v>559320274</v>
          </cell>
          <cell r="F4410" t="str">
            <v>0008656911460</v>
          </cell>
          <cell r="G4410" t="str">
            <v>BH18-001-799-16</v>
          </cell>
          <cell r="H4410" t="str">
            <v>Better Homes &amp; Gardens Full or Queen Striped Microsuede Comforter Mini Set, 3 Piece</v>
          </cell>
          <cell r="I4410" t="str">
            <v>BHG MSUEDE RED FQ</v>
          </cell>
          <cell r="J4410" t="str">
            <v>2019 WK 38 DELETE</v>
          </cell>
          <cell r="K4410">
            <v>15785641</v>
          </cell>
          <cell r="L4410" t="str">
            <v>REDBRN</v>
          </cell>
          <cell r="M4410" t="str">
            <v>F/Q</v>
          </cell>
          <cell r="N4410">
            <v>33.54</v>
          </cell>
          <cell r="O4410">
            <v>46.62</v>
          </cell>
          <cell r="P4410">
            <v>0.28056599999999998</v>
          </cell>
          <cell r="Q4410" t="str">
            <v>BED IN A BAG</v>
          </cell>
          <cell r="R4410" t="str">
            <v>20</v>
          </cell>
          <cell r="S4410" t="str">
            <v>E &amp; E CO LTD</v>
          </cell>
          <cell r="T4410" t="str">
            <v>444096</v>
          </cell>
          <cell r="U4410" t="str">
            <v>1</v>
          </cell>
          <cell r="V4410">
            <v>1</v>
          </cell>
        </row>
        <row r="4411">
          <cell r="C4411">
            <v>553230049</v>
          </cell>
          <cell r="D4411" t="str">
            <v>L</v>
          </cell>
          <cell r="E4411">
            <v>41159747</v>
          </cell>
          <cell r="F4411" t="str">
            <v>0067571658947</v>
          </cell>
          <cell r="G4411" t="str">
            <v>BH15-001-799-37</v>
          </cell>
          <cell r="H4411" t="str">
            <v>Better Homes &amp; Gardens Microsuede King Comforter Mini Set, 3 Piece</v>
          </cell>
          <cell r="I4411" t="str">
            <v>BH MSUED BLKRED KG</v>
          </cell>
          <cell r="K4411">
            <v>15785647</v>
          </cell>
          <cell r="L4411" t="str">
            <v>BLKRED</v>
          </cell>
          <cell r="M4411" t="str">
            <v>KING</v>
          </cell>
          <cell r="N4411">
            <v>38.06</v>
          </cell>
          <cell r="O4411">
            <v>52.62</v>
          </cell>
          <cell r="P4411">
            <v>0.27670099999999997</v>
          </cell>
          <cell r="Q4411" t="str">
            <v>COMF SET</v>
          </cell>
          <cell r="R4411" t="str">
            <v>33</v>
          </cell>
          <cell r="S4411" t="str">
            <v>E &amp; E CO LTD</v>
          </cell>
          <cell r="T4411" t="str">
            <v>444096</v>
          </cell>
          <cell r="U4411" t="str">
            <v>1</v>
          </cell>
          <cell r="V4411">
            <v>1</v>
          </cell>
        </row>
        <row r="4412">
          <cell r="C4412">
            <v>553271063</v>
          </cell>
          <cell r="D4412" t="str">
            <v>L</v>
          </cell>
          <cell r="E4412">
            <v>41159747</v>
          </cell>
          <cell r="F4412" t="str">
            <v>0067571658947</v>
          </cell>
          <cell r="G4412" t="str">
            <v>BH15-001-799-37</v>
          </cell>
          <cell r="H4412" t="str">
            <v>Better Homes &amp; Gardens Microsuede King Comforter Mini Set, 3 Piece</v>
          </cell>
          <cell r="I4412" t="str">
            <v>BH MSUED BLKRED KG</v>
          </cell>
          <cell r="J4412" t="str">
            <v>BLACK/RED</v>
          </cell>
          <cell r="K4412">
            <v>15785647</v>
          </cell>
          <cell r="L4412" t="str">
            <v>BLKRED</v>
          </cell>
          <cell r="M4412" t="str">
            <v>KING</v>
          </cell>
          <cell r="N4412">
            <v>35.04</v>
          </cell>
          <cell r="O4412">
            <v>52.62</v>
          </cell>
          <cell r="P4412">
            <v>0.334094</v>
          </cell>
          <cell r="Q4412" t="str">
            <v>COMF SET</v>
          </cell>
          <cell r="R4412" t="str">
            <v>43</v>
          </cell>
          <cell r="S4412" t="str">
            <v>IMPORT-E&amp;E CO LTD</v>
          </cell>
          <cell r="T4412" t="str">
            <v>010308</v>
          </cell>
          <cell r="U4412" t="str">
            <v>0</v>
          </cell>
          <cell r="V4412">
            <v>1</v>
          </cell>
        </row>
        <row r="4413">
          <cell r="C4413">
            <v>553393996</v>
          </cell>
          <cell r="D4413" t="str">
            <v>L</v>
          </cell>
          <cell r="E4413">
            <v>41159747</v>
          </cell>
          <cell r="F4413" t="str">
            <v>0067571658947</v>
          </cell>
          <cell r="G4413" t="str">
            <v>BH15-001-799-37</v>
          </cell>
          <cell r="H4413" t="str">
            <v>Better Homes &amp; Gardens Microsuede King Comforter Mini Set, 3 Piece</v>
          </cell>
          <cell r="I4413" t="str">
            <v>BETTER HOMES AND GAR</v>
          </cell>
          <cell r="J4413" t="str">
            <v>ONLINE ONLY</v>
          </cell>
          <cell r="K4413">
            <v>15785647</v>
          </cell>
          <cell r="L4413" t="str">
            <v>BLKRED</v>
          </cell>
          <cell r="M4413" t="str">
            <v>KING</v>
          </cell>
          <cell r="N4413">
            <v>36.479999999999997</v>
          </cell>
          <cell r="O4413">
            <v>52.62</v>
          </cell>
          <cell r="P4413">
            <v>0.30672700000000003</v>
          </cell>
          <cell r="Q4413" t="str">
            <v>COMF SET</v>
          </cell>
          <cell r="R4413" t="str">
            <v>03</v>
          </cell>
          <cell r="S4413" t="str">
            <v>E &amp; E CO LTD</v>
          </cell>
          <cell r="T4413" t="str">
            <v>444096</v>
          </cell>
          <cell r="U4413" t="str">
            <v>0</v>
          </cell>
          <cell r="V4413">
            <v>1</v>
          </cell>
        </row>
        <row r="4414">
          <cell r="C4414">
            <v>564197030</v>
          </cell>
          <cell r="D4414" t="str">
            <v>L</v>
          </cell>
          <cell r="E4414">
            <v>173429193</v>
          </cell>
          <cell r="F4414" t="str">
            <v>0067571697148</v>
          </cell>
          <cell r="G4414" t="str">
            <v>BH47-001-797-21</v>
          </cell>
          <cell r="H4414" t="str">
            <v>Better Homes &amp; Gardens Microsuede King Comforter Mini Set, 3 Piece, Black/Red</v>
          </cell>
          <cell r="I4414" t="str">
            <v>BH MSUED BLKRED KG</v>
          </cell>
          <cell r="J4414" t="str">
            <v>BLACK RED</v>
          </cell>
          <cell r="K4414">
            <v>15785647</v>
          </cell>
          <cell r="L4414" t="str">
            <v>BLACK</v>
          </cell>
          <cell r="M4414" t="str">
            <v>KING</v>
          </cell>
          <cell r="N4414">
            <v>38.03</v>
          </cell>
          <cell r="O4414">
            <v>52.62</v>
          </cell>
          <cell r="P4414">
            <v>0.27727099999999999</v>
          </cell>
          <cell r="Q4414" t="str">
            <v>COMF SET</v>
          </cell>
          <cell r="R4414" t="str">
            <v>20</v>
          </cell>
          <cell r="S4414" t="str">
            <v>E &amp; E CO LTD</v>
          </cell>
          <cell r="T4414" t="str">
            <v>444096</v>
          </cell>
          <cell r="U4414" t="str">
            <v>1</v>
          </cell>
          <cell r="V4414">
            <v>1</v>
          </cell>
        </row>
        <row r="4415">
          <cell r="C4415">
            <v>569718882</v>
          </cell>
          <cell r="D4415" t="str">
            <v>L</v>
          </cell>
          <cell r="E4415">
            <v>933626698</v>
          </cell>
          <cell r="F4415" t="str">
            <v>0008656911463</v>
          </cell>
          <cell r="G4415" t="str">
            <v>BH18-001-799-20</v>
          </cell>
          <cell r="H4415" t="str">
            <v>Better Homes &amp; Gardens King Microsuede Striped Comforter Mini Set, 3 Piece</v>
          </cell>
          <cell r="I4415" t="str">
            <v>BHG MSUEDE GREY K</v>
          </cell>
          <cell r="J4415" t="str">
            <v>2019 WK 38 DELETE</v>
          </cell>
          <cell r="K4415">
            <v>15785647</v>
          </cell>
          <cell r="L4415" t="str">
            <v>BLKGRY</v>
          </cell>
          <cell r="M4415" t="str">
            <v>KING</v>
          </cell>
          <cell r="N4415">
            <v>25.83</v>
          </cell>
          <cell r="O4415">
            <v>52.62</v>
          </cell>
          <cell r="P4415">
            <v>0.50912199999999996</v>
          </cell>
          <cell r="Q4415" t="str">
            <v>BED IN A BAG</v>
          </cell>
          <cell r="R4415" t="str">
            <v>20</v>
          </cell>
          <cell r="S4415" t="str">
            <v>E &amp; E CO LTD</v>
          </cell>
          <cell r="T4415" t="str">
            <v>444096</v>
          </cell>
          <cell r="U4415" t="str">
            <v>1</v>
          </cell>
          <cell r="V4415">
            <v>1</v>
          </cell>
        </row>
        <row r="4416">
          <cell r="C4416">
            <v>553230047</v>
          </cell>
          <cell r="D4416" t="str">
            <v>L</v>
          </cell>
          <cell r="E4416">
            <v>41159745</v>
          </cell>
          <cell r="F4416" t="str">
            <v>0067571658946</v>
          </cell>
          <cell r="G4416" t="str">
            <v>BH15-001-799-36</v>
          </cell>
          <cell r="H4416" t="str">
            <v>Better Homes &amp; Gardens Full Microsuede Comforter Mini Set, 3 Piece, Full</v>
          </cell>
          <cell r="I4416" t="str">
            <v>BH MSUED BLKRED FQ</v>
          </cell>
          <cell r="K4416">
            <v>15785645</v>
          </cell>
          <cell r="L4416" t="str">
            <v>BLKRED</v>
          </cell>
          <cell r="M4416" t="str">
            <v>F/Q</v>
          </cell>
          <cell r="N4416">
            <v>32.28</v>
          </cell>
          <cell r="O4416">
            <v>46.62</v>
          </cell>
          <cell r="P4416">
            <v>0.30759300000000001</v>
          </cell>
          <cell r="Q4416" t="str">
            <v>COMF SET</v>
          </cell>
          <cell r="R4416" t="str">
            <v>33</v>
          </cell>
          <cell r="S4416" t="str">
            <v>E &amp; E CO LTD</v>
          </cell>
          <cell r="T4416" t="str">
            <v>444096</v>
          </cell>
          <cell r="U4416" t="str">
            <v>1</v>
          </cell>
          <cell r="V4416">
            <v>1</v>
          </cell>
        </row>
        <row r="4417">
          <cell r="C4417">
            <v>553271062</v>
          </cell>
          <cell r="D4417" t="str">
            <v>L</v>
          </cell>
          <cell r="E4417">
            <v>41159745</v>
          </cell>
          <cell r="F4417" t="str">
            <v>0067571658946</v>
          </cell>
          <cell r="G4417" t="str">
            <v>BH15-001-799-36</v>
          </cell>
          <cell r="H4417" t="str">
            <v>Better Homes &amp; Gardens Full Microsuede Comforter Mini Set, 3 Piece, Full</v>
          </cell>
          <cell r="I4417" t="str">
            <v>BH MSUED BLKRED FQ</v>
          </cell>
          <cell r="J4417" t="str">
            <v>BLACK/RED</v>
          </cell>
          <cell r="K4417">
            <v>15785645</v>
          </cell>
          <cell r="L4417" t="str">
            <v>BLKRED</v>
          </cell>
          <cell r="M4417" t="str">
            <v>F/Q</v>
          </cell>
          <cell r="N4417">
            <v>29.79</v>
          </cell>
          <cell r="O4417">
            <v>46.62</v>
          </cell>
          <cell r="P4417">
            <v>0.36100399999999999</v>
          </cell>
          <cell r="Q4417" t="str">
            <v>COMF SET</v>
          </cell>
          <cell r="R4417" t="str">
            <v>43</v>
          </cell>
          <cell r="S4417" t="str">
            <v>IMPORT-E&amp;E CO LTD</v>
          </cell>
          <cell r="T4417" t="str">
            <v>010308</v>
          </cell>
          <cell r="U4417" t="str">
            <v>0</v>
          </cell>
          <cell r="V4417">
            <v>1</v>
          </cell>
        </row>
        <row r="4418">
          <cell r="C4418">
            <v>553393980</v>
          </cell>
          <cell r="D4418" t="str">
            <v>L</v>
          </cell>
          <cell r="E4418">
            <v>41159745</v>
          </cell>
          <cell r="F4418" t="str">
            <v>0067571658946</v>
          </cell>
          <cell r="G4418" t="str">
            <v>BH15-001-799-36</v>
          </cell>
          <cell r="H4418" t="str">
            <v>Better Homes &amp; Gardens Full Microsuede Comforter Mini Set, 3 Piece, Full</v>
          </cell>
          <cell r="I4418" t="str">
            <v>BETTER HOMES AND GAR</v>
          </cell>
          <cell r="J4418" t="str">
            <v>ONLINE ONLY</v>
          </cell>
          <cell r="K4418">
            <v>15785645</v>
          </cell>
          <cell r="L4418" t="str">
            <v>BLKRED</v>
          </cell>
          <cell r="M4418" t="str">
            <v>F/Q</v>
          </cell>
          <cell r="N4418">
            <v>30.94</v>
          </cell>
          <cell r="O4418">
            <v>46.62</v>
          </cell>
          <cell r="P4418">
            <v>0.33633600000000002</v>
          </cell>
          <cell r="Q4418" t="str">
            <v>COMF SET</v>
          </cell>
          <cell r="R4418" t="str">
            <v>03</v>
          </cell>
          <cell r="S4418" t="str">
            <v>E &amp; E CO LTD</v>
          </cell>
          <cell r="T4418" t="str">
            <v>444096</v>
          </cell>
          <cell r="U4418" t="str">
            <v>0</v>
          </cell>
          <cell r="V4418">
            <v>1</v>
          </cell>
        </row>
        <row r="4419">
          <cell r="C4419">
            <v>564197031</v>
          </cell>
          <cell r="D4419" t="str">
            <v>L</v>
          </cell>
          <cell r="E4419">
            <v>146097264</v>
          </cell>
          <cell r="F4419" t="str">
            <v>0067571697144</v>
          </cell>
          <cell r="G4419" t="str">
            <v>BH47-001-797-20</v>
          </cell>
          <cell r="H4419" t="str">
            <v>Better Homes &amp; Gardens Full/Queen Microsuede Comforter Mini Set, 3 Piece, Black/Red</v>
          </cell>
          <cell r="I4419" t="str">
            <v>BH MSUED BLKRED FQ</v>
          </cell>
          <cell r="J4419" t="str">
            <v>BLACK RED</v>
          </cell>
          <cell r="K4419">
            <v>15785645</v>
          </cell>
          <cell r="L4419" t="str">
            <v>BLACK</v>
          </cell>
          <cell r="M4419" t="str">
            <v>F/Q</v>
          </cell>
          <cell r="N4419">
            <v>32.26</v>
          </cell>
          <cell r="O4419">
            <v>46.62</v>
          </cell>
          <cell r="P4419">
            <v>0.30802200000000002</v>
          </cell>
          <cell r="Q4419" t="str">
            <v>COMF SET</v>
          </cell>
          <cell r="R4419" t="str">
            <v>20</v>
          </cell>
          <cell r="S4419" t="str">
            <v>E &amp; E CO LTD</v>
          </cell>
          <cell r="T4419" t="str">
            <v>444096</v>
          </cell>
          <cell r="U4419" t="str">
            <v>1</v>
          </cell>
          <cell r="V4419">
            <v>1</v>
          </cell>
        </row>
        <row r="4420">
          <cell r="C4420">
            <v>569718884</v>
          </cell>
          <cell r="D4420" t="str">
            <v>L</v>
          </cell>
          <cell r="E4420">
            <v>950270540</v>
          </cell>
          <cell r="F4420" t="str">
            <v>0008656911462</v>
          </cell>
          <cell r="G4420" t="str">
            <v>BH18-001-799-19</v>
          </cell>
          <cell r="H4420" t="str">
            <v>Better Homes &amp; Gardens Full or Queen Microsuede Striped Comforter Mini Set, 3 Piece</v>
          </cell>
          <cell r="I4420" t="str">
            <v>BHG MSUEDE GREY FQ</v>
          </cell>
          <cell r="J4420" t="str">
            <v>2019 WK 38 DELETE</v>
          </cell>
          <cell r="K4420">
            <v>15785645</v>
          </cell>
          <cell r="L4420" t="str">
            <v>BLKGRY</v>
          </cell>
          <cell r="M4420" t="str">
            <v>F/Q</v>
          </cell>
          <cell r="N4420">
            <v>23.47</v>
          </cell>
          <cell r="O4420">
            <v>46.62</v>
          </cell>
          <cell r="P4420">
            <v>0.49656800000000001</v>
          </cell>
          <cell r="Q4420" t="str">
            <v>BED IN A BAG</v>
          </cell>
          <cell r="R4420" t="str">
            <v>20</v>
          </cell>
          <cell r="S4420" t="str">
            <v>E &amp; E CO LTD</v>
          </cell>
          <cell r="T4420" t="str">
            <v>444096</v>
          </cell>
          <cell r="U4420" t="str">
            <v>1</v>
          </cell>
          <cell r="V4420">
            <v>1</v>
          </cell>
        </row>
        <row r="4421">
          <cell r="C4421">
            <v>569718885</v>
          </cell>
          <cell r="D4421" t="str">
            <v>L</v>
          </cell>
          <cell r="E4421">
            <v>414304758</v>
          </cell>
          <cell r="F4421" t="str">
            <v>0008656911451</v>
          </cell>
          <cell r="G4421" t="str">
            <v>MS9844409622-24</v>
          </cell>
          <cell r="H4421" t="str">
            <v>Mainstays Grey Floral Bed In a Bag Bedding, Full</v>
          </cell>
          <cell r="I4421" t="str">
            <v>MS BNB GRY FLORAL F</v>
          </cell>
          <cell r="J4421" t="str">
            <v>2019 WK52 DELETE</v>
          </cell>
          <cell r="K4421">
            <v>74809109</v>
          </cell>
          <cell r="L4421" t="str">
            <v>GREY</v>
          </cell>
          <cell r="M4421" t="str">
            <v>FULL</v>
          </cell>
          <cell r="N4421">
            <v>23.28</v>
          </cell>
          <cell r="O4421">
            <v>44.82</v>
          </cell>
          <cell r="P4421">
            <v>0.48058899999999999</v>
          </cell>
          <cell r="Q4421" t="str">
            <v>BED IN A BAG</v>
          </cell>
          <cell r="R4421" t="str">
            <v>20</v>
          </cell>
          <cell r="S4421" t="str">
            <v>E &amp; E CO LTD</v>
          </cell>
          <cell r="T4421" t="str">
            <v>444096</v>
          </cell>
          <cell r="U4421" t="str">
            <v>1</v>
          </cell>
          <cell r="V4421">
            <v>1</v>
          </cell>
        </row>
        <row r="4422">
          <cell r="C4422">
            <v>570028470</v>
          </cell>
          <cell r="D4422" t="str">
            <v>L</v>
          </cell>
          <cell r="E4422">
            <v>414304758</v>
          </cell>
          <cell r="F4422" t="str">
            <v>0008656911451</v>
          </cell>
          <cell r="G4422" t="str">
            <v>MS9844409622-24</v>
          </cell>
          <cell r="H4422" t="str">
            <v>Mainstays Grey Floral Bed In a Bag Bedding, Full</v>
          </cell>
          <cell r="I4422" t="str">
            <v>MS BNB GRY FLORAL F</v>
          </cell>
          <cell r="K4422">
            <v>74809109</v>
          </cell>
          <cell r="L4422" t="str">
            <v>GREY</v>
          </cell>
          <cell r="M4422" t="str">
            <v>FULL</v>
          </cell>
          <cell r="N4422">
            <v>24.23</v>
          </cell>
          <cell r="O4422">
            <v>44.82</v>
          </cell>
          <cell r="P4422">
            <v>0.459393</v>
          </cell>
          <cell r="Q4422" t="str">
            <v>BED IN A BAG</v>
          </cell>
          <cell r="R4422" t="str">
            <v>43</v>
          </cell>
          <cell r="S4422" t="str">
            <v>IMPORT-E&amp;E CO LTD</v>
          </cell>
          <cell r="T4422" t="str">
            <v>010308</v>
          </cell>
          <cell r="U4422" t="str">
            <v>0</v>
          </cell>
          <cell r="V4422">
            <v>2</v>
          </cell>
        </row>
        <row r="4423">
          <cell r="C4423">
            <v>569718886</v>
          </cell>
          <cell r="D4423" t="str">
            <v>L</v>
          </cell>
          <cell r="E4423">
            <v>445519647</v>
          </cell>
          <cell r="F4423" t="str">
            <v>0008656911450</v>
          </cell>
          <cell r="G4423" t="str">
            <v>MS9844409622-23</v>
          </cell>
          <cell r="H4423" t="str">
            <v>Mainstays Grey Floral Bed In a Bag Comforter Bedding, Twin/Twin XL</v>
          </cell>
          <cell r="I4423" t="str">
            <v>MS BNB GRY FLORAL T</v>
          </cell>
          <cell r="J4423" t="str">
            <v>2019 WK52 DELETE</v>
          </cell>
          <cell r="K4423">
            <v>74809117</v>
          </cell>
          <cell r="L4423" t="str">
            <v>GREY</v>
          </cell>
          <cell r="M4423" t="str">
            <v>T/TXL</v>
          </cell>
          <cell r="N4423">
            <v>19.52</v>
          </cell>
          <cell r="O4423">
            <v>44.82</v>
          </cell>
          <cell r="P4423">
            <v>0.56447999999999998</v>
          </cell>
          <cell r="Q4423" t="str">
            <v>BED IN A BAG</v>
          </cell>
          <cell r="R4423" t="str">
            <v>20</v>
          </cell>
          <cell r="S4423" t="str">
            <v>E &amp; E CO LTD</v>
          </cell>
          <cell r="T4423" t="str">
            <v>444096</v>
          </cell>
          <cell r="U4423" t="str">
            <v>1</v>
          </cell>
          <cell r="V4423">
            <v>1</v>
          </cell>
        </row>
        <row r="4424">
          <cell r="C4424">
            <v>570028469</v>
          </cell>
          <cell r="D4424" t="str">
            <v>L</v>
          </cell>
          <cell r="E4424">
            <v>445519647</v>
          </cell>
          <cell r="F4424" t="str">
            <v>0008656911450</v>
          </cell>
          <cell r="G4424" t="str">
            <v>MS9844409622-23</v>
          </cell>
          <cell r="H4424" t="str">
            <v>Mainstays Grey Floral Bed In a Bag Comforter Bedding, Twin/Twin XL</v>
          </cell>
          <cell r="I4424" t="str">
            <v>MS BNB GRY FLORAL T</v>
          </cell>
          <cell r="K4424">
            <v>74809117</v>
          </cell>
          <cell r="L4424" t="str">
            <v>GREY</v>
          </cell>
          <cell r="M4424" t="str">
            <v>T/TXL</v>
          </cell>
          <cell r="N4424">
            <v>20.46</v>
          </cell>
          <cell r="O4424">
            <v>44.82</v>
          </cell>
          <cell r="P4424">
            <v>0.54350699999999996</v>
          </cell>
          <cell r="Q4424" t="str">
            <v>BED IN A BAG</v>
          </cell>
          <cell r="R4424" t="str">
            <v>43</v>
          </cell>
          <cell r="S4424" t="str">
            <v>IMPORT-E&amp;E CO LTD</v>
          </cell>
          <cell r="T4424" t="str">
            <v>010308</v>
          </cell>
          <cell r="U4424" t="str">
            <v>0</v>
          </cell>
          <cell r="V4424">
            <v>2</v>
          </cell>
        </row>
        <row r="4425">
          <cell r="C4425">
            <v>570976652</v>
          </cell>
          <cell r="D4425" t="str">
            <v>L</v>
          </cell>
          <cell r="E4425">
            <v>445519647</v>
          </cell>
          <cell r="F4425" t="str">
            <v>0008656911450</v>
          </cell>
          <cell r="G4425" t="str">
            <v>MS9844409622-23</v>
          </cell>
          <cell r="H4425" t="str">
            <v>Mainstays Grey Floral Bed In a Bag Comforter Bedding, Twin/Twin XL</v>
          </cell>
          <cell r="I4425" t="str">
            <v>MAINSTAYS GREY FLORA</v>
          </cell>
          <cell r="J4425" t="str">
            <v>ONLINE ONLY</v>
          </cell>
          <cell r="K4425">
            <v>74809117</v>
          </cell>
          <cell r="L4425" t="str">
            <v>NA</v>
          </cell>
          <cell r="M4425" t="str">
            <v>NA</v>
          </cell>
          <cell r="N4425">
            <v>21.93</v>
          </cell>
          <cell r="O4425">
            <v>44.82</v>
          </cell>
          <cell r="P4425">
            <v>0.51071</v>
          </cell>
          <cell r="Q4425" t="str">
            <v>BED IN A BAG</v>
          </cell>
          <cell r="R4425" t="str">
            <v>03</v>
          </cell>
          <cell r="S4425" t="str">
            <v>E &amp; E CO LTD</v>
          </cell>
          <cell r="T4425" t="str">
            <v>444096</v>
          </cell>
          <cell r="U4425" t="str">
            <v>0</v>
          </cell>
          <cell r="V4425">
            <v>1</v>
          </cell>
        </row>
        <row r="4426">
          <cell r="C4426">
            <v>569718887</v>
          </cell>
          <cell r="D4426" t="str">
            <v>L</v>
          </cell>
          <cell r="E4426">
            <v>688922556</v>
          </cell>
          <cell r="F4426" t="str">
            <v>0008656911454</v>
          </cell>
          <cell r="G4426" t="str">
            <v>MS9844409622-27</v>
          </cell>
          <cell r="H4426" t="str">
            <v>Mainstays Pink Diamond 6 Piece Bed in a Bag Comforter Set With Sheets, Twin/Twin XL</v>
          </cell>
          <cell r="I4426" t="str">
            <v>MS BNB DMND FLRL T</v>
          </cell>
          <cell r="J4426" t="str">
            <v>2019 WK52 DELETE</v>
          </cell>
          <cell r="K4426">
            <v>74809125</v>
          </cell>
          <cell r="L4426" t="str">
            <v>MULTI</v>
          </cell>
          <cell r="M4426" t="str">
            <v>T/TXL</v>
          </cell>
          <cell r="N4426">
            <v>19</v>
          </cell>
          <cell r="O4426">
            <v>44.82</v>
          </cell>
          <cell r="P4426">
            <v>0.57608199999999998</v>
          </cell>
          <cell r="Q4426" t="str">
            <v>BED IN A BAG</v>
          </cell>
          <cell r="R4426" t="str">
            <v>20</v>
          </cell>
          <cell r="S4426" t="str">
            <v>E &amp; E CO LTD</v>
          </cell>
          <cell r="T4426" t="str">
            <v>444096</v>
          </cell>
          <cell r="U4426" t="str">
            <v>1</v>
          </cell>
          <cell r="V4426">
            <v>1</v>
          </cell>
        </row>
        <row r="4427">
          <cell r="C4427">
            <v>570028473</v>
          </cell>
          <cell r="D4427" t="str">
            <v>L</v>
          </cell>
          <cell r="E4427">
            <v>688922556</v>
          </cell>
          <cell r="F4427" t="str">
            <v>0008656911454</v>
          </cell>
          <cell r="G4427" t="str">
            <v>MS9844409622-27</v>
          </cell>
          <cell r="H4427" t="str">
            <v>Mainstays Pink Diamond 6 Piece Bed in a Bag Comforter Set With Sheets, Twin/Twin XL</v>
          </cell>
          <cell r="I4427" t="str">
            <v>MS BNB DMND FLRL T</v>
          </cell>
          <cell r="K4427">
            <v>74809125</v>
          </cell>
          <cell r="L4427" t="str">
            <v>MULTI</v>
          </cell>
          <cell r="M4427" t="str">
            <v>T/TXL</v>
          </cell>
          <cell r="N4427">
            <v>19.98</v>
          </cell>
          <cell r="O4427">
            <v>44.82</v>
          </cell>
          <cell r="P4427">
            <v>0.55421699999999996</v>
          </cell>
          <cell r="Q4427" t="str">
            <v>BED IN A BAG</v>
          </cell>
          <cell r="R4427" t="str">
            <v>43</v>
          </cell>
          <cell r="S4427" t="str">
            <v>IMPORT-E&amp;E CO LTD</v>
          </cell>
          <cell r="T4427" t="str">
            <v>010308</v>
          </cell>
          <cell r="U4427" t="str">
            <v>0</v>
          </cell>
          <cell r="V4427">
            <v>2</v>
          </cell>
        </row>
        <row r="4428">
          <cell r="C4428">
            <v>570976659</v>
          </cell>
          <cell r="D4428" t="str">
            <v>L</v>
          </cell>
          <cell r="E4428">
            <v>688922556</v>
          </cell>
          <cell r="F4428" t="str">
            <v>0008656911454</v>
          </cell>
          <cell r="G4428" t="str">
            <v>MS9844409622-27</v>
          </cell>
          <cell r="H4428" t="str">
            <v>Mainstays Pink Diamond 6 Piece Bed in a Bag Comforter Set With Sheets, Twin/Twin XL</v>
          </cell>
          <cell r="I4428" t="str">
            <v>MAINSTAYS DIAMOND FL</v>
          </cell>
          <cell r="J4428" t="str">
            <v>ONLINE ONLY</v>
          </cell>
          <cell r="K4428">
            <v>74809125</v>
          </cell>
          <cell r="L4428" t="str">
            <v>NA</v>
          </cell>
          <cell r="M4428" t="str">
            <v>NA</v>
          </cell>
          <cell r="N4428">
            <v>18.14</v>
          </cell>
          <cell r="O4428">
            <v>44.82</v>
          </cell>
          <cell r="P4428">
            <v>0.59526999999999997</v>
          </cell>
          <cell r="Q4428" t="str">
            <v>BED IN A BAG</v>
          </cell>
          <cell r="R4428" t="str">
            <v>03</v>
          </cell>
          <cell r="S4428" t="str">
            <v>E &amp; E CO LTD</v>
          </cell>
          <cell r="T4428" t="str">
            <v>444096</v>
          </cell>
          <cell r="U4428" t="str">
            <v>0</v>
          </cell>
          <cell r="V4428">
            <v>1</v>
          </cell>
        </row>
        <row r="4429">
          <cell r="C4429">
            <v>569718888</v>
          </cell>
          <cell r="D4429" t="str">
            <v>L</v>
          </cell>
          <cell r="E4429">
            <v>542793935</v>
          </cell>
          <cell r="F4429" t="str">
            <v>0008656911457</v>
          </cell>
          <cell r="G4429" t="str">
            <v>MS9844409622-30</v>
          </cell>
          <cell r="H4429" t="str">
            <v>Mainstays Pink Diamond 8 Piece Bed in a Bag Comforter Set With Sheets, King</v>
          </cell>
          <cell r="I4429" t="str">
            <v>MS BNB DMND FLRL K</v>
          </cell>
          <cell r="J4429" t="str">
            <v>2019 WK52 DELETE</v>
          </cell>
          <cell r="K4429">
            <v>74809126</v>
          </cell>
          <cell r="L4429" t="str">
            <v>MULTI</v>
          </cell>
          <cell r="M4429" t="str">
            <v>KING</v>
          </cell>
          <cell r="N4429">
            <v>28.41</v>
          </cell>
          <cell r="O4429">
            <v>49.82</v>
          </cell>
          <cell r="P4429">
            <v>0.42974699999999999</v>
          </cell>
          <cell r="Q4429" t="str">
            <v>BED IN A BAG</v>
          </cell>
          <cell r="R4429" t="str">
            <v>20</v>
          </cell>
          <cell r="S4429" t="str">
            <v>E &amp; E CO LTD</v>
          </cell>
          <cell r="T4429" t="str">
            <v>444096</v>
          </cell>
          <cell r="U4429" t="str">
            <v>1</v>
          </cell>
          <cell r="V4429">
            <v>1</v>
          </cell>
        </row>
        <row r="4430">
          <cell r="C4430">
            <v>570028476</v>
          </cell>
          <cell r="D4430" t="str">
            <v>L</v>
          </cell>
          <cell r="E4430">
            <v>542793935</v>
          </cell>
          <cell r="F4430" t="str">
            <v>0008656911457</v>
          </cell>
          <cell r="G4430" t="str">
            <v>MS9844409622-30</v>
          </cell>
          <cell r="H4430" t="str">
            <v>Mainstays Pink Diamond 8 Piece Bed in a Bag Comforter Set With Sheets, King</v>
          </cell>
          <cell r="I4430" t="str">
            <v>MS BNB DMND FLRL K</v>
          </cell>
          <cell r="K4430">
            <v>74809126</v>
          </cell>
          <cell r="L4430" t="str">
            <v>MULTI</v>
          </cell>
          <cell r="M4430" t="str">
            <v>KING</v>
          </cell>
          <cell r="N4430">
            <v>30.12</v>
          </cell>
          <cell r="O4430">
            <v>49.82</v>
          </cell>
          <cell r="P4430">
            <v>0.395424</v>
          </cell>
          <cell r="Q4430" t="str">
            <v>BED IN A BAG</v>
          </cell>
          <cell r="R4430" t="str">
            <v>43</v>
          </cell>
          <cell r="S4430" t="str">
            <v>IMPORT-E&amp;E CO LTD</v>
          </cell>
          <cell r="T4430" t="str">
            <v>010308</v>
          </cell>
          <cell r="U4430" t="str">
            <v>0</v>
          </cell>
          <cell r="V4430">
            <v>2</v>
          </cell>
        </row>
        <row r="4431">
          <cell r="C4431">
            <v>570976662</v>
          </cell>
          <cell r="D4431" t="str">
            <v>L</v>
          </cell>
          <cell r="E4431">
            <v>542793935</v>
          </cell>
          <cell r="F4431" t="str">
            <v>0008656911457</v>
          </cell>
          <cell r="G4431" t="str">
            <v>MS9844409622-30</v>
          </cell>
          <cell r="H4431" t="str">
            <v>Mainstays Pink Diamond 8 Piece Bed in a Bag Comforter Set With Sheets, King</v>
          </cell>
          <cell r="I4431" t="str">
            <v>MAINSTAYS DIAMOND FL</v>
          </cell>
          <cell r="J4431" t="str">
            <v>ONLINE ONLY</v>
          </cell>
          <cell r="K4431">
            <v>74809126</v>
          </cell>
          <cell r="L4431" t="str">
            <v>NA</v>
          </cell>
          <cell r="M4431" t="str">
            <v>NA</v>
          </cell>
          <cell r="N4431">
            <v>27.12</v>
          </cell>
          <cell r="O4431">
            <v>49.82</v>
          </cell>
          <cell r="P4431">
            <v>0.45563999999999999</v>
          </cell>
          <cell r="Q4431" t="str">
            <v>BED IN A BAG</v>
          </cell>
          <cell r="R4431" t="str">
            <v>03</v>
          </cell>
          <cell r="S4431" t="str">
            <v>E &amp; E CO LTD</v>
          </cell>
          <cell r="T4431" t="str">
            <v>444096</v>
          </cell>
          <cell r="U4431" t="str">
            <v>0</v>
          </cell>
          <cell r="V4431">
            <v>1</v>
          </cell>
        </row>
        <row r="4432">
          <cell r="C4432">
            <v>569718889</v>
          </cell>
          <cell r="D4432" t="str">
            <v>L</v>
          </cell>
          <cell r="E4432">
            <v>745644489</v>
          </cell>
          <cell r="F4432" t="str">
            <v>0008656911453</v>
          </cell>
          <cell r="G4432" t="str">
            <v>MS9844409622-26</v>
          </cell>
          <cell r="H4432" t="str">
            <v>Mainstays Grey Floral Bed In a Bag Comforter Bedding, King</v>
          </cell>
          <cell r="I4432" t="str">
            <v>MS BNB GRY FLORAL K</v>
          </cell>
          <cell r="J4432" t="str">
            <v>2019 WK52 DELETE</v>
          </cell>
          <cell r="K4432">
            <v>74809127</v>
          </cell>
          <cell r="L4432" t="str">
            <v>GREY</v>
          </cell>
          <cell r="M4432" t="str">
            <v>KING</v>
          </cell>
          <cell r="N4432">
            <v>29.21</v>
          </cell>
          <cell r="O4432">
            <v>49.82</v>
          </cell>
          <cell r="P4432">
            <v>0.41368899999999997</v>
          </cell>
          <cell r="Q4432" t="str">
            <v>BED IN A BAG</v>
          </cell>
          <cell r="R4432" t="str">
            <v>20</v>
          </cell>
          <cell r="S4432" t="str">
            <v>E &amp; E CO LTD</v>
          </cell>
          <cell r="T4432" t="str">
            <v>444096</v>
          </cell>
          <cell r="U4432" t="str">
            <v>1</v>
          </cell>
          <cell r="V4432">
            <v>1</v>
          </cell>
        </row>
        <row r="4433">
          <cell r="C4433">
            <v>570028472</v>
          </cell>
          <cell r="D4433" t="str">
            <v>L</v>
          </cell>
          <cell r="E4433">
            <v>745644489</v>
          </cell>
          <cell r="F4433" t="str">
            <v>0008656911453</v>
          </cell>
          <cell r="G4433" t="str">
            <v>MS9844409622-26</v>
          </cell>
          <cell r="H4433" t="str">
            <v>Mainstays Grey Floral Bed In a Bag Comforter Bedding, King</v>
          </cell>
          <cell r="I4433" t="str">
            <v>MS BNB GRY FLORAL K</v>
          </cell>
          <cell r="K4433">
            <v>74809127</v>
          </cell>
          <cell r="L4433" t="str">
            <v>GREY</v>
          </cell>
          <cell r="M4433" t="str">
            <v>KING</v>
          </cell>
          <cell r="N4433">
            <v>30.8</v>
          </cell>
          <cell r="O4433">
            <v>49.82</v>
          </cell>
          <cell r="P4433">
            <v>0.381774</v>
          </cell>
          <cell r="Q4433" t="str">
            <v>BED IN A BAG</v>
          </cell>
          <cell r="R4433" t="str">
            <v>43</v>
          </cell>
          <cell r="S4433" t="str">
            <v>IMPORT-E&amp;E CO LTD</v>
          </cell>
          <cell r="T4433" t="str">
            <v>010308</v>
          </cell>
          <cell r="U4433" t="str">
            <v>0</v>
          </cell>
          <cell r="V4433">
            <v>2</v>
          </cell>
        </row>
        <row r="4434">
          <cell r="C4434">
            <v>570976655</v>
          </cell>
          <cell r="D4434" t="str">
            <v>L</v>
          </cell>
          <cell r="E4434">
            <v>745644489</v>
          </cell>
          <cell r="F4434" t="str">
            <v>0008656911453</v>
          </cell>
          <cell r="G4434" t="str">
            <v>MS9844409622-26</v>
          </cell>
          <cell r="H4434" t="str">
            <v>Mainstays Grey Floral Bed In a Bag Comforter Bedding, King</v>
          </cell>
          <cell r="I4434" t="str">
            <v>MAINSTAYS GREY FLORA</v>
          </cell>
          <cell r="J4434" t="str">
            <v>ONLINE ONLY</v>
          </cell>
          <cell r="K4434">
            <v>74809127</v>
          </cell>
          <cell r="L4434" t="str">
            <v>NA</v>
          </cell>
          <cell r="M4434" t="str">
            <v>NA</v>
          </cell>
          <cell r="N4434">
            <v>32.81</v>
          </cell>
          <cell r="O4434">
            <v>49.82</v>
          </cell>
          <cell r="P4434">
            <v>0.34142899999999998</v>
          </cell>
          <cell r="Q4434" t="str">
            <v>BED IN A BAG</v>
          </cell>
          <cell r="R4434" t="str">
            <v>03</v>
          </cell>
          <cell r="S4434" t="str">
            <v>E &amp; E CO LTD</v>
          </cell>
          <cell r="T4434" t="str">
            <v>444096</v>
          </cell>
          <cell r="U4434" t="str">
            <v>0</v>
          </cell>
          <cell r="V4434">
            <v>1</v>
          </cell>
        </row>
        <row r="4435">
          <cell r="C4435">
            <v>569718890</v>
          </cell>
          <cell r="D4435" t="str">
            <v>L</v>
          </cell>
          <cell r="E4435">
            <v>764442716</v>
          </cell>
          <cell r="F4435" t="str">
            <v>0008656911452</v>
          </cell>
          <cell r="G4435" t="str">
            <v>MS9844409622-25</v>
          </cell>
          <cell r="H4435" t="str">
            <v>Mainstays Grey Floral Bed In a Bag Comforter Bedding, Queen</v>
          </cell>
          <cell r="I4435" t="str">
            <v>MS BNB GRY FLORAL Q</v>
          </cell>
          <cell r="J4435" t="str">
            <v>2019 WK52 DELETE</v>
          </cell>
          <cell r="K4435">
            <v>74809128</v>
          </cell>
          <cell r="L4435" t="str">
            <v>GREY</v>
          </cell>
          <cell r="M4435" t="str">
            <v>QUEEN</v>
          </cell>
          <cell r="N4435">
            <v>25.37</v>
          </cell>
          <cell r="O4435">
            <v>49.82</v>
          </cell>
          <cell r="P4435">
            <v>0.49076700000000001</v>
          </cell>
          <cell r="Q4435" t="str">
            <v>BED IN A BAG</v>
          </cell>
          <cell r="R4435" t="str">
            <v>20</v>
          </cell>
          <cell r="S4435" t="str">
            <v>E &amp; E CO LTD</v>
          </cell>
          <cell r="T4435" t="str">
            <v>444096</v>
          </cell>
          <cell r="U4435" t="str">
            <v>1</v>
          </cell>
          <cell r="V4435">
            <v>1</v>
          </cell>
        </row>
        <row r="4436">
          <cell r="C4436">
            <v>570028471</v>
          </cell>
          <cell r="D4436" t="str">
            <v>L</v>
          </cell>
          <cell r="E4436">
            <v>764442716</v>
          </cell>
          <cell r="F4436" t="str">
            <v>0008656911452</v>
          </cell>
          <cell r="G4436" t="str">
            <v>MS9844409622-25</v>
          </cell>
          <cell r="H4436" t="str">
            <v>Mainstays Grey Floral Bed In a Bag Comforter Bedding, Queen</v>
          </cell>
          <cell r="I4436" t="str">
            <v>MS BNB GRY FLORAL Q</v>
          </cell>
          <cell r="K4436">
            <v>74809128</v>
          </cell>
          <cell r="L4436" t="str">
            <v>GREY</v>
          </cell>
          <cell r="M4436" t="str">
            <v>QUEEN</v>
          </cell>
          <cell r="N4436">
            <v>26.8</v>
          </cell>
          <cell r="O4436">
            <v>49.82</v>
          </cell>
          <cell r="P4436">
            <v>0.462063</v>
          </cell>
          <cell r="Q4436" t="str">
            <v>BED IN A BAG</v>
          </cell>
          <cell r="R4436" t="str">
            <v>43</v>
          </cell>
          <cell r="S4436" t="str">
            <v>IMPORT-E&amp;E CO LTD</v>
          </cell>
          <cell r="T4436" t="str">
            <v>010308</v>
          </cell>
          <cell r="U4436" t="str">
            <v>0</v>
          </cell>
          <cell r="V4436">
            <v>2</v>
          </cell>
        </row>
        <row r="4437">
          <cell r="C4437">
            <v>570976654</v>
          </cell>
          <cell r="D4437" t="str">
            <v>L</v>
          </cell>
          <cell r="E4437">
            <v>764442716</v>
          </cell>
          <cell r="F4437" t="str">
            <v>0008656911452</v>
          </cell>
          <cell r="G4437" t="str">
            <v>MS9844409622-25</v>
          </cell>
          <cell r="H4437" t="str">
            <v>Mainstays Grey Floral Bed In a Bag Comforter Bedding, Queen</v>
          </cell>
          <cell r="I4437" t="str">
            <v>MAINSTAYS GREY FLORA</v>
          </cell>
          <cell r="J4437" t="str">
            <v>ONLINE ONLY</v>
          </cell>
          <cell r="K4437">
            <v>74809128</v>
          </cell>
          <cell r="L4437" t="str">
            <v>NA</v>
          </cell>
          <cell r="M4437" t="str">
            <v>NA</v>
          </cell>
          <cell r="N4437">
            <v>28.49</v>
          </cell>
          <cell r="O4437">
            <v>49.82</v>
          </cell>
          <cell r="P4437">
            <v>0.42814099999999999</v>
          </cell>
          <cell r="Q4437" t="str">
            <v>BED IN A BAG</v>
          </cell>
          <cell r="R4437" t="str">
            <v>03</v>
          </cell>
          <cell r="S4437" t="str">
            <v>E &amp; E CO LTD</v>
          </cell>
          <cell r="T4437" t="str">
            <v>444096</v>
          </cell>
          <cell r="U4437" t="str">
            <v>0</v>
          </cell>
          <cell r="V4437">
            <v>1</v>
          </cell>
        </row>
        <row r="4438">
          <cell r="C4438">
            <v>569718891</v>
          </cell>
          <cell r="D4438" t="str">
            <v>L</v>
          </cell>
          <cell r="E4438">
            <v>786900548</v>
          </cell>
          <cell r="F4438" t="str">
            <v>0008656911456</v>
          </cell>
          <cell r="G4438" t="str">
            <v>MS9844409622-29</v>
          </cell>
          <cell r="H4438" t="str">
            <v>Mainstays Pink Diamond 8 Piece Bed in a Bag Comforter Set With Sheets, Queen</v>
          </cell>
          <cell r="I4438" t="str">
            <v>MS BNB DMND FLRL Q</v>
          </cell>
          <cell r="J4438" t="str">
            <v>2019 WK52 DELETE</v>
          </cell>
          <cell r="K4438">
            <v>74809129</v>
          </cell>
          <cell r="L4438" t="str">
            <v>MULTI</v>
          </cell>
          <cell r="M4438" t="str">
            <v>QUEEN</v>
          </cell>
          <cell r="N4438">
            <v>24.67</v>
          </cell>
          <cell r="O4438">
            <v>49.82</v>
          </cell>
          <cell r="P4438">
            <v>0.50481699999999996</v>
          </cell>
          <cell r="Q4438" t="str">
            <v>BED IN A BAG</v>
          </cell>
          <cell r="R4438" t="str">
            <v>20</v>
          </cell>
          <cell r="S4438" t="str">
            <v>E &amp; E CO LTD</v>
          </cell>
          <cell r="T4438" t="str">
            <v>444096</v>
          </cell>
          <cell r="U4438" t="str">
            <v>1</v>
          </cell>
          <cell r="V4438">
            <v>1</v>
          </cell>
        </row>
        <row r="4439">
          <cell r="C4439">
            <v>570028475</v>
          </cell>
          <cell r="D4439" t="str">
            <v>L</v>
          </cell>
          <cell r="E4439">
            <v>786900548</v>
          </cell>
          <cell r="F4439" t="str">
            <v>0008656911456</v>
          </cell>
          <cell r="G4439" t="str">
            <v>MS9844409622-29</v>
          </cell>
          <cell r="H4439" t="str">
            <v>Mainstays Pink Diamond 8 Piece Bed in a Bag Comforter Set With Sheets, Queen</v>
          </cell>
          <cell r="I4439" t="str">
            <v>MS BNB DMND FLRL Q</v>
          </cell>
          <cell r="K4439">
            <v>74809129</v>
          </cell>
          <cell r="L4439" t="str">
            <v>MULTI</v>
          </cell>
          <cell r="M4439" t="str">
            <v>QUEEN</v>
          </cell>
          <cell r="N4439">
            <v>26.09</v>
          </cell>
          <cell r="O4439">
            <v>49.82</v>
          </cell>
          <cell r="P4439">
            <v>0.47631499999999999</v>
          </cell>
          <cell r="Q4439" t="str">
            <v>BED IN A BAG</v>
          </cell>
          <cell r="R4439" t="str">
            <v>43</v>
          </cell>
          <cell r="S4439" t="str">
            <v>IMPORT-E&amp;E CO LTD</v>
          </cell>
          <cell r="T4439" t="str">
            <v>010308</v>
          </cell>
          <cell r="U4439" t="str">
            <v>0</v>
          </cell>
          <cell r="V4439">
            <v>2</v>
          </cell>
        </row>
        <row r="4440">
          <cell r="C4440">
            <v>570976661</v>
          </cell>
          <cell r="D4440" t="str">
            <v>L</v>
          </cell>
          <cell r="E4440">
            <v>786900548</v>
          </cell>
          <cell r="F4440" t="str">
            <v>0008656911456</v>
          </cell>
          <cell r="G4440" t="str">
            <v>MS9844409622-29</v>
          </cell>
          <cell r="H4440" t="str">
            <v>Mainstays Pink Diamond 8 Piece Bed in a Bag Comforter Set With Sheets, Queen</v>
          </cell>
          <cell r="I4440" t="str">
            <v>MAINSTAYS TRINITY 8</v>
          </cell>
          <cell r="J4440" t="str">
            <v>ONLINE ONLY</v>
          </cell>
          <cell r="K4440">
            <v>74809129</v>
          </cell>
          <cell r="L4440" t="str">
            <v>NA</v>
          </cell>
          <cell r="M4440" t="str">
            <v>NA</v>
          </cell>
          <cell r="N4440">
            <v>23.55</v>
          </cell>
          <cell r="O4440">
            <v>49.82</v>
          </cell>
          <cell r="P4440">
            <v>0.52729800000000004</v>
          </cell>
          <cell r="Q4440" t="str">
            <v>BED IN A BAG</v>
          </cell>
          <cell r="R4440" t="str">
            <v>03</v>
          </cell>
          <cell r="S4440" t="str">
            <v>E &amp; E CO LTD</v>
          </cell>
          <cell r="T4440" t="str">
            <v>444096</v>
          </cell>
          <cell r="U4440" t="str">
            <v>0</v>
          </cell>
          <cell r="V4440">
            <v>1</v>
          </cell>
        </row>
        <row r="4441">
          <cell r="C4441">
            <v>569718892</v>
          </cell>
          <cell r="D4441" t="str">
            <v>L</v>
          </cell>
          <cell r="E4441">
            <v>262770128</v>
          </cell>
          <cell r="F4441" t="str">
            <v>0008656911455</v>
          </cell>
          <cell r="G4441" t="str">
            <v>MS9844409622-28</v>
          </cell>
          <cell r="H4441" t="str">
            <v>Mainstays Pink Diamond 8 Piece Bed in a Bag Comforter Set With Sheets, Full</v>
          </cell>
          <cell r="I4441" t="str">
            <v>MS BNB DMND FLRL F</v>
          </cell>
          <cell r="J4441" t="str">
            <v>2019 WK52 DELETE</v>
          </cell>
          <cell r="K4441">
            <v>74809130</v>
          </cell>
          <cell r="L4441" t="str">
            <v>MULTI</v>
          </cell>
          <cell r="M4441" t="str">
            <v>FULL</v>
          </cell>
          <cell r="N4441">
            <v>22.64</v>
          </cell>
          <cell r="O4441">
            <v>44.82</v>
          </cell>
          <cell r="P4441">
            <v>0.49486799999999997</v>
          </cell>
          <cell r="Q4441" t="str">
            <v>BED IN A BAG</v>
          </cell>
          <cell r="R4441" t="str">
            <v>20</v>
          </cell>
          <cell r="S4441" t="str">
            <v>E &amp; E CO LTD</v>
          </cell>
          <cell r="T4441" t="str">
            <v>444096</v>
          </cell>
          <cell r="U4441" t="str">
            <v>1</v>
          </cell>
          <cell r="V4441">
            <v>1</v>
          </cell>
        </row>
        <row r="4442">
          <cell r="C4442">
            <v>570028474</v>
          </cell>
          <cell r="D4442" t="str">
            <v>L</v>
          </cell>
          <cell r="E4442">
            <v>262770128</v>
          </cell>
          <cell r="F4442" t="str">
            <v>0008656911455</v>
          </cell>
          <cell r="G4442" t="str">
            <v>MS9844409622-28</v>
          </cell>
          <cell r="H4442" t="str">
            <v>Mainstays Pink Diamond 8 Piece Bed in a Bag Comforter Set With Sheets, Full</v>
          </cell>
          <cell r="I4442" t="str">
            <v>MS BNB DMND FLRL F</v>
          </cell>
          <cell r="K4442">
            <v>74809130</v>
          </cell>
          <cell r="L4442" t="str">
            <v>MULTI</v>
          </cell>
          <cell r="M4442" t="str">
            <v>FULL</v>
          </cell>
          <cell r="N4442">
            <v>23.75</v>
          </cell>
          <cell r="O4442">
            <v>44.82</v>
          </cell>
          <cell r="P4442">
            <v>0.47010299999999999</v>
          </cell>
          <cell r="Q4442" t="str">
            <v>BED IN A BAG</v>
          </cell>
          <cell r="R4442" t="str">
            <v>43</v>
          </cell>
          <cell r="S4442" t="str">
            <v>IMPORT-E&amp;E CO LTD</v>
          </cell>
          <cell r="T4442" t="str">
            <v>010308</v>
          </cell>
          <cell r="U4442" t="str">
            <v>0</v>
          </cell>
          <cell r="V4442">
            <v>2</v>
          </cell>
        </row>
        <row r="4443">
          <cell r="C4443">
            <v>570976660</v>
          </cell>
          <cell r="D4443" t="str">
            <v>L</v>
          </cell>
          <cell r="E4443">
            <v>262770128</v>
          </cell>
          <cell r="F4443" t="str">
            <v>0008656911455</v>
          </cell>
          <cell r="G4443" t="str">
            <v>MS9844409622-28</v>
          </cell>
          <cell r="H4443" t="str">
            <v>Mainstays Pink Diamond 8 Piece Bed in a Bag Comforter Set With Sheets, Full</v>
          </cell>
          <cell r="I4443" t="str">
            <v>MAINSTAYS DIAMOND FL</v>
          </cell>
          <cell r="J4443" t="str">
            <v>ONLINE ONLY</v>
          </cell>
          <cell r="K4443">
            <v>74809130</v>
          </cell>
          <cell r="L4443" t="str">
            <v>NA</v>
          </cell>
          <cell r="M4443" t="str">
            <v>NA</v>
          </cell>
          <cell r="N4443">
            <v>21.62</v>
          </cell>
          <cell r="O4443">
            <v>44.82</v>
          </cell>
          <cell r="P4443">
            <v>0.51762600000000003</v>
          </cell>
          <cell r="Q4443" t="str">
            <v>BED IN A BAG</v>
          </cell>
          <cell r="R4443" t="str">
            <v>03</v>
          </cell>
          <cell r="S4443" t="str">
            <v>E &amp; E CO LTD</v>
          </cell>
          <cell r="T4443" t="str">
            <v>444096</v>
          </cell>
          <cell r="U4443" t="str">
            <v>0</v>
          </cell>
          <cell r="V4443">
            <v>1</v>
          </cell>
        </row>
        <row r="4444">
          <cell r="C4444">
            <v>569718893</v>
          </cell>
          <cell r="D4444" t="str">
            <v>L</v>
          </cell>
          <cell r="E4444">
            <v>316003069</v>
          </cell>
          <cell r="F4444" t="str">
            <v>0008656911458</v>
          </cell>
          <cell r="G4444" t="str">
            <v>BH18-001-799-01</v>
          </cell>
          <cell r="H4444" t="str">
            <v>Better Homes and Gardens Ruched Diamond 3-Piece Comforter Set, Full/Queen</v>
          </cell>
          <cell r="I4444" t="str">
            <v>BH 3PC RUCH DMND FQ</v>
          </cell>
          <cell r="J4444" t="str">
            <v>2019 WK 38 DELETE</v>
          </cell>
          <cell r="K4444">
            <v>74809131</v>
          </cell>
          <cell r="L4444" t="str">
            <v>GREY</v>
          </cell>
          <cell r="M4444" t="str">
            <v>F/Q</v>
          </cell>
          <cell r="N4444">
            <v>36.51</v>
          </cell>
          <cell r="O4444">
            <v>54</v>
          </cell>
          <cell r="P4444">
            <v>0.32388899999999998</v>
          </cell>
          <cell r="Q4444" t="str">
            <v>BED IN A BAG</v>
          </cell>
          <cell r="R4444" t="str">
            <v>20</v>
          </cell>
          <cell r="S4444" t="str">
            <v>E &amp; E CO LTD</v>
          </cell>
          <cell r="T4444" t="str">
            <v>444096</v>
          </cell>
          <cell r="U4444" t="str">
            <v>1</v>
          </cell>
          <cell r="V4444">
            <v>1</v>
          </cell>
        </row>
        <row r="4445">
          <cell r="C4445">
            <v>570889062</v>
          </cell>
          <cell r="D4445" t="str">
            <v>L</v>
          </cell>
          <cell r="E4445">
            <v>316003069</v>
          </cell>
          <cell r="F4445" t="str">
            <v>0008656911458</v>
          </cell>
          <cell r="G4445" t="str">
            <v>BH18-001-799-01</v>
          </cell>
          <cell r="H4445" t="str">
            <v>Better Homes and Gardens Ruched Diamond 3-Piece Comforter Set, Full/Queen</v>
          </cell>
          <cell r="I4445" t="str">
            <v>BETTER HOMES AND GAR</v>
          </cell>
          <cell r="J4445" t="str">
            <v>ONLINE ONLY</v>
          </cell>
          <cell r="K4445">
            <v>74809131</v>
          </cell>
          <cell r="L4445" t="str">
            <v>NA</v>
          </cell>
          <cell r="M4445" t="str">
            <v>NA</v>
          </cell>
          <cell r="N4445">
            <v>34.86</v>
          </cell>
          <cell r="O4445">
            <v>54</v>
          </cell>
          <cell r="P4445">
            <v>0.35444399999999998</v>
          </cell>
          <cell r="Q4445" t="str">
            <v>BED IN A BAG</v>
          </cell>
          <cell r="R4445" t="str">
            <v>03</v>
          </cell>
          <cell r="S4445" t="str">
            <v>E &amp; E CO LTD</v>
          </cell>
          <cell r="T4445" t="str">
            <v>444096</v>
          </cell>
          <cell r="U4445" t="str">
            <v>0</v>
          </cell>
          <cell r="V4445">
            <v>1</v>
          </cell>
        </row>
        <row r="4446">
          <cell r="C4446">
            <v>569718894</v>
          </cell>
          <cell r="D4446" t="str">
            <v>L</v>
          </cell>
          <cell r="E4446">
            <v>369283164</v>
          </cell>
          <cell r="F4446" t="str">
            <v>0008656911459</v>
          </cell>
          <cell r="G4446" t="str">
            <v>BH18-001-799-02</v>
          </cell>
          <cell r="H4446" t="str">
            <v>Better Homes and Gardens Ruched Diamond 3-Piece Comforter Set, King</v>
          </cell>
          <cell r="I4446" t="str">
            <v>BH 3PC RUCH DMND K</v>
          </cell>
          <cell r="J4446" t="str">
            <v>2019 WK 38 DELETE</v>
          </cell>
          <cell r="K4446">
            <v>74809132</v>
          </cell>
          <cell r="L4446" t="str">
            <v>GREY</v>
          </cell>
          <cell r="M4446" t="str">
            <v>KING</v>
          </cell>
          <cell r="N4446">
            <v>41.42</v>
          </cell>
          <cell r="O4446">
            <v>59</v>
          </cell>
          <cell r="P4446">
            <v>0.29796600000000001</v>
          </cell>
          <cell r="Q4446" t="str">
            <v>BED IN A BAG</v>
          </cell>
          <cell r="R4446" t="str">
            <v>20</v>
          </cell>
          <cell r="S4446" t="str">
            <v>E &amp; E CO LTD</v>
          </cell>
          <cell r="T4446" t="str">
            <v>444096</v>
          </cell>
          <cell r="U4446" t="str">
            <v>1</v>
          </cell>
          <cell r="V4446">
            <v>1</v>
          </cell>
        </row>
        <row r="4447">
          <cell r="C4447">
            <v>570887069</v>
          </cell>
          <cell r="D4447" t="str">
            <v>L</v>
          </cell>
          <cell r="E4447">
            <v>369283164</v>
          </cell>
          <cell r="F4447" t="str">
            <v>0008656911459</v>
          </cell>
          <cell r="G4447" t="str">
            <v>BH18-001-799-02</v>
          </cell>
          <cell r="H4447" t="str">
            <v>Better Homes and Gardens Ruched Diamond 3-Piece Comforter Set, King</v>
          </cell>
          <cell r="I4447" t="str">
            <v>BETTER HOMES AND GAR</v>
          </cell>
          <cell r="J4447" t="str">
            <v>ONLINE ONLY</v>
          </cell>
          <cell r="K4447">
            <v>74809132</v>
          </cell>
          <cell r="L4447" t="str">
            <v>NA</v>
          </cell>
          <cell r="M4447" t="str">
            <v>NA</v>
          </cell>
          <cell r="N4447">
            <v>39.549999999999997</v>
          </cell>
          <cell r="O4447">
            <v>59</v>
          </cell>
          <cell r="P4447">
            <v>0.32966099999999998</v>
          </cell>
          <cell r="Q4447" t="str">
            <v>BED IN A BAG</v>
          </cell>
          <cell r="R4447" t="str">
            <v>03</v>
          </cell>
          <cell r="S4447" t="str">
            <v>E &amp; E CO LTD</v>
          </cell>
          <cell r="T4447" t="str">
            <v>444096</v>
          </cell>
          <cell r="U4447" t="str">
            <v>0</v>
          </cell>
          <cell r="V4447">
            <v>1</v>
          </cell>
        </row>
        <row r="4448">
          <cell r="C4448">
            <v>569990041</v>
          </cell>
          <cell r="E4448">
            <v>359857183</v>
          </cell>
          <cell r="F4448" t="str">
            <v>0008656900481</v>
          </cell>
          <cell r="G4448" t="str">
            <v>5DS10-0047</v>
          </cell>
          <cell r="H4448" t="str">
            <v>510 DESIGN Ramsey 8 Piece Embroidered Bedding Comforter Set for Bedroom Queen Size Neutral</v>
          </cell>
          <cell r="I4448" t="str">
            <v>510 DESIGN CASEY EMB</v>
          </cell>
          <cell r="J4448" t="str">
            <v>ONLINE ONLY</v>
          </cell>
          <cell r="K4448">
            <v>78722896</v>
          </cell>
          <cell r="L4448" t="str">
            <v>NA</v>
          </cell>
          <cell r="M4448" t="str">
            <v>NA</v>
          </cell>
          <cell r="N4448">
            <v>40.32</v>
          </cell>
          <cell r="O4448">
            <v>99.99</v>
          </cell>
          <cell r="P4448">
            <v>0.59675999999999996</v>
          </cell>
          <cell r="Q4448" t="str">
            <v>510 DESIGN C</v>
          </cell>
          <cell r="R4448" t="str">
            <v>07</v>
          </cell>
          <cell r="S4448" t="str">
            <v>E &amp; E CO LTD</v>
          </cell>
          <cell r="T4448" t="str">
            <v>444096</v>
          </cell>
          <cell r="U4448" t="str">
            <v>0</v>
          </cell>
          <cell r="V4448">
            <v>1</v>
          </cell>
        </row>
        <row r="4449">
          <cell r="C4449">
            <v>569990048</v>
          </cell>
          <cell r="E4449">
            <v>317574079</v>
          </cell>
          <cell r="F4449" t="str">
            <v>0008656906576</v>
          </cell>
          <cell r="G4449" t="str">
            <v>ID10-1333</v>
          </cell>
          <cell r="H4449" t="str">
            <v>Home Essence Apartment Willow Super Soft Boho Comforter Bedding Set</v>
          </cell>
          <cell r="I4449" t="str">
            <v>HOME ESSENCE APARTME</v>
          </cell>
          <cell r="J4449" t="str">
            <v>ONLINE ONLY</v>
          </cell>
          <cell r="K4449">
            <v>78722899</v>
          </cell>
          <cell r="L4449" t="str">
            <v>NA</v>
          </cell>
          <cell r="M4449" t="str">
            <v>NA</v>
          </cell>
          <cell r="N4449">
            <v>30.24</v>
          </cell>
          <cell r="O4449">
            <v>59.99</v>
          </cell>
          <cell r="P4449">
            <v>0.49591600000000002</v>
          </cell>
          <cell r="Q4449" t="str">
            <v>HOME ESSENCE</v>
          </cell>
          <cell r="R4449" t="str">
            <v>07</v>
          </cell>
          <cell r="S4449" t="str">
            <v>E &amp; E CO LTD</v>
          </cell>
          <cell r="T4449" t="str">
            <v>444096</v>
          </cell>
          <cell r="U4449" t="str">
            <v>0</v>
          </cell>
          <cell r="V4449">
            <v>1</v>
          </cell>
        </row>
        <row r="4450">
          <cell r="C4450">
            <v>569990050</v>
          </cell>
          <cell r="E4450">
            <v>832426808</v>
          </cell>
          <cell r="F4450" t="str">
            <v>0008656906579</v>
          </cell>
          <cell r="G4450" t="str">
            <v>ID10-1334</v>
          </cell>
          <cell r="H4450" t="str">
            <v>Home Essence Apartment Willow Super Soft Boho Comforter Bedding Set</v>
          </cell>
          <cell r="I4450" t="str">
            <v>HOME ESSENCE APARTME</v>
          </cell>
          <cell r="J4450" t="str">
            <v>ONLINE ONLY</v>
          </cell>
          <cell r="K4450">
            <v>78722916</v>
          </cell>
          <cell r="L4450" t="str">
            <v>NA</v>
          </cell>
          <cell r="M4450" t="str">
            <v>NA</v>
          </cell>
          <cell r="N4450">
            <v>35.28</v>
          </cell>
          <cell r="O4450">
            <v>69.989999999999995</v>
          </cell>
          <cell r="P4450">
            <v>0.49592799999999998</v>
          </cell>
          <cell r="Q4450" t="str">
            <v>HOME ESSENCE</v>
          </cell>
          <cell r="R4450" t="str">
            <v>07</v>
          </cell>
          <cell r="S4450" t="str">
            <v>E &amp; E CO LTD</v>
          </cell>
          <cell r="T4450" t="str">
            <v>444096</v>
          </cell>
          <cell r="U4450" t="str">
            <v>0</v>
          </cell>
          <cell r="V4450">
            <v>1</v>
          </cell>
        </row>
        <row r="4451">
          <cell r="C4451">
            <v>569990051</v>
          </cell>
          <cell r="E4451">
            <v>328515209</v>
          </cell>
          <cell r="F4451" t="str">
            <v>0008656900046</v>
          </cell>
          <cell r="G4451" t="str">
            <v>UHK10-0056</v>
          </cell>
          <cell r="H4451" t="str">
            <v>Home Essence Kids Flora Cotton Printed Comforter Set</v>
          </cell>
          <cell r="I4451" t="str">
            <v>HOME ESSENCE KIDS FL</v>
          </cell>
          <cell r="J4451" t="str">
            <v>ONLINE ONLY</v>
          </cell>
          <cell r="K4451">
            <v>78722915</v>
          </cell>
          <cell r="L4451" t="str">
            <v>NA</v>
          </cell>
          <cell r="M4451" t="str">
            <v>NA</v>
          </cell>
          <cell r="N4451">
            <v>36.75</v>
          </cell>
          <cell r="O4451">
            <v>69.989999999999995</v>
          </cell>
          <cell r="P4451">
            <v>0.47492499999999999</v>
          </cell>
          <cell r="Q4451" t="str">
            <v>HOME ESSENCE</v>
          </cell>
          <cell r="R4451" t="str">
            <v>07</v>
          </cell>
          <cell r="S4451" t="str">
            <v>E &amp; E CO LTD</v>
          </cell>
          <cell r="T4451" t="str">
            <v>444096</v>
          </cell>
          <cell r="U4451" t="str">
            <v>0</v>
          </cell>
          <cell r="V4451">
            <v>1</v>
          </cell>
        </row>
        <row r="4452">
          <cell r="C4452">
            <v>569990052</v>
          </cell>
          <cell r="E4452">
            <v>513176457</v>
          </cell>
          <cell r="F4452" t="str">
            <v>0008656900055</v>
          </cell>
          <cell r="G4452" t="str">
            <v>UHK10-0080</v>
          </cell>
          <cell r="H4452" t="str">
            <v>Home Essence Melody Reversible 100% Cotton 4 Piece Comforter Set, Twin</v>
          </cell>
          <cell r="I4452" t="str">
            <v>HOME ESSENCE KIDS ME</v>
          </cell>
          <cell r="J4452" t="str">
            <v>ONLINE ONLY</v>
          </cell>
          <cell r="K4452">
            <v>78722924</v>
          </cell>
          <cell r="L4452" t="str">
            <v>NA</v>
          </cell>
          <cell r="M4452" t="str">
            <v>NA</v>
          </cell>
          <cell r="N4452">
            <v>42</v>
          </cell>
          <cell r="O4452">
            <v>79.989999999999995</v>
          </cell>
          <cell r="P4452">
            <v>0.47493400000000002</v>
          </cell>
          <cell r="Q4452" t="str">
            <v>HOME ESSENCE</v>
          </cell>
          <cell r="R4452" t="str">
            <v>07</v>
          </cell>
          <cell r="S4452" t="str">
            <v>E &amp; E CO LTD</v>
          </cell>
          <cell r="T4452" t="str">
            <v>444096</v>
          </cell>
          <cell r="U4452" t="str">
            <v>0</v>
          </cell>
          <cell r="V4452">
            <v>1</v>
          </cell>
        </row>
        <row r="4453">
          <cell r="C4453">
            <v>569990055</v>
          </cell>
          <cell r="E4453">
            <v>955012162</v>
          </cell>
          <cell r="F4453" t="str">
            <v>0008656906583</v>
          </cell>
          <cell r="G4453" t="str">
            <v>ID13-1335</v>
          </cell>
          <cell r="H4453" t="str">
            <v>Home Essence Apartment Willow Super Soft Boho Coverlet Bedding Set</v>
          </cell>
          <cell r="I4453" t="str">
            <v>HOME ESSENCE APARTME</v>
          </cell>
          <cell r="J4453" t="str">
            <v>ONLINE ONLY</v>
          </cell>
          <cell r="K4453">
            <v>78722923</v>
          </cell>
          <cell r="L4453" t="str">
            <v>NA</v>
          </cell>
          <cell r="M4453" t="str">
            <v>NA</v>
          </cell>
          <cell r="N4453">
            <v>19.850000000000001</v>
          </cell>
          <cell r="O4453">
            <v>69.989999999999995</v>
          </cell>
          <cell r="P4453">
            <v>0.71638800000000002</v>
          </cell>
          <cell r="Q4453" t="str">
            <v>HOME ESSENCE</v>
          </cell>
          <cell r="R4453" t="str">
            <v>07</v>
          </cell>
          <cell r="S4453" t="str">
            <v>E &amp; E CO LTD</v>
          </cell>
          <cell r="T4453" t="str">
            <v>444096</v>
          </cell>
          <cell r="U4453" t="str">
            <v>0</v>
          </cell>
          <cell r="V4453">
            <v>1</v>
          </cell>
        </row>
        <row r="4454">
          <cell r="C4454">
            <v>569990062</v>
          </cell>
          <cell r="E4454">
            <v>728123890</v>
          </cell>
          <cell r="F4454" t="str">
            <v>0008656900486</v>
          </cell>
          <cell r="G4454" t="str">
            <v>5DS10-0048</v>
          </cell>
          <cell r="H4454" t="str">
            <v>510 Design Casey Embroidered 8 Piece Comforter Set</v>
          </cell>
          <cell r="I4454" t="str">
            <v>510 DESIGN CASEY EMB</v>
          </cell>
          <cell r="J4454" t="str">
            <v>ONLINE ONLY</v>
          </cell>
          <cell r="K4454">
            <v>78722930</v>
          </cell>
          <cell r="L4454" t="str">
            <v>NA</v>
          </cell>
          <cell r="M4454" t="str">
            <v>NA</v>
          </cell>
          <cell r="N4454">
            <v>45.36</v>
          </cell>
          <cell r="O4454">
            <v>109.99</v>
          </cell>
          <cell r="P4454">
            <v>0.58759899999999998</v>
          </cell>
          <cell r="Q4454" t="str">
            <v>510 DESIGN C</v>
          </cell>
          <cell r="R4454" t="str">
            <v>07</v>
          </cell>
          <cell r="S4454" t="str">
            <v>E &amp; E CO LTD</v>
          </cell>
          <cell r="T4454" t="str">
            <v>444096</v>
          </cell>
          <cell r="U4454" t="str">
            <v>0</v>
          </cell>
          <cell r="V4454">
            <v>1</v>
          </cell>
        </row>
        <row r="4455">
          <cell r="C4455">
            <v>569990066</v>
          </cell>
          <cell r="E4455">
            <v>522466176</v>
          </cell>
          <cell r="F4455" t="str">
            <v>0008656999145</v>
          </cell>
          <cell r="G4455" t="str">
            <v>MP13-5485</v>
          </cell>
          <cell r="H4455" t="str">
            <v>Home Essence Miller 4 Piece Cotton Reversible Tailored Bedspread Set</v>
          </cell>
          <cell r="I4455" t="str">
            <v>HOME ESSENCE MILLER</v>
          </cell>
          <cell r="J4455" t="str">
            <v>ONLINE ONLY</v>
          </cell>
          <cell r="K4455">
            <v>78722911</v>
          </cell>
          <cell r="L4455" t="str">
            <v>NA</v>
          </cell>
          <cell r="M4455" t="str">
            <v>NA</v>
          </cell>
          <cell r="N4455">
            <v>51.98</v>
          </cell>
          <cell r="O4455">
            <v>109.99</v>
          </cell>
          <cell r="P4455">
            <v>0.52741199999999999</v>
          </cell>
          <cell r="Q4455" t="str">
            <v>HOME ESSENCE</v>
          </cell>
          <cell r="R4455" t="str">
            <v>07</v>
          </cell>
          <cell r="S4455" t="str">
            <v>E &amp; E CO LTD</v>
          </cell>
          <cell r="T4455" t="str">
            <v>444096</v>
          </cell>
          <cell r="U4455" t="str">
            <v>0</v>
          </cell>
          <cell r="V4455">
            <v>1</v>
          </cell>
        </row>
        <row r="4456">
          <cell r="C4456">
            <v>569990069</v>
          </cell>
          <cell r="E4456">
            <v>993181707</v>
          </cell>
          <cell r="F4456" t="str">
            <v>0008656900487</v>
          </cell>
          <cell r="G4456" t="str">
            <v>5DS10-0049</v>
          </cell>
          <cell r="H4456" t="str">
            <v>510 Design Casey Embroidered 8 Piece Comforter Set Including Euro Shams, Cream, Cal King</v>
          </cell>
          <cell r="I4456" t="str">
            <v>510 DESIGN CASEY EMB</v>
          </cell>
          <cell r="J4456" t="str">
            <v>ONLINE ONLY</v>
          </cell>
          <cell r="K4456">
            <v>78722934</v>
          </cell>
          <cell r="L4456" t="str">
            <v>NA</v>
          </cell>
          <cell r="M4456" t="str">
            <v>NA</v>
          </cell>
          <cell r="N4456">
            <v>45.36</v>
          </cell>
          <cell r="O4456">
            <v>109.99</v>
          </cell>
          <cell r="P4456">
            <v>0.58759899999999998</v>
          </cell>
          <cell r="Q4456" t="str">
            <v>510 DESIGN C</v>
          </cell>
          <cell r="R4456" t="str">
            <v>07</v>
          </cell>
          <cell r="S4456" t="str">
            <v>E &amp; E CO LTD</v>
          </cell>
          <cell r="T4456" t="str">
            <v>444096</v>
          </cell>
          <cell r="U4456" t="str">
            <v>0</v>
          </cell>
          <cell r="V4456">
            <v>1</v>
          </cell>
        </row>
        <row r="4457">
          <cell r="C4457">
            <v>569990072</v>
          </cell>
          <cell r="E4457">
            <v>542272443</v>
          </cell>
          <cell r="F4457" t="str">
            <v>0008656999186</v>
          </cell>
          <cell r="G4457" t="str">
            <v>MP13-5496</v>
          </cell>
          <cell r="H4457" t="str">
            <v>Home Essence Hollie Super Soft 3 Piece Coverlet Set, King/Cal King, Cream</v>
          </cell>
          <cell r="I4457" t="str">
            <v>HOME ESSENCE HOLLIE</v>
          </cell>
          <cell r="J4457" t="str">
            <v>ONLINE ONLY</v>
          </cell>
          <cell r="K4457">
            <v>78722901</v>
          </cell>
          <cell r="L4457" t="str">
            <v>NA</v>
          </cell>
          <cell r="M4457" t="str">
            <v>NA</v>
          </cell>
          <cell r="N4457">
            <v>40.32</v>
          </cell>
          <cell r="O4457">
            <v>79.989999999999995</v>
          </cell>
          <cell r="P4457">
            <v>0.49593700000000002</v>
          </cell>
          <cell r="Q4457" t="str">
            <v>HOME ESSENCE</v>
          </cell>
          <cell r="R4457" t="str">
            <v>07</v>
          </cell>
          <cell r="S4457" t="str">
            <v>E &amp; E CO LTD</v>
          </cell>
          <cell r="T4457" t="str">
            <v>444096</v>
          </cell>
          <cell r="U4457" t="str">
            <v>0</v>
          </cell>
          <cell r="V4457">
            <v>1</v>
          </cell>
        </row>
        <row r="4458">
          <cell r="C4458">
            <v>569990074</v>
          </cell>
          <cell r="E4458">
            <v>566517530</v>
          </cell>
          <cell r="F4458" t="str">
            <v>0008656999157</v>
          </cell>
          <cell r="G4458" t="str">
            <v>MP13-5486</v>
          </cell>
          <cell r="H4458" t="str">
            <v>Home Essence Miller 4 Piece Cotton Reversible Tailored Bedspread Set</v>
          </cell>
          <cell r="I4458" t="str">
            <v>HOME ESSENCE MILLER</v>
          </cell>
          <cell r="J4458" t="str">
            <v>ONLINE ONLY</v>
          </cell>
          <cell r="K4458">
            <v>78722922</v>
          </cell>
          <cell r="L4458" t="str">
            <v>NA</v>
          </cell>
          <cell r="M4458" t="str">
            <v>NA</v>
          </cell>
          <cell r="N4458">
            <v>61.42</v>
          </cell>
          <cell r="O4458">
            <v>129.99</v>
          </cell>
          <cell r="P4458">
            <v>0.52750200000000003</v>
          </cell>
          <cell r="Q4458" t="str">
            <v>HOME ESSENCE</v>
          </cell>
          <cell r="R4458" t="str">
            <v>07</v>
          </cell>
          <cell r="S4458" t="str">
            <v>E &amp; E CO LTD</v>
          </cell>
          <cell r="T4458" t="str">
            <v>444096</v>
          </cell>
          <cell r="U4458" t="str">
            <v>0</v>
          </cell>
          <cell r="V4458">
            <v>1</v>
          </cell>
        </row>
        <row r="4459">
          <cell r="C4459">
            <v>569990076</v>
          </cell>
          <cell r="E4459">
            <v>751989962</v>
          </cell>
          <cell r="F4459" t="str">
            <v>0008656999182</v>
          </cell>
          <cell r="G4459" t="str">
            <v>MP13-5495</v>
          </cell>
          <cell r="H4459" t="str">
            <v>Home Essence Hollie Super Soft 3 Piece Coverlet Set, Full/Queen, Cream</v>
          </cell>
          <cell r="I4459" t="str">
            <v>HOME ESSENCE HOLLIE</v>
          </cell>
          <cell r="J4459" t="str">
            <v>ONLINE ONLY</v>
          </cell>
          <cell r="K4459">
            <v>78722939</v>
          </cell>
          <cell r="L4459" t="str">
            <v>NA</v>
          </cell>
          <cell r="M4459" t="str">
            <v>NA</v>
          </cell>
          <cell r="N4459">
            <v>35.28</v>
          </cell>
          <cell r="O4459">
            <v>69.989999999999995</v>
          </cell>
          <cell r="P4459">
            <v>0.49592799999999998</v>
          </cell>
          <cell r="Q4459" t="str">
            <v>HOME ESSENCE</v>
          </cell>
          <cell r="R4459" t="str">
            <v>07</v>
          </cell>
          <cell r="S4459" t="str">
            <v>E &amp; E CO LTD</v>
          </cell>
          <cell r="T4459" t="str">
            <v>444096</v>
          </cell>
          <cell r="U4459" t="str">
            <v>0</v>
          </cell>
          <cell r="V4459">
            <v>1</v>
          </cell>
        </row>
        <row r="4460">
          <cell r="C4460">
            <v>569990077</v>
          </cell>
          <cell r="E4460">
            <v>524026268</v>
          </cell>
          <cell r="F4460" t="str">
            <v>0008656996374</v>
          </cell>
          <cell r="G4460" t="str">
            <v>MPE10-693</v>
          </cell>
          <cell r="H4460" t="str">
            <v>Home Essence Seth Bed in a Bag Comforter Set with Cotton Bed Sheets, Twin, Aqua</v>
          </cell>
          <cell r="I4460" t="str">
            <v>HOME ESSENCE SETH BE</v>
          </cell>
          <cell r="J4460" t="str">
            <v>ONLINE ONLY</v>
          </cell>
          <cell r="K4460">
            <v>78722918</v>
          </cell>
          <cell r="L4460" t="str">
            <v>NA</v>
          </cell>
          <cell r="M4460" t="str">
            <v>NA</v>
          </cell>
          <cell r="N4460">
            <v>49.13</v>
          </cell>
          <cell r="O4460">
            <v>89.99</v>
          </cell>
          <cell r="P4460">
            <v>0.45405000000000001</v>
          </cell>
          <cell r="Q4460" t="str">
            <v>HOME ESSENCE</v>
          </cell>
          <cell r="R4460" t="str">
            <v>07</v>
          </cell>
          <cell r="S4460" t="str">
            <v>E &amp; E CO LTD</v>
          </cell>
          <cell r="T4460" t="str">
            <v>444096</v>
          </cell>
          <cell r="U4460" t="str">
            <v>0</v>
          </cell>
          <cell r="V4460">
            <v>1</v>
          </cell>
        </row>
        <row r="4461">
          <cell r="C4461">
            <v>569990079</v>
          </cell>
          <cell r="E4461">
            <v>276662270</v>
          </cell>
          <cell r="F4461" t="str">
            <v>0008656999202</v>
          </cell>
          <cell r="G4461" t="str">
            <v>MP13-5504</v>
          </cell>
          <cell r="H4461" t="str">
            <v>Home Essence Wiley 3 Piece Reversible Coverlet Set, King/Cal King, White</v>
          </cell>
          <cell r="I4461" t="str">
            <v>HOME ESSENCE WILEY S</v>
          </cell>
          <cell r="J4461" t="str">
            <v>ONLINE ONLY</v>
          </cell>
          <cell r="K4461">
            <v>78722940</v>
          </cell>
          <cell r="L4461" t="str">
            <v>NA</v>
          </cell>
          <cell r="M4461" t="str">
            <v>NA</v>
          </cell>
          <cell r="N4461">
            <v>40.32</v>
          </cell>
          <cell r="O4461">
            <v>79.989999999999995</v>
          </cell>
          <cell r="P4461">
            <v>0.49593700000000002</v>
          </cell>
          <cell r="Q4461" t="str">
            <v>HOME ESSENCE</v>
          </cell>
          <cell r="R4461" t="str">
            <v>07</v>
          </cell>
          <cell r="S4461" t="str">
            <v>E &amp; E CO LTD</v>
          </cell>
          <cell r="T4461" t="str">
            <v>444096</v>
          </cell>
          <cell r="U4461" t="str">
            <v>0</v>
          </cell>
          <cell r="V4461">
            <v>1</v>
          </cell>
        </row>
        <row r="4462">
          <cell r="C4462">
            <v>569990082</v>
          </cell>
          <cell r="E4462">
            <v>394811150</v>
          </cell>
          <cell r="F4462" t="str">
            <v>0008656900075</v>
          </cell>
          <cell r="G4462" t="str">
            <v>UHK12-0083</v>
          </cell>
          <cell r="H4462" t="str">
            <v>Home Essence Kids Melody Reversible Cotton Duvet Cover Bedding Set</v>
          </cell>
          <cell r="I4462" t="str">
            <v>HOME ESSENCE KIDS ME</v>
          </cell>
          <cell r="J4462" t="str">
            <v>ONLINE ONLY</v>
          </cell>
          <cell r="K4462">
            <v>78722941</v>
          </cell>
          <cell r="L4462" t="str">
            <v>NA</v>
          </cell>
          <cell r="M4462" t="str">
            <v>NA</v>
          </cell>
          <cell r="N4462">
            <v>42</v>
          </cell>
          <cell r="O4462">
            <v>79.989999999999995</v>
          </cell>
          <cell r="P4462">
            <v>0.47493400000000002</v>
          </cell>
          <cell r="Q4462" t="str">
            <v>HOME ESSENCE</v>
          </cell>
          <cell r="R4462" t="str">
            <v>07</v>
          </cell>
          <cell r="S4462" t="str">
            <v>E &amp; E CO LTD</v>
          </cell>
          <cell r="T4462" t="str">
            <v>444096</v>
          </cell>
          <cell r="U4462" t="str">
            <v>0</v>
          </cell>
          <cell r="V4462">
            <v>1</v>
          </cell>
        </row>
        <row r="4463">
          <cell r="C4463">
            <v>569990087</v>
          </cell>
          <cell r="E4463">
            <v>547187194</v>
          </cell>
          <cell r="F4463" t="str">
            <v>0008656900050</v>
          </cell>
          <cell r="G4463" t="str">
            <v>UHK10-0057</v>
          </cell>
          <cell r="H4463" t="str">
            <v>Home Essence Kids Desert Bloom Red Multi 5 Piece Cotton Comforter Set, Full/Queen</v>
          </cell>
          <cell r="I4463" t="str">
            <v>HOME ESSENCE KIDS FL</v>
          </cell>
          <cell r="J4463" t="str">
            <v>ONLINE ONLY</v>
          </cell>
          <cell r="K4463">
            <v>78722913</v>
          </cell>
          <cell r="L4463" t="str">
            <v>NA</v>
          </cell>
          <cell r="M4463" t="str">
            <v>NA</v>
          </cell>
          <cell r="N4463">
            <v>47.25</v>
          </cell>
          <cell r="O4463">
            <v>89.99</v>
          </cell>
          <cell r="P4463">
            <v>0.47494199999999998</v>
          </cell>
          <cell r="Q4463" t="str">
            <v>HOME ESSENCE</v>
          </cell>
          <cell r="R4463" t="str">
            <v>07</v>
          </cell>
          <cell r="S4463" t="str">
            <v>E &amp; E CO LTD</v>
          </cell>
          <cell r="T4463" t="str">
            <v>444096</v>
          </cell>
          <cell r="U4463" t="str">
            <v>0</v>
          </cell>
          <cell r="V4463">
            <v>1</v>
          </cell>
        </row>
        <row r="4464">
          <cell r="C4464">
            <v>569990092</v>
          </cell>
          <cell r="E4464">
            <v>345318006</v>
          </cell>
          <cell r="F4464" t="str">
            <v>0008656996377</v>
          </cell>
          <cell r="G4464" t="str">
            <v>MPE10-696</v>
          </cell>
          <cell r="H4464" t="str">
            <v>Home Essence Seth Bed in a Bag Comforter Set with Cotton Bed Sheets, King, Aqua</v>
          </cell>
          <cell r="I4464" t="str">
            <v>HOME ESSENCE SETH BE</v>
          </cell>
          <cell r="J4464" t="str">
            <v>ONLINE ONLY</v>
          </cell>
          <cell r="K4464">
            <v>78722920</v>
          </cell>
          <cell r="L4464" t="str">
            <v>NA</v>
          </cell>
          <cell r="M4464" t="str">
            <v>NA</v>
          </cell>
          <cell r="N4464">
            <v>65.510000000000005</v>
          </cell>
          <cell r="O4464">
            <v>119.99</v>
          </cell>
          <cell r="P4464">
            <v>0.454038</v>
          </cell>
          <cell r="Q4464" t="str">
            <v>HOME ESSENCE</v>
          </cell>
          <cell r="R4464" t="str">
            <v>07</v>
          </cell>
          <cell r="S4464" t="str">
            <v>E &amp; E CO LTD</v>
          </cell>
          <cell r="T4464" t="str">
            <v>444096</v>
          </cell>
          <cell r="U4464" t="str">
            <v>0</v>
          </cell>
          <cell r="V4464">
            <v>1</v>
          </cell>
        </row>
        <row r="4465">
          <cell r="C4465">
            <v>569990093</v>
          </cell>
          <cell r="E4465">
            <v>185025134</v>
          </cell>
          <cell r="F4465" t="str">
            <v>0008656900764</v>
          </cell>
          <cell r="G4465" t="str">
            <v>MP13-5578</v>
          </cell>
          <cell r="H4465" t="str">
            <v>Home Essence Adela 6PC Cotton Sateen Ogee Printed Coverlet Bedding Set</v>
          </cell>
          <cell r="I4465" t="str">
            <v>HOME ESSENCE ADELA 1</v>
          </cell>
          <cell r="J4465" t="str">
            <v>ONLINE ONLY</v>
          </cell>
          <cell r="K4465">
            <v>78722969</v>
          </cell>
          <cell r="L4465" t="str">
            <v>NA</v>
          </cell>
          <cell r="M4465" t="str">
            <v>NA</v>
          </cell>
          <cell r="N4465">
            <v>60.48</v>
          </cell>
          <cell r="O4465">
            <v>119.99</v>
          </cell>
          <cell r="P4465">
            <v>0.49595800000000001</v>
          </cell>
          <cell r="Q4465" t="str">
            <v>HOME ESSENCE</v>
          </cell>
          <cell r="R4465" t="str">
            <v>07</v>
          </cell>
          <cell r="S4465" t="str">
            <v>E &amp; E CO LTD</v>
          </cell>
          <cell r="T4465" t="str">
            <v>444096</v>
          </cell>
          <cell r="U4465" t="str">
            <v>0</v>
          </cell>
          <cell r="V4465">
            <v>1</v>
          </cell>
        </row>
        <row r="4466">
          <cell r="C4466">
            <v>569990097</v>
          </cell>
          <cell r="E4466">
            <v>558297236</v>
          </cell>
          <cell r="F4466" t="str">
            <v>0008656900054</v>
          </cell>
          <cell r="G4466" t="str">
            <v>UHK10-0081</v>
          </cell>
          <cell r="H4466" t="str">
            <v>Home Essence Kids Melody Reversible 100% Cotton Comforter Set</v>
          </cell>
          <cell r="I4466" t="str">
            <v>HOME ESSENCE KIDS ME</v>
          </cell>
          <cell r="J4466" t="str">
            <v>ONLINE ONLY</v>
          </cell>
          <cell r="K4466">
            <v>78722956</v>
          </cell>
          <cell r="L4466" t="str">
            <v>NA</v>
          </cell>
          <cell r="M4466" t="str">
            <v>NA</v>
          </cell>
          <cell r="N4466">
            <v>52.5</v>
          </cell>
          <cell r="O4466">
            <v>99.99</v>
          </cell>
          <cell r="P4466">
            <v>0.47494700000000001</v>
          </cell>
          <cell r="Q4466" t="str">
            <v>HOME ESSENCE</v>
          </cell>
          <cell r="R4466" t="str">
            <v>07</v>
          </cell>
          <cell r="S4466" t="str">
            <v>E &amp; E CO LTD</v>
          </cell>
          <cell r="T4466" t="str">
            <v>444096</v>
          </cell>
          <cell r="U4466" t="str">
            <v>0</v>
          </cell>
          <cell r="V4466">
            <v>1</v>
          </cell>
        </row>
        <row r="4467">
          <cell r="C4467">
            <v>569990103</v>
          </cell>
          <cell r="E4467">
            <v>617119462</v>
          </cell>
          <cell r="F4467" t="str">
            <v>0008656900074</v>
          </cell>
          <cell r="G4467" t="str">
            <v>UHK12-0082</v>
          </cell>
          <cell r="H4467" t="str">
            <v>Home Essence Kids Melody Blush 4 Piece Reversible Cotton Duvet Cover Set, Twin</v>
          </cell>
          <cell r="I4467" t="str">
            <v>HOME ESSENCE KIDS ME</v>
          </cell>
          <cell r="J4467" t="str">
            <v>ONLINE ONLY</v>
          </cell>
          <cell r="K4467">
            <v>78722966</v>
          </cell>
          <cell r="L4467" t="str">
            <v>NA</v>
          </cell>
          <cell r="M4467" t="str">
            <v>NA</v>
          </cell>
          <cell r="N4467">
            <v>36.75</v>
          </cell>
          <cell r="O4467">
            <v>69.989999999999995</v>
          </cell>
          <cell r="P4467">
            <v>0.47492499999999999</v>
          </cell>
          <cell r="Q4467" t="str">
            <v>HOME ESSENCE</v>
          </cell>
          <cell r="R4467" t="str">
            <v>07</v>
          </cell>
          <cell r="S4467" t="str">
            <v>E &amp; E CO LTD</v>
          </cell>
          <cell r="T4467" t="str">
            <v>444096</v>
          </cell>
          <cell r="U4467" t="str">
            <v>0</v>
          </cell>
          <cell r="V4467">
            <v>1</v>
          </cell>
        </row>
        <row r="4468">
          <cell r="C4468">
            <v>569990104</v>
          </cell>
          <cell r="E4468">
            <v>812693192</v>
          </cell>
          <cell r="F4468" t="str">
            <v>0008656900765</v>
          </cell>
          <cell r="G4468" t="str">
            <v>MP13-5579</v>
          </cell>
          <cell r="H4468" t="str">
            <v>Home Essence Adela 6PC Cotton Sateen Ogee Printed Coverlet Bedding Set</v>
          </cell>
          <cell r="I4468" t="str">
            <v>HOME ESSENCE ADELA 1</v>
          </cell>
          <cell r="J4468" t="str">
            <v>ONLINE ONLY</v>
          </cell>
          <cell r="K4468">
            <v>78722962</v>
          </cell>
          <cell r="L4468" t="str">
            <v>NA</v>
          </cell>
          <cell r="M4468" t="str">
            <v>NA</v>
          </cell>
          <cell r="N4468">
            <v>65.52</v>
          </cell>
          <cell r="O4468">
            <v>129.99</v>
          </cell>
          <cell r="P4468">
            <v>0.49596099999999999</v>
          </cell>
          <cell r="Q4468" t="str">
            <v>HOME ESSENCE</v>
          </cell>
          <cell r="R4468" t="str">
            <v>07</v>
          </cell>
          <cell r="S4468" t="str">
            <v>E &amp; E CO LTD</v>
          </cell>
          <cell r="T4468" t="str">
            <v>444096</v>
          </cell>
          <cell r="U4468" t="str">
            <v>0</v>
          </cell>
          <cell r="V4468">
            <v>1</v>
          </cell>
        </row>
        <row r="4469">
          <cell r="C4469">
            <v>569990106</v>
          </cell>
          <cell r="E4469">
            <v>379383266</v>
          </cell>
          <cell r="F4469" t="str">
            <v>0008656999160</v>
          </cell>
          <cell r="G4469" t="str">
            <v>MP13-5488</v>
          </cell>
          <cell r="H4469" t="str">
            <v>Home Essence Miller 4 Piece Cotton Reversible Tailored Bedspread Set</v>
          </cell>
          <cell r="I4469" t="str">
            <v>HOME ESSENCE MILLER</v>
          </cell>
          <cell r="J4469" t="str">
            <v>ONLINE ONLY</v>
          </cell>
          <cell r="K4469">
            <v>78722948</v>
          </cell>
          <cell r="L4469" t="str">
            <v>NA</v>
          </cell>
          <cell r="M4469" t="str">
            <v>NA</v>
          </cell>
          <cell r="N4469">
            <v>61.42</v>
          </cell>
          <cell r="O4469">
            <v>129.99</v>
          </cell>
          <cell r="P4469">
            <v>0.52750200000000003</v>
          </cell>
          <cell r="Q4469" t="str">
            <v>HOME ESSENCE</v>
          </cell>
          <cell r="R4469" t="str">
            <v>07</v>
          </cell>
          <cell r="S4469" t="str">
            <v>E &amp; E CO LTD</v>
          </cell>
          <cell r="T4469" t="str">
            <v>444096</v>
          </cell>
          <cell r="U4469" t="str">
            <v>0</v>
          </cell>
          <cell r="V4469">
            <v>1</v>
          </cell>
        </row>
        <row r="4470">
          <cell r="C4470">
            <v>569990116</v>
          </cell>
          <cell r="E4470">
            <v>558700937</v>
          </cell>
          <cell r="F4470" t="str">
            <v>0008656996375</v>
          </cell>
          <cell r="G4470" t="str">
            <v>MPE10-694</v>
          </cell>
          <cell r="H4470" t="str">
            <v>Home Essence Seth Bed in a Bag Comforter Set with Cotton Bed Sheets, Full, Aqua</v>
          </cell>
          <cell r="I4470" t="str">
            <v>HOME ESSENCE SETH BE</v>
          </cell>
          <cell r="J4470" t="str">
            <v>ONLINE ONLY</v>
          </cell>
          <cell r="K4470">
            <v>78722981</v>
          </cell>
          <cell r="L4470" t="str">
            <v>NA</v>
          </cell>
          <cell r="M4470" t="str">
            <v>NA</v>
          </cell>
          <cell r="N4470">
            <v>54.59</v>
          </cell>
          <cell r="O4470">
            <v>99.99</v>
          </cell>
          <cell r="P4470">
            <v>0.45404499999999998</v>
          </cell>
          <cell r="Q4470" t="str">
            <v>HOME ESSENCE</v>
          </cell>
          <cell r="R4470" t="str">
            <v>07</v>
          </cell>
          <cell r="S4470" t="str">
            <v>E &amp; E CO LTD</v>
          </cell>
          <cell r="T4470" t="str">
            <v>444096</v>
          </cell>
          <cell r="U4470" t="str">
            <v>0</v>
          </cell>
          <cell r="V4470">
            <v>1</v>
          </cell>
        </row>
        <row r="4471">
          <cell r="C4471">
            <v>569990118</v>
          </cell>
          <cell r="E4471">
            <v>879232375</v>
          </cell>
          <cell r="F4471" t="str">
            <v>0008656999153</v>
          </cell>
          <cell r="G4471" t="str">
            <v>MP13-5487</v>
          </cell>
          <cell r="H4471" t="str">
            <v>Home Essence Miller 4 Piece Cotton Reversible Tailored Bedspread Set</v>
          </cell>
          <cell r="I4471" t="str">
            <v>HOME ESSENCE MILLER</v>
          </cell>
          <cell r="J4471" t="str">
            <v>ONLINE ONLY</v>
          </cell>
          <cell r="K4471">
            <v>78722978</v>
          </cell>
          <cell r="L4471" t="str">
            <v>NA</v>
          </cell>
          <cell r="M4471" t="str">
            <v>NA</v>
          </cell>
          <cell r="N4471">
            <v>51.98</v>
          </cell>
          <cell r="O4471">
            <v>109.99</v>
          </cell>
          <cell r="P4471">
            <v>0.52741199999999999</v>
          </cell>
          <cell r="Q4471" t="str">
            <v>HOME ESSENCE</v>
          </cell>
          <cell r="R4471" t="str">
            <v>07</v>
          </cell>
          <cell r="S4471" t="str">
            <v>E &amp; E CO LTD</v>
          </cell>
          <cell r="T4471" t="str">
            <v>444096</v>
          </cell>
          <cell r="U4471" t="str">
            <v>0</v>
          </cell>
          <cell r="V4471">
            <v>1</v>
          </cell>
        </row>
        <row r="4472">
          <cell r="C4472">
            <v>569990123</v>
          </cell>
          <cell r="E4472">
            <v>485843207</v>
          </cell>
          <cell r="F4472" t="str">
            <v>0008656900057</v>
          </cell>
          <cell r="G4472" t="str">
            <v>UHK12-0059</v>
          </cell>
          <cell r="H4472" t="str">
            <v>Home Essence Kids Cactus Print 5 Piece Cotton Duvet Cover Set, Full/Queen</v>
          </cell>
          <cell r="I4472" t="str">
            <v>HOME ESSENCE KIDS FL</v>
          </cell>
          <cell r="J4472" t="str">
            <v>ONLINE ONLY</v>
          </cell>
          <cell r="K4472">
            <v>78722979</v>
          </cell>
          <cell r="L4472" t="str">
            <v>NA</v>
          </cell>
          <cell r="M4472" t="str">
            <v>NA</v>
          </cell>
          <cell r="N4472">
            <v>42</v>
          </cell>
          <cell r="O4472">
            <v>79.989999999999995</v>
          </cell>
          <cell r="P4472">
            <v>0.47493400000000002</v>
          </cell>
          <cell r="Q4472" t="str">
            <v>HOME ESSENCE</v>
          </cell>
          <cell r="R4472" t="str">
            <v>07</v>
          </cell>
          <cell r="S4472" t="str">
            <v>E &amp; E CO LTD</v>
          </cell>
          <cell r="T4472" t="str">
            <v>444096</v>
          </cell>
          <cell r="U4472" t="str">
            <v>0</v>
          </cell>
          <cell r="V4472">
            <v>1</v>
          </cell>
        </row>
        <row r="4473">
          <cell r="C4473">
            <v>569990125</v>
          </cell>
          <cell r="E4473">
            <v>806373978</v>
          </cell>
          <cell r="F4473" t="str">
            <v>0008656996376</v>
          </cell>
          <cell r="G4473" t="str">
            <v>MPE10-695</v>
          </cell>
          <cell r="H4473" t="str">
            <v>Home Essence Seth Bed in a Bag Comforter and Cotton Sheet Set, Blue, Queen</v>
          </cell>
          <cell r="I4473" t="str">
            <v>HOME ESSENCE SETH BE</v>
          </cell>
          <cell r="J4473" t="str">
            <v>ONLINE ONLY</v>
          </cell>
          <cell r="K4473">
            <v>78722985</v>
          </cell>
          <cell r="L4473" t="str">
            <v>NA</v>
          </cell>
          <cell r="M4473" t="str">
            <v>NA</v>
          </cell>
          <cell r="N4473">
            <v>60.05</v>
          </cell>
          <cell r="O4473">
            <v>109.99</v>
          </cell>
          <cell r="P4473">
            <v>0.45404099999999997</v>
          </cell>
          <cell r="Q4473" t="str">
            <v>HOME ESSENCE</v>
          </cell>
          <cell r="R4473" t="str">
            <v>07</v>
          </cell>
          <cell r="S4473" t="str">
            <v>E &amp; E CO LTD</v>
          </cell>
          <cell r="T4473" t="str">
            <v>444096</v>
          </cell>
          <cell r="U4473" t="str">
            <v>0</v>
          </cell>
          <cell r="V4473">
            <v>1</v>
          </cell>
        </row>
        <row r="4474">
          <cell r="C4474">
            <v>569990127</v>
          </cell>
          <cell r="E4474">
            <v>726174194</v>
          </cell>
          <cell r="F4474" t="str">
            <v>0008656900056</v>
          </cell>
          <cell r="G4474" t="str">
            <v>UHK12-0058</v>
          </cell>
          <cell r="H4474" t="str">
            <v>Home Essence Kids Cactus Print 4 Piece Cotton Duvet Cover Set, Twin</v>
          </cell>
          <cell r="I4474" t="str">
            <v>HOME ESSENCE KIDS FL</v>
          </cell>
          <cell r="J4474" t="str">
            <v>ONLINE ONLY</v>
          </cell>
          <cell r="K4474">
            <v>78722988</v>
          </cell>
          <cell r="L4474" t="str">
            <v>NA</v>
          </cell>
          <cell r="M4474" t="str">
            <v>NA</v>
          </cell>
          <cell r="N4474">
            <v>31.5</v>
          </cell>
          <cell r="O4474">
            <v>58.76</v>
          </cell>
          <cell r="P4474">
            <v>0.46392099999999997</v>
          </cell>
          <cell r="Q4474" t="str">
            <v>HOME ESSENCE</v>
          </cell>
          <cell r="R4474" t="str">
            <v>07</v>
          </cell>
          <cell r="S4474" t="str">
            <v>E &amp; E CO LTD</v>
          </cell>
          <cell r="T4474" t="str">
            <v>444096</v>
          </cell>
          <cell r="U4474" t="str">
            <v>0</v>
          </cell>
          <cell r="V4474">
            <v>1</v>
          </cell>
        </row>
        <row r="4475">
          <cell r="C4475">
            <v>569990128</v>
          </cell>
          <cell r="E4475">
            <v>462107526</v>
          </cell>
          <cell r="F4475" t="str">
            <v>0008656996378</v>
          </cell>
          <cell r="G4475" t="str">
            <v>MPE10-697</v>
          </cell>
          <cell r="H4475" t="str">
            <v>Home Essence Seth Bed in a Bag Comforter Set with Cotton Bed Sheets, Cal King, Aqua</v>
          </cell>
          <cell r="I4475" t="str">
            <v>HOME ESSENCE SETH BE</v>
          </cell>
          <cell r="J4475" t="str">
            <v>ONLINE ONLY</v>
          </cell>
          <cell r="K4475">
            <v>78722987</v>
          </cell>
          <cell r="L4475" t="str">
            <v>NA</v>
          </cell>
          <cell r="M4475" t="str">
            <v>NA</v>
          </cell>
          <cell r="N4475">
            <v>65.510000000000005</v>
          </cell>
          <cell r="O4475">
            <v>119.99</v>
          </cell>
          <cell r="P4475">
            <v>0.454038</v>
          </cell>
          <cell r="Q4475" t="str">
            <v>HOME ESSENCE</v>
          </cell>
          <cell r="R4475" t="str">
            <v>07</v>
          </cell>
          <cell r="S4475" t="str">
            <v>E &amp; E CO LTD</v>
          </cell>
          <cell r="T4475" t="str">
            <v>444096</v>
          </cell>
          <cell r="U4475" t="str">
            <v>0</v>
          </cell>
          <cell r="V4475">
            <v>1</v>
          </cell>
        </row>
        <row r="4476">
          <cell r="C4476">
            <v>569990595</v>
          </cell>
          <cell r="E4476">
            <v>472230654</v>
          </cell>
          <cell r="F4476" t="str">
            <v>0008656997380</v>
          </cell>
          <cell r="G4476" t="str">
            <v>MP11-5368</v>
          </cell>
          <cell r="H4476" t="str">
            <v>Home Essence Simple Fit Wrap Around Adjustable Bedskirt</v>
          </cell>
          <cell r="I4476" t="str">
            <v>HOME ESSENCE SIMPLE</v>
          </cell>
          <cell r="J4476" t="str">
            <v>ONLINE ONLY</v>
          </cell>
          <cell r="K4476">
            <v>78726040</v>
          </cell>
          <cell r="L4476" t="str">
            <v>NA</v>
          </cell>
          <cell r="M4476" t="str">
            <v>NA</v>
          </cell>
          <cell r="N4476">
            <v>6.3</v>
          </cell>
          <cell r="O4476">
            <v>14.99</v>
          </cell>
          <cell r="P4476">
            <v>0.57972000000000001</v>
          </cell>
          <cell r="Q4476" t="str">
            <v>HOME ESSENCE</v>
          </cell>
          <cell r="R4476" t="str">
            <v>07</v>
          </cell>
          <cell r="S4476" t="str">
            <v>E &amp; E CO LTD</v>
          </cell>
          <cell r="T4476" t="str">
            <v>444096</v>
          </cell>
          <cell r="U4476" t="str">
            <v>0</v>
          </cell>
          <cell r="V4476">
            <v>1</v>
          </cell>
        </row>
        <row r="4477">
          <cell r="C4477">
            <v>569990601</v>
          </cell>
          <cell r="E4477">
            <v>437044369</v>
          </cell>
          <cell r="F4477" t="str">
            <v>0008656997376</v>
          </cell>
          <cell r="G4477" t="str">
            <v>MP11-5364</v>
          </cell>
          <cell r="H4477" t="str">
            <v>Home Essence Simple Fit Wrap Around Adjustable Bedskirt</v>
          </cell>
          <cell r="I4477" t="str">
            <v>HOME ESSENCE SIMPLE</v>
          </cell>
          <cell r="J4477" t="str">
            <v>ONLINE ONLY</v>
          </cell>
          <cell r="K4477">
            <v>78726046</v>
          </cell>
          <cell r="L4477" t="str">
            <v>NA</v>
          </cell>
          <cell r="M4477" t="str">
            <v>NA</v>
          </cell>
          <cell r="N4477">
            <v>6.3</v>
          </cell>
          <cell r="O4477">
            <v>14.99</v>
          </cell>
          <cell r="P4477">
            <v>0.57972000000000001</v>
          </cell>
          <cell r="Q4477" t="str">
            <v>HOME ESSENCE</v>
          </cell>
          <cell r="R4477" t="str">
            <v>07</v>
          </cell>
          <cell r="S4477" t="str">
            <v>E &amp; E CO LTD</v>
          </cell>
          <cell r="T4477" t="str">
            <v>444096</v>
          </cell>
          <cell r="U4477" t="str">
            <v>0</v>
          </cell>
          <cell r="V4477">
            <v>1</v>
          </cell>
        </row>
        <row r="4478">
          <cell r="C4478">
            <v>569990603</v>
          </cell>
          <cell r="E4478">
            <v>426039747</v>
          </cell>
          <cell r="F4478" t="str">
            <v>0008656997378</v>
          </cell>
          <cell r="G4478" t="str">
            <v>MP11-5366</v>
          </cell>
          <cell r="H4478" t="str">
            <v>Home Essence Simple Fit Wrap Around Adjustable Bedskirt</v>
          </cell>
          <cell r="I4478" t="str">
            <v>HOME ESSENCE SIMPLE</v>
          </cell>
          <cell r="J4478" t="str">
            <v>ONLINE ONLY</v>
          </cell>
          <cell r="K4478">
            <v>78726048</v>
          </cell>
          <cell r="L4478" t="str">
            <v>NA</v>
          </cell>
          <cell r="M4478" t="str">
            <v>NA</v>
          </cell>
          <cell r="N4478">
            <v>6.3</v>
          </cell>
          <cell r="O4478">
            <v>14.99</v>
          </cell>
          <cell r="P4478">
            <v>0.57972000000000001</v>
          </cell>
          <cell r="Q4478" t="str">
            <v>HOME ESSENCE</v>
          </cell>
          <cell r="R4478" t="str">
            <v>07</v>
          </cell>
          <cell r="S4478" t="str">
            <v>E &amp; E CO LTD</v>
          </cell>
          <cell r="T4478" t="str">
            <v>444096</v>
          </cell>
          <cell r="U4478" t="str">
            <v>0</v>
          </cell>
          <cell r="V4478">
            <v>1</v>
          </cell>
        </row>
        <row r="4479">
          <cell r="C4479">
            <v>570544689</v>
          </cell>
          <cell r="E4479">
            <v>418593955</v>
          </cell>
          <cell r="F4479" t="str">
            <v>0008656910884</v>
          </cell>
          <cell r="G4479" t="str">
            <v>MS9844409622-09</v>
          </cell>
          <cell r="H4479" t="str">
            <v>Mainstays Solid Fringe Bed in a Bag Comforter Bedding Set</v>
          </cell>
          <cell r="I4479" t="str">
            <v>MAINSTAYS SOLID FRIN</v>
          </cell>
          <cell r="J4479" t="str">
            <v>ONLINE ONLY</v>
          </cell>
          <cell r="K4479">
            <v>82818019</v>
          </cell>
          <cell r="L4479" t="str">
            <v>NA</v>
          </cell>
          <cell r="M4479" t="str">
            <v>NA</v>
          </cell>
          <cell r="N4479">
            <v>35.79</v>
          </cell>
          <cell r="O4479">
            <v>49.84</v>
          </cell>
          <cell r="P4479">
            <v>0.28190199999999999</v>
          </cell>
          <cell r="Q4479" t="str">
            <v>MAINSTAYS SO</v>
          </cell>
          <cell r="R4479" t="str">
            <v>03</v>
          </cell>
          <cell r="S4479" t="str">
            <v>E &amp; E CO LTD</v>
          </cell>
          <cell r="T4479" t="str">
            <v>444096</v>
          </cell>
          <cell r="U4479" t="str">
            <v>0</v>
          </cell>
          <cell r="V4479">
            <v>2</v>
          </cell>
        </row>
        <row r="4480">
          <cell r="C4480">
            <v>570544803</v>
          </cell>
          <cell r="E4480">
            <v>869181366</v>
          </cell>
          <cell r="F4480" t="str">
            <v>0008656910902</v>
          </cell>
          <cell r="G4480" t="str">
            <v>MS9844409622-17</v>
          </cell>
          <cell r="H4480" t="str">
            <v>Mainstays Solid Fringe Bed in a Bag Comforter Bedding Set</v>
          </cell>
          <cell r="I4480" t="str">
            <v>MAINSTAYS SOLID FRIN</v>
          </cell>
          <cell r="J4480" t="str">
            <v>ONLINE ONLY</v>
          </cell>
          <cell r="K4480">
            <v>82818431</v>
          </cell>
          <cell r="L4480" t="str">
            <v>NA</v>
          </cell>
          <cell r="M4480" t="str">
            <v>NA</v>
          </cell>
          <cell r="N4480">
            <v>35.79</v>
          </cell>
          <cell r="O4480">
            <v>49.84</v>
          </cell>
          <cell r="P4480">
            <v>0.28190199999999999</v>
          </cell>
          <cell r="Q4480" t="str">
            <v>MAINSTAYS SO</v>
          </cell>
          <cell r="R4480" t="str">
            <v>03</v>
          </cell>
          <cell r="S4480" t="str">
            <v>E &amp; E CO LTD</v>
          </cell>
          <cell r="T4480" t="str">
            <v>444096</v>
          </cell>
          <cell r="U4480" t="str">
            <v>0</v>
          </cell>
          <cell r="V4480">
            <v>2</v>
          </cell>
        </row>
        <row r="4481">
          <cell r="C4481">
            <v>570547013</v>
          </cell>
          <cell r="E4481">
            <v>393030147</v>
          </cell>
          <cell r="F4481" t="str">
            <v>0008656910918</v>
          </cell>
          <cell r="G4481" t="str">
            <v>MS9844409622-05</v>
          </cell>
          <cell r="H4481" t="str">
            <v>Mainstays Estrella Plaid Printed Comforter Bedding Set, Navy, Full/Queen</v>
          </cell>
          <cell r="I4481" t="str">
            <v>MAINSTAYS ESTRELLA P</v>
          </cell>
          <cell r="J4481" t="str">
            <v>ONLINE ONLY</v>
          </cell>
          <cell r="K4481">
            <v>82830030</v>
          </cell>
          <cell r="L4481" t="str">
            <v>NA</v>
          </cell>
          <cell r="M4481" t="str">
            <v>NA</v>
          </cell>
          <cell r="N4481">
            <v>30.4</v>
          </cell>
          <cell r="O4481">
            <v>49.84</v>
          </cell>
          <cell r="P4481">
            <v>0.39004800000000001</v>
          </cell>
          <cell r="Q4481" t="str">
            <v>MAINSTAYS ES</v>
          </cell>
          <cell r="R4481" t="str">
            <v>03</v>
          </cell>
          <cell r="S4481" t="str">
            <v>E &amp; E CO LTD</v>
          </cell>
          <cell r="T4481" t="str">
            <v>444096</v>
          </cell>
          <cell r="U4481" t="str">
            <v>0</v>
          </cell>
          <cell r="V4481">
            <v>2</v>
          </cell>
        </row>
        <row r="4482">
          <cell r="C4482">
            <v>570758791</v>
          </cell>
          <cell r="E4482">
            <v>294148798</v>
          </cell>
          <cell r="F4482" t="str">
            <v>0008656911347</v>
          </cell>
          <cell r="G4482" t="str">
            <v>MS0844409622-01</v>
          </cell>
          <cell r="H4482" t="str">
            <v>Mainstays 8 Piece Comforter Set with Coverlet, Full/Queen, Aqua</v>
          </cell>
          <cell r="I4482" t="str">
            <v>MAINSTAYS 8 PIECE CO</v>
          </cell>
          <cell r="J4482" t="str">
            <v>ONLINE ONLY</v>
          </cell>
          <cell r="K4482">
            <v>84929838</v>
          </cell>
          <cell r="L4482" t="str">
            <v>NA</v>
          </cell>
          <cell r="M4482" t="str">
            <v>NA</v>
          </cell>
          <cell r="N4482">
            <v>31.57</v>
          </cell>
          <cell r="O4482">
            <v>34</v>
          </cell>
          <cell r="P4482">
            <v>7.1471000000000007E-2</v>
          </cell>
          <cell r="Q4482" t="str">
            <v>MAINSTAYS 8</v>
          </cell>
          <cell r="R4482" t="str">
            <v>03</v>
          </cell>
          <cell r="S4482" t="str">
            <v>E &amp; E CO LTD</v>
          </cell>
          <cell r="T4482" t="str">
            <v>444096</v>
          </cell>
          <cell r="U4482" t="str">
            <v>0</v>
          </cell>
          <cell r="V4482">
            <v>2</v>
          </cell>
        </row>
        <row r="4483">
          <cell r="C4483">
            <v>570758794</v>
          </cell>
          <cell r="E4483">
            <v>612822478</v>
          </cell>
          <cell r="F4483" t="str">
            <v>0008656911349</v>
          </cell>
          <cell r="G4483" t="str">
            <v>MS0844409622-02</v>
          </cell>
          <cell r="H4483" t="str">
            <v>Mainstays 8 Piece Comforter Set with Coverlet, King, Aqua</v>
          </cell>
          <cell r="I4483" t="str">
            <v>MAINSTAYS 8 PIECE CO</v>
          </cell>
          <cell r="J4483" t="str">
            <v>ONLINE ONLY</v>
          </cell>
          <cell r="K4483">
            <v>84931145</v>
          </cell>
          <cell r="L4483" t="str">
            <v>NA</v>
          </cell>
          <cell r="M4483" t="str">
            <v>NA</v>
          </cell>
          <cell r="N4483">
            <v>33.700000000000003</v>
          </cell>
          <cell r="O4483">
            <v>34</v>
          </cell>
          <cell r="P4483">
            <v>8.8240000000000002E-3</v>
          </cell>
          <cell r="Q4483" t="str">
            <v>MAINSTAYS 8</v>
          </cell>
          <cell r="R4483" t="str">
            <v>03</v>
          </cell>
          <cell r="S4483" t="str">
            <v>E &amp; E CO LTD</v>
          </cell>
          <cell r="T4483" t="str">
            <v>444096</v>
          </cell>
          <cell r="U4483" t="str">
            <v>0</v>
          </cell>
          <cell r="V4483">
            <v>2</v>
          </cell>
        </row>
        <row r="4484">
          <cell r="C4484">
            <v>570758799</v>
          </cell>
          <cell r="E4484">
            <v>602096087</v>
          </cell>
          <cell r="F4484" t="str">
            <v>0008656911353</v>
          </cell>
          <cell r="G4484" t="str">
            <v>MS0844409622-05</v>
          </cell>
          <cell r="H4484" t="str">
            <v>Mainstays Merchandise</v>
          </cell>
          <cell r="I4484" t="str">
            <v>MAINSTAYS 8 PIECE CO</v>
          </cell>
          <cell r="J4484" t="str">
            <v>ONLINE ONLY</v>
          </cell>
          <cell r="K4484">
            <v>84932232</v>
          </cell>
          <cell r="L4484" t="str">
            <v>NA</v>
          </cell>
          <cell r="M4484" t="str">
            <v>NA</v>
          </cell>
          <cell r="N4484">
            <v>31.57</v>
          </cell>
          <cell r="O4484">
            <v>33.99</v>
          </cell>
          <cell r="P4484">
            <v>7.1196999999999996E-2</v>
          </cell>
          <cell r="Q4484" t="str">
            <v>MAINSTAYS 8</v>
          </cell>
          <cell r="R4484" t="str">
            <v>03</v>
          </cell>
          <cell r="S4484" t="str">
            <v>E &amp; E CO LTD</v>
          </cell>
          <cell r="T4484" t="str">
            <v>444096</v>
          </cell>
          <cell r="U4484" t="str">
            <v>0</v>
          </cell>
          <cell r="V4484">
            <v>2</v>
          </cell>
        </row>
        <row r="4485">
          <cell r="C4485">
            <v>570758801</v>
          </cell>
          <cell r="E4485">
            <v>928537188</v>
          </cell>
          <cell r="F4485" t="str">
            <v>0008656911354</v>
          </cell>
          <cell r="G4485" t="str">
            <v>MS0844409622-06</v>
          </cell>
          <cell r="H4485" t="str">
            <v>Mainstays 8 Piece Comforter Set with Coverlet, King, Blush</v>
          </cell>
          <cell r="I4485" t="str">
            <v>MAINSTAYS 8 PIECE CO</v>
          </cell>
          <cell r="J4485" t="str">
            <v>ONLINE ONLY</v>
          </cell>
          <cell r="K4485">
            <v>84932234</v>
          </cell>
          <cell r="L4485" t="str">
            <v>NA</v>
          </cell>
          <cell r="M4485" t="str">
            <v>NA</v>
          </cell>
          <cell r="N4485">
            <v>33.700000000000003</v>
          </cell>
          <cell r="O4485">
            <v>34</v>
          </cell>
          <cell r="P4485">
            <v>8.8240000000000002E-3</v>
          </cell>
          <cell r="Q4485" t="str">
            <v>MAINSTAYS 8</v>
          </cell>
          <cell r="R4485" t="str">
            <v>03</v>
          </cell>
          <cell r="S4485" t="str">
            <v>E &amp; E CO LTD</v>
          </cell>
          <cell r="T4485" t="str">
            <v>444096</v>
          </cell>
          <cell r="U4485" t="str">
            <v>0</v>
          </cell>
          <cell r="V4485">
            <v>2</v>
          </cell>
        </row>
        <row r="4486">
          <cell r="C4486">
            <v>570759017</v>
          </cell>
          <cell r="E4486">
            <v>707883409</v>
          </cell>
          <cell r="F4486" t="str">
            <v>0008656911356</v>
          </cell>
          <cell r="G4486" t="str">
            <v>MS0844409622-17</v>
          </cell>
          <cell r="H4486" t="str">
            <v>Mainstays 8 Piece Comforter Set with Coverlet, King, Pink</v>
          </cell>
          <cell r="I4486" t="str">
            <v>MAINSTAYS 8 PIECE CO</v>
          </cell>
          <cell r="J4486" t="str">
            <v>ONLINE ONLY</v>
          </cell>
          <cell r="K4486">
            <v>79413666</v>
          </cell>
          <cell r="L4486" t="str">
            <v>NA</v>
          </cell>
          <cell r="M4486" t="str">
            <v>NA</v>
          </cell>
          <cell r="N4486">
            <v>31.79</v>
          </cell>
          <cell r="O4486">
            <v>34</v>
          </cell>
          <cell r="P4486">
            <v>6.5000000000000002E-2</v>
          </cell>
          <cell r="Q4486" t="str">
            <v>MS 8PC CMFQ</v>
          </cell>
          <cell r="R4486" t="str">
            <v>03</v>
          </cell>
          <cell r="S4486" t="str">
            <v>E &amp; E CO LTD</v>
          </cell>
          <cell r="T4486" t="str">
            <v>444096</v>
          </cell>
          <cell r="U4486" t="str">
            <v>0</v>
          </cell>
          <cell r="V4486">
            <v>2</v>
          </cell>
        </row>
        <row r="4487">
          <cell r="C4487">
            <v>570759049</v>
          </cell>
          <cell r="E4487">
            <v>720619347</v>
          </cell>
          <cell r="F4487" t="str">
            <v>0008656911355</v>
          </cell>
          <cell r="G4487" t="str">
            <v>MS0844409622-16</v>
          </cell>
          <cell r="H4487" t="str">
            <v>Mainstays 8 Piece Comforter Set with Coverlet, Full/Queen, Pink</v>
          </cell>
          <cell r="I4487" t="str">
            <v>MAINSTAYS 8 PIECE CO</v>
          </cell>
          <cell r="J4487" t="str">
            <v>ONLINE ONLY</v>
          </cell>
          <cell r="K4487">
            <v>79413664</v>
          </cell>
          <cell r="L4487" t="str">
            <v>NA</v>
          </cell>
          <cell r="M4487" t="str">
            <v>NA</v>
          </cell>
          <cell r="N4487">
            <v>29.78</v>
          </cell>
          <cell r="O4487">
            <v>34</v>
          </cell>
          <cell r="P4487">
            <v>0.12411800000000001</v>
          </cell>
          <cell r="Q4487" t="str">
            <v>MS 8PC CMFQ</v>
          </cell>
          <cell r="R4487" t="str">
            <v>03</v>
          </cell>
          <cell r="S4487" t="str">
            <v>E &amp; E CO LTD</v>
          </cell>
          <cell r="T4487" t="str">
            <v>444096</v>
          </cell>
          <cell r="U4487" t="str">
            <v>0</v>
          </cell>
          <cell r="V4487">
            <v>2</v>
          </cell>
        </row>
        <row r="4488">
          <cell r="C4488">
            <v>570762356</v>
          </cell>
          <cell r="E4488">
            <v>263862169</v>
          </cell>
          <cell r="F4488" t="str">
            <v>0008656911359</v>
          </cell>
          <cell r="G4488" t="str">
            <v>MS0844409622-20</v>
          </cell>
          <cell r="H4488" t="str">
            <v>Mainstays Queen Comforter &amp; Coverlet Set, 8 Piece</v>
          </cell>
          <cell r="I4488" t="str">
            <v>MAINSTAYS 8 PIECE CO</v>
          </cell>
          <cell r="J4488" t="str">
            <v>ONLINE ONLY</v>
          </cell>
          <cell r="K4488">
            <v>79413621</v>
          </cell>
          <cell r="L4488" t="str">
            <v>NA</v>
          </cell>
          <cell r="M4488" t="str">
            <v>NA</v>
          </cell>
          <cell r="N4488">
            <v>31.57</v>
          </cell>
          <cell r="O4488">
            <v>34</v>
          </cell>
          <cell r="P4488">
            <v>7.1471000000000007E-2</v>
          </cell>
          <cell r="Q4488" t="str">
            <v>MS 8PC CMFQ</v>
          </cell>
          <cell r="R4488" t="str">
            <v>03</v>
          </cell>
          <cell r="S4488" t="str">
            <v>E &amp; E CO LTD</v>
          </cell>
          <cell r="T4488" t="str">
            <v>444096</v>
          </cell>
          <cell r="U4488" t="str">
            <v>0</v>
          </cell>
          <cell r="V4488">
            <v>2</v>
          </cell>
        </row>
        <row r="4489">
          <cell r="C4489">
            <v>570763448</v>
          </cell>
          <cell r="E4489">
            <v>783431866</v>
          </cell>
          <cell r="F4489" t="str">
            <v>0008656911361</v>
          </cell>
          <cell r="G4489" t="str">
            <v>MS0844409622-22</v>
          </cell>
          <cell r="H4489" t="str">
            <v>Mainstays 8 Piece Comforter Set with Coverlet, Full/Queen, Red</v>
          </cell>
          <cell r="I4489" t="str">
            <v>MAINSTAYS 8 PIECE CO</v>
          </cell>
          <cell r="J4489" t="str">
            <v>ONLINE ONLY</v>
          </cell>
          <cell r="K4489">
            <v>79413665</v>
          </cell>
          <cell r="L4489" t="str">
            <v>NA</v>
          </cell>
          <cell r="M4489" t="str">
            <v>NA</v>
          </cell>
          <cell r="N4489">
            <v>29.78</v>
          </cell>
          <cell r="O4489">
            <v>45</v>
          </cell>
          <cell r="P4489">
            <v>0.33822200000000002</v>
          </cell>
          <cell r="Q4489" t="str">
            <v>MS 8PC CMFQ</v>
          </cell>
          <cell r="R4489" t="str">
            <v>03</v>
          </cell>
          <cell r="S4489" t="str">
            <v>E &amp; E CO LTD</v>
          </cell>
          <cell r="T4489" t="str">
            <v>444096</v>
          </cell>
          <cell r="U4489" t="str">
            <v>0</v>
          </cell>
          <cell r="V4489">
            <v>2</v>
          </cell>
        </row>
        <row r="4490">
          <cell r="C4490">
            <v>570763474</v>
          </cell>
          <cell r="E4490">
            <v>380790623</v>
          </cell>
          <cell r="F4490" t="str">
            <v>0008656911362</v>
          </cell>
          <cell r="G4490" t="str">
            <v>MS0844409622-23</v>
          </cell>
          <cell r="H4490" t="str">
            <v>Mainstays 8 Piece Comforter Set with Coverlet, King, Red</v>
          </cell>
          <cell r="I4490" t="str">
            <v>MAINSTAYS 8 PIECE CO</v>
          </cell>
          <cell r="J4490" t="str">
            <v>ONLINE ONLY</v>
          </cell>
          <cell r="K4490">
            <v>79413640</v>
          </cell>
          <cell r="L4490" t="str">
            <v>NA</v>
          </cell>
          <cell r="M4490" t="str">
            <v>NA</v>
          </cell>
          <cell r="N4490">
            <v>31.79</v>
          </cell>
          <cell r="O4490">
            <v>34</v>
          </cell>
          <cell r="P4490">
            <v>6.5000000000000002E-2</v>
          </cell>
          <cell r="Q4490" t="str">
            <v>MS 8PC CMFQ</v>
          </cell>
          <cell r="R4490" t="str">
            <v>03</v>
          </cell>
          <cell r="S4490" t="str">
            <v>E &amp; E CO LTD</v>
          </cell>
          <cell r="T4490" t="str">
            <v>444096</v>
          </cell>
          <cell r="U4490" t="str">
            <v>0</v>
          </cell>
          <cell r="V4490">
            <v>2</v>
          </cell>
        </row>
        <row r="4491">
          <cell r="C4491">
            <v>570764607</v>
          </cell>
          <cell r="E4491">
            <v>976566451</v>
          </cell>
          <cell r="F4491" t="str">
            <v>0008656911357</v>
          </cell>
          <cell r="G4491" t="str">
            <v>MS0844409622-18</v>
          </cell>
          <cell r="H4491" t="str">
            <v>Mainstays 8 Piece Comforter Set with Coverlet, Full/Queen, Teal</v>
          </cell>
          <cell r="I4491" t="str">
            <v>MAINSTAYS 8 PIECE CO</v>
          </cell>
          <cell r="J4491" t="str">
            <v>ONLINE ONLY</v>
          </cell>
          <cell r="K4491">
            <v>79413464</v>
          </cell>
          <cell r="L4491" t="str">
            <v>NA</v>
          </cell>
          <cell r="M4491" t="str">
            <v>NA</v>
          </cell>
          <cell r="N4491">
            <v>29.78</v>
          </cell>
          <cell r="O4491">
            <v>34</v>
          </cell>
          <cell r="P4491">
            <v>0.12411800000000001</v>
          </cell>
          <cell r="Q4491" t="str">
            <v>MS 8PC CMFQ</v>
          </cell>
          <cell r="R4491" t="str">
            <v>03</v>
          </cell>
          <cell r="S4491" t="str">
            <v>E &amp; E CO LTD</v>
          </cell>
          <cell r="T4491" t="str">
            <v>444096</v>
          </cell>
          <cell r="U4491" t="str">
            <v>0</v>
          </cell>
          <cell r="V4491">
            <v>2</v>
          </cell>
        </row>
        <row r="4492">
          <cell r="C4492">
            <v>570764617</v>
          </cell>
          <cell r="E4492">
            <v>582318829</v>
          </cell>
          <cell r="F4492" t="str">
            <v>0008656911358</v>
          </cell>
          <cell r="G4492" t="str">
            <v>MS0844409622-19</v>
          </cell>
          <cell r="H4492" t="str">
            <v>Mainstays 8 Piece Comforter Set with Coverlet, King, Teal</v>
          </cell>
          <cell r="I4492" t="str">
            <v>MAINSTAYS 8 PIECE CO</v>
          </cell>
          <cell r="J4492" t="str">
            <v>ONLINE ONLY</v>
          </cell>
          <cell r="K4492">
            <v>79413458</v>
          </cell>
          <cell r="L4492" t="str">
            <v>NA</v>
          </cell>
          <cell r="M4492" t="str">
            <v>NA</v>
          </cell>
          <cell r="N4492">
            <v>31.79</v>
          </cell>
          <cell r="O4492">
            <v>34</v>
          </cell>
          <cell r="P4492">
            <v>6.5000000000000002E-2</v>
          </cell>
          <cell r="Q4492" t="str">
            <v>MS 8PC CMFQ</v>
          </cell>
          <cell r="R4492" t="str">
            <v>03</v>
          </cell>
          <cell r="S4492" t="str">
            <v>E &amp; E CO LTD</v>
          </cell>
          <cell r="T4492" t="str">
            <v>444096</v>
          </cell>
          <cell r="U4492" t="str">
            <v>0</v>
          </cell>
          <cell r="V4492">
            <v>2</v>
          </cell>
        </row>
        <row r="4493">
          <cell r="C4493">
            <v>570764810</v>
          </cell>
          <cell r="D4493" t="str">
            <v>L</v>
          </cell>
          <cell r="E4493">
            <v>348383780</v>
          </cell>
          <cell r="F4493" t="str">
            <v>0008656911360</v>
          </cell>
          <cell r="G4493" t="str">
            <v>MS0844409622-21</v>
          </cell>
          <cell r="H4493" t="str">
            <v>Mainstays 8 Piece Comforter and Coverlet Bedding Set</v>
          </cell>
          <cell r="I4493" t="str">
            <v>MAINSTAYS 8 PIECE CO</v>
          </cell>
          <cell r="J4493" t="str">
            <v>ONLINE ONLY</v>
          </cell>
          <cell r="K4493">
            <v>79413518</v>
          </cell>
          <cell r="L4493" t="str">
            <v>NA</v>
          </cell>
          <cell r="M4493" t="str">
            <v>NA</v>
          </cell>
          <cell r="N4493">
            <v>33.700000000000003</v>
          </cell>
          <cell r="O4493">
            <v>34</v>
          </cell>
          <cell r="P4493">
            <v>8.8240000000000002E-3</v>
          </cell>
          <cell r="Q4493" t="str">
            <v>MS 8PC CMFQ</v>
          </cell>
          <cell r="R4493" t="str">
            <v>03</v>
          </cell>
          <cell r="S4493" t="str">
            <v>E &amp; E CO LTD</v>
          </cell>
          <cell r="T4493" t="str">
            <v>444096</v>
          </cell>
          <cell r="U4493" t="str">
            <v>0</v>
          </cell>
          <cell r="V4493">
            <v>2</v>
          </cell>
        </row>
        <row r="4494">
          <cell r="C4494">
            <v>570884804</v>
          </cell>
          <cell r="E4494" t="e">
            <v>#N/A</v>
          </cell>
          <cell r="F4494" t="str">
            <v>0008656913993</v>
          </cell>
          <cell r="G4494" t="str">
            <v>YZ7801030822-02</v>
          </cell>
          <cell r="H4494" t="e">
            <v>#N/A</v>
          </cell>
          <cell r="I4494" t="str">
            <v>YZ ORGNZA SKRT WHT T</v>
          </cell>
          <cell r="K4494">
            <v>85656359</v>
          </cell>
          <cell r="L4494" t="str">
            <v>WHITE</v>
          </cell>
          <cell r="M4494" t="str">
            <v>TWIN</v>
          </cell>
          <cell r="N4494">
            <v>5.4</v>
          </cell>
          <cell r="O4494">
            <v>9.9600000000000009</v>
          </cell>
          <cell r="P4494">
            <v>0.45783099999999999</v>
          </cell>
          <cell r="Q4494" t="str">
            <v>BEDSKIRT</v>
          </cell>
          <cell r="R4494" t="str">
            <v>43</v>
          </cell>
          <cell r="S4494" t="str">
            <v>IMPORT-E&amp;E CO LTD</v>
          </cell>
          <cell r="T4494" t="str">
            <v>010308</v>
          </cell>
          <cell r="U4494" t="str">
            <v>0</v>
          </cell>
          <cell r="V4494">
            <v>8</v>
          </cell>
        </row>
        <row r="4495">
          <cell r="C4495">
            <v>571763540</v>
          </cell>
          <cell r="E4495">
            <v>420551441</v>
          </cell>
          <cell r="F4495" t="str">
            <v>0008656900335</v>
          </cell>
          <cell r="G4495" t="str">
            <v>UH12-2163</v>
          </cell>
          <cell r="H4495" t="str">
            <v>Home Essence Apartment Kay Cotton Tufted Grey 7 piece Duvet Cover Bedding Set, Full/Queen</v>
          </cell>
          <cell r="I4495" t="str">
            <v>HOME ESSENCE APARTME</v>
          </cell>
          <cell r="J4495" t="str">
            <v>ONLINE ONLY</v>
          </cell>
          <cell r="K4495">
            <v>92734358</v>
          </cell>
          <cell r="L4495" t="str">
            <v>NA</v>
          </cell>
          <cell r="M4495" t="str">
            <v>NA</v>
          </cell>
          <cell r="N4495">
            <v>66.52</v>
          </cell>
          <cell r="O4495">
            <v>71.819999999999993</v>
          </cell>
          <cell r="P4495">
            <v>7.3796E-2</v>
          </cell>
          <cell r="Q4495" t="str">
            <v>HOME ESSENCE</v>
          </cell>
          <cell r="R4495" t="str">
            <v>07</v>
          </cell>
          <cell r="S4495" t="str">
            <v>E &amp; E CO LTD</v>
          </cell>
          <cell r="T4495" t="str">
            <v>444096</v>
          </cell>
          <cell r="U4495" t="str">
            <v>0</v>
          </cell>
          <cell r="V4495">
            <v>1</v>
          </cell>
        </row>
        <row r="4496">
          <cell r="C4496">
            <v>571763541</v>
          </cell>
          <cell r="E4496">
            <v>966422119</v>
          </cell>
          <cell r="F4496" t="str">
            <v>0008656900329</v>
          </cell>
          <cell r="G4496" t="str">
            <v>UH10-2154</v>
          </cell>
          <cell r="H4496" t="str">
            <v>Home Essence Apartment Cotton Jacquard Blue 7-Piece Comforter Set, Full/Queen</v>
          </cell>
          <cell r="I4496" t="str">
            <v>HOME ESSENCE APARTME</v>
          </cell>
          <cell r="J4496" t="str">
            <v>ONLINE ONLY</v>
          </cell>
          <cell r="K4496">
            <v>92734361</v>
          </cell>
          <cell r="L4496" t="str">
            <v>NA</v>
          </cell>
          <cell r="M4496" t="str">
            <v>NA</v>
          </cell>
          <cell r="N4496">
            <v>70.55</v>
          </cell>
          <cell r="O4496">
            <v>70.88</v>
          </cell>
          <cell r="P4496">
            <v>4.6560000000000004E-3</v>
          </cell>
          <cell r="Q4496" t="str">
            <v>HOME ESSENCE</v>
          </cell>
          <cell r="R4496" t="str">
            <v>07</v>
          </cell>
          <cell r="S4496" t="str">
            <v>E &amp; E CO LTD</v>
          </cell>
          <cell r="T4496" t="str">
            <v>444096</v>
          </cell>
          <cell r="U4496" t="str">
            <v>0</v>
          </cell>
          <cell r="V4496">
            <v>1</v>
          </cell>
        </row>
        <row r="4497">
          <cell r="C4497">
            <v>571763542</v>
          </cell>
          <cell r="E4497">
            <v>356001719</v>
          </cell>
          <cell r="F4497" t="str">
            <v>0008656900325</v>
          </cell>
          <cell r="G4497" t="str">
            <v>UH12-2152</v>
          </cell>
          <cell r="H4497" t="str">
            <v>Home Essence Apartment Kira 7 Piece Cotton Jacquard Duvet Cover Set</v>
          </cell>
          <cell r="I4497" t="str">
            <v>HOME ESSENCE APARTME</v>
          </cell>
          <cell r="J4497" t="str">
            <v>ONLINE ONLY</v>
          </cell>
          <cell r="K4497">
            <v>92734362</v>
          </cell>
          <cell r="L4497" t="str">
            <v>NA</v>
          </cell>
          <cell r="M4497" t="str">
            <v>NA</v>
          </cell>
          <cell r="N4497">
            <v>70.55</v>
          </cell>
          <cell r="O4497">
            <v>139.99</v>
          </cell>
          <cell r="P4497">
            <v>0.496035</v>
          </cell>
          <cell r="Q4497" t="str">
            <v>HOME ESSENCE</v>
          </cell>
          <cell r="R4497" t="str">
            <v>07</v>
          </cell>
          <cell r="S4497" t="str">
            <v>E &amp; E CO LTD</v>
          </cell>
          <cell r="T4497" t="str">
            <v>444096</v>
          </cell>
          <cell r="U4497" t="str">
            <v>0</v>
          </cell>
          <cell r="V4497">
            <v>1</v>
          </cell>
        </row>
        <row r="4498">
          <cell r="C4498">
            <v>571763543</v>
          </cell>
          <cell r="E4498">
            <v>372475424</v>
          </cell>
          <cell r="F4498" t="str">
            <v>0008656900328</v>
          </cell>
          <cell r="G4498" t="str">
            <v>UH10-2160</v>
          </cell>
          <cell r="H4498" t="str">
            <v>Urban Habitat Brooklyn Cotton Jacquard Comforter Set Grey Full/Queen</v>
          </cell>
          <cell r="I4498" t="str">
            <v>HOME ESSENCE APARTME</v>
          </cell>
          <cell r="J4498" t="str">
            <v>ONLINE ONLY</v>
          </cell>
          <cell r="K4498">
            <v>92734359</v>
          </cell>
          <cell r="L4498" t="str">
            <v>NA</v>
          </cell>
          <cell r="M4498" t="str">
            <v>NA</v>
          </cell>
          <cell r="N4498">
            <v>70.55</v>
          </cell>
          <cell r="O4498">
            <v>89.22</v>
          </cell>
          <cell r="P4498">
            <v>0.209258</v>
          </cell>
          <cell r="Q4498" t="str">
            <v>HOME ESSENCE</v>
          </cell>
          <cell r="R4498" t="str">
            <v>07</v>
          </cell>
          <cell r="S4498" t="str">
            <v>E &amp; E CO LTD</v>
          </cell>
          <cell r="T4498" t="str">
            <v>444096</v>
          </cell>
          <cell r="U4498" t="str">
            <v>0</v>
          </cell>
          <cell r="V4498">
            <v>1</v>
          </cell>
        </row>
        <row r="4499">
          <cell r="C4499">
            <v>571763544</v>
          </cell>
          <cell r="E4499">
            <v>17275431</v>
          </cell>
          <cell r="F4499" t="str">
            <v>0067571632564</v>
          </cell>
          <cell r="G4499" t="str">
            <v>SHET20-178</v>
          </cell>
          <cell r="H4499" t="str">
            <v>Comfort Classics Satin Red Luxury 6 PC Sheet Set, Full - Wrinkle Free</v>
          </cell>
          <cell r="I4499" t="str">
            <v>HOME ESSENCE SATIN W</v>
          </cell>
          <cell r="J4499" t="str">
            <v>ONLINE ONLY</v>
          </cell>
          <cell r="K4499">
            <v>92734363</v>
          </cell>
          <cell r="L4499" t="str">
            <v>NA</v>
          </cell>
          <cell r="M4499" t="str">
            <v>NA</v>
          </cell>
          <cell r="N4499">
            <v>16.38</v>
          </cell>
          <cell r="O4499">
            <v>24.99</v>
          </cell>
          <cell r="P4499">
            <v>0.34453800000000001</v>
          </cell>
          <cell r="Q4499" t="str">
            <v>HOME ESSENCE</v>
          </cell>
          <cell r="R4499" t="str">
            <v>07</v>
          </cell>
          <cell r="S4499" t="str">
            <v>E &amp; E CO LTD</v>
          </cell>
          <cell r="T4499" t="str">
            <v>444096</v>
          </cell>
          <cell r="U4499" t="str">
            <v>0</v>
          </cell>
          <cell r="V4499">
            <v>1</v>
          </cell>
        </row>
        <row r="4500">
          <cell r="C4500">
            <v>571763546</v>
          </cell>
          <cell r="E4500">
            <v>409504656</v>
          </cell>
          <cell r="F4500" t="str">
            <v>0008656906649</v>
          </cell>
          <cell r="G4500" t="str">
            <v>MP12-5533</v>
          </cell>
          <cell r="H4500" t="str">
            <v>Home Essence Karlene 6 Piece Cotton Sateen Duvet Cover Set</v>
          </cell>
          <cell r="I4500" t="str">
            <v>HOME ESSENCE KARLENE</v>
          </cell>
          <cell r="J4500" t="str">
            <v>ONLINE ONLY</v>
          </cell>
          <cell r="K4500">
            <v>92734368</v>
          </cell>
          <cell r="L4500" t="str">
            <v>NA</v>
          </cell>
          <cell r="M4500" t="str">
            <v>NA</v>
          </cell>
          <cell r="N4500">
            <v>56.7</v>
          </cell>
          <cell r="O4500">
            <v>119.99</v>
          </cell>
          <cell r="P4500">
            <v>0.52746099999999996</v>
          </cell>
          <cell r="Q4500" t="str">
            <v>HOME ESSENCE</v>
          </cell>
          <cell r="R4500" t="str">
            <v>07</v>
          </cell>
          <cell r="S4500" t="str">
            <v>E &amp; E CO LTD</v>
          </cell>
          <cell r="T4500" t="str">
            <v>444096</v>
          </cell>
          <cell r="U4500" t="str">
            <v>0</v>
          </cell>
          <cell r="V4500">
            <v>1</v>
          </cell>
        </row>
        <row r="4501">
          <cell r="C4501">
            <v>571763547</v>
          </cell>
          <cell r="E4501">
            <v>963426454</v>
          </cell>
          <cell r="F4501" t="str">
            <v>0008656900324</v>
          </cell>
          <cell r="G4501" t="str">
            <v>UH12-2151</v>
          </cell>
          <cell r="H4501" t="str">
            <v>Home Essence Apartment Kira 7 Piece Cotton Jacquard Duvet Cover Set</v>
          </cell>
          <cell r="I4501" t="str">
            <v>HOME ESSENCE APARTME</v>
          </cell>
          <cell r="J4501" t="str">
            <v>ONLINE ONLY</v>
          </cell>
          <cell r="K4501">
            <v>92734366</v>
          </cell>
          <cell r="L4501" t="str">
            <v>NA</v>
          </cell>
          <cell r="M4501" t="str">
            <v>NA</v>
          </cell>
          <cell r="N4501">
            <v>60.47</v>
          </cell>
          <cell r="O4501">
            <v>80.989999999999995</v>
          </cell>
          <cell r="P4501">
            <v>0.25336500000000001</v>
          </cell>
          <cell r="Q4501" t="str">
            <v>HOME ESSENCE</v>
          </cell>
          <cell r="R4501" t="str">
            <v>07</v>
          </cell>
          <cell r="S4501" t="str">
            <v>E &amp; E CO LTD</v>
          </cell>
          <cell r="T4501" t="str">
            <v>444096</v>
          </cell>
          <cell r="U4501" t="str">
            <v>0</v>
          </cell>
          <cell r="V4501">
            <v>1</v>
          </cell>
        </row>
        <row r="4502">
          <cell r="C4502">
            <v>571763548</v>
          </cell>
          <cell r="E4502">
            <v>29006160</v>
          </cell>
          <cell r="F4502" t="str">
            <v>0067571645466</v>
          </cell>
          <cell r="G4502" t="str">
            <v>SHET20-505</v>
          </cell>
          <cell r="H4502" t="str">
            <v>Comfort Classics Satin Luxury 6 PC Sheet Set, Cal King, Black</v>
          </cell>
          <cell r="I4502" t="str">
            <v>HOME ESSENCE SATIN W</v>
          </cell>
          <cell r="J4502" t="str">
            <v>ONLINE ONLY</v>
          </cell>
          <cell r="K4502">
            <v>92734365</v>
          </cell>
          <cell r="L4502" t="str">
            <v>NA</v>
          </cell>
          <cell r="M4502" t="str">
            <v>NA</v>
          </cell>
          <cell r="N4502">
            <v>21</v>
          </cell>
          <cell r="O4502">
            <v>34.99</v>
          </cell>
          <cell r="P4502">
            <v>0.39982899999999999</v>
          </cell>
          <cell r="Q4502" t="str">
            <v>HOME ESSENCE</v>
          </cell>
          <cell r="R4502" t="str">
            <v>07</v>
          </cell>
          <cell r="S4502" t="str">
            <v>E &amp; E CO LTD</v>
          </cell>
          <cell r="T4502" t="str">
            <v>444096</v>
          </cell>
          <cell r="U4502" t="str">
            <v>0</v>
          </cell>
          <cell r="V4502">
            <v>1</v>
          </cell>
        </row>
        <row r="4503">
          <cell r="C4503">
            <v>571763549</v>
          </cell>
          <cell r="E4503">
            <v>978668214</v>
          </cell>
          <cell r="F4503" t="str">
            <v>0067571687912</v>
          </cell>
          <cell r="G4503" t="str">
            <v>SHET20-1085</v>
          </cell>
          <cell r="H4503" t="str">
            <v>Comfort Classics Satin Teal Luxury 6 PC Sheet Set, Queen - Wrinkle Free</v>
          </cell>
          <cell r="I4503" t="str">
            <v>HOME ESSENCE SATIN W</v>
          </cell>
          <cell r="J4503" t="str">
            <v>ONLINE ONLY</v>
          </cell>
          <cell r="K4503">
            <v>92734372</v>
          </cell>
          <cell r="L4503" t="str">
            <v>NA</v>
          </cell>
          <cell r="M4503" t="str">
            <v>NA</v>
          </cell>
          <cell r="N4503">
            <v>18.38</v>
          </cell>
          <cell r="O4503">
            <v>29.99</v>
          </cell>
          <cell r="P4503">
            <v>0.387129</v>
          </cell>
          <cell r="Q4503" t="str">
            <v>HOME ESSENCE</v>
          </cell>
          <cell r="R4503" t="str">
            <v>07</v>
          </cell>
          <cell r="S4503" t="str">
            <v>E &amp; E CO LTD</v>
          </cell>
          <cell r="T4503" t="str">
            <v>444096</v>
          </cell>
          <cell r="U4503" t="str">
            <v>0</v>
          </cell>
          <cell r="V4503">
            <v>1</v>
          </cell>
        </row>
        <row r="4504">
          <cell r="C4504">
            <v>571763550</v>
          </cell>
          <cell r="E4504">
            <v>841716409</v>
          </cell>
          <cell r="F4504" t="str">
            <v>0008656900330</v>
          </cell>
          <cell r="G4504" t="str">
            <v>UH10-2155</v>
          </cell>
          <cell r="H4504" t="str">
            <v>Urban Habitat Brooklyn Cotton Jacquard Comforter Set Blue King/Cal King</v>
          </cell>
          <cell r="I4504" t="str">
            <v>HOME ESSENCE APARTME</v>
          </cell>
          <cell r="J4504" t="str">
            <v>ONLINE ONLY</v>
          </cell>
          <cell r="K4504">
            <v>92734374</v>
          </cell>
          <cell r="L4504" t="str">
            <v>NA</v>
          </cell>
          <cell r="M4504" t="str">
            <v>NA</v>
          </cell>
          <cell r="N4504">
            <v>80.63</v>
          </cell>
          <cell r="O4504">
            <v>80</v>
          </cell>
          <cell r="P4504">
            <v>-7.8750000000000001E-3</v>
          </cell>
          <cell r="Q4504" t="str">
            <v>HOME ESSENCE</v>
          </cell>
          <cell r="R4504" t="str">
            <v>07</v>
          </cell>
          <cell r="S4504" t="str">
            <v>E &amp; E CO LTD</v>
          </cell>
          <cell r="T4504" t="str">
            <v>444096</v>
          </cell>
          <cell r="U4504" t="str">
            <v>0</v>
          </cell>
          <cell r="V4504">
            <v>1</v>
          </cell>
        </row>
        <row r="4505">
          <cell r="C4505">
            <v>571763551</v>
          </cell>
          <cell r="E4505">
            <v>273863323</v>
          </cell>
          <cell r="F4505" t="str">
            <v>0008656997127</v>
          </cell>
          <cell r="G4505" t="str">
            <v>MPE20-713</v>
          </cell>
          <cell r="H4505" t="str">
            <v>Comfort Classics Satin Purple Luxury 6 PC Sheet Set, Full - Wrinkle Free</v>
          </cell>
          <cell r="I4505" t="str">
            <v>HOME ESSENCE SATIN W</v>
          </cell>
          <cell r="J4505" t="str">
            <v>ONLINE ONLY</v>
          </cell>
          <cell r="K4505">
            <v>92734373</v>
          </cell>
          <cell r="L4505" t="str">
            <v>NA</v>
          </cell>
          <cell r="M4505" t="str">
            <v>NA</v>
          </cell>
          <cell r="N4505">
            <v>16.38</v>
          </cell>
          <cell r="O4505">
            <v>24.99</v>
          </cell>
          <cell r="P4505">
            <v>0.34453800000000001</v>
          </cell>
          <cell r="Q4505" t="str">
            <v>HOME ESSENCE</v>
          </cell>
          <cell r="R4505" t="str">
            <v>07</v>
          </cell>
          <cell r="S4505" t="str">
            <v>E &amp; E CO LTD</v>
          </cell>
          <cell r="T4505" t="str">
            <v>444096</v>
          </cell>
          <cell r="U4505" t="str">
            <v>0</v>
          </cell>
          <cell r="V4505">
            <v>1</v>
          </cell>
        </row>
        <row r="4506">
          <cell r="C4506">
            <v>571763552</v>
          </cell>
          <cell r="E4506">
            <v>938669790</v>
          </cell>
          <cell r="F4506" t="str">
            <v>0008656900331</v>
          </cell>
          <cell r="G4506" t="str">
            <v>UH10-2161</v>
          </cell>
          <cell r="H4506" t="str">
            <v>Urban Habitat Brooklyn Cotton Jacquard Comforter Set Grey King/Cal King</v>
          </cell>
          <cell r="I4506" t="str">
            <v>HOME ESSENCE APARTME</v>
          </cell>
          <cell r="J4506" t="str">
            <v>ONLINE ONLY</v>
          </cell>
          <cell r="K4506">
            <v>92734375</v>
          </cell>
          <cell r="L4506" t="str">
            <v>NA</v>
          </cell>
          <cell r="M4506" t="str">
            <v>NA</v>
          </cell>
          <cell r="N4506">
            <v>80.63</v>
          </cell>
          <cell r="O4506">
            <v>159.99</v>
          </cell>
          <cell r="P4506">
            <v>0.496031</v>
          </cell>
          <cell r="Q4506" t="str">
            <v>HOME ESSENCE</v>
          </cell>
          <cell r="R4506" t="str">
            <v>07</v>
          </cell>
          <cell r="S4506" t="str">
            <v>E &amp; E CO LTD</v>
          </cell>
          <cell r="T4506" t="str">
            <v>444096</v>
          </cell>
          <cell r="U4506" t="str">
            <v>0</v>
          </cell>
          <cell r="V4506">
            <v>1</v>
          </cell>
        </row>
        <row r="4507">
          <cell r="C4507">
            <v>571763553</v>
          </cell>
          <cell r="E4507">
            <v>17275397</v>
          </cell>
          <cell r="F4507" t="str">
            <v>0067571632562</v>
          </cell>
          <cell r="G4507" t="str">
            <v>SHET20-174</v>
          </cell>
          <cell r="H4507" t="str">
            <v>Comfort Classics Satin Black Luxury 6 PC Sheet Set, King - Wrinkle Free</v>
          </cell>
          <cell r="I4507" t="str">
            <v>HOME ESSENCE SATIN W</v>
          </cell>
          <cell r="J4507" t="str">
            <v>ONLINE ONLY</v>
          </cell>
          <cell r="K4507">
            <v>92734381</v>
          </cell>
          <cell r="L4507" t="str">
            <v>NA</v>
          </cell>
          <cell r="M4507" t="str">
            <v>NA</v>
          </cell>
          <cell r="N4507">
            <v>21</v>
          </cell>
          <cell r="O4507">
            <v>34.99</v>
          </cell>
          <cell r="P4507">
            <v>0.39982899999999999</v>
          </cell>
          <cell r="Q4507" t="str">
            <v>HOME ESSENCE</v>
          </cell>
          <cell r="R4507" t="str">
            <v>07</v>
          </cell>
          <cell r="S4507" t="str">
            <v>E &amp; E CO LTD</v>
          </cell>
          <cell r="T4507" t="str">
            <v>444096</v>
          </cell>
          <cell r="U4507" t="str">
            <v>0</v>
          </cell>
          <cell r="V4507">
            <v>1</v>
          </cell>
        </row>
        <row r="4508">
          <cell r="C4508">
            <v>571763554</v>
          </cell>
          <cell r="E4508">
            <v>29006186</v>
          </cell>
          <cell r="F4508" t="str">
            <v>0067571645469</v>
          </cell>
          <cell r="G4508" t="str">
            <v>SHET20-508</v>
          </cell>
          <cell r="H4508" t="str">
            <v>Comfort Classics Satin Chocolate Luxury 6 PC Sheet Set, California King - Wrinkle Free</v>
          </cell>
          <cell r="I4508" t="str">
            <v>HOME ESSENCE SATIN W</v>
          </cell>
          <cell r="J4508" t="str">
            <v>ONLINE ONLY</v>
          </cell>
          <cell r="K4508">
            <v>92734377</v>
          </cell>
          <cell r="L4508" t="str">
            <v>NA</v>
          </cell>
          <cell r="M4508" t="str">
            <v>NA</v>
          </cell>
          <cell r="N4508">
            <v>21</v>
          </cell>
          <cell r="O4508">
            <v>34.99</v>
          </cell>
          <cell r="P4508">
            <v>0.39982899999999999</v>
          </cell>
          <cell r="Q4508" t="str">
            <v>HOME ESSENCE</v>
          </cell>
          <cell r="R4508" t="str">
            <v>07</v>
          </cell>
          <cell r="S4508" t="str">
            <v>E &amp; E CO LTD</v>
          </cell>
          <cell r="T4508" t="str">
            <v>444096</v>
          </cell>
          <cell r="U4508" t="str">
            <v>0</v>
          </cell>
          <cell r="V4508">
            <v>1</v>
          </cell>
        </row>
        <row r="4509">
          <cell r="C4509">
            <v>571763555</v>
          </cell>
          <cell r="E4509">
            <v>500894632</v>
          </cell>
          <cell r="F4509" t="str">
            <v>0008656901496</v>
          </cell>
          <cell r="G4509" t="str">
            <v>MP10-5671</v>
          </cell>
          <cell r="H4509" t="str">
            <v>Home Essence Jane Cotton Sateen Comforter Printed Bedding Set</v>
          </cell>
          <cell r="I4509" t="str">
            <v>HOME ESSENCE JANE CO</v>
          </cell>
          <cell r="J4509" t="str">
            <v>ONLINE ONLY</v>
          </cell>
          <cell r="K4509">
            <v>92734385</v>
          </cell>
          <cell r="L4509" t="str">
            <v>NA</v>
          </cell>
          <cell r="M4509" t="str">
            <v>NA</v>
          </cell>
          <cell r="N4509">
            <v>78.739999999999995</v>
          </cell>
          <cell r="O4509">
            <v>149.99</v>
          </cell>
          <cell r="P4509">
            <v>0.47503200000000001</v>
          </cell>
          <cell r="Q4509" t="str">
            <v>HOME ESSENCE</v>
          </cell>
          <cell r="R4509" t="str">
            <v>07</v>
          </cell>
          <cell r="S4509" t="str">
            <v>E &amp; E CO LTD</v>
          </cell>
          <cell r="T4509" t="str">
            <v>444096</v>
          </cell>
          <cell r="U4509" t="str">
            <v>0</v>
          </cell>
          <cell r="V4509">
            <v>1</v>
          </cell>
        </row>
        <row r="4510">
          <cell r="C4510">
            <v>571763557</v>
          </cell>
          <cell r="E4510">
            <v>390293512</v>
          </cell>
          <cell r="F4510" t="str">
            <v>0008656901487</v>
          </cell>
          <cell r="G4510" t="str">
            <v>MP10-5670</v>
          </cell>
          <cell r="H4510" t="str">
            <v>Madison Park Lola Cotton Sateen 7-Piece Gray/Blush Floral Comforter Set, Queen</v>
          </cell>
          <cell r="I4510" t="str">
            <v>HOME ESSENCE JANE CO</v>
          </cell>
          <cell r="J4510" t="str">
            <v>ONLINE ONLY</v>
          </cell>
          <cell r="K4510">
            <v>92734386</v>
          </cell>
          <cell r="L4510" t="str">
            <v>NA</v>
          </cell>
          <cell r="M4510" t="str">
            <v>NA</v>
          </cell>
          <cell r="N4510">
            <v>68.239999999999995</v>
          </cell>
          <cell r="O4510">
            <v>129.99</v>
          </cell>
          <cell r="P4510">
            <v>0.47503699999999999</v>
          </cell>
          <cell r="Q4510" t="str">
            <v>HOME ESSENCE</v>
          </cell>
          <cell r="R4510" t="str">
            <v>07</v>
          </cell>
          <cell r="S4510" t="str">
            <v>E &amp; E CO LTD</v>
          </cell>
          <cell r="T4510" t="str">
            <v>444096</v>
          </cell>
          <cell r="U4510" t="str">
            <v>0</v>
          </cell>
          <cell r="V4510">
            <v>1</v>
          </cell>
        </row>
        <row r="4511">
          <cell r="C4511">
            <v>571763558</v>
          </cell>
          <cell r="E4511">
            <v>17275423</v>
          </cell>
          <cell r="F4511" t="str">
            <v>0067571632560</v>
          </cell>
          <cell r="G4511" t="str">
            <v>SHET20-172</v>
          </cell>
          <cell r="H4511" t="str">
            <v>Satin Microfiber Bed Sheet Set Comfort Classics, Full, Black</v>
          </cell>
          <cell r="I4511" t="str">
            <v>HOME ESSENCE SATIN W</v>
          </cell>
          <cell r="J4511" t="str">
            <v>ONLINE ONLY</v>
          </cell>
          <cell r="K4511">
            <v>92734383</v>
          </cell>
          <cell r="L4511" t="str">
            <v>NA</v>
          </cell>
          <cell r="M4511" t="str">
            <v>NA</v>
          </cell>
          <cell r="N4511">
            <v>16.38</v>
          </cell>
          <cell r="O4511">
            <v>24.99</v>
          </cell>
          <cell r="P4511">
            <v>0.34453800000000001</v>
          </cell>
          <cell r="Q4511" t="str">
            <v>HOME ESSENCE</v>
          </cell>
          <cell r="R4511" t="str">
            <v>07</v>
          </cell>
          <cell r="S4511" t="str">
            <v>E &amp; E CO LTD</v>
          </cell>
          <cell r="T4511" t="str">
            <v>444096</v>
          </cell>
          <cell r="U4511" t="str">
            <v>0</v>
          </cell>
          <cell r="V4511">
            <v>1</v>
          </cell>
        </row>
        <row r="4512">
          <cell r="C4512">
            <v>571763560</v>
          </cell>
          <cell r="E4512">
            <v>29006184</v>
          </cell>
          <cell r="F4512" t="str">
            <v>0067571645467</v>
          </cell>
          <cell r="G4512" t="str">
            <v>SHET20-506</v>
          </cell>
          <cell r="H4512" t="str">
            <v>Satin Microfiber Bed Sheet Set Comfort Classics, King, Gold</v>
          </cell>
          <cell r="I4512" t="str">
            <v>HOME ESSENCE SATIN W</v>
          </cell>
          <cell r="J4512" t="str">
            <v>ONLINE ONLY</v>
          </cell>
          <cell r="K4512">
            <v>92734367</v>
          </cell>
          <cell r="L4512" t="str">
            <v>NA</v>
          </cell>
          <cell r="M4512" t="str">
            <v>NA</v>
          </cell>
          <cell r="N4512">
            <v>21</v>
          </cell>
          <cell r="O4512">
            <v>34.99</v>
          </cell>
          <cell r="P4512">
            <v>0.39982899999999999</v>
          </cell>
          <cell r="Q4512" t="str">
            <v>HOME ESSENCE</v>
          </cell>
          <cell r="R4512" t="str">
            <v>07</v>
          </cell>
          <cell r="S4512" t="str">
            <v>E &amp; E CO LTD</v>
          </cell>
          <cell r="T4512" t="str">
            <v>444096</v>
          </cell>
          <cell r="U4512" t="str">
            <v>0</v>
          </cell>
          <cell r="V4512">
            <v>1</v>
          </cell>
        </row>
        <row r="4513">
          <cell r="C4513">
            <v>571763561</v>
          </cell>
          <cell r="E4513">
            <v>17275398</v>
          </cell>
          <cell r="F4513" t="str">
            <v>0067571632573</v>
          </cell>
          <cell r="G4513" t="str">
            <v>SHET20-177</v>
          </cell>
          <cell r="H4513" t="str">
            <v>Comfort Classics Solid Satin 6 Piece Gold Sheet Set, King</v>
          </cell>
          <cell r="I4513" t="str">
            <v>HOME ESSENCE SATIN W</v>
          </cell>
          <cell r="J4513" t="str">
            <v>ONLINE ONLY</v>
          </cell>
          <cell r="K4513">
            <v>92734389</v>
          </cell>
          <cell r="L4513" t="str">
            <v>NA</v>
          </cell>
          <cell r="M4513" t="str">
            <v>NA</v>
          </cell>
          <cell r="N4513">
            <v>21</v>
          </cell>
          <cell r="O4513">
            <v>34.99</v>
          </cell>
          <cell r="P4513">
            <v>0.39982899999999999</v>
          </cell>
          <cell r="Q4513" t="str">
            <v>HOME ESSENCE</v>
          </cell>
          <cell r="R4513" t="str">
            <v>07</v>
          </cell>
          <cell r="S4513" t="str">
            <v>E &amp; E CO LTD</v>
          </cell>
          <cell r="T4513" t="str">
            <v>444096</v>
          </cell>
          <cell r="U4513" t="str">
            <v>0</v>
          </cell>
          <cell r="V4513">
            <v>1</v>
          </cell>
        </row>
        <row r="4514">
          <cell r="C4514">
            <v>571763563</v>
          </cell>
          <cell r="E4514">
            <v>951379525</v>
          </cell>
          <cell r="F4514" t="str">
            <v>0008656900333</v>
          </cell>
          <cell r="G4514" t="str">
            <v>UH12-2156</v>
          </cell>
          <cell r="H4514" t="str">
            <v>Home Essence Apartment Kay Cotton Tufted Blue 5 piece Duvet Cover Bedding Set, Twin/TXL</v>
          </cell>
          <cell r="I4514" t="str">
            <v>HOME ESSENCE APARTME</v>
          </cell>
          <cell r="J4514" t="str">
            <v>ONLINE ONLY</v>
          </cell>
          <cell r="K4514">
            <v>92734393</v>
          </cell>
          <cell r="L4514" t="str">
            <v>NA</v>
          </cell>
          <cell r="M4514" t="str">
            <v>NA</v>
          </cell>
          <cell r="N4514">
            <v>49.89</v>
          </cell>
          <cell r="O4514">
            <v>89.99</v>
          </cell>
          <cell r="P4514">
            <v>0.44560499999999997</v>
          </cell>
          <cell r="Q4514" t="str">
            <v>HOME ESSENCE</v>
          </cell>
          <cell r="R4514" t="str">
            <v>07</v>
          </cell>
          <cell r="S4514" t="str">
            <v>E &amp; E CO LTD</v>
          </cell>
          <cell r="T4514" t="str">
            <v>444096</v>
          </cell>
          <cell r="U4514" t="str">
            <v>0</v>
          </cell>
          <cell r="V4514">
            <v>1</v>
          </cell>
        </row>
        <row r="4515">
          <cell r="C4515">
            <v>571763564</v>
          </cell>
          <cell r="E4515">
            <v>627762456</v>
          </cell>
          <cell r="F4515" t="str">
            <v>0067571687913</v>
          </cell>
          <cell r="G4515" t="str">
            <v>SHET20-1086</v>
          </cell>
          <cell r="H4515" t="str">
            <v>Comfort Classics Satin Teal Luxury 6 PC Sheet Set, King - Wrinkle Free</v>
          </cell>
          <cell r="I4515" t="str">
            <v>HOME ESSENCE SATIN W</v>
          </cell>
          <cell r="J4515" t="str">
            <v>ONLINE ONLY</v>
          </cell>
          <cell r="K4515">
            <v>92734399</v>
          </cell>
          <cell r="L4515" t="str">
            <v>NA</v>
          </cell>
          <cell r="M4515" t="str">
            <v>NA</v>
          </cell>
          <cell r="N4515">
            <v>21</v>
          </cell>
          <cell r="O4515">
            <v>34.99</v>
          </cell>
          <cell r="P4515">
            <v>0.39982899999999999</v>
          </cell>
          <cell r="Q4515" t="str">
            <v>HOME ESSENCE</v>
          </cell>
          <cell r="R4515" t="str">
            <v>07</v>
          </cell>
          <cell r="S4515" t="str">
            <v>E &amp; E CO LTD</v>
          </cell>
          <cell r="T4515" t="str">
            <v>444096</v>
          </cell>
          <cell r="U4515" t="str">
            <v>0</v>
          </cell>
          <cell r="V4515">
            <v>1</v>
          </cell>
        </row>
        <row r="4516">
          <cell r="C4516">
            <v>571763568</v>
          </cell>
          <cell r="E4516">
            <v>369941096</v>
          </cell>
          <cell r="F4516" t="str">
            <v>0008656900337</v>
          </cell>
          <cell r="G4516" t="str">
            <v>UH12-2158</v>
          </cell>
          <cell r="H4516" t="str">
            <v>Home Essence Kay Tufted Cotton Blue 7 Piece Duvet Cover Set, King or California King</v>
          </cell>
          <cell r="I4516" t="str">
            <v>HOME ESSENCE APARTME</v>
          </cell>
          <cell r="J4516" t="str">
            <v>ONLINE ONLY</v>
          </cell>
          <cell r="K4516">
            <v>92734388</v>
          </cell>
          <cell r="L4516" t="str">
            <v>NA</v>
          </cell>
          <cell r="M4516" t="str">
            <v>NA</v>
          </cell>
          <cell r="N4516">
            <v>77.61</v>
          </cell>
          <cell r="O4516">
            <v>139.99</v>
          </cell>
          <cell r="P4516">
            <v>0.44560300000000003</v>
          </cell>
          <cell r="Q4516" t="str">
            <v>HOME ESSENCE</v>
          </cell>
          <cell r="R4516" t="str">
            <v>07</v>
          </cell>
          <cell r="S4516" t="str">
            <v>E &amp; E CO LTD</v>
          </cell>
          <cell r="T4516" t="str">
            <v>444096</v>
          </cell>
          <cell r="U4516" t="str">
            <v>0</v>
          </cell>
          <cell r="V4516">
            <v>1</v>
          </cell>
        </row>
        <row r="4517">
          <cell r="C4517">
            <v>571763569</v>
          </cell>
          <cell r="E4517">
            <v>17275408</v>
          </cell>
          <cell r="F4517" t="str">
            <v>0067571632575</v>
          </cell>
          <cell r="G4517" t="str">
            <v>SHET20-183</v>
          </cell>
          <cell r="H4517" t="str">
            <v>Satin Microfiber Bed Sheet Set Comfort Classics, King, Chocolate</v>
          </cell>
          <cell r="I4517" t="str">
            <v>HOME ESSENCE SATIN W</v>
          </cell>
          <cell r="J4517" t="str">
            <v>ONLINE ONLY</v>
          </cell>
          <cell r="K4517">
            <v>92734392</v>
          </cell>
          <cell r="L4517" t="str">
            <v>NA</v>
          </cell>
          <cell r="M4517" t="str">
            <v>NA</v>
          </cell>
          <cell r="N4517">
            <v>21</v>
          </cell>
          <cell r="O4517">
            <v>34.99</v>
          </cell>
          <cell r="P4517">
            <v>0.39982899999999999</v>
          </cell>
          <cell r="Q4517" t="str">
            <v>HOME ESSENCE</v>
          </cell>
          <cell r="R4517" t="str">
            <v>07</v>
          </cell>
          <cell r="S4517" t="str">
            <v>E &amp; E CO LTD</v>
          </cell>
          <cell r="T4517" t="str">
            <v>444096</v>
          </cell>
          <cell r="U4517" t="str">
            <v>0</v>
          </cell>
          <cell r="V4517">
            <v>1</v>
          </cell>
        </row>
        <row r="4518">
          <cell r="C4518">
            <v>571763572</v>
          </cell>
          <cell r="E4518">
            <v>719206998</v>
          </cell>
          <cell r="F4518" t="str">
            <v>0008656997128</v>
          </cell>
          <cell r="G4518" t="str">
            <v>MPE20-714</v>
          </cell>
          <cell r="H4518" t="str">
            <v>Comfort Classics Satin Purple Luxury 6 PC Sheet Set, Queen - Wrinkle Free</v>
          </cell>
          <cell r="I4518" t="str">
            <v>HOME ESSENCE SATIN W</v>
          </cell>
          <cell r="J4518" t="str">
            <v>ONLINE ONLY</v>
          </cell>
          <cell r="K4518">
            <v>92734406</v>
          </cell>
          <cell r="L4518" t="str">
            <v>NA</v>
          </cell>
          <cell r="M4518" t="str">
            <v>NA</v>
          </cell>
          <cell r="N4518">
            <v>18.38</v>
          </cell>
          <cell r="O4518">
            <v>29.99</v>
          </cell>
          <cell r="P4518">
            <v>0.387129</v>
          </cell>
          <cell r="Q4518" t="str">
            <v>HOME ESSENCE</v>
          </cell>
          <cell r="R4518" t="str">
            <v>07</v>
          </cell>
          <cell r="S4518" t="str">
            <v>E &amp; E CO LTD</v>
          </cell>
          <cell r="T4518" t="str">
            <v>444096</v>
          </cell>
          <cell r="U4518" t="str">
            <v>0</v>
          </cell>
          <cell r="V4518">
            <v>1</v>
          </cell>
        </row>
        <row r="4519">
          <cell r="C4519">
            <v>571763573</v>
          </cell>
          <cell r="E4519">
            <v>17275419</v>
          </cell>
          <cell r="F4519" t="str">
            <v>0067571632570</v>
          </cell>
          <cell r="G4519" t="str">
            <v>SHET20-182</v>
          </cell>
          <cell r="H4519" t="str">
            <v>Satin Microfiber Bed Sheet Set Comfort Classics, Queen, Chocolate</v>
          </cell>
          <cell r="I4519" t="str">
            <v>HOME ESSENCE SATIN W</v>
          </cell>
          <cell r="J4519" t="str">
            <v>ONLINE ONLY</v>
          </cell>
          <cell r="K4519">
            <v>92734391</v>
          </cell>
          <cell r="L4519" t="str">
            <v>NA</v>
          </cell>
          <cell r="M4519" t="str">
            <v>NA</v>
          </cell>
          <cell r="N4519">
            <v>18.38</v>
          </cell>
          <cell r="O4519">
            <v>29.99</v>
          </cell>
          <cell r="P4519">
            <v>0.387129</v>
          </cell>
          <cell r="Q4519" t="str">
            <v>HOME ESSENCE</v>
          </cell>
          <cell r="R4519" t="str">
            <v>07</v>
          </cell>
          <cell r="S4519" t="str">
            <v>E &amp; E CO LTD</v>
          </cell>
          <cell r="T4519" t="str">
            <v>444096</v>
          </cell>
          <cell r="U4519" t="str">
            <v>0</v>
          </cell>
          <cell r="V4519">
            <v>1</v>
          </cell>
        </row>
        <row r="4520">
          <cell r="C4520">
            <v>571763575</v>
          </cell>
          <cell r="E4520">
            <v>799175089</v>
          </cell>
          <cell r="F4520" t="str">
            <v>0008656900334</v>
          </cell>
          <cell r="G4520" t="str">
            <v>UH12-2157</v>
          </cell>
          <cell r="H4520" t="str">
            <v>Home Essence Apartment Kay Cotton Tufted Blue 7 piece Duvet Cover Bedding Set, Full/Queen</v>
          </cell>
          <cell r="I4520" t="str">
            <v>HOME ESSENCE APARTME</v>
          </cell>
          <cell r="J4520" t="str">
            <v>ONLINE ONLY</v>
          </cell>
          <cell r="K4520">
            <v>92734409</v>
          </cell>
          <cell r="L4520" t="str">
            <v>NA</v>
          </cell>
          <cell r="M4520" t="str">
            <v>NA</v>
          </cell>
          <cell r="N4520">
            <v>66.52</v>
          </cell>
          <cell r="O4520">
            <v>119.99</v>
          </cell>
          <cell r="P4520">
            <v>0.44562000000000002</v>
          </cell>
          <cell r="Q4520" t="str">
            <v>HOME ESSENCE</v>
          </cell>
          <cell r="R4520" t="str">
            <v>07</v>
          </cell>
          <cell r="S4520" t="str">
            <v>E &amp; E CO LTD</v>
          </cell>
          <cell r="T4520" t="str">
            <v>444096</v>
          </cell>
          <cell r="U4520" t="str">
            <v>0</v>
          </cell>
          <cell r="V4520">
            <v>1</v>
          </cell>
        </row>
        <row r="4521">
          <cell r="C4521">
            <v>571763576</v>
          </cell>
          <cell r="E4521">
            <v>556104145</v>
          </cell>
          <cell r="F4521" t="str">
            <v>0067571687914</v>
          </cell>
          <cell r="G4521" t="str">
            <v>SHET20-1087</v>
          </cell>
          <cell r="H4521" t="str">
            <v>Comfort Classics Satin Teal Luxury 6 PC Sheet Set, California King - Wrinkle Free</v>
          </cell>
          <cell r="I4521" t="str">
            <v>HOME ESSENCE SATIN W</v>
          </cell>
          <cell r="J4521" t="str">
            <v>ONLINE ONLY</v>
          </cell>
          <cell r="K4521">
            <v>92734412</v>
          </cell>
          <cell r="L4521" t="str">
            <v>NA</v>
          </cell>
          <cell r="M4521" t="str">
            <v>NA</v>
          </cell>
          <cell r="N4521">
            <v>21</v>
          </cell>
          <cell r="O4521">
            <v>34.99</v>
          </cell>
          <cell r="P4521">
            <v>0.39982899999999999</v>
          </cell>
          <cell r="Q4521" t="str">
            <v>HOME ESSENCE</v>
          </cell>
          <cell r="R4521" t="str">
            <v>07</v>
          </cell>
          <cell r="S4521" t="str">
            <v>E &amp; E CO LTD</v>
          </cell>
          <cell r="T4521" t="str">
            <v>444096</v>
          </cell>
          <cell r="U4521" t="str">
            <v>0</v>
          </cell>
          <cell r="V4521">
            <v>1</v>
          </cell>
        </row>
        <row r="4522">
          <cell r="C4522">
            <v>571763578</v>
          </cell>
          <cell r="E4522">
            <v>356564067</v>
          </cell>
          <cell r="F4522" t="str">
            <v>0008656906648</v>
          </cell>
          <cell r="G4522" t="str">
            <v>MP12-5532</v>
          </cell>
          <cell r="H4522" t="str">
            <v>Home Essence Karlene 6 Piece Cotton Sateen Duvet Cover Set</v>
          </cell>
          <cell r="I4522" t="str">
            <v>HOME ESSENCE KARLENE</v>
          </cell>
          <cell r="J4522" t="str">
            <v>ONLINE ONLY</v>
          </cell>
          <cell r="K4522">
            <v>92734410</v>
          </cell>
          <cell r="L4522" t="str">
            <v>NA</v>
          </cell>
          <cell r="M4522" t="str">
            <v>NA</v>
          </cell>
          <cell r="N4522">
            <v>51.98</v>
          </cell>
          <cell r="O4522">
            <v>76.989999999999995</v>
          </cell>
          <cell r="P4522">
            <v>0.324847</v>
          </cell>
          <cell r="Q4522" t="str">
            <v>HOME ESSENCE</v>
          </cell>
          <cell r="R4522" t="str">
            <v>07</v>
          </cell>
          <cell r="S4522" t="str">
            <v>E &amp; E CO LTD</v>
          </cell>
          <cell r="T4522" t="str">
            <v>444096</v>
          </cell>
          <cell r="U4522" t="str">
            <v>0</v>
          </cell>
          <cell r="V4522">
            <v>1</v>
          </cell>
        </row>
        <row r="4523">
          <cell r="C4523">
            <v>571763579</v>
          </cell>
          <cell r="E4523">
            <v>758331757</v>
          </cell>
          <cell r="F4523" t="str">
            <v>0008656900332</v>
          </cell>
          <cell r="G4523" t="str">
            <v>UH12-2162</v>
          </cell>
          <cell r="H4523" t="str">
            <v>Home Essence Apartment Kay Cotton Tufted Grey 5 piece Duvet Cover Bedding Set, Twin/TXL</v>
          </cell>
          <cell r="I4523" t="str">
            <v>HOME ESSENCE APARTME</v>
          </cell>
          <cell r="J4523" t="str">
            <v>ONLINE ONLY</v>
          </cell>
          <cell r="K4523">
            <v>92734416</v>
          </cell>
          <cell r="L4523" t="str">
            <v>NA</v>
          </cell>
          <cell r="M4523" t="str">
            <v>NA</v>
          </cell>
          <cell r="N4523">
            <v>49.89</v>
          </cell>
          <cell r="O4523">
            <v>89.99</v>
          </cell>
          <cell r="P4523">
            <v>0.44560499999999997</v>
          </cell>
          <cell r="Q4523" t="str">
            <v>HOME ESSENCE</v>
          </cell>
          <cell r="R4523" t="str">
            <v>07</v>
          </cell>
          <cell r="S4523" t="str">
            <v>E &amp; E CO LTD</v>
          </cell>
          <cell r="T4523" t="str">
            <v>444096</v>
          </cell>
          <cell r="U4523" t="str">
            <v>0</v>
          </cell>
          <cell r="V4523">
            <v>1</v>
          </cell>
        </row>
        <row r="4524">
          <cell r="C4524">
            <v>571763581</v>
          </cell>
          <cell r="E4524">
            <v>215035166</v>
          </cell>
          <cell r="F4524" t="str">
            <v>0008656906645</v>
          </cell>
          <cell r="G4524" t="str">
            <v>MP10-5529</v>
          </cell>
          <cell r="H4524" t="str">
            <v>Home Essence Karlene 7 Piece Cotton Sateen Comforter Set</v>
          </cell>
          <cell r="I4524" t="str">
            <v>HOME ESSENCE KARLENE</v>
          </cell>
          <cell r="J4524" t="str">
            <v>ONLINE ONLY</v>
          </cell>
          <cell r="K4524">
            <v>92734407</v>
          </cell>
          <cell r="L4524" t="str">
            <v>NA</v>
          </cell>
          <cell r="M4524" t="str">
            <v>NA</v>
          </cell>
          <cell r="N4524">
            <v>66.150000000000006</v>
          </cell>
          <cell r="O4524">
            <v>139.99</v>
          </cell>
          <cell r="P4524">
            <v>0.52746599999999999</v>
          </cell>
          <cell r="Q4524" t="str">
            <v>HOME ESSENCE</v>
          </cell>
          <cell r="R4524" t="str">
            <v>07</v>
          </cell>
          <cell r="S4524" t="str">
            <v>E &amp; E CO LTD</v>
          </cell>
          <cell r="T4524" t="str">
            <v>444096</v>
          </cell>
          <cell r="U4524" t="str">
            <v>0</v>
          </cell>
          <cell r="V4524">
            <v>1</v>
          </cell>
        </row>
        <row r="4525">
          <cell r="C4525">
            <v>571763583</v>
          </cell>
          <cell r="E4525">
            <v>17275433</v>
          </cell>
          <cell r="F4525" t="str">
            <v>0067571632565</v>
          </cell>
          <cell r="G4525" t="str">
            <v>SHET20-181</v>
          </cell>
          <cell r="H4525" t="str">
            <v>Satin Microfiber Bed Sheet Set Comfort Classics, Full, Chocolate</v>
          </cell>
          <cell r="I4525" t="str">
            <v>HOME ESSENCE SATIN W</v>
          </cell>
          <cell r="J4525" t="str">
            <v>ONLINE ONLY</v>
          </cell>
          <cell r="K4525">
            <v>92734435</v>
          </cell>
          <cell r="L4525" t="str">
            <v>NA</v>
          </cell>
          <cell r="M4525" t="str">
            <v>NA</v>
          </cell>
          <cell r="N4525">
            <v>16.38</v>
          </cell>
          <cell r="O4525">
            <v>24.99</v>
          </cell>
          <cell r="P4525">
            <v>0.34453800000000001</v>
          </cell>
          <cell r="Q4525" t="str">
            <v>HOME ESSENCE</v>
          </cell>
          <cell r="R4525" t="str">
            <v>07</v>
          </cell>
          <cell r="S4525" t="str">
            <v>E &amp; E CO LTD</v>
          </cell>
          <cell r="T4525" t="str">
            <v>444096</v>
          </cell>
          <cell r="U4525" t="str">
            <v>0</v>
          </cell>
          <cell r="V4525">
            <v>1</v>
          </cell>
        </row>
        <row r="4526">
          <cell r="C4526">
            <v>571763584</v>
          </cell>
          <cell r="E4526">
            <v>449162686</v>
          </cell>
          <cell r="F4526" t="str">
            <v>0008656997129</v>
          </cell>
          <cell r="G4526" t="str">
            <v>MPE20-715</v>
          </cell>
          <cell r="H4526" t="str">
            <v>Comfort Classics Satin Luxury 6 PC Sheet Set, King, Purple</v>
          </cell>
          <cell r="I4526" t="str">
            <v>HOME ESSENCE SATIN W</v>
          </cell>
          <cell r="J4526" t="str">
            <v>ONLINE ONLY</v>
          </cell>
          <cell r="K4526">
            <v>92734433</v>
          </cell>
          <cell r="L4526" t="str">
            <v>NA</v>
          </cell>
          <cell r="M4526" t="str">
            <v>NA</v>
          </cell>
          <cell r="N4526">
            <v>21</v>
          </cell>
          <cell r="O4526">
            <v>34.99</v>
          </cell>
          <cell r="P4526">
            <v>0.39982899999999999</v>
          </cell>
          <cell r="Q4526" t="str">
            <v>HOME ESSENCE</v>
          </cell>
          <cell r="R4526" t="str">
            <v>07</v>
          </cell>
          <cell r="S4526" t="str">
            <v>E &amp; E CO LTD</v>
          </cell>
          <cell r="T4526" t="str">
            <v>444096</v>
          </cell>
          <cell r="U4526" t="str">
            <v>0</v>
          </cell>
          <cell r="V4526">
            <v>1</v>
          </cell>
        </row>
        <row r="4527">
          <cell r="C4527">
            <v>571763585</v>
          </cell>
          <cell r="E4527">
            <v>253215143</v>
          </cell>
          <cell r="F4527" t="str">
            <v>0008656900336</v>
          </cell>
          <cell r="G4527" t="str">
            <v>UH12-2164</v>
          </cell>
          <cell r="H4527" t="str">
            <v>Home Essence Kay Tufted Cotton Grey 7 Piece Duvet Cover Set, King or California King</v>
          </cell>
          <cell r="I4527" t="str">
            <v>HOME ESSENCE APARTME</v>
          </cell>
          <cell r="J4527" t="str">
            <v>ONLINE ONLY</v>
          </cell>
          <cell r="K4527">
            <v>92734430</v>
          </cell>
          <cell r="L4527" t="str">
            <v>NA</v>
          </cell>
          <cell r="M4527" t="str">
            <v>NA</v>
          </cell>
          <cell r="N4527">
            <v>77.61</v>
          </cell>
          <cell r="O4527">
            <v>109.33</v>
          </cell>
          <cell r="P4527">
            <v>0.29013100000000003</v>
          </cell>
          <cell r="Q4527" t="str">
            <v>HOME ESSENCE</v>
          </cell>
          <cell r="R4527" t="str">
            <v>07</v>
          </cell>
          <cell r="S4527" t="str">
            <v>E &amp; E CO LTD</v>
          </cell>
          <cell r="T4527" t="str">
            <v>444096</v>
          </cell>
          <cell r="U4527" t="str">
            <v>0</v>
          </cell>
          <cell r="V4527">
            <v>1</v>
          </cell>
        </row>
        <row r="4528">
          <cell r="C4528">
            <v>571763586</v>
          </cell>
          <cell r="E4528">
            <v>848048869</v>
          </cell>
          <cell r="F4528" t="str">
            <v>0008656900327</v>
          </cell>
          <cell r="G4528" t="str">
            <v>UH10-2159</v>
          </cell>
          <cell r="H4528" t="str">
            <v>Home Essence Apartment Cotton Jacquard Grey 5-Piece Comforter Set, Twin/Twin XL</v>
          </cell>
          <cell r="I4528" t="str">
            <v>HOME ESSENCE APARTME</v>
          </cell>
          <cell r="J4528" t="str">
            <v>ONLINE ONLY</v>
          </cell>
          <cell r="K4528">
            <v>92734426</v>
          </cell>
          <cell r="L4528" t="str">
            <v>NA</v>
          </cell>
          <cell r="M4528" t="str">
            <v>NA</v>
          </cell>
          <cell r="N4528">
            <v>55.43</v>
          </cell>
          <cell r="O4528">
            <v>109.99</v>
          </cell>
          <cell r="P4528">
            <v>0.49604500000000001</v>
          </cell>
          <cell r="Q4528" t="str">
            <v>HOME ESSENCE</v>
          </cell>
          <cell r="R4528" t="str">
            <v>07</v>
          </cell>
          <cell r="S4528" t="str">
            <v>E &amp; E CO LTD</v>
          </cell>
          <cell r="T4528" t="str">
            <v>444096</v>
          </cell>
          <cell r="U4528" t="str">
            <v>0</v>
          </cell>
          <cell r="V4528">
            <v>1</v>
          </cell>
        </row>
        <row r="4529">
          <cell r="C4529">
            <v>571763587</v>
          </cell>
          <cell r="E4529">
            <v>17275432</v>
          </cell>
          <cell r="F4529" t="str">
            <v>0067571632563</v>
          </cell>
          <cell r="G4529" t="str">
            <v>SHET20-175</v>
          </cell>
          <cell r="H4529" t="str">
            <v>Satin Microfiber Bed Sheet Set Comfort Classics, Full, Gold</v>
          </cell>
          <cell r="I4529" t="str">
            <v>HOME ESSENCE SATIN W</v>
          </cell>
          <cell r="J4529" t="str">
            <v>ONLINE ONLY</v>
          </cell>
          <cell r="K4529">
            <v>92734422</v>
          </cell>
          <cell r="L4529" t="str">
            <v>NA</v>
          </cell>
          <cell r="M4529" t="str">
            <v>NA</v>
          </cell>
          <cell r="N4529">
            <v>16.38</v>
          </cell>
          <cell r="O4529">
            <v>24.99</v>
          </cell>
          <cell r="P4529">
            <v>0.34453800000000001</v>
          </cell>
          <cell r="Q4529" t="str">
            <v>HOME ESSENCE</v>
          </cell>
          <cell r="R4529" t="str">
            <v>07</v>
          </cell>
          <cell r="S4529" t="str">
            <v>E &amp; E CO LTD</v>
          </cell>
          <cell r="T4529" t="str">
            <v>444096</v>
          </cell>
          <cell r="U4529" t="str">
            <v>0</v>
          </cell>
          <cell r="V4529">
            <v>1</v>
          </cell>
        </row>
        <row r="4530">
          <cell r="C4530">
            <v>571763588</v>
          </cell>
          <cell r="E4530">
            <v>17275399</v>
          </cell>
          <cell r="F4530" t="str">
            <v>0067571632574</v>
          </cell>
          <cell r="G4530" t="str">
            <v>SHET20-180</v>
          </cell>
          <cell r="H4530" t="str">
            <v>Comfort Classics Satin Red Luxury 6 PC Sheet Set, King - Wrinkle Free</v>
          </cell>
          <cell r="I4530" t="str">
            <v>HOME ESSENCE SATIN W</v>
          </cell>
          <cell r="J4530" t="str">
            <v>ONLINE ONLY</v>
          </cell>
          <cell r="K4530">
            <v>92734436</v>
          </cell>
          <cell r="L4530" t="str">
            <v>NA</v>
          </cell>
          <cell r="M4530" t="str">
            <v>NA</v>
          </cell>
          <cell r="N4530">
            <v>21</v>
          </cell>
          <cell r="O4530">
            <v>34.99</v>
          </cell>
          <cell r="P4530">
            <v>0.39982899999999999</v>
          </cell>
          <cell r="Q4530" t="str">
            <v>HOME ESSENCE</v>
          </cell>
          <cell r="R4530" t="str">
            <v>07</v>
          </cell>
          <cell r="S4530" t="str">
            <v>E &amp; E CO LTD</v>
          </cell>
          <cell r="T4530" t="str">
            <v>444096</v>
          </cell>
          <cell r="U4530" t="str">
            <v>0</v>
          </cell>
          <cell r="V4530">
            <v>1</v>
          </cell>
        </row>
        <row r="4531">
          <cell r="C4531">
            <v>571763589</v>
          </cell>
          <cell r="E4531">
            <v>870980445</v>
          </cell>
          <cell r="F4531" t="str">
            <v>0008656901567</v>
          </cell>
          <cell r="G4531" t="str">
            <v>MP10-5672</v>
          </cell>
          <cell r="H4531" t="str">
            <v>Madison Park Lola Cotton Sateen 7-Piece Gray/Blush Floral Comforter Set, California King</v>
          </cell>
          <cell r="I4531" t="str">
            <v>HOME ESSENCE JANE CO</v>
          </cell>
          <cell r="J4531" t="str">
            <v>ONLINE ONLY</v>
          </cell>
          <cell r="K4531">
            <v>92734432</v>
          </cell>
          <cell r="L4531" t="str">
            <v>NA</v>
          </cell>
          <cell r="M4531" t="str">
            <v>NA</v>
          </cell>
          <cell r="N4531">
            <v>78.739999999999995</v>
          </cell>
          <cell r="O4531">
            <v>118.4</v>
          </cell>
          <cell r="P4531">
            <v>0.33496599999999999</v>
          </cell>
          <cell r="Q4531" t="str">
            <v>HOME ESSENCE</v>
          </cell>
          <cell r="R4531" t="str">
            <v>07</v>
          </cell>
          <cell r="S4531" t="str">
            <v>E &amp; E CO LTD</v>
          </cell>
          <cell r="T4531" t="str">
            <v>444096</v>
          </cell>
          <cell r="U4531" t="str">
            <v>0</v>
          </cell>
          <cell r="V4531">
            <v>1</v>
          </cell>
        </row>
        <row r="4532">
          <cell r="C4532">
            <v>571763592</v>
          </cell>
          <cell r="E4532">
            <v>650179721</v>
          </cell>
          <cell r="F4532" t="str">
            <v>0008656900326</v>
          </cell>
          <cell r="G4532" t="str">
            <v>UH10-2153</v>
          </cell>
          <cell r="H4532" t="str">
            <v>Home Essence Apartment Cotton Jacquard Blue 5-Piece Comforter Set, Twin/Twin XL</v>
          </cell>
          <cell r="I4532" t="str">
            <v>HOME ESSENCE APARTME</v>
          </cell>
          <cell r="J4532" t="str">
            <v>ONLINE ONLY</v>
          </cell>
          <cell r="K4532">
            <v>92734424</v>
          </cell>
          <cell r="L4532" t="str">
            <v>NA</v>
          </cell>
          <cell r="M4532" t="str">
            <v>NA</v>
          </cell>
          <cell r="N4532">
            <v>55.43</v>
          </cell>
          <cell r="O4532">
            <v>109.99</v>
          </cell>
          <cell r="P4532">
            <v>0.49604500000000001</v>
          </cell>
          <cell r="Q4532" t="str">
            <v>HOME ESSENCE</v>
          </cell>
          <cell r="R4532" t="str">
            <v>07</v>
          </cell>
          <cell r="S4532" t="str">
            <v>E &amp; E CO LTD</v>
          </cell>
          <cell r="T4532" t="str">
            <v>444096</v>
          </cell>
          <cell r="U4532" t="str">
            <v>0</v>
          </cell>
          <cell r="V4532">
            <v>1</v>
          </cell>
        </row>
        <row r="4533">
          <cell r="C4533">
            <v>571763593</v>
          </cell>
          <cell r="E4533">
            <v>338844905</v>
          </cell>
          <cell r="F4533" t="str">
            <v>0008656900876</v>
          </cell>
          <cell r="G4533" t="str">
            <v>MP12-5623</v>
          </cell>
          <cell r="H4533" t="str">
            <v>Home Essence Matteo 3 Piece Cotton Yarn Dye Duvet Cover Set</v>
          </cell>
          <cell r="I4533" t="str">
            <v>HOME ESSENCE MATTEO</v>
          </cell>
          <cell r="J4533" t="str">
            <v>ONLINE ONLY</v>
          </cell>
          <cell r="K4533">
            <v>92734437</v>
          </cell>
          <cell r="L4533" t="str">
            <v>NA</v>
          </cell>
          <cell r="M4533" t="str">
            <v>NA</v>
          </cell>
          <cell r="N4533">
            <v>50.4</v>
          </cell>
          <cell r="O4533">
            <v>99.99</v>
          </cell>
          <cell r="P4533">
            <v>0.49595</v>
          </cell>
          <cell r="Q4533" t="str">
            <v>HOME ESSENCE</v>
          </cell>
          <cell r="R4533" t="str">
            <v>07</v>
          </cell>
          <cell r="S4533" t="str">
            <v>E &amp; E CO LTD</v>
          </cell>
          <cell r="T4533" t="str">
            <v>444096</v>
          </cell>
          <cell r="U4533" t="str">
            <v>0</v>
          </cell>
          <cell r="V4533">
            <v>1</v>
          </cell>
        </row>
        <row r="4534">
          <cell r="C4534">
            <v>571763594</v>
          </cell>
          <cell r="E4534">
            <v>789247473</v>
          </cell>
          <cell r="F4534" t="str">
            <v>0067571687895</v>
          </cell>
          <cell r="G4534" t="str">
            <v>SHET20-1084</v>
          </cell>
          <cell r="H4534" t="str">
            <v>Comfort Classics Satin Wrinkle-free Luxurious 6-Piece Sheet Set, Teal, Full</v>
          </cell>
          <cell r="I4534" t="str">
            <v>HOME ESSENCE SATIN W</v>
          </cell>
          <cell r="J4534" t="str">
            <v>ONLINE ONLY</v>
          </cell>
          <cell r="K4534">
            <v>92734441</v>
          </cell>
          <cell r="L4534" t="str">
            <v>NA</v>
          </cell>
          <cell r="M4534" t="str">
            <v>NA</v>
          </cell>
          <cell r="N4534">
            <v>16.38</v>
          </cell>
          <cell r="O4534">
            <v>24.99</v>
          </cell>
          <cell r="P4534">
            <v>0.34453800000000001</v>
          </cell>
          <cell r="Q4534" t="str">
            <v>HOME ESSENCE</v>
          </cell>
          <cell r="R4534" t="str">
            <v>07</v>
          </cell>
          <cell r="S4534" t="str">
            <v>E &amp; E CO LTD</v>
          </cell>
          <cell r="T4534" t="str">
            <v>444096</v>
          </cell>
          <cell r="U4534" t="str">
            <v>0</v>
          </cell>
          <cell r="V4534">
            <v>1</v>
          </cell>
        </row>
        <row r="4535">
          <cell r="C4535">
            <v>571763595</v>
          </cell>
          <cell r="E4535">
            <v>17275420</v>
          </cell>
          <cell r="F4535" t="str">
            <v>0067571632569</v>
          </cell>
          <cell r="G4535" t="str">
            <v>SHET20-179</v>
          </cell>
          <cell r="H4535" t="str">
            <v>Comfort Classics Satin Luxury 6 PC Sheet Set, Queen, Red</v>
          </cell>
          <cell r="I4535" t="str">
            <v>HOME ESSENCE SATIN W</v>
          </cell>
          <cell r="J4535" t="str">
            <v>ONLINE ONLY</v>
          </cell>
          <cell r="K4535">
            <v>92734442</v>
          </cell>
          <cell r="L4535" t="str">
            <v>NA</v>
          </cell>
          <cell r="M4535" t="str">
            <v>NA</v>
          </cell>
          <cell r="N4535">
            <v>18.38</v>
          </cell>
          <cell r="O4535">
            <v>29.99</v>
          </cell>
          <cell r="P4535">
            <v>0.387129</v>
          </cell>
          <cell r="Q4535" t="str">
            <v>HOME ESSENCE</v>
          </cell>
          <cell r="R4535" t="str">
            <v>07</v>
          </cell>
          <cell r="S4535" t="str">
            <v>E &amp; E CO LTD</v>
          </cell>
          <cell r="T4535" t="str">
            <v>444096</v>
          </cell>
          <cell r="U4535" t="str">
            <v>0</v>
          </cell>
          <cell r="V4535">
            <v>1</v>
          </cell>
        </row>
        <row r="4536">
          <cell r="C4536">
            <v>571763596</v>
          </cell>
          <cell r="E4536">
            <v>17275411</v>
          </cell>
          <cell r="F4536" t="str">
            <v>0067571632568</v>
          </cell>
          <cell r="G4536" t="str">
            <v>SHET20-176</v>
          </cell>
          <cell r="H4536" t="str">
            <v>Comfort Classics Solid Satin 6 Piece Gold Sheet Set, Queen</v>
          </cell>
          <cell r="I4536" t="str">
            <v>HOME ESSENCE SATIN W</v>
          </cell>
          <cell r="J4536" t="str">
            <v>ONLINE ONLY</v>
          </cell>
          <cell r="K4536">
            <v>92734443</v>
          </cell>
          <cell r="L4536" t="str">
            <v>NA</v>
          </cell>
          <cell r="M4536" t="str">
            <v>NA</v>
          </cell>
          <cell r="N4536">
            <v>18.38</v>
          </cell>
          <cell r="O4536">
            <v>22.99</v>
          </cell>
          <cell r="P4536">
            <v>0.20052200000000001</v>
          </cell>
          <cell r="Q4536" t="str">
            <v>HOME ESSENCE</v>
          </cell>
          <cell r="R4536" t="str">
            <v>07</v>
          </cell>
          <cell r="S4536" t="str">
            <v>E &amp; E CO LTD</v>
          </cell>
          <cell r="T4536" t="str">
            <v>444096</v>
          </cell>
          <cell r="U4536" t="str">
            <v>0</v>
          </cell>
          <cell r="V4536">
            <v>1</v>
          </cell>
        </row>
        <row r="4537">
          <cell r="C4537">
            <v>571763598</v>
          </cell>
          <cell r="E4537">
            <v>17275410</v>
          </cell>
          <cell r="F4537" t="str">
            <v>0067571632561</v>
          </cell>
          <cell r="G4537" t="str">
            <v>SHET20-173</v>
          </cell>
          <cell r="H4537" t="str">
            <v>Comfort Classics Satin Black Luxury 6 PC Sheet Set, Queen - Wrinkle Free</v>
          </cell>
          <cell r="I4537" t="str">
            <v>HOME ESSENCE SATIN W</v>
          </cell>
          <cell r="J4537" t="str">
            <v>ONLINE ONLY</v>
          </cell>
          <cell r="K4537">
            <v>92734447</v>
          </cell>
          <cell r="L4537" t="str">
            <v>NA</v>
          </cell>
          <cell r="M4537" t="str">
            <v>NA</v>
          </cell>
          <cell r="N4537">
            <v>18.38</v>
          </cell>
          <cell r="O4537">
            <v>29.99</v>
          </cell>
          <cell r="P4537">
            <v>0.387129</v>
          </cell>
          <cell r="Q4537" t="str">
            <v>HOME ESSENCE</v>
          </cell>
          <cell r="R4537" t="str">
            <v>07</v>
          </cell>
          <cell r="S4537" t="str">
            <v>E &amp; E CO LTD</v>
          </cell>
          <cell r="T4537" t="str">
            <v>444096</v>
          </cell>
          <cell r="U4537" t="str">
            <v>0</v>
          </cell>
          <cell r="V4537">
            <v>1</v>
          </cell>
        </row>
        <row r="4538">
          <cell r="C4538">
            <v>571763599</v>
          </cell>
          <cell r="E4538">
            <v>29006185</v>
          </cell>
          <cell r="F4538" t="str">
            <v>0067571645468</v>
          </cell>
          <cell r="G4538" t="str">
            <v>SHET20-507</v>
          </cell>
          <cell r="H4538" t="str">
            <v>Satin Microfiber Bed Sheet Set Comfort Classics, King, Red</v>
          </cell>
          <cell r="I4538" t="str">
            <v>HOME ESSENCE SATIN W</v>
          </cell>
          <cell r="J4538" t="str">
            <v>ONLINE ONLY</v>
          </cell>
          <cell r="K4538">
            <v>92734449</v>
          </cell>
          <cell r="L4538" t="str">
            <v>NA</v>
          </cell>
          <cell r="M4538" t="str">
            <v>NA</v>
          </cell>
          <cell r="N4538">
            <v>21</v>
          </cell>
          <cell r="O4538">
            <v>34.99</v>
          </cell>
          <cell r="P4538">
            <v>0.39982899999999999</v>
          </cell>
          <cell r="Q4538" t="str">
            <v>HOME ESSENCE</v>
          </cell>
          <cell r="R4538" t="str">
            <v>07</v>
          </cell>
          <cell r="S4538" t="str">
            <v>E &amp; E CO LTD</v>
          </cell>
          <cell r="T4538" t="str">
            <v>444096</v>
          </cell>
          <cell r="U4538" t="str">
            <v>0</v>
          </cell>
          <cell r="V4538">
            <v>1</v>
          </cell>
        </row>
        <row r="4539">
          <cell r="C4539">
            <v>571763600</v>
          </cell>
          <cell r="E4539">
            <v>418623401</v>
          </cell>
          <cell r="F4539" t="str">
            <v>0008656997130</v>
          </cell>
          <cell r="G4539" t="str">
            <v>MPE20-716</v>
          </cell>
          <cell r="H4539" t="str">
            <v>Comfort Classics Satin Purple Luxury 6 PC Sheet Set, California King - Wrinkle Free</v>
          </cell>
          <cell r="I4539" t="str">
            <v>HOME ESSENCE SATIN W</v>
          </cell>
          <cell r="J4539" t="str">
            <v>ONLINE ONLY</v>
          </cell>
          <cell r="K4539">
            <v>92734450</v>
          </cell>
          <cell r="L4539" t="str">
            <v>NA</v>
          </cell>
          <cell r="M4539" t="str">
            <v>NA</v>
          </cell>
          <cell r="N4539">
            <v>21</v>
          </cell>
          <cell r="O4539">
            <v>34.99</v>
          </cell>
          <cell r="P4539">
            <v>0.39982899999999999</v>
          </cell>
          <cell r="Q4539" t="str">
            <v>HOME ESSENCE</v>
          </cell>
          <cell r="R4539" t="str">
            <v>07</v>
          </cell>
          <cell r="S4539" t="str">
            <v>E &amp; E CO LTD</v>
          </cell>
          <cell r="T4539" t="str">
            <v>444096</v>
          </cell>
          <cell r="U4539" t="str">
            <v>0</v>
          </cell>
          <cell r="V4539">
            <v>1</v>
          </cell>
        </row>
        <row r="4540">
          <cell r="C4540">
            <v>571763673</v>
          </cell>
          <cell r="E4540">
            <v>668115730</v>
          </cell>
          <cell r="F4540" t="str">
            <v>0008656996804</v>
          </cell>
          <cell r="G4540" t="str">
            <v>MP13-5322</v>
          </cell>
          <cell r="H4540" t="str">
            <v>Sabrina 5 Piece Tufted Cotton Chenille Daybed Set</v>
          </cell>
          <cell r="I4540" t="str">
            <v>HOME ESSENCE AMBER 5</v>
          </cell>
          <cell r="J4540" t="str">
            <v>ONLINE ONLY</v>
          </cell>
          <cell r="K4540">
            <v>92736726</v>
          </cell>
          <cell r="L4540" t="str">
            <v>NA</v>
          </cell>
          <cell r="M4540" t="str">
            <v>NA</v>
          </cell>
          <cell r="N4540">
            <v>50.4</v>
          </cell>
          <cell r="O4540">
            <v>66.7</v>
          </cell>
          <cell r="P4540">
            <v>0.24437800000000001</v>
          </cell>
          <cell r="Q4540" t="str">
            <v>HOME ESSENCE</v>
          </cell>
          <cell r="R4540" t="str">
            <v>07</v>
          </cell>
          <cell r="S4540" t="str">
            <v>E &amp; E CO LTD</v>
          </cell>
          <cell r="T4540" t="str">
            <v>444096</v>
          </cell>
          <cell r="U4540" t="str">
            <v>0</v>
          </cell>
          <cell r="V4540">
            <v>1</v>
          </cell>
        </row>
        <row r="4541">
          <cell r="C4541">
            <v>571763683</v>
          </cell>
          <cell r="D4541" t="str">
            <v>L</v>
          </cell>
          <cell r="E4541">
            <v>940711175</v>
          </cell>
          <cell r="F4541" t="str">
            <v>0008656996802</v>
          </cell>
          <cell r="G4541" t="str">
            <v>MP13-5320</v>
          </cell>
          <cell r="H4541" t="str">
            <v>Home Essence Amber 3 Piece Tufted Cotton Chenille Bedspread Set, Full/Queen, White</v>
          </cell>
          <cell r="I4541" t="str">
            <v>HOME ESSENCE AMBER 3</v>
          </cell>
          <cell r="J4541" t="str">
            <v>ONLINE ONLY</v>
          </cell>
          <cell r="K4541">
            <v>92736842</v>
          </cell>
          <cell r="L4541" t="str">
            <v>NA</v>
          </cell>
          <cell r="M4541" t="str">
            <v>NA</v>
          </cell>
          <cell r="N4541">
            <v>47.25</v>
          </cell>
          <cell r="O4541">
            <v>59.99</v>
          </cell>
          <cell r="P4541">
            <v>0.212369</v>
          </cell>
          <cell r="Q4541" t="str">
            <v>HOME ESSENCE</v>
          </cell>
          <cell r="R4541" t="str">
            <v>07</v>
          </cell>
          <cell r="S4541" t="str">
            <v>E &amp; E CO LTD</v>
          </cell>
          <cell r="T4541" t="str">
            <v>444096</v>
          </cell>
          <cell r="U4541" t="str">
            <v>0</v>
          </cell>
          <cell r="V4541">
            <v>1</v>
          </cell>
        </row>
        <row r="4542">
          <cell r="C4542">
            <v>583180915</v>
          </cell>
          <cell r="D4542" t="str">
            <v>L</v>
          </cell>
          <cell r="E4542">
            <v>940711175</v>
          </cell>
          <cell r="F4542" t="str">
            <v>0008656996802</v>
          </cell>
          <cell r="G4542" t="str">
            <v>MP13-5320</v>
          </cell>
          <cell r="H4542" t="str">
            <v>Home Essence Amber 3 Piece Tufted Cotton Chenille Bedspread Set, Full/Queen, White</v>
          </cell>
          <cell r="I4542" t="str">
            <v>HOME ESSENCE AMBER 3</v>
          </cell>
          <cell r="J4542" t="str">
            <v>ONLINE ONLY</v>
          </cell>
          <cell r="K4542">
            <v>92736842</v>
          </cell>
          <cell r="L4542" t="str">
            <v>NA</v>
          </cell>
          <cell r="M4542" t="str">
            <v>NA</v>
          </cell>
          <cell r="N4542">
            <v>47.25</v>
          </cell>
          <cell r="O4542">
            <v>99.99</v>
          </cell>
          <cell r="P4542">
            <v>0.52745299999999995</v>
          </cell>
          <cell r="Q4542" t="str">
            <v>HOME ESSENCE</v>
          </cell>
          <cell r="R4542" t="str">
            <v>07</v>
          </cell>
          <cell r="S4542" t="str">
            <v>E &amp; E CO LTD</v>
          </cell>
          <cell r="T4542" t="str">
            <v>444096</v>
          </cell>
          <cell r="U4542" t="str">
            <v>1</v>
          </cell>
          <cell r="V4542">
            <v>1</v>
          </cell>
        </row>
        <row r="4543">
          <cell r="C4543">
            <v>571865411</v>
          </cell>
          <cell r="E4543">
            <v>406714967</v>
          </cell>
          <cell r="F4543" t="str">
            <v>0008656911363</v>
          </cell>
          <cell r="G4543" t="str">
            <v>MS0844409622-08</v>
          </cell>
          <cell r="H4543" t="str">
            <v>Mainstays Queen Comforter &amp; Coverlet Set, 8 Piece</v>
          </cell>
          <cell r="I4543" t="str">
            <v>MAINSTAYS 8 PIECE CO</v>
          </cell>
          <cell r="J4543" t="str">
            <v>ONLINE ONLY</v>
          </cell>
          <cell r="K4543">
            <v>79413667</v>
          </cell>
          <cell r="L4543" t="str">
            <v>NA</v>
          </cell>
          <cell r="M4543" t="str">
            <v>NA</v>
          </cell>
          <cell r="N4543">
            <v>30.86</v>
          </cell>
          <cell r="O4543">
            <v>30.86</v>
          </cell>
          <cell r="P4543">
            <v>0</v>
          </cell>
          <cell r="Q4543" t="str">
            <v>COMF SET</v>
          </cell>
          <cell r="R4543" t="str">
            <v>03</v>
          </cell>
          <cell r="S4543" t="str">
            <v>E &amp; E CO LTD</v>
          </cell>
          <cell r="T4543" t="str">
            <v>444096</v>
          </cell>
          <cell r="U4543" t="str">
            <v>1</v>
          </cell>
          <cell r="V4543">
            <v>1</v>
          </cell>
        </row>
        <row r="4544">
          <cell r="C4544">
            <v>571865412</v>
          </cell>
          <cell r="E4544">
            <v>931092678</v>
          </cell>
          <cell r="F4544" t="str">
            <v>0008656911364</v>
          </cell>
          <cell r="G4544" t="str">
            <v>MS0844409622-09</v>
          </cell>
          <cell r="H4544" t="str">
            <v>Mainstays King Comforter &amp; Coverlet Set, 8 Piece</v>
          </cell>
          <cell r="I4544" t="str">
            <v>MAINSTAYS 8 PIECE CO</v>
          </cell>
          <cell r="J4544" t="str">
            <v>ONLINE ONLY</v>
          </cell>
          <cell r="K4544">
            <v>79413568</v>
          </cell>
          <cell r="L4544" t="str">
            <v>NA</v>
          </cell>
          <cell r="M4544" t="str">
            <v>NA</v>
          </cell>
          <cell r="N4544">
            <v>32.67</v>
          </cell>
          <cell r="O4544">
            <v>34</v>
          </cell>
          <cell r="P4544">
            <v>3.9118E-2</v>
          </cell>
          <cell r="Q4544" t="str">
            <v>COMF SET</v>
          </cell>
          <cell r="R4544" t="str">
            <v>03</v>
          </cell>
          <cell r="S4544" t="str">
            <v>E &amp; E CO LTD</v>
          </cell>
          <cell r="T4544" t="str">
            <v>444096</v>
          </cell>
          <cell r="U4544" t="str">
            <v>1</v>
          </cell>
          <cell r="V4544">
            <v>1</v>
          </cell>
        </row>
        <row r="4545">
          <cell r="C4545">
            <v>571865414</v>
          </cell>
          <cell r="E4545">
            <v>383766271</v>
          </cell>
          <cell r="F4545" t="str">
            <v>0008656911366</v>
          </cell>
          <cell r="G4545" t="str">
            <v>MS0844409622-11</v>
          </cell>
          <cell r="H4545" t="str">
            <v>Mainstays King Comforter &amp; Coverlet Set, 8 Piece</v>
          </cell>
          <cell r="I4545" t="str">
            <v>MAINSTAYS 8 PIECE CO</v>
          </cell>
          <cell r="J4545" t="str">
            <v>ONLINE ONLY</v>
          </cell>
          <cell r="K4545">
            <v>79413428</v>
          </cell>
          <cell r="L4545" t="str">
            <v>NA</v>
          </cell>
          <cell r="M4545" t="str">
            <v>NA</v>
          </cell>
          <cell r="N4545">
            <v>32.67</v>
          </cell>
          <cell r="O4545">
            <v>34</v>
          </cell>
          <cell r="P4545">
            <v>3.9118E-2</v>
          </cell>
          <cell r="Q4545" t="str">
            <v>COMF SET</v>
          </cell>
          <cell r="R4545" t="str">
            <v>03</v>
          </cell>
          <cell r="S4545" t="str">
            <v>E &amp; E CO LTD</v>
          </cell>
          <cell r="T4545" t="str">
            <v>444096</v>
          </cell>
          <cell r="U4545" t="str">
            <v>1</v>
          </cell>
          <cell r="V4545">
            <v>1</v>
          </cell>
        </row>
        <row r="4546">
          <cell r="C4546">
            <v>571865415</v>
          </cell>
          <cell r="E4546">
            <v>191038568</v>
          </cell>
          <cell r="F4546" t="str">
            <v>0008656911367</v>
          </cell>
          <cell r="G4546" t="str">
            <v>MS0844409622-12</v>
          </cell>
          <cell r="H4546" t="str">
            <v>Mainstays Queen Comforter &amp; Coverlet Set, 8 Piece</v>
          </cell>
          <cell r="I4546" t="str">
            <v>MAINSTAYS 8 PIECE CO</v>
          </cell>
          <cell r="J4546" t="str">
            <v>ONLINE ONLY</v>
          </cell>
          <cell r="K4546">
            <v>79413661</v>
          </cell>
          <cell r="L4546" t="str">
            <v>NA</v>
          </cell>
          <cell r="M4546" t="str">
            <v>NA</v>
          </cell>
          <cell r="N4546">
            <v>30.86</v>
          </cell>
          <cell r="O4546">
            <v>34</v>
          </cell>
          <cell r="P4546">
            <v>9.2353000000000005E-2</v>
          </cell>
          <cell r="Q4546" t="str">
            <v>COMF SET</v>
          </cell>
          <cell r="R4546" t="str">
            <v>03</v>
          </cell>
          <cell r="S4546" t="str">
            <v>E &amp; E CO LTD</v>
          </cell>
          <cell r="T4546" t="str">
            <v>444096</v>
          </cell>
          <cell r="U4546" t="str">
            <v>1</v>
          </cell>
          <cell r="V4546">
            <v>1</v>
          </cell>
        </row>
        <row r="4547">
          <cell r="C4547">
            <v>571865416</v>
          </cell>
          <cell r="E4547">
            <v>645935244</v>
          </cell>
          <cell r="F4547" t="str">
            <v>0008656911368</v>
          </cell>
          <cell r="G4547" t="str">
            <v>MS0844409622-13</v>
          </cell>
          <cell r="H4547" t="str">
            <v>Mainstays King Comforter &amp; Coverlet Set, 8 Piece</v>
          </cell>
          <cell r="I4547" t="str">
            <v>MAINSTAYS 8 PIECE CO</v>
          </cell>
          <cell r="J4547" t="str">
            <v>ONLINE ONLY</v>
          </cell>
          <cell r="K4547">
            <v>79413648</v>
          </cell>
          <cell r="L4547" t="str">
            <v>NA</v>
          </cell>
          <cell r="M4547" t="str">
            <v>NA</v>
          </cell>
          <cell r="N4547">
            <v>32.67</v>
          </cell>
          <cell r="O4547">
            <v>34</v>
          </cell>
          <cell r="P4547">
            <v>3.9118E-2</v>
          </cell>
          <cell r="Q4547" t="str">
            <v>COMF SET</v>
          </cell>
          <cell r="R4547" t="str">
            <v>03</v>
          </cell>
          <cell r="S4547" t="str">
            <v>E &amp; E CO LTD</v>
          </cell>
          <cell r="T4547" t="str">
            <v>444096</v>
          </cell>
          <cell r="U4547" t="str">
            <v>1</v>
          </cell>
          <cell r="V4547">
            <v>1</v>
          </cell>
        </row>
        <row r="4548">
          <cell r="C4548">
            <v>571865417</v>
          </cell>
          <cell r="E4548">
            <v>342864769</v>
          </cell>
          <cell r="F4548" t="str">
            <v>0008656911369</v>
          </cell>
          <cell r="G4548" t="str">
            <v>MS0844409622-14</v>
          </cell>
          <cell r="H4548" t="str">
            <v>Mainstays Queen Comforter &amp; Coverlet Set, 8 Piece</v>
          </cell>
          <cell r="I4548" t="str">
            <v>MAINSTAYS 8 PIECE CO</v>
          </cell>
          <cell r="J4548" t="str">
            <v>ONLINE ONLY</v>
          </cell>
          <cell r="K4548">
            <v>79413657</v>
          </cell>
          <cell r="L4548" t="str">
            <v>NA</v>
          </cell>
          <cell r="M4548" t="str">
            <v>NA</v>
          </cell>
          <cell r="N4548">
            <v>30.86</v>
          </cell>
          <cell r="O4548">
            <v>34</v>
          </cell>
          <cell r="P4548">
            <v>9.2353000000000005E-2</v>
          </cell>
          <cell r="Q4548" t="str">
            <v>COMF SET</v>
          </cell>
          <cell r="R4548" t="str">
            <v>03</v>
          </cell>
          <cell r="S4548" t="str">
            <v>E &amp; E CO LTD</v>
          </cell>
          <cell r="T4548" t="str">
            <v>444096</v>
          </cell>
          <cell r="U4548" t="str">
            <v>1</v>
          </cell>
          <cell r="V4548">
            <v>1</v>
          </cell>
        </row>
        <row r="4549">
          <cell r="C4549">
            <v>571865418</v>
          </cell>
          <cell r="E4549">
            <v>512379634</v>
          </cell>
          <cell r="F4549" t="str">
            <v>0008656911370</v>
          </cell>
          <cell r="G4549" t="str">
            <v>MS0844409622-15</v>
          </cell>
          <cell r="H4549" t="str">
            <v>Mainstays King Comforter &amp; Coverlet Set, 8 Piece</v>
          </cell>
          <cell r="I4549" t="str">
            <v>MAINSTAYS 8 PIECE CO</v>
          </cell>
          <cell r="J4549" t="str">
            <v>ONLINE ONLY</v>
          </cell>
          <cell r="K4549">
            <v>79413634</v>
          </cell>
          <cell r="L4549" t="str">
            <v>NA</v>
          </cell>
          <cell r="M4549" t="str">
            <v>NA</v>
          </cell>
          <cell r="N4549">
            <v>32.67</v>
          </cell>
          <cell r="O4549">
            <v>34</v>
          </cell>
          <cell r="P4549">
            <v>3.9118E-2</v>
          </cell>
          <cell r="Q4549" t="str">
            <v>COMF SET</v>
          </cell>
          <cell r="R4549" t="str">
            <v>03</v>
          </cell>
          <cell r="S4549" t="str">
            <v>E &amp; E CO LTD</v>
          </cell>
          <cell r="T4549" t="str">
            <v>444096</v>
          </cell>
          <cell r="U4549" t="str">
            <v>1</v>
          </cell>
          <cell r="V4549">
            <v>1</v>
          </cell>
        </row>
        <row r="4550">
          <cell r="C4550">
            <v>571983973</v>
          </cell>
          <cell r="E4550">
            <v>541152367</v>
          </cell>
          <cell r="F4550" t="str">
            <v>0008656916665</v>
          </cell>
          <cell r="G4550" t="str">
            <v>MS2901030822-01</v>
          </cell>
          <cell r="H4550" t="str">
            <v>Mainstays Weighted Throw Blanket with Removable Cover, 15 lbs</v>
          </cell>
          <cell r="I4550" t="str">
            <v>WEIGHTED THROW BLANK</v>
          </cell>
          <cell r="J4550" t="str">
            <v>ONLINE ONLY</v>
          </cell>
          <cell r="K4550">
            <v>94702221</v>
          </cell>
          <cell r="L4550" t="str">
            <v>NA</v>
          </cell>
          <cell r="M4550" t="str">
            <v>NA</v>
          </cell>
          <cell r="N4550">
            <v>30.54</v>
          </cell>
          <cell r="O4550">
            <v>49.96</v>
          </cell>
          <cell r="P4550">
            <v>0.38871099999999997</v>
          </cell>
          <cell r="Q4550" t="str">
            <v>WEIGHTD THRO</v>
          </cell>
          <cell r="R4550" t="str">
            <v>40</v>
          </cell>
          <cell r="S4550" t="str">
            <v>IMPORT-E&amp;E CO LTD</v>
          </cell>
          <cell r="T4550" t="str">
            <v>010308</v>
          </cell>
          <cell r="U4550" t="str">
            <v>0</v>
          </cell>
          <cell r="V4550">
            <v>2</v>
          </cell>
        </row>
        <row r="4551">
          <cell r="C4551">
            <v>571983974</v>
          </cell>
          <cell r="E4551">
            <v>890345623</v>
          </cell>
          <cell r="F4551" t="str">
            <v>0008656916666</v>
          </cell>
          <cell r="G4551" t="str">
            <v>MS2901030822-02</v>
          </cell>
          <cell r="H4551" t="str">
            <v>Mainstays Weighted Throw Blanket with Removable Cover, 15 lbs</v>
          </cell>
          <cell r="I4551" t="str">
            <v>WEIGHTED THROW BLANK</v>
          </cell>
          <cell r="J4551" t="str">
            <v>ONLINE ONLY</v>
          </cell>
          <cell r="K4551">
            <v>94702222</v>
          </cell>
          <cell r="L4551" t="str">
            <v>NA</v>
          </cell>
          <cell r="M4551" t="str">
            <v>NA</v>
          </cell>
          <cell r="N4551">
            <v>30.22</v>
          </cell>
          <cell r="O4551">
            <v>49.96</v>
          </cell>
          <cell r="P4551">
            <v>0.39511600000000002</v>
          </cell>
          <cell r="Q4551" t="str">
            <v>WEIGHTD THRO</v>
          </cell>
          <cell r="R4551" t="str">
            <v>40</v>
          </cell>
          <cell r="S4551" t="str">
            <v>IMPORT-E&amp;E CO LTD</v>
          </cell>
          <cell r="T4551" t="str">
            <v>010308</v>
          </cell>
          <cell r="U4551" t="str">
            <v>0</v>
          </cell>
          <cell r="V4551">
            <v>2</v>
          </cell>
        </row>
        <row r="4552">
          <cell r="C4552">
            <v>572722073</v>
          </cell>
          <cell r="E4552">
            <v>861622650</v>
          </cell>
          <cell r="F4552" t="str">
            <v>0008656919294</v>
          </cell>
          <cell r="G4552" t="str">
            <v>MS8901030822-21</v>
          </cell>
          <cell r="H4552" t="str">
            <v>Mainstays Circle Ruched Solid King Sham and Decorative Pillow Set, Grey</v>
          </cell>
          <cell r="I4552" t="str">
            <v>MS SHAM/PLW SET KING</v>
          </cell>
          <cell r="J4552" t="str">
            <v>ONLINE ONLY</v>
          </cell>
          <cell r="K4552">
            <v>102919550</v>
          </cell>
          <cell r="L4552" t="str">
            <v>GREY</v>
          </cell>
          <cell r="M4552" t="str">
            <v>KING</v>
          </cell>
          <cell r="N4552">
            <v>8.23</v>
          </cell>
          <cell r="O4552">
            <v>15.67</v>
          </cell>
          <cell r="P4552">
            <v>0.47479300000000002</v>
          </cell>
          <cell r="Q4552" t="str">
            <v>SHAM PILLOW</v>
          </cell>
          <cell r="R4552" t="str">
            <v>40</v>
          </cell>
          <cell r="S4552" t="str">
            <v>IMPORT-E&amp;E CO LTD</v>
          </cell>
          <cell r="T4552" t="str">
            <v>010308</v>
          </cell>
          <cell r="U4552" t="str">
            <v>0</v>
          </cell>
          <cell r="V4552">
            <v>2</v>
          </cell>
        </row>
        <row r="4553">
          <cell r="C4553">
            <v>572722074</v>
          </cell>
          <cell r="E4553">
            <v>212051470</v>
          </cell>
          <cell r="F4553" t="str">
            <v>0008656919306</v>
          </cell>
          <cell r="G4553" t="str">
            <v>MS8901030822-22</v>
          </cell>
          <cell r="H4553" t="str">
            <v>Mainstays Circle Ruched Solid Standard Sham and Decorative Pillow Set, Light Blue</v>
          </cell>
          <cell r="I4553" t="str">
            <v>MS SHAM/PLW SET STD</v>
          </cell>
          <cell r="J4553" t="str">
            <v>ONLINE ONLY</v>
          </cell>
          <cell r="K4553">
            <v>102919641</v>
          </cell>
          <cell r="L4553" t="str">
            <v>BLUE</v>
          </cell>
          <cell r="M4553" t="str">
            <v>STANDA</v>
          </cell>
          <cell r="N4553">
            <v>7.57</v>
          </cell>
          <cell r="O4553">
            <v>13.67</v>
          </cell>
          <cell r="P4553">
            <v>0.44623299999999999</v>
          </cell>
          <cell r="Q4553" t="str">
            <v>SHAM PILLOW</v>
          </cell>
          <cell r="R4553" t="str">
            <v>40</v>
          </cell>
          <cell r="S4553" t="str">
            <v>IMPORT-E&amp;E CO LTD</v>
          </cell>
          <cell r="T4553" t="str">
            <v>010308</v>
          </cell>
          <cell r="U4553" t="str">
            <v>0</v>
          </cell>
          <cell r="V4553">
            <v>2</v>
          </cell>
        </row>
        <row r="4554">
          <cell r="C4554">
            <v>572722076</v>
          </cell>
          <cell r="E4554">
            <v>474680326</v>
          </cell>
          <cell r="F4554" t="str">
            <v>0008656919310</v>
          </cell>
          <cell r="G4554" t="str">
            <v>MS8901030822-23</v>
          </cell>
          <cell r="H4554" t="str">
            <v>Mainstays Circle Ruched Solid King Sham and Decorative Pillow Set, Light Blue</v>
          </cell>
          <cell r="I4554" t="str">
            <v>MS SHAM/PLW SET KING</v>
          </cell>
          <cell r="J4554" t="str">
            <v>ONLINE ONLY</v>
          </cell>
          <cell r="K4554">
            <v>102919698</v>
          </cell>
          <cell r="L4554" t="str">
            <v>BLUE</v>
          </cell>
          <cell r="M4554" t="str">
            <v>KING</v>
          </cell>
          <cell r="N4554">
            <v>8.23</v>
          </cell>
          <cell r="O4554">
            <v>15.67</v>
          </cell>
          <cell r="P4554">
            <v>0.47479300000000002</v>
          </cell>
          <cell r="Q4554" t="str">
            <v>SHAM PILLOW</v>
          </cell>
          <cell r="R4554" t="str">
            <v>40</v>
          </cell>
          <cell r="S4554" t="str">
            <v>IMPORT-E&amp;E CO LTD</v>
          </cell>
          <cell r="T4554" t="str">
            <v>010308</v>
          </cell>
          <cell r="U4554" t="str">
            <v>0</v>
          </cell>
          <cell r="V4554">
            <v>2</v>
          </cell>
        </row>
        <row r="4555">
          <cell r="C4555">
            <v>572750436</v>
          </cell>
          <cell r="E4555">
            <v>778881810</v>
          </cell>
          <cell r="F4555" t="str">
            <v>0008656903414</v>
          </cell>
          <cell r="G4555" t="str">
            <v>ID20-1438</v>
          </cell>
          <cell r="H4555" t="str">
            <v>Comfort Classics Novelty Super Soft Printed Sheet Set, Twin, Aqua</v>
          </cell>
          <cell r="I4555" t="str">
            <v>COMFORT CLASSICS NOV</v>
          </cell>
          <cell r="J4555" t="str">
            <v>ONLINE ONLY</v>
          </cell>
          <cell r="K4555">
            <v>103207613</v>
          </cell>
          <cell r="L4555" t="str">
            <v>NA</v>
          </cell>
          <cell r="M4555" t="str">
            <v>NA</v>
          </cell>
          <cell r="N4555">
            <v>12.08</v>
          </cell>
          <cell r="O4555">
            <v>24.99</v>
          </cell>
          <cell r="P4555">
            <v>0.51660700000000004</v>
          </cell>
          <cell r="Q4555" t="str">
            <v>COMFORT CLAS</v>
          </cell>
          <cell r="R4555" t="str">
            <v>07</v>
          </cell>
          <cell r="S4555" t="str">
            <v>E &amp; E CO LTD</v>
          </cell>
          <cell r="T4555" t="str">
            <v>444096</v>
          </cell>
          <cell r="U4555" t="str">
            <v>0</v>
          </cell>
          <cell r="V4555">
            <v>1</v>
          </cell>
        </row>
        <row r="4556">
          <cell r="C4556">
            <v>572750437</v>
          </cell>
          <cell r="E4556">
            <v>935213176</v>
          </cell>
          <cell r="F4556" t="str">
            <v>0008656903411</v>
          </cell>
          <cell r="G4556" t="str">
            <v>ID20-1427</v>
          </cell>
          <cell r="H4556" t="str">
            <v>Comfort Classics Novelty 3-Piece Grey/Blue Road Trip Print Sheet Set, Twin-XL</v>
          </cell>
          <cell r="I4556" t="str">
            <v>COMFORT CLASSICS NOV</v>
          </cell>
          <cell r="J4556" t="str">
            <v>ONLINE ONLY</v>
          </cell>
          <cell r="K4556">
            <v>103207614</v>
          </cell>
          <cell r="L4556" t="str">
            <v>NA</v>
          </cell>
          <cell r="M4556" t="str">
            <v>NA</v>
          </cell>
          <cell r="N4556">
            <v>12.08</v>
          </cell>
          <cell r="O4556">
            <v>24.99</v>
          </cell>
          <cell r="P4556">
            <v>0.51660700000000004</v>
          </cell>
          <cell r="Q4556" t="str">
            <v>COMFORT CLAS</v>
          </cell>
          <cell r="R4556" t="str">
            <v>07</v>
          </cell>
          <cell r="S4556" t="str">
            <v>E &amp; E CO LTD</v>
          </cell>
          <cell r="T4556" t="str">
            <v>444096</v>
          </cell>
          <cell r="U4556" t="str">
            <v>0</v>
          </cell>
          <cell r="V4556">
            <v>1</v>
          </cell>
        </row>
        <row r="4557">
          <cell r="C4557">
            <v>572750438</v>
          </cell>
          <cell r="E4557">
            <v>246516296</v>
          </cell>
          <cell r="F4557" t="str">
            <v>0008656903415</v>
          </cell>
          <cell r="G4557" t="str">
            <v>ID20-1431</v>
          </cell>
          <cell r="H4557" t="str">
            <v>Comfort Classics Novelty 3-Piece Pink Cats Print Sheet Set, Twin-XL</v>
          </cell>
          <cell r="I4557" t="str">
            <v>COMFORT CLASSICS NOV</v>
          </cell>
          <cell r="J4557" t="str">
            <v>ONLINE ONLY</v>
          </cell>
          <cell r="K4557">
            <v>103207616</v>
          </cell>
          <cell r="L4557" t="str">
            <v>NA</v>
          </cell>
          <cell r="M4557" t="str">
            <v>NA</v>
          </cell>
          <cell r="N4557">
            <v>12.08</v>
          </cell>
          <cell r="O4557">
            <v>24.99</v>
          </cell>
          <cell r="P4557">
            <v>0.51660700000000004</v>
          </cell>
          <cell r="Q4557" t="str">
            <v>COMFORT CLAS</v>
          </cell>
          <cell r="R4557" t="str">
            <v>07</v>
          </cell>
          <cell r="S4557" t="str">
            <v>E &amp; E CO LTD</v>
          </cell>
          <cell r="T4557" t="str">
            <v>444096</v>
          </cell>
          <cell r="U4557" t="str">
            <v>0</v>
          </cell>
          <cell r="V4557">
            <v>1</v>
          </cell>
        </row>
        <row r="4558">
          <cell r="C4558">
            <v>572750439</v>
          </cell>
          <cell r="E4558">
            <v>114583894</v>
          </cell>
          <cell r="F4558" t="str">
            <v>0008656900083</v>
          </cell>
          <cell r="G4558" t="str">
            <v>UH12-2146</v>
          </cell>
          <cell r="H4558" t="str">
            <v>Home Essence Apartment Mica 7 Piece Cotton Reversible Duvet Cover Set</v>
          </cell>
          <cell r="I4558" t="str">
            <v>HOME ESSENCE APARTME</v>
          </cell>
          <cell r="J4558" t="str">
            <v>ONLINE ONLY</v>
          </cell>
          <cell r="K4558">
            <v>103207615</v>
          </cell>
          <cell r="L4558" t="str">
            <v>NA</v>
          </cell>
          <cell r="M4558" t="str">
            <v>NA</v>
          </cell>
          <cell r="N4558">
            <v>57.75</v>
          </cell>
          <cell r="O4558">
            <v>109.99</v>
          </cell>
          <cell r="P4558">
            <v>0.47495199999999999</v>
          </cell>
          <cell r="Q4558" t="str">
            <v>HOME ESSENCE</v>
          </cell>
          <cell r="R4558" t="str">
            <v>07</v>
          </cell>
          <cell r="S4558" t="str">
            <v>E &amp; E CO LTD</v>
          </cell>
          <cell r="T4558" t="str">
            <v>444096</v>
          </cell>
          <cell r="U4558" t="str">
            <v>0</v>
          </cell>
          <cell r="V4558">
            <v>1</v>
          </cell>
        </row>
        <row r="4559">
          <cell r="C4559">
            <v>572750443</v>
          </cell>
          <cell r="E4559">
            <v>448702947</v>
          </cell>
          <cell r="F4559" t="str">
            <v>0008656903410</v>
          </cell>
          <cell r="G4559" t="str">
            <v>ID20-1426</v>
          </cell>
          <cell r="H4559" t="str">
            <v>Comfort Classics Novelty Super Soft Printed Sheet Set</v>
          </cell>
          <cell r="I4559" t="str">
            <v>COMFORT CLASSICS NOV</v>
          </cell>
          <cell r="J4559" t="str">
            <v>ONLINE ONLY</v>
          </cell>
          <cell r="K4559">
            <v>103207617</v>
          </cell>
          <cell r="L4559" t="str">
            <v>NA</v>
          </cell>
          <cell r="M4559" t="str">
            <v>NA</v>
          </cell>
          <cell r="N4559">
            <v>12.08</v>
          </cell>
          <cell r="O4559">
            <v>24.99</v>
          </cell>
          <cell r="P4559">
            <v>0.51660700000000004</v>
          </cell>
          <cell r="Q4559" t="str">
            <v>COMFORT CLAS</v>
          </cell>
          <cell r="R4559" t="str">
            <v>07</v>
          </cell>
          <cell r="S4559" t="str">
            <v>E &amp; E CO LTD</v>
          </cell>
          <cell r="T4559" t="str">
            <v>444096</v>
          </cell>
          <cell r="U4559" t="str">
            <v>0</v>
          </cell>
          <cell r="V4559">
            <v>1</v>
          </cell>
        </row>
        <row r="4560">
          <cell r="C4560">
            <v>572750444</v>
          </cell>
          <cell r="E4560">
            <v>492138621</v>
          </cell>
          <cell r="F4560" t="str">
            <v>0008656903425</v>
          </cell>
          <cell r="G4560" t="str">
            <v>ID20-1435</v>
          </cell>
          <cell r="H4560" t="str">
            <v>Comfort Classics Novelty 3-Piece Grey Llamas Print Sheet Set, Twin-XL</v>
          </cell>
          <cell r="I4560" t="str">
            <v>COMFORT CLASSICS NOV</v>
          </cell>
          <cell r="J4560" t="str">
            <v>ONLINE ONLY</v>
          </cell>
          <cell r="K4560">
            <v>103207622</v>
          </cell>
          <cell r="L4560" t="str">
            <v>NA</v>
          </cell>
          <cell r="M4560" t="str">
            <v>NA</v>
          </cell>
          <cell r="N4560">
            <v>12.08</v>
          </cell>
          <cell r="O4560">
            <v>24.99</v>
          </cell>
          <cell r="P4560">
            <v>0.51660700000000004</v>
          </cell>
          <cell r="Q4560" t="str">
            <v>COMFORT CLAS</v>
          </cell>
          <cell r="R4560" t="str">
            <v>07</v>
          </cell>
          <cell r="S4560" t="str">
            <v>E &amp; E CO LTD</v>
          </cell>
          <cell r="T4560" t="str">
            <v>444096</v>
          </cell>
          <cell r="U4560" t="str">
            <v>0</v>
          </cell>
          <cell r="V4560">
            <v>1</v>
          </cell>
        </row>
        <row r="4561">
          <cell r="C4561">
            <v>572750447</v>
          </cell>
          <cell r="E4561">
            <v>968105708</v>
          </cell>
          <cell r="F4561" t="str">
            <v>0008656903420</v>
          </cell>
          <cell r="G4561" t="str">
            <v>ID20-1432</v>
          </cell>
          <cell r="H4561" t="str">
            <v>Comfort Classics Novelty 4-Piece Pink Cats Print Sheet Set, Full</v>
          </cell>
          <cell r="I4561" t="str">
            <v>COMFORT CLASSICS NOV</v>
          </cell>
          <cell r="J4561" t="str">
            <v>ONLINE ONLY</v>
          </cell>
          <cell r="K4561">
            <v>103207626</v>
          </cell>
          <cell r="L4561" t="str">
            <v>NA</v>
          </cell>
          <cell r="M4561" t="str">
            <v>NA</v>
          </cell>
          <cell r="N4561">
            <v>13.52</v>
          </cell>
          <cell r="O4561">
            <v>27.99</v>
          </cell>
          <cell r="P4561">
            <v>0.51697000000000004</v>
          </cell>
          <cell r="Q4561" t="str">
            <v>COMFORT CLAS</v>
          </cell>
          <cell r="R4561" t="str">
            <v>07</v>
          </cell>
          <cell r="S4561" t="str">
            <v>E &amp; E CO LTD</v>
          </cell>
          <cell r="T4561" t="str">
            <v>444096</v>
          </cell>
          <cell r="U4561" t="str">
            <v>0</v>
          </cell>
          <cell r="V4561">
            <v>1</v>
          </cell>
        </row>
        <row r="4562">
          <cell r="C4562">
            <v>572750451</v>
          </cell>
          <cell r="E4562">
            <v>467392037</v>
          </cell>
          <cell r="F4562" t="str">
            <v>0008656903419</v>
          </cell>
          <cell r="G4562" t="str">
            <v>ID20-1429</v>
          </cell>
          <cell r="H4562" t="str">
            <v>Comfort Classics Novelty 4-Piece Grey/Blue Road Trip Print Sheet Set, Queen</v>
          </cell>
          <cell r="I4562" t="str">
            <v>COMFORT CLASSICS NOV</v>
          </cell>
          <cell r="J4562" t="str">
            <v>ONLINE ONLY</v>
          </cell>
          <cell r="K4562">
            <v>103207755</v>
          </cell>
          <cell r="L4562" t="str">
            <v>NA</v>
          </cell>
          <cell r="M4562" t="str">
            <v>NA</v>
          </cell>
          <cell r="N4562">
            <v>14.49</v>
          </cell>
          <cell r="O4562">
            <v>29.99</v>
          </cell>
          <cell r="P4562">
            <v>0.51683900000000005</v>
          </cell>
          <cell r="Q4562" t="str">
            <v>COMFORT CLAS</v>
          </cell>
          <cell r="R4562" t="str">
            <v>07</v>
          </cell>
          <cell r="S4562" t="str">
            <v>E &amp; E CO LTD</v>
          </cell>
          <cell r="T4562" t="str">
            <v>444096</v>
          </cell>
          <cell r="U4562" t="str">
            <v>0</v>
          </cell>
          <cell r="V4562">
            <v>1</v>
          </cell>
        </row>
        <row r="4563">
          <cell r="C4563">
            <v>572750453</v>
          </cell>
          <cell r="E4563">
            <v>264338140</v>
          </cell>
          <cell r="F4563" t="str">
            <v>0008656915476</v>
          </cell>
          <cell r="G4563" t="str">
            <v>ID20-1631</v>
          </cell>
          <cell r="H4563" t="str">
            <v>Comfort Classics Novelty Super Soft Printed Sheet Set</v>
          </cell>
          <cell r="I4563" t="str">
            <v>COMFORT CLASSICS NOV</v>
          </cell>
          <cell r="J4563" t="str">
            <v>ONLINE ONLY</v>
          </cell>
          <cell r="K4563">
            <v>103207753</v>
          </cell>
          <cell r="L4563" t="str">
            <v>NA</v>
          </cell>
          <cell r="M4563" t="str">
            <v>NA</v>
          </cell>
          <cell r="N4563">
            <v>16.899999999999999</v>
          </cell>
          <cell r="O4563">
            <v>34.99</v>
          </cell>
          <cell r="P4563">
            <v>0.51700500000000005</v>
          </cell>
          <cell r="Q4563" t="str">
            <v>COMFORT CLAS</v>
          </cell>
          <cell r="R4563" t="str">
            <v>07</v>
          </cell>
          <cell r="S4563" t="str">
            <v>E &amp; E CO LTD</v>
          </cell>
          <cell r="T4563" t="str">
            <v>444096</v>
          </cell>
          <cell r="U4563" t="str">
            <v>0</v>
          </cell>
          <cell r="V4563">
            <v>1</v>
          </cell>
        </row>
        <row r="4564">
          <cell r="C4564">
            <v>572750456</v>
          </cell>
          <cell r="E4564">
            <v>421320077</v>
          </cell>
          <cell r="F4564" t="str">
            <v>0008656900078</v>
          </cell>
          <cell r="G4564" t="str">
            <v>UH10-2143</v>
          </cell>
          <cell r="H4564" t="str">
            <v>Home Essence Apartment Mica 7 Piece Cotton Reversible Comforter Set</v>
          </cell>
          <cell r="I4564" t="str">
            <v>HOME ESSENCE APARTME</v>
          </cell>
          <cell r="J4564" t="str">
            <v>ONLINE ONLY</v>
          </cell>
          <cell r="K4564">
            <v>103207759</v>
          </cell>
          <cell r="L4564" t="str">
            <v>NA</v>
          </cell>
          <cell r="M4564" t="str">
            <v>NA</v>
          </cell>
          <cell r="N4564">
            <v>57.75</v>
          </cell>
          <cell r="O4564">
            <v>76.989999999999995</v>
          </cell>
          <cell r="P4564">
            <v>0.24990299999999999</v>
          </cell>
          <cell r="Q4564" t="str">
            <v>HOME ESSENCE</v>
          </cell>
          <cell r="R4564" t="str">
            <v>07</v>
          </cell>
          <cell r="S4564" t="str">
            <v>E &amp; E CO LTD</v>
          </cell>
          <cell r="T4564" t="str">
            <v>444096</v>
          </cell>
          <cell r="U4564" t="str">
            <v>0</v>
          </cell>
          <cell r="V4564">
            <v>1</v>
          </cell>
        </row>
        <row r="4565">
          <cell r="C4565">
            <v>572750458</v>
          </cell>
          <cell r="E4565">
            <v>367709192</v>
          </cell>
          <cell r="F4565" t="str">
            <v>0008656900882</v>
          </cell>
          <cell r="G4565" t="str">
            <v>MP12-5627</v>
          </cell>
          <cell r="H4565" t="str">
            <v>Home Essence Lucina 3 Piece Cotton Waffle Weave Duvet Cover Set</v>
          </cell>
          <cell r="I4565" t="str">
            <v>HOME ESSENCE LUCINA</v>
          </cell>
          <cell r="J4565" t="str">
            <v>ONLINE ONLY</v>
          </cell>
          <cell r="K4565">
            <v>103207765</v>
          </cell>
          <cell r="L4565" t="str">
            <v>NA</v>
          </cell>
          <cell r="M4565" t="str">
            <v>NA</v>
          </cell>
          <cell r="N4565">
            <v>65.52</v>
          </cell>
          <cell r="O4565">
            <v>129.99</v>
          </cell>
          <cell r="P4565">
            <v>0.49596099999999999</v>
          </cell>
          <cell r="Q4565" t="str">
            <v>HOME ESSENCE</v>
          </cell>
          <cell r="R4565" t="str">
            <v>07</v>
          </cell>
          <cell r="S4565" t="str">
            <v>E &amp; E CO LTD</v>
          </cell>
          <cell r="T4565" t="str">
            <v>444096</v>
          </cell>
          <cell r="U4565" t="str">
            <v>0</v>
          </cell>
          <cell r="V4565">
            <v>1</v>
          </cell>
        </row>
        <row r="4566">
          <cell r="C4566">
            <v>572750459</v>
          </cell>
          <cell r="E4566">
            <v>902528699</v>
          </cell>
          <cell r="F4566" t="str">
            <v>0008656900884</v>
          </cell>
          <cell r="G4566" t="str">
            <v>MP10-5629</v>
          </cell>
          <cell r="H4566" t="str">
            <v>Home Essence Lucina 3 Piece Cotton Waffle Weave Comforter Set</v>
          </cell>
          <cell r="I4566" t="str">
            <v>HOME ESSENCE LUCINA</v>
          </cell>
          <cell r="J4566" t="str">
            <v>ONLINE ONLY</v>
          </cell>
          <cell r="K4566">
            <v>103207763</v>
          </cell>
          <cell r="L4566" t="str">
            <v>NA</v>
          </cell>
          <cell r="M4566" t="str">
            <v>NA</v>
          </cell>
          <cell r="N4566">
            <v>80.64</v>
          </cell>
          <cell r="O4566">
            <v>159.99</v>
          </cell>
          <cell r="P4566">
            <v>0.49596800000000002</v>
          </cell>
          <cell r="Q4566" t="str">
            <v>HOME ESSENCE</v>
          </cell>
          <cell r="R4566" t="str">
            <v>07</v>
          </cell>
          <cell r="S4566" t="str">
            <v>E &amp; E CO LTD</v>
          </cell>
          <cell r="T4566" t="str">
            <v>444096</v>
          </cell>
          <cell r="U4566" t="str">
            <v>0</v>
          </cell>
          <cell r="V4566">
            <v>1</v>
          </cell>
        </row>
        <row r="4567">
          <cell r="C4567">
            <v>572750460</v>
          </cell>
          <cell r="E4567">
            <v>825601583</v>
          </cell>
          <cell r="F4567" t="str">
            <v>0008656900878</v>
          </cell>
          <cell r="G4567" t="str">
            <v>MP10-5625</v>
          </cell>
          <cell r="H4567" t="str">
            <v>Home Essence Lucina 3 Piece Cotton Waffle Weave Comforter set</v>
          </cell>
          <cell r="I4567" t="str">
            <v>HOME ESSENCE LUCINA</v>
          </cell>
          <cell r="J4567" t="str">
            <v>ONLINE ONLY</v>
          </cell>
          <cell r="K4567">
            <v>103207766</v>
          </cell>
          <cell r="L4567" t="str">
            <v>NA</v>
          </cell>
          <cell r="M4567" t="str">
            <v>NA</v>
          </cell>
          <cell r="N4567">
            <v>80.64</v>
          </cell>
          <cell r="O4567">
            <v>159.99</v>
          </cell>
          <cell r="P4567">
            <v>0.49596800000000002</v>
          </cell>
          <cell r="Q4567" t="str">
            <v>HOME ESSENCE</v>
          </cell>
          <cell r="R4567" t="str">
            <v>07</v>
          </cell>
          <cell r="S4567" t="str">
            <v>E &amp; E CO LTD</v>
          </cell>
          <cell r="T4567" t="str">
            <v>444096</v>
          </cell>
          <cell r="U4567" t="str">
            <v>0</v>
          </cell>
          <cell r="V4567">
            <v>1</v>
          </cell>
        </row>
        <row r="4568">
          <cell r="C4568">
            <v>572750461</v>
          </cell>
          <cell r="E4568">
            <v>169401273</v>
          </cell>
          <cell r="F4568" t="str">
            <v>0008656900885</v>
          </cell>
          <cell r="G4568" t="str">
            <v>MP12-5630</v>
          </cell>
          <cell r="H4568" t="str">
            <v>Home Essence Lucina 3 Piece Cotton Waffle Weave Duvet Cover Set</v>
          </cell>
          <cell r="I4568" t="str">
            <v>HOME ESSENCE LUCINA</v>
          </cell>
          <cell r="J4568" t="str">
            <v>ONLINE ONLY</v>
          </cell>
          <cell r="K4568">
            <v>103207767</v>
          </cell>
          <cell r="L4568" t="str">
            <v>NA</v>
          </cell>
          <cell r="M4568" t="str">
            <v>NA</v>
          </cell>
          <cell r="N4568">
            <v>55.44</v>
          </cell>
          <cell r="O4568">
            <v>109.99</v>
          </cell>
          <cell r="P4568">
            <v>0.49595400000000001</v>
          </cell>
          <cell r="Q4568" t="str">
            <v>HOME ESSENCE</v>
          </cell>
          <cell r="R4568" t="str">
            <v>07</v>
          </cell>
          <cell r="S4568" t="str">
            <v>E &amp; E CO LTD</v>
          </cell>
          <cell r="T4568" t="str">
            <v>444096</v>
          </cell>
          <cell r="U4568" t="str">
            <v>0</v>
          </cell>
          <cell r="V4568">
            <v>1</v>
          </cell>
        </row>
        <row r="4569">
          <cell r="C4569">
            <v>572750462</v>
          </cell>
          <cell r="E4569">
            <v>701599672</v>
          </cell>
          <cell r="F4569" t="str">
            <v>0008656903413</v>
          </cell>
          <cell r="G4569" t="str">
            <v>ID20-1434</v>
          </cell>
          <cell r="H4569" t="str">
            <v>Comfort Classics Novelty 3-Piece Grey Llamas Print Sheet Set, Twin</v>
          </cell>
          <cell r="I4569" t="str">
            <v>COMFORT CLASSICS NOV</v>
          </cell>
          <cell r="J4569" t="str">
            <v>ONLINE ONLY</v>
          </cell>
          <cell r="K4569">
            <v>103207770</v>
          </cell>
          <cell r="L4569" t="str">
            <v>NA</v>
          </cell>
          <cell r="M4569" t="str">
            <v>NA</v>
          </cell>
          <cell r="N4569">
            <v>12.08</v>
          </cell>
          <cell r="O4569">
            <v>24.99</v>
          </cell>
          <cell r="P4569">
            <v>0.51660700000000004</v>
          </cell>
          <cell r="Q4569" t="str">
            <v>COMFORT CLAS</v>
          </cell>
          <cell r="R4569" t="str">
            <v>07</v>
          </cell>
          <cell r="S4569" t="str">
            <v>E &amp; E CO LTD</v>
          </cell>
          <cell r="T4569" t="str">
            <v>444096</v>
          </cell>
          <cell r="U4569" t="str">
            <v>0</v>
          </cell>
          <cell r="V4569">
            <v>1</v>
          </cell>
        </row>
        <row r="4570">
          <cell r="C4570">
            <v>572750463</v>
          </cell>
          <cell r="D4570" t="str">
            <v>L</v>
          </cell>
          <cell r="E4570">
            <v>703576048</v>
          </cell>
          <cell r="F4570" t="str">
            <v>0008656902384</v>
          </cell>
          <cell r="G4570" t="str">
            <v>MP10-5803</v>
          </cell>
          <cell r="H4570" t="str">
            <v>Madison Park Isla 8 Piece Cotton Printed Reversible Comforter Set Blue Queen</v>
          </cell>
          <cell r="I4570" t="str">
            <v>HOME ESSENCE LIAN 8</v>
          </cell>
          <cell r="J4570" t="str">
            <v>ONLINE ONLY</v>
          </cell>
          <cell r="K4570">
            <v>103207773</v>
          </cell>
          <cell r="L4570" t="str">
            <v>NA</v>
          </cell>
          <cell r="M4570" t="str">
            <v>NA</v>
          </cell>
          <cell r="N4570">
            <v>70.56</v>
          </cell>
          <cell r="O4570">
            <v>71.27</v>
          </cell>
          <cell r="P4570">
            <v>9.9620000000000004E-3</v>
          </cell>
          <cell r="Q4570" t="str">
            <v>HOME ESSENCE</v>
          </cell>
          <cell r="R4570" t="str">
            <v>07</v>
          </cell>
          <cell r="S4570" t="str">
            <v>E &amp; E CO LTD</v>
          </cell>
          <cell r="T4570" t="str">
            <v>444096</v>
          </cell>
          <cell r="U4570" t="str">
            <v>0</v>
          </cell>
          <cell r="V4570">
            <v>1</v>
          </cell>
        </row>
        <row r="4571">
          <cell r="C4571">
            <v>583180933</v>
          </cell>
          <cell r="D4571" t="str">
            <v>L</v>
          </cell>
          <cell r="E4571">
            <v>703576048</v>
          </cell>
          <cell r="F4571" t="str">
            <v>0008656902384</v>
          </cell>
          <cell r="G4571" t="str">
            <v>MP10-5803</v>
          </cell>
          <cell r="H4571" t="str">
            <v>Madison Park Isla 8 Piece Cotton Printed Reversible Comforter Set Blue Queen</v>
          </cell>
          <cell r="I4571" t="str">
            <v>HOME ESSENCE LIAN 8</v>
          </cell>
          <cell r="J4571" t="str">
            <v>ONLINE ONLY</v>
          </cell>
          <cell r="K4571">
            <v>103207773</v>
          </cell>
          <cell r="L4571" t="str">
            <v>NA</v>
          </cell>
          <cell r="M4571" t="str">
            <v>NA</v>
          </cell>
          <cell r="N4571">
            <v>70.56</v>
          </cell>
          <cell r="O4571">
            <v>139.99</v>
          </cell>
          <cell r="P4571">
            <v>0.49596400000000002</v>
          </cell>
          <cell r="Q4571" t="str">
            <v>HOME ESSENCE</v>
          </cell>
          <cell r="R4571" t="str">
            <v>07</v>
          </cell>
          <cell r="S4571" t="str">
            <v>E &amp; E CO LTD</v>
          </cell>
          <cell r="T4571" t="str">
            <v>444096</v>
          </cell>
          <cell r="U4571" t="str">
            <v>1</v>
          </cell>
          <cell r="V4571">
            <v>1</v>
          </cell>
        </row>
        <row r="4572">
          <cell r="C4572">
            <v>572750465</v>
          </cell>
          <cell r="E4572">
            <v>818120988</v>
          </cell>
          <cell r="F4572" t="str">
            <v>0008656900077</v>
          </cell>
          <cell r="G4572" t="str">
            <v>UH10-2138</v>
          </cell>
          <cell r="H4572" t="str">
            <v>Home Essence Apartment Mica 7 Piece Cotton Reversible Comforter Set</v>
          </cell>
          <cell r="I4572" t="str">
            <v>HOME ESSENCE APARTME</v>
          </cell>
          <cell r="J4572" t="str">
            <v>ONLINE ONLY</v>
          </cell>
          <cell r="K4572">
            <v>103207776</v>
          </cell>
          <cell r="L4572" t="str">
            <v>NA</v>
          </cell>
          <cell r="M4572" t="str">
            <v>NA</v>
          </cell>
          <cell r="N4572">
            <v>68.25</v>
          </cell>
          <cell r="O4572">
            <v>129.99</v>
          </cell>
          <cell r="P4572">
            <v>0.47495999999999999</v>
          </cell>
          <cell r="Q4572" t="str">
            <v>HOME ESSENCE</v>
          </cell>
          <cell r="R4572" t="str">
            <v>07</v>
          </cell>
          <cell r="S4572" t="str">
            <v>E &amp; E CO LTD</v>
          </cell>
          <cell r="T4572" t="str">
            <v>444096</v>
          </cell>
          <cell r="U4572" t="str">
            <v>0</v>
          </cell>
          <cell r="V4572">
            <v>1</v>
          </cell>
        </row>
        <row r="4573">
          <cell r="C4573">
            <v>572750466</v>
          </cell>
          <cell r="E4573">
            <v>840327409</v>
          </cell>
          <cell r="F4573" t="str">
            <v>0008656903424</v>
          </cell>
          <cell r="G4573" t="str">
            <v>ID20-1440</v>
          </cell>
          <cell r="H4573" t="str">
            <v>Comfort Classics Microfiber Printed Aqua Dogs 4 Piece Sheet Set, Full</v>
          </cell>
          <cell r="I4573" t="str">
            <v>COMFORT CLASSICS NOV</v>
          </cell>
          <cell r="J4573" t="str">
            <v>ONLINE ONLY</v>
          </cell>
          <cell r="K4573">
            <v>103207779</v>
          </cell>
          <cell r="L4573" t="str">
            <v>NA</v>
          </cell>
          <cell r="M4573" t="str">
            <v>NA</v>
          </cell>
          <cell r="N4573">
            <v>13.52</v>
          </cell>
          <cell r="O4573">
            <v>27.99</v>
          </cell>
          <cell r="P4573">
            <v>0.51697000000000004</v>
          </cell>
          <cell r="Q4573" t="str">
            <v>COMFORT CLAS</v>
          </cell>
          <cell r="R4573" t="str">
            <v>07</v>
          </cell>
          <cell r="S4573" t="str">
            <v>E &amp; E CO LTD</v>
          </cell>
          <cell r="T4573" t="str">
            <v>444096</v>
          </cell>
          <cell r="U4573" t="str">
            <v>0</v>
          </cell>
          <cell r="V4573">
            <v>1</v>
          </cell>
        </row>
        <row r="4574">
          <cell r="C4574">
            <v>572750467</v>
          </cell>
          <cell r="E4574">
            <v>963666131</v>
          </cell>
          <cell r="F4574" t="str">
            <v>0008656910396</v>
          </cell>
          <cell r="G4574" t="str">
            <v>BASI16-0555</v>
          </cell>
          <cell r="H4574" t="str">
            <v>Comfort Classics 2" Gel Memory Foam with 3M Cover Mattress Topper</v>
          </cell>
          <cell r="I4574" t="str">
            <v>COMFORT CLASSICS 2"</v>
          </cell>
          <cell r="J4574" t="str">
            <v>ONLINE ONLY</v>
          </cell>
          <cell r="K4574">
            <v>103207781</v>
          </cell>
          <cell r="L4574" t="str">
            <v>NA</v>
          </cell>
          <cell r="M4574" t="str">
            <v>NA</v>
          </cell>
          <cell r="N4574">
            <v>57.75</v>
          </cell>
          <cell r="O4574">
            <v>109.99</v>
          </cell>
          <cell r="P4574">
            <v>0.47495199999999999</v>
          </cell>
          <cell r="Q4574" t="str">
            <v>COMFORT CLAS</v>
          </cell>
          <cell r="R4574" t="str">
            <v>07</v>
          </cell>
          <cell r="S4574" t="str">
            <v>E &amp; E CO LTD</v>
          </cell>
          <cell r="T4574" t="str">
            <v>444096</v>
          </cell>
          <cell r="U4574" t="str">
            <v>0</v>
          </cell>
          <cell r="V4574">
            <v>1</v>
          </cell>
        </row>
        <row r="4575">
          <cell r="C4575">
            <v>572750468</v>
          </cell>
          <cell r="E4575">
            <v>229362407</v>
          </cell>
          <cell r="F4575" t="str">
            <v>0008656915474</v>
          </cell>
          <cell r="G4575" t="str">
            <v>ID20-1629</v>
          </cell>
          <cell r="H4575" t="str">
            <v>Comfort Classics Novelty Super Soft Printed Sheet Set, King, Pink</v>
          </cell>
          <cell r="I4575" t="str">
            <v>COMFORT CLASSICS NOV</v>
          </cell>
          <cell r="J4575" t="str">
            <v>ONLINE ONLY</v>
          </cell>
          <cell r="K4575">
            <v>103207783</v>
          </cell>
          <cell r="L4575" t="str">
            <v>NA</v>
          </cell>
          <cell r="M4575" t="str">
            <v>NA</v>
          </cell>
          <cell r="N4575">
            <v>16.899999999999999</v>
          </cell>
          <cell r="O4575">
            <v>34.99</v>
          </cell>
          <cell r="P4575">
            <v>0.51700500000000005</v>
          </cell>
          <cell r="Q4575" t="str">
            <v>COMFORT CLAS</v>
          </cell>
          <cell r="R4575" t="str">
            <v>07</v>
          </cell>
          <cell r="S4575" t="str">
            <v>E &amp; E CO LTD</v>
          </cell>
          <cell r="T4575" t="str">
            <v>444096</v>
          </cell>
          <cell r="U4575" t="str">
            <v>0</v>
          </cell>
          <cell r="V4575">
            <v>1</v>
          </cell>
        </row>
        <row r="4576">
          <cell r="C4576">
            <v>572750469</v>
          </cell>
          <cell r="E4576">
            <v>278956820</v>
          </cell>
          <cell r="F4576" t="str">
            <v>0008656900086</v>
          </cell>
          <cell r="G4576" t="str">
            <v>UH13-2148</v>
          </cell>
          <cell r="H4576" t="str">
            <v>Home Essence Apartment Mica 7 Piece Cotton Reversible Coverlet Set</v>
          </cell>
          <cell r="I4576" t="str">
            <v>HOME ESSENCE APARTME</v>
          </cell>
          <cell r="J4576" t="str">
            <v>ONLINE ONLY</v>
          </cell>
          <cell r="K4576">
            <v>103207787</v>
          </cell>
          <cell r="L4576" t="str">
            <v>NA</v>
          </cell>
          <cell r="M4576" t="str">
            <v>NA</v>
          </cell>
          <cell r="N4576">
            <v>68.25</v>
          </cell>
          <cell r="O4576">
            <v>129.99</v>
          </cell>
          <cell r="P4576">
            <v>0.47495999999999999</v>
          </cell>
          <cell r="Q4576" t="str">
            <v>HOME ESSENCE</v>
          </cell>
          <cell r="R4576" t="str">
            <v>07</v>
          </cell>
          <cell r="S4576" t="str">
            <v>E &amp; E CO LTD</v>
          </cell>
          <cell r="T4576" t="str">
            <v>444096</v>
          </cell>
          <cell r="U4576" t="str">
            <v>0</v>
          </cell>
          <cell r="V4576">
            <v>1</v>
          </cell>
        </row>
        <row r="4577">
          <cell r="C4577">
            <v>572750471</v>
          </cell>
          <cell r="E4577">
            <v>693757092</v>
          </cell>
          <cell r="F4577" t="str">
            <v>0008656903422</v>
          </cell>
          <cell r="G4577" t="str">
            <v>ID20-1436</v>
          </cell>
          <cell r="H4577" t="str">
            <v>Comfort Classics Novelty Super Soft Printed Sheet Set, Full, Grey</v>
          </cell>
          <cell r="I4577" t="str">
            <v>COMFORT CLASSICS NOV</v>
          </cell>
          <cell r="J4577" t="str">
            <v>ONLINE ONLY</v>
          </cell>
          <cell r="K4577">
            <v>103207791</v>
          </cell>
          <cell r="L4577" t="str">
            <v>NA</v>
          </cell>
          <cell r="M4577" t="str">
            <v>NA</v>
          </cell>
          <cell r="N4577">
            <v>13.52</v>
          </cell>
          <cell r="O4577">
            <v>27.99</v>
          </cell>
          <cell r="P4577">
            <v>0.51697000000000004</v>
          </cell>
          <cell r="Q4577" t="str">
            <v>COMFORT CLAS</v>
          </cell>
          <cell r="R4577" t="str">
            <v>07</v>
          </cell>
          <cell r="S4577" t="str">
            <v>E &amp; E CO LTD</v>
          </cell>
          <cell r="T4577" t="str">
            <v>444096</v>
          </cell>
          <cell r="U4577" t="str">
            <v>0</v>
          </cell>
          <cell r="V4577">
            <v>1</v>
          </cell>
        </row>
        <row r="4578">
          <cell r="C4578">
            <v>572750472</v>
          </cell>
          <cell r="E4578">
            <v>848289873</v>
          </cell>
          <cell r="F4578" t="str">
            <v>0008656903435</v>
          </cell>
          <cell r="G4578" t="str">
            <v>ID20-1439</v>
          </cell>
          <cell r="H4578" t="str">
            <v>Comfort Classics Novelty 3-Piece Aqua Dogs Print Sheet Set, Twin-XL</v>
          </cell>
          <cell r="I4578" t="str">
            <v>COMFORT CLASSICS NOV</v>
          </cell>
          <cell r="J4578" t="str">
            <v>ONLINE ONLY</v>
          </cell>
          <cell r="K4578">
            <v>103207789</v>
          </cell>
          <cell r="L4578" t="str">
            <v>NA</v>
          </cell>
          <cell r="M4578" t="str">
            <v>NA</v>
          </cell>
          <cell r="N4578">
            <v>12.08</v>
          </cell>
          <cell r="O4578">
            <v>24.99</v>
          </cell>
          <cell r="P4578">
            <v>0.51660700000000004</v>
          </cell>
          <cell r="Q4578" t="str">
            <v>COMFORT CLAS</v>
          </cell>
          <cell r="R4578" t="str">
            <v>07</v>
          </cell>
          <cell r="S4578" t="str">
            <v>E &amp; E CO LTD</v>
          </cell>
          <cell r="T4578" t="str">
            <v>444096</v>
          </cell>
          <cell r="U4578" t="str">
            <v>0</v>
          </cell>
          <cell r="V4578">
            <v>1</v>
          </cell>
        </row>
        <row r="4579">
          <cell r="C4579">
            <v>572750475</v>
          </cell>
          <cell r="E4579">
            <v>892657726</v>
          </cell>
          <cell r="F4579" t="str">
            <v>0008656903417</v>
          </cell>
          <cell r="G4579" t="str">
            <v>ID20-1428</v>
          </cell>
          <cell r="H4579" t="str">
            <v>Comfort Classics Novelty Super Soft Printed Sheet Set</v>
          </cell>
          <cell r="I4579" t="str">
            <v>COMFORT CLASSICS NOV</v>
          </cell>
          <cell r="J4579" t="str">
            <v>ONLINE ONLY</v>
          </cell>
          <cell r="K4579">
            <v>103207794</v>
          </cell>
          <cell r="L4579" t="str">
            <v>NA</v>
          </cell>
          <cell r="M4579" t="str">
            <v>NA</v>
          </cell>
          <cell r="N4579">
            <v>13.52</v>
          </cell>
          <cell r="O4579">
            <v>27.99</v>
          </cell>
          <cell r="P4579">
            <v>0.51697000000000004</v>
          </cell>
          <cell r="Q4579" t="str">
            <v>COMFORT CLAS</v>
          </cell>
          <cell r="R4579" t="str">
            <v>07</v>
          </cell>
          <cell r="S4579" t="str">
            <v>E &amp; E CO LTD</v>
          </cell>
          <cell r="T4579" t="str">
            <v>444096</v>
          </cell>
          <cell r="U4579" t="str">
            <v>0</v>
          </cell>
          <cell r="V4579">
            <v>1</v>
          </cell>
        </row>
        <row r="4580">
          <cell r="C4580">
            <v>572750479</v>
          </cell>
          <cell r="E4580">
            <v>178054694</v>
          </cell>
          <cell r="F4580" t="str">
            <v>0008656900087</v>
          </cell>
          <cell r="G4580" t="str">
            <v>UH13-2147</v>
          </cell>
          <cell r="H4580" t="str">
            <v>Home Essence Apartment Mica 7 Piece Cotton Reversible Coverlet Set</v>
          </cell>
          <cell r="I4580" t="str">
            <v>HOME ESSENCE APARTME</v>
          </cell>
          <cell r="J4580" t="str">
            <v>ONLINE ONLY</v>
          </cell>
          <cell r="K4580">
            <v>103207805</v>
          </cell>
          <cell r="L4580" t="str">
            <v>NA</v>
          </cell>
          <cell r="M4580" t="str">
            <v>NA</v>
          </cell>
          <cell r="N4580">
            <v>57.75</v>
          </cell>
          <cell r="O4580">
            <v>109.99</v>
          </cell>
          <cell r="P4580">
            <v>0.47495199999999999</v>
          </cell>
          <cell r="Q4580" t="str">
            <v>HOME ESSENCE</v>
          </cell>
          <cell r="R4580" t="str">
            <v>07</v>
          </cell>
          <cell r="S4580" t="str">
            <v>E &amp; E CO LTD</v>
          </cell>
          <cell r="T4580" t="str">
            <v>444096</v>
          </cell>
          <cell r="U4580" t="str">
            <v>0</v>
          </cell>
          <cell r="V4580">
            <v>1</v>
          </cell>
        </row>
        <row r="4581">
          <cell r="C4581">
            <v>572750483</v>
          </cell>
          <cell r="E4581">
            <v>841325470</v>
          </cell>
          <cell r="F4581" t="str">
            <v>0008656902386</v>
          </cell>
          <cell r="G4581" t="str">
            <v>MP10-5805</v>
          </cell>
          <cell r="H4581" t="str">
            <v>Home Essence Lian 8 Piece Cotton Printed Reversible Comforter Set, Cal King, Blue</v>
          </cell>
          <cell r="I4581" t="str">
            <v>HOME ESSENCE LIAN 8</v>
          </cell>
          <cell r="J4581" t="str">
            <v>ONLINE ONLY</v>
          </cell>
          <cell r="K4581">
            <v>103207814</v>
          </cell>
          <cell r="L4581" t="str">
            <v>NA</v>
          </cell>
          <cell r="M4581" t="str">
            <v>NA</v>
          </cell>
          <cell r="N4581">
            <v>80.64</v>
          </cell>
          <cell r="O4581">
            <v>159.99</v>
          </cell>
          <cell r="P4581">
            <v>0.49596800000000002</v>
          </cell>
          <cell r="Q4581" t="str">
            <v>HOME ESSENCE</v>
          </cell>
          <cell r="R4581" t="str">
            <v>07</v>
          </cell>
          <cell r="S4581" t="str">
            <v>E &amp; E CO LTD</v>
          </cell>
          <cell r="T4581" t="str">
            <v>444096</v>
          </cell>
          <cell r="U4581" t="str">
            <v>0</v>
          </cell>
          <cell r="V4581">
            <v>1</v>
          </cell>
        </row>
        <row r="4582">
          <cell r="C4582">
            <v>572750487</v>
          </cell>
          <cell r="E4582">
            <v>891025621</v>
          </cell>
          <cell r="F4582" t="str">
            <v>0008656900877</v>
          </cell>
          <cell r="G4582" t="str">
            <v>MP10-5624</v>
          </cell>
          <cell r="H4582" t="str">
            <v>Home Essence Lucina 3 Piece Cotton Waffle Weave Comforter set</v>
          </cell>
          <cell r="I4582" t="str">
            <v>HOME ESSENCE LUCINA</v>
          </cell>
          <cell r="J4582" t="str">
            <v>ONLINE ONLY</v>
          </cell>
          <cell r="K4582">
            <v>103207819</v>
          </cell>
          <cell r="L4582" t="str">
            <v>NA</v>
          </cell>
          <cell r="M4582" t="str">
            <v>NA</v>
          </cell>
          <cell r="N4582">
            <v>70.56</v>
          </cell>
          <cell r="O4582">
            <v>139.99</v>
          </cell>
          <cell r="P4582">
            <v>0.49596400000000002</v>
          </cell>
          <cell r="Q4582" t="str">
            <v>HOME ESSENCE</v>
          </cell>
          <cell r="R4582" t="str">
            <v>07</v>
          </cell>
          <cell r="S4582" t="str">
            <v>E &amp; E CO LTD</v>
          </cell>
          <cell r="T4582" t="str">
            <v>444096</v>
          </cell>
          <cell r="U4582" t="str">
            <v>0</v>
          </cell>
          <cell r="V4582">
            <v>1</v>
          </cell>
        </row>
        <row r="4583">
          <cell r="C4583">
            <v>572750491</v>
          </cell>
          <cell r="E4583">
            <v>340095901</v>
          </cell>
          <cell r="F4583" t="str">
            <v>0008656903412</v>
          </cell>
          <cell r="G4583" t="str">
            <v>ID20-1430</v>
          </cell>
          <cell r="H4583" t="str">
            <v>Comfort Classics Novelty 3-Piece Pink Cats Print Sheet Set, Twin</v>
          </cell>
          <cell r="I4583" t="str">
            <v>COMFORT CLASSICS NOV</v>
          </cell>
          <cell r="J4583" t="str">
            <v>ONLINE ONLY</v>
          </cell>
          <cell r="K4583">
            <v>103207784</v>
          </cell>
          <cell r="L4583" t="str">
            <v>NA</v>
          </cell>
          <cell r="M4583" t="str">
            <v>NA</v>
          </cell>
          <cell r="N4583">
            <v>12.08</v>
          </cell>
          <cell r="O4583">
            <v>24.99</v>
          </cell>
          <cell r="P4583">
            <v>0.51660700000000004</v>
          </cell>
          <cell r="Q4583" t="str">
            <v>COMFORT CLAS</v>
          </cell>
          <cell r="R4583" t="str">
            <v>07</v>
          </cell>
          <cell r="S4583" t="str">
            <v>E &amp; E CO LTD</v>
          </cell>
          <cell r="T4583" t="str">
            <v>444096</v>
          </cell>
          <cell r="U4583" t="str">
            <v>0</v>
          </cell>
          <cell r="V4583">
            <v>1</v>
          </cell>
        </row>
        <row r="4584">
          <cell r="C4584">
            <v>572750493</v>
          </cell>
          <cell r="E4584">
            <v>456033643</v>
          </cell>
          <cell r="F4584" t="str">
            <v>0008656900887</v>
          </cell>
          <cell r="G4584" t="str">
            <v>MP12-5631</v>
          </cell>
          <cell r="H4584" t="str">
            <v>Home Essence Lucina 3 Piece Cotton Waffle Weave Duvet Cover Set</v>
          </cell>
          <cell r="I4584" t="str">
            <v>HOME ESSENCE LUCINA</v>
          </cell>
          <cell r="J4584" t="str">
            <v>ONLINE ONLY</v>
          </cell>
          <cell r="K4584">
            <v>103207788</v>
          </cell>
          <cell r="L4584" t="str">
            <v>NA</v>
          </cell>
          <cell r="M4584" t="str">
            <v>NA</v>
          </cell>
          <cell r="N4584">
            <v>65.52</v>
          </cell>
          <cell r="O4584">
            <v>129.99</v>
          </cell>
          <cell r="P4584">
            <v>0.49596099999999999</v>
          </cell>
          <cell r="Q4584" t="str">
            <v>HOME ESSENCE</v>
          </cell>
          <cell r="R4584" t="str">
            <v>07</v>
          </cell>
          <cell r="S4584" t="str">
            <v>E &amp; E CO LTD</v>
          </cell>
          <cell r="T4584" t="str">
            <v>444096</v>
          </cell>
          <cell r="U4584" t="str">
            <v>0</v>
          </cell>
          <cell r="V4584">
            <v>1</v>
          </cell>
        </row>
        <row r="4585">
          <cell r="C4585">
            <v>572750496</v>
          </cell>
          <cell r="E4585">
            <v>968451828</v>
          </cell>
          <cell r="F4585" t="str">
            <v>0008656900880</v>
          </cell>
          <cell r="G4585" t="str">
            <v>MP12-5626</v>
          </cell>
          <cell r="H4585" t="str">
            <v>Finley 3 Piece Cotton Waffle Weave Duvet Cover Set</v>
          </cell>
          <cell r="I4585" t="str">
            <v>HOME ESSENCE LUCINA</v>
          </cell>
          <cell r="J4585" t="str">
            <v>ONLINE ONLY</v>
          </cell>
          <cell r="K4585">
            <v>103207833</v>
          </cell>
          <cell r="L4585" t="str">
            <v>NA</v>
          </cell>
          <cell r="M4585" t="str">
            <v>NA</v>
          </cell>
          <cell r="N4585">
            <v>55.44</v>
          </cell>
          <cell r="O4585">
            <v>109.99</v>
          </cell>
          <cell r="P4585">
            <v>0.49595400000000001</v>
          </cell>
          <cell r="Q4585" t="str">
            <v>HOME ESSENCE</v>
          </cell>
          <cell r="R4585" t="str">
            <v>07</v>
          </cell>
          <cell r="S4585" t="str">
            <v>E &amp; E CO LTD</v>
          </cell>
          <cell r="T4585" t="str">
            <v>444096</v>
          </cell>
          <cell r="U4585" t="str">
            <v>0</v>
          </cell>
          <cell r="V4585">
            <v>1</v>
          </cell>
        </row>
        <row r="4586">
          <cell r="C4586">
            <v>572750497</v>
          </cell>
          <cell r="E4586">
            <v>535278491</v>
          </cell>
          <cell r="F4586" t="str">
            <v>0008656900079</v>
          </cell>
          <cell r="G4586" t="str">
            <v>UH10-2144</v>
          </cell>
          <cell r="H4586" t="str">
            <v>Home Essence Apartment Mica 7 Piece Cotton Reversible Comforter Set</v>
          </cell>
          <cell r="I4586" t="str">
            <v>HOME ESSENCE APARTME</v>
          </cell>
          <cell r="J4586" t="str">
            <v>ONLINE ONLY</v>
          </cell>
          <cell r="K4586">
            <v>103207790</v>
          </cell>
          <cell r="L4586" t="str">
            <v>NA</v>
          </cell>
          <cell r="M4586" t="str">
            <v>NA</v>
          </cell>
          <cell r="N4586">
            <v>68.25</v>
          </cell>
          <cell r="O4586">
            <v>129.99</v>
          </cell>
          <cell r="P4586">
            <v>0.47495999999999999</v>
          </cell>
          <cell r="Q4586" t="str">
            <v>HOME ESSENCE</v>
          </cell>
          <cell r="R4586" t="str">
            <v>07</v>
          </cell>
          <cell r="S4586" t="str">
            <v>E &amp; E CO LTD</v>
          </cell>
          <cell r="T4586" t="str">
            <v>444096</v>
          </cell>
          <cell r="U4586" t="str">
            <v>0</v>
          </cell>
          <cell r="V4586">
            <v>1</v>
          </cell>
        </row>
        <row r="4587">
          <cell r="C4587">
            <v>572750499</v>
          </cell>
          <cell r="E4587">
            <v>783523129</v>
          </cell>
          <cell r="F4587" t="str">
            <v>0008656900082</v>
          </cell>
          <cell r="G4587" t="str">
            <v>UH12-2145</v>
          </cell>
          <cell r="H4587" t="str">
            <v>Home Essence Apartment Mica 7 Piece Cotton Reversible Duvet Cover Set</v>
          </cell>
          <cell r="I4587" t="str">
            <v>HOME ESSENCE APARTME</v>
          </cell>
          <cell r="J4587" t="str">
            <v>ONLINE ONLY</v>
          </cell>
          <cell r="K4587">
            <v>103207797</v>
          </cell>
          <cell r="L4587" t="str">
            <v>NA</v>
          </cell>
          <cell r="M4587" t="str">
            <v>NA</v>
          </cell>
          <cell r="N4587">
            <v>52.5</v>
          </cell>
          <cell r="O4587">
            <v>99.99</v>
          </cell>
          <cell r="P4587">
            <v>0.47494700000000001</v>
          </cell>
          <cell r="Q4587" t="str">
            <v>HOME ESSENCE</v>
          </cell>
          <cell r="R4587" t="str">
            <v>07</v>
          </cell>
          <cell r="S4587" t="str">
            <v>E &amp; E CO LTD</v>
          </cell>
          <cell r="T4587" t="str">
            <v>444096</v>
          </cell>
          <cell r="U4587" t="str">
            <v>0</v>
          </cell>
          <cell r="V4587">
            <v>1</v>
          </cell>
        </row>
        <row r="4588">
          <cell r="C4588">
            <v>572750502</v>
          </cell>
          <cell r="E4588">
            <v>729381809</v>
          </cell>
          <cell r="F4588" t="str">
            <v>0008656903430</v>
          </cell>
          <cell r="G4588" t="str">
            <v>ID20-1441</v>
          </cell>
          <cell r="H4588" t="str">
            <v>Comfort Classics Novelty 4-Piece Aqua Dogs Print Sheet Set, Queen</v>
          </cell>
          <cell r="I4588" t="str">
            <v>COMFORT CLASSICS NOV</v>
          </cell>
          <cell r="J4588" t="str">
            <v>ONLINE ONLY</v>
          </cell>
          <cell r="K4588">
            <v>103207841</v>
          </cell>
          <cell r="L4588" t="str">
            <v>NA</v>
          </cell>
          <cell r="M4588" t="str">
            <v>NA</v>
          </cell>
          <cell r="N4588">
            <v>14.49</v>
          </cell>
          <cell r="O4588">
            <v>29.99</v>
          </cell>
          <cell r="P4588">
            <v>0.51683900000000005</v>
          </cell>
          <cell r="Q4588" t="str">
            <v>COMFORT CLAS</v>
          </cell>
          <cell r="R4588" t="str">
            <v>07</v>
          </cell>
          <cell r="S4588" t="str">
            <v>E &amp; E CO LTD</v>
          </cell>
          <cell r="T4588" t="str">
            <v>444096</v>
          </cell>
          <cell r="U4588" t="str">
            <v>0</v>
          </cell>
          <cell r="V4588">
            <v>1</v>
          </cell>
        </row>
        <row r="4589">
          <cell r="C4589">
            <v>572750503</v>
          </cell>
          <cell r="E4589">
            <v>361022154</v>
          </cell>
          <cell r="F4589" t="str">
            <v>0008656903429</v>
          </cell>
          <cell r="G4589" t="str">
            <v>ID20-1437</v>
          </cell>
          <cell r="H4589" t="str">
            <v>Comfort Classics Novelty Classic Natural White Vehicle Microfiber Sheet Sets, Queen</v>
          </cell>
          <cell r="I4589" t="str">
            <v>COMFORT CLASSICS NOV</v>
          </cell>
          <cell r="J4589" t="str">
            <v>ONLINE ONLY</v>
          </cell>
          <cell r="K4589">
            <v>103207785</v>
          </cell>
          <cell r="L4589" t="str">
            <v>NA</v>
          </cell>
          <cell r="M4589" t="str">
            <v>NA</v>
          </cell>
          <cell r="N4589">
            <v>14.49</v>
          </cell>
          <cell r="O4589">
            <v>29.99</v>
          </cell>
          <cell r="P4589">
            <v>0.51683900000000005</v>
          </cell>
          <cell r="Q4589" t="str">
            <v>COMFORT CLAS</v>
          </cell>
          <cell r="R4589" t="str">
            <v>07</v>
          </cell>
          <cell r="S4589" t="str">
            <v>E &amp; E CO LTD</v>
          </cell>
          <cell r="T4589" t="str">
            <v>444096</v>
          </cell>
          <cell r="U4589" t="str">
            <v>0</v>
          </cell>
          <cell r="V4589">
            <v>1</v>
          </cell>
        </row>
        <row r="4590">
          <cell r="C4590">
            <v>572750504</v>
          </cell>
          <cell r="E4590">
            <v>387769558</v>
          </cell>
          <cell r="F4590" t="str">
            <v>0008656915475</v>
          </cell>
          <cell r="G4590" t="str">
            <v>ID20-1630</v>
          </cell>
          <cell r="H4590" t="str">
            <v>Comfort Classics Novelty 4 Piece Bedding Sets, King, Grey</v>
          </cell>
          <cell r="I4590" t="str">
            <v>COMFORT CLASSICS NOV</v>
          </cell>
          <cell r="J4590" t="str">
            <v>ONLINE ONLY</v>
          </cell>
          <cell r="K4590">
            <v>103207801</v>
          </cell>
          <cell r="L4590" t="str">
            <v>NA</v>
          </cell>
          <cell r="M4590" t="str">
            <v>NA</v>
          </cell>
          <cell r="N4590">
            <v>16.899999999999999</v>
          </cell>
          <cell r="O4590">
            <v>34.99</v>
          </cell>
          <cell r="P4590">
            <v>0.51700500000000005</v>
          </cell>
          <cell r="Q4590" t="str">
            <v>COMFORT CLAS</v>
          </cell>
          <cell r="R4590" t="str">
            <v>07</v>
          </cell>
          <cell r="S4590" t="str">
            <v>E &amp; E CO LTD</v>
          </cell>
          <cell r="T4590" t="str">
            <v>444096</v>
          </cell>
          <cell r="U4590" t="str">
            <v>0</v>
          </cell>
          <cell r="V4590">
            <v>1</v>
          </cell>
        </row>
        <row r="4591">
          <cell r="C4591">
            <v>572750506</v>
          </cell>
          <cell r="E4591">
            <v>391574450</v>
          </cell>
          <cell r="F4591" t="str">
            <v>0008656900883</v>
          </cell>
          <cell r="G4591" t="str">
            <v>MP10-5628</v>
          </cell>
          <cell r="H4591" t="str">
            <v>Home Essence Lucina 3 Piece Cotton Waffle Weave Comforter set</v>
          </cell>
          <cell r="I4591" t="str">
            <v>HOME ESSENCE LUCINA</v>
          </cell>
          <cell r="J4591" t="str">
            <v>ONLINE ONLY</v>
          </cell>
          <cell r="K4591">
            <v>103207846</v>
          </cell>
          <cell r="L4591" t="str">
            <v>NA</v>
          </cell>
          <cell r="M4591" t="str">
            <v>NA</v>
          </cell>
          <cell r="N4591">
            <v>70.56</v>
          </cell>
          <cell r="O4591">
            <v>139.99</v>
          </cell>
          <cell r="P4591">
            <v>0.49596400000000002</v>
          </cell>
          <cell r="Q4591" t="str">
            <v>HOME ESSENCE</v>
          </cell>
          <cell r="R4591" t="str">
            <v>07</v>
          </cell>
          <cell r="S4591" t="str">
            <v>E &amp; E CO LTD</v>
          </cell>
          <cell r="T4591" t="str">
            <v>444096</v>
          </cell>
          <cell r="U4591" t="str">
            <v>0</v>
          </cell>
          <cell r="V4591">
            <v>1</v>
          </cell>
        </row>
        <row r="4592">
          <cell r="C4592">
            <v>572750510</v>
          </cell>
          <cell r="E4592">
            <v>705635517</v>
          </cell>
          <cell r="F4592" t="str">
            <v>0008656903421</v>
          </cell>
          <cell r="G4592" t="str">
            <v>ID20-1433</v>
          </cell>
          <cell r="H4592" t="str">
            <v>Comfort Classics Novelty 4-Piece Pink Cats Print Sheet Set, Queen</v>
          </cell>
          <cell r="I4592" t="str">
            <v>COMFORT CLASSICS NOV</v>
          </cell>
          <cell r="J4592" t="str">
            <v>ONLINE ONLY</v>
          </cell>
          <cell r="K4592">
            <v>103207851</v>
          </cell>
          <cell r="L4592" t="str">
            <v>NA</v>
          </cell>
          <cell r="M4592" t="str">
            <v>NA</v>
          </cell>
          <cell r="N4592">
            <v>14.49</v>
          </cell>
          <cell r="O4592">
            <v>29.99</v>
          </cell>
          <cell r="P4592">
            <v>0.51683900000000005</v>
          </cell>
          <cell r="Q4592" t="str">
            <v>COMFORT CLAS</v>
          </cell>
          <cell r="R4592" t="str">
            <v>07</v>
          </cell>
          <cell r="S4592" t="str">
            <v>E &amp; E CO LTD</v>
          </cell>
          <cell r="T4592" t="str">
            <v>444096</v>
          </cell>
          <cell r="U4592" t="str">
            <v>0</v>
          </cell>
          <cell r="V4592">
            <v>1</v>
          </cell>
        </row>
        <row r="4593">
          <cell r="C4593">
            <v>572750585</v>
          </cell>
          <cell r="E4593">
            <v>404520886</v>
          </cell>
          <cell r="F4593" t="str">
            <v>0008656913805</v>
          </cell>
          <cell r="G4593" t="str">
            <v>ID50-1604</v>
          </cell>
          <cell r="H4593" t="str">
            <v>Home Essence Apartment Maddie Shaggy Faux Fur Throw, Teal</v>
          </cell>
          <cell r="I4593" t="str">
            <v>HOME ESSENCE APARTME</v>
          </cell>
          <cell r="J4593" t="str">
            <v>ONLINE ONLY</v>
          </cell>
          <cell r="K4593">
            <v>103208641</v>
          </cell>
          <cell r="L4593" t="str">
            <v>NA</v>
          </cell>
          <cell r="M4593" t="str">
            <v>NA</v>
          </cell>
          <cell r="N4593">
            <v>11.81</v>
          </cell>
          <cell r="O4593">
            <v>24.99</v>
          </cell>
          <cell r="P4593">
            <v>0.52741099999999996</v>
          </cell>
          <cell r="Q4593" t="str">
            <v>HOME ESSENCE</v>
          </cell>
          <cell r="R4593" t="str">
            <v>07</v>
          </cell>
          <cell r="S4593" t="str">
            <v>E &amp; E CO LTD</v>
          </cell>
          <cell r="T4593" t="str">
            <v>444096</v>
          </cell>
          <cell r="U4593" t="str">
            <v>0</v>
          </cell>
          <cell r="V4593">
            <v>1</v>
          </cell>
        </row>
        <row r="4594">
          <cell r="C4594">
            <v>572750589</v>
          </cell>
          <cell r="E4594">
            <v>292274541</v>
          </cell>
          <cell r="F4594" t="str">
            <v>0008656900832</v>
          </cell>
          <cell r="G4594" t="str">
            <v>MP13-5590</v>
          </cell>
          <cell r="H4594" t="str">
            <v>Home Essence Lucita 6 Piece Day Bed Cover Bedding Set</v>
          </cell>
          <cell r="I4594" t="str">
            <v>HOME ESSENCE LUCITA</v>
          </cell>
          <cell r="J4594" t="str">
            <v>ONLINE ONLY</v>
          </cell>
          <cell r="K4594">
            <v>103208645</v>
          </cell>
          <cell r="L4594" t="str">
            <v>NA</v>
          </cell>
          <cell r="M4594" t="str">
            <v>NA</v>
          </cell>
          <cell r="N4594">
            <v>45.36</v>
          </cell>
          <cell r="O4594">
            <v>57.69</v>
          </cell>
          <cell r="P4594">
            <v>0.213729</v>
          </cell>
          <cell r="Q4594" t="str">
            <v>HOME ESSENCE</v>
          </cell>
          <cell r="R4594" t="str">
            <v>07</v>
          </cell>
          <cell r="S4594" t="str">
            <v>E &amp; E CO LTD</v>
          </cell>
          <cell r="T4594" t="str">
            <v>444096</v>
          </cell>
          <cell r="U4594" t="str">
            <v>0</v>
          </cell>
          <cell r="V4594">
            <v>1</v>
          </cell>
        </row>
        <row r="4595">
          <cell r="C4595">
            <v>572750590</v>
          </cell>
          <cell r="E4595">
            <v>551289057</v>
          </cell>
          <cell r="F4595" t="str">
            <v>0008656913807</v>
          </cell>
          <cell r="G4595" t="str">
            <v>ID50-1606</v>
          </cell>
          <cell r="H4595" t="str">
            <v>Home Essence Apartment Maddie Shaggy Faux Fur Throw, Blush</v>
          </cell>
          <cell r="I4595" t="str">
            <v>HOME ESSENCE APARTME</v>
          </cell>
          <cell r="J4595" t="str">
            <v>ONLINE ONLY</v>
          </cell>
          <cell r="K4595">
            <v>103208646</v>
          </cell>
          <cell r="L4595" t="str">
            <v>NA</v>
          </cell>
          <cell r="M4595" t="str">
            <v>NA</v>
          </cell>
          <cell r="N4595">
            <v>11.81</v>
          </cell>
          <cell r="O4595">
            <v>24.99</v>
          </cell>
          <cell r="P4595">
            <v>0.52741099999999996</v>
          </cell>
          <cell r="Q4595" t="str">
            <v>HOME ESSENCE</v>
          </cell>
          <cell r="R4595" t="str">
            <v>07</v>
          </cell>
          <cell r="S4595" t="str">
            <v>E &amp; E CO LTD</v>
          </cell>
          <cell r="T4595" t="str">
            <v>444096</v>
          </cell>
          <cell r="U4595" t="str">
            <v>0</v>
          </cell>
          <cell r="V4595">
            <v>1</v>
          </cell>
        </row>
        <row r="4596">
          <cell r="C4596">
            <v>572750591</v>
          </cell>
          <cell r="E4596">
            <v>247318100</v>
          </cell>
          <cell r="F4596" t="str">
            <v>0008656913806</v>
          </cell>
          <cell r="G4596" t="str">
            <v>ID50-1605</v>
          </cell>
          <cell r="H4596" t="str">
            <v>Home Essence Apartment Maddie Shaggy Faux Fur Throw, Grey</v>
          </cell>
          <cell r="I4596" t="str">
            <v>HOME ESSENCE APARTME</v>
          </cell>
          <cell r="J4596" t="str">
            <v>ONLINE ONLY</v>
          </cell>
          <cell r="K4596">
            <v>103208647</v>
          </cell>
          <cell r="L4596" t="str">
            <v>NA</v>
          </cell>
          <cell r="M4596" t="str">
            <v>NA</v>
          </cell>
          <cell r="N4596">
            <v>11.81</v>
          </cell>
          <cell r="O4596">
            <v>24.99</v>
          </cell>
          <cell r="P4596">
            <v>0.52741099999999996</v>
          </cell>
          <cell r="Q4596" t="str">
            <v>HOME ESSENCE</v>
          </cell>
          <cell r="R4596" t="str">
            <v>07</v>
          </cell>
          <cell r="S4596" t="str">
            <v>E &amp; E CO LTD</v>
          </cell>
          <cell r="T4596" t="str">
            <v>444096</v>
          </cell>
          <cell r="U4596" t="str">
            <v>0</v>
          </cell>
          <cell r="V4596">
            <v>1</v>
          </cell>
        </row>
        <row r="4597">
          <cell r="C4597">
            <v>573005721</v>
          </cell>
          <cell r="E4597">
            <v>266728778</v>
          </cell>
          <cell r="F4597" t="str">
            <v>0008656915715</v>
          </cell>
          <cell r="G4597" t="str">
            <v>MS8944409622-02</v>
          </cell>
          <cell r="H4597" t="str">
            <v>Mainstays Monotone Blue Floral Printed Comforter Bedding Set, Full/Queen</v>
          </cell>
          <cell r="I4597" t="str">
            <v>MAINSTAYS MONOTONE B</v>
          </cell>
          <cell r="J4597" t="str">
            <v>ONLINE ONLY</v>
          </cell>
          <cell r="K4597">
            <v>104680494</v>
          </cell>
          <cell r="L4597" t="str">
            <v>NA</v>
          </cell>
          <cell r="M4597" t="str">
            <v>NA</v>
          </cell>
          <cell r="N4597">
            <v>30.4</v>
          </cell>
          <cell r="O4597">
            <v>49.84</v>
          </cell>
          <cell r="P4597">
            <v>0.39004800000000001</v>
          </cell>
          <cell r="Q4597" t="str">
            <v>MAINSTAYS MO</v>
          </cell>
          <cell r="R4597" t="str">
            <v>03</v>
          </cell>
          <cell r="S4597" t="str">
            <v>E &amp; E CO LTD</v>
          </cell>
          <cell r="T4597" t="str">
            <v>444096</v>
          </cell>
          <cell r="U4597" t="str">
            <v>0</v>
          </cell>
          <cell r="V4597">
            <v>2</v>
          </cell>
        </row>
        <row r="4598">
          <cell r="C4598">
            <v>573484698</v>
          </cell>
          <cell r="E4598">
            <v>979847975</v>
          </cell>
          <cell r="F4598" t="str">
            <v>0008656914816</v>
          </cell>
          <cell r="G4598" t="str">
            <v>MPE20-769</v>
          </cell>
          <cell r="H4598" t="str">
            <v>Comfort Classics Satin Grey Luxury 6 PC Sheet Set, Queen - Wrinkle Free</v>
          </cell>
          <cell r="I4598" t="str">
            <v>COMFORT CLASSICS SAT</v>
          </cell>
          <cell r="J4598" t="str">
            <v>ONLINE ONLY</v>
          </cell>
          <cell r="K4598">
            <v>107737371</v>
          </cell>
          <cell r="L4598" t="str">
            <v>NA</v>
          </cell>
          <cell r="M4598" t="str">
            <v>NA</v>
          </cell>
          <cell r="N4598">
            <v>18.38</v>
          </cell>
          <cell r="O4598">
            <v>29.99</v>
          </cell>
          <cell r="P4598">
            <v>0.387129</v>
          </cell>
          <cell r="Q4598" t="str">
            <v>SITE MERCH</v>
          </cell>
          <cell r="R4598" t="str">
            <v>07</v>
          </cell>
          <cell r="S4598" t="str">
            <v>E &amp; E CO LTD</v>
          </cell>
          <cell r="T4598" t="str">
            <v>444096</v>
          </cell>
          <cell r="U4598" t="str">
            <v>0</v>
          </cell>
          <cell r="V4598">
            <v>1</v>
          </cell>
        </row>
        <row r="4599">
          <cell r="C4599">
            <v>573484699</v>
          </cell>
          <cell r="E4599">
            <v>512485099</v>
          </cell>
          <cell r="F4599" t="str">
            <v>0008656915619</v>
          </cell>
          <cell r="G4599" t="str">
            <v>MP13-6127</v>
          </cell>
          <cell r="H4599" t="str">
            <v>Home Essence Vancouver Solid Reversible Bedspread Set, Dark Grey, King</v>
          </cell>
          <cell r="I4599" t="str">
            <v>HOME ESSENCE VANCOUV</v>
          </cell>
          <cell r="J4599" t="str">
            <v>ONLINE ONLY</v>
          </cell>
          <cell r="K4599">
            <v>107737316</v>
          </cell>
          <cell r="L4599" t="str">
            <v>NA</v>
          </cell>
          <cell r="M4599" t="str">
            <v>NA</v>
          </cell>
          <cell r="N4599">
            <v>68.25</v>
          </cell>
          <cell r="O4599">
            <v>129.99</v>
          </cell>
          <cell r="P4599">
            <v>0.47495999999999999</v>
          </cell>
          <cell r="Q4599" t="str">
            <v>SITE MERCH</v>
          </cell>
          <cell r="R4599" t="str">
            <v>07</v>
          </cell>
          <cell r="S4599" t="str">
            <v>E &amp; E CO LTD</v>
          </cell>
          <cell r="T4599" t="str">
            <v>444096</v>
          </cell>
          <cell r="U4599" t="str">
            <v>0</v>
          </cell>
          <cell r="V4599">
            <v>1</v>
          </cell>
        </row>
        <row r="4600">
          <cell r="C4600">
            <v>573484700</v>
          </cell>
          <cell r="E4600">
            <v>541401355</v>
          </cell>
          <cell r="F4600" t="str">
            <v>0008656916564</v>
          </cell>
          <cell r="G4600" t="str">
            <v>MP13-6154</v>
          </cell>
          <cell r="H4600" t="str">
            <v>Home Essence Vancouver Solid Reversible Bedspread Set, Purple, King</v>
          </cell>
          <cell r="I4600" t="str">
            <v>HOME ESSENCE VANCOUV</v>
          </cell>
          <cell r="J4600" t="str">
            <v>ONLINE ONLY</v>
          </cell>
          <cell r="K4600">
            <v>107737323</v>
          </cell>
          <cell r="L4600" t="str">
            <v>NA</v>
          </cell>
          <cell r="M4600" t="str">
            <v>NA</v>
          </cell>
          <cell r="N4600">
            <v>68.25</v>
          </cell>
          <cell r="O4600">
            <v>129.99</v>
          </cell>
          <cell r="P4600">
            <v>0.47495999999999999</v>
          </cell>
          <cell r="Q4600" t="str">
            <v>SITE MERCH</v>
          </cell>
          <cell r="R4600" t="str">
            <v>07</v>
          </cell>
          <cell r="S4600" t="str">
            <v>E &amp; E CO LTD</v>
          </cell>
          <cell r="T4600" t="str">
            <v>444096</v>
          </cell>
          <cell r="U4600" t="str">
            <v>0</v>
          </cell>
          <cell r="V4600">
            <v>1</v>
          </cell>
        </row>
        <row r="4601">
          <cell r="C4601">
            <v>573484701</v>
          </cell>
          <cell r="E4601">
            <v>524652321</v>
          </cell>
          <cell r="F4601" t="str">
            <v>0008656914818</v>
          </cell>
          <cell r="G4601" t="str">
            <v>MPE20-771</v>
          </cell>
          <cell r="H4601" t="str">
            <v>Comfort Classics Satin Grey Luxury 6 PC Sheet Set, California King - Wrinkle Free</v>
          </cell>
          <cell r="I4601" t="str">
            <v>COMFORT CLASSICS SAT</v>
          </cell>
          <cell r="J4601" t="str">
            <v>ONLINE ONLY</v>
          </cell>
          <cell r="K4601">
            <v>107737320</v>
          </cell>
          <cell r="L4601" t="str">
            <v>NA</v>
          </cell>
          <cell r="M4601" t="str">
            <v>NA</v>
          </cell>
          <cell r="N4601">
            <v>21</v>
          </cell>
          <cell r="O4601">
            <v>34.99</v>
          </cell>
          <cell r="P4601">
            <v>0.39982899999999999</v>
          </cell>
          <cell r="Q4601" t="str">
            <v>SITE MERCH</v>
          </cell>
          <cell r="R4601" t="str">
            <v>07</v>
          </cell>
          <cell r="S4601" t="str">
            <v>E &amp; E CO LTD</v>
          </cell>
          <cell r="T4601" t="str">
            <v>444096</v>
          </cell>
          <cell r="U4601" t="str">
            <v>0</v>
          </cell>
          <cell r="V4601">
            <v>1</v>
          </cell>
        </row>
        <row r="4602">
          <cell r="C4602">
            <v>573484703</v>
          </cell>
          <cell r="E4602">
            <v>380391247</v>
          </cell>
          <cell r="F4602" t="str">
            <v>0008656914815</v>
          </cell>
          <cell r="G4602" t="str">
            <v>MPE20-768</v>
          </cell>
          <cell r="H4602" t="str">
            <v>Comfort Classics Casual Gray Solid Print Polyester Sheet Sets, Full</v>
          </cell>
          <cell r="I4602" t="str">
            <v>COMFORT CLASSICS SAT</v>
          </cell>
          <cell r="J4602" t="str">
            <v>ONLINE ONLY</v>
          </cell>
          <cell r="K4602">
            <v>107737345</v>
          </cell>
          <cell r="L4602" t="str">
            <v>NA</v>
          </cell>
          <cell r="M4602" t="str">
            <v>NA</v>
          </cell>
          <cell r="N4602">
            <v>16.38</v>
          </cell>
          <cell r="O4602">
            <v>24.99</v>
          </cell>
          <cell r="P4602">
            <v>0.34453800000000001</v>
          </cell>
          <cell r="Q4602" t="str">
            <v>SITE MERCH</v>
          </cell>
          <cell r="R4602" t="str">
            <v>07</v>
          </cell>
          <cell r="S4602" t="str">
            <v>E &amp; E CO LTD</v>
          </cell>
          <cell r="T4602" t="str">
            <v>444096</v>
          </cell>
          <cell r="U4602" t="str">
            <v>0</v>
          </cell>
          <cell r="V4602">
            <v>1</v>
          </cell>
        </row>
        <row r="4603">
          <cell r="C4603">
            <v>573484704</v>
          </cell>
          <cell r="E4603">
            <v>455166362</v>
          </cell>
          <cell r="F4603" t="str">
            <v>0008656914817</v>
          </cell>
          <cell r="G4603" t="str">
            <v>MPE20-770</v>
          </cell>
          <cell r="H4603" t="str">
            <v>Comfort Classics Satin Luxury 6 PC Sheet Set, King, Grey</v>
          </cell>
          <cell r="I4603" t="str">
            <v>COMFORT CLASSICS SAT</v>
          </cell>
          <cell r="J4603" t="str">
            <v>ONLINE ONLY</v>
          </cell>
          <cell r="K4603">
            <v>107737364</v>
          </cell>
          <cell r="L4603" t="str">
            <v>NA</v>
          </cell>
          <cell r="M4603" t="str">
            <v>NA</v>
          </cell>
          <cell r="N4603">
            <v>21</v>
          </cell>
          <cell r="O4603">
            <v>34.99</v>
          </cell>
          <cell r="P4603">
            <v>0.39982899999999999</v>
          </cell>
          <cell r="Q4603" t="str">
            <v>SITE MERCH</v>
          </cell>
          <cell r="R4603" t="str">
            <v>07</v>
          </cell>
          <cell r="S4603" t="str">
            <v>E &amp; E CO LTD</v>
          </cell>
          <cell r="T4603" t="str">
            <v>444096</v>
          </cell>
          <cell r="U4603" t="str">
            <v>0</v>
          </cell>
          <cell r="V4603">
            <v>1</v>
          </cell>
        </row>
        <row r="4604">
          <cell r="C4604">
            <v>573484705</v>
          </cell>
          <cell r="E4604">
            <v>369262371</v>
          </cell>
          <cell r="F4604" t="str">
            <v>0008656914822</v>
          </cell>
          <cell r="G4604" t="str">
            <v>MPE20-775</v>
          </cell>
          <cell r="H4604" t="str">
            <v>Comfort Classics Satin Blush Luxury 6 PC Sheet Set, California King - Wrinkle Free</v>
          </cell>
          <cell r="I4604" t="str">
            <v>COMFORT CLASSICS SAT</v>
          </cell>
          <cell r="J4604" t="str">
            <v>ONLINE ONLY</v>
          </cell>
          <cell r="K4604">
            <v>107737361</v>
          </cell>
          <cell r="L4604" t="str">
            <v>NA</v>
          </cell>
          <cell r="M4604" t="str">
            <v>NA</v>
          </cell>
          <cell r="N4604">
            <v>21</v>
          </cell>
          <cell r="O4604">
            <v>34.99</v>
          </cell>
          <cell r="P4604">
            <v>0.39982899999999999</v>
          </cell>
          <cell r="Q4604" t="str">
            <v>SITE MERCH</v>
          </cell>
          <cell r="R4604" t="str">
            <v>07</v>
          </cell>
          <cell r="S4604" t="str">
            <v>E &amp; E CO LTD</v>
          </cell>
          <cell r="T4604" t="str">
            <v>444096</v>
          </cell>
          <cell r="U4604" t="str">
            <v>0</v>
          </cell>
          <cell r="V4604">
            <v>1</v>
          </cell>
        </row>
        <row r="4605">
          <cell r="C4605">
            <v>573484706</v>
          </cell>
          <cell r="E4605">
            <v>681927995</v>
          </cell>
          <cell r="F4605" t="str">
            <v>0008656915621</v>
          </cell>
          <cell r="G4605" t="str">
            <v>MP13-6129</v>
          </cell>
          <cell r="H4605" t="str">
            <v>Home Essence Vancouver Solid Reversible Bedspread Set, White, Full</v>
          </cell>
          <cell r="I4605" t="str">
            <v>HOME ESSENCE VANCOUV</v>
          </cell>
          <cell r="J4605" t="str">
            <v>ONLINE ONLY</v>
          </cell>
          <cell r="K4605">
            <v>107737367</v>
          </cell>
          <cell r="L4605" t="str">
            <v>NA</v>
          </cell>
          <cell r="M4605" t="str">
            <v>NA</v>
          </cell>
          <cell r="N4605">
            <v>42</v>
          </cell>
          <cell r="O4605">
            <v>79.989999999999995</v>
          </cell>
          <cell r="P4605">
            <v>0.47493400000000002</v>
          </cell>
          <cell r="Q4605" t="str">
            <v>SITE MERCH</v>
          </cell>
          <cell r="R4605" t="str">
            <v>07</v>
          </cell>
          <cell r="S4605" t="str">
            <v>E &amp; E CO LTD</v>
          </cell>
          <cell r="T4605" t="str">
            <v>444096</v>
          </cell>
          <cell r="U4605" t="str">
            <v>0</v>
          </cell>
          <cell r="V4605">
            <v>1</v>
          </cell>
        </row>
        <row r="4606">
          <cell r="C4606">
            <v>573484707</v>
          </cell>
          <cell r="E4606">
            <v>428529111</v>
          </cell>
          <cell r="F4606" t="str">
            <v>0008656914821</v>
          </cell>
          <cell r="G4606" t="str">
            <v>MPE20-774</v>
          </cell>
          <cell r="H4606" t="str">
            <v>Comfort Classics Satin Blush Solid 6 Piece Sheet Set, King</v>
          </cell>
          <cell r="I4606" t="str">
            <v>COMFORT CLASSICS SAT</v>
          </cell>
          <cell r="J4606" t="str">
            <v>ONLINE ONLY</v>
          </cell>
          <cell r="K4606">
            <v>107737369</v>
          </cell>
          <cell r="L4606" t="str">
            <v>NA</v>
          </cell>
          <cell r="M4606" t="str">
            <v>NA</v>
          </cell>
          <cell r="N4606">
            <v>21</v>
          </cell>
          <cell r="O4606">
            <v>34.99</v>
          </cell>
          <cell r="P4606">
            <v>0.39982899999999999</v>
          </cell>
          <cell r="Q4606" t="str">
            <v>SITE MERCH</v>
          </cell>
          <cell r="R4606" t="str">
            <v>07</v>
          </cell>
          <cell r="S4606" t="str">
            <v>E &amp; E CO LTD</v>
          </cell>
          <cell r="T4606" t="str">
            <v>444096</v>
          </cell>
          <cell r="U4606" t="str">
            <v>0</v>
          </cell>
          <cell r="V4606">
            <v>1</v>
          </cell>
        </row>
        <row r="4607">
          <cell r="C4607">
            <v>573484709</v>
          </cell>
          <cell r="E4607">
            <v>199065788</v>
          </cell>
          <cell r="F4607" t="str">
            <v>0008656914819</v>
          </cell>
          <cell r="G4607" t="str">
            <v>MPE20-772</v>
          </cell>
          <cell r="H4607" t="str">
            <v>Satin Microfiber Bed Sheet Set Comfort Classics, Full, Blush</v>
          </cell>
          <cell r="I4607" t="str">
            <v>COMFORT CLASSICS SAT</v>
          </cell>
          <cell r="J4607" t="str">
            <v>ONLINE ONLY</v>
          </cell>
          <cell r="K4607">
            <v>107737375</v>
          </cell>
          <cell r="L4607" t="str">
            <v>NA</v>
          </cell>
          <cell r="M4607" t="str">
            <v>NA</v>
          </cell>
          <cell r="N4607">
            <v>16.38</v>
          </cell>
          <cell r="O4607">
            <v>24.99</v>
          </cell>
          <cell r="P4607">
            <v>0.34453800000000001</v>
          </cell>
          <cell r="Q4607" t="str">
            <v>SITE MERCH</v>
          </cell>
          <cell r="R4607" t="str">
            <v>07</v>
          </cell>
          <cell r="S4607" t="str">
            <v>E &amp; E CO LTD</v>
          </cell>
          <cell r="T4607" t="str">
            <v>444096</v>
          </cell>
          <cell r="U4607" t="str">
            <v>0</v>
          </cell>
          <cell r="V4607">
            <v>1</v>
          </cell>
        </row>
        <row r="4608">
          <cell r="C4608">
            <v>573484710</v>
          </cell>
          <cell r="E4608">
            <v>453279047</v>
          </cell>
          <cell r="F4608" t="str">
            <v>0008656915622</v>
          </cell>
          <cell r="G4608" t="str">
            <v>MP13-6130</v>
          </cell>
          <cell r="H4608" t="str">
            <v>Home Essence Vancouver Solid Reversible Bedspread Set, Navy, Twin</v>
          </cell>
          <cell r="I4608" t="str">
            <v>HOME ESSENCE VANCOUV</v>
          </cell>
          <cell r="J4608" t="str">
            <v>ONLINE ONLY</v>
          </cell>
          <cell r="K4608">
            <v>107737321</v>
          </cell>
          <cell r="L4608" t="str">
            <v>NA</v>
          </cell>
          <cell r="M4608" t="str">
            <v>NA</v>
          </cell>
          <cell r="N4608">
            <v>34.119999999999997</v>
          </cell>
          <cell r="O4608">
            <v>64.989999999999995</v>
          </cell>
          <cell r="P4608">
            <v>0.47499599999999997</v>
          </cell>
          <cell r="Q4608" t="str">
            <v>SITE MERCH</v>
          </cell>
          <cell r="R4608" t="str">
            <v>07</v>
          </cell>
          <cell r="S4608" t="str">
            <v>E &amp; E CO LTD</v>
          </cell>
          <cell r="T4608" t="str">
            <v>444096</v>
          </cell>
          <cell r="U4608" t="str">
            <v>0</v>
          </cell>
          <cell r="V4608">
            <v>1</v>
          </cell>
        </row>
        <row r="4609">
          <cell r="C4609">
            <v>573484711</v>
          </cell>
          <cell r="E4609">
            <v>243070104</v>
          </cell>
          <cell r="F4609" t="str">
            <v>0008656916563</v>
          </cell>
          <cell r="G4609" t="str">
            <v>MP13-6153</v>
          </cell>
          <cell r="H4609" t="str">
            <v>Home Essence Vancouver Solid Reversible Bedspread Set, Purple, Queen</v>
          </cell>
          <cell r="I4609" t="str">
            <v>HOME ESSENCE VANCOUV</v>
          </cell>
          <cell r="J4609" t="str">
            <v>ONLINE ONLY</v>
          </cell>
          <cell r="K4609">
            <v>107737347</v>
          </cell>
          <cell r="L4609" t="str">
            <v>NA</v>
          </cell>
          <cell r="M4609" t="str">
            <v>NA</v>
          </cell>
          <cell r="N4609">
            <v>52.5</v>
          </cell>
          <cell r="O4609">
            <v>99.99</v>
          </cell>
          <cell r="P4609">
            <v>0.47494700000000001</v>
          </cell>
          <cell r="Q4609" t="str">
            <v>SITE MERCH</v>
          </cell>
          <cell r="R4609" t="str">
            <v>07</v>
          </cell>
          <cell r="S4609" t="str">
            <v>E &amp; E CO LTD</v>
          </cell>
          <cell r="T4609" t="str">
            <v>444096</v>
          </cell>
          <cell r="U4609" t="str">
            <v>0</v>
          </cell>
          <cell r="V4609">
            <v>1</v>
          </cell>
        </row>
        <row r="4610">
          <cell r="C4610">
            <v>573484712</v>
          </cell>
          <cell r="E4610">
            <v>266771126</v>
          </cell>
          <cell r="F4610" t="str">
            <v>0008656915618</v>
          </cell>
          <cell r="G4610" t="str">
            <v>MP13-6126</v>
          </cell>
          <cell r="H4610" t="str">
            <v>Home Essence Vancouver Solid Reversible Bedspread Set, Dark Grey, Queen</v>
          </cell>
          <cell r="I4610" t="str">
            <v>HOME ESSENCE VANCOUV</v>
          </cell>
          <cell r="J4610" t="str">
            <v>ONLINE ONLY</v>
          </cell>
          <cell r="K4610">
            <v>107737346</v>
          </cell>
          <cell r="L4610" t="str">
            <v>NA</v>
          </cell>
          <cell r="M4610" t="str">
            <v>NA</v>
          </cell>
          <cell r="N4610">
            <v>52.5</v>
          </cell>
          <cell r="O4610">
            <v>99.99</v>
          </cell>
          <cell r="P4610">
            <v>0.47494700000000001</v>
          </cell>
          <cell r="Q4610" t="str">
            <v>SITE MERCH</v>
          </cell>
          <cell r="R4610" t="str">
            <v>07</v>
          </cell>
          <cell r="S4610" t="str">
            <v>E &amp; E CO LTD</v>
          </cell>
          <cell r="T4610" t="str">
            <v>444096</v>
          </cell>
          <cell r="U4610" t="str">
            <v>0</v>
          </cell>
          <cell r="V4610">
            <v>1</v>
          </cell>
        </row>
        <row r="4611">
          <cell r="C4611">
            <v>573484713</v>
          </cell>
          <cell r="E4611">
            <v>355293502</v>
          </cell>
          <cell r="F4611" t="str">
            <v>0008656914820</v>
          </cell>
          <cell r="G4611" t="str">
            <v>MPE20-773</v>
          </cell>
          <cell r="H4611" t="str">
            <v>Madison Park Satin Wrinkle-Free Luxurious 6-Piece Sheet Set Blush Queen</v>
          </cell>
          <cell r="I4611" t="str">
            <v>COMFORT CLASSICS SAT</v>
          </cell>
          <cell r="J4611" t="str">
            <v>ONLINE ONLY</v>
          </cell>
          <cell r="K4611">
            <v>107737334</v>
          </cell>
          <cell r="L4611" t="str">
            <v>NA</v>
          </cell>
          <cell r="M4611" t="str">
            <v>NA</v>
          </cell>
          <cell r="N4611">
            <v>18.38</v>
          </cell>
          <cell r="O4611">
            <v>29.99</v>
          </cell>
          <cell r="P4611">
            <v>0.387129</v>
          </cell>
          <cell r="Q4611" t="str">
            <v>SITE MERCH</v>
          </cell>
          <cell r="R4611" t="str">
            <v>07</v>
          </cell>
          <cell r="S4611" t="str">
            <v>E &amp; E CO LTD</v>
          </cell>
          <cell r="T4611" t="str">
            <v>444096</v>
          </cell>
          <cell r="U4611" t="str">
            <v>0</v>
          </cell>
          <cell r="V4611">
            <v>1</v>
          </cell>
        </row>
        <row r="4612">
          <cell r="C4612">
            <v>573595729</v>
          </cell>
          <cell r="D4612" t="str">
            <v>L</v>
          </cell>
          <cell r="E4612">
            <v>963053669</v>
          </cell>
          <cell r="F4612" t="str">
            <v>0008656921536</v>
          </cell>
          <cell r="G4612" t="str">
            <v>YZ8944409622-06</v>
          </cell>
          <cell r="H4612" t="str">
            <v>Your Zone Ruffled Microfiber Bed Skirt, Grey, Full/Queen</v>
          </cell>
          <cell r="I4612" t="str">
            <v>YZ BEDSKIRT GREY FQ</v>
          </cell>
          <cell r="J4612" t="str">
            <v>2020 WK25 DELETE</v>
          </cell>
          <cell r="K4612">
            <v>108608617</v>
          </cell>
          <cell r="L4612" t="str">
            <v>GREY</v>
          </cell>
          <cell r="M4612" t="str">
            <v>FQ</v>
          </cell>
          <cell r="N4612">
            <v>5.45</v>
          </cell>
          <cell r="O4612">
            <v>9.9600000000000009</v>
          </cell>
          <cell r="P4612">
            <v>0.45281100000000002</v>
          </cell>
          <cell r="Q4612" t="str">
            <v>YZ BEDSKIRT</v>
          </cell>
          <cell r="R4612" t="str">
            <v>20</v>
          </cell>
          <cell r="S4612" t="str">
            <v>E &amp; E CO LTD</v>
          </cell>
          <cell r="T4612" t="str">
            <v>444096</v>
          </cell>
          <cell r="U4612" t="str">
            <v>0</v>
          </cell>
          <cell r="V4612">
            <v>6</v>
          </cell>
        </row>
        <row r="4613">
          <cell r="C4613">
            <v>574020645</v>
          </cell>
          <cell r="D4613" t="str">
            <v>L</v>
          </cell>
          <cell r="E4613">
            <v>963053669</v>
          </cell>
          <cell r="F4613" t="str">
            <v>0008656921536</v>
          </cell>
          <cell r="G4613" t="str">
            <v>YZ8944409622-06</v>
          </cell>
          <cell r="H4613" t="str">
            <v>Your Zone Ruffled Microfiber Bed Skirt, Grey, Full/Queen</v>
          </cell>
          <cell r="I4613" t="str">
            <v>YZ BEDSKIRT GREY FQ</v>
          </cell>
          <cell r="K4613">
            <v>108608617</v>
          </cell>
          <cell r="L4613" t="str">
            <v>GREY</v>
          </cell>
          <cell r="M4613" t="str">
            <v>FUL/QN</v>
          </cell>
          <cell r="N4613">
            <v>4.83</v>
          </cell>
          <cell r="O4613">
            <v>9.9600000000000009</v>
          </cell>
          <cell r="P4613">
            <v>0.51505999999999996</v>
          </cell>
          <cell r="Q4613" t="str">
            <v>YZ BEDSKIRT</v>
          </cell>
          <cell r="R4613" t="str">
            <v>43</v>
          </cell>
          <cell r="S4613" t="str">
            <v>IMPORT-E&amp;E CO LTD</v>
          </cell>
          <cell r="T4613" t="str">
            <v>010308</v>
          </cell>
          <cell r="U4613" t="str">
            <v>0</v>
          </cell>
          <cell r="V4613">
            <v>4</v>
          </cell>
        </row>
        <row r="4614">
          <cell r="C4614">
            <v>574962614</v>
          </cell>
          <cell r="D4614" t="str">
            <v>L</v>
          </cell>
          <cell r="E4614">
            <v>963053669</v>
          </cell>
          <cell r="F4614" t="str">
            <v>0008656921536</v>
          </cell>
          <cell r="G4614" t="str">
            <v>YZ8944409622-06</v>
          </cell>
          <cell r="H4614" t="str">
            <v>Your Zone Ruffled Microfiber Bed Skirt, Grey, Full/Queen</v>
          </cell>
          <cell r="I4614" t="str">
            <v>YOUR ZONE RUFFLED MI</v>
          </cell>
          <cell r="J4614" t="str">
            <v>ONLINE ONLY</v>
          </cell>
          <cell r="K4614">
            <v>108608617</v>
          </cell>
          <cell r="L4614" t="str">
            <v>NA</v>
          </cell>
          <cell r="M4614" t="str">
            <v>NA</v>
          </cell>
          <cell r="N4614">
            <v>5.2</v>
          </cell>
          <cell r="O4614">
            <v>9.9600000000000009</v>
          </cell>
          <cell r="P4614">
            <v>0.477912</v>
          </cell>
          <cell r="Q4614" t="str">
            <v>YZ BEDSKIRT</v>
          </cell>
          <cell r="R4614" t="str">
            <v>03</v>
          </cell>
          <cell r="S4614" t="str">
            <v>E &amp; E CO LTD</v>
          </cell>
          <cell r="T4614" t="str">
            <v>444096</v>
          </cell>
          <cell r="U4614" t="str">
            <v>0</v>
          </cell>
          <cell r="V4614">
            <v>6</v>
          </cell>
        </row>
        <row r="4615">
          <cell r="C4615">
            <v>573595730</v>
          </cell>
          <cell r="D4615" t="str">
            <v>L</v>
          </cell>
          <cell r="E4615">
            <v>940085532</v>
          </cell>
          <cell r="F4615" t="str">
            <v>0008656921539</v>
          </cell>
          <cell r="G4615" t="str">
            <v>YZ8944409622-05</v>
          </cell>
          <cell r="H4615" t="str">
            <v>Your Zone Ruffled Microfiber Bed Skirt, Grey, Twin</v>
          </cell>
          <cell r="I4615" t="str">
            <v>YZ BEDSKIRT GREY T</v>
          </cell>
          <cell r="J4615" t="str">
            <v>2020 WK25 DELETE</v>
          </cell>
          <cell r="K4615">
            <v>108608618</v>
          </cell>
          <cell r="L4615" t="str">
            <v>GREY</v>
          </cell>
          <cell r="M4615" t="str">
            <v>TWIN</v>
          </cell>
          <cell r="N4615">
            <v>4.6100000000000003</v>
          </cell>
          <cell r="O4615">
            <v>9.9600000000000009</v>
          </cell>
          <cell r="P4615">
            <v>0.53714899999999999</v>
          </cell>
          <cell r="Q4615" t="str">
            <v>YZ BEDSKIRT</v>
          </cell>
          <cell r="R4615" t="str">
            <v>20</v>
          </cell>
          <cell r="S4615" t="str">
            <v>E &amp; E CO LTD</v>
          </cell>
          <cell r="T4615" t="str">
            <v>444096</v>
          </cell>
          <cell r="U4615" t="str">
            <v>0</v>
          </cell>
          <cell r="V4615">
            <v>6</v>
          </cell>
        </row>
        <row r="4616">
          <cell r="C4616">
            <v>574020601</v>
          </cell>
          <cell r="D4616" t="str">
            <v>L</v>
          </cell>
          <cell r="E4616">
            <v>940085532</v>
          </cell>
          <cell r="F4616" t="str">
            <v>0008656921539</v>
          </cell>
          <cell r="G4616" t="str">
            <v>YZ8944409622-05</v>
          </cell>
          <cell r="H4616" t="str">
            <v>Your Zone Ruffled Microfiber Bed Skirt, Grey, Twin</v>
          </cell>
          <cell r="I4616" t="str">
            <v>YZ BEDSKIRT GREY  T</v>
          </cell>
          <cell r="K4616">
            <v>108608618</v>
          </cell>
          <cell r="L4616" t="str">
            <v>GREY</v>
          </cell>
          <cell r="M4616" t="str">
            <v>TWIN</v>
          </cell>
          <cell r="N4616">
            <v>4.0599999999999996</v>
          </cell>
          <cell r="O4616">
            <v>9.9600000000000009</v>
          </cell>
          <cell r="P4616">
            <v>0.59236900000000003</v>
          </cell>
          <cell r="Q4616" t="str">
            <v>YZ BEDSKIRT</v>
          </cell>
          <cell r="R4616" t="str">
            <v>43</v>
          </cell>
          <cell r="S4616" t="str">
            <v>IMPORT-E&amp;E CO LTD</v>
          </cell>
          <cell r="T4616" t="str">
            <v>010308</v>
          </cell>
          <cell r="U4616" t="str">
            <v>0</v>
          </cell>
          <cell r="V4616">
            <v>4</v>
          </cell>
        </row>
        <row r="4617">
          <cell r="C4617">
            <v>574962607</v>
          </cell>
          <cell r="D4617" t="str">
            <v>L</v>
          </cell>
          <cell r="E4617">
            <v>940085532</v>
          </cell>
          <cell r="F4617" t="str">
            <v>0008656921539</v>
          </cell>
          <cell r="G4617" t="str">
            <v>YZ8944409622-05</v>
          </cell>
          <cell r="H4617" t="str">
            <v>Your Zone Ruffled Microfiber Bed Skirt, Grey, Twin</v>
          </cell>
          <cell r="I4617" t="str">
            <v>YOUR ZONE RUFFLED MI</v>
          </cell>
          <cell r="J4617" t="str">
            <v>ONLINE ONLY</v>
          </cell>
          <cell r="K4617">
            <v>108608618</v>
          </cell>
          <cell r="L4617" t="str">
            <v>NA</v>
          </cell>
          <cell r="M4617" t="str">
            <v>NA</v>
          </cell>
          <cell r="N4617">
            <v>4.4000000000000004</v>
          </cell>
          <cell r="O4617">
            <v>9.9600000000000009</v>
          </cell>
          <cell r="P4617">
            <v>0.55823299999999998</v>
          </cell>
          <cell r="Q4617" t="str">
            <v>YZ BEDSKIRT</v>
          </cell>
          <cell r="R4617" t="str">
            <v>03</v>
          </cell>
          <cell r="S4617" t="str">
            <v>E &amp; E CO LTD</v>
          </cell>
          <cell r="T4617" t="str">
            <v>444096</v>
          </cell>
          <cell r="U4617" t="str">
            <v>1</v>
          </cell>
          <cell r="V4617">
            <v>6</v>
          </cell>
        </row>
        <row r="4618">
          <cell r="C4618">
            <v>573595731</v>
          </cell>
          <cell r="D4618" t="str">
            <v>L</v>
          </cell>
          <cell r="E4618">
            <v>688780578</v>
          </cell>
          <cell r="F4618" t="str">
            <v>0008656921537</v>
          </cell>
          <cell r="G4618" t="str">
            <v>YZ8944409622-08</v>
          </cell>
          <cell r="H4618" t="str">
            <v>Your Zone Ruffled Microfiber Bed Skirt, Lilac, Full/Queen</v>
          </cell>
          <cell r="I4618" t="str">
            <v>YZ BEDSKIRT LILAC FQ</v>
          </cell>
          <cell r="J4618" t="str">
            <v>2020 WK25 DELETE</v>
          </cell>
          <cell r="K4618">
            <v>108608619</v>
          </cell>
          <cell r="L4618" t="str">
            <v>LILAC</v>
          </cell>
          <cell r="M4618" t="str">
            <v>FQ</v>
          </cell>
          <cell r="N4618">
            <v>5.45</v>
          </cell>
          <cell r="O4618">
            <v>9.9600000000000009</v>
          </cell>
          <cell r="P4618">
            <v>0.45281100000000002</v>
          </cell>
          <cell r="Q4618" t="str">
            <v>YZ BEDSKIRT</v>
          </cell>
          <cell r="R4618" t="str">
            <v>20</v>
          </cell>
          <cell r="S4618" t="str">
            <v>E &amp; E CO LTD</v>
          </cell>
          <cell r="T4618" t="str">
            <v>444096</v>
          </cell>
          <cell r="U4618" t="str">
            <v>0</v>
          </cell>
          <cell r="V4618">
            <v>6</v>
          </cell>
        </row>
        <row r="4619">
          <cell r="C4619">
            <v>574020602</v>
          </cell>
          <cell r="D4619" t="str">
            <v>L</v>
          </cell>
          <cell r="E4619">
            <v>688780578</v>
          </cell>
          <cell r="F4619" t="str">
            <v>0008656921537</v>
          </cell>
          <cell r="G4619" t="str">
            <v>YZ8944409622-08</v>
          </cell>
          <cell r="H4619" t="str">
            <v>Your Zone Ruffled Microfiber Bed Skirt, Lilac, Full/Queen</v>
          </cell>
          <cell r="I4619" t="str">
            <v>YZ BEDSKIRT LILAC FQ</v>
          </cell>
          <cell r="K4619">
            <v>108608619</v>
          </cell>
          <cell r="L4619" t="str">
            <v>LILAC</v>
          </cell>
          <cell r="M4619" t="str">
            <v>FUL/QN</v>
          </cell>
          <cell r="N4619">
            <v>4.83</v>
          </cell>
          <cell r="O4619">
            <v>9.9600000000000009</v>
          </cell>
          <cell r="P4619">
            <v>0.51505999999999996</v>
          </cell>
          <cell r="Q4619" t="str">
            <v>YZ BEDSKIRT</v>
          </cell>
          <cell r="R4619" t="str">
            <v>43</v>
          </cell>
          <cell r="S4619" t="str">
            <v>IMPORT-E&amp;E CO LTD</v>
          </cell>
          <cell r="T4619" t="str">
            <v>010308</v>
          </cell>
          <cell r="U4619" t="str">
            <v>0</v>
          </cell>
          <cell r="V4619">
            <v>4</v>
          </cell>
        </row>
        <row r="4620">
          <cell r="C4620">
            <v>574962600</v>
          </cell>
          <cell r="D4620" t="str">
            <v>L</v>
          </cell>
          <cell r="E4620">
            <v>688780578</v>
          </cell>
          <cell r="F4620" t="str">
            <v>0008656921537</v>
          </cell>
          <cell r="G4620" t="str">
            <v>YZ8944409622-08</v>
          </cell>
          <cell r="H4620" t="str">
            <v>Your Zone Ruffled Microfiber Bed Skirt, Lilac, Full/Queen</v>
          </cell>
          <cell r="I4620" t="str">
            <v>YOUR ZONE RUFFLED MI</v>
          </cell>
          <cell r="J4620" t="str">
            <v>ONLINE ONLY</v>
          </cell>
          <cell r="K4620">
            <v>108608619</v>
          </cell>
          <cell r="L4620" t="str">
            <v>NA</v>
          </cell>
          <cell r="M4620" t="str">
            <v>NA</v>
          </cell>
          <cell r="N4620">
            <v>5.2</v>
          </cell>
          <cell r="O4620">
            <v>9.9600000000000009</v>
          </cell>
          <cell r="P4620">
            <v>0.477912</v>
          </cell>
          <cell r="Q4620" t="str">
            <v>YZ BEDSKIRT</v>
          </cell>
          <cell r="R4620" t="str">
            <v>03</v>
          </cell>
          <cell r="S4620" t="str">
            <v>E &amp; E CO LTD</v>
          </cell>
          <cell r="T4620" t="str">
            <v>444096</v>
          </cell>
          <cell r="U4620" t="str">
            <v>0</v>
          </cell>
          <cell r="V4620">
            <v>6</v>
          </cell>
        </row>
        <row r="4621">
          <cell r="C4621">
            <v>573595732</v>
          </cell>
          <cell r="D4621" t="str">
            <v>L</v>
          </cell>
          <cell r="E4621">
            <v>254830348</v>
          </cell>
          <cell r="F4621" t="str">
            <v>0008656921540</v>
          </cell>
          <cell r="G4621" t="str">
            <v>YZ8944409622-07</v>
          </cell>
          <cell r="H4621" t="str">
            <v>Your Zone Lilac Ruffled Microfiber Bed Skirt, Twin</v>
          </cell>
          <cell r="I4621" t="str">
            <v>YZ BEDSKIRT LILAC T</v>
          </cell>
          <cell r="J4621" t="str">
            <v>2020 WK25 DELETE</v>
          </cell>
          <cell r="K4621">
            <v>108608620</v>
          </cell>
          <cell r="L4621" t="str">
            <v>LILAC</v>
          </cell>
          <cell r="M4621" t="str">
            <v>TWIN</v>
          </cell>
          <cell r="N4621">
            <v>4.6100000000000003</v>
          </cell>
          <cell r="O4621">
            <v>9.9600000000000009</v>
          </cell>
          <cell r="P4621">
            <v>0.53714899999999999</v>
          </cell>
          <cell r="Q4621" t="str">
            <v>YZ BEDSKIRT</v>
          </cell>
          <cell r="R4621" t="str">
            <v>20</v>
          </cell>
          <cell r="S4621" t="str">
            <v>E &amp; E CO LTD</v>
          </cell>
          <cell r="T4621" t="str">
            <v>444096</v>
          </cell>
          <cell r="U4621" t="str">
            <v>0</v>
          </cell>
          <cell r="V4621">
            <v>6</v>
          </cell>
        </row>
        <row r="4622">
          <cell r="C4622">
            <v>574020600</v>
          </cell>
          <cell r="D4622" t="str">
            <v>L</v>
          </cell>
          <cell r="E4622">
            <v>254830348</v>
          </cell>
          <cell r="F4622" t="str">
            <v>0008656921540</v>
          </cell>
          <cell r="G4622" t="str">
            <v>YZ8944409622-07</v>
          </cell>
          <cell r="H4622" t="str">
            <v>Your Zone Lilac Ruffled Microfiber Bed Skirt, Twin</v>
          </cell>
          <cell r="I4622" t="str">
            <v>YZ BEDSKIRT LILAC  T</v>
          </cell>
          <cell r="K4622">
            <v>108608620</v>
          </cell>
          <cell r="L4622" t="str">
            <v>LILAC</v>
          </cell>
          <cell r="M4622" t="str">
            <v>TWIN</v>
          </cell>
          <cell r="N4622">
            <v>4.0599999999999996</v>
          </cell>
          <cell r="O4622">
            <v>9.9600000000000009</v>
          </cell>
          <cell r="P4622">
            <v>0.59236900000000003</v>
          </cell>
          <cell r="Q4622" t="str">
            <v>YZ BEDSKIRT</v>
          </cell>
          <cell r="R4622" t="str">
            <v>43</v>
          </cell>
          <cell r="S4622" t="str">
            <v>IMPORT-E&amp;E CO LTD</v>
          </cell>
          <cell r="T4622" t="str">
            <v>010308</v>
          </cell>
          <cell r="U4622" t="str">
            <v>0</v>
          </cell>
          <cell r="V4622">
            <v>4</v>
          </cell>
        </row>
        <row r="4623">
          <cell r="C4623">
            <v>574962615</v>
          </cell>
          <cell r="D4623" t="str">
            <v>L</v>
          </cell>
          <cell r="E4623">
            <v>254830348</v>
          </cell>
          <cell r="F4623" t="str">
            <v>0008656921540</v>
          </cell>
          <cell r="G4623" t="str">
            <v>YZ8944409622-07</v>
          </cell>
          <cell r="H4623" t="str">
            <v>Your Zone Lilac Ruffled Microfiber Bed Skirt, Twin</v>
          </cell>
          <cell r="I4623" t="str">
            <v>YOUR ZONE RUFFLED MI</v>
          </cell>
          <cell r="J4623" t="str">
            <v>ONLINE ONLY</v>
          </cell>
          <cell r="K4623">
            <v>108608620</v>
          </cell>
          <cell r="L4623" t="str">
            <v>NA</v>
          </cell>
          <cell r="M4623" t="str">
            <v>NA</v>
          </cell>
          <cell r="N4623">
            <v>4.4000000000000004</v>
          </cell>
          <cell r="O4623">
            <v>9.9600000000000009</v>
          </cell>
          <cell r="P4623">
            <v>0.55823299999999998</v>
          </cell>
          <cell r="Q4623" t="str">
            <v>YZ BEDSKIRT</v>
          </cell>
          <cell r="R4623" t="str">
            <v>03</v>
          </cell>
          <cell r="S4623" t="str">
            <v>E &amp; E CO LTD</v>
          </cell>
          <cell r="T4623" t="str">
            <v>444096</v>
          </cell>
          <cell r="U4623" t="str">
            <v>0</v>
          </cell>
          <cell r="V4623">
            <v>6</v>
          </cell>
        </row>
        <row r="4624">
          <cell r="C4624">
            <v>573595734</v>
          </cell>
          <cell r="D4624" t="str">
            <v>L</v>
          </cell>
          <cell r="E4624">
            <v>810608206</v>
          </cell>
          <cell r="F4624" t="str">
            <v>0008656921535</v>
          </cell>
          <cell r="G4624" t="str">
            <v>YZ8944409622-04</v>
          </cell>
          <cell r="H4624" t="str">
            <v>Your Zone Ruffled Microfiber Bed Skirt, Pink, Full/Queen</v>
          </cell>
          <cell r="I4624" t="str">
            <v>YZ BEDSKIRT PINK FQ</v>
          </cell>
          <cell r="J4624" t="str">
            <v>2020 WK25 DELETE</v>
          </cell>
          <cell r="K4624">
            <v>108608621</v>
          </cell>
          <cell r="L4624" t="str">
            <v>PINK</v>
          </cell>
          <cell r="M4624" t="str">
            <v>FQ</v>
          </cell>
          <cell r="N4624">
            <v>5.45</v>
          </cell>
          <cell r="O4624">
            <v>9.9600000000000009</v>
          </cell>
          <cell r="P4624">
            <v>0.45281100000000002</v>
          </cell>
          <cell r="Q4624" t="str">
            <v>YZ BEDSKIRT</v>
          </cell>
          <cell r="R4624" t="str">
            <v>20</v>
          </cell>
          <cell r="S4624" t="str">
            <v>E &amp; E CO LTD</v>
          </cell>
          <cell r="T4624" t="str">
            <v>444096</v>
          </cell>
          <cell r="U4624" t="str">
            <v>0</v>
          </cell>
          <cell r="V4624">
            <v>6</v>
          </cell>
        </row>
        <row r="4625">
          <cell r="C4625">
            <v>574020646</v>
          </cell>
          <cell r="D4625" t="str">
            <v>L</v>
          </cell>
          <cell r="E4625">
            <v>810608206</v>
          </cell>
          <cell r="F4625" t="str">
            <v>0008656921535</v>
          </cell>
          <cell r="G4625" t="str">
            <v>YZ8944409622-04</v>
          </cell>
          <cell r="H4625" t="str">
            <v>Your Zone Ruffled Microfiber Bed Skirt, Pink, Full/Queen</v>
          </cell>
          <cell r="I4625" t="str">
            <v>YZ BEDSKIRT PINK FQ</v>
          </cell>
          <cell r="K4625">
            <v>108608621</v>
          </cell>
          <cell r="L4625" t="str">
            <v>PINK</v>
          </cell>
          <cell r="M4625" t="str">
            <v>FUL/QN</v>
          </cell>
          <cell r="N4625">
            <v>4.83</v>
          </cell>
          <cell r="O4625">
            <v>9.9600000000000009</v>
          </cell>
          <cell r="P4625">
            <v>0.51505999999999996</v>
          </cell>
          <cell r="Q4625" t="str">
            <v>YZ BEDSKIRT</v>
          </cell>
          <cell r="R4625" t="str">
            <v>43</v>
          </cell>
          <cell r="S4625" t="str">
            <v>IMPORT-E&amp;E CO LTD</v>
          </cell>
          <cell r="T4625" t="str">
            <v>010308</v>
          </cell>
          <cell r="U4625" t="str">
            <v>0</v>
          </cell>
          <cell r="V4625">
            <v>4</v>
          </cell>
        </row>
        <row r="4626">
          <cell r="C4626">
            <v>574962613</v>
          </cell>
          <cell r="D4626" t="str">
            <v>L</v>
          </cell>
          <cell r="E4626">
            <v>810608206</v>
          </cell>
          <cell r="F4626" t="str">
            <v>0008656921535</v>
          </cell>
          <cell r="G4626" t="str">
            <v>YZ8944409622-04</v>
          </cell>
          <cell r="H4626" t="str">
            <v>Your Zone Ruffled Microfiber Bed Skirt, Pink, Full/Queen</v>
          </cell>
          <cell r="I4626" t="str">
            <v>YOUR ZONE RUFFLED MI</v>
          </cell>
          <cell r="J4626" t="str">
            <v>ONLINE ONLY</v>
          </cell>
          <cell r="K4626">
            <v>108608621</v>
          </cell>
          <cell r="L4626" t="str">
            <v>NA</v>
          </cell>
          <cell r="M4626" t="str">
            <v>NA</v>
          </cell>
          <cell r="N4626">
            <v>5.2</v>
          </cell>
          <cell r="O4626">
            <v>9.9600000000000009</v>
          </cell>
          <cell r="P4626">
            <v>0.477912</v>
          </cell>
          <cell r="Q4626" t="str">
            <v>YZ BEDSKIRT</v>
          </cell>
          <cell r="R4626" t="str">
            <v>03</v>
          </cell>
          <cell r="S4626" t="str">
            <v>E &amp; E CO LTD</v>
          </cell>
          <cell r="T4626" t="str">
            <v>444096</v>
          </cell>
          <cell r="U4626" t="str">
            <v>1</v>
          </cell>
          <cell r="V4626">
            <v>6</v>
          </cell>
        </row>
        <row r="4627">
          <cell r="C4627">
            <v>573595735</v>
          </cell>
          <cell r="D4627" t="str">
            <v>L</v>
          </cell>
          <cell r="E4627">
            <v>278523076</v>
          </cell>
          <cell r="F4627" t="str">
            <v>0008656921538</v>
          </cell>
          <cell r="G4627" t="str">
            <v>YZ8944409622-03</v>
          </cell>
          <cell r="H4627" t="str">
            <v>Your Zone Ruffled Microfiber Bed Skirt, Pink, Twin</v>
          </cell>
          <cell r="I4627" t="str">
            <v>YZ BEDSKIRT PINK T</v>
          </cell>
          <cell r="J4627" t="str">
            <v>2020 WK25 DELETE</v>
          </cell>
          <cell r="K4627">
            <v>108608622</v>
          </cell>
          <cell r="L4627" t="str">
            <v>PINK</v>
          </cell>
          <cell r="M4627" t="str">
            <v>TWIN</v>
          </cell>
          <cell r="N4627">
            <v>4.6100000000000003</v>
          </cell>
          <cell r="O4627">
            <v>9.9600000000000009</v>
          </cell>
          <cell r="P4627">
            <v>0.53714899999999999</v>
          </cell>
          <cell r="Q4627" t="str">
            <v>YZ BEDSKIRT</v>
          </cell>
          <cell r="R4627" t="str">
            <v>20</v>
          </cell>
          <cell r="S4627" t="str">
            <v>E &amp; E CO LTD</v>
          </cell>
          <cell r="T4627" t="str">
            <v>444096</v>
          </cell>
          <cell r="U4627" t="str">
            <v>0</v>
          </cell>
          <cell r="V4627">
            <v>6</v>
          </cell>
        </row>
        <row r="4628">
          <cell r="C4628">
            <v>574020598</v>
          </cell>
          <cell r="D4628" t="str">
            <v>L</v>
          </cell>
          <cell r="E4628">
            <v>278523076</v>
          </cell>
          <cell r="F4628" t="str">
            <v>0008656921538</v>
          </cell>
          <cell r="G4628" t="str">
            <v>YZ8944409622-03</v>
          </cell>
          <cell r="H4628" t="str">
            <v>Your Zone Ruffled Microfiber Bed Skirt, Pink, Twin</v>
          </cell>
          <cell r="I4628" t="str">
            <v>YZ BEDSKIRT PINK T</v>
          </cell>
          <cell r="K4628">
            <v>108608622</v>
          </cell>
          <cell r="L4628" t="str">
            <v>PINK</v>
          </cell>
          <cell r="M4628" t="str">
            <v>TWIN</v>
          </cell>
          <cell r="N4628">
            <v>4.0599999999999996</v>
          </cell>
          <cell r="O4628">
            <v>9.9600000000000009</v>
          </cell>
          <cell r="P4628">
            <v>0.59236900000000003</v>
          </cell>
          <cell r="Q4628" t="str">
            <v>YZ BEDSKIRT</v>
          </cell>
          <cell r="R4628" t="str">
            <v>43</v>
          </cell>
          <cell r="S4628" t="str">
            <v>IMPORT-E&amp;E CO LTD</v>
          </cell>
          <cell r="T4628" t="str">
            <v>010308</v>
          </cell>
          <cell r="U4628" t="str">
            <v>0</v>
          </cell>
          <cell r="V4628">
            <v>4</v>
          </cell>
        </row>
        <row r="4629">
          <cell r="C4629">
            <v>574962610</v>
          </cell>
          <cell r="D4629" t="str">
            <v>L</v>
          </cell>
          <cell r="E4629">
            <v>278523076</v>
          </cell>
          <cell r="F4629" t="str">
            <v>0008656921538</v>
          </cell>
          <cell r="G4629" t="str">
            <v>YZ8944409622-03</v>
          </cell>
          <cell r="H4629" t="str">
            <v>Your Zone Ruffled Microfiber Bed Skirt, Pink, Twin</v>
          </cell>
          <cell r="I4629" t="str">
            <v>YOUR ZONE RUFFLED MI</v>
          </cell>
          <cell r="J4629" t="str">
            <v>ONLINE ONLY</v>
          </cell>
          <cell r="K4629">
            <v>108608622</v>
          </cell>
          <cell r="L4629" t="str">
            <v>NA</v>
          </cell>
          <cell r="M4629" t="str">
            <v>NA</v>
          </cell>
          <cell r="N4629">
            <v>4.4000000000000004</v>
          </cell>
          <cell r="O4629">
            <v>9.9600000000000009</v>
          </cell>
          <cell r="P4629">
            <v>0.55823299999999998</v>
          </cell>
          <cell r="Q4629" t="str">
            <v>YZ BEDSKIRT</v>
          </cell>
          <cell r="R4629" t="str">
            <v>03</v>
          </cell>
          <cell r="S4629" t="str">
            <v>E &amp; E CO LTD</v>
          </cell>
          <cell r="T4629" t="str">
            <v>444096</v>
          </cell>
          <cell r="U4629" t="str">
            <v>0</v>
          </cell>
          <cell r="V4629">
            <v>6</v>
          </cell>
        </row>
        <row r="4630">
          <cell r="C4630">
            <v>573595736</v>
          </cell>
          <cell r="D4630" t="str">
            <v>L</v>
          </cell>
          <cell r="E4630">
            <v>938166374</v>
          </cell>
          <cell r="F4630" t="str">
            <v>0008656921534</v>
          </cell>
          <cell r="G4630" t="str">
            <v>YZ8944409622-02</v>
          </cell>
          <cell r="H4630" t="str">
            <v>Your Zone Ruffled Microfiber Bed Skirt, White, Full/Queen</v>
          </cell>
          <cell r="I4630" t="str">
            <v>YZ BEDSKIRT WHT FQ</v>
          </cell>
          <cell r="J4630" t="str">
            <v>2020 WK25 DELETE</v>
          </cell>
          <cell r="K4630">
            <v>108608623</v>
          </cell>
          <cell r="L4630" t="str">
            <v>WHITE</v>
          </cell>
          <cell r="M4630" t="str">
            <v>FQ</v>
          </cell>
          <cell r="N4630">
            <v>5.45</v>
          </cell>
          <cell r="O4630">
            <v>9.9600000000000009</v>
          </cell>
          <cell r="P4630">
            <v>0.45281100000000002</v>
          </cell>
          <cell r="Q4630" t="str">
            <v>YZ BEDSKIRT</v>
          </cell>
          <cell r="R4630" t="str">
            <v>20</v>
          </cell>
          <cell r="S4630" t="str">
            <v>E &amp; E CO LTD</v>
          </cell>
          <cell r="T4630" t="str">
            <v>444096</v>
          </cell>
          <cell r="U4630" t="str">
            <v>0</v>
          </cell>
          <cell r="V4630">
            <v>6</v>
          </cell>
        </row>
        <row r="4631">
          <cell r="C4631">
            <v>574020647</v>
          </cell>
          <cell r="D4631" t="str">
            <v>L</v>
          </cell>
          <cell r="E4631">
            <v>938166374</v>
          </cell>
          <cell r="F4631" t="str">
            <v>0008656921534</v>
          </cell>
          <cell r="G4631" t="str">
            <v>YZ8944409622-02</v>
          </cell>
          <cell r="H4631" t="str">
            <v>Your Zone Ruffled Microfiber Bed Skirt, White, Full/Queen</v>
          </cell>
          <cell r="I4631" t="str">
            <v>YZ BEDSKIRT WHT FQ</v>
          </cell>
          <cell r="K4631">
            <v>108608623</v>
          </cell>
          <cell r="L4631" t="str">
            <v>WHITE</v>
          </cell>
          <cell r="M4631" t="str">
            <v>FUL/QN</v>
          </cell>
          <cell r="N4631">
            <v>4.83</v>
          </cell>
          <cell r="O4631">
            <v>9.9600000000000009</v>
          </cell>
          <cell r="P4631">
            <v>0.51505999999999996</v>
          </cell>
          <cell r="Q4631" t="str">
            <v>YZ BEDSKIRT</v>
          </cell>
          <cell r="R4631" t="str">
            <v>43</v>
          </cell>
          <cell r="S4631" t="str">
            <v>IMPORT-E&amp;E CO LTD</v>
          </cell>
          <cell r="T4631" t="str">
            <v>010308</v>
          </cell>
          <cell r="U4631" t="str">
            <v>0</v>
          </cell>
          <cell r="V4631">
            <v>4</v>
          </cell>
        </row>
        <row r="4632">
          <cell r="C4632">
            <v>574962602</v>
          </cell>
          <cell r="D4632" t="str">
            <v>L</v>
          </cell>
          <cell r="E4632">
            <v>938166374</v>
          </cell>
          <cell r="F4632" t="str">
            <v>0008656921534</v>
          </cell>
          <cell r="G4632" t="str">
            <v>YZ8944409622-02</v>
          </cell>
          <cell r="H4632" t="str">
            <v>Your Zone Ruffled Microfiber Bed Skirt, White, Full/Queen</v>
          </cell>
          <cell r="I4632" t="str">
            <v>YOUR ZONE RUFFLED MI</v>
          </cell>
          <cell r="J4632" t="str">
            <v>ONLINE ONLY</v>
          </cell>
          <cell r="K4632">
            <v>108608623</v>
          </cell>
          <cell r="L4632" t="str">
            <v>NA</v>
          </cell>
          <cell r="M4632" t="str">
            <v>NA</v>
          </cell>
          <cell r="N4632">
            <v>5.2</v>
          </cell>
          <cell r="O4632">
            <v>9.9600000000000009</v>
          </cell>
          <cell r="P4632">
            <v>0.477912</v>
          </cell>
          <cell r="Q4632" t="str">
            <v>YZ BEDSKIRT</v>
          </cell>
          <cell r="R4632" t="str">
            <v>03</v>
          </cell>
          <cell r="S4632" t="str">
            <v>E &amp; E CO LTD</v>
          </cell>
          <cell r="T4632" t="str">
            <v>444096</v>
          </cell>
          <cell r="U4632" t="str">
            <v>0</v>
          </cell>
          <cell r="V4632">
            <v>6</v>
          </cell>
        </row>
        <row r="4633">
          <cell r="C4633">
            <v>573595737</v>
          </cell>
          <cell r="D4633" t="str">
            <v>L</v>
          </cell>
          <cell r="E4633">
            <v>974252416</v>
          </cell>
          <cell r="F4633" t="str">
            <v>0008656921533</v>
          </cell>
          <cell r="G4633" t="str">
            <v>YZ8944409622-01</v>
          </cell>
          <cell r="H4633" t="str">
            <v>Your Zone Ruffled Microfiber Bed Skirt, White, Twin</v>
          </cell>
          <cell r="I4633" t="str">
            <v>YZ BEDSKIRT WHT T</v>
          </cell>
          <cell r="J4633" t="str">
            <v>2020 WK25 DELETE</v>
          </cell>
          <cell r="K4633">
            <v>108608624</v>
          </cell>
          <cell r="L4633" t="str">
            <v>WHITE</v>
          </cell>
          <cell r="M4633" t="str">
            <v>TWIN</v>
          </cell>
          <cell r="N4633">
            <v>4.6100000000000003</v>
          </cell>
          <cell r="O4633">
            <v>9.9600000000000009</v>
          </cell>
          <cell r="P4633">
            <v>0.53714899999999999</v>
          </cell>
          <cell r="Q4633" t="str">
            <v>YZ BEDSKIRT</v>
          </cell>
          <cell r="R4633" t="str">
            <v>20</v>
          </cell>
          <cell r="S4633" t="str">
            <v>E &amp; E CO LTD</v>
          </cell>
          <cell r="T4633" t="str">
            <v>444096</v>
          </cell>
          <cell r="U4633" t="str">
            <v>0</v>
          </cell>
          <cell r="V4633">
            <v>6</v>
          </cell>
        </row>
        <row r="4634">
          <cell r="C4634">
            <v>574020599</v>
          </cell>
          <cell r="D4634" t="str">
            <v>L</v>
          </cell>
          <cell r="E4634">
            <v>974252416</v>
          </cell>
          <cell r="F4634" t="str">
            <v>0008656921533</v>
          </cell>
          <cell r="G4634" t="str">
            <v>YZ8944409622-01</v>
          </cell>
          <cell r="H4634" t="str">
            <v>Your Zone Ruffled Microfiber Bed Skirt, White, Twin</v>
          </cell>
          <cell r="I4634" t="str">
            <v>YZ BEDSKIRT WHT T</v>
          </cell>
          <cell r="K4634">
            <v>108608624</v>
          </cell>
          <cell r="L4634" t="str">
            <v>WHITE</v>
          </cell>
          <cell r="M4634" t="str">
            <v>TWIN</v>
          </cell>
          <cell r="N4634">
            <v>4.0599999999999996</v>
          </cell>
          <cell r="O4634">
            <v>9.9600000000000009</v>
          </cell>
          <cell r="P4634">
            <v>0.59236900000000003</v>
          </cell>
          <cell r="Q4634" t="str">
            <v>YZ BEDSKIRT</v>
          </cell>
          <cell r="R4634" t="str">
            <v>43</v>
          </cell>
          <cell r="S4634" t="str">
            <v>IMPORT-E&amp;E CO LTD</v>
          </cell>
          <cell r="T4634" t="str">
            <v>010308</v>
          </cell>
          <cell r="U4634" t="str">
            <v>0</v>
          </cell>
          <cell r="V4634">
            <v>4</v>
          </cell>
        </row>
        <row r="4635">
          <cell r="C4635">
            <v>574962617</v>
          </cell>
          <cell r="D4635" t="str">
            <v>L</v>
          </cell>
          <cell r="E4635">
            <v>974252416</v>
          </cell>
          <cell r="F4635" t="str">
            <v>0008656921533</v>
          </cell>
          <cell r="G4635" t="str">
            <v>YZ8944409622-01</v>
          </cell>
          <cell r="H4635" t="str">
            <v>Your Zone Ruffled Microfiber Bed Skirt, White, Twin</v>
          </cell>
          <cell r="I4635" t="str">
            <v>YOUR ZONE RUFFLED MI</v>
          </cell>
          <cell r="J4635" t="str">
            <v>ONLINE ONLY</v>
          </cell>
          <cell r="K4635">
            <v>108608624</v>
          </cell>
          <cell r="L4635" t="str">
            <v>NA</v>
          </cell>
          <cell r="M4635" t="str">
            <v>NA</v>
          </cell>
          <cell r="N4635">
            <v>4.4000000000000004</v>
          </cell>
          <cell r="O4635">
            <v>9.9600000000000009</v>
          </cell>
          <cell r="P4635">
            <v>0.55823299999999998</v>
          </cell>
          <cell r="Q4635" t="str">
            <v>YZ BEDSKIRT</v>
          </cell>
          <cell r="R4635" t="str">
            <v>03</v>
          </cell>
          <cell r="S4635" t="str">
            <v>E &amp; E CO LTD</v>
          </cell>
          <cell r="T4635" t="str">
            <v>444096</v>
          </cell>
          <cell r="U4635" t="str">
            <v>0</v>
          </cell>
          <cell r="V4635">
            <v>6</v>
          </cell>
        </row>
        <row r="4636">
          <cell r="C4636">
            <v>573595738</v>
          </cell>
          <cell r="D4636" t="str">
            <v>L</v>
          </cell>
          <cell r="E4636">
            <v>451894857</v>
          </cell>
          <cell r="F4636" t="str">
            <v>0008656921550</v>
          </cell>
          <cell r="G4636" t="str">
            <v>YZ8944409622-17</v>
          </cell>
          <cell r="H4636" t="str">
            <v>Blue Stripes Printed Hoop Canopy by Your Zone, Boys, Twin Bed Size</v>
          </cell>
          <cell r="I4636" t="str">
            <v>YZ CANOPY BLU STRPE</v>
          </cell>
          <cell r="J4636" t="str">
            <v>2020 WK25 DELETE</v>
          </cell>
          <cell r="K4636">
            <v>108608625</v>
          </cell>
          <cell r="L4636" t="str">
            <v>BLUWHT</v>
          </cell>
          <cell r="M4636" t="str">
            <v>1SIZE</v>
          </cell>
          <cell r="N4636">
            <v>11.94</v>
          </cell>
          <cell r="O4636">
            <v>19.96</v>
          </cell>
          <cell r="P4636">
            <v>0.40180399999999999</v>
          </cell>
          <cell r="Q4636" t="str">
            <v>YZ CANOPY</v>
          </cell>
          <cell r="R4636" t="str">
            <v>20</v>
          </cell>
          <cell r="S4636" t="str">
            <v>E &amp; E CO LTD</v>
          </cell>
          <cell r="T4636" t="str">
            <v>444096</v>
          </cell>
          <cell r="U4636" t="str">
            <v>1</v>
          </cell>
          <cell r="V4636">
            <v>4</v>
          </cell>
        </row>
        <row r="4637">
          <cell r="C4637">
            <v>574962599</v>
          </cell>
          <cell r="D4637" t="str">
            <v>L</v>
          </cell>
          <cell r="E4637">
            <v>451894857</v>
          </cell>
          <cell r="F4637" t="str">
            <v>0008656921550</v>
          </cell>
          <cell r="G4637" t="str">
            <v>YZ8944409622-17</v>
          </cell>
          <cell r="H4637" t="str">
            <v>Blue Stripes Printed Hoop Canopy by Your Zone, Boys, Twin Bed Size</v>
          </cell>
          <cell r="I4637" t="str">
            <v>YOUR ZONE REPEATED B</v>
          </cell>
          <cell r="J4637" t="str">
            <v>ONLINE ONLY</v>
          </cell>
          <cell r="K4637">
            <v>108608625</v>
          </cell>
          <cell r="L4637" t="str">
            <v>NA</v>
          </cell>
          <cell r="M4637" t="str">
            <v>NA</v>
          </cell>
          <cell r="N4637">
            <v>11.4</v>
          </cell>
          <cell r="O4637">
            <v>19.96</v>
          </cell>
          <cell r="P4637">
            <v>0.42885800000000002</v>
          </cell>
          <cell r="Q4637" t="str">
            <v>YZ CANOPY</v>
          </cell>
          <cell r="R4637" t="str">
            <v>03</v>
          </cell>
          <cell r="S4637" t="str">
            <v>E &amp; E CO LTD</v>
          </cell>
          <cell r="T4637" t="str">
            <v>444096</v>
          </cell>
          <cell r="U4637" t="str">
            <v>0</v>
          </cell>
          <cell r="V4637">
            <v>4</v>
          </cell>
        </row>
        <row r="4638">
          <cell r="C4638">
            <v>573595739</v>
          </cell>
          <cell r="D4638" t="str">
            <v>L</v>
          </cell>
          <cell r="E4638">
            <v>974317000</v>
          </cell>
          <cell r="F4638" t="str">
            <v>0008656921549</v>
          </cell>
          <cell r="G4638" t="str">
            <v>YZ8944409622-18</v>
          </cell>
          <cell r="H4638" t="str">
            <v>Glow in the Dark Stars Printed Hoop Bed Canopy for Kids by Your Zone</v>
          </cell>
          <cell r="I4638" t="str">
            <v>YZ CANOPY GLOW STAR</v>
          </cell>
          <cell r="J4638" t="str">
            <v>2020 WK25 DELETE</v>
          </cell>
          <cell r="K4638">
            <v>108608626</v>
          </cell>
          <cell r="L4638" t="str">
            <v>WHITE</v>
          </cell>
          <cell r="M4638" t="str">
            <v>1SIZE</v>
          </cell>
          <cell r="N4638">
            <v>14.46</v>
          </cell>
          <cell r="O4638">
            <v>19.96</v>
          </cell>
          <cell r="P4638">
            <v>0.27555099999999999</v>
          </cell>
          <cell r="Q4638" t="str">
            <v>YZ CANOPY</v>
          </cell>
          <cell r="R4638" t="str">
            <v>20</v>
          </cell>
          <cell r="S4638" t="str">
            <v>E &amp; E CO LTD</v>
          </cell>
          <cell r="T4638" t="str">
            <v>444096</v>
          </cell>
          <cell r="U4638" t="str">
            <v>1</v>
          </cell>
          <cell r="V4638">
            <v>4</v>
          </cell>
        </row>
        <row r="4639">
          <cell r="C4639">
            <v>574962603</v>
          </cell>
          <cell r="D4639" t="str">
            <v>L</v>
          </cell>
          <cell r="E4639">
            <v>974317000</v>
          </cell>
          <cell r="F4639" t="str">
            <v>0008656921549</v>
          </cell>
          <cell r="G4639" t="str">
            <v>YZ8944409622-18</v>
          </cell>
          <cell r="H4639" t="str">
            <v>Glow in the Dark Stars Printed Hoop Bed Canopy for Kids by Your Zone</v>
          </cell>
          <cell r="I4639" t="str">
            <v>YOUR ZONE GLOW IN TH</v>
          </cell>
          <cell r="J4639" t="str">
            <v>ONLINE ONLY</v>
          </cell>
          <cell r="K4639">
            <v>108608626</v>
          </cell>
          <cell r="L4639" t="str">
            <v>NA</v>
          </cell>
          <cell r="M4639" t="str">
            <v>NA</v>
          </cell>
          <cell r="N4639">
            <v>13.8</v>
          </cell>
          <cell r="O4639">
            <v>19.96</v>
          </cell>
          <cell r="P4639">
            <v>0.30861699999999997</v>
          </cell>
          <cell r="Q4639" t="str">
            <v>YZ CANOPY</v>
          </cell>
          <cell r="R4639" t="str">
            <v>03</v>
          </cell>
          <cell r="S4639" t="str">
            <v>E &amp; E CO LTD</v>
          </cell>
          <cell r="T4639" t="str">
            <v>444096</v>
          </cell>
          <cell r="U4639" t="str">
            <v>0</v>
          </cell>
          <cell r="V4639">
            <v>4</v>
          </cell>
        </row>
        <row r="4640">
          <cell r="C4640">
            <v>573595740</v>
          </cell>
          <cell r="D4640" t="str">
            <v>L</v>
          </cell>
          <cell r="E4640">
            <v>430415723</v>
          </cell>
          <cell r="F4640" t="str">
            <v>0008656921841</v>
          </cell>
          <cell r="G4640" t="str">
            <v>YZ8944409622-19</v>
          </cell>
          <cell r="H4640" t="str">
            <v>Your Zone Girls Bed Canopy Polyester Sheer White with Gold Polka Dots</v>
          </cell>
          <cell r="I4640" t="str">
            <v>YZ CANOPY GOLD DOT</v>
          </cell>
          <cell r="J4640" t="str">
            <v>2020 WK25 DELETE</v>
          </cell>
          <cell r="K4640">
            <v>108608627</v>
          </cell>
          <cell r="L4640" t="str">
            <v>WHTGLD</v>
          </cell>
          <cell r="M4640" t="str">
            <v>1SIZE</v>
          </cell>
          <cell r="N4640">
            <v>13.83</v>
          </cell>
          <cell r="O4640">
            <v>19.96</v>
          </cell>
          <cell r="P4640">
            <v>0.307114</v>
          </cell>
          <cell r="Q4640" t="str">
            <v>YZ CANOPY</v>
          </cell>
          <cell r="R4640" t="str">
            <v>20</v>
          </cell>
          <cell r="S4640" t="str">
            <v>E &amp; E CO LTD</v>
          </cell>
          <cell r="T4640" t="str">
            <v>444096</v>
          </cell>
          <cell r="U4640" t="str">
            <v>1</v>
          </cell>
          <cell r="V4640">
            <v>4</v>
          </cell>
        </row>
        <row r="4641">
          <cell r="C4641">
            <v>574962605</v>
          </cell>
          <cell r="D4641" t="str">
            <v>L</v>
          </cell>
          <cell r="E4641">
            <v>430415723</v>
          </cell>
          <cell r="F4641" t="str">
            <v>0008656921841</v>
          </cell>
          <cell r="G4641" t="str">
            <v>YZ8944409622-19</v>
          </cell>
          <cell r="H4641" t="str">
            <v>Your Zone Girls Bed Canopy Polyester Sheer White with Gold Polka Dots</v>
          </cell>
          <cell r="I4641" t="str">
            <v>YOUR ZONE GOLD METAL</v>
          </cell>
          <cell r="J4641" t="str">
            <v>ONLINE ONLY</v>
          </cell>
          <cell r="K4641">
            <v>108608627</v>
          </cell>
          <cell r="L4641" t="str">
            <v>NA</v>
          </cell>
          <cell r="M4641" t="str">
            <v>NA</v>
          </cell>
          <cell r="N4641">
            <v>13.2</v>
          </cell>
          <cell r="O4641">
            <v>19.96</v>
          </cell>
          <cell r="P4641">
            <v>0.33867700000000001</v>
          </cell>
          <cell r="Q4641" t="str">
            <v>YZ CANOPY</v>
          </cell>
          <cell r="R4641" t="str">
            <v>03</v>
          </cell>
          <cell r="S4641" t="str">
            <v>E &amp; E CO LTD</v>
          </cell>
          <cell r="T4641" t="str">
            <v>444096</v>
          </cell>
          <cell r="U4641" t="str">
            <v>0</v>
          </cell>
          <cell r="V4641">
            <v>4</v>
          </cell>
        </row>
        <row r="4642">
          <cell r="C4642">
            <v>573595741</v>
          </cell>
          <cell r="D4642" t="str">
            <v>L</v>
          </cell>
          <cell r="E4642">
            <v>210806552</v>
          </cell>
          <cell r="F4642" t="str">
            <v>0008656921548</v>
          </cell>
          <cell r="G4642" t="str">
            <v>YZ8944409622-16</v>
          </cell>
          <cell r="H4642" t="str">
            <v>Your Zone Embroidered Pintuck Bed in a Bag Bedding Set, Multiple Colors</v>
          </cell>
          <cell r="I4642" t="str">
            <v>YZ PINTK BNB AQUA F</v>
          </cell>
          <cell r="J4642" t="str">
            <v>2020 WK25 DELETE</v>
          </cell>
          <cell r="K4642">
            <v>108608628</v>
          </cell>
          <cell r="L4642" t="str">
            <v>AQUA</v>
          </cell>
          <cell r="M4642" t="str">
            <v>FULL</v>
          </cell>
          <cell r="N4642">
            <v>23.04</v>
          </cell>
          <cell r="O4642">
            <v>34.94</v>
          </cell>
          <cell r="P4642">
            <v>0.340584</v>
          </cell>
          <cell r="Q4642" t="str">
            <v>YZ PINTK BN</v>
          </cell>
          <cell r="R4642" t="str">
            <v>20</v>
          </cell>
          <cell r="S4642" t="str">
            <v>E &amp; E CO LTD</v>
          </cell>
          <cell r="T4642" t="str">
            <v>444096</v>
          </cell>
          <cell r="U4642" t="str">
            <v>1</v>
          </cell>
          <cell r="V4642">
            <v>1</v>
          </cell>
        </row>
        <row r="4643">
          <cell r="C4643">
            <v>573972104</v>
          </cell>
          <cell r="D4643" t="str">
            <v>L</v>
          </cell>
          <cell r="E4643">
            <v>210806552</v>
          </cell>
          <cell r="F4643" t="str">
            <v>0008656921548</v>
          </cell>
          <cell r="G4643" t="str">
            <v>YZ8944409622-16</v>
          </cell>
          <cell r="H4643" t="str">
            <v>Your Zone Embroidered Pintuck Bed in a Bag Bedding Set, Multiple Colors</v>
          </cell>
          <cell r="I4643" t="str">
            <v>YZ PINTK BNB AQUA F</v>
          </cell>
          <cell r="J4643" t="str">
            <v>ONLINE ONLY</v>
          </cell>
          <cell r="K4643">
            <v>108608628</v>
          </cell>
          <cell r="L4643" t="str">
            <v>AQUA</v>
          </cell>
          <cell r="M4643" t="str">
            <v>FULL</v>
          </cell>
          <cell r="N4643">
            <v>23.14</v>
          </cell>
          <cell r="O4643">
            <v>34.94</v>
          </cell>
          <cell r="P4643">
            <v>0.33772200000000002</v>
          </cell>
          <cell r="Q4643" t="str">
            <v>YZ PINTK BN</v>
          </cell>
          <cell r="R4643" t="str">
            <v>40</v>
          </cell>
          <cell r="S4643" t="str">
            <v>IMPORT-E&amp;E CO LTD</v>
          </cell>
          <cell r="T4643" t="str">
            <v>010308</v>
          </cell>
          <cell r="U4643" t="str">
            <v>0</v>
          </cell>
          <cell r="V4643">
            <v>2</v>
          </cell>
        </row>
        <row r="4644">
          <cell r="C4644">
            <v>574020593</v>
          </cell>
          <cell r="D4644" t="str">
            <v>L</v>
          </cell>
          <cell r="E4644">
            <v>210806552</v>
          </cell>
          <cell r="F4644" t="str">
            <v>0008656921548</v>
          </cell>
          <cell r="G4644" t="str">
            <v>YZ8944409622-16</v>
          </cell>
          <cell r="H4644" t="str">
            <v>Your Zone Embroidered Pintuck Bed in a Bag Bedding Set, Multiple Colors</v>
          </cell>
          <cell r="I4644" t="str">
            <v>YZ PINTK BNB AQUA F</v>
          </cell>
          <cell r="K4644">
            <v>108608628</v>
          </cell>
          <cell r="L4644" t="str">
            <v>AQUA</v>
          </cell>
          <cell r="M4644" t="str">
            <v>FULL</v>
          </cell>
          <cell r="N4644">
            <v>23.54</v>
          </cell>
          <cell r="O4644">
            <v>34.94</v>
          </cell>
          <cell r="P4644">
            <v>0.32627400000000001</v>
          </cell>
          <cell r="Q4644" t="str">
            <v>YZ PINTK BN</v>
          </cell>
          <cell r="R4644" t="str">
            <v>43</v>
          </cell>
          <cell r="S4644" t="str">
            <v>IMPORT-E&amp;E CO LTD</v>
          </cell>
          <cell r="T4644" t="str">
            <v>010308</v>
          </cell>
          <cell r="U4644" t="str">
            <v>0</v>
          </cell>
          <cell r="V4644">
            <v>2</v>
          </cell>
        </row>
        <row r="4645">
          <cell r="C4645">
            <v>573595742</v>
          </cell>
          <cell r="D4645" t="str">
            <v>L</v>
          </cell>
          <cell r="E4645">
            <v>244179368</v>
          </cell>
          <cell r="F4645" t="str">
            <v>0008656921544</v>
          </cell>
          <cell r="G4645" t="str">
            <v>YZ8944409622-15</v>
          </cell>
          <cell r="H4645" t="str">
            <v>Your Zone Embroidered Pintuck Bed in a Bag Bedding Set, Multiple Colors</v>
          </cell>
          <cell r="I4645" t="str">
            <v>YZ PINTK BNB AQUA T</v>
          </cell>
          <cell r="J4645" t="str">
            <v>2020 WK25 DELETE</v>
          </cell>
          <cell r="K4645">
            <v>108608629</v>
          </cell>
          <cell r="L4645" t="str">
            <v>AQUA</v>
          </cell>
          <cell r="M4645" t="str">
            <v>TWIN</v>
          </cell>
          <cell r="N4645">
            <v>18.739999999999998</v>
          </cell>
          <cell r="O4645">
            <v>29.94</v>
          </cell>
          <cell r="P4645">
            <v>0.374081</v>
          </cell>
          <cell r="Q4645" t="str">
            <v>YZ PINTK BN</v>
          </cell>
          <cell r="R4645" t="str">
            <v>20</v>
          </cell>
          <cell r="S4645" t="str">
            <v>E &amp; E CO LTD</v>
          </cell>
          <cell r="T4645" t="str">
            <v>444096</v>
          </cell>
          <cell r="U4645" t="str">
            <v>1</v>
          </cell>
          <cell r="V4645">
            <v>1</v>
          </cell>
        </row>
        <row r="4646">
          <cell r="C4646">
            <v>573972103</v>
          </cell>
          <cell r="D4646" t="str">
            <v>L</v>
          </cell>
          <cell r="E4646">
            <v>244179368</v>
          </cell>
          <cell r="F4646" t="str">
            <v>0008656921544</v>
          </cell>
          <cell r="G4646" t="str">
            <v>YZ8944409622-15</v>
          </cell>
          <cell r="H4646" t="str">
            <v>Your Zone Embroidered Pintuck Bed in a Bag Bedding Set, Multiple Colors</v>
          </cell>
          <cell r="I4646" t="str">
            <v>YZ PINTK BNB AQUA T</v>
          </cell>
          <cell r="J4646" t="str">
            <v>ONLINE ONLY</v>
          </cell>
          <cell r="K4646">
            <v>108608629</v>
          </cell>
          <cell r="L4646" t="str">
            <v>AQUA</v>
          </cell>
          <cell r="M4646" t="str">
            <v>TWIN</v>
          </cell>
          <cell r="N4646">
            <v>19.45</v>
          </cell>
          <cell r="O4646">
            <v>29.94</v>
          </cell>
          <cell r="P4646">
            <v>0.35036699999999998</v>
          </cell>
          <cell r="Q4646" t="str">
            <v>YZ PINTK BN</v>
          </cell>
          <cell r="R4646" t="str">
            <v>40</v>
          </cell>
          <cell r="S4646" t="str">
            <v>IMPORT-E&amp;E CO LTD</v>
          </cell>
          <cell r="T4646" t="str">
            <v>010308</v>
          </cell>
          <cell r="U4646" t="str">
            <v>0</v>
          </cell>
          <cell r="V4646">
            <v>2</v>
          </cell>
        </row>
        <row r="4647">
          <cell r="C4647">
            <v>573595743</v>
          </cell>
          <cell r="D4647" t="str">
            <v>L</v>
          </cell>
          <cell r="E4647">
            <v>151582345</v>
          </cell>
          <cell r="F4647" t="str">
            <v>0008656921547</v>
          </cell>
          <cell r="G4647" t="str">
            <v>YZ8944409622-14</v>
          </cell>
          <cell r="H4647" t="str">
            <v>Your Zone Embroidered Pintuck Bed in a Bag Bedding Set, Multiple Colors</v>
          </cell>
          <cell r="I4647" t="str">
            <v>YZ PINTK BNB GREY F</v>
          </cell>
          <cell r="J4647" t="str">
            <v>2020 WK25 DELETE</v>
          </cell>
          <cell r="K4647">
            <v>108608630</v>
          </cell>
          <cell r="L4647" t="str">
            <v>GREY</v>
          </cell>
          <cell r="M4647" t="str">
            <v>FULL</v>
          </cell>
          <cell r="N4647">
            <v>23.04</v>
          </cell>
          <cell r="O4647">
            <v>34.94</v>
          </cell>
          <cell r="P4647">
            <v>0.340584</v>
          </cell>
          <cell r="Q4647" t="str">
            <v>YZ PINTK BN</v>
          </cell>
          <cell r="R4647" t="str">
            <v>20</v>
          </cell>
          <cell r="S4647" t="str">
            <v>E &amp; E CO LTD</v>
          </cell>
          <cell r="T4647" t="str">
            <v>444096</v>
          </cell>
          <cell r="U4647" t="str">
            <v>1</v>
          </cell>
          <cell r="V4647">
            <v>1</v>
          </cell>
        </row>
        <row r="4648">
          <cell r="C4648">
            <v>573972102</v>
          </cell>
          <cell r="D4648" t="str">
            <v>L</v>
          </cell>
          <cell r="E4648">
            <v>151582345</v>
          </cell>
          <cell r="F4648" t="str">
            <v>0008656921547</v>
          </cell>
          <cell r="G4648" t="str">
            <v>YZ8944409622-14</v>
          </cell>
          <cell r="H4648" t="str">
            <v>Your Zone Embroidered Pintuck Bed in a Bag Bedding Set, Multiple Colors</v>
          </cell>
          <cell r="I4648" t="str">
            <v>YZ PINTK BNB GREY F</v>
          </cell>
          <cell r="J4648" t="str">
            <v>ONLINE ONLY</v>
          </cell>
          <cell r="K4648">
            <v>108608630</v>
          </cell>
          <cell r="L4648" t="str">
            <v>GREY</v>
          </cell>
          <cell r="M4648" t="str">
            <v>FULL</v>
          </cell>
          <cell r="N4648">
            <v>23.14</v>
          </cell>
          <cell r="O4648">
            <v>34.94</v>
          </cell>
          <cell r="P4648">
            <v>0.33772200000000002</v>
          </cell>
          <cell r="Q4648" t="str">
            <v>YZ PINTK BN</v>
          </cell>
          <cell r="R4648" t="str">
            <v>40</v>
          </cell>
          <cell r="S4648" t="str">
            <v>IMPORT-E&amp;E CO LTD</v>
          </cell>
          <cell r="T4648" t="str">
            <v>010308</v>
          </cell>
          <cell r="U4648" t="str">
            <v>0</v>
          </cell>
          <cell r="V4648">
            <v>2</v>
          </cell>
        </row>
        <row r="4649">
          <cell r="C4649">
            <v>574020591</v>
          </cell>
          <cell r="D4649" t="str">
            <v>L</v>
          </cell>
          <cell r="E4649">
            <v>151582345</v>
          </cell>
          <cell r="F4649" t="str">
            <v>0008656921547</v>
          </cell>
          <cell r="G4649" t="str">
            <v>YZ8944409622-14</v>
          </cell>
          <cell r="H4649" t="str">
            <v>Your Zone Embroidered Pintuck Bed in a Bag Bedding Set, Multiple Colors</v>
          </cell>
          <cell r="I4649" t="str">
            <v>YZ PINTK BNB GREY F</v>
          </cell>
          <cell r="K4649">
            <v>108608630</v>
          </cell>
          <cell r="L4649" t="str">
            <v>GREY</v>
          </cell>
          <cell r="M4649" t="str">
            <v>FULL</v>
          </cell>
          <cell r="N4649">
            <v>23.54</v>
          </cell>
          <cell r="O4649">
            <v>34.94</v>
          </cell>
          <cell r="P4649">
            <v>0.32627400000000001</v>
          </cell>
          <cell r="Q4649" t="str">
            <v>YZ PINTK BN</v>
          </cell>
          <cell r="R4649" t="str">
            <v>43</v>
          </cell>
          <cell r="S4649" t="str">
            <v>IMPORT-E&amp;E CO LTD</v>
          </cell>
          <cell r="T4649" t="str">
            <v>010308</v>
          </cell>
          <cell r="U4649" t="str">
            <v>0</v>
          </cell>
          <cell r="V4649">
            <v>2</v>
          </cell>
        </row>
        <row r="4650">
          <cell r="C4650">
            <v>574461107</v>
          </cell>
          <cell r="D4650" t="str">
            <v>L</v>
          </cell>
          <cell r="E4650">
            <v>151582345</v>
          </cell>
          <cell r="F4650" t="str">
            <v>0008656921547</v>
          </cell>
          <cell r="G4650" t="str">
            <v>YZ8944409622-14</v>
          </cell>
          <cell r="H4650" t="str">
            <v>Your Zone Embroidered Pintuck Bed in a Bag Bedding Set, Multiple Colors</v>
          </cell>
          <cell r="I4650" t="str">
            <v>YZ PINTK BNB GREY F</v>
          </cell>
          <cell r="K4650">
            <v>108608630</v>
          </cell>
          <cell r="L4650" t="str">
            <v>GREY</v>
          </cell>
          <cell r="M4650" t="str">
            <v>FULL</v>
          </cell>
          <cell r="N4650">
            <v>23.53</v>
          </cell>
          <cell r="O4650">
            <v>34.94</v>
          </cell>
          <cell r="P4650">
            <v>0.32656000000000002</v>
          </cell>
          <cell r="Q4650" t="str">
            <v>YZ PINTK BN</v>
          </cell>
          <cell r="R4650" t="str">
            <v>43</v>
          </cell>
          <cell r="S4650" t="str">
            <v>IMPORT-E&amp;E CO LTD</v>
          </cell>
          <cell r="T4650" t="str">
            <v>010308</v>
          </cell>
          <cell r="U4650" t="str">
            <v>0</v>
          </cell>
          <cell r="V4650">
            <v>1</v>
          </cell>
        </row>
        <row r="4651">
          <cell r="C4651">
            <v>573595744</v>
          </cell>
          <cell r="D4651" t="str">
            <v>L</v>
          </cell>
          <cell r="E4651">
            <v>864521639</v>
          </cell>
          <cell r="F4651" t="str">
            <v>0008656921543</v>
          </cell>
          <cell r="G4651" t="str">
            <v>YZ8944409622-13</v>
          </cell>
          <cell r="H4651" t="str">
            <v>Your Zone Embroidered Pintuck Bed in a Bag Bedding Set, Multiple Colors</v>
          </cell>
          <cell r="I4651" t="str">
            <v>YZ PINTK BNB GREY T</v>
          </cell>
          <cell r="J4651" t="str">
            <v>2020 WK25 DELETE</v>
          </cell>
          <cell r="K4651">
            <v>108608631</v>
          </cell>
          <cell r="L4651" t="str">
            <v>GREY</v>
          </cell>
          <cell r="M4651" t="str">
            <v>TWIN</v>
          </cell>
          <cell r="N4651">
            <v>18.739999999999998</v>
          </cell>
          <cell r="O4651">
            <v>29.94</v>
          </cell>
          <cell r="P4651">
            <v>0.374081</v>
          </cell>
          <cell r="Q4651" t="str">
            <v>YZ PINTK BN</v>
          </cell>
          <cell r="R4651" t="str">
            <v>20</v>
          </cell>
          <cell r="S4651" t="str">
            <v>E &amp; E CO LTD</v>
          </cell>
          <cell r="T4651" t="str">
            <v>444096</v>
          </cell>
          <cell r="U4651" t="str">
            <v>1</v>
          </cell>
          <cell r="V4651">
            <v>1</v>
          </cell>
        </row>
        <row r="4652">
          <cell r="C4652">
            <v>573972101</v>
          </cell>
          <cell r="D4652" t="str">
            <v>L</v>
          </cell>
          <cell r="E4652">
            <v>864521639</v>
          </cell>
          <cell r="F4652" t="str">
            <v>0008656921543</v>
          </cell>
          <cell r="G4652" t="str">
            <v>YZ8944409622-13</v>
          </cell>
          <cell r="H4652" t="str">
            <v>Your Zone Embroidered Pintuck Bed in a Bag Bedding Set, Multiple Colors</v>
          </cell>
          <cell r="I4652" t="str">
            <v>YZ PINTK BNB GREY T</v>
          </cell>
          <cell r="J4652" t="str">
            <v>ONLINE ONLY</v>
          </cell>
          <cell r="K4652">
            <v>108608631</v>
          </cell>
          <cell r="L4652" t="str">
            <v>GREY</v>
          </cell>
          <cell r="M4652" t="str">
            <v>TWIN</v>
          </cell>
          <cell r="N4652">
            <v>19.45</v>
          </cell>
          <cell r="O4652">
            <v>29.94</v>
          </cell>
          <cell r="P4652">
            <v>0.35036699999999998</v>
          </cell>
          <cell r="Q4652" t="str">
            <v>YZ PINTK BN</v>
          </cell>
          <cell r="R4652" t="str">
            <v>40</v>
          </cell>
          <cell r="S4652" t="str">
            <v>IMPORT-E&amp;E CO LTD</v>
          </cell>
          <cell r="T4652" t="str">
            <v>010308</v>
          </cell>
          <cell r="U4652" t="str">
            <v>0</v>
          </cell>
          <cell r="V4652">
            <v>2</v>
          </cell>
        </row>
        <row r="4653">
          <cell r="C4653">
            <v>574020589</v>
          </cell>
          <cell r="D4653" t="str">
            <v>L</v>
          </cell>
          <cell r="E4653">
            <v>864521639</v>
          </cell>
          <cell r="F4653" t="str">
            <v>0008656921543</v>
          </cell>
          <cell r="G4653" t="str">
            <v>YZ8944409622-13</v>
          </cell>
          <cell r="H4653" t="str">
            <v>Your Zone Embroidered Pintuck Bed in a Bag Bedding Set, Multiple Colors</v>
          </cell>
          <cell r="I4653" t="str">
            <v>YZ PINTK BNB GREY T</v>
          </cell>
          <cell r="K4653">
            <v>108608631</v>
          </cell>
          <cell r="L4653" t="str">
            <v>GREY</v>
          </cell>
          <cell r="M4653" t="str">
            <v>TWIN</v>
          </cell>
          <cell r="N4653">
            <v>19.79</v>
          </cell>
          <cell r="O4653">
            <v>29.94</v>
          </cell>
          <cell r="P4653">
            <v>0.33901100000000001</v>
          </cell>
          <cell r="Q4653" t="str">
            <v>YZ PINTK BN</v>
          </cell>
          <cell r="R4653" t="str">
            <v>43</v>
          </cell>
          <cell r="S4653" t="str">
            <v>IMPORT-E&amp;E CO LTD</v>
          </cell>
          <cell r="T4653" t="str">
            <v>010308</v>
          </cell>
          <cell r="U4653" t="str">
            <v>0</v>
          </cell>
          <cell r="V4653">
            <v>2</v>
          </cell>
        </row>
        <row r="4654">
          <cell r="C4654">
            <v>574461106</v>
          </cell>
          <cell r="D4654" t="str">
            <v>L</v>
          </cell>
          <cell r="E4654">
            <v>864521639</v>
          </cell>
          <cell r="F4654" t="str">
            <v>0008656921543</v>
          </cell>
          <cell r="G4654" t="str">
            <v>YZ8944409622-13</v>
          </cell>
          <cell r="H4654" t="str">
            <v>Your Zone Embroidered Pintuck Bed in a Bag Bedding Set, Multiple Colors</v>
          </cell>
          <cell r="I4654" t="str">
            <v>YZ PINTK BNB GREY T</v>
          </cell>
          <cell r="K4654">
            <v>108608631</v>
          </cell>
          <cell r="L4654" t="str">
            <v>GREY</v>
          </cell>
          <cell r="M4654" t="str">
            <v>TWIN</v>
          </cell>
          <cell r="N4654">
            <v>19.79</v>
          </cell>
          <cell r="O4654">
            <v>29.94</v>
          </cell>
          <cell r="P4654">
            <v>0.33901100000000001</v>
          </cell>
          <cell r="Q4654" t="str">
            <v>YZ PINTK BN</v>
          </cell>
          <cell r="R4654" t="str">
            <v>43</v>
          </cell>
          <cell r="S4654" t="str">
            <v>IMPORT-E&amp;E CO LTD</v>
          </cell>
          <cell r="T4654" t="str">
            <v>010308</v>
          </cell>
          <cell r="U4654" t="str">
            <v>0</v>
          </cell>
          <cell r="V4654">
            <v>1</v>
          </cell>
        </row>
        <row r="4655">
          <cell r="C4655">
            <v>573595745</v>
          </cell>
          <cell r="D4655" t="str">
            <v>L</v>
          </cell>
          <cell r="E4655">
            <v>724201092</v>
          </cell>
          <cell r="F4655" t="str">
            <v>0008656921545</v>
          </cell>
          <cell r="G4655" t="str">
            <v>YZ8944409622-10</v>
          </cell>
          <cell r="H4655" t="str">
            <v>Your Zone Embroidered Pintuck Bed in a Bag Bedding Set, Multiple Colors</v>
          </cell>
          <cell r="I4655" t="str">
            <v>YZ PINTK BNB LILAC F</v>
          </cell>
          <cell r="J4655" t="str">
            <v>2020 WK25 DELETE</v>
          </cell>
          <cell r="K4655">
            <v>108608632</v>
          </cell>
          <cell r="L4655" t="str">
            <v>LILAC</v>
          </cell>
          <cell r="M4655" t="str">
            <v>FULL</v>
          </cell>
          <cell r="N4655">
            <v>23.04</v>
          </cell>
          <cell r="O4655">
            <v>34.94</v>
          </cell>
          <cell r="P4655">
            <v>0.340584</v>
          </cell>
          <cell r="Q4655" t="str">
            <v>YZ PINTK BN</v>
          </cell>
          <cell r="R4655" t="str">
            <v>20</v>
          </cell>
          <cell r="S4655" t="str">
            <v>E &amp; E CO LTD</v>
          </cell>
          <cell r="T4655" t="str">
            <v>444096</v>
          </cell>
          <cell r="U4655" t="str">
            <v>1</v>
          </cell>
          <cell r="V4655">
            <v>1</v>
          </cell>
        </row>
        <row r="4656">
          <cell r="C4656">
            <v>573972097</v>
          </cell>
          <cell r="D4656" t="str">
            <v>L</v>
          </cell>
          <cell r="E4656">
            <v>724201092</v>
          </cell>
          <cell r="F4656" t="str">
            <v>0008656921545</v>
          </cell>
          <cell r="G4656" t="str">
            <v>YZ8944409622-10</v>
          </cell>
          <cell r="H4656" t="str">
            <v>Your Zone Embroidered Pintuck Bed in a Bag Bedding Set, Multiple Colors</v>
          </cell>
          <cell r="I4656" t="str">
            <v>YZ PINTK BNB LILAC F</v>
          </cell>
          <cell r="J4656" t="str">
            <v>ONLINE ONLY</v>
          </cell>
          <cell r="K4656">
            <v>108608632</v>
          </cell>
          <cell r="L4656" t="str">
            <v>LILAC</v>
          </cell>
          <cell r="M4656" t="str">
            <v>FULL</v>
          </cell>
          <cell r="N4656">
            <v>23.14</v>
          </cell>
          <cell r="O4656">
            <v>34.94</v>
          </cell>
          <cell r="P4656">
            <v>0.33772200000000002</v>
          </cell>
          <cell r="Q4656" t="str">
            <v>YZ PINTK BN</v>
          </cell>
          <cell r="R4656" t="str">
            <v>40</v>
          </cell>
          <cell r="S4656" t="str">
            <v>IMPORT-E&amp;E CO LTD</v>
          </cell>
          <cell r="T4656" t="str">
            <v>010308</v>
          </cell>
          <cell r="U4656" t="str">
            <v>0</v>
          </cell>
          <cell r="V4656">
            <v>2</v>
          </cell>
        </row>
        <row r="4657">
          <cell r="C4657">
            <v>574020586</v>
          </cell>
          <cell r="D4657" t="str">
            <v>L</v>
          </cell>
          <cell r="E4657">
            <v>724201092</v>
          </cell>
          <cell r="F4657" t="str">
            <v>0008656921545</v>
          </cell>
          <cell r="G4657" t="str">
            <v>YZ8944409622-10</v>
          </cell>
          <cell r="H4657" t="str">
            <v>Your Zone Embroidered Pintuck Bed in a Bag Bedding Set, Multiple Colors</v>
          </cell>
          <cell r="I4657" t="str">
            <v>YZ PINTK BNB LILAC F</v>
          </cell>
          <cell r="K4657">
            <v>108608632</v>
          </cell>
          <cell r="L4657" t="str">
            <v>LILAC</v>
          </cell>
          <cell r="M4657" t="str">
            <v>FULL</v>
          </cell>
          <cell r="N4657">
            <v>23.54</v>
          </cell>
          <cell r="O4657">
            <v>34.94</v>
          </cell>
          <cell r="P4657">
            <v>0.32627400000000001</v>
          </cell>
          <cell r="Q4657" t="str">
            <v>YZ PINTK BN</v>
          </cell>
          <cell r="R4657" t="str">
            <v>43</v>
          </cell>
          <cell r="S4657" t="str">
            <v>IMPORT-E&amp;E CO LTD</v>
          </cell>
          <cell r="T4657" t="str">
            <v>010308</v>
          </cell>
          <cell r="U4657" t="str">
            <v>0</v>
          </cell>
          <cell r="V4657">
            <v>2</v>
          </cell>
        </row>
        <row r="4658">
          <cell r="C4658">
            <v>573595746</v>
          </cell>
          <cell r="D4658" t="str">
            <v>L</v>
          </cell>
          <cell r="E4658">
            <v>229726484</v>
          </cell>
          <cell r="F4658" t="str">
            <v>0008656921541</v>
          </cell>
          <cell r="G4658" t="str">
            <v>YZ8944409622-09</v>
          </cell>
          <cell r="H4658" t="str">
            <v>Your Zone Embroidered Pintuck Bed in a Bag Bedding Set, Multiple Colors</v>
          </cell>
          <cell r="I4658" t="str">
            <v>YZ PINTK BNB LILAC T</v>
          </cell>
          <cell r="J4658" t="str">
            <v>2020 WK25 DELETE</v>
          </cell>
          <cell r="K4658">
            <v>108608633</v>
          </cell>
          <cell r="L4658" t="str">
            <v>LILAC</v>
          </cell>
          <cell r="M4658" t="str">
            <v>TWIN</v>
          </cell>
          <cell r="N4658">
            <v>18.739999999999998</v>
          </cell>
          <cell r="O4658">
            <v>29.94</v>
          </cell>
          <cell r="P4658">
            <v>0.374081</v>
          </cell>
          <cell r="Q4658" t="str">
            <v>YZ PINTK BN</v>
          </cell>
          <cell r="R4658" t="str">
            <v>20</v>
          </cell>
          <cell r="S4658" t="str">
            <v>E &amp; E CO LTD</v>
          </cell>
          <cell r="T4658" t="str">
            <v>444096</v>
          </cell>
          <cell r="U4658" t="str">
            <v>1</v>
          </cell>
          <cell r="V4658">
            <v>1</v>
          </cell>
        </row>
        <row r="4659">
          <cell r="C4659">
            <v>573972096</v>
          </cell>
          <cell r="D4659" t="str">
            <v>L</v>
          </cell>
          <cell r="E4659">
            <v>229726484</v>
          </cell>
          <cell r="F4659" t="str">
            <v>0008656921541</v>
          </cell>
          <cell r="G4659" t="str">
            <v>YZ8944409622-09</v>
          </cell>
          <cell r="H4659" t="str">
            <v>Your Zone Embroidered Pintuck Bed in a Bag Bedding Set, Multiple Colors</v>
          </cell>
          <cell r="I4659" t="str">
            <v>YZ PINTK BNB LILAC T</v>
          </cell>
          <cell r="J4659" t="str">
            <v>ONLINE ONLY</v>
          </cell>
          <cell r="K4659">
            <v>108608633</v>
          </cell>
          <cell r="L4659" t="str">
            <v>LILAC</v>
          </cell>
          <cell r="M4659" t="str">
            <v>TWIN</v>
          </cell>
          <cell r="N4659">
            <v>19.45</v>
          </cell>
          <cell r="O4659">
            <v>29.94</v>
          </cell>
          <cell r="P4659">
            <v>0.35036699999999998</v>
          </cell>
          <cell r="Q4659" t="str">
            <v>YZ PINTK BN</v>
          </cell>
          <cell r="R4659" t="str">
            <v>40</v>
          </cell>
          <cell r="S4659" t="str">
            <v>IMPORT-E&amp;E CO LTD</v>
          </cell>
          <cell r="T4659" t="str">
            <v>010308</v>
          </cell>
          <cell r="U4659" t="str">
            <v>0</v>
          </cell>
          <cell r="V4659">
            <v>2</v>
          </cell>
        </row>
        <row r="4660">
          <cell r="C4660">
            <v>574020585</v>
          </cell>
          <cell r="D4660" t="str">
            <v>L</v>
          </cell>
          <cell r="E4660">
            <v>229726484</v>
          </cell>
          <cell r="F4660" t="str">
            <v>0008656921541</v>
          </cell>
          <cell r="G4660" t="str">
            <v>YZ8944409622-09</v>
          </cell>
          <cell r="H4660" t="str">
            <v>Your Zone Embroidered Pintuck Bed in a Bag Bedding Set, Multiple Colors</v>
          </cell>
          <cell r="I4660" t="str">
            <v>YZ PINTK BNB LILAC T</v>
          </cell>
          <cell r="K4660">
            <v>108608633</v>
          </cell>
          <cell r="L4660" t="str">
            <v>LILAC</v>
          </cell>
          <cell r="M4660" t="str">
            <v>TWIN</v>
          </cell>
          <cell r="N4660">
            <v>19.79</v>
          </cell>
          <cell r="O4660">
            <v>29.94</v>
          </cell>
          <cell r="P4660">
            <v>0.33901100000000001</v>
          </cell>
          <cell r="Q4660" t="str">
            <v>YZ PINTK BN</v>
          </cell>
          <cell r="R4660" t="str">
            <v>43</v>
          </cell>
          <cell r="S4660" t="str">
            <v>IMPORT-E&amp;E CO LTD</v>
          </cell>
          <cell r="T4660" t="str">
            <v>010308</v>
          </cell>
          <cell r="U4660" t="str">
            <v>0</v>
          </cell>
          <cell r="V4660">
            <v>2</v>
          </cell>
        </row>
        <row r="4661">
          <cell r="C4661">
            <v>573595747</v>
          </cell>
          <cell r="D4661" t="str">
            <v>L</v>
          </cell>
          <cell r="E4661">
            <v>406405195</v>
          </cell>
          <cell r="F4661" t="str">
            <v>0008656921546</v>
          </cell>
          <cell r="G4661" t="str">
            <v>YZ8944409622-12</v>
          </cell>
          <cell r="H4661" t="str">
            <v>Your Zone Embroidered Pintuck Bed in a Bag Bedding Set, Multiple Colors</v>
          </cell>
          <cell r="I4661" t="str">
            <v>YZ PINTK BNB PINK F</v>
          </cell>
          <cell r="J4661" t="str">
            <v>2020 WK25 DELETE</v>
          </cell>
          <cell r="K4661">
            <v>108608634</v>
          </cell>
          <cell r="L4661" t="str">
            <v>PINK</v>
          </cell>
          <cell r="M4661" t="str">
            <v>FULL</v>
          </cell>
          <cell r="N4661">
            <v>23.04</v>
          </cell>
          <cell r="O4661">
            <v>34.94</v>
          </cell>
          <cell r="P4661">
            <v>0.340584</v>
          </cell>
          <cell r="Q4661" t="str">
            <v>YZ PINTK BN</v>
          </cell>
          <cell r="R4661" t="str">
            <v>20</v>
          </cell>
          <cell r="S4661" t="str">
            <v>E &amp; E CO LTD</v>
          </cell>
          <cell r="T4661" t="str">
            <v>444096</v>
          </cell>
          <cell r="U4661" t="str">
            <v>1</v>
          </cell>
          <cell r="V4661">
            <v>1</v>
          </cell>
        </row>
        <row r="4662">
          <cell r="C4662">
            <v>573972100</v>
          </cell>
          <cell r="D4662" t="str">
            <v>L</v>
          </cell>
          <cell r="E4662">
            <v>406405195</v>
          </cell>
          <cell r="F4662" t="str">
            <v>0008656921546</v>
          </cell>
          <cell r="G4662" t="str">
            <v>YZ8944409622-12</v>
          </cell>
          <cell r="H4662" t="str">
            <v>Your Zone Embroidered Pintuck Bed in a Bag Bedding Set, Multiple Colors</v>
          </cell>
          <cell r="I4662" t="str">
            <v>YZ PINTK BNB PINK F</v>
          </cell>
          <cell r="J4662" t="str">
            <v>ONLINE ONLY</v>
          </cell>
          <cell r="K4662">
            <v>108608634</v>
          </cell>
          <cell r="L4662" t="str">
            <v>PINK</v>
          </cell>
          <cell r="M4662" t="str">
            <v>FULL</v>
          </cell>
          <cell r="N4662">
            <v>23.14</v>
          </cell>
          <cell r="O4662">
            <v>34.94</v>
          </cell>
          <cell r="P4662">
            <v>0.33772200000000002</v>
          </cell>
          <cell r="Q4662" t="str">
            <v>YZ PINTK BN</v>
          </cell>
          <cell r="R4662" t="str">
            <v>40</v>
          </cell>
          <cell r="S4662" t="str">
            <v>IMPORT-E&amp;E CO LTD</v>
          </cell>
          <cell r="T4662" t="str">
            <v>010308</v>
          </cell>
          <cell r="U4662" t="str">
            <v>0</v>
          </cell>
          <cell r="V4662">
            <v>2</v>
          </cell>
        </row>
        <row r="4663">
          <cell r="C4663">
            <v>574020588</v>
          </cell>
          <cell r="D4663" t="str">
            <v>L</v>
          </cell>
          <cell r="E4663">
            <v>406405195</v>
          </cell>
          <cell r="F4663" t="str">
            <v>0008656921546</v>
          </cell>
          <cell r="G4663" t="str">
            <v>YZ8944409622-12</v>
          </cell>
          <cell r="H4663" t="str">
            <v>Your Zone Embroidered Pintuck Bed in a Bag Bedding Set, Multiple Colors</v>
          </cell>
          <cell r="I4663" t="str">
            <v>YZ PINTK BNB PINK F</v>
          </cell>
          <cell r="K4663">
            <v>108608634</v>
          </cell>
          <cell r="L4663" t="str">
            <v>PINK</v>
          </cell>
          <cell r="M4663" t="str">
            <v>FULL</v>
          </cell>
          <cell r="N4663">
            <v>23.54</v>
          </cell>
          <cell r="O4663">
            <v>34.94</v>
          </cell>
          <cell r="P4663">
            <v>0.32627400000000001</v>
          </cell>
          <cell r="Q4663" t="str">
            <v>YZ PINTK BN</v>
          </cell>
          <cell r="R4663" t="str">
            <v>43</v>
          </cell>
          <cell r="S4663" t="str">
            <v>IMPORT-E&amp;E CO LTD</v>
          </cell>
          <cell r="T4663" t="str">
            <v>010308</v>
          </cell>
          <cell r="U4663" t="str">
            <v>0</v>
          </cell>
          <cell r="V4663">
            <v>2</v>
          </cell>
        </row>
        <row r="4664">
          <cell r="C4664">
            <v>574461105</v>
          </cell>
          <cell r="D4664" t="str">
            <v>L</v>
          </cell>
          <cell r="E4664">
            <v>406405195</v>
          </cell>
          <cell r="F4664" t="str">
            <v>0008656921546</v>
          </cell>
          <cell r="G4664" t="str">
            <v>YZ8944409622-12</v>
          </cell>
          <cell r="H4664" t="str">
            <v>Your Zone Embroidered Pintuck Bed in a Bag Bedding Set, Multiple Colors</v>
          </cell>
          <cell r="I4664" t="str">
            <v>YZ PINTK BNB PINK F</v>
          </cell>
          <cell r="K4664">
            <v>108608634</v>
          </cell>
          <cell r="L4664" t="str">
            <v>PINK</v>
          </cell>
          <cell r="M4664" t="str">
            <v>FULL</v>
          </cell>
          <cell r="N4664">
            <v>23.53</v>
          </cell>
          <cell r="O4664">
            <v>34.94</v>
          </cell>
          <cell r="P4664">
            <v>0.32656000000000002</v>
          </cell>
          <cell r="Q4664" t="str">
            <v>YZ PINTK BN</v>
          </cell>
          <cell r="R4664" t="str">
            <v>43</v>
          </cell>
          <cell r="S4664" t="str">
            <v>IMPORT-E&amp;E CO LTD</v>
          </cell>
          <cell r="T4664" t="str">
            <v>010308</v>
          </cell>
          <cell r="U4664" t="str">
            <v>0</v>
          </cell>
          <cell r="V4664">
            <v>1</v>
          </cell>
        </row>
        <row r="4665">
          <cell r="C4665">
            <v>574962595</v>
          </cell>
          <cell r="D4665" t="str">
            <v>L</v>
          </cell>
          <cell r="E4665">
            <v>406405195</v>
          </cell>
          <cell r="F4665" t="str">
            <v>0008656921546</v>
          </cell>
          <cell r="G4665" t="str">
            <v>YZ8944409622-12</v>
          </cell>
          <cell r="H4665" t="str">
            <v>Your Zone Embroidered Pintuck Bed in a Bag Bedding Set, Multiple Colors</v>
          </cell>
          <cell r="I4665" t="str">
            <v>YOUR ZONE EMBROIDERE</v>
          </cell>
          <cell r="J4665" t="str">
            <v>ONLINE ONLY</v>
          </cell>
          <cell r="K4665">
            <v>108608634</v>
          </cell>
          <cell r="L4665" t="str">
            <v>NA</v>
          </cell>
          <cell r="M4665" t="str">
            <v>NA</v>
          </cell>
          <cell r="N4665">
            <v>25.14</v>
          </cell>
          <cell r="O4665">
            <v>34.94</v>
          </cell>
          <cell r="P4665">
            <v>0.28048099999999998</v>
          </cell>
          <cell r="Q4665" t="str">
            <v>YZ PINTK BN</v>
          </cell>
          <cell r="R4665" t="str">
            <v>03</v>
          </cell>
          <cell r="S4665" t="str">
            <v>E &amp; E CO LTD</v>
          </cell>
          <cell r="T4665" t="str">
            <v>444096</v>
          </cell>
          <cell r="U4665" t="str">
            <v>0</v>
          </cell>
          <cell r="V4665">
            <v>1</v>
          </cell>
        </row>
        <row r="4666">
          <cell r="C4666">
            <v>573595748</v>
          </cell>
          <cell r="D4666" t="str">
            <v>L</v>
          </cell>
          <cell r="E4666">
            <v>330530084</v>
          </cell>
          <cell r="F4666" t="str">
            <v>0008656921542</v>
          </cell>
          <cell r="G4666" t="str">
            <v>YZ8944409622-11</v>
          </cell>
          <cell r="H4666" t="str">
            <v>Your Zone Embroidered Pintuck Bed in a Bag Bedding Set, Multiple Colors</v>
          </cell>
          <cell r="I4666" t="str">
            <v>YZ PINTK BNB PINK T</v>
          </cell>
          <cell r="J4666" t="str">
            <v>2020 WK25 DELETE</v>
          </cell>
          <cell r="K4666">
            <v>108608635</v>
          </cell>
          <cell r="L4666" t="str">
            <v>PINK</v>
          </cell>
          <cell r="M4666" t="str">
            <v>TWIN</v>
          </cell>
          <cell r="N4666">
            <v>18.739999999999998</v>
          </cell>
          <cell r="O4666">
            <v>29.94</v>
          </cell>
          <cell r="P4666">
            <v>0.374081</v>
          </cell>
          <cell r="Q4666" t="str">
            <v>YZ PINTK BN</v>
          </cell>
          <cell r="R4666" t="str">
            <v>20</v>
          </cell>
          <cell r="S4666" t="str">
            <v>E &amp; E CO LTD</v>
          </cell>
          <cell r="T4666" t="str">
            <v>444096</v>
          </cell>
          <cell r="U4666" t="str">
            <v>1</v>
          </cell>
          <cell r="V4666">
            <v>1</v>
          </cell>
        </row>
        <row r="4667">
          <cell r="C4667">
            <v>573972099</v>
          </cell>
          <cell r="D4667" t="str">
            <v>L</v>
          </cell>
          <cell r="E4667">
            <v>330530084</v>
          </cell>
          <cell r="F4667" t="str">
            <v>0008656921542</v>
          </cell>
          <cell r="G4667" t="str">
            <v>YZ8944409622-11</v>
          </cell>
          <cell r="H4667" t="str">
            <v>Your Zone Embroidered Pintuck Bed in a Bag Bedding Set, Multiple Colors</v>
          </cell>
          <cell r="I4667" t="str">
            <v>YZ PINTK BNB PINK T</v>
          </cell>
          <cell r="J4667" t="str">
            <v>ONLINE ONLY</v>
          </cell>
          <cell r="K4667">
            <v>108608635</v>
          </cell>
          <cell r="L4667" t="str">
            <v>PINK</v>
          </cell>
          <cell r="M4667" t="str">
            <v>TWIN</v>
          </cell>
          <cell r="N4667">
            <v>19.45</v>
          </cell>
          <cell r="O4667">
            <v>29.94</v>
          </cell>
          <cell r="P4667">
            <v>0.35036699999999998</v>
          </cell>
          <cell r="Q4667" t="str">
            <v>YZ PINTK BN</v>
          </cell>
          <cell r="R4667" t="str">
            <v>40</v>
          </cell>
          <cell r="S4667" t="str">
            <v>IMPORT-E&amp;E CO LTD</v>
          </cell>
          <cell r="T4667" t="str">
            <v>010308</v>
          </cell>
          <cell r="U4667" t="str">
            <v>0</v>
          </cell>
          <cell r="V4667">
            <v>2</v>
          </cell>
        </row>
        <row r="4668">
          <cell r="C4668">
            <v>574020587</v>
          </cell>
          <cell r="D4668" t="str">
            <v>L</v>
          </cell>
          <cell r="E4668">
            <v>330530084</v>
          </cell>
          <cell r="F4668" t="str">
            <v>0008656921542</v>
          </cell>
          <cell r="G4668" t="str">
            <v>YZ8944409622-11</v>
          </cell>
          <cell r="H4668" t="str">
            <v>Your Zone Embroidered Pintuck Bed in a Bag Bedding Set, Multiple Colors</v>
          </cell>
          <cell r="I4668" t="str">
            <v>YZ PINTK BNB PINK T</v>
          </cell>
          <cell r="K4668">
            <v>108608635</v>
          </cell>
          <cell r="L4668" t="str">
            <v>PINK</v>
          </cell>
          <cell r="M4668" t="str">
            <v>TWIN</v>
          </cell>
          <cell r="N4668">
            <v>19.79</v>
          </cell>
          <cell r="O4668">
            <v>29.94</v>
          </cell>
          <cell r="P4668">
            <v>0.33901100000000001</v>
          </cell>
          <cell r="Q4668" t="str">
            <v>YZ PINTK BN</v>
          </cell>
          <cell r="R4668" t="str">
            <v>43</v>
          </cell>
          <cell r="S4668" t="str">
            <v>IMPORT-E&amp;E CO LTD</v>
          </cell>
          <cell r="T4668" t="str">
            <v>010308</v>
          </cell>
          <cell r="U4668" t="str">
            <v>0</v>
          </cell>
          <cell r="V4668">
            <v>2</v>
          </cell>
        </row>
        <row r="4669">
          <cell r="C4669">
            <v>574461104</v>
          </cell>
          <cell r="D4669" t="str">
            <v>L</v>
          </cell>
          <cell r="E4669">
            <v>330530084</v>
          </cell>
          <cell r="F4669" t="str">
            <v>0008656921542</v>
          </cell>
          <cell r="G4669" t="str">
            <v>YZ8944409622-11</v>
          </cell>
          <cell r="H4669" t="str">
            <v>Your Zone Embroidered Pintuck Bed in a Bag Bedding Set, Multiple Colors</v>
          </cell>
          <cell r="I4669" t="str">
            <v>YZ PINTK BNB PINK T</v>
          </cell>
          <cell r="K4669">
            <v>108608635</v>
          </cell>
          <cell r="L4669" t="str">
            <v>PINK</v>
          </cell>
          <cell r="M4669" t="str">
            <v>TWIN</v>
          </cell>
          <cell r="N4669">
            <v>19.78</v>
          </cell>
          <cell r="O4669">
            <v>29.94</v>
          </cell>
          <cell r="P4669">
            <v>0.33934500000000001</v>
          </cell>
          <cell r="Q4669" t="str">
            <v>YZ PINTK BN</v>
          </cell>
          <cell r="R4669" t="str">
            <v>43</v>
          </cell>
          <cell r="S4669" t="str">
            <v>IMPORT-E&amp;E CO LTD</v>
          </cell>
          <cell r="T4669" t="str">
            <v>010308</v>
          </cell>
          <cell r="U4669" t="str">
            <v>0</v>
          </cell>
          <cell r="V4669">
            <v>1</v>
          </cell>
        </row>
        <row r="4670">
          <cell r="C4670">
            <v>573701787</v>
          </cell>
          <cell r="D4670" t="str">
            <v>L</v>
          </cell>
          <cell r="E4670">
            <v>316550752</v>
          </cell>
          <cell r="F4670" t="str">
            <v>0008656913776</v>
          </cell>
          <cell r="G4670" t="str">
            <v>MP13-6132</v>
          </cell>
          <cell r="H4670" t="str">
            <v>Home Essence Mitchell Reversible Coverlet Set, Black, Twin/Twin XL</v>
          </cell>
          <cell r="I4670" t="str">
            <v>HOME ESSENCE MITCHEL</v>
          </cell>
          <cell r="J4670" t="str">
            <v>ONLINE ONLY</v>
          </cell>
          <cell r="K4670">
            <v>109513914</v>
          </cell>
          <cell r="L4670" t="str">
            <v>NA</v>
          </cell>
          <cell r="M4670" t="str">
            <v>NA</v>
          </cell>
          <cell r="N4670">
            <v>28.73</v>
          </cell>
          <cell r="O4670">
            <v>39.04</v>
          </cell>
          <cell r="P4670">
            <v>0.26408799999999999</v>
          </cell>
          <cell r="Q4670" t="str">
            <v>SITE MERCH</v>
          </cell>
          <cell r="R4670" t="str">
            <v>07</v>
          </cell>
          <cell r="S4670" t="str">
            <v>E &amp; E CO LTD</v>
          </cell>
          <cell r="T4670" t="str">
            <v>444096</v>
          </cell>
          <cell r="U4670" t="str">
            <v>0</v>
          </cell>
          <cell r="V4670">
            <v>1</v>
          </cell>
        </row>
        <row r="4671">
          <cell r="C4671">
            <v>583311431</v>
          </cell>
          <cell r="D4671" t="str">
            <v>L</v>
          </cell>
          <cell r="E4671">
            <v>316550752</v>
          </cell>
          <cell r="F4671" t="str">
            <v>0008656913776</v>
          </cell>
          <cell r="G4671" t="str">
            <v>MP13-6132</v>
          </cell>
          <cell r="H4671" t="str">
            <v>Home Essence Mitchell Reversible Coverlet Set, Black, Twin/Twin XL</v>
          </cell>
          <cell r="I4671" t="str">
            <v>HOME ESSENCE MITCHEL</v>
          </cell>
          <cell r="J4671" t="str">
            <v>ONLINE ONLY</v>
          </cell>
          <cell r="K4671">
            <v>109513914</v>
          </cell>
          <cell r="L4671" t="str">
            <v>NA</v>
          </cell>
          <cell r="M4671" t="str">
            <v>NA</v>
          </cell>
          <cell r="N4671">
            <v>30.32</v>
          </cell>
          <cell r="O4671">
            <v>59.99</v>
          </cell>
          <cell r="P4671">
            <v>0.49458200000000002</v>
          </cell>
          <cell r="Q4671" t="str">
            <v>SITE MERCH</v>
          </cell>
          <cell r="R4671" t="str">
            <v>07</v>
          </cell>
          <cell r="S4671" t="str">
            <v>E &amp; E CO LTD</v>
          </cell>
          <cell r="T4671" t="str">
            <v>444096</v>
          </cell>
          <cell r="U4671" t="str">
            <v>1</v>
          </cell>
          <cell r="V4671">
            <v>1</v>
          </cell>
        </row>
        <row r="4672">
          <cell r="C4672">
            <v>573898019</v>
          </cell>
          <cell r="E4672">
            <v>723019750</v>
          </cell>
          <cell r="F4672" t="str">
            <v>0008656909067</v>
          </cell>
          <cell r="G4672" t="str">
            <v>MP13-6024</v>
          </cell>
          <cell r="H4672" t="str">
            <v>Home Essence William 4 Piece Reversible Jacquard Coverlet Set</v>
          </cell>
          <cell r="I4672" t="str">
            <v>HOME ESSENCE WILLIAM</v>
          </cell>
          <cell r="J4672" t="str">
            <v>ONLINE ONLY</v>
          </cell>
          <cell r="K4672">
            <v>110252925</v>
          </cell>
          <cell r="L4672" t="str">
            <v>NA</v>
          </cell>
          <cell r="M4672" t="str">
            <v>NA</v>
          </cell>
          <cell r="N4672">
            <v>50.4</v>
          </cell>
          <cell r="O4672">
            <v>85.94</v>
          </cell>
          <cell r="P4672">
            <v>0.41354400000000002</v>
          </cell>
          <cell r="Q4672" t="str">
            <v>SITE MERCH</v>
          </cell>
          <cell r="R4672" t="str">
            <v>07</v>
          </cell>
          <cell r="S4672" t="str">
            <v>E &amp; E CO LTD</v>
          </cell>
          <cell r="T4672" t="str">
            <v>444096</v>
          </cell>
          <cell r="U4672" t="str">
            <v>0</v>
          </cell>
          <cell r="V4672">
            <v>1</v>
          </cell>
        </row>
        <row r="4673">
          <cell r="C4673">
            <v>573898053</v>
          </cell>
          <cell r="E4673">
            <v>151163880</v>
          </cell>
          <cell r="F4673" t="str">
            <v>0008656996394</v>
          </cell>
          <cell r="G4673" t="str">
            <v>MP13-5319</v>
          </cell>
          <cell r="H4673" t="str">
            <v>Home Essence Mirage 5 Piece Reversible Jacquard Bedspread Set</v>
          </cell>
          <cell r="I4673" t="str">
            <v>HOME ESSENCE MIRAGE</v>
          </cell>
          <cell r="J4673" t="str">
            <v>ONLINE ONLY</v>
          </cell>
          <cell r="K4673">
            <v>110253273</v>
          </cell>
          <cell r="L4673" t="str">
            <v>NA</v>
          </cell>
          <cell r="M4673" t="str">
            <v>NA</v>
          </cell>
          <cell r="N4673">
            <v>70.56</v>
          </cell>
          <cell r="O4673">
            <v>139.99</v>
          </cell>
          <cell r="P4673">
            <v>0.49596400000000002</v>
          </cell>
          <cell r="Q4673" t="str">
            <v>SITE MERCH</v>
          </cell>
          <cell r="R4673" t="str">
            <v>07</v>
          </cell>
          <cell r="S4673" t="str">
            <v>E &amp; E CO LTD</v>
          </cell>
          <cell r="T4673" t="str">
            <v>444096</v>
          </cell>
          <cell r="U4673" t="str">
            <v>0</v>
          </cell>
          <cell r="V4673">
            <v>1</v>
          </cell>
        </row>
        <row r="4674">
          <cell r="C4674">
            <v>573898054</v>
          </cell>
          <cell r="E4674">
            <v>303372979</v>
          </cell>
          <cell r="F4674" t="str">
            <v>0008656996393</v>
          </cell>
          <cell r="G4674" t="str">
            <v>MP13-5318</v>
          </cell>
          <cell r="H4674" t="str">
            <v>Home Essence Mirage 5 Piece Reversible Jacquard Bedspread Set</v>
          </cell>
          <cell r="I4674" t="str">
            <v>HOME ESSENCE MIRAGE</v>
          </cell>
          <cell r="J4674" t="str">
            <v>ONLINE ONLY</v>
          </cell>
          <cell r="K4674">
            <v>110253274</v>
          </cell>
          <cell r="L4674" t="str">
            <v>NA</v>
          </cell>
          <cell r="M4674" t="str">
            <v>NA</v>
          </cell>
          <cell r="N4674">
            <v>60.48</v>
          </cell>
          <cell r="O4674">
            <v>119.99</v>
          </cell>
          <cell r="P4674">
            <v>0.49595800000000001</v>
          </cell>
          <cell r="Q4674" t="str">
            <v>SITE MERCH</v>
          </cell>
          <cell r="R4674" t="str">
            <v>07</v>
          </cell>
          <cell r="S4674" t="str">
            <v>E &amp; E CO LTD</v>
          </cell>
          <cell r="T4674" t="str">
            <v>444096</v>
          </cell>
          <cell r="U4674" t="str">
            <v>0</v>
          </cell>
          <cell r="V4674">
            <v>1</v>
          </cell>
        </row>
        <row r="4675">
          <cell r="C4675">
            <v>556816383</v>
          </cell>
          <cell r="D4675" t="str">
            <v>L</v>
          </cell>
          <cell r="E4675">
            <v>192494061</v>
          </cell>
          <cell r="F4675" t="str">
            <v>0067571690373</v>
          </cell>
          <cell r="G4675" t="str">
            <v>MS87-685-305-09</v>
          </cell>
          <cell r="H4675" t="str">
            <v>Mainstays Multicolor Paisley Standard Sham, 1 Count</v>
          </cell>
          <cell r="I4675" t="str">
            <v>MS PAISLEY SHAM</v>
          </cell>
          <cell r="J4675" t="str">
            <v>2017 WK 10 ADD</v>
          </cell>
          <cell r="K4675">
            <v>23417205</v>
          </cell>
          <cell r="L4675" t="str">
            <v>MULTI</v>
          </cell>
          <cell r="M4675" t="str">
            <v>SHAM</v>
          </cell>
          <cell r="N4675">
            <v>3.42</v>
          </cell>
          <cell r="O4675">
            <v>6.97</v>
          </cell>
          <cell r="P4675">
            <v>0.50932599999999995</v>
          </cell>
          <cell r="Q4675" t="str">
            <v>SHAM</v>
          </cell>
          <cell r="R4675" t="str">
            <v>20</v>
          </cell>
          <cell r="S4675" t="str">
            <v>E &amp; E CO LTD</v>
          </cell>
          <cell r="T4675" t="str">
            <v>444096</v>
          </cell>
          <cell r="U4675" t="str">
            <v>1</v>
          </cell>
          <cell r="V4675">
            <v>2</v>
          </cell>
        </row>
        <row r="4676">
          <cell r="C4676">
            <v>556835712</v>
          </cell>
          <cell r="D4676" t="str">
            <v>L</v>
          </cell>
          <cell r="E4676">
            <v>192494061</v>
          </cell>
          <cell r="F4676" t="str">
            <v>0067571690373</v>
          </cell>
          <cell r="G4676" t="str">
            <v>MS87-685-305-09</v>
          </cell>
          <cell r="H4676" t="str">
            <v>Mainstays Multicolor Paisley Standard Sham, 1 Count</v>
          </cell>
          <cell r="I4676" t="str">
            <v>MS PAISLEY SHAM</v>
          </cell>
          <cell r="J4676" t="str">
            <v>MULTI PAISLEY SHAM</v>
          </cell>
          <cell r="K4676">
            <v>23417205</v>
          </cell>
          <cell r="L4676" t="str">
            <v>MULTI</v>
          </cell>
          <cell r="M4676" t="str">
            <v>STD</v>
          </cell>
          <cell r="N4676">
            <v>3.13</v>
          </cell>
          <cell r="O4676">
            <v>6.97</v>
          </cell>
          <cell r="P4676">
            <v>0.55093300000000001</v>
          </cell>
          <cell r="Q4676" t="str">
            <v>SHAM</v>
          </cell>
          <cell r="R4676" t="str">
            <v>43</v>
          </cell>
          <cell r="S4676" t="str">
            <v>IMPORT-E&amp;E CO LTD</v>
          </cell>
          <cell r="T4676" t="str">
            <v>010308</v>
          </cell>
          <cell r="U4676" t="str">
            <v>0</v>
          </cell>
          <cell r="V4676">
            <v>2</v>
          </cell>
        </row>
        <row r="4677">
          <cell r="C4677">
            <v>558135717</v>
          </cell>
          <cell r="D4677" t="str">
            <v>L</v>
          </cell>
          <cell r="E4677">
            <v>192494061</v>
          </cell>
          <cell r="F4677" t="str">
            <v>0067571690373</v>
          </cell>
          <cell r="G4677" t="str">
            <v>MS87-685-305-09</v>
          </cell>
          <cell r="H4677" t="str">
            <v>Mainstays Multicolor Paisley Standard Sham, 1 Count</v>
          </cell>
          <cell r="I4677" t="str">
            <v>MAINSTAYS PAISLEY QU</v>
          </cell>
          <cell r="J4677" t="str">
            <v>ONLINE ONLY</v>
          </cell>
          <cell r="K4677">
            <v>23417205</v>
          </cell>
          <cell r="L4677" t="str">
            <v>MULTI</v>
          </cell>
          <cell r="M4677" t="str">
            <v>STD</v>
          </cell>
          <cell r="N4677">
            <v>3.26</v>
          </cell>
          <cell r="O4677">
            <v>6.97</v>
          </cell>
          <cell r="P4677">
            <v>0.532281</v>
          </cell>
          <cell r="Q4677" t="str">
            <v>SHAM</v>
          </cell>
          <cell r="R4677" t="str">
            <v>03</v>
          </cell>
          <cell r="S4677" t="str">
            <v>E &amp; E CO LTD</v>
          </cell>
          <cell r="T4677" t="str">
            <v>444096</v>
          </cell>
          <cell r="U4677" t="str">
            <v>0</v>
          </cell>
          <cell r="V4677">
            <v>2</v>
          </cell>
        </row>
        <row r="4678">
          <cell r="C4678">
            <v>566797790</v>
          </cell>
          <cell r="D4678" t="str">
            <v>L</v>
          </cell>
          <cell r="E4678">
            <v>192494061</v>
          </cell>
          <cell r="F4678" t="str">
            <v>0067571690373</v>
          </cell>
          <cell r="G4678" t="str">
            <v>MS87-685-305-09</v>
          </cell>
          <cell r="H4678" t="str">
            <v>Mainstays Multicolor Paisley Standard Sham, 1 Count</v>
          </cell>
          <cell r="I4678" t="str">
            <v>MS PASLY QT SHM STD</v>
          </cell>
          <cell r="K4678">
            <v>23417205</v>
          </cell>
          <cell r="L4678" t="str">
            <v>MULTI</v>
          </cell>
          <cell r="M4678" t="str">
            <v>STD</v>
          </cell>
          <cell r="N4678">
            <v>3.2</v>
          </cell>
          <cell r="O4678">
            <v>6.97</v>
          </cell>
          <cell r="P4678">
            <v>0.54088999999999998</v>
          </cell>
          <cell r="Q4678" t="str">
            <v>SHAM</v>
          </cell>
          <cell r="R4678" t="str">
            <v>43</v>
          </cell>
          <cell r="S4678" t="str">
            <v>IMPORT-E&amp;E CO LTD</v>
          </cell>
          <cell r="T4678" t="str">
            <v>010308</v>
          </cell>
          <cell r="U4678" t="str">
            <v>0</v>
          </cell>
          <cell r="V4678">
            <v>12</v>
          </cell>
        </row>
        <row r="4679">
          <cell r="C4679">
            <v>573950599</v>
          </cell>
          <cell r="D4679" t="str">
            <v>L</v>
          </cell>
          <cell r="E4679">
            <v>877703988</v>
          </cell>
          <cell r="F4679" t="str">
            <v>0008656922199</v>
          </cell>
          <cell r="G4679" t="str">
            <v>MS8944409622-08</v>
          </cell>
          <cell r="H4679" t="str">
            <v>Mainstays Multicolor Paisley Standard Sham, 1 Piece</v>
          </cell>
          <cell r="I4679" t="str">
            <v>MS PAISLEY SHAM</v>
          </cell>
          <cell r="J4679" t="str">
            <v>MULTI PAISLEY</v>
          </cell>
          <cell r="K4679">
            <v>23417205</v>
          </cell>
          <cell r="L4679" t="str">
            <v>MULTI</v>
          </cell>
          <cell r="M4679" t="str">
            <v>SHAM</v>
          </cell>
          <cell r="N4679">
            <v>3.42</v>
          </cell>
          <cell r="O4679">
            <v>6.97</v>
          </cell>
          <cell r="P4679">
            <v>0.50932599999999995</v>
          </cell>
          <cell r="Q4679" t="str">
            <v>SHAM</v>
          </cell>
          <cell r="R4679" t="str">
            <v>33</v>
          </cell>
          <cell r="S4679" t="str">
            <v>E &amp; E CO LTD</v>
          </cell>
          <cell r="T4679" t="str">
            <v>444096</v>
          </cell>
          <cell r="U4679" t="str">
            <v>1</v>
          </cell>
          <cell r="V4679">
            <v>2</v>
          </cell>
        </row>
        <row r="4680">
          <cell r="C4680">
            <v>576499577</v>
          </cell>
          <cell r="D4680" t="str">
            <v>L</v>
          </cell>
          <cell r="E4680">
            <v>877703988</v>
          </cell>
          <cell r="F4680" t="str">
            <v>0008656922199</v>
          </cell>
          <cell r="G4680" t="str">
            <v>MS8944409622-08</v>
          </cell>
          <cell r="H4680" t="str">
            <v>Mainstays Multicolor Paisley Standard Sham, 1 Piece</v>
          </cell>
          <cell r="I4680" t="str">
            <v>MAINSTAYS MULTICOLOR</v>
          </cell>
          <cell r="J4680" t="str">
            <v>ONLINE ONLY</v>
          </cell>
          <cell r="K4680">
            <v>23417205</v>
          </cell>
          <cell r="L4680" t="str">
            <v>NA</v>
          </cell>
          <cell r="M4680" t="str">
            <v>NA</v>
          </cell>
          <cell r="N4680">
            <v>3.26</v>
          </cell>
          <cell r="O4680">
            <v>6.97</v>
          </cell>
          <cell r="P4680">
            <v>0.532281</v>
          </cell>
          <cell r="Q4680" t="str">
            <v>SHAM</v>
          </cell>
          <cell r="R4680" t="str">
            <v>03</v>
          </cell>
          <cell r="S4680" t="str">
            <v>E &amp; E CO LTD</v>
          </cell>
          <cell r="T4680" t="str">
            <v>444096</v>
          </cell>
          <cell r="U4680" t="str">
            <v>0</v>
          </cell>
          <cell r="V4680">
            <v>2</v>
          </cell>
        </row>
        <row r="4681">
          <cell r="C4681">
            <v>562724257</v>
          </cell>
          <cell r="D4681" t="str">
            <v>L</v>
          </cell>
          <cell r="E4681">
            <v>349307688</v>
          </cell>
          <cell r="F4681" t="str">
            <v>0067571693772</v>
          </cell>
          <cell r="G4681" t="str">
            <v>MS87-685-305-52</v>
          </cell>
          <cell r="H4681" t="str">
            <v>Mainstays Multicolor Paisley King Sham, 1 Count</v>
          </cell>
          <cell r="I4681" t="str">
            <v>MS PAISLEY KG SHAM</v>
          </cell>
          <cell r="J4681" t="str">
            <v>MULTI PAISLEY</v>
          </cell>
          <cell r="K4681">
            <v>30497672</v>
          </cell>
          <cell r="L4681" t="str">
            <v>MULTI</v>
          </cell>
          <cell r="M4681" t="str">
            <v>KGSHAM</v>
          </cell>
          <cell r="N4681">
            <v>4.07</v>
          </cell>
          <cell r="O4681">
            <v>8.9700000000000006</v>
          </cell>
          <cell r="P4681">
            <v>0.546265</v>
          </cell>
          <cell r="Q4681" t="str">
            <v>QUILT SHAM</v>
          </cell>
          <cell r="R4681" t="str">
            <v>33</v>
          </cell>
          <cell r="S4681" t="str">
            <v>E &amp; E CO LTD</v>
          </cell>
          <cell r="T4681" t="str">
            <v>444096</v>
          </cell>
          <cell r="U4681" t="str">
            <v>1</v>
          </cell>
          <cell r="V4681">
            <v>2</v>
          </cell>
        </row>
        <row r="4682">
          <cell r="C4682">
            <v>564192079</v>
          </cell>
          <cell r="D4682" t="str">
            <v>L</v>
          </cell>
          <cell r="E4682">
            <v>349307688</v>
          </cell>
          <cell r="F4682" t="str">
            <v>0067571693772</v>
          </cell>
          <cell r="G4682" t="str">
            <v>MS87-685-305-52</v>
          </cell>
          <cell r="H4682" t="str">
            <v>Mainstays Multicolor Paisley King Sham, 1 Count</v>
          </cell>
          <cell r="I4682" t="str">
            <v>MAINSTAYS MULTICOLOR</v>
          </cell>
          <cell r="J4682" t="str">
            <v>ONLINE ONLY</v>
          </cell>
          <cell r="K4682">
            <v>30497672</v>
          </cell>
          <cell r="L4682" t="str">
            <v>MULTI</v>
          </cell>
          <cell r="M4682" t="str">
            <v>KSHAM</v>
          </cell>
          <cell r="N4682">
            <v>3.88</v>
          </cell>
          <cell r="O4682">
            <v>8.9700000000000006</v>
          </cell>
          <cell r="P4682">
            <v>0.56744700000000003</v>
          </cell>
          <cell r="Q4682" t="str">
            <v>QUILT SHAM</v>
          </cell>
          <cell r="R4682" t="str">
            <v>03</v>
          </cell>
          <cell r="S4682" t="str">
            <v>E &amp; E CO LTD</v>
          </cell>
          <cell r="T4682" t="str">
            <v>444096</v>
          </cell>
          <cell r="U4682" t="str">
            <v>0</v>
          </cell>
          <cell r="V4682">
            <v>2</v>
          </cell>
        </row>
        <row r="4683">
          <cell r="C4683">
            <v>566797791</v>
          </cell>
          <cell r="D4683" t="str">
            <v>L</v>
          </cell>
          <cell r="E4683">
            <v>349307688</v>
          </cell>
          <cell r="F4683" t="str">
            <v>0067571693772</v>
          </cell>
          <cell r="G4683" t="str">
            <v>MS87-685-305-52</v>
          </cell>
          <cell r="H4683" t="str">
            <v>Mainstays Multicolor Paisley King Sham, 1 Count</v>
          </cell>
          <cell r="I4683" t="str">
            <v>MS PAISLEY KG SHAM</v>
          </cell>
          <cell r="K4683">
            <v>30497672</v>
          </cell>
          <cell r="L4683" t="str">
            <v>MULTI</v>
          </cell>
          <cell r="M4683" t="str">
            <v>KSHAM</v>
          </cell>
          <cell r="N4683">
            <v>3.82</v>
          </cell>
          <cell r="O4683">
            <v>8.9700000000000006</v>
          </cell>
          <cell r="P4683">
            <v>0.57413599999999998</v>
          </cell>
          <cell r="Q4683" t="str">
            <v>QUILT SHAM</v>
          </cell>
          <cell r="R4683" t="str">
            <v>43</v>
          </cell>
          <cell r="S4683" t="str">
            <v>IMPORT-E&amp;E CO LTD</v>
          </cell>
          <cell r="T4683" t="str">
            <v>010308</v>
          </cell>
          <cell r="U4683" t="str">
            <v>0</v>
          </cell>
          <cell r="V4683">
            <v>12</v>
          </cell>
        </row>
        <row r="4684">
          <cell r="C4684">
            <v>573950600</v>
          </cell>
          <cell r="D4684" t="str">
            <v>L</v>
          </cell>
          <cell r="E4684">
            <v>730187954</v>
          </cell>
          <cell r="F4684" t="str">
            <v>0008656922200</v>
          </cell>
          <cell r="G4684" t="str">
            <v>MS8944409622-09</v>
          </cell>
          <cell r="H4684" t="str">
            <v>Mainstays Multicolor Paisley King Sham, 1 Piece</v>
          </cell>
          <cell r="I4684" t="str">
            <v>MS PAISLEY KG SHAM</v>
          </cell>
          <cell r="J4684" t="str">
            <v>MULTI PAISLEY</v>
          </cell>
          <cell r="K4684">
            <v>30497672</v>
          </cell>
          <cell r="L4684" t="str">
            <v>MULTI</v>
          </cell>
          <cell r="M4684" t="str">
            <v>K SHAM</v>
          </cell>
          <cell r="N4684">
            <v>4.08</v>
          </cell>
          <cell r="O4684">
            <v>8.9700000000000006</v>
          </cell>
          <cell r="P4684">
            <v>0.54515100000000005</v>
          </cell>
          <cell r="Q4684" t="str">
            <v>SHAM</v>
          </cell>
          <cell r="R4684" t="str">
            <v>33</v>
          </cell>
          <cell r="S4684" t="str">
            <v>E &amp; E CO LTD</v>
          </cell>
          <cell r="T4684" t="str">
            <v>444096</v>
          </cell>
          <cell r="U4684" t="str">
            <v>1</v>
          </cell>
          <cell r="V4684">
            <v>2</v>
          </cell>
        </row>
        <row r="4685">
          <cell r="C4685">
            <v>576499576</v>
          </cell>
          <cell r="D4685" t="str">
            <v>L</v>
          </cell>
          <cell r="E4685">
            <v>730187954</v>
          </cell>
          <cell r="F4685" t="str">
            <v>0008656922200</v>
          </cell>
          <cell r="G4685" t="str">
            <v>MS8944409622-09</v>
          </cell>
          <cell r="H4685" t="str">
            <v>Mainstays Multicolor Paisley King Sham, 1 Piece</v>
          </cell>
          <cell r="I4685" t="str">
            <v>MAINSTAYS MULTICOLOR</v>
          </cell>
          <cell r="J4685" t="str">
            <v>ONLINE ONLY</v>
          </cell>
          <cell r="K4685">
            <v>30497672</v>
          </cell>
          <cell r="L4685" t="str">
            <v>NA</v>
          </cell>
          <cell r="M4685" t="str">
            <v>NA</v>
          </cell>
          <cell r="N4685">
            <v>3.88</v>
          </cell>
          <cell r="O4685">
            <v>10.76</v>
          </cell>
          <cell r="P4685">
            <v>0.639405</v>
          </cell>
          <cell r="Q4685" t="str">
            <v>SHAM</v>
          </cell>
          <cell r="R4685" t="str">
            <v>03</v>
          </cell>
          <cell r="S4685" t="str">
            <v>E &amp; E CO LTD</v>
          </cell>
          <cell r="T4685" t="str">
            <v>444096</v>
          </cell>
          <cell r="U4685" t="str">
            <v>0</v>
          </cell>
          <cell r="V4685">
            <v>2</v>
          </cell>
        </row>
        <row r="4686">
          <cell r="C4686">
            <v>573950601</v>
          </cell>
          <cell r="D4686" t="str">
            <v>L</v>
          </cell>
          <cell r="E4686">
            <v>306396961</v>
          </cell>
          <cell r="F4686" t="str">
            <v>0008656922214</v>
          </cell>
          <cell r="G4686" t="str">
            <v>BH19-003-199-05</v>
          </cell>
          <cell r="H4686" t="str">
            <v>Better Homes and Gardens Paisley Medallion Full/Queen Quilt</v>
          </cell>
          <cell r="I4686" t="str">
            <v>BHG MEDALLION F/Q</v>
          </cell>
          <cell r="J4686" t="str">
            <v>2020 WK25 DELETE</v>
          </cell>
          <cell r="K4686">
            <v>110775853</v>
          </cell>
          <cell r="L4686" t="str">
            <v>WHITE</v>
          </cell>
          <cell r="M4686" t="str">
            <v>F/Q</v>
          </cell>
          <cell r="N4686">
            <v>33.340000000000003</v>
          </cell>
          <cell r="O4686">
            <v>54.97</v>
          </cell>
          <cell r="P4686">
            <v>0.39348699999999998</v>
          </cell>
          <cell r="Q4686" t="str">
            <v>QUILT</v>
          </cell>
          <cell r="R4686" t="str">
            <v>33</v>
          </cell>
          <cell r="S4686" t="str">
            <v>E &amp; E CO LTD</v>
          </cell>
          <cell r="T4686" t="str">
            <v>444096</v>
          </cell>
          <cell r="U4686" t="str">
            <v>1</v>
          </cell>
          <cell r="V4686">
            <v>2</v>
          </cell>
        </row>
        <row r="4687">
          <cell r="C4687">
            <v>573950607</v>
          </cell>
          <cell r="D4687" t="str">
            <v>L</v>
          </cell>
          <cell r="E4687">
            <v>306396961</v>
          </cell>
          <cell r="F4687" t="str">
            <v>0008656922214</v>
          </cell>
          <cell r="G4687" t="str">
            <v>BH19-003-199-05</v>
          </cell>
          <cell r="H4687" t="str">
            <v>Better Homes and Gardens Paisley Medallion Full/Queen Quilt</v>
          </cell>
          <cell r="I4687" t="str">
            <v>BHG MEDALLION F/Q</v>
          </cell>
          <cell r="J4687" t="str">
            <v>QUILTED MEDALLION</v>
          </cell>
          <cell r="K4687">
            <v>110775853</v>
          </cell>
          <cell r="L4687" t="str">
            <v>WHITE</v>
          </cell>
          <cell r="M4687" t="str">
            <v>F/Q</v>
          </cell>
          <cell r="N4687">
            <v>33.5</v>
          </cell>
          <cell r="O4687">
            <v>54.97</v>
          </cell>
          <cell r="P4687">
            <v>0.39057700000000001</v>
          </cell>
          <cell r="Q4687" t="str">
            <v>QUILT</v>
          </cell>
          <cell r="R4687" t="str">
            <v>03</v>
          </cell>
          <cell r="S4687" t="str">
            <v>E &amp; E CO LTD</v>
          </cell>
          <cell r="T4687" t="str">
            <v>444096</v>
          </cell>
          <cell r="U4687" t="str">
            <v>1</v>
          </cell>
          <cell r="V4687">
            <v>1</v>
          </cell>
        </row>
        <row r="4688">
          <cell r="C4688">
            <v>574190714</v>
          </cell>
          <cell r="D4688" t="str">
            <v>L</v>
          </cell>
          <cell r="E4688">
            <v>306396961</v>
          </cell>
          <cell r="F4688" t="str">
            <v>0008656922214</v>
          </cell>
          <cell r="G4688" t="str">
            <v>BH19-003-199-05</v>
          </cell>
          <cell r="H4688" t="str">
            <v>Better Homes and Gardens Paisley Medallion Full/Queen Quilt</v>
          </cell>
          <cell r="I4688" t="str">
            <v>BHG MEDALN QUILT FQ</v>
          </cell>
          <cell r="K4688">
            <v>110775853</v>
          </cell>
          <cell r="L4688" t="str">
            <v>WHITE</v>
          </cell>
          <cell r="M4688" t="str">
            <v>F/Q</v>
          </cell>
          <cell r="N4688">
            <v>34.15</v>
          </cell>
          <cell r="O4688">
            <v>54.97</v>
          </cell>
          <cell r="P4688">
            <v>0.37875199999999998</v>
          </cell>
          <cell r="Q4688" t="str">
            <v>QUILT</v>
          </cell>
          <cell r="R4688" t="str">
            <v>43</v>
          </cell>
          <cell r="S4688" t="str">
            <v>IMPORT-E&amp;E CO LTD</v>
          </cell>
          <cell r="T4688" t="str">
            <v>010308</v>
          </cell>
          <cell r="U4688" t="str">
            <v>0</v>
          </cell>
          <cell r="V4688">
            <v>2</v>
          </cell>
        </row>
        <row r="4689">
          <cell r="C4689">
            <v>574962618</v>
          </cell>
          <cell r="D4689" t="str">
            <v>L</v>
          </cell>
          <cell r="E4689">
            <v>306396961</v>
          </cell>
          <cell r="F4689" t="str">
            <v>0008656922214</v>
          </cell>
          <cell r="G4689" t="str">
            <v>BH19-003-199-05</v>
          </cell>
          <cell r="H4689" t="str">
            <v>Better Homes and Gardens Paisley Medallion Full/Queen Quilt</v>
          </cell>
          <cell r="I4689" t="str">
            <v>BETTER HOMES AND GAR</v>
          </cell>
          <cell r="J4689" t="str">
            <v>ONLINE ONLY</v>
          </cell>
          <cell r="K4689">
            <v>110775853</v>
          </cell>
          <cell r="L4689" t="str">
            <v>NA</v>
          </cell>
          <cell r="M4689" t="str">
            <v>NA</v>
          </cell>
          <cell r="N4689">
            <v>33.5</v>
          </cell>
          <cell r="O4689">
            <v>54.97</v>
          </cell>
          <cell r="P4689">
            <v>0.39057700000000001</v>
          </cell>
          <cell r="Q4689" t="str">
            <v>QUILT</v>
          </cell>
          <cell r="R4689" t="str">
            <v>03</v>
          </cell>
          <cell r="S4689" t="str">
            <v>E &amp; E CO LTD</v>
          </cell>
          <cell r="T4689" t="str">
            <v>444096</v>
          </cell>
          <cell r="U4689" t="str">
            <v>0</v>
          </cell>
          <cell r="V4689">
            <v>2</v>
          </cell>
        </row>
        <row r="4690">
          <cell r="C4690">
            <v>573950602</v>
          </cell>
          <cell r="D4690" t="str">
            <v>L</v>
          </cell>
          <cell r="E4690">
            <v>678802184</v>
          </cell>
          <cell r="F4690" t="str">
            <v>0008656922216</v>
          </cell>
          <cell r="G4690" t="str">
            <v>BH19-003-199-07</v>
          </cell>
          <cell r="H4690" t="str">
            <v>Better Homes and Gardens Paisley Medallion Standard Sham Pair, 2 Count</v>
          </cell>
          <cell r="I4690" t="str">
            <v>BHG MEDALLION SHAM</v>
          </cell>
          <cell r="J4690" t="str">
            <v>2020 WK25 DELETE</v>
          </cell>
          <cell r="K4690">
            <v>110775854</v>
          </cell>
          <cell r="L4690" t="str">
            <v>WHITE</v>
          </cell>
          <cell r="M4690" t="str">
            <v>SHAM</v>
          </cell>
          <cell r="N4690">
            <v>12.2</v>
          </cell>
          <cell r="O4690">
            <v>19.97</v>
          </cell>
          <cell r="P4690">
            <v>0.38908399999999999</v>
          </cell>
          <cell r="Q4690" t="str">
            <v>SHAM</v>
          </cell>
          <cell r="R4690" t="str">
            <v>33</v>
          </cell>
          <cell r="S4690" t="str">
            <v>E &amp; E CO LTD</v>
          </cell>
          <cell r="T4690" t="str">
            <v>444096</v>
          </cell>
          <cell r="U4690" t="str">
            <v>1</v>
          </cell>
          <cell r="V4690">
            <v>2</v>
          </cell>
        </row>
        <row r="4691">
          <cell r="C4691">
            <v>573950609</v>
          </cell>
          <cell r="D4691" t="str">
            <v>L</v>
          </cell>
          <cell r="E4691">
            <v>678802184</v>
          </cell>
          <cell r="F4691" t="str">
            <v>0008656922216</v>
          </cell>
          <cell r="G4691" t="str">
            <v>BH19-003-199-07</v>
          </cell>
          <cell r="H4691" t="str">
            <v>Better Homes and Gardens Paisley Medallion Standard Sham Pair, 2 Count</v>
          </cell>
          <cell r="I4691" t="str">
            <v>BHG MEDALLION SHAM</v>
          </cell>
          <cell r="J4691" t="str">
            <v>QUILTED MEDALLION</v>
          </cell>
          <cell r="K4691">
            <v>110775854</v>
          </cell>
          <cell r="L4691" t="str">
            <v>WHITE</v>
          </cell>
          <cell r="M4691" t="str">
            <v>SHAM</v>
          </cell>
          <cell r="N4691">
            <v>12.26</v>
          </cell>
          <cell r="O4691">
            <v>19.97</v>
          </cell>
          <cell r="P4691">
            <v>0.38607900000000001</v>
          </cell>
          <cell r="Q4691" t="str">
            <v>SHAM</v>
          </cell>
          <cell r="R4691" t="str">
            <v>03</v>
          </cell>
          <cell r="S4691" t="str">
            <v>E &amp; E CO LTD</v>
          </cell>
          <cell r="T4691" t="str">
            <v>444096</v>
          </cell>
          <cell r="U4691" t="str">
            <v>1</v>
          </cell>
          <cell r="V4691">
            <v>1</v>
          </cell>
        </row>
        <row r="4692">
          <cell r="C4692">
            <v>574190716</v>
          </cell>
          <cell r="D4692" t="str">
            <v>L</v>
          </cell>
          <cell r="E4692">
            <v>678802184</v>
          </cell>
          <cell r="F4692" t="str">
            <v>0008656922216</v>
          </cell>
          <cell r="G4692" t="str">
            <v>BH19-003-199-07</v>
          </cell>
          <cell r="H4692" t="str">
            <v>Better Homes and Gardens Paisley Medallion Standard Sham Pair, 2 Count</v>
          </cell>
          <cell r="I4692" t="str">
            <v>BHG MEDALN SHAM</v>
          </cell>
          <cell r="K4692">
            <v>110775854</v>
          </cell>
          <cell r="L4692" t="str">
            <v>WHITE</v>
          </cell>
          <cell r="M4692" t="str">
            <v>SHAM</v>
          </cell>
          <cell r="N4692">
            <v>10.99</v>
          </cell>
          <cell r="O4692">
            <v>19.97</v>
          </cell>
          <cell r="P4692">
            <v>0.44967499999999999</v>
          </cell>
          <cell r="Q4692" t="str">
            <v>SHAM</v>
          </cell>
          <cell r="R4692" t="str">
            <v>43</v>
          </cell>
          <cell r="S4692" t="str">
            <v>IMPORT-E&amp;E CO LTD</v>
          </cell>
          <cell r="T4692" t="str">
            <v>010308</v>
          </cell>
          <cell r="U4692" t="str">
            <v>0</v>
          </cell>
          <cell r="V4692">
            <v>2</v>
          </cell>
        </row>
        <row r="4693">
          <cell r="C4693">
            <v>574962609</v>
          </cell>
          <cell r="D4693" t="str">
            <v>L</v>
          </cell>
          <cell r="E4693">
            <v>678802184</v>
          </cell>
          <cell r="F4693" t="str">
            <v>0008656922216</v>
          </cell>
          <cell r="G4693" t="str">
            <v>BH19-003-199-07</v>
          </cell>
          <cell r="H4693" t="str">
            <v>Better Homes and Gardens Paisley Medallion Standard Sham Pair, 2 Count</v>
          </cell>
          <cell r="I4693" t="str">
            <v>BETTER HOMES AND GAR</v>
          </cell>
          <cell r="J4693" t="str">
            <v>ONLINE ONLY</v>
          </cell>
          <cell r="K4693">
            <v>110775854</v>
          </cell>
          <cell r="L4693" t="str">
            <v>NA</v>
          </cell>
          <cell r="M4693" t="str">
            <v>NA</v>
          </cell>
          <cell r="N4693">
            <v>12.26</v>
          </cell>
          <cell r="O4693">
            <v>19.97</v>
          </cell>
          <cell r="P4693">
            <v>0.38607900000000001</v>
          </cell>
          <cell r="Q4693" t="str">
            <v>SHAM</v>
          </cell>
          <cell r="R4693" t="str">
            <v>03</v>
          </cell>
          <cell r="S4693" t="str">
            <v>E &amp; E CO LTD</v>
          </cell>
          <cell r="T4693" t="str">
            <v>444096</v>
          </cell>
          <cell r="U4693" t="str">
            <v>0</v>
          </cell>
          <cell r="V4693">
            <v>2</v>
          </cell>
        </row>
        <row r="4694">
          <cell r="C4694">
            <v>573950603</v>
          </cell>
          <cell r="D4694" t="str">
            <v>L</v>
          </cell>
          <cell r="E4694">
            <v>344348489</v>
          </cell>
          <cell r="F4694" t="str">
            <v>0008656922217</v>
          </cell>
          <cell r="G4694" t="str">
            <v>BH19-003-199-08</v>
          </cell>
          <cell r="H4694" t="str">
            <v>Better Homes and Gardens Paisley Medallion King Sham Pair, 2 Count</v>
          </cell>
          <cell r="I4694" t="str">
            <v>BHG MEDALLION KSHAM</v>
          </cell>
          <cell r="J4694" t="str">
            <v>2020 WK25 DELETE</v>
          </cell>
          <cell r="K4694">
            <v>110775855</v>
          </cell>
          <cell r="L4694" t="str">
            <v>WHITE</v>
          </cell>
          <cell r="M4694" t="str">
            <v>KGSHAM</v>
          </cell>
          <cell r="N4694">
            <v>14.7</v>
          </cell>
          <cell r="O4694">
            <v>23.97</v>
          </cell>
          <cell r="P4694">
            <v>0.38673299999999999</v>
          </cell>
          <cell r="Q4694" t="str">
            <v>SHAM</v>
          </cell>
          <cell r="R4694" t="str">
            <v>33</v>
          </cell>
          <cell r="S4694" t="str">
            <v>E &amp; E CO LTD</v>
          </cell>
          <cell r="T4694" t="str">
            <v>444096</v>
          </cell>
          <cell r="U4694" t="str">
            <v>1</v>
          </cell>
          <cell r="V4694">
            <v>2</v>
          </cell>
        </row>
        <row r="4695">
          <cell r="C4695">
            <v>573950608</v>
          </cell>
          <cell r="D4695" t="str">
            <v>L</v>
          </cell>
          <cell r="E4695">
            <v>344348489</v>
          </cell>
          <cell r="F4695" t="str">
            <v>0008656922217</v>
          </cell>
          <cell r="G4695" t="str">
            <v>BH19-003-199-08</v>
          </cell>
          <cell r="H4695" t="str">
            <v>Better Homes and Gardens Paisley Medallion King Sham Pair, 2 Count</v>
          </cell>
          <cell r="I4695" t="str">
            <v>BHG MEDALLION KSHAM</v>
          </cell>
          <cell r="J4695" t="str">
            <v>QUILTED MEDALLION</v>
          </cell>
          <cell r="K4695">
            <v>110775855</v>
          </cell>
          <cell r="L4695" t="str">
            <v>WHITE</v>
          </cell>
          <cell r="M4695" t="str">
            <v>KSHAM</v>
          </cell>
          <cell r="N4695">
            <v>14.77</v>
          </cell>
          <cell r="O4695">
            <v>23.97</v>
          </cell>
          <cell r="P4695">
            <v>0.38381300000000002</v>
          </cell>
          <cell r="Q4695" t="str">
            <v>SHAM</v>
          </cell>
          <cell r="R4695" t="str">
            <v>03</v>
          </cell>
          <cell r="S4695" t="str">
            <v>E &amp; E CO LTD</v>
          </cell>
          <cell r="T4695" t="str">
            <v>444096</v>
          </cell>
          <cell r="U4695" t="str">
            <v>1</v>
          </cell>
          <cell r="V4695">
            <v>1</v>
          </cell>
        </row>
        <row r="4696">
          <cell r="C4696">
            <v>574190717</v>
          </cell>
          <cell r="D4696" t="str">
            <v>L</v>
          </cell>
          <cell r="E4696">
            <v>344348489</v>
          </cell>
          <cell r="F4696" t="str">
            <v>0008656922217</v>
          </cell>
          <cell r="G4696" t="str">
            <v>BH19-003-199-08</v>
          </cell>
          <cell r="H4696" t="str">
            <v>Better Homes and Gardens Paisley Medallion King Sham Pair, 2 Count</v>
          </cell>
          <cell r="I4696" t="str">
            <v>BHG MEDALN SHAM KG</v>
          </cell>
          <cell r="K4696">
            <v>110775855</v>
          </cell>
          <cell r="L4696" t="str">
            <v>WHITE</v>
          </cell>
          <cell r="M4696" t="str">
            <v>KSHAM</v>
          </cell>
          <cell r="N4696">
            <v>13.15</v>
          </cell>
          <cell r="O4696">
            <v>23.97</v>
          </cell>
          <cell r="P4696">
            <v>0.45139800000000002</v>
          </cell>
          <cell r="Q4696" t="str">
            <v>SHAM</v>
          </cell>
          <cell r="R4696" t="str">
            <v>43</v>
          </cell>
          <cell r="S4696" t="str">
            <v>IMPORT-E&amp;E CO LTD</v>
          </cell>
          <cell r="T4696" t="str">
            <v>010308</v>
          </cell>
          <cell r="U4696" t="str">
            <v>0</v>
          </cell>
          <cell r="V4696">
            <v>2</v>
          </cell>
        </row>
        <row r="4697">
          <cell r="C4697">
            <v>574962616</v>
          </cell>
          <cell r="D4697" t="str">
            <v>L</v>
          </cell>
          <cell r="E4697">
            <v>344348489</v>
          </cell>
          <cell r="F4697" t="str">
            <v>0008656922217</v>
          </cell>
          <cell r="G4697" t="str">
            <v>BH19-003-199-08</v>
          </cell>
          <cell r="H4697" t="str">
            <v>Better Homes and Gardens Paisley Medallion King Sham Pair, 2 Count</v>
          </cell>
          <cell r="I4697" t="str">
            <v>BETTER HOMES AND GAR</v>
          </cell>
          <cell r="J4697" t="str">
            <v>ONLINE ONLY</v>
          </cell>
          <cell r="K4697">
            <v>110775855</v>
          </cell>
          <cell r="L4697" t="str">
            <v>NA</v>
          </cell>
          <cell r="M4697" t="str">
            <v>NA</v>
          </cell>
          <cell r="N4697">
            <v>14.77</v>
          </cell>
          <cell r="O4697">
            <v>23.97</v>
          </cell>
          <cell r="P4697">
            <v>0.38381300000000002</v>
          </cell>
          <cell r="Q4697" t="str">
            <v>SHAM</v>
          </cell>
          <cell r="R4697" t="str">
            <v>03</v>
          </cell>
          <cell r="S4697" t="str">
            <v>E &amp; E CO LTD</v>
          </cell>
          <cell r="T4697" t="str">
            <v>444096</v>
          </cell>
          <cell r="U4697" t="str">
            <v>0</v>
          </cell>
          <cell r="V4697">
            <v>2</v>
          </cell>
        </row>
        <row r="4698">
          <cell r="C4698">
            <v>573950604</v>
          </cell>
          <cell r="D4698" t="str">
            <v>L</v>
          </cell>
          <cell r="E4698">
            <v>385316818</v>
          </cell>
          <cell r="F4698" t="str">
            <v>0008656922215</v>
          </cell>
          <cell r="G4698" t="str">
            <v>BH19-003-199-06</v>
          </cell>
          <cell r="H4698" t="str">
            <v>Better Homes and Gardens Paisley Medallion King Quilt</v>
          </cell>
          <cell r="I4698" t="str">
            <v>BHG MEDALLION KG</v>
          </cell>
          <cell r="J4698" t="str">
            <v>2020 WK25 DELETE</v>
          </cell>
          <cell r="K4698">
            <v>110775856</v>
          </cell>
          <cell r="L4698" t="str">
            <v>WHITE</v>
          </cell>
          <cell r="M4698" t="str">
            <v>KING</v>
          </cell>
          <cell r="N4698">
            <v>40.07</v>
          </cell>
          <cell r="O4698">
            <v>64.97</v>
          </cell>
          <cell r="P4698">
            <v>0.38325399999999998</v>
          </cell>
          <cell r="Q4698" t="str">
            <v>QUILT</v>
          </cell>
          <cell r="R4698" t="str">
            <v>33</v>
          </cell>
          <cell r="S4698" t="str">
            <v>E &amp; E CO LTD</v>
          </cell>
          <cell r="T4698" t="str">
            <v>444096</v>
          </cell>
          <cell r="U4698" t="str">
            <v>1</v>
          </cell>
          <cell r="V4698">
            <v>2</v>
          </cell>
        </row>
        <row r="4699">
          <cell r="C4699">
            <v>573950610</v>
          </cell>
          <cell r="D4699" t="str">
            <v>L</v>
          </cell>
          <cell r="E4699">
            <v>385316818</v>
          </cell>
          <cell r="F4699" t="str">
            <v>0008656922215</v>
          </cell>
          <cell r="G4699" t="str">
            <v>BH19-003-199-06</v>
          </cell>
          <cell r="H4699" t="str">
            <v>Better Homes and Gardens Paisley Medallion King Quilt</v>
          </cell>
          <cell r="I4699" t="str">
            <v>BHG MEDALLION KG</v>
          </cell>
          <cell r="J4699" t="str">
            <v>QUILTED MEDALLION</v>
          </cell>
          <cell r="K4699">
            <v>110775856</v>
          </cell>
          <cell r="L4699" t="str">
            <v>WHITE</v>
          </cell>
          <cell r="M4699" t="str">
            <v>KING</v>
          </cell>
          <cell r="N4699">
            <v>40.26</v>
          </cell>
          <cell r="O4699">
            <v>64.97</v>
          </cell>
          <cell r="P4699">
            <v>0.38032899999999997</v>
          </cell>
          <cell r="Q4699" t="str">
            <v>QUILT</v>
          </cell>
          <cell r="R4699" t="str">
            <v>03</v>
          </cell>
          <cell r="S4699" t="str">
            <v>E &amp; E CO LTD</v>
          </cell>
          <cell r="T4699" t="str">
            <v>444096</v>
          </cell>
          <cell r="U4699" t="str">
            <v>1</v>
          </cell>
          <cell r="V4699">
            <v>1</v>
          </cell>
        </row>
        <row r="4700">
          <cell r="C4700">
            <v>574190715</v>
          </cell>
          <cell r="D4700" t="str">
            <v>L</v>
          </cell>
          <cell r="E4700">
            <v>385316818</v>
          </cell>
          <cell r="F4700" t="str">
            <v>0008656922215</v>
          </cell>
          <cell r="G4700" t="str">
            <v>BH19-003-199-06</v>
          </cell>
          <cell r="H4700" t="str">
            <v>Better Homes and Gardens Paisley Medallion King Quilt</v>
          </cell>
          <cell r="I4700" t="str">
            <v>BHG MEDALN QUILT KG</v>
          </cell>
          <cell r="K4700">
            <v>110775856</v>
          </cell>
          <cell r="L4700" t="str">
            <v>WHITE</v>
          </cell>
          <cell r="M4700" t="str">
            <v>KING</v>
          </cell>
          <cell r="N4700">
            <v>40.78</v>
          </cell>
          <cell r="O4700">
            <v>64.97</v>
          </cell>
          <cell r="P4700">
            <v>0.37232599999999999</v>
          </cell>
          <cell r="Q4700" t="str">
            <v>QUILT</v>
          </cell>
          <cell r="R4700" t="str">
            <v>43</v>
          </cell>
          <cell r="S4700" t="str">
            <v>IMPORT-E&amp;E CO LTD</v>
          </cell>
          <cell r="T4700" t="str">
            <v>010308</v>
          </cell>
          <cell r="U4700" t="str">
            <v>0</v>
          </cell>
          <cell r="V4700">
            <v>2</v>
          </cell>
        </row>
        <row r="4701">
          <cell r="C4701">
            <v>574962611</v>
          </cell>
          <cell r="D4701" t="str">
            <v>L</v>
          </cell>
          <cell r="E4701">
            <v>385316818</v>
          </cell>
          <cell r="F4701" t="str">
            <v>0008656922215</v>
          </cell>
          <cell r="G4701" t="str">
            <v>BH19-003-199-06</v>
          </cell>
          <cell r="H4701" t="str">
            <v>Better Homes and Gardens Paisley Medallion King Quilt</v>
          </cell>
          <cell r="I4701" t="str">
            <v>BETTER HOMES AND GAR</v>
          </cell>
          <cell r="J4701" t="str">
            <v>ONLINE ONLY</v>
          </cell>
          <cell r="K4701">
            <v>110775856</v>
          </cell>
          <cell r="L4701" t="str">
            <v>NA</v>
          </cell>
          <cell r="M4701" t="str">
            <v>NA</v>
          </cell>
          <cell r="N4701">
            <v>40.26</v>
          </cell>
          <cell r="O4701">
            <v>64.97</v>
          </cell>
          <cell r="P4701">
            <v>0.38032899999999997</v>
          </cell>
          <cell r="Q4701" t="str">
            <v>QUILT</v>
          </cell>
          <cell r="R4701" t="str">
            <v>03</v>
          </cell>
          <cell r="S4701" t="str">
            <v>E &amp; E CO LTD</v>
          </cell>
          <cell r="T4701" t="str">
            <v>444096</v>
          </cell>
          <cell r="U4701" t="str">
            <v>0</v>
          </cell>
          <cell r="V4701">
            <v>2</v>
          </cell>
        </row>
        <row r="4702">
          <cell r="C4702">
            <v>566254555</v>
          </cell>
          <cell r="D4702" t="str">
            <v>L</v>
          </cell>
          <cell r="E4702">
            <v>547748104</v>
          </cell>
          <cell r="F4702" t="str">
            <v>0008656900478</v>
          </cell>
          <cell r="G4702" t="str">
            <v>BH18-003-599-04</v>
          </cell>
          <cell r="H4702" t="str">
            <v>Better Homes And Gardens Pleated Diamond King Sham Pair</v>
          </cell>
          <cell r="I4702" t="str">
            <v>CREAM RUFFLE K SHAM</v>
          </cell>
          <cell r="J4702" t="str">
            <v>2018 WK 10 ADD</v>
          </cell>
          <cell r="K4702">
            <v>49509700</v>
          </cell>
          <cell r="L4702" t="str">
            <v>CREAM</v>
          </cell>
          <cell r="M4702" t="str">
            <v>KGSHAM</v>
          </cell>
          <cell r="N4702">
            <v>15.33</v>
          </cell>
          <cell r="O4702">
            <v>23.97</v>
          </cell>
          <cell r="P4702">
            <v>0.36045100000000002</v>
          </cell>
          <cell r="Q4702" t="str">
            <v>SHAM</v>
          </cell>
          <cell r="R4702" t="str">
            <v>20</v>
          </cell>
          <cell r="S4702" t="str">
            <v>E &amp; E CO LTD</v>
          </cell>
          <cell r="T4702" t="str">
            <v>444096</v>
          </cell>
          <cell r="U4702" t="str">
            <v>1</v>
          </cell>
          <cell r="V4702">
            <v>2</v>
          </cell>
        </row>
        <row r="4703">
          <cell r="C4703">
            <v>566797377</v>
          </cell>
          <cell r="D4703" t="str">
            <v>L</v>
          </cell>
          <cell r="E4703">
            <v>547748104</v>
          </cell>
          <cell r="F4703" t="str">
            <v>0008656900478</v>
          </cell>
          <cell r="G4703" t="str">
            <v>BH18-003-599-04</v>
          </cell>
          <cell r="H4703" t="str">
            <v>Better Homes And Gardens Pleated Diamond King Sham Pair</v>
          </cell>
          <cell r="I4703" t="str">
            <v>BHG ALBANY SHAM KG</v>
          </cell>
          <cell r="K4703">
            <v>49509700</v>
          </cell>
          <cell r="L4703" t="str">
            <v>CREAM</v>
          </cell>
          <cell r="M4703" t="str">
            <v>KSHAMS</v>
          </cell>
          <cell r="N4703">
            <v>12.99</v>
          </cell>
          <cell r="O4703">
            <v>23.97</v>
          </cell>
          <cell r="P4703">
            <v>0.45807300000000001</v>
          </cell>
          <cell r="Q4703" t="str">
            <v>SHAM</v>
          </cell>
          <cell r="R4703" t="str">
            <v>43</v>
          </cell>
          <cell r="S4703" t="str">
            <v>IMPORT-E&amp;E CO LTD</v>
          </cell>
          <cell r="T4703" t="str">
            <v>010308</v>
          </cell>
          <cell r="U4703" t="str">
            <v>0</v>
          </cell>
          <cell r="V4703">
            <v>12</v>
          </cell>
        </row>
        <row r="4704">
          <cell r="C4704">
            <v>567032713</v>
          </cell>
          <cell r="D4704" t="str">
            <v>L</v>
          </cell>
          <cell r="E4704">
            <v>547748104</v>
          </cell>
          <cell r="F4704" t="str">
            <v>0008656900478</v>
          </cell>
          <cell r="G4704" t="str">
            <v>BH18-003-599-04</v>
          </cell>
          <cell r="H4704" t="str">
            <v>Better Homes And Gardens Pleated Diamond King Sham Pair</v>
          </cell>
          <cell r="I4704" t="str">
            <v>BETTER HOMES AND GAR</v>
          </cell>
          <cell r="J4704" t="str">
            <v>ONLINE ONLY</v>
          </cell>
          <cell r="K4704">
            <v>49509700</v>
          </cell>
          <cell r="L4704" t="str">
            <v>NONE</v>
          </cell>
          <cell r="N4704">
            <v>14.63</v>
          </cell>
          <cell r="O4704">
            <v>23.97</v>
          </cell>
          <cell r="P4704">
            <v>0.389654</v>
          </cell>
          <cell r="Q4704" t="str">
            <v>SHAM</v>
          </cell>
          <cell r="R4704" t="str">
            <v>03</v>
          </cell>
          <cell r="S4704" t="str">
            <v>E &amp; E CO LTD</v>
          </cell>
          <cell r="T4704" t="str">
            <v>444096</v>
          </cell>
          <cell r="U4704" t="str">
            <v>0</v>
          </cell>
          <cell r="V4704">
            <v>2</v>
          </cell>
        </row>
        <row r="4705">
          <cell r="C4705">
            <v>573950605</v>
          </cell>
          <cell r="D4705" t="str">
            <v>L</v>
          </cell>
          <cell r="E4705">
            <v>810470173</v>
          </cell>
          <cell r="F4705" t="str">
            <v>0008656922525</v>
          </cell>
          <cell r="G4705" t="str">
            <v>BH19-003-499-12</v>
          </cell>
          <cell r="H4705" t="str">
            <v>Better Homes And Gardens Pleated Diamond King Sham Pair</v>
          </cell>
          <cell r="I4705" t="str">
            <v>CREAM RUFFLE K SHAM</v>
          </cell>
          <cell r="J4705" t="str">
            <v>2020 WK25 DELETE</v>
          </cell>
          <cell r="K4705">
            <v>49509700</v>
          </cell>
          <cell r="L4705" t="str">
            <v>CREAM</v>
          </cell>
          <cell r="M4705" t="str">
            <v>KGSHAM</v>
          </cell>
          <cell r="N4705">
            <v>14.56</v>
          </cell>
          <cell r="O4705">
            <v>23.97</v>
          </cell>
          <cell r="P4705">
            <v>0.39257399999999998</v>
          </cell>
          <cell r="Q4705" t="str">
            <v>SHAM</v>
          </cell>
          <cell r="R4705" t="str">
            <v>33</v>
          </cell>
          <cell r="S4705" t="str">
            <v>E &amp; E CO LTD</v>
          </cell>
          <cell r="T4705" t="str">
            <v>444096</v>
          </cell>
          <cell r="U4705" t="str">
            <v>1</v>
          </cell>
          <cell r="V4705">
            <v>2</v>
          </cell>
        </row>
        <row r="4706">
          <cell r="C4706">
            <v>566254553</v>
          </cell>
          <cell r="D4706" t="str">
            <v>L</v>
          </cell>
          <cell r="E4706">
            <v>798371294</v>
          </cell>
          <cell r="F4706" t="str">
            <v>0008656900477</v>
          </cell>
          <cell r="G4706" t="str">
            <v>BH18-003-599-03</v>
          </cell>
          <cell r="H4706" t="str">
            <v>Better Homes And Gardens Pleated Diamond Standard Sham Pair</v>
          </cell>
          <cell r="I4706" t="str">
            <v>CREAM RUFFLE SHAMS</v>
          </cell>
          <cell r="J4706" t="str">
            <v>2018 WK 10 ADD</v>
          </cell>
          <cell r="K4706">
            <v>49509695</v>
          </cell>
          <cell r="L4706" t="str">
            <v>CREAM</v>
          </cell>
          <cell r="M4706" t="str">
            <v>SHAM</v>
          </cell>
          <cell r="N4706">
            <v>12.77</v>
          </cell>
          <cell r="O4706">
            <v>19.97</v>
          </cell>
          <cell r="P4706">
            <v>0.360541</v>
          </cell>
          <cell r="Q4706" t="str">
            <v>SHAM</v>
          </cell>
          <cell r="R4706" t="str">
            <v>20</v>
          </cell>
          <cell r="S4706" t="str">
            <v>E &amp; E CO LTD</v>
          </cell>
          <cell r="T4706" t="str">
            <v>444096</v>
          </cell>
          <cell r="U4706" t="str">
            <v>1</v>
          </cell>
          <cell r="V4706">
            <v>2</v>
          </cell>
        </row>
        <row r="4707">
          <cell r="C4707">
            <v>566797376</v>
          </cell>
          <cell r="D4707" t="str">
            <v>L</v>
          </cell>
          <cell r="E4707">
            <v>798371294</v>
          </cell>
          <cell r="F4707" t="str">
            <v>0008656900477</v>
          </cell>
          <cell r="G4707" t="str">
            <v>BH18-003-599-03</v>
          </cell>
          <cell r="H4707" t="str">
            <v>Better Homes And Gardens Pleated Diamond Standard Sham Pair</v>
          </cell>
          <cell r="I4707" t="str">
            <v>BHG ALBANY SHAM SQ</v>
          </cell>
          <cell r="K4707">
            <v>49509695</v>
          </cell>
          <cell r="L4707" t="str">
            <v>CREAM</v>
          </cell>
          <cell r="M4707" t="str">
            <v>SHAMS</v>
          </cell>
          <cell r="N4707">
            <v>10.9</v>
          </cell>
          <cell r="O4707">
            <v>19.97</v>
          </cell>
          <cell r="P4707">
            <v>0.454181</v>
          </cell>
          <cell r="Q4707" t="str">
            <v>SHAM</v>
          </cell>
          <cell r="R4707" t="str">
            <v>43</v>
          </cell>
          <cell r="S4707" t="str">
            <v>IMPORT-E&amp;E CO LTD</v>
          </cell>
          <cell r="T4707" t="str">
            <v>010308</v>
          </cell>
          <cell r="U4707" t="str">
            <v>0</v>
          </cell>
          <cell r="V4707">
            <v>12</v>
          </cell>
        </row>
        <row r="4708">
          <cell r="C4708">
            <v>573950606</v>
          </cell>
          <cell r="D4708" t="str">
            <v>L</v>
          </cell>
          <cell r="E4708">
            <v>257309727</v>
          </cell>
          <cell r="F4708" t="str">
            <v>0008656922523</v>
          </cell>
          <cell r="G4708" t="str">
            <v>BH19-003-499-11</v>
          </cell>
          <cell r="H4708" t="str">
            <v>Better Homes And Gardens Pleated Diamond Standard Sham Pair</v>
          </cell>
          <cell r="I4708" t="str">
            <v>CREAM RUFFLE SHAMS</v>
          </cell>
          <cell r="J4708" t="str">
            <v>2020 WK25 DELETE</v>
          </cell>
          <cell r="K4708">
            <v>49509695</v>
          </cell>
          <cell r="L4708" t="str">
            <v>CREAM</v>
          </cell>
          <cell r="M4708" t="str">
            <v>SHAM</v>
          </cell>
          <cell r="N4708">
            <v>12.13</v>
          </cell>
          <cell r="O4708">
            <v>19.97</v>
          </cell>
          <cell r="P4708">
            <v>0.39258900000000002</v>
          </cell>
          <cell r="Q4708" t="str">
            <v>SHAM</v>
          </cell>
          <cell r="R4708" t="str">
            <v>33</v>
          </cell>
          <cell r="S4708" t="str">
            <v>E &amp; E CO LTD</v>
          </cell>
          <cell r="T4708" t="str">
            <v>444096</v>
          </cell>
          <cell r="U4708" t="str">
            <v>1</v>
          </cell>
          <cell r="V4708">
            <v>2</v>
          </cell>
        </row>
        <row r="4709">
          <cell r="C4709">
            <v>573917083</v>
          </cell>
          <cell r="D4709" t="str">
            <v>L</v>
          </cell>
          <cell r="E4709">
            <v>641700971</v>
          </cell>
          <cell r="F4709" t="str">
            <v>0008656922204</v>
          </cell>
          <cell r="G4709" t="str">
            <v>MS8944409622-07</v>
          </cell>
          <cell r="H4709" t="str">
            <v>Mainstays Grey Floral King Sham Pair, 1 Piece</v>
          </cell>
          <cell r="I4709" t="str">
            <v>MS GRY FLRL SHAM KG</v>
          </cell>
          <cell r="J4709" t="str">
            <v>GREY FLORAL</v>
          </cell>
          <cell r="K4709">
            <v>110464001</v>
          </cell>
          <cell r="L4709" t="str">
            <v>GREY</v>
          </cell>
          <cell r="M4709" t="str">
            <v>KGSHAM</v>
          </cell>
          <cell r="N4709">
            <v>2.87</v>
          </cell>
          <cell r="O4709">
            <v>8.9700000000000006</v>
          </cell>
          <cell r="P4709">
            <v>0.68004500000000001</v>
          </cell>
          <cell r="Q4709" t="str">
            <v>SHAM</v>
          </cell>
          <cell r="R4709" t="str">
            <v>43</v>
          </cell>
          <cell r="S4709" t="str">
            <v>IMPORT-E&amp;E CO LTD</v>
          </cell>
          <cell r="T4709" t="str">
            <v>010308</v>
          </cell>
          <cell r="U4709" t="str">
            <v>0</v>
          </cell>
          <cell r="V4709">
            <v>4</v>
          </cell>
        </row>
        <row r="4710">
          <cell r="C4710">
            <v>573950611</v>
          </cell>
          <cell r="D4710" t="str">
            <v>L</v>
          </cell>
          <cell r="E4710">
            <v>641700971</v>
          </cell>
          <cell r="F4710" t="str">
            <v>0008656922204</v>
          </cell>
          <cell r="G4710" t="str">
            <v>MS8944409622-07</v>
          </cell>
          <cell r="H4710" t="str">
            <v>Mainstays Grey Floral King Sham Pair, 1 Piece</v>
          </cell>
          <cell r="I4710" t="str">
            <v>MS GRY FLORAL KSHAM</v>
          </cell>
          <cell r="J4710" t="str">
            <v>2019 WK19 GLOBAL ADD</v>
          </cell>
          <cell r="K4710">
            <v>110464001</v>
          </cell>
          <cell r="L4710" t="str">
            <v>MULTI</v>
          </cell>
          <cell r="M4710" t="str">
            <v>K SHAM</v>
          </cell>
          <cell r="N4710">
            <v>3.32</v>
          </cell>
          <cell r="O4710">
            <v>8.9700000000000006</v>
          </cell>
          <cell r="P4710">
            <v>0.62987700000000002</v>
          </cell>
          <cell r="Q4710" t="str">
            <v>SHAM</v>
          </cell>
          <cell r="R4710" t="str">
            <v>33</v>
          </cell>
          <cell r="S4710" t="str">
            <v>E &amp; E CO LTD</v>
          </cell>
          <cell r="T4710" t="str">
            <v>444096</v>
          </cell>
          <cell r="U4710" t="str">
            <v>1</v>
          </cell>
          <cell r="V4710">
            <v>4</v>
          </cell>
        </row>
        <row r="4711">
          <cell r="C4711">
            <v>573961036</v>
          </cell>
          <cell r="D4711" t="str">
            <v>L</v>
          </cell>
          <cell r="E4711">
            <v>641700971</v>
          </cell>
          <cell r="F4711" t="str">
            <v>0008656922204</v>
          </cell>
          <cell r="G4711" t="str">
            <v>MS8944409622-07</v>
          </cell>
          <cell r="H4711" t="str">
            <v>Mainstays Grey Floral King Sham Pair, 1 Piece</v>
          </cell>
          <cell r="I4711" t="str">
            <v>MAINSTAYS GREY FLORA</v>
          </cell>
          <cell r="J4711" t="str">
            <v>ONLINE ONLY</v>
          </cell>
          <cell r="K4711">
            <v>110464001</v>
          </cell>
          <cell r="L4711" t="str">
            <v>NA</v>
          </cell>
          <cell r="M4711" t="str">
            <v>NA</v>
          </cell>
          <cell r="N4711">
            <v>2.87</v>
          </cell>
          <cell r="O4711">
            <v>10.76</v>
          </cell>
          <cell r="P4711">
            <v>0.73327100000000001</v>
          </cell>
          <cell r="Q4711" t="str">
            <v>SHAM</v>
          </cell>
          <cell r="R4711" t="str">
            <v>40</v>
          </cell>
          <cell r="S4711" t="str">
            <v>IMPORT-E&amp;E CO LTD</v>
          </cell>
          <cell r="T4711" t="str">
            <v>010308</v>
          </cell>
          <cell r="U4711" t="str">
            <v>0</v>
          </cell>
          <cell r="V4711">
            <v>4</v>
          </cell>
        </row>
        <row r="4712">
          <cell r="C4712">
            <v>574190721</v>
          </cell>
          <cell r="D4712" t="str">
            <v>L</v>
          </cell>
          <cell r="E4712">
            <v>641700971</v>
          </cell>
          <cell r="F4712" t="str">
            <v>0008656922204</v>
          </cell>
          <cell r="G4712" t="str">
            <v>MS8944409622-07</v>
          </cell>
          <cell r="H4712" t="str">
            <v>Mainstays Grey Floral King Sham Pair, 1 Piece</v>
          </cell>
          <cell r="I4712" t="str">
            <v>MS GRY FLORAL KSHAM</v>
          </cell>
          <cell r="K4712">
            <v>110464001</v>
          </cell>
          <cell r="L4712" t="str">
            <v>MULTI</v>
          </cell>
          <cell r="M4712" t="str">
            <v>KING</v>
          </cell>
          <cell r="N4712">
            <v>2.99</v>
          </cell>
          <cell r="O4712">
            <v>8.9700000000000006</v>
          </cell>
          <cell r="P4712">
            <v>0.66666700000000001</v>
          </cell>
          <cell r="Q4712" t="str">
            <v>SHAM</v>
          </cell>
          <cell r="R4712" t="str">
            <v>43</v>
          </cell>
          <cell r="S4712" t="str">
            <v>IMPORT-E&amp;E CO LTD</v>
          </cell>
          <cell r="T4712" t="str">
            <v>010308</v>
          </cell>
          <cell r="U4712" t="str">
            <v>0</v>
          </cell>
          <cell r="V4712">
            <v>12</v>
          </cell>
        </row>
        <row r="4713">
          <cell r="C4713">
            <v>574962597</v>
          </cell>
          <cell r="D4713" t="str">
            <v>L</v>
          </cell>
          <cell r="E4713">
            <v>641700971</v>
          </cell>
          <cell r="F4713" t="str">
            <v>0008656922204</v>
          </cell>
          <cell r="G4713" t="str">
            <v>MS8944409622-07</v>
          </cell>
          <cell r="H4713" t="str">
            <v>Mainstays Grey Floral King Sham Pair, 1 Piece</v>
          </cell>
          <cell r="I4713" t="str">
            <v>MAINSTAYS GREY FLORA</v>
          </cell>
          <cell r="J4713" t="str">
            <v>ONLINE ONLY</v>
          </cell>
          <cell r="K4713">
            <v>110464001</v>
          </cell>
          <cell r="L4713" t="str">
            <v>NA</v>
          </cell>
          <cell r="M4713" t="str">
            <v>NA</v>
          </cell>
          <cell r="N4713">
            <v>3.16</v>
          </cell>
          <cell r="O4713">
            <v>8.9700000000000006</v>
          </cell>
          <cell r="P4713">
            <v>0.64771500000000004</v>
          </cell>
          <cell r="Q4713" t="str">
            <v>SHAM</v>
          </cell>
          <cell r="R4713" t="str">
            <v>03</v>
          </cell>
          <cell r="S4713" t="str">
            <v>E &amp; E CO LTD</v>
          </cell>
          <cell r="T4713" t="str">
            <v>444096</v>
          </cell>
          <cell r="U4713" t="str">
            <v>0</v>
          </cell>
          <cell r="V4713">
            <v>4</v>
          </cell>
        </row>
        <row r="4714">
          <cell r="C4714">
            <v>573917082</v>
          </cell>
          <cell r="D4714" t="str">
            <v>L</v>
          </cell>
          <cell r="E4714">
            <v>581775963</v>
          </cell>
          <cell r="F4714" t="str">
            <v>0008656922203</v>
          </cell>
          <cell r="G4714" t="str">
            <v>MS8944409622-06</v>
          </cell>
          <cell r="H4714" t="str">
            <v>Mainstays Grey Floral Standard Sham Pair, 1 Piece</v>
          </cell>
          <cell r="I4714" t="str">
            <v>MS GRY FLRL SHAM STN</v>
          </cell>
          <cell r="J4714" t="str">
            <v>GREY FLORAL</v>
          </cell>
          <cell r="K4714">
            <v>110464000</v>
          </cell>
          <cell r="L4714" t="str">
            <v>GREY</v>
          </cell>
          <cell r="M4714" t="str">
            <v>SHAM</v>
          </cell>
          <cell r="N4714">
            <v>2.34</v>
          </cell>
          <cell r="O4714">
            <v>6.97</v>
          </cell>
          <cell r="P4714">
            <v>0.66427499999999995</v>
          </cell>
          <cell r="Q4714" t="str">
            <v>SHAM</v>
          </cell>
          <cell r="R4714" t="str">
            <v>43</v>
          </cell>
          <cell r="S4714" t="str">
            <v>IMPORT-E&amp;E CO LTD</v>
          </cell>
          <cell r="T4714" t="str">
            <v>010308</v>
          </cell>
          <cell r="U4714" t="str">
            <v>0</v>
          </cell>
          <cell r="V4714">
            <v>4</v>
          </cell>
        </row>
        <row r="4715">
          <cell r="C4715">
            <v>573950613</v>
          </cell>
          <cell r="D4715" t="str">
            <v>L</v>
          </cell>
          <cell r="E4715">
            <v>581775963</v>
          </cell>
          <cell r="F4715" t="str">
            <v>0008656922203</v>
          </cell>
          <cell r="G4715" t="str">
            <v>MS8944409622-06</v>
          </cell>
          <cell r="H4715" t="str">
            <v>Mainstays Grey Floral Standard Sham Pair, 1 Piece</v>
          </cell>
          <cell r="I4715" t="str">
            <v>MS GRY FLORAL SHAM</v>
          </cell>
          <cell r="J4715" t="str">
            <v>2019 WK19 GLOBAL ADD</v>
          </cell>
          <cell r="K4715">
            <v>110464000</v>
          </cell>
          <cell r="L4715" t="str">
            <v>MULTI</v>
          </cell>
          <cell r="M4715" t="str">
            <v>SHAM</v>
          </cell>
          <cell r="N4715">
            <v>2.73</v>
          </cell>
          <cell r="O4715">
            <v>6.97</v>
          </cell>
          <cell r="P4715">
            <v>0.608321</v>
          </cell>
          <cell r="Q4715" t="str">
            <v>SHAM</v>
          </cell>
          <cell r="R4715" t="str">
            <v>33</v>
          </cell>
          <cell r="S4715" t="str">
            <v>E &amp; E CO LTD</v>
          </cell>
          <cell r="T4715" t="str">
            <v>444096</v>
          </cell>
          <cell r="U4715" t="str">
            <v>1</v>
          </cell>
          <cell r="V4715">
            <v>4</v>
          </cell>
        </row>
        <row r="4716">
          <cell r="C4716">
            <v>573961035</v>
          </cell>
          <cell r="D4716" t="str">
            <v>L</v>
          </cell>
          <cell r="E4716">
            <v>581775963</v>
          </cell>
          <cell r="F4716" t="str">
            <v>0008656922203</v>
          </cell>
          <cell r="G4716" t="str">
            <v>MS8944409622-06</v>
          </cell>
          <cell r="H4716" t="str">
            <v>Mainstays Grey Floral Standard Sham Pair, 1 Piece</v>
          </cell>
          <cell r="I4716" t="str">
            <v>MAINSTAYS GREY FLORA</v>
          </cell>
          <cell r="J4716" t="str">
            <v>ONLINE ONLY</v>
          </cell>
          <cell r="K4716">
            <v>110464000</v>
          </cell>
          <cell r="L4716" t="str">
            <v>NA</v>
          </cell>
          <cell r="M4716" t="str">
            <v>NA</v>
          </cell>
          <cell r="N4716">
            <v>2.34</v>
          </cell>
          <cell r="O4716">
            <v>6.97</v>
          </cell>
          <cell r="P4716">
            <v>0.66427499999999995</v>
          </cell>
          <cell r="Q4716" t="str">
            <v>SHAM</v>
          </cell>
          <cell r="R4716" t="str">
            <v>40</v>
          </cell>
          <cell r="S4716" t="str">
            <v>IMPORT-E&amp;E CO LTD</v>
          </cell>
          <cell r="T4716" t="str">
            <v>010308</v>
          </cell>
          <cell r="U4716" t="str">
            <v>0</v>
          </cell>
          <cell r="V4716">
            <v>4</v>
          </cell>
        </row>
        <row r="4717">
          <cell r="C4717">
            <v>574190720</v>
          </cell>
          <cell r="D4717" t="str">
            <v>L</v>
          </cell>
          <cell r="E4717">
            <v>581775963</v>
          </cell>
          <cell r="F4717" t="str">
            <v>0008656922203</v>
          </cell>
          <cell r="G4717" t="str">
            <v>MS8944409622-06</v>
          </cell>
          <cell r="H4717" t="str">
            <v>Mainstays Grey Floral Standard Sham Pair, 1 Piece</v>
          </cell>
          <cell r="I4717" t="str">
            <v>MS GRY FLRL SHAM STN</v>
          </cell>
          <cell r="K4717">
            <v>110464000</v>
          </cell>
          <cell r="L4717" t="str">
            <v>MULTI</v>
          </cell>
          <cell r="M4717" t="str">
            <v>STNDRD</v>
          </cell>
          <cell r="N4717">
            <v>2.44</v>
          </cell>
          <cell r="O4717">
            <v>6.97</v>
          </cell>
          <cell r="P4717">
            <v>0.64992799999999995</v>
          </cell>
          <cell r="Q4717" t="str">
            <v>SHAM</v>
          </cell>
          <cell r="R4717" t="str">
            <v>43</v>
          </cell>
          <cell r="S4717" t="str">
            <v>IMPORT-E&amp;E CO LTD</v>
          </cell>
          <cell r="T4717" t="str">
            <v>010308</v>
          </cell>
          <cell r="U4717" t="str">
            <v>0</v>
          </cell>
          <cell r="V4717">
            <v>12</v>
          </cell>
        </row>
        <row r="4718">
          <cell r="C4718">
            <v>574962606</v>
          </cell>
          <cell r="D4718" t="str">
            <v>L</v>
          </cell>
          <cell r="E4718">
            <v>581775963</v>
          </cell>
          <cell r="F4718" t="str">
            <v>0008656922203</v>
          </cell>
          <cell r="G4718" t="str">
            <v>MS8944409622-06</v>
          </cell>
          <cell r="H4718" t="str">
            <v>Mainstays Grey Floral Standard Sham Pair, 1 Piece</v>
          </cell>
          <cell r="I4718" t="str">
            <v>MAINSTAYS GREY FLORA</v>
          </cell>
          <cell r="J4718" t="str">
            <v>ONLINE ONLY</v>
          </cell>
          <cell r="K4718">
            <v>110464000</v>
          </cell>
          <cell r="L4718" t="str">
            <v>NA</v>
          </cell>
          <cell r="M4718" t="str">
            <v>NA</v>
          </cell>
          <cell r="N4718">
            <v>2.61</v>
          </cell>
          <cell r="O4718">
            <v>6.97</v>
          </cell>
          <cell r="P4718">
            <v>0.62553800000000004</v>
          </cell>
          <cell r="Q4718" t="str">
            <v>SHAM</v>
          </cell>
          <cell r="R4718" t="str">
            <v>03</v>
          </cell>
          <cell r="S4718" t="str">
            <v>E &amp; E CO LTD</v>
          </cell>
          <cell r="T4718" t="str">
            <v>444096</v>
          </cell>
          <cell r="U4718" t="str">
            <v>0</v>
          </cell>
          <cell r="V4718">
            <v>4</v>
          </cell>
        </row>
        <row r="4719">
          <cell r="C4719">
            <v>573917081</v>
          </cell>
          <cell r="D4719" t="str">
            <v>L</v>
          </cell>
          <cell r="E4719">
            <v>582011255</v>
          </cell>
          <cell r="F4719" t="str">
            <v>0008656922202</v>
          </cell>
          <cell r="G4719" t="str">
            <v>MS8944409622-05</v>
          </cell>
          <cell r="H4719" t="str">
            <v>Mainstays Grey Floral King Quilt</v>
          </cell>
          <cell r="I4719" t="str">
            <v>MS GRY FLORAL QLT KG</v>
          </cell>
          <cell r="J4719" t="str">
            <v>GREY FLORAL</v>
          </cell>
          <cell r="K4719">
            <v>110463999</v>
          </cell>
          <cell r="L4719" t="str">
            <v>GREY</v>
          </cell>
          <cell r="M4719" t="str">
            <v>KING</v>
          </cell>
          <cell r="N4719">
            <v>12.83</v>
          </cell>
          <cell r="O4719">
            <v>24.97</v>
          </cell>
          <cell r="P4719">
            <v>0.48618299999999998</v>
          </cell>
          <cell r="Q4719" t="str">
            <v>QUILT</v>
          </cell>
          <cell r="R4719" t="str">
            <v>43</v>
          </cell>
          <cell r="S4719" t="str">
            <v>IMPORT-E&amp;E CO LTD</v>
          </cell>
          <cell r="T4719" t="str">
            <v>010308</v>
          </cell>
          <cell r="U4719" t="str">
            <v>0</v>
          </cell>
          <cell r="V4719">
            <v>2</v>
          </cell>
        </row>
        <row r="4720">
          <cell r="C4720">
            <v>573950614</v>
          </cell>
          <cell r="D4720" t="str">
            <v>L</v>
          </cell>
          <cell r="E4720">
            <v>582011255</v>
          </cell>
          <cell r="F4720" t="str">
            <v>0008656922202</v>
          </cell>
          <cell r="G4720" t="str">
            <v>MS8944409622-05</v>
          </cell>
          <cell r="H4720" t="str">
            <v>Mainstays Grey Floral King Quilt</v>
          </cell>
          <cell r="I4720" t="str">
            <v>MS GRY FLORAL QLT KG</v>
          </cell>
          <cell r="J4720" t="str">
            <v>2019 WK19 GLOBAL ADD</v>
          </cell>
          <cell r="K4720">
            <v>110463999</v>
          </cell>
          <cell r="L4720" t="str">
            <v>MULTI</v>
          </cell>
          <cell r="M4720" t="str">
            <v>KING</v>
          </cell>
          <cell r="N4720">
            <v>14.72</v>
          </cell>
          <cell r="O4720">
            <v>24.97</v>
          </cell>
          <cell r="P4720">
            <v>0.410493</v>
          </cell>
          <cell r="Q4720" t="str">
            <v>QUILT</v>
          </cell>
          <cell r="R4720" t="str">
            <v>33</v>
          </cell>
          <cell r="S4720" t="str">
            <v>E &amp; E CO LTD</v>
          </cell>
          <cell r="T4720" t="str">
            <v>444096</v>
          </cell>
          <cell r="U4720" t="str">
            <v>1</v>
          </cell>
          <cell r="V4720">
            <v>2</v>
          </cell>
        </row>
        <row r="4721">
          <cell r="C4721">
            <v>573961034</v>
          </cell>
          <cell r="D4721" t="str">
            <v>L</v>
          </cell>
          <cell r="E4721">
            <v>582011255</v>
          </cell>
          <cell r="F4721" t="str">
            <v>0008656922202</v>
          </cell>
          <cell r="G4721" t="str">
            <v>MS8944409622-05</v>
          </cell>
          <cell r="H4721" t="str">
            <v>Mainstays Grey Floral King Quilt</v>
          </cell>
          <cell r="I4721" t="str">
            <v>MAINSTAYS GREY FLORA</v>
          </cell>
          <cell r="J4721" t="str">
            <v>ONLINE ONLY</v>
          </cell>
          <cell r="K4721">
            <v>110463999</v>
          </cell>
          <cell r="L4721" t="str">
            <v>NA</v>
          </cell>
          <cell r="M4721" t="str">
            <v>NA</v>
          </cell>
          <cell r="N4721">
            <v>12.83</v>
          </cell>
          <cell r="O4721">
            <v>24.97</v>
          </cell>
          <cell r="P4721">
            <v>0.48618299999999998</v>
          </cell>
          <cell r="Q4721" t="str">
            <v>QUILT</v>
          </cell>
          <cell r="R4721" t="str">
            <v>40</v>
          </cell>
          <cell r="S4721" t="str">
            <v>IMPORT-E&amp;E CO LTD</v>
          </cell>
          <cell r="T4721" t="str">
            <v>010308</v>
          </cell>
          <cell r="U4721" t="str">
            <v>0</v>
          </cell>
          <cell r="V4721">
            <v>2</v>
          </cell>
        </row>
        <row r="4722">
          <cell r="C4722">
            <v>574190719</v>
          </cell>
          <cell r="D4722" t="str">
            <v>L</v>
          </cell>
          <cell r="E4722">
            <v>582011255</v>
          </cell>
          <cell r="F4722" t="str">
            <v>0008656922202</v>
          </cell>
          <cell r="G4722" t="str">
            <v>MS8944409622-05</v>
          </cell>
          <cell r="H4722" t="str">
            <v>Mainstays Grey Floral King Quilt</v>
          </cell>
          <cell r="I4722" t="str">
            <v>MS GRY FLORAL QLT KG</v>
          </cell>
          <cell r="K4722">
            <v>110463999</v>
          </cell>
          <cell r="L4722" t="str">
            <v>MULTI</v>
          </cell>
          <cell r="M4722" t="str">
            <v>KING</v>
          </cell>
          <cell r="N4722">
            <v>12.68</v>
          </cell>
          <cell r="O4722">
            <v>24.97</v>
          </cell>
          <cell r="P4722">
            <v>0.49219099999999999</v>
          </cell>
          <cell r="Q4722" t="str">
            <v>QUILT</v>
          </cell>
          <cell r="R4722" t="str">
            <v>43</v>
          </cell>
          <cell r="S4722" t="str">
            <v>IMPORT-E&amp;E CO LTD</v>
          </cell>
          <cell r="T4722" t="str">
            <v>010308</v>
          </cell>
          <cell r="U4722" t="str">
            <v>0</v>
          </cell>
          <cell r="V4722">
            <v>12</v>
          </cell>
        </row>
        <row r="4723">
          <cell r="C4723">
            <v>574962608</v>
          </cell>
          <cell r="D4723" t="str">
            <v>L</v>
          </cell>
          <cell r="E4723">
            <v>582011255</v>
          </cell>
          <cell r="F4723" t="str">
            <v>0008656922202</v>
          </cell>
          <cell r="G4723" t="str">
            <v>MS8944409622-05</v>
          </cell>
          <cell r="H4723" t="str">
            <v>Mainstays Grey Floral King Quilt</v>
          </cell>
          <cell r="I4723" t="str">
            <v>MAINSTAYS GREY FLORA</v>
          </cell>
          <cell r="J4723" t="str">
            <v>ONLINE ONLY</v>
          </cell>
          <cell r="K4723">
            <v>110463999</v>
          </cell>
          <cell r="L4723" t="str">
            <v>NA</v>
          </cell>
          <cell r="M4723" t="str">
            <v>NA</v>
          </cell>
          <cell r="N4723">
            <v>14.02</v>
          </cell>
          <cell r="O4723">
            <v>24.97</v>
          </cell>
          <cell r="P4723">
            <v>0.43852600000000003</v>
          </cell>
          <cell r="Q4723" t="str">
            <v>QUILT</v>
          </cell>
          <cell r="R4723" t="str">
            <v>03</v>
          </cell>
          <cell r="S4723" t="str">
            <v>E &amp; E CO LTD</v>
          </cell>
          <cell r="T4723" t="str">
            <v>444096</v>
          </cell>
          <cell r="U4723" t="str">
            <v>0</v>
          </cell>
          <cell r="V4723">
            <v>2</v>
          </cell>
        </row>
        <row r="4724">
          <cell r="C4724">
            <v>573950615</v>
          </cell>
          <cell r="D4724" t="str">
            <v>L</v>
          </cell>
          <cell r="E4724">
            <v>931664252</v>
          </cell>
          <cell r="F4724" t="str">
            <v>0008656922201</v>
          </cell>
          <cell r="G4724" t="str">
            <v>MS8944409622-04</v>
          </cell>
          <cell r="H4724" t="str">
            <v>Mainstays Grey Floral Full/Queen Quilt</v>
          </cell>
          <cell r="I4724" t="str">
            <v>MS GRY FLORAL QLT FQ</v>
          </cell>
          <cell r="J4724" t="str">
            <v>2019 WK19 GLOBAL ADD</v>
          </cell>
          <cell r="K4724">
            <v>110463998</v>
          </cell>
          <cell r="L4724" t="str">
            <v>MULTI</v>
          </cell>
          <cell r="M4724" t="str">
            <v>F/Q</v>
          </cell>
          <cell r="N4724">
            <v>12.88</v>
          </cell>
          <cell r="O4724">
            <v>19.97</v>
          </cell>
          <cell r="P4724">
            <v>0.35503299999999999</v>
          </cell>
          <cell r="Q4724" t="str">
            <v>QUILT</v>
          </cell>
          <cell r="R4724" t="str">
            <v>33</v>
          </cell>
          <cell r="S4724" t="str">
            <v>E &amp; E CO LTD</v>
          </cell>
          <cell r="T4724" t="str">
            <v>444096</v>
          </cell>
          <cell r="U4724" t="str">
            <v>1</v>
          </cell>
          <cell r="V4724">
            <v>2</v>
          </cell>
        </row>
        <row r="4725">
          <cell r="C4725">
            <v>573961033</v>
          </cell>
          <cell r="D4725" t="str">
            <v>L</v>
          </cell>
          <cell r="E4725">
            <v>931664252</v>
          </cell>
          <cell r="F4725" t="str">
            <v>0008656922201</v>
          </cell>
          <cell r="G4725" t="str">
            <v>MS8944409622-04</v>
          </cell>
          <cell r="H4725" t="str">
            <v>Mainstays Grey Floral Full/Queen Quilt</v>
          </cell>
          <cell r="I4725" t="str">
            <v>MAINSTAYS GREY FLORA</v>
          </cell>
          <cell r="J4725" t="str">
            <v>ONLINE ONLY</v>
          </cell>
          <cell r="K4725">
            <v>110463998</v>
          </cell>
          <cell r="L4725" t="str">
            <v>NA</v>
          </cell>
          <cell r="M4725" t="str">
            <v>NA</v>
          </cell>
          <cell r="N4725">
            <v>11.15</v>
          </cell>
          <cell r="O4725">
            <v>19.97</v>
          </cell>
          <cell r="P4725">
            <v>0.441662</v>
          </cell>
          <cell r="Q4725" t="str">
            <v>QUILT</v>
          </cell>
          <cell r="R4725" t="str">
            <v>40</v>
          </cell>
          <cell r="S4725" t="str">
            <v>IMPORT-E&amp;E CO LTD</v>
          </cell>
          <cell r="T4725" t="str">
            <v>010308</v>
          </cell>
          <cell r="U4725" t="str">
            <v>0</v>
          </cell>
          <cell r="V4725">
            <v>2</v>
          </cell>
        </row>
        <row r="4726">
          <cell r="C4726">
            <v>574190718</v>
          </cell>
          <cell r="D4726" t="str">
            <v>L</v>
          </cell>
          <cell r="E4726">
            <v>931664252</v>
          </cell>
          <cell r="F4726" t="str">
            <v>0008656922201</v>
          </cell>
          <cell r="G4726" t="str">
            <v>MS8944409622-04</v>
          </cell>
          <cell r="H4726" t="str">
            <v>Mainstays Grey Floral Full/Queen Quilt</v>
          </cell>
          <cell r="I4726" t="str">
            <v>MS GRY FLORAL QLT FQ</v>
          </cell>
          <cell r="K4726">
            <v>110463998</v>
          </cell>
          <cell r="L4726" t="str">
            <v>MULTI</v>
          </cell>
          <cell r="M4726" t="str">
            <v>FL/QN</v>
          </cell>
          <cell r="N4726">
            <v>11</v>
          </cell>
          <cell r="O4726">
            <v>19.97</v>
          </cell>
          <cell r="P4726">
            <v>0.44917400000000002</v>
          </cell>
          <cell r="Q4726" t="str">
            <v>QUILT</v>
          </cell>
          <cell r="R4726" t="str">
            <v>43</v>
          </cell>
          <cell r="S4726" t="str">
            <v>IMPORT-E&amp;E CO LTD</v>
          </cell>
          <cell r="T4726" t="str">
            <v>010308</v>
          </cell>
          <cell r="U4726" t="str">
            <v>0</v>
          </cell>
          <cell r="V4726">
            <v>12</v>
          </cell>
        </row>
        <row r="4727">
          <cell r="C4727">
            <v>574962612</v>
          </cell>
          <cell r="D4727" t="str">
            <v>L</v>
          </cell>
          <cell r="E4727">
            <v>931664252</v>
          </cell>
          <cell r="F4727" t="str">
            <v>0008656922201</v>
          </cell>
          <cell r="G4727" t="str">
            <v>MS8944409622-04</v>
          </cell>
          <cell r="H4727" t="str">
            <v>Mainstays Grey Floral Full/Queen Quilt</v>
          </cell>
          <cell r="I4727" t="str">
            <v>MAINSTAYS GREY FLORA</v>
          </cell>
          <cell r="J4727" t="str">
            <v>ONLINE ONLY</v>
          </cell>
          <cell r="K4727">
            <v>110463998</v>
          </cell>
          <cell r="L4727" t="str">
            <v>NA</v>
          </cell>
          <cell r="M4727" t="str">
            <v>NA</v>
          </cell>
          <cell r="N4727">
            <v>12.26</v>
          </cell>
          <cell r="O4727">
            <v>19.97</v>
          </cell>
          <cell r="P4727">
            <v>0.38607900000000001</v>
          </cell>
          <cell r="Q4727" t="str">
            <v>QUILT</v>
          </cell>
          <cell r="R4727" t="str">
            <v>03</v>
          </cell>
          <cell r="S4727" t="str">
            <v>E &amp; E CO LTD</v>
          </cell>
          <cell r="T4727" t="str">
            <v>444096</v>
          </cell>
          <cell r="U4727" t="str">
            <v>0</v>
          </cell>
          <cell r="V4727">
            <v>2</v>
          </cell>
        </row>
        <row r="4728">
          <cell r="C4728">
            <v>573975690</v>
          </cell>
          <cell r="E4728">
            <v>146515028</v>
          </cell>
          <cell r="F4728" t="str">
            <v>0008656910069</v>
          </cell>
          <cell r="G4728" t="str">
            <v>UH10-2229</v>
          </cell>
          <cell r="H4728" t="str">
            <v>Home Essence Apartment Makenna Cotton Comforter Set</v>
          </cell>
          <cell r="I4728" t="str">
            <v>HOME ESSENCE APARTME</v>
          </cell>
          <cell r="J4728" t="str">
            <v>ONLINE ONLY</v>
          </cell>
          <cell r="K4728">
            <v>110937163</v>
          </cell>
          <cell r="L4728" t="str">
            <v>NA</v>
          </cell>
          <cell r="M4728" t="str">
            <v>NA</v>
          </cell>
          <cell r="N4728">
            <v>52.5</v>
          </cell>
          <cell r="O4728">
            <v>99.99</v>
          </cell>
          <cell r="P4728">
            <v>0.47494700000000001</v>
          </cell>
          <cell r="Q4728" t="str">
            <v>SITE MERCH</v>
          </cell>
          <cell r="R4728" t="str">
            <v>07</v>
          </cell>
          <cell r="S4728" t="str">
            <v>E &amp; E CO LTD</v>
          </cell>
          <cell r="T4728" t="str">
            <v>444096</v>
          </cell>
          <cell r="U4728" t="str">
            <v>0</v>
          </cell>
          <cell r="V4728">
            <v>1</v>
          </cell>
        </row>
        <row r="4729">
          <cell r="C4729">
            <v>573975692</v>
          </cell>
          <cell r="E4729">
            <v>341042101</v>
          </cell>
          <cell r="F4729" t="str">
            <v>0008656903036</v>
          </cell>
          <cell r="G4729" t="str">
            <v>MP10-5885</v>
          </cell>
          <cell r="H4729" t="str">
            <v>Home Essence Eliot 8 Piece Luxurious Jacquard Comforter Set</v>
          </cell>
          <cell r="I4729" t="str">
            <v>HOME ESSENCE ELIOT 8</v>
          </cell>
          <cell r="J4729" t="str">
            <v>ONLINE ONLY</v>
          </cell>
          <cell r="K4729">
            <v>110937171</v>
          </cell>
          <cell r="L4729" t="str">
            <v>NA</v>
          </cell>
          <cell r="M4729" t="str">
            <v>NA</v>
          </cell>
          <cell r="N4729">
            <v>75.599999999999994</v>
          </cell>
          <cell r="O4729">
            <v>149.99</v>
          </cell>
          <cell r="P4729">
            <v>0.49596600000000002</v>
          </cell>
          <cell r="Q4729" t="str">
            <v>SITE MERCH</v>
          </cell>
          <cell r="R4729" t="str">
            <v>07</v>
          </cell>
          <cell r="S4729" t="str">
            <v>E &amp; E CO LTD</v>
          </cell>
          <cell r="T4729" t="str">
            <v>444096</v>
          </cell>
          <cell r="U4729" t="str">
            <v>0</v>
          </cell>
          <cell r="V4729">
            <v>1</v>
          </cell>
        </row>
        <row r="4730">
          <cell r="C4730">
            <v>573975695</v>
          </cell>
          <cell r="E4730">
            <v>710204344</v>
          </cell>
          <cell r="F4730" t="str">
            <v>0008656909744</v>
          </cell>
          <cell r="G4730" t="str">
            <v>5DS13-0167</v>
          </cell>
          <cell r="H4730" t="str">
            <v>510 Design Glen 3 Piece Reversible Damask Bedspread Set, King/Cal King, Cream</v>
          </cell>
          <cell r="I4730" t="str">
            <v>510 DESIGN GLEN 3 PI</v>
          </cell>
          <cell r="J4730" t="str">
            <v>ONLINE ONLY</v>
          </cell>
          <cell r="K4730">
            <v>110937174</v>
          </cell>
          <cell r="L4730" t="str">
            <v>NA</v>
          </cell>
          <cell r="M4730" t="str">
            <v>NA</v>
          </cell>
          <cell r="N4730">
            <v>35.28</v>
          </cell>
          <cell r="O4730">
            <v>79.989999999999995</v>
          </cell>
          <cell r="P4730">
            <v>0.55894500000000003</v>
          </cell>
          <cell r="Q4730" t="str">
            <v>SITE MERCH</v>
          </cell>
          <cell r="R4730" t="str">
            <v>07</v>
          </cell>
          <cell r="S4730" t="str">
            <v>E &amp; E CO LTD</v>
          </cell>
          <cell r="T4730" t="str">
            <v>444096</v>
          </cell>
          <cell r="U4730" t="str">
            <v>0</v>
          </cell>
          <cell r="V4730">
            <v>1</v>
          </cell>
        </row>
        <row r="4731">
          <cell r="C4731">
            <v>573975697</v>
          </cell>
          <cell r="E4731">
            <v>759860560</v>
          </cell>
          <cell r="F4731" t="str">
            <v>0008656903039</v>
          </cell>
          <cell r="G4731" t="str">
            <v>MP10-5887</v>
          </cell>
          <cell r="H4731" t="str">
            <v>Home Essence Eliot 8 Piece Luxurious Jacquard Comforter Set</v>
          </cell>
          <cell r="I4731" t="str">
            <v>HOME ESSENCE ELIOT 8</v>
          </cell>
          <cell r="J4731" t="str">
            <v>ONLINE ONLY</v>
          </cell>
          <cell r="K4731">
            <v>110937181</v>
          </cell>
          <cell r="L4731" t="str">
            <v>NA</v>
          </cell>
          <cell r="M4731" t="str">
            <v>NA</v>
          </cell>
          <cell r="N4731">
            <v>85.68</v>
          </cell>
          <cell r="O4731">
            <v>169.99</v>
          </cell>
          <cell r="P4731">
            <v>0.49597000000000002</v>
          </cell>
          <cell r="Q4731" t="str">
            <v>SITE MERCH</v>
          </cell>
          <cell r="R4731" t="str">
            <v>07</v>
          </cell>
          <cell r="S4731" t="str">
            <v>E &amp; E CO LTD</v>
          </cell>
          <cell r="T4731" t="str">
            <v>444096</v>
          </cell>
          <cell r="U4731" t="str">
            <v>0</v>
          </cell>
          <cell r="V4731">
            <v>1</v>
          </cell>
        </row>
        <row r="4732">
          <cell r="C4732">
            <v>573975699</v>
          </cell>
          <cell r="E4732">
            <v>267773680</v>
          </cell>
          <cell r="F4732" t="str">
            <v>0008656909745</v>
          </cell>
          <cell r="G4732" t="str">
            <v>5DS13-0168</v>
          </cell>
          <cell r="H4732" t="str">
            <v>510 Design Glen 3 Piece Reversible Damask Bedspread Set, Full/Queen, Khaki</v>
          </cell>
          <cell r="I4732" t="str">
            <v>510 DESIGN GLEN 3 PI</v>
          </cell>
          <cell r="J4732" t="str">
            <v>ONLINE ONLY</v>
          </cell>
          <cell r="K4732">
            <v>110937183</v>
          </cell>
          <cell r="L4732" t="str">
            <v>NA</v>
          </cell>
          <cell r="M4732" t="str">
            <v>NA</v>
          </cell>
          <cell r="N4732">
            <v>30.24</v>
          </cell>
          <cell r="O4732">
            <v>69.989999999999995</v>
          </cell>
          <cell r="P4732">
            <v>0.56793800000000005</v>
          </cell>
          <cell r="Q4732" t="str">
            <v>SITE MERCH</v>
          </cell>
          <cell r="R4732" t="str">
            <v>07</v>
          </cell>
          <cell r="S4732" t="str">
            <v>E &amp; E CO LTD</v>
          </cell>
          <cell r="T4732" t="str">
            <v>444096</v>
          </cell>
          <cell r="U4732" t="str">
            <v>0</v>
          </cell>
          <cell r="V4732">
            <v>1</v>
          </cell>
        </row>
        <row r="4733">
          <cell r="C4733">
            <v>573975705</v>
          </cell>
          <cell r="E4733">
            <v>119025397</v>
          </cell>
          <cell r="F4733" t="str">
            <v>0008656910042</v>
          </cell>
          <cell r="G4733" t="str">
            <v>UH10-2231</v>
          </cell>
          <cell r="H4733" t="str">
            <v>Home Essence Apartment Makenna Cotton Comforter Set</v>
          </cell>
          <cell r="I4733" t="str">
            <v>HOME ESSENCE APARTME</v>
          </cell>
          <cell r="J4733" t="str">
            <v>ONLINE ONLY</v>
          </cell>
          <cell r="K4733">
            <v>110937189</v>
          </cell>
          <cell r="L4733" t="str">
            <v>NA</v>
          </cell>
          <cell r="M4733" t="str">
            <v>NA</v>
          </cell>
          <cell r="N4733">
            <v>78.22</v>
          </cell>
          <cell r="O4733">
            <v>149</v>
          </cell>
          <cell r="P4733">
            <v>0.47503400000000001</v>
          </cell>
          <cell r="Q4733" t="str">
            <v>SITE MERCH</v>
          </cell>
          <cell r="R4733" t="str">
            <v>07</v>
          </cell>
          <cell r="S4733" t="str">
            <v>E &amp; E CO LTD</v>
          </cell>
          <cell r="T4733" t="str">
            <v>444096</v>
          </cell>
          <cell r="U4733" t="str">
            <v>0</v>
          </cell>
          <cell r="V4733">
            <v>1</v>
          </cell>
        </row>
        <row r="4734">
          <cell r="C4734">
            <v>573975706</v>
          </cell>
          <cell r="E4734">
            <v>517177118</v>
          </cell>
          <cell r="F4734" t="str">
            <v>0008656909743</v>
          </cell>
          <cell r="G4734" t="str">
            <v>5DS13-0166</v>
          </cell>
          <cell r="H4734" t="str">
            <v>510 Design Glen 3 Piece Reversible Damask Bedspread Set, Full/Queen, Cream</v>
          </cell>
          <cell r="I4734" t="str">
            <v>510 DESIGN GLEN 3 PI</v>
          </cell>
          <cell r="J4734" t="str">
            <v>ONLINE ONLY</v>
          </cell>
          <cell r="K4734">
            <v>110937194</v>
          </cell>
          <cell r="L4734" t="str">
            <v>NA</v>
          </cell>
          <cell r="M4734" t="str">
            <v>NA</v>
          </cell>
          <cell r="N4734">
            <v>30.24</v>
          </cell>
          <cell r="O4734">
            <v>69.989999999999995</v>
          </cell>
          <cell r="P4734">
            <v>0.56793800000000005</v>
          </cell>
          <cell r="Q4734" t="str">
            <v>SITE MERCH</v>
          </cell>
          <cell r="R4734" t="str">
            <v>07</v>
          </cell>
          <cell r="S4734" t="str">
            <v>E &amp; E CO LTD</v>
          </cell>
          <cell r="T4734" t="str">
            <v>444096</v>
          </cell>
          <cell r="U4734" t="str">
            <v>0</v>
          </cell>
          <cell r="V4734">
            <v>1</v>
          </cell>
        </row>
        <row r="4735">
          <cell r="C4735">
            <v>573975709</v>
          </cell>
          <cell r="E4735">
            <v>736998932</v>
          </cell>
          <cell r="F4735" t="str">
            <v>0008656909748</v>
          </cell>
          <cell r="G4735" t="str">
            <v>5DS13-0171</v>
          </cell>
          <cell r="H4735" t="str">
            <v>510 Design Glen 3 Piece Reversible Damask Bedspread Set</v>
          </cell>
          <cell r="I4735" t="str">
            <v>510 DESIGN GLEN 3 PI</v>
          </cell>
          <cell r="J4735" t="str">
            <v>ONLINE ONLY</v>
          </cell>
          <cell r="K4735">
            <v>110937168</v>
          </cell>
          <cell r="L4735" t="str">
            <v>NA</v>
          </cell>
          <cell r="M4735" t="str">
            <v>NA</v>
          </cell>
          <cell r="N4735">
            <v>35.28</v>
          </cell>
          <cell r="O4735">
            <v>79.989999999999995</v>
          </cell>
          <cell r="P4735">
            <v>0.55894500000000003</v>
          </cell>
          <cell r="Q4735" t="str">
            <v>SITE MERCH</v>
          </cell>
          <cell r="R4735" t="str">
            <v>07</v>
          </cell>
          <cell r="S4735" t="str">
            <v>E &amp; E CO LTD</v>
          </cell>
          <cell r="T4735" t="str">
            <v>444096</v>
          </cell>
          <cell r="U4735" t="str">
            <v>0</v>
          </cell>
          <cell r="V4735">
            <v>1</v>
          </cell>
        </row>
        <row r="4736">
          <cell r="C4736">
            <v>573975711</v>
          </cell>
          <cell r="E4736">
            <v>247486201</v>
          </cell>
          <cell r="F4736" t="str">
            <v>0008656902767</v>
          </cell>
          <cell r="G4736" t="str">
            <v>MP10-5860</v>
          </cell>
          <cell r="H4736" t="str">
            <v>Home Essence Sula Cotton Comforter Set For Year Round Use</v>
          </cell>
          <cell r="I4736" t="str">
            <v>HOME ESSENCE SULA CO</v>
          </cell>
          <cell r="J4736" t="str">
            <v>ONLINE ONLY</v>
          </cell>
          <cell r="K4736">
            <v>110937195</v>
          </cell>
          <cell r="L4736" t="str">
            <v>NA</v>
          </cell>
          <cell r="M4736" t="str">
            <v>NA</v>
          </cell>
          <cell r="N4736">
            <v>55.44</v>
          </cell>
          <cell r="O4736">
            <v>109.99</v>
          </cell>
          <cell r="P4736">
            <v>0.49595400000000001</v>
          </cell>
          <cell r="Q4736" t="str">
            <v>SITE MERCH</v>
          </cell>
          <cell r="R4736" t="str">
            <v>07</v>
          </cell>
          <cell r="S4736" t="str">
            <v>E &amp; E CO LTD</v>
          </cell>
          <cell r="T4736" t="str">
            <v>444096</v>
          </cell>
          <cell r="U4736" t="str">
            <v>0</v>
          </cell>
          <cell r="V4736">
            <v>1</v>
          </cell>
        </row>
        <row r="4737">
          <cell r="C4737">
            <v>573975715</v>
          </cell>
          <cell r="E4737">
            <v>456300972</v>
          </cell>
          <cell r="F4737" t="str">
            <v>0008656909747</v>
          </cell>
          <cell r="G4737" t="str">
            <v>5DS13-0170</v>
          </cell>
          <cell r="H4737" t="str">
            <v>510 Design Glen 3 Piece Reversible Damask Bedspread Set, Full/Queen, Seafoam</v>
          </cell>
          <cell r="I4737" t="str">
            <v>510 DESIGN GLEN 3 PI</v>
          </cell>
          <cell r="J4737" t="str">
            <v>ONLINE ONLY</v>
          </cell>
          <cell r="K4737">
            <v>110937169</v>
          </cell>
          <cell r="L4737" t="str">
            <v>NA</v>
          </cell>
          <cell r="M4737" t="str">
            <v>NA</v>
          </cell>
          <cell r="N4737">
            <v>30.24</v>
          </cell>
          <cell r="O4737">
            <v>69.989999999999995</v>
          </cell>
          <cell r="P4737">
            <v>0.56793800000000005</v>
          </cell>
          <cell r="Q4737" t="str">
            <v>SITE MERCH</v>
          </cell>
          <cell r="R4737" t="str">
            <v>07</v>
          </cell>
          <cell r="S4737" t="str">
            <v>E &amp; E CO LTD</v>
          </cell>
          <cell r="T4737" t="str">
            <v>444096</v>
          </cell>
          <cell r="U4737" t="str">
            <v>0</v>
          </cell>
          <cell r="V4737">
            <v>1</v>
          </cell>
        </row>
        <row r="4738">
          <cell r="C4738">
            <v>573975717</v>
          </cell>
          <cell r="E4738">
            <v>411024348</v>
          </cell>
          <cell r="F4738" t="str">
            <v>0008656910046</v>
          </cell>
          <cell r="G4738" t="str">
            <v>UH12-2232</v>
          </cell>
          <cell r="H4738" t="str">
            <v>Home Essence Apartment Makenna Cotton Duvet Cover Set, Twin/Twin XL, Ivory</v>
          </cell>
          <cell r="I4738" t="str">
            <v>HOME ESSENCE APARTME</v>
          </cell>
          <cell r="J4738" t="str">
            <v>ONLINE ONLY</v>
          </cell>
          <cell r="K4738">
            <v>110937200</v>
          </cell>
          <cell r="L4738" t="str">
            <v>NA</v>
          </cell>
          <cell r="M4738" t="str">
            <v>NA</v>
          </cell>
          <cell r="N4738">
            <v>47.25</v>
          </cell>
          <cell r="O4738">
            <v>89.99</v>
          </cell>
          <cell r="P4738">
            <v>0.47494199999999998</v>
          </cell>
          <cell r="Q4738" t="str">
            <v>SITE MERCH</v>
          </cell>
          <cell r="R4738" t="str">
            <v>07</v>
          </cell>
          <cell r="S4738" t="str">
            <v>E &amp; E CO LTD</v>
          </cell>
          <cell r="T4738" t="str">
            <v>444096</v>
          </cell>
          <cell r="U4738" t="str">
            <v>0</v>
          </cell>
          <cell r="V4738">
            <v>1</v>
          </cell>
        </row>
        <row r="4739">
          <cell r="C4739">
            <v>573975719</v>
          </cell>
          <cell r="E4739">
            <v>849467000</v>
          </cell>
          <cell r="F4739" t="str">
            <v>0008656911419</v>
          </cell>
          <cell r="G4739" t="str">
            <v>5DS10-0175</v>
          </cell>
          <cell r="H4739" t="str">
            <v>510 Design Apolline 5 Piece Reversible Paris Printed Comforter Set</v>
          </cell>
          <cell r="I4739" t="str">
            <v>510 DESIGN APOLLINE</v>
          </cell>
          <cell r="J4739" t="str">
            <v>ONLINE ONLY</v>
          </cell>
          <cell r="K4739">
            <v>110937205</v>
          </cell>
          <cell r="L4739" t="str">
            <v>NA</v>
          </cell>
          <cell r="M4739" t="str">
            <v>NA</v>
          </cell>
          <cell r="N4739">
            <v>35.28</v>
          </cell>
          <cell r="O4739">
            <v>89.99</v>
          </cell>
          <cell r="P4739">
            <v>0.60795600000000005</v>
          </cell>
          <cell r="Q4739" t="str">
            <v>SITE MERCH</v>
          </cell>
          <cell r="R4739" t="str">
            <v>07</v>
          </cell>
          <cell r="S4739" t="str">
            <v>E &amp; E CO LTD</v>
          </cell>
          <cell r="T4739" t="str">
            <v>444096</v>
          </cell>
          <cell r="U4739" t="str">
            <v>0</v>
          </cell>
          <cell r="V4739">
            <v>1</v>
          </cell>
        </row>
        <row r="4740">
          <cell r="C4740">
            <v>573975722</v>
          </cell>
          <cell r="E4740">
            <v>692778875</v>
          </cell>
          <cell r="F4740" t="str">
            <v>0008656909746</v>
          </cell>
          <cell r="G4740" t="str">
            <v>5DS13-0169</v>
          </cell>
          <cell r="H4740" t="str">
            <v>510 Design Glen 3 Piece Reversible Damask Bedspread Set</v>
          </cell>
          <cell r="I4740" t="str">
            <v>510 DESIGN GLEN 3 PI</v>
          </cell>
          <cell r="J4740" t="str">
            <v>ONLINE ONLY</v>
          </cell>
          <cell r="K4740">
            <v>110937173</v>
          </cell>
          <cell r="L4740" t="str">
            <v>NA</v>
          </cell>
          <cell r="M4740" t="str">
            <v>NA</v>
          </cell>
          <cell r="N4740">
            <v>35.28</v>
          </cell>
          <cell r="O4740">
            <v>79.989999999999995</v>
          </cell>
          <cell r="P4740">
            <v>0.55894500000000003</v>
          </cell>
          <cell r="Q4740" t="str">
            <v>SITE MERCH</v>
          </cell>
          <cell r="R4740" t="str">
            <v>07</v>
          </cell>
          <cell r="S4740" t="str">
            <v>E &amp; E CO LTD</v>
          </cell>
          <cell r="T4740" t="str">
            <v>444096</v>
          </cell>
          <cell r="U4740" t="str">
            <v>0</v>
          </cell>
          <cell r="V4740">
            <v>1</v>
          </cell>
        </row>
        <row r="4741">
          <cell r="C4741">
            <v>573975726</v>
          </cell>
          <cell r="E4741">
            <v>334357951</v>
          </cell>
          <cell r="F4741" t="str">
            <v>0008656902770</v>
          </cell>
          <cell r="G4741" t="str">
            <v>MP12-5863</v>
          </cell>
          <cell r="H4741" t="str">
            <v>Home Essence Sula 3 Piece Cotton Solid Duvet Cover Set</v>
          </cell>
          <cell r="I4741" t="str">
            <v>HOME ESSENCE SULA 3</v>
          </cell>
          <cell r="J4741" t="str">
            <v>ONLINE ONLY</v>
          </cell>
          <cell r="K4741">
            <v>110937213</v>
          </cell>
          <cell r="L4741" t="str">
            <v>NA</v>
          </cell>
          <cell r="M4741" t="str">
            <v>NA</v>
          </cell>
          <cell r="N4741">
            <v>50.4</v>
          </cell>
          <cell r="O4741">
            <v>86.59</v>
          </cell>
          <cell r="P4741">
            <v>0.41794700000000001</v>
          </cell>
          <cell r="Q4741" t="str">
            <v>SITE MERCH</v>
          </cell>
          <cell r="R4741" t="str">
            <v>07</v>
          </cell>
          <cell r="S4741" t="str">
            <v>E &amp; E CO LTD</v>
          </cell>
          <cell r="T4741" t="str">
            <v>444096</v>
          </cell>
          <cell r="U4741" t="str">
            <v>0</v>
          </cell>
          <cell r="V4741">
            <v>1</v>
          </cell>
        </row>
        <row r="4742">
          <cell r="C4742">
            <v>573975730</v>
          </cell>
          <cell r="E4742">
            <v>202960958</v>
          </cell>
          <cell r="F4742" t="str">
            <v>0008656911418</v>
          </cell>
          <cell r="G4742" t="str">
            <v>5DS10-0174</v>
          </cell>
          <cell r="H4742" t="str">
            <v>510 Design Apolline 5 Piece Reversible Paris Printed Comforter Set</v>
          </cell>
          <cell r="I4742" t="str">
            <v>510 DESIGN APOLLINE</v>
          </cell>
          <cell r="J4742" t="str">
            <v>ONLINE ONLY</v>
          </cell>
          <cell r="K4742">
            <v>110937203</v>
          </cell>
          <cell r="L4742" t="str">
            <v>NA</v>
          </cell>
          <cell r="M4742" t="str">
            <v>NA</v>
          </cell>
          <cell r="N4742">
            <v>30.24</v>
          </cell>
          <cell r="O4742">
            <v>51.97</v>
          </cell>
          <cell r="P4742">
            <v>0.418126</v>
          </cell>
          <cell r="Q4742" t="str">
            <v>SITE MERCH</v>
          </cell>
          <cell r="R4742" t="str">
            <v>07</v>
          </cell>
          <cell r="S4742" t="str">
            <v>E &amp; E CO LTD</v>
          </cell>
          <cell r="T4742" t="str">
            <v>444096</v>
          </cell>
          <cell r="U4742" t="str">
            <v>0</v>
          </cell>
          <cell r="V4742">
            <v>1</v>
          </cell>
        </row>
        <row r="4743">
          <cell r="C4743">
            <v>573975735</v>
          </cell>
          <cell r="E4743">
            <v>919910735</v>
          </cell>
          <cell r="F4743" t="str">
            <v>0008656902769</v>
          </cell>
          <cell r="G4743" t="str">
            <v>MP12-5862</v>
          </cell>
          <cell r="H4743" t="str">
            <v>Home Essence Sula 3 Piece Cotton Solid Duvet Cover Set</v>
          </cell>
          <cell r="I4743" t="str">
            <v>HOME ESSENCE SULA 3</v>
          </cell>
          <cell r="J4743" t="str">
            <v>ONLINE ONLY</v>
          </cell>
          <cell r="K4743">
            <v>110937177</v>
          </cell>
          <cell r="L4743" t="str">
            <v>NA</v>
          </cell>
          <cell r="M4743" t="str">
            <v>NA</v>
          </cell>
          <cell r="N4743">
            <v>45.36</v>
          </cell>
          <cell r="O4743">
            <v>55.69</v>
          </cell>
          <cell r="P4743">
            <v>0.18549099999999999</v>
          </cell>
          <cell r="Q4743" t="str">
            <v>SITE MERCH</v>
          </cell>
          <cell r="R4743" t="str">
            <v>07</v>
          </cell>
          <cell r="S4743" t="str">
            <v>E &amp; E CO LTD</v>
          </cell>
          <cell r="T4743" t="str">
            <v>444096</v>
          </cell>
          <cell r="U4743" t="str">
            <v>0</v>
          </cell>
          <cell r="V4743">
            <v>1</v>
          </cell>
        </row>
        <row r="4744">
          <cell r="C4744">
            <v>573975738</v>
          </cell>
          <cell r="E4744">
            <v>462782619</v>
          </cell>
          <cell r="F4744" t="str">
            <v>0008656902768</v>
          </cell>
          <cell r="G4744" t="str">
            <v>MP10-5861</v>
          </cell>
          <cell r="H4744" t="str">
            <v>Home Essence Sula Cotton Comforter Set For Year Round Use</v>
          </cell>
          <cell r="I4744" t="str">
            <v>HOME ESSENCE SULA CO</v>
          </cell>
          <cell r="J4744" t="str">
            <v>ONLINE ONLY</v>
          </cell>
          <cell r="K4744">
            <v>110937201</v>
          </cell>
          <cell r="L4744" t="str">
            <v>NA</v>
          </cell>
          <cell r="M4744" t="str">
            <v>NA</v>
          </cell>
          <cell r="N4744">
            <v>60.48</v>
          </cell>
          <cell r="O4744">
            <v>119.99</v>
          </cell>
          <cell r="P4744">
            <v>0.49595800000000001</v>
          </cell>
          <cell r="Q4744" t="str">
            <v>SITE MERCH</v>
          </cell>
          <cell r="R4744" t="str">
            <v>07</v>
          </cell>
          <cell r="S4744" t="str">
            <v>E &amp; E CO LTD</v>
          </cell>
          <cell r="T4744" t="str">
            <v>444096</v>
          </cell>
          <cell r="U4744" t="str">
            <v>0</v>
          </cell>
          <cell r="V4744">
            <v>1</v>
          </cell>
        </row>
        <row r="4745">
          <cell r="C4745">
            <v>573975739</v>
          </cell>
          <cell r="E4745">
            <v>479919812</v>
          </cell>
          <cell r="F4745" t="str">
            <v>0008656903038</v>
          </cell>
          <cell r="G4745" t="str">
            <v>MP10-5886</v>
          </cell>
          <cell r="H4745" t="str">
            <v>Home Essence Eliot 8 Piece Luxurious Jacquard Comforter Set</v>
          </cell>
          <cell r="I4745" t="str">
            <v>HOME ESSENCE ELIOT 8</v>
          </cell>
          <cell r="J4745" t="str">
            <v>ONLINE ONLY</v>
          </cell>
          <cell r="K4745">
            <v>110937180</v>
          </cell>
          <cell r="L4745" t="str">
            <v>NA</v>
          </cell>
          <cell r="M4745" t="str">
            <v>NA</v>
          </cell>
          <cell r="N4745">
            <v>85.68</v>
          </cell>
          <cell r="O4745">
            <v>169.99</v>
          </cell>
          <cell r="P4745">
            <v>0.49597000000000002</v>
          </cell>
          <cell r="Q4745" t="str">
            <v>SITE MERCH</v>
          </cell>
          <cell r="R4745" t="str">
            <v>07</v>
          </cell>
          <cell r="S4745" t="str">
            <v>E &amp; E CO LTD</v>
          </cell>
          <cell r="T4745" t="str">
            <v>444096</v>
          </cell>
          <cell r="U4745" t="str">
            <v>0</v>
          </cell>
          <cell r="V4745">
            <v>1</v>
          </cell>
        </row>
        <row r="4746">
          <cell r="C4746">
            <v>573975742</v>
          </cell>
          <cell r="E4746">
            <v>649148528</v>
          </cell>
          <cell r="F4746" t="str">
            <v>0008656910051</v>
          </cell>
          <cell r="G4746" t="str">
            <v>UH12-2234</v>
          </cell>
          <cell r="H4746" t="str">
            <v>Home Essence Apartment Makenna Cotton Duvet Cover Set, King/Cal King, Ivory</v>
          </cell>
          <cell r="I4746" t="str">
            <v>HOME ESSENCE APARTME</v>
          </cell>
          <cell r="J4746" t="str">
            <v>ONLINE ONLY</v>
          </cell>
          <cell r="K4746">
            <v>110937204</v>
          </cell>
          <cell r="L4746" t="str">
            <v>NA</v>
          </cell>
          <cell r="M4746" t="str">
            <v>NA</v>
          </cell>
          <cell r="N4746">
            <v>68.25</v>
          </cell>
          <cell r="O4746">
            <v>129.99</v>
          </cell>
          <cell r="P4746">
            <v>0.47495999999999999</v>
          </cell>
          <cell r="Q4746" t="str">
            <v>SITE MERCH</v>
          </cell>
          <cell r="R4746" t="str">
            <v>07</v>
          </cell>
          <cell r="S4746" t="str">
            <v>E &amp; E CO LTD</v>
          </cell>
          <cell r="T4746" t="str">
            <v>444096</v>
          </cell>
          <cell r="U4746" t="str">
            <v>0</v>
          </cell>
          <cell r="V4746">
            <v>1</v>
          </cell>
        </row>
        <row r="4747">
          <cell r="C4747">
            <v>574132414</v>
          </cell>
          <cell r="D4747" t="str">
            <v>L</v>
          </cell>
          <cell r="E4747">
            <v>217259164</v>
          </cell>
          <cell r="F4747" t="str">
            <v>0008656922753</v>
          </cell>
          <cell r="G4747" t="str">
            <v>MS8944409622-11</v>
          </cell>
          <cell r="H4747" t="str">
            <v>Mainstays Microfiber Printed Travel Pillow Cover, 1 Each, 15" x 20"</v>
          </cell>
          <cell r="I4747" t="str">
            <v>MS TRVL PLWCVR MAP</v>
          </cell>
          <cell r="J4747" t="str">
            <v>PILLOWCOVER</v>
          </cell>
          <cell r="K4747">
            <v>125887442</v>
          </cell>
          <cell r="L4747" t="str">
            <v>MAP</v>
          </cell>
          <cell r="M4747" t="str">
            <v>TRVLPC</v>
          </cell>
          <cell r="N4747">
            <v>0.92</v>
          </cell>
          <cell r="O4747">
            <v>2.2400000000000002</v>
          </cell>
          <cell r="P4747">
            <v>0.58928599999999998</v>
          </cell>
          <cell r="Q4747" t="str">
            <v>TRVLPLWCOVER</v>
          </cell>
          <cell r="R4747" t="str">
            <v>20</v>
          </cell>
          <cell r="S4747" t="str">
            <v>E &amp; E CO LTD</v>
          </cell>
          <cell r="T4747" t="str">
            <v>444096</v>
          </cell>
          <cell r="U4747" t="str">
            <v>1</v>
          </cell>
          <cell r="V4747">
            <v>9</v>
          </cell>
        </row>
        <row r="4748">
          <cell r="C4748">
            <v>575042440</v>
          </cell>
          <cell r="D4748" t="str">
            <v>L</v>
          </cell>
          <cell r="E4748">
            <v>217259164</v>
          </cell>
          <cell r="F4748" t="str">
            <v>0008656922753</v>
          </cell>
          <cell r="G4748" t="str">
            <v>MS8944409622-11</v>
          </cell>
          <cell r="H4748" t="str">
            <v>Mainstays Microfiber Printed Travel Pillow Cover, 1 Each, 15" x 20"</v>
          </cell>
          <cell r="I4748" t="str">
            <v>MAINSTAYS MICROFIBER</v>
          </cell>
          <cell r="J4748" t="str">
            <v>ONLINE ONLY</v>
          </cell>
          <cell r="K4748">
            <v>125887442</v>
          </cell>
          <cell r="L4748" t="str">
            <v>NA</v>
          </cell>
          <cell r="M4748" t="str">
            <v>NA</v>
          </cell>
          <cell r="N4748">
            <v>0.88</v>
          </cell>
          <cell r="O4748">
            <v>2.2400000000000002</v>
          </cell>
          <cell r="P4748">
            <v>0.60714299999999999</v>
          </cell>
          <cell r="Q4748" t="str">
            <v>TRVLPLWCOVER</v>
          </cell>
          <cell r="R4748" t="str">
            <v>03</v>
          </cell>
          <cell r="S4748" t="str">
            <v>E &amp; E CO LTD</v>
          </cell>
          <cell r="T4748" t="str">
            <v>444096</v>
          </cell>
          <cell r="U4748" t="str">
            <v>0</v>
          </cell>
          <cell r="V4748">
            <v>9</v>
          </cell>
        </row>
        <row r="4749">
          <cell r="C4749">
            <v>574132415</v>
          </cell>
          <cell r="D4749" t="str">
            <v>L</v>
          </cell>
          <cell r="E4749">
            <v>662539286</v>
          </cell>
          <cell r="F4749" t="str">
            <v>0008656922757</v>
          </cell>
          <cell r="G4749" t="str">
            <v>MS8944409622-15</v>
          </cell>
          <cell r="H4749" t="str">
            <v>Mainstays Microfiber Printed Body Pillow Cover, 1 Each</v>
          </cell>
          <cell r="I4749" t="str">
            <v>MS BODY PLWCVR ADVEN</v>
          </cell>
          <cell r="J4749" t="str">
            <v>PILLOWCOVER</v>
          </cell>
          <cell r="K4749">
            <v>125887431</v>
          </cell>
          <cell r="L4749" t="str">
            <v>TEAL</v>
          </cell>
          <cell r="M4749" t="str">
            <v>BDY PC</v>
          </cell>
          <cell r="N4749">
            <v>1.74</v>
          </cell>
          <cell r="O4749">
            <v>4.92</v>
          </cell>
          <cell r="P4749">
            <v>0.64634100000000005</v>
          </cell>
          <cell r="Q4749" t="str">
            <v>BODYPLWCOVER</v>
          </cell>
          <cell r="R4749" t="str">
            <v>20</v>
          </cell>
          <cell r="S4749" t="str">
            <v>E &amp; E CO LTD</v>
          </cell>
          <cell r="T4749" t="str">
            <v>444096</v>
          </cell>
          <cell r="U4749" t="str">
            <v>1</v>
          </cell>
          <cell r="V4749">
            <v>9</v>
          </cell>
        </row>
        <row r="4750">
          <cell r="C4750">
            <v>574132416</v>
          </cell>
          <cell r="D4750" t="str">
            <v>L</v>
          </cell>
          <cell r="E4750">
            <v>855827865</v>
          </cell>
          <cell r="F4750" t="str">
            <v>0008656922758</v>
          </cell>
          <cell r="G4750" t="str">
            <v>MS8944409622-16</v>
          </cell>
          <cell r="H4750" t="str">
            <v>Mainstays Microfiber Printed Body Pillow Cover Zipper Closure, 20"x52", 1 Each</v>
          </cell>
          <cell r="I4750" t="str">
            <v>MS BODY PLWCVR TRIAN</v>
          </cell>
          <cell r="J4750" t="str">
            <v>PILLOWCOVER</v>
          </cell>
          <cell r="K4750">
            <v>125887432</v>
          </cell>
          <cell r="L4750" t="str">
            <v>MULTI</v>
          </cell>
          <cell r="M4750" t="str">
            <v>BDY PC</v>
          </cell>
          <cell r="N4750">
            <v>1.74</v>
          </cell>
          <cell r="O4750">
            <v>4.92</v>
          </cell>
          <cell r="P4750">
            <v>0.64634100000000005</v>
          </cell>
          <cell r="Q4750" t="str">
            <v>BODYPLWCOVER</v>
          </cell>
          <cell r="R4750" t="str">
            <v>20</v>
          </cell>
          <cell r="S4750" t="str">
            <v>E &amp; E CO LTD</v>
          </cell>
          <cell r="T4750" t="str">
            <v>444096</v>
          </cell>
          <cell r="U4750" t="str">
            <v>1</v>
          </cell>
          <cell r="V4750">
            <v>9</v>
          </cell>
        </row>
        <row r="4751">
          <cell r="C4751">
            <v>575042439</v>
          </cell>
          <cell r="D4751" t="str">
            <v>L</v>
          </cell>
          <cell r="E4751">
            <v>855827865</v>
          </cell>
          <cell r="F4751" t="str">
            <v>0008656922758</v>
          </cell>
          <cell r="G4751" t="str">
            <v>MS8944409622-16</v>
          </cell>
          <cell r="H4751" t="str">
            <v>Mainstays Microfiber Printed Body Pillow Cover Zipper Closure, 20"x52", 1 Each</v>
          </cell>
          <cell r="I4751" t="str">
            <v>MAINSTAYS MICROFIBER</v>
          </cell>
          <cell r="J4751" t="str">
            <v>ONLINE ONLY</v>
          </cell>
          <cell r="K4751">
            <v>125887432</v>
          </cell>
          <cell r="L4751" t="str">
            <v>NA</v>
          </cell>
          <cell r="M4751" t="str">
            <v>NA</v>
          </cell>
          <cell r="N4751">
            <v>1.66</v>
          </cell>
          <cell r="O4751">
            <v>4.92</v>
          </cell>
          <cell r="P4751">
            <v>0.66260200000000002</v>
          </cell>
          <cell r="Q4751" t="str">
            <v>BODYPLWCOVER</v>
          </cell>
          <cell r="R4751" t="str">
            <v>03</v>
          </cell>
          <cell r="S4751" t="str">
            <v>E &amp; E CO LTD</v>
          </cell>
          <cell r="T4751" t="str">
            <v>444096</v>
          </cell>
          <cell r="U4751" t="str">
            <v>0</v>
          </cell>
          <cell r="V4751">
            <v>9</v>
          </cell>
        </row>
        <row r="4752">
          <cell r="C4752">
            <v>574132417</v>
          </cell>
          <cell r="D4752" t="str">
            <v>L</v>
          </cell>
          <cell r="E4752">
            <v>728912105</v>
          </cell>
          <cell r="F4752" t="str">
            <v>0008656922756</v>
          </cell>
          <cell r="G4752" t="str">
            <v>MS8944409622-14</v>
          </cell>
          <cell r="H4752" t="str">
            <v>Mainstays Microfiber Printed Body Pillow Cover, 1 Each</v>
          </cell>
          <cell r="I4752" t="str">
            <v>MS BODY PLWCVR FLORL</v>
          </cell>
          <cell r="J4752" t="str">
            <v>PILLOWCOVER</v>
          </cell>
          <cell r="K4752">
            <v>125887439</v>
          </cell>
          <cell r="L4752" t="str">
            <v>BLACK</v>
          </cell>
          <cell r="M4752" t="str">
            <v>BDY PC</v>
          </cell>
          <cell r="N4752">
            <v>1.74</v>
          </cell>
          <cell r="O4752">
            <v>4.92</v>
          </cell>
          <cell r="P4752">
            <v>0.64634100000000005</v>
          </cell>
          <cell r="Q4752" t="str">
            <v>BODYPLWCOVER</v>
          </cell>
          <cell r="R4752" t="str">
            <v>20</v>
          </cell>
          <cell r="S4752" t="str">
            <v>E &amp; E CO LTD</v>
          </cell>
          <cell r="T4752" t="str">
            <v>444096</v>
          </cell>
          <cell r="U4752" t="str">
            <v>1</v>
          </cell>
          <cell r="V4752">
            <v>9</v>
          </cell>
        </row>
        <row r="4753">
          <cell r="C4753">
            <v>575042433</v>
          </cell>
          <cell r="D4753" t="str">
            <v>L</v>
          </cell>
          <cell r="E4753">
            <v>728912105</v>
          </cell>
          <cell r="F4753" t="str">
            <v>0008656922756</v>
          </cell>
          <cell r="G4753" t="str">
            <v>MS8944409622-14</v>
          </cell>
          <cell r="H4753" t="str">
            <v>Mainstays Microfiber Printed Body Pillow Cover, 1 Each</v>
          </cell>
          <cell r="I4753" t="str">
            <v>MAINSTAYS MICROFIBER</v>
          </cell>
          <cell r="J4753" t="str">
            <v>ONLINE ONLY</v>
          </cell>
          <cell r="K4753">
            <v>125887439</v>
          </cell>
          <cell r="L4753" t="str">
            <v>NA</v>
          </cell>
          <cell r="M4753" t="str">
            <v>NA</v>
          </cell>
          <cell r="N4753">
            <v>1.66</v>
          </cell>
          <cell r="O4753">
            <v>4.92</v>
          </cell>
          <cell r="P4753">
            <v>0.66260200000000002</v>
          </cell>
          <cell r="Q4753" t="str">
            <v>BODYPLWCOVER</v>
          </cell>
          <cell r="R4753" t="str">
            <v>03</v>
          </cell>
          <cell r="S4753" t="str">
            <v>E &amp; E CO LTD</v>
          </cell>
          <cell r="T4753" t="str">
            <v>444096</v>
          </cell>
          <cell r="U4753" t="str">
            <v>0</v>
          </cell>
          <cell r="V4753">
            <v>9</v>
          </cell>
        </row>
        <row r="4754">
          <cell r="C4754">
            <v>574132418</v>
          </cell>
          <cell r="D4754" t="str">
            <v>L</v>
          </cell>
          <cell r="E4754">
            <v>387098562</v>
          </cell>
          <cell r="F4754" t="str">
            <v>0008656922754</v>
          </cell>
          <cell r="G4754" t="str">
            <v>MS8944409622-12</v>
          </cell>
          <cell r="H4754" t="str">
            <v>Mainstays Microfiber Printed Travel Pillow Cover, 1 Each, 15" x 20"</v>
          </cell>
          <cell r="I4754" t="str">
            <v>MS TRVL PLWCVR LOVE</v>
          </cell>
          <cell r="J4754" t="str">
            <v>PILLOWCOVER</v>
          </cell>
          <cell r="K4754">
            <v>125887443</v>
          </cell>
          <cell r="L4754" t="str">
            <v>MULTI</v>
          </cell>
          <cell r="M4754" t="str">
            <v>TRVLPC</v>
          </cell>
          <cell r="N4754">
            <v>0.92</v>
          </cell>
          <cell r="O4754">
            <v>2.2400000000000002</v>
          </cell>
          <cell r="P4754">
            <v>0.58928599999999998</v>
          </cell>
          <cell r="Q4754" t="str">
            <v>TRVLPLWCPVER</v>
          </cell>
          <cell r="R4754" t="str">
            <v>20</v>
          </cell>
          <cell r="S4754" t="str">
            <v>E &amp; E CO LTD</v>
          </cell>
          <cell r="T4754" t="str">
            <v>444096</v>
          </cell>
          <cell r="U4754" t="str">
            <v>1</v>
          </cell>
          <cell r="V4754">
            <v>9</v>
          </cell>
        </row>
        <row r="4755">
          <cell r="C4755">
            <v>575042435</v>
          </cell>
          <cell r="D4755" t="str">
            <v>L</v>
          </cell>
          <cell r="E4755">
            <v>387098562</v>
          </cell>
          <cell r="F4755" t="str">
            <v>0008656922754</v>
          </cell>
          <cell r="G4755" t="str">
            <v>MS8944409622-12</v>
          </cell>
          <cell r="H4755" t="str">
            <v>Mainstays Microfiber Printed Travel Pillow Cover, 1 Each, 15" x 20"</v>
          </cell>
          <cell r="I4755" t="str">
            <v>MAINSTAYS MICROFIBER</v>
          </cell>
          <cell r="J4755" t="str">
            <v>ONLINE ONLY</v>
          </cell>
          <cell r="K4755">
            <v>125887443</v>
          </cell>
          <cell r="L4755" t="str">
            <v>NA</v>
          </cell>
          <cell r="M4755" t="str">
            <v>NA</v>
          </cell>
          <cell r="N4755">
            <v>0.88</v>
          </cell>
          <cell r="O4755">
            <v>2.2400000000000002</v>
          </cell>
          <cell r="P4755">
            <v>0.60714299999999999</v>
          </cell>
          <cell r="Q4755" t="str">
            <v>TRVLPLWCPVER</v>
          </cell>
          <cell r="R4755" t="str">
            <v>03</v>
          </cell>
          <cell r="S4755" t="str">
            <v>E &amp; E CO LTD</v>
          </cell>
          <cell r="T4755" t="str">
            <v>444096</v>
          </cell>
          <cell r="U4755" t="str">
            <v>0</v>
          </cell>
          <cell r="V4755">
            <v>9</v>
          </cell>
        </row>
        <row r="4756">
          <cell r="C4756">
            <v>574132419</v>
          </cell>
          <cell r="D4756" t="str">
            <v>L</v>
          </cell>
          <cell r="E4756">
            <v>833779750</v>
          </cell>
          <cell r="F4756" t="str">
            <v>0008656922755</v>
          </cell>
          <cell r="G4756" t="str">
            <v>MS8944409622-13</v>
          </cell>
          <cell r="H4756" t="str">
            <v>Mainstays Microfiber Printed Body Pillow Cover Zipper Closure, 20"x52", 1 Each</v>
          </cell>
          <cell r="I4756" t="str">
            <v>MS BODY PLWCVR DIAM</v>
          </cell>
          <cell r="J4756" t="str">
            <v>PILLOWCOVER</v>
          </cell>
          <cell r="K4756">
            <v>125887440</v>
          </cell>
          <cell r="L4756" t="str">
            <v>MINT</v>
          </cell>
          <cell r="M4756" t="str">
            <v>BDY PC</v>
          </cell>
          <cell r="N4756">
            <v>1.74</v>
          </cell>
          <cell r="O4756">
            <v>4.92</v>
          </cell>
          <cell r="P4756">
            <v>0.64634100000000005</v>
          </cell>
          <cell r="Q4756" t="str">
            <v>BODYPLWCOVER</v>
          </cell>
          <cell r="R4756" t="str">
            <v>20</v>
          </cell>
          <cell r="S4756" t="str">
            <v>E &amp; E CO LTD</v>
          </cell>
          <cell r="T4756" t="str">
            <v>444096</v>
          </cell>
          <cell r="U4756" t="str">
            <v>1</v>
          </cell>
          <cell r="V4756">
            <v>9</v>
          </cell>
        </row>
        <row r="4757">
          <cell r="C4757">
            <v>575042438</v>
          </cell>
          <cell r="D4757" t="str">
            <v>L</v>
          </cell>
          <cell r="E4757">
            <v>833779750</v>
          </cell>
          <cell r="F4757" t="str">
            <v>0008656922755</v>
          </cell>
          <cell r="G4757" t="str">
            <v>MS8944409622-13</v>
          </cell>
          <cell r="H4757" t="str">
            <v>Mainstays Microfiber Printed Body Pillow Cover Zipper Closure, 20"x52", 1 Each</v>
          </cell>
          <cell r="I4757" t="str">
            <v>MAINSTAYS MICROFIBER</v>
          </cell>
          <cell r="J4757" t="str">
            <v>ONLINE ONLY</v>
          </cell>
          <cell r="K4757">
            <v>125887440</v>
          </cell>
          <cell r="L4757" t="str">
            <v>NA</v>
          </cell>
          <cell r="M4757" t="str">
            <v>NA</v>
          </cell>
          <cell r="N4757">
            <v>1.66</v>
          </cell>
          <cell r="O4757">
            <v>4.92</v>
          </cell>
          <cell r="P4757">
            <v>0.66260200000000002</v>
          </cell>
          <cell r="Q4757" t="str">
            <v>BODYPLWCOVER</v>
          </cell>
          <cell r="R4757" t="str">
            <v>03</v>
          </cell>
          <cell r="S4757" t="str">
            <v>E &amp; E CO LTD</v>
          </cell>
          <cell r="T4757" t="str">
            <v>444096</v>
          </cell>
          <cell r="U4757" t="str">
            <v>0</v>
          </cell>
          <cell r="V4757">
            <v>9</v>
          </cell>
        </row>
        <row r="4758">
          <cell r="C4758">
            <v>574132420</v>
          </cell>
          <cell r="D4758" t="str">
            <v>L</v>
          </cell>
          <cell r="E4758">
            <v>684572335</v>
          </cell>
          <cell r="F4758" t="str">
            <v>0008656922759</v>
          </cell>
          <cell r="G4758" t="str">
            <v>MS8944409622-17</v>
          </cell>
          <cell r="H4758" t="str">
            <v>Mainstays Satin Solid Body Pillow Cover Zipper Closure, 20"x52", Gray, 1 Each</v>
          </cell>
          <cell r="I4758" t="str">
            <v>MS BDYPLWCVR STN GRY</v>
          </cell>
          <cell r="J4758" t="str">
            <v>PILLOWCOVER</v>
          </cell>
          <cell r="K4758">
            <v>125887441</v>
          </cell>
          <cell r="L4758" t="str">
            <v>GREY</v>
          </cell>
          <cell r="M4758" t="str">
            <v>BDY PC</v>
          </cell>
          <cell r="N4758">
            <v>1.82</v>
          </cell>
          <cell r="O4758">
            <v>4.92</v>
          </cell>
          <cell r="P4758">
            <v>0.630081</v>
          </cell>
          <cell r="Q4758" t="str">
            <v>BODYPLWCOVER</v>
          </cell>
          <cell r="R4758" t="str">
            <v>20</v>
          </cell>
          <cell r="S4758" t="str">
            <v>E &amp; E CO LTD</v>
          </cell>
          <cell r="T4758" t="str">
            <v>444096</v>
          </cell>
          <cell r="U4758" t="str">
            <v>1</v>
          </cell>
          <cell r="V4758">
            <v>9</v>
          </cell>
        </row>
        <row r="4759">
          <cell r="C4759">
            <v>575042437</v>
          </cell>
          <cell r="D4759" t="str">
            <v>L</v>
          </cell>
          <cell r="E4759">
            <v>684572335</v>
          </cell>
          <cell r="F4759" t="str">
            <v>0008656922759</v>
          </cell>
          <cell r="G4759" t="str">
            <v>MS8944409622-17</v>
          </cell>
          <cell r="H4759" t="str">
            <v>Mainstays Satin Solid Body Pillow Cover Zipper Closure, 20"x52", Gray, 1 Each</v>
          </cell>
          <cell r="I4759" t="str">
            <v>MAINSTAYS SATIN SOLI</v>
          </cell>
          <cell r="J4759" t="str">
            <v>ONLINE ONLY</v>
          </cell>
          <cell r="K4759">
            <v>125887441</v>
          </cell>
          <cell r="L4759" t="str">
            <v>NA</v>
          </cell>
          <cell r="M4759" t="str">
            <v>NA</v>
          </cell>
          <cell r="N4759">
            <v>1.73</v>
          </cell>
          <cell r="O4759">
            <v>4.92</v>
          </cell>
          <cell r="P4759">
            <v>0.64837400000000001</v>
          </cell>
          <cell r="Q4759" t="str">
            <v>BODYPLWCOVER</v>
          </cell>
          <cell r="R4759" t="str">
            <v>03</v>
          </cell>
          <cell r="S4759" t="str">
            <v>E &amp; E CO LTD</v>
          </cell>
          <cell r="T4759" t="str">
            <v>444096</v>
          </cell>
          <cell r="U4759" t="str">
            <v>0</v>
          </cell>
          <cell r="V4759">
            <v>9</v>
          </cell>
        </row>
        <row r="4760">
          <cell r="C4760">
            <v>574132421</v>
          </cell>
          <cell r="D4760" t="str">
            <v>L</v>
          </cell>
          <cell r="E4760">
            <v>304412253</v>
          </cell>
          <cell r="F4760" t="str">
            <v>0008656922752</v>
          </cell>
          <cell r="G4760" t="str">
            <v>MS8944409622-10</v>
          </cell>
          <cell r="H4760" t="str">
            <v>Mainstays Microfiber Solid Travel Pillow Cover, 1 Each, 15" x 20"</v>
          </cell>
          <cell r="I4760" t="str">
            <v>MS TRVL PLWCVR GREY</v>
          </cell>
          <cell r="J4760" t="str">
            <v>PILLOWCOVER</v>
          </cell>
          <cell r="K4760">
            <v>125887444</v>
          </cell>
          <cell r="L4760" t="str">
            <v>GREY</v>
          </cell>
          <cell r="M4760" t="str">
            <v>TRVLPC</v>
          </cell>
          <cell r="N4760">
            <v>0.87</v>
          </cell>
          <cell r="O4760">
            <v>2.2400000000000002</v>
          </cell>
          <cell r="P4760">
            <v>0.61160700000000001</v>
          </cell>
          <cell r="Q4760" t="str">
            <v>TRVLPLWCOVER</v>
          </cell>
          <cell r="R4760" t="str">
            <v>20</v>
          </cell>
          <cell r="S4760" t="str">
            <v>E &amp; E CO LTD</v>
          </cell>
          <cell r="T4760" t="str">
            <v>444096</v>
          </cell>
          <cell r="U4760" t="str">
            <v>1</v>
          </cell>
          <cell r="V4760">
            <v>9</v>
          </cell>
        </row>
        <row r="4761">
          <cell r="C4761">
            <v>575042441</v>
          </cell>
          <cell r="D4761" t="str">
            <v>L</v>
          </cell>
          <cell r="E4761">
            <v>304412253</v>
          </cell>
          <cell r="F4761" t="str">
            <v>0008656922752</v>
          </cell>
          <cell r="G4761" t="str">
            <v>MS8944409622-10</v>
          </cell>
          <cell r="H4761" t="str">
            <v>Mainstays Microfiber Solid Travel Pillow Cover, 1 Each, 15" x 20"</v>
          </cell>
          <cell r="I4761" t="str">
            <v>MAINSTAYS MICROFIBER</v>
          </cell>
          <cell r="J4761" t="str">
            <v>ONLINE ONLY</v>
          </cell>
          <cell r="K4761">
            <v>125887444</v>
          </cell>
          <cell r="L4761" t="str">
            <v>NA</v>
          </cell>
          <cell r="M4761" t="str">
            <v>NA</v>
          </cell>
          <cell r="N4761">
            <v>0.83</v>
          </cell>
          <cell r="O4761">
            <v>2.2400000000000002</v>
          </cell>
          <cell r="P4761">
            <v>0.62946400000000002</v>
          </cell>
          <cell r="Q4761" t="str">
            <v>TRVLPLWCOVER</v>
          </cell>
          <cell r="R4761" t="str">
            <v>03</v>
          </cell>
          <cell r="S4761" t="str">
            <v>E &amp; E CO LTD</v>
          </cell>
          <cell r="T4761" t="str">
            <v>444096</v>
          </cell>
          <cell r="U4761" t="str">
            <v>0</v>
          </cell>
          <cell r="V4761">
            <v>9</v>
          </cell>
        </row>
        <row r="4762">
          <cell r="C4762">
            <v>574134765</v>
          </cell>
          <cell r="E4762">
            <v>873222275</v>
          </cell>
          <cell r="F4762" t="str">
            <v>0008656921555</v>
          </cell>
          <cell r="G4762" t="str">
            <v>YZ5901030822-01</v>
          </cell>
          <cell r="H4762" t="str">
            <v>Your Zone Blast off Glow in the Dark Bed-in-a-Bag Comforter Bedding Set</v>
          </cell>
          <cell r="I4762" t="str">
            <v>YZBLASTOFFGITDBIABTW</v>
          </cell>
          <cell r="J4762" t="str">
            <v>ONLINE ONLY</v>
          </cell>
          <cell r="K4762">
            <v>111632778</v>
          </cell>
          <cell r="L4762" t="str">
            <v>GREY</v>
          </cell>
          <cell r="M4762" t="str">
            <v>TWIN</v>
          </cell>
          <cell r="N4762">
            <v>27.86</v>
          </cell>
          <cell r="O4762">
            <v>49.99</v>
          </cell>
          <cell r="P4762">
            <v>0.442689</v>
          </cell>
          <cell r="Q4762" t="str">
            <v>BED IN A BAG</v>
          </cell>
          <cell r="R4762" t="str">
            <v>40</v>
          </cell>
          <cell r="S4762" t="str">
            <v>IMPORT-E&amp;E CO LTD</v>
          </cell>
          <cell r="T4762" t="str">
            <v>010308</v>
          </cell>
          <cell r="U4762" t="str">
            <v>0</v>
          </cell>
          <cell r="V4762">
            <v>2</v>
          </cell>
        </row>
        <row r="4763">
          <cell r="C4763">
            <v>574134766</v>
          </cell>
          <cell r="E4763">
            <v>401267487</v>
          </cell>
          <cell r="F4763" t="str">
            <v>0008656921556</v>
          </cell>
          <cell r="G4763" t="str">
            <v>YZ5901030822-02</v>
          </cell>
          <cell r="H4763" t="str">
            <v>Your Zone Blast off Glow in the Dark 8 Piece Bed in a Bag Comforter Bedding Set, Full</v>
          </cell>
          <cell r="I4763" t="str">
            <v>YZBLASTOFFGITDBIABFL</v>
          </cell>
          <cell r="J4763" t="str">
            <v>ONLINE ONLY</v>
          </cell>
          <cell r="K4763">
            <v>111632779</v>
          </cell>
          <cell r="L4763" t="str">
            <v>GREY</v>
          </cell>
          <cell r="M4763" t="str">
            <v>FULL</v>
          </cell>
          <cell r="N4763">
            <v>32.67</v>
          </cell>
          <cell r="O4763">
            <v>54.99</v>
          </cell>
          <cell r="P4763">
            <v>0.40589199999999998</v>
          </cell>
          <cell r="Q4763" t="str">
            <v>BED IN A BAG</v>
          </cell>
          <cell r="R4763" t="str">
            <v>40</v>
          </cell>
          <cell r="S4763" t="str">
            <v>IMPORT-E&amp;E CO LTD</v>
          </cell>
          <cell r="T4763" t="str">
            <v>010308</v>
          </cell>
          <cell r="U4763" t="str">
            <v>0</v>
          </cell>
          <cell r="V4763">
            <v>2</v>
          </cell>
        </row>
        <row r="4764">
          <cell r="C4764">
            <v>574134767</v>
          </cell>
          <cell r="E4764">
            <v>711089199</v>
          </cell>
          <cell r="F4764" t="str">
            <v>0008656921557</v>
          </cell>
          <cell r="G4764" t="str">
            <v>YZ5901030822-03</v>
          </cell>
          <cell r="H4764" t="str">
            <v>Your Zone Aurora Stars Glow in the Dark Multicolor 6 Piece Bed in a Bag Set Twin/TXL</v>
          </cell>
          <cell r="I4764" t="str">
            <v>YZAURORAGITDBIABTW</v>
          </cell>
          <cell r="J4764" t="str">
            <v>ONLINE ONLY</v>
          </cell>
          <cell r="K4764">
            <v>111632780</v>
          </cell>
          <cell r="L4764" t="str">
            <v>LTBLUE</v>
          </cell>
          <cell r="M4764" t="str">
            <v>TW/TW</v>
          </cell>
          <cell r="N4764">
            <v>32.33</v>
          </cell>
          <cell r="O4764">
            <v>49.99</v>
          </cell>
          <cell r="P4764">
            <v>0.353271</v>
          </cell>
          <cell r="Q4764" t="str">
            <v>YZ BIAB TTXL</v>
          </cell>
          <cell r="R4764" t="str">
            <v>40</v>
          </cell>
          <cell r="S4764" t="str">
            <v>IMPORT-E&amp;E CO LTD</v>
          </cell>
          <cell r="T4764" t="str">
            <v>010308</v>
          </cell>
          <cell r="U4764" t="str">
            <v>0</v>
          </cell>
          <cell r="V4764">
            <v>2</v>
          </cell>
        </row>
        <row r="4765">
          <cell r="C4765">
            <v>574134768</v>
          </cell>
          <cell r="E4765">
            <v>813276056</v>
          </cell>
          <cell r="F4765" t="str">
            <v>0008656921558</v>
          </cell>
          <cell r="G4765" t="str">
            <v>YZ5901030822-04</v>
          </cell>
          <cell r="H4765" t="str">
            <v>Your Zone Aurora Stars Glow in the Dark Bed in a Bag Comforter Set, Multicolor, Full</v>
          </cell>
          <cell r="I4765" t="str">
            <v>YZAURORAGITDBIABFULL</v>
          </cell>
          <cell r="J4765" t="str">
            <v>ONLINE ONLY</v>
          </cell>
          <cell r="K4765">
            <v>111632781</v>
          </cell>
          <cell r="L4765" t="str">
            <v>LTBLUE</v>
          </cell>
          <cell r="M4765" t="str">
            <v>FULL</v>
          </cell>
          <cell r="N4765">
            <v>37.92</v>
          </cell>
          <cell r="O4765">
            <v>54.99</v>
          </cell>
          <cell r="P4765">
            <v>0.31041999999999997</v>
          </cell>
          <cell r="Q4765" t="str">
            <v>YZ BIAB FULL</v>
          </cell>
          <cell r="R4765" t="str">
            <v>40</v>
          </cell>
          <cell r="S4765" t="str">
            <v>IMPORT-E&amp;E CO LTD</v>
          </cell>
          <cell r="T4765" t="str">
            <v>010308</v>
          </cell>
          <cell r="U4765" t="str">
            <v>0</v>
          </cell>
          <cell r="V4765">
            <v>2</v>
          </cell>
        </row>
        <row r="4766">
          <cell r="C4766">
            <v>574134769</v>
          </cell>
          <cell r="E4766">
            <v>239013090</v>
          </cell>
          <cell r="F4766" t="str">
            <v>0008656921551</v>
          </cell>
          <cell r="G4766" t="str">
            <v>YZ5901030822-05</v>
          </cell>
          <cell r="H4766" t="str">
            <v>Your Zone Roller-Skating Unicorn Multicolor 6 Piece Bed in a Bag Comforter Set Twin/TXL</v>
          </cell>
          <cell r="I4766" t="str">
            <v>YZSKATEUNICORNBIABTW</v>
          </cell>
          <cell r="J4766" t="str">
            <v>ONLINE ONLY</v>
          </cell>
          <cell r="K4766">
            <v>111632782</v>
          </cell>
          <cell r="L4766" t="str">
            <v>PINK</v>
          </cell>
          <cell r="M4766" t="str">
            <v>TW/ TW</v>
          </cell>
          <cell r="N4766">
            <v>27.45</v>
          </cell>
          <cell r="O4766">
            <v>39.99</v>
          </cell>
          <cell r="P4766">
            <v>0.31357800000000002</v>
          </cell>
          <cell r="Q4766" t="str">
            <v>YZ BIAB TTXL</v>
          </cell>
          <cell r="R4766" t="str">
            <v>40</v>
          </cell>
          <cell r="S4766" t="str">
            <v>IMPORT-E&amp;E CO LTD</v>
          </cell>
          <cell r="T4766" t="str">
            <v>010308</v>
          </cell>
          <cell r="U4766" t="str">
            <v>0</v>
          </cell>
          <cell r="V4766">
            <v>2</v>
          </cell>
        </row>
        <row r="4767">
          <cell r="C4767">
            <v>574134770</v>
          </cell>
          <cell r="E4767">
            <v>964591476</v>
          </cell>
          <cell r="F4767" t="str">
            <v>0008656921552</v>
          </cell>
          <cell r="G4767" t="str">
            <v>YZ5901030822-06</v>
          </cell>
          <cell r="H4767" t="str">
            <v>Your Zone Roller-Skating Unicorn Multicolor 8 Piece Bed in a Bag Comforter Set Full</v>
          </cell>
          <cell r="I4767" t="str">
            <v>YZSKATEUNICORNBIABFL</v>
          </cell>
          <cell r="J4767" t="str">
            <v>ONLINE ONLY</v>
          </cell>
          <cell r="K4767">
            <v>111632783</v>
          </cell>
          <cell r="L4767" t="str">
            <v>PINK</v>
          </cell>
          <cell r="M4767" t="str">
            <v>FULL</v>
          </cell>
          <cell r="N4767">
            <v>32.11</v>
          </cell>
          <cell r="O4767">
            <v>44.99</v>
          </cell>
          <cell r="P4767">
            <v>0.28628599999999998</v>
          </cell>
          <cell r="Q4767" t="str">
            <v>YZ BIAB FULL</v>
          </cell>
          <cell r="R4767" t="str">
            <v>40</v>
          </cell>
          <cell r="S4767" t="str">
            <v>IMPORT-E&amp;E CO LTD</v>
          </cell>
          <cell r="T4767" t="str">
            <v>010308</v>
          </cell>
          <cell r="U4767" t="str">
            <v>0</v>
          </cell>
          <cell r="V4767">
            <v>2</v>
          </cell>
        </row>
        <row r="4768">
          <cell r="C4768">
            <v>574134771</v>
          </cell>
          <cell r="E4768">
            <v>513198756</v>
          </cell>
          <cell r="F4768" t="str">
            <v>0008656921553</v>
          </cell>
          <cell r="G4768" t="str">
            <v>YZ5901030822-07</v>
          </cell>
          <cell r="H4768" t="str">
            <v>Your Zone Sloth Superhero Bed in a Bag Kids Bedding Set</v>
          </cell>
          <cell r="I4768" t="str">
            <v>YZSUPERSLOTHBIABTW</v>
          </cell>
          <cell r="J4768" t="str">
            <v>ONLINE ONLY</v>
          </cell>
          <cell r="K4768">
            <v>111632784</v>
          </cell>
          <cell r="L4768" t="str">
            <v>GREY</v>
          </cell>
          <cell r="M4768" t="str">
            <v>TWIN</v>
          </cell>
          <cell r="N4768">
            <v>23.95</v>
          </cell>
          <cell r="O4768">
            <v>39.99</v>
          </cell>
          <cell r="P4768">
            <v>0.40110000000000001</v>
          </cell>
          <cell r="Q4768" t="str">
            <v>BED IN A BAG</v>
          </cell>
          <cell r="R4768" t="str">
            <v>40</v>
          </cell>
          <cell r="S4768" t="str">
            <v>IMPORT-E&amp;E CO LTD</v>
          </cell>
          <cell r="T4768" t="str">
            <v>010308</v>
          </cell>
          <cell r="U4768" t="str">
            <v>0</v>
          </cell>
          <cell r="V4768">
            <v>2</v>
          </cell>
        </row>
        <row r="4769">
          <cell r="C4769">
            <v>574134772</v>
          </cell>
          <cell r="E4769">
            <v>381561180</v>
          </cell>
          <cell r="F4769" t="str">
            <v>0008656921554</v>
          </cell>
          <cell r="G4769" t="str">
            <v>YZ5901030822-08</v>
          </cell>
          <cell r="H4769" t="str">
            <v>Your Zone Superhero Sloth Multicolor 8 Piece Bed in a Bag, Comforter Set Full</v>
          </cell>
          <cell r="I4769" t="str">
            <v>YZSUPERSLOTHBIABFULL</v>
          </cell>
          <cell r="J4769" t="str">
            <v>ONLINE ONLY</v>
          </cell>
          <cell r="K4769">
            <v>111632785</v>
          </cell>
          <cell r="L4769" t="str">
            <v>GREY</v>
          </cell>
          <cell r="M4769" t="str">
            <v>FULL</v>
          </cell>
          <cell r="N4769">
            <v>28.03</v>
          </cell>
          <cell r="O4769">
            <v>44.99</v>
          </cell>
          <cell r="P4769">
            <v>0.376973</v>
          </cell>
          <cell r="Q4769" t="str">
            <v>BED IN A BAG</v>
          </cell>
          <cell r="R4769" t="str">
            <v>40</v>
          </cell>
          <cell r="S4769" t="str">
            <v>IMPORT-E&amp;E CO LTD</v>
          </cell>
          <cell r="T4769" t="str">
            <v>010308</v>
          </cell>
          <cell r="U4769" t="str">
            <v>0</v>
          </cell>
          <cell r="V4769">
            <v>2</v>
          </cell>
        </row>
        <row r="4770">
          <cell r="C4770">
            <v>574190722</v>
          </cell>
          <cell r="E4770">
            <v>948740901</v>
          </cell>
          <cell r="F4770" t="str">
            <v>0040574190722</v>
          </cell>
          <cell r="G4770" t="str">
            <v>WM90-399</v>
          </cell>
          <cell r="H4770" t="str">
            <v>12pcms Grey Floral</v>
          </cell>
          <cell r="I4770" t="str">
            <v>12PCMS GREY FLORAL</v>
          </cell>
          <cell r="K4770">
            <v>0</v>
          </cell>
          <cell r="L4770" t="str">
            <v>MULTI</v>
          </cell>
          <cell r="N4770">
            <v>70.260000000000005</v>
          </cell>
          <cell r="O4770">
            <v>153.63999999999999</v>
          </cell>
          <cell r="P4770">
            <v>0.54269699999999998</v>
          </cell>
          <cell r="Q4770" t="str">
            <v>MERCHANDISE</v>
          </cell>
          <cell r="R4770" t="str">
            <v>43</v>
          </cell>
          <cell r="S4770" t="str">
            <v>IMPORT-E&amp;E CO LTD</v>
          </cell>
          <cell r="T4770" t="str">
            <v>010308</v>
          </cell>
          <cell r="U4770" t="str">
            <v>0</v>
          </cell>
          <cell r="V4770">
            <v>1</v>
          </cell>
        </row>
        <row r="4771">
          <cell r="C4771">
            <v>574274875</v>
          </cell>
          <cell r="E4771">
            <v>926328208</v>
          </cell>
          <cell r="F4771" t="str">
            <v>0008656915763</v>
          </cell>
          <cell r="G4771" t="str">
            <v>MPE10-785</v>
          </cell>
          <cell r="H4771" t="str">
            <v>Home Essence 24 Piece Taupe Jacquard Bed in a Bag Comforter Set, King</v>
          </cell>
          <cell r="I4771" t="str">
            <v>HOME ESSENCE ISABELL</v>
          </cell>
          <cell r="J4771" t="str">
            <v>ONLINE ONLY</v>
          </cell>
          <cell r="K4771">
            <v>112934461</v>
          </cell>
          <cell r="L4771" t="str">
            <v>NA</v>
          </cell>
          <cell r="M4771" t="str">
            <v>NA</v>
          </cell>
          <cell r="N4771">
            <v>105</v>
          </cell>
          <cell r="O4771">
            <v>169.99</v>
          </cell>
          <cell r="P4771">
            <v>0.38231700000000002</v>
          </cell>
          <cell r="Q4771" t="str">
            <v>SITE MERCH</v>
          </cell>
          <cell r="R4771" t="str">
            <v>07</v>
          </cell>
          <cell r="S4771" t="str">
            <v>E &amp; E CO LTD</v>
          </cell>
          <cell r="T4771" t="str">
            <v>444096</v>
          </cell>
          <cell r="U4771" t="str">
            <v>0</v>
          </cell>
          <cell r="V4771">
            <v>1</v>
          </cell>
        </row>
        <row r="4772">
          <cell r="C4772">
            <v>574274877</v>
          </cell>
          <cell r="E4772">
            <v>829806662</v>
          </cell>
          <cell r="F4772" t="str">
            <v>0008656904056</v>
          </cell>
          <cell r="G4772" t="str">
            <v>UH12-2198</v>
          </cell>
          <cell r="H4772" t="str">
            <v>Home Essence Apartment Mason Cotton Blend Jersey Knit Duvet Cover Set</v>
          </cell>
          <cell r="I4772" t="str">
            <v>HOME ESSENCE APARTME</v>
          </cell>
          <cell r="J4772" t="str">
            <v>ONLINE ONLY</v>
          </cell>
          <cell r="K4772">
            <v>112934462</v>
          </cell>
          <cell r="L4772" t="str">
            <v>NA</v>
          </cell>
          <cell r="M4772" t="str">
            <v>NA</v>
          </cell>
          <cell r="N4772">
            <v>21</v>
          </cell>
          <cell r="O4772">
            <v>33.99</v>
          </cell>
          <cell r="P4772">
            <v>0.38217099999999998</v>
          </cell>
          <cell r="Q4772" t="str">
            <v>SITE MERCH</v>
          </cell>
          <cell r="R4772" t="str">
            <v>07</v>
          </cell>
          <cell r="S4772" t="str">
            <v>E &amp; E CO LTD</v>
          </cell>
          <cell r="T4772" t="str">
            <v>444096</v>
          </cell>
          <cell r="U4772" t="str">
            <v>0</v>
          </cell>
          <cell r="V4772">
            <v>1</v>
          </cell>
        </row>
        <row r="4773">
          <cell r="C4773">
            <v>574274881</v>
          </cell>
          <cell r="E4773">
            <v>824105657</v>
          </cell>
          <cell r="F4773" t="str">
            <v>0008656904053</v>
          </cell>
          <cell r="G4773" t="str">
            <v>UH10-2191</v>
          </cell>
          <cell r="H4773" t="str">
            <v>Home Essence Apartment Mason Cotton Blend Jersey Knit Comforter Set, Grey, King/Cal King</v>
          </cell>
          <cell r="I4773" t="str">
            <v>HOME ESSENCE APARTME</v>
          </cell>
          <cell r="J4773" t="str">
            <v>ONLINE ONLY</v>
          </cell>
          <cell r="K4773">
            <v>112934470</v>
          </cell>
          <cell r="L4773" t="str">
            <v>NA</v>
          </cell>
          <cell r="M4773" t="str">
            <v>NA</v>
          </cell>
          <cell r="N4773">
            <v>47.25</v>
          </cell>
          <cell r="O4773">
            <v>67.7</v>
          </cell>
          <cell r="P4773">
            <v>0.302068</v>
          </cell>
          <cell r="Q4773" t="str">
            <v>SITE MERCH</v>
          </cell>
          <cell r="R4773" t="str">
            <v>07</v>
          </cell>
          <cell r="S4773" t="str">
            <v>E &amp; E CO LTD</v>
          </cell>
          <cell r="T4773" t="str">
            <v>444096</v>
          </cell>
          <cell r="U4773" t="str">
            <v>0</v>
          </cell>
          <cell r="V4773">
            <v>1</v>
          </cell>
        </row>
        <row r="4774">
          <cell r="C4774">
            <v>574274882</v>
          </cell>
          <cell r="E4774">
            <v>388979458</v>
          </cell>
          <cell r="F4774" t="str">
            <v>0008656904051</v>
          </cell>
          <cell r="G4774" t="str">
            <v>UH10-2190</v>
          </cell>
          <cell r="H4774" t="str">
            <v>Home Essence Apartment Mason Cotton Blend Jersey Knit Comforter Set, Grey, Full/Queen</v>
          </cell>
          <cell r="I4774" t="str">
            <v>HOME ESSENCE APARTME</v>
          </cell>
          <cell r="J4774" t="str">
            <v>ONLINE ONLY</v>
          </cell>
          <cell r="K4774">
            <v>112934476</v>
          </cell>
          <cell r="L4774" t="str">
            <v>NA</v>
          </cell>
          <cell r="M4774" t="str">
            <v>NA</v>
          </cell>
          <cell r="N4774">
            <v>36.75</v>
          </cell>
          <cell r="O4774">
            <v>59.49</v>
          </cell>
          <cell r="P4774">
            <v>0.38224900000000001</v>
          </cell>
          <cell r="Q4774" t="str">
            <v>SITE MERCH</v>
          </cell>
          <cell r="R4774" t="str">
            <v>07</v>
          </cell>
          <cell r="S4774" t="str">
            <v>E &amp; E CO LTD</v>
          </cell>
          <cell r="T4774" t="str">
            <v>444096</v>
          </cell>
          <cell r="U4774" t="str">
            <v>0</v>
          </cell>
          <cell r="V4774">
            <v>1</v>
          </cell>
        </row>
        <row r="4775">
          <cell r="C4775">
            <v>574274883</v>
          </cell>
          <cell r="E4775">
            <v>437141131</v>
          </cell>
          <cell r="F4775" t="str">
            <v>0008656904048</v>
          </cell>
          <cell r="G4775" t="str">
            <v>UH10-2195</v>
          </cell>
          <cell r="H4775" t="str">
            <v>Home Essence Apartment Mason Cotton Blend Jersey Knit Comforter Set, Navy, Twin/Twin XL</v>
          </cell>
          <cell r="I4775" t="str">
            <v>HOME ESSENCE APARTME</v>
          </cell>
          <cell r="J4775" t="str">
            <v>ONLINE ONLY</v>
          </cell>
          <cell r="K4775">
            <v>112934474</v>
          </cell>
          <cell r="L4775" t="str">
            <v>NA</v>
          </cell>
          <cell r="M4775" t="str">
            <v>NA</v>
          </cell>
          <cell r="N4775">
            <v>31.5</v>
          </cell>
          <cell r="O4775">
            <v>50.99</v>
          </cell>
          <cell r="P4775">
            <v>0.38223200000000002</v>
          </cell>
          <cell r="Q4775" t="str">
            <v>SITE MERCH</v>
          </cell>
          <cell r="R4775" t="str">
            <v>07</v>
          </cell>
          <cell r="S4775" t="str">
            <v>E &amp; E CO LTD</v>
          </cell>
          <cell r="T4775" t="str">
            <v>444096</v>
          </cell>
          <cell r="U4775" t="str">
            <v>0</v>
          </cell>
          <cell r="V4775">
            <v>1</v>
          </cell>
        </row>
        <row r="4776">
          <cell r="C4776">
            <v>574274884</v>
          </cell>
          <cell r="E4776">
            <v>239263802</v>
          </cell>
          <cell r="F4776" t="str">
            <v>0008656904057</v>
          </cell>
          <cell r="G4776" t="str">
            <v>UH12-2199</v>
          </cell>
          <cell r="H4776" t="str">
            <v>Home Essence Apartment Mason Cotton Blend Jersey Knit Duvet Cover Set</v>
          </cell>
          <cell r="I4776" t="str">
            <v>HOME ESSENCE APARTME</v>
          </cell>
          <cell r="J4776" t="str">
            <v>ONLINE ONLY</v>
          </cell>
          <cell r="K4776">
            <v>112934468</v>
          </cell>
          <cell r="L4776" t="str">
            <v>NA</v>
          </cell>
          <cell r="M4776" t="str">
            <v>NA</v>
          </cell>
          <cell r="N4776">
            <v>26.25</v>
          </cell>
          <cell r="O4776">
            <v>42.49</v>
          </cell>
          <cell r="P4776">
            <v>0.38220799999999999</v>
          </cell>
          <cell r="Q4776" t="str">
            <v>SITE MERCH</v>
          </cell>
          <cell r="R4776" t="str">
            <v>07</v>
          </cell>
          <cell r="S4776" t="str">
            <v>E &amp; E CO LTD</v>
          </cell>
          <cell r="T4776" t="str">
            <v>444096</v>
          </cell>
          <cell r="U4776" t="str">
            <v>0</v>
          </cell>
          <cell r="V4776">
            <v>1</v>
          </cell>
        </row>
        <row r="4777">
          <cell r="C4777">
            <v>574274885</v>
          </cell>
          <cell r="E4777">
            <v>585959856</v>
          </cell>
          <cell r="F4777" t="str">
            <v>0008656904050</v>
          </cell>
          <cell r="G4777" t="str">
            <v>UH10-2196</v>
          </cell>
          <cell r="H4777" t="str">
            <v>Home Essence Apartment Mason Cotton Blend Jersey Knit Comforter Set, Navy, Full/Queen</v>
          </cell>
          <cell r="I4777" t="str">
            <v>HOME ESSENCE APARTME</v>
          </cell>
          <cell r="J4777" t="str">
            <v>ONLINE ONLY</v>
          </cell>
          <cell r="K4777">
            <v>112934472</v>
          </cell>
          <cell r="L4777" t="str">
            <v>NA</v>
          </cell>
          <cell r="M4777" t="str">
            <v>NA</v>
          </cell>
          <cell r="N4777">
            <v>36.75</v>
          </cell>
          <cell r="O4777">
            <v>59.49</v>
          </cell>
          <cell r="P4777">
            <v>0.38224900000000001</v>
          </cell>
          <cell r="Q4777" t="str">
            <v>SITE MERCH</v>
          </cell>
          <cell r="R4777" t="str">
            <v>07</v>
          </cell>
          <cell r="S4777" t="str">
            <v>E &amp; E CO LTD</v>
          </cell>
          <cell r="T4777" t="str">
            <v>444096</v>
          </cell>
          <cell r="U4777" t="str">
            <v>0</v>
          </cell>
          <cell r="V4777">
            <v>1</v>
          </cell>
        </row>
        <row r="4778">
          <cell r="C4778">
            <v>574274886</v>
          </cell>
          <cell r="E4778">
            <v>994609685</v>
          </cell>
          <cell r="F4778" t="str">
            <v>0008656904055</v>
          </cell>
          <cell r="G4778" t="str">
            <v>UH12-2194</v>
          </cell>
          <cell r="H4778" t="str">
            <v>Home Essence Apartment Mason Cotton Blend Jersey Knit Duvet Cover Set</v>
          </cell>
          <cell r="I4778" t="str">
            <v>HOME ESSENCE APARTME</v>
          </cell>
          <cell r="J4778" t="str">
            <v>ONLINE ONLY</v>
          </cell>
          <cell r="K4778">
            <v>112934479</v>
          </cell>
          <cell r="L4778" t="str">
            <v>NA</v>
          </cell>
          <cell r="M4778" t="str">
            <v>NA</v>
          </cell>
          <cell r="N4778">
            <v>31.5</v>
          </cell>
          <cell r="O4778">
            <v>50.99</v>
          </cell>
          <cell r="P4778">
            <v>0.38223200000000002</v>
          </cell>
          <cell r="Q4778" t="str">
            <v>SITE MERCH</v>
          </cell>
          <cell r="R4778" t="str">
            <v>07</v>
          </cell>
          <cell r="S4778" t="str">
            <v>E &amp; E CO LTD</v>
          </cell>
          <cell r="T4778" t="str">
            <v>444096</v>
          </cell>
          <cell r="U4778" t="str">
            <v>0</v>
          </cell>
          <cell r="V4778">
            <v>1</v>
          </cell>
        </row>
        <row r="4779">
          <cell r="C4779">
            <v>574274889</v>
          </cell>
          <cell r="E4779">
            <v>910927367</v>
          </cell>
          <cell r="F4779" t="str">
            <v>0008656904054</v>
          </cell>
          <cell r="G4779" t="str">
            <v>UH10-2197</v>
          </cell>
          <cell r="H4779" t="str">
            <v>Home Essence Apartment Mason Cotton Blend Jersey Knit Comforter Set, Navy, King/Cal King</v>
          </cell>
          <cell r="I4779" t="str">
            <v>HOME ESSENCE APARTME</v>
          </cell>
          <cell r="J4779" t="str">
            <v>ONLINE ONLY</v>
          </cell>
          <cell r="K4779">
            <v>112934483</v>
          </cell>
          <cell r="L4779" t="str">
            <v>NA</v>
          </cell>
          <cell r="M4779" t="str">
            <v>NA</v>
          </cell>
          <cell r="N4779">
            <v>47.25</v>
          </cell>
          <cell r="O4779">
            <v>76.489999999999995</v>
          </cell>
          <cell r="P4779">
            <v>0.382272</v>
          </cell>
          <cell r="Q4779" t="str">
            <v>SITE MERCH</v>
          </cell>
          <cell r="R4779" t="str">
            <v>07</v>
          </cell>
          <cell r="S4779" t="str">
            <v>E &amp; E CO LTD</v>
          </cell>
          <cell r="T4779" t="str">
            <v>444096</v>
          </cell>
          <cell r="U4779" t="str">
            <v>0</v>
          </cell>
          <cell r="V4779">
            <v>1</v>
          </cell>
        </row>
        <row r="4780">
          <cell r="C4780">
            <v>574274890</v>
          </cell>
          <cell r="E4780">
            <v>984468640</v>
          </cell>
          <cell r="F4780" t="str">
            <v>0008656915764</v>
          </cell>
          <cell r="G4780" t="str">
            <v>MPE10-786</v>
          </cell>
          <cell r="H4780" t="str">
            <v>Madison Park Brystol 24 Piece Room in a Bag Brown Cal King</v>
          </cell>
          <cell r="I4780" t="str">
            <v>HOME ESSENCE ISABELL</v>
          </cell>
          <cell r="J4780" t="str">
            <v>ONLINE ONLY</v>
          </cell>
          <cell r="K4780">
            <v>112934482</v>
          </cell>
          <cell r="L4780" t="str">
            <v>NA</v>
          </cell>
          <cell r="M4780" t="str">
            <v>NA</v>
          </cell>
          <cell r="N4780">
            <v>105</v>
          </cell>
          <cell r="O4780">
            <v>169.99</v>
          </cell>
          <cell r="P4780">
            <v>0.38231700000000002</v>
          </cell>
          <cell r="Q4780" t="str">
            <v>SITE MERCH</v>
          </cell>
          <cell r="R4780" t="str">
            <v>07</v>
          </cell>
          <cell r="S4780" t="str">
            <v>E &amp; E CO LTD</v>
          </cell>
          <cell r="T4780" t="str">
            <v>444096</v>
          </cell>
          <cell r="U4780" t="str">
            <v>0</v>
          </cell>
          <cell r="V4780">
            <v>1</v>
          </cell>
        </row>
        <row r="4781">
          <cell r="C4781">
            <v>574274891</v>
          </cell>
          <cell r="E4781">
            <v>288280152</v>
          </cell>
          <cell r="F4781" t="str">
            <v>0008656910511</v>
          </cell>
          <cell r="G4781" t="str">
            <v>MP10-6034</v>
          </cell>
          <cell r="H4781" t="str">
            <v>Home Essence Anett 7 Piece Chenille Jacquard Comforter Set</v>
          </cell>
          <cell r="I4781" t="str">
            <v>HOME ESSENCE ANETT 7</v>
          </cell>
          <cell r="J4781" t="str">
            <v>ONLINE ONLY</v>
          </cell>
          <cell r="K4781">
            <v>112934484</v>
          </cell>
          <cell r="L4781" t="str">
            <v>NA</v>
          </cell>
          <cell r="M4781" t="str">
            <v>NA</v>
          </cell>
          <cell r="N4781">
            <v>75.599999999999994</v>
          </cell>
          <cell r="O4781">
            <v>127.49</v>
          </cell>
          <cell r="P4781">
            <v>0.40701199999999998</v>
          </cell>
          <cell r="Q4781" t="str">
            <v>SITE MERCH</v>
          </cell>
          <cell r="R4781" t="str">
            <v>07</v>
          </cell>
          <cell r="S4781" t="str">
            <v>E &amp; E CO LTD</v>
          </cell>
          <cell r="T4781" t="str">
            <v>444096</v>
          </cell>
          <cell r="U4781" t="str">
            <v>0</v>
          </cell>
          <cell r="V4781">
            <v>1</v>
          </cell>
        </row>
        <row r="4782">
          <cell r="C4782">
            <v>574274892</v>
          </cell>
          <cell r="E4782">
            <v>345244879</v>
          </cell>
          <cell r="F4782" t="str">
            <v>0008656910510</v>
          </cell>
          <cell r="G4782" t="str">
            <v>MP10-6033</v>
          </cell>
          <cell r="H4782" t="str">
            <v>Home Essence Anett 7 Piece Chenille Jacquard Comforter Set</v>
          </cell>
          <cell r="I4782" t="str">
            <v>HOME ESSENCE ANETT 7</v>
          </cell>
          <cell r="J4782" t="str">
            <v>ONLINE ONLY</v>
          </cell>
          <cell r="K4782">
            <v>112934488</v>
          </cell>
          <cell r="L4782" t="str">
            <v>NA</v>
          </cell>
          <cell r="M4782" t="str">
            <v>NA</v>
          </cell>
          <cell r="N4782">
            <v>75.599999999999994</v>
          </cell>
          <cell r="O4782">
            <v>127.49</v>
          </cell>
          <cell r="P4782">
            <v>0.40701199999999998</v>
          </cell>
          <cell r="Q4782" t="str">
            <v>SITE MERCH</v>
          </cell>
          <cell r="R4782" t="str">
            <v>07</v>
          </cell>
          <cell r="S4782" t="str">
            <v>E &amp; E CO LTD</v>
          </cell>
          <cell r="T4782" t="str">
            <v>444096</v>
          </cell>
          <cell r="U4782" t="str">
            <v>0</v>
          </cell>
          <cell r="V4782">
            <v>1</v>
          </cell>
        </row>
        <row r="4783">
          <cell r="C4783">
            <v>574274893</v>
          </cell>
          <cell r="E4783">
            <v>126348374</v>
          </cell>
          <cell r="F4783" t="str">
            <v>0008656915761</v>
          </cell>
          <cell r="G4783" t="str">
            <v>MPE10-784</v>
          </cell>
          <cell r="H4783" t="str">
            <v>Madison Park Brystol 24 Piece Room in a Bag Brown Queen</v>
          </cell>
          <cell r="I4783" t="str">
            <v>HOME ESSENCE ISABELL</v>
          </cell>
          <cell r="J4783" t="str">
            <v>ONLINE ONLY</v>
          </cell>
          <cell r="K4783">
            <v>112934490</v>
          </cell>
          <cell r="L4783" t="str">
            <v>NA</v>
          </cell>
          <cell r="M4783" t="str">
            <v>NA</v>
          </cell>
          <cell r="N4783">
            <v>94.5</v>
          </cell>
          <cell r="O4783">
            <v>152.99</v>
          </cell>
          <cell r="P4783">
            <v>0.38231300000000001</v>
          </cell>
          <cell r="Q4783" t="str">
            <v>SITE MERCH</v>
          </cell>
          <cell r="R4783" t="str">
            <v>07</v>
          </cell>
          <cell r="S4783" t="str">
            <v>E &amp; E CO LTD</v>
          </cell>
          <cell r="T4783" t="str">
            <v>444096</v>
          </cell>
          <cell r="U4783" t="str">
            <v>0</v>
          </cell>
          <cell r="V4783">
            <v>1</v>
          </cell>
        </row>
        <row r="4784">
          <cell r="C4784">
            <v>574274894</v>
          </cell>
          <cell r="E4784">
            <v>230789183</v>
          </cell>
          <cell r="F4784" t="str">
            <v>0008656904049</v>
          </cell>
          <cell r="G4784" t="str">
            <v>UH12-2192</v>
          </cell>
          <cell r="H4784" t="str">
            <v>Home Essence Apartment Mason Casual 3 Piece Duvet Sets Twin and Twin-XL</v>
          </cell>
          <cell r="I4784" t="str">
            <v>HOME ESSENCE APARTME</v>
          </cell>
          <cell r="J4784" t="str">
            <v>ONLINE ONLY</v>
          </cell>
          <cell r="K4784">
            <v>112934487</v>
          </cell>
          <cell r="L4784" t="str">
            <v>NA</v>
          </cell>
          <cell r="M4784" t="str">
            <v>NA</v>
          </cell>
          <cell r="N4784">
            <v>21</v>
          </cell>
          <cell r="O4784">
            <v>33.99</v>
          </cell>
          <cell r="P4784">
            <v>0.38217099999999998</v>
          </cell>
          <cell r="Q4784" t="str">
            <v>SITE MERCH</v>
          </cell>
          <cell r="R4784" t="str">
            <v>07</v>
          </cell>
          <cell r="S4784" t="str">
            <v>E &amp; E CO LTD</v>
          </cell>
          <cell r="T4784" t="str">
            <v>444096</v>
          </cell>
          <cell r="U4784" t="str">
            <v>0</v>
          </cell>
          <cell r="V4784">
            <v>1</v>
          </cell>
        </row>
        <row r="4785">
          <cell r="C4785">
            <v>574274895</v>
          </cell>
          <cell r="E4785">
            <v>283516878</v>
          </cell>
          <cell r="F4785" t="str">
            <v>0008656904047</v>
          </cell>
          <cell r="G4785" t="str">
            <v>UH10-2189</v>
          </cell>
          <cell r="H4785" t="str">
            <v>Home Essence Apartment Classic 1 Piece, Twin/Twin XL with Comforter, Sham</v>
          </cell>
          <cell r="I4785" t="str">
            <v>HOME ESSENCE APARTME</v>
          </cell>
          <cell r="J4785" t="str">
            <v>ONLINE ONLY</v>
          </cell>
          <cell r="K4785">
            <v>112934489</v>
          </cell>
          <cell r="L4785" t="str">
            <v>NA</v>
          </cell>
          <cell r="M4785" t="str">
            <v>NA</v>
          </cell>
          <cell r="N4785">
            <v>31.5</v>
          </cell>
          <cell r="O4785">
            <v>50.99</v>
          </cell>
          <cell r="P4785">
            <v>0.38223200000000002</v>
          </cell>
          <cell r="Q4785" t="str">
            <v>SITE MERCH</v>
          </cell>
          <cell r="R4785" t="str">
            <v>07</v>
          </cell>
          <cell r="S4785" t="str">
            <v>E &amp; E CO LTD</v>
          </cell>
          <cell r="T4785" t="str">
            <v>444096</v>
          </cell>
          <cell r="U4785" t="str">
            <v>0</v>
          </cell>
          <cell r="V4785">
            <v>1</v>
          </cell>
        </row>
        <row r="4786">
          <cell r="C4786">
            <v>574274897</v>
          </cell>
          <cell r="E4786">
            <v>822834196</v>
          </cell>
          <cell r="F4786" t="str">
            <v>0008656910509</v>
          </cell>
          <cell r="G4786" t="str">
            <v>MP10-6032</v>
          </cell>
          <cell r="H4786" t="str">
            <v>Madison Park Ava 7 Piece Chenille Jacquard Comforter Set Taupe Queen</v>
          </cell>
          <cell r="I4786" t="str">
            <v>HOME ESSENCE ANETT 7</v>
          </cell>
          <cell r="J4786" t="str">
            <v>ONLINE ONLY</v>
          </cell>
          <cell r="K4786">
            <v>112934494</v>
          </cell>
          <cell r="L4786" t="str">
            <v>NA</v>
          </cell>
          <cell r="M4786" t="str">
            <v>NA</v>
          </cell>
          <cell r="N4786">
            <v>65.52</v>
          </cell>
          <cell r="O4786">
            <v>110.49</v>
          </cell>
          <cell r="P4786">
            <v>0.40700500000000001</v>
          </cell>
          <cell r="Q4786" t="str">
            <v>SITE MERCH</v>
          </cell>
          <cell r="R4786" t="str">
            <v>07</v>
          </cell>
          <cell r="S4786" t="str">
            <v>E &amp; E CO LTD</v>
          </cell>
          <cell r="T4786" t="str">
            <v>444096</v>
          </cell>
          <cell r="U4786" t="str">
            <v>0</v>
          </cell>
          <cell r="V4786">
            <v>1</v>
          </cell>
        </row>
        <row r="4787">
          <cell r="C4787">
            <v>574334468</v>
          </cell>
          <cell r="E4787">
            <v>284563972</v>
          </cell>
          <cell r="F4787" t="str">
            <v>0008656908488</v>
          </cell>
          <cell r="G4787" t="str">
            <v>BR54-0907</v>
          </cell>
          <cell r="H4787" t="str">
            <v>Beautyrest Plush Lightweight Ultra Soft Cozy Washable Electric Blanket - Twin - Black</v>
          </cell>
          <cell r="I4787" t="str">
            <v>BEAUTYREST HEATED PL</v>
          </cell>
          <cell r="J4787" t="str">
            <v>ONLINE ONLY</v>
          </cell>
          <cell r="K4787">
            <v>113470328</v>
          </cell>
          <cell r="L4787" t="str">
            <v>NA</v>
          </cell>
          <cell r="M4787" t="str">
            <v>NA</v>
          </cell>
          <cell r="N4787">
            <v>45.36</v>
          </cell>
          <cell r="O4787">
            <v>89.99</v>
          </cell>
          <cell r="P4787">
            <v>0.495944</v>
          </cell>
          <cell r="Q4787" t="str">
            <v>SITE MERCH</v>
          </cell>
          <cell r="R4787" t="str">
            <v>07</v>
          </cell>
          <cell r="S4787" t="str">
            <v>E &amp; E CO LTD</v>
          </cell>
          <cell r="T4787" t="str">
            <v>444096</v>
          </cell>
          <cell r="U4787" t="str">
            <v>0</v>
          </cell>
          <cell r="V4787">
            <v>1</v>
          </cell>
        </row>
        <row r="4788">
          <cell r="C4788">
            <v>574334471</v>
          </cell>
          <cell r="E4788">
            <v>755921934</v>
          </cell>
          <cell r="F4788" t="str">
            <v>0008656908491</v>
          </cell>
          <cell r="G4788" t="str">
            <v>BR54-0905</v>
          </cell>
          <cell r="H4788" t="str">
            <v>Beautyrest Plush Lightweight Ultra Soft Cozy Washable Electric Blanket Heated Throw With Auto Shutoff, Queen Size, Aqua</v>
          </cell>
          <cell r="I4788" t="str">
            <v>BEAUTYREST HEATED PL</v>
          </cell>
          <cell r="J4788" t="str">
            <v>ONLINE ONLY</v>
          </cell>
          <cell r="K4788">
            <v>113470360</v>
          </cell>
          <cell r="L4788" t="str">
            <v>NA</v>
          </cell>
          <cell r="M4788" t="str">
            <v>NA</v>
          </cell>
          <cell r="N4788">
            <v>70.56</v>
          </cell>
          <cell r="O4788">
            <v>139.99</v>
          </cell>
          <cell r="P4788">
            <v>0.49596400000000002</v>
          </cell>
          <cell r="Q4788" t="str">
            <v>SITE MERCH</v>
          </cell>
          <cell r="R4788" t="str">
            <v>07</v>
          </cell>
          <cell r="S4788" t="str">
            <v>E &amp; E CO LTD</v>
          </cell>
          <cell r="T4788" t="str">
            <v>444096</v>
          </cell>
          <cell r="U4788" t="str">
            <v>0</v>
          </cell>
          <cell r="V4788">
            <v>1</v>
          </cell>
        </row>
        <row r="4789">
          <cell r="C4789">
            <v>574334472</v>
          </cell>
          <cell r="E4789">
            <v>645422513</v>
          </cell>
          <cell r="F4789" t="str">
            <v>0008656916559</v>
          </cell>
          <cell r="G4789" t="str">
            <v>MP13-6149</v>
          </cell>
          <cell r="H4789" t="str">
            <v>Home Essence Vancouver Super Soft Reversible Coverlet Set, Full/Queen, Purple</v>
          </cell>
          <cell r="I4789" t="str">
            <v>HOME ESSENCE VANCOUV</v>
          </cell>
          <cell r="J4789" t="str">
            <v>ONLINE ONLY</v>
          </cell>
          <cell r="K4789">
            <v>113470372</v>
          </cell>
          <cell r="L4789" t="str">
            <v>NA</v>
          </cell>
          <cell r="M4789" t="str">
            <v>NA</v>
          </cell>
          <cell r="N4789">
            <v>36.57</v>
          </cell>
          <cell r="O4789">
            <v>69.989999999999995</v>
          </cell>
          <cell r="P4789">
            <v>0.477497</v>
          </cell>
          <cell r="Q4789" t="str">
            <v>SITE MERCH</v>
          </cell>
          <cell r="R4789" t="str">
            <v>07</v>
          </cell>
          <cell r="S4789" t="str">
            <v>E &amp; E CO LTD</v>
          </cell>
          <cell r="T4789" t="str">
            <v>444096</v>
          </cell>
          <cell r="U4789" t="str">
            <v>0</v>
          </cell>
          <cell r="V4789">
            <v>1</v>
          </cell>
        </row>
        <row r="4790">
          <cell r="C4790">
            <v>574334473</v>
          </cell>
          <cell r="E4790">
            <v>119475463</v>
          </cell>
          <cell r="F4790" t="str">
            <v>0008656908494</v>
          </cell>
          <cell r="G4790" t="str">
            <v>BR54-0906</v>
          </cell>
          <cell r="H4790" t="str">
            <v>Beautyrest Plush Lightweight Ultra Soft Cozy Washable Electric Blanket Heated Throw With Auto Shutoff, King Size, Aqua</v>
          </cell>
          <cell r="I4790" t="str">
            <v>BEAUTYREST HEATED PL</v>
          </cell>
          <cell r="J4790" t="str">
            <v>ONLINE ONLY</v>
          </cell>
          <cell r="K4790">
            <v>113470376</v>
          </cell>
          <cell r="L4790" t="str">
            <v>NA</v>
          </cell>
          <cell r="M4790" t="str">
            <v>NA</v>
          </cell>
          <cell r="N4790">
            <v>80.64</v>
          </cell>
          <cell r="O4790">
            <v>159.99</v>
          </cell>
          <cell r="P4790">
            <v>0.49596800000000002</v>
          </cell>
          <cell r="Q4790" t="str">
            <v>SITE MERCH</v>
          </cell>
          <cell r="R4790" t="str">
            <v>07</v>
          </cell>
          <cell r="S4790" t="str">
            <v>E &amp; E CO LTD</v>
          </cell>
          <cell r="T4790" t="str">
            <v>444096</v>
          </cell>
          <cell r="U4790" t="str">
            <v>0</v>
          </cell>
          <cell r="V4790">
            <v>1</v>
          </cell>
        </row>
        <row r="4791">
          <cell r="C4791">
            <v>574334475</v>
          </cell>
          <cell r="E4791">
            <v>517655220</v>
          </cell>
          <cell r="F4791" t="str">
            <v>0008656908490</v>
          </cell>
          <cell r="G4791" t="str">
            <v>BR54-0904</v>
          </cell>
          <cell r="H4791" t="str">
            <v>Beautyrest Plush Lightweight Ultra Soft Cozy Washable Electric Blanket Heated Throw With Auto Shutoff, Full Size, Aqua</v>
          </cell>
          <cell r="I4791" t="str">
            <v>BEAUTYREST HEATED PL</v>
          </cell>
          <cell r="J4791" t="str">
            <v>ONLINE ONLY</v>
          </cell>
          <cell r="K4791">
            <v>113470475</v>
          </cell>
          <cell r="L4791" t="str">
            <v>NA</v>
          </cell>
          <cell r="M4791" t="str">
            <v>NA</v>
          </cell>
          <cell r="N4791">
            <v>50.39</v>
          </cell>
          <cell r="O4791">
            <v>99.99</v>
          </cell>
          <cell r="P4791">
            <v>0.49604999999999999</v>
          </cell>
          <cell r="Q4791" t="str">
            <v>SITE MERCH</v>
          </cell>
          <cell r="R4791" t="str">
            <v>07</v>
          </cell>
          <cell r="S4791" t="str">
            <v>E &amp; E CO LTD</v>
          </cell>
          <cell r="T4791" t="str">
            <v>444096</v>
          </cell>
          <cell r="U4791" t="str">
            <v>0</v>
          </cell>
          <cell r="V4791">
            <v>1</v>
          </cell>
        </row>
        <row r="4792">
          <cell r="C4792">
            <v>574334476</v>
          </cell>
          <cell r="E4792">
            <v>826196332</v>
          </cell>
          <cell r="F4792" t="str">
            <v>0008656908489</v>
          </cell>
          <cell r="G4792" t="str">
            <v>BR54-0908</v>
          </cell>
          <cell r="H4792" t="str">
            <v>Beautyrest Heated Plush Solid Microlight Blanket, Full, Black</v>
          </cell>
          <cell r="I4792" t="str">
            <v>BEAUTYREST HEATED PL</v>
          </cell>
          <cell r="J4792" t="str">
            <v>ONLINE ONLY</v>
          </cell>
          <cell r="K4792">
            <v>113470480</v>
          </cell>
          <cell r="L4792" t="str">
            <v>NA</v>
          </cell>
          <cell r="M4792" t="str">
            <v>NA</v>
          </cell>
          <cell r="N4792">
            <v>50.39</v>
          </cell>
          <cell r="O4792">
            <v>99.99</v>
          </cell>
          <cell r="P4792">
            <v>0.49604999999999999</v>
          </cell>
          <cell r="Q4792" t="str">
            <v>SITE MERCH</v>
          </cell>
          <cell r="R4792" t="str">
            <v>07</v>
          </cell>
          <cell r="S4792" t="str">
            <v>E &amp; E CO LTD</v>
          </cell>
          <cell r="T4792" t="str">
            <v>444096</v>
          </cell>
          <cell r="U4792" t="str">
            <v>0</v>
          </cell>
          <cell r="V4792">
            <v>1</v>
          </cell>
        </row>
        <row r="4793">
          <cell r="C4793">
            <v>574334477</v>
          </cell>
          <cell r="E4793">
            <v>437166020</v>
          </cell>
          <cell r="F4793" t="str">
            <v>0008656908487</v>
          </cell>
          <cell r="G4793" t="str">
            <v>BR54-0903</v>
          </cell>
          <cell r="H4793" t="str">
            <v>Beautyrest Heated Plush Solid Microlight Blanket, Twin, Aqua</v>
          </cell>
          <cell r="I4793" t="str">
            <v>BEAUTYREST HEATED PL</v>
          </cell>
          <cell r="J4793" t="str">
            <v>ONLINE ONLY</v>
          </cell>
          <cell r="K4793">
            <v>113470485</v>
          </cell>
          <cell r="L4793" t="str">
            <v>NA</v>
          </cell>
          <cell r="M4793" t="str">
            <v>NA</v>
          </cell>
          <cell r="N4793">
            <v>45.36</v>
          </cell>
          <cell r="O4793">
            <v>89.99</v>
          </cell>
          <cell r="P4793">
            <v>0.495944</v>
          </cell>
          <cell r="Q4793" t="str">
            <v>SITE MERCH</v>
          </cell>
          <cell r="R4793" t="str">
            <v>07</v>
          </cell>
          <cell r="S4793" t="str">
            <v>E &amp; E CO LTD</v>
          </cell>
          <cell r="T4793" t="str">
            <v>444096</v>
          </cell>
          <cell r="U4793" t="str">
            <v>0</v>
          </cell>
          <cell r="V4793">
            <v>1</v>
          </cell>
        </row>
        <row r="4794">
          <cell r="C4794">
            <v>574334481</v>
          </cell>
          <cell r="E4794">
            <v>502181914</v>
          </cell>
          <cell r="F4794" t="str">
            <v>0008656915617</v>
          </cell>
          <cell r="G4794" t="str">
            <v>MP13-6125</v>
          </cell>
          <cell r="H4794" t="str">
            <v>Home Essence Vancouver Super Soft Reversible Coverlet Set, King/Cal King, Dark Grey</v>
          </cell>
          <cell r="I4794" t="str">
            <v>HOME ESSENCE VANCOUV</v>
          </cell>
          <cell r="J4794" t="str">
            <v>ONLINE ONLY</v>
          </cell>
          <cell r="K4794">
            <v>113470578</v>
          </cell>
          <cell r="L4794" t="str">
            <v>NA</v>
          </cell>
          <cell r="M4794" t="str">
            <v>NA</v>
          </cell>
          <cell r="N4794">
            <v>41.79</v>
          </cell>
          <cell r="O4794">
            <v>79.989999999999995</v>
          </cell>
          <cell r="P4794">
            <v>0.47755999999999998</v>
          </cell>
          <cell r="Q4794" t="str">
            <v>SITE MERCH</v>
          </cell>
          <cell r="R4794" t="str">
            <v>07</v>
          </cell>
          <cell r="S4794" t="str">
            <v>E &amp; E CO LTD</v>
          </cell>
          <cell r="T4794" t="str">
            <v>444096</v>
          </cell>
          <cell r="U4794" t="str">
            <v>0</v>
          </cell>
          <cell r="V4794">
            <v>1</v>
          </cell>
        </row>
        <row r="4795">
          <cell r="C4795">
            <v>574334484</v>
          </cell>
          <cell r="E4795">
            <v>654509000</v>
          </cell>
          <cell r="F4795" t="str">
            <v>0008656915616</v>
          </cell>
          <cell r="G4795" t="str">
            <v>MP13-6124</v>
          </cell>
          <cell r="H4795" t="str">
            <v>Home Essence Vancouver Super Soft Reversible Coverlet Set, Full/Queen, Dark Grey</v>
          </cell>
          <cell r="I4795" t="str">
            <v>HOME ESSENCE VANCOUV</v>
          </cell>
          <cell r="J4795" t="str">
            <v>ONLINE ONLY</v>
          </cell>
          <cell r="K4795">
            <v>113470725</v>
          </cell>
          <cell r="L4795" t="str">
            <v>NA</v>
          </cell>
          <cell r="M4795" t="str">
            <v>NA</v>
          </cell>
          <cell r="N4795">
            <v>36.57</v>
          </cell>
          <cell r="O4795">
            <v>69.989999999999995</v>
          </cell>
          <cell r="P4795">
            <v>0.477497</v>
          </cell>
          <cell r="Q4795" t="str">
            <v>SITE MERCH</v>
          </cell>
          <cell r="R4795" t="str">
            <v>07</v>
          </cell>
          <cell r="S4795" t="str">
            <v>E &amp; E CO LTD</v>
          </cell>
          <cell r="T4795" t="str">
            <v>444096</v>
          </cell>
          <cell r="U4795" t="str">
            <v>0</v>
          </cell>
          <cell r="V4795">
            <v>1</v>
          </cell>
        </row>
        <row r="4796">
          <cell r="C4796">
            <v>574334485</v>
          </cell>
          <cell r="E4796">
            <v>650941432</v>
          </cell>
          <cell r="F4796" t="str">
            <v>0008656908493</v>
          </cell>
          <cell r="G4796" t="str">
            <v>BR54-0910</v>
          </cell>
          <cell r="H4796" t="str">
            <v>Beautyrest Plush Lightweight Ultra Soft Cozy Washable Electric Blanket Heated Throw With Auto Shutoff, King Size, Black</v>
          </cell>
          <cell r="I4796" t="str">
            <v>BEAUTYREST HEATED PL</v>
          </cell>
          <cell r="J4796" t="str">
            <v>ONLINE ONLY</v>
          </cell>
          <cell r="K4796">
            <v>113470710</v>
          </cell>
          <cell r="L4796" t="str">
            <v>NA</v>
          </cell>
          <cell r="M4796" t="str">
            <v>NA</v>
          </cell>
          <cell r="N4796">
            <v>80.64</v>
          </cell>
          <cell r="O4796">
            <v>159.99</v>
          </cell>
          <cell r="P4796">
            <v>0.49596800000000002</v>
          </cell>
          <cell r="Q4796" t="str">
            <v>SITE MERCH</v>
          </cell>
          <cell r="R4796" t="str">
            <v>07</v>
          </cell>
          <cell r="S4796" t="str">
            <v>E &amp; E CO LTD</v>
          </cell>
          <cell r="T4796" t="str">
            <v>444096</v>
          </cell>
          <cell r="U4796" t="str">
            <v>0</v>
          </cell>
          <cell r="V4796">
            <v>1</v>
          </cell>
        </row>
        <row r="4797">
          <cell r="C4797">
            <v>574334486</v>
          </cell>
          <cell r="E4797">
            <v>640494681</v>
          </cell>
          <cell r="F4797" t="str">
            <v>0008656908492</v>
          </cell>
          <cell r="G4797" t="str">
            <v>BR54-0909</v>
          </cell>
          <cell r="H4797" t="str">
            <v>Beautyrest Plush Lightweight Ultra Soft Cozy Washable Electric Blanket Heated Throw With Auto Shutoff, Queen Size, Black</v>
          </cell>
          <cell r="I4797" t="str">
            <v>BEAUTYREST HEATED PL</v>
          </cell>
          <cell r="J4797" t="str">
            <v>ONLINE ONLY</v>
          </cell>
          <cell r="K4797">
            <v>113470766</v>
          </cell>
          <cell r="L4797" t="str">
            <v>NA</v>
          </cell>
          <cell r="M4797" t="str">
            <v>NA</v>
          </cell>
          <cell r="N4797">
            <v>70.56</v>
          </cell>
          <cell r="O4797">
            <v>139.99</v>
          </cell>
          <cell r="P4797">
            <v>0.49596400000000002</v>
          </cell>
          <cell r="Q4797" t="str">
            <v>SITE MERCH</v>
          </cell>
          <cell r="R4797" t="str">
            <v>07</v>
          </cell>
          <cell r="S4797" t="str">
            <v>E &amp; E CO LTD</v>
          </cell>
          <cell r="T4797" t="str">
            <v>444096</v>
          </cell>
          <cell r="U4797" t="str">
            <v>0</v>
          </cell>
          <cell r="V4797">
            <v>1</v>
          </cell>
        </row>
        <row r="4798">
          <cell r="C4798">
            <v>574418398</v>
          </cell>
          <cell r="E4798">
            <v>927987808</v>
          </cell>
          <cell r="F4798" t="str">
            <v>0008656914054</v>
          </cell>
          <cell r="G4798" t="str">
            <v>MPE10-766</v>
          </cell>
          <cell r="H4798" t="str">
            <v>Home Essence Gray 24 Piece Bed in a Bag Comforter Set with Sheets, King</v>
          </cell>
          <cell r="I4798" t="str">
            <v>HOME ESSENCE EMMA TU</v>
          </cell>
          <cell r="J4798" t="str">
            <v>ONLINE ONLY</v>
          </cell>
          <cell r="K4798">
            <v>114203319</v>
          </cell>
          <cell r="L4798" t="str">
            <v>NA</v>
          </cell>
          <cell r="M4798" t="str">
            <v>NA</v>
          </cell>
          <cell r="N4798">
            <v>105</v>
          </cell>
          <cell r="O4798">
            <v>199.99</v>
          </cell>
          <cell r="P4798">
            <v>0.47497400000000001</v>
          </cell>
          <cell r="Q4798" t="str">
            <v>SITE MERCH</v>
          </cell>
          <cell r="R4798" t="str">
            <v>07</v>
          </cell>
          <cell r="S4798" t="str">
            <v>E &amp; E CO LTD</v>
          </cell>
          <cell r="T4798" t="str">
            <v>444096</v>
          </cell>
          <cell r="U4798" t="str">
            <v>0</v>
          </cell>
          <cell r="V4798">
            <v>1</v>
          </cell>
        </row>
        <row r="4799">
          <cell r="C4799">
            <v>574418402</v>
          </cell>
          <cell r="E4799">
            <v>127052287</v>
          </cell>
          <cell r="F4799" t="str">
            <v>0008656914351</v>
          </cell>
          <cell r="G4799" t="str">
            <v>MP13-6086</v>
          </cell>
          <cell r="H4799" t="str">
            <v>Home Essence Cedar 3 Piece Reversible Printed Coverlet Set</v>
          </cell>
          <cell r="I4799" t="str">
            <v>HOME ESSENCE CEDAR 3</v>
          </cell>
          <cell r="J4799" t="str">
            <v>ONLINE ONLY</v>
          </cell>
          <cell r="K4799">
            <v>114203328</v>
          </cell>
          <cell r="L4799" t="str">
            <v>NA</v>
          </cell>
          <cell r="M4799" t="str">
            <v>NA</v>
          </cell>
          <cell r="N4799">
            <v>40.32</v>
          </cell>
          <cell r="O4799">
            <v>79.989999999999995</v>
          </cell>
          <cell r="P4799">
            <v>0.49593700000000002</v>
          </cell>
          <cell r="Q4799" t="str">
            <v>ONLINE ITEM</v>
          </cell>
          <cell r="R4799" t="str">
            <v>07</v>
          </cell>
          <cell r="S4799" t="str">
            <v>E &amp; E CO LTD</v>
          </cell>
          <cell r="T4799" t="str">
            <v>444096</v>
          </cell>
          <cell r="U4799" t="str">
            <v>0</v>
          </cell>
          <cell r="V4799">
            <v>1</v>
          </cell>
        </row>
        <row r="4800">
          <cell r="C4800">
            <v>574418406</v>
          </cell>
          <cell r="E4800">
            <v>835697423</v>
          </cell>
          <cell r="F4800" t="str">
            <v>0008656914053</v>
          </cell>
          <cell r="G4800" t="str">
            <v>MPE10-765</v>
          </cell>
          <cell r="H4800" t="str">
            <v>Home Essence Emma 24 Piece Room in a Bag Comforter Set with Sheets, Queen, Grey</v>
          </cell>
          <cell r="I4800" t="str">
            <v>HOME ESSENCE EMMA TU</v>
          </cell>
          <cell r="J4800" t="str">
            <v>ONLINE ONLY</v>
          </cell>
          <cell r="K4800">
            <v>114203336</v>
          </cell>
          <cell r="L4800" t="str">
            <v>NA</v>
          </cell>
          <cell r="M4800" t="str">
            <v>NA</v>
          </cell>
          <cell r="N4800">
            <v>94.5</v>
          </cell>
          <cell r="O4800">
            <v>179.99</v>
          </cell>
          <cell r="P4800">
            <v>0.47497099999999998</v>
          </cell>
          <cell r="Q4800" t="str">
            <v>SITE MERCH</v>
          </cell>
          <cell r="R4800" t="str">
            <v>07</v>
          </cell>
          <cell r="S4800" t="str">
            <v>E &amp; E CO LTD</v>
          </cell>
          <cell r="T4800" t="str">
            <v>444096</v>
          </cell>
          <cell r="U4800" t="str">
            <v>0</v>
          </cell>
          <cell r="V4800">
            <v>1</v>
          </cell>
        </row>
        <row r="4801">
          <cell r="C4801">
            <v>574418414</v>
          </cell>
          <cell r="E4801">
            <v>500212137</v>
          </cell>
          <cell r="F4801" t="str">
            <v>0008656914055</v>
          </cell>
          <cell r="G4801" t="str">
            <v>MPE10-767</v>
          </cell>
          <cell r="H4801" t="str">
            <v>Home Essence Emma 24 Piece Room in a Bag Comforter Set with Sheets, Cal King, Grey</v>
          </cell>
          <cell r="I4801" t="str">
            <v>HOME ESSENCE EMMA TU</v>
          </cell>
          <cell r="J4801" t="str">
            <v>ONLINE ONLY</v>
          </cell>
          <cell r="K4801">
            <v>114203341</v>
          </cell>
          <cell r="L4801" t="str">
            <v>NA</v>
          </cell>
          <cell r="M4801" t="str">
            <v>NA</v>
          </cell>
          <cell r="N4801">
            <v>105</v>
          </cell>
          <cell r="O4801">
            <v>199.99</v>
          </cell>
          <cell r="P4801">
            <v>0.47497400000000001</v>
          </cell>
          <cell r="Q4801" t="str">
            <v>SITE MERCH</v>
          </cell>
          <cell r="R4801" t="str">
            <v>07</v>
          </cell>
          <cell r="S4801" t="str">
            <v>E &amp; E CO LTD</v>
          </cell>
          <cell r="T4801" t="str">
            <v>444096</v>
          </cell>
          <cell r="U4801" t="str">
            <v>0</v>
          </cell>
          <cell r="V4801">
            <v>1</v>
          </cell>
        </row>
        <row r="4802">
          <cell r="C4802">
            <v>574454164</v>
          </cell>
          <cell r="E4802">
            <v>541410414</v>
          </cell>
          <cell r="F4802" t="str">
            <v>0008656917123</v>
          </cell>
          <cell r="G4802" t="str">
            <v>MP10-6159</v>
          </cell>
          <cell r="H4802" t="str">
            <v>Home Essence Roselle 3 Piece Cotton Seersucker Comforter Set</v>
          </cell>
          <cell r="I4802" t="str">
            <v>HOME ESSENCE ROSELLE</v>
          </cell>
          <cell r="J4802" t="str">
            <v>ONLINE ONLY</v>
          </cell>
          <cell r="K4802">
            <v>114381185</v>
          </cell>
          <cell r="L4802" t="str">
            <v>NA</v>
          </cell>
          <cell r="M4802" t="str">
            <v>NA</v>
          </cell>
          <cell r="N4802">
            <v>55.44</v>
          </cell>
          <cell r="O4802">
            <v>110.88</v>
          </cell>
          <cell r="P4802">
            <v>0.5</v>
          </cell>
          <cell r="Q4802" t="str">
            <v>SITE MERCH</v>
          </cell>
          <cell r="R4802" t="str">
            <v>07</v>
          </cell>
          <cell r="S4802" t="str">
            <v>E &amp; E CO LTD</v>
          </cell>
          <cell r="T4802" t="str">
            <v>444096</v>
          </cell>
          <cell r="U4802" t="str">
            <v>0</v>
          </cell>
          <cell r="V4802">
            <v>1</v>
          </cell>
        </row>
        <row r="4803">
          <cell r="C4803">
            <v>574454211</v>
          </cell>
          <cell r="E4803">
            <v>255885081</v>
          </cell>
          <cell r="F4803" t="str">
            <v>0008656916168</v>
          </cell>
          <cell r="G4803" t="str">
            <v>MP10-6139</v>
          </cell>
          <cell r="H4803" t="str">
            <v>Home Essence Lawrence 8 Piece Comforter and Coverlet Set Collection</v>
          </cell>
          <cell r="I4803" t="str">
            <v>HOME ESSENCE LAWRENC</v>
          </cell>
          <cell r="J4803" t="str">
            <v>ONLINE ONLY</v>
          </cell>
          <cell r="K4803">
            <v>114384772</v>
          </cell>
          <cell r="L4803" t="str">
            <v>NA</v>
          </cell>
          <cell r="M4803" t="str">
            <v>NA</v>
          </cell>
          <cell r="N4803">
            <v>65.52</v>
          </cell>
          <cell r="O4803">
            <v>129.99</v>
          </cell>
          <cell r="P4803">
            <v>0.49596099999999999</v>
          </cell>
          <cell r="Q4803" t="str">
            <v>SITE MERCH</v>
          </cell>
          <cell r="R4803" t="str">
            <v>07</v>
          </cell>
          <cell r="S4803" t="str">
            <v>E &amp; E CO LTD</v>
          </cell>
          <cell r="T4803" t="str">
            <v>444096</v>
          </cell>
          <cell r="U4803" t="str">
            <v>0</v>
          </cell>
          <cell r="V4803">
            <v>1</v>
          </cell>
        </row>
        <row r="4804">
          <cell r="C4804">
            <v>574454212</v>
          </cell>
          <cell r="E4804">
            <v>853268850</v>
          </cell>
          <cell r="F4804" t="str">
            <v>0008656916166</v>
          </cell>
          <cell r="G4804" t="str">
            <v>MP10-6138</v>
          </cell>
          <cell r="H4804" t="str">
            <v>Home Essence Lawrence 8 Piece Comforter and Coverlet Set Collection</v>
          </cell>
          <cell r="I4804" t="str">
            <v>HOME ESSENCE LAWRENC</v>
          </cell>
          <cell r="J4804" t="str">
            <v>ONLINE ONLY</v>
          </cell>
          <cell r="K4804">
            <v>114384774</v>
          </cell>
          <cell r="L4804" t="str">
            <v>NA</v>
          </cell>
          <cell r="M4804" t="str">
            <v>NA</v>
          </cell>
          <cell r="N4804">
            <v>55.44</v>
          </cell>
          <cell r="O4804">
            <v>109.99</v>
          </cell>
          <cell r="P4804">
            <v>0.49595400000000001</v>
          </cell>
          <cell r="Q4804" t="str">
            <v>SITE MERCH</v>
          </cell>
          <cell r="R4804" t="str">
            <v>07</v>
          </cell>
          <cell r="S4804" t="str">
            <v>E &amp; E CO LTD</v>
          </cell>
          <cell r="T4804" t="str">
            <v>444096</v>
          </cell>
          <cell r="U4804" t="str">
            <v>0</v>
          </cell>
          <cell r="V4804">
            <v>1</v>
          </cell>
        </row>
        <row r="4805">
          <cell r="C4805">
            <v>574454213</v>
          </cell>
          <cell r="E4805">
            <v>201059769</v>
          </cell>
          <cell r="F4805" t="str">
            <v>0008656916167</v>
          </cell>
          <cell r="G4805" t="str">
            <v>MP10-6140</v>
          </cell>
          <cell r="H4805" t="str">
            <v>Madison Park Heritage Microfiber 8-Piece Gray Comforter and Coverlet Combo Set, Full/Queen</v>
          </cell>
          <cell r="I4805" t="str">
            <v>HOME ESSENCE LAWRENC</v>
          </cell>
          <cell r="J4805" t="str">
            <v>ONLINE ONLY</v>
          </cell>
          <cell r="K4805">
            <v>114384773</v>
          </cell>
          <cell r="L4805" t="str">
            <v>NA</v>
          </cell>
          <cell r="M4805" t="str">
            <v>NA</v>
          </cell>
          <cell r="N4805">
            <v>55.44</v>
          </cell>
          <cell r="O4805">
            <v>109.99</v>
          </cell>
          <cell r="P4805">
            <v>0.49595400000000001</v>
          </cell>
          <cell r="Q4805" t="str">
            <v>SITE MERCH</v>
          </cell>
          <cell r="R4805" t="str">
            <v>07</v>
          </cell>
          <cell r="S4805" t="str">
            <v>E &amp; E CO LTD</v>
          </cell>
          <cell r="T4805" t="str">
            <v>444096</v>
          </cell>
          <cell r="U4805" t="str">
            <v>0</v>
          </cell>
          <cell r="V4805">
            <v>1</v>
          </cell>
        </row>
        <row r="4806">
          <cell r="C4806">
            <v>574471337</v>
          </cell>
          <cell r="E4806">
            <v>411057176</v>
          </cell>
          <cell r="F4806" t="str">
            <v>0008656917805</v>
          </cell>
          <cell r="G4806" t="str">
            <v>MP12-6178</v>
          </cell>
          <cell r="H4806" t="str">
            <v>Home Essence Overland 6 Piece Faux Suede Duvet Set</v>
          </cell>
          <cell r="I4806" t="str">
            <v>HOME ESSENCE OVERLAN</v>
          </cell>
          <cell r="J4806" t="str">
            <v>ONLINE ONLY</v>
          </cell>
          <cell r="K4806">
            <v>114513377</v>
          </cell>
          <cell r="L4806" t="str">
            <v>NA</v>
          </cell>
          <cell r="M4806" t="str">
            <v>NA</v>
          </cell>
          <cell r="N4806">
            <v>45.36</v>
          </cell>
          <cell r="O4806">
            <v>89.99</v>
          </cell>
          <cell r="P4806">
            <v>0.495944</v>
          </cell>
          <cell r="Q4806" t="str">
            <v>SITE MERCH</v>
          </cell>
          <cell r="R4806" t="str">
            <v>07</v>
          </cell>
          <cell r="S4806" t="str">
            <v>E &amp; E CO LTD</v>
          </cell>
          <cell r="T4806" t="str">
            <v>444096</v>
          </cell>
          <cell r="U4806" t="str">
            <v>0</v>
          </cell>
          <cell r="V4806">
            <v>1</v>
          </cell>
        </row>
        <row r="4807">
          <cell r="C4807">
            <v>574471338</v>
          </cell>
          <cell r="E4807">
            <v>307786361</v>
          </cell>
          <cell r="F4807" t="str">
            <v>0008656917127</v>
          </cell>
          <cell r="G4807" t="str">
            <v>MP12-6162</v>
          </cell>
          <cell r="H4807" t="str">
            <v>Home Essence Roselle 3 Piece Cotton Seersucker Duvet Cover Set</v>
          </cell>
          <cell r="I4807" t="str">
            <v>HOME ESSENCE ROSELLE</v>
          </cell>
          <cell r="J4807" t="str">
            <v>ONLINE ONLY</v>
          </cell>
          <cell r="K4807">
            <v>114513378</v>
          </cell>
          <cell r="L4807" t="str">
            <v>NA</v>
          </cell>
          <cell r="M4807" t="str">
            <v>NA</v>
          </cell>
          <cell r="N4807">
            <v>50.4</v>
          </cell>
          <cell r="O4807">
            <v>99.99</v>
          </cell>
          <cell r="P4807">
            <v>0.49595</v>
          </cell>
          <cell r="Q4807" t="str">
            <v>SITE MERCH</v>
          </cell>
          <cell r="R4807" t="str">
            <v>07</v>
          </cell>
          <cell r="S4807" t="str">
            <v>E &amp; E CO LTD</v>
          </cell>
          <cell r="T4807" t="str">
            <v>444096</v>
          </cell>
          <cell r="U4807" t="str">
            <v>0</v>
          </cell>
          <cell r="V4807">
            <v>1</v>
          </cell>
        </row>
        <row r="4808">
          <cell r="C4808">
            <v>574471342</v>
          </cell>
          <cell r="E4808">
            <v>313608949</v>
          </cell>
          <cell r="F4808" t="str">
            <v>0008656917804</v>
          </cell>
          <cell r="G4808" t="str">
            <v>MP12-6179</v>
          </cell>
          <cell r="H4808" t="str">
            <v>Home Essence Overland 6 Piece Faux Suede Duvet Set</v>
          </cell>
          <cell r="I4808" t="str">
            <v>HOME ESSENCE OVERLAN</v>
          </cell>
          <cell r="J4808" t="str">
            <v>ONLINE ONLY</v>
          </cell>
          <cell r="K4808">
            <v>114513379</v>
          </cell>
          <cell r="L4808" t="str">
            <v>NA</v>
          </cell>
          <cell r="M4808" t="str">
            <v>NA</v>
          </cell>
          <cell r="N4808">
            <v>50.4</v>
          </cell>
          <cell r="O4808">
            <v>99.99</v>
          </cell>
          <cell r="P4808">
            <v>0.49595</v>
          </cell>
          <cell r="Q4808" t="str">
            <v>SITE MERCH</v>
          </cell>
          <cell r="R4808" t="str">
            <v>07</v>
          </cell>
          <cell r="S4808" t="str">
            <v>E &amp; E CO LTD</v>
          </cell>
          <cell r="T4808" t="str">
            <v>444096</v>
          </cell>
          <cell r="U4808" t="str">
            <v>0</v>
          </cell>
          <cell r="V4808">
            <v>1</v>
          </cell>
        </row>
        <row r="4809">
          <cell r="C4809">
            <v>574471344</v>
          </cell>
          <cell r="E4809">
            <v>755715604</v>
          </cell>
          <cell r="F4809" t="str">
            <v>0008656917126</v>
          </cell>
          <cell r="G4809" t="str">
            <v>MP12-6161</v>
          </cell>
          <cell r="H4809" t="str">
            <v>Madison Park 3 Piece Cotton Seersucker Duvet Cover Set</v>
          </cell>
          <cell r="I4809" t="str">
            <v>HOME ESSENCE ROSELLE</v>
          </cell>
          <cell r="J4809" t="str">
            <v>ONLINE ONLY</v>
          </cell>
          <cell r="K4809">
            <v>114513383</v>
          </cell>
          <cell r="L4809" t="str">
            <v>NA</v>
          </cell>
          <cell r="M4809" t="str">
            <v>NA</v>
          </cell>
          <cell r="N4809">
            <v>45.36</v>
          </cell>
          <cell r="O4809">
            <v>76.489999999999995</v>
          </cell>
          <cell r="P4809">
            <v>0.40698099999999998</v>
          </cell>
          <cell r="Q4809" t="str">
            <v>SITE MERCH</v>
          </cell>
          <cell r="R4809" t="str">
            <v>07</v>
          </cell>
          <cell r="S4809" t="str">
            <v>E &amp; E CO LTD</v>
          </cell>
          <cell r="T4809" t="str">
            <v>444096</v>
          </cell>
          <cell r="U4809" t="str">
            <v>0</v>
          </cell>
          <cell r="V4809">
            <v>1</v>
          </cell>
        </row>
        <row r="4810">
          <cell r="C4810">
            <v>574514039</v>
          </cell>
          <cell r="E4810">
            <v>391641717</v>
          </cell>
          <cell r="F4810" t="str">
            <v>0008656915481</v>
          </cell>
          <cell r="G4810" t="str">
            <v>MP50-6123</v>
          </cell>
          <cell r="H4810" t="str">
            <v>Home Essence Marino Oversized Quilted Throw with Scalloped Edges</v>
          </cell>
          <cell r="I4810" t="str">
            <v>HOME ESSENCE MARINO</v>
          </cell>
          <cell r="J4810" t="str">
            <v>ONLINE ONLY</v>
          </cell>
          <cell r="K4810">
            <v>114801417</v>
          </cell>
          <cell r="L4810" t="str">
            <v>NA</v>
          </cell>
          <cell r="M4810" t="str">
            <v>NA</v>
          </cell>
          <cell r="N4810">
            <v>18.37</v>
          </cell>
          <cell r="O4810">
            <v>34.99</v>
          </cell>
          <cell r="P4810">
            <v>0.474993</v>
          </cell>
          <cell r="Q4810" t="str">
            <v>SITE MERCH</v>
          </cell>
          <cell r="R4810" t="str">
            <v>07</v>
          </cell>
          <cell r="S4810" t="str">
            <v>E &amp; E CO LTD</v>
          </cell>
          <cell r="T4810" t="str">
            <v>444096</v>
          </cell>
          <cell r="U4810" t="str">
            <v>0</v>
          </cell>
          <cell r="V4810">
            <v>1</v>
          </cell>
        </row>
        <row r="4811">
          <cell r="C4811">
            <v>574514056</v>
          </cell>
          <cell r="E4811">
            <v>700480886</v>
          </cell>
          <cell r="F4811" t="str">
            <v>0008656914353</v>
          </cell>
          <cell r="G4811" t="str">
            <v>MP13-6087</v>
          </cell>
          <cell r="H4811" t="str">
            <v>Home Essence Hilltop 3 Piece Reversible Printed Coverlet Set</v>
          </cell>
          <cell r="I4811" t="str">
            <v>HOME ESSENCE HILLTOP</v>
          </cell>
          <cell r="J4811" t="str">
            <v>ONLINE ONLY</v>
          </cell>
          <cell r="K4811">
            <v>114801520</v>
          </cell>
          <cell r="L4811" t="str">
            <v>NA</v>
          </cell>
          <cell r="M4811" t="str">
            <v>NA</v>
          </cell>
          <cell r="N4811">
            <v>35.28</v>
          </cell>
          <cell r="O4811">
            <v>69.989999999999995</v>
          </cell>
          <cell r="P4811">
            <v>0.49592799999999998</v>
          </cell>
          <cell r="Q4811" t="str">
            <v>SITE MERCH</v>
          </cell>
          <cell r="R4811" t="str">
            <v>07</v>
          </cell>
          <cell r="S4811" t="str">
            <v>E &amp; E CO LTD</v>
          </cell>
          <cell r="T4811" t="str">
            <v>444096</v>
          </cell>
          <cell r="U4811" t="str">
            <v>0</v>
          </cell>
          <cell r="V4811">
            <v>1</v>
          </cell>
        </row>
        <row r="4812">
          <cell r="C4812">
            <v>574515175</v>
          </cell>
          <cell r="E4812">
            <v>582986548</v>
          </cell>
          <cell r="F4812" t="str">
            <v>0008656914352</v>
          </cell>
          <cell r="G4812" t="str">
            <v>MP13-6088</v>
          </cell>
          <cell r="H4812" t="str">
            <v>Home Essence Hilltop 3 Piece Reversible Printed Coverlet Set</v>
          </cell>
          <cell r="I4812" t="str">
            <v>HOME ESSENCE HILLTOP</v>
          </cell>
          <cell r="J4812" t="str">
            <v>ONLINE ONLY</v>
          </cell>
          <cell r="K4812">
            <v>114806080</v>
          </cell>
          <cell r="L4812" t="str">
            <v>NA</v>
          </cell>
          <cell r="M4812" t="str">
            <v>NA</v>
          </cell>
          <cell r="N4812">
            <v>40.32</v>
          </cell>
          <cell r="O4812">
            <v>79.989999999999995</v>
          </cell>
          <cell r="P4812">
            <v>0.49593700000000002</v>
          </cell>
          <cell r="Q4812" t="str">
            <v>SITE MERCH</v>
          </cell>
          <cell r="R4812" t="str">
            <v>07</v>
          </cell>
          <cell r="S4812" t="str">
            <v>E &amp; E CO LTD</v>
          </cell>
          <cell r="T4812" t="str">
            <v>444096</v>
          </cell>
          <cell r="U4812" t="str">
            <v>0</v>
          </cell>
          <cell r="V4812">
            <v>1</v>
          </cell>
        </row>
        <row r="4813">
          <cell r="C4813">
            <v>574561640</v>
          </cell>
          <cell r="E4813">
            <v>665180980</v>
          </cell>
          <cell r="F4813" t="str">
            <v>0008656917125</v>
          </cell>
          <cell r="G4813" t="str">
            <v>MP10-6160</v>
          </cell>
          <cell r="H4813" t="str">
            <v>Home Essence Roselle 3 Piece Cotton Seersucker Comforter Set</v>
          </cell>
          <cell r="I4813" t="str">
            <v>HOME ESSENCE ROSELLE</v>
          </cell>
          <cell r="J4813" t="str">
            <v>ONLINE ONLY</v>
          </cell>
          <cell r="K4813">
            <v>115304837</v>
          </cell>
          <cell r="L4813" t="str">
            <v>NA</v>
          </cell>
          <cell r="M4813" t="str">
            <v>NA</v>
          </cell>
          <cell r="N4813">
            <v>60.48</v>
          </cell>
          <cell r="O4813">
            <v>101.99</v>
          </cell>
          <cell r="P4813">
            <v>0.407001</v>
          </cell>
          <cell r="Q4813" t="str">
            <v>SITE MERCH</v>
          </cell>
          <cell r="R4813" t="str">
            <v>07</v>
          </cell>
          <cell r="S4813" t="str">
            <v>E &amp; E CO LTD</v>
          </cell>
          <cell r="T4813" t="str">
            <v>444096</v>
          </cell>
          <cell r="U4813" t="str">
            <v>0</v>
          </cell>
          <cell r="V4813">
            <v>1</v>
          </cell>
        </row>
        <row r="4814">
          <cell r="C4814">
            <v>574811324</v>
          </cell>
          <cell r="E4814">
            <v>330770021</v>
          </cell>
          <cell r="F4814" t="str">
            <v>0008656918297</v>
          </cell>
          <cell r="G4814" t="str">
            <v>MP51N-6187</v>
          </cell>
          <cell r="H4814" t="str">
            <v>Home Essence Egyptian Cotton Solid Bedding Blanket</v>
          </cell>
          <cell r="I4814" t="str">
            <v>HOME ESSENCE EGYPTIA</v>
          </cell>
          <cell r="J4814" t="str">
            <v>ONLINE ONLY</v>
          </cell>
          <cell r="K4814">
            <v>117606628</v>
          </cell>
          <cell r="L4814" t="str">
            <v>NA</v>
          </cell>
          <cell r="M4814" t="str">
            <v>NA</v>
          </cell>
          <cell r="N4814">
            <v>25.2</v>
          </cell>
          <cell r="O4814">
            <v>49.99</v>
          </cell>
          <cell r="P4814">
            <v>0.49589899999999998</v>
          </cell>
          <cell r="Q4814" t="str">
            <v>SITE MERCH</v>
          </cell>
          <cell r="R4814" t="str">
            <v>07</v>
          </cell>
          <cell r="S4814" t="str">
            <v>E &amp; E CO LTD</v>
          </cell>
          <cell r="T4814" t="str">
            <v>444096</v>
          </cell>
          <cell r="U4814" t="str">
            <v>0</v>
          </cell>
          <cell r="V4814">
            <v>1</v>
          </cell>
        </row>
        <row r="4815">
          <cell r="C4815">
            <v>574811325</v>
          </cell>
          <cell r="E4815">
            <v>328377295</v>
          </cell>
          <cell r="F4815" t="str">
            <v>0008656922066</v>
          </cell>
          <cell r="G4815" t="str">
            <v>MP51N-6363</v>
          </cell>
          <cell r="H4815" t="str">
            <v>Home Essence Egyptian Cotton Solid Bed Blanket, Twin, Rose</v>
          </cell>
          <cell r="I4815" t="str">
            <v>HOME ESSENCE EGYPTIA</v>
          </cell>
          <cell r="J4815" t="str">
            <v>ONLINE ONLY</v>
          </cell>
          <cell r="K4815">
            <v>117606641</v>
          </cell>
          <cell r="L4815" t="str">
            <v>NA</v>
          </cell>
          <cell r="M4815" t="str">
            <v>NA</v>
          </cell>
          <cell r="N4815">
            <v>25.2</v>
          </cell>
          <cell r="O4815">
            <v>49.99</v>
          </cell>
          <cell r="P4815">
            <v>0.49589899999999998</v>
          </cell>
          <cell r="Q4815" t="str">
            <v>SITE MERCH</v>
          </cell>
          <cell r="R4815" t="str">
            <v>07</v>
          </cell>
          <cell r="S4815" t="str">
            <v>E &amp; E CO LTD</v>
          </cell>
          <cell r="T4815" t="str">
            <v>444096</v>
          </cell>
          <cell r="U4815" t="str">
            <v>0</v>
          </cell>
          <cell r="V4815">
            <v>1</v>
          </cell>
        </row>
        <row r="4816">
          <cell r="C4816">
            <v>574811326</v>
          </cell>
          <cell r="E4816">
            <v>744258643</v>
          </cell>
          <cell r="F4816" t="str">
            <v>0008656916849</v>
          </cell>
          <cell r="G4816" t="str">
            <v>ID51-1679</v>
          </cell>
          <cell r="H4816" t="str">
            <v>Intelligent Design Microlight Plush Luxury, Oversized Throw-Blanket, Premium All Season Cover for Bed, Couch, Twin/Twin</v>
          </cell>
          <cell r="I4816" t="str">
            <v>HOME ESSENCE APARTME</v>
          </cell>
          <cell r="J4816" t="str">
            <v>ONLINE ONLY</v>
          </cell>
          <cell r="K4816">
            <v>117606640</v>
          </cell>
          <cell r="L4816" t="str">
            <v>NA</v>
          </cell>
          <cell r="M4816" t="str">
            <v>NA</v>
          </cell>
          <cell r="N4816">
            <v>10.5</v>
          </cell>
          <cell r="O4816">
            <v>19.989999999999998</v>
          </cell>
          <cell r="P4816">
            <v>0.47473700000000002</v>
          </cell>
          <cell r="Q4816" t="str">
            <v>SITE MERCH</v>
          </cell>
          <cell r="R4816" t="str">
            <v>07</v>
          </cell>
          <cell r="S4816" t="str">
            <v>E &amp; E CO LTD</v>
          </cell>
          <cell r="T4816" t="str">
            <v>444096</v>
          </cell>
          <cell r="U4816" t="str">
            <v>0</v>
          </cell>
          <cell r="V4816">
            <v>1</v>
          </cell>
        </row>
        <row r="4817">
          <cell r="C4817">
            <v>574811327</v>
          </cell>
          <cell r="E4817">
            <v>585140943</v>
          </cell>
          <cell r="F4817" t="str">
            <v>0008656915479</v>
          </cell>
          <cell r="G4817" t="str">
            <v>MP13-6121</v>
          </cell>
          <cell r="H4817" t="str">
            <v>Home Essence Genoa 3 Piece Reversible Scalloped Edge Coverlet Set, Blush, Full/Queen</v>
          </cell>
          <cell r="I4817" t="str">
            <v>HOME ESSENCE GENOA 3</v>
          </cell>
          <cell r="J4817" t="str">
            <v>ONLINE ONLY</v>
          </cell>
          <cell r="K4817">
            <v>117606644</v>
          </cell>
          <cell r="L4817" t="str">
            <v>NA</v>
          </cell>
          <cell r="M4817" t="str">
            <v>NA</v>
          </cell>
          <cell r="N4817">
            <v>40.32</v>
          </cell>
          <cell r="O4817">
            <v>79.989999999999995</v>
          </cell>
          <cell r="P4817">
            <v>0.49593700000000002</v>
          </cell>
          <cell r="Q4817" t="str">
            <v>SITE MERCH</v>
          </cell>
          <cell r="R4817" t="str">
            <v>07</v>
          </cell>
          <cell r="S4817" t="str">
            <v>E &amp; E CO LTD</v>
          </cell>
          <cell r="T4817" t="str">
            <v>444096</v>
          </cell>
          <cell r="U4817" t="str">
            <v>0</v>
          </cell>
          <cell r="V4817">
            <v>1</v>
          </cell>
        </row>
        <row r="4818">
          <cell r="C4818">
            <v>574811328</v>
          </cell>
          <cell r="E4818">
            <v>383388075</v>
          </cell>
          <cell r="F4818" t="str">
            <v>0008656918300</v>
          </cell>
          <cell r="G4818" t="str">
            <v>MP51N-6190</v>
          </cell>
          <cell r="H4818" t="str">
            <v>Home Essence Egyptian Cotton Solid Bed Blanket, Twin, Khaki</v>
          </cell>
          <cell r="I4818" t="str">
            <v>HOME ESSENCE EGYPTIA</v>
          </cell>
          <cell r="J4818" t="str">
            <v>ONLINE ONLY</v>
          </cell>
          <cell r="K4818">
            <v>117606638</v>
          </cell>
          <cell r="L4818" t="str">
            <v>NA</v>
          </cell>
          <cell r="M4818" t="str">
            <v>NA</v>
          </cell>
          <cell r="N4818">
            <v>25.2</v>
          </cell>
          <cell r="O4818">
            <v>49.99</v>
          </cell>
          <cell r="P4818">
            <v>0.49589899999999998</v>
          </cell>
          <cell r="Q4818" t="str">
            <v>SITE MERCH</v>
          </cell>
          <cell r="R4818" t="str">
            <v>07</v>
          </cell>
          <cell r="S4818" t="str">
            <v>E &amp; E CO LTD</v>
          </cell>
          <cell r="T4818" t="str">
            <v>444096</v>
          </cell>
          <cell r="U4818" t="str">
            <v>0</v>
          </cell>
          <cell r="V4818">
            <v>1</v>
          </cell>
        </row>
        <row r="4819">
          <cell r="C4819">
            <v>574811329</v>
          </cell>
          <cell r="E4819">
            <v>459725047</v>
          </cell>
          <cell r="F4819" t="str">
            <v>0008656915478</v>
          </cell>
          <cell r="G4819" t="str">
            <v>MP13-6120</v>
          </cell>
          <cell r="H4819" t="str">
            <v>Home Essence Genoa 3 Piece Reversible Scalloped Edge Coverlet Set, Green, King/Cal King</v>
          </cell>
          <cell r="I4819" t="str">
            <v>HOME ESSENCE GENOA 3</v>
          </cell>
          <cell r="J4819" t="str">
            <v>ONLINE ONLY</v>
          </cell>
          <cell r="K4819">
            <v>117606650</v>
          </cell>
          <cell r="L4819" t="str">
            <v>NA</v>
          </cell>
          <cell r="M4819" t="str">
            <v>NA</v>
          </cell>
          <cell r="N4819">
            <v>45.36</v>
          </cell>
          <cell r="O4819">
            <v>64.989999999999995</v>
          </cell>
          <cell r="P4819">
            <v>0.30204599999999998</v>
          </cell>
          <cell r="Q4819" t="str">
            <v>SITE MERCH</v>
          </cell>
          <cell r="R4819" t="str">
            <v>07</v>
          </cell>
          <cell r="S4819" t="str">
            <v>E &amp; E CO LTD</v>
          </cell>
          <cell r="T4819" t="str">
            <v>444096</v>
          </cell>
          <cell r="U4819" t="str">
            <v>0</v>
          </cell>
          <cell r="V4819">
            <v>1</v>
          </cell>
        </row>
        <row r="4820">
          <cell r="C4820">
            <v>574811330</v>
          </cell>
          <cell r="E4820">
            <v>957439971</v>
          </cell>
          <cell r="F4820" t="str">
            <v>0008656922068</v>
          </cell>
          <cell r="G4820" t="str">
            <v>MP51N-6365</v>
          </cell>
          <cell r="H4820" t="str">
            <v>Home Essence Egyptian Cotton Solid Bed Blanket, King, Rose</v>
          </cell>
          <cell r="I4820" t="str">
            <v>HOME ESSENCE EGYPTIA</v>
          </cell>
          <cell r="J4820" t="str">
            <v>ONLINE ONLY</v>
          </cell>
          <cell r="K4820">
            <v>117606649</v>
          </cell>
          <cell r="L4820" t="str">
            <v>NA</v>
          </cell>
          <cell r="M4820" t="str">
            <v>NA</v>
          </cell>
          <cell r="N4820">
            <v>35.28</v>
          </cell>
          <cell r="O4820">
            <v>69.989999999999995</v>
          </cell>
          <cell r="P4820">
            <v>0.49592799999999998</v>
          </cell>
          <cell r="Q4820" t="str">
            <v>SITE MERCH</v>
          </cell>
          <cell r="R4820" t="str">
            <v>07</v>
          </cell>
          <cell r="S4820" t="str">
            <v>E &amp; E CO LTD</v>
          </cell>
          <cell r="T4820" t="str">
            <v>444096</v>
          </cell>
          <cell r="U4820" t="str">
            <v>0</v>
          </cell>
          <cell r="V4820">
            <v>1</v>
          </cell>
        </row>
        <row r="4821">
          <cell r="C4821">
            <v>574811331</v>
          </cell>
          <cell r="E4821">
            <v>938625574</v>
          </cell>
          <cell r="F4821" t="str">
            <v>0008656922067</v>
          </cell>
          <cell r="G4821" t="str">
            <v>MP51N-6364</v>
          </cell>
          <cell r="H4821" t="str">
            <v>Home Essence Egyptian Cotton Solid Bed Blanket, Full/Queen, Rose</v>
          </cell>
          <cell r="I4821" t="str">
            <v>HOME ESSENCE EGYPTIA</v>
          </cell>
          <cell r="J4821" t="str">
            <v>ONLINE ONLY</v>
          </cell>
          <cell r="K4821">
            <v>117606660</v>
          </cell>
          <cell r="L4821" t="str">
            <v>NA</v>
          </cell>
          <cell r="M4821" t="str">
            <v>NA</v>
          </cell>
          <cell r="N4821">
            <v>30.24</v>
          </cell>
          <cell r="O4821">
            <v>59.99</v>
          </cell>
          <cell r="P4821">
            <v>0.49591600000000002</v>
          </cell>
          <cell r="Q4821" t="str">
            <v>SITE MERCH</v>
          </cell>
          <cell r="R4821" t="str">
            <v>07</v>
          </cell>
          <cell r="S4821" t="str">
            <v>E &amp; E CO LTD</v>
          </cell>
          <cell r="T4821" t="str">
            <v>444096</v>
          </cell>
          <cell r="U4821" t="str">
            <v>0</v>
          </cell>
          <cell r="V4821">
            <v>1</v>
          </cell>
        </row>
        <row r="4822">
          <cell r="C4822">
            <v>574811332</v>
          </cell>
          <cell r="E4822">
            <v>874821445</v>
          </cell>
          <cell r="F4822" t="str">
            <v>0008656918298</v>
          </cell>
          <cell r="G4822" t="str">
            <v>MP51N-6188</v>
          </cell>
          <cell r="H4822" t="str">
            <v>Home Essence Egyptian Cotton Casual Light Blue Patterned Egyptian Cotton Woven Bed Blanket, Full/Queen, Washable</v>
          </cell>
          <cell r="I4822" t="str">
            <v>HOME ESSENCE EGYPTIA</v>
          </cell>
          <cell r="J4822" t="str">
            <v>ONLINE ONLY</v>
          </cell>
          <cell r="K4822">
            <v>117606625</v>
          </cell>
          <cell r="L4822" t="str">
            <v>NA</v>
          </cell>
          <cell r="M4822" t="str">
            <v>NA</v>
          </cell>
          <cell r="N4822">
            <v>30.24</v>
          </cell>
          <cell r="O4822">
            <v>59.99</v>
          </cell>
          <cell r="P4822">
            <v>0.49591600000000002</v>
          </cell>
          <cell r="Q4822" t="str">
            <v>SITE MERCH</v>
          </cell>
          <cell r="R4822" t="str">
            <v>07</v>
          </cell>
          <cell r="S4822" t="str">
            <v>E &amp; E CO LTD</v>
          </cell>
          <cell r="T4822" t="str">
            <v>444096</v>
          </cell>
          <cell r="U4822" t="str">
            <v>0</v>
          </cell>
          <cell r="V4822">
            <v>1</v>
          </cell>
        </row>
        <row r="4823">
          <cell r="C4823">
            <v>574811333</v>
          </cell>
          <cell r="E4823">
            <v>337192136</v>
          </cell>
          <cell r="F4823" t="str">
            <v>0008656918293</v>
          </cell>
          <cell r="G4823" t="str">
            <v>ID51-1681</v>
          </cell>
          <cell r="H4823" t="str">
            <v>Intelligent Design Microlight Plush Oversized Blanket Teal King</v>
          </cell>
          <cell r="I4823" t="str">
            <v>HOME ESSENCE APARTME</v>
          </cell>
          <cell r="J4823" t="str">
            <v>ONLINE ONLY</v>
          </cell>
          <cell r="K4823">
            <v>117606636</v>
          </cell>
          <cell r="L4823" t="str">
            <v>NA</v>
          </cell>
          <cell r="M4823" t="str">
            <v>NA</v>
          </cell>
          <cell r="N4823">
            <v>15.75</v>
          </cell>
          <cell r="O4823">
            <v>29.99</v>
          </cell>
          <cell r="P4823">
            <v>0.474825</v>
          </cell>
          <cell r="Q4823" t="str">
            <v>SITE MERCH</v>
          </cell>
          <cell r="R4823" t="str">
            <v>07</v>
          </cell>
          <cell r="S4823" t="str">
            <v>E &amp; E CO LTD</v>
          </cell>
          <cell r="T4823" t="str">
            <v>444096</v>
          </cell>
          <cell r="U4823" t="str">
            <v>0</v>
          </cell>
          <cell r="V4823">
            <v>1</v>
          </cell>
        </row>
        <row r="4824">
          <cell r="C4824">
            <v>574811334</v>
          </cell>
          <cell r="E4824">
            <v>808413679</v>
          </cell>
          <cell r="F4824" t="str">
            <v>0008656918301</v>
          </cell>
          <cell r="G4824" t="str">
            <v>MP51N-6191</v>
          </cell>
          <cell r="H4824" t="str">
            <v>Home Essence Egyptian Cotton Solid Bed Blanket, Full/Queen, Khaki</v>
          </cell>
          <cell r="I4824" t="str">
            <v>HOME ESSENCE EGYPTIA</v>
          </cell>
          <cell r="J4824" t="str">
            <v>ONLINE ONLY</v>
          </cell>
          <cell r="K4824">
            <v>117606639</v>
          </cell>
          <cell r="L4824" t="str">
            <v>NA</v>
          </cell>
          <cell r="M4824" t="str">
            <v>NA</v>
          </cell>
          <cell r="N4824">
            <v>30.24</v>
          </cell>
          <cell r="O4824">
            <v>59.99</v>
          </cell>
          <cell r="P4824">
            <v>0.49591600000000002</v>
          </cell>
          <cell r="Q4824" t="str">
            <v>SITE MERCH</v>
          </cell>
          <cell r="R4824" t="str">
            <v>07</v>
          </cell>
          <cell r="S4824" t="str">
            <v>E &amp; E CO LTD</v>
          </cell>
          <cell r="T4824" t="str">
            <v>444096</v>
          </cell>
          <cell r="U4824" t="str">
            <v>0</v>
          </cell>
          <cell r="V4824">
            <v>1</v>
          </cell>
        </row>
        <row r="4825">
          <cell r="C4825">
            <v>574811335</v>
          </cell>
          <cell r="E4825">
            <v>724177370</v>
          </cell>
          <cell r="F4825" t="str">
            <v>0008656918299</v>
          </cell>
          <cell r="G4825" t="str">
            <v>MP51N-6189</v>
          </cell>
          <cell r="H4825" t="str">
            <v>Home Essence Egyptian Cotton Solid Bed Blanket, King, Light Blue</v>
          </cell>
          <cell r="I4825" t="str">
            <v>HOME ESSENCE EGYPTIA</v>
          </cell>
          <cell r="J4825" t="str">
            <v>ONLINE ONLY</v>
          </cell>
          <cell r="K4825">
            <v>117606637</v>
          </cell>
          <cell r="L4825" t="str">
            <v>NA</v>
          </cell>
          <cell r="M4825" t="str">
            <v>NA</v>
          </cell>
          <cell r="N4825">
            <v>35.28</v>
          </cell>
          <cell r="O4825">
            <v>69.989999999999995</v>
          </cell>
          <cell r="P4825">
            <v>0.49592799999999998</v>
          </cell>
          <cell r="Q4825" t="str">
            <v>SITE MERCH</v>
          </cell>
          <cell r="R4825" t="str">
            <v>07</v>
          </cell>
          <cell r="S4825" t="str">
            <v>E &amp; E CO LTD</v>
          </cell>
          <cell r="T4825" t="str">
            <v>444096</v>
          </cell>
          <cell r="U4825" t="str">
            <v>0</v>
          </cell>
          <cell r="V4825">
            <v>1</v>
          </cell>
        </row>
        <row r="4826">
          <cell r="C4826">
            <v>574811336</v>
          </cell>
          <cell r="E4826">
            <v>199942696</v>
          </cell>
          <cell r="F4826" t="str">
            <v>0008656915477</v>
          </cell>
          <cell r="G4826" t="str">
            <v>MP13-6119</v>
          </cell>
          <cell r="H4826" t="str">
            <v>Home Essence Genoa 3 Piece Reversible Scalloped Edge Coverlet Set, Green, Full/Queen</v>
          </cell>
          <cell r="I4826" t="str">
            <v>HOME ESSENCE GENOA 3</v>
          </cell>
          <cell r="J4826" t="str">
            <v>ONLINE ONLY</v>
          </cell>
          <cell r="K4826">
            <v>117606653</v>
          </cell>
          <cell r="L4826" t="str">
            <v>NA</v>
          </cell>
          <cell r="M4826" t="str">
            <v>NA</v>
          </cell>
          <cell r="N4826">
            <v>40.32</v>
          </cell>
          <cell r="O4826">
            <v>79.989999999999995</v>
          </cell>
          <cell r="P4826">
            <v>0.49593700000000002</v>
          </cell>
          <cell r="Q4826" t="str">
            <v>SITE MERCH</v>
          </cell>
          <cell r="R4826" t="str">
            <v>07</v>
          </cell>
          <cell r="S4826" t="str">
            <v>E &amp; E CO LTD</v>
          </cell>
          <cell r="T4826" t="str">
            <v>444096</v>
          </cell>
          <cell r="U4826" t="str">
            <v>0</v>
          </cell>
          <cell r="V4826">
            <v>1</v>
          </cell>
        </row>
        <row r="4827">
          <cell r="C4827">
            <v>574811339</v>
          </cell>
          <cell r="E4827">
            <v>476553800</v>
          </cell>
          <cell r="F4827" t="str">
            <v>0008656915480</v>
          </cell>
          <cell r="G4827" t="str">
            <v>MP13-6122</v>
          </cell>
          <cell r="H4827" t="str">
            <v>Home Essence Genoa 3 Piece Reversible Scalloped Edge Coverlet Set, Blush, King/Cal King</v>
          </cell>
          <cell r="I4827" t="str">
            <v>HOME ESSENCE GENOA 3</v>
          </cell>
          <cell r="J4827" t="str">
            <v>ONLINE ONLY</v>
          </cell>
          <cell r="K4827">
            <v>117606689</v>
          </cell>
          <cell r="L4827" t="str">
            <v>NA</v>
          </cell>
          <cell r="M4827" t="str">
            <v>NA</v>
          </cell>
          <cell r="N4827">
            <v>45.36</v>
          </cell>
          <cell r="O4827">
            <v>89.99</v>
          </cell>
          <cell r="P4827">
            <v>0.495944</v>
          </cell>
          <cell r="Q4827" t="str">
            <v>SITE MERCH</v>
          </cell>
          <cell r="R4827" t="str">
            <v>07</v>
          </cell>
          <cell r="S4827" t="str">
            <v>E &amp; E CO LTD</v>
          </cell>
          <cell r="T4827" t="str">
            <v>444096</v>
          </cell>
          <cell r="U4827" t="str">
            <v>0</v>
          </cell>
          <cell r="V4827">
            <v>1</v>
          </cell>
        </row>
        <row r="4828">
          <cell r="C4828">
            <v>574811341</v>
          </cell>
          <cell r="E4828">
            <v>698636945</v>
          </cell>
          <cell r="F4828" t="str">
            <v>0008656918302</v>
          </cell>
          <cell r="G4828" t="str">
            <v>MP51N-6192</v>
          </cell>
          <cell r="H4828" t="str">
            <v>Home Essence Egyptian Cotton Solid Bedding Blanket</v>
          </cell>
          <cell r="I4828" t="str">
            <v>HOME ESSENCE EGYPTIA</v>
          </cell>
          <cell r="J4828" t="str">
            <v>ONLINE ONLY</v>
          </cell>
          <cell r="K4828">
            <v>117606727</v>
          </cell>
          <cell r="L4828" t="str">
            <v>NA</v>
          </cell>
          <cell r="M4828" t="str">
            <v>NA</v>
          </cell>
          <cell r="N4828">
            <v>35.28</v>
          </cell>
          <cell r="O4828">
            <v>69.989999999999995</v>
          </cell>
          <cell r="P4828">
            <v>0.49592799999999998</v>
          </cell>
          <cell r="Q4828" t="str">
            <v>SITE MERCH</v>
          </cell>
          <cell r="R4828" t="str">
            <v>07</v>
          </cell>
          <cell r="S4828" t="str">
            <v>E &amp; E CO LTD</v>
          </cell>
          <cell r="T4828" t="str">
            <v>444096</v>
          </cell>
          <cell r="U4828" t="str">
            <v>0</v>
          </cell>
          <cell r="V4828">
            <v>1</v>
          </cell>
        </row>
        <row r="4829">
          <cell r="C4829">
            <v>574811342</v>
          </cell>
          <cell r="E4829">
            <v>701224186</v>
          </cell>
          <cell r="F4829" t="str">
            <v>0008656918292</v>
          </cell>
          <cell r="G4829" t="str">
            <v>ID51-1680</v>
          </cell>
          <cell r="H4829" t="str">
            <v>Home Essence Oversized Plush Microlight Bed Blanket, Full/Queen, Teal</v>
          </cell>
          <cell r="I4829" t="str">
            <v>HOME ESSENCE APARTME</v>
          </cell>
          <cell r="J4829" t="str">
            <v>ONLINE ONLY</v>
          </cell>
          <cell r="K4829">
            <v>117606726</v>
          </cell>
          <cell r="L4829" t="str">
            <v>NA</v>
          </cell>
          <cell r="M4829" t="str">
            <v>NA</v>
          </cell>
          <cell r="N4829">
            <v>13.12</v>
          </cell>
          <cell r="O4829">
            <v>24.99</v>
          </cell>
          <cell r="P4829">
            <v>0.47499000000000002</v>
          </cell>
          <cell r="Q4829" t="str">
            <v>SITE MERCH</v>
          </cell>
          <cell r="R4829" t="str">
            <v>07</v>
          </cell>
          <cell r="S4829" t="str">
            <v>E &amp; E CO LTD</v>
          </cell>
          <cell r="T4829" t="str">
            <v>444096</v>
          </cell>
          <cell r="U4829" t="str">
            <v>0</v>
          </cell>
          <cell r="V4829">
            <v>1</v>
          </cell>
        </row>
        <row r="4830">
          <cell r="C4830">
            <v>574848163</v>
          </cell>
          <cell r="E4830">
            <v>819014226</v>
          </cell>
          <cell r="F4830" t="str">
            <v>0008656923894</v>
          </cell>
          <cell r="G4830" t="str">
            <v>MS5901030822-34</v>
          </cell>
          <cell r="H4830" t="str">
            <v>Mainstays Black Floral Bed in a Bag Coordinated Comforter Bedding Set, Twin</v>
          </cell>
          <cell r="I4830" t="str">
            <v>MAINSTAYS BLACK FLOR</v>
          </cell>
          <cell r="J4830" t="str">
            <v>ONLINE ONLY</v>
          </cell>
          <cell r="K4830">
            <v>117951527</v>
          </cell>
          <cell r="L4830" t="str">
            <v>NA</v>
          </cell>
          <cell r="M4830" t="str">
            <v>NA</v>
          </cell>
          <cell r="N4830">
            <v>25.52</v>
          </cell>
          <cell r="O4830">
            <v>39.840000000000003</v>
          </cell>
          <cell r="P4830">
            <v>0.35943799999999998</v>
          </cell>
          <cell r="Q4830" t="str">
            <v>BED IN A BAG</v>
          </cell>
          <cell r="R4830" t="str">
            <v>40</v>
          </cell>
          <cell r="S4830" t="str">
            <v>IMPORT-E&amp;E CO LTD</v>
          </cell>
          <cell r="T4830" t="str">
            <v>010308</v>
          </cell>
          <cell r="U4830" t="str">
            <v>0</v>
          </cell>
          <cell r="V4830">
            <v>2</v>
          </cell>
        </row>
        <row r="4831">
          <cell r="C4831">
            <v>574848165</v>
          </cell>
          <cell r="E4831">
            <v>133795565</v>
          </cell>
          <cell r="F4831" t="str">
            <v>0008656923895</v>
          </cell>
          <cell r="G4831" t="str">
            <v>MS5901030822-35</v>
          </cell>
          <cell r="H4831" t="str">
            <v>Mainstays Black Floral Bed in a Bag Coordinated Comforter Bedding Set, Full</v>
          </cell>
          <cell r="I4831" t="str">
            <v>MAINSTAYS BLACK FLOR</v>
          </cell>
          <cell r="J4831" t="str">
            <v>ONLINE ONLY</v>
          </cell>
          <cell r="K4831">
            <v>117951531</v>
          </cell>
          <cell r="L4831" t="str">
            <v>NA</v>
          </cell>
          <cell r="M4831" t="str">
            <v>NA</v>
          </cell>
          <cell r="N4831">
            <v>30.78</v>
          </cell>
          <cell r="O4831">
            <v>44.84</v>
          </cell>
          <cell r="P4831">
            <v>0.31355899999999998</v>
          </cell>
          <cell r="Q4831" t="str">
            <v>BED IN A BAG</v>
          </cell>
          <cell r="R4831" t="str">
            <v>40</v>
          </cell>
          <cell r="S4831" t="str">
            <v>IMPORT-E&amp;E CO LTD</v>
          </cell>
          <cell r="T4831" t="str">
            <v>010308</v>
          </cell>
          <cell r="U4831" t="str">
            <v>0</v>
          </cell>
          <cell r="V4831">
            <v>2</v>
          </cell>
        </row>
        <row r="4832">
          <cell r="C4832">
            <v>574848167</v>
          </cell>
          <cell r="E4832">
            <v>280836489</v>
          </cell>
          <cell r="F4832" t="str">
            <v>0008656923896</v>
          </cell>
          <cell r="G4832" t="str">
            <v>MS5901030822-36</v>
          </cell>
          <cell r="H4832" t="str">
            <v>Mainstays Black Floral Bed in a Bag Coordinated Comforter Bedding Set, Queen</v>
          </cell>
          <cell r="I4832" t="str">
            <v>MAINSTAYS BLACK FLOR</v>
          </cell>
          <cell r="J4832" t="str">
            <v>ONLINE ONLY</v>
          </cell>
          <cell r="K4832">
            <v>117951537</v>
          </cell>
          <cell r="L4832" t="str">
            <v>NA</v>
          </cell>
          <cell r="M4832" t="str">
            <v>NA</v>
          </cell>
          <cell r="N4832">
            <v>33.31</v>
          </cell>
          <cell r="O4832">
            <v>49.84</v>
          </cell>
          <cell r="P4832">
            <v>0.33166099999999998</v>
          </cell>
          <cell r="Q4832" t="str">
            <v>BED IN A BAG</v>
          </cell>
          <cell r="R4832" t="str">
            <v>40</v>
          </cell>
          <cell r="S4832" t="str">
            <v>IMPORT-E&amp;E CO LTD</v>
          </cell>
          <cell r="T4832" t="str">
            <v>010308</v>
          </cell>
          <cell r="U4832" t="str">
            <v>0</v>
          </cell>
          <cell r="V4832">
            <v>2</v>
          </cell>
        </row>
        <row r="4833">
          <cell r="C4833">
            <v>574848169</v>
          </cell>
          <cell r="E4833">
            <v>656596895</v>
          </cell>
          <cell r="F4833" t="str">
            <v>0008656923897</v>
          </cell>
          <cell r="G4833" t="str">
            <v>MS5901030822-37</v>
          </cell>
          <cell r="H4833" t="str">
            <v>Mainstays Boho Medallion Bed in a Bag Coordinated Comforter Bedding Set, Twin/Twin XL</v>
          </cell>
          <cell r="I4833" t="str">
            <v>MAINSTAYS BOHO MEDAL</v>
          </cell>
          <cell r="J4833" t="str">
            <v>ONLINE ONLY</v>
          </cell>
          <cell r="K4833">
            <v>117951539</v>
          </cell>
          <cell r="L4833" t="str">
            <v>NA</v>
          </cell>
          <cell r="M4833" t="str">
            <v>NA</v>
          </cell>
          <cell r="N4833">
            <v>25.52</v>
          </cell>
          <cell r="O4833">
            <v>39.840000000000003</v>
          </cell>
          <cell r="P4833">
            <v>0.35943799999999998</v>
          </cell>
          <cell r="Q4833" t="str">
            <v>BED IN A BAG</v>
          </cell>
          <cell r="R4833" t="str">
            <v>40</v>
          </cell>
          <cell r="S4833" t="str">
            <v>IMPORT-E&amp;E CO LTD</v>
          </cell>
          <cell r="T4833" t="str">
            <v>010308</v>
          </cell>
          <cell r="U4833" t="str">
            <v>0</v>
          </cell>
          <cell r="V4833">
            <v>2</v>
          </cell>
        </row>
        <row r="4834">
          <cell r="C4834">
            <v>574848171</v>
          </cell>
          <cell r="E4834">
            <v>436962637</v>
          </cell>
          <cell r="F4834" t="str">
            <v>0008656923899</v>
          </cell>
          <cell r="G4834" t="str">
            <v>MS5901030822-38</v>
          </cell>
          <cell r="H4834" t="str">
            <v>Mainstays Boho Medallion Bed in a Bag Coordinated Comforter Bedding Set, Full</v>
          </cell>
          <cell r="I4834" t="str">
            <v>MAINSTAYS BOHO MEDAL</v>
          </cell>
          <cell r="J4834" t="str">
            <v>ONLINE ONLY</v>
          </cell>
          <cell r="K4834">
            <v>117951541</v>
          </cell>
          <cell r="L4834" t="str">
            <v>NA</v>
          </cell>
          <cell r="M4834" t="str">
            <v>NA</v>
          </cell>
          <cell r="N4834">
            <v>30.78</v>
          </cell>
          <cell r="O4834">
            <v>44.84</v>
          </cell>
          <cell r="P4834">
            <v>0.31355899999999998</v>
          </cell>
          <cell r="Q4834" t="str">
            <v>BED IN A BAG</v>
          </cell>
          <cell r="R4834" t="str">
            <v>40</v>
          </cell>
          <cell r="S4834" t="str">
            <v>IMPORT-E&amp;E CO LTD</v>
          </cell>
          <cell r="T4834" t="str">
            <v>010308</v>
          </cell>
          <cell r="U4834" t="str">
            <v>0</v>
          </cell>
          <cell r="V4834">
            <v>2</v>
          </cell>
        </row>
        <row r="4835">
          <cell r="C4835">
            <v>574865798</v>
          </cell>
          <cell r="E4835">
            <v>832683610</v>
          </cell>
          <cell r="F4835" t="str">
            <v>0008656920923</v>
          </cell>
          <cell r="G4835" t="str">
            <v>ID10-1731</v>
          </cell>
          <cell r="H4835" t="str">
            <v>Home Essence Apartment Eddie Complete Comforter and Sheet Set</v>
          </cell>
          <cell r="I4835" t="str">
            <v>HOME ESSENCE APARTME</v>
          </cell>
          <cell r="J4835" t="str">
            <v>ONLINE ONLY</v>
          </cell>
          <cell r="K4835">
            <v>118002136</v>
          </cell>
          <cell r="L4835" t="str">
            <v>NA</v>
          </cell>
          <cell r="M4835" t="str">
            <v>NA</v>
          </cell>
          <cell r="N4835">
            <v>36.75</v>
          </cell>
          <cell r="O4835">
            <v>69.989999999999995</v>
          </cell>
          <cell r="P4835">
            <v>0.47492499999999999</v>
          </cell>
          <cell r="Q4835" t="str">
            <v>SITE MERCH</v>
          </cell>
          <cell r="R4835" t="str">
            <v>07</v>
          </cell>
          <cell r="S4835" t="str">
            <v>E &amp; E CO LTD</v>
          </cell>
          <cell r="T4835" t="str">
            <v>444096</v>
          </cell>
          <cell r="U4835" t="str">
            <v>0</v>
          </cell>
          <cell r="V4835">
            <v>1</v>
          </cell>
        </row>
        <row r="4836">
          <cell r="C4836">
            <v>574865799</v>
          </cell>
          <cell r="E4836">
            <v>842181578</v>
          </cell>
          <cell r="F4836" t="str">
            <v>0008656917370</v>
          </cell>
          <cell r="G4836" t="str">
            <v>ID12-1676</v>
          </cell>
          <cell r="H4836" t="str">
            <v>Home Essence Apartment Nicole Metallic Printed Duvet Cover Set, Twin/Twin XL</v>
          </cell>
          <cell r="I4836" t="str">
            <v>HOME ESSENCE APARTME</v>
          </cell>
          <cell r="J4836" t="str">
            <v>ONLINE ONLY</v>
          </cell>
          <cell r="K4836">
            <v>118002139</v>
          </cell>
          <cell r="L4836" t="str">
            <v>NA</v>
          </cell>
          <cell r="M4836" t="str">
            <v>NA</v>
          </cell>
          <cell r="N4836">
            <v>25.2</v>
          </cell>
          <cell r="O4836">
            <v>49.99</v>
          </cell>
          <cell r="P4836">
            <v>0.49589899999999998</v>
          </cell>
          <cell r="Q4836" t="str">
            <v>SITE MERCH</v>
          </cell>
          <cell r="R4836" t="str">
            <v>07</v>
          </cell>
          <cell r="S4836" t="str">
            <v>E &amp; E CO LTD</v>
          </cell>
          <cell r="T4836" t="str">
            <v>444096</v>
          </cell>
          <cell r="U4836" t="str">
            <v>0</v>
          </cell>
          <cell r="V4836">
            <v>1</v>
          </cell>
        </row>
        <row r="4837">
          <cell r="C4837">
            <v>574865800</v>
          </cell>
          <cell r="E4837">
            <v>863361297</v>
          </cell>
          <cell r="F4837" t="str">
            <v>0008656913015</v>
          </cell>
          <cell r="G4837" t="str">
            <v>ID10-1591</v>
          </cell>
          <cell r="H4837" t="str">
            <v>Home Essence Apartment Hannah Floral Print Comforter Set</v>
          </cell>
          <cell r="I4837" t="str">
            <v>HOME ESSENCE APARTME</v>
          </cell>
          <cell r="J4837" t="str">
            <v>ONLINE ONLY</v>
          </cell>
          <cell r="K4837">
            <v>118002143</v>
          </cell>
          <cell r="L4837" t="str">
            <v>NA</v>
          </cell>
          <cell r="M4837" t="str">
            <v>NA</v>
          </cell>
          <cell r="N4837">
            <v>35.28</v>
          </cell>
          <cell r="O4837">
            <v>69.989999999999995</v>
          </cell>
          <cell r="P4837">
            <v>0.49592799999999998</v>
          </cell>
          <cell r="Q4837" t="str">
            <v>SITE MERCH</v>
          </cell>
          <cell r="R4837" t="str">
            <v>07</v>
          </cell>
          <cell r="S4837" t="str">
            <v>E &amp; E CO LTD</v>
          </cell>
          <cell r="T4837" t="str">
            <v>444096</v>
          </cell>
          <cell r="U4837" t="str">
            <v>0</v>
          </cell>
          <cell r="V4837">
            <v>1</v>
          </cell>
        </row>
        <row r="4838">
          <cell r="C4838">
            <v>574865803</v>
          </cell>
          <cell r="E4838">
            <v>240456716</v>
          </cell>
          <cell r="F4838" t="str">
            <v>0008656913012</v>
          </cell>
          <cell r="G4838" t="str">
            <v>ID10-1590</v>
          </cell>
          <cell r="H4838" t="str">
            <v>Home Essence Apartment Hannah Floral Print Comforter Set</v>
          </cell>
          <cell r="I4838" t="str">
            <v>HOME ESSENCE APARTME</v>
          </cell>
          <cell r="J4838" t="str">
            <v>ONLINE ONLY</v>
          </cell>
          <cell r="K4838">
            <v>118002137</v>
          </cell>
          <cell r="L4838" t="str">
            <v>NA</v>
          </cell>
          <cell r="M4838" t="str">
            <v>NA</v>
          </cell>
          <cell r="N4838">
            <v>30.24</v>
          </cell>
          <cell r="O4838">
            <v>59.99</v>
          </cell>
          <cell r="P4838">
            <v>0.49591600000000002</v>
          </cell>
          <cell r="Q4838" t="str">
            <v>SITE MERCH</v>
          </cell>
          <cell r="R4838" t="str">
            <v>07</v>
          </cell>
          <cell r="S4838" t="str">
            <v>E &amp; E CO LTD</v>
          </cell>
          <cell r="T4838" t="str">
            <v>444096</v>
          </cell>
          <cell r="U4838" t="str">
            <v>0</v>
          </cell>
          <cell r="V4838">
            <v>1</v>
          </cell>
        </row>
        <row r="4839">
          <cell r="C4839">
            <v>574865804</v>
          </cell>
          <cell r="E4839">
            <v>320759627</v>
          </cell>
          <cell r="F4839" t="str">
            <v>0008656918312</v>
          </cell>
          <cell r="G4839" t="str">
            <v>ID10-1682</v>
          </cell>
          <cell r="H4839" t="str">
            <v>Home Essence Lucy Grey 6 Piece Bed-in-a-Bag Comforter and Sheet Set, Twin</v>
          </cell>
          <cell r="I4839" t="str">
            <v>HOME ESSENCE APARTME</v>
          </cell>
          <cell r="J4839" t="str">
            <v>ONLINE ONLY</v>
          </cell>
          <cell r="K4839">
            <v>118002146</v>
          </cell>
          <cell r="L4839" t="str">
            <v>NA</v>
          </cell>
          <cell r="M4839" t="str">
            <v>NA</v>
          </cell>
          <cell r="N4839">
            <v>34.119999999999997</v>
          </cell>
          <cell r="O4839">
            <v>64.989999999999995</v>
          </cell>
          <cell r="P4839">
            <v>0.47499599999999997</v>
          </cell>
          <cell r="Q4839" t="str">
            <v>SITE MERCH</v>
          </cell>
          <cell r="R4839" t="str">
            <v>07</v>
          </cell>
          <cell r="S4839" t="str">
            <v>E &amp; E CO LTD</v>
          </cell>
          <cell r="T4839" t="str">
            <v>444096</v>
          </cell>
          <cell r="U4839" t="str">
            <v>0</v>
          </cell>
          <cell r="V4839">
            <v>1</v>
          </cell>
        </row>
        <row r="4840">
          <cell r="C4840">
            <v>574865806</v>
          </cell>
          <cell r="E4840">
            <v>915676813</v>
          </cell>
          <cell r="F4840" t="str">
            <v>0008656918313</v>
          </cell>
          <cell r="G4840" t="str">
            <v>ID10-1683</v>
          </cell>
          <cell r="H4840" t="str">
            <v>Home Essence Lucy Comforter and Sheet Set, Twin-XL</v>
          </cell>
          <cell r="I4840" t="str">
            <v>HOME ESSENCE APARTME</v>
          </cell>
          <cell r="J4840" t="str">
            <v>ONLINE ONLY</v>
          </cell>
          <cell r="K4840">
            <v>118002141</v>
          </cell>
          <cell r="L4840" t="str">
            <v>NA</v>
          </cell>
          <cell r="M4840" t="str">
            <v>NA</v>
          </cell>
          <cell r="N4840">
            <v>36.75</v>
          </cell>
          <cell r="O4840">
            <v>69.989999999999995</v>
          </cell>
          <cell r="P4840">
            <v>0.47492499999999999</v>
          </cell>
          <cell r="Q4840" t="str">
            <v>SITE MERCH</v>
          </cell>
          <cell r="R4840" t="str">
            <v>07</v>
          </cell>
          <cell r="S4840" t="str">
            <v>E &amp; E CO LTD</v>
          </cell>
          <cell r="T4840" t="str">
            <v>444096</v>
          </cell>
          <cell r="U4840" t="str">
            <v>0</v>
          </cell>
          <cell r="V4840">
            <v>1</v>
          </cell>
        </row>
        <row r="4841">
          <cell r="C4841">
            <v>574865807</v>
          </cell>
          <cell r="E4841">
            <v>306739969</v>
          </cell>
          <cell r="F4841" t="str">
            <v>0008656913017</v>
          </cell>
          <cell r="G4841" t="str">
            <v>ID12-1593</v>
          </cell>
          <cell r="H4841" t="str">
            <v>Home Essence Apartment Hannah Floral Print Duvet Cover Set</v>
          </cell>
          <cell r="I4841" t="str">
            <v>HOME ESSENCE APARTME</v>
          </cell>
          <cell r="J4841" t="str">
            <v>ONLINE ONLY</v>
          </cell>
          <cell r="K4841">
            <v>118002148</v>
          </cell>
          <cell r="L4841" t="str">
            <v>NA</v>
          </cell>
          <cell r="M4841" t="str">
            <v>NA</v>
          </cell>
          <cell r="N4841">
            <v>28.35</v>
          </cell>
          <cell r="O4841">
            <v>59.99</v>
          </cell>
          <cell r="P4841">
            <v>0.52742100000000003</v>
          </cell>
          <cell r="Q4841" t="str">
            <v>SITE MERCH</v>
          </cell>
          <cell r="R4841" t="str">
            <v>07</v>
          </cell>
          <cell r="S4841" t="str">
            <v>E &amp; E CO LTD</v>
          </cell>
          <cell r="T4841" t="str">
            <v>444096</v>
          </cell>
          <cell r="U4841" t="str">
            <v>0</v>
          </cell>
          <cell r="V4841">
            <v>1</v>
          </cell>
        </row>
        <row r="4842">
          <cell r="C4842">
            <v>574865812</v>
          </cell>
          <cell r="E4842">
            <v>583887179</v>
          </cell>
          <cell r="F4842" t="str">
            <v>0008656918315</v>
          </cell>
          <cell r="G4842" t="str">
            <v>ID10-1685</v>
          </cell>
          <cell r="H4842" t="str">
            <v>Home Essence Lucy Grey 8 Piece Bed-in-a-Bag Comforter and Sheet Set, Queen</v>
          </cell>
          <cell r="I4842" t="str">
            <v>HOME ESSENCE APARTME</v>
          </cell>
          <cell r="J4842" t="str">
            <v>ONLINE ONLY</v>
          </cell>
          <cell r="K4842">
            <v>118002158</v>
          </cell>
          <cell r="L4842" t="str">
            <v>NA</v>
          </cell>
          <cell r="M4842" t="str">
            <v>NA</v>
          </cell>
          <cell r="N4842">
            <v>44.62</v>
          </cell>
          <cell r="O4842">
            <v>84.99</v>
          </cell>
          <cell r="P4842">
            <v>0.474997</v>
          </cell>
          <cell r="Q4842" t="str">
            <v>SITE MERCH</v>
          </cell>
          <cell r="R4842" t="str">
            <v>07</v>
          </cell>
          <cell r="S4842" t="str">
            <v>E &amp; E CO LTD</v>
          </cell>
          <cell r="T4842" t="str">
            <v>444096</v>
          </cell>
          <cell r="U4842" t="str">
            <v>0</v>
          </cell>
          <cell r="V4842">
            <v>1</v>
          </cell>
        </row>
        <row r="4843">
          <cell r="C4843">
            <v>574865813</v>
          </cell>
          <cell r="E4843">
            <v>499353153</v>
          </cell>
          <cell r="F4843" t="str">
            <v>0008656915666</v>
          </cell>
          <cell r="G4843" t="str">
            <v>ID13-1643</v>
          </cell>
          <cell r="H4843" t="str">
            <v>Home Essence Apartment Elia Coverlet Set with Tufted Diamond Ruffles</v>
          </cell>
          <cell r="I4843" t="str">
            <v>HOME ESSENCE APARTME</v>
          </cell>
          <cell r="J4843" t="str">
            <v>ONLINE ONLY</v>
          </cell>
          <cell r="K4843">
            <v>118002159</v>
          </cell>
          <cell r="L4843" t="str">
            <v>NA</v>
          </cell>
          <cell r="M4843" t="str">
            <v>NA</v>
          </cell>
          <cell r="N4843">
            <v>40.32</v>
          </cell>
          <cell r="O4843">
            <v>79.989999999999995</v>
          </cell>
          <cell r="P4843">
            <v>0.49593700000000002</v>
          </cell>
          <cell r="Q4843" t="str">
            <v>SITE MERCH</v>
          </cell>
          <cell r="R4843" t="str">
            <v>07</v>
          </cell>
          <cell r="S4843" t="str">
            <v>E &amp; E CO LTD</v>
          </cell>
          <cell r="T4843" t="str">
            <v>444096</v>
          </cell>
          <cell r="U4843" t="str">
            <v>0</v>
          </cell>
          <cell r="V4843">
            <v>1</v>
          </cell>
        </row>
        <row r="4844">
          <cell r="C4844">
            <v>574865816</v>
          </cell>
          <cell r="E4844">
            <v>903955102</v>
          </cell>
          <cell r="F4844" t="str">
            <v>0008656915665</v>
          </cell>
          <cell r="G4844" t="str">
            <v>ID13-1642</v>
          </cell>
          <cell r="H4844" t="str">
            <v>Home Essence Apartment Elia Coverlet Set with Tufted Diamond Ruffles</v>
          </cell>
          <cell r="I4844" t="str">
            <v>HOME ESSENCE APARTME</v>
          </cell>
          <cell r="J4844" t="str">
            <v>ONLINE ONLY</v>
          </cell>
          <cell r="K4844">
            <v>118002160</v>
          </cell>
          <cell r="L4844" t="str">
            <v>NA</v>
          </cell>
          <cell r="M4844" t="str">
            <v>NA</v>
          </cell>
          <cell r="N4844">
            <v>30.24</v>
          </cell>
          <cell r="O4844">
            <v>59.99</v>
          </cell>
          <cell r="P4844">
            <v>0.49591600000000002</v>
          </cell>
          <cell r="Q4844" t="str">
            <v>SITE MERCH</v>
          </cell>
          <cell r="R4844" t="str">
            <v>07</v>
          </cell>
          <cell r="S4844" t="str">
            <v>E &amp; E CO LTD</v>
          </cell>
          <cell r="T4844" t="str">
            <v>444096</v>
          </cell>
          <cell r="U4844" t="str">
            <v>0</v>
          </cell>
          <cell r="V4844">
            <v>1</v>
          </cell>
        </row>
        <row r="4845">
          <cell r="C4845">
            <v>574865820</v>
          </cell>
          <cell r="E4845">
            <v>401004488</v>
          </cell>
          <cell r="F4845" t="str">
            <v>0008656920192</v>
          </cell>
          <cell r="G4845" t="str">
            <v>ID10-1711</v>
          </cell>
          <cell r="H4845" t="str">
            <v>Home Essence Apartment Evie Printed Comforter Set, Purple, Twin/Twin XL</v>
          </cell>
          <cell r="I4845" t="str">
            <v>HOME ESSENCE APARTME</v>
          </cell>
          <cell r="J4845" t="str">
            <v>ONLINE ONLY</v>
          </cell>
          <cell r="K4845">
            <v>118002161</v>
          </cell>
          <cell r="L4845" t="str">
            <v>NA</v>
          </cell>
          <cell r="M4845" t="str">
            <v>NA</v>
          </cell>
          <cell r="N4845">
            <v>31.5</v>
          </cell>
          <cell r="O4845">
            <v>59.99</v>
          </cell>
          <cell r="P4845">
            <v>0.474912</v>
          </cell>
          <cell r="Q4845" t="str">
            <v>SITE MERCH</v>
          </cell>
          <cell r="R4845" t="str">
            <v>07</v>
          </cell>
          <cell r="S4845" t="str">
            <v>E &amp; E CO LTD</v>
          </cell>
          <cell r="T4845" t="str">
            <v>444096</v>
          </cell>
          <cell r="U4845" t="str">
            <v>0</v>
          </cell>
          <cell r="V4845">
            <v>1</v>
          </cell>
        </row>
        <row r="4846">
          <cell r="C4846">
            <v>574865821</v>
          </cell>
          <cell r="E4846">
            <v>824017267</v>
          </cell>
          <cell r="F4846" t="str">
            <v>0008656917375</v>
          </cell>
          <cell r="G4846" t="str">
            <v>ID10-1674</v>
          </cell>
          <cell r="H4846" t="str">
            <v>Home Essence Apartment Nicole Metallic Printed Comforter Set, Twin/Twin XL</v>
          </cell>
          <cell r="I4846" t="str">
            <v>HOME ESSENCE APARTME</v>
          </cell>
          <cell r="J4846" t="str">
            <v>ONLINE ONLY</v>
          </cell>
          <cell r="K4846">
            <v>118002169</v>
          </cell>
          <cell r="L4846" t="str">
            <v>NA</v>
          </cell>
          <cell r="M4846" t="str">
            <v>NA</v>
          </cell>
          <cell r="N4846">
            <v>40.32</v>
          </cell>
          <cell r="O4846">
            <v>79.989999999999995</v>
          </cell>
          <cell r="P4846">
            <v>0.49593700000000002</v>
          </cell>
          <cell r="Q4846" t="str">
            <v>SITE MERCH</v>
          </cell>
          <cell r="R4846" t="str">
            <v>07</v>
          </cell>
          <cell r="S4846" t="str">
            <v>E &amp; E CO LTD</v>
          </cell>
          <cell r="T4846" t="str">
            <v>444096</v>
          </cell>
          <cell r="U4846" t="str">
            <v>0</v>
          </cell>
          <cell r="V4846">
            <v>1</v>
          </cell>
        </row>
        <row r="4847">
          <cell r="C4847">
            <v>574865823</v>
          </cell>
          <cell r="E4847">
            <v>575210295</v>
          </cell>
          <cell r="F4847" t="str">
            <v>0008656918319</v>
          </cell>
          <cell r="G4847" t="str">
            <v>ID10-1689</v>
          </cell>
          <cell r="H4847" t="str">
            <v>Home Essence Apartment Liv Comforter and Sheet Set</v>
          </cell>
          <cell r="I4847" t="str">
            <v>HOME ESSENCE APARTME</v>
          </cell>
          <cell r="J4847" t="str">
            <v>ONLINE ONLY</v>
          </cell>
          <cell r="K4847">
            <v>118002163</v>
          </cell>
          <cell r="L4847" t="str">
            <v>NA</v>
          </cell>
          <cell r="M4847" t="str">
            <v>NA</v>
          </cell>
          <cell r="N4847">
            <v>34.119999999999997</v>
          </cell>
          <cell r="O4847">
            <v>64.989999999999995</v>
          </cell>
          <cell r="P4847">
            <v>0.47499599999999997</v>
          </cell>
          <cell r="Q4847" t="str">
            <v>SITE MERCH</v>
          </cell>
          <cell r="R4847" t="str">
            <v>07</v>
          </cell>
          <cell r="S4847" t="str">
            <v>E &amp; E CO LTD</v>
          </cell>
          <cell r="T4847" t="str">
            <v>444096</v>
          </cell>
          <cell r="U4847" t="str">
            <v>0</v>
          </cell>
          <cell r="V4847">
            <v>1</v>
          </cell>
        </row>
        <row r="4848">
          <cell r="C4848">
            <v>574865826</v>
          </cell>
          <cell r="E4848">
            <v>764166571</v>
          </cell>
          <cell r="F4848" t="str">
            <v>0008656920920</v>
          </cell>
          <cell r="G4848" t="str">
            <v>ID10-1730</v>
          </cell>
          <cell r="H4848" t="str">
            <v>Home Essence Apartment Eddie Complete Comforter and Sheet Set</v>
          </cell>
          <cell r="I4848" t="str">
            <v>HOME ESSENCE APARTME</v>
          </cell>
          <cell r="J4848" t="str">
            <v>ONLINE ONLY</v>
          </cell>
          <cell r="K4848">
            <v>118002162</v>
          </cell>
          <cell r="L4848" t="str">
            <v>NA</v>
          </cell>
          <cell r="M4848" t="str">
            <v>NA</v>
          </cell>
          <cell r="N4848">
            <v>34.119999999999997</v>
          </cell>
          <cell r="O4848">
            <v>64.989999999999995</v>
          </cell>
          <cell r="P4848">
            <v>0.47499599999999997</v>
          </cell>
          <cell r="Q4848" t="str">
            <v>SITE MERCH</v>
          </cell>
          <cell r="R4848" t="str">
            <v>07</v>
          </cell>
          <cell r="S4848" t="str">
            <v>E &amp; E CO LTD</v>
          </cell>
          <cell r="T4848" t="str">
            <v>444096</v>
          </cell>
          <cell r="U4848" t="str">
            <v>0</v>
          </cell>
          <cell r="V4848">
            <v>1</v>
          </cell>
        </row>
        <row r="4849">
          <cell r="C4849">
            <v>574865830</v>
          </cell>
          <cell r="E4849">
            <v>570988921</v>
          </cell>
          <cell r="F4849" t="str">
            <v>0008656919585</v>
          </cell>
          <cell r="G4849" t="str">
            <v>ID12-1702</v>
          </cell>
          <cell r="H4849" t="str">
            <v>Home Essence Apartment Brielle Metallic Medallion Printed Duvet Cover Set</v>
          </cell>
          <cell r="I4849" t="str">
            <v>HOME ESSENCE APARTME</v>
          </cell>
          <cell r="J4849" t="str">
            <v>ONLINE ONLY</v>
          </cell>
          <cell r="K4849">
            <v>118002172</v>
          </cell>
          <cell r="L4849" t="str">
            <v>NA</v>
          </cell>
          <cell r="M4849" t="str">
            <v>NA</v>
          </cell>
          <cell r="N4849">
            <v>14.17</v>
          </cell>
          <cell r="O4849">
            <v>49.99</v>
          </cell>
          <cell r="P4849">
            <v>0.71654300000000004</v>
          </cell>
          <cell r="Q4849" t="str">
            <v>SITE MERCH</v>
          </cell>
          <cell r="R4849" t="str">
            <v>07</v>
          </cell>
          <cell r="S4849" t="str">
            <v>E &amp; E CO LTD</v>
          </cell>
          <cell r="T4849" t="str">
            <v>444096</v>
          </cell>
          <cell r="U4849" t="str">
            <v>0</v>
          </cell>
          <cell r="V4849">
            <v>1</v>
          </cell>
        </row>
        <row r="4850">
          <cell r="C4850">
            <v>574865832</v>
          </cell>
          <cell r="E4850">
            <v>386048659</v>
          </cell>
          <cell r="F4850" t="str">
            <v>0008656917376</v>
          </cell>
          <cell r="G4850" t="str">
            <v>ID10-1675</v>
          </cell>
          <cell r="H4850" t="str">
            <v>Home Essence Apartment Nicole Metallic Printed Comforter Set, Full/Queen</v>
          </cell>
          <cell r="I4850" t="str">
            <v>HOME ESSENCE APARTME</v>
          </cell>
          <cell r="J4850" t="str">
            <v>ONLINE ONLY</v>
          </cell>
          <cell r="K4850">
            <v>118002175</v>
          </cell>
          <cell r="L4850" t="str">
            <v>NA</v>
          </cell>
          <cell r="M4850" t="str">
            <v>NA</v>
          </cell>
          <cell r="N4850">
            <v>45.36</v>
          </cell>
          <cell r="O4850">
            <v>89.99</v>
          </cell>
          <cell r="P4850">
            <v>0.495944</v>
          </cell>
          <cell r="Q4850" t="str">
            <v>SITE MERCH</v>
          </cell>
          <cell r="R4850" t="str">
            <v>07</v>
          </cell>
          <cell r="S4850" t="str">
            <v>E &amp; E CO LTD</v>
          </cell>
          <cell r="T4850" t="str">
            <v>444096</v>
          </cell>
          <cell r="U4850" t="str">
            <v>0</v>
          </cell>
          <cell r="V4850">
            <v>1</v>
          </cell>
        </row>
        <row r="4851">
          <cell r="C4851">
            <v>574865833</v>
          </cell>
          <cell r="E4851">
            <v>656296823</v>
          </cell>
          <cell r="F4851" t="str">
            <v>0008656919586</v>
          </cell>
          <cell r="G4851" t="str">
            <v>ID12-1703</v>
          </cell>
          <cell r="H4851" t="str">
            <v>Home Essence Apartment Brielle Metallic Medallion Printed Duvet Cover Set</v>
          </cell>
          <cell r="I4851" t="str">
            <v>HOME ESSENCE APARTME</v>
          </cell>
          <cell r="J4851" t="str">
            <v>ONLINE ONLY</v>
          </cell>
          <cell r="K4851">
            <v>118002171</v>
          </cell>
          <cell r="L4851" t="str">
            <v>NA</v>
          </cell>
          <cell r="M4851" t="str">
            <v>NA</v>
          </cell>
          <cell r="N4851">
            <v>17.010000000000002</v>
          </cell>
          <cell r="O4851">
            <v>59.99</v>
          </cell>
          <cell r="P4851">
            <v>0.71645300000000001</v>
          </cell>
          <cell r="Q4851" t="str">
            <v>SITE MERCH</v>
          </cell>
          <cell r="R4851" t="str">
            <v>07</v>
          </cell>
          <cell r="S4851" t="str">
            <v>E &amp; E CO LTD</v>
          </cell>
          <cell r="T4851" t="str">
            <v>444096</v>
          </cell>
          <cell r="U4851" t="str">
            <v>0</v>
          </cell>
          <cell r="V4851">
            <v>1</v>
          </cell>
        </row>
        <row r="4852">
          <cell r="C4852">
            <v>574865834</v>
          </cell>
          <cell r="E4852">
            <v>666634476</v>
          </cell>
          <cell r="F4852" t="str">
            <v>0008656920200</v>
          </cell>
          <cell r="G4852" t="str">
            <v>ID10-1712</v>
          </cell>
          <cell r="H4852" t="str">
            <v>Home Essence Apartment Evie Printed Comforter Set, Purple, Full/Queen</v>
          </cell>
          <cell r="I4852" t="str">
            <v>HOME ESSENCE APARTME</v>
          </cell>
          <cell r="J4852" t="str">
            <v>ONLINE ONLY</v>
          </cell>
          <cell r="K4852">
            <v>118002176</v>
          </cell>
          <cell r="L4852" t="str">
            <v>NA</v>
          </cell>
          <cell r="M4852" t="str">
            <v>NA</v>
          </cell>
          <cell r="N4852">
            <v>36.75</v>
          </cell>
          <cell r="O4852">
            <v>69.989999999999995</v>
          </cell>
          <cell r="P4852">
            <v>0.47492499999999999</v>
          </cell>
          <cell r="Q4852" t="str">
            <v>SITE MERCH</v>
          </cell>
          <cell r="R4852" t="str">
            <v>07</v>
          </cell>
          <cell r="S4852" t="str">
            <v>E &amp; E CO LTD</v>
          </cell>
          <cell r="T4852" t="str">
            <v>444096</v>
          </cell>
          <cell r="U4852" t="str">
            <v>0</v>
          </cell>
          <cell r="V4852">
            <v>1</v>
          </cell>
        </row>
        <row r="4853">
          <cell r="C4853">
            <v>574865835</v>
          </cell>
          <cell r="E4853">
            <v>250091064</v>
          </cell>
          <cell r="F4853" t="str">
            <v>0008656915667</v>
          </cell>
          <cell r="G4853" t="str">
            <v>ID13-1641</v>
          </cell>
          <cell r="H4853" t="str">
            <v>Home Essence Apartment Elia Coverlet Set with Tufted Diamond Ruffles</v>
          </cell>
          <cell r="I4853" t="str">
            <v>HOME ESSENCE APARTME</v>
          </cell>
          <cell r="J4853" t="str">
            <v>ONLINE ONLY</v>
          </cell>
          <cell r="K4853">
            <v>118002177</v>
          </cell>
          <cell r="L4853" t="str">
            <v>NA</v>
          </cell>
          <cell r="M4853" t="str">
            <v>NA</v>
          </cell>
          <cell r="N4853">
            <v>40.32</v>
          </cell>
          <cell r="O4853">
            <v>79.989999999999995</v>
          </cell>
          <cell r="P4853">
            <v>0.49593700000000002</v>
          </cell>
          <cell r="Q4853" t="str">
            <v>SITE MERCH</v>
          </cell>
          <cell r="R4853" t="str">
            <v>07</v>
          </cell>
          <cell r="S4853" t="str">
            <v>E &amp; E CO LTD</v>
          </cell>
          <cell r="T4853" t="str">
            <v>444096</v>
          </cell>
          <cell r="U4853" t="str">
            <v>0</v>
          </cell>
          <cell r="V4853">
            <v>1</v>
          </cell>
        </row>
        <row r="4854">
          <cell r="C4854">
            <v>574865836</v>
          </cell>
          <cell r="E4854">
            <v>489128833</v>
          </cell>
          <cell r="F4854" t="str">
            <v>0008656915663</v>
          </cell>
          <cell r="G4854" t="str">
            <v>ID13-1638</v>
          </cell>
          <cell r="H4854" t="str">
            <v>Home Essence Apartment Tufted Diamond Coverlet Set, 2 Piece, Pink, Twin TwinXL</v>
          </cell>
          <cell r="I4854" t="str">
            <v>HOME ESSENCE APARTME</v>
          </cell>
          <cell r="J4854" t="str">
            <v>ONLINE ONLY</v>
          </cell>
          <cell r="K4854">
            <v>118002182</v>
          </cell>
          <cell r="L4854" t="str">
            <v>NA</v>
          </cell>
          <cell r="M4854" t="str">
            <v>NA</v>
          </cell>
          <cell r="N4854">
            <v>30.24</v>
          </cell>
          <cell r="O4854">
            <v>59.99</v>
          </cell>
          <cell r="P4854">
            <v>0.49591600000000002</v>
          </cell>
          <cell r="Q4854" t="str">
            <v>SITE MERCH</v>
          </cell>
          <cell r="R4854" t="str">
            <v>07</v>
          </cell>
          <cell r="S4854" t="str">
            <v>E &amp; E CO LTD</v>
          </cell>
          <cell r="T4854" t="str">
            <v>444096</v>
          </cell>
          <cell r="U4854" t="str">
            <v>0</v>
          </cell>
          <cell r="V4854">
            <v>1</v>
          </cell>
        </row>
        <row r="4855">
          <cell r="C4855">
            <v>574865838</v>
          </cell>
          <cell r="E4855">
            <v>722323706</v>
          </cell>
          <cell r="F4855" t="str">
            <v>0008656909252</v>
          </cell>
          <cell r="G4855" t="str">
            <v>ID10-1585</v>
          </cell>
          <cell r="H4855" t="str">
            <v>Home Essence Apartment Brielle Metallic Medallion Printed Comforter Set, Full/Queen</v>
          </cell>
          <cell r="I4855" t="str">
            <v>HOME ESSENCE APARTME</v>
          </cell>
          <cell r="J4855" t="str">
            <v>ONLINE ONLY</v>
          </cell>
          <cell r="K4855">
            <v>118002179</v>
          </cell>
          <cell r="L4855" t="str">
            <v>NA</v>
          </cell>
          <cell r="M4855" t="str">
            <v>NA</v>
          </cell>
          <cell r="N4855">
            <v>35.28</v>
          </cell>
          <cell r="O4855">
            <v>69.989999999999995</v>
          </cell>
          <cell r="P4855">
            <v>0.49592799999999998</v>
          </cell>
          <cell r="Q4855" t="str">
            <v>SITE MERCH</v>
          </cell>
          <cell r="R4855" t="str">
            <v>07</v>
          </cell>
          <cell r="S4855" t="str">
            <v>E &amp; E CO LTD</v>
          </cell>
          <cell r="T4855" t="str">
            <v>444096</v>
          </cell>
          <cell r="U4855" t="str">
            <v>0</v>
          </cell>
          <cell r="V4855">
            <v>1</v>
          </cell>
        </row>
        <row r="4856">
          <cell r="C4856">
            <v>574865839</v>
          </cell>
          <cell r="E4856">
            <v>976869000</v>
          </cell>
          <cell r="F4856" t="str">
            <v>0008656918314</v>
          </cell>
          <cell r="G4856" t="str">
            <v>ID10-1684</v>
          </cell>
          <cell r="H4856" t="str">
            <v>Home Essence Lucy Comforter and Sheet Set, Full</v>
          </cell>
          <cell r="I4856" t="str">
            <v>HOME ESSENCE APARTME</v>
          </cell>
          <cell r="J4856" t="str">
            <v>ONLINE ONLY</v>
          </cell>
          <cell r="K4856">
            <v>118002165</v>
          </cell>
          <cell r="L4856" t="str">
            <v>NA</v>
          </cell>
          <cell r="M4856" t="str">
            <v>NA</v>
          </cell>
          <cell r="N4856">
            <v>39.380000000000003</v>
          </cell>
          <cell r="O4856">
            <v>74.989999999999995</v>
          </cell>
          <cell r="P4856">
            <v>0.47486299999999998</v>
          </cell>
          <cell r="Q4856" t="str">
            <v>SITE MERCH</v>
          </cell>
          <cell r="R4856" t="str">
            <v>07</v>
          </cell>
          <cell r="S4856" t="str">
            <v>E &amp; E CO LTD</v>
          </cell>
          <cell r="T4856" t="str">
            <v>444096</v>
          </cell>
          <cell r="U4856" t="str">
            <v>0</v>
          </cell>
          <cell r="V4856">
            <v>1</v>
          </cell>
        </row>
        <row r="4857">
          <cell r="C4857">
            <v>574865842</v>
          </cell>
          <cell r="E4857">
            <v>488450352</v>
          </cell>
          <cell r="F4857" t="str">
            <v>0008656915668</v>
          </cell>
          <cell r="G4857" t="str">
            <v>ID13-1639</v>
          </cell>
          <cell r="H4857" t="str">
            <v>Home Essence Apartment Elia Coverlet Set with Tufted Diamond Ruffles</v>
          </cell>
          <cell r="I4857" t="str">
            <v>HOME ESSENCE APARTME</v>
          </cell>
          <cell r="J4857" t="str">
            <v>ONLINE ONLY</v>
          </cell>
          <cell r="K4857">
            <v>118002185</v>
          </cell>
          <cell r="L4857" t="str">
            <v>NA</v>
          </cell>
          <cell r="M4857" t="str">
            <v>NA</v>
          </cell>
          <cell r="N4857">
            <v>40.32</v>
          </cell>
          <cell r="O4857">
            <v>79.989999999999995</v>
          </cell>
          <cell r="P4857">
            <v>0.49593700000000002</v>
          </cell>
          <cell r="Q4857" t="str">
            <v>SITE MERCH</v>
          </cell>
          <cell r="R4857" t="str">
            <v>07</v>
          </cell>
          <cell r="S4857" t="str">
            <v>E &amp; E CO LTD</v>
          </cell>
          <cell r="T4857" t="str">
            <v>444096</v>
          </cell>
          <cell r="U4857" t="str">
            <v>0</v>
          </cell>
          <cell r="V4857">
            <v>1</v>
          </cell>
        </row>
        <row r="4858">
          <cell r="C4858">
            <v>574865845</v>
          </cell>
          <cell r="E4858">
            <v>837348716</v>
          </cell>
          <cell r="F4858" t="str">
            <v>0008656915664</v>
          </cell>
          <cell r="G4858" t="str">
            <v>ID13-1640</v>
          </cell>
          <cell r="H4858" t="str">
            <v>Home Essence Apartment Elia Coverlet Set with Tufted Diamond Ruffles</v>
          </cell>
          <cell r="I4858" t="str">
            <v>HOME ESSENCE APARTME</v>
          </cell>
          <cell r="J4858" t="str">
            <v>ONLINE ONLY</v>
          </cell>
          <cell r="K4858">
            <v>118002173</v>
          </cell>
          <cell r="L4858" t="str">
            <v>NA</v>
          </cell>
          <cell r="M4858" t="str">
            <v>NA</v>
          </cell>
          <cell r="N4858">
            <v>30.24</v>
          </cell>
          <cell r="O4858">
            <v>59.99</v>
          </cell>
          <cell r="P4858">
            <v>0.49591600000000002</v>
          </cell>
          <cell r="Q4858" t="str">
            <v>SITE MERCH</v>
          </cell>
          <cell r="R4858" t="str">
            <v>07</v>
          </cell>
          <cell r="S4858" t="str">
            <v>E &amp; E CO LTD</v>
          </cell>
          <cell r="T4858" t="str">
            <v>444096</v>
          </cell>
          <cell r="U4858" t="str">
            <v>0</v>
          </cell>
          <cell r="V4858">
            <v>1</v>
          </cell>
        </row>
        <row r="4859">
          <cell r="C4859">
            <v>574865847</v>
          </cell>
          <cell r="E4859">
            <v>143616853</v>
          </cell>
          <cell r="F4859" t="str">
            <v>0008656918329</v>
          </cell>
          <cell r="G4859" t="str">
            <v>ID10-1691</v>
          </cell>
          <cell r="H4859" t="str">
            <v>Home Essence Apartment Liv Comforter and Sheet Set</v>
          </cell>
          <cell r="I4859" t="str">
            <v>HOME ESSENCE APARTME</v>
          </cell>
          <cell r="J4859" t="str">
            <v>ONLINE ONLY</v>
          </cell>
          <cell r="K4859">
            <v>118002187</v>
          </cell>
          <cell r="L4859" t="str">
            <v>NA</v>
          </cell>
          <cell r="M4859" t="str">
            <v>NA</v>
          </cell>
          <cell r="N4859">
            <v>42</v>
          </cell>
          <cell r="O4859">
            <v>79.989999999999995</v>
          </cell>
          <cell r="P4859">
            <v>0.47493400000000002</v>
          </cell>
          <cell r="Q4859" t="str">
            <v>SITE MERCH</v>
          </cell>
          <cell r="R4859" t="str">
            <v>07</v>
          </cell>
          <cell r="S4859" t="str">
            <v>E &amp; E CO LTD</v>
          </cell>
          <cell r="T4859" t="str">
            <v>444096</v>
          </cell>
          <cell r="U4859" t="str">
            <v>0</v>
          </cell>
          <cell r="V4859">
            <v>1</v>
          </cell>
        </row>
        <row r="4860">
          <cell r="C4860">
            <v>574866068</v>
          </cell>
          <cell r="E4860">
            <v>366704808</v>
          </cell>
          <cell r="F4860" t="str">
            <v>0008656917337</v>
          </cell>
          <cell r="G4860" t="str">
            <v>ID10-1659</v>
          </cell>
          <cell r="H4860" t="str">
            <v>Home Essence Alyssa Diamond Quilted Blush Velvet 4 Piece Comforter Set, Full/Queen</v>
          </cell>
          <cell r="I4860" t="str">
            <v>HOME ESSENCE APARTME</v>
          </cell>
          <cell r="J4860" t="str">
            <v>ONLINE ONLY</v>
          </cell>
          <cell r="K4860">
            <v>118002701</v>
          </cell>
          <cell r="L4860" t="str">
            <v>NA</v>
          </cell>
          <cell r="M4860" t="str">
            <v>NA</v>
          </cell>
          <cell r="N4860">
            <v>36.75</v>
          </cell>
          <cell r="O4860">
            <v>69.989999999999995</v>
          </cell>
          <cell r="P4860">
            <v>0.47492499999999999</v>
          </cell>
          <cell r="Q4860" t="str">
            <v>SITE MERCH</v>
          </cell>
          <cell r="R4860" t="str">
            <v>07</v>
          </cell>
          <cell r="S4860" t="str">
            <v>E &amp; E CO LTD</v>
          </cell>
          <cell r="T4860" t="str">
            <v>444096</v>
          </cell>
          <cell r="U4860" t="str">
            <v>0</v>
          </cell>
          <cell r="V4860">
            <v>1</v>
          </cell>
        </row>
        <row r="4861">
          <cell r="C4861">
            <v>574866069</v>
          </cell>
          <cell r="E4861">
            <v>126310398</v>
          </cell>
          <cell r="F4861" t="str">
            <v>0008656909250</v>
          </cell>
          <cell r="G4861" t="str">
            <v>ID10-1583</v>
          </cell>
          <cell r="H4861" t="str">
            <v>Home Essence Apartment Trent Reversible Comforter Set</v>
          </cell>
          <cell r="I4861" t="str">
            <v>HOME ESSENCE APARTME</v>
          </cell>
          <cell r="J4861" t="str">
            <v>ONLINE ONLY</v>
          </cell>
          <cell r="K4861">
            <v>118002702</v>
          </cell>
          <cell r="L4861" t="str">
            <v>NA</v>
          </cell>
          <cell r="M4861" t="str">
            <v>NA</v>
          </cell>
          <cell r="N4861">
            <v>28.88</v>
          </cell>
          <cell r="O4861">
            <v>54.99</v>
          </cell>
          <cell r="P4861">
            <v>0.47481400000000001</v>
          </cell>
          <cell r="Q4861" t="str">
            <v>SITE MERCH</v>
          </cell>
          <cell r="R4861" t="str">
            <v>07</v>
          </cell>
          <cell r="S4861" t="str">
            <v>E &amp; E CO LTD</v>
          </cell>
          <cell r="T4861" t="str">
            <v>444096</v>
          </cell>
          <cell r="U4861" t="str">
            <v>0</v>
          </cell>
          <cell r="V4861">
            <v>1</v>
          </cell>
        </row>
        <row r="4862">
          <cell r="C4862">
            <v>574868752</v>
          </cell>
          <cell r="E4862">
            <v>715675173</v>
          </cell>
          <cell r="F4862" t="str">
            <v>0008656909245</v>
          </cell>
          <cell r="G4862" t="str">
            <v>ID10-1580</v>
          </cell>
          <cell r="H4862" t="str">
            <v>Home Essence Apartment Trent Reversible Comforter Set</v>
          </cell>
          <cell r="I4862" t="str">
            <v>HOME ESSENCE APARTME</v>
          </cell>
          <cell r="J4862" t="str">
            <v>ONLINE ONLY</v>
          </cell>
          <cell r="K4862">
            <v>118029126</v>
          </cell>
          <cell r="L4862" t="str">
            <v>NA</v>
          </cell>
          <cell r="M4862" t="str">
            <v>NA</v>
          </cell>
          <cell r="N4862">
            <v>23.62</v>
          </cell>
          <cell r="O4862">
            <v>44.99</v>
          </cell>
          <cell r="P4862">
            <v>0.47499400000000003</v>
          </cell>
          <cell r="Q4862" t="str">
            <v>SITE MERCH</v>
          </cell>
          <cell r="R4862" t="str">
            <v>07</v>
          </cell>
          <cell r="S4862" t="str">
            <v>E &amp; E CO LTD</v>
          </cell>
          <cell r="T4862" t="str">
            <v>444096</v>
          </cell>
          <cell r="U4862" t="str">
            <v>0</v>
          </cell>
          <cell r="V4862">
            <v>1</v>
          </cell>
        </row>
        <row r="4863">
          <cell r="C4863">
            <v>574868758</v>
          </cell>
          <cell r="E4863">
            <v>985732552</v>
          </cell>
          <cell r="F4863" t="str">
            <v>0008656917350</v>
          </cell>
          <cell r="G4863" t="str">
            <v>ID10-1661</v>
          </cell>
          <cell r="H4863" t="str">
            <v>Home Essence Apartment Alyssa Velvet Comforter Set</v>
          </cell>
          <cell r="I4863" t="str">
            <v>HOME ESSENCE APARTME</v>
          </cell>
          <cell r="J4863" t="str">
            <v>ONLINE ONLY</v>
          </cell>
          <cell r="K4863">
            <v>118029141</v>
          </cell>
          <cell r="L4863" t="str">
            <v>NA</v>
          </cell>
          <cell r="M4863" t="str">
            <v>NA</v>
          </cell>
          <cell r="N4863">
            <v>36.75</v>
          </cell>
          <cell r="O4863">
            <v>50.99</v>
          </cell>
          <cell r="P4863">
            <v>0.27927000000000002</v>
          </cell>
          <cell r="Q4863" t="str">
            <v>SITE MERCH</v>
          </cell>
          <cell r="R4863" t="str">
            <v>07</v>
          </cell>
          <cell r="S4863" t="str">
            <v>E &amp; E CO LTD</v>
          </cell>
          <cell r="T4863" t="str">
            <v>444096</v>
          </cell>
          <cell r="U4863" t="str">
            <v>0</v>
          </cell>
          <cell r="V4863">
            <v>1</v>
          </cell>
        </row>
        <row r="4864">
          <cell r="C4864">
            <v>574868759</v>
          </cell>
          <cell r="E4864">
            <v>696291329</v>
          </cell>
          <cell r="F4864" t="str">
            <v>0008656917333</v>
          </cell>
          <cell r="G4864" t="str">
            <v>ID10-1658</v>
          </cell>
          <cell r="H4864" t="str">
            <v>Home Essence Apartment Alyssa Velvet Comforter Set</v>
          </cell>
          <cell r="I4864" t="str">
            <v>HOME ESSENCE APARTME</v>
          </cell>
          <cell r="J4864" t="str">
            <v>ONLINE ONLY</v>
          </cell>
          <cell r="K4864">
            <v>118029142</v>
          </cell>
          <cell r="L4864" t="str">
            <v>NA</v>
          </cell>
          <cell r="M4864" t="str">
            <v>NA</v>
          </cell>
          <cell r="N4864">
            <v>31.5</v>
          </cell>
          <cell r="O4864">
            <v>59.99</v>
          </cell>
          <cell r="P4864">
            <v>0.474912</v>
          </cell>
          <cell r="Q4864" t="str">
            <v>SITE MERCH</v>
          </cell>
          <cell r="R4864" t="str">
            <v>07</v>
          </cell>
          <cell r="S4864" t="str">
            <v>E &amp; E CO LTD</v>
          </cell>
          <cell r="T4864" t="str">
            <v>444096</v>
          </cell>
          <cell r="U4864" t="str">
            <v>0</v>
          </cell>
          <cell r="V4864">
            <v>1</v>
          </cell>
        </row>
        <row r="4865">
          <cell r="C4865">
            <v>574868762</v>
          </cell>
          <cell r="E4865">
            <v>589270059</v>
          </cell>
          <cell r="F4865" t="str">
            <v>0008656917343</v>
          </cell>
          <cell r="G4865" t="str">
            <v>ID10-1660</v>
          </cell>
          <cell r="H4865" t="str">
            <v>Home Essence Alyssa Diamond Quilted Navy Velvet 3 Piece Comforter Set, Twin or Twin XL</v>
          </cell>
          <cell r="I4865" t="str">
            <v>HOME ESSENCE APARTME</v>
          </cell>
          <cell r="J4865" t="str">
            <v>ONLINE ONLY</v>
          </cell>
          <cell r="K4865">
            <v>118029153</v>
          </cell>
          <cell r="L4865" t="str">
            <v>NA</v>
          </cell>
          <cell r="M4865" t="str">
            <v>NA</v>
          </cell>
          <cell r="N4865">
            <v>31.5</v>
          </cell>
          <cell r="O4865">
            <v>45.79</v>
          </cell>
          <cell r="P4865">
            <v>0.31207699999999999</v>
          </cell>
          <cell r="Q4865" t="str">
            <v>SITE MERCH</v>
          </cell>
          <cell r="R4865" t="str">
            <v>07</v>
          </cell>
          <cell r="S4865" t="str">
            <v>E &amp; E CO LTD</v>
          </cell>
          <cell r="T4865" t="str">
            <v>444096</v>
          </cell>
          <cell r="U4865" t="str">
            <v>0</v>
          </cell>
          <cell r="V4865">
            <v>1</v>
          </cell>
        </row>
        <row r="4866">
          <cell r="C4866">
            <v>574868764</v>
          </cell>
          <cell r="E4866">
            <v>265299497</v>
          </cell>
          <cell r="F4866" t="str">
            <v>0008656909251</v>
          </cell>
          <cell r="G4866" t="str">
            <v>ID10-1584</v>
          </cell>
          <cell r="H4866" t="str">
            <v>Home Essence Apartment Brielle Metallic Medallion Printed Comforter Set, Twin/Twin XL</v>
          </cell>
          <cell r="I4866" t="str">
            <v>HOME ESSENCE APARTME</v>
          </cell>
          <cell r="J4866" t="str">
            <v>ONLINE ONLY</v>
          </cell>
          <cell r="K4866">
            <v>118029157</v>
          </cell>
          <cell r="L4866" t="str">
            <v>NA</v>
          </cell>
          <cell r="M4866" t="str">
            <v>NA</v>
          </cell>
          <cell r="N4866">
            <v>30.24</v>
          </cell>
          <cell r="O4866">
            <v>59.99</v>
          </cell>
          <cell r="P4866">
            <v>0.49591600000000002</v>
          </cell>
          <cell r="Q4866" t="str">
            <v>SITE MERCH</v>
          </cell>
          <cell r="R4866" t="str">
            <v>07</v>
          </cell>
          <cell r="S4866" t="str">
            <v>E &amp; E CO LTD</v>
          </cell>
          <cell r="T4866" t="str">
            <v>444096</v>
          </cell>
          <cell r="U4866" t="str">
            <v>0</v>
          </cell>
          <cell r="V4866">
            <v>1</v>
          </cell>
        </row>
        <row r="4867">
          <cell r="C4867">
            <v>574868789</v>
          </cell>
          <cell r="E4867">
            <v>649384957</v>
          </cell>
          <cell r="F4867" t="str">
            <v>0008656909249</v>
          </cell>
          <cell r="G4867" t="str">
            <v>ID10-1582</v>
          </cell>
          <cell r="H4867" t="str">
            <v>Home Essence Apartment Trent Reversible Comforter Set</v>
          </cell>
          <cell r="I4867" t="str">
            <v>HOME ESSENCE APARTME</v>
          </cell>
          <cell r="J4867" t="str">
            <v>ONLINE ONLY</v>
          </cell>
          <cell r="K4867">
            <v>118030242</v>
          </cell>
          <cell r="L4867" t="str">
            <v>NA</v>
          </cell>
          <cell r="M4867" t="str">
            <v>NA</v>
          </cell>
          <cell r="N4867">
            <v>23.62</v>
          </cell>
          <cell r="O4867">
            <v>44.99</v>
          </cell>
          <cell r="P4867">
            <v>0.47499400000000003</v>
          </cell>
          <cell r="Q4867" t="str">
            <v>SITE MERCH</v>
          </cell>
          <cell r="R4867" t="str">
            <v>07</v>
          </cell>
          <cell r="S4867" t="str">
            <v>E &amp; E CO LTD</v>
          </cell>
          <cell r="T4867" t="str">
            <v>444096</v>
          </cell>
          <cell r="U4867" t="str">
            <v>0</v>
          </cell>
          <cell r="V4867">
            <v>1</v>
          </cell>
        </row>
        <row r="4868">
          <cell r="C4868">
            <v>574868812</v>
          </cell>
          <cell r="E4868">
            <v>721190832</v>
          </cell>
          <cell r="F4868" t="str">
            <v>0008656913765</v>
          </cell>
          <cell r="G4868" t="str">
            <v>MPE10-762</v>
          </cell>
          <cell r="H4868" t="str">
            <v>Home Essence Matilda Jacquard 24 Piece Room In A Bag</v>
          </cell>
          <cell r="I4868" t="str">
            <v>HOME ESSENCE MATILDA</v>
          </cell>
          <cell r="J4868" t="str">
            <v>ONLINE ONLY</v>
          </cell>
          <cell r="K4868">
            <v>118030840</v>
          </cell>
          <cell r="L4868" t="str">
            <v>NA</v>
          </cell>
          <cell r="M4868" t="str">
            <v>NA</v>
          </cell>
          <cell r="N4868">
            <v>94.5</v>
          </cell>
          <cell r="O4868">
            <v>179.99</v>
          </cell>
          <cell r="P4868">
            <v>0.47497099999999998</v>
          </cell>
          <cell r="Q4868" t="str">
            <v>SITE MERCH</v>
          </cell>
          <cell r="R4868" t="str">
            <v>07</v>
          </cell>
          <cell r="S4868" t="str">
            <v>E &amp; E CO LTD</v>
          </cell>
          <cell r="T4868" t="str">
            <v>444096</v>
          </cell>
          <cell r="U4868" t="str">
            <v>0</v>
          </cell>
          <cell r="V4868">
            <v>1</v>
          </cell>
        </row>
        <row r="4869">
          <cell r="C4869">
            <v>574870141</v>
          </cell>
          <cell r="E4869">
            <v>587781872</v>
          </cell>
          <cell r="F4869" t="str">
            <v>0008656913016</v>
          </cell>
          <cell r="G4869" t="str">
            <v>ID12-1592</v>
          </cell>
          <cell r="H4869" t="str">
            <v>Home Essence Apartment Hannah Floral Print Duvet Cover Set</v>
          </cell>
          <cell r="I4869" t="str">
            <v>HOME ESSENCE APARTME</v>
          </cell>
          <cell r="J4869" t="str">
            <v>ONLINE ONLY</v>
          </cell>
          <cell r="K4869">
            <v>118042530</v>
          </cell>
          <cell r="L4869" t="str">
            <v>NA</v>
          </cell>
          <cell r="M4869" t="str">
            <v>NA</v>
          </cell>
          <cell r="N4869">
            <v>23.62</v>
          </cell>
          <cell r="O4869">
            <v>49.99</v>
          </cell>
          <cell r="P4869">
            <v>0.52750600000000003</v>
          </cell>
          <cell r="Q4869" t="str">
            <v>SITE MERCH</v>
          </cell>
          <cell r="R4869" t="str">
            <v>07</v>
          </cell>
          <cell r="S4869" t="str">
            <v>E &amp; E CO LTD</v>
          </cell>
          <cell r="T4869" t="str">
            <v>444096</v>
          </cell>
          <cell r="U4869" t="str">
            <v>0</v>
          </cell>
          <cell r="V4869">
            <v>1</v>
          </cell>
        </row>
        <row r="4870">
          <cell r="C4870">
            <v>574884725</v>
          </cell>
          <cell r="E4870">
            <v>383311024</v>
          </cell>
          <cell r="F4870" t="str">
            <v>0008656923228</v>
          </cell>
          <cell r="G4870" t="str">
            <v>MS5901030822-18</v>
          </cell>
          <cell r="H4870" t="str">
            <v>Mainstays Solid Brushed Microfiber Reversible Comforter, Mint/White, Twin/Twin XL</v>
          </cell>
          <cell r="I4870" t="str">
            <v>MINT COMF T/TXL</v>
          </cell>
          <cell r="J4870" t="str">
            <v>ONLINE ONLY</v>
          </cell>
          <cell r="K4870">
            <v>114263528</v>
          </cell>
          <cell r="L4870" t="str">
            <v>MINT</v>
          </cell>
          <cell r="M4870" t="str">
            <v>TWITWI</v>
          </cell>
          <cell r="N4870">
            <v>8.24</v>
          </cell>
          <cell r="O4870">
            <v>16.39</v>
          </cell>
          <cell r="P4870">
            <v>0.49725399999999997</v>
          </cell>
          <cell r="Q4870" t="str">
            <v>COMFORTER</v>
          </cell>
          <cell r="R4870" t="str">
            <v>40</v>
          </cell>
          <cell r="S4870" t="str">
            <v>IMPORT-E&amp;E CO LTD</v>
          </cell>
          <cell r="T4870" t="str">
            <v>010308</v>
          </cell>
          <cell r="U4870" t="str">
            <v>0</v>
          </cell>
          <cell r="V4870">
            <v>2</v>
          </cell>
        </row>
        <row r="4871">
          <cell r="C4871">
            <v>574884728</v>
          </cell>
          <cell r="E4871">
            <v>336697951</v>
          </cell>
          <cell r="F4871" t="str">
            <v>0008656923229</v>
          </cell>
          <cell r="G4871" t="str">
            <v>MS5901030822-19</v>
          </cell>
          <cell r="H4871" t="str">
            <v>Mainstays Solid Brushed Microfiber Reversible Comforter, Mint/White, Full/Queen</v>
          </cell>
          <cell r="I4871" t="str">
            <v>MINT COMF F/Q</v>
          </cell>
          <cell r="J4871" t="str">
            <v>ONLINE ONLY</v>
          </cell>
          <cell r="K4871">
            <v>114263529</v>
          </cell>
          <cell r="L4871" t="str">
            <v>MINT</v>
          </cell>
          <cell r="M4871" t="str">
            <v>FULQUE</v>
          </cell>
          <cell r="N4871">
            <v>10.34</v>
          </cell>
          <cell r="O4871">
            <v>21.47</v>
          </cell>
          <cell r="P4871">
            <v>0.51839800000000003</v>
          </cell>
          <cell r="Q4871" t="str">
            <v>COMFORTER</v>
          </cell>
          <cell r="R4871" t="str">
            <v>40</v>
          </cell>
          <cell r="S4871" t="str">
            <v>IMPORT-E&amp;E CO LTD</v>
          </cell>
          <cell r="T4871" t="str">
            <v>010308</v>
          </cell>
          <cell r="U4871" t="str">
            <v>0</v>
          </cell>
          <cell r="V4871">
            <v>2</v>
          </cell>
        </row>
        <row r="4872">
          <cell r="C4872">
            <v>574884731</v>
          </cell>
          <cell r="E4872">
            <v>471814559</v>
          </cell>
          <cell r="F4872" t="str">
            <v>0008656923232</v>
          </cell>
          <cell r="G4872" t="str">
            <v>MS5901030822-24</v>
          </cell>
          <cell r="H4872" t="str">
            <v>Mainstays Solid Brushed Microfiber Reversible Comforter, Navy/Blue, Twin/Twin XL.</v>
          </cell>
          <cell r="I4872" t="str">
            <v>NAVY COMF T/TXL</v>
          </cell>
          <cell r="J4872" t="str">
            <v>ONLINE ONLY</v>
          </cell>
          <cell r="K4872">
            <v>114263530</v>
          </cell>
          <cell r="L4872" t="str">
            <v>NAVY</v>
          </cell>
          <cell r="M4872" t="str">
            <v>TWITWI</v>
          </cell>
          <cell r="N4872">
            <v>8.24</v>
          </cell>
          <cell r="O4872">
            <v>14.97</v>
          </cell>
          <cell r="P4872">
            <v>0.44956600000000002</v>
          </cell>
          <cell r="Q4872" t="str">
            <v>COMFORTER</v>
          </cell>
          <cell r="R4872" t="str">
            <v>40</v>
          </cell>
          <cell r="S4872" t="str">
            <v>IMPORT-E&amp;E CO LTD</v>
          </cell>
          <cell r="T4872" t="str">
            <v>010308</v>
          </cell>
          <cell r="U4872" t="str">
            <v>0</v>
          </cell>
          <cell r="V4872">
            <v>2</v>
          </cell>
        </row>
        <row r="4873">
          <cell r="C4873">
            <v>574884734</v>
          </cell>
          <cell r="E4873">
            <v>478443113</v>
          </cell>
          <cell r="F4873" t="str">
            <v>0008656923233</v>
          </cell>
          <cell r="G4873" t="str">
            <v>MS5901030822-25</v>
          </cell>
          <cell r="H4873" t="str">
            <v>Mainstays Solid Brushed Microfiber Reversible Comforter, Navy/Blue, Full/Queen</v>
          </cell>
          <cell r="I4873" t="str">
            <v>NAVY COMF F/Q</v>
          </cell>
          <cell r="J4873" t="str">
            <v>ONLINE ONLY</v>
          </cell>
          <cell r="K4873">
            <v>114263532</v>
          </cell>
          <cell r="L4873" t="str">
            <v>NAVY</v>
          </cell>
          <cell r="M4873" t="str">
            <v>FULQUE</v>
          </cell>
          <cell r="N4873">
            <v>10.34</v>
          </cell>
          <cell r="O4873">
            <v>21.97</v>
          </cell>
          <cell r="P4873">
            <v>0.529358</v>
          </cell>
          <cell r="Q4873" t="str">
            <v>COMFORTER</v>
          </cell>
          <cell r="R4873" t="str">
            <v>40</v>
          </cell>
          <cell r="S4873" t="str">
            <v>IMPORT-E&amp;E CO LTD</v>
          </cell>
          <cell r="T4873" t="str">
            <v>010308</v>
          </cell>
          <cell r="U4873" t="str">
            <v>0</v>
          </cell>
          <cell r="V4873">
            <v>2</v>
          </cell>
        </row>
        <row r="4874">
          <cell r="C4874">
            <v>574884740</v>
          </cell>
          <cell r="E4874">
            <v>850012229</v>
          </cell>
          <cell r="F4874" t="str">
            <v>0008656923235</v>
          </cell>
          <cell r="G4874" t="str">
            <v>MS5901030822-27</v>
          </cell>
          <cell r="H4874" t="str">
            <v>Mainstays Solid Brushed Microfiber Reversible Comforter, Burgundy/Pink, Full/Queen</v>
          </cell>
          <cell r="I4874" t="str">
            <v>BURGUNDY COMF F/Q</v>
          </cell>
          <cell r="J4874" t="str">
            <v>ONLINE ONLY</v>
          </cell>
          <cell r="K4874">
            <v>114263534</v>
          </cell>
          <cell r="L4874" t="str">
            <v>BURGND</v>
          </cell>
          <cell r="M4874" t="str">
            <v>FULQUE</v>
          </cell>
          <cell r="N4874">
            <v>10.34</v>
          </cell>
          <cell r="O4874">
            <v>21.97</v>
          </cell>
          <cell r="P4874">
            <v>0.529358</v>
          </cell>
          <cell r="Q4874" t="str">
            <v>COMFORTER</v>
          </cell>
          <cell r="R4874" t="str">
            <v>40</v>
          </cell>
          <cell r="S4874" t="str">
            <v>IMPORT-E&amp;E CO LTD</v>
          </cell>
          <cell r="T4874" t="str">
            <v>010308</v>
          </cell>
          <cell r="U4874" t="str">
            <v>0</v>
          </cell>
          <cell r="V4874">
            <v>2</v>
          </cell>
        </row>
        <row r="4875">
          <cell r="C4875">
            <v>574898353</v>
          </cell>
          <cell r="E4875">
            <v>630863432</v>
          </cell>
          <cell r="F4875" t="str">
            <v>0008656913021</v>
          </cell>
          <cell r="G4875" t="str">
            <v>ID12-1597</v>
          </cell>
          <cell r="H4875" t="str">
            <v>Home Essence Apartment Nova Metallic Triangle Print Duvet Cover Set</v>
          </cell>
          <cell r="I4875" t="str">
            <v>HOME ESSENCE APARTME</v>
          </cell>
          <cell r="J4875" t="str">
            <v>ONLINE ONLY</v>
          </cell>
          <cell r="K4875">
            <v>118475040</v>
          </cell>
          <cell r="L4875" t="str">
            <v>NA</v>
          </cell>
          <cell r="M4875" t="str">
            <v>NA</v>
          </cell>
          <cell r="N4875">
            <v>28.35</v>
          </cell>
          <cell r="O4875">
            <v>59.99</v>
          </cell>
          <cell r="P4875">
            <v>0.52742100000000003</v>
          </cell>
          <cell r="Q4875" t="str">
            <v>SITE MERCH</v>
          </cell>
          <cell r="R4875" t="str">
            <v>07</v>
          </cell>
          <cell r="S4875" t="str">
            <v>E &amp; E CO LTD</v>
          </cell>
          <cell r="T4875" t="str">
            <v>444096</v>
          </cell>
          <cell r="U4875" t="str">
            <v>0</v>
          </cell>
          <cell r="V4875">
            <v>1</v>
          </cell>
        </row>
        <row r="4876">
          <cell r="C4876">
            <v>574898354</v>
          </cell>
          <cell r="E4876">
            <v>727032812</v>
          </cell>
          <cell r="F4876" t="str">
            <v>0008656914960</v>
          </cell>
          <cell r="G4876" t="str">
            <v>ID12-1622</v>
          </cell>
          <cell r="H4876" t="str">
            <v>Home Essence Apartment Nova Metallic Triangle Print Duvet Cover Set</v>
          </cell>
          <cell r="I4876" t="str">
            <v>HOME ESSENCE APARTME</v>
          </cell>
          <cell r="J4876" t="str">
            <v>ONLINE ONLY</v>
          </cell>
          <cell r="K4876">
            <v>118475038</v>
          </cell>
          <cell r="L4876" t="str">
            <v>NA</v>
          </cell>
          <cell r="M4876" t="str">
            <v>NA</v>
          </cell>
          <cell r="N4876">
            <v>28.35</v>
          </cell>
          <cell r="O4876">
            <v>59.99</v>
          </cell>
          <cell r="P4876">
            <v>0.52742100000000003</v>
          </cell>
          <cell r="Q4876" t="str">
            <v>SITE MERCH</v>
          </cell>
          <cell r="R4876" t="str">
            <v>07</v>
          </cell>
          <cell r="S4876" t="str">
            <v>E &amp; E CO LTD</v>
          </cell>
          <cell r="T4876" t="str">
            <v>444096</v>
          </cell>
          <cell r="U4876" t="str">
            <v>0</v>
          </cell>
          <cell r="V4876">
            <v>1</v>
          </cell>
        </row>
        <row r="4877">
          <cell r="C4877">
            <v>574898355</v>
          </cell>
          <cell r="E4877">
            <v>445910009</v>
          </cell>
          <cell r="F4877" t="str">
            <v>0008656913019</v>
          </cell>
          <cell r="G4877" t="str">
            <v>ID10-1595</v>
          </cell>
          <cell r="H4877" t="str">
            <v>Home Essence Apartment Nova Metallic Triangle Print Comforter Set</v>
          </cell>
          <cell r="I4877" t="str">
            <v>HOME ESSENCE APARTME</v>
          </cell>
          <cell r="J4877" t="str">
            <v>ONLINE ONLY</v>
          </cell>
          <cell r="K4877">
            <v>118475041</v>
          </cell>
          <cell r="L4877" t="str">
            <v>NA</v>
          </cell>
          <cell r="M4877" t="str">
            <v>NA</v>
          </cell>
          <cell r="N4877">
            <v>40.31</v>
          </cell>
          <cell r="O4877">
            <v>79.989999999999995</v>
          </cell>
          <cell r="P4877">
            <v>0.496062</v>
          </cell>
          <cell r="Q4877" t="str">
            <v>SITE MERCH</v>
          </cell>
          <cell r="R4877" t="str">
            <v>07</v>
          </cell>
          <cell r="S4877" t="str">
            <v>E &amp; E CO LTD</v>
          </cell>
          <cell r="T4877" t="str">
            <v>444096</v>
          </cell>
          <cell r="U4877" t="str">
            <v>0</v>
          </cell>
          <cell r="V4877">
            <v>1</v>
          </cell>
        </row>
        <row r="4878">
          <cell r="C4878">
            <v>574898356</v>
          </cell>
          <cell r="E4878">
            <v>505655546</v>
          </cell>
          <cell r="F4878" t="str">
            <v>0008656913020</v>
          </cell>
          <cell r="G4878" t="str">
            <v>ID12-1596</v>
          </cell>
          <cell r="H4878" t="str">
            <v>Home Essence Apartment Nova Metallic Triangle Print Duvet Cover Set</v>
          </cell>
          <cell r="I4878" t="str">
            <v>HOME ESSENCE APARTME</v>
          </cell>
          <cell r="J4878" t="str">
            <v>ONLINE ONLY</v>
          </cell>
          <cell r="K4878">
            <v>118475043</v>
          </cell>
          <cell r="L4878" t="str">
            <v>NA</v>
          </cell>
          <cell r="M4878" t="str">
            <v>NA</v>
          </cell>
          <cell r="N4878">
            <v>23.62</v>
          </cell>
          <cell r="O4878">
            <v>49.99</v>
          </cell>
          <cell r="P4878">
            <v>0.52750600000000003</v>
          </cell>
          <cell r="Q4878" t="str">
            <v>SITE MERCH</v>
          </cell>
          <cell r="R4878" t="str">
            <v>07</v>
          </cell>
          <cell r="S4878" t="str">
            <v>E &amp; E CO LTD</v>
          </cell>
          <cell r="T4878" t="str">
            <v>444096</v>
          </cell>
          <cell r="U4878" t="str">
            <v>0</v>
          </cell>
          <cell r="V4878">
            <v>1</v>
          </cell>
        </row>
        <row r="4879">
          <cell r="C4879">
            <v>574898358</v>
          </cell>
          <cell r="E4879">
            <v>244544041</v>
          </cell>
          <cell r="F4879" t="str">
            <v>0008656909804</v>
          </cell>
          <cell r="G4879" t="str">
            <v>ID12-1588</v>
          </cell>
          <cell r="H4879" t="str">
            <v>Home Essence Apartment Nova Metallic Triangle Print Duvet Cover Set</v>
          </cell>
          <cell r="I4879" t="str">
            <v>HOME ESSENCE APARTME</v>
          </cell>
          <cell r="J4879" t="str">
            <v>ONLINE ONLY</v>
          </cell>
          <cell r="K4879">
            <v>118475044</v>
          </cell>
          <cell r="L4879" t="str">
            <v>NA</v>
          </cell>
          <cell r="M4879" t="str">
            <v>NA</v>
          </cell>
          <cell r="N4879">
            <v>23.62</v>
          </cell>
          <cell r="O4879">
            <v>49.99</v>
          </cell>
          <cell r="P4879">
            <v>0.52750600000000003</v>
          </cell>
          <cell r="Q4879" t="str">
            <v>SITE MERCH</v>
          </cell>
          <cell r="R4879" t="str">
            <v>07</v>
          </cell>
          <cell r="S4879" t="str">
            <v>E &amp; E CO LTD</v>
          </cell>
          <cell r="T4879" t="str">
            <v>444096</v>
          </cell>
          <cell r="U4879" t="str">
            <v>0</v>
          </cell>
          <cell r="V4879">
            <v>1</v>
          </cell>
        </row>
        <row r="4880">
          <cell r="C4880">
            <v>574898359</v>
          </cell>
          <cell r="E4880">
            <v>332163020</v>
          </cell>
          <cell r="F4880" t="str">
            <v>0008656913018</v>
          </cell>
          <cell r="G4880" t="str">
            <v>ID10-1594</v>
          </cell>
          <cell r="H4880" t="str">
            <v>Home Essence Apartment Nova Metallic Triangle Print Comforter Set</v>
          </cell>
          <cell r="I4880" t="str">
            <v>HOME ESSENCE APARTME</v>
          </cell>
          <cell r="J4880" t="str">
            <v>ONLINE ONLY</v>
          </cell>
          <cell r="K4880">
            <v>118475046</v>
          </cell>
          <cell r="L4880" t="str">
            <v>NA</v>
          </cell>
          <cell r="M4880" t="str">
            <v>NA</v>
          </cell>
          <cell r="N4880">
            <v>35.270000000000003</v>
          </cell>
          <cell r="O4880">
            <v>69.989999999999995</v>
          </cell>
          <cell r="P4880">
            <v>0.49607099999999998</v>
          </cell>
          <cell r="Q4880" t="str">
            <v>SITE MERCH</v>
          </cell>
          <cell r="R4880" t="str">
            <v>07</v>
          </cell>
          <cell r="S4880" t="str">
            <v>E &amp; E CO LTD</v>
          </cell>
          <cell r="T4880" t="str">
            <v>444096</v>
          </cell>
          <cell r="U4880" t="str">
            <v>0</v>
          </cell>
          <cell r="V4880">
            <v>1</v>
          </cell>
        </row>
        <row r="4881">
          <cell r="C4881">
            <v>574898360</v>
          </cell>
          <cell r="E4881">
            <v>436268458</v>
          </cell>
          <cell r="F4881" t="str">
            <v>0008656914959</v>
          </cell>
          <cell r="G4881" t="str">
            <v>ID12-1621</v>
          </cell>
          <cell r="H4881" t="str">
            <v>Home Essence Apartment Nova Metallic Triangle Print Duvet Cover Set</v>
          </cell>
          <cell r="I4881" t="str">
            <v>HOME ESSENCE APARTME</v>
          </cell>
          <cell r="J4881" t="str">
            <v>ONLINE ONLY</v>
          </cell>
          <cell r="K4881">
            <v>118475047</v>
          </cell>
          <cell r="L4881" t="str">
            <v>NA</v>
          </cell>
          <cell r="M4881" t="str">
            <v>NA</v>
          </cell>
          <cell r="N4881">
            <v>23.62</v>
          </cell>
          <cell r="O4881">
            <v>43.98</v>
          </cell>
          <cell r="P4881">
            <v>0.46293800000000002</v>
          </cell>
          <cell r="Q4881" t="str">
            <v>SITE MERCH</v>
          </cell>
          <cell r="R4881" t="str">
            <v>07</v>
          </cell>
          <cell r="S4881" t="str">
            <v>E &amp; E CO LTD</v>
          </cell>
          <cell r="T4881" t="str">
            <v>444096</v>
          </cell>
          <cell r="U4881" t="str">
            <v>0</v>
          </cell>
          <cell r="V4881">
            <v>1</v>
          </cell>
        </row>
        <row r="4882">
          <cell r="C4882">
            <v>574898362</v>
          </cell>
          <cell r="E4882">
            <v>836416113</v>
          </cell>
          <cell r="F4882" t="str">
            <v>0008656902878</v>
          </cell>
          <cell r="G4882" t="str">
            <v>ID10-1704</v>
          </cell>
          <cell r="H4882" t="str">
            <v>Home Essence Apartment Nova Metallic Triangle Print Comforter Set</v>
          </cell>
          <cell r="I4882" t="str">
            <v>HOME ESSENCE APARTME</v>
          </cell>
          <cell r="J4882" t="str">
            <v>ONLINE ONLY</v>
          </cell>
          <cell r="K4882">
            <v>118475138</v>
          </cell>
          <cell r="L4882" t="str">
            <v>NA</v>
          </cell>
          <cell r="M4882" t="str">
            <v>NA</v>
          </cell>
          <cell r="N4882">
            <v>45.36</v>
          </cell>
          <cell r="O4882">
            <v>89.99</v>
          </cell>
          <cell r="P4882">
            <v>0.495944</v>
          </cell>
          <cell r="Q4882" t="str">
            <v>SITE MERCH</v>
          </cell>
          <cell r="R4882" t="str">
            <v>07</v>
          </cell>
          <cell r="S4882" t="str">
            <v>E &amp; E CO LTD</v>
          </cell>
          <cell r="T4882" t="str">
            <v>444096</v>
          </cell>
          <cell r="U4882" t="str">
            <v>0</v>
          </cell>
          <cell r="V4882">
            <v>1</v>
          </cell>
        </row>
        <row r="4883">
          <cell r="C4883">
            <v>574898363</v>
          </cell>
          <cell r="E4883">
            <v>125427587</v>
          </cell>
          <cell r="F4883" t="str">
            <v>0008656914962</v>
          </cell>
          <cell r="G4883" t="str">
            <v>ID10-1620</v>
          </cell>
          <cell r="H4883" t="str">
            <v>Home Essence Apartment Comforter Sets, Full/Queen with Shams, Decorative Pillow</v>
          </cell>
          <cell r="I4883" t="str">
            <v>HOME ESSENCE APARTME</v>
          </cell>
          <cell r="J4883" t="str">
            <v>ONLINE ONLY</v>
          </cell>
          <cell r="K4883">
            <v>118475139</v>
          </cell>
          <cell r="L4883" t="str">
            <v>NA</v>
          </cell>
          <cell r="M4883" t="str">
            <v>NA</v>
          </cell>
          <cell r="N4883">
            <v>40.31</v>
          </cell>
          <cell r="O4883">
            <v>79.989999999999995</v>
          </cell>
          <cell r="P4883">
            <v>0.496062</v>
          </cell>
          <cell r="Q4883" t="str">
            <v>SITE MERCH</v>
          </cell>
          <cell r="R4883" t="str">
            <v>07</v>
          </cell>
          <cell r="S4883" t="str">
            <v>E &amp; E CO LTD</v>
          </cell>
          <cell r="T4883" t="str">
            <v>444096</v>
          </cell>
          <cell r="U4883" t="str">
            <v>0</v>
          </cell>
          <cell r="V4883">
            <v>1</v>
          </cell>
        </row>
        <row r="4884">
          <cell r="C4884">
            <v>574898364</v>
          </cell>
          <cell r="E4884">
            <v>788679606</v>
          </cell>
          <cell r="F4884" t="str">
            <v>0008656902879</v>
          </cell>
          <cell r="G4884" t="str">
            <v>ID12-1705</v>
          </cell>
          <cell r="H4884" t="str">
            <v>Home Essence Apartment Nova Metallic Triangle Print Duvet Cover Set</v>
          </cell>
          <cell r="I4884" t="str">
            <v>HOME ESSENCE APARTME</v>
          </cell>
          <cell r="J4884" t="str">
            <v>ONLINE ONLY</v>
          </cell>
          <cell r="K4884">
            <v>118475140</v>
          </cell>
          <cell r="L4884" t="str">
            <v>NA</v>
          </cell>
          <cell r="M4884" t="str">
            <v>NA</v>
          </cell>
          <cell r="N4884">
            <v>33.08</v>
          </cell>
          <cell r="O4884">
            <v>69.989999999999995</v>
          </cell>
          <cell r="P4884">
            <v>0.52736099999999997</v>
          </cell>
          <cell r="Q4884" t="str">
            <v>SITE MERCH</v>
          </cell>
          <cell r="R4884" t="str">
            <v>07</v>
          </cell>
          <cell r="S4884" t="str">
            <v>E &amp; E CO LTD</v>
          </cell>
          <cell r="T4884" t="str">
            <v>444096</v>
          </cell>
          <cell r="U4884" t="str">
            <v>0</v>
          </cell>
          <cell r="V4884">
            <v>1</v>
          </cell>
        </row>
        <row r="4885">
          <cell r="C4885">
            <v>574898365</v>
          </cell>
          <cell r="E4885">
            <v>628429582</v>
          </cell>
          <cell r="F4885" t="str">
            <v>0008656909809</v>
          </cell>
          <cell r="G4885" t="str">
            <v>ID12-1589</v>
          </cell>
          <cell r="H4885" t="str">
            <v>Home Essence Apartment Nova Geometric 5 Piece Duvet Set, Full/Queen With Pillow</v>
          </cell>
          <cell r="I4885" t="str">
            <v>HOME ESSENCE APARTME</v>
          </cell>
          <cell r="J4885" t="str">
            <v>ONLINE ONLY</v>
          </cell>
          <cell r="K4885">
            <v>118475141</v>
          </cell>
          <cell r="L4885" t="str">
            <v>NA</v>
          </cell>
          <cell r="M4885" t="str">
            <v>NA</v>
          </cell>
          <cell r="N4885">
            <v>28.35</v>
          </cell>
          <cell r="O4885">
            <v>59.99</v>
          </cell>
          <cell r="P4885">
            <v>0.52742100000000003</v>
          </cell>
          <cell r="Q4885" t="str">
            <v>SITE MERCH</v>
          </cell>
          <cell r="R4885" t="str">
            <v>07</v>
          </cell>
          <cell r="S4885" t="str">
            <v>E &amp; E CO LTD</v>
          </cell>
          <cell r="T4885" t="str">
            <v>444096</v>
          </cell>
          <cell r="U4885" t="str">
            <v>0</v>
          </cell>
          <cell r="V4885">
            <v>1</v>
          </cell>
        </row>
        <row r="4886">
          <cell r="C4886">
            <v>574909771</v>
          </cell>
          <cell r="E4886">
            <v>659295987</v>
          </cell>
          <cell r="F4886" t="str">
            <v>0008656903050</v>
          </cell>
          <cell r="G4886" t="str">
            <v>ID11-1409</v>
          </cell>
          <cell r="H4886" t="str">
            <v>Comfort Classics Extended Ultra Soft Drop 36" Dorm Bedskirt</v>
          </cell>
          <cell r="I4886" t="str">
            <v>COMFORT CLASSICS EXT</v>
          </cell>
          <cell r="J4886" t="str">
            <v>ONLINE ONLY</v>
          </cell>
          <cell r="K4886">
            <v>118687709</v>
          </cell>
          <cell r="L4886" t="str">
            <v>NA</v>
          </cell>
          <cell r="M4886" t="str">
            <v>NA</v>
          </cell>
          <cell r="N4886">
            <v>11.81</v>
          </cell>
          <cell r="O4886">
            <v>24.99</v>
          </cell>
          <cell r="P4886">
            <v>0.52741099999999996</v>
          </cell>
          <cell r="Q4886" t="str">
            <v>SITE MERCH</v>
          </cell>
          <cell r="R4886" t="str">
            <v>07</v>
          </cell>
          <cell r="S4886" t="str">
            <v>E &amp; E CO LTD</v>
          </cell>
          <cell r="T4886" t="str">
            <v>444096</v>
          </cell>
          <cell r="U4886" t="str">
            <v>0</v>
          </cell>
          <cell r="V4886">
            <v>1</v>
          </cell>
        </row>
        <row r="4887">
          <cell r="C4887">
            <v>574909792</v>
          </cell>
          <cell r="E4887">
            <v>811132106</v>
          </cell>
          <cell r="F4887" t="str">
            <v>0008656903661</v>
          </cell>
          <cell r="G4887" t="str">
            <v>ID20-1459</v>
          </cell>
          <cell r="H4887" t="str">
            <v>Comfort Classics Microfiber 4 Piece Pink Sheet Set with Side Storage Pockets, Twin-XL</v>
          </cell>
          <cell r="I4887" t="str">
            <v>COMFORT CLASSICS MIC</v>
          </cell>
          <cell r="J4887" t="str">
            <v>ONLINE ONLY</v>
          </cell>
          <cell r="K4887">
            <v>118687733</v>
          </cell>
          <cell r="L4887" t="str">
            <v>NA</v>
          </cell>
          <cell r="M4887" t="str">
            <v>NA</v>
          </cell>
          <cell r="N4887">
            <v>11.81</v>
          </cell>
          <cell r="O4887">
            <v>24.99</v>
          </cell>
          <cell r="P4887">
            <v>0.52741099999999996</v>
          </cell>
          <cell r="Q4887" t="str">
            <v>SITE MERCH</v>
          </cell>
          <cell r="R4887" t="str">
            <v>07</v>
          </cell>
          <cell r="S4887" t="str">
            <v>E &amp; E CO LTD</v>
          </cell>
          <cell r="T4887" t="str">
            <v>444096</v>
          </cell>
          <cell r="U4887" t="str">
            <v>0</v>
          </cell>
          <cell r="V4887">
            <v>1</v>
          </cell>
        </row>
        <row r="4888">
          <cell r="C4888">
            <v>574909803</v>
          </cell>
          <cell r="E4888">
            <v>886516100</v>
          </cell>
          <cell r="F4888" t="str">
            <v>0008656903666</v>
          </cell>
          <cell r="G4888" t="str">
            <v>ID20-1457</v>
          </cell>
          <cell r="H4888" t="str">
            <v>Comfort Classics Microfiber 6 Piece Gray Sheet Set with Side Storage Pockets, Queen</v>
          </cell>
          <cell r="I4888" t="str">
            <v>COMFORT CLASSICS MIC</v>
          </cell>
          <cell r="J4888" t="str">
            <v>ONLINE ONLY</v>
          </cell>
          <cell r="K4888">
            <v>118687740</v>
          </cell>
          <cell r="L4888" t="str">
            <v>NA</v>
          </cell>
          <cell r="M4888" t="str">
            <v>NA</v>
          </cell>
          <cell r="N4888">
            <v>14.18</v>
          </cell>
          <cell r="O4888">
            <v>29.99</v>
          </cell>
          <cell r="P4888">
            <v>0.52717599999999998</v>
          </cell>
          <cell r="Q4888" t="str">
            <v>SITE MERCH</v>
          </cell>
          <cell r="R4888" t="str">
            <v>07</v>
          </cell>
          <cell r="S4888" t="str">
            <v>E &amp; E CO LTD</v>
          </cell>
          <cell r="T4888" t="str">
            <v>444096</v>
          </cell>
          <cell r="U4888" t="str">
            <v>0</v>
          </cell>
          <cell r="V4888">
            <v>1</v>
          </cell>
        </row>
        <row r="4889">
          <cell r="C4889">
            <v>574909804</v>
          </cell>
          <cell r="E4889">
            <v>697174417</v>
          </cell>
          <cell r="F4889" t="str">
            <v>0008656903660</v>
          </cell>
          <cell r="G4889" t="str">
            <v>ID20-1455</v>
          </cell>
          <cell r="H4889" t="str">
            <v>Comfort Classics Microfiber 4 Piece Gray Sheet Set with Side Storage Pockets, Twin-XL</v>
          </cell>
          <cell r="I4889" t="str">
            <v>COMFORT CLASSICS MIC</v>
          </cell>
          <cell r="J4889" t="str">
            <v>ONLINE ONLY</v>
          </cell>
          <cell r="K4889">
            <v>118687753</v>
          </cell>
          <cell r="L4889" t="str">
            <v>NA</v>
          </cell>
          <cell r="M4889" t="str">
            <v>NA</v>
          </cell>
          <cell r="N4889">
            <v>11.81</v>
          </cell>
          <cell r="O4889">
            <v>24.99</v>
          </cell>
          <cell r="P4889">
            <v>0.52741099999999996</v>
          </cell>
          <cell r="Q4889" t="str">
            <v>SITE MERCH</v>
          </cell>
          <cell r="R4889" t="str">
            <v>07</v>
          </cell>
          <cell r="S4889" t="str">
            <v>E &amp; E CO LTD</v>
          </cell>
          <cell r="T4889" t="str">
            <v>444096</v>
          </cell>
          <cell r="U4889" t="str">
            <v>0</v>
          </cell>
          <cell r="V4889">
            <v>1</v>
          </cell>
        </row>
        <row r="4890">
          <cell r="C4890">
            <v>574909807</v>
          </cell>
          <cell r="E4890">
            <v>656533259</v>
          </cell>
          <cell r="F4890" t="str">
            <v>0008656903658</v>
          </cell>
          <cell r="G4890" t="str">
            <v>ID20-1462</v>
          </cell>
          <cell r="H4890" t="str">
            <v>Comfort Classics Microfiber 4 Piece Purple Sheet Set with Side Storage Pockets, Twin</v>
          </cell>
          <cell r="I4890" t="str">
            <v>COMFORT CLASSICS MIC</v>
          </cell>
          <cell r="J4890" t="str">
            <v>ONLINE ONLY</v>
          </cell>
          <cell r="K4890">
            <v>118687745</v>
          </cell>
          <cell r="L4890" t="str">
            <v>NA</v>
          </cell>
          <cell r="M4890" t="str">
            <v>NA</v>
          </cell>
          <cell r="N4890">
            <v>11.81</v>
          </cell>
          <cell r="O4890">
            <v>24.99</v>
          </cell>
          <cell r="P4890">
            <v>0.52741099999999996</v>
          </cell>
          <cell r="Q4890" t="str">
            <v>SITE MERCH</v>
          </cell>
          <cell r="R4890" t="str">
            <v>07</v>
          </cell>
          <cell r="S4890" t="str">
            <v>E &amp; E CO LTD</v>
          </cell>
          <cell r="T4890" t="str">
            <v>444096</v>
          </cell>
          <cell r="U4890" t="str">
            <v>0</v>
          </cell>
          <cell r="V4890">
            <v>1</v>
          </cell>
        </row>
        <row r="4891">
          <cell r="C4891">
            <v>574909809</v>
          </cell>
          <cell r="E4891">
            <v>856326483</v>
          </cell>
          <cell r="F4891" t="str">
            <v>0008656903657</v>
          </cell>
          <cell r="G4891" t="str">
            <v>ID20-1458</v>
          </cell>
          <cell r="H4891" t="str">
            <v>Comfort Classics Microfiber 4 Piece Pink Sheet Set with Side Storage Pockets, Twin</v>
          </cell>
          <cell r="I4891" t="str">
            <v>COMFORT CLASSICS MIC</v>
          </cell>
          <cell r="J4891" t="str">
            <v>ONLINE ONLY</v>
          </cell>
          <cell r="K4891">
            <v>118687738</v>
          </cell>
          <cell r="L4891" t="str">
            <v>NA</v>
          </cell>
          <cell r="M4891" t="str">
            <v>NA</v>
          </cell>
          <cell r="N4891">
            <v>11.81</v>
          </cell>
          <cell r="O4891">
            <v>24.99</v>
          </cell>
          <cell r="P4891">
            <v>0.52741099999999996</v>
          </cell>
          <cell r="Q4891" t="str">
            <v>SITE MERCH</v>
          </cell>
          <cell r="R4891" t="str">
            <v>07</v>
          </cell>
          <cell r="S4891" t="str">
            <v>E &amp; E CO LTD</v>
          </cell>
          <cell r="T4891" t="str">
            <v>444096</v>
          </cell>
          <cell r="U4891" t="str">
            <v>0</v>
          </cell>
          <cell r="V4891">
            <v>1</v>
          </cell>
        </row>
        <row r="4892">
          <cell r="C4892">
            <v>574909819</v>
          </cell>
          <cell r="E4892">
            <v>777361544</v>
          </cell>
          <cell r="F4892" t="str">
            <v>0008656903672</v>
          </cell>
          <cell r="G4892" t="str">
            <v>ID20-1456</v>
          </cell>
          <cell r="H4892" t="str">
            <v>Comfort Classics Microfiber 6 Piece Gray Sheet Set with Side Storage Pockets, Full</v>
          </cell>
          <cell r="I4892" t="str">
            <v>COMFORT CLASSICS MIC</v>
          </cell>
          <cell r="J4892" t="str">
            <v>ONLINE ONLY</v>
          </cell>
          <cell r="K4892">
            <v>118687755</v>
          </cell>
          <cell r="L4892" t="str">
            <v>NA</v>
          </cell>
          <cell r="M4892" t="str">
            <v>NA</v>
          </cell>
          <cell r="N4892">
            <v>14.18</v>
          </cell>
          <cell r="O4892">
            <v>29.99</v>
          </cell>
          <cell r="P4892">
            <v>0.52717599999999998</v>
          </cell>
          <cell r="Q4892" t="str">
            <v>SITE MERCH</v>
          </cell>
          <cell r="R4892" t="str">
            <v>07</v>
          </cell>
          <cell r="S4892" t="str">
            <v>E &amp; E CO LTD</v>
          </cell>
          <cell r="T4892" t="str">
            <v>444096</v>
          </cell>
          <cell r="U4892" t="str">
            <v>0</v>
          </cell>
          <cell r="V4892">
            <v>1</v>
          </cell>
        </row>
        <row r="4893">
          <cell r="C4893">
            <v>574909822</v>
          </cell>
          <cell r="E4893">
            <v>749575664</v>
          </cell>
          <cell r="F4893" t="str">
            <v>0008656903663</v>
          </cell>
          <cell r="G4893" t="str">
            <v>ID20-1463</v>
          </cell>
          <cell r="H4893" t="str">
            <v>Comfort Classics Microfiber 4 Piece Purple Sheet Set with Side Storage Pockets, Twin-XL</v>
          </cell>
          <cell r="I4893" t="str">
            <v>COMFORT CLASSICS MIC</v>
          </cell>
          <cell r="J4893" t="str">
            <v>ONLINE ONLY</v>
          </cell>
          <cell r="K4893">
            <v>118687760</v>
          </cell>
          <cell r="L4893" t="str">
            <v>NA</v>
          </cell>
          <cell r="M4893" t="str">
            <v>NA</v>
          </cell>
          <cell r="N4893">
            <v>11.81</v>
          </cell>
          <cell r="O4893">
            <v>24.99</v>
          </cell>
          <cell r="P4893">
            <v>0.52741099999999996</v>
          </cell>
          <cell r="Q4893" t="str">
            <v>SITE MERCH</v>
          </cell>
          <cell r="R4893" t="str">
            <v>07</v>
          </cell>
          <cell r="S4893" t="str">
            <v>E &amp; E CO LTD</v>
          </cell>
          <cell r="T4893" t="str">
            <v>444096</v>
          </cell>
          <cell r="U4893" t="str">
            <v>0</v>
          </cell>
          <cell r="V4893">
            <v>1</v>
          </cell>
        </row>
        <row r="4894">
          <cell r="C4894">
            <v>574909823</v>
          </cell>
          <cell r="E4894">
            <v>237115382</v>
          </cell>
          <cell r="F4894" t="str">
            <v>0008656903669</v>
          </cell>
          <cell r="G4894" t="str">
            <v>ID20-1465</v>
          </cell>
          <cell r="H4894" t="str">
            <v>Comfort Classics Microfiber 6 Piece Purple Sheet Set with Side Storage Pockets, Queen</v>
          </cell>
          <cell r="I4894" t="str">
            <v>COMFORT CLASSICS MIC</v>
          </cell>
          <cell r="J4894" t="str">
            <v>ONLINE ONLY</v>
          </cell>
          <cell r="K4894">
            <v>118687741</v>
          </cell>
          <cell r="L4894" t="str">
            <v>NA</v>
          </cell>
          <cell r="M4894" t="str">
            <v>NA</v>
          </cell>
          <cell r="N4894">
            <v>14.18</v>
          </cell>
          <cell r="O4894">
            <v>29.99</v>
          </cell>
          <cell r="P4894">
            <v>0.52717599999999998</v>
          </cell>
          <cell r="Q4894" t="str">
            <v>SITE MERCH</v>
          </cell>
          <cell r="R4894" t="str">
            <v>07</v>
          </cell>
          <cell r="S4894" t="str">
            <v>E &amp; E CO LTD</v>
          </cell>
          <cell r="T4894" t="str">
            <v>444096</v>
          </cell>
          <cell r="U4894" t="str">
            <v>0</v>
          </cell>
          <cell r="V4894">
            <v>1</v>
          </cell>
        </row>
        <row r="4895">
          <cell r="C4895">
            <v>574909825</v>
          </cell>
          <cell r="E4895">
            <v>771445167</v>
          </cell>
          <cell r="F4895" t="str">
            <v>0008656903667</v>
          </cell>
          <cell r="G4895" t="str">
            <v>ID20-1461</v>
          </cell>
          <cell r="H4895" t="str">
            <v>Comfort Classics Microfiber 6 Piece Pink Sheet Set with Side Storage Pockets, Queen</v>
          </cell>
          <cell r="I4895" t="str">
            <v>COMFORT CLASSICS MIC</v>
          </cell>
          <cell r="J4895" t="str">
            <v>ONLINE ONLY</v>
          </cell>
          <cell r="K4895">
            <v>118687739</v>
          </cell>
          <cell r="L4895" t="str">
            <v>NA</v>
          </cell>
          <cell r="M4895" t="str">
            <v>NA</v>
          </cell>
          <cell r="N4895">
            <v>14.18</v>
          </cell>
          <cell r="O4895">
            <v>29.99</v>
          </cell>
          <cell r="P4895">
            <v>0.52717599999999998</v>
          </cell>
          <cell r="Q4895" t="str">
            <v>SITE MERCH</v>
          </cell>
          <cell r="R4895" t="str">
            <v>07</v>
          </cell>
          <cell r="S4895" t="str">
            <v>E &amp; E CO LTD</v>
          </cell>
          <cell r="T4895" t="str">
            <v>444096</v>
          </cell>
          <cell r="U4895" t="str">
            <v>0</v>
          </cell>
          <cell r="V4895">
            <v>1</v>
          </cell>
        </row>
        <row r="4896">
          <cell r="C4896">
            <v>574909828</v>
          </cell>
          <cell r="E4896">
            <v>739149718</v>
          </cell>
          <cell r="F4896" t="str">
            <v>0008656903052</v>
          </cell>
          <cell r="G4896" t="str">
            <v>ID11-1413</v>
          </cell>
          <cell r="H4896" t="str">
            <v>Comfort Classics Extended Ultra Soft Drop 36" Dorm Bedskirt</v>
          </cell>
          <cell r="I4896" t="str">
            <v>COMFORT CLASSICS EXT</v>
          </cell>
          <cell r="J4896" t="str">
            <v>ONLINE ONLY</v>
          </cell>
          <cell r="K4896">
            <v>118687759</v>
          </cell>
          <cell r="L4896" t="str">
            <v>NA</v>
          </cell>
          <cell r="M4896" t="str">
            <v>NA</v>
          </cell>
          <cell r="N4896">
            <v>11.81</v>
          </cell>
          <cell r="O4896">
            <v>24.99</v>
          </cell>
          <cell r="P4896">
            <v>0.52741099999999996</v>
          </cell>
          <cell r="Q4896" t="str">
            <v>SITE MERCH</v>
          </cell>
          <cell r="R4896" t="str">
            <v>07</v>
          </cell>
          <cell r="S4896" t="str">
            <v>E &amp; E CO LTD</v>
          </cell>
          <cell r="T4896" t="str">
            <v>444096</v>
          </cell>
          <cell r="U4896" t="str">
            <v>0</v>
          </cell>
          <cell r="V4896">
            <v>1</v>
          </cell>
        </row>
        <row r="4897">
          <cell r="C4897">
            <v>574909829</v>
          </cell>
          <cell r="E4897">
            <v>664347611</v>
          </cell>
          <cell r="F4897" t="str">
            <v>0008656903674</v>
          </cell>
          <cell r="G4897" t="str">
            <v>ID20-1464</v>
          </cell>
          <cell r="H4897" t="str">
            <v>Comfort Classics Microfiber 6 Piece Purple Sheet Set with Side Storage Pockets, Full</v>
          </cell>
          <cell r="I4897" t="str">
            <v>COMFORT CLASSICS MIC</v>
          </cell>
          <cell r="J4897" t="str">
            <v>ONLINE ONLY</v>
          </cell>
          <cell r="K4897">
            <v>118687748</v>
          </cell>
          <cell r="L4897" t="str">
            <v>NA</v>
          </cell>
          <cell r="M4897" t="str">
            <v>NA</v>
          </cell>
          <cell r="N4897">
            <v>14.18</v>
          </cell>
          <cell r="O4897">
            <v>29.99</v>
          </cell>
          <cell r="P4897">
            <v>0.52717599999999998</v>
          </cell>
          <cell r="Q4897" t="str">
            <v>SITE MERCH</v>
          </cell>
          <cell r="R4897" t="str">
            <v>07</v>
          </cell>
          <cell r="S4897" t="str">
            <v>E &amp; E CO LTD</v>
          </cell>
          <cell r="T4897" t="str">
            <v>444096</v>
          </cell>
          <cell r="U4897" t="str">
            <v>0</v>
          </cell>
          <cell r="V4897">
            <v>1</v>
          </cell>
        </row>
        <row r="4898">
          <cell r="C4898">
            <v>574909831</v>
          </cell>
          <cell r="E4898">
            <v>647171740</v>
          </cell>
          <cell r="F4898" t="str">
            <v>0008656903051</v>
          </cell>
          <cell r="G4898" t="str">
            <v>ID11-1411</v>
          </cell>
          <cell r="H4898" t="str">
            <v>Comfort Classics Extended Ultra Soft Drop 36" Dorm Bedskirt</v>
          </cell>
          <cell r="I4898" t="str">
            <v>COMFORT CLASSICS EXT</v>
          </cell>
          <cell r="J4898" t="str">
            <v>ONLINE ONLY</v>
          </cell>
          <cell r="K4898">
            <v>118687763</v>
          </cell>
          <cell r="L4898" t="str">
            <v>NA</v>
          </cell>
          <cell r="M4898" t="str">
            <v>NA</v>
          </cell>
          <cell r="N4898">
            <v>11.81</v>
          </cell>
          <cell r="O4898">
            <v>24.99</v>
          </cell>
          <cell r="P4898">
            <v>0.52741099999999996</v>
          </cell>
          <cell r="Q4898" t="str">
            <v>SITE MERCH</v>
          </cell>
          <cell r="R4898" t="str">
            <v>07</v>
          </cell>
          <cell r="S4898" t="str">
            <v>E &amp; E CO LTD</v>
          </cell>
          <cell r="T4898" t="str">
            <v>444096</v>
          </cell>
          <cell r="U4898" t="str">
            <v>0</v>
          </cell>
          <cell r="V4898">
            <v>1</v>
          </cell>
        </row>
        <row r="4899">
          <cell r="C4899">
            <v>574920826</v>
          </cell>
          <cell r="E4899">
            <v>924170422</v>
          </cell>
          <cell r="F4899" t="str">
            <v>0008656915291</v>
          </cell>
          <cell r="G4899" t="str">
            <v>UHK10-0098</v>
          </cell>
          <cell r="H4899" t="str">
            <v>Urban Habitat Kids Lola Cotton Printed Comforter Set Pink Twin/Twin XL</v>
          </cell>
          <cell r="I4899" t="str">
            <v>HOME ESSENCE KIDS LA</v>
          </cell>
          <cell r="J4899" t="str">
            <v>ONLINE ONLY</v>
          </cell>
          <cell r="K4899">
            <v>118946068</v>
          </cell>
          <cell r="L4899" t="str">
            <v>NA</v>
          </cell>
          <cell r="M4899" t="str">
            <v>NA</v>
          </cell>
          <cell r="N4899">
            <v>35.28</v>
          </cell>
          <cell r="O4899">
            <v>58.99</v>
          </cell>
          <cell r="P4899">
            <v>0.40193299999999998</v>
          </cell>
          <cell r="Q4899" t="str">
            <v>SITE MERCH</v>
          </cell>
          <cell r="R4899" t="str">
            <v>07</v>
          </cell>
          <cell r="S4899" t="str">
            <v>E &amp; E CO LTD</v>
          </cell>
          <cell r="T4899" t="str">
            <v>444096</v>
          </cell>
          <cell r="U4899" t="str">
            <v>0</v>
          </cell>
          <cell r="V4899">
            <v>1</v>
          </cell>
        </row>
        <row r="4900">
          <cell r="C4900">
            <v>574920828</v>
          </cell>
          <cell r="E4900">
            <v>293065264</v>
          </cell>
          <cell r="F4900" t="str">
            <v>0008656915293</v>
          </cell>
          <cell r="G4900" t="str">
            <v>UHK12-0100</v>
          </cell>
          <cell r="H4900" t="str">
            <v>Home Essence Kids Lavender Unicorn 4 Piece Cotton Duvet Cover Set, Twin</v>
          </cell>
          <cell r="I4900" t="str">
            <v>HOME ESSENCE KIDS LA</v>
          </cell>
          <cell r="J4900" t="str">
            <v>ONLINE ONLY</v>
          </cell>
          <cell r="K4900">
            <v>118946072</v>
          </cell>
          <cell r="L4900" t="str">
            <v>NA</v>
          </cell>
          <cell r="M4900" t="str">
            <v>NA</v>
          </cell>
          <cell r="N4900">
            <v>30.24</v>
          </cell>
          <cell r="O4900">
            <v>59.99</v>
          </cell>
          <cell r="P4900">
            <v>0.49591600000000002</v>
          </cell>
          <cell r="Q4900" t="str">
            <v>SITE MERCH</v>
          </cell>
          <cell r="R4900" t="str">
            <v>07</v>
          </cell>
          <cell r="S4900" t="str">
            <v>E &amp; E CO LTD</v>
          </cell>
          <cell r="T4900" t="str">
            <v>444096</v>
          </cell>
          <cell r="U4900" t="str">
            <v>0</v>
          </cell>
          <cell r="V4900">
            <v>1</v>
          </cell>
        </row>
        <row r="4901">
          <cell r="C4901">
            <v>574920830</v>
          </cell>
          <cell r="E4901">
            <v>711643661</v>
          </cell>
          <cell r="F4901" t="str">
            <v>0008656905573</v>
          </cell>
          <cell r="G4901" t="str">
            <v>MZ13-0570</v>
          </cell>
          <cell r="H4901" t="str">
            <v>Home Essence Teen James Cotton Filled Quilted 4 Piece Coverlet Set, Full/Queen</v>
          </cell>
          <cell r="I4901" t="str">
            <v>HOME ESSENCE TEEN JA</v>
          </cell>
          <cell r="J4901" t="str">
            <v>ONLINE ONLY</v>
          </cell>
          <cell r="K4901">
            <v>118946086</v>
          </cell>
          <cell r="L4901" t="str">
            <v>NA</v>
          </cell>
          <cell r="M4901" t="str">
            <v>NA</v>
          </cell>
          <cell r="N4901">
            <v>36.74</v>
          </cell>
          <cell r="O4901">
            <v>69.989999999999995</v>
          </cell>
          <cell r="P4901">
            <v>0.47506799999999999</v>
          </cell>
          <cell r="Q4901" t="str">
            <v>SITE MERCH</v>
          </cell>
          <cell r="R4901" t="str">
            <v>07</v>
          </cell>
          <cell r="S4901" t="str">
            <v>E &amp; E CO LTD</v>
          </cell>
          <cell r="T4901" t="str">
            <v>444096</v>
          </cell>
          <cell r="U4901" t="str">
            <v>0</v>
          </cell>
          <cell r="V4901">
            <v>1</v>
          </cell>
        </row>
        <row r="4902">
          <cell r="C4902">
            <v>574920831</v>
          </cell>
          <cell r="E4902">
            <v>978280988</v>
          </cell>
          <cell r="F4902" t="str">
            <v>0008656918332</v>
          </cell>
          <cell r="G4902" t="str">
            <v>ID10-1694</v>
          </cell>
          <cell r="H4902" t="str">
            <v>Home Essence Apartment Kara Embroidered Comforter and Sheet Set</v>
          </cell>
          <cell r="I4902" t="str">
            <v>HOME ESSENCE APARTME</v>
          </cell>
          <cell r="J4902" t="str">
            <v>ONLINE ONLY</v>
          </cell>
          <cell r="K4902">
            <v>118946066</v>
          </cell>
          <cell r="L4902" t="str">
            <v>NA</v>
          </cell>
          <cell r="M4902" t="str">
            <v>NA</v>
          </cell>
          <cell r="N4902">
            <v>42</v>
          </cell>
          <cell r="O4902">
            <v>79.989999999999995</v>
          </cell>
          <cell r="P4902">
            <v>0.47493400000000002</v>
          </cell>
          <cell r="Q4902" t="str">
            <v>SITE MERCH</v>
          </cell>
          <cell r="R4902" t="str">
            <v>07</v>
          </cell>
          <cell r="S4902" t="str">
            <v>E &amp; E CO LTD</v>
          </cell>
          <cell r="T4902" t="str">
            <v>444096</v>
          </cell>
          <cell r="U4902" t="str">
            <v>0</v>
          </cell>
          <cell r="V4902">
            <v>1</v>
          </cell>
        </row>
        <row r="4903">
          <cell r="C4903">
            <v>574920832</v>
          </cell>
          <cell r="E4903">
            <v>740172454</v>
          </cell>
          <cell r="F4903" t="str">
            <v>0008656915292</v>
          </cell>
          <cell r="G4903" t="str">
            <v>UHK10-0099</v>
          </cell>
          <cell r="H4903" t="str">
            <v>Home Essence Kids Pink Unicorn 5-Piece Cotton Comforter Set, Full/Queen</v>
          </cell>
          <cell r="I4903" t="str">
            <v>HOME ESSENCE KIDS LA</v>
          </cell>
          <cell r="J4903" t="str">
            <v>ONLINE ONLY</v>
          </cell>
          <cell r="K4903">
            <v>118946067</v>
          </cell>
          <cell r="L4903" t="str">
            <v>NA</v>
          </cell>
          <cell r="M4903" t="str">
            <v>NA</v>
          </cell>
          <cell r="N4903">
            <v>45.36</v>
          </cell>
          <cell r="O4903">
            <v>89.99</v>
          </cell>
          <cell r="P4903">
            <v>0.495944</v>
          </cell>
          <cell r="Q4903" t="str">
            <v>SITE MERCH</v>
          </cell>
          <cell r="R4903" t="str">
            <v>07</v>
          </cell>
          <cell r="S4903" t="str">
            <v>E &amp; E CO LTD</v>
          </cell>
          <cell r="T4903" t="str">
            <v>444096</v>
          </cell>
          <cell r="U4903" t="str">
            <v>0</v>
          </cell>
          <cell r="V4903">
            <v>1</v>
          </cell>
        </row>
        <row r="4904">
          <cell r="C4904">
            <v>574920834</v>
          </cell>
          <cell r="E4904">
            <v>647431249</v>
          </cell>
          <cell r="F4904" t="str">
            <v>0008656918330</v>
          </cell>
          <cell r="G4904" t="str">
            <v>ID10-1692</v>
          </cell>
          <cell r="H4904" t="str">
            <v>Home Essence Apartment Kara Embroidered Comforter and Sheet Set</v>
          </cell>
          <cell r="I4904" t="str">
            <v>HOME ESSENCE APARTME</v>
          </cell>
          <cell r="J4904" t="str">
            <v>ONLINE ONLY</v>
          </cell>
          <cell r="K4904">
            <v>118946069</v>
          </cell>
          <cell r="L4904" t="str">
            <v>NA</v>
          </cell>
          <cell r="M4904" t="str">
            <v>NA</v>
          </cell>
          <cell r="N4904">
            <v>36.75</v>
          </cell>
          <cell r="O4904">
            <v>69.989999999999995</v>
          </cell>
          <cell r="P4904">
            <v>0.47492499999999999</v>
          </cell>
          <cell r="Q4904" t="str">
            <v>SITE MERCH</v>
          </cell>
          <cell r="R4904" t="str">
            <v>07</v>
          </cell>
          <cell r="S4904" t="str">
            <v>E &amp; E CO LTD</v>
          </cell>
          <cell r="T4904" t="str">
            <v>444096</v>
          </cell>
          <cell r="U4904" t="str">
            <v>0</v>
          </cell>
          <cell r="V4904">
            <v>1</v>
          </cell>
        </row>
        <row r="4905">
          <cell r="C4905">
            <v>574920838</v>
          </cell>
          <cell r="E4905">
            <v>639264897</v>
          </cell>
          <cell r="F4905" t="str">
            <v>0008656915298</v>
          </cell>
          <cell r="G4905" t="str">
            <v>UHK13-0103</v>
          </cell>
          <cell r="H4905" t="str">
            <v>Home Essence Kids Pink Unicorn 5 Piece Cotton Reversible Coverlet Set, Full Queen</v>
          </cell>
          <cell r="I4905" t="str">
            <v>HOME ESSENCE KIDS LA</v>
          </cell>
          <cell r="J4905" t="str">
            <v>ONLINE ONLY</v>
          </cell>
          <cell r="K4905">
            <v>118946096</v>
          </cell>
          <cell r="L4905" t="str">
            <v>NA</v>
          </cell>
          <cell r="M4905" t="str">
            <v>NA</v>
          </cell>
          <cell r="N4905">
            <v>45.36</v>
          </cell>
          <cell r="O4905">
            <v>89.99</v>
          </cell>
          <cell r="P4905">
            <v>0.495944</v>
          </cell>
          <cell r="Q4905" t="str">
            <v>SITE MERCH</v>
          </cell>
          <cell r="R4905" t="str">
            <v>07</v>
          </cell>
          <cell r="S4905" t="str">
            <v>E &amp; E CO LTD</v>
          </cell>
          <cell r="T4905" t="str">
            <v>444096</v>
          </cell>
          <cell r="U4905" t="str">
            <v>0</v>
          </cell>
          <cell r="V4905">
            <v>1</v>
          </cell>
        </row>
        <row r="4906">
          <cell r="C4906">
            <v>574920842</v>
          </cell>
          <cell r="E4906">
            <v>881020690</v>
          </cell>
          <cell r="F4906" t="str">
            <v>0008656903308</v>
          </cell>
          <cell r="G4906" t="str">
            <v>ID13-1414</v>
          </cell>
          <cell r="H4906" t="str">
            <v>Home Essence Apartment Callie 6pc Boho Reversible Daybed Set</v>
          </cell>
          <cell r="I4906" t="str">
            <v>HOME ESSENCE APARTME</v>
          </cell>
          <cell r="J4906" t="str">
            <v>ONLINE ONLY</v>
          </cell>
          <cell r="K4906">
            <v>118946079</v>
          </cell>
          <cell r="L4906" t="str">
            <v>NA</v>
          </cell>
          <cell r="M4906" t="str">
            <v>NA</v>
          </cell>
          <cell r="N4906">
            <v>35.28</v>
          </cell>
          <cell r="O4906">
            <v>69.989999999999995</v>
          </cell>
          <cell r="P4906">
            <v>0.49592799999999998</v>
          </cell>
          <cell r="Q4906" t="str">
            <v>SITE MERCH</v>
          </cell>
          <cell r="R4906" t="str">
            <v>07</v>
          </cell>
          <cell r="S4906" t="str">
            <v>E &amp; E CO LTD</v>
          </cell>
          <cell r="T4906" t="str">
            <v>444096</v>
          </cell>
          <cell r="U4906" t="str">
            <v>0</v>
          </cell>
          <cell r="V4906">
            <v>1</v>
          </cell>
        </row>
        <row r="4907">
          <cell r="C4907">
            <v>574920843</v>
          </cell>
          <cell r="E4907">
            <v>302920735</v>
          </cell>
          <cell r="F4907" t="str">
            <v>0008656909416</v>
          </cell>
          <cell r="G4907" t="str">
            <v>MZ10-0571</v>
          </cell>
          <cell r="H4907" t="str">
            <v>Mi-Zone Rosalie Metallic Printed Plush Comforter Set Pink/Silver Twin/Twin XL</v>
          </cell>
          <cell r="I4907" t="str">
            <v>HOME ESSENCE TEEN AU</v>
          </cell>
          <cell r="J4907" t="str">
            <v>ONLINE ONLY</v>
          </cell>
          <cell r="K4907">
            <v>118946080</v>
          </cell>
          <cell r="L4907" t="str">
            <v>NA</v>
          </cell>
          <cell r="M4907" t="str">
            <v>NA</v>
          </cell>
          <cell r="N4907">
            <v>35.28</v>
          </cell>
          <cell r="O4907">
            <v>69.989999999999995</v>
          </cell>
          <cell r="P4907">
            <v>0.49592799999999998</v>
          </cell>
          <cell r="Q4907" t="str">
            <v>SITE MERCH</v>
          </cell>
          <cell r="R4907" t="str">
            <v>07</v>
          </cell>
          <cell r="S4907" t="str">
            <v>E &amp; E CO LTD</v>
          </cell>
          <cell r="T4907" t="str">
            <v>444096</v>
          </cell>
          <cell r="U4907" t="str">
            <v>0</v>
          </cell>
          <cell r="V4907">
            <v>1</v>
          </cell>
        </row>
        <row r="4908">
          <cell r="C4908">
            <v>574920844</v>
          </cell>
          <cell r="E4908">
            <v>243097627</v>
          </cell>
          <cell r="F4908" t="str">
            <v>0008656913416</v>
          </cell>
          <cell r="G4908" t="str">
            <v>MZ12-0581</v>
          </cell>
          <cell r="H4908" t="str">
            <v>Home Essence Teen Sophia Metallic Dot Print Reversible Duvet Cover Set</v>
          </cell>
          <cell r="I4908" t="str">
            <v>HOME ESSENCE TEEN SO</v>
          </cell>
          <cell r="J4908" t="str">
            <v>ONLINE ONLY</v>
          </cell>
          <cell r="K4908">
            <v>118946081</v>
          </cell>
          <cell r="L4908" t="str">
            <v>NA</v>
          </cell>
          <cell r="M4908" t="str">
            <v>NA</v>
          </cell>
          <cell r="N4908">
            <v>25.2</v>
          </cell>
          <cell r="O4908">
            <v>49.99</v>
          </cell>
          <cell r="P4908">
            <v>0.49589899999999998</v>
          </cell>
          <cell r="Q4908" t="str">
            <v>SITE MERCH</v>
          </cell>
          <cell r="R4908" t="str">
            <v>07</v>
          </cell>
          <cell r="S4908" t="str">
            <v>E &amp; E CO LTD</v>
          </cell>
          <cell r="T4908" t="str">
            <v>444096</v>
          </cell>
          <cell r="U4908" t="str">
            <v>0</v>
          </cell>
          <cell r="V4908">
            <v>1</v>
          </cell>
        </row>
        <row r="4909">
          <cell r="C4909">
            <v>574920845</v>
          </cell>
          <cell r="E4909">
            <v>680466482</v>
          </cell>
          <cell r="F4909" t="str">
            <v>0008656915294</v>
          </cell>
          <cell r="G4909" t="str">
            <v>UHK12-0101</v>
          </cell>
          <cell r="H4909" t="str">
            <v>Home Essence Kids Unicorn Playground Duvet Cover Set, Multiple Colors</v>
          </cell>
          <cell r="I4909" t="str">
            <v>HOME ESSENCE KIDS LA</v>
          </cell>
          <cell r="J4909" t="str">
            <v>ONLINE ONLY</v>
          </cell>
          <cell r="K4909">
            <v>118946082</v>
          </cell>
          <cell r="L4909" t="str">
            <v>NA</v>
          </cell>
          <cell r="M4909" t="str">
            <v>NA</v>
          </cell>
          <cell r="N4909">
            <v>40.32</v>
          </cell>
          <cell r="O4909">
            <v>79.989999999999995</v>
          </cell>
          <cell r="P4909">
            <v>0.49593700000000002</v>
          </cell>
          <cell r="Q4909" t="str">
            <v>SITE MERCH</v>
          </cell>
          <cell r="R4909" t="str">
            <v>07</v>
          </cell>
          <cell r="S4909" t="str">
            <v>E &amp; E CO LTD</v>
          </cell>
          <cell r="T4909" t="str">
            <v>444096</v>
          </cell>
          <cell r="U4909" t="str">
            <v>0</v>
          </cell>
          <cell r="V4909">
            <v>1</v>
          </cell>
        </row>
        <row r="4910">
          <cell r="C4910">
            <v>574920846</v>
          </cell>
          <cell r="E4910">
            <v>568195002</v>
          </cell>
          <cell r="F4910" t="str">
            <v>0008656910229</v>
          </cell>
          <cell r="G4910" t="str">
            <v>MZ10-0573</v>
          </cell>
          <cell r="H4910" t="str">
            <v>Mi-Zone Rosalie Metallic Printed Plush Comforter Set Purple/Silver Twin/Twin XL</v>
          </cell>
          <cell r="I4910" t="str">
            <v>HOME ESSENCE TEEN AU</v>
          </cell>
          <cell r="J4910" t="str">
            <v>ONLINE ONLY</v>
          </cell>
          <cell r="K4910">
            <v>118946099</v>
          </cell>
          <cell r="L4910" t="str">
            <v>NA</v>
          </cell>
          <cell r="M4910" t="str">
            <v>NA</v>
          </cell>
          <cell r="N4910">
            <v>35.28</v>
          </cell>
          <cell r="O4910">
            <v>69.989999999999995</v>
          </cell>
          <cell r="P4910">
            <v>0.49592799999999998</v>
          </cell>
          <cell r="Q4910" t="str">
            <v>SITE MERCH</v>
          </cell>
          <cell r="R4910" t="str">
            <v>07</v>
          </cell>
          <cell r="S4910" t="str">
            <v>E &amp; E CO LTD</v>
          </cell>
          <cell r="T4910" t="str">
            <v>444096</v>
          </cell>
          <cell r="U4910" t="str">
            <v>0</v>
          </cell>
          <cell r="V4910">
            <v>1</v>
          </cell>
        </row>
        <row r="4911">
          <cell r="C4911">
            <v>574920851</v>
          </cell>
          <cell r="E4911">
            <v>244822241</v>
          </cell>
          <cell r="F4911" t="str">
            <v>0008656910230</v>
          </cell>
          <cell r="G4911" t="str">
            <v>MZ10-0574</v>
          </cell>
          <cell r="H4911" t="str">
            <v>Home Essence Teen Audrey Metallic Printed Plush Comforter Set</v>
          </cell>
          <cell r="I4911" t="str">
            <v>HOME ESSENCE TEEN AU</v>
          </cell>
          <cell r="J4911" t="str">
            <v>ONLINE ONLY</v>
          </cell>
          <cell r="K4911">
            <v>118946088</v>
          </cell>
          <cell r="L4911" t="str">
            <v>NA</v>
          </cell>
          <cell r="M4911" t="str">
            <v>NA</v>
          </cell>
          <cell r="N4911">
            <v>40.32</v>
          </cell>
          <cell r="O4911">
            <v>79.989999999999995</v>
          </cell>
          <cell r="P4911">
            <v>0.49593700000000002</v>
          </cell>
          <cell r="Q4911" t="str">
            <v>SITE MERCH</v>
          </cell>
          <cell r="R4911" t="str">
            <v>07</v>
          </cell>
          <cell r="S4911" t="str">
            <v>E &amp; E CO LTD</v>
          </cell>
          <cell r="T4911" t="str">
            <v>444096</v>
          </cell>
          <cell r="U4911" t="str">
            <v>0</v>
          </cell>
          <cell r="V4911">
            <v>1</v>
          </cell>
        </row>
        <row r="4912">
          <cell r="C4912">
            <v>574920853</v>
          </cell>
          <cell r="E4912">
            <v>356120458</v>
          </cell>
          <cell r="F4912" t="str">
            <v>0008656903319</v>
          </cell>
          <cell r="G4912" t="str">
            <v>UHK13-0084</v>
          </cell>
          <cell r="H4912" t="str">
            <v>Home Essence Kids Euphoria 6pc Cotton Reversible Daybed Set</v>
          </cell>
          <cell r="I4912" t="str">
            <v>HOME ESSENCE KIDS EU</v>
          </cell>
          <cell r="J4912" t="str">
            <v>ONLINE ONLY</v>
          </cell>
          <cell r="K4912">
            <v>118946091</v>
          </cell>
          <cell r="L4912" t="str">
            <v>NA</v>
          </cell>
          <cell r="M4912" t="str">
            <v>NA</v>
          </cell>
          <cell r="N4912">
            <v>47.25</v>
          </cell>
          <cell r="O4912">
            <v>89.99</v>
          </cell>
          <cell r="P4912">
            <v>0.47494199999999998</v>
          </cell>
          <cell r="Q4912" t="str">
            <v>SITE MERCH</v>
          </cell>
          <cell r="R4912" t="str">
            <v>07</v>
          </cell>
          <cell r="S4912" t="str">
            <v>E &amp; E CO LTD</v>
          </cell>
          <cell r="T4912" t="str">
            <v>444096</v>
          </cell>
          <cell r="U4912" t="str">
            <v>0</v>
          </cell>
          <cell r="V4912">
            <v>1</v>
          </cell>
        </row>
        <row r="4913">
          <cell r="C4913">
            <v>574920855</v>
          </cell>
          <cell r="E4913">
            <v>652211342</v>
          </cell>
          <cell r="F4913" t="str">
            <v>0008656910067</v>
          </cell>
          <cell r="G4913" t="str">
            <v>UHK10-0091</v>
          </cell>
          <cell r="H4913" t="str">
            <v>Home Essence Kids Pom Pom Comforter Set, Multi Color, 5 Piece, Twin</v>
          </cell>
          <cell r="I4913" t="str">
            <v>HOME ESSENCE KIDS KE</v>
          </cell>
          <cell r="J4913" t="str">
            <v>ONLINE ONLY</v>
          </cell>
          <cell r="K4913">
            <v>118946104</v>
          </cell>
          <cell r="L4913" t="str">
            <v>NA</v>
          </cell>
          <cell r="M4913" t="str">
            <v>NA</v>
          </cell>
          <cell r="N4913">
            <v>63</v>
          </cell>
          <cell r="O4913">
            <v>119.99</v>
          </cell>
          <cell r="P4913">
            <v>0.47495599999999999</v>
          </cell>
          <cell r="Q4913" t="str">
            <v>SITE MERCH</v>
          </cell>
          <cell r="R4913" t="str">
            <v>07</v>
          </cell>
          <cell r="S4913" t="str">
            <v>E &amp; E CO LTD</v>
          </cell>
          <cell r="T4913" t="str">
            <v>444096</v>
          </cell>
          <cell r="U4913" t="str">
            <v>0</v>
          </cell>
          <cell r="V4913">
            <v>1</v>
          </cell>
        </row>
        <row r="4914">
          <cell r="C4914">
            <v>574920856</v>
          </cell>
          <cell r="E4914">
            <v>528103911</v>
          </cell>
          <cell r="F4914" t="str">
            <v>0008656910068</v>
          </cell>
          <cell r="G4914" t="str">
            <v>UHK10-0090</v>
          </cell>
          <cell r="H4914" t="str">
            <v>Urban Habitat Kids Callie Cotton Jacquard Pom Pom Comforter Set Multi Twin/Twin XL</v>
          </cell>
          <cell r="I4914" t="str">
            <v>HOME ESSENCE KIDS KE</v>
          </cell>
          <cell r="J4914" t="str">
            <v>ONLINE ONLY</v>
          </cell>
          <cell r="K4914">
            <v>118946106</v>
          </cell>
          <cell r="L4914" t="str">
            <v>NA</v>
          </cell>
          <cell r="M4914" t="str">
            <v>NA</v>
          </cell>
          <cell r="N4914">
            <v>52.5</v>
          </cell>
          <cell r="O4914">
            <v>99.99</v>
          </cell>
          <cell r="P4914">
            <v>0.47494700000000001</v>
          </cell>
          <cell r="Q4914" t="str">
            <v>SITE MERCH</v>
          </cell>
          <cell r="R4914" t="str">
            <v>07</v>
          </cell>
          <cell r="S4914" t="str">
            <v>E &amp; E CO LTD</v>
          </cell>
          <cell r="T4914" t="str">
            <v>444096</v>
          </cell>
          <cell r="U4914" t="str">
            <v>0</v>
          </cell>
          <cell r="V4914">
            <v>1</v>
          </cell>
        </row>
        <row r="4915">
          <cell r="C4915">
            <v>574920857</v>
          </cell>
          <cell r="E4915">
            <v>702638696</v>
          </cell>
          <cell r="F4915" t="str">
            <v>0008656910228</v>
          </cell>
          <cell r="G4915" t="str">
            <v>MZ10-0572</v>
          </cell>
          <cell r="H4915" t="str">
            <v>Mi-Zone Rosalie Metallic Printed Plush Comforter Set Pink/Silver Full/Queen</v>
          </cell>
          <cell r="I4915" t="str">
            <v>HOME ESSENCE TEEN AU</v>
          </cell>
          <cell r="J4915" t="str">
            <v>ONLINE ONLY</v>
          </cell>
          <cell r="K4915">
            <v>118946108</v>
          </cell>
          <cell r="L4915" t="str">
            <v>NA</v>
          </cell>
          <cell r="M4915" t="str">
            <v>NA</v>
          </cell>
          <cell r="N4915">
            <v>40.32</v>
          </cell>
          <cell r="O4915">
            <v>79.989999999999995</v>
          </cell>
          <cell r="P4915">
            <v>0.49593700000000002</v>
          </cell>
          <cell r="Q4915" t="str">
            <v>SITE MERCH</v>
          </cell>
          <cell r="R4915" t="str">
            <v>07</v>
          </cell>
          <cell r="S4915" t="str">
            <v>E &amp; E CO LTD</v>
          </cell>
          <cell r="T4915" t="str">
            <v>444096</v>
          </cell>
          <cell r="U4915" t="str">
            <v>0</v>
          </cell>
          <cell r="V4915">
            <v>1</v>
          </cell>
        </row>
        <row r="4916">
          <cell r="C4916">
            <v>574920888</v>
          </cell>
          <cell r="E4916">
            <v>448897113</v>
          </cell>
          <cell r="F4916" t="str">
            <v>0008656918333</v>
          </cell>
          <cell r="G4916" t="str">
            <v>ID10-1695</v>
          </cell>
          <cell r="H4916" t="str">
            <v>Home Essence Apartment Kara Embroidered Comforter and Sheet Set</v>
          </cell>
          <cell r="I4916" t="str">
            <v>HOME ESSENCE APARTME</v>
          </cell>
          <cell r="J4916" t="str">
            <v>ONLINE ONLY</v>
          </cell>
          <cell r="K4916">
            <v>118948645</v>
          </cell>
          <cell r="L4916" t="str">
            <v>NA</v>
          </cell>
          <cell r="M4916" t="str">
            <v>NA</v>
          </cell>
          <cell r="N4916">
            <v>47.25</v>
          </cell>
          <cell r="O4916">
            <v>89.99</v>
          </cell>
          <cell r="P4916">
            <v>0.47494199999999998</v>
          </cell>
          <cell r="Q4916" t="str">
            <v>SITE MERCH</v>
          </cell>
          <cell r="R4916" t="str">
            <v>07</v>
          </cell>
          <cell r="S4916" t="str">
            <v>E &amp; E CO LTD</v>
          </cell>
          <cell r="T4916" t="str">
            <v>444096</v>
          </cell>
          <cell r="U4916" t="str">
            <v>0</v>
          </cell>
          <cell r="V4916">
            <v>1</v>
          </cell>
        </row>
        <row r="4917">
          <cell r="C4917">
            <v>574920889</v>
          </cell>
          <cell r="E4917">
            <v>174525612</v>
          </cell>
          <cell r="F4917" t="str">
            <v>0008656915296</v>
          </cell>
          <cell r="G4917" t="str">
            <v>UHK13-0102</v>
          </cell>
          <cell r="H4917" t="str">
            <v>Home Essence Kids Pink Unicorn 4 Piece Cotton Reversible Coverlet Set, Twin TwinXL</v>
          </cell>
          <cell r="I4917" t="str">
            <v>HOME ESSENCE KIDS LA</v>
          </cell>
          <cell r="J4917" t="str">
            <v>ONLINE ONLY</v>
          </cell>
          <cell r="K4917">
            <v>118948646</v>
          </cell>
          <cell r="L4917" t="str">
            <v>NA</v>
          </cell>
          <cell r="M4917" t="str">
            <v>NA</v>
          </cell>
          <cell r="N4917">
            <v>35.28</v>
          </cell>
          <cell r="O4917">
            <v>69.989999999999995</v>
          </cell>
          <cell r="P4917">
            <v>0.49592799999999998</v>
          </cell>
          <cell r="Q4917" t="str">
            <v>SITE MERCH</v>
          </cell>
          <cell r="R4917" t="str">
            <v>07</v>
          </cell>
          <cell r="S4917" t="str">
            <v>E &amp; E CO LTD</v>
          </cell>
          <cell r="T4917" t="str">
            <v>444096</v>
          </cell>
          <cell r="U4917" t="str">
            <v>0</v>
          </cell>
          <cell r="V4917">
            <v>1</v>
          </cell>
        </row>
        <row r="4918">
          <cell r="C4918">
            <v>574920890</v>
          </cell>
          <cell r="E4918">
            <v>898543575</v>
          </cell>
          <cell r="F4918" t="str">
            <v>0008656905572</v>
          </cell>
          <cell r="G4918" t="str">
            <v>MZ13-0569</v>
          </cell>
          <cell r="H4918" t="str">
            <v>Home Essence James Reversible Blue Colorblock 3 Piece Coverlet Set,Twin/Twin-XL</v>
          </cell>
          <cell r="I4918" t="str">
            <v>HOME ESSENCE TEEN JA</v>
          </cell>
          <cell r="J4918" t="str">
            <v>ONLINE ONLY</v>
          </cell>
          <cell r="K4918">
            <v>118948647</v>
          </cell>
          <cell r="L4918" t="str">
            <v>NA</v>
          </cell>
          <cell r="M4918" t="str">
            <v>NA</v>
          </cell>
          <cell r="N4918">
            <v>31.49</v>
          </cell>
          <cell r="O4918">
            <v>59.99</v>
          </cell>
          <cell r="P4918">
            <v>0.47507899999999997</v>
          </cell>
          <cell r="Q4918" t="str">
            <v>SITE MERCH</v>
          </cell>
          <cell r="R4918" t="str">
            <v>07</v>
          </cell>
          <cell r="S4918" t="str">
            <v>E &amp; E CO LTD</v>
          </cell>
          <cell r="T4918" t="str">
            <v>444096</v>
          </cell>
          <cell r="U4918" t="str">
            <v>0</v>
          </cell>
          <cell r="V4918">
            <v>1</v>
          </cell>
        </row>
        <row r="4919">
          <cell r="C4919">
            <v>574920891</v>
          </cell>
          <cell r="E4919">
            <v>346266684</v>
          </cell>
          <cell r="F4919" t="str">
            <v>0008656903312</v>
          </cell>
          <cell r="G4919" t="str">
            <v>ID13-1417</v>
          </cell>
          <cell r="H4919" t="str">
            <v>Home Essence Apartment Arielle 6 PC Reversible Daybed Set, Metallic Blush</v>
          </cell>
          <cell r="I4919" t="str">
            <v>HOME ESSENCE APARTME</v>
          </cell>
          <cell r="J4919" t="str">
            <v>ONLINE ONLY</v>
          </cell>
          <cell r="K4919">
            <v>118948648</v>
          </cell>
          <cell r="L4919" t="str">
            <v>NA</v>
          </cell>
          <cell r="M4919" t="str">
            <v>NA</v>
          </cell>
          <cell r="N4919">
            <v>40.32</v>
          </cell>
          <cell r="O4919">
            <v>79.989999999999995</v>
          </cell>
          <cell r="P4919">
            <v>0.49593700000000002</v>
          </cell>
          <cell r="Q4919" t="str">
            <v>SITE MERCH</v>
          </cell>
          <cell r="R4919" t="str">
            <v>07</v>
          </cell>
          <cell r="S4919" t="str">
            <v>E &amp; E CO LTD</v>
          </cell>
          <cell r="T4919" t="str">
            <v>444096</v>
          </cell>
          <cell r="U4919" t="str">
            <v>0</v>
          </cell>
          <cell r="V4919">
            <v>1</v>
          </cell>
        </row>
        <row r="4920">
          <cell r="C4920">
            <v>574920971</v>
          </cell>
          <cell r="E4920">
            <v>141094434</v>
          </cell>
          <cell r="F4920" t="str">
            <v>0008656903322</v>
          </cell>
          <cell r="G4920" t="str">
            <v>UHK13-0085</v>
          </cell>
          <cell r="H4920" t="str">
            <v>Home Essence Kids Laila Casual Novelty Woven 6 Piece Bedding Sets, Twin with Daybed Cover, Shams, Bed Skirt, Decorative Pillow</v>
          </cell>
          <cell r="I4920" t="str">
            <v>HOME ESSENCE KIDS LA</v>
          </cell>
          <cell r="J4920" t="str">
            <v>ONLINE ONLY</v>
          </cell>
          <cell r="K4920">
            <v>118949664</v>
          </cell>
          <cell r="L4920" t="str">
            <v>NA</v>
          </cell>
          <cell r="M4920" t="str">
            <v>NA</v>
          </cell>
          <cell r="N4920">
            <v>47.25</v>
          </cell>
          <cell r="O4920">
            <v>89.99</v>
          </cell>
          <cell r="P4920">
            <v>0.47494199999999998</v>
          </cell>
          <cell r="Q4920" t="str">
            <v>SITE MERCH</v>
          </cell>
          <cell r="R4920" t="str">
            <v>07</v>
          </cell>
          <cell r="S4920" t="str">
            <v>E &amp; E CO LTD</v>
          </cell>
          <cell r="T4920" t="str">
            <v>444096</v>
          </cell>
          <cell r="U4920" t="str">
            <v>0</v>
          </cell>
          <cell r="V4920">
            <v>1</v>
          </cell>
        </row>
        <row r="4921">
          <cell r="C4921">
            <v>574925946</v>
          </cell>
          <cell r="E4921">
            <v>892205187</v>
          </cell>
          <cell r="F4921" t="str">
            <v>0008656923218</v>
          </cell>
          <cell r="G4921" t="str">
            <v>MS5901030822-10</v>
          </cell>
          <cell r="H4921" t="str">
            <v>Mainstays Solid Elastic Circle Ruched Microfiber Comforter, White, Twin/Twin Xl</v>
          </cell>
          <cell r="I4921" t="str">
            <v>WHITE RUCHING TTXL</v>
          </cell>
          <cell r="K4921">
            <v>114263480</v>
          </cell>
          <cell r="L4921" t="str">
            <v>WHITE</v>
          </cell>
          <cell r="N4921">
            <v>13.7</v>
          </cell>
          <cell r="O4921">
            <v>14.97</v>
          </cell>
          <cell r="P4921">
            <v>8.4835999999999995E-2</v>
          </cell>
          <cell r="Q4921" t="str">
            <v>COMFORTER</v>
          </cell>
          <cell r="R4921" t="str">
            <v>40</v>
          </cell>
          <cell r="S4921" t="str">
            <v>IMPORT-E&amp;E CO LTD</v>
          </cell>
          <cell r="T4921" t="str">
            <v>010308</v>
          </cell>
          <cell r="U4921" t="str">
            <v>0</v>
          </cell>
          <cell r="V4921">
            <v>2</v>
          </cell>
        </row>
        <row r="4922">
          <cell r="C4922">
            <v>574925948</v>
          </cell>
          <cell r="E4922">
            <v>144546887</v>
          </cell>
          <cell r="F4922" t="str">
            <v>0008656923219</v>
          </cell>
          <cell r="G4922" t="str">
            <v>MS5901030822-11</v>
          </cell>
          <cell r="H4922" t="str">
            <v>Mainstays Solid Elastic Circle Ruched Microfiber Comforter, White, Full/Queen</v>
          </cell>
          <cell r="I4922" t="str">
            <v>WHITE RUCHING FQ</v>
          </cell>
          <cell r="K4922">
            <v>114263481</v>
          </cell>
          <cell r="L4922" t="str">
            <v>WHITE</v>
          </cell>
          <cell r="N4922">
            <v>16.97</v>
          </cell>
          <cell r="O4922">
            <v>21.47</v>
          </cell>
          <cell r="P4922">
            <v>0.209595</v>
          </cell>
          <cell r="Q4922" t="str">
            <v>COMFORTER</v>
          </cell>
          <cell r="R4922" t="str">
            <v>40</v>
          </cell>
          <cell r="S4922" t="str">
            <v>IMPORT-E&amp;E CO LTD</v>
          </cell>
          <cell r="T4922" t="str">
            <v>010308</v>
          </cell>
          <cell r="U4922" t="str">
            <v>0</v>
          </cell>
          <cell r="V4922">
            <v>2</v>
          </cell>
        </row>
        <row r="4923">
          <cell r="C4923">
            <v>574884705</v>
          </cell>
          <cell r="D4923" t="str">
            <v>L</v>
          </cell>
          <cell r="E4923">
            <v>451174975</v>
          </cell>
          <cell r="F4923" t="str">
            <v>0008656923226</v>
          </cell>
          <cell r="G4923" t="str">
            <v>MS5901030822-16</v>
          </cell>
          <cell r="H4923" t="str">
            <v>Mainstays Solid Brushed Microfiber Reversible Comforter, Grey/Silver, Twin/Twin XL</v>
          </cell>
          <cell r="I4923" t="str">
            <v>GREY COMF T/TXL</v>
          </cell>
          <cell r="J4923" t="str">
            <v>ONLINE ONLY</v>
          </cell>
          <cell r="K4923">
            <v>114263523</v>
          </cell>
          <cell r="L4923" t="str">
            <v>GREY</v>
          </cell>
          <cell r="M4923" t="str">
            <v>TWITWI</v>
          </cell>
          <cell r="N4923">
            <v>8.24</v>
          </cell>
          <cell r="O4923">
            <v>14.97</v>
          </cell>
          <cell r="P4923">
            <v>0.44956600000000002</v>
          </cell>
          <cell r="Q4923" t="str">
            <v>COMFORTER</v>
          </cell>
          <cell r="R4923" t="str">
            <v>40</v>
          </cell>
          <cell r="S4923" t="str">
            <v>IMPORT-E&amp;E CO LTD</v>
          </cell>
          <cell r="T4923" t="str">
            <v>010308</v>
          </cell>
          <cell r="U4923" t="str">
            <v>0</v>
          </cell>
          <cell r="V4923">
            <v>2</v>
          </cell>
        </row>
        <row r="4924">
          <cell r="C4924">
            <v>574925952</v>
          </cell>
          <cell r="D4924" t="str">
            <v>L</v>
          </cell>
          <cell r="E4924">
            <v>451174975</v>
          </cell>
          <cell r="F4924" t="str">
            <v>0008656923226</v>
          </cell>
          <cell r="G4924" t="str">
            <v>MS5901030822-16</v>
          </cell>
          <cell r="H4924" t="str">
            <v>Mainstays Solid Brushed Microfiber Reversible Comforter, Grey/Silver, Twin/Twin XL</v>
          </cell>
          <cell r="I4924" t="str">
            <v>GREY COMF T/TXL</v>
          </cell>
          <cell r="K4924">
            <v>114263523</v>
          </cell>
          <cell r="L4924" t="str">
            <v>GREY</v>
          </cell>
          <cell r="N4924">
            <v>8.23</v>
          </cell>
          <cell r="O4924">
            <v>14.97</v>
          </cell>
          <cell r="P4924">
            <v>0.45023400000000002</v>
          </cell>
          <cell r="Q4924" t="str">
            <v>COMFORTER</v>
          </cell>
          <cell r="R4924" t="str">
            <v>40</v>
          </cell>
          <cell r="S4924" t="str">
            <v>IMPORT-E&amp;E CO LTD</v>
          </cell>
          <cell r="T4924" t="str">
            <v>010308</v>
          </cell>
          <cell r="U4924" t="str">
            <v>0</v>
          </cell>
          <cell r="V4924">
            <v>2</v>
          </cell>
        </row>
        <row r="4925">
          <cell r="C4925">
            <v>574884715</v>
          </cell>
          <cell r="D4925" t="str">
            <v>L</v>
          </cell>
          <cell r="E4925">
            <v>252475271</v>
          </cell>
          <cell r="F4925" t="str">
            <v>0008656923231</v>
          </cell>
          <cell r="G4925" t="str">
            <v>MS5901030822-21</v>
          </cell>
          <cell r="H4925" t="str">
            <v>Mainstays Solid Brushed Microfiber Reversible Comforter, Black/Silver, Full/Queen</v>
          </cell>
          <cell r="I4925" t="str">
            <v>BLACK COMF F/Q</v>
          </cell>
          <cell r="J4925" t="str">
            <v>ONLINE ONLY</v>
          </cell>
          <cell r="K4925">
            <v>114263527</v>
          </cell>
          <cell r="L4925" t="str">
            <v>BLACK</v>
          </cell>
          <cell r="M4925" t="str">
            <v>FULQUE</v>
          </cell>
          <cell r="N4925">
            <v>10.34</v>
          </cell>
          <cell r="O4925">
            <v>21.47</v>
          </cell>
          <cell r="P4925">
            <v>0.51839800000000003</v>
          </cell>
          <cell r="Q4925" t="str">
            <v>COMFORTER</v>
          </cell>
          <cell r="R4925" t="str">
            <v>40</v>
          </cell>
          <cell r="S4925" t="str">
            <v>IMPORT-E&amp;E CO LTD</v>
          </cell>
          <cell r="T4925" t="str">
            <v>010308</v>
          </cell>
          <cell r="U4925" t="str">
            <v>0</v>
          </cell>
          <cell r="V4925">
            <v>2</v>
          </cell>
        </row>
        <row r="4926">
          <cell r="C4926">
            <v>574925954</v>
          </cell>
          <cell r="D4926" t="str">
            <v>L</v>
          </cell>
          <cell r="E4926">
            <v>252475271</v>
          </cell>
          <cell r="F4926" t="str">
            <v>0008656923231</v>
          </cell>
          <cell r="G4926" t="str">
            <v>MS5901030822-21</v>
          </cell>
          <cell r="H4926" t="str">
            <v>Mainstays Solid Brushed Microfiber Reversible Comforter, Black/Silver, Full/Queen</v>
          </cell>
          <cell r="I4926" t="str">
            <v>BLACK COMF F/Q</v>
          </cell>
          <cell r="K4926">
            <v>114263527</v>
          </cell>
          <cell r="L4926" t="str">
            <v>BLACK</v>
          </cell>
          <cell r="N4926">
            <v>10.39</v>
          </cell>
          <cell r="O4926">
            <v>21.47</v>
          </cell>
          <cell r="P4926">
            <v>0.516069</v>
          </cell>
          <cell r="Q4926" t="str">
            <v>COMFORTER</v>
          </cell>
          <cell r="R4926" t="str">
            <v>40</v>
          </cell>
          <cell r="S4926" t="str">
            <v>IMPORT-E&amp;E CO LTD</v>
          </cell>
          <cell r="T4926" t="str">
            <v>010308</v>
          </cell>
          <cell r="U4926" t="str">
            <v>0</v>
          </cell>
          <cell r="V4926">
            <v>2</v>
          </cell>
        </row>
        <row r="4927">
          <cell r="C4927">
            <v>574884712</v>
          </cell>
          <cell r="D4927" t="str">
            <v>L</v>
          </cell>
          <cell r="E4927">
            <v>822604092</v>
          </cell>
          <cell r="F4927" t="str">
            <v>0008656923230</v>
          </cell>
          <cell r="G4927" t="str">
            <v>MS5901030822-20</v>
          </cell>
          <cell r="H4927" t="str">
            <v>Mainstays Solid Brushed Microfiber Reversible Comforter, Black/Silver, Twin/Twin XL</v>
          </cell>
          <cell r="I4927" t="str">
            <v>BLACK COMF T/TXL</v>
          </cell>
          <cell r="J4927" t="str">
            <v>ONLINE ONLY</v>
          </cell>
          <cell r="K4927">
            <v>114263526</v>
          </cell>
          <cell r="L4927" t="str">
            <v>BLACK</v>
          </cell>
          <cell r="M4927" t="str">
            <v>TWITWI</v>
          </cell>
          <cell r="N4927">
            <v>8.24</v>
          </cell>
          <cell r="O4927">
            <v>14.97</v>
          </cell>
          <cell r="P4927">
            <v>0.44956600000000002</v>
          </cell>
          <cell r="Q4927" t="str">
            <v>COMFORTER</v>
          </cell>
          <cell r="R4927" t="str">
            <v>40</v>
          </cell>
          <cell r="S4927" t="str">
            <v>IMPORT-E&amp;E CO LTD</v>
          </cell>
          <cell r="T4927" t="str">
            <v>010308</v>
          </cell>
          <cell r="U4927" t="str">
            <v>0</v>
          </cell>
          <cell r="V4927">
            <v>2</v>
          </cell>
        </row>
        <row r="4928">
          <cell r="C4928">
            <v>574925957</v>
          </cell>
          <cell r="D4928" t="str">
            <v>L</v>
          </cell>
          <cell r="E4928">
            <v>822604092</v>
          </cell>
          <cell r="F4928" t="str">
            <v>0008656923230</v>
          </cell>
          <cell r="G4928" t="str">
            <v>MS5901030822-20</v>
          </cell>
          <cell r="H4928" t="str">
            <v>Mainstays Solid Brushed Microfiber Reversible Comforter, Black/Silver, Twin/Twin XL</v>
          </cell>
          <cell r="I4928" t="str">
            <v>BLACK COMF T/TXL</v>
          </cell>
          <cell r="K4928">
            <v>114263526</v>
          </cell>
          <cell r="L4928" t="str">
            <v>BLACK</v>
          </cell>
          <cell r="N4928">
            <v>8.23</v>
          </cell>
          <cell r="O4928">
            <v>14.97</v>
          </cell>
          <cell r="P4928">
            <v>0.45023400000000002</v>
          </cell>
          <cell r="Q4928" t="str">
            <v>COMFORTER</v>
          </cell>
          <cell r="R4928" t="str">
            <v>40</v>
          </cell>
          <cell r="S4928" t="str">
            <v>IMPORT-E&amp;E CO LTD</v>
          </cell>
          <cell r="T4928" t="str">
            <v>010308</v>
          </cell>
          <cell r="U4928" t="str">
            <v>0</v>
          </cell>
          <cell r="V4928">
            <v>2</v>
          </cell>
        </row>
        <row r="4929">
          <cell r="C4929">
            <v>574884709</v>
          </cell>
          <cell r="D4929" t="str">
            <v>L</v>
          </cell>
          <cell r="E4929">
            <v>509389713</v>
          </cell>
          <cell r="F4929" t="str">
            <v>0008656923227</v>
          </cell>
          <cell r="G4929" t="str">
            <v>MS5901030822-17</v>
          </cell>
          <cell r="H4929" t="str">
            <v>Mainstays Solid Brushed Microfiber Reversible Comforter, Grey/Silver, Twin/Twin XL</v>
          </cell>
          <cell r="I4929" t="str">
            <v>GREY COMF F/Q</v>
          </cell>
          <cell r="J4929" t="str">
            <v>ONLINE ONLY</v>
          </cell>
          <cell r="K4929">
            <v>114263524</v>
          </cell>
          <cell r="L4929" t="str">
            <v>GREY</v>
          </cell>
          <cell r="M4929" t="str">
            <v>FULQUE</v>
          </cell>
          <cell r="N4929">
            <v>10.34</v>
          </cell>
          <cell r="O4929">
            <v>21.47</v>
          </cell>
          <cell r="P4929">
            <v>0.51839800000000003</v>
          </cell>
          <cell r="Q4929" t="str">
            <v>COMFORTER</v>
          </cell>
          <cell r="R4929" t="str">
            <v>40</v>
          </cell>
          <cell r="S4929" t="str">
            <v>IMPORT-E&amp;E CO LTD</v>
          </cell>
          <cell r="T4929" t="str">
            <v>010308</v>
          </cell>
          <cell r="U4929" t="str">
            <v>0</v>
          </cell>
          <cell r="V4929">
            <v>2</v>
          </cell>
        </row>
        <row r="4930">
          <cell r="C4930">
            <v>574925958</v>
          </cell>
          <cell r="D4930" t="str">
            <v>L</v>
          </cell>
          <cell r="E4930">
            <v>509389713</v>
          </cell>
          <cell r="F4930" t="str">
            <v>0008656923227</v>
          </cell>
          <cell r="G4930" t="str">
            <v>MS5901030822-17</v>
          </cell>
          <cell r="H4930" t="str">
            <v>Mainstays Solid Brushed Microfiber Reversible Comforter, Grey/Silver, Twin/Twin XL</v>
          </cell>
          <cell r="I4930" t="str">
            <v>GREY COMF F/Q</v>
          </cell>
          <cell r="K4930">
            <v>114263524</v>
          </cell>
          <cell r="L4930" t="str">
            <v>GREY</v>
          </cell>
          <cell r="N4930">
            <v>10.4</v>
          </cell>
          <cell r="O4930">
            <v>21.47</v>
          </cell>
          <cell r="P4930">
            <v>0.51560300000000003</v>
          </cell>
          <cell r="Q4930" t="str">
            <v>COMFORTER</v>
          </cell>
          <cell r="R4930" t="str">
            <v>40</v>
          </cell>
          <cell r="S4930" t="str">
            <v>IMPORT-E&amp;E CO LTD</v>
          </cell>
          <cell r="T4930" t="str">
            <v>010308</v>
          </cell>
          <cell r="U4930" t="str">
            <v>0</v>
          </cell>
          <cell r="V4930">
            <v>2</v>
          </cell>
        </row>
        <row r="4931">
          <cell r="C4931">
            <v>575186506</v>
          </cell>
          <cell r="E4931">
            <v>978014261</v>
          </cell>
          <cell r="F4931" t="str">
            <v>0008656909690</v>
          </cell>
          <cell r="G4931" t="str">
            <v>BR51N-0931</v>
          </cell>
          <cell r="H4931" t="str">
            <v>Beautyrest Deluxe Quilted Cotton Solid Weighted Blanket</v>
          </cell>
          <cell r="I4931" t="str">
            <v>BEAUTYREST DELUXE QU</v>
          </cell>
          <cell r="J4931" t="str">
            <v>ONLINE ONLY</v>
          </cell>
          <cell r="K4931">
            <v>121240143</v>
          </cell>
          <cell r="L4931" t="str">
            <v>NA</v>
          </cell>
          <cell r="M4931" t="str">
            <v>NA</v>
          </cell>
          <cell r="N4931">
            <v>75.599999999999994</v>
          </cell>
          <cell r="O4931">
            <v>149.99</v>
          </cell>
          <cell r="P4931">
            <v>0.49596600000000002</v>
          </cell>
          <cell r="Q4931" t="str">
            <v>SITE MERCH</v>
          </cell>
          <cell r="R4931" t="str">
            <v>07</v>
          </cell>
          <cell r="S4931" t="str">
            <v>E &amp; E CO LTD</v>
          </cell>
          <cell r="T4931" t="str">
            <v>444096</v>
          </cell>
          <cell r="U4931" t="str">
            <v>0</v>
          </cell>
          <cell r="V4931">
            <v>1</v>
          </cell>
        </row>
        <row r="4932">
          <cell r="C4932">
            <v>575186508</v>
          </cell>
          <cell r="E4932">
            <v>262641476</v>
          </cell>
          <cell r="F4932" t="str">
            <v>0008656909688</v>
          </cell>
          <cell r="G4932" t="str">
            <v>BR51N-0930</v>
          </cell>
          <cell r="H4932" t="str">
            <v>Beautyrest Deluxe Quilted Cotton Solid Weighted Blanket</v>
          </cell>
          <cell r="I4932" t="str">
            <v>BEAUTYREST DELUXE QU</v>
          </cell>
          <cell r="J4932" t="str">
            <v>ONLINE ONLY</v>
          </cell>
          <cell r="K4932">
            <v>121240146</v>
          </cell>
          <cell r="L4932" t="str">
            <v>NA</v>
          </cell>
          <cell r="M4932" t="str">
            <v>NA</v>
          </cell>
          <cell r="N4932">
            <v>65.52</v>
          </cell>
          <cell r="O4932">
            <v>129.99</v>
          </cell>
          <cell r="P4932">
            <v>0.49596099999999999</v>
          </cell>
          <cell r="Q4932" t="str">
            <v>SITE MERCH</v>
          </cell>
          <cell r="R4932" t="str">
            <v>07</v>
          </cell>
          <cell r="S4932" t="str">
            <v>E &amp; E CO LTD</v>
          </cell>
          <cell r="T4932" t="str">
            <v>444096</v>
          </cell>
          <cell r="U4932" t="str">
            <v>0</v>
          </cell>
          <cell r="V4932">
            <v>1</v>
          </cell>
        </row>
        <row r="4933">
          <cell r="C4933">
            <v>575186509</v>
          </cell>
          <cell r="E4933">
            <v>766430182</v>
          </cell>
          <cell r="F4933" t="str">
            <v>0008656909687</v>
          </cell>
          <cell r="G4933" t="str">
            <v>BR51N-0929</v>
          </cell>
          <cell r="H4933" t="str">
            <v>Beautyrest Deluxe Quilted Cotton Solid Weighted Blanket</v>
          </cell>
          <cell r="I4933" t="str">
            <v>BEAUTYREST DELUXE QU</v>
          </cell>
          <cell r="J4933" t="str">
            <v>ONLINE ONLY</v>
          </cell>
          <cell r="K4933">
            <v>121240144</v>
          </cell>
          <cell r="L4933" t="str">
            <v>NA</v>
          </cell>
          <cell r="M4933" t="str">
            <v>NA</v>
          </cell>
          <cell r="N4933">
            <v>75.599999999999994</v>
          </cell>
          <cell r="O4933">
            <v>149.99</v>
          </cell>
          <cell r="P4933">
            <v>0.49596600000000002</v>
          </cell>
          <cell r="Q4933" t="str">
            <v>SITE MERCH</v>
          </cell>
          <cell r="R4933" t="str">
            <v>07</v>
          </cell>
          <cell r="S4933" t="str">
            <v>E &amp; E CO LTD</v>
          </cell>
          <cell r="T4933" t="str">
            <v>444096</v>
          </cell>
          <cell r="U4933" t="str">
            <v>0</v>
          </cell>
          <cell r="V4933">
            <v>1</v>
          </cell>
        </row>
        <row r="4934">
          <cell r="C4934">
            <v>575186513</v>
          </cell>
          <cell r="E4934">
            <v>211495683</v>
          </cell>
          <cell r="F4934" t="str">
            <v>0008656904722</v>
          </cell>
          <cell r="G4934" t="str">
            <v>BL51-0916</v>
          </cell>
          <cell r="H4934" t="str">
            <v>Comfort Classics Plush Solid Weighted Blanket With Removable Cover, Blue, 12lbs</v>
          </cell>
          <cell r="I4934" t="str">
            <v>COMFORT CLASSICS PLU</v>
          </cell>
          <cell r="J4934" t="str">
            <v>ONLINE ONLY</v>
          </cell>
          <cell r="K4934">
            <v>121240145</v>
          </cell>
          <cell r="L4934" t="str">
            <v>NA</v>
          </cell>
          <cell r="M4934" t="str">
            <v>NA</v>
          </cell>
          <cell r="N4934">
            <v>50.4</v>
          </cell>
          <cell r="O4934">
            <v>99.99</v>
          </cell>
          <cell r="P4934">
            <v>0.49595</v>
          </cell>
          <cell r="Q4934" t="str">
            <v>SITE MERCH</v>
          </cell>
          <cell r="R4934" t="str">
            <v>07</v>
          </cell>
          <cell r="S4934" t="str">
            <v>E &amp; E CO LTD</v>
          </cell>
          <cell r="T4934" t="str">
            <v>444096</v>
          </cell>
          <cell r="U4934" t="str">
            <v>0</v>
          </cell>
          <cell r="V4934">
            <v>1</v>
          </cell>
        </row>
        <row r="4935">
          <cell r="C4935">
            <v>575186515</v>
          </cell>
          <cell r="E4935">
            <v>249977178</v>
          </cell>
          <cell r="F4935" t="str">
            <v>0008656910720</v>
          </cell>
          <cell r="G4935" t="str">
            <v>BR51-0935</v>
          </cell>
          <cell r="H4935" t="str">
            <v>Beautyrest Luxury Solid Quilted Mink Weighted Blanket</v>
          </cell>
          <cell r="I4935" t="str">
            <v>BEAUTYREST LUXURY SO</v>
          </cell>
          <cell r="J4935" t="str">
            <v>ONLINE ONLY</v>
          </cell>
          <cell r="K4935">
            <v>121240154</v>
          </cell>
          <cell r="L4935" t="str">
            <v>NA</v>
          </cell>
          <cell r="M4935" t="str">
            <v>NA</v>
          </cell>
          <cell r="N4935">
            <v>70.56</v>
          </cell>
          <cell r="O4935">
            <v>139.99</v>
          </cell>
          <cell r="P4935">
            <v>0.49596400000000002</v>
          </cell>
          <cell r="Q4935" t="str">
            <v>SITE MERCH</v>
          </cell>
          <cell r="R4935" t="str">
            <v>07</v>
          </cell>
          <cell r="S4935" t="str">
            <v>E &amp; E CO LTD</v>
          </cell>
          <cell r="T4935" t="str">
            <v>444096</v>
          </cell>
          <cell r="U4935" t="str">
            <v>0</v>
          </cell>
          <cell r="V4935">
            <v>1</v>
          </cell>
        </row>
        <row r="4936">
          <cell r="C4936">
            <v>575186516</v>
          </cell>
          <cell r="E4936">
            <v>442255819</v>
          </cell>
          <cell r="F4936" t="str">
            <v>0008656909691</v>
          </cell>
          <cell r="G4936" t="str">
            <v>BR51N-0933</v>
          </cell>
          <cell r="H4936" t="str">
            <v>Beautyrest Deluxe Quilted Cotton Solid Weighted Blanket</v>
          </cell>
          <cell r="I4936" t="str">
            <v>BEAUTYREST DELUXE QU</v>
          </cell>
          <cell r="J4936" t="str">
            <v>ONLINE ONLY</v>
          </cell>
          <cell r="K4936">
            <v>121240153</v>
          </cell>
          <cell r="L4936" t="str">
            <v>NA</v>
          </cell>
          <cell r="M4936" t="str">
            <v>NA</v>
          </cell>
          <cell r="N4936">
            <v>75.599999999999994</v>
          </cell>
          <cell r="O4936">
            <v>149.99</v>
          </cell>
          <cell r="P4936">
            <v>0.49596600000000002</v>
          </cell>
          <cell r="Q4936" t="str">
            <v>SITE MERCH</v>
          </cell>
          <cell r="R4936" t="str">
            <v>07</v>
          </cell>
          <cell r="S4936" t="str">
            <v>E &amp; E CO LTD</v>
          </cell>
          <cell r="T4936" t="str">
            <v>444096</v>
          </cell>
          <cell r="U4936" t="str">
            <v>0</v>
          </cell>
          <cell r="V4936">
            <v>1</v>
          </cell>
        </row>
        <row r="4937">
          <cell r="C4937">
            <v>575186517</v>
          </cell>
          <cell r="E4937">
            <v>665906615</v>
          </cell>
          <cell r="F4937" t="str">
            <v>0008656904569</v>
          </cell>
          <cell r="G4937" t="str">
            <v>BL51-0912</v>
          </cell>
          <cell r="H4937" t="str">
            <v>Comfort Classics Plush Solid Weighted Blanket With Removable Cover, Grey, 12lbs</v>
          </cell>
          <cell r="I4937" t="str">
            <v>COMFORT CLASSICS PLU</v>
          </cell>
          <cell r="J4937" t="str">
            <v>ONLINE ONLY</v>
          </cell>
          <cell r="K4937">
            <v>121240156</v>
          </cell>
          <cell r="L4937" t="str">
            <v>NA</v>
          </cell>
          <cell r="M4937" t="str">
            <v>NA</v>
          </cell>
          <cell r="N4937">
            <v>50.4</v>
          </cell>
          <cell r="O4937">
            <v>99.99</v>
          </cell>
          <cell r="P4937">
            <v>0.49595</v>
          </cell>
          <cell r="Q4937" t="str">
            <v>SITE MERCH</v>
          </cell>
          <cell r="R4937" t="str">
            <v>07</v>
          </cell>
          <cell r="S4937" t="str">
            <v>E &amp; E CO LTD</v>
          </cell>
          <cell r="T4937" t="str">
            <v>444096</v>
          </cell>
          <cell r="U4937" t="str">
            <v>0</v>
          </cell>
          <cell r="V4937">
            <v>1</v>
          </cell>
        </row>
        <row r="4938">
          <cell r="C4938">
            <v>575186518</v>
          </cell>
          <cell r="E4938">
            <v>701348395</v>
          </cell>
          <cell r="F4938" t="str">
            <v>0008656910717</v>
          </cell>
          <cell r="G4938" t="str">
            <v>BR51-0934</v>
          </cell>
          <cell r="H4938" t="str">
            <v>100% Polyester Solid Quilted Mink Weighted Blanket,BR51-0934</v>
          </cell>
          <cell r="I4938" t="str">
            <v>BEAUTYREST LUXURY SO</v>
          </cell>
          <cell r="J4938" t="str">
            <v>ONLINE ONLY</v>
          </cell>
          <cell r="K4938">
            <v>121240157</v>
          </cell>
          <cell r="L4938" t="str">
            <v>NA</v>
          </cell>
          <cell r="M4938" t="str">
            <v>NA</v>
          </cell>
          <cell r="N4938">
            <v>60.48</v>
          </cell>
          <cell r="O4938">
            <v>119.99</v>
          </cell>
          <cell r="P4938">
            <v>0.49595800000000001</v>
          </cell>
          <cell r="Q4938" t="str">
            <v>SITE MERCH</v>
          </cell>
          <cell r="R4938" t="str">
            <v>07</v>
          </cell>
          <cell r="S4938" t="str">
            <v>E &amp; E CO LTD</v>
          </cell>
          <cell r="T4938" t="str">
            <v>444096</v>
          </cell>
          <cell r="U4938" t="str">
            <v>0</v>
          </cell>
          <cell r="V4938">
            <v>1</v>
          </cell>
        </row>
        <row r="4939">
          <cell r="C4939">
            <v>575186519</v>
          </cell>
          <cell r="E4939">
            <v>787011567</v>
          </cell>
          <cell r="F4939" t="str">
            <v>0008656904723</v>
          </cell>
          <cell r="G4939" t="str">
            <v>BL51-0917</v>
          </cell>
          <cell r="H4939" t="str">
            <v>Comfort Classics Plush Solid Weighted Blanket With Removable Cover, Blue, 18lbs</v>
          </cell>
          <cell r="I4939" t="str">
            <v>COMFORT CLASSICS PLU</v>
          </cell>
          <cell r="J4939" t="str">
            <v>ONLINE ONLY</v>
          </cell>
          <cell r="K4939">
            <v>121240152</v>
          </cell>
          <cell r="L4939" t="str">
            <v>NA</v>
          </cell>
          <cell r="M4939" t="str">
            <v>NA</v>
          </cell>
          <cell r="N4939">
            <v>55.44</v>
          </cell>
          <cell r="O4939">
            <v>109.99</v>
          </cell>
          <cell r="P4939">
            <v>0.49595400000000001</v>
          </cell>
          <cell r="Q4939" t="str">
            <v>SITE MERCH</v>
          </cell>
          <cell r="R4939" t="str">
            <v>07</v>
          </cell>
          <cell r="S4939" t="str">
            <v>E &amp; E CO LTD</v>
          </cell>
          <cell r="T4939" t="str">
            <v>444096</v>
          </cell>
          <cell r="U4939" t="str">
            <v>0</v>
          </cell>
          <cell r="V4939">
            <v>1</v>
          </cell>
        </row>
        <row r="4940">
          <cell r="C4940">
            <v>575186521</v>
          </cell>
          <cell r="E4940">
            <v>612249716</v>
          </cell>
          <cell r="F4940" t="str">
            <v>0008656904718</v>
          </cell>
          <cell r="G4940" t="str">
            <v>BL51-0914</v>
          </cell>
          <cell r="H4940" t="str">
            <v>Comfort Classics Plush Solid Weighted Blanket With Removable Cover, Ivory, 12lbs</v>
          </cell>
          <cell r="I4940" t="str">
            <v>COMFORT CLASSICS PLU</v>
          </cell>
          <cell r="J4940" t="str">
            <v>ONLINE ONLY</v>
          </cell>
          <cell r="K4940">
            <v>121240158</v>
          </cell>
          <cell r="L4940" t="str">
            <v>NA</v>
          </cell>
          <cell r="M4940" t="str">
            <v>NA</v>
          </cell>
          <cell r="N4940">
            <v>50.4</v>
          </cell>
          <cell r="O4940">
            <v>99.99</v>
          </cell>
          <cell r="P4940">
            <v>0.49595</v>
          </cell>
          <cell r="Q4940" t="str">
            <v>SITE MERCH</v>
          </cell>
          <cell r="R4940" t="str">
            <v>07</v>
          </cell>
          <cell r="S4940" t="str">
            <v>E &amp; E CO LTD</v>
          </cell>
          <cell r="T4940" t="str">
            <v>444096</v>
          </cell>
          <cell r="U4940" t="str">
            <v>0</v>
          </cell>
          <cell r="V4940">
            <v>1</v>
          </cell>
        </row>
        <row r="4941">
          <cell r="C4941">
            <v>575234261</v>
          </cell>
          <cell r="E4941">
            <v>749709551</v>
          </cell>
          <cell r="F4941" t="str">
            <v>0008656921350</v>
          </cell>
          <cell r="G4941" t="str">
            <v>MP20-6342</v>
          </cell>
          <cell r="H4941" t="str">
            <v>Comfort Classics 4 PC Teal Luxurious Brushed Microfiber Deep Pocket Sheet Set, Queen</v>
          </cell>
          <cell r="I4941" t="str">
            <v>COMFORT CLASSICS 3M</v>
          </cell>
          <cell r="J4941" t="str">
            <v>ONLINE ONLY</v>
          </cell>
          <cell r="K4941">
            <v>121959478</v>
          </cell>
          <cell r="L4941" t="str">
            <v>NA</v>
          </cell>
          <cell r="M4941" t="str">
            <v>NA</v>
          </cell>
          <cell r="N4941">
            <v>18.37</v>
          </cell>
          <cell r="O4941">
            <v>34.99</v>
          </cell>
          <cell r="P4941">
            <v>0.474993</v>
          </cell>
          <cell r="Q4941" t="str">
            <v>SITE MERCH</v>
          </cell>
          <cell r="R4941" t="str">
            <v>07</v>
          </cell>
          <cell r="S4941" t="str">
            <v>E &amp; E CO LTD</v>
          </cell>
          <cell r="T4941" t="str">
            <v>444096</v>
          </cell>
          <cell r="U4941" t="str">
            <v>0</v>
          </cell>
          <cell r="V4941">
            <v>1</v>
          </cell>
        </row>
        <row r="4942">
          <cell r="C4942">
            <v>575234263</v>
          </cell>
          <cell r="E4942">
            <v>574485284</v>
          </cell>
          <cell r="F4942" t="str">
            <v>0008656921340</v>
          </cell>
          <cell r="G4942" t="str">
            <v>MP20-6334</v>
          </cell>
          <cell r="H4942" t="str">
            <v>Comfort Classics 3 PC Purple Luxurious Brushed Microfiber Deep Pocket Sheet Set, Twin XL</v>
          </cell>
          <cell r="I4942" t="str">
            <v>COMFORT CLASSICS 3M</v>
          </cell>
          <cell r="J4942" t="str">
            <v>ONLINE ONLY</v>
          </cell>
          <cell r="K4942">
            <v>121959513</v>
          </cell>
          <cell r="L4942" t="str">
            <v>NA</v>
          </cell>
          <cell r="M4942" t="str">
            <v>NA</v>
          </cell>
          <cell r="N4942">
            <v>14.7</v>
          </cell>
          <cell r="O4942">
            <v>27.99</v>
          </cell>
          <cell r="P4942">
            <v>0.47481200000000001</v>
          </cell>
          <cell r="Q4942" t="str">
            <v>SITE MERCH</v>
          </cell>
          <cell r="R4942" t="str">
            <v>07</v>
          </cell>
          <cell r="S4942" t="str">
            <v>E &amp; E CO LTD</v>
          </cell>
          <cell r="T4942" t="str">
            <v>444096</v>
          </cell>
          <cell r="U4942" t="str">
            <v>0</v>
          </cell>
          <cell r="V4942">
            <v>1</v>
          </cell>
        </row>
        <row r="4943">
          <cell r="C4943">
            <v>575234264</v>
          </cell>
          <cell r="E4943">
            <v>361944179</v>
          </cell>
          <cell r="F4943" t="str">
            <v>0008656921345</v>
          </cell>
          <cell r="G4943" t="str">
            <v>MP20-6337</v>
          </cell>
          <cell r="H4943" t="str">
            <v>Comfort Classics 4 PC Purple Luxurious Brushed Microfiber Deep Pocket Sheet Set, King</v>
          </cell>
          <cell r="I4943" t="str">
            <v>COMFORT CLASSICS 3M</v>
          </cell>
          <cell r="J4943" t="str">
            <v>ONLINE ONLY</v>
          </cell>
          <cell r="K4943">
            <v>121959518</v>
          </cell>
          <cell r="L4943" t="str">
            <v>NA</v>
          </cell>
          <cell r="M4943" t="str">
            <v>NA</v>
          </cell>
          <cell r="N4943">
            <v>20.99</v>
          </cell>
          <cell r="O4943">
            <v>39.99</v>
          </cell>
          <cell r="P4943">
            <v>0.47511900000000001</v>
          </cell>
          <cell r="Q4943" t="str">
            <v>SITE MERCH</v>
          </cell>
          <cell r="R4943" t="str">
            <v>07</v>
          </cell>
          <cell r="S4943" t="str">
            <v>E &amp; E CO LTD</v>
          </cell>
          <cell r="T4943" t="str">
            <v>444096</v>
          </cell>
          <cell r="U4943" t="str">
            <v>0</v>
          </cell>
          <cell r="V4943">
            <v>1</v>
          </cell>
        </row>
        <row r="4944">
          <cell r="C4944">
            <v>575234267</v>
          </cell>
          <cell r="E4944">
            <v>340011301</v>
          </cell>
          <cell r="F4944" t="str">
            <v>0008656921347</v>
          </cell>
          <cell r="G4944" t="str">
            <v>MP20-6339</v>
          </cell>
          <cell r="H4944" t="str">
            <v>Comfort Classics 3 PC Teal Luxurious Brushed Microfiber Deep Pocket Sheet Set, Twin</v>
          </cell>
          <cell r="I4944" t="str">
            <v>COMFORT CLASSICS 3M</v>
          </cell>
          <cell r="J4944" t="str">
            <v>ONLINE ONLY</v>
          </cell>
          <cell r="K4944">
            <v>121959526</v>
          </cell>
          <cell r="L4944" t="str">
            <v>NA</v>
          </cell>
          <cell r="M4944" t="str">
            <v>NA</v>
          </cell>
          <cell r="N4944">
            <v>13.12</v>
          </cell>
          <cell r="O4944">
            <v>24.99</v>
          </cell>
          <cell r="P4944">
            <v>0.47499000000000002</v>
          </cell>
          <cell r="Q4944" t="str">
            <v>SITE MERCH</v>
          </cell>
          <cell r="R4944" t="str">
            <v>07</v>
          </cell>
          <cell r="S4944" t="str">
            <v>E &amp; E CO LTD</v>
          </cell>
          <cell r="T4944" t="str">
            <v>444096</v>
          </cell>
          <cell r="U4944" t="str">
            <v>0</v>
          </cell>
          <cell r="V4944">
            <v>1</v>
          </cell>
        </row>
        <row r="4945">
          <cell r="C4945">
            <v>575234268</v>
          </cell>
          <cell r="E4945">
            <v>613165093</v>
          </cell>
          <cell r="F4945" t="str">
            <v>0008656921348</v>
          </cell>
          <cell r="G4945" t="str">
            <v>MP20-6340</v>
          </cell>
          <cell r="H4945" t="str">
            <v>Comfort Classics 3 PC Teal Luxurious Brushed Microfiber Deep Pocket Sheet Set, Twin XL</v>
          </cell>
          <cell r="I4945" t="str">
            <v>COMFORT CLASSICS 3M</v>
          </cell>
          <cell r="J4945" t="str">
            <v>ONLINE ONLY</v>
          </cell>
          <cell r="K4945">
            <v>121959500</v>
          </cell>
          <cell r="L4945" t="str">
            <v>NA</v>
          </cell>
          <cell r="M4945" t="str">
            <v>NA</v>
          </cell>
          <cell r="N4945">
            <v>14.7</v>
          </cell>
          <cell r="O4945">
            <v>27.99</v>
          </cell>
          <cell r="P4945">
            <v>0.47481200000000001</v>
          </cell>
          <cell r="Q4945" t="str">
            <v>SITE MERCH</v>
          </cell>
          <cell r="R4945" t="str">
            <v>07</v>
          </cell>
          <cell r="S4945" t="str">
            <v>E &amp; E CO LTD</v>
          </cell>
          <cell r="T4945" t="str">
            <v>444096</v>
          </cell>
          <cell r="U4945" t="str">
            <v>0</v>
          </cell>
          <cell r="V4945">
            <v>1</v>
          </cell>
        </row>
        <row r="4946">
          <cell r="C4946">
            <v>575234270</v>
          </cell>
          <cell r="E4946">
            <v>671424834</v>
          </cell>
          <cell r="F4946" t="str">
            <v>0008656921339</v>
          </cell>
          <cell r="G4946" t="str">
            <v>MP20-6333</v>
          </cell>
          <cell r="H4946" t="str">
            <v>Comfort Classics 3 PC Purple Luxurious Brushed Microfiber Deep Pocket Sheet Set, Twin</v>
          </cell>
          <cell r="I4946" t="str">
            <v>COMFORT CLASSICS 3M</v>
          </cell>
          <cell r="J4946" t="str">
            <v>ONLINE ONLY</v>
          </cell>
          <cell r="K4946">
            <v>121959499</v>
          </cell>
          <cell r="L4946" t="str">
            <v>NA</v>
          </cell>
          <cell r="M4946" t="str">
            <v>NA</v>
          </cell>
          <cell r="N4946">
            <v>13.12</v>
          </cell>
          <cell r="O4946">
            <v>24.99</v>
          </cell>
          <cell r="P4946">
            <v>0.47499000000000002</v>
          </cell>
          <cell r="Q4946" t="str">
            <v>SITE MERCH</v>
          </cell>
          <cell r="R4946" t="str">
            <v>07</v>
          </cell>
          <cell r="S4946" t="str">
            <v>E &amp; E CO LTD</v>
          </cell>
          <cell r="T4946" t="str">
            <v>444096</v>
          </cell>
          <cell r="U4946" t="str">
            <v>0</v>
          </cell>
          <cell r="V4946">
            <v>1</v>
          </cell>
        </row>
        <row r="4947">
          <cell r="C4947">
            <v>575234271</v>
          </cell>
          <cell r="E4947">
            <v>385601871</v>
          </cell>
          <cell r="F4947" t="str">
            <v>0008656921352</v>
          </cell>
          <cell r="G4947" t="str">
            <v>MP20-6344</v>
          </cell>
          <cell r="H4947" t="str">
            <v>Comfort Classics 4 PC Teal Luxurious Brushed Microfiber Deep Pocket Sheet Set, California King</v>
          </cell>
          <cell r="I4947" t="str">
            <v>COMFORT CLASSICS 3M</v>
          </cell>
          <cell r="J4947" t="str">
            <v>ONLINE ONLY</v>
          </cell>
          <cell r="K4947">
            <v>121959504</v>
          </cell>
          <cell r="L4947" t="str">
            <v>NA</v>
          </cell>
          <cell r="M4947" t="str">
            <v>NA</v>
          </cell>
          <cell r="N4947">
            <v>20.99</v>
          </cell>
          <cell r="O4947">
            <v>39.99</v>
          </cell>
          <cell r="P4947">
            <v>0.47511900000000001</v>
          </cell>
          <cell r="Q4947" t="str">
            <v>SITE MERCH</v>
          </cell>
          <cell r="R4947" t="str">
            <v>07</v>
          </cell>
          <cell r="S4947" t="str">
            <v>E &amp; E CO LTD</v>
          </cell>
          <cell r="T4947" t="str">
            <v>444096</v>
          </cell>
          <cell r="U4947" t="str">
            <v>0</v>
          </cell>
          <cell r="V4947">
            <v>1</v>
          </cell>
        </row>
        <row r="4948">
          <cell r="C4948">
            <v>575335097</v>
          </cell>
          <cell r="D4948" t="str">
            <v>L</v>
          </cell>
          <cell r="E4948">
            <v>472505144</v>
          </cell>
          <cell r="F4948" t="str">
            <v>0008656926672</v>
          </cell>
          <cell r="G4948" t="str">
            <v>UB7901030822-04</v>
          </cell>
          <cell r="H4948" t="str">
            <v>Giftable and Wearable Angel Wrap Plush Throw Blanket with Pockets, Purple</v>
          </cell>
          <cell r="I4948" t="str">
            <v>ANGELWRAPPURPLE</v>
          </cell>
          <cell r="J4948" t="str">
            <v>ONLINE ONLY</v>
          </cell>
          <cell r="K4948">
            <v>123964511</v>
          </cell>
          <cell r="L4948" t="str">
            <v>PURPLE</v>
          </cell>
          <cell r="M4948" t="str">
            <v>50X60</v>
          </cell>
          <cell r="N4948">
            <v>4.3</v>
          </cell>
          <cell r="O4948">
            <v>10.95</v>
          </cell>
          <cell r="P4948">
            <v>0.60730600000000001</v>
          </cell>
          <cell r="Q4948" t="str">
            <v>ANGEL WRAP W</v>
          </cell>
          <cell r="R4948" t="str">
            <v>40</v>
          </cell>
          <cell r="S4948" t="str">
            <v>IMPORT-E&amp;E CO LTD</v>
          </cell>
          <cell r="T4948" t="str">
            <v>010308</v>
          </cell>
          <cell r="U4948" t="str">
            <v>0</v>
          </cell>
          <cell r="V4948">
            <v>12</v>
          </cell>
        </row>
        <row r="4949">
          <cell r="C4949">
            <v>575335099</v>
          </cell>
          <cell r="D4949" t="str">
            <v>L</v>
          </cell>
          <cell r="E4949">
            <v>723754802</v>
          </cell>
          <cell r="F4949" t="str">
            <v>0008656926673</v>
          </cell>
          <cell r="G4949" t="str">
            <v>UB7901030822-05</v>
          </cell>
          <cell r="H4949" t="str">
            <v>Giftable and Wearable Angel Wrap Plush Throw Blanket with Pockets, Gray</v>
          </cell>
          <cell r="I4949" t="str">
            <v>ANGELWRAPGRAY</v>
          </cell>
          <cell r="J4949" t="str">
            <v>ONLINE ONLY</v>
          </cell>
          <cell r="K4949">
            <v>123964514</v>
          </cell>
          <cell r="L4949" t="str">
            <v>GREY</v>
          </cell>
          <cell r="M4949" t="str">
            <v>50X60</v>
          </cell>
          <cell r="N4949">
            <v>4.3499999999999996</v>
          </cell>
          <cell r="O4949">
            <v>10.95</v>
          </cell>
          <cell r="P4949">
            <v>0.60274000000000005</v>
          </cell>
          <cell r="Q4949" t="str">
            <v>ANGEL WRAP C</v>
          </cell>
          <cell r="R4949" t="str">
            <v>40</v>
          </cell>
          <cell r="S4949" t="str">
            <v>IMPORT-E&amp;E CO LTD</v>
          </cell>
          <cell r="T4949" t="str">
            <v>010308</v>
          </cell>
          <cell r="U4949" t="str">
            <v>0</v>
          </cell>
          <cell r="V4949">
            <v>12</v>
          </cell>
        </row>
        <row r="4950">
          <cell r="C4950">
            <v>575335102</v>
          </cell>
          <cell r="D4950" t="str">
            <v>L</v>
          </cell>
          <cell r="E4950">
            <v>681256033</v>
          </cell>
          <cell r="F4950" t="str">
            <v>0008656926841</v>
          </cell>
          <cell r="G4950" t="str">
            <v>UB7901030822-06</v>
          </cell>
          <cell r="H4950" t="str">
            <v>Giftable and Wearable Angel Wrap Plush Throw Blanket with Pockets, Red</v>
          </cell>
          <cell r="I4950" t="str">
            <v>ANGELWRAPRED</v>
          </cell>
          <cell r="J4950" t="str">
            <v>ONLINE ONLY</v>
          </cell>
          <cell r="K4950">
            <v>123964516</v>
          </cell>
          <cell r="L4950" t="str">
            <v>RED</v>
          </cell>
          <cell r="M4950" t="str">
            <v>50X60</v>
          </cell>
          <cell r="N4950">
            <v>4.3499999999999996</v>
          </cell>
          <cell r="O4950">
            <v>10.95</v>
          </cell>
          <cell r="P4950">
            <v>0.60274000000000005</v>
          </cell>
          <cell r="Q4950" t="str">
            <v>ANGEL WRAP C</v>
          </cell>
          <cell r="R4950" t="str">
            <v>40</v>
          </cell>
          <cell r="S4950" t="str">
            <v>IMPORT-E&amp;E CO LTD</v>
          </cell>
          <cell r="T4950" t="str">
            <v>010308</v>
          </cell>
          <cell r="U4950" t="str">
            <v>0</v>
          </cell>
          <cell r="V4950">
            <v>12</v>
          </cell>
        </row>
        <row r="4951">
          <cell r="C4951">
            <v>575504283</v>
          </cell>
          <cell r="E4951">
            <v>427860354</v>
          </cell>
          <cell r="F4951" t="str">
            <v>0008656904613</v>
          </cell>
          <cell r="G4951" t="str">
            <v>BASI10-0554</v>
          </cell>
          <cell r="H4951" t="str">
            <v>Comfort Classics 300 Thread Count White Cotton Face Down Alternative Comforter, King</v>
          </cell>
          <cell r="I4951" t="str">
            <v>COMFORT CLASSICS 300</v>
          </cell>
          <cell r="J4951" t="str">
            <v>ONLINE ONLY</v>
          </cell>
          <cell r="K4951">
            <v>125566805</v>
          </cell>
          <cell r="L4951" t="str">
            <v>NA</v>
          </cell>
          <cell r="M4951" t="str">
            <v>NA</v>
          </cell>
          <cell r="N4951">
            <v>57.75</v>
          </cell>
          <cell r="O4951">
            <v>109.99</v>
          </cell>
          <cell r="P4951">
            <v>0.47495199999999999</v>
          </cell>
          <cell r="Q4951" t="str">
            <v>COMFORT CLAS</v>
          </cell>
          <cell r="R4951" t="str">
            <v>07</v>
          </cell>
          <cell r="S4951" t="str">
            <v>E &amp; E CO LTD</v>
          </cell>
          <cell r="T4951" t="str">
            <v>444096</v>
          </cell>
          <cell r="U4951" t="str">
            <v>0</v>
          </cell>
          <cell r="V4951">
            <v>1</v>
          </cell>
        </row>
        <row r="4952">
          <cell r="C4952">
            <v>575504285</v>
          </cell>
          <cell r="E4952">
            <v>325217905</v>
          </cell>
          <cell r="F4952" t="str">
            <v>0008656907215</v>
          </cell>
          <cell r="G4952" t="str">
            <v>MP10-6014</v>
          </cell>
          <cell r="H4952" t="str">
            <v>Home Essence Alivia Medallion Ultra Plush 3 Piece Comforter Mini Set, King/Cal King, Grey</v>
          </cell>
          <cell r="I4952" t="str">
            <v>HOME ESSENCE ALIVIA</v>
          </cell>
          <cell r="J4952" t="str">
            <v>ONLINE ONLY</v>
          </cell>
          <cell r="K4952">
            <v>125566806</v>
          </cell>
          <cell r="L4952" t="str">
            <v>NA</v>
          </cell>
          <cell r="M4952" t="str">
            <v>NA</v>
          </cell>
          <cell r="N4952">
            <v>60.52</v>
          </cell>
          <cell r="O4952">
            <v>119.99</v>
          </cell>
          <cell r="P4952">
            <v>0.49562499999999998</v>
          </cell>
          <cell r="Q4952" t="str">
            <v>HOME ESSENCE</v>
          </cell>
          <cell r="R4952" t="str">
            <v>07</v>
          </cell>
          <cell r="S4952" t="str">
            <v>E &amp; E CO LTD</v>
          </cell>
          <cell r="T4952" t="str">
            <v>444096</v>
          </cell>
          <cell r="U4952" t="str">
            <v>0</v>
          </cell>
          <cell r="V4952">
            <v>1</v>
          </cell>
        </row>
        <row r="4953">
          <cell r="C4953">
            <v>575504286</v>
          </cell>
          <cell r="E4953">
            <v>671766554</v>
          </cell>
          <cell r="F4953" t="str">
            <v>0008656904105</v>
          </cell>
          <cell r="G4953" t="str">
            <v>MP10-5793</v>
          </cell>
          <cell r="H4953" t="str">
            <v>Home Essence 525 Thread Count All Season Cotton Rich Down Alternative Comforter, King</v>
          </cell>
          <cell r="I4953" t="str">
            <v>HOME ESSENCE 525 THR</v>
          </cell>
          <cell r="J4953" t="str">
            <v>ONLINE ONLY</v>
          </cell>
          <cell r="K4953">
            <v>125566824</v>
          </cell>
          <cell r="L4953" t="str">
            <v>NA</v>
          </cell>
          <cell r="M4953" t="str">
            <v>NA</v>
          </cell>
          <cell r="N4953">
            <v>45.36</v>
          </cell>
          <cell r="O4953">
            <v>89.99</v>
          </cell>
          <cell r="P4953">
            <v>0.495944</v>
          </cell>
          <cell r="Q4953" t="str">
            <v>HOME ESSENCE</v>
          </cell>
          <cell r="R4953" t="str">
            <v>07</v>
          </cell>
          <cell r="S4953" t="str">
            <v>E &amp; E CO LTD</v>
          </cell>
          <cell r="T4953" t="str">
            <v>444096</v>
          </cell>
          <cell r="U4953" t="str">
            <v>0</v>
          </cell>
          <cell r="V4953">
            <v>1</v>
          </cell>
        </row>
        <row r="4954">
          <cell r="C4954">
            <v>575504288</v>
          </cell>
          <cell r="E4954">
            <v>248868202</v>
          </cell>
          <cell r="F4954" t="str">
            <v>0008656904391</v>
          </cell>
          <cell r="G4954" t="str">
            <v>ID10-1501</v>
          </cell>
          <cell r="H4954" t="str">
            <v>Home Essence Apartment Miles Reversible Frosted Print Plush to Heathered Micofiber Comforter Set</v>
          </cell>
          <cell r="I4954" t="str">
            <v>HOME ESSENCE APARTME</v>
          </cell>
          <cell r="J4954" t="str">
            <v>ONLINE ONLY</v>
          </cell>
          <cell r="K4954">
            <v>125566825</v>
          </cell>
          <cell r="L4954" t="str">
            <v>NA</v>
          </cell>
          <cell r="M4954" t="str">
            <v>NA</v>
          </cell>
          <cell r="N4954">
            <v>32.76</v>
          </cell>
          <cell r="O4954">
            <v>64.989999999999995</v>
          </cell>
          <cell r="P4954">
            <v>0.49592199999999997</v>
          </cell>
          <cell r="Q4954" t="str">
            <v>HOME ESSENCE</v>
          </cell>
          <cell r="R4954" t="str">
            <v>07</v>
          </cell>
          <cell r="S4954" t="str">
            <v>E &amp; E CO LTD</v>
          </cell>
          <cell r="T4954" t="str">
            <v>444096</v>
          </cell>
          <cell r="U4954" t="str">
            <v>0</v>
          </cell>
          <cell r="V4954">
            <v>1</v>
          </cell>
        </row>
        <row r="4955">
          <cell r="C4955">
            <v>575504293</v>
          </cell>
          <cell r="E4955">
            <v>700524707</v>
          </cell>
          <cell r="F4955" t="str">
            <v>0008656919341</v>
          </cell>
          <cell r="G4955" t="str">
            <v>MP10-6210</v>
          </cell>
          <cell r="H4955" t="str">
            <v>Home Essence Margot Back Print Long Fur Comforter Mini Set, Full/Queen, Blush</v>
          </cell>
          <cell r="I4955" t="str">
            <v>HOME ESSENCE MARGOT</v>
          </cell>
          <cell r="J4955" t="str">
            <v>ONLINE ONLY</v>
          </cell>
          <cell r="K4955">
            <v>125566817</v>
          </cell>
          <cell r="L4955" t="str">
            <v>NA</v>
          </cell>
          <cell r="M4955" t="str">
            <v>NA</v>
          </cell>
          <cell r="N4955">
            <v>40.32</v>
          </cell>
          <cell r="O4955">
            <v>79.989999999999995</v>
          </cell>
          <cell r="P4955">
            <v>0.49593700000000002</v>
          </cell>
          <cell r="Q4955" t="str">
            <v>HOME ESSENCE</v>
          </cell>
          <cell r="R4955" t="str">
            <v>07</v>
          </cell>
          <cell r="S4955" t="str">
            <v>E &amp; E CO LTD</v>
          </cell>
          <cell r="T4955" t="str">
            <v>444096</v>
          </cell>
          <cell r="U4955" t="str">
            <v>0</v>
          </cell>
          <cell r="V4955">
            <v>1</v>
          </cell>
        </row>
        <row r="4956">
          <cell r="C4956">
            <v>575504294</v>
          </cell>
          <cell r="E4956">
            <v>626649522</v>
          </cell>
          <cell r="F4956" t="str">
            <v>0008656919342</v>
          </cell>
          <cell r="G4956" t="str">
            <v>MP10-6211</v>
          </cell>
          <cell r="H4956" t="str">
            <v>Home Essence Margot Back Print Long Fur Comforter Mini Set, King/Cal King, Blush</v>
          </cell>
          <cell r="I4956" t="str">
            <v>HOME ESSENCE MARGOT</v>
          </cell>
          <cell r="J4956" t="str">
            <v>ONLINE ONLY</v>
          </cell>
          <cell r="K4956">
            <v>125566839</v>
          </cell>
          <cell r="L4956" t="str">
            <v>NA</v>
          </cell>
          <cell r="M4956" t="str">
            <v>NA</v>
          </cell>
          <cell r="N4956">
            <v>47.25</v>
          </cell>
          <cell r="O4956">
            <v>102.06</v>
          </cell>
          <cell r="P4956">
            <v>0.53703699999999999</v>
          </cell>
          <cell r="Q4956" t="str">
            <v>HOME ESSENCE</v>
          </cell>
          <cell r="R4956" t="str">
            <v>07</v>
          </cell>
          <cell r="S4956" t="str">
            <v>E &amp; E CO LTD</v>
          </cell>
          <cell r="T4956" t="str">
            <v>444096</v>
          </cell>
          <cell r="U4956" t="str">
            <v>0</v>
          </cell>
          <cell r="V4956">
            <v>1</v>
          </cell>
        </row>
        <row r="4957">
          <cell r="C4957">
            <v>575504295</v>
          </cell>
          <cell r="E4957">
            <v>858468761</v>
          </cell>
          <cell r="F4957" t="str">
            <v>0008656904101</v>
          </cell>
          <cell r="G4957" t="str">
            <v>MP10-5792</v>
          </cell>
          <cell r="H4957" t="str">
            <v>Home Essence 525 TC All Season Cotton Rich Down Alternative Comforter, Full/Queen, White</v>
          </cell>
          <cell r="I4957" t="str">
            <v>HOME ESSENCE 525 THR</v>
          </cell>
          <cell r="J4957" t="str">
            <v>ONLINE ONLY</v>
          </cell>
          <cell r="K4957">
            <v>125566816</v>
          </cell>
          <cell r="L4957" t="str">
            <v>NA</v>
          </cell>
          <cell r="M4957" t="str">
            <v>NA</v>
          </cell>
          <cell r="N4957">
            <v>40.32</v>
          </cell>
          <cell r="O4957">
            <v>79.989999999999995</v>
          </cell>
          <cell r="P4957">
            <v>0.49593700000000002</v>
          </cell>
          <cell r="Q4957" t="str">
            <v>HOME ESSENCE</v>
          </cell>
          <cell r="R4957" t="str">
            <v>07</v>
          </cell>
          <cell r="S4957" t="str">
            <v>E &amp; E CO LTD</v>
          </cell>
          <cell r="T4957" t="str">
            <v>444096</v>
          </cell>
          <cell r="U4957" t="str">
            <v>0</v>
          </cell>
          <cell r="V4957">
            <v>1</v>
          </cell>
        </row>
        <row r="4958">
          <cell r="C4958">
            <v>575504296</v>
          </cell>
          <cell r="E4958">
            <v>967353592</v>
          </cell>
          <cell r="F4958" t="str">
            <v>0008656907214</v>
          </cell>
          <cell r="G4958" t="str">
            <v>MP10-6013</v>
          </cell>
          <cell r="H4958" t="str">
            <v>Home Essence Alivia Medallion Ultra Plush Comforter Mini Set, Full/Queen, Grey</v>
          </cell>
          <cell r="I4958" t="str">
            <v>HOME ESSENCE ALIVIA</v>
          </cell>
          <cell r="J4958" t="str">
            <v>ONLINE ONLY</v>
          </cell>
          <cell r="K4958">
            <v>125566842</v>
          </cell>
          <cell r="L4958" t="str">
            <v>NA</v>
          </cell>
          <cell r="M4958" t="str">
            <v>NA</v>
          </cell>
          <cell r="N4958">
            <v>50.43</v>
          </cell>
          <cell r="O4958">
            <v>99.99</v>
          </cell>
          <cell r="P4958">
            <v>0.49564999999999998</v>
          </cell>
          <cell r="Q4958" t="str">
            <v>HOME ESSENCE</v>
          </cell>
          <cell r="R4958" t="str">
            <v>07</v>
          </cell>
          <cell r="S4958" t="str">
            <v>E &amp; E CO LTD</v>
          </cell>
          <cell r="T4958" t="str">
            <v>444096</v>
          </cell>
          <cell r="U4958" t="str">
            <v>0</v>
          </cell>
          <cell r="V4958">
            <v>1</v>
          </cell>
        </row>
        <row r="4959">
          <cell r="C4959">
            <v>575504298</v>
          </cell>
          <cell r="E4959">
            <v>987044218</v>
          </cell>
          <cell r="F4959" t="str">
            <v>0008656905302</v>
          </cell>
          <cell r="G4959" t="str">
            <v>MP10-6009</v>
          </cell>
          <cell r="H4959" t="str">
            <v>Home Essence Zoe Faux Mohair Reverse Faux Mink Comforter Set, Twin, Grey</v>
          </cell>
          <cell r="I4959" t="str">
            <v>HOME ESSENCE ZOE FAU</v>
          </cell>
          <cell r="J4959" t="str">
            <v>ONLINE ONLY</v>
          </cell>
          <cell r="K4959">
            <v>125566835</v>
          </cell>
          <cell r="L4959" t="str">
            <v>NA</v>
          </cell>
          <cell r="M4959" t="str">
            <v>NA</v>
          </cell>
          <cell r="N4959">
            <v>35.28</v>
          </cell>
          <cell r="O4959">
            <v>69.989999999999995</v>
          </cell>
          <cell r="P4959">
            <v>0.49592799999999998</v>
          </cell>
          <cell r="Q4959" t="str">
            <v>HOME ESSENCE</v>
          </cell>
          <cell r="R4959" t="str">
            <v>07</v>
          </cell>
          <cell r="S4959" t="str">
            <v>E &amp; E CO LTD</v>
          </cell>
          <cell r="T4959" t="str">
            <v>444096</v>
          </cell>
          <cell r="U4959" t="str">
            <v>0</v>
          </cell>
          <cell r="V4959">
            <v>1</v>
          </cell>
        </row>
        <row r="4960">
          <cell r="C4960">
            <v>575504299</v>
          </cell>
          <cell r="E4960">
            <v>226939046</v>
          </cell>
          <cell r="F4960" t="str">
            <v>0008656905305</v>
          </cell>
          <cell r="G4960" t="str">
            <v>MP10-6011</v>
          </cell>
          <cell r="H4960" t="str">
            <v>Home Essence Zoe Faux Mohair Reverse Faux Mink Comforter Set, King, Grey</v>
          </cell>
          <cell r="I4960" t="str">
            <v>HOME ESSENCE ZOE FAU</v>
          </cell>
          <cell r="J4960" t="str">
            <v>ONLINE ONLY</v>
          </cell>
          <cell r="K4960">
            <v>125566849</v>
          </cell>
          <cell r="L4960" t="str">
            <v>NA</v>
          </cell>
          <cell r="M4960" t="str">
            <v>NA</v>
          </cell>
          <cell r="N4960">
            <v>50.4</v>
          </cell>
          <cell r="O4960">
            <v>99.99</v>
          </cell>
          <cell r="P4960">
            <v>0.49595</v>
          </cell>
          <cell r="Q4960" t="str">
            <v>HOME ESSENCE</v>
          </cell>
          <cell r="R4960" t="str">
            <v>07</v>
          </cell>
          <cell r="S4960" t="str">
            <v>E &amp; E CO LTD</v>
          </cell>
          <cell r="T4960" t="str">
            <v>444096</v>
          </cell>
          <cell r="U4960" t="str">
            <v>0</v>
          </cell>
          <cell r="V4960">
            <v>1</v>
          </cell>
        </row>
        <row r="4961">
          <cell r="C4961">
            <v>575504301</v>
          </cell>
          <cell r="E4961">
            <v>807337595</v>
          </cell>
          <cell r="F4961" t="str">
            <v>0008656905303</v>
          </cell>
          <cell r="G4961" t="str">
            <v>MP10-6010</v>
          </cell>
          <cell r="H4961" t="str">
            <v>Home Essence Zoe Faux Mohair Reverse Faux Mink Comforter Set, Full/Queen, Grey</v>
          </cell>
          <cell r="I4961" t="str">
            <v>HOME ESSENCE ZOE FAU</v>
          </cell>
          <cell r="J4961" t="str">
            <v>ONLINE ONLY</v>
          </cell>
          <cell r="K4961">
            <v>125566854</v>
          </cell>
          <cell r="L4961" t="str">
            <v>NA</v>
          </cell>
          <cell r="M4961" t="str">
            <v>NA</v>
          </cell>
          <cell r="N4961">
            <v>45.36</v>
          </cell>
          <cell r="O4961">
            <v>89.99</v>
          </cell>
          <cell r="P4961">
            <v>0.495944</v>
          </cell>
          <cell r="Q4961" t="str">
            <v>HOME ESSENCE</v>
          </cell>
          <cell r="R4961" t="str">
            <v>07</v>
          </cell>
          <cell r="S4961" t="str">
            <v>E &amp; E CO LTD</v>
          </cell>
          <cell r="T4961" t="str">
            <v>444096</v>
          </cell>
          <cell r="U4961" t="str">
            <v>0</v>
          </cell>
          <cell r="V4961">
            <v>1</v>
          </cell>
        </row>
        <row r="4962">
          <cell r="C4962">
            <v>575504320</v>
          </cell>
          <cell r="E4962">
            <v>678388476</v>
          </cell>
          <cell r="F4962" t="str">
            <v>0008656919349</v>
          </cell>
          <cell r="G4962" t="str">
            <v>ID10-1698</v>
          </cell>
          <cell r="H4962" t="str">
            <v>Home Essence Apartment Leena Shaggy Faux Fur Comforter Set, King/Cal King, Grey</v>
          </cell>
          <cell r="I4962" t="str">
            <v>HOME ESSENCE APARTME</v>
          </cell>
          <cell r="J4962" t="str">
            <v>ONLINE ONLY</v>
          </cell>
          <cell r="K4962">
            <v>125567907</v>
          </cell>
          <cell r="L4962" t="str">
            <v>NA</v>
          </cell>
          <cell r="M4962" t="str">
            <v>NA</v>
          </cell>
          <cell r="N4962">
            <v>52.5</v>
          </cell>
          <cell r="O4962">
            <v>99.99</v>
          </cell>
          <cell r="P4962">
            <v>0.47494700000000001</v>
          </cell>
          <cell r="Q4962" t="str">
            <v>HOME ESSENCE</v>
          </cell>
          <cell r="R4962" t="str">
            <v>07</v>
          </cell>
          <cell r="S4962" t="str">
            <v>E &amp; E CO LTD</v>
          </cell>
          <cell r="T4962" t="str">
            <v>444096</v>
          </cell>
          <cell r="U4962" t="str">
            <v>0</v>
          </cell>
          <cell r="V4962">
            <v>1</v>
          </cell>
        </row>
        <row r="4963">
          <cell r="C4963">
            <v>575504324</v>
          </cell>
          <cell r="E4963">
            <v>374308653</v>
          </cell>
          <cell r="F4963" t="str">
            <v>0008656919348</v>
          </cell>
          <cell r="G4963" t="str">
            <v>ID10-1697</v>
          </cell>
          <cell r="H4963" t="str">
            <v>Home Essence Apartment Leena Shaggy Faux Fur Comforter Set, Full/Queen, Grey</v>
          </cell>
          <cell r="I4963" t="str">
            <v>HOME ESSENCE APARTME</v>
          </cell>
          <cell r="J4963" t="str">
            <v>ONLINE ONLY</v>
          </cell>
          <cell r="K4963">
            <v>125567946</v>
          </cell>
          <cell r="L4963" t="str">
            <v>NA</v>
          </cell>
          <cell r="M4963" t="str">
            <v>NA</v>
          </cell>
          <cell r="N4963">
            <v>45.36</v>
          </cell>
          <cell r="O4963">
            <v>89.99</v>
          </cell>
          <cell r="P4963">
            <v>0.495944</v>
          </cell>
          <cell r="Q4963" t="str">
            <v>HOME ESSENCE</v>
          </cell>
          <cell r="R4963" t="str">
            <v>07</v>
          </cell>
          <cell r="S4963" t="str">
            <v>E &amp; E CO LTD</v>
          </cell>
          <cell r="T4963" t="str">
            <v>444096</v>
          </cell>
          <cell r="U4963" t="str">
            <v>0</v>
          </cell>
          <cell r="V4963">
            <v>1</v>
          </cell>
        </row>
        <row r="4964">
          <cell r="C4964">
            <v>575504350</v>
          </cell>
          <cell r="E4964">
            <v>417171589</v>
          </cell>
          <cell r="F4964" t="str">
            <v>0008656905295</v>
          </cell>
          <cell r="G4964" t="str">
            <v>MP10-6004</v>
          </cell>
          <cell r="H4964" t="str">
            <v>Home Essence Zoe Faux Mohair Reverse Faux Mink Comforter Set, Full/Queen, Blush</v>
          </cell>
          <cell r="I4964" t="str">
            <v>HOME ESSENCE ZOE FAU</v>
          </cell>
          <cell r="J4964" t="str">
            <v>ONLINE ONLY</v>
          </cell>
          <cell r="K4964">
            <v>125568117</v>
          </cell>
          <cell r="L4964" t="str">
            <v>NA</v>
          </cell>
          <cell r="M4964" t="str">
            <v>NA</v>
          </cell>
          <cell r="N4964">
            <v>45.36</v>
          </cell>
          <cell r="O4964">
            <v>89.99</v>
          </cell>
          <cell r="P4964">
            <v>0.495944</v>
          </cell>
          <cell r="Q4964" t="str">
            <v>HOME ESSENCE</v>
          </cell>
          <cell r="R4964" t="str">
            <v>07</v>
          </cell>
          <cell r="S4964" t="str">
            <v>E &amp; E CO LTD</v>
          </cell>
          <cell r="T4964" t="str">
            <v>444096</v>
          </cell>
          <cell r="U4964" t="str">
            <v>0</v>
          </cell>
          <cell r="V4964">
            <v>1</v>
          </cell>
        </row>
        <row r="4965">
          <cell r="C4965">
            <v>575504351</v>
          </cell>
          <cell r="E4965">
            <v>281195525</v>
          </cell>
          <cell r="F4965" t="str">
            <v>0008656904245</v>
          </cell>
          <cell r="G4965" t="str">
            <v>ID10-1491</v>
          </cell>
          <cell r="H4965" t="str">
            <v>Home Essence Apartment Jasper Solid Chevron Quilted Reversible Microfiber to Cozy Plush Comforter Mini Set, King, Grey</v>
          </cell>
          <cell r="I4965" t="str">
            <v>HOME ESSENCE APARTME</v>
          </cell>
          <cell r="J4965" t="str">
            <v>ONLINE ONLY</v>
          </cell>
          <cell r="K4965">
            <v>125568119</v>
          </cell>
          <cell r="L4965" t="str">
            <v>NA</v>
          </cell>
          <cell r="M4965" t="str">
            <v>NA</v>
          </cell>
          <cell r="N4965">
            <v>30.24</v>
          </cell>
          <cell r="O4965">
            <v>59.99</v>
          </cell>
          <cell r="P4965">
            <v>0.49591600000000002</v>
          </cell>
          <cell r="Q4965" t="str">
            <v>HOME ESSENCE</v>
          </cell>
          <cell r="R4965" t="str">
            <v>07</v>
          </cell>
          <cell r="S4965" t="str">
            <v>E &amp; E CO LTD</v>
          </cell>
          <cell r="T4965" t="str">
            <v>444096</v>
          </cell>
          <cell r="U4965" t="str">
            <v>0</v>
          </cell>
          <cell r="V4965">
            <v>1</v>
          </cell>
        </row>
        <row r="4966">
          <cell r="C4966">
            <v>575504352</v>
          </cell>
          <cell r="E4966">
            <v>773657942</v>
          </cell>
          <cell r="F4966" t="str">
            <v>0008656904241</v>
          </cell>
          <cell r="G4966" t="str">
            <v>ID10-1489</v>
          </cell>
          <cell r="H4966" t="str">
            <v>Home Essence Apartment Jasper Solid Chevron Quilted Reversible Microfiber to Cozy Plush Comforter Mini Set, Twin/Twin XL, Grey</v>
          </cell>
          <cell r="I4966" t="str">
            <v>HOME ESSENCE APARTME</v>
          </cell>
          <cell r="J4966" t="str">
            <v>ONLINE ONLY</v>
          </cell>
          <cell r="K4966">
            <v>125568123</v>
          </cell>
          <cell r="L4966" t="str">
            <v>NA</v>
          </cell>
          <cell r="M4966" t="str">
            <v>NA</v>
          </cell>
          <cell r="N4966">
            <v>20.16</v>
          </cell>
          <cell r="O4966">
            <v>39.99</v>
          </cell>
          <cell r="P4966">
            <v>0.49587399999999998</v>
          </cell>
          <cell r="Q4966" t="str">
            <v>HOME ESSENCE</v>
          </cell>
          <cell r="R4966" t="str">
            <v>07</v>
          </cell>
          <cell r="S4966" t="str">
            <v>E &amp; E CO LTD</v>
          </cell>
          <cell r="T4966" t="str">
            <v>444096</v>
          </cell>
          <cell r="U4966" t="str">
            <v>0</v>
          </cell>
          <cell r="V4966">
            <v>1</v>
          </cell>
        </row>
        <row r="4967">
          <cell r="C4967">
            <v>575504512</v>
          </cell>
          <cell r="E4967">
            <v>353323220</v>
          </cell>
          <cell r="F4967" t="str">
            <v>0008656904100</v>
          </cell>
          <cell r="G4967" t="str">
            <v>MP10-5791</v>
          </cell>
          <cell r="H4967" t="str">
            <v>Home Essence All Season Cotton Rich Down Alternative Comforter, Twin/Twin XL, White</v>
          </cell>
          <cell r="I4967" t="str">
            <v>HOME ESSENCE 525 THR</v>
          </cell>
          <cell r="J4967" t="str">
            <v>ONLINE ONLY</v>
          </cell>
          <cell r="K4967">
            <v>125573084</v>
          </cell>
          <cell r="L4967" t="str">
            <v>NA</v>
          </cell>
          <cell r="M4967" t="str">
            <v>NA</v>
          </cell>
          <cell r="N4967">
            <v>30.24</v>
          </cell>
          <cell r="O4967">
            <v>59.99</v>
          </cell>
          <cell r="P4967">
            <v>0.49591600000000002</v>
          </cell>
          <cell r="Q4967" t="str">
            <v>HOME ESSENCE</v>
          </cell>
          <cell r="R4967" t="str">
            <v>07</v>
          </cell>
          <cell r="S4967" t="str">
            <v>E &amp; E CO LTD</v>
          </cell>
          <cell r="T4967" t="str">
            <v>444096</v>
          </cell>
          <cell r="U4967" t="str">
            <v>0</v>
          </cell>
          <cell r="V4967">
            <v>1</v>
          </cell>
        </row>
        <row r="4968">
          <cell r="C4968">
            <v>575507748</v>
          </cell>
          <cell r="E4968">
            <v>253592932</v>
          </cell>
          <cell r="F4968" t="str">
            <v>0008656905293</v>
          </cell>
          <cell r="G4968" t="str">
            <v>MP10-6003</v>
          </cell>
          <cell r="H4968" t="str">
            <v>Madison Park 2-Piece Cozy Soft Faux Mohair Reverse Faux Mink Blush Down Alternative Comforter Set, Twin</v>
          </cell>
          <cell r="I4968" t="str">
            <v>HOME ESSENCE ZOE FAU</v>
          </cell>
          <cell r="J4968" t="str">
            <v>ONLINE ONLY</v>
          </cell>
          <cell r="K4968">
            <v>125595866</v>
          </cell>
          <cell r="L4968" t="str">
            <v>NA</v>
          </cell>
          <cell r="M4968" t="str">
            <v>NA</v>
          </cell>
          <cell r="N4968">
            <v>35.28</v>
          </cell>
          <cell r="O4968">
            <v>69.989999999999995</v>
          </cell>
          <cell r="P4968">
            <v>0.49592799999999998</v>
          </cell>
          <cell r="Q4968" t="str">
            <v>HOME ESSENCE</v>
          </cell>
          <cell r="R4968" t="str">
            <v>07</v>
          </cell>
          <cell r="S4968" t="str">
            <v>E &amp; E CO LTD</v>
          </cell>
          <cell r="T4968" t="str">
            <v>444096</v>
          </cell>
          <cell r="U4968" t="str">
            <v>0</v>
          </cell>
          <cell r="V4968">
            <v>1</v>
          </cell>
        </row>
        <row r="4969">
          <cell r="C4969">
            <v>575522902</v>
          </cell>
          <cell r="E4969">
            <v>733068902</v>
          </cell>
          <cell r="F4969" t="str">
            <v>0008656904240</v>
          </cell>
          <cell r="G4969" t="str">
            <v>ID10-1493</v>
          </cell>
          <cell r="H4969" t="str">
            <v>Home Essence Apartment Jasper Solid Chevron Quilted Reversible Microfiber to Cozy Plush Comforter Mini Set, Full/Queen, Teal</v>
          </cell>
          <cell r="I4969" t="str">
            <v>HOME ESSENCE APARTME</v>
          </cell>
          <cell r="J4969" t="str">
            <v>ONLINE ONLY</v>
          </cell>
          <cell r="K4969">
            <v>125675355</v>
          </cell>
          <cell r="L4969" t="str">
            <v>NA</v>
          </cell>
          <cell r="M4969" t="str">
            <v>NA</v>
          </cell>
          <cell r="N4969">
            <v>25.2</v>
          </cell>
          <cell r="O4969">
            <v>49.99</v>
          </cell>
          <cell r="P4969">
            <v>0.49589899999999998</v>
          </cell>
          <cell r="Q4969" t="str">
            <v>HOME ESSENCE</v>
          </cell>
          <cell r="R4969" t="str">
            <v>07</v>
          </cell>
          <cell r="S4969" t="str">
            <v>E &amp; E CO LTD</v>
          </cell>
          <cell r="T4969" t="str">
            <v>444096</v>
          </cell>
          <cell r="U4969" t="str">
            <v>0</v>
          </cell>
          <cell r="V4969">
            <v>1</v>
          </cell>
        </row>
        <row r="4970">
          <cell r="C4970">
            <v>575522903</v>
          </cell>
          <cell r="E4970">
            <v>421674426</v>
          </cell>
          <cell r="F4970" t="str">
            <v>0008656919344</v>
          </cell>
          <cell r="G4970" t="str">
            <v>ID10-1696</v>
          </cell>
          <cell r="H4970" t="str">
            <v>Home Essence Apartment Leena Shaggy Faux Fur Comforter Set, Twin/Twin XL, Grey</v>
          </cell>
          <cell r="I4970" t="str">
            <v>HOME ESSENCE APARTME</v>
          </cell>
          <cell r="J4970" t="str">
            <v>ONLINE ONLY</v>
          </cell>
          <cell r="K4970">
            <v>125675348</v>
          </cell>
          <cell r="L4970" t="str">
            <v>NA</v>
          </cell>
          <cell r="M4970" t="str">
            <v>NA</v>
          </cell>
          <cell r="N4970">
            <v>35.28</v>
          </cell>
          <cell r="O4970">
            <v>69.989999999999995</v>
          </cell>
          <cell r="P4970">
            <v>0.49592799999999998</v>
          </cell>
          <cell r="Q4970" t="str">
            <v>HOME ESSENCE</v>
          </cell>
          <cell r="R4970" t="str">
            <v>07</v>
          </cell>
          <cell r="S4970" t="str">
            <v>E &amp; E CO LTD</v>
          </cell>
          <cell r="T4970" t="str">
            <v>444096</v>
          </cell>
          <cell r="U4970" t="str">
            <v>0</v>
          </cell>
          <cell r="V4970">
            <v>1</v>
          </cell>
        </row>
        <row r="4971">
          <cell r="C4971">
            <v>575522904</v>
          </cell>
          <cell r="E4971">
            <v>208833054</v>
          </cell>
          <cell r="F4971" t="str">
            <v>0008656904244</v>
          </cell>
          <cell r="G4971" t="str">
            <v>ID10-1490</v>
          </cell>
          <cell r="H4971" t="str">
            <v>Home Essence Apartment Jasper Solid Chevron Quilted Reversible Microfiber to Cozy Plush Comforter Mini Set, Full/Queen, Grey</v>
          </cell>
          <cell r="I4971" t="str">
            <v>HOME ESSENCE APARTME</v>
          </cell>
          <cell r="J4971" t="str">
            <v>ONLINE ONLY</v>
          </cell>
          <cell r="K4971">
            <v>125675353</v>
          </cell>
          <cell r="L4971" t="str">
            <v>NA</v>
          </cell>
          <cell r="M4971" t="str">
            <v>NA</v>
          </cell>
          <cell r="N4971">
            <v>25.2</v>
          </cell>
          <cell r="O4971">
            <v>49.99</v>
          </cell>
          <cell r="P4971">
            <v>0.49589899999999998</v>
          </cell>
          <cell r="Q4971" t="str">
            <v>HOME ESSENCE</v>
          </cell>
          <cell r="R4971" t="str">
            <v>07</v>
          </cell>
          <cell r="S4971" t="str">
            <v>E &amp; E CO LTD</v>
          </cell>
          <cell r="T4971" t="str">
            <v>444096</v>
          </cell>
          <cell r="U4971" t="str">
            <v>0</v>
          </cell>
          <cell r="V4971">
            <v>1</v>
          </cell>
        </row>
        <row r="4972">
          <cell r="C4972">
            <v>575522906</v>
          </cell>
          <cell r="E4972">
            <v>599518113</v>
          </cell>
          <cell r="F4972" t="str">
            <v>0008656904389</v>
          </cell>
          <cell r="G4972" t="str">
            <v>ID10-1497</v>
          </cell>
          <cell r="H4972" t="str">
            <v>Home Essence Apartment Miles Reversible Frosted Print Plush to Heathered Micofiber Comforter Set</v>
          </cell>
          <cell r="I4972" t="str">
            <v>HOME ESSENCE APARTME</v>
          </cell>
          <cell r="J4972" t="str">
            <v>ONLINE ONLY</v>
          </cell>
          <cell r="K4972">
            <v>125675360</v>
          </cell>
          <cell r="L4972" t="str">
            <v>NA</v>
          </cell>
          <cell r="M4972" t="str">
            <v>NA</v>
          </cell>
          <cell r="N4972">
            <v>25.2</v>
          </cell>
          <cell r="O4972">
            <v>49.99</v>
          </cell>
          <cell r="P4972">
            <v>0.49589899999999998</v>
          </cell>
          <cell r="Q4972" t="str">
            <v>HOME ESSENCE</v>
          </cell>
          <cell r="R4972" t="str">
            <v>07</v>
          </cell>
          <cell r="S4972" t="str">
            <v>E &amp; E CO LTD</v>
          </cell>
          <cell r="T4972" t="str">
            <v>444096</v>
          </cell>
          <cell r="U4972" t="str">
            <v>0</v>
          </cell>
          <cell r="V4972">
            <v>1</v>
          </cell>
        </row>
        <row r="4973">
          <cell r="C4973">
            <v>575522907</v>
          </cell>
          <cell r="E4973">
            <v>990216961</v>
          </cell>
          <cell r="F4973" t="str">
            <v>0008656904237</v>
          </cell>
          <cell r="G4973" t="str">
            <v>ID10-1492</v>
          </cell>
          <cell r="H4973" t="str">
            <v>Home Essence Apartment Jasper Solid Chevron Quilted Reversible Microfiber to Cozy Plush Comforter Mini Set, Twin/Twin XL, Teal</v>
          </cell>
          <cell r="I4973" t="str">
            <v>HOME ESSENCE APARTME</v>
          </cell>
          <cell r="J4973" t="str">
            <v>ONLINE ONLY</v>
          </cell>
          <cell r="K4973">
            <v>125675357</v>
          </cell>
          <cell r="L4973" t="str">
            <v>NA</v>
          </cell>
          <cell r="M4973" t="str">
            <v>NA</v>
          </cell>
          <cell r="N4973">
            <v>20.16</v>
          </cell>
          <cell r="O4973">
            <v>39.99</v>
          </cell>
          <cell r="P4973">
            <v>0.49587399999999998</v>
          </cell>
          <cell r="Q4973" t="str">
            <v>HOME ESSENCE</v>
          </cell>
          <cell r="R4973" t="str">
            <v>07</v>
          </cell>
          <cell r="S4973" t="str">
            <v>E &amp; E CO LTD</v>
          </cell>
          <cell r="T4973" t="str">
            <v>444096</v>
          </cell>
          <cell r="U4973" t="str">
            <v>0</v>
          </cell>
          <cell r="V4973">
            <v>1</v>
          </cell>
        </row>
        <row r="4974">
          <cell r="C4974">
            <v>575522909</v>
          </cell>
          <cell r="E4974">
            <v>246534262</v>
          </cell>
          <cell r="F4974" t="str">
            <v>0008656904243</v>
          </cell>
          <cell r="G4974" t="str">
            <v>ID10-1494</v>
          </cell>
          <cell r="H4974" t="str">
            <v>Home Essence Apartment Jasper Solid Chevron Quilted Reversible Microfiber to Cozy Plush Comforter Mini Set, King, Teal</v>
          </cell>
          <cell r="I4974" t="str">
            <v>HOME ESSENCE APARTME</v>
          </cell>
          <cell r="J4974" t="str">
            <v>ONLINE ONLY</v>
          </cell>
          <cell r="K4974">
            <v>125675364</v>
          </cell>
          <cell r="L4974" t="str">
            <v>NA</v>
          </cell>
          <cell r="M4974" t="str">
            <v>NA</v>
          </cell>
          <cell r="N4974">
            <v>30.24</v>
          </cell>
          <cell r="O4974">
            <v>59.99</v>
          </cell>
          <cell r="P4974">
            <v>0.49591600000000002</v>
          </cell>
          <cell r="Q4974" t="str">
            <v>HOME ESSENCE</v>
          </cell>
          <cell r="R4974" t="str">
            <v>07</v>
          </cell>
          <cell r="S4974" t="str">
            <v>E &amp; E CO LTD</v>
          </cell>
          <cell r="T4974" t="str">
            <v>444096</v>
          </cell>
          <cell r="U4974" t="str">
            <v>0</v>
          </cell>
          <cell r="V4974">
            <v>1</v>
          </cell>
        </row>
        <row r="4975">
          <cell r="C4975">
            <v>575522910</v>
          </cell>
          <cell r="E4975">
            <v>518927406</v>
          </cell>
          <cell r="F4975" t="str">
            <v>0008656919345</v>
          </cell>
          <cell r="G4975" t="str">
            <v>ID10-1699</v>
          </cell>
          <cell r="H4975" t="str">
            <v>Home Essence Apartment Leena Shaggy Faux Fur Comforter Set, Twin/Twin XL, Ivory</v>
          </cell>
          <cell r="I4975" t="str">
            <v>HOME ESSENCE APARTME</v>
          </cell>
          <cell r="J4975" t="str">
            <v>ONLINE ONLY</v>
          </cell>
          <cell r="K4975">
            <v>125675377</v>
          </cell>
          <cell r="L4975" t="str">
            <v>NA</v>
          </cell>
          <cell r="M4975" t="str">
            <v>NA</v>
          </cell>
          <cell r="N4975">
            <v>35.28</v>
          </cell>
          <cell r="O4975">
            <v>69.989999999999995</v>
          </cell>
          <cell r="P4975">
            <v>0.49592799999999998</v>
          </cell>
          <cell r="Q4975" t="str">
            <v>HOME ESSENCE</v>
          </cell>
          <cell r="R4975" t="str">
            <v>07</v>
          </cell>
          <cell r="S4975" t="str">
            <v>E &amp; E CO LTD</v>
          </cell>
          <cell r="T4975" t="str">
            <v>444096</v>
          </cell>
          <cell r="U4975" t="str">
            <v>0</v>
          </cell>
          <cell r="V4975">
            <v>1</v>
          </cell>
        </row>
        <row r="4976">
          <cell r="C4976">
            <v>575522911</v>
          </cell>
          <cell r="E4976">
            <v>406983643</v>
          </cell>
          <cell r="F4976" t="str">
            <v>0008656907213</v>
          </cell>
          <cell r="G4976" t="str">
            <v>MP10-6012</v>
          </cell>
          <cell r="H4976" t="str">
            <v>Home Essence Alivia Medallion Ultra Plush Comforter Mini Set, Twin, Grey</v>
          </cell>
          <cell r="I4976" t="str">
            <v>HOME ESSENCE ALIVIA</v>
          </cell>
          <cell r="J4976" t="str">
            <v>ONLINE ONLY</v>
          </cell>
          <cell r="K4976">
            <v>125675378</v>
          </cell>
          <cell r="L4976" t="str">
            <v>NA</v>
          </cell>
          <cell r="M4976" t="str">
            <v>NA</v>
          </cell>
          <cell r="N4976">
            <v>35.299999999999997</v>
          </cell>
          <cell r="O4976">
            <v>69.989999999999995</v>
          </cell>
          <cell r="P4976">
            <v>0.49564200000000003</v>
          </cell>
          <cell r="Q4976" t="str">
            <v>HOME ESSENCE</v>
          </cell>
          <cell r="R4976" t="str">
            <v>07</v>
          </cell>
          <cell r="S4976" t="str">
            <v>E &amp; E CO LTD</v>
          </cell>
          <cell r="T4976" t="str">
            <v>444096</v>
          </cell>
          <cell r="U4976" t="str">
            <v>0</v>
          </cell>
          <cell r="V4976">
            <v>1</v>
          </cell>
        </row>
        <row r="4977">
          <cell r="C4977">
            <v>575522912</v>
          </cell>
          <cell r="E4977">
            <v>340765442</v>
          </cell>
          <cell r="F4977" t="str">
            <v>0008656919350</v>
          </cell>
          <cell r="G4977" t="str">
            <v>ID10-1701</v>
          </cell>
          <cell r="H4977" t="str">
            <v>Home Essence Apartment Leena Shaggy Faux Fur Comforter Set, King/Cal King, Ivory</v>
          </cell>
          <cell r="I4977" t="str">
            <v>HOME ESSENCE APARTME</v>
          </cell>
          <cell r="J4977" t="str">
            <v>ONLINE ONLY</v>
          </cell>
          <cell r="K4977">
            <v>125675398</v>
          </cell>
          <cell r="L4977" t="str">
            <v>NA</v>
          </cell>
          <cell r="M4977" t="str">
            <v>NA</v>
          </cell>
          <cell r="N4977">
            <v>52.5</v>
          </cell>
          <cell r="O4977">
            <v>99.99</v>
          </cell>
          <cell r="P4977">
            <v>0.47494700000000001</v>
          </cell>
          <cell r="Q4977" t="str">
            <v>HOME ESSENCE</v>
          </cell>
          <cell r="R4977" t="str">
            <v>07</v>
          </cell>
          <cell r="S4977" t="str">
            <v>E &amp; E CO LTD</v>
          </cell>
          <cell r="T4977" t="str">
            <v>444096</v>
          </cell>
          <cell r="U4977" t="str">
            <v>0</v>
          </cell>
          <cell r="V4977">
            <v>1</v>
          </cell>
        </row>
        <row r="4978">
          <cell r="C4978">
            <v>575528791</v>
          </cell>
          <cell r="E4978">
            <v>690310399</v>
          </cell>
          <cell r="F4978" t="str">
            <v>0008656919347</v>
          </cell>
          <cell r="G4978" t="str">
            <v>ID10-1700</v>
          </cell>
          <cell r="H4978" t="str">
            <v>Home Essence Apartment Leena Shaggy Faux Fur Comforter Set, Full/Queen, Ivory</v>
          </cell>
          <cell r="I4978" t="str">
            <v>HOME ESSENCE APARTME</v>
          </cell>
          <cell r="J4978" t="str">
            <v>ONLINE ONLY</v>
          </cell>
          <cell r="K4978">
            <v>125718569</v>
          </cell>
          <cell r="L4978" t="str">
            <v>NA</v>
          </cell>
          <cell r="M4978" t="str">
            <v>NA</v>
          </cell>
          <cell r="N4978">
            <v>45.36</v>
          </cell>
          <cell r="O4978">
            <v>89.99</v>
          </cell>
          <cell r="P4978">
            <v>0.495944</v>
          </cell>
          <cell r="Q4978" t="str">
            <v>HOME ESSENCE</v>
          </cell>
          <cell r="R4978" t="str">
            <v>07</v>
          </cell>
          <cell r="S4978" t="str">
            <v>E &amp; E CO LTD</v>
          </cell>
          <cell r="T4978" t="str">
            <v>444096</v>
          </cell>
          <cell r="U4978" t="str">
            <v>0</v>
          </cell>
          <cell r="V4978">
            <v>1</v>
          </cell>
        </row>
        <row r="4979">
          <cell r="C4979">
            <v>575533010</v>
          </cell>
          <cell r="E4979">
            <v>423302670</v>
          </cell>
          <cell r="F4979" t="str">
            <v>0008656905296</v>
          </cell>
          <cell r="G4979" t="str">
            <v>MP10-6005</v>
          </cell>
          <cell r="H4979" t="str">
            <v>Home Essence Zoe Faux Mohair Reverse Faux Mink Comforter Set, King, Blush</v>
          </cell>
          <cell r="I4979" t="str">
            <v>HOME ESSENCE ZOE FAU</v>
          </cell>
          <cell r="J4979" t="str">
            <v>ONLINE ONLY</v>
          </cell>
          <cell r="K4979">
            <v>125763265</v>
          </cell>
          <cell r="L4979" t="str">
            <v>NA</v>
          </cell>
          <cell r="M4979" t="str">
            <v>NA</v>
          </cell>
          <cell r="N4979">
            <v>50.4</v>
          </cell>
          <cell r="O4979">
            <v>99.99</v>
          </cell>
          <cell r="P4979">
            <v>0.49595</v>
          </cell>
          <cell r="Q4979" t="str">
            <v>HOME ESSENCE</v>
          </cell>
          <cell r="R4979" t="str">
            <v>07</v>
          </cell>
          <cell r="S4979" t="str">
            <v>E &amp; E CO LTD</v>
          </cell>
          <cell r="T4979" t="str">
            <v>444096</v>
          </cell>
          <cell r="U4979" t="str">
            <v>0</v>
          </cell>
          <cell r="V4979">
            <v>1</v>
          </cell>
        </row>
        <row r="4980">
          <cell r="C4980">
            <v>575696473</v>
          </cell>
          <cell r="E4980">
            <v>822589315</v>
          </cell>
          <cell r="F4980" t="str">
            <v>0008656926445</v>
          </cell>
          <cell r="G4980" t="str">
            <v>BH9901030822-01</v>
          </cell>
          <cell r="H4980" t="str">
            <v>Better Homes and Gardens Jaden Ruched Grey 3-Piece Comforter Set, Full/Queen</v>
          </cell>
          <cell r="I4980" t="str">
            <v>BHGRUCHED3PCFQGRY</v>
          </cell>
          <cell r="J4980" t="str">
            <v>ONLINE ONLY</v>
          </cell>
          <cell r="K4980">
            <v>127311187</v>
          </cell>
          <cell r="L4980" t="str">
            <v>GREY</v>
          </cell>
          <cell r="M4980" t="str">
            <v>FULQUE</v>
          </cell>
          <cell r="N4980">
            <v>28.37</v>
          </cell>
          <cell r="O4980">
            <v>39.96</v>
          </cell>
          <cell r="P4980">
            <v>0.29004000000000002</v>
          </cell>
          <cell r="Q4980" t="str">
            <v>COMFSET F/Q</v>
          </cell>
          <cell r="R4980" t="str">
            <v>40</v>
          </cell>
          <cell r="S4980" t="str">
            <v>IMPORT-E&amp;E CO LTD</v>
          </cell>
          <cell r="T4980" t="str">
            <v>010308</v>
          </cell>
          <cell r="U4980" t="str">
            <v>0</v>
          </cell>
          <cell r="V4980">
            <v>2</v>
          </cell>
        </row>
        <row r="4981">
          <cell r="C4981">
            <v>575696474</v>
          </cell>
          <cell r="E4981">
            <v>986378747</v>
          </cell>
          <cell r="F4981" t="str">
            <v>0008656926446</v>
          </cell>
          <cell r="G4981" t="str">
            <v>BH9901030822-02</v>
          </cell>
          <cell r="H4981" t="str">
            <v>Better Homes and Gardens Jaden Ruched Grey 3-Piece Comforter Set, King</v>
          </cell>
          <cell r="I4981" t="str">
            <v>BHGRUCHED3PCKGGRY</v>
          </cell>
          <cell r="J4981" t="str">
            <v>ONLINE ONLY</v>
          </cell>
          <cell r="K4981">
            <v>127311189</v>
          </cell>
          <cell r="L4981" t="str">
            <v>GREY</v>
          </cell>
          <cell r="M4981" t="str">
            <v>KING</v>
          </cell>
          <cell r="N4981">
            <v>32.21</v>
          </cell>
          <cell r="O4981">
            <v>44.96</v>
          </cell>
          <cell r="P4981">
            <v>0.28358499999999998</v>
          </cell>
          <cell r="Q4981" t="str">
            <v>COMFSET K</v>
          </cell>
          <cell r="R4981" t="str">
            <v>40</v>
          </cell>
          <cell r="S4981" t="str">
            <v>IMPORT-E&amp;E CO LTD</v>
          </cell>
          <cell r="T4981" t="str">
            <v>010308</v>
          </cell>
          <cell r="U4981" t="str">
            <v>0</v>
          </cell>
          <cell r="V4981">
            <v>2</v>
          </cell>
        </row>
        <row r="4982">
          <cell r="C4982">
            <v>575696477</v>
          </cell>
          <cell r="E4982">
            <v>880805860</v>
          </cell>
          <cell r="F4982" t="str">
            <v>0008656926449</v>
          </cell>
          <cell r="G4982" t="str">
            <v>BH9901030822-05</v>
          </cell>
          <cell r="H4982" t="str">
            <v>Better Homes and Gardens Jaden Ruched Light Blue 3-Piece Comforter Set, Full/Queen</v>
          </cell>
          <cell r="I4982" t="str">
            <v>BHGRUCHED3PCFQBLUE</v>
          </cell>
          <cell r="J4982" t="str">
            <v>ONLINE ONLY</v>
          </cell>
          <cell r="K4982">
            <v>127311192</v>
          </cell>
          <cell r="L4982" t="str">
            <v>LTBLUE</v>
          </cell>
          <cell r="M4982" t="str">
            <v>FULQUE</v>
          </cell>
          <cell r="N4982">
            <v>28.37</v>
          </cell>
          <cell r="O4982">
            <v>39.72</v>
          </cell>
          <cell r="P4982">
            <v>0.28575</v>
          </cell>
          <cell r="Q4982" t="str">
            <v>COMFSET F/Q</v>
          </cell>
          <cell r="R4982" t="str">
            <v>40</v>
          </cell>
          <cell r="S4982" t="str">
            <v>IMPORT-E&amp;E CO LTD</v>
          </cell>
          <cell r="T4982" t="str">
            <v>010308</v>
          </cell>
          <cell r="U4982" t="str">
            <v>0</v>
          </cell>
          <cell r="V4982">
            <v>2</v>
          </cell>
        </row>
        <row r="4983">
          <cell r="C4983">
            <v>575696735</v>
          </cell>
          <cell r="E4983">
            <v>678376364</v>
          </cell>
          <cell r="F4983" t="str">
            <v>0008656926526</v>
          </cell>
          <cell r="G4983" t="str">
            <v>MS9901030822-02</v>
          </cell>
          <cell r="H4983" t="str">
            <v>Mainstays Lodge Moose Printed Stripe 9-Piece Bed in a Bag Bedding Set, Full</v>
          </cell>
          <cell r="I4983" t="str">
            <v>MOOSELODGEBNBFULL</v>
          </cell>
          <cell r="J4983" t="str">
            <v>ONLINE ONLY</v>
          </cell>
          <cell r="K4983">
            <v>127311623</v>
          </cell>
          <cell r="L4983" t="str">
            <v>BROWN</v>
          </cell>
          <cell r="M4983" t="str">
            <v>FULL</v>
          </cell>
          <cell r="N4983">
            <v>31.35</v>
          </cell>
          <cell r="O4983">
            <v>40.880000000000003</v>
          </cell>
          <cell r="P4983">
            <v>0.23312099999999999</v>
          </cell>
          <cell r="Q4983" t="str">
            <v>BED IN A BAG</v>
          </cell>
          <cell r="R4983" t="str">
            <v>40</v>
          </cell>
          <cell r="S4983" t="str">
            <v>IMPORT-E&amp;E CO LTD</v>
          </cell>
          <cell r="T4983" t="str">
            <v>010308</v>
          </cell>
          <cell r="U4983" t="str">
            <v>0</v>
          </cell>
          <cell r="V4983">
            <v>2</v>
          </cell>
        </row>
        <row r="4984">
          <cell r="C4984">
            <v>575696738</v>
          </cell>
          <cell r="E4984">
            <v>810937323</v>
          </cell>
          <cell r="F4984" t="str">
            <v>0008656926529</v>
          </cell>
          <cell r="G4984" t="str">
            <v>MS9901030822-05</v>
          </cell>
          <cell r="H4984" t="str">
            <v>Mainstays Camo Plaid Printed 7-Piece Bed in a Bag Bedding Set, Twin XL</v>
          </cell>
          <cell r="I4984" t="str">
            <v>CAMOPLAIDBNBTXL</v>
          </cell>
          <cell r="J4984" t="str">
            <v>ONLINE ONLY</v>
          </cell>
          <cell r="K4984">
            <v>127311626</v>
          </cell>
          <cell r="L4984" t="str">
            <v>OLIVE</v>
          </cell>
          <cell r="M4984" t="str">
            <v>TWITWI</v>
          </cell>
          <cell r="N4984">
            <v>26.78</v>
          </cell>
          <cell r="O4984">
            <v>34.92</v>
          </cell>
          <cell r="P4984">
            <v>0.23310400000000001</v>
          </cell>
          <cell r="Q4984" t="str">
            <v>BED IN A BAG</v>
          </cell>
          <cell r="R4984" t="str">
            <v>40</v>
          </cell>
          <cell r="S4984" t="str">
            <v>IMPORT-E&amp;E CO LTD</v>
          </cell>
          <cell r="T4984" t="str">
            <v>010308</v>
          </cell>
          <cell r="U4984" t="str">
            <v>0</v>
          </cell>
          <cell r="V4984">
            <v>2</v>
          </cell>
        </row>
        <row r="4985">
          <cell r="C4985">
            <v>575696742</v>
          </cell>
          <cell r="E4985">
            <v>758177052</v>
          </cell>
          <cell r="F4985" t="str">
            <v>0008656926246</v>
          </cell>
          <cell r="G4985" t="str">
            <v>MS9901030822-09</v>
          </cell>
          <cell r="H4985" t="str">
            <v>Mainstays Tartan Plaid Red 7-Piece Bed in a Bag Bedding Set, Twin XL</v>
          </cell>
          <cell r="I4985" t="str">
            <v>MIXEDPLAIDBNBTXL</v>
          </cell>
          <cell r="J4985" t="str">
            <v>ONLINE ONLY</v>
          </cell>
          <cell r="K4985">
            <v>127311634</v>
          </cell>
          <cell r="L4985" t="str">
            <v>REDMRK</v>
          </cell>
          <cell r="M4985" t="str">
            <v>TWITWI</v>
          </cell>
          <cell r="N4985">
            <v>26.78</v>
          </cell>
          <cell r="O4985">
            <v>34.92</v>
          </cell>
          <cell r="P4985">
            <v>0.23310400000000001</v>
          </cell>
          <cell r="Q4985" t="str">
            <v>BED IN A BAG</v>
          </cell>
          <cell r="R4985" t="str">
            <v>40</v>
          </cell>
          <cell r="S4985" t="str">
            <v>IMPORT-E&amp;E CO LTD</v>
          </cell>
          <cell r="T4985" t="str">
            <v>010308</v>
          </cell>
          <cell r="U4985" t="str">
            <v>0</v>
          </cell>
          <cell r="V4985">
            <v>2</v>
          </cell>
        </row>
        <row r="4986">
          <cell r="C4986">
            <v>575710410</v>
          </cell>
          <cell r="E4986">
            <v>534472943</v>
          </cell>
          <cell r="F4986" t="str">
            <v>0008656926481</v>
          </cell>
          <cell r="G4986" t="str">
            <v>BH9901030822-11</v>
          </cell>
          <cell r="H4986" t="str">
            <v>Better Homes and Garden Lelia Cotton Wash Ruffle Skirted Bedspread Set, Grey, Queen</v>
          </cell>
          <cell r="I4986" t="str">
            <v>BETTER HOMES AND GAR</v>
          </cell>
          <cell r="J4986" t="str">
            <v>ONLINE ONLY</v>
          </cell>
          <cell r="K4986">
            <v>127440460</v>
          </cell>
          <cell r="L4986" t="str">
            <v>NA</v>
          </cell>
          <cell r="M4986" t="str">
            <v>NA</v>
          </cell>
          <cell r="N4986">
            <v>33.85</v>
          </cell>
          <cell r="O4986">
            <v>49.99</v>
          </cell>
          <cell r="P4986">
            <v>0.32286500000000001</v>
          </cell>
          <cell r="Q4986" t="str">
            <v>COVERLETSETQ</v>
          </cell>
          <cell r="R4986" t="str">
            <v>40</v>
          </cell>
          <cell r="S4986" t="str">
            <v>IMPORT-E&amp;E CO LTD</v>
          </cell>
          <cell r="T4986" t="str">
            <v>010308</v>
          </cell>
          <cell r="U4986" t="str">
            <v>0</v>
          </cell>
          <cell r="V4986">
            <v>2</v>
          </cell>
        </row>
        <row r="4987">
          <cell r="C4987">
            <v>575710411</v>
          </cell>
          <cell r="E4987">
            <v>183105264</v>
          </cell>
          <cell r="F4987" t="str">
            <v>0008656926479</v>
          </cell>
          <cell r="G4987" t="str">
            <v>BH9901030822-13</v>
          </cell>
          <cell r="H4987" t="str">
            <v>Better Homes and Garden Lelia Cotton Wash Ruffle Skirted Bedspread Set, Navy, Queen</v>
          </cell>
          <cell r="I4987" t="str">
            <v>BHGSKRTDCVRLTNVYQN</v>
          </cell>
          <cell r="J4987" t="str">
            <v>ONLINE ONLY</v>
          </cell>
          <cell r="K4987">
            <v>127440461</v>
          </cell>
          <cell r="L4987" t="str">
            <v>NAVY</v>
          </cell>
          <cell r="M4987" t="str">
            <v>QUEEN</v>
          </cell>
          <cell r="N4987">
            <v>33.46</v>
          </cell>
          <cell r="O4987">
            <v>49.99</v>
          </cell>
          <cell r="P4987">
            <v>0.33066600000000002</v>
          </cell>
          <cell r="Q4987" t="str">
            <v>COVERLETSETQ</v>
          </cell>
          <cell r="R4987" t="str">
            <v>40</v>
          </cell>
          <cell r="S4987" t="str">
            <v>IMPORT-E&amp;E CO LTD</v>
          </cell>
          <cell r="T4987" t="str">
            <v>010308</v>
          </cell>
          <cell r="U4987" t="str">
            <v>0</v>
          </cell>
          <cell r="V4987">
            <v>2</v>
          </cell>
        </row>
        <row r="4988">
          <cell r="C4988">
            <v>575710412</v>
          </cell>
          <cell r="E4988">
            <v>461126174</v>
          </cell>
          <cell r="F4988" t="str">
            <v>0008656926480</v>
          </cell>
          <cell r="G4988" t="str">
            <v>BH9901030822-14</v>
          </cell>
          <cell r="H4988" t="str">
            <v>Better Homes and Garden Lelia Cotton Wash Ruffle Skirted Bedspread Set, Navy, King</v>
          </cell>
          <cell r="I4988" t="str">
            <v>BHGSKRTDCVRLTNVYKG</v>
          </cell>
          <cell r="J4988" t="str">
            <v>ONLINE ONLY</v>
          </cell>
          <cell r="K4988">
            <v>127440462</v>
          </cell>
          <cell r="L4988" t="str">
            <v>NAVY</v>
          </cell>
          <cell r="M4988" t="str">
            <v>KING</v>
          </cell>
          <cell r="N4988">
            <v>38.33</v>
          </cell>
          <cell r="O4988">
            <v>59.99</v>
          </cell>
          <cell r="P4988">
            <v>0.36105999999999999</v>
          </cell>
          <cell r="Q4988" t="str">
            <v>COVERLETSETK</v>
          </cell>
          <cell r="R4988" t="str">
            <v>40</v>
          </cell>
          <cell r="S4988" t="str">
            <v>IMPORT-E&amp;E CO LTD</v>
          </cell>
          <cell r="T4988" t="str">
            <v>010308</v>
          </cell>
          <cell r="U4988" t="str">
            <v>0</v>
          </cell>
          <cell r="V4988">
            <v>2</v>
          </cell>
        </row>
        <row r="4989">
          <cell r="C4989">
            <v>575710413</v>
          </cell>
          <cell r="E4989">
            <v>664597739</v>
          </cell>
          <cell r="F4989" t="str">
            <v>0008656926457</v>
          </cell>
          <cell r="G4989" t="str">
            <v>BH9901030822-15</v>
          </cell>
          <cell r="H4989" t="str">
            <v>Better Homes and Garden Lelia Cotton Wash Ruffle Skirted Bedspread Set, White, Queen</v>
          </cell>
          <cell r="I4989" t="str">
            <v>BHGSKRTDCVRLTWHTQN</v>
          </cell>
          <cell r="J4989" t="str">
            <v>ONLINE ONLY</v>
          </cell>
          <cell r="K4989">
            <v>127440463</v>
          </cell>
          <cell r="L4989" t="str">
            <v>WHITE</v>
          </cell>
          <cell r="M4989" t="str">
            <v>QUEEN</v>
          </cell>
          <cell r="N4989">
            <v>33.46</v>
          </cell>
          <cell r="O4989">
            <v>49.99</v>
          </cell>
          <cell r="P4989">
            <v>0.33066600000000002</v>
          </cell>
          <cell r="Q4989" t="str">
            <v>COVERLETSETQ</v>
          </cell>
          <cell r="R4989" t="str">
            <v>40</v>
          </cell>
          <cell r="S4989" t="str">
            <v>IMPORT-E&amp;E CO LTD</v>
          </cell>
          <cell r="T4989" t="str">
            <v>010308</v>
          </cell>
          <cell r="U4989" t="str">
            <v>0</v>
          </cell>
          <cell r="V4989">
            <v>2</v>
          </cell>
        </row>
        <row r="4990">
          <cell r="C4990">
            <v>575710414</v>
          </cell>
          <cell r="E4990">
            <v>180327979</v>
          </cell>
          <cell r="F4990" t="str">
            <v>0008656926470</v>
          </cell>
          <cell r="G4990" t="str">
            <v>BH9901030822-16</v>
          </cell>
          <cell r="H4990" t="str">
            <v>Better Homes and Garden Lelia Cotton Wash Ruffle Skirted Bedspread Set, White, King</v>
          </cell>
          <cell r="I4990" t="str">
            <v>BHGSKRTDCVRLTWHTKG</v>
          </cell>
          <cell r="J4990" t="str">
            <v>ONLINE ONLY</v>
          </cell>
          <cell r="K4990">
            <v>127440464</v>
          </cell>
          <cell r="L4990" t="str">
            <v>WHITE</v>
          </cell>
          <cell r="M4990" t="str">
            <v>KING</v>
          </cell>
          <cell r="N4990">
            <v>38.33</v>
          </cell>
          <cell r="O4990">
            <v>59.99</v>
          </cell>
          <cell r="P4990">
            <v>0.36105999999999999</v>
          </cell>
          <cell r="Q4990" t="str">
            <v>COVERLETSETK</v>
          </cell>
          <cell r="R4990" t="str">
            <v>40</v>
          </cell>
          <cell r="S4990" t="str">
            <v>IMPORT-E&amp;E CO LTD</v>
          </cell>
          <cell r="T4990" t="str">
            <v>010308</v>
          </cell>
          <cell r="U4990" t="str">
            <v>0</v>
          </cell>
          <cell r="V4990">
            <v>2</v>
          </cell>
        </row>
        <row r="4991">
          <cell r="C4991">
            <v>575710415</v>
          </cell>
          <cell r="E4991">
            <v>268955331</v>
          </cell>
          <cell r="F4991" t="str">
            <v>0008656926451</v>
          </cell>
          <cell r="G4991" t="str">
            <v>BH9901030822-07</v>
          </cell>
          <cell r="H4991" t="str">
            <v>Better Homes and Gardens Jaden Ruched Blush 3-Piece Comforter Set, Full/Queen</v>
          </cell>
          <cell r="I4991" t="str">
            <v>BHGRUCHED3PCFQBLUSH</v>
          </cell>
          <cell r="J4991" t="str">
            <v>ONLINE ONLY</v>
          </cell>
          <cell r="K4991">
            <v>127440465</v>
          </cell>
          <cell r="L4991" t="str">
            <v>BLUSH</v>
          </cell>
          <cell r="M4991" t="str">
            <v>FULQUE</v>
          </cell>
          <cell r="N4991">
            <v>28.37</v>
          </cell>
          <cell r="O4991">
            <v>39.96</v>
          </cell>
          <cell r="P4991">
            <v>0.29004000000000002</v>
          </cell>
          <cell r="Q4991" t="str">
            <v>COMFSET F/Q</v>
          </cell>
          <cell r="R4991" t="str">
            <v>40</v>
          </cell>
          <cell r="S4991" t="str">
            <v>IMPORT-E&amp;E CO LTD</v>
          </cell>
          <cell r="T4991" t="str">
            <v>010308</v>
          </cell>
          <cell r="U4991" t="str">
            <v>0</v>
          </cell>
          <cell r="V4991">
            <v>2</v>
          </cell>
        </row>
        <row r="4992">
          <cell r="C4992">
            <v>567346923</v>
          </cell>
          <cell r="D4992" t="str">
            <v>L</v>
          </cell>
          <cell r="E4992">
            <v>991291915</v>
          </cell>
          <cell r="F4992" t="str">
            <v>0008656902554</v>
          </cell>
          <cell r="G4992" t="str">
            <v>BH18-001-599-02</v>
          </cell>
          <cell r="H4992" t="str">
            <v>Better Homes and Gardens Raw Edge Ruffle Euro Pillow Sham</v>
          </cell>
          <cell r="I4992" t="str">
            <v>BETTER HOMES AND GAR</v>
          </cell>
          <cell r="J4992" t="str">
            <v>ONLINE ONLY</v>
          </cell>
          <cell r="K4992">
            <v>59570399</v>
          </cell>
          <cell r="L4992" t="str">
            <v>NONE</v>
          </cell>
          <cell r="N4992">
            <v>4.7300000000000004</v>
          </cell>
          <cell r="O4992">
            <v>14.84</v>
          </cell>
          <cell r="P4992">
            <v>0.68126699999999996</v>
          </cell>
          <cell r="Q4992" t="str">
            <v>BETTER HOMES</v>
          </cell>
          <cell r="R4992" t="str">
            <v>03</v>
          </cell>
          <cell r="S4992" t="str">
            <v>E &amp; E CO LTD</v>
          </cell>
          <cell r="T4992" t="str">
            <v>444096</v>
          </cell>
          <cell r="U4992" t="str">
            <v>0</v>
          </cell>
          <cell r="V4992">
            <v>6</v>
          </cell>
        </row>
        <row r="4993">
          <cell r="C4993">
            <v>567346903</v>
          </cell>
          <cell r="D4993" t="str">
            <v>L</v>
          </cell>
          <cell r="E4993">
            <v>746563521</v>
          </cell>
          <cell r="F4993" t="str">
            <v>0008656902566</v>
          </cell>
          <cell r="G4993" t="str">
            <v>BH18-001-599-01</v>
          </cell>
          <cell r="H4993" t="str">
            <v>Better Homes and Gardens Raw Edge Ruffle Euro Pillow Sham, 1 Each</v>
          </cell>
          <cell r="I4993" t="str">
            <v>BETTER HOMES AND GAR</v>
          </cell>
          <cell r="J4993" t="str">
            <v>ONLINE ONLY</v>
          </cell>
          <cell r="K4993">
            <v>59570386</v>
          </cell>
          <cell r="L4993" t="str">
            <v>NONE</v>
          </cell>
          <cell r="N4993">
            <v>4.7300000000000004</v>
          </cell>
          <cell r="O4993">
            <v>8</v>
          </cell>
          <cell r="P4993">
            <v>0.40875</v>
          </cell>
          <cell r="Q4993" t="str">
            <v>BETTER HOMES</v>
          </cell>
          <cell r="R4993" t="str">
            <v>03</v>
          </cell>
          <cell r="S4993" t="str">
            <v>E &amp; E CO LTD</v>
          </cell>
          <cell r="T4993" t="str">
            <v>444096</v>
          </cell>
          <cell r="U4993" t="str">
            <v>0</v>
          </cell>
          <cell r="V4993">
            <v>6</v>
          </cell>
        </row>
        <row r="4994">
          <cell r="C4994">
            <v>568287647</v>
          </cell>
          <cell r="D4994" t="str">
            <v>L</v>
          </cell>
          <cell r="E4994">
            <v>224805398</v>
          </cell>
          <cell r="F4994" t="str">
            <v>0008656902559</v>
          </cell>
          <cell r="G4994" t="str">
            <v>BH18-001-399-43</v>
          </cell>
          <cell r="H4994" t="str">
            <v>Better Homes and Gardens Chenille 3 Piece Duvet Cover Set, King, White</v>
          </cell>
          <cell r="I4994" t="str">
            <v>BETTER HOMES AND GAR</v>
          </cell>
          <cell r="J4994" t="str">
            <v>ONLINE ONLY</v>
          </cell>
          <cell r="K4994">
            <v>66340237</v>
          </cell>
          <cell r="L4994" t="str">
            <v>NA</v>
          </cell>
          <cell r="M4994" t="str">
            <v>NA</v>
          </cell>
          <cell r="N4994">
            <v>42.61</v>
          </cell>
          <cell r="O4994">
            <v>54</v>
          </cell>
          <cell r="P4994">
            <v>0.210926</v>
          </cell>
          <cell r="Q4994" t="str">
            <v>BETTER HOMES</v>
          </cell>
          <cell r="R4994" t="str">
            <v>03</v>
          </cell>
          <cell r="S4994" t="str">
            <v>E &amp; E CO LTD</v>
          </cell>
          <cell r="T4994" t="str">
            <v>444096</v>
          </cell>
          <cell r="U4994" t="str">
            <v>0</v>
          </cell>
          <cell r="V4994">
            <v>2</v>
          </cell>
        </row>
        <row r="4995">
          <cell r="C4995">
            <v>575759911</v>
          </cell>
          <cell r="E4995">
            <v>995813497</v>
          </cell>
          <cell r="F4995" t="str">
            <v>0008656926436</v>
          </cell>
          <cell r="G4995" t="str">
            <v>BH9901030822-09</v>
          </cell>
          <cell r="H4995" t="str">
            <v>Better Homes &amp; Gardens White 3-Piece Cotton Lara Tufted Duvet Cover Set, Full/Queen</v>
          </cell>
          <cell r="I4995" t="str">
            <v>BHGCLPDDOT3PCFQ</v>
          </cell>
          <cell r="J4995" t="str">
            <v>ONLINE ONLY</v>
          </cell>
          <cell r="K4995">
            <v>127964877</v>
          </cell>
          <cell r="L4995" t="str">
            <v>WHITE</v>
          </cell>
          <cell r="M4995" t="str">
            <v>FULQUE</v>
          </cell>
          <cell r="N4995">
            <v>34.07</v>
          </cell>
          <cell r="O4995">
            <v>49</v>
          </cell>
          <cell r="P4995">
            <v>0.30469400000000002</v>
          </cell>
          <cell r="Q4995" t="str">
            <v>DUVET SET</v>
          </cell>
          <cell r="R4995" t="str">
            <v>40</v>
          </cell>
          <cell r="S4995" t="str">
            <v>IMPORT-E&amp;E CO LTD</v>
          </cell>
          <cell r="T4995" t="str">
            <v>010308</v>
          </cell>
          <cell r="U4995" t="str">
            <v>0</v>
          </cell>
          <cell r="V4995">
            <v>2</v>
          </cell>
        </row>
        <row r="4996">
          <cell r="C4996">
            <v>575776605</v>
          </cell>
          <cell r="E4996">
            <v>860282346</v>
          </cell>
          <cell r="F4996" t="str">
            <v>0008656919340</v>
          </cell>
          <cell r="G4996" t="str">
            <v>MP10-6209</v>
          </cell>
          <cell r="H4996" t="str">
            <v>Home Essence Margot Back Print Long Fur Comforter Mini Set, Twin/Twin XL, Blush</v>
          </cell>
          <cell r="I4996" t="str">
            <v>HOME ESSENCE MARGOT</v>
          </cell>
          <cell r="J4996" t="str">
            <v>ONLINE ONLY</v>
          </cell>
          <cell r="K4996">
            <v>128211911</v>
          </cell>
          <cell r="L4996" t="str">
            <v>NA</v>
          </cell>
          <cell r="M4996" t="str">
            <v>NA</v>
          </cell>
          <cell r="N4996">
            <v>30.24</v>
          </cell>
          <cell r="O4996">
            <v>59.99</v>
          </cell>
          <cell r="P4996">
            <v>0.49591600000000002</v>
          </cell>
          <cell r="Q4996" t="str">
            <v>HOME ESSENCE</v>
          </cell>
          <cell r="R4996" t="str">
            <v>07</v>
          </cell>
          <cell r="S4996" t="str">
            <v>E &amp; E CO LTD</v>
          </cell>
          <cell r="T4996" t="str">
            <v>444096</v>
          </cell>
          <cell r="U4996" t="str">
            <v>0</v>
          </cell>
          <cell r="V4996">
            <v>1</v>
          </cell>
        </row>
        <row r="4997">
          <cell r="C4997">
            <v>556079311</v>
          </cell>
          <cell r="D4997" t="str">
            <v>L</v>
          </cell>
          <cell r="E4997">
            <v>51241530</v>
          </cell>
          <cell r="F4997" t="str">
            <v>0067571679141</v>
          </cell>
          <cell r="G4997" t="str">
            <v>MSDC-OL16-02</v>
          </cell>
          <cell r="H4997" t="str">
            <v>Mainstays Watercolor Floral Coordinated</v>
          </cell>
          <cell r="I4997" t="str">
            <v>MAINSTAYS WATERCOLOR</v>
          </cell>
          <cell r="J4997" t="str">
            <v>ONLINE ONLY</v>
          </cell>
          <cell r="K4997">
            <v>20053059</v>
          </cell>
          <cell r="L4997" t="str">
            <v>PURPLE</v>
          </cell>
          <cell r="M4997" t="str">
            <v>FULL</v>
          </cell>
          <cell r="N4997">
            <v>28.95</v>
          </cell>
          <cell r="O4997">
            <v>39.82</v>
          </cell>
          <cell r="P4997">
            <v>0.272978</v>
          </cell>
          <cell r="Q4997" t="str">
            <v>ADULT COMFOR</v>
          </cell>
          <cell r="R4997" t="str">
            <v>03</v>
          </cell>
          <cell r="S4997" t="str">
            <v>E &amp; E CO LTD</v>
          </cell>
          <cell r="T4997" t="str">
            <v>444096</v>
          </cell>
          <cell r="U4997" t="str">
            <v>0</v>
          </cell>
          <cell r="V4997">
            <v>1</v>
          </cell>
        </row>
        <row r="4998">
          <cell r="C4998">
            <v>575917568</v>
          </cell>
          <cell r="D4998" t="str">
            <v>L</v>
          </cell>
          <cell r="E4998">
            <v>157014362</v>
          </cell>
          <cell r="F4998" t="str">
            <v>0008656928800</v>
          </cell>
          <cell r="G4998" t="str">
            <v>MS9944409622-09</v>
          </cell>
          <cell r="H4998" t="str">
            <v>Mainstays Mink Medallion Embroidered Comforter Set, Full/Queen, 7-Pieces</v>
          </cell>
          <cell r="I4998" t="str">
            <v>7PC MULTI MEDALN FQ</v>
          </cell>
          <cell r="J4998" t="str">
            <v>2019 WK 38 ADD</v>
          </cell>
          <cell r="K4998">
            <v>129096597</v>
          </cell>
          <cell r="L4998" t="str">
            <v>MULTI</v>
          </cell>
          <cell r="M4998" t="str">
            <v>F/Q</v>
          </cell>
          <cell r="N4998">
            <v>32.47</v>
          </cell>
          <cell r="O4998">
            <v>49.88</v>
          </cell>
          <cell r="P4998">
            <v>0.34903800000000001</v>
          </cell>
          <cell r="Q4998" t="str">
            <v>COMF SET</v>
          </cell>
          <cell r="R4998" t="str">
            <v>20</v>
          </cell>
          <cell r="S4998" t="str">
            <v>E &amp; E CO LTD</v>
          </cell>
          <cell r="T4998" t="str">
            <v>444096</v>
          </cell>
          <cell r="U4998" t="str">
            <v>1</v>
          </cell>
          <cell r="V4998">
            <v>1</v>
          </cell>
        </row>
        <row r="4999">
          <cell r="C4999">
            <v>575920321</v>
          </cell>
          <cell r="D4999" t="str">
            <v>L</v>
          </cell>
          <cell r="E4999">
            <v>157014362</v>
          </cell>
          <cell r="F4999" t="str">
            <v>0008656928800</v>
          </cell>
          <cell r="G4999" t="str">
            <v>MS9944409622-09</v>
          </cell>
          <cell r="H4999" t="str">
            <v>Mainstays Mink Medallion Embroidered Comforter Set, Full/Queen, 7-Pieces</v>
          </cell>
          <cell r="I4999" t="str">
            <v>7PC MULTI MEDLN FQ</v>
          </cell>
          <cell r="K4999">
            <v>129096597</v>
          </cell>
          <cell r="L4999" t="str">
            <v>MULTI</v>
          </cell>
          <cell r="M4999" t="str">
            <v>F/Q</v>
          </cell>
          <cell r="N4999">
            <v>30.64</v>
          </cell>
          <cell r="O4999">
            <v>49.88</v>
          </cell>
          <cell r="P4999">
            <v>0.38572600000000001</v>
          </cell>
          <cell r="Q4999" t="str">
            <v>COMF SET</v>
          </cell>
          <cell r="R4999" t="str">
            <v>43</v>
          </cell>
          <cell r="S4999" t="str">
            <v>IMPORT-E&amp;E CO LTD</v>
          </cell>
          <cell r="T4999" t="str">
            <v>010308</v>
          </cell>
          <cell r="U4999" t="str">
            <v>0</v>
          </cell>
          <cell r="V4999">
            <v>2</v>
          </cell>
        </row>
        <row r="5000">
          <cell r="C5000">
            <v>576499512</v>
          </cell>
          <cell r="D5000" t="str">
            <v>L</v>
          </cell>
          <cell r="E5000">
            <v>157014362</v>
          </cell>
          <cell r="F5000" t="str">
            <v>0008656928800</v>
          </cell>
          <cell r="G5000" t="str">
            <v>MS9944409622-09</v>
          </cell>
          <cell r="H5000" t="str">
            <v>Mainstays Mink Medallion Embroidered Comforter Set, Full/Queen, 7-Pieces</v>
          </cell>
          <cell r="I5000" t="str">
            <v>MAINSTAYS MINK MEDAL</v>
          </cell>
          <cell r="J5000" t="str">
            <v>ONLINE ONLY</v>
          </cell>
          <cell r="K5000">
            <v>129096597</v>
          </cell>
          <cell r="L5000" t="str">
            <v>NA</v>
          </cell>
          <cell r="M5000" t="str">
            <v>NA</v>
          </cell>
          <cell r="N5000">
            <v>31</v>
          </cell>
          <cell r="O5000">
            <v>49.88</v>
          </cell>
          <cell r="P5000">
            <v>0.37850800000000001</v>
          </cell>
          <cell r="Q5000" t="str">
            <v>COMF SET</v>
          </cell>
          <cell r="R5000" t="str">
            <v>03</v>
          </cell>
          <cell r="S5000" t="str">
            <v>E &amp; E CO LTD</v>
          </cell>
          <cell r="T5000" t="str">
            <v>444096</v>
          </cell>
          <cell r="U5000" t="str">
            <v>0</v>
          </cell>
          <cell r="V5000">
            <v>1</v>
          </cell>
        </row>
        <row r="5001">
          <cell r="C5001">
            <v>575917569</v>
          </cell>
          <cell r="D5001" t="str">
            <v>L</v>
          </cell>
          <cell r="E5001">
            <v>650611232</v>
          </cell>
          <cell r="F5001" t="str">
            <v>0008656928801</v>
          </cell>
          <cell r="G5001" t="str">
            <v>MS9944409622-10</v>
          </cell>
          <cell r="H5001" t="str">
            <v>Mainstays Mink Medallion Embroidered Comforter Set, King, 7-Pieces</v>
          </cell>
          <cell r="I5001" t="str">
            <v>7PC MULTI MEDALN KG</v>
          </cell>
          <cell r="J5001" t="str">
            <v>2019 WK 38 ADD</v>
          </cell>
          <cell r="K5001">
            <v>129096598</v>
          </cell>
          <cell r="L5001" t="str">
            <v>MULTI</v>
          </cell>
          <cell r="M5001" t="str">
            <v>KING</v>
          </cell>
          <cell r="N5001">
            <v>34.880000000000003</v>
          </cell>
          <cell r="O5001">
            <v>59.88</v>
          </cell>
          <cell r="P5001">
            <v>0.41750199999999998</v>
          </cell>
          <cell r="Q5001" t="str">
            <v>COMF SET</v>
          </cell>
          <cell r="R5001" t="str">
            <v>20</v>
          </cell>
          <cell r="S5001" t="str">
            <v>E &amp; E CO LTD</v>
          </cell>
          <cell r="T5001" t="str">
            <v>444096</v>
          </cell>
          <cell r="U5001" t="str">
            <v>1</v>
          </cell>
          <cell r="V5001">
            <v>1</v>
          </cell>
        </row>
        <row r="5002">
          <cell r="C5002">
            <v>575920322</v>
          </cell>
          <cell r="D5002" t="str">
            <v>L</v>
          </cell>
          <cell r="E5002">
            <v>650611232</v>
          </cell>
          <cell r="F5002" t="str">
            <v>0008656928801</v>
          </cell>
          <cell r="G5002" t="str">
            <v>MS9944409622-10</v>
          </cell>
          <cell r="H5002" t="str">
            <v>Mainstays Mink Medallion Embroidered Comforter Set, King, 7-Pieces</v>
          </cell>
          <cell r="I5002" t="str">
            <v>7PC MULTI MEDLN KG</v>
          </cell>
          <cell r="K5002">
            <v>129096598</v>
          </cell>
          <cell r="L5002" t="str">
            <v>MULTI</v>
          </cell>
          <cell r="M5002" t="str">
            <v>KING</v>
          </cell>
          <cell r="N5002">
            <v>33.119999999999997</v>
          </cell>
          <cell r="O5002">
            <v>59.88</v>
          </cell>
          <cell r="P5002">
            <v>0.44689400000000001</v>
          </cell>
          <cell r="Q5002" t="str">
            <v>COMF SET</v>
          </cell>
          <cell r="R5002" t="str">
            <v>43</v>
          </cell>
          <cell r="S5002" t="str">
            <v>IMPORT-E&amp;E CO LTD</v>
          </cell>
          <cell r="T5002" t="str">
            <v>010308</v>
          </cell>
          <cell r="U5002" t="str">
            <v>0</v>
          </cell>
          <cell r="V5002">
            <v>2</v>
          </cell>
        </row>
        <row r="5003">
          <cell r="C5003">
            <v>576499529</v>
          </cell>
          <cell r="D5003" t="str">
            <v>L</v>
          </cell>
          <cell r="E5003">
            <v>650611232</v>
          </cell>
          <cell r="F5003" t="str">
            <v>0008656928801</v>
          </cell>
          <cell r="G5003" t="str">
            <v>MS9944409622-10</v>
          </cell>
          <cell r="H5003" t="str">
            <v>Mainstays Mink Medallion Embroidered Comforter Set, King, 7-Pieces</v>
          </cell>
          <cell r="I5003" t="str">
            <v>MAINSTAYS MINK MEDAL</v>
          </cell>
          <cell r="J5003" t="str">
            <v>ONLINE ONLY</v>
          </cell>
          <cell r="K5003">
            <v>129096598</v>
          </cell>
          <cell r="L5003" t="str">
            <v>NA</v>
          </cell>
          <cell r="M5003" t="str">
            <v>NA</v>
          </cell>
          <cell r="N5003">
            <v>33.299999999999997</v>
          </cell>
          <cell r="O5003">
            <v>59.88</v>
          </cell>
          <cell r="P5003">
            <v>0.443888</v>
          </cell>
          <cell r="Q5003" t="str">
            <v>COMF SET</v>
          </cell>
          <cell r="R5003" t="str">
            <v>03</v>
          </cell>
          <cell r="S5003" t="str">
            <v>E &amp; E CO LTD</v>
          </cell>
          <cell r="T5003" t="str">
            <v>444096</v>
          </cell>
          <cell r="U5003" t="str">
            <v>0</v>
          </cell>
          <cell r="V5003">
            <v>1</v>
          </cell>
        </row>
        <row r="5004">
          <cell r="C5004">
            <v>575917570</v>
          </cell>
          <cell r="D5004" t="str">
            <v>L</v>
          </cell>
          <cell r="E5004">
            <v>493990521</v>
          </cell>
          <cell r="F5004" t="str">
            <v>0008656928795</v>
          </cell>
          <cell r="G5004" t="str">
            <v>MS9944409622-05</v>
          </cell>
          <cell r="H5004" t="str">
            <v>Mainstays Cheetah Jacquard Embroidered Comforter Set, Full/Queen, 7-Pieces</v>
          </cell>
          <cell r="I5004" t="str">
            <v>7PC CHEETAH FQ</v>
          </cell>
          <cell r="J5004" t="str">
            <v>2019 WK 38 ADD</v>
          </cell>
          <cell r="K5004">
            <v>129096599</v>
          </cell>
          <cell r="L5004" t="str">
            <v>GREY</v>
          </cell>
          <cell r="M5004" t="str">
            <v>F/Q</v>
          </cell>
          <cell r="N5004">
            <v>32.26</v>
          </cell>
          <cell r="O5004">
            <v>49.88</v>
          </cell>
          <cell r="P5004">
            <v>0.35324800000000001</v>
          </cell>
          <cell r="Q5004" t="str">
            <v>COMF SET</v>
          </cell>
          <cell r="R5004" t="str">
            <v>20</v>
          </cell>
          <cell r="S5004" t="str">
            <v>E &amp; E CO LTD</v>
          </cell>
          <cell r="T5004" t="str">
            <v>444096</v>
          </cell>
          <cell r="U5004" t="str">
            <v>1</v>
          </cell>
          <cell r="V5004">
            <v>1</v>
          </cell>
        </row>
        <row r="5005">
          <cell r="C5005">
            <v>575920319</v>
          </cell>
          <cell r="D5005" t="str">
            <v>L</v>
          </cell>
          <cell r="E5005">
            <v>493990521</v>
          </cell>
          <cell r="F5005" t="str">
            <v>0008656928795</v>
          </cell>
          <cell r="G5005" t="str">
            <v>MS9944409622-05</v>
          </cell>
          <cell r="H5005" t="str">
            <v>Mainstays Cheetah Jacquard Embroidered Comforter Set, Full/Queen, 7-Pieces</v>
          </cell>
          <cell r="I5005" t="str">
            <v>7PC CHEETAH FQ</v>
          </cell>
          <cell r="K5005">
            <v>129096599</v>
          </cell>
          <cell r="L5005" t="str">
            <v>GREY</v>
          </cell>
          <cell r="M5005" t="str">
            <v>F/Q</v>
          </cell>
          <cell r="N5005">
            <v>30.52</v>
          </cell>
          <cell r="O5005">
            <v>49.88</v>
          </cell>
          <cell r="P5005">
            <v>0.38813199999999998</v>
          </cell>
          <cell r="Q5005" t="str">
            <v>COMF SET</v>
          </cell>
          <cell r="R5005" t="str">
            <v>43</v>
          </cell>
          <cell r="S5005" t="str">
            <v>IMPORT-E&amp;E CO LTD</v>
          </cell>
          <cell r="T5005" t="str">
            <v>010308</v>
          </cell>
          <cell r="U5005" t="str">
            <v>0</v>
          </cell>
          <cell r="V5005">
            <v>2</v>
          </cell>
        </row>
        <row r="5006">
          <cell r="C5006">
            <v>576499523</v>
          </cell>
          <cell r="D5006" t="str">
            <v>L</v>
          </cell>
          <cell r="E5006">
            <v>493990521</v>
          </cell>
          <cell r="F5006" t="str">
            <v>0008656928795</v>
          </cell>
          <cell r="G5006" t="str">
            <v>MS9944409622-05</v>
          </cell>
          <cell r="H5006" t="str">
            <v>Mainstays Cheetah Jacquard Embroidered Comforter Set, Full/Queen, 7-Pieces</v>
          </cell>
          <cell r="I5006" t="str">
            <v>MAINSTAYS CHEETAH JA</v>
          </cell>
          <cell r="J5006" t="str">
            <v>ONLINE ONLY</v>
          </cell>
          <cell r="K5006">
            <v>129096599</v>
          </cell>
          <cell r="L5006" t="str">
            <v>NA</v>
          </cell>
          <cell r="M5006" t="str">
            <v>NA</v>
          </cell>
          <cell r="N5006">
            <v>30.8</v>
          </cell>
          <cell r="O5006">
            <v>49.88</v>
          </cell>
          <cell r="P5006">
            <v>0.38251800000000002</v>
          </cell>
          <cell r="Q5006" t="str">
            <v>COMF SET</v>
          </cell>
          <cell r="R5006" t="str">
            <v>03</v>
          </cell>
          <cell r="S5006" t="str">
            <v>E &amp; E CO LTD</v>
          </cell>
          <cell r="T5006" t="str">
            <v>444096</v>
          </cell>
          <cell r="U5006" t="str">
            <v>0</v>
          </cell>
          <cell r="V5006">
            <v>1</v>
          </cell>
        </row>
        <row r="5007">
          <cell r="C5007">
            <v>575917571</v>
          </cell>
          <cell r="D5007" t="str">
            <v>L</v>
          </cell>
          <cell r="E5007">
            <v>450456587</v>
          </cell>
          <cell r="F5007" t="str">
            <v>0008656928797</v>
          </cell>
          <cell r="G5007" t="str">
            <v>MS9944409622-06</v>
          </cell>
          <cell r="H5007" t="str">
            <v>Mainstays Cheetah Jacquard Embroidered Comforter Set, King, 7-Pieces</v>
          </cell>
          <cell r="I5007" t="str">
            <v>7PC CHEETAH K</v>
          </cell>
          <cell r="J5007" t="str">
            <v>2019 WK 38 ADD</v>
          </cell>
          <cell r="K5007">
            <v>129096600</v>
          </cell>
          <cell r="L5007" t="str">
            <v>GREY</v>
          </cell>
          <cell r="M5007" t="str">
            <v>KING</v>
          </cell>
          <cell r="N5007">
            <v>34.770000000000003</v>
          </cell>
          <cell r="O5007">
            <v>59.88</v>
          </cell>
          <cell r="P5007">
            <v>0.41933900000000002</v>
          </cell>
          <cell r="Q5007" t="str">
            <v>COMF SET</v>
          </cell>
          <cell r="R5007" t="str">
            <v>20</v>
          </cell>
          <cell r="S5007" t="str">
            <v>E &amp; E CO LTD</v>
          </cell>
          <cell r="T5007" t="str">
            <v>444096</v>
          </cell>
          <cell r="U5007" t="str">
            <v>1</v>
          </cell>
          <cell r="V5007">
            <v>1</v>
          </cell>
        </row>
        <row r="5008">
          <cell r="C5008">
            <v>575920320</v>
          </cell>
          <cell r="D5008" t="str">
            <v>L</v>
          </cell>
          <cell r="E5008">
            <v>450456587</v>
          </cell>
          <cell r="F5008" t="str">
            <v>0008656928797</v>
          </cell>
          <cell r="G5008" t="str">
            <v>MS9944409622-06</v>
          </cell>
          <cell r="H5008" t="str">
            <v>Mainstays Cheetah Jacquard Embroidered Comforter Set, King, 7-Pieces</v>
          </cell>
          <cell r="I5008" t="str">
            <v>7PC CHEETAH KG</v>
          </cell>
          <cell r="K5008">
            <v>129096600</v>
          </cell>
          <cell r="L5008" t="str">
            <v>GREY</v>
          </cell>
          <cell r="M5008" t="str">
            <v>KING</v>
          </cell>
          <cell r="N5008">
            <v>33.119999999999997</v>
          </cell>
          <cell r="O5008">
            <v>59.88</v>
          </cell>
          <cell r="P5008">
            <v>0.44689400000000001</v>
          </cell>
          <cell r="Q5008" t="str">
            <v>COMF SET</v>
          </cell>
          <cell r="R5008" t="str">
            <v>43</v>
          </cell>
          <cell r="S5008" t="str">
            <v>IMPORT-E&amp;E CO LTD</v>
          </cell>
          <cell r="T5008" t="str">
            <v>010308</v>
          </cell>
          <cell r="U5008" t="str">
            <v>0</v>
          </cell>
          <cell r="V5008">
            <v>2</v>
          </cell>
        </row>
        <row r="5009">
          <cell r="C5009">
            <v>575917576</v>
          </cell>
          <cell r="D5009" t="str">
            <v>L</v>
          </cell>
          <cell r="E5009">
            <v>243714758</v>
          </cell>
          <cell r="F5009" t="str">
            <v>0008656928964</v>
          </cell>
          <cell r="G5009" t="str">
            <v>BH9944409622-01</v>
          </cell>
          <cell r="H5009" t="str">
            <v>Better Homes &amp; Gardens Red Stripe Microsuede 3 Piece Comforter Bedding Set</v>
          </cell>
          <cell r="I5009" t="str">
            <v>3PC RED SUEDE FQ</v>
          </cell>
          <cell r="J5009" t="str">
            <v>2019 WK 38 ADD</v>
          </cell>
          <cell r="K5009">
            <v>129096605</v>
          </cell>
          <cell r="L5009" t="str">
            <v>RED</v>
          </cell>
          <cell r="M5009" t="str">
            <v>F/Q</v>
          </cell>
          <cell r="N5009">
            <v>33.54</v>
          </cell>
          <cell r="O5009">
            <v>54</v>
          </cell>
          <cell r="P5009">
            <v>0.37888899999999998</v>
          </cell>
          <cell r="Q5009" t="str">
            <v>COMF SET</v>
          </cell>
          <cell r="R5009" t="str">
            <v>20</v>
          </cell>
          <cell r="S5009" t="str">
            <v>E &amp; E CO LTD</v>
          </cell>
          <cell r="T5009" t="str">
            <v>444096</v>
          </cell>
          <cell r="U5009" t="str">
            <v>1</v>
          </cell>
          <cell r="V5009">
            <v>1</v>
          </cell>
        </row>
        <row r="5010">
          <cell r="C5010">
            <v>575920329</v>
          </cell>
          <cell r="D5010" t="str">
            <v>L</v>
          </cell>
          <cell r="E5010">
            <v>243714758</v>
          </cell>
          <cell r="F5010" t="str">
            <v>0008656928964</v>
          </cell>
          <cell r="G5010" t="str">
            <v>BH9944409622-01</v>
          </cell>
          <cell r="H5010" t="str">
            <v>Better Homes &amp; Gardens Red Stripe Microsuede 3 Piece Comforter Bedding Set</v>
          </cell>
          <cell r="I5010" t="str">
            <v>3PC RED SUEDE FQ</v>
          </cell>
          <cell r="K5010">
            <v>129096605</v>
          </cell>
          <cell r="L5010" t="str">
            <v>RED</v>
          </cell>
          <cell r="M5010" t="str">
            <v>F/Q</v>
          </cell>
          <cell r="N5010">
            <v>31.3</v>
          </cell>
          <cell r="O5010">
            <v>54</v>
          </cell>
          <cell r="P5010">
            <v>0.42037000000000002</v>
          </cell>
          <cell r="Q5010" t="str">
            <v>COMF SET</v>
          </cell>
          <cell r="R5010" t="str">
            <v>43</v>
          </cell>
          <cell r="S5010" t="str">
            <v>IMPORT-E&amp;E CO LTD</v>
          </cell>
          <cell r="T5010" t="str">
            <v>010308</v>
          </cell>
          <cell r="U5010" t="str">
            <v>0</v>
          </cell>
          <cell r="V5010">
            <v>2</v>
          </cell>
        </row>
        <row r="5011">
          <cell r="C5011">
            <v>575917577</v>
          </cell>
          <cell r="D5011" t="str">
            <v>L</v>
          </cell>
          <cell r="E5011">
            <v>459108557</v>
          </cell>
          <cell r="F5011" t="str">
            <v>0008656928965</v>
          </cell>
          <cell r="G5011" t="str">
            <v>BH9944409622-02</v>
          </cell>
          <cell r="H5011" t="str">
            <v>Better Homes &amp; Gardens Red Stripe Microsuede 3 Piece Comforter Bedding Set</v>
          </cell>
          <cell r="I5011" t="str">
            <v>3PC RED SUEDE KG</v>
          </cell>
          <cell r="J5011" t="str">
            <v>2019 WK 38 ADD</v>
          </cell>
          <cell r="K5011">
            <v>129096607</v>
          </cell>
          <cell r="L5011" t="str">
            <v>RED</v>
          </cell>
          <cell r="M5011" t="str">
            <v>KING</v>
          </cell>
          <cell r="N5011">
            <v>39.74</v>
          </cell>
          <cell r="O5011">
            <v>64</v>
          </cell>
          <cell r="P5011">
            <v>0.37906200000000001</v>
          </cell>
          <cell r="Q5011" t="str">
            <v>COMF SET</v>
          </cell>
          <cell r="R5011" t="str">
            <v>20</v>
          </cell>
          <cell r="S5011" t="str">
            <v>E &amp; E CO LTD</v>
          </cell>
          <cell r="T5011" t="str">
            <v>444096</v>
          </cell>
          <cell r="U5011" t="str">
            <v>1</v>
          </cell>
          <cell r="V5011">
            <v>1</v>
          </cell>
        </row>
        <row r="5012">
          <cell r="C5012">
            <v>575920330</v>
          </cell>
          <cell r="D5012" t="str">
            <v>L</v>
          </cell>
          <cell r="E5012">
            <v>459108557</v>
          </cell>
          <cell r="F5012" t="str">
            <v>0008656928965</v>
          </cell>
          <cell r="G5012" t="str">
            <v>BH9944409622-02</v>
          </cell>
          <cell r="H5012" t="str">
            <v>Better Homes &amp; Gardens Red Stripe Microsuede 3 Piece Comforter Bedding Set</v>
          </cell>
          <cell r="I5012" t="str">
            <v>3PC RED SUEDE KG</v>
          </cell>
          <cell r="K5012">
            <v>129096607</v>
          </cell>
          <cell r="L5012" t="str">
            <v>RED</v>
          </cell>
          <cell r="M5012" t="str">
            <v>KING</v>
          </cell>
          <cell r="N5012">
            <v>36.6</v>
          </cell>
          <cell r="O5012">
            <v>64</v>
          </cell>
          <cell r="P5012">
            <v>0.42812499999999998</v>
          </cell>
          <cell r="Q5012" t="str">
            <v>COMF SET</v>
          </cell>
          <cell r="R5012" t="str">
            <v>43</v>
          </cell>
          <cell r="S5012" t="str">
            <v>IMPORT-E&amp;E CO LTD</v>
          </cell>
          <cell r="T5012" t="str">
            <v>010308</v>
          </cell>
          <cell r="U5012" t="str">
            <v>0</v>
          </cell>
          <cell r="V5012">
            <v>2</v>
          </cell>
        </row>
        <row r="5013">
          <cell r="C5013">
            <v>575917580</v>
          </cell>
          <cell r="D5013" t="str">
            <v>L</v>
          </cell>
          <cell r="E5013">
            <v>198205542</v>
          </cell>
          <cell r="F5013" t="str">
            <v>0008656928893</v>
          </cell>
          <cell r="G5013" t="str">
            <v>BH49-001-799-25</v>
          </cell>
          <cell r="H5013" t="str">
            <v>Better Homes &amp; Gardens Shabby Chic Cottage Country Pintucking 3 Piece Comforter Sets, with Shams Flange</v>
          </cell>
          <cell r="I5013" t="str">
            <v>3PC BLUSH PINTUCK FQ</v>
          </cell>
          <cell r="J5013" t="str">
            <v>2019 WK 38 ADD</v>
          </cell>
          <cell r="K5013">
            <v>129096612</v>
          </cell>
          <cell r="L5013" t="str">
            <v>BLUSH</v>
          </cell>
          <cell r="M5013" t="str">
            <v>F/Q</v>
          </cell>
          <cell r="N5013">
            <v>38.33</v>
          </cell>
          <cell r="O5013">
            <v>54</v>
          </cell>
          <cell r="P5013">
            <v>0.29018500000000003</v>
          </cell>
          <cell r="Q5013" t="str">
            <v>COMF SET</v>
          </cell>
          <cell r="R5013" t="str">
            <v>20</v>
          </cell>
          <cell r="S5013" t="str">
            <v>E &amp; E CO LTD</v>
          </cell>
          <cell r="T5013" t="str">
            <v>444096</v>
          </cell>
          <cell r="U5013" t="str">
            <v>1</v>
          </cell>
          <cell r="V5013">
            <v>1</v>
          </cell>
        </row>
        <row r="5014">
          <cell r="C5014">
            <v>575920331</v>
          </cell>
          <cell r="D5014" t="str">
            <v>L</v>
          </cell>
          <cell r="E5014">
            <v>198205542</v>
          </cell>
          <cell r="F5014" t="str">
            <v>0008656928893</v>
          </cell>
          <cell r="G5014" t="str">
            <v>BH49-001-799-25</v>
          </cell>
          <cell r="H5014" t="str">
            <v>Better Homes &amp; Gardens Shabby Chic Cottage Country Pintucking 3 Piece Comforter Sets, with Shams Flange</v>
          </cell>
          <cell r="I5014" t="str">
            <v>3PC BLUSH PINTUCK FQ</v>
          </cell>
          <cell r="K5014">
            <v>129096612</v>
          </cell>
          <cell r="L5014" t="str">
            <v>BLUSH</v>
          </cell>
          <cell r="M5014" t="str">
            <v>F/Q</v>
          </cell>
          <cell r="N5014">
            <v>36.35</v>
          </cell>
          <cell r="O5014">
            <v>54</v>
          </cell>
          <cell r="P5014">
            <v>0.32685199999999998</v>
          </cell>
          <cell r="Q5014" t="str">
            <v>COMF SET</v>
          </cell>
          <cell r="R5014" t="str">
            <v>43</v>
          </cell>
          <cell r="S5014" t="str">
            <v>IMPORT-E&amp;E CO LTD</v>
          </cell>
          <cell r="T5014" t="str">
            <v>010308</v>
          </cell>
          <cell r="U5014" t="str">
            <v>0</v>
          </cell>
          <cell r="V5014">
            <v>2</v>
          </cell>
        </row>
        <row r="5015">
          <cell r="C5015">
            <v>576499525</v>
          </cell>
          <cell r="D5015" t="str">
            <v>L</v>
          </cell>
          <cell r="E5015">
            <v>198205542</v>
          </cell>
          <cell r="F5015" t="str">
            <v>0008656928893</v>
          </cell>
          <cell r="G5015" t="str">
            <v>BH49-001-799-25</v>
          </cell>
          <cell r="H5015" t="str">
            <v>Better Homes &amp; Gardens Shabby Chic Cottage Country Pintucking 3 Piece Comforter Sets, with Shams Flange</v>
          </cell>
          <cell r="I5015" t="str">
            <v>BETTER HOMES AND GAR</v>
          </cell>
          <cell r="J5015" t="str">
            <v>ONLINE ONLY</v>
          </cell>
          <cell r="K5015">
            <v>129096612</v>
          </cell>
          <cell r="L5015" t="str">
            <v>NA</v>
          </cell>
          <cell r="M5015" t="str">
            <v>NA</v>
          </cell>
          <cell r="N5015">
            <v>36.6</v>
          </cell>
          <cell r="O5015">
            <v>54</v>
          </cell>
          <cell r="P5015">
            <v>0.32222200000000001</v>
          </cell>
          <cell r="Q5015" t="str">
            <v>COMF SET</v>
          </cell>
          <cell r="R5015" t="str">
            <v>03</v>
          </cell>
          <cell r="S5015" t="str">
            <v>E &amp; E CO LTD</v>
          </cell>
          <cell r="T5015" t="str">
            <v>444096</v>
          </cell>
          <cell r="U5015" t="str">
            <v>0</v>
          </cell>
          <cell r="V5015">
            <v>1</v>
          </cell>
        </row>
        <row r="5016">
          <cell r="C5016">
            <v>575917581</v>
          </cell>
          <cell r="D5016" t="str">
            <v>L</v>
          </cell>
          <cell r="E5016">
            <v>587352071</v>
          </cell>
          <cell r="F5016" t="str">
            <v>0008656928894</v>
          </cell>
          <cell r="G5016" t="str">
            <v>BH49-001-799-26</v>
          </cell>
          <cell r="H5016" t="str">
            <v>Better Homes &amp; Gardens Shabby Chic Farmhouse Pintucking 3 Piece Comforter Sets, with Shams Flange</v>
          </cell>
          <cell r="I5016" t="str">
            <v>3PC BLUSH PINTUCK KG</v>
          </cell>
          <cell r="J5016" t="str">
            <v>2019 WK 38 ADD</v>
          </cell>
          <cell r="K5016">
            <v>129096613</v>
          </cell>
          <cell r="L5016" t="str">
            <v>BLUSH</v>
          </cell>
          <cell r="M5016" t="str">
            <v>KING</v>
          </cell>
          <cell r="N5016">
            <v>43.5</v>
          </cell>
          <cell r="O5016">
            <v>74</v>
          </cell>
          <cell r="P5016">
            <v>0.41216199999999997</v>
          </cell>
          <cell r="Q5016" t="str">
            <v>COMF SET</v>
          </cell>
          <cell r="R5016" t="str">
            <v>20</v>
          </cell>
          <cell r="S5016" t="str">
            <v>E &amp; E CO LTD</v>
          </cell>
          <cell r="T5016" t="str">
            <v>444096</v>
          </cell>
          <cell r="U5016" t="str">
            <v>1</v>
          </cell>
          <cell r="V5016">
            <v>1</v>
          </cell>
        </row>
        <row r="5017">
          <cell r="C5017">
            <v>575920332</v>
          </cell>
          <cell r="D5017" t="str">
            <v>L</v>
          </cell>
          <cell r="E5017">
            <v>587352071</v>
          </cell>
          <cell r="F5017" t="str">
            <v>0008656928894</v>
          </cell>
          <cell r="G5017" t="str">
            <v>BH49-001-799-26</v>
          </cell>
          <cell r="H5017" t="str">
            <v>Better Homes &amp; Gardens Shabby Chic Farmhouse Pintucking 3 Piece Comforter Sets, with Shams Flange</v>
          </cell>
          <cell r="I5017" t="str">
            <v>3PC BLUSH PINTUCK KG</v>
          </cell>
          <cell r="K5017">
            <v>129096613</v>
          </cell>
          <cell r="L5017" t="str">
            <v>BLUSH</v>
          </cell>
          <cell r="M5017" t="str">
            <v>KING</v>
          </cell>
          <cell r="N5017">
            <v>41.12</v>
          </cell>
          <cell r="O5017">
            <v>74</v>
          </cell>
          <cell r="P5017">
            <v>0.444324</v>
          </cell>
          <cell r="Q5017" t="str">
            <v>COMF SET</v>
          </cell>
          <cell r="R5017" t="str">
            <v>43</v>
          </cell>
          <cell r="S5017" t="str">
            <v>IMPORT-E&amp;E CO LTD</v>
          </cell>
          <cell r="T5017" t="str">
            <v>010308</v>
          </cell>
          <cell r="U5017" t="str">
            <v>0</v>
          </cell>
          <cell r="V5017">
            <v>2</v>
          </cell>
        </row>
        <row r="5018">
          <cell r="C5018">
            <v>576499510</v>
          </cell>
          <cell r="D5018" t="str">
            <v>L</v>
          </cell>
          <cell r="E5018">
            <v>587352071</v>
          </cell>
          <cell r="F5018" t="str">
            <v>0008656928894</v>
          </cell>
          <cell r="G5018" t="str">
            <v>BH49-001-799-26</v>
          </cell>
          <cell r="H5018" t="str">
            <v>Better Homes &amp; Gardens Shabby Chic Farmhouse Pintucking 3 Piece Comforter Sets, with Shams Flange</v>
          </cell>
          <cell r="I5018" t="str">
            <v>BETTER HOMES AND GAR</v>
          </cell>
          <cell r="J5018" t="str">
            <v>ONLINE ONLY</v>
          </cell>
          <cell r="K5018">
            <v>129096613</v>
          </cell>
          <cell r="L5018" t="str">
            <v>NA</v>
          </cell>
          <cell r="M5018" t="str">
            <v>NA</v>
          </cell>
          <cell r="N5018">
            <v>41.53</v>
          </cell>
          <cell r="O5018">
            <v>74</v>
          </cell>
          <cell r="P5018">
            <v>0.43878400000000001</v>
          </cell>
          <cell r="Q5018" t="str">
            <v>COMF SET</v>
          </cell>
          <cell r="R5018" t="str">
            <v>03</v>
          </cell>
          <cell r="S5018" t="str">
            <v>E &amp; E CO LTD</v>
          </cell>
          <cell r="T5018" t="str">
            <v>444096</v>
          </cell>
          <cell r="U5018" t="str">
            <v>0</v>
          </cell>
          <cell r="V5018">
            <v>1</v>
          </cell>
        </row>
        <row r="5019">
          <cell r="C5019">
            <v>575917584</v>
          </cell>
          <cell r="D5019" t="str">
            <v>L</v>
          </cell>
          <cell r="E5019">
            <v>667924705</v>
          </cell>
          <cell r="F5019" t="str">
            <v>0008656928903</v>
          </cell>
          <cell r="G5019" t="str">
            <v>BH49-001-799-27</v>
          </cell>
          <cell r="H5019" t="str">
            <v>Better Homes &amp; Gardens Shabby Chic Pintucking 3 Piece Comforter Sets, with Shams Flange</v>
          </cell>
          <cell r="I5019" t="str">
            <v>3PC TEAL PINTUCK FQ</v>
          </cell>
          <cell r="J5019" t="str">
            <v>2019 WK 38 ADD</v>
          </cell>
          <cell r="K5019">
            <v>129096616</v>
          </cell>
          <cell r="L5019" t="str">
            <v>TEAL</v>
          </cell>
          <cell r="M5019" t="str">
            <v>F/Q</v>
          </cell>
          <cell r="N5019">
            <v>38.33</v>
          </cell>
          <cell r="O5019">
            <v>54</v>
          </cell>
          <cell r="P5019">
            <v>0.29018500000000003</v>
          </cell>
          <cell r="Q5019" t="str">
            <v>COMF SET</v>
          </cell>
          <cell r="R5019" t="str">
            <v>20</v>
          </cell>
          <cell r="S5019" t="str">
            <v>E &amp; E CO LTD</v>
          </cell>
          <cell r="T5019" t="str">
            <v>444096</v>
          </cell>
          <cell r="U5019" t="str">
            <v>1</v>
          </cell>
          <cell r="V5019">
            <v>1</v>
          </cell>
        </row>
        <row r="5020">
          <cell r="C5020">
            <v>575920333</v>
          </cell>
          <cell r="D5020" t="str">
            <v>L</v>
          </cell>
          <cell r="E5020">
            <v>667924705</v>
          </cell>
          <cell r="F5020" t="str">
            <v>0008656928903</v>
          </cell>
          <cell r="G5020" t="str">
            <v>BH49-001-799-27</v>
          </cell>
          <cell r="H5020" t="str">
            <v>Better Homes &amp; Gardens Shabby Chic Pintucking 3 Piece Comforter Sets, with Shams Flange</v>
          </cell>
          <cell r="I5020" t="str">
            <v>3PC TEAL PINTUCK FQ</v>
          </cell>
          <cell r="K5020">
            <v>129096616</v>
          </cell>
          <cell r="L5020" t="str">
            <v>TEAL</v>
          </cell>
          <cell r="M5020" t="str">
            <v>F/Q</v>
          </cell>
          <cell r="N5020">
            <v>36.35</v>
          </cell>
          <cell r="O5020">
            <v>54</v>
          </cell>
          <cell r="P5020">
            <v>0.32685199999999998</v>
          </cell>
          <cell r="Q5020" t="str">
            <v>COMF SET</v>
          </cell>
          <cell r="R5020" t="str">
            <v>43</v>
          </cell>
          <cell r="S5020" t="str">
            <v>IMPORT-E&amp;E CO LTD</v>
          </cell>
          <cell r="T5020" t="str">
            <v>010308</v>
          </cell>
          <cell r="U5020" t="str">
            <v>0</v>
          </cell>
          <cell r="V5020">
            <v>2</v>
          </cell>
        </row>
        <row r="5021">
          <cell r="C5021">
            <v>576499519</v>
          </cell>
          <cell r="D5021" t="str">
            <v>L</v>
          </cell>
          <cell r="E5021">
            <v>667924705</v>
          </cell>
          <cell r="F5021" t="str">
            <v>0008656928903</v>
          </cell>
          <cell r="G5021" t="str">
            <v>BH49-001-799-27</v>
          </cell>
          <cell r="H5021" t="str">
            <v>Better Homes &amp; Gardens Shabby Chic Pintucking 3 Piece Comforter Sets, with Shams Flange</v>
          </cell>
          <cell r="I5021" t="str">
            <v>BETTER HOMES AND GAR</v>
          </cell>
          <cell r="J5021" t="str">
            <v>ONLINE ONLY</v>
          </cell>
          <cell r="K5021">
            <v>129096616</v>
          </cell>
          <cell r="L5021" t="str">
            <v>NA</v>
          </cell>
          <cell r="M5021" t="str">
            <v>NA</v>
          </cell>
          <cell r="N5021">
            <v>36.6</v>
          </cell>
          <cell r="O5021">
            <v>54</v>
          </cell>
          <cell r="P5021">
            <v>0.32222200000000001</v>
          </cell>
          <cell r="Q5021" t="str">
            <v>COMF SET</v>
          </cell>
          <cell r="R5021" t="str">
            <v>03</v>
          </cell>
          <cell r="S5021" t="str">
            <v>E &amp; E CO LTD</v>
          </cell>
          <cell r="T5021" t="str">
            <v>444096</v>
          </cell>
          <cell r="U5021" t="str">
            <v>0</v>
          </cell>
          <cell r="V5021">
            <v>1</v>
          </cell>
        </row>
        <row r="5022">
          <cell r="C5022">
            <v>575917585</v>
          </cell>
          <cell r="D5022" t="str">
            <v>L</v>
          </cell>
          <cell r="E5022">
            <v>614599599</v>
          </cell>
          <cell r="F5022" t="str">
            <v>0008656928902</v>
          </cell>
          <cell r="G5022" t="str">
            <v>BH49-001-799-28</v>
          </cell>
          <cell r="H5022" t="str">
            <v>Better Homes &amp; Gardens Shabby Chic Farmhouse Cottage Pintucking 3 Piece Comforter Sets, with Shams Flange</v>
          </cell>
          <cell r="I5022" t="str">
            <v>3PC TEAL PINTUCK KG</v>
          </cell>
          <cell r="J5022" t="str">
            <v>2019 WK 38 ADD</v>
          </cell>
          <cell r="K5022">
            <v>129096618</v>
          </cell>
          <cell r="L5022" t="str">
            <v>TEAL</v>
          </cell>
          <cell r="M5022" t="str">
            <v>KING</v>
          </cell>
          <cell r="N5022">
            <v>43.5</v>
          </cell>
          <cell r="O5022">
            <v>64</v>
          </cell>
          <cell r="P5022">
            <v>0.32031199999999999</v>
          </cell>
          <cell r="Q5022" t="str">
            <v>COMF SET</v>
          </cell>
          <cell r="R5022" t="str">
            <v>20</v>
          </cell>
          <cell r="S5022" t="str">
            <v>E &amp; E CO LTD</v>
          </cell>
          <cell r="T5022" t="str">
            <v>444096</v>
          </cell>
          <cell r="U5022" t="str">
            <v>1</v>
          </cell>
          <cell r="V5022">
            <v>1</v>
          </cell>
        </row>
        <row r="5023">
          <cell r="C5023">
            <v>575920334</v>
          </cell>
          <cell r="D5023" t="str">
            <v>L</v>
          </cell>
          <cell r="E5023">
            <v>614599599</v>
          </cell>
          <cell r="F5023" t="str">
            <v>0008656928902</v>
          </cell>
          <cell r="G5023" t="str">
            <v>BH49-001-799-28</v>
          </cell>
          <cell r="H5023" t="str">
            <v>Better Homes &amp; Gardens Shabby Chic Farmhouse Cottage Pintucking 3 Piece Comforter Sets, with Shams Flange</v>
          </cell>
          <cell r="I5023" t="str">
            <v>3PC TEAL PINTUCK KG</v>
          </cell>
          <cell r="K5023">
            <v>129096618</v>
          </cell>
          <cell r="L5023" t="str">
            <v>TEAL</v>
          </cell>
          <cell r="M5023" t="str">
            <v>KING</v>
          </cell>
          <cell r="N5023">
            <v>41.12</v>
          </cell>
          <cell r="O5023">
            <v>64</v>
          </cell>
          <cell r="P5023">
            <v>0.35749999999999998</v>
          </cell>
          <cell r="Q5023" t="str">
            <v>COMF SET</v>
          </cell>
          <cell r="R5023" t="str">
            <v>43</v>
          </cell>
          <cell r="S5023" t="str">
            <v>IMPORT-E&amp;E CO LTD</v>
          </cell>
          <cell r="T5023" t="str">
            <v>010308</v>
          </cell>
          <cell r="U5023" t="str">
            <v>0</v>
          </cell>
          <cell r="V5023">
            <v>2</v>
          </cell>
        </row>
        <row r="5024">
          <cell r="C5024">
            <v>576499514</v>
          </cell>
          <cell r="D5024" t="str">
            <v>L</v>
          </cell>
          <cell r="E5024">
            <v>614599599</v>
          </cell>
          <cell r="F5024" t="str">
            <v>0008656928902</v>
          </cell>
          <cell r="G5024" t="str">
            <v>BH49-001-799-28</v>
          </cell>
          <cell r="H5024" t="str">
            <v>Better Homes &amp; Gardens Shabby Chic Farmhouse Cottage Pintucking 3 Piece Comforter Sets, with Shams Flange</v>
          </cell>
          <cell r="I5024" t="str">
            <v>BETTER HOMES AND GAR</v>
          </cell>
          <cell r="J5024" t="str">
            <v>ONLINE ONLY</v>
          </cell>
          <cell r="K5024">
            <v>129096618</v>
          </cell>
          <cell r="L5024" t="str">
            <v>NA</v>
          </cell>
          <cell r="M5024" t="str">
            <v>NA</v>
          </cell>
          <cell r="N5024">
            <v>41.53</v>
          </cell>
          <cell r="O5024">
            <v>64</v>
          </cell>
          <cell r="P5024">
            <v>0.35109400000000002</v>
          </cell>
          <cell r="Q5024" t="str">
            <v>COMF SET</v>
          </cell>
          <cell r="R5024" t="str">
            <v>03</v>
          </cell>
          <cell r="S5024" t="str">
            <v>E &amp; E CO LTD</v>
          </cell>
          <cell r="T5024" t="str">
            <v>444096</v>
          </cell>
          <cell r="U5024" t="str">
            <v>0</v>
          </cell>
          <cell r="V5024">
            <v>1</v>
          </cell>
        </row>
        <row r="5025">
          <cell r="C5025">
            <v>576026736</v>
          </cell>
          <cell r="E5025">
            <v>636547763</v>
          </cell>
          <cell r="F5025" t="str">
            <v>0008656922137</v>
          </cell>
          <cell r="G5025" t="str">
            <v>ID20-1742</v>
          </cell>
          <cell r="H5025" t="str">
            <v>Comfort Classics Metallic Dot Printed Sheet Set, Full, Grey/Silver</v>
          </cell>
          <cell r="I5025" t="str">
            <v>COMFORT CLASSICS MET</v>
          </cell>
          <cell r="J5025" t="str">
            <v>ONLINE ONLY</v>
          </cell>
          <cell r="K5025">
            <v>130787890</v>
          </cell>
          <cell r="L5025" t="str">
            <v>NA</v>
          </cell>
          <cell r="M5025" t="str">
            <v>NA</v>
          </cell>
          <cell r="N5025">
            <v>17.27</v>
          </cell>
          <cell r="O5025">
            <v>34.99</v>
          </cell>
          <cell r="P5025">
            <v>0.50643000000000005</v>
          </cell>
          <cell r="Q5025" t="str">
            <v>HOME ESSENCE</v>
          </cell>
          <cell r="R5025" t="str">
            <v>07</v>
          </cell>
          <cell r="S5025" t="str">
            <v>E &amp; E CO LTD</v>
          </cell>
          <cell r="T5025" t="str">
            <v>444096</v>
          </cell>
          <cell r="U5025" t="str">
            <v>0</v>
          </cell>
          <cell r="V5025">
            <v>1</v>
          </cell>
        </row>
        <row r="5026">
          <cell r="C5026">
            <v>576026813</v>
          </cell>
          <cell r="E5026">
            <v>950274907</v>
          </cell>
          <cell r="F5026" t="str">
            <v>0008656922135</v>
          </cell>
          <cell r="G5026" t="str">
            <v>ID20-1740</v>
          </cell>
          <cell r="H5026" t="str">
            <v>Comfort Classics Metallic Dot Printed Sheet Set, Twin, Grey/Silver</v>
          </cell>
          <cell r="I5026" t="str">
            <v>COMFORT CLASSICS MET</v>
          </cell>
          <cell r="J5026" t="str">
            <v>ONLINE ONLY</v>
          </cell>
          <cell r="K5026">
            <v>130788318</v>
          </cell>
          <cell r="L5026" t="str">
            <v>NA</v>
          </cell>
          <cell r="M5026" t="str">
            <v>NA</v>
          </cell>
          <cell r="N5026">
            <v>14.8</v>
          </cell>
          <cell r="O5026">
            <v>29.99</v>
          </cell>
          <cell r="P5026">
            <v>0.50650200000000001</v>
          </cell>
          <cell r="Q5026" t="str">
            <v>HOME ESSENCE</v>
          </cell>
          <cell r="R5026" t="str">
            <v>07</v>
          </cell>
          <cell r="S5026" t="str">
            <v>E &amp; E CO LTD</v>
          </cell>
          <cell r="T5026" t="str">
            <v>444096</v>
          </cell>
          <cell r="U5026" t="str">
            <v>0</v>
          </cell>
          <cell r="V5026">
            <v>1</v>
          </cell>
        </row>
        <row r="5027">
          <cell r="C5027">
            <v>576026814</v>
          </cell>
          <cell r="E5027">
            <v>174491459</v>
          </cell>
          <cell r="F5027" t="str">
            <v>0008656921686</v>
          </cell>
          <cell r="G5027" t="str">
            <v>BR20-0979</v>
          </cell>
          <cell r="H5027" t="str">
            <v>Beautyrest 400 Thread Count Wrinkle Resistant Cotton Sateen 4 Piece Gray Sheet Set, Queen</v>
          </cell>
          <cell r="I5027" t="str">
            <v>BEAUTYREST 400 THREA</v>
          </cell>
          <cell r="J5027" t="str">
            <v>ONLINE ONLY</v>
          </cell>
          <cell r="K5027">
            <v>130788319</v>
          </cell>
          <cell r="L5027" t="str">
            <v>NA</v>
          </cell>
          <cell r="M5027" t="str">
            <v>NA</v>
          </cell>
          <cell r="N5027">
            <v>35.28</v>
          </cell>
          <cell r="O5027">
            <v>69.989999999999995</v>
          </cell>
          <cell r="P5027">
            <v>0.49592799999999998</v>
          </cell>
          <cell r="Q5027" t="str">
            <v>BEAUTYREST 4</v>
          </cell>
          <cell r="R5027" t="str">
            <v>07</v>
          </cell>
          <cell r="S5027" t="str">
            <v>E &amp; E CO LTD</v>
          </cell>
          <cell r="T5027" t="str">
            <v>444096</v>
          </cell>
          <cell r="U5027" t="str">
            <v>0</v>
          </cell>
          <cell r="V5027">
            <v>1</v>
          </cell>
        </row>
        <row r="5028">
          <cell r="C5028">
            <v>576026815</v>
          </cell>
          <cell r="E5028">
            <v>741661045</v>
          </cell>
          <cell r="F5028" t="str">
            <v>0008656921716</v>
          </cell>
          <cell r="G5028" t="str">
            <v>BR20-1007</v>
          </cell>
          <cell r="H5028" t="str">
            <v>Beautyrest 600 Thread Count Charcoal Cooling Cotton Blend 4 PC Sheet Set, Queen</v>
          </cell>
          <cell r="I5028" t="str">
            <v>BEAUTYREST 600 THREA</v>
          </cell>
          <cell r="J5028" t="str">
            <v>ONLINE ONLY</v>
          </cell>
          <cell r="K5028">
            <v>130788320</v>
          </cell>
          <cell r="L5028" t="str">
            <v>NA</v>
          </cell>
          <cell r="M5028" t="str">
            <v>NA</v>
          </cell>
          <cell r="N5028">
            <v>27.72</v>
          </cell>
          <cell r="O5028">
            <v>54.99</v>
          </cell>
          <cell r="P5028">
            <v>0.49590800000000002</v>
          </cell>
          <cell r="Q5028" t="str">
            <v>BEAUTYREST 6</v>
          </cell>
          <cell r="R5028" t="str">
            <v>07</v>
          </cell>
          <cell r="S5028" t="str">
            <v>E &amp; E CO LTD</v>
          </cell>
          <cell r="T5028" t="str">
            <v>444096</v>
          </cell>
          <cell r="U5028" t="str">
            <v>0</v>
          </cell>
          <cell r="V5028">
            <v>1</v>
          </cell>
        </row>
        <row r="5029">
          <cell r="C5029">
            <v>576026816</v>
          </cell>
          <cell r="E5029">
            <v>918477822</v>
          </cell>
          <cell r="F5029" t="str">
            <v>0008656922134</v>
          </cell>
          <cell r="G5029" t="str">
            <v>ID20-1739</v>
          </cell>
          <cell r="H5029" t="str">
            <v>Comfort Classics Metallic Dot Printed Sheet Set</v>
          </cell>
          <cell r="I5029" t="str">
            <v>COMFORT CLASSICS MET</v>
          </cell>
          <cell r="J5029" t="str">
            <v>ONLINE ONLY</v>
          </cell>
          <cell r="K5029">
            <v>130788321</v>
          </cell>
          <cell r="L5029" t="str">
            <v>NA</v>
          </cell>
          <cell r="M5029" t="str">
            <v>NA</v>
          </cell>
          <cell r="N5029">
            <v>17.27</v>
          </cell>
          <cell r="O5029">
            <v>34.99</v>
          </cell>
          <cell r="P5029">
            <v>0.50643000000000005</v>
          </cell>
          <cell r="Q5029" t="str">
            <v>HOME ESSENCE</v>
          </cell>
          <cell r="R5029" t="str">
            <v>07</v>
          </cell>
          <cell r="S5029" t="str">
            <v>E &amp; E CO LTD</v>
          </cell>
          <cell r="T5029" t="str">
            <v>444096</v>
          </cell>
          <cell r="U5029" t="str">
            <v>0</v>
          </cell>
          <cell r="V5029">
            <v>1</v>
          </cell>
        </row>
        <row r="5030">
          <cell r="C5030">
            <v>576026818</v>
          </cell>
          <cell r="E5030">
            <v>538174388</v>
          </cell>
          <cell r="F5030" t="str">
            <v>0008656921698</v>
          </cell>
          <cell r="G5030" t="str">
            <v>BR20-0991</v>
          </cell>
          <cell r="H5030" t="str">
            <v>Beautyrest 600 Thread Count Ivory Cooling Cotton Blend 4 PC Sheet Set, Queen</v>
          </cell>
          <cell r="I5030" t="str">
            <v>BEAUTYREST 600 THREA</v>
          </cell>
          <cell r="J5030" t="str">
            <v>ONLINE ONLY</v>
          </cell>
          <cell r="K5030">
            <v>130788336</v>
          </cell>
          <cell r="L5030" t="str">
            <v>NA</v>
          </cell>
          <cell r="M5030" t="str">
            <v>NA</v>
          </cell>
          <cell r="N5030">
            <v>27.72</v>
          </cell>
          <cell r="O5030">
            <v>54.99</v>
          </cell>
          <cell r="P5030">
            <v>0.49590800000000002</v>
          </cell>
          <cell r="Q5030" t="str">
            <v>BEAUTYREST 6</v>
          </cell>
          <cell r="R5030" t="str">
            <v>07</v>
          </cell>
          <cell r="S5030" t="str">
            <v>E &amp; E CO LTD</v>
          </cell>
          <cell r="T5030" t="str">
            <v>444096</v>
          </cell>
          <cell r="U5030" t="str">
            <v>0</v>
          </cell>
          <cell r="V5030">
            <v>1</v>
          </cell>
        </row>
        <row r="5031">
          <cell r="C5031">
            <v>576026819</v>
          </cell>
          <cell r="E5031">
            <v>781260848</v>
          </cell>
          <cell r="F5031" t="str">
            <v>0008656921707</v>
          </cell>
          <cell r="G5031" t="str">
            <v>BR20-1000</v>
          </cell>
          <cell r="H5031" t="str">
            <v>Beautyrest 600 Thread Count Seafoam Cooling Cotton Blend 4 PC Sheet Set, King</v>
          </cell>
          <cell r="I5031" t="str">
            <v>BEAUTYREST 600 THREA</v>
          </cell>
          <cell r="J5031" t="str">
            <v>ONLINE ONLY</v>
          </cell>
          <cell r="K5031">
            <v>130788337</v>
          </cell>
          <cell r="L5031" t="str">
            <v>NA</v>
          </cell>
          <cell r="M5031" t="str">
            <v>NA</v>
          </cell>
          <cell r="N5031">
            <v>30.24</v>
          </cell>
          <cell r="O5031">
            <v>59.99</v>
          </cell>
          <cell r="P5031">
            <v>0.49591600000000002</v>
          </cell>
          <cell r="Q5031" t="str">
            <v>BEAUTYREST 6</v>
          </cell>
          <cell r="R5031" t="str">
            <v>07</v>
          </cell>
          <cell r="S5031" t="str">
            <v>E &amp; E CO LTD</v>
          </cell>
          <cell r="T5031" t="str">
            <v>444096</v>
          </cell>
          <cell r="U5031" t="str">
            <v>0</v>
          </cell>
          <cell r="V5031">
            <v>1</v>
          </cell>
        </row>
        <row r="5032">
          <cell r="C5032">
            <v>576026820</v>
          </cell>
          <cell r="E5032">
            <v>300772527</v>
          </cell>
          <cell r="F5032" t="str">
            <v>0008656904117</v>
          </cell>
          <cell r="G5032" t="str">
            <v>ID20-1472</v>
          </cell>
          <cell r="H5032" t="str">
            <v>Comfort Classics Metallic Dot Printed Sheet Set</v>
          </cell>
          <cell r="I5032" t="str">
            <v>COMFORT CLASSICS MET</v>
          </cell>
          <cell r="J5032" t="str">
            <v>ONLINE ONLY</v>
          </cell>
          <cell r="K5032">
            <v>130788340</v>
          </cell>
          <cell r="L5032" t="str">
            <v>NA</v>
          </cell>
          <cell r="M5032" t="str">
            <v>NA</v>
          </cell>
          <cell r="N5032">
            <v>17.27</v>
          </cell>
          <cell r="O5032">
            <v>34.99</v>
          </cell>
          <cell r="P5032">
            <v>0.50643000000000005</v>
          </cell>
          <cell r="Q5032" t="str">
            <v>HOME ESSENCE</v>
          </cell>
          <cell r="R5032" t="str">
            <v>07</v>
          </cell>
          <cell r="S5032" t="str">
            <v>E &amp; E CO LTD</v>
          </cell>
          <cell r="T5032" t="str">
            <v>444096</v>
          </cell>
          <cell r="U5032" t="str">
            <v>0</v>
          </cell>
          <cell r="V5032">
            <v>1</v>
          </cell>
        </row>
        <row r="5033">
          <cell r="C5033">
            <v>576026822</v>
          </cell>
          <cell r="E5033">
            <v>526304082</v>
          </cell>
          <cell r="F5033" t="str">
            <v>0008656904120</v>
          </cell>
          <cell r="G5033" t="str">
            <v>ID20-1475</v>
          </cell>
          <cell r="H5033" t="str">
            <v>Comfort Classics Metallic Dot Printed Sheet Set</v>
          </cell>
          <cell r="I5033" t="str">
            <v>COMFORT CLASSICS MET</v>
          </cell>
          <cell r="J5033" t="str">
            <v>ONLINE ONLY</v>
          </cell>
          <cell r="K5033">
            <v>130788347</v>
          </cell>
          <cell r="L5033" t="str">
            <v>NA</v>
          </cell>
          <cell r="M5033" t="str">
            <v>NA</v>
          </cell>
          <cell r="N5033">
            <v>17.27</v>
          </cell>
          <cell r="O5033">
            <v>34.99</v>
          </cell>
          <cell r="P5033">
            <v>0.50643000000000005</v>
          </cell>
          <cell r="Q5033" t="str">
            <v>HOME ESSENCE</v>
          </cell>
          <cell r="R5033" t="str">
            <v>07</v>
          </cell>
          <cell r="S5033" t="str">
            <v>E &amp; E CO LTD</v>
          </cell>
          <cell r="T5033" t="str">
            <v>444096</v>
          </cell>
          <cell r="U5033" t="str">
            <v>0</v>
          </cell>
          <cell r="V5033">
            <v>1</v>
          </cell>
        </row>
        <row r="5034">
          <cell r="C5034">
            <v>576026823</v>
          </cell>
          <cell r="E5034">
            <v>105014586</v>
          </cell>
          <cell r="F5034" t="str">
            <v>0008656921693</v>
          </cell>
          <cell r="G5034" t="str">
            <v>BR20-0986</v>
          </cell>
          <cell r="H5034" t="str">
            <v>Beautyrest 600 Thread Count White Cooling Cotton Blend 4 PC Sheet Set, Full</v>
          </cell>
          <cell r="I5034" t="str">
            <v>BEAUTYREST 600 THREA</v>
          </cell>
          <cell r="J5034" t="str">
            <v>ONLINE ONLY</v>
          </cell>
          <cell r="K5034">
            <v>130788344</v>
          </cell>
          <cell r="L5034" t="str">
            <v>NA</v>
          </cell>
          <cell r="M5034" t="str">
            <v>NA</v>
          </cell>
          <cell r="N5034">
            <v>25.2</v>
          </cell>
          <cell r="O5034">
            <v>49.99</v>
          </cell>
          <cell r="P5034">
            <v>0.49589899999999998</v>
          </cell>
          <cell r="Q5034" t="str">
            <v>BEAUTYREST 6</v>
          </cell>
          <cell r="R5034" t="str">
            <v>07</v>
          </cell>
          <cell r="S5034" t="str">
            <v>E &amp; E CO LTD</v>
          </cell>
          <cell r="T5034" t="str">
            <v>444096</v>
          </cell>
          <cell r="U5034" t="str">
            <v>0</v>
          </cell>
          <cell r="V5034">
            <v>1</v>
          </cell>
        </row>
        <row r="5035">
          <cell r="C5035">
            <v>576026824</v>
          </cell>
          <cell r="E5035">
            <v>995963416</v>
          </cell>
          <cell r="F5035" t="str">
            <v>0008656921681</v>
          </cell>
          <cell r="G5035" t="str">
            <v>BR20-0974</v>
          </cell>
          <cell r="H5035" t="str">
            <v>Beautyrest 400 Thread Count Wrinkle Resistant Cotton Sateen 4 Piece Off White Sheet Set, Full</v>
          </cell>
          <cell r="I5035" t="str">
            <v>BEAUTYREST 400 THREA</v>
          </cell>
          <cell r="J5035" t="str">
            <v>ONLINE ONLY</v>
          </cell>
          <cell r="K5035">
            <v>130788341</v>
          </cell>
          <cell r="L5035" t="str">
            <v>NA</v>
          </cell>
          <cell r="M5035" t="str">
            <v>NA</v>
          </cell>
          <cell r="N5035">
            <v>32.76</v>
          </cell>
          <cell r="O5035">
            <v>64.989999999999995</v>
          </cell>
          <cell r="P5035">
            <v>0.49592199999999997</v>
          </cell>
          <cell r="Q5035" t="str">
            <v>BEAUTYREST 4</v>
          </cell>
          <cell r="R5035" t="str">
            <v>07</v>
          </cell>
          <cell r="S5035" t="str">
            <v>E &amp; E CO LTD</v>
          </cell>
          <cell r="T5035" t="str">
            <v>444096</v>
          </cell>
          <cell r="U5035" t="str">
            <v>0</v>
          </cell>
          <cell r="V5035">
            <v>1</v>
          </cell>
        </row>
        <row r="5036">
          <cell r="C5036">
            <v>576026825</v>
          </cell>
          <cell r="E5036">
            <v>188087009</v>
          </cell>
          <cell r="F5036" t="str">
            <v>0008656921711</v>
          </cell>
          <cell r="G5036" t="str">
            <v>BR20-1004</v>
          </cell>
          <cell r="H5036" t="str">
            <v>Beautyrest 600 Thread Count Blue Cooling Cotton Blend 4 PC Sheet Set, King</v>
          </cell>
          <cell r="I5036" t="str">
            <v>BEAUTYREST 600 THREA</v>
          </cell>
          <cell r="J5036" t="str">
            <v>ONLINE ONLY</v>
          </cell>
          <cell r="K5036">
            <v>130788343</v>
          </cell>
          <cell r="L5036" t="str">
            <v>NA</v>
          </cell>
          <cell r="M5036" t="str">
            <v>NA</v>
          </cell>
          <cell r="N5036">
            <v>30.24</v>
          </cell>
          <cell r="O5036">
            <v>59.99</v>
          </cell>
          <cell r="P5036">
            <v>0.49591600000000002</v>
          </cell>
          <cell r="Q5036" t="str">
            <v>BEAUTYREST 6</v>
          </cell>
          <cell r="R5036" t="str">
            <v>07</v>
          </cell>
          <cell r="S5036" t="str">
            <v>E &amp; E CO LTD</v>
          </cell>
          <cell r="T5036" t="str">
            <v>444096</v>
          </cell>
          <cell r="U5036" t="str">
            <v>0</v>
          </cell>
          <cell r="V5036">
            <v>1</v>
          </cell>
        </row>
        <row r="5037">
          <cell r="C5037">
            <v>576026827</v>
          </cell>
          <cell r="E5037">
            <v>174373970</v>
          </cell>
          <cell r="F5037" t="str">
            <v>0008656919971</v>
          </cell>
          <cell r="G5037" t="str">
            <v>BR20-0973</v>
          </cell>
          <cell r="H5037" t="str">
            <v>Beautyrest 400 Thread Count Wrinkle Resistant Cotton Sateen 4 Piece White Sheet Set, Cal King</v>
          </cell>
          <cell r="I5037" t="str">
            <v>BEAUTYREST 400 THREA</v>
          </cell>
          <cell r="J5037" t="str">
            <v>ONLINE ONLY</v>
          </cell>
          <cell r="K5037">
            <v>130788346</v>
          </cell>
          <cell r="L5037" t="str">
            <v>NA</v>
          </cell>
          <cell r="M5037" t="str">
            <v>NA</v>
          </cell>
          <cell r="N5037">
            <v>37.799999999999997</v>
          </cell>
          <cell r="O5037">
            <v>74.989999999999995</v>
          </cell>
          <cell r="P5037">
            <v>0.49593300000000001</v>
          </cell>
          <cell r="Q5037" t="str">
            <v>BEAUTYREST 4</v>
          </cell>
          <cell r="R5037" t="str">
            <v>07</v>
          </cell>
          <cell r="S5037" t="str">
            <v>E &amp; E CO LTD</v>
          </cell>
          <cell r="T5037" t="str">
            <v>444096</v>
          </cell>
          <cell r="U5037" t="str">
            <v>0</v>
          </cell>
          <cell r="V5037">
            <v>1</v>
          </cell>
        </row>
        <row r="5038">
          <cell r="C5038">
            <v>576026828</v>
          </cell>
          <cell r="E5038">
            <v>931017949</v>
          </cell>
          <cell r="F5038" t="str">
            <v>0008656922131</v>
          </cell>
          <cell r="G5038" t="str">
            <v>ID20-1736</v>
          </cell>
          <cell r="H5038" t="str">
            <v>Comfort Classics Metallic Dot Printed Sheet Set, Twin, Aqua/Silver</v>
          </cell>
          <cell r="I5038" t="str">
            <v>COMFORT CLASSICS MET</v>
          </cell>
          <cell r="J5038" t="str">
            <v>ONLINE ONLY</v>
          </cell>
          <cell r="K5038">
            <v>130788345</v>
          </cell>
          <cell r="L5038" t="str">
            <v>NA</v>
          </cell>
          <cell r="M5038" t="str">
            <v>NA</v>
          </cell>
          <cell r="N5038">
            <v>14.8</v>
          </cell>
          <cell r="O5038">
            <v>29.99</v>
          </cell>
          <cell r="P5038">
            <v>0.50650200000000001</v>
          </cell>
          <cell r="Q5038" t="str">
            <v>HOME ESSENCE</v>
          </cell>
          <cell r="R5038" t="str">
            <v>07</v>
          </cell>
          <cell r="S5038" t="str">
            <v>E &amp; E CO LTD</v>
          </cell>
          <cell r="T5038" t="str">
            <v>444096</v>
          </cell>
          <cell r="U5038" t="str">
            <v>0</v>
          </cell>
          <cell r="V5038">
            <v>1</v>
          </cell>
        </row>
        <row r="5039">
          <cell r="C5039">
            <v>576026830</v>
          </cell>
          <cell r="E5039">
            <v>680529943</v>
          </cell>
          <cell r="F5039" t="str">
            <v>0008656921708</v>
          </cell>
          <cell r="G5039" t="str">
            <v>BR20-1001</v>
          </cell>
          <cell r="H5039" t="str">
            <v>Beautyrest 600 Thread Count Seafoam Cooling Cotton Blend 4 PC Sheet Set, California King</v>
          </cell>
          <cell r="I5039" t="str">
            <v>BEAUTYREST 600 THREA</v>
          </cell>
          <cell r="J5039" t="str">
            <v>ONLINE ONLY</v>
          </cell>
          <cell r="K5039">
            <v>130788354</v>
          </cell>
          <cell r="L5039" t="str">
            <v>NA</v>
          </cell>
          <cell r="M5039" t="str">
            <v>NA</v>
          </cell>
          <cell r="N5039">
            <v>30.24</v>
          </cell>
          <cell r="O5039">
            <v>59.99</v>
          </cell>
          <cell r="P5039">
            <v>0.49591600000000002</v>
          </cell>
          <cell r="Q5039" t="str">
            <v>BEAUTYREST 6</v>
          </cell>
          <cell r="R5039" t="str">
            <v>07</v>
          </cell>
          <cell r="S5039" t="str">
            <v>E &amp; E CO LTD</v>
          </cell>
          <cell r="T5039" t="str">
            <v>444096</v>
          </cell>
          <cell r="U5039" t="str">
            <v>0</v>
          </cell>
          <cell r="V5039">
            <v>1</v>
          </cell>
        </row>
        <row r="5040">
          <cell r="C5040">
            <v>576026831</v>
          </cell>
          <cell r="E5040">
            <v>249250524</v>
          </cell>
          <cell r="F5040" t="str">
            <v>0008656904115</v>
          </cell>
          <cell r="G5040" t="str">
            <v>ID20-1470</v>
          </cell>
          <cell r="H5040" t="str">
            <v>Comfort Classics Metallic Dot Printed Sheet Set, Twin-XL, White/Golad</v>
          </cell>
          <cell r="I5040" t="str">
            <v>COMFORT CLASSICS MET</v>
          </cell>
          <cell r="J5040" t="str">
            <v>ONLINE ONLY</v>
          </cell>
          <cell r="K5040">
            <v>130788351</v>
          </cell>
          <cell r="L5040" t="str">
            <v>NA</v>
          </cell>
          <cell r="M5040" t="str">
            <v>NA</v>
          </cell>
          <cell r="N5040">
            <v>14.8</v>
          </cell>
          <cell r="O5040">
            <v>29.99</v>
          </cell>
          <cell r="P5040">
            <v>0.50650200000000001</v>
          </cell>
          <cell r="Q5040" t="str">
            <v>HOME ESSENCE</v>
          </cell>
          <cell r="R5040" t="str">
            <v>07</v>
          </cell>
          <cell r="S5040" t="str">
            <v>E &amp; E CO LTD</v>
          </cell>
          <cell r="T5040" t="str">
            <v>444096</v>
          </cell>
          <cell r="U5040" t="str">
            <v>0</v>
          </cell>
          <cell r="V5040">
            <v>1</v>
          </cell>
        </row>
        <row r="5041">
          <cell r="C5041">
            <v>576026832</v>
          </cell>
          <cell r="E5041">
            <v>650776838</v>
          </cell>
          <cell r="F5041" t="str">
            <v>0008656921700</v>
          </cell>
          <cell r="G5041" t="str">
            <v>BR20-0993</v>
          </cell>
          <cell r="H5041" t="str">
            <v>Beautyrest 600 Thread Count Ivory Cooling Cotton Blend 4 PC Sheet Set, California King</v>
          </cell>
          <cell r="I5041" t="str">
            <v>BEAUTYREST 600 THREA</v>
          </cell>
          <cell r="J5041" t="str">
            <v>ONLINE ONLY</v>
          </cell>
          <cell r="K5041">
            <v>130788350</v>
          </cell>
          <cell r="L5041" t="str">
            <v>NA</v>
          </cell>
          <cell r="M5041" t="str">
            <v>NA</v>
          </cell>
          <cell r="N5041">
            <v>30.24</v>
          </cell>
          <cell r="O5041">
            <v>59.99</v>
          </cell>
          <cell r="P5041">
            <v>0.49591600000000002</v>
          </cell>
          <cell r="Q5041" t="str">
            <v>BEAUTYREST 6</v>
          </cell>
          <cell r="R5041" t="str">
            <v>07</v>
          </cell>
          <cell r="S5041" t="str">
            <v>E &amp; E CO LTD</v>
          </cell>
          <cell r="T5041" t="str">
            <v>444096</v>
          </cell>
          <cell r="U5041" t="str">
            <v>0</v>
          </cell>
          <cell r="V5041">
            <v>1</v>
          </cell>
        </row>
        <row r="5042">
          <cell r="C5042">
            <v>576026833</v>
          </cell>
          <cell r="E5042">
            <v>176495169</v>
          </cell>
          <cell r="F5042" t="str">
            <v>0008656904116</v>
          </cell>
          <cell r="G5042" t="str">
            <v>ID20-1474</v>
          </cell>
          <cell r="H5042" t="str">
            <v>Comfort Classics Metallic Dot Printed Sheet Set, Twin-XL, Blush/Gold</v>
          </cell>
          <cell r="I5042" t="str">
            <v>COMFORT CLASSICS MET</v>
          </cell>
          <cell r="J5042" t="str">
            <v>ONLINE ONLY</v>
          </cell>
          <cell r="K5042">
            <v>130788362</v>
          </cell>
          <cell r="L5042" t="str">
            <v>NA</v>
          </cell>
          <cell r="M5042" t="str">
            <v>NA</v>
          </cell>
          <cell r="N5042">
            <v>14.8</v>
          </cell>
          <cell r="O5042">
            <v>29.99</v>
          </cell>
          <cell r="P5042">
            <v>0.50650200000000001</v>
          </cell>
          <cell r="Q5042" t="str">
            <v>HOME ESSENCE</v>
          </cell>
          <cell r="R5042" t="str">
            <v>07</v>
          </cell>
          <cell r="S5042" t="str">
            <v>E &amp; E CO LTD</v>
          </cell>
          <cell r="T5042" t="str">
            <v>444096</v>
          </cell>
          <cell r="U5042" t="str">
            <v>0</v>
          </cell>
          <cell r="V5042">
            <v>1</v>
          </cell>
        </row>
        <row r="5043">
          <cell r="C5043">
            <v>576026834</v>
          </cell>
          <cell r="E5043">
            <v>696430033</v>
          </cell>
          <cell r="F5043" t="str">
            <v>0008656921683</v>
          </cell>
          <cell r="G5043" t="str">
            <v>BR20-0976</v>
          </cell>
          <cell r="H5043" t="str">
            <v>Beautyrest 400 Thread Count Wrinkle Resistant Cotton Sateen 4 PC Off White Sheet Set, King</v>
          </cell>
          <cell r="I5043" t="str">
            <v>BEAUTYREST 400 THREA</v>
          </cell>
          <cell r="J5043" t="str">
            <v>ONLINE ONLY</v>
          </cell>
          <cell r="K5043">
            <v>130788352</v>
          </cell>
          <cell r="L5043" t="str">
            <v>NA</v>
          </cell>
          <cell r="M5043" t="str">
            <v>NA</v>
          </cell>
          <cell r="N5043">
            <v>37.799999999999997</v>
          </cell>
          <cell r="O5043">
            <v>74.989999999999995</v>
          </cell>
          <cell r="P5043">
            <v>0.49593300000000001</v>
          </cell>
          <cell r="Q5043" t="str">
            <v>BEAUTYREST 4</v>
          </cell>
          <cell r="R5043" t="str">
            <v>07</v>
          </cell>
          <cell r="S5043" t="str">
            <v>E &amp; E CO LTD</v>
          </cell>
          <cell r="T5043" t="str">
            <v>444096</v>
          </cell>
          <cell r="U5043" t="str">
            <v>0</v>
          </cell>
          <cell r="V5043">
            <v>1</v>
          </cell>
        </row>
        <row r="5044">
          <cell r="C5044">
            <v>576026835</v>
          </cell>
          <cell r="E5044">
            <v>582565271</v>
          </cell>
          <cell r="F5044" t="str">
            <v>0008656921687</v>
          </cell>
          <cell r="G5044" t="str">
            <v>BR20-0980</v>
          </cell>
          <cell r="H5044" t="str">
            <v>Beautyrest 400 Thread Count Wrinkle Resistant Cotton Sateen 4 Piece Gray Sheet Set, King</v>
          </cell>
          <cell r="I5044" t="str">
            <v>BEAUTYREST 400 THREA</v>
          </cell>
          <cell r="J5044" t="str">
            <v>ONLINE ONLY</v>
          </cell>
          <cell r="K5044">
            <v>130788348</v>
          </cell>
          <cell r="L5044" t="str">
            <v>NA</v>
          </cell>
          <cell r="M5044" t="str">
            <v>NA</v>
          </cell>
          <cell r="N5044">
            <v>37.799999999999997</v>
          </cell>
          <cell r="O5044">
            <v>74.989999999999995</v>
          </cell>
          <cell r="P5044">
            <v>0.49593300000000001</v>
          </cell>
          <cell r="Q5044" t="str">
            <v>BEAUTYREST 4</v>
          </cell>
          <cell r="R5044" t="str">
            <v>07</v>
          </cell>
          <cell r="S5044" t="str">
            <v>E &amp; E CO LTD</v>
          </cell>
          <cell r="T5044" t="str">
            <v>444096</v>
          </cell>
          <cell r="U5044" t="str">
            <v>0</v>
          </cell>
          <cell r="V5044">
            <v>1</v>
          </cell>
        </row>
        <row r="5045">
          <cell r="C5045">
            <v>576026836</v>
          </cell>
          <cell r="E5045">
            <v>299777840</v>
          </cell>
          <cell r="F5045" t="str">
            <v>0008656921704</v>
          </cell>
          <cell r="G5045" t="str">
            <v>BR20-0997</v>
          </cell>
          <cell r="H5045" t="str">
            <v>Beautyrest 600 Thread Count Grey Cooling Cotton Blend 4 PC Sheet Set, California King</v>
          </cell>
          <cell r="I5045" t="str">
            <v>BEAUTYREST 600 THREA</v>
          </cell>
          <cell r="J5045" t="str">
            <v>ONLINE ONLY</v>
          </cell>
          <cell r="K5045">
            <v>130788356</v>
          </cell>
          <cell r="L5045" t="str">
            <v>NA</v>
          </cell>
          <cell r="M5045" t="str">
            <v>NA</v>
          </cell>
          <cell r="N5045">
            <v>30.24</v>
          </cell>
          <cell r="O5045">
            <v>59.99</v>
          </cell>
          <cell r="P5045">
            <v>0.49591600000000002</v>
          </cell>
          <cell r="Q5045" t="str">
            <v>BEAUTYREST 6</v>
          </cell>
          <cell r="R5045" t="str">
            <v>07</v>
          </cell>
          <cell r="S5045" t="str">
            <v>E &amp; E CO LTD</v>
          </cell>
          <cell r="T5045" t="str">
            <v>444096</v>
          </cell>
          <cell r="U5045" t="str">
            <v>0</v>
          </cell>
          <cell r="V5045">
            <v>1</v>
          </cell>
        </row>
        <row r="5046">
          <cell r="C5046">
            <v>576026838</v>
          </cell>
          <cell r="E5046">
            <v>763501896</v>
          </cell>
          <cell r="F5046" t="str">
            <v>0008656921705</v>
          </cell>
          <cell r="G5046" t="str">
            <v>BR20-0998</v>
          </cell>
          <cell r="H5046" t="str">
            <v>Beautyrest 600 Thread Count Seafoam Cooling Cotton Blend 4 PC Sheet Set, Full</v>
          </cell>
          <cell r="I5046" t="str">
            <v>BEAUTYREST 600 THREA</v>
          </cell>
          <cell r="J5046" t="str">
            <v>ONLINE ONLY</v>
          </cell>
          <cell r="K5046">
            <v>130788358</v>
          </cell>
          <cell r="L5046" t="str">
            <v>NA</v>
          </cell>
          <cell r="M5046" t="str">
            <v>NA</v>
          </cell>
          <cell r="N5046">
            <v>25.2</v>
          </cell>
          <cell r="O5046">
            <v>49.99</v>
          </cell>
          <cell r="P5046">
            <v>0.49589899999999998</v>
          </cell>
          <cell r="Q5046" t="str">
            <v>BEAUTYREST 6</v>
          </cell>
          <cell r="R5046" t="str">
            <v>07</v>
          </cell>
          <cell r="S5046" t="str">
            <v>E &amp; E CO LTD</v>
          </cell>
          <cell r="T5046" t="str">
            <v>444096</v>
          </cell>
          <cell r="U5046" t="str">
            <v>0</v>
          </cell>
          <cell r="V5046">
            <v>1</v>
          </cell>
        </row>
        <row r="5047">
          <cell r="C5047">
            <v>576026839</v>
          </cell>
          <cell r="E5047">
            <v>454249176</v>
          </cell>
          <cell r="F5047" t="str">
            <v>0008656921685</v>
          </cell>
          <cell r="G5047" t="str">
            <v>BR20-0978</v>
          </cell>
          <cell r="H5047" t="str">
            <v>Beautyrest 400 Thread Count Wrinkle Resistant Cotton Sateen 4 Piece Gray Sheet Set, Full</v>
          </cell>
          <cell r="I5047" t="str">
            <v>BEAUTYREST 400 THREA</v>
          </cell>
          <cell r="J5047" t="str">
            <v>ONLINE ONLY</v>
          </cell>
          <cell r="K5047">
            <v>130788359</v>
          </cell>
          <cell r="L5047" t="str">
            <v>NA</v>
          </cell>
          <cell r="M5047" t="str">
            <v>NA</v>
          </cell>
          <cell r="N5047">
            <v>32.76</v>
          </cell>
          <cell r="O5047">
            <v>39.270000000000003</v>
          </cell>
          <cell r="P5047">
            <v>0.16577500000000001</v>
          </cell>
          <cell r="Q5047" t="str">
            <v>BEAUTYREST 4</v>
          </cell>
          <cell r="R5047" t="str">
            <v>07</v>
          </cell>
          <cell r="S5047" t="str">
            <v>E &amp; E CO LTD</v>
          </cell>
          <cell r="T5047" t="str">
            <v>444096</v>
          </cell>
          <cell r="U5047" t="str">
            <v>0</v>
          </cell>
          <cell r="V5047">
            <v>1</v>
          </cell>
        </row>
        <row r="5048">
          <cell r="C5048">
            <v>576026840</v>
          </cell>
          <cell r="E5048">
            <v>197297171</v>
          </cell>
          <cell r="F5048" t="str">
            <v>0008656921703</v>
          </cell>
          <cell r="G5048" t="str">
            <v>BR20-0996</v>
          </cell>
          <cell r="H5048" t="str">
            <v>Beautyrest 600 Thread Count Grey Cooling Cotton Blend 4 PC Sheet Set, King</v>
          </cell>
          <cell r="I5048" t="str">
            <v>BEAUTYREST 600 THREA</v>
          </cell>
          <cell r="J5048" t="str">
            <v>ONLINE ONLY</v>
          </cell>
          <cell r="K5048">
            <v>130788363</v>
          </cell>
          <cell r="L5048" t="str">
            <v>NA</v>
          </cell>
          <cell r="M5048" t="str">
            <v>NA</v>
          </cell>
          <cell r="N5048">
            <v>30.24</v>
          </cell>
          <cell r="O5048">
            <v>59.99</v>
          </cell>
          <cell r="P5048">
            <v>0.49591600000000002</v>
          </cell>
          <cell r="Q5048" t="str">
            <v>BEAUTYREST 6</v>
          </cell>
          <cell r="R5048" t="str">
            <v>07</v>
          </cell>
          <cell r="S5048" t="str">
            <v>E &amp; E CO LTD</v>
          </cell>
          <cell r="T5048" t="str">
            <v>444096</v>
          </cell>
          <cell r="U5048" t="str">
            <v>0</v>
          </cell>
          <cell r="V5048">
            <v>1</v>
          </cell>
        </row>
        <row r="5049">
          <cell r="C5049">
            <v>576026842</v>
          </cell>
          <cell r="E5049">
            <v>937871732</v>
          </cell>
          <cell r="F5049" t="str">
            <v>0008656921709</v>
          </cell>
          <cell r="G5049" t="str">
            <v>BR20-1002</v>
          </cell>
          <cell r="H5049" t="str">
            <v>Beautyrest 600 Thread Count Blue Cooling Cotton Blend 4 PC Sheet Set, Full</v>
          </cell>
          <cell r="I5049" t="str">
            <v>BEAUTYREST 600 THREA</v>
          </cell>
          <cell r="J5049" t="str">
            <v>ONLINE ONLY</v>
          </cell>
          <cell r="K5049">
            <v>130788364</v>
          </cell>
          <cell r="L5049" t="str">
            <v>NA</v>
          </cell>
          <cell r="M5049" t="str">
            <v>NA</v>
          </cell>
          <cell r="N5049">
            <v>25.2</v>
          </cell>
          <cell r="O5049">
            <v>49.99</v>
          </cell>
          <cell r="P5049">
            <v>0.49589899999999998</v>
          </cell>
          <cell r="Q5049" t="str">
            <v>BEAUTYREST 6</v>
          </cell>
          <cell r="R5049" t="str">
            <v>07</v>
          </cell>
          <cell r="S5049" t="str">
            <v>E &amp; E CO LTD</v>
          </cell>
          <cell r="T5049" t="str">
            <v>444096</v>
          </cell>
          <cell r="U5049" t="str">
            <v>0</v>
          </cell>
          <cell r="V5049">
            <v>1</v>
          </cell>
        </row>
        <row r="5050">
          <cell r="C5050">
            <v>576026843</v>
          </cell>
          <cell r="E5050">
            <v>109875127</v>
          </cell>
          <cell r="F5050" t="str">
            <v>0008656921690</v>
          </cell>
          <cell r="G5050" t="str">
            <v>BR20-0983</v>
          </cell>
          <cell r="H5050" t="str">
            <v>Beautyrest 400 Thread Count Wrinkle Resistant Cotton Sateen 4 PC Green Sheet Set, Queen</v>
          </cell>
          <cell r="I5050" t="str">
            <v>BEAUTYREST 400 THREA</v>
          </cell>
          <cell r="J5050" t="str">
            <v>ONLINE ONLY</v>
          </cell>
          <cell r="K5050">
            <v>130788360</v>
          </cell>
          <cell r="L5050" t="str">
            <v>NA</v>
          </cell>
          <cell r="M5050" t="str">
            <v>NA</v>
          </cell>
          <cell r="N5050">
            <v>35.28</v>
          </cell>
          <cell r="O5050">
            <v>69.989999999999995</v>
          </cell>
          <cell r="P5050">
            <v>0.49592799999999998</v>
          </cell>
          <cell r="Q5050" t="str">
            <v>BEAUTYREST 4</v>
          </cell>
          <cell r="R5050" t="str">
            <v>07</v>
          </cell>
          <cell r="S5050" t="str">
            <v>E &amp; E CO LTD</v>
          </cell>
          <cell r="T5050" t="str">
            <v>444096</v>
          </cell>
          <cell r="U5050" t="str">
            <v>0</v>
          </cell>
          <cell r="V5050">
            <v>1</v>
          </cell>
        </row>
        <row r="5051">
          <cell r="C5051">
            <v>576026844</v>
          </cell>
          <cell r="E5051">
            <v>985298716</v>
          </cell>
          <cell r="F5051" t="str">
            <v>0008656921694</v>
          </cell>
          <cell r="G5051" t="str">
            <v>BR20-0987</v>
          </cell>
          <cell r="H5051" t="str">
            <v>Beautyrest 600 Thread Count White Cooling Cotton Blend 4 PC Sheet Set, Queen</v>
          </cell>
          <cell r="I5051" t="str">
            <v>BEAUTYREST 600 THREA</v>
          </cell>
          <cell r="J5051" t="str">
            <v>ONLINE ONLY</v>
          </cell>
          <cell r="K5051">
            <v>130788365</v>
          </cell>
          <cell r="L5051" t="str">
            <v>NA</v>
          </cell>
          <cell r="M5051" t="str">
            <v>NA</v>
          </cell>
          <cell r="N5051">
            <v>27.72</v>
          </cell>
          <cell r="O5051">
            <v>54.99</v>
          </cell>
          <cell r="P5051">
            <v>0.49590800000000002</v>
          </cell>
          <cell r="Q5051" t="str">
            <v>BEAUTYREST 6</v>
          </cell>
          <cell r="R5051" t="str">
            <v>07</v>
          </cell>
          <cell r="S5051" t="str">
            <v>E &amp; E CO LTD</v>
          </cell>
          <cell r="T5051" t="str">
            <v>444096</v>
          </cell>
          <cell r="U5051" t="str">
            <v>0</v>
          </cell>
          <cell r="V5051">
            <v>1</v>
          </cell>
        </row>
        <row r="5052">
          <cell r="C5052">
            <v>576026845</v>
          </cell>
          <cell r="E5052">
            <v>562758696</v>
          </cell>
          <cell r="F5052" t="str">
            <v>0008656921706</v>
          </cell>
          <cell r="G5052" t="str">
            <v>BR20-0999</v>
          </cell>
          <cell r="H5052" t="str">
            <v>Beautyrest 600 Thread Count Seafoam Cooling Cotton Blend 4 PC Sheet Set, Queen</v>
          </cell>
          <cell r="I5052" t="str">
            <v>BEAUTYREST 600 THREA</v>
          </cell>
          <cell r="J5052" t="str">
            <v>ONLINE ONLY</v>
          </cell>
          <cell r="K5052">
            <v>130788357</v>
          </cell>
          <cell r="L5052" t="str">
            <v>NA</v>
          </cell>
          <cell r="M5052" t="str">
            <v>NA</v>
          </cell>
          <cell r="N5052">
            <v>27.72</v>
          </cell>
          <cell r="O5052">
            <v>54.99</v>
          </cell>
          <cell r="P5052">
            <v>0.49590800000000002</v>
          </cell>
          <cell r="Q5052" t="str">
            <v>BEAUTYREST 6</v>
          </cell>
          <cell r="R5052" t="str">
            <v>07</v>
          </cell>
          <cell r="S5052" t="str">
            <v>E &amp; E CO LTD</v>
          </cell>
          <cell r="T5052" t="str">
            <v>444096</v>
          </cell>
          <cell r="U5052" t="str">
            <v>0</v>
          </cell>
          <cell r="V5052">
            <v>1</v>
          </cell>
        </row>
        <row r="5053">
          <cell r="C5053">
            <v>576026846</v>
          </cell>
          <cell r="E5053">
            <v>131568322</v>
          </cell>
          <cell r="F5053" t="str">
            <v>0008656904118</v>
          </cell>
          <cell r="G5053" t="str">
            <v>ID20-1476</v>
          </cell>
          <cell r="H5053" t="str">
            <v>Comfort Classics Metallic Dot Printed Sheet Set</v>
          </cell>
          <cell r="I5053" t="str">
            <v>COMFORT CLASSICS MET</v>
          </cell>
          <cell r="J5053" t="str">
            <v>ONLINE ONLY</v>
          </cell>
          <cell r="K5053">
            <v>130788370</v>
          </cell>
          <cell r="L5053" t="str">
            <v>NA</v>
          </cell>
          <cell r="M5053" t="str">
            <v>NA</v>
          </cell>
          <cell r="N5053">
            <v>17.27</v>
          </cell>
          <cell r="O5053">
            <v>34.99</v>
          </cell>
          <cell r="P5053">
            <v>0.50643000000000005</v>
          </cell>
          <cell r="Q5053" t="str">
            <v>HOME ESSENCE</v>
          </cell>
          <cell r="R5053" t="str">
            <v>07</v>
          </cell>
          <cell r="S5053" t="str">
            <v>E &amp; E CO LTD</v>
          </cell>
          <cell r="T5053" t="str">
            <v>444096</v>
          </cell>
          <cell r="U5053" t="str">
            <v>0</v>
          </cell>
          <cell r="V5053">
            <v>1</v>
          </cell>
        </row>
        <row r="5054">
          <cell r="C5054">
            <v>576026847</v>
          </cell>
          <cell r="E5054">
            <v>845228658</v>
          </cell>
          <cell r="F5054" t="str">
            <v>0008656921695</v>
          </cell>
          <cell r="G5054" t="str">
            <v>BR20-0988</v>
          </cell>
          <cell r="H5054" t="str">
            <v>Beautyrest 600 Thread Count White Cooling Cotton Blend 4 PC Sheet Set, King</v>
          </cell>
          <cell r="I5054" t="str">
            <v>BEAUTYREST 600 THREA</v>
          </cell>
          <cell r="J5054" t="str">
            <v>ONLINE ONLY</v>
          </cell>
          <cell r="K5054">
            <v>130788369</v>
          </cell>
          <cell r="L5054" t="str">
            <v>NA</v>
          </cell>
          <cell r="M5054" t="str">
            <v>NA</v>
          </cell>
          <cell r="N5054">
            <v>30.24</v>
          </cell>
          <cell r="O5054">
            <v>59.99</v>
          </cell>
          <cell r="P5054">
            <v>0.49591600000000002</v>
          </cell>
          <cell r="Q5054" t="str">
            <v>BEAUTYREST 6</v>
          </cell>
          <cell r="R5054" t="str">
            <v>07</v>
          </cell>
          <cell r="S5054" t="str">
            <v>E &amp; E CO LTD</v>
          </cell>
          <cell r="T5054" t="str">
            <v>444096</v>
          </cell>
          <cell r="U5054" t="str">
            <v>0</v>
          </cell>
          <cell r="V5054">
            <v>1</v>
          </cell>
        </row>
        <row r="5055">
          <cell r="C5055">
            <v>576026848</v>
          </cell>
          <cell r="E5055">
            <v>941116957</v>
          </cell>
          <cell r="F5055" t="str">
            <v>0008656919969</v>
          </cell>
          <cell r="G5055" t="str">
            <v>BR20-0972</v>
          </cell>
          <cell r="H5055" t="str">
            <v>Beautyrest 400 Thread Count Wrinkle Resistant Cotton Sateen 4 PC White Sheet Set, King</v>
          </cell>
          <cell r="I5055" t="str">
            <v>BEAUTYREST 400 THREA</v>
          </cell>
          <cell r="J5055" t="str">
            <v>ONLINE ONLY</v>
          </cell>
          <cell r="K5055">
            <v>130788371</v>
          </cell>
          <cell r="L5055" t="str">
            <v>NA</v>
          </cell>
          <cell r="M5055" t="str">
            <v>NA</v>
          </cell>
          <cell r="N5055">
            <v>37.799999999999997</v>
          </cell>
          <cell r="O5055">
            <v>74.989999999999995</v>
          </cell>
          <cell r="P5055">
            <v>0.49593300000000001</v>
          </cell>
          <cell r="Q5055" t="str">
            <v>BEAUTYREST 4</v>
          </cell>
          <cell r="R5055" t="str">
            <v>07</v>
          </cell>
          <cell r="S5055" t="str">
            <v>E &amp; E CO LTD</v>
          </cell>
          <cell r="T5055" t="str">
            <v>444096</v>
          </cell>
          <cell r="U5055" t="str">
            <v>0</v>
          </cell>
          <cell r="V5055">
            <v>1</v>
          </cell>
        </row>
        <row r="5056">
          <cell r="C5056">
            <v>576026850</v>
          </cell>
          <cell r="E5056">
            <v>828718907</v>
          </cell>
          <cell r="F5056" t="str">
            <v>0008656904113</v>
          </cell>
          <cell r="G5056" t="str">
            <v>ID20-1469</v>
          </cell>
          <cell r="H5056" t="str">
            <v>Comfort Classics Metallic Dot Printed Sheet Set, Twin, White/Gold</v>
          </cell>
          <cell r="I5056" t="str">
            <v>COMFORT CLASSICS MET</v>
          </cell>
          <cell r="J5056" t="str">
            <v>ONLINE ONLY</v>
          </cell>
          <cell r="K5056">
            <v>130788372</v>
          </cell>
          <cell r="L5056" t="str">
            <v>NA</v>
          </cell>
          <cell r="M5056" t="str">
            <v>NA</v>
          </cell>
          <cell r="N5056">
            <v>14.8</v>
          </cell>
          <cell r="O5056">
            <v>29.99</v>
          </cell>
          <cell r="P5056">
            <v>0.50650200000000001</v>
          </cell>
          <cell r="Q5056" t="str">
            <v>HOME ESSENCE</v>
          </cell>
          <cell r="R5056" t="str">
            <v>07</v>
          </cell>
          <cell r="S5056" t="str">
            <v>E &amp; E CO LTD</v>
          </cell>
          <cell r="T5056" t="str">
            <v>444096</v>
          </cell>
          <cell r="U5056" t="str">
            <v>0</v>
          </cell>
          <cell r="V5056">
            <v>1</v>
          </cell>
        </row>
        <row r="5057">
          <cell r="C5057">
            <v>576026851</v>
          </cell>
          <cell r="E5057">
            <v>881563077</v>
          </cell>
          <cell r="F5057" t="str">
            <v>0008656921701</v>
          </cell>
          <cell r="G5057" t="str">
            <v>BR20-0994</v>
          </cell>
          <cell r="H5057" t="str">
            <v>Beautyrest 600 Thread Count Grey Cooling Cotton Blend 4 PC Sheet Set, Full</v>
          </cell>
          <cell r="I5057" t="str">
            <v>BEAUTYREST 600 THREA</v>
          </cell>
          <cell r="J5057" t="str">
            <v>ONLINE ONLY</v>
          </cell>
          <cell r="K5057">
            <v>130788368</v>
          </cell>
          <cell r="L5057" t="str">
            <v>NA</v>
          </cell>
          <cell r="M5057" t="str">
            <v>NA</v>
          </cell>
          <cell r="N5057">
            <v>25.2</v>
          </cell>
          <cell r="O5057">
            <v>49.99</v>
          </cell>
          <cell r="P5057">
            <v>0.49589899999999998</v>
          </cell>
          <cell r="Q5057" t="str">
            <v>BEAUTYREST 6</v>
          </cell>
          <cell r="R5057" t="str">
            <v>07</v>
          </cell>
          <cell r="S5057" t="str">
            <v>E &amp; E CO LTD</v>
          </cell>
          <cell r="T5057" t="str">
            <v>444096</v>
          </cell>
          <cell r="U5057" t="str">
            <v>0</v>
          </cell>
          <cell r="V5057">
            <v>1</v>
          </cell>
        </row>
        <row r="5058">
          <cell r="C5058">
            <v>576026852</v>
          </cell>
          <cell r="E5058">
            <v>259143027</v>
          </cell>
          <cell r="F5058" t="str">
            <v>0008656921697</v>
          </cell>
          <cell r="G5058" t="str">
            <v>BR20-0990</v>
          </cell>
          <cell r="H5058" t="str">
            <v>Beautyrest 600 Thread Count Ivory Cooling Cotton Blend 4 PC Sheet Set, Full</v>
          </cell>
          <cell r="I5058" t="str">
            <v>BEAUTYREST 600 THREA</v>
          </cell>
          <cell r="J5058" t="str">
            <v>ONLINE ONLY</v>
          </cell>
          <cell r="K5058">
            <v>130788375</v>
          </cell>
          <cell r="L5058" t="str">
            <v>NA</v>
          </cell>
          <cell r="M5058" t="str">
            <v>NA</v>
          </cell>
          <cell r="N5058">
            <v>25.2</v>
          </cell>
          <cell r="O5058">
            <v>49.99</v>
          </cell>
          <cell r="P5058">
            <v>0.49589899999999998</v>
          </cell>
          <cell r="Q5058" t="str">
            <v>BEAUTYREST 6</v>
          </cell>
          <cell r="R5058" t="str">
            <v>07</v>
          </cell>
          <cell r="S5058" t="str">
            <v>E &amp; E CO LTD</v>
          </cell>
          <cell r="T5058" t="str">
            <v>444096</v>
          </cell>
          <cell r="U5058" t="str">
            <v>0</v>
          </cell>
          <cell r="V5058">
            <v>1</v>
          </cell>
        </row>
        <row r="5059">
          <cell r="C5059">
            <v>576026853</v>
          </cell>
          <cell r="E5059">
            <v>649369689</v>
          </cell>
          <cell r="F5059" t="str">
            <v>0008656921718</v>
          </cell>
          <cell r="G5059" t="str">
            <v>BR20-1008</v>
          </cell>
          <cell r="H5059" t="str">
            <v>Beautyrest 600 Thread Count Charcoal Cooling Cotton Blend 4 PC Sheet Set, King</v>
          </cell>
          <cell r="I5059" t="str">
            <v>BEAUTYREST 600 THREA</v>
          </cell>
          <cell r="J5059" t="str">
            <v>ONLINE ONLY</v>
          </cell>
          <cell r="K5059">
            <v>130788377</v>
          </cell>
          <cell r="L5059" t="str">
            <v>NA</v>
          </cell>
          <cell r="M5059" t="str">
            <v>NA</v>
          </cell>
          <cell r="N5059">
            <v>30.24</v>
          </cell>
          <cell r="O5059">
            <v>59.99</v>
          </cell>
          <cell r="P5059">
            <v>0.49591600000000002</v>
          </cell>
          <cell r="Q5059" t="str">
            <v>BEAUTYREST 6</v>
          </cell>
          <cell r="R5059" t="str">
            <v>07</v>
          </cell>
          <cell r="S5059" t="str">
            <v>E &amp; E CO LTD</v>
          </cell>
          <cell r="T5059" t="str">
            <v>444096</v>
          </cell>
          <cell r="U5059" t="str">
            <v>0</v>
          </cell>
          <cell r="V5059">
            <v>1</v>
          </cell>
        </row>
        <row r="5060">
          <cell r="C5060">
            <v>576026854</v>
          </cell>
          <cell r="E5060">
            <v>559940435</v>
          </cell>
          <cell r="F5060" t="str">
            <v>0008656921699</v>
          </cell>
          <cell r="G5060" t="str">
            <v>BR20-0992</v>
          </cell>
          <cell r="H5060" t="str">
            <v>Beautyrest 600 Thread Count Ivory Cooling Cotton Blend 4 PC Sheet Set, King</v>
          </cell>
          <cell r="I5060" t="str">
            <v>BEAUTYREST 600 THREA</v>
          </cell>
          <cell r="J5060" t="str">
            <v>ONLINE ONLY</v>
          </cell>
          <cell r="K5060">
            <v>130788378</v>
          </cell>
          <cell r="L5060" t="str">
            <v>NA</v>
          </cell>
          <cell r="M5060" t="str">
            <v>NA</v>
          </cell>
          <cell r="N5060">
            <v>30.24</v>
          </cell>
          <cell r="O5060">
            <v>59.99</v>
          </cell>
          <cell r="P5060">
            <v>0.49591600000000002</v>
          </cell>
          <cell r="Q5060" t="str">
            <v>BEAUTYREST 6</v>
          </cell>
          <cell r="R5060" t="str">
            <v>07</v>
          </cell>
          <cell r="S5060" t="str">
            <v>E &amp; E CO LTD</v>
          </cell>
          <cell r="T5060" t="str">
            <v>444096</v>
          </cell>
          <cell r="U5060" t="str">
            <v>0</v>
          </cell>
          <cell r="V5060">
            <v>1</v>
          </cell>
        </row>
        <row r="5061">
          <cell r="C5061">
            <v>576026856</v>
          </cell>
          <cell r="E5061">
            <v>518445426</v>
          </cell>
          <cell r="F5061" t="str">
            <v>0008656921696</v>
          </cell>
          <cell r="G5061" t="str">
            <v>BR20-0989</v>
          </cell>
          <cell r="H5061" t="str">
            <v>Beautyrest 600 Thread Count White Cooling Cotton Blend 4 PC Sheet Set, California King</v>
          </cell>
          <cell r="I5061" t="str">
            <v>BEAUTYREST 600 THREA</v>
          </cell>
          <cell r="J5061" t="str">
            <v>ONLINE ONLY</v>
          </cell>
          <cell r="K5061">
            <v>130788380</v>
          </cell>
          <cell r="L5061" t="str">
            <v>NA</v>
          </cell>
          <cell r="M5061" t="str">
            <v>NA</v>
          </cell>
          <cell r="N5061">
            <v>30.24</v>
          </cell>
          <cell r="O5061">
            <v>59.99</v>
          </cell>
          <cell r="P5061">
            <v>0.49591600000000002</v>
          </cell>
          <cell r="Q5061" t="str">
            <v>BEAUTYREST 6</v>
          </cell>
          <cell r="R5061" t="str">
            <v>07</v>
          </cell>
          <cell r="S5061" t="str">
            <v>E &amp; E CO LTD</v>
          </cell>
          <cell r="T5061" t="str">
            <v>444096</v>
          </cell>
          <cell r="U5061" t="str">
            <v>0</v>
          </cell>
          <cell r="V5061">
            <v>1</v>
          </cell>
        </row>
        <row r="5062">
          <cell r="C5062">
            <v>576026857</v>
          </cell>
          <cell r="E5062">
            <v>540859906</v>
          </cell>
          <cell r="F5062" t="str">
            <v>0008656921710</v>
          </cell>
          <cell r="G5062" t="str">
            <v>BR20-1003</v>
          </cell>
          <cell r="H5062" t="str">
            <v>Beautyrest 600 Thread Count Blue Cooling Cotton Blend 4 PC Sheet Set, Queen</v>
          </cell>
          <cell r="I5062" t="str">
            <v>BEAUTYREST 600 THREA</v>
          </cell>
          <cell r="J5062" t="str">
            <v>ONLINE ONLY</v>
          </cell>
          <cell r="K5062">
            <v>130788382</v>
          </cell>
          <cell r="L5062" t="str">
            <v>NA</v>
          </cell>
          <cell r="M5062" t="str">
            <v>NA</v>
          </cell>
          <cell r="N5062">
            <v>27.72</v>
          </cell>
          <cell r="O5062">
            <v>54.99</v>
          </cell>
          <cell r="P5062">
            <v>0.49590800000000002</v>
          </cell>
          <cell r="Q5062" t="str">
            <v>BEAUTYREST 6</v>
          </cell>
          <cell r="R5062" t="str">
            <v>07</v>
          </cell>
          <cell r="S5062" t="str">
            <v>E &amp; E CO LTD</v>
          </cell>
          <cell r="T5062" t="str">
            <v>444096</v>
          </cell>
          <cell r="U5062" t="str">
            <v>0</v>
          </cell>
          <cell r="V5062">
            <v>1</v>
          </cell>
        </row>
        <row r="5063">
          <cell r="C5063">
            <v>576026862</v>
          </cell>
          <cell r="E5063">
            <v>668550936</v>
          </cell>
          <cell r="F5063" t="str">
            <v>0008656922138</v>
          </cell>
          <cell r="G5063" t="str">
            <v>ID20-1743</v>
          </cell>
          <cell r="H5063" t="str">
            <v>Comfort Classics Metallic Dot Printed Sheet Set</v>
          </cell>
          <cell r="I5063" t="str">
            <v>COMFORT CLASSICS MET</v>
          </cell>
          <cell r="J5063" t="str">
            <v>ONLINE ONLY</v>
          </cell>
          <cell r="K5063">
            <v>130788458</v>
          </cell>
          <cell r="L5063" t="str">
            <v>NA</v>
          </cell>
          <cell r="M5063" t="str">
            <v>NA</v>
          </cell>
          <cell r="N5063">
            <v>17.27</v>
          </cell>
          <cell r="O5063">
            <v>34.99</v>
          </cell>
          <cell r="P5063">
            <v>0.50643000000000005</v>
          </cell>
          <cell r="Q5063" t="str">
            <v>HOME ESSENCE</v>
          </cell>
          <cell r="R5063" t="str">
            <v>07</v>
          </cell>
          <cell r="S5063" t="str">
            <v>E &amp; E CO LTD</v>
          </cell>
          <cell r="T5063" t="str">
            <v>444096</v>
          </cell>
          <cell r="U5063" t="str">
            <v>0</v>
          </cell>
          <cell r="V5063">
            <v>1</v>
          </cell>
        </row>
        <row r="5064">
          <cell r="C5064">
            <v>576026863</v>
          </cell>
          <cell r="E5064">
            <v>861976188</v>
          </cell>
          <cell r="F5064" t="str">
            <v>0008656921713</v>
          </cell>
          <cell r="G5064" t="str">
            <v>BR20-1005</v>
          </cell>
          <cell r="H5064" t="str">
            <v>Beautyrest 600 Thread Count Blue Cooling Cotton Blend 4 PC Sheet Set, California King</v>
          </cell>
          <cell r="I5064" t="str">
            <v>BEAUTYREST 600 THREA</v>
          </cell>
          <cell r="J5064" t="str">
            <v>ONLINE ONLY</v>
          </cell>
          <cell r="K5064">
            <v>130788457</v>
          </cell>
          <cell r="L5064" t="str">
            <v>NA</v>
          </cell>
          <cell r="M5064" t="str">
            <v>NA</v>
          </cell>
          <cell r="N5064">
            <v>30.24</v>
          </cell>
          <cell r="O5064">
            <v>59.99</v>
          </cell>
          <cell r="P5064">
            <v>0.49591600000000002</v>
          </cell>
          <cell r="Q5064" t="str">
            <v>BEAUTYREST 6</v>
          </cell>
          <cell r="R5064" t="str">
            <v>07</v>
          </cell>
          <cell r="S5064" t="str">
            <v>E &amp; E CO LTD</v>
          </cell>
          <cell r="T5064" t="str">
            <v>444096</v>
          </cell>
          <cell r="U5064" t="str">
            <v>0</v>
          </cell>
          <cell r="V5064">
            <v>1</v>
          </cell>
        </row>
        <row r="5065">
          <cell r="C5065">
            <v>576026864</v>
          </cell>
          <cell r="E5065">
            <v>869328070</v>
          </cell>
          <cell r="F5065" t="str">
            <v>0008656904114</v>
          </cell>
          <cell r="G5065" t="str">
            <v>ID20-1473</v>
          </cell>
          <cell r="H5065" t="str">
            <v>Comfort Classics Metallic Dot Printed Sheet Set</v>
          </cell>
          <cell r="I5065" t="str">
            <v>COMFORT CLASSICS MET</v>
          </cell>
          <cell r="J5065" t="str">
            <v>ONLINE ONLY</v>
          </cell>
          <cell r="K5065">
            <v>130788460</v>
          </cell>
          <cell r="L5065" t="str">
            <v>NA</v>
          </cell>
          <cell r="M5065" t="str">
            <v>NA</v>
          </cell>
          <cell r="N5065">
            <v>14.8</v>
          </cell>
          <cell r="O5065">
            <v>29.99</v>
          </cell>
          <cell r="P5065">
            <v>0.50650200000000001</v>
          </cell>
          <cell r="Q5065" t="str">
            <v>HOME ESSENCE</v>
          </cell>
          <cell r="R5065" t="str">
            <v>07</v>
          </cell>
          <cell r="S5065" t="str">
            <v>E &amp; E CO LTD</v>
          </cell>
          <cell r="T5065" t="str">
            <v>444096</v>
          </cell>
          <cell r="U5065" t="str">
            <v>0</v>
          </cell>
          <cell r="V5065">
            <v>1</v>
          </cell>
        </row>
        <row r="5066">
          <cell r="C5066">
            <v>576027644</v>
          </cell>
          <cell r="E5066">
            <v>576057655</v>
          </cell>
          <cell r="F5066" t="str">
            <v>0008656919967</v>
          </cell>
          <cell r="G5066" t="str">
            <v>BR20-0971</v>
          </cell>
          <cell r="H5066" t="str">
            <v>Beautyrest 400 Thread Count Wrinkle Resistant Cotton Sateen 4 Piece White Sheet Set, Queen</v>
          </cell>
          <cell r="I5066" t="str">
            <v>BEAUTYREST 400 THREA</v>
          </cell>
          <cell r="J5066" t="str">
            <v>ONLINE ONLY</v>
          </cell>
          <cell r="K5066">
            <v>130802379</v>
          </cell>
          <cell r="L5066" t="str">
            <v>NA</v>
          </cell>
          <cell r="M5066" t="str">
            <v>NA</v>
          </cell>
          <cell r="N5066">
            <v>35.28</v>
          </cell>
          <cell r="O5066">
            <v>69.989999999999995</v>
          </cell>
          <cell r="P5066">
            <v>0.49592799999999998</v>
          </cell>
          <cell r="Q5066" t="str">
            <v>BEAUTYREST 4</v>
          </cell>
          <cell r="R5066" t="str">
            <v>07</v>
          </cell>
          <cell r="S5066" t="str">
            <v>E &amp; E CO LTD</v>
          </cell>
          <cell r="T5066" t="str">
            <v>444096</v>
          </cell>
          <cell r="U5066" t="str">
            <v>0</v>
          </cell>
          <cell r="V5066">
            <v>1</v>
          </cell>
        </row>
        <row r="5067">
          <cell r="C5067">
            <v>576027645</v>
          </cell>
          <cell r="E5067">
            <v>740138668</v>
          </cell>
          <cell r="F5067" t="str">
            <v>0008656921689</v>
          </cell>
          <cell r="G5067" t="str">
            <v>BR20-0982</v>
          </cell>
          <cell r="H5067" t="str">
            <v>Beautyrest 400 Thread Count Wrinkle Resistant Cotton Sateen 4 Piece Green Sheet Set, Full</v>
          </cell>
          <cell r="I5067" t="str">
            <v>BEAUTYREST 400 THREA</v>
          </cell>
          <cell r="J5067" t="str">
            <v>ONLINE ONLY</v>
          </cell>
          <cell r="K5067">
            <v>130802381</v>
          </cell>
          <cell r="L5067" t="str">
            <v>NA</v>
          </cell>
          <cell r="M5067" t="str">
            <v>NA</v>
          </cell>
          <cell r="N5067">
            <v>32.76</v>
          </cell>
          <cell r="O5067">
            <v>64.989999999999995</v>
          </cell>
          <cell r="P5067">
            <v>0.49592199999999997</v>
          </cell>
          <cell r="Q5067" t="str">
            <v>BEAUTYREST 4</v>
          </cell>
          <cell r="R5067" t="str">
            <v>07</v>
          </cell>
          <cell r="S5067" t="str">
            <v>E &amp; E CO LTD</v>
          </cell>
          <cell r="T5067" t="str">
            <v>444096</v>
          </cell>
          <cell r="U5067" t="str">
            <v>0</v>
          </cell>
          <cell r="V5067">
            <v>1</v>
          </cell>
        </row>
        <row r="5068">
          <cell r="C5068">
            <v>576027646</v>
          </cell>
          <cell r="E5068">
            <v>479419850</v>
          </cell>
          <cell r="F5068" t="str">
            <v>0008656921720</v>
          </cell>
          <cell r="G5068" t="str">
            <v>BR20-1009</v>
          </cell>
          <cell r="H5068" t="str">
            <v>Beautyrest 600 Thread Count Charcoal Cooling Cotton Blend 4 PC Sheet Set, California King</v>
          </cell>
          <cell r="I5068" t="str">
            <v>BEAUTYREST 600 THREA</v>
          </cell>
          <cell r="J5068" t="str">
            <v>ONLINE ONLY</v>
          </cell>
          <cell r="K5068">
            <v>130802382</v>
          </cell>
          <cell r="L5068" t="str">
            <v>NA</v>
          </cell>
          <cell r="M5068" t="str">
            <v>NA</v>
          </cell>
          <cell r="N5068">
            <v>30.24</v>
          </cell>
          <cell r="O5068">
            <v>59.99</v>
          </cell>
          <cell r="P5068">
            <v>0.49591600000000002</v>
          </cell>
          <cell r="Q5068" t="str">
            <v>BEAUTYREST 6</v>
          </cell>
          <cell r="R5068" t="str">
            <v>07</v>
          </cell>
          <cell r="S5068" t="str">
            <v>E &amp; E CO LTD</v>
          </cell>
          <cell r="T5068" t="str">
            <v>444096</v>
          </cell>
          <cell r="U5068" t="str">
            <v>0</v>
          </cell>
          <cell r="V5068">
            <v>1</v>
          </cell>
        </row>
        <row r="5069">
          <cell r="C5069">
            <v>576041174</v>
          </cell>
          <cell r="E5069">
            <v>523959914</v>
          </cell>
          <cell r="F5069" t="str">
            <v>0008656904119</v>
          </cell>
          <cell r="G5069" t="str">
            <v>ID20-1471</v>
          </cell>
          <cell r="H5069" t="str">
            <v>Comfort Classics Metallic Dot Printed Sheet Set</v>
          </cell>
          <cell r="I5069" t="str">
            <v>COMFORT CLASSICS MET</v>
          </cell>
          <cell r="J5069" t="str">
            <v>ONLINE ONLY</v>
          </cell>
          <cell r="K5069">
            <v>130904875</v>
          </cell>
          <cell r="L5069" t="str">
            <v>NA</v>
          </cell>
          <cell r="M5069" t="str">
            <v>NA</v>
          </cell>
          <cell r="N5069">
            <v>17.27</v>
          </cell>
          <cell r="O5069">
            <v>34.99</v>
          </cell>
          <cell r="P5069">
            <v>0.50643000000000005</v>
          </cell>
          <cell r="Q5069" t="str">
            <v>HOME ESSENCE</v>
          </cell>
          <cell r="R5069" t="str">
            <v>07</v>
          </cell>
          <cell r="S5069" t="str">
            <v>E &amp; E CO LTD</v>
          </cell>
          <cell r="T5069" t="str">
            <v>444096</v>
          </cell>
          <cell r="U5069" t="str">
            <v>0</v>
          </cell>
          <cell r="V5069">
            <v>1</v>
          </cell>
        </row>
        <row r="5070">
          <cell r="C5070">
            <v>576041175</v>
          </cell>
          <cell r="E5070">
            <v>408867416</v>
          </cell>
          <cell r="F5070" t="str">
            <v>0008656919965</v>
          </cell>
          <cell r="G5070" t="str">
            <v>BR20-0970</v>
          </cell>
          <cell r="H5070" t="str">
            <v>Beautyrest 400 Thread Count Wrinkle Resistant Cotton Sateen 4 Piece White Sheet Set, Full</v>
          </cell>
          <cell r="I5070" t="str">
            <v>BEAUTYREST 400 THREA</v>
          </cell>
          <cell r="J5070" t="str">
            <v>ONLINE ONLY</v>
          </cell>
          <cell r="K5070">
            <v>130904874</v>
          </cell>
          <cell r="L5070" t="str">
            <v>NA</v>
          </cell>
          <cell r="M5070" t="str">
            <v>NA</v>
          </cell>
          <cell r="N5070">
            <v>32.76</v>
          </cell>
          <cell r="O5070">
            <v>64.989999999999995</v>
          </cell>
          <cell r="P5070">
            <v>0.49592199999999997</v>
          </cell>
          <cell r="Q5070" t="str">
            <v>BEAUTYREST 4</v>
          </cell>
          <cell r="R5070" t="str">
            <v>07</v>
          </cell>
          <cell r="S5070" t="str">
            <v>E &amp; E CO LTD</v>
          </cell>
          <cell r="T5070" t="str">
            <v>444096</v>
          </cell>
          <cell r="U5070" t="str">
            <v>0</v>
          </cell>
          <cell r="V5070">
            <v>1</v>
          </cell>
        </row>
        <row r="5071">
          <cell r="C5071">
            <v>576053666</v>
          </cell>
          <cell r="E5071">
            <v>935402124</v>
          </cell>
          <cell r="F5071" t="str">
            <v>0008656921702</v>
          </cell>
          <cell r="G5071" t="str">
            <v>BR20-0995</v>
          </cell>
          <cell r="H5071" t="str">
            <v>Beautyrest 600 Thread Count Grey Cooling Cotton Blend 4 PC Sheet Set, Queen</v>
          </cell>
          <cell r="I5071" t="str">
            <v>BEAUTYREST 600 THREA</v>
          </cell>
          <cell r="J5071" t="str">
            <v>ONLINE ONLY</v>
          </cell>
          <cell r="K5071">
            <v>131035315</v>
          </cell>
          <cell r="L5071" t="str">
            <v>NA</v>
          </cell>
          <cell r="M5071" t="str">
            <v>NA</v>
          </cell>
          <cell r="N5071">
            <v>27.72</v>
          </cell>
          <cell r="O5071">
            <v>54.99</v>
          </cell>
          <cell r="P5071">
            <v>0.49590800000000002</v>
          </cell>
          <cell r="Q5071" t="str">
            <v>BEAUTYREST 6</v>
          </cell>
          <cell r="R5071" t="str">
            <v>07</v>
          </cell>
          <cell r="S5071" t="str">
            <v>E &amp; E CO LTD</v>
          </cell>
          <cell r="T5071" t="str">
            <v>444096</v>
          </cell>
          <cell r="U5071" t="str">
            <v>0</v>
          </cell>
          <cell r="V5071">
            <v>1</v>
          </cell>
        </row>
        <row r="5072">
          <cell r="C5072">
            <v>576053667</v>
          </cell>
          <cell r="E5072">
            <v>790782070</v>
          </cell>
          <cell r="F5072" t="str">
            <v>0008656922132</v>
          </cell>
          <cell r="G5072" t="str">
            <v>ID20-1737</v>
          </cell>
          <cell r="H5072" t="str">
            <v>Comfort Classics Metallic Dot Printed Sheet Set, Twin-XL, Aqua/Silver</v>
          </cell>
          <cell r="I5072" t="str">
            <v>COMFORT CLASSICS MET</v>
          </cell>
          <cell r="J5072" t="str">
            <v>ONLINE ONLY</v>
          </cell>
          <cell r="K5072">
            <v>131035299</v>
          </cell>
          <cell r="L5072" t="str">
            <v>NA</v>
          </cell>
          <cell r="M5072" t="str">
            <v>NA</v>
          </cell>
          <cell r="N5072">
            <v>14.8</v>
          </cell>
          <cell r="O5072">
            <v>29.99</v>
          </cell>
          <cell r="P5072">
            <v>0.50650200000000001</v>
          </cell>
          <cell r="Q5072" t="str">
            <v>HOME ESSENCE</v>
          </cell>
          <cell r="R5072" t="str">
            <v>07</v>
          </cell>
          <cell r="S5072" t="str">
            <v>E &amp; E CO LTD</v>
          </cell>
          <cell r="T5072" t="str">
            <v>444096</v>
          </cell>
          <cell r="U5072" t="str">
            <v>0</v>
          </cell>
          <cell r="V5072">
            <v>1</v>
          </cell>
        </row>
        <row r="5073">
          <cell r="C5073">
            <v>576088744</v>
          </cell>
          <cell r="E5073">
            <v>847276911</v>
          </cell>
          <cell r="F5073" t="str">
            <v>0008656905922</v>
          </cell>
          <cell r="G5073" t="str">
            <v>UH13-2203</v>
          </cell>
          <cell r="H5073" t="str">
            <v>Home Essence Apartment Kay Cotton Tufted Ivory 3 piece Coverlet Quilt Bedding Set KG/CA KG</v>
          </cell>
          <cell r="I5073" t="str">
            <v>HOME ESSENCE APARTME</v>
          </cell>
          <cell r="J5073" t="str">
            <v>ONLINE ONLY</v>
          </cell>
          <cell r="K5073">
            <v>131364300</v>
          </cell>
          <cell r="L5073" t="str">
            <v>NA</v>
          </cell>
          <cell r="M5073" t="str">
            <v>NA</v>
          </cell>
          <cell r="N5073">
            <v>63</v>
          </cell>
          <cell r="O5073">
            <v>119.99</v>
          </cell>
          <cell r="P5073">
            <v>0.47495599999999999</v>
          </cell>
          <cell r="Q5073" t="str">
            <v>HOME ESSENCE</v>
          </cell>
          <cell r="R5073" t="str">
            <v>07</v>
          </cell>
          <cell r="S5073" t="str">
            <v>E &amp; E CO LTD</v>
          </cell>
          <cell r="T5073" t="str">
            <v>444096</v>
          </cell>
          <cell r="U5073" t="str">
            <v>0</v>
          </cell>
          <cell r="V5073">
            <v>1</v>
          </cell>
        </row>
        <row r="5074">
          <cell r="C5074">
            <v>576088745</v>
          </cell>
          <cell r="E5074">
            <v>579197221</v>
          </cell>
          <cell r="F5074" t="str">
            <v>0008656905918</v>
          </cell>
          <cell r="G5074" t="str">
            <v>UH13-2202</v>
          </cell>
          <cell r="H5074" t="str">
            <v>Home Essence Apartment Kay Cotton Tufted Ivory 3 piece Coverlet Quilt Bedding Set Full/QN</v>
          </cell>
          <cell r="I5074" t="str">
            <v>HOME ESSENCE APARTME</v>
          </cell>
          <cell r="J5074" t="str">
            <v>ONLINE ONLY</v>
          </cell>
          <cell r="K5074">
            <v>131364298</v>
          </cell>
          <cell r="L5074" t="str">
            <v>NA</v>
          </cell>
          <cell r="M5074" t="str">
            <v>NA</v>
          </cell>
          <cell r="N5074">
            <v>52.5</v>
          </cell>
          <cell r="O5074">
            <v>99.99</v>
          </cell>
          <cell r="P5074">
            <v>0.47494700000000001</v>
          </cell>
          <cell r="Q5074" t="str">
            <v>HOME ESSENCE</v>
          </cell>
          <cell r="R5074" t="str">
            <v>07</v>
          </cell>
          <cell r="S5074" t="str">
            <v>E &amp; E CO LTD</v>
          </cell>
          <cell r="T5074" t="str">
            <v>444096</v>
          </cell>
          <cell r="U5074" t="str">
            <v>0</v>
          </cell>
          <cell r="V5074">
            <v>1</v>
          </cell>
        </row>
        <row r="5075">
          <cell r="C5075">
            <v>576088747</v>
          </cell>
          <cell r="E5075">
            <v>322308522</v>
          </cell>
          <cell r="F5075" t="str">
            <v>0008656902397</v>
          </cell>
          <cell r="G5075" t="str">
            <v>MP10-5811</v>
          </cell>
          <cell r="H5075" t="str">
            <v>Home Essence Slade 7 Piece Cotton Printed Comforter Set</v>
          </cell>
          <cell r="I5075" t="str">
            <v>HOME ESSENCE SLADE 7</v>
          </cell>
          <cell r="J5075" t="str">
            <v>ONLINE ONLY</v>
          </cell>
          <cell r="K5075">
            <v>131364292</v>
          </cell>
          <cell r="L5075" t="str">
            <v>NA</v>
          </cell>
          <cell r="M5075" t="str">
            <v>NA</v>
          </cell>
          <cell r="N5075">
            <v>80.64</v>
          </cell>
          <cell r="O5075">
            <v>159.99</v>
          </cell>
          <cell r="P5075">
            <v>0.49596800000000002</v>
          </cell>
          <cell r="Q5075" t="str">
            <v>HOME ESSENCE</v>
          </cell>
          <cell r="R5075" t="str">
            <v>07</v>
          </cell>
          <cell r="S5075" t="str">
            <v>E &amp; E CO LTD</v>
          </cell>
          <cell r="T5075" t="str">
            <v>444096</v>
          </cell>
          <cell r="U5075" t="str">
            <v>0</v>
          </cell>
          <cell r="V5075">
            <v>1</v>
          </cell>
        </row>
        <row r="5076">
          <cell r="C5076">
            <v>576088750</v>
          </cell>
          <cell r="E5076">
            <v>265897312</v>
          </cell>
          <cell r="F5076" t="str">
            <v>0008656902390</v>
          </cell>
          <cell r="G5076" t="str">
            <v>MP10-5816</v>
          </cell>
          <cell r="H5076" t="str">
            <v>Home Essence Slade 7 Piece Cotton Printed Comforter Set</v>
          </cell>
          <cell r="I5076" t="str">
            <v>HOME ESSENCE SLADE 7</v>
          </cell>
          <cell r="J5076" t="str">
            <v>ONLINE ONLY</v>
          </cell>
          <cell r="K5076">
            <v>131364295</v>
          </cell>
          <cell r="L5076" t="str">
            <v>NA</v>
          </cell>
          <cell r="M5076" t="str">
            <v>NA</v>
          </cell>
          <cell r="N5076">
            <v>80.64</v>
          </cell>
          <cell r="O5076">
            <v>159.99</v>
          </cell>
          <cell r="P5076">
            <v>0.49596800000000002</v>
          </cell>
          <cell r="Q5076" t="str">
            <v>HOME ESSENCE</v>
          </cell>
          <cell r="R5076" t="str">
            <v>07</v>
          </cell>
          <cell r="S5076" t="str">
            <v>E &amp; E CO LTD</v>
          </cell>
          <cell r="T5076" t="str">
            <v>444096</v>
          </cell>
          <cell r="U5076" t="str">
            <v>0</v>
          </cell>
          <cell r="V5076">
            <v>1</v>
          </cell>
        </row>
        <row r="5077">
          <cell r="C5077">
            <v>576088754</v>
          </cell>
          <cell r="E5077">
            <v>918686637</v>
          </cell>
          <cell r="F5077" t="str">
            <v>0008656902405</v>
          </cell>
          <cell r="G5077" t="str">
            <v>MP12-5814</v>
          </cell>
          <cell r="H5077" t="str">
            <v>Home Essence Slade 3 Piece Cotton Printed Duvet Cover Set</v>
          </cell>
          <cell r="I5077" t="str">
            <v>HOME ESSENCE SLADE 3</v>
          </cell>
          <cell r="J5077" t="str">
            <v>ONLINE ONLY</v>
          </cell>
          <cell r="K5077">
            <v>131364294</v>
          </cell>
          <cell r="L5077" t="str">
            <v>NA</v>
          </cell>
          <cell r="M5077" t="str">
            <v>NA</v>
          </cell>
          <cell r="N5077">
            <v>35.28</v>
          </cell>
          <cell r="O5077">
            <v>69.989999999999995</v>
          </cell>
          <cell r="P5077">
            <v>0.49592799999999998</v>
          </cell>
          <cell r="Q5077" t="str">
            <v>HOME ESSENCE</v>
          </cell>
          <cell r="R5077" t="str">
            <v>07</v>
          </cell>
          <cell r="S5077" t="str">
            <v>E &amp; E CO LTD</v>
          </cell>
          <cell r="T5077" t="str">
            <v>444096</v>
          </cell>
          <cell r="U5077" t="str">
            <v>0</v>
          </cell>
          <cell r="V5077">
            <v>1</v>
          </cell>
        </row>
        <row r="5078">
          <cell r="C5078">
            <v>576088755</v>
          </cell>
          <cell r="D5078" t="str">
            <v>L</v>
          </cell>
          <cell r="E5078">
            <v>767342902</v>
          </cell>
          <cell r="F5078" t="str">
            <v>0008656904488</v>
          </cell>
          <cell r="G5078" t="str">
            <v>MP12-5992</v>
          </cell>
          <cell r="H5078" t="str">
            <v>Home Essence Leena 3 Piece Tufted Cotton Duvet Cover Set, King/Cal King, White</v>
          </cell>
          <cell r="I5078" t="str">
            <v>HOME ESSENCE LEENA 3</v>
          </cell>
          <cell r="J5078" t="str">
            <v>ONLINE ONLY</v>
          </cell>
          <cell r="K5078">
            <v>131364284</v>
          </cell>
          <cell r="L5078" t="str">
            <v>NA</v>
          </cell>
          <cell r="M5078" t="str">
            <v>NA</v>
          </cell>
          <cell r="N5078">
            <v>60.48</v>
          </cell>
          <cell r="O5078">
            <v>80.98</v>
          </cell>
          <cell r="P5078">
            <v>0.25314900000000001</v>
          </cell>
          <cell r="Q5078" t="str">
            <v>HOME ESSENCE</v>
          </cell>
          <cell r="R5078" t="str">
            <v>07</v>
          </cell>
          <cell r="S5078" t="str">
            <v>E &amp; E CO LTD</v>
          </cell>
          <cell r="T5078" t="str">
            <v>444096</v>
          </cell>
          <cell r="U5078" t="str">
            <v>0</v>
          </cell>
          <cell r="V5078">
            <v>1</v>
          </cell>
        </row>
        <row r="5079">
          <cell r="C5079">
            <v>583177003</v>
          </cell>
          <cell r="D5079" t="str">
            <v>L</v>
          </cell>
          <cell r="E5079">
            <v>767342902</v>
          </cell>
          <cell r="F5079" t="str">
            <v>0008656904488</v>
          </cell>
          <cell r="G5079" t="str">
            <v>MP12-5992</v>
          </cell>
          <cell r="H5079" t="str">
            <v>Home Essence Leena 3 Piece Tufted Cotton Duvet Cover Set, King/Cal King, White</v>
          </cell>
          <cell r="I5079" t="str">
            <v>HOME ESSENCE LEENA 3</v>
          </cell>
          <cell r="J5079" t="str">
            <v>ONLINE ONLY</v>
          </cell>
          <cell r="K5079">
            <v>131364284</v>
          </cell>
          <cell r="L5079" t="str">
            <v>NA</v>
          </cell>
          <cell r="M5079" t="str">
            <v>NA</v>
          </cell>
          <cell r="N5079">
            <v>60.48</v>
          </cell>
          <cell r="O5079">
            <v>119.99</v>
          </cell>
          <cell r="P5079">
            <v>0.49595800000000001</v>
          </cell>
          <cell r="Q5079" t="str">
            <v>HOME ESSENCE</v>
          </cell>
          <cell r="R5079" t="str">
            <v>07</v>
          </cell>
          <cell r="S5079" t="str">
            <v>E &amp; E CO LTD</v>
          </cell>
          <cell r="T5079" t="str">
            <v>444096</v>
          </cell>
          <cell r="U5079" t="str">
            <v>1</v>
          </cell>
          <cell r="V5079">
            <v>1</v>
          </cell>
        </row>
        <row r="5080">
          <cell r="C5080">
            <v>576088756</v>
          </cell>
          <cell r="E5080">
            <v>925025410</v>
          </cell>
          <cell r="F5080" t="str">
            <v>0008656903062</v>
          </cell>
          <cell r="G5080" t="str">
            <v>MP10-5882</v>
          </cell>
          <cell r="H5080" t="str">
            <v>Home Essence Cecily 3 Piece Cotton Chenille Medallion Comforter Set</v>
          </cell>
          <cell r="I5080" t="str">
            <v>HOME ESSENCE CECILY</v>
          </cell>
          <cell r="J5080" t="str">
            <v>ONLINE ONLY</v>
          </cell>
          <cell r="K5080">
            <v>131364287</v>
          </cell>
          <cell r="L5080" t="str">
            <v>NA</v>
          </cell>
          <cell r="M5080" t="str">
            <v>NA</v>
          </cell>
          <cell r="N5080">
            <v>80.64</v>
          </cell>
          <cell r="O5080">
            <v>159.99</v>
          </cell>
          <cell r="P5080">
            <v>0.49596800000000002</v>
          </cell>
          <cell r="Q5080" t="str">
            <v>HOME ESSENCE</v>
          </cell>
          <cell r="R5080" t="str">
            <v>07</v>
          </cell>
          <cell r="S5080" t="str">
            <v>E &amp; E CO LTD</v>
          </cell>
          <cell r="T5080" t="str">
            <v>444096</v>
          </cell>
          <cell r="U5080" t="str">
            <v>0</v>
          </cell>
          <cell r="V5080">
            <v>1</v>
          </cell>
        </row>
        <row r="5081">
          <cell r="C5081">
            <v>576088762</v>
          </cell>
          <cell r="E5081">
            <v>814303929</v>
          </cell>
          <cell r="F5081" t="str">
            <v>0008656903061</v>
          </cell>
          <cell r="G5081" t="str">
            <v>MP10-5881</v>
          </cell>
          <cell r="H5081" t="str">
            <v>Home Essence Cecily 3 Piece Cotton Chenille Medallion Comforter Set</v>
          </cell>
          <cell r="I5081" t="str">
            <v>HOME ESSENCE CECILY</v>
          </cell>
          <cell r="J5081" t="str">
            <v>ONLINE ONLY</v>
          </cell>
          <cell r="K5081">
            <v>131364297</v>
          </cell>
          <cell r="L5081" t="str">
            <v>NA</v>
          </cell>
          <cell r="M5081" t="str">
            <v>NA</v>
          </cell>
          <cell r="N5081">
            <v>70.56</v>
          </cell>
          <cell r="O5081">
            <v>139.99</v>
          </cell>
          <cell r="P5081">
            <v>0.49596400000000002</v>
          </cell>
          <cell r="Q5081" t="str">
            <v>HOME ESSENCE</v>
          </cell>
          <cell r="R5081" t="str">
            <v>07</v>
          </cell>
          <cell r="S5081" t="str">
            <v>E &amp; E CO LTD</v>
          </cell>
          <cell r="T5081" t="str">
            <v>444096</v>
          </cell>
          <cell r="U5081" t="str">
            <v>0</v>
          </cell>
          <cell r="V5081">
            <v>1</v>
          </cell>
        </row>
        <row r="5082">
          <cell r="C5082">
            <v>576088763</v>
          </cell>
          <cell r="D5082" t="str">
            <v>L</v>
          </cell>
          <cell r="E5082">
            <v>793594118</v>
          </cell>
          <cell r="F5082" t="str">
            <v>0008656904576</v>
          </cell>
          <cell r="G5082" t="str">
            <v>MP12-5979</v>
          </cell>
          <cell r="H5082" t="str">
            <v>Home Essence Cecily 3 Piece Cotton Duvet Cover Bedding Set, King/Cal King, Ivory</v>
          </cell>
          <cell r="I5082" t="str">
            <v>HOME ESSENCE CECILY</v>
          </cell>
          <cell r="J5082" t="str">
            <v>ONLINE ONLY</v>
          </cell>
          <cell r="K5082">
            <v>131364304</v>
          </cell>
          <cell r="L5082" t="str">
            <v>NA</v>
          </cell>
          <cell r="M5082" t="str">
            <v>NA</v>
          </cell>
          <cell r="N5082">
            <v>60.48</v>
          </cell>
          <cell r="O5082">
            <v>80.989999999999995</v>
          </cell>
          <cell r="P5082">
            <v>0.25324099999999999</v>
          </cell>
          <cell r="Q5082" t="str">
            <v>HOME ESSENCE</v>
          </cell>
          <cell r="R5082" t="str">
            <v>07</v>
          </cell>
          <cell r="S5082" t="str">
            <v>E &amp; E CO LTD</v>
          </cell>
          <cell r="T5082" t="str">
            <v>444096</v>
          </cell>
          <cell r="U5082" t="str">
            <v>0</v>
          </cell>
          <cell r="V5082">
            <v>1</v>
          </cell>
        </row>
        <row r="5083">
          <cell r="C5083">
            <v>583177422</v>
          </cell>
          <cell r="D5083" t="str">
            <v>L</v>
          </cell>
          <cell r="E5083">
            <v>793594118</v>
          </cell>
          <cell r="F5083" t="str">
            <v>0008656904576</v>
          </cell>
          <cell r="G5083" t="str">
            <v>MP12-5979</v>
          </cell>
          <cell r="H5083" t="str">
            <v>Home Essence Cecily 3 Piece Cotton Duvet Cover Bedding Set, King/Cal King, Ivory</v>
          </cell>
          <cell r="I5083" t="str">
            <v>HOME ESSENCE CECILY</v>
          </cell>
          <cell r="J5083" t="str">
            <v>ONLINE ONLY</v>
          </cell>
          <cell r="K5083">
            <v>131364304</v>
          </cell>
          <cell r="L5083" t="str">
            <v>NA</v>
          </cell>
          <cell r="M5083" t="str">
            <v>NA</v>
          </cell>
          <cell r="N5083">
            <v>60.48</v>
          </cell>
          <cell r="O5083">
            <v>119.99</v>
          </cell>
          <cell r="P5083">
            <v>0.49595800000000001</v>
          </cell>
          <cell r="Q5083" t="str">
            <v>HOME ESSENCE</v>
          </cell>
          <cell r="R5083" t="str">
            <v>07</v>
          </cell>
          <cell r="S5083" t="str">
            <v>E &amp; E CO LTD</v>
          </cell>
          <cell r="T5083" t="str">
            <v>444096</v>
          </cell>
          <cell r="U5083" t="str">
            <v>1</v>
          </cell>
          <cell r="V5083">
            <v>1</v>
          </cell>
        </row>
        <row r="5084">
          <cell r="C5084">
            <v>576088766</v>
          </cell>
          <cell r="E5084">
            <v>451086122</v>
          </cell>
          <cell r="F5084" t="str">
            <v>0008656915861</v>
          </cell>
          <cell r="G5084" t="str">
            <v>5DS12-0213</v>
          </cell>
          <cell r="H5084" t="str">
            <v>510 Design Apolline 5 Piece Reversible Paris Print Duvet Cover Set</v>
          </cell>
          <cell r="I5084" t="str">
            <v>510 DESIGN APOLLINE</v>
          </cell>
          <cell r="J5084" t="str">
            <v>ONLINE ONLY</v>
          </cell>
          <cell r="K5084">
            <v>131364291</v>
          </cell>
          <cell r="L5084" t="str">
            <v>NA</v>
          </cell>
          <cell r="M5084" t="str">
            <v>NA</v>
          </cell>
          <cell r="N5084">
            <v>25.2</v>
          </cell>
          <cell r="O5084">
            <v>69.989999999999995</v>
          </cell>
          <cell r="P5084">
            <v>0.63994899999999999</v>
          </cell>
          <cell r="Q5084" t="str">
            <v>510 DESIGN A</v>
          </cell>
          <cell r="R5084" t="str">
            <v>07</v>
          </cell>
          <cell r="S5084" t="str">
            <v>E &amp; E CO LTD</v>
          </cell>
          <cell r="T5084" t="str">
            <v>444096</v>
          </cell>
          <cell r="U5084" t="str">
            <v>0</v>
          </cell>
          <cell r="V5084">
            <v>1</v>
          </cell>
        </row>
        <row r="5085">
          <cell r="C5085">
            <v>576088767</v>
          </cell>
          <cell r="E5085">
            <v>964996543</v>
          </cell>
          <cell r="F5085" t="str">
            <v>0008656903055</v>
          </cell>
          <cell r="G5085" t="str">
            <v>MP10-5877</v>
          </cell>
          <cell r="H5085" t="str">
            <v>Home Essence Cecily 3 Piece Cotton Chenille Medallion Comforter Set</v>
          </cell>
          <cell r="I5085" t="str">
            <v>HOME ESSENCE CECILY</v>
          </cell>
          <cell r="J5085" t="str">
            <v>ONLINE ONLY</v>
          </cell>
          <cell r="K5085">
            <v>131364306</v>
          </cell>
          <cell r="L5085" t="str">
            <v>NA</v>
          </cell>
          <cell r="M5085" t="str">
            <v>NA</v>
          </cell>
          <cell r="N5085">
            <v>70.56</v>
          </cell>
          <cell r="O5085">
            <v>139.99</v>
          </cell>
          <cell r="P5085">
            <v>0.49596400000000002</v>
          </cell>
          <cell r="Q5085" t="str">
            <v>HOME ESSENCE</v>
          </cell>
          <cell r="R5085" t="str">
            <v>07</v>
          </cell>
          <cell r="S5085" t="str">
            <v>E &amp; E CO LTD</v>
          </cell>
          <cell r="T5085" t="str">
            <v>444096</v>
          </cell>
          <cell r="U5085" t="str">
            <v>0</v>
          </cell>
          <cell r="V5085">
            <v>1</v>
          </cell>
        </row>
        <row r="5086">
          <cell r="C5086">
            <v>576088769</v>
          </cell>
          <cell r="E5086">
            <v>479210502</v>
          </cell>
          <cell r="F5086" t="str">
            <v>0008656902395</v>
          </cell>
          <cell r="G5086" t="str">
            <v>MP10-5810</v>
          </cell>
          <cell r="H5086" t="str">
            <v>Madison Park Enza 7 Piece Cotton Printed Comforter Set Purple Queen</v>
          </cell>
          <cell r="I5086" t="str">
            <v>HOME ESSENCE SLADE 7</v>
          </cell>
          <cell r="J5086" t="str">
            <v>ONLINE ONLY</v>
          </cell>
          <cell r="K5086">
            <v>131364311</v>
          </cell>
          <cell r="L5086" t="str">
            <v>NA</v>
          </cell>
          <cell r="M5086" t="str">
            <v>NA</v>
          </cell>
          <cell r="N5086">
            <v>70.56</v>
          </cell>
          <cell r="O5086">
            <v>139.99</v>
          </cell>
          <cell r="P5086">
            <v>0.49596400000000002</v>
          </cell>
          <cell r="Q5086" t="str">
            <v>HOME ESSENCE</v>
          </cell>
          <cell r="R5086" t="str">
            <v>07</v>
          </cell>
          <cell r="S5086" t="str">
            <v>E &amp; E CO LTD</v>
          </cell>
          <cell r="T5086" t="str">
            <v>444096</v>
          </cell>
          <cell r="U5086" t="str">
            <v>0</v>
          </cell>
          <cell r="V5086">
            <v>1</v>
          </cell>
        </row>
        <row r="5087">
          <cell r="C5087">
            <v>576088770</v>
          </cell>
          <cell r="E5087">
            <v>680445805</v>
          </cell>
          <cell r="F5087" t="str">
            <v>0008656902398</v>
          </cell>
          <cell r="G5087" t="str">
            <v>MP10-5812</v>
          </cell>
          <cell r="H5087" t="str">
            <v>Home Essence Slade 7 Piece Cotton Printed Comforter Set</v>
          </cell>
          <cell r="I5087" t="str">
            <v>HOME ESSENCE SLADE 7</v>
          </cell>
          <cell r="J5087" t="str">
            <v>ONLINE ONLY</v>
          </cell>
          <cell r="K5087">
            <v>131364309</v>
          </cell>
          <cell r="L5087" t="str">
            <v>NA</v>
          </cell>
          <cell r="M5087" t="str">
            <v>NA</v>
          </cell>
          <cell r="N5087">
            <v>80.64</v>
          </cell>
          <cell r="O5087">
            <v>159.99</v>
          </cell>
          <cell r="P5087">
            <v>0.49596800000000002</v>
          </cell>
          <cell r="Q5087" t="str">
            <v>HOME ESSENCE</v>
          </cell>
          <cell r="R5087" t="str">
            <v>07</v>
          </cell>
          <cell r="S5087" t="str">
            <v>E &amp; E CO LTD</v>
          </cell>
          <cell r="T5087" t="str">
            <v>444096</v>
          </cell>
          <cell r="U5087" t="str">
            <v>0</v>
          </cell>
          <cell r="V5087">
            <v>1</v>
          </cell>
        </row>
        <row r="5088">
          <cell r="C5088">
            <v>576088772</v>
          </cell>
          <cell r="E5088">
            <v>413172998</v>
          </cell>
          <cell r="F5088" t="str">
            <v>0008656902401</v>
          </cell>
          <cell r="G5088" t="str">
            <v>MP12-5813</v>
          </cell>
          <cell r="H5088" t="str">
            <v>Home Essence Slade 3 Piece Cotton Printed Duvet Cover Set</v>
          </cell>
          <cell r="I5088" t="str">
            <v>HOME ESSENCE SLADE 3</v>
          </cell>
          <cell r="J5088" t="str">
            <v>ONLINE ONLY</v>
          </cell>
          <cell r="K5088">
            <v>131364312</v>
          </cell>
          <cell r="L5088" t="str">
            <v>NA</v>
          </cell>
          <cell r="M5088" t="str">
            <v>NA</v>
          </cell>
          <cell r="N5088">
            <v>30.24</v>
          </cell>
          <cell r="O5088">
            <v>59.99</v>
          </cell>
          <cell r="P5088">
            <v>0.49591600000000002</v>
          </cell>
          <cell r="Q5088" t="str">
            <v>HOME ESSENCE</v>
          </cell>
          <cell r="R5088" t="str">
            <v>07</v>
          </cell>
          <cell r="S5088" t="str">
            <v>E &amp; E CO LTD</v>
          </cell>
          <cell r="T5088" t="str">
            <v>444096</v>
          </cell>
          <cell r="U5088" t="str">
            <v>0</v>
          </cell>
          <cell r="V5088">
            <v>1</v>
          </cell>
        </row>
        <row r="5089">
          <cell r="C5089">
            <v>576088773</v>
          </cell>
          <cell r="E5089">
            <v>508650190</v>
          </cell>
          <cell r="F5089" t="str">
            <v>0008656903057</v>
          </cell>
          <cell r="G5089" t="str">
            <v>MP10-5878</v>
          </cell>
          <cell r="H5089" t="str">
            <v>Home Essence Cecily 3 Piece Cotton Chenille Medallion Comforter Set</v>
          </cell>
          <cell r="I5089" t="str">
            <v>HOME ESSENCE CECILY</v>
          </cell>
          <cell r="J5089" t="str">
            <v>ONLINE ONLY</v>
          </cell>
          <cell r="K5089">
            <v>131364315</v>
          </cell>
          <cell r="L5089" t="str">
            <v>NA</v>
          </cell>
          <cell r="M5089" t="str">
            <v>NA</v>
          </cell>
          <cell r="N5089">
            <v>80.64</v>
          </cell>
          <cell r="O5089">
            <v>159.99</v>
          </cell>
          <cell r="P5089">
            <v>0.49596800000000002</v>
          </cell>
          <cell r="Q5089" t="str">
            <v>HOME ESSENCE</v>
          </cell>
          <cell r="R5089" t="str">
            <v>07</v>
          </cell>
          <cell r="S5089" t="str">
            <v>E &amp; E CO LTD</v>
          </cell>
          <cell r="T5089" t="str">
            <v>444096</v>
          </cell>
          <cell r="U5089" t="str">
            <v>0</v>
          </cell>
          <cell r="V5089">
            <v>1</v>
          </cell>
        </row>
        <row r="5090">
          <cell r="C5090">
            <v>576088775</v>
          </cell>
          <cell r="E5090">
            <v>840550796</v>
          </cell>
          <cell r="F5090" t="str">
            <v>0008656902389</v>
          </cell>
          <cell r="G5090" t="str">
            <v>MP10-5815</v>
          </cell>
          <cell r="H5090" t="str">
            <v>Home Essence Slade 7 Piece Cotton Printed Comforter Set</v>
          </cell>
          <cell r="I5090" t="str">
            <v>HOME ESSENCE SLADE 7</v>
          </cell>
          <cell r="J5090" t="str">
            <v>ONLINE ONLY</v>
          </cell>
          <cell r="K5090">
            <v>131364316</v>
          </cell>
          <cell r="L5090" t="str">
            <v>NA</v>
          </cell>
          <cell r="M5090" t="str">
            <v>NA</v>
          </cell>
          <cell r="N5090">
            <v>70.56</v>
          </cell>
          <cell r="O5090">
            <v>139.99</v>
          </cell>
          <cell r="P5090">
            <v>0.49596400000000002</v>
          </cell>
          <cell r="Q5090" t="str">
            <v>HOME ESSENCE</v>
          </cell>
          <cell r="R5090" t="str">
            <v>07</v>
          </cell>
          <cell r="S5090" t="str">
            <v>E &amp; E CO LTD</v>
          </cell>
          <cell r="T5090" t="str">
            <v>444096</v>
          </cell>
          <cell r="U5090" t="str">
            <v>0</v>
          </cell>
          <cell r="V5090">
            <v>1</v>
          </cell>
        </row>
        <row r="5091">
          <cell r="C5091">
            <v>576088778</v>
          </cell>
          <cell r="E5091">
            <v>871838391</v>
          </cell>
          <cell r="F5091" t="str">
            <v>0008656905928</v>
          </cell>
          <cell r="G5091" t="str">
            <v>UH13-2207</v>
          </cell>
          <cell r="H5091" t="str">
            <v>Home Essence Apartment Kay Cotton Tufted Ivory 5 piece Daybed Bedding Set</v>
          </cell>
          <cell r="I5091" t="str">
            <v>HOME ESSENCE APARTME</v>
          </cell>
          <cell r="J5091" t="str">
            <v>ONLINE ONLY</v>
          </cell>
          <cell r="K5091">
            <v>131364320</v>
          </cell>
          <cell r="L5091" t="str">
            <v>NA</v>
          </cell>
          <cell r="M5091" t="str">
            <v>NA</v>
          </cell>
          <cell r="N5091">
            <v>52.5</v>
          </cell>
          <cell r="O5091">
            <v>99.99</v>
          </cell>
          <cell r="P5091">
            <v>0.47494700000000001</v>
          </cell>
          <cell r="Q5091" t="str">
            <v>HOME ESSENCE</v>
          </cell>
          <cell r="R5091" t="str">
            <v>07</v>
          </cell>
          <cell r="S5091" t="str">
            <v>E &amp; E CO LTD</v>
          </cell>
          <cell r="T5091" t="str">
            <v>444096</v>
          </cell>
          <cell r="U5091" t="str">
            <v>0</v>
          </cell>
          <cell r="V5091">
            <v>1</v>
          </cell>
        </row>
        <row r="5092">
          <cell r="C5092">
            <v>576088781</v>
          </cell>
          <cell r="E5092">
            <v>695296854</v>
          </cell>
          <cell r="F5092" t="str">
            <v>0008656905926</v>
          </cell>
          <cell r="G5092" t="str">
            <v>UH13-2205</v>
          </cell>
          <cell r="H5092" t="str">
            <v>Home Essence Apartment Kay Cotton Tufted Pink 3 piece Coverlet Quilt Bedding Set Full/QN</v>
          </cell>
          <cell r="I5092" t="str">
            <v>HOME ESSENCE APARTME</v>
          </cell>
          <cell r="J5092" t="str">
            <v>ONLINE ONLY</v>
          </cell>
          <cell r="K5092">
            <v>131364313</v>
          </cell>
          <cell r="L5092" t="str">
            <v>NA</v>
          </cell>
          <cell r="M5092" t="str">
            <v>NA</v>
          </cell>
          <cell r="N5092">
            <v>52.5</v>
          </cell>
          <cell r="O5092">
            <v>99.99</v>
          </cell>
          <cell r="P5092">
            <v>0.47494700000000001</v>
          </cell>
          <cell r="Q5092" t="str">
            <v>HOME ESSENCE</v>
          </cell>
          <cell r="R5092" t="str">
            <v>07</v>
          </cell>
          <cell r="S5092" t="str">
            <v>E &amp; E CO LTD</v>
          </cell>
          <cell r="T5092" t="str">
            <v>444096</v>
          </cell>
          <cell r="U5092" t="str">
            <v>0</v>
          </cell>
          <cell r="V5092">
            <v>1</v>
          </cell>
        </row>
        <row r="5093">
          <cell r="C5093">
            <v>576088785</v>
          </cell>
          <cell r="E5093">
            <v>648791890</v>
          </cell>
          <cell r="F5093" t="str">
            <v>0008656905929</v>
          </cell>
          <cell r="G5093" t="str">
            <v>UH13-2208</v>
          </cell>
          <cell r="H5093" t="str">
            <v>Home Essence Apartment Kay Cotton Tufted Pink 5 piece Daybed Bedding Set</v>
          </cell>
          <cell r="I5093" t="str">
            <v>HOME ESSENCE APARTME</v>
          </cell>
          <cell r="J5093" t="str">
            <v>ONLINE ONLY</v>
          </cell>
          <cell r="K5093">
            <v>131364323</v>
          </cell>
          <cell r="L5093" t="str">
            <v>NA</v>
          </cell>
          <cell r="M5093" t="str">
            <v>NA</v>
          </cell>
          <cell r="N5093">
            <v>52.5</v>
          </cell>
          <cell r="O5093">
            <v>99.99</v>
          </cell>
          <cell r="P5093">
            <v>0.47494700000000001</v>
          </cell>
          <cell r="Q5093" t="str">
            <v>HOME ESSENCE</v>
          </cell>
          <cell r="R5093" t="str">
            <v>07</v>
          </cell>
          <cell r="S5093" t="str">
            <v>E &amp; E CO LTD</v>
          </cell>
          <cell r="T5093" t="str">
            <v>444096</v>
          </cell>
          <cell r="U5093" t="str">
            <v>0</v>
          </cell>
          <cell r="V5093">
            <v>1</v>
          </cell>
        </row>
        <row r="5094">
          <cell r="C5094">
            <v>576088795</v>
          </cell>
          <cell r="E5094">
            <v>391559216</v>
          </cell>
          <cell r="F5094" t="str">
            <v>0008656905916</v>
          </cell>
          <cell r="G5094" t="str">
            <v>UH13-2201</v>
          </cell>
          <cell r="H5094" t="str">
            <v>Home Essence Apartment Kay Cotton Tufted Ivory 2 piece Coverlet Quilt Bedding Set Twin/TXL</v>
          </cell>
          <cell r="I5094" t="str">
            <v>HOME ESSENCE APARTME</v>
          </cell>
          <cell r="J5094" t="str">
            <v>ONLINE ONLY</v>
          </cell>
          <cell r="K5094">
            <v>131364329</v>
          </cell>
          <cell r="L5094" t="str">
            <v>NA</v>
          </cell>
          <cell r="M5094" t="str">
            <v>NA</v>
          </cell>
          <cell r="N5094">
            <v>42</v>
          </cell>
          <cell r="O5094">
            <v>79.989999999999995</v>
          </cell>
          <cell r="P5094">
            <v>0.47493400000000002</v>
          </cell>
          <cell r="Q5094" t="str">
            <v>HOME ESSENCE</v>
          </cell>
          <cell r="R5094" t="str">
            <v>07</v>
          </cell>
          <cell r="S5094" t="str">
            <v>E &amp; E CO LTD</v>
          </cell>
          <cell r="T5094" t="str">
            <v>444096</v>
          </cell>
          <cell r="U5094" t="str">
            <v>0</v>
          </cell>
          <cell r="V5094">
            <v>1</v>
          </cell>
        </row>
        <row r="5095">
          <cell r="C5095">
            <v>576088883</v>
          </cell>
          <cell r="E5095">
            <v>583521994</v>
          </cell>
          <cell r="F5095" t="str">
            <v>0008656903001</v>
          </cell>
          <cell r="G5095" t="str">
            <v>MP10-5873</v>
          </cell>
          <cell r="H5095" t="str">
            <v>Home Essence 3 Piece Cecily Global Medallion Tufted Chenille Comforter Set, White, Full/QN</v>
          </cell>
          <cell r="I5095" t="str">
            <v>HOME ESSENCE CECILY</v>
          </cell>
          <cell r="J5095" t="str">
            <v>ONLINE ONLY</v>
          </cell>
          <cell r="K5095">
            <v>131366758</v>
          </cell>
          <cell r="L5095" t="str">
            <v>NA</v>
          </cell>
          <cell r="M5095" t="str">
            <v>NA</v>
          </cell>
          <cell r="N5095">
            <v>70.56</v>
          </cell>
          <cell r="O5095">
            <v>98.56</v>
          </cell>
          <cell r="P5095">
            <v>0.28409099999999998</v>
          </cell>
          <cell r="Q5095" t="str">
            <v>HOME ESSENCE</v>
          </cell>
          <cell r="R5095" t="str">
            <v>07</v>
          </cell>
          <cell r="S5095" t="str">
            <v>E &amp; E CO LTD</v>
          </cell>
          <cell r="T5095" t="str">
            <v>444096</v>
          </cell>
          <cell r="U5095" t="str">
            <v>0</v>
          </cell>
          <cell r="V5095">
            <v>1</v>
          </cell>
        </row>
        <row r="5096">
          <cell r="C5096">
            <v>576088884</v>
          </cell>
          <cell r="E5096">
            <v>152133784</v>
          </cell>
          <cell r="F5096" t="str">
            <v>0008656903002</v>
          </cell>
          <cell r="G5096" t="str">
            <v>MP10-5874</v>
          </cell>
          <cell r="H5096" t="str">
            <v>Home Essence Cecily 3 Piece Cotton Chenille Medallion Comforter Set</v>
          </cell>
          <cell r="I5096" t="str">
            <v>HOME ESSENCE CECILY</v>
          </cell>
          <cell r="J5096" t="str">
            <v>ONLINE ONLY</v>
          </cell>
          <cell r="K5096">
            <v>131366759</v>
          </cell>
          <cell r="L5096" t="str">
            <v>NA</v>
          </cell>
          <cell r="M5096" t="str">
            <v>NA</v>
          </cell>
          <cell r="N5096">
            <v>80.64</v>
          </cell>
          <cell r="O5096">
            <v>159.99</v>
          </cell>
          <cell r="P5096">
            <v>0.49596800000000002</v>
          </cell>
          <cell r="Q5096" t="str">
            <v>HOME ESSENCE</v>
          </cell>
          <cell r="R5096" t="str">
            <v>07</v>
          </cell>
          <cell r="S5096" t="str">
            <v>E &amp; E CO LTD</v>
          </cell>
          <cell r="T5096" t="str">
            <v>444096</v>
          </cell>
          <cell r="U5096" t="str">
            <v>0</v>
          </cell>
          <cell r="V5096">
            <v>1</v>
          </cell>
        </row>
        <row r="5097">
          <cell r="C5097">
            <v>576088885</v>
          </cell>
          <cell r="E5097">
            <v>635583782</v>
          </cell>
          <cell r="F5097" t="str">
            <v>0008656916843</v>
          </cell>
          <cell r="G5097" t="str">
            <v>MP10-6158</v>
          </cell>
          <cell r="H5097" t="str">
            <v>Madison Park Erica Microfiber 8-Piece Blue Floral Printed Comforter and Coverlet Combo Set, King/Cal King</v>
          </cell>
          <cell r="I5097" t="str">
            <v>HOME ESSENCE LOTTI 8</v>
          </cell>
          <cell r="J5097" t="str">
            <v>ONLINE ONLY</v>
          </cell>
          <cell r="K5097">
            <v>131366760</v>
          </cell>
          <cell r="L5097" t="str">
            <v>NA</v>
          </cell>
          <cell r="M5097" t="str">
            <v>NA</v>
          </cell>
          <cell r="N5097">
            <v>65.52</v>
          </cell>
          <cell r="O5097">
            <v>129.99</v>
          </cell>
          <cell r="P5097">
            <v>0.49596099999999999</v>
          </cell>
          <cell r="Q5097" t="str">
            <v>HOME ESSENCE</v>
          </cell>
          <cell r="R5097" t="str">
            <v>07</v>
          </cell>
          <cell r="S5097" t="str">
            <v>E &amp; E CO LTD</v>
          </cell>
          <cell r="T5097" t="str">
            <v>444096</v>
          </cell>
          <cell r="U5097" t="str">
            <v>0</v>
          </cell>
          <cell r="V5097">
            <v>1</v>
          </cell>
        </row>
        <row r="5098">
          <cell r="C5098">
            <v>576088886</v>
          </cell>
          <cell r="E5098">
            <v>561557913</v>
          </cell>
          <cell r="F5098" t="str">
            <v>0008656916842</v>
          </cell>
          <cell r="G5098" t="str">
            <v>MP10-6157</v>
          </cell>
          <cell r="H5098" t="str">
            <v>Madison Park Erica Microfiber 8-Piece Blue Floral Printed Comforter and Coverlet Combo Set, Full/Queen</v>
          </cell>
          <cell r="I5098" t="str">
            <v>HOME ESSENCE LOTTI 8</v>
          </cell>
          <cell r="J5098" t="str">
            <v>ONLINE ONLY</v>
          </cell>
          <cell r="K5098">
            <v>131366761</v>
          </cell>
          <cell r="L5098" t="str">
            <v>NA</v>
          </cell>
          <cell r="M5098" t="str">
            <v>NA</v>
          </cell>
          <cell r="N5098">
            <v>55.44</v>
          </cell>
          <cell r="O5098">
            <v>109.99</v>
          </cell>
          <cell r="P5098">
            <v>0.49595400000000001</v>
          </cell>
          <cell r="Q5098" t="str">
            <v>HOME ESSENCE</v>
          </cell>
          <cell r="R5098" t="str">
            <v>07</v>
          </cell>
          <cell r="S5098" t="str">
            <v>E &amp; E CO LTD</v>
          </cell>
          <cell r="T5098" t="str">
            <v>444096</v>
          </cell>
          <cell r="U5098" t="str">
            <v>0</v>
          </cell>
          <cell r="V5098">
            <v>1</v>
          </cell>
        </row>
        <row r="5099">
          <cell r="C5099">
            <v>576173466</v>
          </cell>
          <cell r="E5099">
            <v>462742766</v>
          </cell>
          <cell r="F5099" t="str">
            <v>0008656902789</v>
          </cell>
          <cell r="G5099" t="str">
            <v>BR54-0859</v>
          </cell>
          <cell r="H5099" t="str">
            <v>Beautyrest Marselle Oversized Faux Fur Heated Throw, Grey</v>
          </cell>
          <cell r="I5099" t="str">
            <v>BEAUTYREST MARSELLE</v>
          </cell>
          <cell r="J5099" t="str">
            <v>ONLINE ONLY</v>
          </cell>
          <cell r="K5099">
            <v>132122433</v>
          </cell>
          <cell r="L5099" t="str">
            <v>NA</v>
          </cell>
          <cell r="M5099" t="str">
            <v>NA</v>
          </cell>
          <cell r="N5099">
            <v>35.28</v>
          </cell>
          <cell r="O5099">
            <v>69.989999999999995</v>
          </cell>
          <cell r="P5099">
            <v>0.49592799999999998</v>
          </cell>
          <cell r="Q5099" t="str">
            <v>BEAUTYREST M</v>
          </cell>
          <cell r="R5099" t="str">
            <v>07</v>
          </cell>
          <cell r="S5099" t="str">
            <v>E &amp; E CO LTD</v>
          </cell>
          <cell r="T5099" t="str">
            <v>444096</v>
          </cell>
          <cell r="U5099" t="str">
            <v>0</v>
          </cell>
          <cell r="V5099">
            <v>1</v>
          </cell>
        </row>
        <row r="5100">
          <cell r="C5100">
            <v>576173491</v>
          </cell>
          <cell r="E5100">
            <v>996235288</v>
          </cell>
          <cell r="F5100" t="str">
            <v>0008656902790</v>
          </cell>
          <cell r="G5100" t="str">
            <v>BR54-0860</v>
          </cell>
          <cell r="H5100" t="str">
            <v>Beautyrest Ultra Soft Faux Fur Reverse to Mink Auto Shut Off Electric Blanket Throw with 3 Heat Level Setting Controller</v>
          </cell>
          <cell r="I5100" t="str">
            <v>BEAUTYREST MARSELLE</v>
          </cell>
          <cell r="J5100" t="str">
            <v>ONLINE ONLY</v>
          </cell>
          <cell r="K5100">
            <v>132123005</v>
          </cell>
          <cell r="L5100" t="str">
            <v>NA</v>
          </cell>
          <cell r="M5100" t="str">
            <v>NA</v>
          </cell>
          <cell r="N5100">
            <v>35.28</v>
          </cell>
          <cell r="O5100">
            <v>69.989999999999995</v>
          </cell>
          <cell r="P5100">
            <v>0.49592799999999998</v>
          </cell>
          <cell r="Q5100" t="str">
            <v>BEAUTYREST M</v>
          </cell>
          <cell r="R5100" t="str">
            <v>07</v>
          </cell>
          <cell r="S5100" t="str">
            <v>E &amp; E CO LTD</v>
          </cell>
          <cell r="T5100" t="str">
            <v>444096</v>
          </cell>
          <cell r="U5100" t="str">
            <v>0</v>
          </cell>
          <cell r="V5100">
            <v>1</v>
          </cell>
        </row>
        <row r="5101">
          <cell r="C5101">
            <v>576173506</v>
          </cell>
          <cell r="E5101">
            <v>804569515</v>
          </cell>
          <cell r="F5101" t="str">
            <v>0008656915845</v>
          </cell>
          <cell r="G5101" t="str">
            <v>MP50-6136</v>
          </cell>
          <cell r="H5101" t="str">
            <v>Home Essence Chunky Double Knit Handmade All Season Throw</v>
          </cell>
          <cell r="I5101" t="str">
            <v>HOME ESSENCE CHUNKY</v>
          </cell>
          <cell r="J5101" t="str">
            <v>ONLINE ONLY</v>
          </cell>
          <cell r="K5101">
            <v>132123212</v>
          </cell>
          <cell r="L5101" t="str">
            <v>NA</v>
          </cell>
          <cell r="M5101" t="str">
            <v>NA</v>
          </cell>
          <cell r="N5101">
            <v>42.84</v>
          </cell>
          <cell r="O5101">
            <v>84.99</v>
          </cell>
          <cell r="P5101">
            <v>0.49594100000000002</v>
          </cell>
          <cell r="Q5101" t="str">
            <v>HOME ESSENCE</v>
          </cell>
          <cell r="R5101" t="str">
            <v>07</v>
          </cell>
          <cell r="S5101" t="str">
            <v>E &amp; E CO LTD</v>
          </cell>
          <cell r="T5101" t="str">
            <v>444096</v>
          </cell>
          <cell r="U5101" t="str">
            <v>0</v>
          </cell>
          <cell r="V5101">
            <v>1</v>
          </cell>
        </row>
        <row r="5102">
          <cell r="C5102">
            <v>576173511</v>
          </cell>
          <cell r="E5102">
            <v>625428811</v>
          </cell>
          <cell r="F5102" t="str">
            <v>0008656908511</v>
          </cell>
          <cell r="G5102" t="str">
            <v>BR54-0911</v>
          </cell>
          <cell r="H5102" t="str">
            <v>Beautyrest Marselle Oversized Faux Fur Heated Throw, Snow Leopard</v>
          </cell>
          <cell r="I5102" t="str">
            <v>BEAUTYREST MARSELLE</v>
          </cell>
          <cell r="J5102" t="str">
            <v>ONLINE ONLY</v>
          </cell>
          <cell r="K5102">
            <v>132123117</v>
          </cell>
          <cell r="L5102" t="str">
            <v>NA</v>
          </cell>
          <cell r="M5102" t="str">
            <v>NA</v>
          </cell>
          <cell r="N5102">
            <v>35.28</v>
          </cell>
          <cell r="O5102">
            <v>69.989999999999995</v>
          </cell>
          <cell r="P5102">
            <v>0.49592799999999998</v>
          </cell>
          <cell r="Q5102" t="str">
            <v>BEAUTYREST M</v>
          </cell>
          <cell r="R5102" t="str">
            <v>07</v>
          </cell>
          <cell r="S5102" t="str">
            <v>E &amp; E CO LTD</v>
          </cell>
          <cell r="T5102" t="str">
            <v>444096</v>
          </cell>
          <cell r="U5102" t="str">
            <v>0</v>
          </cell>
          <cell r="V5102">
            <v>1</v>
          </cell>
        </row>
        <row r="5103">
          <cell r="C5103">
            <v>576173515</v>
          </cell>
          <cell r="E5103">
            <v>889536365</v>
          </cell>
          <cell r="F5103" t="str">
            <v>0008656908243</v>
          </cell>
          <cell r="G5103" t="str">
            <v>BR55-0899</v>
          </cell>
          <cell r="H5103" t="str">
            <v>Beautyrest Cotton Deep Pocket Heated Mattress Pad-20 Heat Settings, Full</v>
          </cell>
          <cell r="I5103" t="str">
            <v>BEAUTYREST COTTON CO</v>
          </cell>
          <cell r="J5103" t="str">
            <v>ONLINE ONLY</v>
          </cell>
          <cell r="K5103">
            <v>132123329</v>
          </cell>
          <cell r="L5103" t="str">
            <v>NA</v>
          </cell>
          <cell r="M5103" t="str">
            <v>NA</v>
          </cell>
          <cell r="N5103">
            <v>50.4</v>
          </cell>
          <cell r="O5103">
            <v>99.99</v>
          </cell>
          <cell r="P5103">
            <v>0.49595</v>
          </cell>
          <cell r="Q5103" t="str">
            <v>BEAUTYREST C</v>
          </cell>
          <cell r="R5103" t="str">
            <v>07</v>
          </cell>
          <cell r="S5103" t="str">
            <v>E &amp; E CO LTD</v>
          </cell>
          <cell r="T5103" t="str">
            <v>444096</v>
          </cell>
          <cell r="U5103" t="str">
            <v>0</v>
          </cell>
          <cell r="V5103">
            <v>1</v>
          </cell>
        </row>
        <row r="5104">
          <cell r="C5104">
            <v>576173545</v>
          </cell>
          <cell r="E5104">
            <v>182493758</v>
          </cell>
          <cell r="F5104" t="str">
            <v>0008656900956</v>
          </cell>
          <cell r="G5104" t="str">
            <v>TN54-0343</v>
          </cell>
          <cell r="H5104" t="str">
            <v>Comfort Classics Arielle Heated Metallic Print Throw, 50x60", Ivory</v>
          </cell>
          <cell r="I5104" t="str">
            <v>COMFORT CLASSICS ARI</v>
          </cell>
          <cell r="J5104" t="str">
            <v>ONLINE ONLY</v>
          </cell>
          <cell r="K5104">
            <v>132123547</v>
          </cell>
          <cell r="L5104" t="str">
            <v>NA</v>
          </cell>
          <cell r="M5104" t="str">
            <v>NA</v>
          </cell>
          <cell r="N5104">
            <v>30.24</v>
          </cell>
          <cell r="O5104">
            <v>37.99</v>
          </cell>
          <cell r="P5104">
            <v>0.20400099999999999</v>
          </cell>
          <cell r="Q5104" t="str">
            <v>COMFORT CLAS</v>
          </cell>
          <cell r="R5104" t="str">
            <v>07</v>
          </cell>
          <cell r="S5104" t="str">
            <v>E &amp; E CO LTD</v>
          </cell>
          <cell r="T5104" t="str">
            <v>444096</v>
          </cell>
          <cell r="U5104" t="str">
            <v>0</v>
          </cell>
          <cell r="V5104">
            <v>1</v>
          </cell>
        </row>
        <row r="5105">
          <cell r="C5105">
            <v>576173559</v>
          </cell>
          <cell r="E5105">
            <v>792908323</v>
          </cell>
          <cell r="F5105" t="str">
            <v>0008656908244</v>
          </cell>
          <cell r="G5105" t="str">
            <v>BR55-0900</v>
          </cell>
          <cell r="H5105" t="str">
            <v>Beautyrest Cotton Deep Pocket Heated Mattress Pad-20 Heat Settings, Queen</v>
          </cell>
          <cell r="I5105" t="str">
            <v>BEAUTYREST COTTON CO</v>
          </cell>
          <cell r="J5105" t="str">
            <v>ONLINE ONLY</v>
          </cell>
          <cell r="K5105">
            <v>132123648</v>
          </cell>
          <cell r="L5105" t="str">
            <v>NA</v>
          </cell>
          <cell r="M5105" t="str">
            <v>NA</v>
          </cell>
          <cell r="N5105">
            <v>73.5</v>
          </cell>
          <cell r="O5105">
            <v>139.99</v>
          </cell>
          <cell r="P5105">
            <v>0.474962</v>
          </cell>
          <cell r="Q5105" t="str">
            <v>BEAUTYREST C</v>
          </cell>
          <cell r="R5105" t="str">
            <v>07</v>
          </cell>
          <cell r="S5105" t="str">
            <v>E &amp; E CO LTD</v>
          </cell>
          <cell r="T5105" t="str">
            <v>444096</v>
          </cell>
          <cell r="U5105" t="str">
            <v>0</v>
          </cell>
          <cell r="V5105">
            <v>1</v>
          </cell>
        </row>
        <row r="5106">
          <cell r="C5106">
            <v>576173586</v>
          </cell>
          <cell r="E5106">
            <v>805604087</v>
          </cell>
          <cell r="F5106" t="str">
            <v>0008656908245</v>
          </cell>
          <cell r="G5106" t="str">
            <v>BR55-0901</v>
          </cell>
          <cell r="H5106" t="str">
            <v>Beautyrest Cotton Deep Pocket Heated Mattress Pad-20 Heat Settings, King</v>
          </cell>
          <cell r="I5106" t="str">
            <v>BEAUTYREST COTTON CO</v>
          </cell>
          <cell r="J5106" t="str">
            <v>ONLINE ONLY</v>
          </cell>
          <cell r="K5106">
            <v>132123842</v>
          </cell>
          <cell r="L5106" t="str">
            <v>NA</v>
          </cell>
          <cell r="M5106" t="str">
            <v>NA</v>
          </cell>
          <cell r="N5106">
            <v>78.75</v>
          </cell>
          <cell r="O5106">
            <v>149.99</v>
          </cell>
          <cell r="P5106">
            <v>0.47496500000000003</v>
          </cell>
          <cell r="Q5106" t="str">
            <v>BEAUTYREST C</v>
          </cell>
          <cell r="R5106" t="str">
            <v>07</v>
          </cell>
          <cell r="S5106" t="str">
            <v>E &amp; E CO LTD</v>
          </cell>
          <cell r="T5106" t="str">
            <v>444096</v>
          </cell>
          <cell r="U5106" t="str">
            <v>0</v>
          </cell>
          <cell r="V5106">
            <v>1</v>
          </cell>
        </row>
        <row r="5107">
          <cell r="C5107">
            <v>576173602</v>
          </cell>
          <cell r="E5107">
            <v>702081821</v>
          </cell>
          <cell r="F5107" t="str">
            <v>0008656918465</v>
          </cell>
          <cell r="G5107" t="str">
            <v>BR51-0965</v>
          </cell>
          <cell r="H5107" t="str">
            <v>100% Polyester Duke Faux Fur Weighted Blanket,BR51-0965</v>
          </cell>
          <cell r="I5107" t="str">
            <v>BEAUTYREST YORK FAUX</v>
          </cell>
          <cell r="J5107" t="str">
            <v>ONLINE ONLY</v>
          </cell>
          <cell r="K5107">
            <v>132123944</v>
          </cell>
          <cell r="L5107" t="str">
            <v>NA</v>
          </cell>
          <cell r="M5107" t="str">
            <v>NA</v>
          </cell>
          <cell r="N5107">
            <v>45.36</v>
          </cell>
          <cell r="O5107">
            <v>74.989999999999995</v>
          </cell>
          <cell r="P5107">
            <v>0.395119</v>
          </cell>
          <cell r="Q5107" t="str">
            <v>BEAUTYREST Y</v>
          </cell>
          <cell r="R5107" t="str">
            <v>07</v>
          </cell>
          <cell r="S5107" t="str">
            <v>E &amp; E CO LTD</v>
          </cell>
          <cell r="T5107" t="str">
            <v>444096</v>
          </cell>
          <cell r="U5107" t="str">
            <v>0</v>
          </cell>
          <cell r="V5107">
            <v>1</v>
          </cell>
        </row>
        <row r="5108">
          <cell r="C5108">
            <v>576173626</v>
          </cell>
          <cell r="E5108">
            <v>637306785</v>
          </cell>
          <cell r="F5108" t="str">
            <v>0008656900955</v>
          </cell>
          <cell r="G5108" t="str">
            <v>TN54-0342</v>
          </cell>
          <cell r="H5108" t="str">
            <v>Comfort Classics Arielle Heated Metallic Print Throw, 50x60", Blush</v>
          </cell>
          <cell r="I5108" t="str">
            <v>COMFORT CLASSICS ARI</v>
          </cell>
          <cell r="J5108" t="str">
            <v>ONLINE ONLY</v>
          </cell>
          <cell r="K5108">
            <v>132124093</v>
          </cell>
          <cell r="L5108" t="str">
            <v>NA</v>
          </cell>
          <cell r="M5108" t="str">
            <v>NA</v>
          </cell>
          <cell r="N5108">
            <v>30.24</v>
          </cell>
          <cell r="O5108">
            <v>37.99</v>
          </cell>
          <cell r="P5108">
            <v>0.20400099999999999</v>
          </cell>
          <cell r="Q5108" t="str">
            <v>COMFORT CLAS</v>
          </cell>
          <cell r="R5108" t="str">
            <v>07</v>
          </cell>
          <cell r="S5108" t="str">
            <v>E &amp; E CO LTD</v>
          </cell>
          <cell r="T5108" t="str">
            <v>444096</v>
          </cell>
          <cell r="U5108" t="str">
            <v>0</v>
          </cell>
          <cell r="V5108">
            <v>1</v>
          </cell>
        </row>
        <row r="5109">
          <cell r="C5109">
            <v>576173642</v>
          </cell>
          <cell r="E5109">
            <v>855045274</v>
          </cell>
          <cell r="F5109" t="str">
            <v>0008656908246</v>
          </cell>
          <cell r="G5109" t="str">
            <v>BR55-0902</v>
          </cell>
          <cell r="H5109" t="str">
            <v>Beautyrest Cotton Deep Pocket Heated Mattress Pad-20 Heat Settings, Cal King</v>
          </cell>
          <cell r="I5109" t="str">
            <v>BEAUTYREST COTTON CO</v>
          </cell>
          <cell r="J5109" t="str">
            <v>ONLINE ONLY</v>
          </cell>
          <cell r="K5109">
            <v>132124076</v>
          </cell>
          <cell r="L5109" t="str">
            <v>NA</v>
          </cell>
          <cell r="M5109" t="str">
            <v>NA</v>
          </cell>
          <cell r="N5109">
            <v>78.75</v>
          </cell>
          <cell r="O5109">
            <v>109.99</v>
          </cell>
          <cell r="P5109">
            <v>0.284026</v>
          </cell>
          <cell r="Q5109" t="str">
            <v>BEAUTYREST C</v>
          </cell>
          <cell r="R5109" t="str">
            <v>07</v>
          </cell>
          <cell r="S5109" t="str">
            <v>E &amp; E CO LTD</v>
          </cell>
          <cell r="T5109" t="str">
            <v>444096</v>
          </cell>
          <cell r="U5109" t="str">
            <v>0</v>
          </cell>
          <cell r="V5109">
            <v>1</v>
          </cell>
        </row>
        <row r="5110">
          <cell r="C5110">
            <v>576173708</v>
          </cell>
          <cell r="E5110">
            <v>784784842</v>
          </cell>
          <cell r="F5110" t="str">
            <v>0008656900954</v>
          </cell>
          <cell r="G5110" t="str">
            <v>TN54-0341</v>
          </cell>
          <cell r="H5110" t="str">
            <v>Comfort Classics Arielle Heated Metallic Print Throw, 50x60", Aqua</v>
          </cell>
          <cell r="I5110" t="str">
            <v>COMFORT CLASSICS ARI</v>
          </cell>
          <cell r="J5110" t="str">
            <v>ONLINE ONLY</v>
          </cell>
          <cell r="K5110">
            <v>132124656</v>
          </cell>
          <cell r="L5110" t="str">
            <v>NA</v>
          </cell>
          <cell r="M5110" t="str">
            <v>NA</v>
          </cell>
          <cell r="N5110">
            <v>30.24</v>
          </cell>
          <cell r="O5110">
            <v>59.99</v>
          </cell>
          <cell r="P5110">
            <v>0.49591600000000002</v>
          </cell>
          <cell r="Q5110" t="str">
            <v>COMFORT CLAS</v>
          </cell>
          <cell r="R5110" t="str">
            <v>07</v>
          </cell>
          <cell r="S5110" t="str">
            <v>E &amp; E CO LTD</v>
          </cell>
          <cell r="T5110" t="str">
            <v>444096</v>
          </cell>
          <cell r="U5110" t="str">
            <v>0</v>
          </cell>
          <cell r="V5110">
            <v>1</v>
          </cell>
        </row>
        <row r="5111">
          <cell r="C5111">
            <v>576173734</v>
          </cell>
          <cell r="E5111">
            <v>902224612</v>
          </cell>
          <cell r="F5111" t="str">
            <v>0008656900953</v>
          </cell>
          <cell r="G5111" t="str">
            <v>TN54-0340</v>
          </cell>
          <cell r="H5111" t="str">
            <v>Comfort Classics Arielle Heated Metallic Print Throw, 50x60", Grey</v>
          </cell>
          <cell r="I5111" t="str">
            <v>COMFORT CLASSICS ARI</v>
          </cell>
          <cell r="J5111" t="str">
            <v>ONLINE ONLY</v>
          </cell>
          <cell r="K5111">
            <v>132124839</v>
          </cell>
          <cell r="L5111" t="str">
            <v>NA</v>
          </cell>
          <cell r="M5111" t="str">
            <v>NA</v>
          </cell>
          <cell r="N5111">
            <v>30.24</v>
          </cell>
          <cell r="O5111">
            <v>34.99</v>
          </cell>
          <cell r="P5111">
            <v>0.13575300000000001</v>
          </cell>
          <cell r="Q5111" t="str">
            <v>COMFORT CLAS</v>
          </cell>
          <cell r="R5111" t="str">
            <v>07</v>
          </cell>
          <cell r="S5111" t="str">
            <v>E &amp; E CO LTD</v>
          </cell>
          <cell r="T5111" t="str">
            <v>444096</v>
          </cell>
          <cell r="U5111" t="str">
            <v>0</v>
          </cell>
          <cell r="V5111">
            <v>1</v>
          </cell>
        </row>
        <row r="5112">
          <cell r="C5112">
            <v>576910568</v>
          </cell>
          <cell r="D5112" t="str">
            <v>L</v>
          </cell>
          <cell r="E5112">
            <v>316130705</v>
          </cell>
          <cell r="F5112" t="str">
            <v>0008656931442</v>
          </cell>
          <cell r="G5112" t="str">
            <v>YZ8001030822-04</v>
          </cell>
          <cell r="H5112" t="str">
            <v>Your Zone Reversible Blue Purrmaid 3-Piece Bedspread Set, Multicolor, Full/Queen</v>
          </cell>
          <cell r="I5112" t="str">
            <v>YZ PURRMAID QUILT FQ</v>
          </cell>
          <cell r="J5112" t="str">
            <v>ONLINE ONLY</v>
          </cell>
          <cell r="K5112">
            <v>139150683</v>
          </cell>
          <cell r="L5112" t="str">
            <v>AQUA</v>
          </cell>
          <cell r="M5112" t="str">
            <v>FULQUE</v>
          </cell>
          <cell r="N5112">
            <v>23.03</v>
          </cell>
          <cell r="O5112">
            <v>34.97</v>
          </cell>
          <cell r="P5112">
            <v>0.34143600000000002</v>
          </cell>
          <cell r="Q5112" t="str">
            <v>QUILT SET</v>
          </cell>
          <cell r="R5112" t="str">
            <v>40</v>
          </cell>
          <cell r="S5112" t="str">
            <v>IMPORT-E&amp;E CO LTD</v>
          </cell>
          <cell r="T5112" t="str">
            <v>010308</v>
          </cell>
          <cell r="U5112" t="str">
            <v>0</v>
          </cell>
          <cell r="V5112">
            <v>2</v>
          </cell>
        </row>
        <row r="5113">
          <cell r="C5113">
            <v>576910571</v>
          </cell>
          <cell r="D5113" t="str">
            <v>L</v>
          </cell>
          <cell r="E5113">
            <v>967175751</v>
          </cell>
          <cell r="F5113" t="str">
            <v>0008656931439</v>
          </cell>
          <cell r="G5113" t="str">
            <v>YZ8001030822-02</v>
          </cell>
          <cell r="H5113" t="str">
            <v>Your Zone Iridescent Seashell Lavender Aqua Printed 8 Piece Mermaid Bed in a Bag, Full</v>
          </cell>
          <cell r="I5113" t="str">
            <v>YZ IRIDESCENTSHELLFL</v>
          </cell>
          <cell r="J5113" t="str">
            <v>ONLINE ONLY</v>
          </cell>
          <cell r="K5113">
            <v>139150828</v>
          </cell>
          <cell r="L5113" t="str">
            <v>MULTI</v>
          </cell>
          <cell r="M5113" t="str">
            <v>FULL</v>
          </cell>
          <cell r="N5113">
            <v>33.72</v>
          </cell>
          <cell r="O5113">
            <v>44.96</v>
          </cell>
          <cell r="P5113">
            <v>0.25</v>
          </cell>
          <cell r="Q5113" t="str">
            <v>BED IN A BAG</v>
          </cell>
          <cell r="R5113" t="str">
            <v>40</v>
          </cell>
          <cell r="S5113" t="str">
            <v>IMPORT-E&amp;E CO LTD</v>
          </cell>
          <cell r="T5113" t="str">
            <v>010308</v>
          </cell>
          <cell r="U5113" t="str">
            <v>0</v>
          </cell>
          <cell r="V5113">
            <v>2</v>
          </cell>
        </row>
        <row r="5114">
          <cell r="C5114">
            <v>576910577</v>
          </cell>
          <cell r="D5114" t="str">
            <v>L</v>
          </cell>
          <cell r="E5114">
            <v>240551177</v>
          </cell>
          <cell r="F5114" t="str">
            <v>0008656931438</v>
          </cell>
          <cell r="G5114" t="str">
            <v>YZ8001030822-01</v>
          </cell>
          <cell r="H5114" t="str">
            <v>Your Zone Iridescent Seashell Lavender and Aqua Printed 6 Piece Mermaid Bed in a Bag, Twin</v>
          </cell>
          <cell r="I5114" t="str">
            <v>YZIRIDECENTSHELLTW</v>
          </cell>
          <cell r="J5114" t="str">
            <v>ONLINE ONLY</v>
          </cell>
          <cell r="K5114">
            <v>139150842</v>
          </cell>
          <cell r="L5114" t="str">
            <v>MULTI</v>
          </cell>
          <cell r="M5114" t="str">
            <v>TWIN</v>
          </cell>
          <cell r="N5114">
            <v>26.79</v>
          </cell>
          <cell r="O5114">
            <v>39.97</v>
          </cell>
          <cell r="P5114">
            <v>0.32974700000000001</v>
          </cell>
          <cell r="Q5114" t="str">
            <v>BED IN A BAG</v>
          </cell>
          <cell r="R5114" t="str">
            <v>40</v>
          </cell>
          <cell r="S5114" t="str">
            <v>IMPORT-E&amp;E CO LTD</v>
          </cell>
          <cell r="T5114" t="str">
            <v>010308</v>
          </cell>
          <cell r="U5114" t="str">
            <v>0</v>
          </cell>
          <cell r="V5114">
            <v>2</v>
          </cell>
        </row>
        <row r="5115">
          <cell r="C5115">
            <v>576928794</v>
          </cell>
          <cell r="D5115" t="str">
            <v>L</v>
          </cell>
          <cell r="E5115">
            <v>390283876</v>
          </cell>
          <cell r="F5115" t="str">
            <v>0008656931441</v>
          </cell>
          <cell r="G5115" t="str">
            <v>YZ8001030822-03</v>
          </cell>
          <cell r="H5115" t="str">
            <v>Your Zone Reversible Blue Purrmaid 3-Piece Bedspread Set, Multicolor, Twin</v>
          </cell>
          <cell r="I5115" t="str">
            <v>YZ PURRMAID QUILT TW</v>
          </cell>
          <cell r="J5115" t="str">
            <v>ONLINE ONLY</v>
          </cell>
          <cell r="K5115">
            <v>139895173</v>
          </cell>
          <cell r="L5115" t="str">
            <v>AQUA</v>
          </cell>
          <cell r="M5115" t="str">
            <v>TWIN</v>
          </cell>
          <cell r="N5115">
            <v>18.899999999999999</v>
          </cell>
          <cell r="O5115">
            <v>24.97</v>
          </cell>
          <cell r="P5115">
            <v>0.243092</v>
          </cell>
          <cell r="Q5115" t="str">
            <v>QUILT SET</v>
          </cell>
          <cell r="R5115" t="str">
            <v>40</v>
          </cell>
          <cell r="S5115" t="str">
            <v>IMPORT-E&amp;E CO LTD</v>
          </cell>
          <cell r="T5115" t="str">
            <v>010308</v>
          </cell>
          <cell r="U5115" t="str">
            <v>0</v>
          </cell>
          <cell r="V5115">
            <v>2</v>
          </cell>
        </row>
        <row r="5116">
          <cell r="C5116">
            <v>577082869</v>
          </cell>
          <cell r="D5116" t="str">
            <v>L</v>
          </cell>
          <cell r="E5116">
            <v>481616872</v>
          </cell>
          <cell r="F5116" t="str">
            <v>0008656931870</v>
          </cell>
          <cell r="G5116" t="str">
            <v>MS9944409622-33</v>
          </cell>
          <cell r="H5116" t="str">
            <v>Mainstays Purple Velvet 10 Piece Bed in a Bag Comforter Set With Sheets, Full</v>
          </cell>
          <cell r="I5116" t="str">
            <v>MS10P BIB METROVT FL</v>
          </cell>
          <cell r="J5116" t="str">
            <v>2019 WK52 ADD</v>
          </cell>
          <cell r="K5116">
            <v>142184167</v>
          </cell>
          <cell r="L5116" t="str">
            <v>BRGNDY</v>
          </cell>
          <cell r="M5116" t="str">
            <v>FULL</v>
          </cell>
          <cell r="N5116">
            <v>41.22</v>
          </cell>
          <cell r="O5116">
            <v>48</v>
          </cell>
          <cell r="P5116">
            <v>0.14124999999999999</v>
          </cell>
          <cell r="Q5116" t="str">
            <v>BED IN A BAG</v>
          </cell>
          <cell r="R5116" t="str">
            <v>20</v>
          </cell>
          <cell r="S5116" t="str">
            <v>E &amp; E CO LTD</v>
          </cell>
          <cell r="T5116" t="str">
            <v>444096</v>
          </cell>
          <cell r="U5116" t="str">
            <v>1</v>
          </cell>
          <cell r="V5116">
            <v>1</v>
          </cell>
        </row>
        <row r="5117">
          <cell r="C5117">
            <v>577520173</v>
          </cell>
          <cell r="D5117" t="str">
            <v>L</v>
          </cell>
          <cell r="E5117">
            <v>481616872</v>
          </cell>
          <cell r="F5117" t="str">
            <v>0008656931870</v>
          </cell>
          <cell r="G5117" t="str">
            <v>MS9944409622-33</v>
          </cell>
          <cell r="H5117" t="str">
            <v>Mainstays Purple Velvet 10 Piece Bed in a Bag Comforter Set With Sheets, Full</v>
          </cell>
          <cell r="I5117" t="str">
            <v>METROPOLIS VLVT FULL</v>
          </cell>
          <cell r="K5117">
            <v>142184167</v>
          </cell>
          <cell r="L5117" t="str">
            <v>BURGND</v>
          </cell>
          <cell r="M5117" t="str">
            <v>FULL</v>
          </cell>
          <cell r="N5117">
            <v>35.840000000000003</v>
          </cell>
          <cell r="O5117">
            <v>48</v>
          </cell>
          <cell r="P5117">
            <v>0.25333299999999997</v>
          </cell>
          <cell r="Q5117" t="str">
            <v>BED IN A BAG</v>
          </cell>
          <cell r="R5117" t="str">
            <v>43</v>
          </cell>
          <cell r="S5117" t="str">
            <v>IMPORT-E&amp;E CO LTD</v>
          </cell>
          <cell r="T5117" t="str">
            <v>010308</v>
          </cell>
          <cell r="U5117" t="str">
            <v>0</v>
          </cell>
          <cell r="V5117">
            <v>2</v>
          </cell>
        </row>
        <row r="5118">
          <cell r="C5118">
            <v>584631112</v>
          </cell>
          <cell r="D5118" t="str">
            <v>L</v>
          </cell>
          <cell r="E5118">
            <v>481616872</v>
          </cell>
          <cell r="F5118" t="str">
            <v>0008656931870</v>
          </cell>
          <cell r="G5118" t="str">
            <v>MS9944409622-33</v>
          </cell>
          <cell r="H5118" t="str">
            <v>Mainstays Purple Velvet 10 Piece Bed in a Bag Comforter Set With Sheets, Full</v>
          </cell>
          <cell r="I5118" t="str">
            <v>MAINSTAYS METROPOLIS</v>
          </cell>
          <cell r="J5118" t="str">
            <v>ONLINE ONLY</v>
          </cell>
          <cell r="K5118">
            <v>142184167</v>
          </cell>
          <cell r="L5118" t="str">
            <v>NA</v>
          </cell>
          <cell r="M5118" t="str">
            <v>NA</v>
          </cell>
          <cell r="N5118">
            <v>38.369999999999997</v>
          </cell>
          <cell r="O5118">
            <v>48</v>
          </cell>
          <cell r="P5118">
            <v>0.200625</v>
          </cell>
          <cell r="Q5118" t="str">
            <v>BED IN A BAG</v>
          </cell>
          <cell r="R5118" t="str">
            <v>07</v>
          </cell>
          <cell r="S5118" t="str">
            <v>E &amp; E CO LTD</v>
          </cell>
          <cell r="T5118" t="str">
            <v>444096</v>
          </cell>
          <cell r="U5118" t="str">
            <v>1</v>
          </cell>
          <cell r="V5118">
            <v>1</v>
          </cell>
        </row>
        <row r="5119">
          <cell r="C5119">
            <v>577082870</v>
          </cell>
          <cell r="D5119" t="str">
            <v>L</v>
          </cell>
          <cell r="E5119">
            <v>480953213</v>
          </cell>
          <cell r="F5119" t="str">
            <v>0008656931868</v>
          </cell>
          <cell r="G5119" t="str">
            <v>MS9944409622-31</v>
          </cell>
          <cell r="H5119" t="str">
            <v>Mainstays White Floral 10 Piece Bed in a Bag Comforter Set With Sheets, King</v>
          </cell>
          <cell r="I5119" t="str">
            <v>MS10P BIB JD FLR KG</v>
          </cell>
          <cell r="J5119" t="str">
            <v>2019 WK52 ADD</v>
          </cell>
          <cell r="K5119">
            <v>142184168</v>
          </cell>
          <cell r="L5119" t="str">
            <v>MULTI</v>
          </cell>
          <cell r="M5119" t="str">
            <v>KING</v>
          </cell>
          <cell r="N5119">
            <v>43.59</v>
          </cell>
          <cell r="O5119">
            <v>58</v>
          </cell>
          <cell r="P5119">
            <v>0.248448</v>
          </cell>
          <cell r="Q5119" t="str">
            <v>BED IN A BAG</v>
          </cell>
          <cell r="R5119" t="str">
            <v>20</v>
          </cell>
          <cell r="S5119" t="str">
            <v>E &amp; E CO LTD</v>
          </cell>
          <cell r="T5119" t="str">
            <v>444096</v>
          </cell>
          <cell r="U5119" t="str">
            <v>1</v>
          </cell>
          <cell r="V5119">
            <v>1</v>
          </cell>
        </row>
        <row r="5120">
          <cell r="C5120">
            <v>577520171</v>
          </cell>
          <cell r="D5120" t="str">
            <v>L</v>
          </cell>
          <cell r="E5120">
            <v>480953213</v>
          </cell>
          <cell r="F5120" t="str">
            <v>0008656931868</v>
          </cell>
          <cell r="G5120" t="str">
            <v>MS9944409622-31</v>
          </cell>
          <cell r="H5120" t="str">
            <v>Mainstays White Floral 10 Piece Bed in a Bag Comforter Set With Sheets, King</v>
          </cell>
          <cell r="I5120" t="str">
            <v>JADE FLORAL KING</v>
          </cell>
          <cell r="K5120">
            <v>142184168</v>
          </cell>
          <cell r="L5120" t="str">
            <v>MULTI</v>
          </cell>
          <cell r="M5120" t="str">
            <v>KING</v>
          </cell>
          <cell r="N5120">
            <v>38.07</v>
          </cell>
          <cell r="O5120">
            <v>58</v>
          </cell>
          <cell r="P5120">
            <v>0.34362100000000001</v>
          </cell>
          <cell r="Q5120" t="str">
            <v>BED IN A BAG</v>
          </cell>
          <cell r="R5120" t="str">
            <v>43</v>
          </cell>
          <cell r="S5120" t="str">
            <v>IMPORT-E&amp;E CO LTD</v>
          </cell>
          <cell r="T5120" t="str">
            <v>010308</v>
          </cell>
          <cell r="U5120" t="str">
            <v>0</v>
          </cell>
          <cell r="V5120">
            <v>2</v>
          </cell>
        </row>
        <row r="5121">
          <cell r="C5121">
            <v>584631106</v>
          </cell>
          <cell r="D5121" t="str">
            <v>L</v>
          </cell>
          <cell r="E5121">
            <v>480953213</v>
          </cell>
          <cell r="F5121" t="str">
            <v>0008656931868</v>
          </cell>
          <cell r="G5121" t="str">
            <v>MS9944409622-31</v>
          </cell>
          <cell r="H5121" t="str">
            <v>Mainstays White Floral 10 Piece Bed in a Bag Comforter Set With Sheets, King</v>
          </cell>
          <cell r="I5121" t="str">
            <v>MAINSTAYS JADE FLORA</v>
          </cell>
          <cell r="J5121" t="str">
            <v>ONLINE ONLY</v>
          </cell>
          <cell r="K5121">
            <v>142184168</v>
          </cell>
          <cell r="L5121" t="str">
            <v>NA</v>
          </cell>
          <cell r="M5121" t="str">
            <v>NA</v>
          </cell>
          <cell r="N5121">
            <v>39.99</v>
          </cell>
          <cell r="O5121">
            <v>58</v>
          </cell>
          <cell r="P5121">
            <v>0.31051699999999999</v>
          </cell>
          <cell r="Q5121" t="str">
            <v>BED IN A BAG</v>
          </cell>
          <cell r="R5121" t="str">
            <v>07</v>
          </cell>
          <cell r="S5121" t="str">
            <v>E &amp; E CO LTD</v>
          </cell>
          <cell r="T5121" t="str">
            <v>444096</v>
          </cell>
          <cell r="U5121" t="str">
            <v>1</v>
          </cell>
          <cell r="V5121">
            <v>1</v>
          </cell>
        </row>
        <row r="5122">
          <cell r="C5122">
            <v>577082871</v>
          </cell>
          <cell r="D5122" t="str">
            <v>L</v>
          </cell>
          <cell r="E5122">
            <v>929365023</v>
          </cell>
          <cell r="F5122" t="str">
            <v>0008656931854</v>
          </cell>
          <cell r="G5122" t="str">
            <v>MS9944409622-21</v>
          </cell>
          <cell r="H5122" t="str">
            <v>Mainstays Black Floral 10 Piece Bed in a Bag Comforter Set With Sheets, Full</v>
          </cell>
          <cell r="I5122" t="str">
            <v>MS10P BIB BLK FLR F</v>
          </cell>
          <cell r="J5122" t="str">
            <v>MODFYE20</v>
          </cell>
          <cell r="K5122">
            <v>142184170</v>
          </cell>
          <cell r="L5122" t="str">
            <v>BLACK</v>
          </cell>
          <cell r="M5122" t="str">
            <v>FULL</v>
          </cell>
          <cell r="N5122">
            <v>39.24</v>
          </cell>
          <cell r="O5122">
            <v>48</v>
          </cell>
          <cell r="P5122">
            <v>0.1825</v>
          </cell>
          <cell r="Q5122" t="str">
            <v>BED IN A BAG</v>
          </cell>
          <cell r="R5122" t="str">
            <v>20</v>
          </cell>
          <cell r="S5122" t="str">
            <v>E &amp; E CO LTD</v>
          </cell>
          <cell r="T5122" t="str">
            <v>444096</v>
          </cell>
          <cell r="U5122" t="str">
            <v>1</v>
          </cell>
          <cell r="V5122">
            <v>1</v>
          </cell>
        </row>
        <row r="5123">
          <cell r="C5123">
            <v>577520161</v>
          </cell>
          <cell r="D5123" t="str">
            <v>L</v>
          </cell>
          <cell r="E5123">
            <v>929365023</v>
          </cell>
          <cell r="F5123" t="str">
            <v>0008656931854</v>
          </cell>
          <cell r="G5123" t="str">
            <v>MS9944409622-21</v>
          </cell>
          <cell r="H5123" t="str">
            <v>Mainstays Black Floral 10 Piece Bed in a Bag Comforter Set With Sheets, Full</v>
          </cell>
          <cell r="I5123" t="str">
            <v>BLACK FLORAL FULL</v>
          </cell>
          <cell r="K5123">
            <v>142184170</v>
          </cell>
          <cell r="L5123" t="str">
            <v>BLACK</v>
          </cell>
          <cell r="M5123" t="str">
            <v>FULL</v>
          </cell>
          <cell r="N5123">
            <v>36.75</v>
          </cell>
          <cell r="O5123">
            <v>48</v>
          </cell>
          <cell r="P5123">
            <v>0.234375</v>
          </cell>
          <cell r="Q5123" t="str">
            <v>BED IN A BAG</v>
          </cell>
          <cell r="R5123" t="str">
            <v>43</v>
          </cell>
          <cell r="S5123" t="str">
            <v>IMPORT-E&amp;E CO LTD</v>
          </cell>
          <cell r="T5123" t="str">
            <v>010308</v>
          </cell>
          <cell r="U5123" t="str">
            <v>0</v>
          </cell>
          <cell r="V5123">
            <v>2</v>
          </cell>
        </row>
        <row r="5124">
          <cell r="C5124">
            <v>577082872</v>
          </cell>
          <cell r="D5124" t="str">
            <v>L</v>
          </cell>
          <cell r="E5124">
            <v>143121440</v>
          </cell>
          <cell r="F5124" t="str">
            <v>0008656931858</v>
          </cell>
          <cell r="G5124" t="str">
            <v>MS9944409622-25</v>
          </cell>
          <cell r="H5124" t="str">
            <v>Mainstays Multicolor Medallion 10 Piece Bed in a Bag Comforter Set With Sheets, Full</v>
          </cell>
          <cell r="I5124" t="str">
            <v>GYPSY MEDALLION F</v>
          </cell>
          <cell r="J5124" t="str">
            <v>2019 WK52 ADD</v>
          </cell>
          <cell r="K5124">
            <v>142184171</v>
          </cell>
          <cell r="L5124" t="str">
            <v>MULTI</v>
          </cell>
          <cell r="M5124" t="str">
            <v>FULL</v>
          </cell>
          <cell r="N5124">
            <v>33.04</v>
          </cell>
          <cell r="O5124">
            <v>49.88</v>
          </cell>
          <cell r="P5124">
            <v>0.33761000000000002</v>
          </cell>
          <cell r="Q5124" t="str">
            <v>BED IN A BAG</v>
          </cell>
          <cell r="R5124" t="str">
            <v>20</v>
          </cell>
          <cell r="S5124" t="str">
            <v>E &amp; E CO LTD</v>
          </cell>
          <cell r="T5124" t="str">
            <v>444096</v>
          </cell>
          <cell r="U5124" t="str">
            <v>1</v>
          </cell>
          <cell r="V5124">
            <v>1</v>
          </cell>
        </row>
        <row r="5125">
          <cell r="C5125">
            <v>577520165</v>
          </cell>
          <cell r="D5125" t="str">
            <v>L</v>
          </cell>
          <cell r="E5125">
            <v>143121440</v>
          </cell>
          <cell r="F5125" t="str">
            <v>0008656931858</v>
          </cell>
          <cell r="G5125" t="str">
            <v>MS9944409622-25</v>
          </cell>
          <cell r="H5125" t="str">
            <v>Mainstays Multicolor Medallion 10 Piece Bed in a Bag Comforter Set With Sheets, Full</v>
          </cell>
          <cell r="I5125" t="str">
            <v>GYP MEDALLION FULL</v>
          </cell>
          <cell r="K5125">
            <v>142184171</v>
          </cell>
          <cell r="L5125" t="str">
            <v>MULTI</v>
          </cell>
          <cell r="M5125" t="str">
            <v>FULL</v>
          </cell>
          <cell r="N5125">
            <v>35.94</v>
          </cell>
          <cell r="O5125">
            <v>49.88</v>
          </cell>
          <cell r="P5125">
            <v>0.27947100000000002</v>
          </cell>
          <cell r="Q5125" t="str">
            <v>BED IN A BAG</v>
          </cell>
          <cell r="R5125" t="str">
            <v>43</v>
          </cell>
          <cell r="S5125" t="str">
            <v>IMPORT-E&amp;E CO LTD</v>
          </cell>
          <cell r="T5125" t="str">
            <v>010308</v>
          </cell>
          <cell r="U5125" t="str">
            <v>0</v>
          </cell>
          <cell r="V5125">
            <v>2</v>
          </cell>
        </row>
        <row r="5126">
          <cell r="C5126">
            <v>595718263</v>
          </cell>
          <cell r="D5126" t="str">
            <v>L</v>
          </cell>
          <cell r="E5126">
            <v>143121440</v>
          </cell>
          <cell r="F5126" t="str">
            <v>0008656931858</v>
          </cell>
          <cell r="G5126" t="str">
            <v>MS9944409622-25</v>
          </cell>
          <cell r="H5126" t="str">
            <v>Mainstays Multicolor Medallion 10 Piece Bed in a Bag Comforter Set With Sheets, Full</v>
          </cell>
          <cell r="I5126" t="str">
            <v>MAINSTAYS GYPSY MEDA</v>
          </cell>
          <cell r="J5126" t="str">
            <v>ONLINE ONLY</v>
          </cell>
          <cell r="K5126">
            <v>142184171</v>
          </cell>
          <cell r="L5126" t="str">
            <v>NA</v>
          </cell>
          <cell r="M5126" t="str">
            <v>NA</v>
          </cell>
          <cell r="N5126">
            <v>31.46</v>
          </cell>
          <cell r="O5126">
            <v>59</v>
          </cell>
          <cell r="P5126">
            <v>0.46677999999999997</v>
          </cell>
          <cell r="Q5126" t="str">
            <v>BED IN A BAG</v>
          </cell>
          <cell r="R5126" t="str">
            <v>03</v>
          </cell>
          <cell r="S5126" t="str">
            <v>E &amp; E CO LTD</v>
          </cell>
          <cell r="T5126" t="str">
            <v>444096</v>
          </cell>
          <cell r="U5126" t="str">
            <v>0</v>
          </cell>
          <cell r="V5126">
            <v>1</v>
          </cell>
        </row>
        <row r="5127">
          <cell r="C5127">
            <v>577082873</v>
          </cell>
          <cell r="D5127" t="str">
            <v>L</v>
          </cell>
          <cell r="E5127">
            <v>532077413</v>
          </cell>
          <cell r="F5127" t="str">
            <v>0008656931869</v>
          </cell>
          <cell r="G5127" t="str">
            <v>MS9944409622-32</v>
          </cell>
          <cell r="H5127" t="str">
            <v>Mainstays Purple Velvet 8 Piece Bed in a Bag Comforter Set With Sheets, Twin/Twin XL</v>
          </cell>
          <cell r="I5127" t="str">
            <v>METROPOLIS VLVT TTXL</v>
          </cell>
          <cell r="J5127" t="str">
            <v>2019 WK52 ADD</v>
          </cell>
          <cell r="K5127">
            <v>142184172</v>
          </cell>
          <cell r="L5127" t="str">
            <v>BRGNDY</v>
          </cell>
          <cell r="M5127" t="str">
            <v>TWIN</v>
          </cell>
          <cell r="N5127">
            <v>32.270000000000003</v>
          </cell>
          <cell r="O5127">
            <v>44.88</v>
          </cell>
          <cell r="P5127">
            <v>0.28097100000000003</v>
          </cell>
          <cell r="Q5127" t="str">
            <v>BED IN A BAG</v>
          </cell>
          <cell r="R5127" t="str">
            <v>20</v>
          </cell>
          <cell r="S5127" t="str">
            <v>E &amp; E CO LTD</v>
          </cell>
          <cell r="T5127" t="str">
            <v>444096</v>
          </cell>
          <cell r="U5127" t="str">
            <v>1</v>
          </cell>
          <cell r="V5127">
            <v>1</v>
          </cell>
        </row>
        <row r="5128">
          <cell r="C5128">
            <v>577520172</v>
          </cell>
          <cell r="D5128" t="str">
            <v>L</v>
          </cell>
          <cell r="E5128">
            <v>532077413</v>
          </cell>
          <cell r="F5128" t="str">
            <v>0008656931869</v>
          </cell>
          <cell r="G5128" t="str">
            <v>MS9944409622-32</v>
          </cell>
          <cell r="H5128" t="str">
            <v>Mainstays Purple Velvet 8 Piece Bed in a Bag Comforter Set With Sheets, Twin/Twin XL</v>
          </cell>
          <cell r="I5128" t="str">
            <v>METROPOLIS VLVT TTXL</v>
          </cell>
          <cell r="K5128">
            <v>142184172</v>
          </cell>
          <cell r="L5128" t="str">
            <v>BURGND</v>
          </cell>
          <cell r="M5128" t="str">
            <v>TW/TW</v>
          </cell>
          <cell r="N5128">
            <v>30.57</v>
          </cell>
          <cell r="O5128">
            <v>44.88</v>
          </cell>
          <cell r="P5128">
            <v>0.31885000000000002</v>
          </cell>
          <cell r="Q5128" t="str">
            <v>BED IN A BAG</v>
          </cell>
          <cell r="R5128" t="str">
            <v>43</v>
          </cell>
          <cell r="S5128" t="str">
            <v>IMPORT-E&amp;E CO LTD</v>
          </cell>
          <cell r="T5128" t="str">
            <v>010308</v>
          </cell>
          <cell r="U5128" t="str">
            <v>0</v>
          </cell>
          <cell r="V5128">
            <v>2</v>
          </cell>
        </row>
        <row r="5129">
          <cell r="C5129">
            <v>577082874</v>
          </cell>
          <cell r="D5129" t="str">
            <v>L</v>
          </cell>
          <cell r="E5129">
            <v>326414316</v>
          </cell>
          <cell r="F5129" t="str">
            <v>0008656931861</v>
          </cell>
          <cell r="G5129" t="str">
            <v>MS9944409622-28</v>
          </cell>
          <cell r="H5129" t="str">
            <v>Mainstays White Floral 8 Piece Bed in a Bag Comforter Set With Sheets, Twin/Twin XL</v>
          </cell>
          <cell r="I5129" t="str">
            <v>JADE FLORAL TTXL</v>
          </cell>
          <cell r="J5129" t="str">
            <v>2019 WK52 ADD</v>
          </cell>
          <cell r="K5129">
            <v>142184173</v>
          </cell>
          <cell r="L5129" t="str">
            <v>MULTI</v>
          </cell>
          <cell r="M5129" t="str">
            <v>TWIN</v>
          </cell>
          <cell r="N5129">
            <v>28.25</v>
          </cell>
          <cell r="O5129">
            <v>44.88</v>
          </cell>
          <cell r="P5129">
            <v>0.37054399999999998</v>
          </cell>
          <cell r="Q5129" t="str">
            <v>BED IN A BAG</v>
          </cell>
          <cell r="R5129" t="str">
            <v>20</v>
          </cell>
          <cell r="S5129" t="str">
            <v>E &amp; E CO LTD</v>
          </cell>
          <cell r="T5129" t="str">
            <v>444096</v>
          </cell>
          <cell r="U5129" t="str">
            <v>0</v>
          </cell>
          <cell r="V5129">
            <v>1</v>
          </cell>
        </row>
        <row r="5130">
          <cell r="C5130">
            <v>577520168</v>
          </cell>
          <cell r="D5130" t="str">
            <v>L</v>
          </cell>
          <cell r="E5130">
            <v>326414316</v>
          </cell>
          <cell r="F5130" t="str">
            <v>0008656931861</v>
          </cell>
          <cell r="G5130" t="str">
            <v>MS9944409622-28</v>
          </cell>
          <cell r="H5130" t="str">
            <v>Mainstays White Floral 8 Piece Bed in a Bag Comforter Set With Sheets, Twin/Twin XL</v>
          </cell>
          <cell r="I5130" t="str">
            <v>JADE FLORAL TTXL</v>
          </cell>
          <cell r="K5130">
            <v>142184173</v>
          </cell>
          <cell r="L5130" t="str">
            <v>MULTI</v>
          </cell>
          <cell r="M5130" t="str">
            <v>TW/TW</v>
          </cell>
          <cell r="N5130">
            <v>28.17</v>
          </cell>
          <cell r="O5130">
            <v>44.88</v>
          </cell>
          <cell r="P5130">
            <v>0.37232599999999999</v>
          </cell>
          <cell r="Q5130" t="str">
            <v>BED IN A BAG</v>
          </cell>
          <cell r="R5130" t="str">
            <v>43</v>
          </cell>
          <cell r="S5130" t="str">
            <v>IMPORT-E&amp;E CO LTD</v>
          </cell>
          <cell r="T5130" t="str">
            <v>010308</v>
          </cell>
          <cell r="U5130" t="str">
            <v>0</v>
          </cell>
          <cell r="V5130">
            <v>2</v>
          </cell>
        </row>
        <row r="5131">
          <cell r="C5131">
            <v>584631099</v>
          </cell>
          <cell r="D5131" t="str">
            <v>L</v>
          </cell>
          <cell r="E5131">
            <v>326414316</v>
          </cell>
          <cell r="F5131" t="str">
            <v>0008656931861</v>
          </cell>
          <cell r="G5131" t="str">
            <v>MS9944409622-28</v>
          </cell>
          <cell r="H5131" t="str">
            <v>Mainstays White Floral 8 Piece Bed in a Bag Comforter Set With Sheets, Twin/Twin XL</v>
          </cell>
          <cell r="I5131" t="str">
            <v>MAINSTAYS JADE FLORA</v>
          </cell>
          <cell r="J5131" t="str">
            <v>ONLINE ONLY</v>
          </cell>
          <cell r="K5131">
            <v>142184173</v>
          </cell>
          <cell r="L5131" t="str">
            <v>NA</v>
          </cell>
          <cell r="M5131" t="str">
            <v>NA</v>
          </cell>
          <cell r="N5131">
            <v>29.25</v>
          </cell>
          <cell r="O5131">
            <v>44.88</v>
          </cell>
          <cell r="P5131">
            <v>0.34826200000000002</v>
          </cell>
          <cell r="Q5131" t="str">
            <v>BED IN A BAG</v>
          </cell>
          <cell r="R5131" t="str">
            <v>07</v>
          </cell>
          <cell r="S5131" t="str">
            <v>E &amp; E CO LTD</v>
          </cell>
          <cell r="T5131" t="str">
            <v>444096</v>
          </cell>
          <cell r="U5131" t="str">
            <v>1</v>
          </cell>
          <cell r="V5131">
            <v>1</v>
          </cell>
        </row>
        <row r="5132">
          <cell r="C5132">
            <v>595477042</v>
          </cell>
          <cell r="D5132" t="str">
            <v>L</v>
          </cell>
          <cell r="E5132">
            <v>326414316</v>
          </cell>
          <cell r="F5132" t="str">
            <v>0008656931861</v>
          </cell>
          <cell r="G5132" t="str">
            <v>MS9944409622-28</v>
          </cell>
          <cell r="H5132" t="str">
            <v>Mainstays White Floral 8 Piece Bed in a Bag Comforter Set With Sheets, Twin/Twin XL</v>
          </cell>
          <cell r="I5132" t="str">
            <v>MAINSTAYS JADE FLORA</v>
          </cell>
          <cell r="J5132" t="str">
            <v>ONLINE ONLY</v>
          </cell>
          <cell r="K5132">
            <v>142184173</v>
          </cell>
          <cell r="L5132" t="str">
            <v>WHITE</v>
          </cell>
          <cell r="M5132" t="str">
            <v>NA</v>
          </cell>
          <cell r="N5132">
            <v>28.25</v>
          </cell>
          <cell r="O5132">
            <v>44.88</v>
          </cell>
          <cell r="P5132">
            <v>0.37054399999999998</v>
          </cell>
          <cell r="Q5132" t="str">
            <v>BED IN A BAG</v>
          </cell>
          <cell r="R5132" t="str">
            <v>03</v>
          </cell>
          <cell r="S5132" t="str">
            <v>E &amp; E CO LTD</v>
          </cell>
          <cell r="T5132" t="str">
            <v>444096</v>
          </cell>
          <cell r="U5132" t="str">
            <v>0</v>
          </cell>
          <cell r="V5132">
            <v>1</v>
          </cell>
        </row>
        <row r="5133">
          <cell r="C5133">
            <v>577082875</v>
          </cell>
          <cell r="D5133" t="str">
            <v>L</v>
          </cell>
          <cell r="E5133">
            <v>469154224</v>
          </cell>
          <cell r="F5133" t="str">
            <v>0008656931859</v>
          </cell>
          <cell r="G5133" t="str">
            <v>MS9944409622-26</v>
          </cell>
          <cell r="H5133" t="str">
            <v>Mainstays Multicolor Medallion 10 Piece Bed in a Bag Comforter Set With Sheets, Queen</v>
          </cell>
          <cell r="I5133" t="str">
            <v>GYPSY MEDALLION Q</v>
          </cell>
          <cell r="J5133" t="str">
            <v>2019 WK52 ADD</v>
          </cell>
          <cell r="K5133">
            <v>142184175</v>
          </cell>
          <cell r="L5133" t="str">
            <v>MULTI</v>
          </cell>
          <cell r="M5133" t="str">
            <v>QUEEN</v>
          </cell>
          <cell r="N5133">
            <v>40.840000000000003</v>
          </cell>
          <cell r="O5133">
            <v>49.88</v>
          </cell>
          <cell r="P5133">
            <v>0.18123500000000001</v>
          </cell>
          <cell r="Q5133" t="str">
            <v>BED IN A BAG</v>
          </cell>
          <cell r="R5133" t="str">
            <v>20</v>
          </cell>
          <cell r="S5133" t="str">
            <v>E &amp; E CO LTD</v>
          </cell>
          <cell r="T5133" t="str">
            <v>444096</v>
          </cell>
          <cell r="U5133" t="str">
            <v>1</v>
          </cell>
          <cell r="V5133">
            <v>1</v>
          </cell>
        </row>
        <row r="5134">
          <cell r="C5134">
            <v>577520166</v>
          </cell>
          <cell r="D5134" t="str">
            <v>L</v>
          </cell>
          <cell r="E5134">
            <v>469154224</v>
          </cell>
          <cell r="F5134" t="str">
            <v>0008656931859</v>
          </cell>
          <cell r="G5134" t="str">
            <v>MS9944409622-26</v>
          </cell>
          <cell r="H5134" t="str">
            <v>Mainstays Multicolor Medallion 10 Piece Bed in a Bag Comforter Set With Sheets, Queen</v>
          </cell>
          <cell r="I5134" t="str">
            <v>GYP MEDALLION QUEEN</v>
          </cell>
          <cell r="K5134">
            <v>142184175</v>
          </cell>
          <cell r="L5134" t="str">
            <v>MULTI</v>
          </cell>
          <cell r="M5134" t="str">
            <v>QUEEN</v>
          </cell>
          <cell r="N5134">
            <v>37.549999999999997</v>
          </cell>
          <cell r="O5134">
            <v>49.88</v>
          </cell>
          <cell r="P5134">
            <v>0.247193</v>
          </cell>
          <cell r="Q5134" t="str">
            <v>BED IN A BAG</v>
          </cell>
          <cell r="R5134" t="str">
            <v>43</v>
          </cell>
          <cell r="S5134" t="str">
            <v>IMPORT-E&amp;E CO LTD</v>
          </cell>
          <cell r="T5134" t="str">
            <v>010308</v>
          </cell>
          <cell r="U5134" t="str">
            <v>0</v>
          </cell>
          <cell r="V5134">
            <v>2</v>
          </cell>
        </row>
        <row r="5135">
          <cell r="C5135">
            <v>595718267</v>
          </cell>
          <cell r="D5135" t="str">
            <v>L</v>
          </cell>
          <cell r="E5135">
            <v>469154224</v>
          </cell>
          <cell r="F5135" t="str">
            <v>0008656931859</v>
          </cell>
          <cell r="G5135" t="str">
            <v>MS9944409622-26</v>
          </cell>
          <cell r="H5135" t="str">
            <v>Mainstays Multicolor Medallion 10 Piece Bed in a Bag Comforter Set With Sheets, Queen</v>
          </cell>
          <cell r="I5135" t="str">
            <v>MAINSTAYS GYPSY MEDA</v>
          </cell>
          <cell r="J5135" t="str">
            <v>ONLINE ONLY</v>
          </cell>
          <cell r="K5135">
            <v>142184175</v>
          </cell>
          <cell r="L5135" t="str">
            <v>NA</v>
          </cell>
          <cell r="M5135" t="str">
            <v>NA</v>
          </cell>
          <cell r="N5135">
            <v>33.06</v>
          </cell>
          <cell r="O5135">
            <v>59</v>
          </cell>
          <cell r="P5135">
            <v>0.43966100000000002</v>
          </cell>
          <cell r="Q5135" t="str">
            <v>BED IN A BAG</v>
          </cell>
          <cell r="R5135" t="str">
            <v>03</v>
          </cell>
          <cell r="S5135" t="str">
            <v>E &amp; E CO LTD</v>
          </cell>
          <cell r="T5135" t="str">
            <v>444096</v>
          </cell>
          <cell r="U5135" t="str">
            <v>0</v>
          </cell>
          <cell r="V5135">
            <v>1</v>
          </cell>
        </row>
        <row r="5136">
          <cell r="C5136">
            <v>577082876</v>
          </cell>
          <cell r="D5136" t="str">
            <v>L</v>
          </cell>
          <cell r="E5136">
            <v>218330801</v>
          </cell>
          <cell r="F5136" t="str">
            <v>0008656931855</v>
          </cell>
          <cell r="G5136" t="str">
            <v>MS9944409622-22</v>
          </cell>
          <cell r="H5136" t="str">
            <v>Mainstays Black Floral 10 Piece Bed in a Bag Comforter Set With Sheets, Queen</v>
          </cell>
          <cell r="I5136" t="str">
            <v>MS10P BIB BLK FLR Q</v>
          </cell>
          <cell r="J5136" t="str">
            <v>MODFYE20</v>
          </cell>
          <cell r="K5136">
            <v>142184176</v>
          </cell>
          <cell r="L5136" t="str">
            <v>BLACK</v>
          </cell>
          <cell r="M5136" t="str">
            <v>QUEEN</v>
          </cell>
          <cell r="N5136">
            <v>40.56</v>
          </cell>
          <cell r="O5136">
            <v>54</v>
          </cell>
          <cell r="P5136">
            <v>0.248889</v>
          </cell>
          <cell r="Q5136" t="str">
            <v>BED IN A BAG</v>
          </cell>
          <cell r="R5136" t="str">
            <v>20</v>
          </cell>
          <cell r="S5136" t="str">
            <v>E &amp; E CO LTD</v>
          </cell>
          <cell r="T5136" t="str">
            <v>444096</v>
          </cell>
          <cell r="U5136" t="str">
            <v>1</v>
          </cell>
          <cell r="V5136">
            <v>1</v>
          </cell>
        </row>
        <row r="5137">
          <cell r="C5137">
            <v>577520162</v>
          </cell>
          <cell r="D5137" t="str">
            <v>L</v>
          </cell>
          <cell r="E5137">
            <v>218330801</v>
          </cell>
          <cell r="F5137" t="str">
            <v>0008656931855</v>
          </cell>
          <cell r="G5137" t="str">
            <v>MS9944409622-22</v>
          </cell>
          <cell r="H5137" t="str">
            <v>Mainstays Black Floral 10 Piece Bed in a Bag Comforter Set With Sheets, Queen</v>
          </cell>
          <cell r="I5137" t="str">
            <v>BLACK FLORAL QUEEN</v>
          </cell>
          <cell r="K5137">
            <v>142184176</v>
          </cell>
          <cell r="L5137" t="str">
            <v>BLACK</v>
          </cell>
          <cell r="M5137" t="str">
            <v>QUEEN</v>
          </cell>
          <cell r="N5137">
            <v>38.36</v>
          </cell>
          <cell r="O5137">
            <v>54</v>
          </cell>
          <cell r="P5137">
            <v>0.28963</v>
          </cell>
          <cell r="Q5137" t="str">
            <v>BED IN A BAG</v>
          </cell>
          <cell r="R5137" t="str">
            <v>43</v>
          </cell>
          <cell r="S5137" t="str">
            <v>IMPORT-E&amp;E CO LTD</v>
          </cell>
          <cell r="T5137" t="str">
            <v>010308</v>
          </cell>
          <cell r="U5137" t="str">
            <v>0</v>
          </cell>
          <cell r="V5137">
            <v>2</v>
          </cell>
        </row>
        <row r="5138">
          <cell r="C5138">
            <v>577082877</v>
          </cell>
          <cell r="D5138" t="str">
            <v>L</v>
          </cell>
          <cell r="E5138">
            <v>497523010</v>
          </cell>
          <cell r="F5138" t="str">
            <v>0008656931867</v>
          </cell>
          <cell r="G5138" t="str">
            <v>MS9944409622-30</v>
          </cell>
          <cell r="H5138" t="str">
            <v>Mainstays White Floral 10 Piece Bed in a Bag Comforter Set with Sheets, Queen</v>
          </cell>
          <cell r="I5138" t="str">
            <v>MS10P BIB JD FLR QN</v>
          </cell>
          <cell r="J5138" t="str">
            <v>2019 WK52 ADD</v>
          </cell>
          <cell r="K5138">
            <v>142184179</v>
          </cell>
          <cell r="L5138" t="str">
            <v>MULTI</v>
          </cell>
          <cell r="M5138" t="str">
            <v>QUEEN</v>
          </cell>
          <cell r="N5138">
            <v>39.479999999999997</v>
          </cell>
          <cell r="O5138">
            <v>54</v>
          </cell>
          <cell r="P5138">
            <v>0.26888899999999999</v>
          </cell>
          <cell r="Q5138" t="str">
            <v>BED IN A BAG</v>
          </cell>
          <cell r="R5138" t="str">
            <v>20</v>
          </cell>
          <cell r="S5138" t="str">
            <v>E &amp; E CO LTD</v>
          </cell>
          <cell r="T5138" t="str">
            <v>444096</v>
          </cell>
          <cell r="U5138" t="str">
            <v>1</v>
          </cell>
          <cell r="V5138">
            <v>1</v>
          </cell>
        </row>
        <row r="5139">
          <cell r="C5139">
            <v>577520170</v>
          </cell>
          <cell r="D5139" t="str">
            <v>L</v>
          </cell>
          <cell r="E5139">
            <v>497523010</v>
          </cell>
          <cell r="F5139" t="str">
            <v>0008656931867</v>
          </cell>
          <cell r="G5139" t="str">
            <v>MS9944409622-30</v>
          </cell>
          <cell r="H5139" t="str">
            <v>Mainstays White Floral 10 Piece Bed in a Bag Comforter Set with Sheets, Queen</v>
          </cell>
          <cell r="I5139" t="str">
            <v>JADE FLORAL QUEEN</v>
          </cell>
          <cell r="K5139">
            <v>142184179</v>
          </cell>
          <cell r="L5139" t="str">
            <v>MULTI</v>
          </cell>
          <cell r="M5139" t="str">
            <v>QUEEN</v>
          </cell>
          <cell r="N5139">
            <v>34.42</v>
          </cell>
          <cell r="O5139">
            <v>54</v>
          </cell>
          <cell r="P5139">
            <v>0.362593</v>
          </cell>
          <cell r="Q5139" t="str">
            <v>BED IN A BAG</v>
          </cell>
          <cell r="R5139" t="str">
            <v>43</v>
          </cell>
          <cell r="S5139" t="str">
            <v>IMPORT-E&amp;E CO LTD</v>
          </cell>
          <cell r="T5139" t="str">
            <v>010308</v>
          </cell>
          <cell r="U5139" t="str">
            <v>0</v>
          </cell>
          <cell r="V5139">
            <v>2</v>
          </cell>
        </row>
        <row r="5140">
          <cell r="C5140">
            <v>584631103</v>
          </cell>
          <cell r="D5140" t="str">
            <v>L</v>
          </cell>
          <cell r="E5140">
            <v>497523010</v>
          </cell>
          <cell r="F5140" t="str">
            <v>0008656931867</v>
          </cell>
          <cell r="G5140" t="str">
            <v>MS9944409622-30</v>
          </cell>
          <cell r="H5140" t="str">
            <v>Mainstays White Floral 10 Piece Bed in a Bag Comforter Set with Sheets, Queen</v>
          </cell>
          <cell r="I5140" t="str">
            <v>MAINSTAYS JADE FLORA</v>
          </cell>
          <cell r="J5140" t="str">
            <v>ONLINE ONLY</v>
          </cell>
          <cell r="K5140">
            <v>142184179</v>
          </cell>
          <cell r="L5140" t="str">
            <v>NA</v>
          </cell>
          <cell r="M5140" t="str">
            <v>NA</v>
          </cell>
          <cell r="N5140">
            <v>36.31</v>
          </cell>
          <cell r="O5140">
            <v>54</v>
          </cell>
          <cell r="P5140">
            <v>0.32759300000000002</v>
          </cell>
          <cell r="Q5140" t="str">
            <v>BED IN A BAG</v>
          </cell>
          <cell r="R5140" t="str">
            <v>07</v>
          </cell>
          <cell r="S5140" t="str">
            <v>E &amp; E CO LTD</v>
          </cell>
          <cell r="T5140" t="str">
            <v>444096</v>
          </cell>
          <cell r="U5140" t="str">
            <v>1</v>
          </cell>
          <cell r="V5140">
            <v>1</v>
          </cell>
        </row>
        <row r="5141">
          <cell r="C5141">
            <v>577082879</v>
          </cell>
          <cell r="D5141" t="str">
            <v>L</v>
          </cell>
          <cell r="E5141">
            <v>866368441</v>
          </cell>
          <cell r="F5141" t="str">
            <v>0008656931871</v>
          </cell>
          <cell r="G5141" t="str">
            <v>MS9944409622-34</v>
          </cell>
          <cell r="H5141" t="str">
            <v>Mainstays Purple Velvet 10 Piece Bed in a Bag Comforter Set With Sheets, Queen</v>
          </cell>
          <cell r="I5141" t="str">
            <v>MS10P BIB METROVT Q</v>
          </cell>
          <cell r="J5141" t="str">
            <v>MODFYE20</v>
          </cell>
          <cell r="K5141">
            <v>142184181</v>
          </cell>
          <cell r="L5141" t="str">
            <v>BRGNDY</v>
          </cell>
          <cell r="M5141" t="str">
            <v>QUEEN</v>
          </cell>
          <cell r="N5141">
            <v>40.880000000000003</v>
          </cell>
          <cell r="O5141">
            <v>54</v>
          </cell>
          <cell r="P5141">
            <v>0.24296300000000001</v>
          </cell>
          <cell r="Q5141" t="str">
            <v>BED IN A BAG</v>
          </cell>
          <cell r="R5141" t="str">
            <v>20</v>
          </cell>
          <cell r="S5141" t="str">
            <v>E &amp; E CO LTD</v>
          </cell>
          <cell r="T5141" t="str">
            <v>444096</v>
          </cell>
          <cell r="U5141" t="str">
            <v>1</v>
          </cell>
          <cell r="V5141">
            <v>1</v>
          </cell>
        </row>
        <row r="5142">
          <cell r="C5142">
            <v>577520174</v>
          </cell>
          <cell r="D5142" t="str">
            <v>L</v>
          </cell>
          <cell r="E5142">
            <v>866368441</v>
          </cell>
          <cell r="F5142" t="str">
            <v>0008656931871</v>
          </cell>
          <cell r="G5142" t="str">
            <v>MS9944409622-34</v>
          </cell>
          <cell r="H5142" t="str">
            <v>Mainstays Purple Velvet 10 Piece Bed in a Bag Comforter Set With Sheets, Queen</v>
          </cell>
          <cell r="I5142" t="str">
            <v>METROPOLIS VLVT QN</v>
          </cell>
          <cell r="K5142">
            <v>142184181</v>
          </cell>
          <cell r="L5142" t="str">
            <v>BURGND</v>
          </cell>
          <cell r="M5142" t="str">
            <v>QUEEN</v>
          </cell>
          <cell r="N5142">
            <v>38.47</v>
          </cell>
          <cell r="O5142">
            <v>54</v>
          </cell>
          <cell r="P5142">
            <v>0.28759299999999999</v>
          </cell>
          <cell r="Q5142" t="str">
            <v>BED IN A BAG</v>
          </cell>
          <cell r="R5142" t="str">
            <v>43</v>
          </cell>
          <cell r="S5142" t="str">
            <v>IMPORT-E&amp;E CO LTD</v>
          </cell>
          <cell r="T5142" t="str">
            <v>010308</v>
          </cell>
          <cell r="U5142" t="str">
            <v>0</v>
          </cell>
          <cell r="V5142">
            <v>2</v>
          </cell>
        </row>
        <row r="5143">
          <cell r="C5143">
            <v>578568451</v>
          </cell>
          <cell r="D5143" t="str">
            <v>L</v>
          </cell>
          <cell r="E5143">
            <v>866368441</v>
          </cell>
          <cell r="F5143" t="str">
            <v>0008656931871</v>
          </cell>
          <cell r="G5143" t="str">
            <v>MS9944409622-34</v>
          </cell>
          <cell r="H5143" t="str">
            <v>Mainstays Purple Velvet 10 Piece Bed in a Bag Comforter Set With Sheets, Queen</v>
          </cell>
          <cell r="I5143" t="str">
            <v>MAINSTAYS METROPOLIS</v>
          </cell>
          <cell r="J5143" t="str">
            <v>ONLINE ONLY</v>
          </cell>
          <cell r="K5143">
            <v>142184181</v>
          </cell>
          <cell r="L5143" t="str">
            <v>NA</v>
          </cell>
          <cell r="M5143" t="str">
            <v>NA</v>
          </cell>
          <cell r="N5143">
            <v>39.65</v>
          </cell>
          <cell r="O5143">
            <v>54</v>
          </cell>
          <cell r="P5143">
            <v>0.265741</v>
          </cell>
          <cell r="Q5143" t="str">
            <v>BED IN A BAG</v>
          </cell>
          <cell r="R5143" t="str">
            <v>03</v>
          </cell>
          <cell r="S5143" t="str">
            <v>E &amp; E CO LTD</v>
          </cell>
          <cell r="T5143" t="str">
            <v>444096</v>
          </cell>
          <cell r="U5143" t="str">
            <v>0</v>
          </cell>
          <cell r="V5143">
            <v>1</v>
          </cell>
        </row>
        <row r="5144">
          <cell r="C5144">
            <v>584631098</v>
          </cell>
          <cell r="D5144" t="str">
            <v>L</v>
          </cell>
          <cell r="E5144">
            <v>866368441</v>
          </cell>
          <cell r="F5144" t="str">
            <v>0008656931871</v>
          </cell>
          <cell r="G5144" t="str">
            <v>MS9944409622-34</v>
          </cell>
          <cell r="H5144" t="str">
            <v>Mainstays Purple Velvet 10 Piece Bed in a Bag Comforter Set With Sheets, Queen</v>
          </cell>
          <cell r="I5144" t="str">
            <v>MAINSTAYS METROPOLIS</v>
          </cell>
          <cell r="J5144" t="str">
            <v>ONLINE ONLY</v>
          </cell>
          <cell r="K5144">
            <v>142184181</v>
          </cell>
          <cell r="L5144" t="str">
            <v>NA</v>
          </cell>
          <cell r="M5144" t="str">
            <v>NA</v>
          </cell>
          <cell r="N5144">
            <v>40.65</v>
          </cell>
          <cell r="O5144">
            <v>54</v>
          </cell>
          <cell r="P5144">
            <v>0.247222</v>
          </cell>
          <cell r="Q5144" t="str">
            <v>BED IN A BAG</v>
          </cell>
          <cell r="R5144" t="str">
            <v>07</v>
          </cell>
          <cell r="S5144" t="str">
            <v>E &amp; E CO LTD</v>
          </cell>
          <cell r="T5144" t="str">
            <v>444096</v>
          </cell>
          <cell r="U5144" t="str">
            <v>1</v>
          </cell>
          <cell r="V5144">
            <v>1</v>
          </cell>
        </row>
        <row r="5145">
          <cell r="C5145">
            <v>577082881</v>
          </cell>
          <cell r="D5145" t="str">
            <v>L</v>
          </cell>
          <cell r="E5145">
            <v>906105842</v>
          </cell>
          <cell r="F5145" t="str">
            <v>0008656931856</v>
          </cell>
          <cell r="G5145" t="str">
            <v>MS9944409622-23</v>
          </cell>
          <cell r="H5145" t="str">
            <v>Mainstays Black Floral 10 Piece Bed in a Bag Comforter Set With Sheets, King</v>
          </cell>
          <cell r="I5145" t="str">
            <v>MS10P BIB BLK FLR K</v>
          </cell>
          <cell r="J5145" t="str">
            <v>MODFYE20</v>
          </cell>
          <cell r="K5145">
            <v>142184182</v>
          </cell>
          <cell r="L5145" t="str">
            <v>BLACK</v>
          </cell>
          <cell r="M5145" t="str">
            <v>KING</v>
          </cell>
          <cell r="N5145">
            <v>44.93</v>
          </cell>
          <cell r="O5145">
            <v>58</v>
          </cell>
          <cell r="P5145">
            <v>0.22534499999999999</v>
          </cell>
          <cell r="Q5145" t="str">
            <v>BED IN A BAG</v>
          </cell>
          <cell r="R5145" t="str">
            <v>20</v>
          </cell>
          <cell r="S5145" t="str">
            <v>E &amp; E CO LTD</v>
          </cell>
          <cell r="T5145" t="str">
            <v>444096</v>
          </cell>
          <cell r="U5145" t="str">
            <v>1</v>
          </cell>
          <cell r="V5145">
            <v>1</v>
          </cell>
        </row>
        <row r="5146">
          <cell r="C5146">
            <v>577520163</v>
          </cell>
          <cell r="D5146" t="str">
            <v>L</v>
          </cell>
          <cell r="E5146">
            <v>906105842</v>
          </cell>
          <cell r="F5146" t="str">
            <v>0008656931856</v>
          </cell>
          <cell r="G5146" t="str">
            <v>MS9944409622-23</v>
          </cell>
          <cell r="H5146" t="str">
            <v>Mainstays Black Floral 10 Piece Bed in a Bag Comforter Set With Sheets, King</v>
          </cell>
          <cell r="I5146" t="str">
            <v>BLACK FLORAL KING</v>
          </cell>
          <cell r="K5146">
            <v>142184182</v>
          </cell>
          <cell r="L5146" t="str">
            <v>BLACK</v>
          </cell>
          <cell r="M5146" t="str">
            <v>KING</v>
          </cell>
          <cell r="N5146">
            <v>42.37</v>
          </cell>
          <cell r="O5146">
            <v>58</v>
          </cell>
          <cell r="P5146">
            <v>0.26948299999999997</v>
          </cell>
          <cell r="Q5146" t="str">
            <v>BED IN A BAG</v>
          </cell>
          <cell r="R5146" t="str">
            <v>43</v>
          </cell>
          <cell r="S5146" t="str">
            <v>IMPORT-E&amp;E CO LTD</v>
          </cell>
          <cell r="T5146" t="str">
            <v>010308</v>
          </cell>
          <cell r="U5146" t="str">
            <v>0</v>
          </cell>
          <cell r="V5146">
            <v>2</v>
          </cell>
        </row>
        <row r="5147">
          <cell r="C5147">
            <v>577082883</v>
          </cell>
          <cell r="D5147" t="str">
            <v>L</v>
          </cell>
          <cell r="E5147">
            <v>448523874</v>
          </cell>
          <cell r="F5147" t="str">
            <v>0008656931857</v>
          </cell>
          <cell r="G5147" t="str">
            <v>MS9944409622-24</v>
          </cell>
          <cell r="H5147" t="str">
            <v>Mainstays Multicolor Medallion 8 Piece Bed in a Bag Comforter Set With Sheets, Twin/Twin XL</v>
          </cell>
          <cell r="I5147" t="str">
            <v>GYPSY MEDALLION TTXL</v>
          </cell>
          <cell r="J5147" t="str">
            <v>2019 WK52 ADD</v>
          </cell>
          <cell r="K5147">
            <v>142184186</v>
          </cell>
          <cell r="L5147" t="str">
            <v>MULTI</v>
          </cell>
          <cell r="M5147" t="str">
            <v>TWIN</v>
          </cell>
          <cell r="N5147">
            <v>32.49</v>
          </cell>
          <cell r="O5147">
            <v>44.88</v>
          </cell>
          <cell r="P5147">
            <v>0.27606999999999998</v>
          </cell>
          <cell r="Q5147" t="str">
            <v>BED IN A BAG</v>
          </cell>
          <cell r="R5147" t="str">
            <v>20</v>
          </cell>
          <cell r="S5147" t="str">
            <v>E &amp; E CO LTD</v>
          </cell>
          <cell r="T5147" t="str">
            <v>444096</v>
          </cell>
          <cell r="U5147" t="str">
            <v>1</v>
          </cell>
          <cell r="V5147">
            <v>1</v>
          </cell>
        </row>
        <row r="5148">
          <cell r="C5148">
            <v>577520164</v>
          </cell>
          <cell r="D5148" t="str">
            <v>L</v>
          </cell>
          <cell r="E5148">
            <v>448523874</v>
          </cell>
          <cell r="F5148" t="str">
            <v>0008656931857</v>
          </cell>
          <cell r="G5148" t="str">
            <v>MS9944409622-24</v>
          </cell>
          <cell r="H5148" t="str">
            <v>Mainstays Multicolor Medallion 8 Piece Bed in a Bag Comforter Set With Sheets, Twin/Twin XL</v>
          </cell>
          <cell r="I5148" t="str">
            <v>GYP MEDALLION TTXL</v>
          </cell>
          <cell r="K5148">
            <v>142184186</v>
          </cell>
          <cell r="L5148" t="str">
            <v>MULTI</v>
          </cell>
          <cell r="M5148" t="str">
            <v>T/TXL</v>
          </cell>
          <cell r="N5148">
            <v>30.67</v>
          </cell>
          <cell r="O5148">
            <v>44.88</v>
          </cell>
          <cell r="P5148">
            <v>0.31662200000000001</v>
          </cell>
          <cell r="Q5148" t="str">
            <v>BED IN A BAG</v>
          </cell>
          <cell r="R5148" t="str">
            <v>43</v>
          </cell>
          <cell r="S5148" t="str">
            <v>IMPORT-E&amp;E CO LTD</v>
          </cell>
          <cell r="T5148" t="str">
            <v>010308</v>
          </cell>
          <cell r="U5148" t="str">
            <v>0</v>
          </cell>
          <cell r="V5148">
            <v>2</v>
          </cell>
        </row>
        <row r="5149">
          <cell r="C5149">
            <v>595718265</v>
          </cell>
          <cell r="D5149" t="str">
            <v>L</v>
          </cell>
          <cell r="E5149">
            <v>448523874</v>
          </cell>
          <cell r="F5149" t="str">
            <v>0008656931857</v>
          </cell>
          <cell r="G5149" t="str">
            <v>MS9944409622-24</v>
          </cell>
          <cell r="H5149" t="str">
            <v>Mainstays Multicolor Medallion 8 Piece Bed in a Bag Comforter Set With Sheets, Twin/Twin XL</v>
          </cell>
          <cell r="I5149" t="str">
            <v>MAINSTAYS GYPSY MEDA</v>
          </cell>
          <cell r="J5149" t="str">
            <v>ONLINE ONLY</v>
          </cell>
          <cell r="K5149">
            <v>142184186</v>
          </cell>
          <cell r="L5149" t="str">
            <v>NA</v>
          </cell>
          <cell r="M5149" t="str">
            <v>NA</v>
          </cell>
          <cell r="N5149">
            <v>27.23</v>
          </cell>
          <cell r="O5149">
            <v>53</v>
          </cell>
          <cell r="P5149">
            <v>0.48622599999999999</v>
          </cell>
          <cell r="Q5149" t="str">
            <v>BED IN A BAG</v>
          </cell>
          <cell r="R5149" t="str">
            <v>03</v>
          </cell>
          <cell r="S5149" t="str">
            <v>E &amp; E CO LTD</v>
          </cell>
          <cell r="T5149" t="str">
            <v>444096</v>
          </cell>
          <cell r="U5149" t="str">
            <v>0</v>
          </cell>
          <cell r="V5149">
            <v>1</v>
          </cell>
        </row>
        <row r="5150">
          <cell r="C5150">
            <v>577082885</v>
          </cell>
          <cell r="D5150" t="str">
            <v>L</v>
          </cell>
          <cell r="E5150">
            <v>819052561</v>
          </cell>
          <cell r="F5150" t="str">
            <v>0008656931860</v>
          </cell>
          <cell r="G5150" t="str">
            <v>MS9944409622-27</v>
          </cell>
          <cell r="H5150" t="str">
            <v>Mainstays Other Medallion 10 Piece Bed in a Bag Comforter Set With Sheets, King</v>
          </cell>
          <cell r="I5150" t="str">
            <v>GYPSY MEDALLION K</v>
          </cell>
          <cell r="J5150" t="str">
            <v>2019 WK52 ADD</v>
          </cell>
          <cell r="K5150">
            <v>142184189</v>
          </cell>
          <cell r="L5150" t="str">
            <v>MULTI</v>
          </cell>
          <cell r="M5150" t="str">
            <v>KING</v>
          </cell>
          <cell r="N5150">
            <v>45.41</v>
          </cell>
          <cell r="O5150">
            <v>59.88</v>
          </cell>
          <cell r="P5150">
            <v>0.24165</v>
          </cell>
          <cell r="Q5150" t="str">
            <v>BED IN A BAG</v>
          </cell>
          <cell r="R5150" t="str">
            <v>20</v>
          </cell>
          <cell r="S5150" t="str">
            <v>E &amp; E CO LTD</v>
          </cell>
          <cell r="T5150" t="str">
            <v>444096</v>
          </cell>
          <cell r="U5150" t="str">
            <v>1</v>
          </cell>
          <cell r="V5150">
            <v>1</v>
          </cell>
        </row>
        <row r="5151">
          <cell r="C5151">
            <v>577520167</v>
          </cell>
          <cell r="D5151" t="str">
            <v>L</v>
          </cell>
          <cell r="E5151">
            <v>819052561</v>
          </cell>
          <cell r="F5151" t="str">
            <v>0008656931860</v>
          </cell>
          <cell r="G5151" t="str">
            <v>MS9944409622-27</v>
          </cell>
          <cell r="H5151" t="str">
            <v>Mainstays Other Medallion 10 Piece Bed in a Bag Comforter Set With Sheets, King</v>
          </cell>
          <cell r="I5151" t="str">
            <v>GYP MEDALLION KING</v>
          </cell>
          <cell r="K5151">
            <v>142184189</v>
          </cell>
          <cell r="L5151" t="str">
            <v>MULTI</v>
          </cell>
          <cell r="M5151" t="str">
            <v>KING</v>
          </cell>
          <cell r="N5151">
            <v>41.56</v>
          </cell>
          <cell r="O5151">
            <v>59.88</v>
          </cell>
          <cell r="P5151">
            <v>0.30594500000000002</v>
          </cell>
          <cell r="Q5151" t="str">
            <v>BED IN A BAG</v>
          </cell>
          <cell r="R5151" t="str">
            <v>43</v>
          </cell>
          <cell r="S5151" t="str">
            <v>IMPORT-E&amp;E CO LTD</v>
          </cell>
          <cell r="T5151" t="str">
            <v>010308</v>
          </cell>
          <cell r="U5151" t="str">
            <v>0</v>
          </cell>
          <cell r="V5151">
            <v>2</v>
          </cell>
        </row>
        <row r="5152">
          <cell r="C5152">
            <v>577082886</v>
          </cell>
          <cell r="D5152" t="str">
            <v>L</v>
          </cell>
          <cell r="E5152">
            <v>226384119</v>
          </cell>
          <cell r="F5152" t="str">
            <v>0008656931872</v>
          </cell>
          <cell r="G5152" t="str">
            <v>MS9944409622-35</v>
          </cell>
          <cell r="H5152" t="str">
            <v>Mainstays Purple Velvet 10 Piece Bed in a Bag Comforter Set With Sheets, King</v>
          </cell>
          <cell r="I5152" t="str">
            <v>MS10P BIB METROVT K</v>
          </cell>
          <cell r="J5152" t="str">
            <v>MODFYE20</v>
          </cell>
          <cell r="K5152">
            <v>142184364</v>
          </cell>
          <cell r="L5152" t="str">
            <v>BRGNDY</v>
          </cell>
          <cell r="M5152" t="str">
            <v>KING</v>
          </cell>
          <cell r="N5152">
            <v>44.16</v>
          </cell>
          <cell r="O5152">
            <v>58</v>
          </cell>
          <cell r="P5152">
            <v>0.238621</v>
          </cell>
          <cell r="Q5152" t="str">
            <v>BED IN A BAG</v>
          </cell>
          <cell r="R5152" t="str">
            <v>20</v>
          </cell>
          <cell r="S5152" t="str">
            <v>E &amp; E CO LTD</v>
          </cell>
          <cell r="T5152" t="str">
            <v>444096</v>
          </cell>
          <cell r="U5152" t="str">
            <v>1</v>
          </cell>
          <cell r="V5152">
            <v>1</v>
          </cell>
        </row>
        <row r="5153">
          <cell r="C5153">
            <v>577520175</v>
          </cell>
          <cell r="D5153" t="str">
            <v>L</v>
          </cell>
          <cell r="E5153">
            <v>226384119</v>
          </cell>
          <cell r="F5153" t="str">
            <v>0008656931872</v>
          </cell>
          <cell r="G5153" t="str">
            <v>MS9944409622-35</v>
          </cell>
          <cell r="H5153" t="str">
            <v>Mainstays Purple Velvet 10 Piece Bed in a Bag Comforter Set With Sheets, King</v>
          </cell>
          <cell r="I5153" t="str">
            <v>METROPOLIS VLVT KING</v>
          </cell>
          <cell r="K5153">
            <v>142184364</v>
          </cell>
          <cell r="L5153" t="str">
            <v>BURGND</v>
          </cell>
          <cell r="M5153" t="str">
            <v>KING</v>
          </cell>
          <cell r="N5153">
            <v>42.16</v>
          </cell>
          <cell r="O5153">
            <v>58</v>
          </cell>
          <cell r="P5153">
            <v>0.27310299999999998</v>
          </cell>
          <cell r="Q5153" t="str">
            <v>BED IN A BAG</v>
          </cell>
          <cell r="R5153" t="str">
            <v>43</v>
          </cell>
          <cell r="S5153" t="str">
            <v>IMPORT-E&amp;E CO LTD</v>
          </cell>
          <cell r="T5153" t="str">
            <v>010308</v>
          </cell>
          <cell r="U5153" t="str">
            <v>0</v>
          </cell>
          <cell r="V5153">
            <v>2</v>
          </cell>
        </row>
        <row r="5154">
          <cell r="C5154">
            <v>584631102</v>
          </cell>
          <cell r="D5154" t="str">
            <v>L</v>
          </cell>
          <cell r="E5154">
            <v>226384119</v>
          </cell>
          <cell r="F5154" t="str">
            <v>0008656931872</v>
          </cell>
          <cell r="G5154" t="str">
            <v>MS9944409622-35</v>
          </cell>
          <cell r="H5154" t="str">
            <v>Mainstays Purple Velvet 10 Piece Bed in a Bag Comforter Set With Sheets, King</v>
          </cell>
          <cell r="I5154" t="str">
            <v>MAINSTAYS METROPOLIS</v>
          </cell>
          <cell r="J5154" t="str">
            <v>ONLINE ONLY</v>
          </cell>
          <cell r="K5154">
            <v>142184364</v>
          </cell>
          <cell r="L5154" t="str">
            <v>NA</v>
          </cell>
          <cell r="M5154" t="str">
            <v>NA</v>
          </cell>
          <cell r="N5154">
            <v>43.81</v>
          </cell>
          <cell r="O5154">
            <v>58</v>
          </cell>
          <cell r="P5154">
            <v>0.24465500000000001</v>
          </cell>
          <cell r="Q5154" t="str">
            <v>BED IN A BAG</v>
          </cell>
          <cell r="R5154" t="str">
            <v>07</v>
          </cell>
          <cell r="S5154" t="str">
            <v>E &amp; E CO LTD</v>
          </cell>
          <cell r="T5154" t="str">
            <v>444096</v>
          </cell>
          <cell r="U5154" t="str">
            <v>1</v>
          </cell>
          <cell r="V5154">
            <v>1</v>
          </cell>
        </row>
        <row r="5155">
          <cell r="C5155">
            <v>577082887</v>
          </cell>
          <cell r="D5155" t="str">
            <v>L</v>
          </cell>
          <cell r="E5155">
            <v>669552250</v>
          </cell>
          <cell r="F5155" t="str">
            <v>0008656931853</v>
          </cell>
          <cell r="G5155" t="str">
            <v>MS9944409622-20</v>
          </cell>
          <cell r="H5155" t="str">
            <v>Mainstays Black Floral 8 Piece Bed in a Bag Comforter Set With Sheets, Twin/Twin XL</v>
          </cell>
          <cell r="I5155" t="str">
            <v>BLACK FLORAL TTXL</v>
          </cell>
          <cell r="J5155" t="str">
            <v>2019 WK52 ADD</v>
          </cell>
          <cell r="K5155">
            <v>142184375</v>
          </cell>
          <cell r="L5155" t="str">
            <v>BLACK</v>
          </cell>
          <cell r="M5155" t="str">
            <v>TWIN</v>
          </cell>
          <cell r="N5155">
            <v>30.02</v>
          </cell>
          <cell r="O5155">
            <v>44.88</v>
          </cell>
          <cell r="P5155">
            <v>0.33110499999999998</v>
          </cell>
          <cell r="Q5155" t="str">
            <v>BED IN A BAG</v>
          </cell>
          <cell r="R5155" t="str">
            <v>20</v>
          </cell>
          <cell r="S5155" t="str">
            <v>E &amp; E CO LTD</v>
          </cell>
          <cell r="T5155" t="str">
            <v>444096</v>
          </cell>
          <cell r="U5155" t="str">
            <v>0</v>
          </cell>
          <cell r="V5155">
            <v>1</v>
          </cell>
        </row>
        <row r="5156">
          <cell r="C5156">
            <v>577520160</v>
          </cell>
          <cell r="D5156" t="str">
            <v>L</v>
          </cell>
          <cell r="E5156">
            <v>669552250</v>
          </cell>
          <cell r="F5156" t="str">
            <v>0008656931853</v>
          </cell>
          <cell r="G5156" t="str">
            <v>MS9944409622-20</v>
          </cell>
          <cell r="H5156" t="str">
            <v>Mainstays Black Floral 8 Piece Bed in a Bag Comforter Set With Sheets, Twin/Twin XL</v>
          </cell>
          <cell r="I5156" t="str">
            <v>BLACK FLORAL TTXL</v>
          </cell>
          <cell r="K5156">
            <v>142184375</v>
          </cell>
          <cell r="L5156" t="str">
            <v>BLACK</v>
          </cell>
          <cell r="M5156" t="str">
            <v>T/TXL</v>
          </cell>
          <cell r="N5156">
            <v>31.47</v>
          </cell>
          <cell r="O5156">
            <v>44.88</v>
          </cell>
          <cell r="P5156">
            <v>0.29879699999999998</v>
          </cell>
          <cell r="Q5156" t="str">
            <v>BED IN A BAG</v>
          </cell>
          <cell r="R5156" t="str">
            <v>43</v>
          </cell>
          <cell r="S5156" t="str">
            <v>IMPORT-E&amp;E CO LTD</v>
          </cell>
          <cell r="T5156" t="str">
            <v>010308</v>
          </cell>
          <cell r="U5156" t="str">
            <v>0</v>
          </cell>
          <cell r="V5156">
            <v>2</v>
          </cell>
        </row>
        <row r="5157">
          <cell r="C5157">
            <v>595476974</v>
          </cell>
          <cell r="D5157" t="str">
            <v>L</v>
          </cell>
          <cell r="E5157">
            <v>669552250</v>
          </cell>
          <cell r="F5157" t="str">
            <v>0008656931853</v>
          </cell>
          <cell r="G5157" t="str">
            <v>MS9944409622-20</v>
          </cell>
          <cell r="H5157" t="str">
            <v>Mainstays Black Floral 8 Piece Bed in a Bag Comforter Set With Sheets, Twin/Twin XL</v>
          </cell>
          <cell r="I5157" t="str">
            <v>MAINSTAYS BLACK FLOR</v>
          </cell>
          <cell r="J5157" t="str">
            <v>ONLINE ONLY</v>
          </cell>
          <cell r="K5157">
            <v>142184375</v>
          </cell>
          <cell r="L5157" t="str">
            <v>BLUE</v>
          </cell>
          <cell r="M5157" t="str">
            <v>NA</v>
          </cell>
          <cell r="N5157">
            <v>32.75</v>
          </cell>
          <cell r="O5157">
            <v>44.88</v>
          </cell>
          <cell r="P5157">
            <v>0.27027600000000002</v>
          </cell>
          <cell r="Q5157" t="str">
            <v>BED IN A BAG</v>
          </cell>
          <cell r="R5157" t="str">
            <v>03</v>
          </cell>
          <cell r="S5157" t="str">
            <v>E &amp; E CO LTD</v>
          </cell>
          <cell r="T5157" t="str">
            <v>444096</v>
          </cell>
          <cell r="U5157" t="str">
            <v>0</v>
          </cell>
          <cell r="V5157">
            <v>1</v>
          </cell>
        </row>
        <row r="5158">
          <cell r="C5158">
            <v>577082889</v>
          </cell>
          <cell r="D5158" t="str">
            <v>L</v>
          </cell>
          <cell r="E5158">
            <v>809285882</v>
          </cell>
          <cell r="F5158" t="str">
            <v>0008656931862</v>
          </cell>
          <cell r="G5158" t="str">
            <v>MS9944409622-29</v>
          </cell>
          <cell r="H5158" t="str">
            <v>Mainstays White Floral 10 Piece Bed in a Bag Comforter Set with Sheets, Full</v>
          </cell>
          <cell r="I5158" t="str">
            <v>MS10P BIB JD FLR FL</v>
          </cell>
          <cell r="J5158" t="str">
            <v>2019 WK52 ADD</v>
          </cell>
          <cell r="K5158">
            <v>142184388</v>
          </cell>
          <cell r="L5158" t="str">
            <v>MULTI</v>
          </cell>
          <cell r="M5158" t="str">
            <v>FULL</v>
          </cell>
          <cell r="N5158">
            <v>36.82</v>
          </cell>
          <cell r="O5158">
            <v>48</v>
          </cell>
          <cell r="P5158">
            <v>0.23291700000000001</v>
          </cell>
          <cell r="Q5158" t="str">
            <v>BED IN A BAG</v>
          </cell>
          <cell r="R5158" t="str">
            <v>20</v>
          </cell>
          <cell r="S5158" t="str">
            <v>E &amp; E CO LTD</v>
          </cell>
          <cell r="T5158" t="str">
            <v>444096</v>
          </cell>
          <cell r="U5158" t="str">
            <v>1</v>
          </cell>
          <cell r="V5158">
            <v>1</v>
          </cell>
        </row>
        <row r="5159">
          <cell r="C5159">
            <v>577520169</v>
          </cell>
          <cell r="D5159" t="str">
            <v>L</v>
          </cell>
          <cell r="E5159">
            <v>809285882</v>
          </cell>
          <cell r="F5159" t="str">
            <v>0008656931862</v>
          </cell>
          <cell r="G5159" t="str">
            <v>MS9944409622-29</v>
          </cell>
          <cell r="H5159" t="str">
            <v>Mainstays White Floral 10 Piece Bed in a Bag Comforter Set with Sheets, Full</v>
          </cell>
          <cell r="I5159" t="str">
            <v>JADE FLORAL FULL</v>
          </cell>
          <cell r="K5159">
            <v>142184388</v>
          </cell>
          <cell r="L5159" t="str">
            <v>MULTI</v>
          </cell>
          <cell r="M5159" t="str">
            <v>FULL</v>
          </cell>
          <cell r="N5159">
            <v>32.08</v>
          </cell>
          <cell r="O5159">
            <v>48</v>
          </cell>
          <cell r="P5159">
            <v>0.33166699999999999</v>
          </cell>
          <cell r="Q5159" t="str">
            <v>BED IN A BAG</v>
          </cell>
          <cell r="R5159" t="str">
            <v>43</v>
          </cell>
          <cell r="S5159" t="str">
            <v>IMPORT-E&amp;E CO LTD</v>
          </cell>
          <cell r="T5159" t="str">
            <v>010308</v>
          </cell>
          <cell r="U5159" t="str">
            <v>0</v>
          </cell>
          <cell r="V5159">
            <v>2</v>
          </cell>
        </row>
        <row r="5160">
          <cell r="C5160">
            <v>584631100</v>
          </cell>
          <cell r="D5160" t="str">
            <v>L</v>
          </cell>
          <cell r="E5160">
            <v>809285882</v>
          </cell>
          <cell r="F5160" t="str">
            <v>0008656931862</v>
          </cell>
          <cell r="G5160" t="str">
            <v>MS9944409622-29</v>
          </cell>
          <cell r="H5160" t="str">
            <v>Mainstays White Floral 10 Piece Bed in a Bag Comforter Set with Sheets, Full</v>
          </cell>
          <cell r="I5160" t="str">
            <v>MAINSTAYS JADE FLORA</v>
          </cell>
          <cell r="J5160" t="str">
            <v>ONLINE ONLY</v>
          </cell>
          <cell r="K5160">
            <v>142184388</v>
          </cell>
          <cell r="L5160" t="str">
            <v>NA</v>
          </cell>
          <cell r="M5160" t="str">
            <v>NA</v>
          </cell>
          <cell r="N5160">
            <v>34.06</v>
          </cell>
          <cell r="O5160">
            <v>48</v>
          </cell>
          <cell r="P5160">
            <v>0.29041699999999998</v>
          </cell>
          <cell r="Q5160" t="str">
            <v>BED IN A BAG</v>
          </cell>
          <cell r="R5160" t="str">
            <v>07</v>
          </cell>
          <cell r="S5160" t="str">
            <v>E &amp; E CO LTD</v>
          </cell>
          <cell r="T5160" t="str">
            <v>444096</v>
          </cell>
          <cell r="U5160" t="str">
            <v>1</v>
          </cell>
          <cell r="V5160">
            <v>1</v>
          </cell>
        </row>
        <row r="5161">
          <cell r="C5161">
            <v>577296084</v>
          </cell>
          <cell r="E5161">
            <v>183319916</v>
          </cell>
          <cell r="F5161" t="str">
            <v>0008656932423</v>
          </cell>
          <cell r="G5161" t="str">
            <v>MS8001030822-05</v>
          </cell>
          <cell r="H5161" t="str">
            <v>Mainstays Terrazzo 4 Piece Duvet Cover Set</v>
          </cell>
          <cell r="I5161" t="str">
            <v>MSTRAZO5PCDVSET FQ</v>
          </cell>
          <cell r="J5161" t="str">
            <v>ONLINE ONLY</v>
          </cell>
          <cell r="K5161">
            <v>145944506</v>
          </cell>
          <cell r="L5161" t="str">
            <v>WHITE</v>
          </cell>
          <cell r="M5161" t="str">
            <v>FU/QUE</v>
          </cell>
          <cell r="N5161">
            <v>20.85</v>
          </cell>
          <cell r="O5161">
            <v>32.33</v>
          </cell>
          <cell r="P5161">
            <v>0.35508800000000001</v>
          </cell>
          <cell r="Q5161" t="str">
            <v>DUVETSET F/Q</v>
          </cell>
          <cell r="R5161" t="str">
            <v>40</v>
          </cell>
          <cell r="S5161" t="str">
            <v>IMPORT-E&amp;E CO LTD</v>
          </cell>
          <cell r="T5161" t="str">
            <v>010308</v>
          </cell>
          <cell r="U5161" t="str">
            <v>0</v>
          </cell>
          <cell r="V5161">
            <v>2</v>
          </cell>
        </row>
        <row r="5162">
          <cell r="C5162">
            <v>577296085</v>
          </cell>
          <cell r="E5162">
            <v>235006731</v>
          </cell>
          <cell r="F5162" t="str">
            <v>0008656932424</v>
          </cell>
          <cell r="G5162" t="str">
            <v>MS8001030822-06</v>
          </cell>
          <cell r="H5162" t="str">
            <v>Mainstays Terrazzo Printed Dots 5-Piece Duvet Cover Set, White, King</v>
          </cell>
          <cell r="I5162" t="str">
            <v>MSTRAZO5PCDVSET KG</v>
          </cell>
          <cell r="J5162" t="str">
            <v>ONLINE ONLY</v>
          </cell>
          <cell r="K5162">
            <v>145944507</v>
          </cell>
          <cell r="L5162" t="str">
            <v>WHITE</v>
          </cell>
          <cell r="M5162" t="str">
            <v>KING</v>
          </cell>
          <cell r="N5162">
            <v>23.1</v>
          </cell>
          <cell r="O5162">
            <v>35.880000000000003</v>
          </cell>
          <cell r="P5162">
            <v>0.35618699999999998</v>
          </cell>
          <cell r="Q5162" t="str">
            <v>DUVET SET K</v>
          </cell>
          <cell r="R5162" t="str">
            <v>40</v>
          </cell>
          <cell r="S5162" t="str">
            <v>IMPORT-E&amp;E CO LTD</v>
          </cell>
          <cell r="T5162" t="str">
            <v>010308</v>
          </cell>
          <cell r="U5162" t="str">
            <v>0</v>
          </cell>
          <cell r="V5162">
            <v>2</v>
          </cell>
        </row>
        <row r="5163">
          <cell r="C5163">
            <v>577324972</v>
          </cell>
          <cell r="E5163">
            <v>370085919</v>
          </cell>
          <cell r="F5163" t="str">
            <v>0008656932420</v>
          </cell>
          <cell r="G5163" t="str">
            <v>MS8001030822-01</v>
          </cell>
          <cell r="H5163" t="str">
            <v>Mainstays Terrazzo Comforter Set with BONUS Pillow, Blush, Twin/Twin XL</v>
          </cell>
          <cell r="I5163" t="str">
            <v>MAINSTAYS TERRAZZO 5</v>
          </cell>
          <cell r="J5163" t="str">
            <v>ONLINE ONLY</v>
          </cell>
          <cell r="K5163">
            <v>146381355</v>
          </cell>
          <cell r="L5163" t="str">
            <v>NA</v>
          </cell>
          <cell r="M5163" t="str">
            <v>NA</v>
          </cell>
          <cell r="N5163">
            <v>23.96</v>
          </cell>
          <cell r="O5163">
            <v>30.24</v>
          </cell>
          <cell r="P5163">
            <v>0.207672</v>
          </cell>
          <cell r="Q5163" t="str">
            <v>COMFSET TTXL</v>
          </cell>
          <cell r="R5163" t="str">
            <v>40</v>
          </cell>
          <cell r="S5163" t="str">
            <v>IMPORT-E&amp;E CO LTD</v>
          </cell>
          <cell r="T5163" t="str">
            <v>010308</v>
          </cell>
          <cell r="U5163" t="str">
            <v>0</v>
          </cell>
          <cell r="V5163">
            <v>2</v>
          </cell>
        </row>
        <row r="5164">
          <cell r="C5164">
            <v>577357411</v>
          </cell>
          <cell r="E5164">
            <v>583768436</v>
          </cell>
          <cell r="F5164" t="str">
            <v>0008656932421</v>
          </cell>
          <cell r="G5164" t="str">
            <v>MS8001030822-02</v>
          </cell>
          <cell r="H5164" t="str">
            <v>Mainstays Terrazzo Comforter Set with BONUS Pillow, Blush, Full/Queen</v>
          </cell>
          <cell r="I5164" t="str">
            <v>MAINSTAYS TERRAZZO 5</v>
          </cell>
          <cell r="J5164" t="str">
            <v>ONLINE ONLY</v>
          </cell>
          <cell r="K5164">
            <v>146820550</v>
          </cell>
          <cell r="L5164" t="str">
            <v>NA</v>
          </cell>
          <cell r="M5164" t="str">
            <v>NA</v>
          </cell>
          <cell r="N5164">
            <v>28.42</v>
          </cell>
          <cell r="O5164">
            <v>36.119999999999997</v>
          </cell>
          <cell r="P5164">
            <v>0.21317800000000001</v>
          </cell>
          <cell r="Q5164" t="str">
            <v>COMFSET F/Q</v>
          </cell>
          <cell r="R5164" t="str">
            <v>40</v>
          </cell>
          <cell r="S5164" t="str">
            <v>IMPORT-E&amp;E CO LTD</v>
          </cell>
          <cell r="T5164" t="str">
            <v>010308</v>
          </cell>
          <cell r="U5164" t="str">
            <v>0</v>
          </cell>
          <cell r="V5164">
            <v>2</v>
          </cell>
        </row>
        <row r="5165">
          <cell r="C5165">
            <v>566232457</v>
          </cell>
          <cell r="D5165" t="str">
            <v>L</v>
          </cell>
          <cell r="E5165">
            <v>699469620</v>
          </cell>
          <cell r="F5165" t="str">
            <v>0067571698512</v>
          </cell>
          <cell r="G5165" t="str">
            <v>TN20-0256</v>
          </cell>
          <cell r="H5165" t="str">
            <v>Comfort Classics Cozy Cotton Flannel Printed Multi Leaves 4-Piece Sheet Set, Cal King</v>
          </cell>
          <cell r="I5165" t="str">
            <v>COMFORT CLASSICS COZ</v>
          </cell>
          <cell r="J5165" t="str">
            <v>ONLINE ONLY</v>
          </cell>
          <cell r="K5165">
            <v>49422438</v>
          </cell>
          <cell r="L5165" t="str">
            <v>NA</v>
          </cell>
          <cell r="M5165" t="str">
            <v>NA</v>
          </cell>
          <cell r="N5165">
            <v>27.72</v>
          </cell>
          <cell r="O5165">
            <v>54.99</v>
          </cell>
          <cell r="P5165">
            <v>0.49590800000000002</v>
          </cell>
          <cell r="Q5165" t="str">
            <v>COMFORT CLAS</v>
          </cell>
          <cell r="R5165" t="str">
            <v>07</v>
          </cell>
          <cell r="S5165" t="str">
            <v>E &amp; E CO LTD</v>
          </cell>
          <cell r="T5165" t="str">
            <v>444096</v>
          </cell>
          <cell r="U5165" t="str">
            <v>0</v>
          </cell>
          <cell r="V5165">
            <v>1</v>
          </cell>
        </row>
        <row r="5166">
          <cell r="C5166">
            <v>566232504</v>
          </cell>
          <cell r="D5166" t="str">
            <v>L</v>
          </cell>
          <cell r="E5166">
            <v>161182181</v>
          </cell>
          <cell r="F5166" t="str">
            <v>0067571679359</v>
          </cell>
          <cell r="G5166" t="str">
            <v>TN20-0073</v>
          </cell>
          <cell r="H5166" t="str">
            <v>Comfort Classics Cozy Flannel 100% Cotton Sheet Set, Tan Plaid, Queen</v>
          </cell>
          <cell r="I5166" t="str">
            <v>COMFORT CLASSICS COZ</v>
          </cell>
          <cell r="J5166" t="str">
            <v>ONLINE ONLY</v>
          </cell>
          <cell r="K5166">
            <v>49422495</v>
          </cell>
          <cell r="L5166" t="str">
            <v>NA</v>
          </cell>
          <cell r="M5166" t="str">
            <v>NA</v>
          </cell>
          <cell r="N5166">
            <v>22.68</v>
          </cell>
          <cell r="O5166">
            <v>44.99</v>
          </cell>
          <cell r="P5166">
            <v>0.495888</v>
          </cell>
          <cell r="Q5166" t="str">
            <v>COMFORT CLAS</v>
          </cell>
          <cell r="R5166" t="str">
            <v>07</v>
          </cell>
          <cell r="S5166" t="str">
            <v>E &amp; E CO LTD</v>
          </cell>
          <cell r="T5166" t="str">
            <v>444096</v>
          </cell>
          <cell r="U5166" t="str">
            <v>0</v>
          </cell>
          <cell r="V5166">
            <v>1</v>
          </cell>
        </row>
        <row r="5167">
          <cell r="C5167">
            <v>566232477</v>
          </cell>
          <cell r="D5167" t="str">
            <v>L</v>
          </cell>
          <cell r="E5167">
            <v>527299538</v>
          </cell>
          <cell r="F5167" t="str">
            <v>0067571698421</v>
          </cell>
          <cell r="G5167" t="str">
            <v>TN20-0264</v>
          </cell>
          <cell r="H5167" t="str">
            <v>Comfort Classics Cozy Cotton Flannel Printed Blue Polar Bears 3-Piece Sheet Set, Twin-XL</v>
          </cell>
          <cell r="I5167" t="str">
            <v>COMFORT CLASSICS COZ</v>
          </cell>
          <cell r="J5167" t="str">
            <v>ONLINE ONLY</v>
          </cell>
          <cell r="K5167">
            <v>49422464</v>
          </cell>
          <cell r="L5167" t="str">
            <v>NA</v>
          </cell>
          <cell r="M5167" t="str">
            <v>NA</v>
          </cell>
          <cell r="N5167">
            <v>16.63</v>
          </cell>
          <cell r="O5167">
            <v>34.99</v>
          </cell>
          <cell r="P5167">
            <v>0.52472099999999999</v>
          </cell>
          <cell r="Q5167" t="str">
            <v>COMFORT CLAS</v>
          </cell>
          <cell r="R5167" t="str">
            <v>07</v>
          </cell>
          <cell r="S5167" t="str">
            <v>E &amp; E CO LTD</v>
          </cell>
          <cell r="T5167" t="str">
            <v>444096</v>
          </cell>
          <cell r="U5167" t="str">
            <v>0</v>
          </cell>
          <cell r="V5167">
            <v>1</v>
          </cell>
        </row>
        <row r="5168">
          <cell r="C5168">
            <v>566183610</v>
          </cell>
          <cell r="D5168" t="str">
            <v>L</v>
          </cell>
          <cell r="E5168">
            <v>538487883</v>
          </cell>
          <cell r="F5168" t="str">
            <v>0067571679375</v>
          </cell>
          <cell r="G5168" t="str">
            <v>TN20-0089</v>
          </cell>
          <cell r="H5168" t="str">
            <v>Comfort Classics Cozy Cotton Flannel Printed Sand Owls 4-Piece Sheet Set, King</v>
          </cell>
          <cell r="I5168" t="str">
            <v>COMFORT CLASSICS COZ</v>
          </cell>
          <cell r="J5168" t="str">
            <v>ONLINE ONLY</v>
          </cell>
          <cell r="K5168">
            <v>49272179</v>
          </cell>
          <cell r="L5168" t="str">
            <v>NA</v>
          </cell>
          <cell r="M5168" t="str">
            <v>NA</v>
          </cell>
          <cell r="N5168">
            <v>27.72</v>
          </cell>
          <cell r="O5168">
            <v>46.74</v>
          </cell>
          <cell r="P5168">
            <v>0.40693200000000002</v>
          </cell>
          <cell r="Q5168" t="str">
            <v>COMFORT CLAS</v>
          </cell>
          <cell r="R5168" t="str">
            <v>07</v>
          </cell>
          <cell r="S5168" t="str">
            <v>E &amp; E CO LTD</v>
          </cell>
          <cell r="T5168" t="str">
            <v>444096</v>
          </cell>
          <cell r="U5168" t="str">
            <v>0</v>
          </cell>
          <cell r="V5168">
            <v>1</v>
          </cell>
        </row>
        <row r="5169">
          <cell r="C5169">
            <v>566232351</v>
          </cell>
          <cell r="D5169" t="str">
            <v>L</v>
          </cell>
          <cell r="E5169">
            <v>251956439</v>
          </cell>
          <cell r="F5169" t="str">
            <v>0067571679363</v>
          </cell>
          <cell r="G5169" t="str">
            <v>TN20-0093</v>
          </cell>
          <cell r="H5169" t="str">
            <v>Comfort Classics Cozy Cotton Flannel Printed Black Dogs 4-Piece Sheet Set, Queen</v>
          </cell>
          <cell r="I5169" t="str">
            <v>COMFORT CLASSICS COZ</v>
          </cell>
          <cell r="J5169" t="str">
            <v>ONLINE ONLY</v>
          </cell>
          <cell r="K5169">
            <v>49422325</v>
          </cell>
          <cell r="L5169" t="str">
            <v>NA</v>
          </cell>
          <cell r="M5169" t="str">
            <v>NA</v>
          </cell>
          <cell r="N5169">
            <v>22.68</v>
          </cell>
          <cell r="O5169">
            <v>44.99</v>
          </cell>
          <cell r="P5169">
            <v>0.495888</v>
          </cell>
          <cell r="Q5169" t="str">
            <v>COMFORT CLAS</v>
          </cell>
          <cell r="R5169" t="str">
            <v>07</v>
          </cell>
          <cell r="S5169" t="str">
            <v>E &amp; E CO LTD</v>
          </cell>
          <cell r="T5169" t="str">
            <v>444096</v>
          </cell>
          <cell r="U5169" t="str">
            <v>0</v>
          </cell>
          <cell r="V5169">
            <v>1</v>
          </cell>
        </row>
        <row r="5170">
          <cell r="C5170">
            <v>566232697</v>
          </cell>
          <cell r="D5170" t="str">
            <v>L</v>
          </cell>
          <cell r="E5170">
            <v>626356576</v>
          </cell>
          <cell r="F5170" t="str">
            <v>0067571698363</v>
          </cell>
          <cell r="G5170" t="str">
            <v>TN20-0230</v>
          </cell>
          <cell r="H5170" t="str">
            <v>Comfort Classics Casual Pink Novelty Cotton Sheet Set, Queen, (4 Pieces)</v>
          </cell>
          <cell r="I5170" t="str">
            <v>COMFORT CLASSICS COZ</v>
          </cell>
          <cell r="J5170" t="str">
            <v>ONLINE ONLY</v>
          </cell>
          <cell r="K5170">
            <v>49422957</v>
          </cell>
          <cell r="L5170" t="str">
            <v>NA</v>
          </cell>
          <cell r="M5170" t="str">
            <v>NA</v>
          </cell>
          <cell r="N5170">
            <v>22.68</v>
          </cell>
          <cell r="O5170">
            <v>44.99</v>
          </cell>
          <cell r="P5170">
            <v>0.495888</v>
          </cell>
          <cell r="Q5170" t="str">
            <v>COMFORT CLAS</v>
          </cell>
          <cell r="R5170" t="str">
            <v>07</v>
          </cell>
          <cell r="S5170" t="str">
            <v>E &amp; E CO LTD</v>
          </cell>
          <cell r="T5170" t="str">
            <v>444096</v>
          </cell>
          <cell r="U5170" t="str">
            <v>0</v>
          </cell>
          <cell r="V5170">
            <v>1</v>
          </cell>
        </row>
        <row r="5171">
          <cell r="C5171">
            <v>566232698</v>
          </cell>
          <cell r="D5171" t="str">
            <v>L</v>
          </cell>
          <cell r="E5171">
            <v>917292089</v>
          </cell>
          <cell r="F5171" t="str">
            <v>0067571698516</v>
          </cell>
          <cell r="G5171" t="str">
            <v>TN20-0283</v>
          </cell>
          <cell r="H5171" t="str">
            <v>Comfort Classics Cozy Cotton Flannel Printed Aqua Geo 4-Piece Sheet Set, Full</v>
          </cell>
          <cell r="I5171" t="str">
            <v>COMFORT CLASSICS COZ</v>
          </cell>
          <cell r="J5171" t="str">
            <v>ONLINE ONLY</v>
          </cell>
          <cell r="K5171">
            <v>49422955</v>
          </cell>
          <cell r="L5171" t="str">
            <v>NA</v>
          </cell>
          <cell r="M5171" t="str">
            <v>NA</v>
          </cell>
          <cell r="N5171">
            <v>20.16</v>
          </cell>
          <cell r="O5171">
            <v>39.99</v>
          </cell>
          <cell r="P5171">
            <v>0.49587399999999998</v>
          </cell>
          <cell r="Q5171" t="str">
            <v>COMFORT CLAS</v>
          </cell>
          <cell r="R5171" t="str">
            <v>07</v>
          </cell>
          <cell r="S5171" t="str">
            <v>E &amp; E CO LTD</v>
          </cell>
          <cell r="T5171" t="str">
            <v>444096</v>
          </cell>
          <cell r="U5171" t="str">
            <v>0</v>
          </cell>
          <cell r="V5171">
            <v>1</v>
          </cell>
        </row>
        <row r="5172">
          <cell r="C5172">
            <v>566232507</v>
          </cell>
          <cell r="D5172" t="str">
            <v>L</v>
          </cell>
          <cell r="E5172">
            <v>953280529</v>
          </cell>
          <cell r="F5172" t="str">
            <v>0067571698477</v>
          </cell>
          <cell r="G5172" t="str">
            <v>TN20-0267</v>
          </cell>
          <cell r="H5172" t="str">
            <v>Comfort Classics Cozy Cotton Flannel Printed Blue Polar Bears 4-Piece Sheet Set, King</v>
          </cell>
          <cell r="I5172" t="str">
            <v>COMFORT CLASSICS COZ</v>
          </cell>
          <cell r="J5172" t="str">
            <v>ONLINE ONLY</v>
          </cell>
          <cell r="K5172">
            <v>49422496</v>
          </cell>
          <cell r="L5172" t="str">
            <v>NA</v>
          </cell>
          <cell r="M5172" t="str">
            <v>NA</v>
          </cell>
          <cell r="N5172">
            <v>27.72</v>
          </cell>
          <cell r="O5172">
            <v>54.99</v>
          </cell>
          <cell r="P5172">
            <v>0.49590800000000002</v>
          </cell>
          <cell r="Q5172" t="str">
            <v>COMFORT CLAS</v>
          </cell>
          <cell r="R5172" t="str">
            <v>07</v>
          </cell>
          <cell r="S5172" t="str">
            <v>E &amp; E CO LTD</v>
          </cell>
          <cell r="T5172" t="str">
            <v>444096</v>
          </cell>
          <cell r="U5172" t="str">
            <v>0</v>
          </cell>
          <cell r="V5172">
            <v>1</v>
          </cell>
        </row>
        <row r="5173">
          <cell r="C5173">
            <v>566232700</v>
          </cell>
          <cell r="D5173" t="str">
            <v>L</v>
          </cell>
          <cell r="E5173">
            <v>143280154</v>
          </cell>
          <cell r="F5173" t="str">
            <v>0067571679357</v>
          </cell>
          <cell r="G5173" t="str">
            <v>TN20-0063</v>
          </cell>
          <cell r="H5173" t="str">
            <v>Comfort Classics Cozy Cotton Flannel Printed Tan/Blue Snowflakes 4-Piece Sheet Set, Queen</v>
          </cell>
          <cell r="I5173" t="str">
            <v>COMFORT CLASSICS COZ</v>
          </cell>
          <cell r="J5173" t="str">
            <v>ONLINE ONLY</v>
          </cell>
          <cell r="K5173">
            <v>49422959</v>
          </cell>
          <cell r="L5173" t="str">
            <v>NA</v>
          </cell>
          <cell r="M5173" t="str">
            <v>NA</v>
          </cell>
          <cell r="N5173">
            <v>22.68</v>
          </cell>
          <cell r="O5173">
            <v>44.99</v>
          </cell>
          <cell r="P5173">
            <v>0.495888</v>
          </cell>
          <cell r="Q5173" t="str">
            <v>COMFORT CLAS</v>
          </cell>
          <cell r="R5173" t="str">
            <v>07</v>
          </cell>
          <cell r="S5173" t="str">
            <v>E &amp; E CO LTD</v>
          </cell>
          <cell r="T5173" t="str">
            <v>444096</v>
          </cell>
          <cell r="U5173" t="str">
            <v>0</v>
          </cell>
          <cell r="V5173">
            <v>1</v>
          </cell>
        </row>
        <row r="5174">
          <cell r="C5174">
            <v>566232686</v>
          </cell>
          <cell r="D5174" t="str">
            <v>L</v>
          </cell>
          <cell r="E5174">
            <v>162093655</v>
          </cell>
          <cell r="F5174" t="str">
            <v>0067571679358</v>
          </cell>
          <cell r="G5174" t="str">
            <v>TN20-0068</v>
          </cell>
          <cell r="H5174" t="str">
            <v>Comfort Classics Cozy Flannel 100% Cotton Sheet Set, Pink/Grey Snowflakes, Queen</v>
          </cell>
          <cell r="I5174" t="str">
            <v>COMFORT CLASSICS COZ</v>
          </cell>
          <cell r="J5174" t="str">
            <v>ONLINE ONLY</v>
          </cell>
          <cell r="K5174">
            <v>49422945</v>
          </cell>
          <cell r="L5174" t="str">
            <v>NA</v>
          </cell>
          <cell r="M5174" t="str">
            <v>NA</v>
          </cell>
          <cell r="N5174">
            <v>22.68</v>
          </cell>
          <cell r="O5174">
            <v>44.99</v>
          </cell>
          <cell r="P5174">
            <v>0.495888</v>
          </cell>
          <cell r="Q5174" t="str">
            <v>COMFORT CLAS</v>
          </cell>
          <cell r="R5174" t="str">
            <v>07</v>
          </cell>
          <cell r="S5174" t="str">
            <v>E &amp; E CO LTD</v>
          </cell>
          <cell r="T5174" t="str">
            <v>444096</v>
          </cell>
          <cell r="U5174" t="str">
            <v>0</v>
          </cell>
          <cell r="V5174">
            <v>1</v>
          </cell>
        </row>
        <row r="5175">
          <cell r="C5175">
            <v>566232475</v>
          </cell>
          <cell r="D5175" t="str">
            <v>L</v>
          </cell>
          <cell r="E5175">
            <v>410791170</v>
          </cell>
          <cell r="F5175" t="str">
            <v>0067571679368</v>
          </cell>
          <cell r="G5175" t="str">
            <v>TN20-0118</v>
          </cell>
          <cell r="H5175" t="str">
            <v>Comfort Classics Cozy Cotton Flannel Printed Tan Solid 4-Piece Sheet Set, Queen</v>
          </cell>
          <cell r="I5175" t="str">
            <v>COMFORT CLASSICS COZ</v>
          </cell>
          <cell r="J5175" t="str">
            <v>ONLINE ONLY</v>
          </cell>
          <cell r="K5175">
            <v>49422461</v>
          </cell>
          <cell r="L5175" t="str">
            <v>NA</v>
          </cell>
          <cell r="M5175" t="str">
            <v>NA</v>
          </cell>
          <cell r="N5175">
            <v>22.68</v>
          </cell>
          <cell r="O5175">
            <v>44.99</v>
          </cell>
          <cell r="P5175">
            <v>0.495888</v>
          </cell>
          <cell r="Q5175" t="str">
            <v>COMFORT CLAS</v>
          </cell>
          <cell r="R5175" t="str">
            <v>07</v>
          </cell>
          <cell r="S5175" t="str">
            <v>E &amp; E CO LTD</v>
          </cell>
          <cell r="T5175" t="str">
            <v>444096</v>
          </cell>
          <cell r="U5175" t="str">
            <v>0</v>
          </cell>
          <cell r="V5175">
            <v>1</v>
          </cell>
        </row>
        <row r="5176">
          <cell r="C5176">
            <v>566232423</v>
          </cell>
          <cell r="D5176" t="str">
            <v>L</v>
          </cell>
          <cell r="E5176">
            <v>655148320</v>
          </cell>
          <cell r="F5176" t="str">
            <v>0067571679369</v>
          </cell>
          <cell r="G5176" t="str">
            <v>TN20-0123</v>
          </cell>
          <cell r="H5176" t="str">
            <v>Comfort Classics Cozy Cotton Flannel Printed Blue Solid 4-Piece Sheet Set, Queen</v>
          </cell>
          <cell r="I5176" t="str">
            <v>COMFORT CLASSICS COZ</v>
          </cell>
          <cell r="J5176" t="str">
            <v>ONLINE ONLY</v>
          </cell>
          <cell r="K5176">
            <v>49422404</v>
          </cell>
          <cell r="L5176" t="str">
            <v>NA</v>
          </cell>
          <cell r="M5176" t="str">
            <v>NA</v>
          </cell>
          <cell r="N5176">
            <v>22.68</v>
          </cell>
          <cell r="O5176">
            <v>44.99</v>
          </cell>
          <cell r="P5176">
            <v>0.495888</v>
          </cell>
          <cell r="Q5176" t="str">
            <v>COMFORT CLAS</v>
          </cell>
          <cell r="R5176" t="str">
            <v>07</v>
          </cell>
          <cell r="S5176" t="str">
            <v>E &amp; E CO LTD</v>
          </cell>
          <cell r="T5176" t="str">
            <v>444096</v>
          </cell>
          <cell r="U5176" t="str">
            <v>0</v>
          </cell>
          <cell r="V5176">
            <v>1</v>
          </cell>
        </row>
        <row r="5177">
          <cell r="C5177">
            <v>566232451</v>
          </cell>
          <cell r="D5177" t="str">
            <v>L</v>
          </cell>
          <cell r="E5177">
            <v>866532887</v>
          </cell>
          <cell r="F5177" t="str">
            <v>0067571698376</v>
          </cell>
          <cell r="G5177" t="str">
            <v>TN20-0242</v>
          </cell>
          <cell r="H5177" t="str">
            <v>Comfort Classics Cozy Cotton Flannel Printed Grey Geo 4-Piece Sheet Set, Queen</v>
          </cell>
          <cell r="I5177" t="str">
            <v>COMFORT CLASSICS COZ</v>
          </cell>
          <cell r="J5177" t="str">
            <v>ONLINE ONLY</v>
          </cell>
          <cell r="K5177">
            <v>49422432</v>
          </cell>
          <cell r="L5177" t="str">
            <v>NA</v>
          </cell>
          <cell r="M5177" t="str">
            <v>NA</v>
          </cell>
          <cell r="N5177">
            <v>22.68</v>
          </cell>
          <cell r="O5177">
            <v>44.99</v>
          </cell>
          <cell r="P5177">
            <v>0.495888</v>
          </cell>
          <cell r="Q5177" t="str">
            <v>COMFORT CLAS</v>
          </cell>
          <cell r="R5177" t="str">
            <v>07</v>
          </cell>
          <cell r="S5177" t="str">
            <v>E &amp; E CO LTD</v>
          </cell>
          <cell r="T5177" t="str">
            <v>444096</v>
          </cell>
          <cell r="U5177" t="str">
            <v>0</v>
          </cell>
          <cell r="V5177">
            <v>1</v>
          </cell>
        </row>
        <row r="5178">
          <cell r="C5178">
            <v>566232373</v>
          </cell>
          <cell r="D5178" t="str">
            <v>L</v>
          </cell>
          <cell r="E5178">
            <v>790635827</v>
          </cell>
          <cell r="F5178" t="str">
            <v>0067571698519</v>
          </cell>
          <cell r="G5178" t="str">
            <v>TN20-0286</v>
          </cell>
          <cell r="H5178" t="str">
            <v>Comfort Classics Cozy Cotton Flannel Printed Aqua Geo 4-Piece Sheet Set, Cal King</v>
          </cell>
          <cell r="I5178" t="str">
            <v>COMFORT CLASSICS COZ</v>
          </cell>
          <cell r="J5178" t="str">
            <v>ONLINE ONLY</v>
          </cell>
          <cell r="K5178">
            <v>49422349</v>
          </cell>
          <cell r="L5178" t="str">
            <v>NA</v>
          </cell>
          <cell r="M5178" t="str">
            <v>NA</v>
          </cell>
          <cell r="N5178">
            <v>27.72</v>
          </cell>
          <cell r="O5178">
            <v>54.99</v>
          </cell>
          <cell r="P5178">
            <v>0.49590800000000002</v>
          </cell>
          <cell r="Q5178" t="str">
            <v>COMFORT CLAS</v>
          </cell>
          <cell r="R5178" t="str">
            <v>07</v>
          </cell>
          <cell r="S5178" t="str">
            <v>E &amp; E CO LTD</v>
          </cell>
          <cell r="T5178" t="str">
            <v>444096</v>
          </cell>
          <cell r="U5178" t="str">
            <v>0</v>
          </cell>
          <cell r="V5178">
            <v>1</v>
          </cell>
        </row>
        <row r="5179">
          <cell r="C5179">
            <v>566232530</v>
          </cell>
          <cell r="D5179" t="str">
            <v>L</v>
          </cell>
          <cell r="E5179">
            <v>716225532</v>
          </cell>
          <cell r="F5179" t="str">
            <v>0067571698514</v>
          </cell>
          <cell r="G5179" t="str">
            <v>TN20-0281</v>
          </cell>
          <cell r="H5179" t="str">
            <v>Comfort Classics Cozy Cotton Flannel Printed Aqua Geo 3-Piece Sheet Set, Twin</v>
          </cell>
          <cell r="I5179" t="str">
            <v>COMFORT CLASSICS COZ</v>
          </cell>
          <cell r="J5179" t="str">
            <v>ONLINE ONLY</v>
          </cell>
          <cell r="K5179">
            <v>49422525</v>
          </cell>
          <cell r="L5179" t="str">
            <v>NA</v>
          </cell>
          <cell r="M5179" t="str">
            <v>NA</v>
          </cell>
          <cell r="N5179">
            <v>15.12</v>
          </cell>
          <cell r="O5179">
            <v>29.99</v>
          </cell>
          <cell r="P5179">
            <v>0.49583199999999999</v>
          </cell>
          <cell r="Q5179" t="str">
            <v>COMFORT CLAS</v>
          </cell>
          <cell r="R5179" t="str">
            <v>07</v>
          </cell>
          <cell r="S5179" t="str">
            <v>E &amp; E CO LTD</v>
          </cell>
          <cell r="T5179" t="str">
            <v>444096</v>
          </cell>
          <cell r="U5179" t="str">
            <v>0</v>
          </cell>
          <cell r="V5179">
            <v>1</v>
          </cell>
        </row>
        <row r="5180">
          <cell r="C5180">
            <v>566232701</v>
          </cell>
          <cell r="D5180" t="str">
            <v>L</v>
          </cell>
          <cell r="E5180">
            <v>943136261</v>
          </cell>
          <cell r="F5180" t="str">
            <v>0067571698515</v>
          </cell>
          <cell r="G5180" t="str">
            <v>TN20-0282</v>
          </cell>
          <cell r="H5180" t="str">
            <v>Comfort Classics Cozy Flannel 100% Cotton Sheet Set, Aqua Geo, Twin XL</v>
          </cell>
          <cell r="I5180" t="str">
            <v>COMFORT CLASSICS COZ</v>
          </cell>
          <cell r="J5180" t="str">
            <v>ONLINE ONLY</v>
          </cell>
          <cell r="K5180">
            <v>49422960</v>
          </cell>
          <cell r="L5180" t="str">
            <v>NA</v>
          </cell>
          <cell r="M5180" t="str">
            <v>NA</v>
          </cell>
          <cell r="N5180">
            <v>16.63</v>
          </cell>
          <cell r="O5180">
            <v>34.99</v>
          </cell>
          <cell r="P5180">
            <v>0.52472099999999999</v>
          </cell>
          <cell r="Q5180" t="str">
            <v>COMFORT CLAS</v>
          </cell>
          <cell r="R5180" t="str">
            <v>07</v>
          </cell>
          <cell r="S5180" t="str">
            <v>E &amp; E CO LTD</v>
          </cell>
          <cell r="T5180" t="str">
            <v>444096</v>
          </cell>
          <cell r="U5180" t="str">
            <v>0</v>
          </cell>
          <cell r="V5180">
            <v>1</v>
          </cell>
        </row>
        <row r="5181">
          <cell r="C5181">
            <v>566232356</v>
          </cell>
          <cell r="D5181" t="str">
            <v>L</v>
          </cell>
          <cell r="E5181">
            <v>490301128</v>
          </cell>
          <cell r="F5181" t="str">
            <v>0067571698472</v>
          </cell>
          <cell r="G5181" t="str">
            <v>TN20-0255</v>
          </cell>
          <cell r="H5181" t="str">
            <v>Comfort Classics Cozy Cotton Flannel Printed Multi Leaves 4-Piece Sheet Set, King</v>
          </cell>
          <cell r="I5181" t="str">
            <v>COMFORT CLASSICS COZ</v>
          </cell>
          <cell r="J5181" t="str">
            <v>ONLINE ONLY</v>
          </cell>
          <cell r="K5181">
            <v>49422332</v>
          </cell>
          <cell r="L5181" t="str">
            <v>NA</v>
          </cell>
          <cell r="M5181" t="str">
            <v>NA</v>
          </cell>
          <cell r="N5181">
            <v>27.72</v>
          </cell>
          <cell r="O5181">
            <v>54.99</v>
          </cell>
          <cell r="P5181">
            <v>0.49590800000000002</v>
          </cell>
          <cell r="Q5181" t="str">
            <v>COMFORT CLAS</v>
          </cell>
          <cell r="R5181" t="str">
            <v>07</v>
          </cell>
          <cell r="S5181" t="str">
            <v>E &amp; E CO LTD</v>
          </cell>
          <cell r="T5181" t="str">
            <v>444096</v>
          </cell>
          <cell r="U5181" t="str">
            <v>0</v>
          </cell>
          <cell r="V5181">
            <v>1</v>
          </cell>
        </row>
        <row r="5182">
          <cell r="C5182">
            <v>566232430</v>
          </cell>
          <cell r="D5182" t="str">
            <v>L</v>
          </cell>
          <cell r="E5182">
            <v>519837233</v>
          </cell>
          <cell r="F5182" t="str">
            <v>0067571679351</v>
          </cell>
          <cell r="G5182" t="str">
            <v>TN20-0097</v>
          </cell>
          <cell r="H5182" t="str">
            <v>Comfort Classics Cozy Cotton Flannel Printed Blue Snowmen 4-Piece Sheet Set, Full</v>
          </cell>
          <cell r="I5182" t="str">
            <v>COMFORT CLASSICS COZ</v>
          </cell>
          <cell r="J5182" t="str">
            <v>ONLINE ONLY</v>
          </cell>
          <cell r="K5182">
            <v>49422411</v>
          </cell>
          <cell r="L5182" t="str">
            <v>NA</v>
          </cell>
          <cell r="M5182" t="str">
            <v>NA</v>
          </cell>
          <cell r="N5182">
            <v>20.16</v>
          </cell>
          <cell r="O5182">
            <v>39.99</v>
          </cell>
          <cell r="P5182">
            <v>0.49587399999999998</v>
          </cell>
          <cell r="Q5182" t="str">
            <v>COMFORT CLAS</v>
          </cell>
          <cell r="R5182" t="str">
            <v>07</v>
          </cell>
          <cell r="S5182" t="str">
            <v>E &amp; E CO LTD</v>
          </cell>
          <cell r="T5182" t="str">
            <v>444096</v>
          </cell>
          <cell r="U5182" t="str">
            <v>0</v>
          </cell>
          <cell r="V5182">
            <v>1</v>
          </cell>
        </row>
        <row r="5183">
          <cell r="C5183">
            <v>566232429</v>
          </cell>
          <cell r="D5183" t="str">
            <v>L</v>
          </cell>
          <cell r="E5183">
            <v>814334120</v>
          </cell>
          <cell r="F5183" t="str">
            <v>0067571698408</v>
          </cell>
          <cell r="G5183" t="str">
            <v>TN20-0231</v>
          </cell>
          <cell r="H5183" t="str">
            <v>Comfort Classics Cozy Cotton Flannel Printed Pink French Bulldog 4-Piece Sheet Set, King</v>
          </cell>
          <cell r="I5183" t="str">
            <v>COMFORT CLASSICS COZ</v>
          </cell>
          <cell r="J5183" t="str">
            <v>ONLINE ONLY</v>
          </cell>
          <cell r="K5183">
            <v>49422410</v>
          </cell>
          <cell r="L5183" t="str">
            <v>NA</v>
          </cell>
          <cell r="M5183" t="str">
            <v>NA</v>
          </cell>
          <cell r="N5183">
            <v>27.72</v>
          </cell>
          <cell r="O5183">
            <v>54.99</v>
          </cell>
          <cell r="P5183">
            <v>0.49590800000000002</v>
          </cell>
          <cell r="Q5183" t="str">
            <v>COMFORT CLAS</v>
          </cell>
          <cell r="R5183" t="str">
            <v>07</v>
          </cell>
          <cell r="S5183" t="str">
            <v>E &amp; E CO LTD</v>
          </cell>
          <cell r="T5183" t="str">
            <v>444096</v>
          </cell>
          <cell r="U5183" t="str">
            <v>0</v>
          </cell>
          <cell r="V5183">
            <v>1</v>
          </cell>
        </row>
        <row r="5184">
          <cell r="C5184">
            <v>566232390</v>
          </cell>
          <cell r="D5184" t="str">
            <v>L</v>
          </cell>
          <cell r="E5184">
            <v>956482309</v>
          </cell>
          <cell r="F5184" t="str">
            <v>0067571679379</v>
          </cell>
          <cell r="G5184" t="str">
            <v>TN20-0109</v>
          </cell>
          <cell r="H5184" t="str">
            <v>Comfort Classics Cozy Flannel 100% Cotton Sheet Set, Grey Solid, King</v>
          </cell>
          <cell r="I5184" t="str">
            <v>COMFORT CLASSICS COZ</v>
          </cell>
          <cell r="J5184" t="str">
            <v>ONLINE ONLY</v>
          </cell>
          <cell r="K5184">
            <v>49422366</v>
          </cell>
          <cell r="L5184" t="str">
            <v>NA</v>
          </cell>
          <cell r="M5184" t="str">
            <v>NA</v>
          </cell>
          <cell r="N5184">
            <v>27.72</v>
          </cell>
          <cell r="O5184">
            <v>54.99</v>
          </cell>
          <cell r="P5184">
            <v>0.49590800000000002</v>
          </cell>
          <cell r="Q5184" t="str">
            <v>COMFORT CLAS</v>
          </cell>
          <cell r="R5184" t="str">
            <v>07</v>
          </cell>
          <cell r="S5184" t="str">
            <v>E &amp; E CO LTD</v>
          </cell>
          <cell r="T5184" t="str">
            <v>444096</v>
          </cell>
          <cell r="U5184" t="str">
            <v>0</v>
          </cell>
          <cell r="V5184">
            <v>1</v>
          </cell>
        </row>
        <row r="5185">
          <cell r="C5185">
            <v>566232514</v>
          </cell>
          <cell r="D5185" t="str">
            <v>L</v>
          </cell>
          <cell r="E5185">
            <v>175103129</v>
          </cell>
          <cell r="F5185" t="str">
            <v>0067571679361</v>
          </cell>
          <cell r="G5185" t="str">
            <v>TN20-0083</v>
          </cell>
          <cell r="H5185" t="str">
            <v>Comfort Classics Cozy Cotton Flannel Printed Blue Plaid 4-Piece Sheet Set, Queen</v>
          </cell>
          <cell r="I5185" t="str">
            <v>COMFORT CLASSICS COZ</v>
          </cell>
          <cell r="J5185" t="str">
            <v>ONLINE ONLY</v>
          </cell>
          <cell r="K5185">
            <v>49422504</v>
          </cell>
          <cell r="L5185" t="str">
            <v>NA</v>
          </cell>
          <cell r="M5185" t="str">
            <v>NA</v>
          </cell>
          <cell r="N5185">
            <v>22.68</v>
          </cell>
          <cell r="O5185">
            <v>44.99</v>
          </cell>
          <cell r="P5185">
            <v>0.495888</v>
          </cell>
          <cell r="Q5185" t="str">
            <v>COMFORT CLAS</v>
          </cell>
          <cell r="R5185" t="str">
            <v>07</v>
          </cell>
          <cell r="S5185" t="str">
            <v>E &amp; E CO LTD</v>
          </cell>
          <cell r="T5185" t="str">
            <v>444096</v>
          </cell>
          <cell r="U5185" t="str">
            <v>0</v>
          </cell>
          <cell r="V5185">
            <v>1</v>
          </cell>
        </row>
        <row r="5186">
          <cell r="C5186">
            <v>566232461</v>
          </cell>
          <cell r="D5186" t="str">
            <v>L</v>
          </cell>
          <cell r="E5186">
            <v>775724841</v>
          </cell>
          <cell r="F5186" t="str">
            <v>0067571679352</v>
          </cell>
          <cell r="G5186" t="str">
            <v>TN20-0102</v>
          </cell>
          <cell r="H5186" t="str">
            <v>Comfort Classics Cozy Flannel 100% Cotton Sheet Set, Blue Fair Isle, Full</v>
          </cell>
          <cell r="I5186" t="str">
            <v>COMFORT CLASSICS COZ</v>
          </cell>
          <cell r="J5186" t="str">
            <v>ONLINE ONLY</v>
          </cell>
          <cell r="K5186">
            <v>49422446</v>
          </cell>
          <cell r="L5186" t="str">
            <v>NA</v>
          </cell>
          <cell r="M5186" t="str">
            <v>NA</v>
          </cell>
          <cell r="N5186">
            <v>20.16</v>
          </cell>
          <cell r="O5186">
            <v>39.99</v>
          </cell>
          <cell r="P5186">
            <v>0.49587399999999998</v>
          </cell>
          <cell r="Q5186" t="str">
            <v>COMFORT CLAS</v>
          </cell>
          <cell r="R5186" t="str">
            <v>07</v>
          </cell>
          <cell r="S5186" t="str">
            <v>E &amp; E CO LTD</v>
          </cell>
          <cell r="T5186" t="str">
            <v>444096</v>
          </cell>
          <cell r="U5186" t="str">
            <v>0</v>
          </cell>
          <cell r="V5186">
            <v>1</v>
          </cell>
        </row>
        <row r="5187">
          <cell r="C5187">
            <v>566232690</v>
          </cell>
          <cell r="D5187" t="str">
            <v>L</v>
          </cell>
          <cell r="E5187">
            <v>900216797</v>
          </cell>
          <cell r="F5187" t="str">
            <v>0067571698518</v>
          </cell>
          <cell r="G5187" t="str">
            <v>TN20-0285</v>
          </cell>
          <cell r="H5187" t="str">
            <v>Comfort Classics Cozy Cotton Flannel Printed Aqua Geo 4-Piece Sheet Set, King</v>
          </cell>
          <cell r="I5187" t="str">
            <v>COMFORT CLASSICS COZ</v>
          </cell>
          <cell r="J5187" t="str">
            <v>ONLINE ONLY</v>
          </cell>
          <cell r="K5187">
            <v>49422948</v>
          </cell>
          <cell r="L5187" t="str">
            <v>NA</v>
          </cell>
          <cell r="M5187" t="str">
            <v>NA</v>
          </cell>
          <cell r="N5187">
            <v>27.72</v>
          </cell>
          <cell r="O5187">
            <v>54.99</v>
          </cell>
          <cell r="P5187">
            <v>0.49590800000000002</v>
          </cell>
          <cell r="Q5187" t="str">
            <v>COMFORT CLAS</v>
          </cell>
          <cell r="R5187" t="str">
            <v>07</v>
          </cell>
          <cell r="S5187" t="str">
            <v>E &amp; E CO LTD</v>
          </cell>
          <cell r="T5187" t="str">
            <v>444096</v>
          </cell>
          <cell r="U5187" t="str">
            <v>0</v>
          </cell>
          <cell r="V5187">
            <v>1</v>
          </cell>
        </row>
        <row r="5188">
          <cell r="C5188">
            <v>566232383</v>
          </cell>
          <cell r="D5188" t="str">
            <v>L</v>
          </cell>
          <cell r="E5188">
            <v>274229034</v>
          </cell>
          <cell r="F5188" t="str">
            <v>0067571698389</v>
          </cell>
          <cell r="G5188" t="str">
            <v>TN20-0275</v>
          </cell>
          <cell r="H5188" t="str">
            <v>Comfort Classics Cozy Flannel Cotton Pink Plaid 3 Piece Sheet Set, Twin</v>
          </cell>
          <cell r="I5188" t="str">
            <v>COMFORT CLASSICS COZ</v>
          </cell>
          <cell r="J5188" t="str">
            <v>ONLINE ONLY</v>
          </cell>
          <cell r="K5188">
            <v>49422359</v>
          </cell>
          <cell r="L5188" t="str">
            <v>NA</v>
          </cell>
          <cell r="M5188" t="str">
            <v>NA</v>
          </cell>
          <cell r="N5188">
            <v>15.12</v>
          </cell>
          <cell r="O5188">
            <v>29.99</v>
          </cell>
          <cell r="P5188">
            <v>0.49583199999999999</v>
          </cell>
          <cell r="Q5188" t="str">
            <v>COMFORT CLAS</v>
          </cell>
          <cell r="R5188" t="str">
            <v>07</v>
          </cell>
          <cell r="S5188" t="str">
            <v>E &amp; E CO LTD</v>
          </cell>
          <cell r="T5188" t="str">
            <v>444096</v>
          </cell>
          <cell r="U5188" t="str">
            <v>0</v>
          </cell>
          <cell r="V5188">
            <v>1</v>
          </cell>
        </row>
        <row r="5189">
          <cell r="C5189">
            <v>566232528</v>
          </cell>
          <cell r="D5189" t="str">
            <v>L</v>
          </cell>
          <cell r="E5189">
            <v>970273248</v>
          </cell>
          <cell r="F5189" t="str">
            <v>0067571698400</v>
          </cell>
          <cell r="G5189" t="str">
            <v>TN20-0228</v>
          </cell>
          <cell r="H5189" t="str">
            <v>Comfort Classics Cozy Cotton Flannel Printed Pink French Bulldog 3-Piece Sheet Set, Twin-XL</v>
          </cell>
          <cell r="I5189" t="str">
            <v>COMFORT CLASSICS COZ</v>
          </cell>
          <cell r="J5189" t="str">
            <v>ONLINE ONLY</v>
          </cell>
          <cell r="K5189">
            <v>49422521</v>
          </cell>
          <cell r="L5189" t="str">
            <v>NA</v>
          </cell>
          <cell r="M5189" t="str">
            <v>NA</v>
          </cell>
          <cell r="N5189">
            <v>16.63</v>
          </cell>
          <cell r="O5189">
            <v>34.99</v>
          </cell>
          <cell r="P5189">
            <v>0.52472099999999999</v>
          </cell>
          <cell r="Q5189" t="str">
            <v>COMFORT CLAS</v>
          </cell>
          <cell r="R5189" t="str">
            <v>07</v>
          </cell>
          <cell r="S5189" t="str">
            <v>E &amp; E CO LTD</v>
          </cell>
          <cell r="T5189" t="str">
            <v>444096</v>
          </cell>
          <cell r="U5189" t="str">
            <v>0</v>
          </cell>
          <cell r="V5189">
            <v>1</v>
          </cell>
        </row>
        <row r="5190">
          <cell r="C5190">
            <v>566232487</v>
          </cell>
          <cell r="D5190" t="str">
            <v>L</v>
          </cell>
          <cell r="E5190">
            <v>135465507</v>
          </cell>
          <cell r="F5190" t="str">
            <v>0067571679344</v>
          </cell>
          <cell r="G5190" t="str">
            <v>TN20-0072</v>
          </cell>
          <cell r="H5190" t="str">
            <v>Comfort Classics Cozy Flannel 100% Cotton Sheet Set, Tan Plaid, Full</v>
          </cell>
          <cell r="I5190" t="str">
            <v>COMFORT CLASSICS COZ</v>
          </cell>
          <cell r="J5190" t="str">
            <v>ONLINE ONLY</v>
          </cell>
          <cell r="K5190">
            <v>49422474</v>
          </cell>
          <cell r="L5190" t="str">
            <v>NA</v>
          </cell>
          <cell r="M5190" t="str">
            <v>NA</v>
          </cell>
          <cell r="N5190">
            <v>20.16</v>
          </cell>
          <cell r="O5190">
            <v>39.99</v>
          </cell>
          <cell r="P5190">
            <v>0.49587399999999998</v>
          </cell>
          <cell r="Q5190" t="str">
            <v>COMFORT CLAS</v>
          </cell>
          <cell r="R5190" t="str">
            <v>07</v>
          </cell>
          <cell r="S5190" t="str">
            <v>E &amp; E CO LTD</v>
          </cell>
          <cell r="T5190" t="str">
            <v>444096</v>
          </cell>
          <cell r="U5190" t="str">
            <v>0</v>
          </cell>
          <cell r="V5190">
            <v>1</v>
          </cell>
        </row>
        <row r="5191">
          <cell r="C5191">
            <v>566232401</v>
          </cell>
          <cell r="D5191" t="str">
            <v>L</v>
          </cell>
          <cell r="E5191">
            <v>680685514</v>
          </cell>
          <cell r="F5191" t="str">
            <v>0067571679389</v>
          </cell>
          <cell r="G5191" t="str">
            <v>TN20-0095</v>
          </cell>
          <cell r="H5191" t="str">
            <v>Comfort Classics Cozy Cotton Flannel Printed Black Dogs 4-Piece Sheet Set, Cal King</v>
          </cell>
          <cell r="I5191" t="str">
            <v>COMFORT CLASSICS COZ</v>
          </cell>
          <cell r="J5191" t="str">
            <v>ONLINE ONLY</v>
          </cell>
          <cell r="K5191">
            <v>49422378</v>
          </cell>
          <cell r="L5191" t="str">
            <v>NA</v>
          </cell>
          <cell r="M5191" t="str">
            <v>NA</v>
          </cell>
          <cell r="N5191">
            <v>27.72</v>
          </cell>
          <cell r="O5191">
            <v>54.99</v>
          </cell>
          <cell r="P5191">
            <v>0.49590800000000002</v>
          </cell>
          <cell r="Q5191" t="str">
            <v>COMFORT CLAS</v>
          </cell>
          <cell r="R5191" t="str">
            <v>07</v>
          </cell>
          <cell r="S5191" t="str">
            <v>E &amp; E CO LTD</v>
          </cell>
          <cell r="T5191" t="str">
            <v>444096</v>
          </cell>
          <cell r="U5191" t="str">
            <v>0</v>
          </cell>
          <cell r="V5191">
            <v>1</v>
          </cell>
        </row>
        <row r="5192">
          <cell r="C5192">
            <v>566232702</v>
          </cell>
          <cell r="D5192" t="str">
            <v>L</v>
          </cell>
          <cell r="E5192">
            <v>753474062</v>
          </cell>
          <cell r="F5192" t="str">
            <v>0067571679354</v>
          </cell>
          <cell r="G5192" t="str">
            <v>TN20-0112</v>
          </cell>
          <cell r="H5192" t="str">
            <v>Comfort Classics Cozy Cotton Flannel Printed Ivory Solid 4-Piece Sheet Set, Full</v>
          </cell>
          <cell r="I5192" t="str">
            <v>COMFORT CLASSICS COZ</v>
          </cell>
          <cell r="J5192" t="str">
            <v>ONLINE ONLY</v>
          </cell>
          <cell r="K5192">
            <v>49422961</v>
          </cell>
          <cell r="L5192" t="str">
            <v>NA</v>
          </cell>
          <cell r="M5192" t="str">
            <v>NA</v>
          </cell>
          <cell r="N5192">
            <v>20.16</v>
          </cell>
          <cell r="O5192">
            <v>39.99</v>
          </cell>
          <cell r="P5192">
            <v>0.49587399999999998</v>
          </cell>
          <cell r="Q5192" t="str">
            <v>COMFORT CLAS</v>
          </cell>
          <cell r="R5192" t="str">
            <v>07</v>
          </cell>
          <cell r="S5192" t="str">
            <v>E &amp; E CO LTD</v>
          </cell>
          <cell r="T5192" t="str">
            <v>444096</v>
          </cell>
          <cell r="U5192" t="str">
            <v>0</v>
          </cell>
          <cell r="V5192">
            <v>1</v>
          </cell>
        </row>
        <row r="5193">
          <cell r="C5193">
            <v>566232519</v>
          </cell>
          <cell r="D5193" t="str">
            <v>L</v>
          </cell>
          <cell r="E5193">
            <v>882505642</v>
          </cell>
          <cell r="F5193" t="str">
            <v>0067571698379</v>
          </cell>
          <cell r="G5193" t="str">
            <v>TN20-0248</v>
          </cell>
          <cell r="H5193" t="str">
            <v>Comfort Classics Cozy Cotton Flannel Printed Blue Geo 4-Piece Sheet Set, Queen</v>
          </cell>
          <cell r="I5193" t="str">
            <v>COMFORT CLASSICS COZ</v>
          </cell>
          <cell r="J5193" t="str">
            <v>ONLINE ONLY</v>
          </cell>
          <cell r="K5193">
            <v>49422513</v>
          </cell>
          <cell r="L5193" t="str">
            <v>NA</v>
          </cell>
          <cell r="M5193" t="str">
            <v>NA</v>
          </cell>
          <cell r="N5193">
            <v>22.68</v>
          </cell>
          <cell r="O5193">
            <v>44.99</v>
          </cell>
          <cell r="P5193">
            <v>0.495888</v>
          </cell>
          <cell r="Q5193" t="str">
            <v>COMFORT CLAS</v>
          </cell>
          <cell r="R5193" t="str">
            <v>07</v>
          </cell>
          <cell r="S5193" t="str">
            <v>E &amp; E CO LTD</v>
          </cell>
          <cell r="T5193" t="str">
            <v>444096</v>
          </cell>
          <cell r="U5193" t="str">
            <v>0</v>
          </cell>
          <cell r="V5193">
            <v>1</v>
          </cell>
        </row>
        <row r="5194">
          <cell r="C5194">
            <v>566232525</v>
          </cell>
          <cell r="D5194" t="str">
            <v>L</v>
          </cell>
          <cell r="E5194">
            <v>339426584</v>
          </cell>
          <cell r="F5194" t="str">
            <v>0067571698478</v>
          </cell>
          <cell r="G5194" t="str">
            <v>TN20-0244</v>
          </cell>
          <cell r="H5194" t="str">
            <v>Comfort Classics Cozy Cotton Flannel Printed Grey Geo 4-Piece Sheet Set, Cal King</v>
          </cell>
          <cell r="I5194" t="str">
            <v>COMFORT CLASSICS COZ</v>
          </cell>
          <cell r="J5194" t="str">
            <v>ONLINE ONLY</v>
          </cell>
          <cell r="K5194">
            <v>49422520</v>
          </cell>
          <cell r="L5194" t="str">
            <v>NA</v>
          </cell>
          <cell r="M5194" t="str">
            <v>NA</v>
          </cell>
          <cell r="N5194">
            <v>27.72</v>
          </cell>
          <cell r="O5194">
            <v>54.99</v>
          </cell>
          <cell r="P5194">
            <v>0.49590800000000002</v>
          </cell>
          <cell r="Q5194" t="str">
            <v>COMFORT CLAS</v>
          </cell>
          <cell r="R5194" t="str">
            <v>07</v>
          </cell>
          <cell r="S5194" t="str">
            <v>E &amp; E CO LTD</v>
          </cell>
          <cell r="T5194" t="str">
            <v>444096</v>
          </cell>
          <cell r="U5194" t="str">
            <v>0</v>
          </cell>
          <cell r="V5194">
            <v>1</v>
          </cell>
        </row>
        <row r="5195">
          <cell r="C5195">
            <v>566232462</v>
          </cell>
          <cell r="D5195" t="str">
            <v>L</v>
          </cell>
          <cell r="E5195">
            <v>682749077</v>
          </cell>
          <cell r="F5195" t="str">
            <v>0067571679380</v>
          </cell>
          <cell r="G5195" t="str">
            <v>TN20-0114</v>
          </cell>
          <cell r="H5195" t="str">
            <v>Comfort Classics Cozy Cotton Flannel Printed Ivory Solid 4-Piece Sheet Set, King</v>
          </cell>
          <cell r="I5195" t="str">
            <v>COMFORT CLASSICS COZ</v>
          </cell>
          <cell r="J5195" t="str">
            <v>ONLINE ONLY</v>
          </cell>
          <cell r="K5195">
            <v>49422447</v>
          </cell>
          <cell r="L5195" t="str">
            <v>NA</v>
          </cell>
          <cell r="M5195" t="str">
            <v>NA</v>
          </cell>
          <cell r="N5195">
            <v>27.72</v>
          </cell>
          <cell r="O5195">
            <v>54.99</v>
          </cell>
          <cell r="P5195">
            <v>0.49590800000000002</v>
          </cell>
          <cell r="Q5195" t="str">
            <v>COMFORT CLAS</v>
          </cell>
          <cell r="R5195" t="str">
            <v>07</v>
          </cell>
          <cell r="S5195" t="str">
            <v>E &amp; E CO LTD</v>
          </cell>
          <cell r="T5195" t="str">
            <v>444096</v>
          </cell>
          <cell r="U5195" t="str">
            <v>0</v>
          </cell>
          <cell r="V5195">
            <v>1</v>
          </cell>
        </row>
        <row r="5196">
          <cell r="C5196">
            <v>566232387</v>
          </cell>
          <cell r="D5196" t="str">
            <v>L</v>
          </cell>
          <cell r="E5196">
            <v>842027707</v>
          </cell>
          <cell r="F5196" t="str">
            <v>0067571679394</v>
          </cell>
          <cell r="G5196" t="str">
            <v>TN20-0120</v>
          </cell>
          <cell r="H5196" t="str">
            <v>Comfort Classics Cozy Cotton Flannel Printed Tan Solid 4-Piece Sheet Set, Cal King</v>
          </cell>
          <cell r="I5196" t="str">
            <v>COMFORT CLASSICS COZ</v>
          </cell>
          <cell r="J5196" t="str">
            <v>ONLINE ONLY</v>
          </cell>
          <cell r="K5196">
            <v>49422363</v>
          </cell>
          <cell r="L5196" t="str">
            <v>NA</v>
          </cell>
          <cell r="M5196" t="str">
            <v>NA</v>
          </cell>
          <cell r="N5196">
            <v>27.72</v>
          </cell>
          <cell r="O5196">
            <v>54.99</v>
          </cell>
          <cell r="P5196">
            <v>0.49590800000000002</v>
          </cell>
          <cell r="Q5196" t="str">
            <v>COMFORT CLAS</v>
          </cell>
          <cell r="R5196" t="str">
            <v>07</v>
          </cell>
          <cell r="S5196" t="str">
            <v>E &amp; E CO LTD</v>
          </cell>
          <cell r="T5196" t="str">
            <v>444096</v>
          </cell>
          <cell r="U5196" t="str">
            <v>0</v>
          </cell>
          <cell r="V5196">
            <v>1</v>
          </cell>
        </row>
        <row r="5197">
          <cell r="C5197">
            <v>566232348</v>
          </cell>
          <cell r="D5197" t="str">
            <v>L</v>
          </cell>
          <cell r="E5197">
            <v>975030507</v>
          </cell>
          <cell r="F5197" t="str">
            <v>0067571679381</v>
          </cell>
          <cell r="G5197" t="str">
            <v>TN20-0119</v>
          </cell>
          <cell r="H5197" t="str">
            <v>Comfort Classics Cozy Cotton Flannel Printed Tan Solid 4-Piece Sheet Set, King</v>
          </cell>
          <cell r="I5197" t="str">
            <v>COMFORT CLASSICS COZ</v>
          </cell>
          <cell r="J5197" t="str">
            <v>ONLINE ONLY</v>
          </cell>
          <cell r="K5197">
            <v>49422323</v>
          </cell>
          <cell r="L5197" t="str">
            <v>NA</v>
          </cell>
          <cell r="M5197" t="str">
            <v>NA</v>
          </cell>
          <cell r="N5197">
            <v>27.72</v>
          </cell>
          <cell r="O5197">
            <v>54.99</v>
          </cell>
          <cell r="P5197">
            <v>0.49590800000000002</v>
          </cell>
          <cell r="Q5197" t="str">
            <v>COMFORT CLAS</v>
          </cell>
          <cell r="R5197" t="str">
            <v>07</v>
          </cell>
          <cell r="S5197" t="str">
            <v>E &amp; E CO LTD</v>
          </cell>
          <cell r="T5197" t="str">
            <v>444096</v>
          </cell>
          <cell r="U5197" t="str">
            <v>0</v>
          </cell>
          <cell r="V5197">
            <v>1</v>
          </cell>
        </row>
        <row r="5198">
          <cell r="C5198">
            <v>566755578</v>
          </cell>
          <cell r="D5198" t="str">
            <v>L</v>
          </cell>
          <cell r="E5198">
            <v>265641076</v>
          </cell>
          <cell r="F5198" t="str">
            <v>0067571698448</v>
          </cell>
          <cell r="G5198" t="str">
            <v>TN20-0271</v>
          </cell>
          <cell r="H5198" t="str">
            <v>Comfort Classics Cozy Flannel 100% Cotton Sheet Set, Multi Forest Animals, Full</v>
          </cell>
          <cell r="I5198" t="str">
            <v>COMFORT CLASSICS COZ</v>
          </cell>
          <cell r="J5198" t="str">
            <v>ONLINE ONLY</v>
          </cell>
          <cell r="K5198">
            <v>51748548</v>
          </cell>
          <cell r="L5198" t="str">
            <v>NA</v>
          </cell>
          <cell r="M5198" t="str">
            <v>NA</v>
          </cell>
          <cell r="N5198">
            <v>20.16</v>
          </cell>
          <cell r="O5198">
            <v>33.99</v>
          </cell>
          <cell r="P5198">
            <v>0.40688400000000002</v>
          </cell>
          <cell r="Q5198" t="str">
            <v>COMFORT CLAS</v>
          </cell>
          <cell r="R5198" t="str">
            <v>07</v>
          </cell>
          <cell r="S5198" t="str">
            <v>E &amp; E CO LTD</v>
          </cell>
          <cell r="T5198" t="str">
            <v>444096</v>
          </cell>
          <cell r="U5198" t="str">
            <v>0</v>
          </cell>
          <cell r="V5198">
            <v>1</v>
          </cell>
        </row>
        <row r="5199">
          <cell r="C5199">
            <v>566232344</v>
          </cell>
          <cell r="D5199" t="str">
            <v>L</v>
          </cell>
          <cell r="E5199">
            <v>821915112</v>
          </cell>
          <cell r="F5199" t="str">
            <v>0067571679328</v>
          </cell>
          <cell r="G5199" t="str">
            <v>TN20-0091</v>
          </cell>
          <cell r="H5199" t="str">
            <v>Comfort Classics Cozy Cotton Flannel Printed Black Dogs 3-Piece Sheet Set, Twin</v>
          </cell>
          <cell r="I5199" t="str">
            <v>COMFORT CLASSICS COZ</v>
          </cell>
          <cell r="J5199" t="str">
            <v>ONLINE ONLY</v>
          </cell>
          <cell r="K5199">
            <v>49422320</v>
          </cell>
          <cell r="L5199" t="str">
            <v>NA</v>
          </cell>
          <cell r="M5199" t="str">
            <v>NA</v>
          </cell>
          <cell r="N5199">
            <v>15.12</v>
          </cell>
          <cell r="O5199">
            <v>29.99</v>
          </cell>
          <cell r="P5199">
            <v>0.49583199999999999</v>
          </cell>
          <cell r="Q5199" t="str">
            <v>COMFORT CLAS</v>
          </cell>
          <cell r="R5199" t="str">
            <v>07</v>
          </cell>
          <cell r="S5199" t="str">
            <v>E &amp; E CO LTD</v>
          </cell>
          <cell r="T5199" t="str">
            <v>444096</v>
          </cell>
          <cell r="U5199" t="str">
            <v>0</v>
          </cell>
          <cell r="V5199">
            <v>1</v>
          </cell>
        </row>
        <row r="5200">
          <cell r="C5200">
            <v>566232440</v>
          </cell>
          <cell r="D5200" t="str">
            <v>L</v>
          </cell>
          <cell r="E5200">
            <v>970799616</v>
          </cell>
          <cell r="F5200" t="str">
            <v>0067571698407</v>
          </cell>
          <cell r="G5200" t="str">
            <v>TN20-0240</v>
          </cell>
          <cell r="H5200" t="str">
            <v>Comfort Classics Cozy Cotton Flannel Printed Grey Geo 3-Piece Sheet Set, Twin-XL</v>
          </cell>
          <cell r="I5200" t="str">
            <v>COMFORT CLASSICS COZ</v>
          </cell>
          <cell r="J5200" t="str">
            <v>ONLINE ONLY</v>
          </cell>
          <cell r="K5200">
            <v>49422422</v>
          </cell>
          <cell r="L5200" t="str">
            <v>NA</v>
          </cell>
          <cell r="M5200" t="str">
            <v>NA</v>
          </cell>
          <cell r="N5200">
            <v>16.63</v>
          </cell>
          <cell r="O5200">
            <v>34.99</v>
          </cell>
          <cell r="P5200">
            <v>0.52472099999999999</v>
          </cell>
          <cell r="Q5200" t="str">
            <v>COMFORT CLAS</v>
          </cell>
          <cell r="R5200" t="str">
            <v>07</v>
          </cell>
          <cell r="S5200" t="str">
            <v>E &amp; E CO LTD</v>
          </cell>
          <cell r="T5200" t="str">
            <v>444096</v>
          </cell>
          <cell r="U5200" t="str">
            <v>0</v>
          </cell>
          <cell r="V5200">
            <v>1</v>
          </cell>
        </row>
        <row r="5201">
          <cell r="C5201">
            <v>564303795</v>
          </cell>
          <cell r="D5201" t="str">
            <v>L</v>
          </cell>
          <cell r="E5201">
            <v>138631021</v>
          </cell>
          <cell r="F5201" t="str">
            <v>0067571679362</v>
          </cell>
          <cell r="G5201" t="str">
            <v>TN20-0088</v>
          </cell>
          <cell r="H5201" t="str">
            <v>Comfort Classics Cozy Cotton Flannel Printed Sand Owls 4-Piece Sheet Set, Queen</v>
          </cell>
          <cell r="I5201" t="str">
            <v>COMFORT CLASSICS COZ</v>
          </cell>
          <cell r="J5201" t="str">
            <v>ONLINE ONLY</v>
          </cell>
          <cell r="K5201">
            <v>39623993</v>
          </cell>
          <cell r="L5201" t="str">
            <v>NA</v>
          </cell>
          <cell r="M5201" t="str">
            <v>NA</v>
          </cell>
          <cell r="N5201">
            <v>22.68</v>
          </cell>
          <cell r="O5201">
            <v>44.99</v>
          </cell>
          <cell r="P5201">
            <v>0.495888</v>
          </cell>
          <cell r="Q5201" t="str">
            <v>COMFORT CLAS</v>
          </cell>
          <cell r="R5201" t="str">
            <v>07</v>
          </cell>
          <cell r="S5201" t="str">
            <v>E &amp; E CO LTD</v>
          </cell>
          <cell r="T5201" t="str">
            <v>444096</v>
          </cell>
          <cell r="U5201" t="str">
            <v>0</v>
          </cell>
          <cell r="V5201">
            <v>1</v>
          </cell>
        </row>
        <row r="5202">
          <cell r="C5202">
            <v>577714423</v>
          </cell>
          <cell r="E5202">
            <v>787276256</v>
          </cell>
          <cell r="F5202" t="str">
            <v>0008656928738</v>
          </cell>
          <cell r="G5202" t="str">
            <v>MP20-6635</v>
          </cell>
          <cell r="H5202" t="str">
            <v>Comfort Classics Peached Percale 100% Cotton Sheet Set, Charcoal, Queen</v>
          </cell>
          <cell r="I5202" t="str">
            <v>COMFORT CLASSICS PEA</v>
          </cell>
          <cell r="J5202" t="str">
            <v>ONLINE ONLY</v>
          </cell>
          <cell r="K5202">
            <v>149842737</v>
          </cell>
          <cell r="L5202" t="str">
            <v>NA</v>
          </cell>
          <cell r="M5202" t="str">
            <v>NA</v>
          </cell>
          <cell r="N5202">
            <v>28.88</v>
          </cell>
          <cell r="O5202">
            <v>54.99</v>
          </cell>
          <cell r="P5202">
            <v>0.47481400000000001</v>
          </cell>
          <cell r="Q5202" t="str">
            <v>COMFORT CLAS</v>
          </cell>
          <cell r="R5202" t="str">
            <v>07</v>
          </cell>
          <cell r="S5202" t="str">
            <v>E &amp; E CO LTD</v>
          </cell>
          <cell r="T5202" t="str">
            <v>444096</v>
          </cell>
          <cell r="U5202" t="str">
            <v>0</v>
          </cell>
          <cell r="V5202">
            <v>1</v>
          </cell>
        </row>
        <row r="5203">
          <cell r="C5203">
            <v>577714424</v>
          </cell>
          <cell r="E5203">
            <v>164368335</v>
          </cell>
          <cell r="F5203" t="str">
            <v>0008656923965</v>
          </cell>
          <cell r="G5203" t="str">
            <v>MP51N-6431</v>
          </cell>
          <cell r="H5203" t="str">
            <v>Home Essence Egyptian Cotton Solid Bed Blanket, Twin, Teal</v>
          </cell>
          <cell r="I5203" t="str">
            <v>HOME ESSENCE EGYPTIA</v>
          </cell>
          <cell r="J5203" t="str">
            <v>ONLINE ONLY</v>
          </cell>
          <cell r="K5203">
            <v>149842723</v>
          </cell>
          <cell r="L5203" t="str">
            <v>NA</v>
          </cell>
          <cell r="M5203" t="str">
            <v>NA</v>
          </cell>
          <cell r="N5203">
            <v>25.2</v>
          </cell>
          <cell r="O5203">
            <v>49.99</v>
          </cell>
          <cell r="P5203">
            <v>0.49589899999999998</v>
          </cell>
          <cell r="Q5203" t="str">
            <v>HOME ESSENCE</v>
          </cell>
          <cell r="R5203" t="str">
            <v>07</v>
          </cell>
          <cell r="S5203" t="str">
            <v>E &amp; E CO LTD</v>
          </cell>
          <cell r="T5203" t="str">
            <v>444096</v>
          </cell>
          <cell r="U5203" t="str">
            <v>0</v>
          </cell>
          <cell r="V5203">
            <v>1</v>
          </cell>
        </row>
        <row r="5204">
          <cell r="C5204">
            <v>577714426</v>
          </cell>
          <cell r="E5204">
            <v>465732664</v>
          </cell>
          <cell r="F5204" t="str">
            <v>0008656923969</v>
          </cell>
          <cell r="G5204" t="str">
            <v>MP51N-6430</v>
          </cell>
          <cell r="H5204" t="str">
            <v>Home Essence Egyptian Cotton Solid Bed Blanket, King, Blue</v>
          </cell>
          <cell r="I5204" t="str">
            <v>HOME ESSENCE EGYPTIA</v>
          </cell>
          <cell r="J5204" t="str">
            <v>ONLINE ONLY</v>
          </cell>
          <cell r="K5204">
            <v>149842724</v>
          </cell>
          <cell r="L5204" t="str">
            <v>NA</v>
          </cell>
          <cell r="M5204" t="str">
            <v>NA</v>
          </cell>
          <cell r="N5204">
            <v>35.28</v>
          </cell>
          <cell r="O5204">
            <v>69.989999999999995</v>
          </cell>
          <cell r="P5204">
            <v>0.49592799999999998</v>
          </cell>
          <cell r="Q5204" t="str">
            <v>HOME ESSENCE</v>
          </cell>
          <cell r="R5204" t="str">
            <v>07</v>
          </cell>
          <cell r="S5204" t="str">
            <v>E &amp; E CO LTD</v>
          </cell>
          <cell r="T5204" t="str">
            <v>444096</v>
          </cell>
          <cell r="U5204" t="str">
            <v>0</v>
          </cell>
          <cell r="V5204">
            <v>1</v>
          </cell>
        </row>
        <row r="5205">
          <cell r="C5205">
            <v>577714430</v>
          </cell>
          <cell r="E5205">
            <v>468109114</v>
          </cell>
          <cell r="F5205" t="str">
            <v>0008656923970</v>
          </cell>
          <cell r="G5205" t="str">
            <v>MP51N-6433</v>
          </cell>
          <cell r="H5205" t="str">
            <v>Home Essence Egyptian Cotton Solid Bed Blanket, King, Teal</v>
          </cell>
          <cell r="I5205" t="str">
            <v>HOME ESSENCE EGYPTIA</v>
          </cell>
          <cell r="J5205" t="str">
            <v>ONLINE ONLY</v>
          </cell>
          <cell r="K5205">
            <v>149842762</v>
          </cell>
          <cell r="L5205" t="str">
            <v>NA</v>
          </cell>
          <cell r="M5205" t="str">
            <v>NA</v>
          </cell>
          <cell r="N5205">
            <v>35.28</v>
          </cell>
          <cell r="O5205">
            <v>69.989999999999995</v>
          </cell>
          <cell r="P5205">
            <v>0.49592799999999998</v>
          </cell>
          <cell r="Q5205" t="str">
            <v>HOME ESSENCE</v>
          </cell>
          <cell r="R5205" t="str">
            <v>07</v>
          </cell>
          <cell r="S5205" t="str">
            <v>E &amp; E CO LTD</v>
          </cell>
          <cell r="T5205" t="str">
            <v>444096</v>
          </cell>
          <cell r="U5205" t="str">
            <v>0</v>
          </cell>
          <cell r="V5205">
            <v>1</v>
          </cell>
        </row>
        <row r="5206">
          <cell r="C5206">
            <v>577714433</v>
          </cell>
          <cell r="E5206">
            <v>205470127</v>
          </cell>
          <cell r="F5206" t="str">
            <v>0008656923968</v>
          </cell>
          <cell r="G5206" t="str">
            <v>MP51N-6432</v>
          </cell>
          <cell r="H5206" t="str">
            <v>Home Essence Egyptian Cotton Solid Bed Blanket, Full/Queen, Teal</v>
          </cell>
          <cell r="I5206" t="str">
            <v>HOME ESSENCE EGYPTIA</v>
          </cell>
          <cell r="J5206" t="str">
            <v>ONLINE ONLY</v>
          </cell>
          <cell r="K5206">
            <v>149842773</v>
          </cell>
          <cell r="L5206" t="str">
            <v>NA</v>
          </cell>
          <cell r="M5206" t="str">
            <v>NA</v>
          </cell>
          <cell r="N5206">
            <v>30.24</v>
          </cell>
          <cell r="O5206">
            <v>59.99</v>
          </cell>
          <cell r="P5206">
            <v>0.49591600000000002</v>
          </cell>
          <cell r="Q5206" t="str">
            <v>HOME ESSENCE</v>
          </cell>
          <cell r="R5206" t="str">
            <v>07</v>
          </cell>
          <cell r="S5206" t="str">
            <v>E &amp; E CO LTD</v>
          </cell>
          <cell r="T5206" t="str">
            <v>444096</v>
          </cell>
          <cell r="U5206" t="str">
            <v>0</v>
          </cell>
          <cell r="V5206">
            <v>1</v>
          </cell>
        </row>
        <row r="5207">
          <cell r="C5207">
            <v>577714435</v>
          </cell>
          <cell r="E5207">
            <v>662687641</v>
          </cell>
          <cell r="F5207" t="str">
            <v>0008656928745</v>
          </cell>
          <cell r="G5207" t="str">
            <v>MP20-6642</v>
          </cell>
          <cell r="H5207" t="str">
            <v>Comfort Classics 200 Thread Count Relaxed Cotton Percale Sheet Set, Navy, King</v>
          </cell>
          <cell r="I5207" t="str">
            <v>COMFORT CLASSICS PEA</v>
          </cell>
          <cell r="J5207" t="str">
            <v>ONLINE ONLY</v>
          </cell>
          <cell r="K5207">
            <v>149842783</v>
          </cell>
          <cell r="L5207" t="str">
            <v>NA</v>
          </cell>
          <cell r="M5207" t="str">
            <v>NA</v>
          </cell>
          <cell r="N5207">
            <v>31.5</v>
          </cell>
          <cell r="O5207">
            <v>59.99</v>
          </cell>
          <cell r="P5207">
            <v>0.474912</v>
          </cell>
          <cell r="Q5207" t="str">
            <v>COMFORT CLAS</v>
          </cell>
          <cell r="R5207" t="str">
            <v>07</v>
          </cell>
          <cell r="S5207" t="str">
            <v>E &amp; E CO LTD</v>
          </cell>
          <cell r="T5207" t="str">
            <v>444096</v>
          </cell>
          <cell r="U5207" t="str">
            <v>0</v>
          </cell>
          <cell r="V5207">
            <v>1</v>
          </cell>
        </row>
        <row r="5208">
          <cell r="C5208">
            <v>577714437</v>
          </cell>
          <cell r="E5208">
            <v>741781693</v>
          </cell>
          <cell r="F5208" t="str">
            <v>0008656928735</v>
          </cell>
          <cell r="G5208" t="str">
            <v>MP20-6632</v>
          </cell>
          <cell r="H5208" t="str">
            <v>Comfort Classics 200 Thread Count Relaxed Cotton Percale Sheet Set, Charcoal, Twin</v>
          </cell>
          <cell r="I5208" t="str">
            <v>COMFORT CLASSICS PEA</v>
          </cell>
          <cell r="J5208" t="str">
            <v>ONLINE ONLY</v>
          </cell>
          <cell r="K5208">
            <v>149842785</v>
          </cell>
          <cell r="L5208" t="str">
            <v>NA</v>
          </cell>
          <cell r="M5208" t="str">
            <v>NA</v>
          </cell>
          <cell r="N5208">
            <v>21</v>
          </cell>
          <cell r="O5208">
            <v>39.99</v>
          </cell>
          <cell r="P5208">
            <v>0.47486899999999999</v>
          </cell>
          <cell r="Q5208" t="str">
            <v>COMFORT CLAS</v>
          </cell>
          <cell r="R5208" t="str">
            <v>07</v>
          </cell>
          <cell r="S5208" t="str">
            <v>E &amp; E CO LTD</v>
          </cell>
          <cell r="T5208" t="str">
            <v>444096</v>
          </cell>
          <cell r="U5208" t="str">
            <v>0</v>
          </cell>
          <cell r="V5208">
            <v>1</v>
          </cell>
        </row>
        <row r="5209">
          <cell r="C5209">
            <v>577714451</v>
          </cell>
          <cell r="E5209">
            <v>391820525</v>
          </cell>
          <cell r="F5209" t="str">
            <v>0008656904895</v>
          </cell>
          <cell r="G5209" t="str">
            <v>ID20-1549</v>
          </cell>
          <cell r="H5209" t="str">
            <v>Comfort Classics Cozy Soft 3-Piece Seafoam Foxes Cotton Flannel Printed Sheet Set , Twin XL</v>
          </cell>
          <cell r="I5209" t="str">
            <v>COMFORT CLASSICS COZ</v>
          </cell>
          <cell r="J5209" t="str">
            <v>ONLINE ONLY</v>
          </cell>
          <cell r="K5209">
            <v>149842945</v>
          </cell>
          <cell r="L5209" t="str">
            <v>NA</v>
          </cell>
          <cell r="M5209" t="str">
            <v>NA</v>
          </cell>
          <cell r="N5209">
            <v>15.75</v>
          </cell>
          <cell r="O5209">
            <v>29.99</v>
          </cell>
          <cell r="P5209">
            <v>0.474825</v>
          </cell>
          <cell r="Q5209" t="str">
            <v>COMFORT CLAS</v>
          </cell>
          <cell r="R5209" t="str">
            <v>07</v>
          </cell>
          <cell r="S5209" t="str">
            <v>E &amp; E CO LTD</v>
          </cell>
          <cell r="T5209" t="str">
            <v>444096</v>
          </cell>
          <cell r="U5209" t="str">
            <v>0</v>
          </cell>
          <cell r="V5209">
            <v>1</v>
          </cell>
        </row>
        <row r="5210">
          <cell r="C5210">
            <v>577714452</v>
          </cell>
          <cell r="E5210">
            <v>812796380</v>
          </cell>
          <cell r="F5210" t="str">
            <v>0008656926107</v>
          </cell>
          <cell r="G5210" t="str">
            <v>MP20-6509</v>
          </cell>
          <cell r="H5210" t="str">
            <v>Comfort Classics 525 Thread Count Cotton Rich 4 Piece Purple Sheet Set, King</v>
          </cell>
          <cell r="I5210" t="str">
            <v>COMFORT CLASSICS 525</v>
          </cell>
          <cell r="J5210" t="str">
            <v>ONLINE ONLY</v>
          </cell>
          <cell r="K5210">
            <v>149842948</v>
          </cell>
          <cell r="L5210" t="str">
            <v>NA</v>
          </cell>
          <cell r="M5210" t="str">
            <v>NA</v>
          </cell>
          <cell r="N5210">
            <v>32.4</v>
          </cell>
          <cell r="O5210">
            <v>64.989999999999995</v>
          </cell>
          <cell r="P5210">
            <v>0.50146199999999996</v>
          </cell>
          <cell r="Q5210" t="str">
            <v>COMFORT CLAS</v>
          </cell>
          <cell r="R5210" t="str">
            <v>07</v>
          </cell>
          <cell r="S5210" t="str">
            <v>E &amp; E CO LTD</v>
          </cell>
          <cell r="T5210" t="str">
            <v>444096</v>
          </cell>
          <cell r="U5210" t="str">
            <v>0</v>
          </cell>
          <cell r="V5210">
            <v>1</v>
          </cell>
        </row>
        <row r="5211">
          <cell r="C5211">
            <v>577714453</v>
          </cell>
          <cell r="E5211">
            <v>100887095</v>
          </cell>
          <cell r="F5211" t="str">
            <v>0008656904884</v>
          </cell>
          <cell r="G5211" t="str">
            <v>ID20-1536</v>
          </cell>
          <cell r="H5211" t="str">
            <v>Comfort Classics Cozy Soft Cotton Novelty Print Kids Flannel Sheet Set</v>
          </cell>
          <cell r="I5211" t="str">
            <v>COMFORT CLASSICS COZ</v>
          </cell>
          <cell r="J5211" t="str">
            <v>ONLINE ONLY</v>
          </cell>
          <cell r="K5211">
            <v>149842951</v>
          </cell>
          <cell r="L5211" t="str">
            <v>NA</v>
          </cell>
          <cell r="M5211" t="str">
            <v>NA</v>
          </cell>
          <cell r="N5211">
            <v>15.12</v>
          </cell>
          <cell r="O5211">
            <v>29.99</v>
          </cell>
          <cell r="P5211">
            <v>0.49583199999999999</v>
          </cell>
          <cell r="Q5211" t="str">
            <v>COMFORT CLAS</v>
          </cell>
          <cell r="R5211" t="str">
            <v>07</v>
          </cell>
          <cell r="S5211" t="str">
            <v>E &amp; E CO LTD</v>
          </cell>
          <cell r="T5211" t="str">
            <v>444096</v>
          </cell>
          <cell r="U5211" t="str">
            <v>0</v>
          </cell>
          <cell r="V5211">
            <v>1</v>
          </cell>
        </row>
        <row r="5212">
          <cell r="C5212">
            <v>577714462</v>
          </cell>
          <cell r="E5212">
            <v>809486614</v>
          </cell>
          <cell r="F5212" t="str">
            <v>0008656904886</v>
          </cell>
          <cell r="G5212" t="str">
            <v>ID20-1540</v>
          </cell>
          <cell r="H5212" t="str">
            <v>Comfort Classics Cozy Soft 3-Piece Grey Stars Cotton Flannel Printed Sheet Set , Twin</v>
          </cell>
          <cell r="I5212" t="str">
            <v>COMFORT CLASSICS COZ</v>
          </cell>
          <cell r="J5212" t="str">
            <v>ONLINE ONLY</v>
          </cell>
          <cell r="K5212">
            <v>149842959</v>
          </cell>
          <cell r="L5212" t="str">
            <v>NA</v>
          </cell>
          <cell r="M5212" t="str">
            <v>NA</v>
          </cell>
          <cell r="N5212">
            <v>15.12</v>
          </cell>
          <cell r="O5212">
            <v>29.99</v>
          </cell>
          <cell r="P5212">
            <v>0.49583199999999999</v>
          </cell>
          <cell r="Q5212" t="str">
            <v>COMFORT CLAS</v>
          </cell>
          <cell r="R5212" t="str">
            <v>07</v>
          </cell>
          <cell r="S5212" t="str">
            <v>E &amp; E CO LTD</v>
          </cell>
          <cell r="T5212" t="str">
            <v>444096</v>
          </cell>
          <cell r="U5212" t="str">
            <v>0</v>
          </cell>
          <cell r="V5212">
            <v>1</v>
          </cell>
        </row>
        <row r="5213">
          <cell r="C5213">
            <v>577714464</v>
          </cell>
          <cell r="E5213">
            <v>968215936</v>
          </cell>
          <cell r="F5213" t="str">
            <v>0008656904889</v>
          </cell>
          <cell r="G5213" t="str">
            <v>ID20-1533</v>
          </cell>
          <cell r="H5213" t="str">
            <v>Comfort Classics Cozy Soft Cotton Flannel Pink Llamas 3 Piece Sheet Set, Twin-XL</v>
          </cell>
          <cell r="I5213" t="str">
            <v>COMFORT CLASSICS COZ</v>
          </cell>
          <cell r="J5213" t="str">
            <v>ONLINE ONLY</v>
          </cell>
          <cell r="K5213">
            <v>149842964</v>
          </cell>
          <cell r="L5213" t="str">
            <v>NA</v>
          </cell>
          <cell r="M5213" t="str">
            <v>NA</v>
          </cell>
          <cell r="N5213">
            <v>15.75</v>
          </cell>
          <cell r="O5213">
            <v>29.99</v>
          </cell>
          <cell r="P5213">
            <v>0.474825</v>
          </cell>
          <cell r="Q5213" t="str">
            <v>COMFORT CLAS</v>
          </cell>
          <cell r="R5213" t="str">
            <v>07</v>
          </cell>
          <cell r="S5213" t="str">
            <v>E &amp; E CO LTD</v>
          </cell>
          <cell r="T5213" t="str">
            <v>444096</v>
          </cell>
          <cell r="U5213" t="str">
            <v>0</v>
          </cell>
          <cell r="V5213">
            <v>1</v>
          </cell>
        </row>
        <row r="5214">
          <cell r="C5214">
            <v>577714466</v>
          </cell>
          <cell r="E5214">
            <v>463829571</v>
          </cell>
          <cell r="F5214" t="str">
            <v>0008656904888</v>
          </cell>
          <cell r="G5214" t="str">
            <v>ID20-1548</v>
          </cell>
          <cell r="H5214" t="str">
            <v>Comfort Classics Cozy Soft 3-Piece Seafoam Foxes Cotton Flannel Printed Sheet Set , Twin</v>
          </cell>
          <cell r="I5214" t="str">
            <v>COMFORT CLASSICS COZ</v>
          </cell>
          <cell r="J5214" t="str">
            <v>ONLINE ONLY</v>
          </cell>
          <cell r="K5214">
            <v>149842967</v>
          </cell>
          <cell r="L5214" t="str">
            <v>NA</v>
          </cell>
          <cell r="M5214" t="str">
            <v>NA</v>
          </cell>
          <cell r="N5214">
            <v>15.12</v>
          </cell>
          <cell r="O5214">
            <v>29.99</v>
          </cell>
          <cell r="P5214">
            <v>0.49583199999999999</v>
          </cell>
          <cell r="Q5214" t="str">
            <v>COMFORT CLAS</v>
          </cell>
          <cell r="R5214" t="str">
            <v>07</v>
          </cell>
          <cell r="S5214" t="str">
            <v>E &amp; E CO LTD</v>
          </cell>
          <cell r="T5214" t="str">
            <v>444096</v>
          </cell>
          <cell r="U5214" t="str">
            <v>0</v>
          </cell>
          <cell r="V5214">
            <v>1</v>
          </cell>
        </row>
        <row r="5215">
          <cell r="C5215">
            <v>577714468</v>
          </cell>
          <cell r="E5215">
            <v>624984852</v>
          </cell>
          <cell r="F5215" t="str">
            <v>0008656904914</v>
          </cell>
          <cell r="G5215" t="str">
            <v>ID20-1543</v>
          </cell>
          <cell r="H5215" t="str">
            <v>Comfort Classics Cozy Soft 4-Piece Grey Stars Cotton Flannel Printed Sheet Set , Queen</v>
          </cell>
          <cell r="I5215" t="str">
            <v>COMFORT CLASSICS COZ</v>
          </cell>
          <cell r="J5215" t="str">
            <v>ONLINE ONLY</v>
          </cell>
          <cell r="K5215">
            <v>149842969</v>
          </cell>
          <cell r="L5215" t="str">
            <v>NA</v>
          </cell>
          <cell r="M5215" t="str">
            <v>NA</v>
          </cell>
          <cell r="N5215">
            <v>21.74</v>
          </cell>
          <cell r="O5215">
            <v>44.99</v>
          </cell>
          <cell r="P5215">
            <v>0.51678199999999996</v>
          </cell>
          <cell r="Q5215" t="str">
            <v>COMFORT CLAS</v>
          </cell>
          <cell r="R5215" t="str">
            <v>07</v>
          </cell>
          <cell r="S5215" t="str">
            <v>E &amp; E CO LTD</v>
          </cell>
          <cell r="T5215" t="str">
            <v>444096</v>
          </cell>
          <cell r="U5215" t="str">
            <v>0</v>
          </cell>
          <cell r="V5215">
            <v>1</v>
          </cell>
        </row>
        <row r="5216">
          <cell r="C5216">
            <v>577714469</v>
          </cell>
          <cell r="E5216">
            <v>134732460</v>
          </cell>
          <cell r="F5216" t="str">
            <v>0008656904903</v>
          </cell>
          <cell r="G5216" t="str">
            <v>ID20-1542</v>
          </cell>
          <cell r="H5216" t="str">
            <v>Comfort Classics Cozy Soft 4-Piece Grey Stars Cotton Flannel Printed Sheet Set , Full</v>
          </cell>
          <cell r="I5216" t="str">
            <v>COMFORT CLASSICS COZ</v>
          </cell>
          <cell r="J5216" t="str">
            <v>ONLINE ONLY</v>
          </cell>
          <cell r="K5216">
            <v>149842971</v>
          </cell>
          <cell r="L5216" t="str">
            <v>NA</v>
          </cell>
          <cell r="M5216" t="str">
            <v>NA</v>
          </cell>
          <cell r="N5216">
            <v>19.32</v>
          </cell>
          <cell r="O5216">
            <v>39.99</v>
          </cell>
          <cell r="P5216">
            <v>0.51687899999999998</v>
          </cell>
          <cell r="Q5216" t="str">
            <v>COMFORT CLAS</v>
          </cell>
          <cell r="R5216" t="str">
            <v>07</v>
          </cell>
          <cell r="S5216" t="str">
            <v>E &amp; E CO LTD</v>
          </cell>
          <cell r="T5216" t="str">
            <v>444096</v>
          </cell>
          <cell r="U5216" t="str">
            <v>0</v>
          </cell>
          <cell r="V5216">
            <v>1</v>
          </cell>
        </row>
        <row r="5217">
          <cell r="C5217">
            <v>577714476</v>
          </cell>
          <cell r="E5217">
            <v>981710405</v>
          </cell>
          <cell r="F5217" t="str">
            <v>0008656907413</v>
          </cell>
          <cell r="G5217" t="str">
            <v>TN12-0391</v>
          </cell>
          <cell r="H5217" t="str">
            <v>Comfort Classics Cozy Soft Cotton Flannel Grey Dogs 3 Piece Duvet Cover Set, Full/Queen</v>
          </cell>
          <cell r="I5217" t="str">
            <v>COMFORT CLASSICS COZ</v>
          </cell>
          <cell r="J5217" t="str">
            <v>ONLINE ONLY</v>
          </cell>
          <cell r="K5217">
            <v>149842975</v>
          </cell>
          <cell r="L5217" t="str">
            <v>NA</v>
          </cell>
          <cell r="M5217" t="str">
            <v>NA</v>
          </cell>
          <cell r="N5217">
            <v>26.25</v>
          </cell>
          <cell r="O5217">
            <v>49.99</v>
          </cell>
          <cell r="P5217">
            <v>0.47489500000000001</v>
          </cell>
          <cell r="Q5217" t="str">
            <v>COMFORT CLAS</v>
          </cell>
          <cell r="R5217" t="str">
            <v>07</v>
          </cell>
          <cell r="S5217" t="str">
            <v>E &amp; E CO LTD</v>
          </cell>
          <cell r="T5217" t="str">
            <v>444096</v>
          </cell>
          <cell r="U5217" t="str">
            <v>0</v>
          </cell>
          <cell r="V5217">
            <v>1</v>
          </cell>
        </row>
        <row r="5218">
          <cell r="C5218">
            <v>577714478</v>
          </cell>
          <cell r="E5218">
            <v>672878155</v>
          </cell>
          <cell r="F5218" t="str">
            <v>0008656922557</v>
          </cell>
          <cell r="G5218" t="str">
            <v>ID20-1755</v>
          </cell>
          <cell r="H5218" t="str">
            <v>Comfort Classics Cozy Soft 4-Piece Teal Dogs Cotton Flannel Printed Sheet Set , Full</v>
          </cell>
          <cell r="I5218" t="str">
            <v>COMFORT CLASSICS COZ</v>
          </cell>
          <cell r="J5218" t="str">
            <v>ONLINE ONLY</v>
          </cell>
          <cell r="K5218">
            <v>149842982</v>
          </cell>
          <cell r="L5218" t="str">
            <v>NA</v>
          </cell>
          <cell r="M5218" t="str">
            <v>NA</v>
          </cell>
          <cell r="N5218">
            <v>19.32</v>
          </cell>
          <cell r="O5218">
            <v>39.99</v>
          </cell>
          <cell r="P5218">
            <v>0.51687899999999998</v>
          </cell>
          <cell r="Q5218" t="str">
            <v>COMFORT CLAS</v>
          </cell>
          <cell r="R5218" t="str">
            <v>07</v>
          </cell>
          <cell r="S5218" t="str">
            <v>E &amp; E CO LTD</v>
          </cell>
          <cell r="T5218" t="str">
            <v>444096</v>
          </cell>
          <cell r="U5218" t="str">
            <v>0</v>
          </cell>
          <cell r="V5218">
            <v>1</v>
          </cell>
        </row>
        <row r="5219">
          <cell r="C5219">
            <v>577714482</v>
          </cell>
          <cell r="E5219">
            <v>401913052</v>
          </cell>
          <cell r="F5219" t="str">
            <v>0008656904891</v>
          </cell>
          <cell r="G5219" t="str">
            <v>ID20-1541</v>
          </cell>
          <cell r="H5219" t="str">
            <v>Comfort Classics Cozy Soft 3-Piece Grey Stars Cotton Flannel Printed Sheet Set , Twin XL</v>
          </cell>
          <cell r="I5219" t="str">
            <v>COMFORT CLASSICS COZ</v>
          </cell>
          <cell r="J5219" t="str">
            <v>ONLINE ONLY</v>
          </cell>
          <cell r="K5219">
            <v>149842980</v>
          </cell>
          <cell r="L5219" t="str">
            <v>NA</v>
          </cell>
          <cell r="M5219" t="str">
            <v>NA</v>
          </cell>
          <cell r="N5219">
            <v>15.75</v>
          </cell>
          <cell r="O5219">
            <v>29.99</v>
          </cell>
          <cell r="P5219">
            <v>0.474825</v>
          </cell>
          <cell r="Q5219" t="str">
            <v>COMFORT CLAS</v>
          </cell>
          <cell r="R5219" t="str">
            <v>07</v>
          </cell>
          <cell r="S5219" t="str">
            <v>E &amp; E CO LTD</v>
          </cell>
          <cell r="T5219" t="str">
            <v>444096</v>
          </cell>
          <cell r="U5219" t="str">
            <v>0</v>
          </cell>
          <cell r="V5219">
            <v>1</v>
          </cell>
        </row>
        <row r="5220">
          <cell r="C5220">
            <v>577714483</v>
          </cell>
          <cell r="E5220">
            <v>590483797</v>
          </cell>
          <cell r="F5220" t="str">
            <v>0008656904920</v>
          </cell>
          <cell r="G5220" t="str">
            <v>ID20-1555</v>
          </cell>
          <cell r="H5220" t="str">
            <v>Comfort Classics Novelty 4 Piece Bedding Sets, Queen</v>
          </cell>
          <cell r="I5220" t="str">
            <v>COMFORT CLASSICS COZ</v>
          </cell>
          <cell r="J5220" t="str">
            <v>ONLINE ONLY</v>
          </cell>
          <cell r="K5220">
            <v>149842983</v>
          </cell>
          <cell r="L5220" t="str">
            <v>NA</v>
          </cell>
          <cell r="M5220" t="str">
            <v>NA</v>
          </cell>
          <cell r="N5220">
            <v>21.74</v>
          </cell>
          <cell r="O5220">
            <v>44.99</v>
          </cell>
          <cell r="P5220">
            <v>0.51678199999999996</v>
          </cell>
          <cell r="Q5220" t="str">
            <v>COMFORT CLAS</v>
          </cell>
          <cell r="R5220" t="str">
            <v>07</v>
          </cell>
          <cell r="S5220" t="str">
            <v>E &amp; E CO LTD</v>
          </cell>
          <cell r="T5220" t="str">
            <v>444096</v>
          </cell>
          <cell r="U5220" t="str">
            <v>0</v>
          </cell>
          <cell r="V5220">
            <v>1</v>
          </cell>
        </row>
        <row r="5221">
          <cell r="C5221">
            <v>577714485</v>
          </cell>
          <cell r="E5221">
            <v>826340399</v>
          </cell>
          <cell r="F5221" t="str">
            <v>0008656904896</v>
          </cell>
          <cell r="G5221" t="str">
            <v>ID20-1556</v>
          </cell>
          <cell r="H5221" t="str">
            <v>Comfort Classics Cozy Soft 3-Piece Grey/Pink Dots Cotton Flannel Printed Sheet Set , Twin</v>
          </cell>
          <cell r="I5221" t="str">
            <v>COMFORT CLASSICS COZ</v>
          </cell>
          <cell r="J5221" t="str">
            <v>ONLINE ONLY</v>
          </cell>
          <cell r="K5221">
            <v>149842985</v>
          </cell>
          <cell r="L5221" t="str">
            <v>NA</v>
          </cell>
          <cell r="M5221" t="str">
            <v>NA</v>
          </cell>
          <cell r="N5221">
            <v>15.12</v>
          </cell>
          <cell r="O5221">
            <v>29.99</v>
          </cell>
          <cell r="P5221">
            <v>0.49583199999999999</v>
          </cell>
          <cell r="Q5221" t="str">
            <v>COMFORT CLAS</v>
          </cell>
          <cell r="R5221" t="str">
            <v>07</v>
          </cell>
          <cell r="S5221" t="str">
            <v>E &amp; E CO LTD</v>
          </cell>
          <cell r="T5221" t="str">
            <v>444096</v>
          </cell>
          <cell r="U5221" t="str">
            <v>0</v>
          </cell>
          <cell r="V5221">
            <v>1</v>
          </cell>
        </row>
        <row r="5222">
          <cell r="C5222">
            <v>577714486</v>
          </cell>
          <cell r="E5222">
            <v>880322143</v>
          </cell>
          <cell r="F5222" t="str">
            <v>0008656922654</v>
          </cell>
          <cell r="G5222" t="str">
            <v>TN12-0431</v>
          </cell>
          <cell r="H5222" t="str">
            <v>Comfort Classics Cozy Flannel 100% Cotton Printed Duvet Set</v>
          </cell>
          <cell r="I5222" t="str">
            <v>COMFORT CLASSICS COZ</v>
          </cell>
          <cell r="J5222" t="str">
            <v>ONLINE ONLY</v>
          </cell>
          <cell r="K5222">
            <v>149842986</v>
          </cell>
          <cell r="L5222" t="str">
            <v>NA</v>
          </cell>
          <cell r="M5222" t="str">
            <v>NA</v>
          </cell>
          <cell r="N5222">
            <v>22.21</v>
          </cell>
          <cell r="O5222">
            <v>44.99</v>
          </cell>
          <cell r="P5222">
            <v>0.50633499999999998</v>
          </cell>
          <cell r="Q5222" t="str">
            <v>COMFORT CLAS</v>
          </cell>
          <cell r="R5222" t="str">
            <v>07</v>
          </cell>
          <cell r="S5222" t="str">
            <v>E &amp; E CO LTD</v>
          </cell>
          <cell r="T5222" t="str">
            <v>444096</v>
          </cell>
          <cell r="U5222" t="str">
            <v>0</v>
          </cell>
          <cell r="V5222">
            <v>1</v>
          </cell>
        </row>
        <row r="5223">
          <cell r="C5223">
            <v>577714491</v>
          </cell>
          <cell r="E5223">
            <v>936437687</v>
          </cell>
          <cell r="F5223" t="str">
            <v>0008656904918</v>
          </cell>
          <cell r="G5223" t="str">
            <v>ID20-1551</v>
          </cell>
          <cell r="H5223" t="str">
            <v>Comfort Classics Cozy Soft 4-Piece Seafoam Foxes Cotton Flannel Printed Sheet Set , Queen</v>
          </cell>
          <cell r="I5223" t="str">
            <v>COMFORT CLASSICS COZ</v>
          </cell>
          <cell r="J5223" t="str">
            <v>ONLINE ONLY</v>
          </cell>
          <cell r="K5223">
            <v>149842990</v>
          </cell>
          <cell r="L5223" t="str">
            <v>NA</v>
          </cell>
          <cell r="M5223" t="str">
            <v>NA</v>
          </cell>
          <cell r="N5223">
            <v>21.74</v>
          </cell>
          <cell r="O5223">
            <v>44.99</v>
          </cell>
          <cell r="P5223">
            <v>0.51678199999999996</v>
          </cell>
          <cell r="Q5223" t="str">
            <v>COMFORT CLAS</v>
          </cell>
          <cell r="R5223" t="str">
            <v>07</v>
          </cell>
          <cell r="S5223" t="str">
            <v>E &amp; E CO LTD</v>
          </cell>
          <cell r="T5223" t="str">
            <v>444096</v>
          </cell>
          <cell r="U5223" t="str">
            <v>0</v>
          </cell>
          <cell r="V5223">
            <v>1</v>
          </cell>
        </row>
        <row r="5224">
          <cell r="C5224">
            <v>577714493</v>
          </cell>
          <cell r="E5224">
            <v>808328239</v>
          </cell>
          <cell r="F5224" t="str">
            <v>0008656922341</v>
          </cell>
          <cell r="G5224" t="str">
            <v>TN12-0427</v>
          </cell>
          <cell r="H5224" t="str">
            <v>Comfort Classics Cozy Flannel 100% Cotton Printed Duvet Set</v>
          </cell>
          <cell r="I5224" t="str">
            <v>COMFORT CLASSICS COZ</v>
          </cell>
          <cell r="J5224" t="str">
            <v>ONLINE ONLY</v>
          </cell>
          <cell r="K5224">
            <v>149842988</v>
          </cell>
          <cell r="L5224" t="str">
            <v>NA</v>
          </cell>
          <cell r="M5224" t="str">
            <v>NA</v>
          </cell>
          <cell r="N5224">
            <v>31.5</v>
          </cell>
          <cell r="O5224">
            <v>59.99</v>
          </cell>
          <cell r="P5224">
            <v>0.474912</v>
          </cell>
          <cell r="Q5224" t="str">
            <v>COMFORT CLAS</v>
          </cell>
          <cell r="R5224" t="str">
            <v>07</v>
          </cell>
          <cell r="S5224" t="str">
            <v>E &amp; E CO LTD</v>
          </cell>
          <cell r="T5224" t="str">
            <v>444096</v>
          </cell>
          <cell r="U5224" t="str">
            <v>0</v>
          </cell>
          <cell r="V5224">
            <v>1</v>
          </cell>
        </row>
        <row r="5225">
          <cell r="C5225">
            <v>577714494</v>
          </cell>
          <cell r="E5225">
            <v>674930725</v>
          </cell>
          <cell r="F5225" t="str">
            <v>0008656904894</v>
          </cell>
          <cell r="G5225" t="str">
            <v>ID20-1545</v>
          </cell>
          <cell r="H5225" t="str">
            <v>Comfort Classics Cozy Soft 3-Piece Grey Foxes Cotton Flannel Printed Sheet Set , Twin XL</v>
          </cell>
          <cell r="I5225" t="str">
            <v>COMFORT CLASSICS COZ</v>
          </cell>
          <cell r="J5225" t="str">
            <v>ONLINE ONLY</v>
          </cell>
          <cell r="K5225">
            <v>149842995</v>
          </cell>
          <cell r="L5225" t="str">
            <v>NA</v>
          </cell>
          <cell r="M5225" t="str">
            <v>NA</v>
          </cell>
          <cell r="N5225">
            <v>15.75</v>
          </cell>
          <cell r="O5225">
            <v>29.99</v>
          </cell>
          <cell r="P5225">
            <v>0.474825</v>
          </cell>
          <cell r="Q5225" t="str">
            <v>COMFORT CLAS</v>
          </cell>
          <cell r="R5225" t="str">
            <v>07</v>
          </cell>
          <cell r="S5225" t="str">
            <v>E &amp; E CO LTD</v>
          </cell>
          <cell r="T5225" t="str">
            <v>444096</v>
          </cell>
          <cell r="U5225" t="str">
            <v>0</v>
          </cell>
          <cell r="V5225">
            <v>1</v>
          </cell>
        </row>
        <row r="5226">
          <cell r="C5226">
            <v>577714495</v>
          </cell>
          <cell r="E5226">
            <v>650147082</v>
          </cell>
          <cell r="F5226" t="str">
            <v>0008656922338</v>
          </cell>
          <cell r="G5226" t="str">
            <v>TN12-0426</v>
          </cell>
          <cell r="H5226" t="str">
            <v>Comfort Classics Cozy Flannel 100% Cotton Printed Duvet Set</v>
          </cell>
          <cell r="I5226" t="str">
            <v>COMFORT CLASSICS COZ</v>
          </cell>
          <cell r="J5226" t="str">
            <v>ONLINE ONLY</v>
          </cell>
          <cell r="K5226">
            <v>149842993</v>
          </cell>
          <cell r="L5226" t="str">
            <v>NA</v>
          </cell>
          <cell r="M5226" t="str">
            <v>NA</v>
          </cell>
          <cell r="N5226">
            <v>26.25</v>
          </cell>
          <cell r="O5226">
            <v>49.99</v>
          </cell>
          <cell r="P5226">
            <v>0.47489500000000001</v>
          </cell>
          <cell r="Q5226" t="str">
            <v>COMFORT CLAS</v>
          </cell>
          <cell r="R5226" t="str">
            <v>07</v>
          </cell>
          <cell r="S5226" t="str">
            <v>E &amp; E CO LTD</v>
          </cell>
          <cell r="T5226" t="str">
            <v>444096</v>
          </cell>
          <cell r="U5226" t="str">
            <v>0</v>
          </cell>
          <cell r="V5226">
            <v>1</v>
          </cell>
        </row>
        <row r="5227">
          <cell r="C5227">
            <v>577714497</v>
          </cell>
          <cell r="E5227">
            <v>315894186</v>
          </cell>
          <cell r="F5227" t="str">
            <v>0008656905300</v>
          </cell>
          <cell r="G5227" t="str">
            <v>TN12-0389</v>
          </cell>
          <cell r="H5227" t="str">
            <v>Comfort Classics Cozy Flannel 100% Cotton Printed Duvet Set</v>
          </cell>
          <cell r="I5227" t="str">
            <v>COMFORT CLASSICS COZ</v>
          </cell>
          <cell r="J5227" t="str">
            <v>ONLINE ONLY</v>
          </cell>
          <cell r="K5227">
            <v>149842996</v>
          </cell>
          <cell r="L5227" t="str">
            <v>NA</v>
          </cell>
          <cell r="M5227" t="str">
            <v>NA</v>
          </cell>
          <cell r="N5227">
            <v>26.25</v>
          </cell>
          <cell r="O5227">
            <v>38.99</v>
          </cell>
          <cell r="P5227">
            <v>0.32674999999999998</v>
          </cell>
          <cell r="Q5227" t="str">
            <v>COMFORT CLAS</v>
          </cell>
          <cell r="R5227" t="str">
            <v>07</v>
          </cell>
          <cell r="S5227" t="str">
            <v>E &amp; E CO LTD</v>
          </cell>
          <cell r="T5227" t="str">
            <v>444096</v>
          </cell>
          <cell r="U5227" t="str">
            <v>0</v>
          </cell>
          <cell r="V5227">
            <v>1</v>
          </cell>
        </row>
        <row r="5228">
          <cell r="C5228">
            <v>577714498</v>
          </cell>
          <cell r="E5228">
            <v>463692851</v>
          </cell>
          <cell r="F5228" t="str">
            <v>0008656926128</v>
          </cell>
          <cell r="G5228" t="str">
            <v>MP20-6530</v>
          </cell>
          <cell r="H5228" t="str">
            <v>Comfort Classics 525 Thread Count Cotton Rich Sheet Set, White, Cal King</v>
          </cell>
          <cell r="I5228" t="str">
            <v>COMFORT CLASSICS 525</v>
          </cell>
          <cell r="J5228" t="str">
            <v>ONLINE ONLY</v>
          </cell>
          <cell r="K5228">
            <v>149842998</v>
          </cell>
          <cell r="L5228" t="str">
            <v>NA</v>
          </cell>
          <cell r="M5228" t="str">
            <v>NA</v>
          </cell>
          <cell r="N5228">
            <v>32.4</v>
          </cell>
          <cell r="O5228">
            <v>64.989999999999995</v>
          </cell>
          <cell r="P5228">
            <v>0.50146199999999996</v>
          </cell>
          <cell r="Q5228" t="str">
            <v>COMFORT CLAS</v>
          </cell>
          <cell r="R5228" t="str">
            <v>07</v>
          </cell>
          <cell r="S5228" t="str">
            <v>E &amp; E CO LTD</v>
          </cell>
          <cell r="T5228" t="str">
            <v>444096</v>
          </cell>
          <cell r="U5228" t="str">
            <v>0</v>
          </cell>
          <cell r="V5228">
            <v>1</v>
          </cell>
        </row>
        <row r="5229">
          <cell r="C5229">
            <v>577714499</v>
          </cell>
          <cell r="E5229">
            <v>690869870</v>
          </cell>
          <cell r="F5229" t="str">
            <v>0008656904908</v>
          </cell>
          <cell r="G5229" t="str">
            <v>ID20-1554</v>
          </cell>
          <cell r="H5229" t="str">
            <v>Comfort Classics Cozy Soft 4-Piece Grey/Pink Cats Cotton Flannel Printed Sheet Set , Full</v>
          </cell>
          <cell r="I5229" t="str">
            <v>COMFORT CLASSICS COZ</v>
          </cell>
          <cell r="J5229" t="str">
            <v>ONLINE ONLY</v>
          </cell>
          <cell r="K5229">
            <v>149843000</v>
          </cell>
          <cell r="L5229" t="str">
            <v>NA</v>
          </cell>
          <cell r="M5229" t="str">
            <v>NA</v>
          </cell>
          <cell r="N5229">
            <v>19.32</v>
          </cell>
          <cell r="O5229">
            <v>39.99</v>
          </cell>
          <cell r="P5229">
            <v>0.51687899999999998</v>
          </cell>
          <cell r="Q5229" t="str">
            <v>COMFORT CLAS</v>
          </cell>
          <cell r="R5229" t="str">
            <v>07</v>
          </cell>
          <cell r="S5229" t="str">
            <v>E &amp; E CO LTD</v>
          </cell>
          <cell r="T5229" t="str">
            <v>444096</v>
          </cell>
          <cell r="U5229" t="str">
            <v>0</v>
          </cell>
          <cell r="V5229">
            <v>1</v>
          </cell>
        </row>
        <row r="5230">
          <cell r="C5230">
            <v>577714501</v>
          </cell>
          <cell r="E5230">
            <v>992177343</v>
          </cell>
          <cell r="F5230" t="str">
            <v>0008656904916</v>
          </cell>
          <cell r="G5230" t="str">
            <v>ID20-1547</v>
          </cell>
          <cell r="H5230" t="str">
            <v>Comfort Classics Cozy Soft 4-Piece Grey Foxes Cotton Flannel Printed Sheet Set , Queen</v>
          </cell>
          <cell r="I5230" t="str">
            <v>COMFORT CLASSICS COZ</v>
          </cell>
          <cell r="J5230" t="str">
            <v>ONLINE ONLY</v>
          </cell>
          <cell r="K5230">
            <v>149843002</v>
          </cell>
          <cell r="L5230" t="str">
            <v>NA</v>
          </cell>
          <cell r="M5230" t="str">
            <v>NA</v>
          </cell>
          <cell r="N5230">
            <v>21.74</v>
          </cell>
          <cell r="O5230">
            <v>44.99</v>
          </cell>
          <cell r="P5230">
            <v>0.51678199999999996</v>
          </cell>
          <cell r="Q5230" t="str">
            <v>COMFORT CLAS</v>
          </cell>
          <cell r="R5230" t="str">
            <v>07</v>
          </cell>
          <cell r="S5230" t="str">
            <v>E &amp; E CO LTD</v>
          </cell>
          <cell r="T5230" t="str">
            <v>444096</v>
          </cell>
          <cell r="U5230" t="str">
            <v>0</v>
          </cell>
          <cell r="V5230">
            <v>1</v>
          </cell>
        </row>
        <row r="5231">
          <cell r="C5231">
            <v>577714503</v>
          </cell>
          <cell r="E5231">
            <v>111250548</v>
          </cell>
          <cell r="F5231" t="str">
            <v>0008656904898</v>
          </cell>
          <cell r="G5231" t="str">
            <v>ID20-1553</v>
          </cell>
          <cell r="H5231" t="str">
            <v>Comfort Classics Cozy Soft 3-Piece Grey/Pink Cats Cotton Flannel Printed Sheet Set , Twin XL</v>
          </cell>
          <cell r="I5231" t="str">
            <v>COMFORT CLASSICS COZ</v>
          </cell>
          <cell r="J5231" t="str">
            <v>ONLINE ONLY</v>
          </cell>
          <cell r="K5231">
            <v>149843003</v>
          </cell>
          <cell r="L5231" t="str">
            <v>NA</v>
          </cell>
          <cell r="M5231" t="str">
            <v>NA</v>
          </cell>
          <cell r="N5231">
            <v>15.75</v>
          </cell>
          <cell r="O5231">
            <v>29.99</v>
          </cell>
          <cell r="P5231">
            <v>0.474825</v>
          </cell>
          <cell r="Q5231" t="str">
            <v>COMFORT CLAS</v>
          </cell>
          <cell r="R5231" t="str">
            <v>07</v>
          </cell>
          <cell r="S5231" t="str">
            <v>E &amp; E CO LTD</v>
          </cell>
          <cell r="T5231" t="str">
            <v>444096</v>
          </cell>
          <cell r="U5231" t="str">
            <v>0</v>
          </cell>
          <cell r="V5231">
            <v>1</v>
          </cell>
        </row>
        <row r="5232">
          <cell r="C5232">
            <v>577714505</v>
          </cell>
          <cell r="E5232">
            <v>505301539</v>
          </cell>
          <cell r="F5232" t="str">
            <v>0008656904912</v>
          </cell>
          <cell r="G5232" t="str">
            <v>ID20-1539</v>
          </cell>
          <cell r="H5232" t="str">
            <v>Comfort Classics Cozy Soft 4-Piece Blue Stars Cotton Flannel Printed Sheet Set , Queen</v>
          </cell>
          <cell r="I5232" t="str">
            <v>COMFORT CLASSICS COZ</v>
          </cell>
          <cell r="J5232" t="str">
            <v>ONLINE ONLY</v>
          </cell>
          <cell r="K5232">
            <v>149843008</v>
          </cell>
          <cell r="L5232" t="str">
            <v>NA</v>
          </cell>
          <cell r="M5232" t="str">
            <v>NA</v>
          </cell>
          <cell r="N5232">
            <v>21.74</v>
          </cell>
          <cell r="O5232">
            <v>44.99</v>
          </cell>
          <cell r="P5232">
            <v>0.51678199999999996</v>
          </cell>
          <cell r="Q5232" t="str">
            <v>COMFORT CLAS</v>
          </cell>
          <cell r="R5232" t="str">
            <v>07</v>
          </cell>
          <cell r="S5232" t="str">
            <v>E &amp; E CO LTD</v>
          </cell>
          <cell r="T5232" t="str">
            <v>444096</v>
          </cell>
          <cell r="U5232" t="str">
            <v>0</v>
          </cell>
          <cell r="V5232">
            <v>1</v>
          </cell>
        </row>
        <row r="5233">
          <cell r="C5233">
            <v>577714507</v>
          </cell>
          <cell r="E5233">
            <v>967836350</v>
          </cell>
          <cell r="F5233" t="str">
            <v>0008656904893</v>
          </cell>
          <cell r="G5233" t="str">
            <v>ID20-1552</v>
          </cell>
          <cell r="H5233" t="str">
            <v>Comfort Classics Cozy Soft 3-Piece Grey/Pink Cats Cotton Flannel Printed Sheet Set , Twin</v>
          </cell>
          <cell r="I5233" t="str">
            <v>COMFORT CLASSICS COZ</v>
          </cell>
          <cell r="J5233" t="str">
            <v>ONLINE ONLY</v>
          </cell>
          <cell r="K5233">
            <v>149843007</v>
          </cell>
          <cell r="L5233" t="str">
            <v>NA</v>
          </cell>
          <cell r="M5233" t="str">
            <v>NA</v>
          </cell>
          <cell r="N5233">
            <v>15.12</v>
          </cell>
          <cell r="O5233">
            <v>29.99</v>
          </cell>
          <cell r="P5233">
            <v>0.49583199999999999</v>
          </cell>
          <cell r="Q5233" t="str">
            <v>COMFORT CLAS</v>
          </cell>
          <cell r="R5233" t="str">
            <v>07</v>
          </cell>
          <cell r="S5233" t="str">
            <v>E &amp; E CO LTD</v>
          </cell>
          <cell r="T5233" t="str">
            <v>444096</v>
          </cell>
          <cell r="U5233" t="str">
            <v>0</v>
          </cell>
          <cell r="V5233">
            <v>1</v>
          </cell>
        </row>
        <row r="5234">
          <cell r="C5234">
            <v>577714510</v>
          </cell>
          <cell r="E5234">
            <v>886688922</v>
          </cell>
          <cell r="F5234" t="str">
            <v>0008656922550</v>
          </cell>
          <cell r="G5234" t="str">
            <v>ID20-1749</v>
          </cell>
          <cell r="H5234" t="str">
            <v>Comfort Classics Cozy Soft 3-Piece Pink/Grey Hedgehogs Cotton Flannel Printed Sheet Set , Twin</v>
          </cell>
          <cell r="I5234" t="str">
            <v>COMFORT CLASSICS COZ</v>
          </cell>
          <cell r="J5234" t="str">
            <v>ONLINE ONLY</v>
          </cell>
          <cell r="K5234">
            <v>149843010</v>
          </cell>
          <cell r="L5234" t="str">
            <v>NA</v>
          </cell>
          <cell r="M5234" t="str">
            <v>NA</v>
          </cell>
          <cell r="N5234">
            <v>15.12</v>
          </cell>
          <cell r="O5234">
            <v>29.99</v>
          </cell>
          <cell r="P5234">
            <v>0.49583199999999999</v>
          </cell>
          <cell r="Q5234" t="str">
            <v>COMFORT CLAS</v>
          </cell>
          <cell r="R5234" t="str">
            <v>07</v>
          </cell>
          <cell r="S5234" t="str">
            <v>E &amp; E CO LTD</v>
          </cell>
          <cell r="T5234" t="str">
            <v>444096</v>
          </cell>
          <cell r="U5234" t="str">
            <v>0</v>
          </cell>
          <cell r="V5234">
            <v>1</v>
          </cell>
        </row>
        <row r="5235">
          <cell r="C5235">
            <v>577714511</v>
          </cell>
          <cell r="E5235">
            <v>150159526</v>
          </cell>
          <cell r="F5235" t="str">
            <v>0008656904905</v>
          </cell>
          <cell r="G5235" t="str">
            <v>ID20-1546</v>
          </cell>
          <cell r="H5235" t="str">
            <v>Comfort Classics Cozy Soft 4-Piece Grey Foxes Cotton Flannel Printed Sheet Set , Full</v>
          </cell>
          <cell r="I5235" t="str">
            <v>COMFORT CLASSICS COZ</v>
          </cell>
          <cell r="J5235" t="str">
            <v>ONLINE ONLY</v>
          </cell>
          <cell r="K5235">
            <v>149843011</v>
          </cell>
          <cell r="L5235" t="str">
            <v>NA</v>
          </cell>
          <cell r="M5235" t="str">
            <v>NA</v>
          </cell>
          <cell r="N5235">
            <v>19.32</v>
          </cell>
          <cell r="O5235">
            <v>39.99</v>
          </cell>
          <cell r="P5235">
            <v>0.51687899999999998</v>
          </cell>
          <cell r="Q5235" t="str">
            <v>COMFORT CLAS</v>
          </cell>
          <cell r="R5235" t="str">
            <v>07</v>
          </cell>
          <cell r="S5235" t="str">
            <v>E &amp; E CO LTD</v>
          </cell>
          <cell r="T5235" t="str">
            <v>444096</v>
          </cell>
          <cell r="U5235" t="str">
            <v>0</v>
          </cell>
          <cell r="V5235">
            <v>1</v>
          </cell>
        </row>
        <row r="5236">
          <cell r="C5236">
            <v>577714513</v>
          </cell>
          <cell r="E5236">
            <v>686405320</v>
          </cell>
          <cell r="F5236" t="str">
            <v>0008656904890</v>
          </cell>
          <cell r="G5236" t="str">
            <v>ID20-1537</v>
          </cell>
          <cell r="H5236" t="str">
            <v>Comfort Classics Cozy Soft 3-Piece Blue Stars Cotton Flannel Printed Sheet Set , Twin XL</v>
          </cell>
          <cell r="I5236" t="str">
            <v>COMFORT CLASSICS COZ</v>
          </cell>
          <cell r="J5236" t="str">
            <v>ONLINE ONLY</v>
          </cell>
          <cell r="K5236">
            <v>149843013</v>
          </cell>
          <cell r="L5236" t="str">
            <v>NA</v>
          </cell>
          <cell r="M5236" t="str">
            <v>NA</v>
          </cell>
          <cell r="N5236">
            <v>15.75</v>
          </cell>
          <cell r="O5236">
            <v>29.99</v>
          </cell>
          <cell r="P5236">
            <v>0.474825</v>
          </cell>
          <cell r="Q5236" t="str">
            <v>COMFORT CLAS</v>
          </cell>
          <cell r="R5236" t="str">
            <v>07</v>
          </cell>
          <cell r="S5236" t="str">
            <v>E &amp; E CO LTD</v>
          </cell>
          <cell r="T5236" t="str">
            <v>444096</v>
          </cell>
          <cell r="U5236" t="str">
            <v>0</v>
          </cell>
          <cell r="V5236">
            <v>1</v>
          </cell>
        </row>
        <row r="5237">
          <cell r="C5237">
            <v>577714514</v>
          </cell>
          <cell r="E5237">
            <v>913417583</v>
          </cell>
          <cell r="F5237" t="str">
            <v>0008656926098</v>
          </cell>
          <cell r="G5237" t="str">
            <v>MP20-6501</v>
          </cell>
          <cell r="H5237" t="str">
            <v>Comfort Classics 525 Thread Count Cotton Rich Sheet Set, White, King</v>
          </cell>
          <cell r="I5237" t="str">
            <v>COMFORT CLASSICS 525</v>
          </cell>
          <cell r="J5237" t="str">
            <v>ONLINE ONLY</v>
          </cell>
          <cell r="K5237">
            <v>149843014</v>
          </cell>
          <cell r="L5237" t="str">
            <v>NA</v>
          </cell>
          <cell r="M5237" t="str">
            <v>NA</v>
          </cell>
          <cell r="N5237">
            <v>32.4</v>
          </cell>
          <cell r="O5237">
            <v>64.989999999999995</v>
          </cell>
          <cell r="P5237">
            <v>0.50146199999999996</v>
          </cell>
          <cell r="Q5237" t="str">
            <v>COMFORT CLAS</v>
          </cell>
          <cell r="R5237" t="str">
            <v>07</v>
          </cell>
          <cell r="S5237" t="str">
            <v>E &amp; E CO LTD</v>
          </cell>
          <cell r="T5237" t="str">
            <v>444096</v>
          </cell>
          <cell r="U5237" t="str">
            <v>0</v>
          </cell>
          <cell r="V5237">
            <v>1</v>
          </cell>
        </row>
        <row r="5238">
          <cell r="C5238">
            <v>577714515</v>
          </cell>
          <cell r="E5238">
            <v>812647067</v>
          </cell>
          <cell r="F5238" t="str">
            <v>0008656904909</v>
          </cell>
          <cell r="G5238" t="str">
            <v>ID20-1558</v>
          </cell>
          <cell r="H5238" t="str">
            <v>Comfort Classics Cozy Soft 4-Piece Grey/Pink Dots Cotton Flannel Printed Sheet Set , Full</v>
          </cell>
          <cell r="I5238" t="str">
            <v>COMFORT CLASSICS COZ</v>
          </cell>
          <cell r="J5238" t="str">
            <v>ONLINE ONLY</v>
          </cell>
          <cell r="K5238">
            <v>149843016</v>
          </cell>
          <cell r="L5238" t="str">
            <v>NA</v>
          </cell>
          <cell r="M5238" t="str">
            <v>NA</v>
          </cell>
          <cell r="N5238">
            <v>19.32</v>
          </cell>
          <cell r="O5238">
            <v>39.99</v>
          </cell>
          <cell r="P5238">
            <v>0.51687899999999998</v>
          </cell>
          <cell r="Q5238" t="str">
            <v>COMFORT CLAS</v>
          </cell>
          <cell r="R5238" t="str">
            <v>07</v>
          </cell>
          <cell r="S5238" t="str">
            <v>E &amp; E CO LTD</v>
          </cell>
          <cell r="T5238" t="str">
            <v>444096</v>
          </cell>
          <cell r="U5238" t="str">
            <v>0</v>
          </cell>
          <cell r="V5238">
            <v>1</v>
          </cell>
        </row>
        <row r="5239">
          <cell r="C5239">
            <v>577714516</v>
          </cell>
          <cell r="E5239">
            <v>837813920</v>
          </cell>
          <cell r="F5239" t="str">
            <v>0008656904881</v>
          </cell>
          <cell r="G5239" t="str">
            <v>ID20-1532</v>
          </cell>
          <cell r="H5239" t="str">
            <v>Comfort Classics Cozy Soft Cotton Flannel Pink Llamas 3 Piece Sheet Set, Twin</v>
          </cell>
          <cell r="I5239" t="str">
            <v>COMFORT CLASSICS COZ</v>
          </cell>
          <cell r="J5239" t="str">
            <v>ONLINE ONLY</v>
          </cell>
          <cell r="K5239">
            <v>149843017</v>
          </cell>
          <cell r="L5239" t="str">
            <v>NA</v>
          </cell>
          <cell r="M5239" t="str">
            <v>NA</v>
          </cell>
          <cell r="N5239">
            <v>15.12</v>
          </cell>
          <cell r="O5239">
            <v>29.99</v>
          </cell>
          <cell r="P5239">
            <v>0.49583199999999999</v>
          </cell>
          <cell r="Q5239" t="str">
            <v>COMFORT CLAS</v>
          </cell>
          <cell r="R5239" t="str">
            <v>07</v>
          </cell>
          <cell r="S5239" t="str">
            <v>E &amp; E CO LTD</v>
          </cell>
          <cell r="T5239" t="str">
            <v>444096</v>
          </cell>
          <cell r="U5239" t="str">
            <v>0</v>
          </cell>
          <cell r="V5239">
            <v>1</v>
          </cell>
        </row>
        <row r="5240">
          <cell r="C5240">
            <v>577714517</v>
          </cell>
          <cell r="E5240">
            <v>509353927</v>
          </cell>
          <cell r="F5240" t="str">
            <v>0008656922560</v>
          </cell>
          <cell r="G5240" t="str">
            <v>ID20-1756</v>
          </cell>
          <cell r="H5240" t="str">
            <v>Comfort Classics Cozy Soft 4-Piece Teal Dogs Cotton Flannel Printed Sheet Set , Queen</v>
          </cell>
          <cell r="I5240" t="str">
            <v>COMFORT CLASSICS COZ</v>
          </cell>
          <cell r="J5240" t="str">
            <v>ONLINE ONLY</v>
          </cell>
          <cell r="K5240">
            <v>149843024</v>
          </cell>
          <cell r="L5240" t="str">
            <v>NA</v>
          </cell>
          <cell r="M5240" t="str">
            <v>NA</v>
          </cell>
          <cell r="N5240">
            <v>21.74</v>
          </cell>
          <cell r="O5240">
            <v>44.99</v>
          </cell>
          <cell r="P5240">
            <v>0.51678199999999996</v>
          </cell>
          <cell r="Q5240" t="str">
            <v>COMFORT CLAS</v>
          </cell>
          <cell r="R5240" t="str">
            <v>07</v>
          </cell>
          <cell r="S5240" t="str">
            <v>E &amp; E CO LTD</v>
          </cell>
          <cell r="T5240" t="str">
            <v>444096</v>
          </cell>
          <cell r="U5240" t="str">
            <v>0</v>
          </cell>
          <cell r="V5240">
            <v>1</v>
          </cell>
        </row>
        <row r="5241">
          <cell r="C5241">
            <v>577714524</v>
          </cell>
          <cell r="E5241">
            <v>591956333</v>
          </cell>
          <cell r="F5241" t="str">
            <v>0008656922552</v>
          </cell>
          <cell r="G5241" t="str">
            <v>ID20-1757</v>
          </cell>
          <cell r="H5241" t="str">
            <v>Comfort Classics Cozy Soft 3-Piece Blue Penguins Cotton Flannel Printed Sheet Set , Twin</v>
          </cell>
          <cell r="I5241" t="str">
            <v>COMFORT CLASSICS COZ</v>
          </cell>
          <cell r="J5241" t="str">
            <v>ONLINE ONLY</v>
          </cell>
          <cell r="K5241">
            <v>149843100</v>
          </cell>
          <cell r="L5241" t="str">
            <v>NA</v>
          </cell>
          <cell r="M5241" t="str">
            <v>NA</v>
          </cell>
          <cell r="N5241">
            <v>15.12</v>
          </cell>
          <cell r="O5241">
            <v>29.99</v>
          </cell>
          <cell r="P5241">
            <v>0.49583199999999999</v>
          </cell>
          <cell r="Q5241" t="str">
            <v>COMFORT CLAS</v>
          </cell>
          <cell r="R5241" t="str">
            <v>07</v>
          </cell>
          <cell r="S5241" t="str">
            <v>E &amp; E CO LTD</v>
          </cell>
          <cell r="T5241" t="str">
            <v>444096</v>
          </cell>
          <cell r="U5241" t="str">
            <v>0</v>
          </cell>
          <cell r="V5241">
            <v>1</v>
          </cell>
        </row>
        <row r="5242">
          <cell r="C5242">
            <v>577714525</v>
          </cell>
          <cell r="E5242">
            <v>130305505</v>
          </cell>
          <cell r="F5242" t="str">
            <v>0008656904902</v>
          </cell>
          <cell r="G5242" t="str">
            <v>ID20-1538</v>
          </cell>
          <cell r="H5242" t="str">
            <v>Comfort Classics Cozy Soft 4-Piece Blue Stars Cotton Flannel Printed Sheet Set , Full</v>
          </cell>
          <cell r="I5242" t="str">
            <v>COMFORT CLASSICS COZ</v>
          </cell>
          <cell r="J5242" t="str">
            <v>ONLINE ONLY</v>
          </cell>
          <cell r="K5242">
            <v>149843103</v>
          </cell>
          <cell r="L5242" t="str">
            <v>NA</v>
          </cell>
          <cell r="M5242" t="str">
            <v>NA</v>
          </cell>
          <cell r="N5242">
            <v>19.32</v>
          </cell>
          <cell r="O5242">
            <v>39.99</v>
          </cell>
          <cell r="P5242">
            <v>0.51687899999999998</v>
          </cell>
          <cell r="Q5242" t="str">
            <v>COMFORT CLAS</v>
          </cell>
          <cell r="R5242" t="str">
            <v>07</v>
          </cell>
          <cell r="S5242" t="str">
            <v>E &amp; E CO LTD</v>
          </cell>
          <cell r="T5242" t="str">
            <v>444096</v>
          </cell>
          <cell r="U5242" t="str">
            <v>0</v>
          </cell>
          <cell r="V5242">
            <v>1</v>
          </cell>
        </row>
        <row r="5243">
          <cell r="C5243">
            <v>577714526</v>
          </cell>
          <cell r="E5243">
            <v>770393764</v>
          </cell>
          <cell r="F5243" t="str">
            <v>0008656926125</v>
          </cell>
          <cell r="G5243" t="str">
            <v>MP20-6527</v>
          </cell>
          <cell r="H5243" t="str">
            <v>Comfort Classics 525 Thread Count Cotton Rich 4 Piece Light Gray Sheet Set, Full</v>
          </cell>
          <cell r="I5243" t="str">
            <v>COMFORT CLASSICS 525</v>
          </cell>
          <cell r="J5243" t="str">
            <v>ONLINE ONLY</v>
          </cell>
          <cell r="K5243">
            <v>149843118</v>
          </cell>
          <cell r="L5243" t="str">
            <v>NA</v>
          </cell>
          <cell r="M5243" t="str">
            <v>NA</v>
          </cell>
          <cell r="N5243">
            <v>23.79</v>
          </cell>
          <cell r="O5243">
            <v>47.57</v>
          </cell>
          <cell r="P5243">
            <v>0.49989499999999998</v>
          </cell>
          <cell r="Q5243" t="str">
            <v>COMFORT CLAS</v>
          </cell>
          <cell r="R5243" t="str">
            <v>07</v>
          </cell>
          <cell r="S5243" t="str">
            <v>E &amp; E CO LTD</v>
          </cell>
          <cell r="T5243" t="str">
            <v>444096</v>
          </cell>
          <cell r="U5243" t="str">
            <v>0</v>
          </cell>
          <cell r="V5243">
            <v>1</v>
          </cell>
        </row>
        <row r="5244">
          <cell r="C5244">
            <v>577714527</v>
          </cell>
          <cell r="E5244">
            <v>227241049</v>
          </cell>
          <cell r="F5244" t="str">
            <v>0008656904899</v>
          </cell>
          <cell r="G5244" t="str">
            <v>ID20-1534</v>
          </cell>
          <cell r="H5244" t="str">
            <v>Comfort Classics Cozy Soft 4-Piece Pink Llamas Cotton Flannel Printed Sheet Set , Full</v>
          </cell>
          <cell r="I5244" t="str">
            <v>COMFORT CLASSICS COZ</v>
          </cell>
          <cell r="J5244" t="str">
            <v>ONLINE ONLY</v>
          </cell>
          <cell r="K5244">
            <v>149843121</v>
          </cell>
          <cell r="L5244" t="str">
            <v>NA</v>
          </cell>
          <cell r="M5244" t="str">
            <v>NA</v>
          </cell>
          <cell r="N5244">
            <v>19.32</v>
          </cell>
          <cell r="O5244">
            <v>39.99</v>
          </cell>
          <cell r="P5244">
            <v>0.51687899999999998</v>
          </cell>
          <cell r="Q5244" t="str">
            <v>COMFORT CLAS</v>
          </cell>
          <cell r="R5244" t="str">
            <v>07</v>
          </cell>
          <cell r="S5244" t="str">
            <v>E &amp; E CO LTD</v>
          </cell>
          <cell r="T5244" t="str">
            <v>444096</v>
          </cell>
          <cell r="U5244" t="str">
            <v>0</v>
          </cell>
          <cell r="V5244">
            <v>1</v>
          </cell>
        </row>
        <row r="5245">
          <cell r="C5245">
            <v>577714528</v>
          </cell>
          <cell r="E5245">
            <v>347565750</v>
          </cell>
          <cell r="F5245" t="str">
            <v>0008656926099</v>
          </cell>
          <cell r="G5245" t="str">
            <v>MP20-6502</v>
          </cell>
          <cell r="H5245" t="str">
            <v>Comfort Classics 525 Thread Count Cotton Rich Sheet Set, Cream, Cal King</v>
          </cell>
          <cell r="I5245" t="str">
            <v>COMFORT CLASSICS 525</v>
          </cell>
          <cell r="J5245" t="str">
            <v>ONLINE ONLY</v>
          </cell>
          <cell r="K5245">
            <v>149843168</v>
          </cell>
          <cell r="L5245" t="str">
            <v>NA</v>
          </cell>
          <cell r="M5245" t="str">
            <v>NA</v>
          </cell>
          <cell r="N5245">
            <v>32.4</v>
          </cell>
          <cell r="O5245">
            <v>64.790000000000006</v>
          </cell>
          <cell r="P5245">
            <v>0.49992300000000001</v>
          </cell>
          <cell r="Q5245" t="str">
            <v>COMFORT CLAS</v>
          </cell>
          <cell r="R5245" t="str">
            <v>07</v>
          </cell>
          <cell r="S5245" t="str">
            <v>E &amp; E CO LTD</v>
          </cell>
          <cell r="T5245" t="str">
            <v>444096</v>
          </cell>
          <cell r="U5245" t="str">
            <v>0</v>
          </cell>
          <cell r="V5245">
            <v>1</v>
          </cell>
        </row>
        <row r="5246">
          <cell r="C5246">
            <v>577714529</v>
          </cell>
          <cell r="E5246">
            <v>284319263</v>
          </cell>
          <cell r="F5246" t="str">
            <v>0008656926117</v>
          </cell>
          <cell r="G5246" t="str">
            <v>MP20-6519</v>
          </cell>
          <cell r="H5246" t="str">
            <v>Comfort Classics 525 Thread Count Cotton Rich 4 Piece Navy Sheet Set, Full</v>
          </cell>
          <cell r="I5246" t="str">
            <v>COMFORT CLASSICS 525</v>
          </cell>
          <cell r="J5246" t="str">
            <v>ONLINE ONLY</v>
          </cell>
          <cell r="K5246">
            <v>149843169</v>
          </cell>
          <cell r="L5246" t="str">
            <v>NA</v>
          </cell>
          <cell r="M5246" t="str">
            <v>NA</v>
          </cell>
          <cell r="N5246">
            <v>23.79</v>
          </cell>
          <cell r="O5246">
            <v>49.99</v>
          </cell>
          <cell r="P5246">
            <v>0.52410500000000004</v>
          </cell>
          <cell r="Q5246" t="str">
            <v>COMFORT CLAS</v>
          </cell>
          <cell r="R5246" t="str">
            <v>07</v>
          </cell>
          <cell r="S5246" t="str">
            <v>E &amp; E CO LTD</v>
          </cell>
          <cell r="T5246" t="str">
            <v>444096</v>
          </cell>
          <cell r="U5246" t="str">
            <v>0</v>
          </cell>
          <cell r="V5246">
            <v>1</v>
          </cell>
        </row>
        <row r="5247">
          <cell r="C5247">
            <v>577714530</v>
          </cell>
          <cell r="E5247">
            <v>643817499</v>
          </cell>
          <cell r="F5247" t="str">
            <v>0008656922655</v>
          </cell>
          <cell r="G5247" t="str">
            <v>TN12-0432</v>
          </cell>
          <cell r="H5247" t="str">
            <v>Comfort Classics Cozy Cotton Flannel Grey Dogs 2 Piece Duvet Set, Twin/Twin-XL</v>
          </cell>
          <cell r="I5247" t="str">
            <v>COMFORT CLASSICS COZ</v>
          </cell>
          <cell r="J5247" t="str">
            <v>ONLINE ONLY</v>
          </cell>
          <cell r="K5247">
            <v>149843171</v>
          </cell>
          <cell r="L5247" t="str">
            <v>NA</v>
          </cell>
          <cell r="M5247" t="str">
            <v>NA</v>
          </cell>
          <cell r="N5247">
            <v>22.21</v>
          </cell>
          <cell r="O5247">
            <v>44.99</v>
          </cell>
          <cell r="P5247">
            <v>0.50633499999999998</v>
          </cell>
          <cell r="Q5247" t="str">
            <v>COMFORT CLAS</v>
          </cell>
          <cell r="R5247" t="str">
            <v>07</v>
          </cell>
          <cell r="S5247" t="str">
            <v>E &amp; E CO LTD</v>
          </cell>
          <cell r="T5247" t="str">
            <v>444096</v>
          </cell>
          <cell r="U5247" t="str">
            <v>0</v>
          </cell>
          <cell r="V5247">
            <v>1</v>
          </cell>
        </row>
        <row r="5248">
          <cell r="C5248">
            <v>577714532</v>
          </cell>
          <cell r="E5248">
            <v>475363602</v>
          </cell>
          <cell r="F5248" t="str">
            <v>0008656922342</v>
          </cell>
          <cell r="G5248" t="str">
            <v>TN12-0430</v>
          </cell>
          <cell r="H5248" t="str">
            <v>Comfort Classics Cozy Flannel 100% Cotton Printed Duvet Set</v>
          </cell>
          <cell r="I5248" t="str">
            <v>COMFORT CLASSICS COZ</v>
          </cell>
          <cell r="J5248" t="str">
            <v>ONLINE ONLY</v>
          </cell>
          <cell r="K5248">
            <v>149843173</v>
          </cell>
          <cell r="L5248" t="str">
            <v>NA</v>
          </cell>
          <cell r="M5248" t="str">
            <v>NA</v>
          </cell>
          <cell r="N5248">
            <v>31.5</v>
          </cell>
          <cell r="O5248">
            <v>59.99</v>
          </cell>
          <cell r="P5248">
            <v>0.474912</v>
          </cell>
          <cell r="Q5248" t="str">
            <v>COMFORT CLAS</v>
          </cell>
          <cell r="R5248" t="str">
            <v>07</v>
          </cell>
          <cell r="S5248" t="str">
            <v>E &amp; E CO LTD</v>
          </cell>
          <cell r="T5248" t="str">
            <v>444096</v>
          </cell>
          <cell r="U5248" t="str">
            <v>0</v>
          </cell>
          <cell r="V5248">
            <v>1</v>
          </cell>
        </row>
        <row r="5249">
          <cell r="C5249">
            <v>577714534</v>
          </cell>
          <cell r="E5249">
            <v>621460387</v>
          </cell>
          <cell r="F5249" t="str">
            <v>0008656922555</v>
          </cell>
          <cell r="G5249" t="str">
            <v>ID20-1758</v>
          </cell>
          <cell r="H5249" t="str">
            <v>Comfort Classics Cozy Soft 3-Piece Blue Penguins Cotton Flannel Printed Sheet Set , Twin XL</v>
          </cell>
          <cell r="I5249" t="str">
            <v>COMFORT CLASSICS COZ</v>
          </cell>
          <cell r="J5249" t="str">
            <v>ONLINE ONLY</v>
          </cell>
          <cell r="K5249">
            <v>149843178</v>
          </cell>
          <cell r="L5249" t="str">
            <v>NA</v>
          </cell>
          <cell r="M5249" t="str">
            <v>NA</v>
          </cell>
          <cell r="N5249">
            <v>15.75</v>
          </cell>
          <cell r="O5249">
            <v>29.99</v>
          </cell>
          <cell r="P5249">
            <v>0.474825</v>
          </cell>
          <cell r="Q5249" t="str">
            <v>COMFORT CLAS</v>
          </cell>
          <cell r="R5249" t="str">
            <v>07</v>
          </cell>
          <cell r="S5249" t="str">
            <v>E &amp; E CO LTD</v>
          </cell>
          <cell r="T5249" t="str">
            <v>444096</v>
          </cell>
          <cell r="U5249" t="str">
            <v>0</v>
          </cell>
          <cell r="V5249">
            <v>1</v>
          </cell>
        </row>
        <row r="5250">
          <cell r="C5250">
            <v>566232424</v>
          </cell>
          <cell r="D5250" t="str">
            <v>L</v>
          </cell>
          <cell r="E5250">
            <v>165189349</v>
          </cell>
          <cell r="F5250" t="str">
            <v>0067571679346</v>
          </cell>
          <cell r="G5250" t="str">
            <v>TN20-0077</v>
          </cell>
          <cell r="H5250" t="str">
            <v>Comfort Classics Cozy Flannel 100% Cotton Sheet Set, Red Plaid, Full</v>
          </cell>
          <cell r="I5250" t="str">
            <v>COMFORT CLASSICS COZ</v>
          </cell>
          <cell r="J5250" t="str">
            <v>ONLINE ONLY</v>
          </cell>
          <cell r="K5250">
            <v>49422405</v>
          </cell>
          <cell r="L5250" t="str">
            <v>NA</v>
          </cell>
          <cell r="M5250" t="str">
            <v>NA</v>
          </cell>
          <cell r="N5250">
            <v>20.16</v>
          </cell>
          <cell r="O5250">
            <v>39.99</v>
          </cell>
          <cell r="P5250">
            <v>0.49587399999999998</v>
          </cell>
          <cell r="Q5250" t="str">
            <v>COMFORT CLAS</v>
          </cell>
          <cell r="R5250" t="str">
            <v>07</v>
          </cell>
          <cell r="S5250" t="str">
            <v>E &amp; E CO LTD</v>
          </cell>
          <cell r="T5250" t="str">
            <v>444096</v>
          </cell>
          <cell r="U5250" t="str">
            <v>0</v>
          </cell>
          <cell r="V5250">
            <v>1</v>
          </cell>
        </row>
        <row r="5251">
          <cell r="C5251">
            <v>566232417</v>
          </cell>
          <cell r="D5251" t="str">
            <v>L</v>
          </cell>
          <cell r="E5251">
            <v>544929164</v>
          </cell>
          <cell r="F5251" t="str">
            <v>0067571679356</v>
          </cell>
          <cell r="G5251" t="str">
            <v>TN20-0122</v>
          </cell>
          <cell r="H5251" t="str">
            <v>Comfort Classics Cozy Cotton Flannel Printed Blue Solid 4-Piece Sheet Set, Full</v>
          </cell>
          <cell r="I5251" t="str">
            <v>COMFORT CLASSICS COZ</v>
          </cell>
          <cell r="J5251" t="str">
            <v>ONLINE ONLY</v>
          </cell>
          <cell r="K5251">
            <v>49422397</v>
          </cell>
          <cell r="L5251" t="str">
            <v>NA</v>
          </cell>
          <cell r="M5251" t="str">
            <v>NA</v>
          </cell>
          <cell r="N5251">
            <v>20.16</v>
          </cell>
          <cell r="O5251">
            <v>39.99</v>
          </cell>
          <cell r="P5251">
            <v>0.49587399999999998</v>
          </cell>
          <cell r="Q5251" t="str">
            <v>COMFORT CLAS</v>
          </cell>
          <cell r="R5251" t="str">
            <v>07</v>
          </cell>
          <cell r="S5251" t="str">
            <v>E &amp; E CO LTD</v>
          </cell>
          <cell r="T5251" t="str">
            <v>444096</v>
          </cell>
          <cell r="U5251" t="str">
            <v>0</v>
          </cell>
          <cell r="V5251">
            <v>1</v>
          </cell>
        </row>
        <row r="5252">
          <cell r="C5252">
            <v>577792174</v>
          </cell>
          <cell r="E5252">
            <v>566343223</v>
          </cell>
          <cell r="F5252" t="str">
            <v>0008656921271</v>
          </cell>
          <cell r="G5252" t="str">
            <v>MP10-6303</v>
          </cell>
          <cell r="H5252" t="str">
            <v>Home Essence Benita 7PC Seersucker Comforter Set with Throw Blanket</v>
          </cell>
          <cell r="I5252" t="str">
            <v>HOME ESSENCE BENITA</v>
          </cell>
          <cell r="J5252" t="str">
            <v>ONLINE ONLY</v>
          </cell>
          <cell r="K5252">
            <v>150531664</v>
          </cell>
          <cell r="L5252" t="str">
            <v>NA</v>
          </cell>
          <cell r="M5252" t="str">
            <v>NA</v>
          </cell>
          <cell r="N5252">
            <v>50.4</v>
          </cell>
          <cell r="O5252">
            <v>99.99</v>
          </cell>
          <cell r="P5252">
            <v>0.49595</v>
          </cell>
          <cell r="Q5252" t="str">
            <v>HOME ESSENCE</v>
          </cell>
          <cell r="R5252" t="str">
            <v>07</v>
          </cell>
          <cell r="S5252" t="str">
            <v>E &amp; E CO LTD</v>
          </cell>
          <cell r="T5252" t="str">
            <v>444096</v>
          </cell>
          <cell r="U5252" t="str">
            <v>0</v>
          </cell>
          <cell r="V5252">
            <v>1</v>
          </cell>
        </row>
        <row r="5253">
          <cell r="C5253">
            <v>577792175</v>
          </cell>
          <cell r="E5253">
            <v>280030261</v>
          </cell>
          <cell r="F5253" t="str">
            <v>0008656921272</v>
          </cell>
          <cell r="G5253" t="str">
            <v>MP10-6304</v>
          </cell>
          <cell r="H5253" t="str">
            <v>Home Essence Benita 7PC Seersucker Comforter Set with Throw Blanket</v>
          </cell>
          <cell r="I5253" t="str">
            <v>HOME ESSENCE BENITA</v>
          </cell>
          <cell r="J5253" t="str">
            <v>ONLINE ONLY</v>
          </cell>
          <cell r="K5253">
            <v>150531668</v>
          </cell>
          <cell r="L5253" t="str">
            <v>NA</v>
          </cell>
          <cell r="M5253" t="str">
            <v>NA</v>
          </cell>
          <cell r="N5253">
            <v>60.48</v>
          </cell>
          <cell r="O5253">
            <v>119.99</v>
          </cell>
          <cell r="P5253">
            <v>0.49595800000000001</v>
          </cell>
          <cell r="Q5253" t="str">
            <v>HOME ESSENCE</v>
          </cell>
          <cell r="R5253" t="str">
            <v>07</v>
          </cell>
          <cell r="S5253" t="str">
            <v>E &amp; E CO LTD</v>
          </cell>
          <cell r="T5253" t="str">
            <v>444096</v>
          </cell>
          <cell r="U5253" t="str">
            <v>0</v>
          </cell>
          <cell r="V5253">
            <v>1</v>
          </cell>
        </row>
        <row r="5254">
          <cell r="C5254">
            <v>577792176</v>
          </cell>
          <cell r="E5254">
            <v>162047467</v>
          </cell>
          <cell r="F5254" t="str">
            <v>0008656915547</v>
          </cell>
          <cell r="G5254" t="str">
            <v>MPE21-782</v>
          </cell>
          <cell r="H5254" t="str">
            <v>Comfort Classics Satin Red Luxury 2 PC Pillowcases, Standard - Wrinkle Free</v>
          </cell>
          <cell r="I5254" t="str">
            <v>COMFORT CLASSICS SAT</v>
          </cell>
          <cell r="J5254" t="str">
            <v>ONLINE ONLY</v>
          </cell>
          <cell r="K5254">
            <v>150531662</v>
          </cell>
          <cell r="L5254" t="str">
            <v>NA</v>
          </cell>
          <cell r="M5254" t="str">
            <v>NA</v>
          </cell>
          <cell r="N5254">
            <v>4.72</v>
          </cell>
          <cell r="O5254">
            <v>9.99</v>
          </cell>
          <cell r="P5254">
            <v>0.527528</v>
          </cell>
          <cell r="Q5254" t="str">
            <v>COMFORT CLAS</v>
          </cell>
          <cell r="R5254" t="str">
            <v>07</v>
          </cell>
          <cell r="S5254" t="str">
            <v>E &amp; E CO LTD</v>
          </cell>
          <cell r="T5254" t="str">
            <v>444096</v>
          </cell>
          <cell r="U5254" t="str">
            <v>0</v>
          </cell>
          <cell r="V5254">
            <v>1</v>
          </cell>
        </row>
        <row r="5255">
          <cell r="C5255">
            <v>577792177</v>
          </cell>
          <cell r="E5255">
            <v>656407709</v>
          </cell>
          <cell r="F5255" t="str">
            <v>0008656923547</v>
          </cell>
          <cell r="G5255" t="str">
            <v>MP20-6425</v>
          </cell>
          <cell r="H5255" t="str">
            <v>Comfort Classics 6-Piece 800 Thread Count White Cotton Blend Sateen Sheet Set, Queen</v>
          </cell>
          <cell r="I5255" t="str">
            <v>COMFORT CLASSICS 800</v>
          </cell>
          <cell r="J5255" t="str">
            <v>ONLINE ONLY</v>
          </cell>
          <cell r="K5255">
            <v>150531673</v>
          </cell>
          <cell r="L5255" t="str">
            <v>NA</v>
          </cell>
          <cell r="M5255" t="str">
            <v>NA</v>
          </cell>
          <cell r="N5255">
            <v>31.5</v>
          </cell>
          <cell r="O5255">
            <v>59.99</v>
          </cell>
          <cell r="P5255">
            <v>0.474912</v>
          </cell>
          <cell r="Q5255" t="str">
            <v>COMFORT CLAS</v>
          </cell>
          <cell r="R5255" t="str">
            <v>07</v>
          </cell>
          <cell r="S5255" t="str">
            <v>E &amp; E CO LTD</v>
          </cell>
          <cell r="T5255" t="str">
            <v>444096</v>
          </cell>
          <cell r="U5255" t="str">
            <v>0</v>
          </cell>
          <cell r="V5255">
            <v>1</v>
          </cell>
        </row>
        <row r="5256">
          <cell r="C5256">
            <v>577792179</v>
          </cell>
          <cell r="E5256">
            <v>310233770</v>
          </cell>
          <cell r="F5256" t="str">
            <v>0008656919359</v>
          </cell>
          <cell r="G5256" t="str">
            <v>MP12-6214</v>
          </cell>
          <cell r="H5256" t="str">
            <v>Leona 3 Piece Pom Pom Cotton Duvet Cover Set</v>
          </cell>
          <cell r="I5256" t="str">
            <v>HOME ESSENCE ELLY 3</v>
          </cell>
          <cell r="J5256" t="str">
            <v>ONLINE ONLY</v>
          </cell>
          <cell r="K5256">
            <v>150531675</v>
          </cell>
          <cell r="L5256" t="str">
            <v>NA</v>
          </cell>
          <cell r="M5256" t="str">
            <v>NA</v>
          </cell>
          <cell r="N5256">
            <v>47.62</v>
          </cell>
          <cell r="O5256">
            <v>94.99</v>
          </cell>
          <cell r="P5256">
            <v>0.49868400000000002</v>
          </cell>
          <cell r="Q5256" t="str">
            <v>HOME ESSENCE</v>
          </cell>
          <cell r="R5256" t="str">
            <v>07</v>
          </cell>
          <cell r="S5256" t="str">
            <v>E &amp; E CO LTD</v>
          </cell>
          <cell r="T5256" t="str">
            <v>444096</v>
          </cell>
          <cell r="U5256" t="str">
            <v>0</v>
          </cell>
          <cell r="V5256">
            <v>1</v>
          </cell>
        </row>
        <row r="5257">
          <cell r="C5257">
            <v>577792180</v>
          </cell>
          <cell r="E5257">
            <v>318967123</v>
          </cell>
          <cell r="F5257" t="str">
            <v>0008656920593</v>
          </cell>
          <cell r="G5257" t="str">
            <v>ID12-1717</v>
          </cell>
          <cell r="H5257" t="str">
            <v>Home Essence Apartment Willow Boho Duvet Cover Set</v>
          </cell>
          <cell r="I5257" t="str">
            <v>HOME ESSENCE APARTME</v>
          </cell>
          <cell r="J5257" t="str">
            <v>ONLINE ONLY</v>
          </cell>
          <cell r="K5257">
            <v>150531676</v>
          </cell>
          <cell r="L5257" t="str">
            <v>NA</v>
          </cell>
          <cell r="M5257" t="str">
            <v>NA</v>
          </cell>
          <cell r="N5257">
            <v>23.62</v>
          </cell>
          <cell r="O5257">
            <v>49.99</v>
          </cell>
          <cell r="P5257">
            <v>0.52750600000000003</v>
          </cell>
          <cell r="Q5257" t="str">
            <v>HOME ESSENCE</v>
          </cell>
          <cell r="R5257" t="str">
            <v>07</v>
          </cell>
          <cell r="S5257" t="str">
            <v>E &amp; E CO LTD</v>
          </cell>
          <cell r="T5257" t="str">
            <v>444096</v>
          </cell>
          <cell r="U5257" t="str">
            <v>0</v>
          </cell>
          <cell r="V5257">
            <v>1</v>
          </cell>
        </row>
        <row r="5258">
          <cell r="C5258">
            <v>577792181</v>
          </cell>
          <cell r="E5258">
            <v>792389140</v>
          </cell>
          <cell r="F5258" t="str">
            <v>0008656921620</v>
          </cell>
          <cell r="G5258" t="str">
            <v>UH12-2260</v>
          </cell>
          <cell r="H5258" t="str">
            <v>Home Essence Kay Cotton Tufted Charcoal 7 piece Duvet Cover Bedding Set, King/Cal King</v>
          </cell>
          <cell r="I5258" t="str">
            <v>HOME ESSENCE APARTME</v>
          </cell>
          <cell r="J5258" t="str">
            <v>ONLINE ONLY</v>
          </cell>
          <cell r="K5258">
            <v>150531677</v>
          </cell>
          <cell r="L5258" t="str">
            <v>NA</v>
          </cell>
          <cell r="M5258" t="str">
            <v>NA</v>
          </cell>
          <cell r="N5258">
            <v>77.61</v>
          </cell>
          <cell r="O5258">
            <v>149.99</v>
          </cell>
          <cell r="P5258">
            <v>0.48256599999999999</v>
          </cell>
          <cell r="Q5258" t="str">
            <v>HOME ESSENCE</v>
          </cell>
          <cell r="R5258" t="str">
            <v>07</v>
          </cell>
          <cell r="S5258" t="str">
            <v>E &amp; E CO LTD</v>
          </cell>
          <cell r="T5258" t="str">
            <v>444096</v>
          </cell>
          <cell r="U5258" t="str">
            <v>0</v>
          </cell>
          <cell r="V5258">
            <v>1</v>
          </cell>
        </row>
        <row r="5259">
          <cell r="C5259">
            <v>577792182</v>
          </cell>
          <cell r="E5259">
            <v>263317531</v>
          </cell>
          <cell r="F5259" t="str">
            <v>0008656915379</v>
          </cell>
          <cell r="G5259" t="str">
            <v>MZK10-169</v>
          </cell>
          <cell r="H5259" t="str">
            <v>Home Essence Kids Tassel Comforter Set, 4 piece, White, Full Queen</v>
          </cell>
          <cell r="I5259" t="str">
            <v>HOME ESSENCE KIDS JA</v>
          </cell>
          <cell r="J5259" t="str">
            <v>ONLINE ONLY</v>
          </cell>
          <cell r="K5259">
            <v>150531678</v>
          </cell>
          <cell r="L5259" t="str">
            <v>NA</v>
          </cell>
          <cell r="M5259" t="str">
            <v>NA</v>
          </cell>
          <cell r="N5259">
            <v>42</v>
          </cell>
          <cell r="O5259">
            <v>79.989999999999995</v>
          </cell>
          <cell r="P5259">
            <v>0.47493400000000002</v>
          </cell>
          <cell r="Q5259" t="str">
            <v>HOME ESSENCE</v>
          </cell>
          <cell r="R5259" t="str">
            <v>07</v>
          </cell>
          <cell r="S5259" t="str">
            <v>E &amp; E CO LTD</v>
          </cell>
          <cell r="T5259" t="str">
            <v>444096</v>
          </cell>
          <cell r="U5259" t="str">
            <v>0</v>
          </cell>
          <cell r="V5259">
            <v>1</v>
          </cell>
        </row>
        <row r="5260">
          <cell r="C5260">
            <v>577792183</v>
          </cell>
          <cell r="E5260">
            <v>752130494</v>
          </cell>
          <cell r="F5260" t="str">
            <v>0008656915377</v>
          </cell>
          <cell r="G5260" t="str">
            <v>MZK10-164</v>
          </cell>
          <cell r="H5260" t="str">
            <v>Home Essence Kids Landon Printed Ultra Soft Comforter Set</v>
          </cell>
          <cell r="I5260" t="str">
            <v>HOME ESSENCE KIDS LA</v>
          </cell>
          <cell r="J5260" t="str">
            <v>ONLINE ONLY</v>
          </cell>
          <cell r="K5260">
            <v>150531686</v>
          </cell>
          <cell r="L5260" t="str">
            <v>NA</v>
          </cell>
          <cell r="M5260" t="str">
            <v>NA</v>
          </cell>
          <cell r="N5260">
            <v>26.25</v>
          </cell>
          <cell r="O5260">
            <v>49.99</v>
          </cell>
          <cell r="P5260">
            <v>0.47489500000000001</v>
          </cell>
          <cell r="Q5260" t="str">
            <v>HOME ESSENCE</v>
          </cell>
          <cell r="R5260" t="str">
            <v>07</v>
          </cell>
          <cell r="S5260" t="str">
            <v>E &amp; E CO LTD</v>
          </cell>
          <cell r="T5260" t="str">
            <v>444096</v>
          </cell>
          <cell r="U5260" t="str">
            <v>0</v>
          </cell>
          <cell r="V5260">
            <v>1</v>
          </cell>
        </row>
        <row r="5261">
          <cell r="C5261">
            <v>577792184</v>
          </cell>
          <cell r="E5261">
            <v>413147498</v>
          </cell>
          <cell r="F5261" t="str">
            <v>0008656921614</v>
          </cell>
          <cell r="G5261" t="str">
            <v>UH10-2261</v>
          </cell>
          <cell r="H5261" t="str">
            <v>Home Essence Apartment Cotton Jacquard Indigo Blue 5-Piece Comforter Set, Twin/Twin XL</v>
          </cell>
          <cell r="I5261" t="str">
            <v>HOME ESSENCE APARTME</v>
          </cell>
          <cell r="J5261" t="str">
            <v>ONLINE ONLY</v>
          </cell>
          <cell r="K5261">
            <v>150531685</v>
          </cell>
          <cell r="L5261" t="str">
            <v>NA</v>
          </cell>
          <cell r="M5261" t="str">
            <v>NA</v>
          </cell>
          <cell r="N5261">
            <v>55.43</v>
          </cell>
          <cell r="O5261">
            <v>109.99</v>
          </cell>
          <cell r="P5261">
            <v>0.49604500000000001</v>
          </cell>
          <cell r="Q5261" t="str">
            <v>HOME ESSENCE</v>
          </cell>
          <cell r="R5261" t="str">
            <v>07</v>
          </cell>
          <cell r="S5261" t="str">
            <v>E &amp; E CO LTD</v>
          </cell>
          <cell r="T5261" t="str">
            <v>444096</v>
          </cell>
          <cell r="U5261" t="str">
            <v>0</v>
          </cell>
          <cell r="V5261">
            <v>1</v>
          </cell>
        </row>
        <row r="5262">
          <cell r="C5262">
            <v>577792185</v>
          </cell>
          <cell r="E5262">
            <v>533072114</v>
          </cell>
          <cell r="F5262" t="str">
            <v>0008656917412</v>
          </cell>
          <cell r="G5262" t="str">
            <v>UH10-2251</v>
          </cell>
          <cell r="H5262" t="str">
            <v>Home Essence Apartment Emerson 5PC Cotton Clip Jacquard Comforter Set</v>
          </cell>
          <cell r="I5262" t="str">
            <v>HOME ESSENCE APARTME</v>
          </cell>
          <cell r="J5262" t="str">
            <v>ONLINE ONLY</v>
          </cell>
          <cell r="K5262">
            <v>150531681</v>
          </cell>
          <cell r="L5262" t="str">
            <v>NA</v>
          </cell>
          <cell r="M5262" t="str">
            <v>NA</v>
          </cell>
          <cell r="N5262">
            <v>78.22</v>
          </cell>
          <cell r="O5262">
            <v>149</v>
          </cell>
          <cell r="P5262">
            <v>0.47503400000000001</v>
          </cell>
          <cell r="Q5262" t="str">
            <v>HOME ESSENCE</v>
          </cell>
          <cell r="R5262" t="str">
            <v>07</v>
          </cell>
          <cell r="S5262" t="str">
            <v>E &amp; E CO LTD</v>
          </cell>
          <cell r="T5262" t="str">
            <v>444096</v>
          </cell>
          <cell r="U5262" t="str">
            <v>0</v>
          </cell>
          <cell r="V5262">
            <v>1</v>
          </cell>
        </row>
        <row r="5263">
          <cell r="C5263">
            <v>577792186</v>
          </cell>
          <cell r="E5263">
            <v>564328922</v>
          </cell>
          <cell r="F5263" t="str">
            <v>0008656917808</v>
          </cell>
          <cell r="G5263" t="str">
            <v>MP10-6177</v>
          </cell>
          <cell r="H5263" t="str">
            <v>Home Essence Overland 7 Piece Faux Suede Comforter Set</v>
          </cell>
          <cell r="I5263" t="str">
            <v>HOME ESSENCE OVERLAN</v>
          </cell>
          <cell r="J5263" t="str">
            <v>ONLINE ONLY</v>
          </cell>
          <cell r="K5263">
            <v>150531688</v>
          </cell>
          <cell r="L5263" t="str">
            <v>NA</v>
          </cell>
          <cell r="M5263" t="str">
            <v>NA</v>
          </cell>
          <cell r="N5263">
            <v>70.56</v>
          </cell>
          <cell r="O5263">
            <v>139.99</v>
          </cell>
          <cell r="P5263">
            <v>0.49596400000000002</v>
          </cell>
          <cell r="Q5263" t="str">
            <v>HOME ESSENCE</v>
          </cell>
          <cell r="R5263" t="str">
            <v>07</v>
          </cell>
          <cell r="S5263" t="str">
            <v>E &amp; E CO LTD</v>
          </cell>
          <cell r="T5263" t="str">
            <v>444096</v>
          </cell>
          <cell r="U5263" t="str">
            <v>0</v>
          </cell>
          <cell r="V5263">
            <v>1</v>
          </cell>
        </row>
        <row r="5264">
          <cell r="C5264">
            <v>577792187</v>
          </cell>
          <cell r="E5264">
            <v>879575833</v>
          </cell>
          <cell r="F5264" t="str">
            <v>0008656917478</v>
          </cell>
          <cell r="G5264" t="str">
            <v>MP10-6164</v>
          </cell>
          <cell r="H5264" t="str">
            <v>Home Essence Maddy 8 Piece Blush Cotton Floral Comforter Set, Queen</v>
          </cell>
          <cell r="I5264" t="str">
            <v>HOME ESSENCE MADDY 8</v>
          </cell>
          <cell r="J5264" t="str">
            <v>ONLINE ONLY</v>
          </cell>
          <cell r="K5264">
            <v>150531680</v>
          </cell>
          <cell r="L5264" t="str">
            <v>NA</v>
          </cell>
          <cell r="M5264" t="str">
            <v>NA</v>
          </cell>
          <cell r="N5264">
            <v>70.56</v>
          </cell>
          <cell r="O5264">
            <v>139.99</v>
          </cell>
          <cell r="P5264">
            <v>0.49596400000000002</v>
          </cell>
          <cell r="Q5264" t="str">
            <v>HOME ESSENCE</v>
          </cell>
          <cell r="R5264" t="str">
            <v>07</v>
          </cell>
          <cell r="S5264" t="str">
            <v>E &amp; E CO LTD</v>
          </cell>
          <cell r="T5264" t="str">
            <v>444096</v>
          </cell>
          <cell r="U5264" t="str">
            <v>0</v>
          </cell>
          <cell r="V5264">
            <v>1</v>
          </cell>
        </row>
        <row r="5265">
          <cell r="C5265">
            <v>577792188</v>
          </cell>
          <cell r="E5265">
            <v>464022609</v>
          </cell>
          <cell r="F5265" t="str">
            <v>0008656919880</v>
          </cell>
          <cell r="G5265" t="str">
            <v>MP50-6235</v>
          </cell>
          <cell r="H5265" t="str">
            <v>Home Essence Marselle Oversized Luxuriously Soft Faux Fur Throw, 60x70", Blush/Grey</v>
          </cell>
          <cell r="I5265" t="str">
            <v>HOME ESSENCE MARSELL</v>
          </cell>
          <cell r="J5265" t="str">
            <v>ONLINE ONLY</v>
          </cell>
          <cell r="K5265">
            <v>150531689</v>
          </cell>
          <cell r="L5265" t="str">
            <v>NA</v>
          </cell>
          <cell r="M5265" t="str">
            <v>NA</v>
          </cell>
          <cell r="N5265">
            <v>14.17</v>
          </cell>
          <cell r="O5265">
            <v>29.99</v>
          </cell>
          <cell r="P5265">
            <v>0.52750900000000001</v>
          </cell>
          <cell r="Q5265" t="str">
            <v>HOME ESSENCE</v>
          </cell>
          <cell r="R5265" t="str">
            <v>07</v>
          </cell>
          <cell r="S5265" t="str">
            <v>E &amp; E CO LTD</v>
          </cell>
          <cell r="T5265" t="str">
            <v>444096</v>
          </cell>
          <cell r="U5265" t="str">
            <v>0</v>
          </cell>
          <cell r="V5265">
            <v>1</v>
          </cell>
        </row>
        <row r="5266">
          <cell r="C5266">
            <v>577792189</v>
          </cell>
          <cell r="E5266">
            <v>489191656</v>
          </cell>
          <cell r="F5266" t="str">
            <v>0008656915548</v>
          </cell>
          <cell r="G5266" t="str">
            <v>MPE21-779</v>
          </cell>
          <cell r="H5266" t="str">
            <v>Comfort Classics Satin Luxurious Silky Pillowcases, King, Gold, 2 Pack</v>
          </cell>
          <cell r="I5266" t="str">
            <v>COMFORT CLASSICS SAT</v>
          </cell>
          <cell r="J5266" t="str">
            <v>ONLINE ONLY</v>
          </cell>
          <cell r="K5266">
            <v>150531687</v>
          </cell>
          <cell r="L5266" t="str">
            <v>NA</v>
          </cell>
          <cell r="M5266" t="str">
            <v>NA</v>
          </cell>
          <cell r="N5266">
            <v>5.2</v>
          </cell>
          <cell r="O5266">
            <v>10.99</v>
          </cell>
          <cell r="P5266">
            <v>0.52684299999999995</v>
          </cell>
          <cell r="Q5266" t="str">
            <v>COMFORT CLAS</v>
          </cell>
          <cell r="R5266" t="str">
            <v>07</v>
          </cell>
          <cell r="S5266" t="str">
            <v>E &amp; E CO LTD</v>
          </cell>
          <cell r="T5266" t="str">
            <v>444096</v>
          </cell>
          <cell r="U5266" t="str">
            <v>0</v>
          </cell>
          <cell r="V5266">
            <v>1</v>
          </cell>
        </row>
        <row r="5267">
          <cell r="C5267">
            <v>577792190</v>
          </cell>
          <cell r="E5267">
            <v>233325321</v>
          </cell>
          <cell r="F5267" t="str">
            <v>0008656919882</v>
          </cell>
          <cell r="G5267" t="str">
            <v>MP30-6236</v>
          </cell>
          <cell r="H5267" t="str">
            <v>Home Essence Marselle Faux Fur Soft and Trendy Square Pillow, 20x20", Blush/Grey</v>
          </cell>
          <cell r="I5267" t="str">
            <v>HOME ESSENCE MARSELL</v>
          </cell>
          <cell r="J5267" t="str">
            <v>ONLINE ONLY</v>
          </cell>
          <cell r="K5267">
            <v>150531690</v>
          </cell>
          <cell r="L5267" t="str">
            <v>NA</v>
          </cell>
          <cell r="M5267" t="str">
            <v>NA</v>
          </cell>
          <cell r="N5267">
            <v>10.49</v>
          </cell>
          <cell r="O5267">
            <v>19.989999999999998</v>
          </cell>
          <cell r="P5267">
            <v>0.47523799999999999</v>
          </cell>
          <cell r="Q5267" t="str">
            <v>HOME ESSENCE</v>
          </cell>
          <cell r="R5267" t="str">
            <v>07</v>
          </cell>
          <cell r="S5267" t="str">
            <v>E &amp; E CO LTD</v>
          </cell>
          <cell r="T5267" t="str">
            <v>444096</v>
          </cell>
          <cell r="U5267" t="str">
            <v>0</v>
          </cell>
          <cell r="V5267">
            <v>1</v>
          </cell>
        </row>
        <row r="5268">
          <cell r="C5268">
            <v>577792191</v>
          </cell>
          <cell r="E5268">
            <v>593500701</v>
          </cell>
          <cell r="F5268" t="str">
            <v>0008656914026</v>
          </cell>
          <cell r="G5268" t="str">
            <v>MPE21-776</v>
          </cell>
          <cell r="H5268" t="str">
            <v>Comfort Classics Satin Black Luxury 2 PC Pillowcases, Standard - Wrinkle Free</v>
          </cell>
          <cell r="I5268" t="str">
            <v>COMFORT CLASSICS SAT</v>
          </cell>
          <cell r="J5268" t="str">
            <v>ONLINE ONLY</v>
          </cell>
          <cell r="K5268">
            <v>150531694</v>
          </cell>
          <cell r="L5268" t="str">
            <v>NA</v>
          </cell>
          <cell r="M5268" t="str">
            <v>NA</v>
          </cell>
          <cell r="N5268">
            <v>4.72</v>
          </cell>
          <cell r="O5268">
            <v>9.99</v>
          </cell>
          <cell r="P5268">
            <v>0.527528</v>
          </cell>
          <cell r="Q5268" t="str">
            <v>COMFORT CLAS</v>
          </cell>
          <cell r="R5268" t="str">
            <v>07</v>
          </cell>
          <cell r="S5268" t="str">
            <v>E &amp; E CO LTD</v>
          </cell>
          <cell r="T5268" t="str">
            <v>444096</v>
          </cell>
          <cell r="U5268" t="str">
            <v>0</v>
          </cell>
          <cell r="V5268">
            <v>1</v>
          </cell>
        </row>
        <row r="5269">
          <cell r="C5269">
            <v>577792195</v>
          </cell>
          <cell r="E5269">
            <v>385022442</v>
          </cell>
          <cell r="F5269" t="str">
            <v>0008656915381</v>
          </cell>
          <cell r="G5269" t="str">
            <v>MZK13-166</v>
          </cell>
          <cell r="H5269" t="str">
            <v>Home Essence Kids Reversible Blue Trucks 3 Piece Quilt Coverlet Set, Twin</v>
          </cell>
          <cell r="I5269" t="str">
            <v>HOME ESSENCE KIDS LA</v>
          </cell>
          <cell r="J5269" t="str">
            <v>ONLINE ONLY</v>
          </cell>
          <cell r="K5269">
            <v>150531698</v>
          </cell>
          <cell r="L5269" t="str">
            <v>NA</v>
          </cell>
          <cell r="M5269" t="str">
            <v>NA</v>
          </cell>
          <cell r="N5269">
            <v>30.24</v>
          </cell>
          <cell r="O5269">
            <v>59.99</v>
          </cell>
          <cell r="P5269">
            <v>0.49591600000000002</v>
          </cell>
          <cell r="Q5269" t="str">
            <v>HOME ESSENCE</v>
          </cell>
          <cell r="R5269" t="str">
            <v>07</v>
          </cell>
          <cell r="S5269" t="str">
            <v>E &amp; E CO LTD</v>
          </cell>
          <cell r="T5269" t="str">
            <v>444096</v>
          </cell>
          <cell r="U5269" t="str">
            <v>0</v>
          </cell>
          <cell r="V5269">
            <v>1</v>
          </cell>
        </row>
        <row r="5270">
          <cell r="C5270">
            <v>577792196</v>
          </cell>
          <cell r="E5270">
            <v>514882002</v>
          </cell>
          <cell r="F5270" t="str">
            <v>0008656921617</v>
          </cell>
          <cell r="G5270" t="str">
            <v>UH12-2258</v>
          </cell>
          <cell r="H5270" t="str">
            <v>Urban Habitat Brooklyn Cotton Jacquard Duvet Cover Set Charcoal Twin/Twin XL</v>
          </cell>
          <cell r="I5270" t="str">
            <v>HOME ESSENCE APARTME</v>
          </cell>
          <cell r="J5270" t="str">
            <v>ONLINE ONLY</v>
          </cell>
          <cell r="K5270">
            <v>150531702</v>
          </cell>
          <cell r="L5270" t="str">
            <v>NA</v>
          </cell>
          <cell r="M5270" t="str">
            <v>NA</v>
          </cell>
          <cell r="N5270">
            <v>49.89</v>
          </cell>
          <cell r="O5270">
            <v>99.99</v>
          </cell>
          <cell r="P5270">
            <v>0.50105</v>
          </cell>
          <cell r="Q5270" t="str">
            <v>HOME ESSENCE</v>
          </cell>
          <cell r="R5270" t="str">
            <v>07</v>
          </cell>
          <cell r="S5270" t="str">
            <v>E &amp; E CO LTD</v>
          </cell>
          <cell r="T5270" t="str">
            <v>444096</v>
          </cell>
          <cell r="U5270" t="str">
            <v>0</v>
          </cell>
          <cell r="V5270">
            <v>1</v>
          </cell>
        </row>
        <row r="5271">
          <cell r="C5271">
            <v>577792197</v>
          </cell>
          <cell r="E5271">
            <v>873002663</v>
          </cell>
          <cell r="F5271" t="str">
            <v>0008656922140</v>
          </cell>
          <cell r="G5271" t="str">
            <v>MP10-6370</v>
          </cell>
          <cell r="H5271" t="str">
            <v>Home Essence Prewitt 4 Piece Cotton Printed Reversible Comforter Set</v>
          </cell>
          <cell r="I5271" t="str">
            <v>HOME ESSENCE PREWITT</v>
          </cell>
          <cell r="J5271" t="str">
            <v>ONLINE ONLY</v>
          </cell>
          <cell r="K5271">
            <v>150531703</v>
          </cell>
          <cell r="L5271" t="str">
            <v>NA</v>
          </cell>
          <cell r="M5271" t="str">
            <v>NA</v>
          </cell>
          <cell r="N5271">
            <v>55.44</v>
          </cell>
          <cell r="O5271">
            <v>109.99</v>
          </cell>
          <cell r="P5271">
            <v>0.49595400000000001</v>
          </cell>
          <cell r="Q5271" t="str">
            <v>HOME ESSENCE</v>
          </cell>
          <cell r="R5271" t="str">
            <v>07</v>
          </cell>
          <cell r="S5271" t="str">
            <v>E &amp; E CO LTD</v>
          </cell>
          <cell r="T5271" t="str">
            <v>444096</v>
          </cell>
          <cell r="U5271" t="str">
            <v>0</v>
          </cell>
          <cell r="V5271">
            <v>1</v>
          </cell>
        </row>
        <row r="5272">
          <cell r="C5272">
            <v>577792198</v>
          </cell>
          <cell r="E5272">
            <v>293613379</v>
          </cell>
          <cell r="F5272" t="str">
            <v>0008656919362</v>
          </cell>
          <cell r="G5272" t="str">
            <v>MP12-6219</v>
          </cell>
          <cell r="H5272" t="str">
            <v>Home Essence Elly 3 Piece Pom Pom Cotton Duvet Cover Set</v>
          </cell>
          <cell r="I5272" t="str">
            <v>HOME ESSENCE ELLY 3</v>
          </cell>
          <cell r="J5272" t="str">
            <v>ONLINE ONLY</v>
          </cell>
          <cell r="K5272">
            <v>150531704</v>
          </cell>
          <cell r="L5272" t="str">
            <v>NA</v>
          </cell>
          <cell r="M5272" t="str">
            <v>NA</v>
          </cell>
          <cell r="N5272">
            <v>52.91</v>
          </cell>
          <cell r="O5272">
            <v>104.99</v>
          </cell>
          <cell r="P5272">
            <v>0.49604700000000002</v>
          </cell>
          <cell r="Q5272" t="str">
            <v>HOME ESSENCE</v>
          </cell>
          <cell r="R5272" t="str">
            <v>07</v>
          </cell>
          <cell r="S5272" t="str">
            <v>E &amp; E CO LTD</v>
          </cell>
          <cell r="T5272" t="str">
            <v>444096</v>
          </cell>
          <cell r="U5272" t="str">
            <v>0</v>
          </cell>
          <cell r="V5272">
            <v>1</v>
          </cell>
        </row>
        <row r="5273">
          <cell r="C5273">
            <v>577792199</v>
          </cell>
          <cell r="E5273">
            <v>995874528</v>
          </cell>
          <cell r="F5273" t="str">
            <v>0008656927198</v>
          </cell>
          <cell r="G5273" t="str">
            <v>MZ10-0596</v>
          </cell>
          <cell r="H5273" t="str">
            <v>MI ZONE Full Queen Metallic Glitter Printed Reversible Comforter Set MZ10-0596</v>
          </cell>
          <cell r="I5273" t="str">
            <v>HOME ESSENCE TEEN DA</v>
          </cell>
          <cell r="J5273" t="str">
            <v>ONLINE ONLY</v>
          </cell>
          <cell r="K5273">
            <v>150531705</v>
          </cell>
          <cell r="L5273" t="str">
            <v>NA</v>
          </cell>
          <cell r="M5273" t="str">
            <v>NA</v>
          </cell>
          <cell r="N5273">
            <v>38.590000000000003</v>
          </cell>
          <cell r="O5273">
            <v>72.239999999999995</v>
          </cell>
          <cell r="P5273">
            <v>0.465808</v>
          </cell>
          <cell r="Q5273" t="str">
            <v>HOME ESSENCE</v>
          </cell>
          <cell r="R5273" t="str">
            <v>07</v>
          </cell>
          <cell r="S5273" t="str">
            <v>E &amp; E CO LTD</v>
          </cell>
          <cell r="T5273" t="str">
            <v>444096</v>
          </cell>
          <cell r="U5273" t="str">
            <v>0</v>
          </cell>
          <cell r="V5273">
            <v>1</v>
          </cell>
        </row>
        <row r="5274">
          <cell r="C5274">
            <v>577792200</v>
          </cell>
          <cell r="E5274">
            <v>167142617</v>
          </cell>
          <cell r="F5274" t="str">
            <v>0008656922143</v>
          </cell>
          <cell r="G5274" t="str">
            <v>MP12-6373</v>
          </cell>
          <cell r="H5274" t="str">
            <v>Home Essence Prewitt 3 Piece Cotton Printed Reversible Duvet Cover Set</v>
          </cell>
          <cell r="I5274" t="str">
            <v>HOME ESSENCE PREWITT</v>
          </cell>
          <cell r="J5274" t="str">
            <v>ONLINE ONLY</v>
          </cell>
          <cell r="K5274">
            <v>150531706</v>
          </cell>
          <cell r="L5274" t="str">
            <v>NA</v>
          </cell>
          <cell r="M5274" t="str">
            <v>NA</v>
          </cell>
          <cell r="N5274">
            <v>35.28</v>
          </cell>
          <cell r="O5274">
            <v>69.989999999999995</v>
          </cell>
          <cell r="P5274">
            <v>0.49592799999999998</v>
          </cell>
          <cell r="Q5274" t="str">
            <v>HOME ESSENCE</v>
          </cell>
          <cell r="R5274" t="str">
            <v>07</v>
          </cell>
          <cell r="S5274" t="str">
            <v>E &amp; E CO LTD</v>
          </cell>
          <cell r="T5274" t="str">
            <v>444096</v>
          </cell>
          <cell r="U5274" t="str">
            <v>0</v>
          </cell>
          <cell r="V5274">
            <v>1</v>
          </cell>
        </row>
        <row r="5275">
          <cell r="C5275">
            <v>577792201</v>
          </cell>
          <cell r="E5275">
            <v>350902491</v>
          </cell>
          <cell r="F5275" t="str">
            <v>0008656919881</v>
          </cell>
          <cell r="G5275" t="str">
            <v>MP30-6234</v>
          </cell>
          <cell r="H5275" t="str">
            <v>Home Essence Marselle Faux Fur Soft and Trendy Square Pillow, 20x20", Snow Leopard</v>
          </cell>
          <cell r="I5275" t="str">
            <v>HOME ESSENCE MARSELL</v>
          </cell>
          <cell r="J5275" t="str">
            <v>ONLINE ONLY</v>
          </cell>
          <cell r="K5275">
            <v>150531709</v>
          </cell>
          <cell r="L5275" t="str">
            <v>NA</v>
          </cell>
          <cell r="M5275" t="str">
            <v>NA</v>
          </cell>
          <cell r="N5275">
            <v>11.03</v>
          </cell>
          <cell r="O5275">
            <v>24.99</v>
          </cell>
          <cell r="P5275">
            <v>0.55862299999999998</v>
          </cell>
          <cell r="Q5275" t="str">
            <v>HOME ESSENCE</v>
          </cell>
          <cell r="R5275" t="str">
            <v>07</v>
          </cell>
          <cell r="S5275" t="str">
            <v>E &amp; E CO LTD</v>
          </cell>
          <cell r="T5275" t="str">
            <v>444096</v>
          </cell>
          <cell r="U5275" t="str">
            <v>0</v>
          </cell>
          <cell r="V5275">
            <v>1</v>
          </cell>
        </row>
        <row r="5276">
          <cell r="C5276">
            <v>577792202</v>
          </cell>
          <cell r="E5276">
            <v>858972739</v>
          </cell>
          <cell r="F5276" t="str">
            <v>0008656927197</v>
          </cell>
          <cell r="G5276" t="str">
            <v>MZ12-0597</v>
          </cell>
          <cell r="H5276" t="str">
            <v>MI ZONE Twin Metallic Glitter Printed Reversible Duvet Cover Set MZ12-0597</v>
          </cell>
          <cell r="I5276" t="str">
            <v>HOME ESSENCE TEEN DA</v>
          </cell>
          <cell r="J5276" t="str">
            <v>ONLINE ONLY</v>
          </cell>
          <cell r="K5276">
            <v>150531710</v>
          </cell>
          <cell r="L5276" t="str">
            <v>NA</v>
          </cell>
          <cell r="M5276" t="str">
            <v>NA</v>
          </cell>
          <cell r="N5276">
            <v>26.46</v>
          </cell>
          <cell r="O5276">
            <v>54.99</v>
          </cell>
          <cell r="P5276">
            <v>0.51882200000000001</v>
          </cell>
          <cell r="Q5276" t="str">
            <v>HOME ESSENCE</v>
          </cell>
          <cell r="R5276" t="str">
            <v>07</v>
          </cell>
          <cell r="S5276" t="str">
            <v>E &amp; E CO LTD</v>
          </cell>
          <cell r="T5276" t="str">
            <v>444096</v>
          </cell>
          <cell r="U5276" t="str">
            <v>0</v>
          </cell>
          <cell r="V5276">
            <v>1</v>
          </cell>
        </row>
        <row r="5277">
          <cell r="C5277">
            <v>577792203</v>
          </cell>
          <cell r="E5277">
            <v>434011645</v>
          </cell>
          <cell r="F5277" t="str">
            <v>0008656919346</v>
          </cell>
          <cell r="G5277" t="str">
            <v>MP12-6208</v>
          </cell>
          <cell r="H5277" t="str">
            <v>Home Essence Eugenia Tufted Cotton 3 Piece King/Cal King Duvet Cover Bedding Set</v>
          </cell>
          <cell r="I5277" t="str">
            <v>HOME ESSENCE EUGENIA</v>
          </cell>
          <cell r="J5277" t="str">
            <v>ONLINE ONLY</v>
          </cell>
          <cell r="K5277">
            <v>150531712</v>
          </cell>
          <cell r="L5277" t="str">
            <v>NA</v>
          </cell>
          <cell r="M5277" t="str">
            <v>NA</v>
          </cell>
          <cell r="N5277">
            <v>60.48</v>
          </cell>
          <cell r="O5277">
            <v>101.99</v>
          </cell>
          <cell r="P5277">
            <v>0.407001</v>
          </cell>
          <cell r="Q5277" t="str">
            <v>HOME ESSENCE</v>
          </cell>
          <cell r="R5277" t="str">
            <v>07</v>
          </cell>
          <cell r="S5277" t="str">
            <v>E &amp; E CO LTD</v>
          </cell>
          <cell r="T5277" t="str">
            <v>444096</v>
          </cell>
          <cell r="U5277" t="str">
            <v>0</v>
          </cell>
          <cell r="V5277">
            <v>1</v>
          </cell>
        </row>
        <row r="5278">
          <cell r="C5278">
            <v>577792205</v>
          </cell>
          <cell r="E5278">
            <v>178957910</v>
          </cell>
          <cell r="F5278" t="str">
            <v>0008656917410</v>
          </cell>
          <cell r="G5278" t="str">
            <v>UH10-2250</v>
          </cell>
          <cell r="H5278" t="str">
            <v>Urban Habitat Lizbeth 5 Piece Cotton Clip Jacquard Comforter Set White/Grey Full/Queen</v>
          </cell>
          <cell r="I5278" t="str">
            <v>HOME ESSENCE APARTME</v>
          </cell>
          <cell r="J5278" t="str">
            <v>ONLINE ONLY</v>
          </cell>
          <cell r="K5278">
            <v>150531732</v>
          </cell>
          <cell r="L5278" t="str">
            <v>NA</v>
          </cell>
          <cell r="M5278" t="str">
            <v>NA</v>
          </cell>
          <cell r="N5278">
            <v>68.25</v>
          </cell>
          <cell r="O5278">
            <v>129.99</v>
          </cell>
          <cell r="P5278">
            <v>0.47495999999999999</v>
          </cell>
          <cell r="Q5278" t="str">
            <v>HOME ESSENCE</v>
          </cell>
          <cell r="R5278" t="str">
            <v>07</v>
          </cell>
          <cell r="S5278" t="str">
            <v>E &amp; E CO LTD</v>
          </cell>
          <cell r="T5278" t="str">
            <v>444096</v>
          </cell>
          <cell r="U5278" t="str">
            <v>0</v>
          </cell>
          <cell r="V5278">
            <v>1</v>
          </cell>
        </row>
        <row r="5279">
          <cell r="C5279">
            <v>577792206</v>
          </cell>
          <cell r="E5279">
            <v>768398876</v>
          </cell>
          <cell r="F5279" t="str">
            <v>0008656917203</v>
          </cell>
          <cell r="G5279" t="str">
            <v>MZK13-173</v>
          </cell>
          <cell r="H5279" t="str">
            <v>Home Essence Kids Rainbow with Stars Reversible Coverlet Set, 4 Piece, Pink, Full Queen</v>
          </cell>
          <cell r="I5279" t="str">
            <v>HOME ESSENCE KIDS NA</v>
          </cell>
          <cell r="J5279" t="str">
            <v>ONLINE ONLY</v>
          </cell>
          <cell r="K5279">
            <v>150531754</v>
          </cell>
          <cell r="L5279" t="str">
            <v>NA</v>
          </cell>
          <cell r="M5279" t="str">
            <v>NA</v>
          </cell>
          <cell r="N5279">
            <v>40.32</v>
          </cell>
          <cell r="O5279">
            <v>79.989999999999995</v>
          </cell>
          <cell r="P5279">
            <v>0.49593700000000002</v>
          </cell>
          <cell r="Q5279" t="str">
            <v>HOME ESSENCE</v>
          </cell>
          <cell r="R5279" t="str">
            <v>07</v>
          </cell>
          <cell r="S5279" t="str">
            <v>E &amp; E CO LTD</v>
          </cell>
          <cell r="T5279" t="str">
            <v>444096</v>
          </cell>
          <cell r="U5279" t="str">
            <v>0</v>
          </cell>
          <cell r="V5279">
            <v>1</v>
          </cell>
        </row>
        <row r="5280">
          <cell r="C5280">
            <v>577792207</v>
          </cell>
          <cell r="E5280">
            <v>966549326</v>
          </cell>
          <cell r="F5280" t="str">
            <v>0008656915545</v>
          </cell>
          <cell r="G5280" t="str">
            <v>MPE21-778</v>
          </cell>
          <cell r="H5280" t="str">
            <v>Comfort Classics Satin Luxurious Silky Pillowcases, Standard,Gold, 2 Pack</v>
          </cell>
          <cell r="I5280" t="str">
            <v>COMFORT CLASSICS SAT</v>
          </cell>
          <cell r="J5280" t="str">
            <v>ONLINE ONLY</v>
          </cell>
          <cell r="K5280">
            <v>150531758</v>
          </cell>
          <cell r="L5280" t="str">
            <v>NA</v>
          </cell>
          <cell r="M5280" t="str">
            <v>NA</v>
          </cell>
          <cell r="N5280">
            <v>4.72</v>
          </cell>
          <cell r="O5280">
            <v>9.99</v>
          </cell>
          <cell r="P5280">
            <v>0.527528</v>
          </cell>
          <cell r="Q5280" t="str">
            <v>COMFORT CLAS</v>
          </cell>
          <cell r="R5280" t="str">
            <v>07</v>
          </cell>
          <cell r="S5280" t="str">
            <v>E &amp; E CO LTD</v>
          </cell>
          <cell r="T5280" t="str">
            <v>444096</v>
          </cell>
          <cell r="U5280" t="str">
            <v>0</v>
          </cell>
          <cell r="V5280">
            <v>1</v>
          </cell>
        </row>
        <row r="5281">
          <cell r="C5281">
            <v>577792208</v>
          </cell>
          <cell r="E5281">
            <v>473198655</v>
          </cell>
          <cell r="F5281" t="str">
            <v>0008656921618</v>
          </cell>
          <cell r="G5281" t="str">
            <v>UH12-2264</v>
          </cell>
          <cell r="H5281" t="str">
            <v>Home Essence Apartment Kay Cotton Tufted Indigo 5 piece Duvet Cover Bedding Set, Twin/TXL</v>
          </cell>
          <cell r="I5281" t="str">
            <v>HOME ESSENCE APARTME</v>
          </cell>
          <cell r="J5281" t="str">
            <v>ONLINE ONLY</v>
          </cell>
          <cell r="K5281">
            <v>150531765</v>
          </cell>
          <cell r="L5281" t="str">
            <v>NA</v>
          </cell>
          <cell r="M5281" t="str">
            <v>NA</v>
          </cell>
          <cell r="N5281">
            <v>49.89</v>
          </cell>
          <cell r="O5281">
            <v>99.99</v>
          </cell>
          <cell r="P5281">
            <v>0.50105</v>
          </cell>
          <cell r="Q5281" t="str">
            <v>HOME ESSENCE</v>
          </cell>
          <cell r="R5281" t="str">
            <v>07</v>
          </cell>
          <cell r="S5281" t="str">
            <v>E &amp; E CO LTD</v>
          </cell>
          <cell r="T5281" t="str">
            <v>444096</v>
          </cell>
          <cell r="U5281" t="str">
            <v>0</v>
          </cell>
          <cell r="V5281">
            <v>1</v>
          </cell>
        </row>
        <row r="5282">
          <cell r="C5282">
            <v>577792209</v>
          </cell>
          <cell r="E5282">
            <v>581080155</v>
          </cell>
          <cell r="F5282" t="str">
            <v>0008656928943</v>
          </cell>
          <cell r="G5282" t="str">
            <v>MP50-6675</v>
          </cell>
          <cell r="H5282" t="str">
            <v>Home Essence Marselle Oversized Luxuriously Soft Faux Fur Throw, 60x70", Leopard</v>
          </cell>
          <cell r="I5282" t="str">
            <v>HOME ESSENCE MARSELL</v>
          </cell>
          <cell r="J5282" t="str">
            <v>ONLINE ONLY</v>
          </cell>
          <cell r="K5282">
            <v>150531767</v>
          </cell>
          <cell r="L5282" t="str">
            <v>NA</v>
          </cell>
          <cell r="M5282" t="str">
            <v>NA</v>
          </cell>
          <cell r="N5282">
            <v>14.88</v>
          </cell>
          <cell r="O5282">
            <v>20.99</v>
          </cell>
          <cell r="P5282">
            <v>0.29109099999999999</v>
          </cell>
          <cell r="Q5282" t="str">
            <v>HOME ESSENCE</v>
          </cell>
          <cell r="R5282" t="str">
            <v>07</v>
          </cell>
          <cell r="S5282" t="str">
            <v>E &amp; E CO LTD</v>
          </cell>
          <cell r="T5282" t="str">
            <v>444096</v>
          </cell>
          <cell r="U5282" t="str">
            <v>0</v>
          </cell>
          <cell r="V5282">
            <v>1</v>
          </cell>
        </row>
        <row r="5283">
          <cell r="C5283">
            <v>577792211</v>
          </cell>
          <cell r="E5283">
            <v>641505650</v>
          </cell>
          <cell r="F5283" t="str">
            <v>0008656923548</v>
          </cell>
          <cell r="G5283" t="str">
            <v>MP20-6426</v>
          </cell>
          <cell r="H5283" t="str">
            <v>Comfort Classics 6-Piece 800 Thread Count White Cotton Blend Sateen Sheet Set, King</v>
          </cell>
          <cell r="I5283" t="str">
            <v>COMFORT CLASSICS 800</v>
          </cell>
          <cell r="J5283" t="str">
            <v>ONLINE ONLY</v>
          </cell>
          <cell r="K5283">
            <v>150531853</v>
          </cell>
          <cell r="L5283" t="str">
            <v>NA</v>
          </cell>
          <cell r="M5283" t="str">
            <v>NA</v>
          </cell>
          <cell r="N5283">
            <v>36.75</v>
          </cell>
          <cell r="O5283">
            <v>69.989999999999995</v>
          </cell>
          <cell r="P5283">
            <v>0.47492499999999999</v>
          </cell>
          <cell r="Q5283" t="str">
            <v>COMFORT CLAS</v>
          </cell>
          <cell r="R5283" t="str">
            <v>07</v>
          </cell>
          <cell r="S5283" t="str">
            <v>E &amp; E CO LTD</v>
          </cell>
          <cell r="T5283" t="str">
            <v>444096</v>
          </cell>
          <cell r="U5283" t="str">
            <v>0</v>
          </cell>
          <cell r="V5283">
            <v>1</v>
          </cell>
        </row>
        <row r="5284">
          <cell r="C5284">
            <v>577792212</v>
          </cell>
          <cell r="E5284">
            <v>208161144</v>
          </cell>
          <cell r="F5284" t="str">
            <v>0008656921616</v>
          </cell>
          <cell r="G5284" t="str">
            <v>UH10-2263</v>
          </cell>
          <cell r="H5284" t="str">
            <v>Home Essence Apartment Cotton Jacquard Indigo Blue 7-Piece Comforter Set, King/Cal King</v>
          </cell>
          <cell r="I5284" t="str">
            <v>HOME ESSENCE APARTME</v>
          </cell>
          <cell r="J5284" t="str">
            <v>ONLINE ONLY</v>
          </cell>
          <cell r="K5284">
            <v>150531855</v>
          </cell>
          <cell r="L5284" t="str">
            <v>NA</v>
          </cell>
          <cell r="M5284" t="str">
            <v>NA</v>
          </cell>
          <cell r="N5284">
            <v>80.63</v>
          </cell>
          <cell r="O5284">
            <v>159</v>
          </cell>
          <cell r="P5284">
            <v>0.49289300000000003</v>
          </cell>
          <cell r="Q5284" t="str">
            <v>HOME ESSENCE</v>
          </cell>
          <cell r="R5284" t="str">
            <v>07</v>
          </cell>
          <cell r="S5284" t="str">
            <v>E &amp; E CO LTD</v>
          </cell>
          <cell r="T5284" t="str">
            <v>444096</v>
          </cell>
          <cell r="U5284" t="str">
            <v>0</v>
          </cell>
          <cell r="V5284">
            <v>1</v>
          </cell>
        </row>
        <row r="5285">
          <cell r="C5285">
            <v>577792213</v>
          </cell>
          <cell r="E5285">
            <v>922850969</v>
          </cell>
          <cell r="F5285" t="str">
            <v>0008656917807</v>
          </cell>
          <cell r="G5285" t="str">
            <v>MP10-6176</v>
          </cell>
          <cell r="H5285" t="str">
            <v>Home Essence Overland 7 Piece Faux Suede Comforter Set</v>
          </cell>
          <cell r="I5285" t="str">
            <v>HOME ESSENCE OVERLAN</v>
          </cell>
          <cell r="J5285" t="str">
            <v>ONLINE ONLY</v>
          </cell>
          <cell r="K5285">
            <v>150531902</v>
          </cell>
          <cell r="L5285" t="str">
            <v>NA</v>
          </cell>
          <cell r="M5285" t="str">
            <v>NA</v>
          </cell>
          <cell r="N5285">
            <v>70.56</v>
          </cell>
          <cell r="O5285">
            <v>139.99</v>
          </cell>
          <cell r="P5285">
            <v>0.49596400000000002</v>
          </cell>
          <cell r="Q5285" t="str">
            <v>HOME ESSENCE</v>
          </cell>
          <cell r="R5285" t="str">
            <v>07</v>
          </cell>
          <cell r="S5285" t="str">
            <v>E &amp; E CO LTD</v>
          </cell>
          <cell r="T5285" t="str">
            <v>444096</v>
          </cell>
          <cell r="U5285" t="str">
            <v>0</v>
          </cell>
          <cell r="V5285">
            <v>1</v>
          </cell>
        </row>
        <row r="5286">
          <cell r="C5286">
            <v>577792214</v>
          </cell>
          <cell r="E5286">
            <v>788101466</v>
          </cell>
          <cell r="F5286" t="str">
            <v>0008656922142</v>
          </cell>
          <cell r="G5286" t="str">
            <v>MP12-6372</v>
          </cell>
          <cell r="H5286" t="str">
            <v>Home Essence Prewitt Gray Reversible 3 Piece 144TC Cotton Duvet Set, Full/Queen</v>
          </cell>
          <cell r="I5286" t="str">
            <v>HOME ESSENCE PREWITT</v>
          </cell>
          <cell r="J5286" t="str">
            <v>ONLINE ONLY</v>
          </cell>
          <cell r="K5286">
            <v>150531904</v>
          </cell>
          <cell r="L5286" t="str">
            <v>NA</v>
          </cell>
          <cell r="M5286" t="str">
            <v>NA</v>
          </cell>
          <cell r="N5286">
            <v>30.24</v>
          </cell>
          <cell r="O5286">
            <v>59.99</v>
          </cell>
          <cell r="P5286">
            <v>0.49591600000000002</v>
          </cell>
          <cell r="Q5286" t="str">
            <v>HOME ESSENCE</v>
          </cell>
          <cell r="R5286" t="str">
            <v>07</v>
          </cell>
          <cell r="S5286" t="str">
            <v>E &amp; E CO LTD</v>
          </cell>
          <cell r="T5286" t="str">
            <v>444096</v>
          </cell>
          <cell r="U5286" t="str">
            <v>0</v>
          </cell>
          <cell r="V5286">
            <v>1</v>
          </cell>
        </row>
        <row r="5287">
          <cell r="C5287">
            <v>577792217</v>
          </cell>
          <cell r="E5287">
            <v>598299575</v>
          </cell>
          <cell r="F5287" t="str">
            <v>0008656915544</v>
          </cell>
          <cell r="G5287" t="str">
            <v>MPE21-777</v>
          </cell>
          <cell r="H5287" t="str">
            <v>Comfort Classics Satin Black Luxury 2 PC Pillowcases, King - Wrinkle Free</v>
          </cell>
          <cell r="I5287" t="str">
            <v>COMFORT CLASSICS SAT</v>
          </cell>
          <cell r="J5287" t="str">
            <v>ONLINE ONLY</v>
          </cell>
          <cell r="K5287">
            <v>150532061</v>
          </cell>
          <cell r="L5287" t="str">
            <v>NA</v>
          </cell>
          <cell r="M5287" t="str">
            <v>NA</v>
          </cell>
          <cell r="N5287">
            <v>5.2</v>
          </cell>
          <cell r="O5287">
            <v>10.99</v>
          </cell>
          <cell r="P5287">
            <v>0.52684299999999995</v>
          </cell>
          <cell r="Q5287" t="str">
            <v>COMFORT CLAS</v>
          </cell>
          <cell r="R5287" t="str">
            <v>07</v>
          </cell>
          <cell r="S5287" t="str">
            <v>E &amp; E CO LTD</v>
          </cell>
          <cell r="T5287" t="str">
            <v>444096</v>
          </cell>
          <cell r="U5287" t="str">
            <v>0</v>
          </cell>
          <cell r="V5287">
            <v>1</v>
          </cell>
        </row>
        <row r="5288">
          <cell r="C5288">
            <v>577792219</v>
          </cell>
          <cell r="E5288">
            <v>132203996</v>
          </cell>
          <cell r="F5288" t="str">
            <v>0008656915550</v>
          </cell>
          <cell r="G5288" t="str">
            <v>MPE21-783</v>
          </cell>
          <cell r="H5288" t="str">
            <v>Comfort Classics Satin Red Luxury 2 PC Pillowcases, King - Wrinkle Free</v>
          </cell>
          <cell r="I5288" t="str">
            <v>COMFORT CLASSICS SAT</v>
          </cell>
          <cell r="J5288" t="str">
            <v>ONLINE ONLY</v>
          </cell>
          <cell r="K5288">
            <v>150532122</v>
          </cell>
          <cell r="L5288" t="str">
            <v>NA</v>
          </cell>
          <cell r="M5288" t="str">
            <v>NA</v>
          </cell>
          <cell r="N5288">
            <v>5.2</v>
          </cell>
          <cell r="O5288">
            <v>10.99</v>
          </cell>
          <cell r="P5288">
            <v>0.52684299999999995</v>
          </cell>
          <cell r="Q5288" t="str">
            <v>COMFORT CLAS</v>
          </cell>
          <cell r="R5288" t="str">
            <v>07</v>
          </cell>
          <cell r="S5288" t="str">
            <v>E &amp; E CO LTD</v>
          </cell>
          <cell r="T5288" t="str">
            <v>444096</v>
          </cell>
          <cell r="U5288" t="str">
            <v>0</v>
          </cell>
          <cell r="V5288">
            <v>1</v>
          </cell>
        </row>
        <row r="5289">
          <cell r="C5289">
            <v>577792233</v>
          </cell>
          <cell r="E5289">
            <v>585838896</v>
          </cell>
          <cell r="F5289" t="str">
            <v>0008656919583</v>
          </cell>
          <cell r="G5289" t="str">
            <v>MP13-6225</v>
          </cell>
          <cell r="H5289" t="str">
            <v>Home Essence Ceiba 3 Piece Tufted Cotton Chenille Palm Coverlet Set</v>
          </cell>
          <cell r="I5289" t="str">
            <v>HOME ESSENCE CEIBA 3</v>
          </cell>
          <cell r="J5289" t="str">
            <v>ONLINE ONLY</v>
          </cell>
          <cell r="K5289">
            <v>150533937</v>
          </cell>
          <cell r="L5289" t="str">
            <v>NA</v>
          </cell>
          <cell r="M5289" t="str">
            <v>NA</v>
          </cell>
          <cell r="N5289">
            <v>40.32</v>
          </cell>
          <cell r="O5289">
            <v>79.989999999999995</v>
          </cell>
          <cell r="P5289">
            <v>0.49593700000000002</v>
          </cell>
          <cell r="Q5289" t="str">
            <v>HOME ESSENCE</v>
          </cell>
          <cell r="R5289" t="str">
            <v>07</v>
          </cell>
          <cell r="S5289" t="str">
            <v>E &amp; E CO LTD</v>
          </cell>
          <cell r="T5289" t="str">
            <v>444096</v>
          </cell>
          <cell r="U5289" t="str">
            <v>0</v>
          </cell>
          <cell r="V5289">
            <v>1</v>
          </cell>
        </row>
        <row r="5290">
          <cell r="C5290">
            <v>577792234</v>
          </cell>
          <cell r="E5290">
            <v>329485173</v>
          </cell>
          <cell r="F5290" t="str">
            <v>0008656922141</v>
          </cell>
          <cell r="G5290" t="str">
            <v>MP10-6371</v>
          </cell>
          <cell r="H5290" t="str">
            <v>Home Essence Prewitt 4 Piece Cotton Printed Reversible Comforter Set</v>
          </cell>
          <cell r="I5290" t="str">
            <v>HOME ESSENCE PREWITT</v>
          </cell>
          <cell r="J5290" t="str">
            <v>ONLINE ONLY</v>
          </cell>
          <cell r="K5290">
            <v>150533938</v>
          </cell>
          <cell r="L5290" t="str">
            <v>NA</v>
          </cell>
          <cell r="M5290" t="str">
            <v>NA</v>
          </cell>
          <cell r="N5290">
            <v>65.52</v>
          </cell>
          <cell r="O5290">
            <v>129.99</v>
          </cell>
          <cell r="P5290">
            <v>0.49596099999999999</v>
          </cell>
          <cell r="Q5290" t="str">
            <v>HOME ESSENCE</v>
          </cell>
          <cell r="R5290" t="str">
            <v>07</v>
          </cell>
          <cell r="S5290" t="str">
            <v>E &amp; E CO LTD</v>
          </cell>
          <cell r="T5290" t="str">
            <v>444096</v>
          </cell>
          <cell r="U5290" t="str">
            <v>0</v>
          </cell>
          <cell r="V5290">
            <v>1</v>
          </cell>
        </row>
        <row r="5291">
          <cell r="C5291">
            <v>577792236</v>
          </cell>
          <cell r="E5291">
            <v>887113867</v>
          </cell>
          <cell r="F5291" t="str">
            <v>0008656929149</v>
          </cell>
          <cell r="G5291" t="str">
            <v>MP30-6706</v>
          </cell>
          <cell r="H5291" t="str">
            <v>Home Essence Marselle Faux Fur Soft and Trendy Square Pillow, 20x20", Leopard</v>
          </cell>
          <cell r="I5291" t="str">
            <v>HOME ESSENCE MARSELL</v>
          </cell>
          <cell r="J5291" t="str">
            <v>ONLINE ONLY</v>
          </cell>
          <cell r="K5291">
            <v>150533939</v>
          </cell>
          <cell r="L5291" t="str">
            <v>NA</v>
          </cell>
          <cell r="M5291" t="str">
            <v>NA</v>
          </cell>
          <cell r="N5291">
            <v>11.03</v>
          </cell>
          <cell r="O5291">
            <v>24.99</v>
          </cell>
          <cell r="P5291">
            <v>0.55862299999999998</v>
          </cell>
          <cell r="Q5291" t="str">
            <v>HOME ESSENCE</v>
          </cell>
          <cell r="R5291" t="str">
            <v>07</v>
          </cell>
          <cell r="S5291" t="str">
            <v>E &amp; E CO LTD</v>
          </cell>
          <cell r="T5291" t="str">
            <v>444096</v>
          </cell>
          <cell r="U5291" t="str">
            <v>0</v>
          </cell>
          <cell r="V5291">
            <v>1</v>
          </cell>
        </row>
        <row r="5292">
          <cell r="C5292">
            <v>577792238</v>
          </cell>
          <cell r="E5292">
            <v>465441252</v>
          </cell>
          <cell r="F5292" t="str">
            <v>0008656919584</v>
          </cell>
          <cell r="G5292" t="str">
            <v>MP13-6226</v>
          </cell>
          <cell r="H5292" t="str">
            <v>Home Essence Ceiba 3 Piece Tufted Cotton Chenille Palm Coverlet Set</v>
          </cell>
          <cell r="I5292" t="str">
            <v>HOME ESSENCE CEIBA 3</v>
          </cell>
          <cell r="J5292" t="str">
            <v>ONLINE ONLY</v>
          </cell>
          <cell r="K5292">
            <v>150533942</v>
          </cell>
          <cell r="L5292" t="str">
            <v>NA</v>
          </cell>
          <cell r="M5292" t="str">
            <v>NA</v>
          </cell>
          <cell r="N5292">
            <v>50.4</v>
          </cell>
          <cell r="O5292">
            <v>99.99</v>
          </cell>
          <cell r="P5292">
            <v>0.49595</v>
          </cell>
          <cell r="Q5292" t="str">
            <v>HOME ESSENCE</v>
          </cell>
          <cell r="R5292" t="str">
            <v>07</v>
          </cell>
          <cell r="S5292" t="str">
            <v>E &amp; E CO LTD</v>
          </cell>
          <cell r="T5292" t="str">
            <v>444096</v>
          </cell>
          <cell r="U5292" t="str">
            <v>0</v>
          </cell>
          <cell r="V5292">
            <v>1</v>
          </cell>
        </row>
        <row r="5293">
          <cell r="C5293">
            <v>577792240</v>
          </cell>
          <cell r="E5293">
            <v>915298715</v>
          </cell>
          <cell r="F5293" t="str">
            <v>0008656917482</v>
          </cell>
          <cell r="G5293" t="str">
            <v>MP12-6168</v>
          </cell>
          <cell r="H5293" t="str">
            <v>Home Essence Maddy 3 Piece Cotton Printed Duvet Cover Set</v>
          </cell>
          <cell r="I5293" t="str">
            <v>HOME ESSENCE MADDY 3</v>
          </cell>
          <cell r="J5293" t="str">
            <v>ONLINE ONLY</v>
          </cell>
          <cell r="K5293">
            <v>150533945</v>
          </cell>
          <cell r="L5293" t="str">
            <v>NA</v>
          </cell>
          <cell r="M5293" t="str">
            <v>NA</v>
          </cell>
          <cell r="N5293">
            <v>35.28</v>
          </cell>
          <cell r="O5293">
            <v>69.989999999999995</v>
          </cell>
          <cell r="P5293">
            <v>0.49592799999999998</v>
          </cell>
          <cell r="Q5293" t="str">
            <v>HOME ESSENCE</v>
          </cell>
          <cell r="R5293" t="str">
            <v>07</v>
          </cell>
          <cell r="S5293" t="str">
            <v>E &amp; E CO LTD</v>
          </cell>
          <cell r="T5293" t="str">
            <v>444096</v>
          </cell>
          <cell r="U5293" t="str">
            <v>0</v>
          </cell>
          <cell r="V5293">
            <v>1</v>
          </cell>
        </row>
        <row r="5294">
          <cell r="C5294">
            <v>577792242</v>
          </cell>
          <cell r="E5294">
            <v>751742176</v>
          </cell>
          <cell r="F5294" t="str">
            <v>0008656927192</v>
          </cell>
          <cell r="G5294" t="str">
            <v>MZ10-0591</v>
          </cell>
          <cell r="H5294" t="str">
            <v>Home Essence Teen Metallic Printed Comforter Set, 3 pieces, Purple, Twin TwinXL</v>
          </cell>
          <cell r="I5294" t="str">
            <v>HOME ESSENCE TEEN DA</v>
          </cell>
          <cell r="J5294" t="str">
            <v>ONLINE ONLY</v>
          </cell>
          <cell r="K5294">
            <v>150533946</v>
          </cell>
          <cell r="L5294" t="str">
            <v>NA</v>
          </cell>
          <cell r="M5294" t="str">
            <v>NA</v>
          </cell>
          <cell r="N5294">
            <v>33.08</v>
          </cell>
          <cell r="O5294">
            <v>64.989999999999995</v>
          </cell>
          <cell r="P5294">
            <v>0.49099900000000002</v>
          </cell>
          <cell r="Q5294" t="str">
            <v>HOME ESSENCE</v>
          </cell>
          <cell r="R5294" t="str">
            <v>07</v>
          </cell>
          <cell r="S5294" t="str">
            <v>E &amp; E CO LTD</v>
          </cell>
          <cell r="T5294" t="str">
            <v>444096</v>
          </cell>
          <cell r="U5294" t="str">
            <v>0</v>
          </cell>
          <cell r="V5294">
            <v>1</v>
          </cell>
        </row>
        <row r="5295">
          <cell r="C5295">
            <v>577792244</v>
          </cell>
          <cell r="E5295">
            <v>474693829</v>
          </cell>
          <cell r="F5295" t="str">
            <v>0008656928655</v>
          </cell>
          <cell r="G5295" t="str">
            <v>ID12-1793</v>
          </cell>
          <cell r="H5295" t="str">
            <v>Home Essence Apartment Alyssa Gray Velvet 3 Piece Duvet Cover Set, Twin/Twin-XL</v>
          </cell>
          <cell r="I5295" t="str">
            <v>HOME ESSENCE APARTME</v>
          </cell>
          <cell r="J5295" t="str">
            <v>ONLINE ONLY</v>
          </cell>
          <cell r="K5295">
            <v>150533953</v>
          </cell>
          <cell r="L5295" t="str">
            <v>NA</v>
          </cell>
          <cell r="M5295" t="str">
            <v>NA</v>
          </cell>
          <cell r="N5295">
            <v>26.46</v>
          </cell>
          <cell r="O5295">
            <v>54.99</v>
          </cell>
          <cell r="P5295">
            <v>0.51882200000000001</v>
          </cell>
          <cell r="Q5295" t="str">
            <v>HOME ESSENCE</v>
          </cell>
          <cell r="R5295" t="str">
            <v>07</v>
          </cell>
          <cell r="S5295" t="str">
            <v>E &amp; E CO LTD</v>
          </cell>
          <cell r="T5295" t="str">
            <v>444096</v>
          </cell>
          <cell r="U5295" t="str">
            <v>0</v>
          </cell>
          <cell r="V5295">
            <v>1</v>
          </cell>
        </row>
        <row r="5296">
          <cell r="C5296">
            <v>577792245</v>
          </cell>
          <cell r="E5296">
            <v>779603451</v>
          </cell>
          <cell r="F5296" t="str">
            <v>0008656920562</v>
          </cell>
          <cell r="G5296" t="str">
            <v>MP12-6286</v>
          </cell>
          <cell r="H5296" t="str">
            <v>Home Essence Nadeen 4 Piece Tufted Seersucker Duvet Set</v>
          </cell>
          <cell r="I5296" t="str">
            <v>HOME ESSENCE NADEEN</v>
          </cell>
          <cell r="J5296" t="str">
            <v>ONLINE ONLY</v>
          </cell>
          <cell r="K5296">
            <v>150533958</v>
          </cell>
          <cell r="L5296" t="str">
            <v>NA</v>
          </cell>
          <cell r="M5296" t="str">
            <v>NA</v>
          </cell>
          <cell r="N5296">
            <v>35.28</v>
          </cell>
          <cell r="O5296">
            <v>69.989999999999995</v>
          </cell>
          <cell r="P5296">
            <v>0.49592799999999998</v>
          </cell>
          <cell r="Q5296" t="str">
            <v>HOME ESSENCE</v>
          </cell>
          <cell r="R5296" t="str">
            <v>07</v>
          </cell>
          <cell r="S5296" t="str">
            <v>E &amp; E CO LTD</v>
          </cell>
          <cell r="T5296" t="str">
            <v>444096</v>
          </cell>
          <cell r="U5296" t="str">
            <v>0</v>
          </cell>
          <cell r="V5296">
            <v>1</v>
          </cell>
        </row>
        <row r="5297">
          <cell r="C5297">
            <v>577792246</v>
          </cell>
          <cell r="E5297">
            <v>135939874</v>
          </cell>
          <cell r="F5297" t="str">
            <v>0008656917416</v>
          </cell>
          <cell r="G5297" t="str">
            <v>UH12-2254</v>
          </cell>
          <cell r="H5297" t="str">
            <v>Home Essence Apartment Emerson 5PC Cotton Clip Jacquard Duvet Cover Set</v>
          </cell>
          <cell r="I5297" t="str">
            <v>HOME ESSENCE APARTME</v>
          </cell>
          <cell r="J5297" t="str">
            <v>ONLINE ONLY</v>
          </cell>
          <cell r="K5297">
            <v>150533959</v>
          </cell>
          <cell r="L5297" t="str">
            <v>NA</v>
          </cell>
          <cell r="M5297" t="str">
            <v>NA</v>
          </cell>
          <cell r="N5297">
            <v>68.25</v>
          </cell>
          <cell r="O5297">
            <v>110.49</v>
          </cell>
          <cell r="P5297">
            <v>0.382297</v>
          </cell>
          <cell r="Q5297" t="str">
            <v>HOME ESSENCE</v>
          </cell>
          <cell r="R5297" t="str">
            <v>07</v>
          </cell>
          <cell r="S5297" t="str">
            <v>E &amp; E CO LTD</v>
          </cell>
          <cell r="T5297" t="str">
            <v>444096</v>
          </cell>
          <cell r="U5297" t="str">
            <v>0</v>
          </cell>
          <cell r="V5297">
            <v>1</v>
          </cell>
        </row>
        <row r="5298">
          <cell r="C5298">
            <v>577792247</v>
          </cell>
          <cell r="E5298">
            <v>243454103</v>
          </cell>
          <cell r="F5298" t="str">
            <v>0008656919361</v>
          </cell>
          <cell r="G5298" t="str">
            <v>MP12-6215</v>
          </cell>
          <cell r="H5298" t="str">
            <v>Home Essence Elly 3 Piece Pom Pom Cotton Duvet Cover Set</v>
          </cell>
          <cell r="I5298" t="str">
            <v>HOME ESSENCE ELLY 3</v>
          </cell>
          <cell r="J5298" t="str">
            <v>ONLINE ONLY</v>
          </cell>
          <cell r="K5298">
            <v>150533955</v>
          </cell>
          <cell r="L5298" t="str">
            <v>NA</v>
          </cell>
          <cell r="M5298" t="str">
            <v>NA</v>
          </cell>
          <cell r="N5298">
            <v>52.91</v>
          </cell>
          <cell r="O5298">
            <v>104.99</v>
          </cell>
          <cell r="P5298">
            <v>0.49604700000000002</v>
          </cell>
          <cell r="Q5298" t="str">
            <v>HOME ESSENCE</v>
          </cell>
          <cell r="R5298" t="str">
            <v>07</v>
          </cell>
          <cell r="S5298" t="str">
            <v>E &amp; E CO LTD</v>
          </cell>
          <cell r="T5298" t="str">
            <v>444096</v>
          </cell>
          <cell r="U5298" t="str">
            <v>0</v>
          </cell>
          <cell r="V5298">
            <v>1</v>
          </cell>
        </row>
        <row r="5299">
          <cell r="C5299">
            <v>577792249</v>
          </cell>
          <cell r="E5299">
            <v>373755045</v>
          </cell>
          <cell r="F5299" t="str">
            <v>0008656918497</v>
          </cell>
          <cell r="G5299" t="str">
            <v>MPE10-795</v>
          </cell>
          <cell r="H5299" t="str">
            <v>Home Essence Dennie 16 Piece Jacquard Complete Bedding Set With 2 Sheet Sets, Queen, Brown</v>
          </cell>
          <cell r="I5299" t="str">
            <v>HOME ESSENCE DENNIE</v>
          </cell>
          <cell r="J5299" t="str">
            <v>ONLINE ONLY</v>
          </cell>
          <cell r="K5299">
            <v>150533960</v>
          </cell>
          <cell r="L5299" t="str">
            <v>NA</v>
          </cell>
          <cell r="M5299" t="str">
            <v>NA</v>
          </cell>
          <cell r="N5299">
            <v>75.599999999999994</v>
          </cell>
          <cell r="O5299">
            <v>149.99</v>
          </cell>
          <cell r="P5299">
            <v>0.49596600000000002</v>
          </cell>
          <cell r="Q5299" t="str">
            <v>HOME ESSENCE</v>
          </cell>
          <cell r="R5299" t="str">
            <v>07</v>
          </cell>
          <cell r="S5299" t="str">
            <v>E &amp; E CO LTD</v>
          </cell>
          <cell r="T5299" t="str">
            <v>444096</v>
          </cell>
          <cell r="U5299" t="str">
            <v>0</v>
          </cell>
          <cell r="V5299">
            <v>1</v>
          </cell>
        </row>
        <row r="5300">
          <cell r="C5300">
            <v>577792250</v>
          </cell>
          <cell r="E5300">
            <v>815306057</v>
          </cell>
          <cell r="F5300" t="str">
            <v>0008656917176</v>
          </cell>
          <cell r="G5300" t="str">
            <v>MZK10-171</v>
          </cell>
          <cell r="H5300" t="str">
            <v>Home Essence Kids Rainbow with Stars Reversible Comforter Set, 8 Piece, Pink, Full</v>
          </cell>
          <cell r="I5300" t="str">
            <v>HOME ESSENCE KIDS NA</v>
          </cell>
          <cell r="J5300" t="str">
            <v>ONLINE ONLY</v>
          </cell>
          <cell r="K5300">
            <v>150533961</v>
          </cell>
          <cell r="L5300" t="str">
            <v>NA</v>
          </cell>
          <cell r="M5300" t="str">
            <v>NA</v>
          </cell>
          <cell r="N5300">
            <v>47.25</v>
          </cell>
          <cell r="O5300">
            <v>89.99</v>
          </cell>
          <cell r="P5300">
            <v>0.47494199999999998</v>
          </cell>
          <cell r="Q5300" t="str">
            <v>HOME ESSENCE</v>
          </cell>
          <cell r="R5300" t="str">
            <v>07</v>
          </cell>
          <cell r="S5300" t="str">
            <v>E &amp; E CO LTD</v>
          </cell>
          <cell r="T5300" t="str">
            <v>444096</v>
          </cell>
          <cell r="U5300" t="str">
            <v>0</v>
          </cell>
          <cell r="V5300">
            <v>1</v>
          </cell>
        </row>
        <row r="5301">
          <cell r="C5301">
            <v>577792252</v>
          </cell>
          <cell r="E5301">
            <v>404555846</v>
          </cell>
          <cell r="F5301" t="str">
            <v>0008656920912</v>
          </cell>
          <cell r="G5301" t="str">
            <v>MP10-6290</v>
          </cell>
          <cell r="H5301" t="str">
            <v>Home Essence Kelan 7 Piece Printed Seersucker Comforter Set</v>
          </cell>
          <cell r="I5301" t="str">
            <v>HOME ESSENCE KELAN 7</v>
          </cell>
          <cell r="J5301" t="str">
            <v>ONLINE ONLY</v>
          </cell>
          <cell r="K5301">
            <v>150533966</v>
          </cell>
          <cell r="L5301" t="str">
            <v>NA</v>
          </cell>
          <cell r="M5301" t="str">
            <v>NA</v>
          </cell>
          <cell r="N5301">
            <v>50.4</v>
          </cell>
          <cell r="O5301">
            <v>99.99</v>
          </cell>
          <cell r="P5301">
            <v>0.49595</v>
          </cell>
          <cell r="Q5301" t="str">
            <v>HOME ESSENCE</v>
          </cell>
          <cell r="R5301" t="str">
            <v>07</v>
          </cell>
          <cell r="S5301" t="str">
            <v>E &amp; E CO LTD</v>
          </cell>
          <cell r="T5301" t="str">
            <v>444096</v>
          </cell>
          <cell r="U5301" t="str">
            <v>0</v>
          </cell>
          <cell r="V5301">
            <v>1</v>
          </cell>
        </row>
        <row r="5302">
          <cell r="C5302">
            <v>577792253</v>
          </cell>
          <cell r="E5302">
            <v>586934206</v>
          </cell>
          <cell r="F5302" t="str">
            <v>0008656919343</v>
          </cell>
          <cell r="G5302" t="str">
            <v>MP12-6207</v>
          </cell>
          <cell r="H5302" t="str">
            <v>Home Essence Eugenia Tufted Cotton 3 Piece Full/Queen Duvet Cover Bedding Set</v>
          </cell>
          <cell r="I5302" t="str">
            <v>HOME ESSENCE EUGENIA</v>
          </cell>
          <cell r="J5302" t="str">
            <v>ONLINE ONLY</v>
          </cell>
          <cell r="K5302">
            <v>150533968</v>
          </cell>
          <cell r="L5302" t="str">
            <v>NA</v>
          </cell>
          <cell r="M5302" t="str">
            <v>NA</v>
          </cell>
          <cell r="N5302">
            <v>50.4</v>
          </cell>
          <cell r="O5302">
            <v>99.99</v>
          </cell>
          <cell r="P5302">
            <v>0.49595</v>
          </cell>
          <cell r="Q5302" t="str">
            <v>HOME ESSENCE</v>
          </cell>
          <cell r="R5302" t="str">
            <v>07</v>
          </cell>
          <cell r="S5302" t="str">
            <v>E &amp; E CO LTD</v>
          </cell>
          <cell r="T5302" t="str">
            <v>444096</v>
          </cell>
          <cell r="U5302" t="str">
            <v>0</v>
          </cell>
          <cell r="V5302">
            <v>1</v>
          </cell>
        </row>
        <row r="5303">
          <cell r="C5303">
            <v>577792255</v>
          </cell>
          <cell r="E5303">
            <v>371793114</v>
          </cell>
          <cell r="F5303" t="str">
            <v>0008656920913</v>
          </cell>
          <cell r="G5303" t="str">
            <v>MP10-6291</v>
          </cell>
          <cell r="H5303" t="str">
            <v>Madison Park Walter Microfiber 7-Piece Gray Printed Seersucker Comforter Set, King</v>
          </cell>
          <cell r="I5303" t="str">
            <v>HOME ESSENCE KELAN 7</v>
          </cell>
          <cell r="J5303" t="str">
            <v>ONLINE ONLY</v>
          </cell>
          <cell r="K5303">
            <v>150533971</v>
          </cell>
          <cell r="L5303" t="str">
            <v>NA</v>
          </cell>
          <cell r="M5303" t="str">
            <v>NA</v>
          </cell>
          <cell r="N5303">
            <v>60.48</v>
          </cell>
          <cell r="O5303">
            <v>119.99</v>
          </cell>
          <cell r="P5303">
            <v>0.49595800000000001</v>
          </cell>
          <cell r="Q5303" t="str">
            <v>HOME ESSENCE</v>
          </cell>
          <cell r="R5303" t="str">
            <v>07</v>
          </cell>
          <cell r="S5303" t="str">
            <v>E &amp; E CO LTD</v>
          </cell>
          <cell r="T5303" t="str">
            <v>444096</v>
          </cell>
          <cell r="U5303" t="str">
            <v>0</v>
          </cell>
          <cell r="V5303">
            <v>1</v>
          </cell>
        </row>
        <row r="5304">
          <cell r="C5304">
            <v>577792256</v>
          </cell>
          <cell r="E5304">
            <v>667455294</v>
          </cell>
          <cell r="F5304" t="str">
            <v>0008656921613</v>
          </cell>
          <cell r="G5304" t="str">
            <v>UH10-2257</v>
          </cell>
          <cell r="H5304" t="str">
            <v>Home Essence Apartment Cotton Jacquard Charcoal 7-Piece Comforter Set, King/Cal King</v>
          </cell>
          <cell r="I5304" t="str">
            <v>HOME ESSENCE APARTME</v>
          </cell>
          <cell r="J5304" t="str">
            <v>ONLINE ONLY</v>
          </cell>
          <cell r="K5304">
            <v>150533973</v>
          </cell>
          <cell r="L5304" t="str">
            <v>NA</v>
          </cell>
          <cell r="M5304" t="str">
            <v>NA</v>
          </cell>
          <cell r="N5304">
            <v>80.63</v>
          </cell>
          <cell r="O5304">
            <v>159</v>
          </cell>
          <cell r="P5304">
            <v>0.49289300000000003</v>
          </cell>
          <cell r="Q5304" t="str">
            <v>HOME ESSENCE</v>
          </cell>
          <cell r="R5304" t="str">
            <v>07</v>
          </cell>
          <cell r="S5304" t="str">
            <v>E &amp; E CO LTD</v>
          </cell>
          <cell r="T5304" t="str">
            <v>444096</v>
          </cell>
          <cell r="U5304" t="str">
            <v>0</v>
          </cell>
          <cell r="V5304">
            <v>1</v>
          </cell>
        </row>
        <row r="5305">
          <cell r="C5305">
            <v>577792257</v>
          </cell>
          <cell r="E5305">
            <v>933103468</v>
          </cell>
          <cell r="F5305" t="str">
            <v>0008656919582</v>
          </cell>
          <cell r="G5305" t="str">
            <v>MP12-6224</v>
          </cell>
          <cell r="H5305" t="str">
            <v>Home Essence Ceiba 3 Piece Tufted Cotton Chenille Palm Duvet Cover Set</v>
          </cell>
          <cell r="I5305" t="str">
            <v>HOME ESSENCE CEIBA 3</v>
          </cell>
          <cell r="J5305" t="str">
            <v>ONLINE ONLY</v>
          </cell>
          <cell r="K5305">
            <v>150533974</v>
          </cell>
          <cell r="L5305" t="str">
            <v>NA</v>
          </cell>
          <cell r="M5305" t="str">
            <v>NA</v>
          </cell>
          <cell r="N5305">
            <v>60.48</v>
          </cell>
          <cell r="O5305">
            <v>119.99</v>
          </cell>
          <cell r="P5305">
            <v>0.49595800000000001</v>
          </cell>
          <cell r="Q5305" t="str">
            <v>HOME ESSENCE</v>
          </cell>
          <cell r="R5305" t="str">
            <v>07</v>
          </cell>
          <cell r="S5305" t="str">
            <v>E &amp; E CO LTD</v>
          </cell>
          <cell r="T5305" t="str">
            <v>444096</v>
          </cell>
          <cell r="U5305" t="str">
            <v>0</v>
          </cell>
          <cell r="V5305">
            <v>1</v>
          </cell>
        </row>
        <row r="5306">
          <cell r="C5306">
            <v>577792259</v>
          </cell>
          <cell r="E5306">
            <v>977793413</v>
          </cell>
          <cell r="F5306" t="str">
            <v>0008656918498</v>
          </cell>
          <cell r="G5306" t="str">
            <v>MPE10-796</v>
          </cell>
          <cell r="H5306" t="str">
            <v>Home Essence Dennie 16 Piece Jacquard Complete Bedding Set With 2 Sheet Sets, King, Brown</v>
          </cell>
          <cell r="I5306" t="str">
            <v>HOME ESSENCE DENNIE</v>
          </cell>
          <cell r="J5306" t="str">
            <v>ONLINE ONLY</v>
          </cell>
          <cell r="K5306">
            <v>150534005</v>
          </cell>
          <cell r="L5306" t="str">
            <v>NA</v>
          </cell>
          <cell r="M5306" t="str">
            <v>NA</v>
          </cell>
          <cell r="N5306">
            <v>80.64</v>
          </cell>
          <cell r="O5306">
            <v>159.99</v>
          </cell>
          <cell r="P5306">
            <v>0.49596800000000002</v>
          </cell>
          <cell r="Q5306" t="str">
            <v>HOME ESSENCE</v>
          </cell>
          <cell r="R5306" t="str">
            <v>07</v>
          </cell>
          <cell r="S5306" t="str">
            <v>E &amp; E CO LTD</v>
          </cell>
          <cell r="T5306" t="str">
            <v>444096</v>
          </cell>
          <cell r="U5306" t="str">
            <v>0</v>
          </cell>
          <cell r="V5306">
            <v>1</v>
          </cell>
        </row>
        <row r="5307">
          <cell r="C5307">
            <v>577792263</v>
          </cell>
          <cell r="E5307">
            <v>650436922</v>
          </cell>
          <cell r="F5307" t="str">
            <v>0008656927194</v>
          </cell>
          <cell r="G5307" t="str">
            <v>MZ12-0593</v>
          </cell>
          <cell r="H5307" t="str">
            <v>Home Essence Teen Daphne Metallic Printed Reversible Duvet Cover Set</v>
          </cell>
          <cell r="I5307" t="str">
            <v>HOME ESSENCE TEEN DA</v>
          </cell>
          <cell r="J5307" t="str">
            <v>ONLINE ONLY</v>
          </cell>
          <cell r="K5307">
            <v>150534154</v>
          </cell>
          <cell r="L5307" t="str">
            <v>NA</v>
          </cell>
          <cell r="M5307" t="str">
            <v>NA</v>
          </cell>
          <cell r="N5307">
            <v>26.46</v>
          </cell>
          <cell r="O5307">
            <v>54.99</v>
          </cell>
          <cell r="P5307">
            <v>0.51882200000000001</v>
          </cell>
          <cell r="Q5307" t="str">
            <v>HOME ESSENCE</v>
          </cell>
          <cell r="R5307" t="str">
            <v>07</v>
          </cell>
          <cell r="S5307" t="str">
            <v>E &amp; E CO LTD</v>
          </cell>
          <cell r="T5307" t="str">
            <v>444096</v>
          </cell>
          <cell r="U5307" t="str">
            <v>0</v>
          </cell>
          <cell r="V5307">
            <v>1</v>
          </cell>
        </row>
        <row r="5308">
          <cell r="C5308">
            <v>577792264</v>
          </cell>
          <cell r="E5308">
            <v>847986425</v>
          </cell>
          <cell r="F5308" t="str">
            <v>0008656919360</v>
          </cell>
          <cell r="G5308" t="str">
            <v>MP12-6218</v>
          </cell>
          <cell r="H5308" t="str">
            <v>Home Essence Elly 3 Piece Pom Pom Cotton Duvet Cover Set</v>
          </cell>
          <cell r="I5308" t="str">
            <v>HOME ESSENCE ELLY 3</v>
          </cell>
          <cell r="J5308" t="str">
            <v>ONLINE ONLY</v>
          </cell>
          <cell r="K5308">
            <v>150534155</v>
          </cell>
          <cell r="L5308" t="str">
            <v>NA</v>
          </cell>
          <cell r="M5308" t="str">
            <v>NA</v>
          </cell>
          <cell r="N5308">
            <v>47.62</v>
          </cell>
          <cell r="O5308">
            <v>94.99</v>
          </cell>
          <cell r="P5308">
            <v>0.49868400000000002</v>
          </cell>
          <cell r="Q5308" t="str">
            <v>HOME ESSENCE</v>
          </cell>
          <cell r="R5308" t="str">
            <v>07</v>
          </cell>
          <cell r="S5308" t="str">
            <v>E &amp; E CO LTD</v>
          </cell>
          <cell r="T5308" t="str">
            <v>444096</v>
          </cell>
          <cell r="U5308" t="str">
            <v>0</v>
          </cell>
          <cell r="V5308">
            <v>1</v>
          </cell>
        </row>
        <row r="5309">
          <cell r="C5309">
            <v>577792265</v>
          </cell>
          <cell r="E5309">
            <v>619909169</v>
          </cell>
          <cell r="F5309" t="str">
            <v>0008656917484</v>
          </cell>
          <cell r="G5309" t="str">
            <v>MP13-6170</v>
          </cell>
          <cell r="H5309" t="str">
            <v>Home Essence Maddy 6 Piece Reversible Cotton Quilted Coverlet Set</v>
          </cell>
          <cell r="I5309" t="str">
            <v>HOME ESSENCE MADDY 6</v>
          </cell>
          <cell r="J5309" t="str">
            <v>ONLINE ONLY</v>
          </cell>
          <cell r="K5309">
            <v>150534156</v>
          </cell>
          <cell r="L5309" t="str">
            <v>NA</v>
          </cell>
          <cell r="M5309" t="str">
            <v>NA</v>
          </cell>
          <cell r="N5309">
            <v>32.76</v>
          </cell>
          <cell r="O5309">
            <v>129.99</v>
          </cell>
          <cell r="P5309">
            <v>0.74798100000000001</v>
          </cell>
          <cell r="Q5309" t="str">
            <v>HOME ESSENCE</v>
          </cell>
          <cell r="R5309" t="str">
            <v>07</v>
          </cell>
          <cell r="S5309" t="str">
            <v>E &amp; E CO LTD</v>
          </cell>
          <cell r="T5309" t="str">
            <v>444096</v>
          </cell>
          <cell r="U5309" t="str">
            <v>0</v>
          </cell>
          <cell r="V5309">
            <v>1</v>
          </cell>
        </row>
        <row r="5310">
          <cell r="C5310">
            <v>577792276</v>
          </cell>
          <cell r="E5310">
            <v>155160793</v>
          </cell>
          <cell r="F5310" t="str">
            <v>0008656917414</v>
          </cell>
          <cell r="G5310" t="str">
            <v>UH12-2253</v>
          </cell>
          <cell r="H5310" t="str">
            <v>Home Essence Apartment Emerson 5PC Cotton Clip Jacquard Duvet Cover Set</v>
          </cell>
          <cell r="I5310" t="str">
            <v>HOME ESSENCE APARTME</v>
          </cell>
          <cell r="J5310" t="str">
            <v>ONLINE ONLY</v>
          </cell>
          <cell r="K5310">
            <v>150534311</v>
          </cell>
          <cell r="L5310" t="str">
            <v>NA</v>
          </cell>
          <cell r="M5310" t="str">
            <v>NA</v>
          </cell>
          <cell r="N5310">
            <v>57.75</v>
          </cell>
          <cell r="O5310">
            <v>109.99</v>
          </cell>
          <cell r="P5310">
            <v>0.47495199999999999</v>
          </cell>
          <cell r="Q5310" t="str">
            <v>HOME ESSENCE</v>
          </cell>
          <cell r="R5310" t="str">
            <v>07</v>
          </cell>
          <cell r="S5310" t="str">
            <v>E &amp; E CO LTD</v>
          </cell>
          <cell r="T5310" t="str">
            <v>444096</v>
          </cell>
          <cell r="U5310" t="str">
            <v>0</v>
          </cell>
          <cell r="V5310">
            <v>1</v>
          </cell>
        </row>
        <row r="5311">
          <cell r="C5311">
            <v>577792279</v>
          </cell>
          <cell r="E5311">
            <v>515673955</v>
          </cell>
          <cell r="F5311" t="str">
            <v>0008656921622</v>
          </cell>
          <cell r="G5311" t="str">
            <v>UH12-2266</v>
          </cell>
          <cell r="H5311" t="str">
            <v>Urban Habitat Brooklyn Cotton Jacquard Duvet Cover Set Indigo Blue King/Cal King</v>
          </cell>
          <cell r="I5311" t="str">
            <v>HOME ESSENCE APARTME</v>
          </cell>
          <cell r="J5311" t="str">
            <v>ONLINE ONLY</v>
          </cell>
          <cell r="K5311">
            <v>150534350</v>
          </cell>
          <cell r="L5311" t="str">
            <v>NA</v>
          </cell>
          <cell r="M5311" t="str">
            <v>NA</v>
          </cell>
          <cell r="N5311">
            <v>77.61</v>
          </cell>
          <cell r="O5311">
            <v>127.49</v>
          </cell>
          <cell r="P5311">
            <v>0.39124599999999998</v>
          </cell>
          <cell r="Q5311" t="str">
            <v>HOME ESSENCE</v>
          </cell>
          <cell r="R5311" t="str">
            <v>07</v>
          </cell>
          <cell r="S5311" t="str">
            <v>E &amp; E CO LTD</v>
          </cell>
          <cell r="T5311" t="str">
            <v>444096</v>
          </cell>
          <cell r="U5311" t="str">
            <v>0</v>
          </cell>
          <cell r="V5311">
            <v>1</v>
          </cell>
        </row>
        <row r="5312">
          <cell r="C5312">
            <v>577792281</v>
          </cell>
          <cell r="E5312">
            <v>832805095</v>
          </cell>
          <cell r="F5312" t="str">
            <v>0008656920918</v>
          </cell>
          <cell r="G5312" t="str">
            <v>MP12-6293</v>
          </cell>
          <cell r="H5312" t="str">
            <v>Home Essence Kelan 3 Piece Printed Seersucker Duvet Cover Set</v>
          </cell>
          <cell r="I5312" t="str">
            <v>HOME ESSENCE KELAN 3</v>
          </cell>
          <cell r="J5312" t="str">
            <v>ONLINE ONLY</v>
          </cell>
          <cell r="K5312">
            <v>150534417</v>
          </cell>
          <cell r="L5312" t="str">
            <v>NA</v>
          </cell>
          <cell r="M5312" t="str">
            <v>NA</v>
          </cell>
          <cell r="N5312">
            <v>25.2</v>
          </cell>
          <cell r="O5312">
            <v>49.99</v>
          </cell>
          <cell r="P5312">
            <v>0.49589899999999998</v>
          </cell>
          <cell r="Q5312" t="str">
            <v>HOME ESSENCE</v>
          </cell>
          <cell r="R5312" t="str">
            <v>07</v>
          </cell>
          <cell r="S5312" t="str">
            <v>E &amp; E CO LTD</v>
          </cell>
          <cell r="T5312" t="str">
            <v>444096</v>
          </cell>
          <cell r="U5312" t="str">
            <v>0</v>
          </cell>
          <cell r="V5312">
            <v>1</v>
          </cell>
        </row>
        <row r="5313">
          <cell r="C5313">
            <v>577792289</v>
          </cell>
          <cell r="E5313">
            <v>233318777</v>
          </cell>
          <cell r="F5313" t="str">
            <v>0008656921611</v>
          </cell>
          <cell r="G5313" t="str">
            <v>UH10-2255</v>
          </cell>
          <cell r="H5313" t="str">
            <v>Home Essence Apartment Cotton Jacquard Charcoal 5-Piece Comforter Set, Twin/Twin XL</v>
          </cell>
          <cell r="I5313" t="str">
            <v>HOME ESSENCE APARTME</v>
          </cell>
          <cell r="J5313" t="str">
            <v>ONLINE ONLY</v>
          </cell>
          <cell r="K5313">
            <v>150534515</v>
          </cell>
          <cell r="L5313" t="str">
            <v>NA</v>
          </cell>
          <cell r="M5313" t="str">
            <v>NA</v>
          </cell>
          <cell r="N5313">
            <v>55.43</v>
          </cell>
          <cell r="O5313">
            <v>109.99</v>
          </cell>
          <cell r="P5313">
            <v>0.49604500000000001</v>
          </cell>
          <cell r="Q5313" t="str">
            <v>HOME ESSENCE</v>
          </cell>
          <cell r="R5313" t="str">
            <v>07</v>
          </cell>
          <cell r="S5313" t="str">
            <v>E &amp; E CO LTD</v>
          </cell>
          <cell r="T5313" t="str">
            <v>444096</v>
          </cell>
          <cell r="U5313" t="str">
            <v>0</v>
          </cell>
          <cell r="V5313">
            <v>1</v>
          </cell>
        </row>
        <row r="5314">
          <cell r="C5314">
            <v>577792295</v>
          </cell>
          <cell r="E5314">
            <v>202492068</v>
          </cell>
          <cell r="F5314" t="str">
            <v>0008656917481</v>
          </cell>
          <cell r="G5314" t="str">
            <v>MP12-6167</v>
          </cell>
          <cell r="H5314" t="str">
            <v>Home Essence Maddy 3 Piece Cotton Printed Duvet Cover Set</v>
          </cell>
          <cell r="I5314" t="str">
            <v>HOME ESSENCE MADDY 3</v>
          </cell>
          <cell r="J5314" t="str">
            <v>ONLINE ONLY</v>
          </cell>
          <cell r="K5314">
            <v>150534548</v>
          </cell>
          <cell r="L5314" t="str">
            <v>NA</v>
          </cell>
          <cell r="M5314" t="str">
            <v>NA</v>
          </cell>
          <cell r="N5314">
            <v>30.24</v>
          </cell>
          <cell r="O5314">
            <v>59.99</v>
          </cell>
          <cell r="P5314">
            <v>0.49591600000000002</v>
          </cell>
          <cell r="Q5314" t="str">
            <v>HOME ESSENCE</v>
          </cell>
          <cell r="R5314" t="str">
            <v>07</v>
          </cell>
          <cell r="S5314" t="str">
            <v>E &amp; E CO LTD</v>
          </cell>
          <cell r="T5314" t="str">
            <v>444096</v>
          </cell>
          <cell r="U5314" t="str">
            <v>0</v>
          </cell>
          <cell r="V5314">
            <v>1</v>
          </cell>
        </row>
        <row r="5315">
          <cell r="C5315">
            <v>577792297</v>
          </cell>
          <cell r="E5315">
            <v>368004895</v>
          </cell>
          <cell r="F5315" t="str">
            <v>0008656917180</v>
          </cell>
          <cell r="G5315" t="str">
            <v>MZK13-172</v>
          </cell>
          <cell r="H5315" t="str">
            <v>Home Essence Kids Rainbow with Stars Reversible Coverlet Set, 3 Piece, Pink, Twin TwinXL</v>
          </cell>
          <cell r="I5315" t="str">
            <v>HOME ESSENCE KIDS NA</v>
          </cell>
          <cell r="J5315" t="str">
            <v>ONLINE ONLY</v>
          </cell>
          <cell r="K5315">
            <v>150534563</v>
          </cell>
          <cell r="L5315" t="str">
            <v>NA</v>
          </cell>
          <cell r="M5315" t="str">
            <v>NA</v>
          </cell>
          <cell r="N5315">
            <v>30.24</v>
          </cell>
          <cell r="O5315">
            <v>59.99</v>
          </cell>
          <cell r="P5315">
            <v>0.49591600000000002</v>
          </cell>
          <cell r="Q5315" t="str">
            <v>HOME ESSENCE</v>
          </cell>
          <cell r="R5315" t="str">
            <v>07</v>
          </cell>
          <cell r="S5315" t="str">
            <v>E &amp; E CO LTD</v>
          </cell>
          <cell r="T5315" t="str">
            <v>444096</v>
          </cell>
          <cell r="U5315" t="str">
            <v>0</v>
          </cell>
          <cell r="V5315">
            <v>1</v>
          </cell>
        </row>
        <row r="5316">
          <cell r="C5316">
            <v>577792298</v>
          </cell>
          <cell r="E5316">
            <v>251530851</v>
          </cell>
          <cell r="F5316" t="str">
            <v>0008656921612</v>
          </cell>
          <cell r="G5316" t="str">
            <v>UH10-2256</v>
          </cell>
          <cell r="H5316" t="str">
            <v>Home Essence Apartment Cotton Jacquard Charcoal 7-Piece Comforter Set, Full/Queen</v>
          </cell>
          <cell r="I5316" t="str">
            <v>HOME ESSENCE APARTME</v>
          </cell>
          <cell r="J5316" t="str">
            <v>ONLINE ONLY</v>
          </cell>
          <cell r="K5316">
            <v>150534564</v>
          </cell>
          <cell r="L5316" t="str">
            <v>NA</v>
          </cell>
          <cell r="M5316" t="str">
            <v>NA</v>
          </cell>
          <cell r="N5316">
            <v>70.55</v>
          </cell>
          <cell r="O5316">
            <v>139.99</v>
          </cell>
          <cell r="P5316">
            <v>0.496035</v>
          </cell>
          <cell r="Q5316" t="str">
            <v>HOME ESSENCE</v>
          </cell>
          <cell r="R5316" t="str">
            <v>07</v>
          </cell>
          <cell r="S5316" t="str">
            <v>E &amp; E CO LTD</v>
          </cell>
          <cell r="T5316" t="str">
            <v>444096</v>
          </cell>
          <cell r="U5316" t="str">
            <v>0</v>
          </cell>
          <cell r="V5316">
            <v>1</v>
          </cell>
        </row>
        <row r="5317">
          <cell r="C5317">
            <v>577792299</v>
          </cell>
          <cell r="E5317">
            <v>597967625</v>
          </cell>
          <cell r="F5317" t="str">
            <v>0008656915549</v>
          </cell>
          <cell r="G5317" t="str">
            <v>MPE21-781</v>
          </cell>
          <cell r="H5317" t="str">
            <v>Comfort Classics Satin Teal Luxury 2 PC Pillowcases, King - Wrinkle Free</v>
          </cell>
          <cell r="I5317" t="str">
            <v>COMFORT CLASSICS SAT</v>
          </cell>
          <cell r="J5317" t="str">
            <v>ONLINE ONLY</v>
          </cell>
          <cell r="K5317">
            <v>150534569</v>
          </cell>
          <cell r="L5317" t="str">
            <v>NA</v>
          </cell>
          <cell r="M5317" t="str">
            <v>NA</v>
          </cell>
          <cell r="N5317">
            <v>5.2</v>
          </cell>
          <cell r="O5317">
            <v>10.99</v>
          </cell>
          <cell r="P5317">
            <v>0.52684299999999995</v>
          </cell>
          <cell r="Q5317" t="str">
            <v>COMFORT CLAS</v>
          </cell>
          <cell r="R5317" t="str">
            <v>07</v>
          </cell>
          <cell r="S5317" t="str">
            <v>E &amp; E CO LTD</v>
          </cell>
          <cell r="T5317" t="str">
            <v>444096</v>
          </cell>
          <cell r="U5317" t="str">
            <v>0</v>
          </cell>
          <cell r="V5317">
            <v>1</v>
          </cell>
        </row>
        <row r="5318">
          <cell r="C5318">
            <v>577792300</v>
          </cell>
          <cell r="E5318">
            <v>867810179</v>
          </cell>
          <cell r="F5318" t="str">
            <v>0008656927202</v>
          </cell>
          <cell r="G5318" t="str">
            <v>ID12-1782</v>
          </cell>
          <cell r="H5318" t="str">
            <v>Home Essence Apartment Alyssa Velvet Duvet Cover Set</v>
          </cell>
          <cell r="I5318" t="str">
            <v>HOME ESSENCE APARTME</v>
          </cell>
          <cell r="J5318" t="str">
            <v>ONLINE ONLY</v>
          </cell>
          <cell r="K5318">
            <v>150534573</v>
          </cell>
          <cell r="L5318" t="str">
            <v>NA</v>
          </cell>
          <cell r="M5318" t="str">
            <v>NA</v>
          </cell>
          <cell r="N5318">
            <v>26.46</v>
          </cell>
          <cell r="O5318">
            <v>49.99</v>
          </cell>
          <cell r="P5318">
            <v>0.470694</v>
          </cell>
          <cell r="Q5318" t="str">
            <v>HOME ESSENCE</v>
          </cell>
          <cell r="R5318" t="str">
            <v>07</v>
          </cell>
          <cell r="S5318" t="str">
            <v>E &amp; E CO LTD</v>
          </cell>
          <cell r="T5318" t="str">
            <v>444096</v>
          </cell>
          <cell r="U5318" t="str">
            <v>0</v>
          </cell>
          <cell r="V5318">
            <v>1</v>
          </cell>
        </row>
        <row r="5319">
          <cell r="C5319">
            <v>577792302</v>
          </cell>
          <cell r="E5319">
            <v>380519443</v>
          </cell>
          <cell r="F5319" t="str">
            <v>0008656921619</v>
          </cell>
          <cell r="G5319" t="str">
            <v>UH12-2259</v>
          </cell>
          <cell r="H5319" t="str">
            <v>Home Essence Kay Tufted Cotton Charcoal 7 Piece Duvet Cover Set, Full/Queen</v>
          </cell>
          <cell r="I5319" t="str">
            <v>HOME ESSENCE APARTME</v>
          </cell>
          <cell r="J5319" t="str">
            <v>ONLINE ONLY</v>
          </cell>
          <cell r="K5319">
            <v>150534580</v>
          </cell>
          <cell r="L5319" t="str">
            <v>NA</v>
          </cell>
          <cell r="M5319" t="str">
            <v>NA</v>
          </cell>
          <cell r="N5319">
            <v>66.52</v>
          </cell>
          <cell r="O5319">
            <v>129.99</v>
          </cell>
          <cell r="P5319">
            <v>0.48826799999999998</v>
          </cell>
          <cell r="Q5319" t="str">
            <v>HOME ESSENCE</v>
          </cell>
          <cell r="R5319" t="str">
            <v>07</v>
          </cell>
          <cell r="S5319" t="str">
            <v>E &amp; E CO LTD</v>
          </cell>
          <cell r="T5319" t="str">
            <v>444096</v>
          </cell>
          <cell r="U5319" t="str">
            <v>0</v>
          </cell>
          <cell r="V5319">
            <v>1</v>
          </cell>
        </row>
        <row r="5320">
          <cell r="C5320">
            <v>577792304</v>
          </cell>
          <cell r="E5320">
            <v>863997010</v>
          </cell>
          <cell r="F5320" t="str">
            <v>0008656921615</v>
          </cell>
          <cell r="G5320" t="str">
            <v>UH10-2262</v>
          </cell>
          <cell r="H5320" t="str">
            <v>Home Essence Apartment Cotton Jacquard Indigo Blue 7-Piece Comforter Set, Full/Queen</v>
          </cell>
          <cell r="I5320" t="str">
            <v>HOME ESSENCE APARTME</v>
          </cell>
          <cell r="J5320" t="str">
            <v>ONLINE ONLY</v>
          </cell>
          <cell r="K5320">
            <v>150534587</v>
          </cell>
          <cell r="L5320" t="str">
            <v>NA</v>
          </cell>
          <cell r="M5320" t="str">
            <v>NA</v>
          </cell>
          <cell r="N5320">
            <v>70.55</v>
          </cell>
          <cell r="O5320">
            <v>139.99</v>
          </cell>
          <cell r="P5320">
            <v>0.496035</v>
          </cell>
          <cell r="Q5320" t="str">
            <v>HOME ESSENCE</v>
          </cell>
          <cell r="R5320" t="str">
            <v>07</v>
          </cell>
          <cell r="S5320" t="str">
            <v>E &amp; E CO LTD</v>
          </cell>
          <cell r="T5320" t="str">
            <v>444096</v>
          </cell>
          <cell r="U5320" t="str">
            <v>0</v>
          </cell>
          <cell r="V5320">
            <v>1</v>
          </cell>
        </row>
        <row r="5321">
          <cell r="C5321">
            <v>577792305</v>
          </cell>
          <cell r="E5321">
            <v>109830125</v>
          </cell>
          <cell r="F5321" t="str">
            <v>0008656915546</v>
          </cell>
          <cell r="G5321" t="str">
            <v>MPE21-780</v>
          </cell>
          <cell r="H5321" t="str">
            <v>Comfort Classics Satin Teal Luxury 2 PC Pillowcases, Standard - Wrinkle Free</v>
          </cell>
          <cell r="I5321" t="str">
            <v>COMFORT CLASSICS SAT</v>
          </cell>
          <cell r="J5321" t="str">
            <v>ONLINE ONLY</v>
          </cell>
          <cell r="K5321">
            <v>150534588</v>
          </cell>
          <cell r="L5321" t="str">
            <v>NA</v>
          </cell>
          <cell r="M5321" t="str">
            <v>NA</v>
          </cell>
          <cell r="N5321">
            <v>4.72</v>
          </cell>
          <cell r="O5321">
            <v>9.99</v>
          </cell>
          <cell r="P5321">
            <v>0.527528</v>
          </cell>
          <cell r="Q5321" t="str">
            <v>COMFORT CLAS</v>
          </cell>
          <cell r="R5321" t="str">
            <v>07</v>
          </cell>
          <cell r="S5321" t="str">
            <v>E &amp; E CO LTD</v>
          </cell>
          <cell r="T5321" t="str">
            <v>444096</v>
          </cell>
          <cell r="U5321" t="str">
            <v>0</v>
          </cell>
          <cell r="V5321">
            <v>1</v>
          </cell>
        </row>
        <row r="5322">
          <cell r="C5322">
            <v>577792307</v>
          </cell>
          <cell r="E5322">
            <v>138877861</v>
          </cell>
          <cell r="F5322" t="str">
            <v>0008656920921</v>
          </cell>
          <cell r="G5322" t="str">
            <v>MP12-6298</v>
          </cell>
          <cell r="H5322" t="str">
            <v>Home Essence Kelan 3 Piece Printed Seersucker Duvet Cover Set</v>
          </cell>
          <cell r="I5322" t="str">
            <v>HOME ESSENCE KELAN 3</v>
          </cell>
          <cell r="J5322" t="str">
            <v>ONLINE ONLY</v>
          </cell>
          <cell r="K5322">
            <v>150534596</v>
          </cell>
          <cell r="L5322" t="str">
            <v>NA</v>
          </cell>
          <cell r="M5322" t="str">
            <v>NA</v>
          </cell>
          <cell r="N5322">
            <v>30.24</v>
          </cell>
          <cell r="O5322">
            <v>59.99</v>
          </cell>
          <cell r="P5322">
            <v>0.49591600000000002</v>
          </cell>
          <cell r="Q5322" t="str">
            <v>HOME ESSENCE</v>
          </cell>
          <cell r="R5322" t="str">
            <v>07</v>
          </cell>
          <cell r="S5322" t="str">
            <v>E &amp; E CO LTD</v>
          </cell>
          <cell r="T5322" t="str">
            <v>444096</v>
          </cell>
          <cell r="U5322" t="str">
            <v>0</v>
          </cell>
          <cell r="V5322">
            <v>1</v>
          </cell>
        </row>
        <row r="5323">
          <cell r="C5323">
            <v>577793189</v>
          </cell>
          <cell r="E5323">
            <v>940625439</v>
          </cell>
          <cell r="F5323" t="str">
            <v>0008656917480</v>
          </cell>
          <cell r="G5323" t="str">
            <v>MP10-6166</v>
          </cell>
          <cell r="H5323" t="str">
            <v>Home Essence Maddy 8 Piece Cotton Printed Comforter Set</v>
          </cell>
          <cell r="I5323" t="str">
            <v>HOME ESSENCE MADDY 8</v>
          </cell>
          <cell r="J5323" t="str">
            <v>ONLINE ONLY</v>
          </cell>
          <cell r="K5323">
            <v>150537093</v>
          </cell>
          <cell r="L5323" t="str">
            <v>NA</v>
          </cell>
          <cell r="M5323" t="str">
            <v>NA</v>
          </cell>
          <cell r="N5323">
            <v>80.64</v>
          </cell>
          <cell r="O5323">
            <v>159.99</v>
          </cell>
          <cell r="P5323">
            <v>0.49596800000000002</v>
          </cell>
          <cell r="Q5323" t="str">
            <v>HOME ESSENCE</v>
          </cell>
          <cell r="R5323" t="str">
            <v>07</v>
          </cell>
          <cell r="S5323" t="str">
            <v>E &amp; E CO LTD</v>
          </cell>
          <cell r="T5323" t="str">
            <v>444096</v>
          </cell>
          <cell r="U5323" t="str">
            <v>0</v>
          </cell>
          <cell r="V5323">
            <v>1</v>
          </cell>
        </row>
        <row r="5324">
          <cell r="C5324">
            <v>577793190</v>
          </cell>
          <cell r="E5324">
            <v>291838364</v>
          </cell>
          <cell r="F5324" t="str">
            <v>0008656927199</v>
          </cell>
          <cell r="G5324" t="str">
            <v>MZ10-0595</v>
          </cell>
          <cell r="H5324" t="str">
            <v>Home Essence Teen Dazzle Metallic Glitter Reversible Comforter Set, Blue, Twin/Twin XL</v>
          </cell>
          <cell r="I5324" t="str">
            <v>HOME ESSENCE TEEN DA</v>
          </cell>
          <cell r="J5324" t="str">
            <v>ONLINE ONLY</v>
          </cell>
          <cell r="K5324">
            <v>150537109</v>
          </cell>
          <cell r="L5324" t="str">
            <v>NA</v>
          </cell>
          <cell r="M5324" t="str">
            <v>NA</v>
          </cell>
          <cell r="N5324">
            <v>33.08</v>
          </cell>
          <cell r="O5324">
            <v>64.989999999999995</v>
          </cell>
          <cell r="P5324">
            <v>0.49099900000000002</v>
          </cell>
          <cell r="Q5324" t="str">
            <v>HOME ESSENCE</v>
          </cell>
          <cell r="R5324" t="str">
            <v>07</v>
          </cell>
          <cell r="S5324" t="str">
            <v>E &amp; E CO LTD</v>
          </cell>
          <cell r="T5324" t="str">
            <v>444096</v>
          </cell>
          <cell r="U5324" t="str">
            <v>0</v>
          </cell>
          <cell r="V5324">
            <v>1</v>
          </cell>
        </row>
        <row r="5325">
          <cell r="C5325">
            <v>577793191</v>
          </cell>
          <cell r="E5325">
            <v>864016003</v>
          </cell>
          <cell r="F5325" t="str">
            <v>0008656923544</v>
          </cell>
          <cell r="G5325" t="str">
            <v>MP20-6422</v>
          </cell>
          <cell r="H5325" t="str">
            <v>Comfort Classics 6-Piece 800 Thread Count Charcoal Cotton Blend Sateen Sheet Set, Queen</v>
          </cell>
          <cell r="I5325" t="str">
            <v>COMFORT CLASSICS 800</v>
          </cell>
          <cell r="J5325" t="str">
            <v>ONLINE ONLY</v>
          </cell>
          <cell r="K5325">
            <v>150537110</v>
          </cell>
          <cell r="L5325" t="str">
            <v>NA</v>
          </cell>
          <cell r="M5325" t="str">
            <v>NA</v>
          </cell>
          <cell r="N5325">
            <v>31.5</v>
          </cell>
          <cell r="O5325">
            <v>59.99</v>
          </cell>
          <cell r="P5325">
            <v>0.474912</v>
          </cell>
          <cell r="Q5325" t="str">
            <v>COMFORT CLAS</v>
          </cell>
          <cell r="R5325" t="str">
            <v>07</v>
          </cell>
          <cell r="S5325" t="str">
            <v>E &amp; E CO LTD</v>
          </cell>
          <cell r="T5325" t="str">
            <v>444096</v>
          </cell>
          <cell r="U5325" t="str">
            <v>0</v>
          </cell>
          <cell r="V5325">
            <v>1</v>
          </cell>
        </row>
        <row r="5326">
          <cell r="C5326">
            <v>577793197</v>
          </cell>
          <cell r="E5326">
            <v>876096988</v>
          </cell>
          <cell r="F5326" t="str">
            <v>0008656917171</v>
          </cell>
          <cell r="G5326" t="str">
            <v>MZK10-170</v>
          </cell>
          <cell r="H5326" t="str">
            <v>Home Essence Kids Rainbow with Stars Reversible Comforter Set, 6 Piece, Pink, Twin TwinXL</v>
          </cell>
          <cell r="I5326" t="str">
            <v>HOME ESSENCE KIDS NA</v>
          </cell>
          <cell r="J5326" t="str">
            <v>ONLINE ONLY</v>
          </cell>
          <cell r="K5326">
            <v>150538190</v>
          </cell>
          <cell r="L5326" t="str">
            <v>NA</v>
          </cell>
          <cell r="M5326" t="str">
            <v>NA</v>
          </cell>
          <cell r="N5326">
            <v>42</v>
          </cell>
          <cell r="O5326">
            <v>79.989999999999995</v>
          </cell>
          <cell r="P5326">
            <v>0.47493400000000002</v>
          </cell>
          <cell r="Q5326" t="str">
            <v>HOME ESSENCE</v>
          </cell>
          <cell r="R5326" t="str">
            <v>07</v>
          </cell>
          <cell r="S5326" t="str">
            <v>E &amp; E CO LTD</v>
          </cell>
          <cell r="T5326" t="str">
            <v>444096</v>
          </cell>
          <cell r="U5326" t="str">
            <v>0</v>
          </cell>
          <cell r="V5326">
            <v>1</v>
          </cell>
        </row>
        <row r="5327">
          <cell r="C5327">
            <v>577793203</v>
          </cell>
          <cell r="E5327">
            <v>637331419</v>
          </cell>
          <cell r="F5327" t="str">
            <v>0008656918499</v>
          </cell>
          <cell r="G5327" t="str">
            <v>MPE10-797</v>
          </cell>
          <cell r="H5327" t="str">
            <v>Home Essence Dennie 16 Piece Jacquard Complete Bedding Set With 2 Sheet Sets, Cal King, Brown</v>
          </cell>
          <cell r="I5327" t="str">
            <v>HOME ESSENCE DENNIE</v>
          </cell>
          <cell r="J5327" t="str">
            <v>ONLINE ONLY</v>
          </cell>
          <cell r="K5327">
            <v>150538329</v>
          </cell>
          <cell r="L5327" t="str">
            <v>NA</v>
          </cell>
          <cell r="M5327" t="str">
            <v>NA</v>
          </cell>
          <cell r="N5327">
            <v>80.64</v>
          </cell>
          <cell r="O5327">
            <v>159.99</v>
          </cell>
          <cell r="P5327">
            <v>0.49596800000000002</v>
          </cell>
          <cell r="Q5327" t="str">
            <v>HOME ESSENCE</v>
          </cell>
          <cell r="R5327" t="str">
            <v>07</v>
          </cell>
          <cell r="S5327" t="str">
            <v>E &amp; E CO LTD</v>
          </cell>
          <cell r="T5327" t="str">
            <v>444096</v>
          </cell>
          <cell r="U5327" t="str">
            <v>0</v>
          </cell>
          <cell r="V5327">
            <v>1</v>
          </cell>
        </row>
        <row r="5328">
          <cell r="C5328">
            <v>577793205</v>
          </cell>
          <cell r="E5328">
            <v>540877714</v>
          </cell>
          <cell r="F5328" t="str">
            <v>0008656927196</v>
          </cell>
          <cell r="G5328" t="str">
            <v>MZ12-0598</v>
          </cell>
          <cell r="H5328" t="str">
            <v>Home Essence Teen Glitter Duvet Set, 4 piece, Multi color, Full Queen</v>
          </cell>
          <cell r="I5328" t="str">
            <v>HOME ESSENCE TEEN DA</v>
          </cell>
          <cell r="J5328" t="str">
            <v>ONLINE ONLY</v>
          </cell>
          <cell r="K5328">
            <v>150538339</v>
          </cell>
          <cell r="L5328" t="str">
            <v>NA</v>
          </cell>
          <cell r="M5328" t="str">
            <v>NA</v>
          </cell>
          <cell r="N5328">
            <v>31.75</v>
          </cell>
          <cell r="O5328">
            <v>64.989999999999995</v>
          </cell>
          <cell r="P5328">
            <v>0.511463</v>
          </cell>
          <cell r="Q5328" t="str">
            <v>HOME ESSENCE</v>
          </cell>
          <cell r="R5328" t="str">
            <v>07</v>
          </cell>
          <cell r="S5328" t="str">
            <v>E &amp; E CO LTD</v>
          </cell>
          <cell r="T5328" t="str">
            <v>444096</v>
          </cell>
          <cell r="U5328" t="str">
            <v>0</v>
          </cell>
          <cell r="V5328">
            <v>1</v>
          </cell>
        </row>
        <row r="5329">
          <cell r="C5329">
            <v>577793207</v>
          </cell>
          <cell r="E5329">
            <v>578853904</v>
          </cell>
          <cell r="F5329" t="str">
            <v>0008656915380</v>
          </cell>
          <cell r="G5329" t="str">
            <v>MZK10-168</v>
          </cell>
          <cell r="H5329" t="str">
            <v>Home Essence Kids Tassel Comforter Set, 3 piece, White, Twin</v>
          </cell>
          <cell r="I5329" t="str">
            <v>HOME ESSENCE KIDS JA</v>
          </cell>
          <cell r="J5329" t="str">
            <v>ONLINE ONLY</v>
          </cell>
          <cell r="K5329">
            <v>150538343</v>
          </cell>
          <cell r="L5329" t="str">
            <v>NA</v>
          </cell>
          <cell r="M5329" t="str">
            <v>NA</v>
          </cell>
          <cell r="N5329">
            <v>31.5</v>
          </cell>
          <cell r="O5329">
            <v>59.99</v>
          </cell>
          <cell r="P5329">
            <v>0.474912</v>
          </cell>
          <cell r="Q5329" t="str">
            <v>HOME ESSENCE</v>
          </cell>
          <cell r="R5329" t="str">
            <v>07</v>
          </cell>
          <cell r="S5329" t="str">
            <v>E &amp; E CO LTD</v>
          </cell>
          <cell r="T5329" t="str">
            <v>444096</v>
          </cell>
          <cell r="U5329" t="str">
            <v>0</v>
          </cell>
          <cell r="V5329">
            <v>1</v>
          </cell>
        </row>
        <row r="5330">
          <cell r="C5330">
            <v>577793283</v>
          </cell>
          <cell r="E5330">
            <v>682887322</v>
          </cell>
          <cell r="F5330" t="str">
            <v>0008656920914</v>
          </cell>
          <cell r="G5330" t="str">
            <v>MP10-6292</v>
          </cell>
          <cell r="H5330" t="str">
            <v>Home Essence Kelan 7 Piece Printed Seersucker Comforter Set</v>
          </cell>
          <cell r="I5330" t="str">
            <v>HOME ESSENCE KELAN 7</v>
          </cell>
          <cell r="J5330" t="str">
            <v>ONLINE ONLY</v>
          </cell>
          <cell r="K5330">
            <v>150538747</v>
          </cell>
          <cell r="L5330" t="str">
            <v>NA</v>
          </cell>
          <cell r="M5330" t="str">
            <v>NA</v>
          </cell>
          <cell r="N5330">
            <v>60.48</v>
          </cell>
          <cell r="O5330">
            <v>119.99</v>
          </cell>
          <cell r="P5330">
            <v>0.49595800000000001</v>
          </cell>
          <cell r="Q5330" t="str">
            <v>HOME ESSENCE</v>
          </cell>
          <cell r="R5330" t="str">
            <v>07</v>
          </cell>
          <cell r="S5330" t="str">
            <v>E &amp; E CO LTD</v>
          </cell>
          <cell r="T5330" t="str">
            <v>444096</v>
          </cell>
          <cell r="U5330" t="str">
            <v>0</v>
          </cell>
          <cell r="V5330">
            <v>1</v>
          </cell>
        </row>
        <row r="5331">
          <cell r="C5331">
            <v>577793288</v>
          </cell>
          <cell r="E5331">
            <v>289721508</v>
          </cell>
          <cell r="F5331" t="str">
            <v>0008656916834</v>
          </cell>
          <cell r="G5331" t="str">
            <v>MPE10-794</v>
          </cell>
          <cell r="H5331" t="str">
            <v>Home Essence Aurlie 16 Piece Jacquard Complete Bedding Set, 2 Sheet Sets, Purple, Cal King</v>
          </cell>
          <cell r="I5331" t="str">
            <v>HOME ESSENCE AURLIE</v>
          </cell>
          <cell r="J5331" t="str">
            <v>ONLINE ONLY</v>
          </cell>
          <cell r="K5331">
            <v>150538797</v>
          </cell>
          <cell r="L5331" t="str">
            <v>NA</v>
          </cell>
          <cell r="M5331" t="str">
            <v>NA</v>
          </cell>
          <cell r="N5331">
            <v>80.64</v>
          </cell>
          <cell r="O5331">
            <v>159.99</v>
          </cell>
          <cell r="P5331">
            <v>0.49596800000000002</v>
          </cell>
          <cell r="Q5331" t="str">
            <v>HOME ESSENCE</v>
          </cell>
          <cell r="R5331" t="str">
            <v>07</v>
          </cell>
          <cell r="S5331" t="str">
            <v>E &amp; E CO LTD</v>
          </cell>
          <cell r="T5331" t="str">
            <v>444096</v>
          </cell>
          <cell r="U5331" t="str">
            <v>0</v>
          </cell>
          <cell r="V5331">
            <v>1</v>
          </cell>
        </row>
        <row r="5332">
          <cell r="C5332">
            <v>577793289</v>
          </cell>
          <cell r="E5332">
            <v>486857131</v>
          </cell>
          <cell r="F5332" t="str">
            <v>0008656927204</v>
          </cell>
          <cell r="G5332" t="str">
            <v>ID12-1783</v>
          </cell>
          <cell r="H5332" t="str">
            <v>Home Essence Apartment Alyssa Velvet Duvet Cover Set</v>
          </cell>
          <cell r="I5332" t="str">
            <v>HOME ESSENCE APARTME</v>
          </cell>
          <cell r="J5332" t="str">
            <v>ONLINE ONLY</v>
          </cell>
          <cell r="K5332">
            <v>150538820</v>
          </cell>
          <cell r="L5332" t="str">
            <v>NA</v>
          </cell>
          <cell r="M5332" t="str">
            <v>NA</v>
          </cell>
          <cell r="N5332">
            <v>31.75</v>
          </cell>
          <cell r="O5332">
            <v>59.99</v>
          </cell>
          <cell r="P5332">
            <v>0.47074500000000002</v>
          </cell>
          <cell r="Q5332" t="str">
            <v>HOME ESSENCE</v>
          </cell>
          <cell r="R5332" t="str">
            <v>07</v>
          </cell>
          <cell r="S5332" t="str">
            <v>E &amp; E CO LTD</v>
          </cell>
          <cell r="T5332" t="str">
            <v>444096</v>
          </cell>
          <cell r="U5332" t="str">
            <v>0</v>
          </cell>
          <cell r="V5332">
            <v>1</v>
          </cell>
        </row>
        <row r="5333">
          <cell r="C5333">
            <v>577793310</v>
          </cell>
          <cell r="E5333">
            <v>509896238</v>
          </cell>
          <cell r="F5333" t="str">
            <v>0008656919358</v>
          </cell>
          <cell r="G5333" t="str">
            <v>MP10-6217</v>
          </cell>
          <cell r="H5333" t="str">
            <v>Home Essence Elly 3 Piece Pom Pom Cotton Comforter Set</v>
          </cell>
          <cell r="I5333" t="str">
            <v>HOME ESSENCE ELLY 3</v>
          </cell>
          <cell r="J5333" t="str">
            <v>ONLINE ONLY</v>
          </cell>
          <cell r="K5333">
            <v>150538904</v>
          </cell>
          <cell r="L5333" t="str">
            <v>NA</v>
          </cell>
          <cell r="M5333" t="str">
            <v>NA</v>
          </cell>
          <cell r="N5333">
            <v>60.48</v>
          </cell>
          <cell r="O5333">
            <v>119.99</v>
          </cell>
          <cell r="P5333">
            <v>0.49595800000000001</v>
          </cell>
          <cell r="Q5333" t="str">
            <v>HOME ESSENCE</v>
          </cell>
          <cell r="R5333" t="str">
            <v>07</v>
          </cell>
          <cell r="S5333" t="str">
            <v>E &amp; E CO LTD</v>
          </cell>
          <cell r="T5333" t="str">
            <v>444096</v>
          </cell>
          <cell r="U5333" t="str">
            <v>0</v>
          </cell>
          <cell r="V5333">
            <v>1</v>
          </cell>
        </row>
        <row r="5334">
          <cell r="C5334">
            <v>577793319</v>
          </cell>
          <cell r="E5334">
            <v>892034932</v>
          </cell>
          <cell r="F5334" t="str">
            <v>0008656916833</v>
          </cell>
          <cell r="G5334" t="str">
            <v>MP10-6155</v>
          </cell>
          <cell r="H5334" t="str">
            <v>Home Essence Fairbanks 8 Piece Printed Seersucker Comforter and Coverlet Set Collection</v>
          </cell>
          <cell r="I5334" t="str">
            <v>HOME ESSENCE FAIRBAN</v>
          </cell>
          <cell r="J5334" t="str">
            <v>ONLINE ONLY</v>
          </cell>
          <cell r="K5334">
            <v>150538937</v>
          </cell>
          <cell r="L5334" t="str">
            <v>NA</v>
          </cell>
          <cell r="M5334" t="str">
            <v>NA</v>
          </cell>
          <cell r="N5334">
            <v>55.44</v>
          </cell>
          <cell r="O5334">
            <v>109.99</v>
          </cell>
          <cell r="P5334">
            <v>0.49595400000000001</v>
          </cell>
          <cell r="Q5334" t="str">
            <v>HOME ESSENCE</v>
          </cell>
          <cell r="R5334" t="str">
            <v>07</v>
          </cell>
          <cell r="S5334" t="str">
            <v>E &amp; E CO LTD</v>
          </cell>
          <cell r="T5334" t="str">
            <v>444096</v>
          </cell>
          <cell r="U5334" t="str">
            <v>0</v>
          </cell>
          <cell r="V5334">
            <v>1</v>
          </cell>
        </row>
        <row r="5335">
          <cell r="C5335">
            <v>577793321</v>
          </cell>
          <cell r="E5335">
            <v>836568246</v>
          </cell>
          <cell r="F5335" t="str">
            <v>0008656928652</v>
          </cell>
          <cell r="G5335" t="str">
            <v>ID12-1790</v>
          </cell>
          <cell r="H5335" t="str">
            <v>Home Essence Apartment Alyssa Navy Velvet 4 Piece Duvet Cover Set, Full/Queen</v>
          </cell>
          <cell r="I5335" t="str">
            <v>HOME ESSENCE APARTME</v>
          </cell>
          <cell r="J5335" t="str">
            <v>ONLINE ONLY</v>
          </cell>
          <cell r="K5335">
            <v>150538939</v>
          </cell>
          <cell r="L5335" t="str">
            <v>NA</v>
          </cell>
          <cell r="M5335" t="str">
            <v>NA</v>
          </cell>
          <cell r="N5335">
            <v>31.75</v>
          </cell>
          <cell r="O5335">
            <v>64.989999999999995</v>
          </cell>
          <cell r="P5335">
            <v>0.511463</v>
          </cell>
          <cell r="Q5335" t="str">
            <v>HOME ESSENCE</v>
          </cell>
          <cell r="R5335" t="str">
            <v>07</v>
          </cell>
          <cell r="S5335" t="str">
            <v>E &amp; E CO LTD</v>
          </cell>
          <cell r="T5335" t="str">
            <v>444096</v>
          </cell>
          <cell r="U5335" t="str">
            <v>0</v>
          </cell>
          <cell r="V5335">
            <v>1</v>
          </cell>
        </row>
        <row r="5336">
          <cell r="C5336">
            <v>577793336</v>
          </cell>
          <cell r="E5336">
            <v>249980200</v>
          </cell>
          <cell r="F5336" t="str">
            <v>0008656915382</v>
          </cell>
          <cell r="G5336" t="str">
            <v>MZK13-167</v>
          </cell>
          <cell r="H5336" t="str">
            <v>Home Essence Kids Reversible Blue Trucks 4 Piece Quilt Coverlet Set, Full/Queen</v>
          </cell>
          <cell r="I5336" t="str">
            <v>HOME ESSENCE KIDS LA</v>
          </cell>
          <cell r="J5336" t="str">
            <v>ONLINE ONLY</v>
          </cell>
          <cell r="K5336">
            <v>150538987</v>
          </cell>
          <cell r="L5336" t="str">
            <v>NA</v>
          </cell>
          <cell r="M5336" t="str">
            <v>NA</v>
          </cell>
          <cell r="N5336">
            <v>35.28</v>
          </cell>
          <cell r="O5336">
            <v>69.989999999999995</v>
          </cell>
          <cell r="P5336">
            <v>0.49592799999999998</v>
          </cell>
          <cell r="Q5336" t="str">
            <v>HOME ESSENCE</v>
          </cell>
          <cell r="R5336" t="str">
            <v>07</v>
          </cell>
          <cell r="S5336" t="str">
            <v>E &amp; E CO LTD</v>
          </cell>
          <cell r="T5336" t="str">
            <v>444096</v>
          </cell>
          <cell r="U5336" t="str">
            <v>0</v>
          </cell>
          <cell r="V5336">
            <v>1</v>
          </cell>
        </row>
        <row r="5337">
          <cell r="C5337">
            <v>577793340</v>
          </cell>
          <cell r="E5337">
            <v>901396073</v>
          </cell>
          <cell r="F5337" t="str">
            <v>0008656917806</v>
          </cell>
          <cell r="G5337" t="str">
            <v>MP10-6175</v>
          </cell>
          <cell r="H5337" t="str">
            <v>Home Essence Overland 7 Piece Faux Suede Comforter Set</v>
          </cell>
          <cell r="I5337" t="str">
            <v>HOME ESSENCE OVERLAN</v>
          </cell>
          <cell r="J5337" t="str">
            <v>ONLINE ONLY</v>
          </cell>
          <cell r="K5337">
            <v>150539005</v>
          </cell>
          <cell r="L5337" t="str">
            <v>NA</v>
          </cell>
          <cell r="M5337" t="str">
            <v>NA</v>
          </cell>
          <cell r="N5337">
            <v>60.48</v>
          </cell>
          <cell r="O5337">
            <v>119.99</v>
          </cell>
          <cell r="P5337">
            <v>0.49595800000000001</v>
          </cell>
          <cell r="Q5337" t="str">
            <v>HOME ESSENCE</v>
          </cell>
          <cell r="R5337" t="str">
            <v>07</v>
          </cell>
          <cell r="S5337" t="str">
            <v>E &amp; E CO LTD</v>
          </cell>
          <cell r="T5337" t="str">
            <v>444096</v>
          </cell>
          <cell r="U5337" t="str">
            <v>0</v>
          </cell>
          <cell r="V5337">
            <v>1</v>
          </cell>
        </row>
        <row r="5338">
          <cell r="C5338">
            <v>577793341</v>
          </cell>
          <cell r="E5338">
            <v>215320128</v>
          </cell>
          <cell r="F5338" t="str">
            <v>0008656919879</v>
          </cell>
          <cell r="G5338" t="str">
            <v>MP50-6233</v>
          </cell>
          <cell r="H5338" t="str">
            <v>Home Essence Marselle Oversized Luxuriously Soft Faux Fur Throw, 60x70", Snow Leopard</v>
          </cell>
          <cell r="I5338" t="str">
            <v>HOME ESSENCE MARSELL</v>
          </cell>
          <cell r="J5338" t="str">
            <v>ONLINE ONLY</v>
          </cell>
          <cell r="K5338">
            <v>150539004</v>
          </cell>
          <cell r="L5338" t="str">
            <v>NA</v>
          </cell>
          <cell r="M5338" t="str">
            <v>NA</v>
          </cell>
          <cell r="N5338">
            <v>14.88</v>
          </cell>
          <cell r="O5338">
            <v>25</v>
          </cell>
          <cell r="P5338">
            <v>0.40479999999999999</v>
          </cell>
          <cell r="Q5338" t="str">
            <v>HOME ESSENCE</v>
          </cell>
          <cell r="R5338" t="str">
            <v>07</v>
          </cell>
          <cell r="S5338" t="str">
            <v>E &amp; E CO LTD</v>
          </cell>
          <cell r="T5338" t="str">
            <v>444096</v>
          </cell>
          <cell r="U5338" t="str">
            <v>0</v>
          </cell>
          <cell r="V5338">
            <v>1</v>
          </cell>
        </row>
        <row r="5339">
          <cell r="C5339">
            <v>577793347</v>
          </cell>
          <cell r="E5339">
            <v>679412180</v>
          </cell>
          <cell r="F5339" t="str">
            <v>0008656919575</v>
          </cell>
          <cell r="G5339" t="str">
            <v>MP10-6222</v>
          </cell>
          <cell r="H5339" t="str">
            <v>Home Essence Ceiba 3 Piece Tufted Cotton Chenille Palm Comforter Set</v>
          </cell>
          <cell r="I5339" t="str">
            <v>HOME ESSENCE CEIBA 3</v>
          </cell>
          <cell r="J5339" t="str">
            <v>ONLINE ONLY</v>
          </cell>
          <cell r="K5339">
            <v>150539020</v>
          </cell>
          <cell r="L5339" t="str">
            <v>NA</v>
          </cell>
          <cell r="M5339" t="str">
            <v>NA</v>
          </cell>
          <cell r="N5339">
            <v>80.64</v>
          </cell>
          <cell r="O5339">
            <v>159.99</v>
          </cell>
          <cell r="P5339">
            <v>0.49596800000000002</v>
          </cell>
          <cell r="Q5339" t="str">
            <v>HOME ESSENCE</v>
          </cell>
          <cell r="R5339" t="str">
            <v>07</v>
          </cell>
          <cell r="S5339" t="str">
            <v>E &amp; E CO LTD</v>
          </cell>
          <cell r="T5339" t="str">
            <v>444096</v>
          </cell>
          <cell r="U5339" t="str">
            <v>0</v>
          </cell>
          <cell r="V5339">
            <v>1</v>
          </cell>
        </row>
        <row r="5340">
          <cell r="C5340">
            <v>577793349</v>
          </cell>
          <cell r="E5340">
            <v>616428874</v>
          </cell>
          <cell r="F5340" t="str">
            <v>0008656928651</v>
          </cell>
          <cell r="G5340" t="str">
            <v>ID12-1789</v>
          </cell>
          <cell r="H5340" t="str">
            <v>Home Essence Apartment Alyssa Blue Velvet 3 Piece Duvet Cover Set, Twin/Twin-XL</v>
          </cell>
          <cell r="I5340" t="str">
            <v>HOME ESSENCE APARTME</v>
          </cell>
          <cell r="J5340" t="str">
            <v>ONLINE ONLY</v>
          </cell>
          <cell r="K5340">
            <v>150539022</v>
          </cell>
          <cell r="L5340" t="str">
            <v>NA</v>
          </cell>
          <cell r="M5340" t="str">
            <v>NA</v>
          </cell>
          <cell r="N5340">
            <v>26.46</v>
          </cell>
          <cell r="O5340">
            <v>54.99</v>
          </cell>
          <cell r="P5340">
            <v>0.51882200000000001</v>
          </cell>
          <cell r="Q5340" t="str">
            <v>HOME ESSENCE</v>
          </cell>
          <cell r="R5340" t="str">
            <v>07</v>
          </cell>
          <cell r="S5340" t="str">
            <v>E &amp; E CO LTD</v>
          </cell>
          <cell r="T5340" t="str">
            <v>444096</v>
          </cell>
          <cell r="U5340" t="str">
            <v>0</v>
          </cell>
          <cell r="V5340">
            <v>1</v>
          </cell>
        </row>
        <row r="5341">
          <cell r="C5341">
            <v>577793354</v>
          </cell>
          <cell r="E5341">
            <v>678504746</v>
          </cell>
          <cell r="F5341" t="str">
            <v>0008656917479</v>
          </cell>
          <cell r="G5341" t="str">
            <v>MP10-6165</v>
          </cell>
          <cell r="H5341" t="str">
            <v>Home Essence Maddy 8 Piece Blush Cotton Floral Comforter Set, King</v>
          </cell>
          <cell r="I5341" t="str">
            <v>HOME ESSENCE MADDY 8</v>
          </cell>
          <cell r="J5341" t="str">
            <v>ONLINE ONLY</v>
          </cell>
          <cell r="K5341">
            <v>150539858</v>
          </cell>
          <cell r="L5341" t="str">
            <v>NA</v>
          </cell>
          <cell r="M5341" t="str">
            <v>NA</v>
          </cell>
          <cell r="N5341">
            <v>80.64</v>
          </cell>
          <cell r="O5341">
            <v>159.99</v>
          </cell>
          <cell r="P5341">
            <v>0.49596800000000002</v>
          </cell>
          <cell r="Q5341" t="str">
            <v>HOME ESSENCE</v>
          </cell>
          <cell r="R5341" t="str">
            <v>07</v>
          </cell>
          <cell r="S5341" t="str">
            <v>E &amp; E CO LTD</v>
          </cell>
          <cell r="T5341" t="str">
            <v>444096</v>
          </cell>
          <cell r="U5341" t="str">
            <v>0</v>
          </cell>
          <cell r="V5341">
            <v>1</v>
          </cell>
        </row>
        <row r="5342">
          <cell r="C5342">
            <v>577793357</v>
          </cell>
          <cell r="E5342">
            <v>981879069</v>
          </cell>
          <cell r="F5342" t="str">
            <v>0008656919352</v>
          </cell>
          <cell r="G5342" t="str">
            <v>MP10-6212</v>
          </cell>
          <cell r="H5342" t="str">
            <v>Leona 3 Piece Pom Pom Cotton Comforter Set</v>
          </cell>
          <cell r="I5342" t="str">
            <v>HOME ESSENCE ELLY 3</v>
          </cell>
          <cell r="J5342" t="str">
            <v>ONLINE ONLY</v>
          </cell>
          <cell r="K5342">
            <v>150540876</v>
          </cell>
          <cell r="L5342" t="str">
            <v>NA</v>
          </cell>
          <cell r="M5342" t="str">
            <v>NA</v>
          </cell>
          <cell r="N5342">
            <v>55.44</v>
          </cell>
          <cell r="O5342">
            <v>109.99</v>
          </cell>
          <cell r="P5342">
            <v>0.49595400000000001</v>
          </cell>
          <cell r="Q5342" t="str">
            <v>HOME ESSENCE</v>
          </cell>
          <cell r="R5342" t="str">
            <v>07</v>
          </cell>
          <cell r="S5342" t="str">
            <v>E &amp; E CO LTD</v>
          </cell>
          <cell r="T5342" t="str">
            <v>444096</v>
          </cell>
          <cell r="U5342" t="str">
            <v>0</v>
          </cell>
          <cell r="V5342">
            <v>1</v>
          </cell>
        </row>
        <row r="5343">
          <cell r="C5343">
            <v>577793375</v>
          </cell>
          <cell r="E5343">
            <v>340598144</v>
          </cell>
          <cell r="F5343" t="str">
            <v>0008656928656</v>
          </cell>
          <cell r="G5343" t="str">
            <v>ID12-1794</v>
          </cell>
          <cell r="H5343" t="str">
            <v>Home Essence Apartment Alyssa Gray Velvet 4 Piece Duvet Cover Set, Full/Queen</v>
          </cell>
          <cell r="I5343" t="str">
            <v>HOME ESSENCE APARTME</v>
          </cell>
          <cell r="J5343" t="str">
            <v>ONLINE ONLY</v>
          </cell>
          <cell r="K5343">
            <v>150541289</v>
          </cell>
          <cell r="L5343" t="str">
            <v>NA</v>
          </cell>
          <cell r="M5343" t="str">
            <v>NA</v>
          </cell>
          <cell r="N5343">
            <v>31.75</v>
          </cell>
          <cell r="O5343">
            <v>55.24</v>
          </cell>
          <cell r="P5343">
            <v>0.42523499999999997</v>
          </cell>
          <cell r="Q5343" t="str">
            <v>HOME ESSENCE</v>
          </cell>
          <cell r="R5343" t="str">
            <v>07</v>
          </cell>
          <cell r="S5343" t="str">
            <v>E &amp; E CO LTD</v>
          </cell>
          <cell r="T5343" t="str">
            <v>444096</v>
          </cell>
          <cell r="U5343" t="str">
            <v>0</v>
          </cell>
          <cell r="V5343">
            <v>1</v>
          </cell>
        </row>
        <row r="5344">
          <cell r="C5344">
            <v>577793377</v>
          </cell>
          <cell r="E5344">
            <v>106909953</v>
          </cell>
          <cell r="F5344" t="str">
            <v>0008656916831</v>
          </cell>
          <cell r="G5344" t="str">
            <v>MPE10-792</v>
          </cell>
          <cell r="H5344" t="str">
            <v>Home Essence Aurlie 16 Piece Jacquard Complete Bedding Set, 2 Sheet Sets, Purple, Queen</v>
          </cell>
          <cell r="I5344" t="str">
            <v>HOME ESSENCE AURLIE</v>
          </cell>
          <cell r="J5344" t="str">
            <v>ONLINE ONLY</v>
          </cell>
          <cell r="K5344">
            <v>150541320</v>
          </cell>
          <cell r="L5344" t="str">
            <v>NA</v>
          </cell>
          <cell r="M5344" t="str">
            <v>NA</v>
          </cell>
          <cell r="N5344">
            <v>75.599999999999994</v>
          </cell>
          <cell r="O5344">
            <v>149.99</v>
          </cell>
          <cell r="P5344">
            <v>0.49596600000000002</v>
          </cell>
          <cell r="Q5344" t="str">
            <v>HOME ESSENCE</v>
          </cell>
          <cell r="R5344" t="str">
            <v>07</v>
          </cell>
          <cell r="S5344" t="str">
            <v>E &amp; E CO LTD</v>
          </cell>
          <cell r="T5344" t="str">
            <v>444096</v>
          </cell>
          <cell r="U5344" t="str">
            <v>0</v>
          </cell>
          <cell r="V5344">
            <v>1</v>
          </cell>
        </row>
        <row r="5345">
          <cell r="C5345">
            <v>577793487</v>
          </cell>
          <cell r="E5345">
            <v>339755227</v>
          </cell>
          <cell r="F5345" t="str">
            <v>0008656919578</v>
          </cell>
          <cell r="G5345" t="str">
            <v>MP12-6223</v>
          </cell>
          <cell r="H5345" t="str">
            <v>Madison Park Bahari 3 Piece Tufted Cotton Chenille Palm Duvet Cover Set Full/Queen</v>
          </cell>
          <cell r="I5345" t="str">
            <v>HOME ESSENCE CEIBA 3</v>
          </cell>
          <cell r="J5345" t="str">
            <v>ONLINE ONLY</v>
          </cell>
          <cell r="K5345">
            <v>150546610</v>
          </cell>
          <cell r="L5345" t="str">
            <v>NA</v>
          </cell>
          <cell r="M5345" t="str">
            <v>NA</v>
          </cell>
          <cell r="N5345">
            <v>50.4</v>
          </cell>
          <cell r="O5345">
            <v>84.99</v>
          </cell>
          <cell r="P5345">
            <v>0.40698899999999999</v>
          </cell>
          <cell r="Q5345" t="str">
            <v>HOME ESSENCE</v>
          </cell>
          <cell r="R5345" t="str">
            <v>07</v>
          </cell>
          <cell r="S5345" t="str">
            <v>E &amp; E CO LTD</v>
          </cell>
          <cell r="T5345" t="str">
            <v>444096</v>
          </cell>
          <cell r="U5345" t="str">
            <v>0</v>
          </cell>
          <cell r="V5345">
            <v>1</v>
          </cell>
        </row>
        <row r="5346">
          <cell r="C5346">
            <v>577793491</v>
          </cell>
          <cell r="E5346">
            <v>919591120</v>
          </cell>
          <cell r="F5346" t="str">
            <v>0008656921621</v>
          </cell>
          <cell r="G5346" t="str">
            <v>UH12-2265</v>
          </cell>
          <cell r="H5346" t="str">
            <v>Home Essence Kay Tufted Cotton Indigo 7 Piece Duvet Cover Set, Full/Queen</v>
          </cell>
          <cell r="I5346" t="str">
            <v>HOME ESSENCE APARTME</v>
          </cell>
          <cell r="J5346" t="str">
            <v>ONLINE ONLY</v>
          </cell>
          <cell r="K5346">
            <v>150546622</v>
          </cell>
          <cell r="L5346" t="str">
            <v>NA</v>
          </cell>
          <cell r="M5346" t="str">
            <v>NA</v>
          </cell>
          <cell r="N5346">
            <v>66.52</v>
          </cell>
          <cell r="O5346">
            <v>129.99</v>
          </cell>
          <cell r="P5346">
            <v>0.48826799999999998</v>
          </cell>
          <cell r="Q5346" t="str">
            <v>HOME ESSENCE</v>
          </cell>
          <cell r="R5346" t="str">
            <v>07</v>
          </cell>
          <cell r="S5346" t="str">
            <v>E &amp; E CO LTD</v>
          </cell>
          <cell r="T5346" t="str">
            <v>444096</v>
          </cell>
          <cell r="U5346" t="str">
            <v>0</v>
          </cell>
          <cell r="V5346">
            <v>1</v>
          </cell>
        </row>
        <row r="5347">
          <cell r="C5347">
            <v>577793522</v>
          </cell>
          <cell r="E5347">
            <v>570780819</v>
          </cell>
          <cell r="F5347" t="str">
            <v>0008656989985</v>
          </cell>
          <cell r="G5347" t="str">
            <v>CS14-0417-1</v>
          </cell>
          <cell r="H5347" t="str">
            <v>Comfort Spaces Kashmir 3 Piece Reversible Coverlet Set, Full/Queen, Blue/Grey</v>
          </cell>
          <cell r="I5347" t="str">
            <v>COMFORT SPACES GALE</v>
          </cell>
          <cell r="J5347" t="str">
            <v>ONLINE ONLY</v>
          </cell>
          <cell r="K5347">
            <v>150546764</v>
          </cell>
          <cell r="L5347" t="str">
            <v>NA</v>
          </cell>
          <cell r="M5347" t="str">
            <v>NA</v>
          </cell>
          <cell r="N5347">
            <v>24.19</v>
          </cell>
          <cell r="O5347">
            <v>47.99</v>
          </cell>
          <cell r="P5347">
            <v>0.49593700000000002</v>
          </cell>
          <cell r="Q5347" t="str">
            <v>COMFORT SPAC</v>
          </cell>
          <cell r="R5347" t="str">
            <v>07</v>
          </cell>
          <cell r="S5347" t="str">
            <v>E &amp; E CO LTD</v>
          </cell>
          <cell r="T5347" t="str">
            <v>444096</v>
          </cell>
          <cell r="U5347" t="str">
            <v>0</v>
          </cell>
          <cell r="V5347">
            <v>1</v>
          </cell>
        </row>
        <row r="5348">
          <cell r="C5348">
            <v>577793524</v>
          </cell>
          <cell r="E5348">
            <v>724025862</v>
          </cell>
          <cell r="F5348" t="str">
            <v>0008656902504</v>
          </cell>
          <cell r="G5348" t="str">
            <v>CS10-0889-1</v>
          </cell>
          <cell r="H5348" t="str">
            <v>Comfort Spaces Kashmir 8 Piece Microfiber Comforter Set, Queen, Purple</v>
          </cell>
          <cell r="I5348" t="str">
            <v>COMFORT SPACES GALE</v>
          </cell>
          <cell r="J5348" t="str">
            <v>ONLINE ONLY</v>
          </cell>
          <cell r="K5348">
            <v>150546766</v>
          </cell>
          <cell r="L5348" t="str">
            <v>NA</v>
          </cell>
          <cell r="M5348" t="str">
            <v>NA</v>
          </cell>
          <cell r="N5348">
            <v>40.32</v>
          </cell>
          <cell r="O5348">
            <v>79.989999999999995</v>
          </cell>
          <cell r="P5348">
            <v>0.49593700000000002</v>
          </cell>
          <cell r="Q5348" t="str">
            <v>COMFORT SPAC</v>
          </cell>
          <cell r="R5348" t="str">
            <v>07</v>
          </cell>
          <cell r="S5348" t="str">
            <v>E &amp; E CO LTD</v>
          </cell>
          <cell r="T5348" t="str">
            <v>444096</v>
          </cell>
          <cell r="U5348" t="str">
            <v>0</v>
          </cell>
          <cell r="V5348">
            <v>1</v>
          </cell>
        </row>
        <row r="5349">
          <cell r="C5349">
            <v>577793525</v>
          </cell>
          <cell r="E5349">
            <v>794795444</v>
          </cell>
          <cell r="F5349" t="str">
            <v>0008656902523</v>
          </cell>
          <cell r="G5349" t="str">
            <v>CS14-0893-1</v>
          </cell>
          <cell r="H5349" t="str">
            <v>Comfort Spaces Kashmir 3 Piece Reversible Coverlet Set, King, Purple</v>
          </cell>
          <cell r="I5349" t="str">
            <v>COMFORT SPACES GALE</v>
          </cell>
          <cell r="J5349" t="str">
            <v>ONLINE ONLY</v>
          </cell>
          <cell r="K5349">
            <v>150546769</v>
          </cell>
          <cell r="L5349" t="str">
            <v>NA</v>
          </cell>
          <cell r="M5349" t="str">
            <v>NA</v>
          </cell>
          <cell r="N5349">
            <v>30.24</v>
          </cell>
          <cell r="O5349">
            <v>59.99</v>
          </cell>
          <cell r="P5349">
            <v>0.49591600000000002</v>
          </cell>
          <cell r="Q5349" t="str">
            <v>COMFORT SPAC</v>
          </cell>
          <cell r="R5349" t="str">
            <v>07</v>
          </cell>
          <cell r="S5349" t="str">
            <v>E &amp; E CO LTD</v>
          </cell>
          <cell r="T5349" t="str">
            <v>444096</v>
          </cell>
          <cell r="U5349" t="str">
            <v>0</v>
          </cell>
          <cell r="V5349">
            <v>1</v>
          </cell>
        </row>
        <row r="5350">
          <cell r="C5350">
            <v>577793527</v>
          </cell>
          <cell r="E5350">
            <v>499109568</v>
          </cell>
          <cell r="F5350" t="str">
            <v>0008656902508</v>
          </cell>
          <cell r="G5350" t="str">
            <v>CS10-0890-1</v>
          </cell>
          <cell r="H5350" t="str">
            <v>Comfort Spaces Kashmir 8 Piece Microfiber Comforter Set, King, Purple</v>
          </cell>
          <cell r="I5350" t="str">
            <v>COMFORT SPACES GALE</v>
          </cell>
          <cell r="J5350" t="str">
            <v>ONLINE ONLY</v>
          </cell>
          <cell r="K5350">
            <v>150546775</v>
          </cell>
          <cell r="L5350" t="str">
            <v>NA</v>
          </cell>
          <cell r="M5350" t="str">
            <v>NA</v>
          </cell>
          <cell r="N5350">
            <v>45.36</v>
          </cell>
          <cell r="O5350">
            <v>89.99</v>
          </cell>
          <cell r="P5350">
            <v>0.495944</v>
          </cell>
          <cell r="Q5350" t="str">
            <v>COMFORT SPAC</v>
          </cell>
          <cell r="R5350" t="str">
            <v>07</v>
          </cell>
          <cell r="S5350" t="str">
            <v>E &amp; E CO LTD</v>
          </cell>
          <cell r="T5350" t="str">
            <v>444096</v>
          </cell>
          <cell r="U5350" t="str">
            <v>0</v>
          </cell>
          <cell r="V5350">
            <v>1</v>
          </cell>
        </row>
        <row r="5351">
          <cell r="C5351">
            <v>577793528</v>
          </cell>
          <cell r="E5351">
            <v>538682464</v>
          </cell>
          <cell r="F5351" t="str">
            <v>0008656907790</v>
          </cell>
          <cell r="G5351" t="str">
            <v>CS54-0985</v>
          </cell>
          <cell r="H5351" t="str">
            <v>Comfort Spaces Allover Plush Heated Snuggle Wrap 50"x64", Blue</v>
          </cell>
          <cell r="I5351" t="str">
            <v>COMFORT SPACES ALLOV</v>
          </cell>
          <cell r="J5351" t="str">
            <v>ONLINE ONLY</v>
          </cell>
          <cell r="K5351">
            <v>150546776</v>
          </cell>
          <cell r="L5351" t="str">
            <v>NA</v>
          </cell>
          <cell r="M5351" t="str">
            <v>NA</v>
          </cell>
          <cell r="N5351">
            <v>29.11</v>
          </cell>
          <cell r="O5351">
            <v>59.99</v>
          </cell>
          <cell r="P5351">
            <v>0.51475199999999999</v>
          </cell>
          <cell r="Q5351" t="str">
            <v>COMFORT SPAC</v>
          </cell>
          <cell r="R5351" t="str">
            <v>07</v>
          </cell>
          <cell r="S5351" t="str">
            <v>E &amp; E CO LTD</v>
          </cell>
          <cell r="T5351" t="str">
            <v>444096</v>
          </cell>
          <cell r="U5351" t="str">
            <v>0</v>
          </cell>
          <cell r="V5351">
            <v>1</v>
          </cell>
        </row>
        <row r="5352">
          <cell r="C5352">
            <v>577793529</v>
          </cell>
          <cell r="E5352">
            <v>380871687</v>
          </cell>
          <cell r="F5352" t="str">
            <v>0008656989986</v>
          </cell>
          <cell r="G5352" t="str">
            <v>CS14-0418-1</v>
          </cell>
          <cell r="H5352" t="str">
            <v>Comfort Spaces Kashmir 3 Piece Reversible Coverlet Set, King, Blue/Grey</v>
          </cell>
          <cell r="I5352" t="str">
            <v>COMFORT SPACES GALE</v>
          </cell>
          <cell r="J5352" t="str">
            <v>ONLINE ONLY</v>
          </cell>
          <cell r="K5352">
            <v>150546780</v>
          </cell>
          <cell r="L5352" t="str">
            <v>NA</v>
          </cell>
          <cell r="M5352" t="str">
            <v>NA</v>
          </cell>
          <cell r="N5352">
            <v>30.24</v>
          </cell>
          <cell r="O5352">
            <v>59.99</v>
          </cell>
          <cell r="P5352">
            <v>0.49591600000000002</v>
          </cell>
          <cell r="Q5352" t="str">
            <v>COMFORT SPAC</v>
          </cell>
          <cell r="R5352" t="str">
            <v>07</v>
          </cell>
          <cell r="S5352" t="str">
            <v>E &amp; E CO LTD</v>
          </cell>
          <cell r="T5352" t="str">
            <v>444096</v>
          </cell>
          <cell r="U5352" t="str">
            <v>0</v>
          </cell>
          <cell r="V5352">
            <v>1</v>
          </cell>
        </row>
        <row r="5353">
          <cell r="C5353">
            <v>577793530</v>
          </cell>
          <cell r="E5353">
            <v>302103865</v>
          </cell>
          <cell r="F5353" t="str">
            <v>0067571689699</v>
          </cell>
          <cell r="G5353" t="str">
            <v>CS58-0137</v>
          </cell>
          <cell r="H5353" t="str">
            <v>Comfort Spaces Allover Plush Heated Snuggle Wrap 50"x64", Burgundy</v>
          </cell>
          <cell r="I5353" t="str">
            <v>COMFORT SPACES ALLOV</v>
          </cell>
          <cell r="J5353" t="str">
            <v>ONLINE ONLY</v>
          </cell>
          <cell r="K5353">
            <v>150546784</v>
          </cell>
          <cell r="L5353" t="str">
            <v>NA</v>
          </cell>
          <cell r="M5353" t="str">
            <v>NA</v>
          </cell>
          <cell r="N5353">
            <v>29.11</v>
          </cell>
          <cell r="O5353">
            <v>37.72</v>
          </cell>
          <cell r="P5353">
            <v>0.22826099999999999</v>
          </cell>
          <cell r="Q5353" t="str">
            <v>COMFORT SPAC</v>
          </cell>
          <cell r="R5353" t="str">
            <v>07</v>
          </cell>
          <cell r="S5353" t="str">
            <v>E &amp; E CO LTD</v>
          </cell>
          <cell r="T5353" t="str">
            <v>444096</v>
          </cell>
          <cell r="U5353" t="str">
            <v>0</v>
          </cell>
          <cell r="V5353">
            <v>1</v>
          </cell>
        </row>
        <row r="5354">
          <cell r="C5354">
            <v>577793531</v>
          </cell>
          <cell r="E5354">
            <v>652358930</v>
          </cell>
          <cell r="F5354" t="str">
            <v>0008656902511</v>
          </cell>
          <cell r="G5354" t="str">
            <v>CS10-0891-1</v>
          </cell>
          <cell r="H5354" t="str">
            <v>Comfort Spaces Kashmir 8 Piece Microfiber Comforter Set, Cal King, Purple</v>
          </cell>
          <cell r="I5354" t="str">
            <v>COMFORT SPACES GALE</v>
          </cell>
          <cell r="J5354" t="str">
            <v>ONLINE ONLY</v>
          </cell>
          <cell r="K5354">
            <v>150546786</v>
          </cell>
          <cell r="L5354" t="str">
            <v>NA</v>
          </cell>
          <cell r="M5354" t="str">
            <v>NA</v>
          </cell>
          <cell r="N5354">
            <v>45.36</v>
          </cell>
          <cell r="O5354">
            <v>89.99</v>
          </cell>
          <cell r="P5354">
            <v>0.495944</v>
          </cell>
          <cell r="Q5354" t="str">
            <v>COMFORT SPAC</v>
          </cell>
          <cell r="R5354" t="str">
            <v>07</v>
          </cell>
          <cell r="S5354" t="str">
            <v>E &amp; E CO LTD</v>
          </cell>
          <cell r="T5354" t="str">
            <v>444096</v>
          </cell>
          <cell r="U5354" t="str">
            <v>0</v>
          </cell>
          <cell r="V5354">
            <v>1</v>
          </cell>
        </row>
        <row r="5355">
          <cell r="C5355">
            <v>577793532</v>
          </cell>
          <cell r="E5355">
            <v>317922020</v>
          </cell>
          <cell r="F5355" t="str">
            <v>0067571698502</v>
          </cell>
          <cell r="G5355" t="str">
            <v>CS10-0409-1</v>
          </cell>
          <cell r="H5355" t="str">
            <v>Comfort Spaces Aaron Plaid Print Sherpa Comforter Set with Throw</v>
          </cell>
          <cell r="I5355" t="str">
            <v>COMFORT SPACES GARRE</v>
          </cell>
          <cell r="J5355" t="str">
            <v>ONLINE ONLY</v>
          </cell>
          <cell r="K5355">
            <v>150546785</v>
          </cell>
          <cell r="L5355" t="str">
            <v>NA</v>
          </cell>
          <cell r="M5355" t="str">
            <v>NA</v>
          </cell>
          <cell r="N5355">
            <v>39.69</v>
          </cell>
          <cell r="O5355">
            <v>79.989999999999995</v>
          </cell>
          <cell r="P5355">
            <v>0.50381299999999996</v>
          </cell>
          <cell r="Q5355" t="str">
            <v>COMFORT SPAC</v>
          </cell>
          <cell r="R5355" t="str">
            <v>07</v>
          </cell>
          <cell r="S5355" t="str">
            <v>E &amp; E CO LTD</v>
          </cell>
          <cell r="T5355" t="str">
            <v>444096</v>
          </cell>
          <cell r="U5355" t="str">
            <v>0</v>
          </cell>
          <cell r="V5355">
            <v>1</v>
          </cell>
        </row>
        <row r="5356">
          <cell r="C5356">
            <v>577793533</v>
          </cell>
          <cell r="E5356">
            <v>840647222</v>
          </cell>
          <cell r="F5356" t="str">
            <v>0008656920518</v>
          </cell>
          <cell r="G5356" t="str">
            <v>CS54-0999</v>
          </cell>
          <cell r="H5356" t="str">
            <v>Comfort Spaces Plush to Berber Heated Wrap with Sock Set, 50x64, Gray</v>
          </cell>
          <cell r="I5356" t="str">
            <v>COMFORT SPACES PLUSH</v>
          </cell>
          <cell r="J5356" t="str">
            <v>ONLINE ONLY</v>
          </cell>
          <cell r="K5356">
            <v>150546783</v>
          </cell>
          <cell r="L5356" t="str">
            <v>NA</v>
          </cell>
          <cell r="M5356" t="str">
            <v>NA</v>
          </cell>
          <cell r="N5356">
            <v>31.75</v>
          </cell>
          <cell r="O5356">
            <v>64.989999999999995</v>
          </cell>
          <cell r="P5356">
            <v>0.511463</v>
          </cell>
          <cell r="Q5356" t="str">
            <v>COMFORT SPAC</v>
          </cell>
          <cell r="R5356" t="str">
            <v>07</v>
          </cell>
          <cell r="S5356" t="str">
            <v>E &amp; E CO LTD</v>
          </cell>
          <cell r="T5356" t="str">
            <v>444096</v>
          </cell>
          <cell r="U5356" t="str">
            <v>0</v>
          </cell>
          <cell r="V5356">
            <v>1</v>
          </cell>
        </row>
        <row r="5357">
          <cell r="C5357">
            <v>577793534</v>
          </cell>
          <cell r="E5357">
            <v>804522678</v>
          </cell>
          <cell r="F5357" t="str">
            <v>0008656901732</v>
          </cell>
          <cell r="G5357" t="str">
            <v>CS13-0867-1</v>
          </cell>
          <cell r="H5357" t="str">
            <v>Comfort Spaces Transitional 5 Piece Bedding Set, Twin</v>
          </cell>
          <cell r="I5357" t="str">
            <v>COMFORT SPACES GALE</v>
          </cell>
          <cell r="J5357" t="str">
            <v>ONLINE ONLY</v>
          </cell>
          <cell r="K5357">
            <v>150546788</v>
          </cell>
          <cell r="L5357" t="str">
            <v>NA</v>
          </cell>
          <cell r="M5357" t="str">
            <v>NA</v>
          </cell>
          <cell r="N5357">
            <v>27.72</v>
          </cell>
          <cell r="O5357">
            <v>54.99</v>
          </cell>
          <cell r="P5357">
            <v>0.49590800000000002</v>
          </cell>
          <cell r="Q5357" t="str">
            <v>COMFORT SPAC</v>
          </cell>
          <cell r="R5357" t="str">
            <v>07</v>
          </cell>
          <cell r="S5357" t="str">
            <v>E &amp; E CO LTD</v>
          </cell>
          <cell r="T5357" t="str">
            <v>444096</v>
          </cell>
          <cell r="U5357" t="str">
            <v>0</v>
          </cell>
          <cell r="V5357">
            <v>1</v>
          </cell>
        </row>
        <row r="5358">
          <cell r="C5358">
            <v>577793535</v>
          </cell>
          <cell r="E5358">
            <v>954326708</v>
          </cell>
          <cell r="F5358" t="str">
            <v>0008656927784</v>
          </cell>
          <cell r="G5358" t="str">
            <v>CS10-1077</v>
          </cell>
          <cell r="H5358" t="str">
            <v>Comfort Spaces Sherpa Down Alternative Comforter Sets 3-Piece Plaid Print Bedding Set with Throw Navy Blue , Twin</v>
          </cell>
          <cell r="I5358" t="str">
            <v>COMFORT SPACES GARRE</v>
          </cell>
          <cell r="J5358" t="str">
            <v>ONLINE ONLY</v>
          </cell>
          <cell r="K5358">
            <v>150546789</v>
          </cell>
          <cell r="L5358" t="str">
            <v>NA</v>
          </cell>
          <cell r="M5358" t="str">
            <v>NA</v>
          </cell>
          <cell r="N5358">
            <v>31.75</v>
          </cell>
          <cell r="O5358">
            <v>53.22</v>
          </cell>
          <cell r="P5358">
            <v>0.40342</v>
          </cell>
          <cell r="Q5358" t="str">
            <v>COMFORT SPAC</v>
          </cell>
          <cell r="R5358" t="str">
            <v>07</v>
          </cell>
          <cell r="S5358" t="str">
            <v>E &amp; E CO LTD</v>
          </cell>
          <cell r="T5358" t="str">
            <v>444096</v>
          </cell>
          <cell r="U5358" t="str">
            <v>0</v>
          </cell>
          <cell r="V5358">
            <v>1</v>
          </cell>
        </row>
        <row r="5359">
          <cell r="C5359">
            <v>577793536</v>
          </cell>
          <cell r="E5359">
            <v>235481182</v>
          </cell>
          <cell r="F5359" t="str">
            <v>0067571698509</v>
          </cell>
          <cell r="G5359" t="str">
            <v>CS10-0410-1</v>
          </cell>
          <cell r="H5359" t="str">
            <v>Comfort Spaces Sherpa Down Alternative Comforter Sets 4-Piece  Plaid Print Bedding Set with Throw Navy Blue, King/Cal King</v>
          </cell>
          <cell r="I5359" t="str">
            <v>COMFORT SPACES GARRE</v>
          </cell>
          <cell r="J5359" t="str">
            <v>ONLINE ONLY</v>
          </cell>
          <cell r="K5359">
            <v>150546790</v>
          </cell>
          <cell r="L5359" t="str">
            <v>NA</v>
          </cell>
          <cell r="M5359" t="str">
            <v>NA</v>
          </cell>
          <cell r="N5359">
            <v>44.98</v>
          </cell>
          <cell r="O5359">
            <v>89.99</v>
          </cell>
          <cell r="P5359">
            <v>0.50016700000000003</v>
          </cell>
          <cell r="Q5359" t="str">
            <v>COMFORT SPAC</v>
          </cell>
          <cell r="R5359" t="str">
            <v>07</v>
          </cell>
          <cell r="S5359" t="str">
            <v>E &amp; E CO LTD</v>
          </cell>
          <cell r="T5359" t="str">
            <v>444096</v>
          </cell>
          <cell r="U5359" t="str">
            <v>0</v>
          </cell>
          <cell r="V5359">
            <v>1</v>
          </cell>
        </row>
        <row r="5360">
          <cell r="C5360">
            <v>577793537</v>
          </cell>
          <cell r="E5360">
            <v>430115241</v>
          </cell>
          <cell r="F5360" t="str">
            <v>0067571689704</v>
          </cell>
          <cell r="G5360" t="str">
            <v>CS58-0138</v>
          </cell>
          <cell r="H5360" t="str">
            <v>Comfort Spaces Allover Plush Heated Snuggle Wrap 50"x64", Gray</v>
          </cell>
          <cell r="I5360" t="str">
            <v>COMFORT SPACES ALLOV</v>
          </cell>
          <cell r="J5360" t="str">
            <v>ONLINE ONLY</v>
          </cell>
          <cell r="K5360">
            <v>150546792</v>
          </cell>
          <cell r="L5360" t="str">
            <v>NA</v>
          </cell>
          <cell r="M5360" t="str">
            <v>NA</v>
          </cell>
          <cell r="N5360">
            <v>29.11</v>
          </cell>
          <cell r="O5360">
            <v>59.99</v>
          </cell>
          <cell r="P5360">
            <v>0.51475199999999999</v>
          </cell>
          <cell r="Q5360" t="str">
            <v>COMFORT SPAC</v>
          </cell>
          <cell r="R5360" t="str">
            <v>07</v>
          </cell>
          <cell r="S5360" t="str">
            <v>E &amp; E CO LTD</v>
          </cell>
          <cell r="T5360" t="str">
            <v>444096</v>
          </cell>
          <cell r="U5360" t="str">
            <v>0</v>
          </cell>
          <cell r="V5360">
            <v>1</v>
          </cell>
        </row>
        <row r="5361">
          <cell r="C5361">
            <v>577793538</v>
          </cell>
          <cell r="E5361">
            <v>744568129</v>
          </cell>
          <cell r="F5361" t="str">
            <v>0008656902517</v>
          </cell>
          <cell r="G5361" t="str">
            <v>CS14-0892-1</v>
          </cell>
          <cell r="H5361" t="str">
            <v>Comfort Spaces Kashmir 3 Piece Reversible Coverlet Set, Full/Queen, Purple</v>
          </cell>
          <cell r="I5361" t="str">
            <v>COMFORT SPACES GALE</v>
          </cell>
          <cell r="J5361" t="str">
            <v>ONLINE ONLY</v>
          </cell>
          <cell r="K5361">
            <v>150546794</v>
          </cell>
          <cell r="L5361" t="str">
            <v>NA</v>
          </cell>
          <cell r="M5361" t="str">
            <v>NA</v>
          </cell>
          <cell r="N5361">
            <v>24.19</v>
          </cell>
          <cell r="O5361">
            <v>47.99</v>
          </cell>
          <cell r="P5361">
            <v>0.49593700000000002</v>
          </cell>
          <cell r="Q5361" t="str">
            <v>COMFORT SPAC</v>
          </cell>
          <cell r="R5361" t="str">
            <v>07</v>
          </cell>
          <cell r="S5361" t="str">
            <v>E &amp; E CO LTD</v>
          </cell>
          <cell r="T5361" t="str">
            <v>444096</v>
          </cell>
          <cell r="U5361" t="str">
            <v>0</v>
          </cell>
          <cell r="V5361">
            <v>1</v>
          </cell>
        </row>
        <row r="5362">
          <cell r="C5362">
            <v>577793539</v>
          </cell>
          <cell r="E5362">
            <v>453556014</v>
          </cell>
          <cell r="F5362" t="str">
            <v>0067571694789</v>
          </cell>
          <cell r="G5362" t="str">
            <v>CS10-0176</v>
          </cell>
          <cell r="H5362" t="str">
            <v>Comfort Spaces Cozy Comforter Set-Modern Classic Design All Season Down Alternative Bedding, Matching Shams, Bedskirt, Decorative Pillows, Queen, Mona Paisley Grey/Teal 6 Piece Mona Paisley Grey/Teal Queen</v>
          </cell>
          <cell r="I5362" t="str">
            <v>COMFORT SPACES MONA</v>
          </cell>
          <cell r="J5362" t="str">
            <v>ONLINE ONLY</v>
          </cell>
          <cell r="K5362">
            <v>150546795</v>
          </cell>
          <cell r="L5362" t="str">
            <v>NA</v>
          </cell>
          <cell r="M5362" t="str">
            <v>NA</v>
          </cell>
          <cell r="N5362">
            <v>40.32</v>
          </cell>
          <cell r="O5362">
            <v>79.989999999999995</v>
          </cell>
          <cell r="P5362">
            <v>0.49593700000000002</v>
          </cell>
          <cell r="Q5362" t="str">
            <v>COMFORT SPAC</v>
          </cell>
          <cell r="R5362" t="str">
            <v>07</v>
          </cell>
          <cell r="S5362" t="str">
            <v>E &amp; E CO LTD</v>
          </cell>
          <cell r="T5362" t="str">
            <v>444096</v>
          </cell>
          <cell r="U5362" t="str">
            <v>0</v>
          </cell>
          <cell r="V5362">
            <v>1</v>
          </cell>
        </row>
        <row r="5363">
          <cell r="C5363">
            <v>577793564</v>
          </cell>
          <cell r="E5363">
            <v>753476134</v>
          </cell>
          <cell r="F5363" t="str">
            <v>0008656915378</v>
          </cell>
          <cell r="G5363" t="str">
            <v>MZK10-165</v>
          </cell>
          <cell r="H5363" t="str">
            <v>Home Essence Kids Monster Trucks Comforter Set, 4 piece, Printed, Full Queen</v>
          </cell>
          <cell r="I5363" t="str">
            <v>HOME ESSENCE KIDS LA</v>
          </cell>
          <cell r="J5363" t="str">
            <v>ONLINE ONLY</v>
          </cell>
          <cell r="K5363">
            <v>150546965</v>
          </cell>
          <cell r="L5363" t="str">
            <v>NA</v>
          </cell>
          <cell r="M5363" t="str">
            <v>NA</v>
          </cell>
          <cell r="N5363">
            <v>31.5</v>
          </cell>
          <cell r="O5363">
            <v>59.99</v>
          </cell>
          <cell r="P5363">
            <v>0.474912</v>
          </cell>
          <cell r="Q5363" t="str">
            <v>HOME ESSENCE</v>
          </cell>
          <cell r="R5363" t="str">
            <v>07</v>
          </cell>
          <cell r="S5363" t="str">
            <v>E &amp; E CO LTD</v>
          </cell>
          <cell r="T5363" t="str">
            <v>444096</v>
          </cell>
          <cell r="U5363" t="str">
            <v>0</v>
          </cell>
          <cell r="V5363">
            <v>1</v>
          </cell>
        </row>
        <row r="5364">
          <cell r="C5364">
            <v>577793580</v>
          </cell>
          <cell r="E5364">
            <v>151603305</v>
          </cell>
          <cell r="F5364" t="str">
            <v>0067571696918</v>
          </cell>
          <cell r="G5364" t="str">
            <v>CS10-0276-1</v>
          </cell>
          <cell r="H5364" t="str">
            <v>Comfort Spaces Microfiber 3-Piece Reversible Black/Gray Down Alternative King Comforter Set</v>
          </cell>
          <cell r="I5364" t="str">
            <v>COMFORT SPACES LACEY</v>
          </cell>
          <cell r="J5364" t="str">
            <v>ONLINE ONLY</v>
          </cell>
          <cell r="K5364">
            <v>150548764</v>
          </cell>
          <cell r="L5364" t="str">
            <v>NA</v>
          </cell>
          <cell r="M5364" t="str">
            <v>NA</v>
          </cell>
          <cell r="N5364">
            <v>26.25</v>
          </cell>
          <cell r="O5364">
            <v>49.99</v>
          </cell>
          <cell r="P5364">
            <v>0.47489500000000001</v>
          </cell>
          <cell r="Q5364" t="str">
            <v>COMFORT SPAC</v>
          </cell>
          <cell r="R5364" t="str">
            <v>07</v>
          </cell>
          <cell r="S5364" t="str">
            <v>E &amp; E CO LTD</v>
          </cell>
          <cell r="T5364" t="str">
            <v>444096</v>
          </cell>
          <cell r="U5364" t="str">
            <v>0</v>
          </cell>
          <cell r="V5364">
            <v>1</v>
          </cell>
        </row>
        <row r="5365">
          <cell r="C5365">
            <v>577793581</v>
          </cell>
          <cell r="D5365" t="str">
            <v>L</v>
          </cell>
          <cell r="E5365">
            <v>496875633</v>
          </cell>
          <cell r="F5365" t="str">
            <v>0067571689536</v>
          </cell>
          <cell r="G5365" t="str">
            <v>CS14-0066-1</v>
          </cell>
          <cell r="H5365" t="str">
            <v>Comfort Spaces Enya 3 Piece Reversible Coverlet Set, King/Cal King, Purple</v>
          </cell>
          <cell r="I5365" t="str">
            <v>COMFORT SPACES LOTTA</v>
          </cell>
          <cell r="J5365" t="str">
            <v>ONLINE ONLY</v>
          </cell>
          <cell r="K5365">
            <v>150548765</v>
          </cell>
          <cell r="L5365" t="str">
            <v>NA</v>
          </cell>
          <cell r="M5365" t="str">
            <v>NA</v>
          </cell>
          <cell r="N5365">
            <v>30.24</v>
          </cell>
          <cell r="O5365">
            <v>59.99</v>
          </cell>
          <cell r="P5365">
            <v>0.49591600000000002</v>
          </cell>
          <cell r="Q5365" t="str">
            <v>COMFORT SPAC</v>
          </cell>
          <cell r="R5365" t="str">
            <v>07</v>
          </cell>
          <cell r="S5365" t="str">
            <v>E &amp; E CO LTD</v>
          </cell>
          <cell r="T5365" t="str">
            <v>444096</v>
          </cell>
          <cell r="U5365" t="str">
            <v>0</v>
          </cell>
          <cell r="V5365">
            <v>1</v>
          </cell>
        </row>
        <row r="5366">
          <cell r="C5366">
            <v>577793583</v>
          </cell>
          <cell r="E5366">
            <v>660638997</v>
          </cell>
          <cell r="F5366" t="str">
            <v>0008656906466</v>
          </cell>
          <cell r="G5366" t="str">
            <v>CS14-0835-1</v>
          </cell>
          <cell r="H5366" t="str">
            <v>Comfort Spaces Quilt Set Full/Queen 3 Set Microfiber Lightweight Floral Print Pink Summer Coverlet</v>
          </cell>
          <cell r="I5366" t="str">
            <v>COMFORT SPACES ZOE F</v>
          </cell>
          <cell r="J5366" t="str">
            <v>ONLINE ONLY</v>
          </cell>
          <cell r="K5366">
            <v>150548766</v>
          </cell>
          <cell r="L5366" t="str">
            <v>NA</v>
          </cell>
          <cell r="M5366" t="str">
            <v>NA</v>
          </cell>
          <cell r="N5366">
            <v>23.18</v>
          </cell>
          <cell r="O5366">
            <v>45.99</v>
          </cell>
          <cell r="P5366">
            <v>0.495977</v>
          </cell>
          <cell r="Q5366" t="str">
            <v>COMFORT SPAC</v>
          </cell>
          <cell r="R5366" t="str">
            <v>07</v>
          </cell>
          <cell r="S5366" t="str">
            <v>E &amp; E CO LTD</v>
          </cell>
          <cell r="T5366" t="str">
            <v>444096</v>
          </cell>
          <cell r="U5366" t="str">
            <v>0</v>
          </cell>
          <cell r="V5366">
            <v>1</v>
          </cell>
        </row>
        <row r="5367">
          <cell r="C5367">
            <v>577793584</v>
          </cell>
          <cell r="E5367">
            <v>795118425</v>
          </cell>
          <cell r="F5367" t="str">
            <v>0008656997579</v>
          </cell>
          <cell r="G5367" t="str">
            <v>CS10-0765-1</v>
          </cell>
          <cell r="H5367" t="str">
            <v>Comfort Spaces Enya 5 Piece Floral Printed Comforter Set, King, Red/Black</v>
          </cell>
          <cell r="I5367" t="str">
            <v>COMFORT SPACES LOTTA</v>
          </cell>
          <cell r="J5367" t="str">
            <v>ONLINE ONLY</v>
          </cell>
          <cell r="K5367">
            <v>150548768</v>
          </cell>
          <cell r="L5367" t="str">
            <v>NA</v>
          </cell>
          <cell r="M5367" t="str">
            <v>NA</v>
          </cell>
          <cell r="N5367">
            <v>35.28</v>
          </cell>
          <cell r="O5367">
            <v>69.989999999999995</v>
          </cell>
          <cell r="P5367">
            <v>0.49592799999999998</v>
          </cell>
          <cell r="Q5367" t="str">
            <v>COMFORT SPAC</v>
          </cell>
          <cell r="R5367" t="str">
            <v>07</v>
          </cell>
          <cell r="S5367" t="str">
            <v>E &amp; E CO LTD</v>
          </cell>
          <cell r="T5367" t="str">
            <v>444096</v>
          </cell>
          <cell r="U5367" t="str">
            <v>0</v>
          </cell>
          <cell r="V5367">
            <v>1</v>
          </cell>
        </row>
        <row r="5368">
          <cell r="C5368">
            <v>577793585</v>
          </cell>
          <cell r="E5368">
            <v>183249400</v>
          </cell>
          <cell r="F5368" t="str">
            <v>0008656997397</v>
          </cell>
          <cell r="G5368" t="str">
            <v>CS10-0744-1</v>
          </cell>
          <cell r="H5368" t="str">
            <v>Comfort Spaces 3-Piece Reversible College Dorm Comforter Sets Full/Queen Microfiber Down Alternative Bedspreads Bedding Set Purple/Charcoal</v>
          </cell>
          <cell r="I5368" t="str">
            <v>COMFORT SPACES LACEY</v>
          </cell>
          <cell r="J5368" t="str">
            <v>ONLINE ONLY</v>
          </cell>
          <cell r="K5368">
            <v>150548770</v>
          </cell>
          <cell r="L5368" t="str">
            <v>NA</v>
          </cell>
          <cell r="M5368" t="str">
            <v>NA</v>
          </cell>
          <cell r="N5368">
            <v>21</v>
          </cell>
          <cell r="O5368">
            <v>42.99</v>
          </cell>
          <cell r="P5368">
            <v>0.51151400000000002</v>
          </cell>
          <cell r="Q5368" t="str">
            <v>COMFORT SPAC</v>
          </cell>
          <cell r="R5368" t="str">
            <v>07</v>
          </cell>
          <cell r="S5368" t="str">
            <v>E &amp; E CO LTD</v>
          </cell>
          <cell r="T5368" t="str">
            <v>444096</v>
          </cell>
          <cell r="U5368" t="str">
            <v>0</v>
          </cell>
          <cell r="V5368">
            <v>1</v>
          </cell>
        </row>
        <row r="5369">
          <cell r="C5369">
            <v>577793586</v>
          </cell>
          <cell r="E5369">
            <v>171799815</v>
          </cell>
          <cell r="F5369" t="str">
            <v>0008656994255</v>
          </cell>
          <cell r="G5369" t="str">
            <v>CS14-0549-1</v>
          </cell>
          <cell r="H5369" t="str">
            <v>Comfort Spaces Quilt Mini Set King/Cal King Bed Microfiber Lightweight 3 Set Navy/Gray Bedding Summer Coverlet</v>
          </cell>
          <cell r="I5369" t="str">
            <v>COMFORT SPACES SMITH</v>
          </cell>
          <cell r="J5369" t="str">
            <v>ONLINE ONLY</v>
          </cell>
          <cell r="K5369">
            <v>150548769</v>
          </cell>
          <cell r="L5369" t="str">
            <v>NA</v>
          </cell>
          <cell r="M5369" t="str">
            <v>NA</v>
          </cell>
          <cell r="N5369">
            <v>32.26</v>
          </cell>
          <cell r="O5369">
            <v>63.99</v>
          </cell>
          <cell r="P5369">
            <v>0.49585899999999999</v>
          </cell>
          <cell r="Q5369" t="str">
            <v>COMFORT SPAC</v>
          </cell>
          <cell r="R5369" t="str">
            <v>07</v>
          </cell>
          <cell r="S5369" t="str">
            <v>E &amp; E CO LTD</v>
          </cell>
          <cell r="T5369" t="str">
            <v>444096</v>
          </cell>
          <cell r="U5369" t="str">
            <v>0</v>
          </cell>
          <cell r="V5369">
            <v>1</v>
          </cell>
        </row>
        <row r="5370">
          <cell r="C5370">
            <v>577793587</v>
          </cell>
          <cell r="E5370">
            <v>585277307</v>
          </cell>
          <cell r="F5370" t="str">
            <v>0008656999497</v>
          </cell>
          <cell r="G5370" t="str">
            <v>CS14-0808-1</v>
          </cell>
          <cell r="H5370" t="str">
            <v>Comfort Spaces Mona 3 Piece Reversible Cotton Printed Coverlet Set</v>
          </cell>
          <cell r="I5370" t="str">
            <v>COMFORT SPACES SHELL</v>
          </cell>
          <cell r="J5370" t="str">
            <v>ONLINE ONLY</v>
          </cell>
          <cell r="K5370">
            <v>150548773</v>
          </cell>
          <cell r="L5370" t="str">
            <v>NA</v>
          </cell>
          <cell r="M5370" t="str">
            <v>NA</v>
          </cell>
          <cell r="N5370">
            <v>32.26</v>
          </cell>
          <cell r="O5370">
            <v>63.99</v>
          </cell>
          <cell r="P5370">
            <v>0.49585899999999999</v>
          </cell>
          <cell r="Q5370" t="str">
            <v>COMFORT SPAC</v>
          </cell>
          <cell r="R5370" t="str">
            <v>07</v>
          </cell>
          <cell r="S5370" t="str">
            <v>E &amp; E CO LTD</v>
          </cell>
          <cell r="T5370" t="str">
            <v>444096</v>
          </cell>
          <cell r="U5370" t="str">
            <v>0</v>
          </cell>
          <cell r="V5370">
            <v>1</v>
          </cell>
        </row>
        <row r="5371">
          <cell r="C5371">
            <v>577793588</v>
          </cell>
          <cell r="E5371">
            <v>457312442</v>
          </cell>
          <cell r="F5371" t="str">
            <v>0067571696783</v>
          </cell>
          <cell r="G5371" t="str">
            <v>CS10-0271-1</v>
          </cell>
          <cell r="H5371" t="str">
            <v>Comfort Spaces Cavoy 5 Piece Tufted Comforter Set, King, Navy</v>
          </cell>
          <cell r="I5371" t="str">
            <v>COMFORT SPACES PHILL</v>
          </cell>
          <cell r="J5371" t="str">
            <v>ONLINE ONLY</v>
          </cell>
          <cell r="K5371">
            <v>150548776</v>
          </cell>
          <cell r="L5371" t="str">
            <v>NA</v>
          </cell>
          <cell r="M5371" t="str">
            <v>NA</v>
          </cell>
          <cell r="N5371">
            <v>35.28</v>
          </cell>
          <cell r="O5371">
            <v>69.989999999999995</v>
          </cell>
          <cell r="P5371">
            <v>0.49592799999999998</v>
          </cell>
          <cell r="Q5371" t="str">
            <v>COMFORT SPAC</v>
          </cell>
          <cell r="R5371" t="str">
            <v>07</v>
          </cell>
          <cell r="S5371" t="str">
            <v>E &amp; E CO LTD</v>
          </cell>
          <cell r="T5371" t="str">
            <v>444096</v>
          </cell>
          <cell r="U5371" t="str">
            <v>0</v>
          </cell>
          <cell r="V5371">
            <v>1</v>
          </cell>
        </row>
        <row r="5372">
          <cell r="C5372">
            <v>577793589</v>
          </cell>
          <cell r="E5372">
            <v>252091894</v>
          </cell>
          <cell r="F5372" t="str">
            <v>0067571689472</v>
          </cell>
          <cell r="G5372" t="str">
            <v>CS10-0019-1</v>
          </cell>
          <cell r="H5372" t="str">
            <v>Comfort Spaces Spring Elegant Faux Silk 5-Piece Tufted Taupe Queen Comforter Set</v>
          </cell>
          <cell r="I5372" t="str">
            <v>COMFORT SPACES PHILL</v>
          </cell>
          <cell r="J5372" t="str">
            <v>ONLINE ONLY</v>
          </cell>
          <cell r="K5372">
            <v>150548777</v>
          </cell>
          <cell r="L5372" t="str">
            <v>NA</v>
          </cell>
          <cell r="M5372" t="str">
            <v>NA</v>
          </cell>
          <cell r="N5372">
            <v>30.24</v>
          </cell>
          <cell r="O5372">
            <v>59.99</v>
          </cell>
          <cell r="P5372">
            <v>0.49591600000000002</v>
          </cell>
          <cell r="Q5372" t="str">
            <v>COMFORT SPAC</v>
          </cell>
          <cell r="R5372" t="str">
            <v>07</v>
          </cell>
          <cell r="S5372" t="str">
            <v>E &amp; E CO LTD</v>
          </cell>
          <cell r="T5372" t="str">
            <v>444096</v>
          </cell>
          <cell r="U5372" t="str">
            <v>0</v>
          </cell>
          <cell r="V5372">
            <v>1</v>
          </cell>
        </row>
        <row r="5373">
          <cell r="C5373">
            <v>577793590</v>
          </cell>
          <cell r="E5373">
            <v>877284455</v>
          </cell>
          <cell r="F5373" t="str">
            <v>0067571689586</v>
          </cell>
          <cell r="G5373" t="str">
            <v>CS10-0097-1</v>
          </cell>
          <cell r="H5373" t="str">
            <v>Comfort Spaces Microfiber 2-Piece Reversible Coral/Gray Down Alternative Twin/Twin XL Comforter Set</v>
          </cell>
          <cell r="I5373" t="str">
            <v>COMFORT SPACES LACEY</v>
          </cell>
          <cell r="J5373" t="str">
            <v>ONLINE ONLY</v>
          </cell>
          <cell r="K5373">
            <v>150548778</v>
          </cell>
          <cell r="L5373" t="str">
            <v>NA</v>
          </cell>
          <cell r="M5373" t="str">
            <v>NA</v>
          </cell>
          <cell r="N5373">
            <v>18.38</v>
          </cell>
          <cell r="O5373">
            <v>39.99</v>
          </cell>
          <cell r="P5373">
            <v>0.540385</v>
          </cell>
          <cell r="Q5373" t="str">
            <v>COMFORT SPAC</v>
          </cell>
          <cell r="R5373" t="str">
            <v>07</v>
          </cell>
          <cell r="S5373" t="str">
            <v>E &amp; E CO LTD</v>
          </cell>
          <cell r="T5373" t="str">
            <v>444096</v>
          </cell>
          <cell r="U5373" t="str">
            <v>0</v>
          </cell>
          <cell r="V5373">
            <v>1</v>
          </cell>
        </row>
        <row r="5374">
          <cell r="C5374">
            <v>577793591</v>
          </cell>
          <cell r="E5374">
            <v>964788499</v>
          </cell>
          <cell r="F5374" t="str">
            <v>0008656997398</v>
          </cell>
          <cell r="G5374" t="str">
            <v>CS10-0745-1</v>
          </cell>
          <cell r="H5374" t="str">
            <v>Comfort Spaces 3-Piece Reversible Comforter Sets King Microfiber Down Alternative Bedspreads Bedding Set Purple/Charcoal</v>
          </cell>
          <cell r="I5374" t="str">
            <v>COMFORT SPACES LACEY</v>
          </cell>
          <cell r="J5374" t="str">
            <v>ONLINE ONLY</v>
          </cell>
          <cell r="K5374">
            <v>150548775</v>
          </cell>
          <cell r="L5374" t="str">
            <v>NA</v>
          </cell>
          <cell r="M5374" t="str">
            <v>NA</v>
          </cell>
          <cell r="N5374">
            <v>26.25</v>
          </cell>
          <cell r="O5374">
            <v>49.99</v>
          </cell>
          <cell r="P5374">
            <v>0.47489500000000001</v>
          </cell>
          <cell r="Q5374" t="str">
            <v>COMFORT SPAC</v>
          </cell>
          <cell r="R5374" t="str">
            <v>07</v>
          </cell>
          <cell r="S5374" t="str">
            <v>E &amp; E CO LTD</v>
          </cell>
          <cell r="T5374" t="str">
            <v>444096</v>
          </cell>
          <cell r="U5374" t="str">
            <v>0</v>
          </cell>
          <cell r="V5374">
            <v>1</v>
          </cell>
        </row>
        <row r="5375">
          <cell r="C5375">
            <v>577793592</v>
          </cell>
          <cell r="E5375">
            <v>589495583</v>
          </cell>
          <cell r="F5375" t="str">
            <v>0067571696784</v>
          </cell>
          <cell r="G5375" t="str">
            <v>CS10-0259-1</v>
          </cell>
          <cell r="H5375" t="str">
            <v>Comfort Spaces Microfiber 3-Piece Reversible Navy/Charcoal Down Alternative King Comforter Set</v>
          </cell>
          <cell r="I5375" t="str">
            <v>COMFORT SPACES LACEY</v>
          </cell>
          <cell r="J5375" t="str">
            <v>ONLINE ONLY</v>
          </cell>
          <cell r="K5375">
            <v>150548779</v>
          </cell>
          <cell r="L5375" t="str">
            <v>NA</v>
          </cell>
          <cell r="M5375" t="str">
            <v>NA</v>
          </cell>
          <cell r="N5375">
            <v>26.25</v>
          </cell>
          <cell r="O5375">
            <v>49.99</v>
          </cell>
          <cell r="P5375">
            <v>0.47489500000000001</v>
          </cell>
          <cell r="Q5375" t="str">
            <v>COMFORT SPAC</v>
          </cell>
          <cell r="R5375" t="str">
            <v>07</v>
          </cell>
          <cell r="S5375" t="str">
            <v>E &amp; E CO LTD</v>
          </cell>
          <cell r="T5375" t="str">
            <v>444096</v>
          </cell>
          <cell r="U5375" t="str">
            <v>0</v>
          </cell>
          <cell r="V5375">
            <v>1</v>
          </cell>
        </row>
        <row r="5376">
          <cell r="C5376">
            <v>577793593</v>
          </cell>
          <cell r="E5376">
            <v>107494987</v>
          </cell>
          <cell r="F5376" t="str">
            <v>0067571696775</v>
          </cell>
          <cell r="G5376" t="str">
            <v>CS10-0258-1</v>
          </cell>
          <cell r="H5376" t="str">
            <v>Comfort Spaces Microfiber 3-Piece Reversible College Dorm Comforter Sets Navy/Charcoal Down Alternative Bedding Set, Full/Queen</v>
          </cell>
          <cell r="I5376" t="str">
            <v>COMFORT SPACES LACEY</v>
          </cell>
          <cell r="J5376" t="str">
            <v>ONLINE ONLY</v>
          </cell>
          <cell r="K5376">
            <v>150548780</v>
          </cell>
          <cell r="L5376" t="str">
            <v>NA</v>
          </cell>
          <cell r="M5376" t="str">
            <v>NA</v>
          </cell>
          <cell r="N5376">
            <v>21</v>
          </cell>
          <cell r="O5376">
            <v>42.99</v>
          </cell>
          <cell r="P5376">
            <v>0.51151400000000002</v>
          </cell>
          <cell r="Q5376" t="str">
            <v>COMFORT SPAC</v>
          </cell>
          <cell r="R5376" t="str">
            <v>07</v>
          </cell>
          <cell r="S5376" t="str">
            <v>E &amp; E CO LTD</v>
          </cell>
          <cell r="T5376" t="str">
            <v>444096</v>
          </cell>
          <cell r="U5376" t="str">
            <v>0</v>
          </cell>
          <cell r="V5376">
            <v>1</v>
          </cell>
        </row>
        <row r="5377">
          <cell r="C5377">
            <v>577793595</v>
          </cell>
          <cell r="E5377">
            <v>464874637</v>
          </cell>
          <cell r="F5377" t="str">
            <v>0067571689473</v>
          </cell>
          <cell r="G5377" t="str">
            <v>CS10-0021-1</v>
          </cell>
          <cell r="H5377" t="str">
            <v>Comfort Spaces Transitional Floral Woven 5 Piece Bedding Sets, Queen with Comforter, Shams, Bed Skirt, Decorative Pillow</v>
          </cell>
          <cell r="I5377" t="str">
            <v>COMFORT SPACES LOTTA</v>
          </cell>
          <cell r="J5377" t="str">
            <v>ONLINE ONLY</v>
          </cell>
          <cell r="K5377">
            <v>150548787</v>
          </cell>
          <cell r="L5377" t="str">
            <v>NA</v>
          </cell>
          <cell r="M5377" t="str">
            <v>NA</v>
          </cell>
          <cell r="N5377">
            <v>30.24</v>
          </cell>
          <cell r="O5377">
            <v>59.99</v>
          </cell>
          <cell r="P5377">
            <v>0.49591600000000002</v>
          </cell>
          <cell r="Q5377" t="str">
            <v>COMFORT SPAC</v>
          </cell>
          <cell r="R5377" t="str">
            <v>07</v>
          </cell>
          <cell r="S5377" t="str">
            <v>E &amp; E CO LTD</v>
          </cell>
          <cell r="T5377" t="str">
            <v>444096</v>
          </cell>
          <cell r="U5377" t="str">
            <v>0</v>
          </cell>
          <cell r="V5377">
            <v>1</v>
          </cell>
        </row>
        <row r="5378">
          <cell r="C5378">
            <v>577793596</v>
          </cell>
          <cell r="E5378">
            <v>676399619</v>
          </cell>
          <cell r="F5378" t="str">
            <v>0008656901821</v>
          </cell>
          <cell r="G5378" t="str">
            <v>CS14-0862-1</v>
          </cell>
          <cell r="H5378" t="str">
            <v>Comfort Spaces Pierre Mini Quilt Set, Full/Queen, Blue/Navy</v>
          </cell>
          <cell r="I5378" t="str">
            <v>COMFORT SPACES PREST</v>
          </cell>
          <cell r="J5378" t="str">
            <v>ONLINE ONLY</v>
          </cell>
          <cell r="K5378">
            <v>150548788</v>
          </cell>
          <cell r="L5378" t="str">
            <v>NA</v>
          </cell>
          <cell r="M5378" t="str">
            <v>NA</v>
          </cell>
          <cell r="N5378">
            <v>23.69</v>
          </cell>
          <cell r="O5378">
            <v>49.99</v>
          </cell>
          <cell r="P5378">
            <v>0.52610500000000004</v>
          </cell>
          <cell r="Q5378" t="str">
            <v>COMFORT SPAC</v>
          </cell>
          <cell r="R5378" t="str">
            <v>07</v>
          </cell>
          <cell r="S5378" t="str">
            <v>E &amp; E CO LTD</v>
          </cell>
          <cell r="T5378" t="str">
            <v>444096</v>
          </cell>
          <cell r="U5378" t="str">
            <v>0</v>
          </cell>
          <cell r="V5378">
            <v>1</v>
          </cell>
        </row>
        <row r="5379">
          <cell r="C5379">
            <v>577793597</v>
          </cell>
          <cell r="E5379">
            <v>649030718</v>
          </cell>
          <cell r="F5379" t="str">
            <v>0067571689491</v>
          </cell>
          <cell r="G5379" t="str">
            <v>CS10-0022-1</v>
          </cell>
          <cell r="H5379" t="str">
            <v>Comfort Spaces Enya 5 Piece Floral Printed Comforter Set, King, Aqua</v>
          </cell>
          <cell r="I5379" t="str">
            <v>COMFORT SPACES LOTTA</v>
          </cell>
          <cell r="J5379" t="str">
            <v>ONLINE ONLY</v>
          </cell>
          <cell r="K5379">
            <v>150548786</v>
          </cell>
          <cell r="L5379" t="str">
            <v>NA</v>
          </cell>
          <cell r="M5379" t="str">
            <v>NA</v>
          </cell>
          <cell r="N5379">
            <v>35.28</v>
          </cell>
          <cell r="O5379">
            <v>69.989999999999995</v>
          </cell>
          <cell r="P5379">
            <v>0.49592799999999998</v>
          </cell>
          <cell r="Q5379" t="str">
            <v>COMFORT SPAC</v>
          </cell>
          <cell r="R5379" t="str">
            <v>07</v>
          </cell>
          <cell r="S5379" t="str">
            <v>E &amp; E CO LTD</v>
          </cell>
          <cell r="T5379" t="str">
            <v>444096</v>
          </cell>
          <cell r="U5379" t="str">
            <v>0</v>
          </cell>
          <cell r="V5379">
            <v>1</v>
          </cell>
        </row>
        <row r="5380">
          <cell r="C5380">
            <v>577793598</v>
          </cell>
          <cell r="E5380">
            <v>671923754</v>
          </cell>
          <cell r="F5380" t="str">
            <v>0067571697164</v>
          </cell>
          <cell r="G5380" t="str">
            <v>CS10-0277-1</v>
          </cell>
          <cell r="H5380" t="str">
            <v>Comfort Spaces Microfiber 2-Piece Reversible Red/Navy Down Alternative Twin/Twin XLComforter Set</v>
          </cell>
          <cell r="I5380" t="str">
            <v>COMFORT SPACES LACEY</v>
          </cell>
          <cell r="J5380" t="str">
            <v>ONLINE ONLY</v>
          </cell>
          <cell r="K5380">
            <v>150548784</v>
          </cell>
          <cell r="L5380" t="str">
            <v>NA</v>
          </cell>
          <cell r="M5380" t="str">
            <v>NA</v>
          </cell>
          <cell r="N5380">
            <v>18.38</v>
          </cell>
          <cell r="O5380">
            <v>39.99</v>
          </cell>
          <cell r="P5380">
            <v>0.540385</v>
          </cell>
          <cell r="Q5380" t="str">
            <v>COMFORT SPAC</v>
          </cell>
          <cell r="R5380" t="str">
            <v>07</v>
          </cell>
          <cell r="S5380" t="str">
            <v>E &amp; E CO LTD</v>
          </cell>
          <cell r="T5380" t="str">
            <v>444096</v>
          </cell>
          <cell r="U5380" t="str">
            <v>0</v>
          </cell>
          <cell r="V5380">
            <v>1</v>
          </cell>
        </row>
        <row r="5381">
          <cell r="C5381">
            <v>577793599</v>
          </cell>
          <cell r="E5381">
            <v>157440562</v>
          </cell>
          <cell r="F5381" t="str">
            <v>0067571689486</v>
          </cell>
          <cell r="G5381" t="str">
            <v>CS10-0020-1</v>
          </cell>
          <cell r="H5381" t="str">
            <v>Comfort Spaces Spring Elegant Faux Silk 5-Piece Tufted Taupe King Comforter Set</v>
          </cell>
          <cell r="I5381" t="str">
            <v>COMFORT SPACES PHILL</v>
          </cell>
          <cell r="J5381" t="str">
            <v>ONLINE ONLY</v>
          </cell>
          <cell r="K5381">
            <v>150548785</v>
          </cell>
          <cell r="L5381" t="str">
            <v>NA</v>
          </cell>
          <cell r="M5381" t="str">
            <v>NA</v>
          </cell>
          <cell r="N5381">
            <v>35.28</v>
          </cell>
          <cell r="O5381">
            <v>49.99</v>
          </cell>
          <cell r="P5381">
            <v>0.29425899999999999</v>
          </cell>
          <cell r="Q5381" t="str">
            <v>COMFORT SPAC</v>
          </cell>
          <cell r="R5381" t="str">
            <v>07</v>
          </cell>
          <cell r="S5381" t="str">
            <v>E &amp; E CO LTD</v>
          </cell>
          <cell r="T5381" t="str">
            <v>444096</v>
          </cell>
          <cell r="U5381" t="str">
            <v>0</v>
          </cell>
          <cell r="V5381">
            <v>1</v>
          </cell>
        </row>
        <row r="5382">
          <cell r="C5382">
            <v>577793601</v>
          </cell>
          <cell r="E5382">
            <v>375845017</v>
          </cell>
          <cell r="F5382" t="str">
            <v>0067571696769</v>
          </cell>
          <cell r="G5382" t="str">
            <v>CS10-0251-1</v>
          </cell>
          <cell r="H5382" t="str">
            <v>Comfort Spaces Microfiber 2-Piece Reversible College Dorm Comforter Sets Pink/Orange Down Alternative Twin/Twin XL Bedding Set</v>
          </cell>
          <cell r="I5382" t="str">
            <v>COMFORT SPACES LACEY</v>
          </cell>
          <cell r="J5382" t="str">
            <v>ONLINE ONLY</v>
          </cell>
          <cell r="K5382">
            <v>150548781</v>
          </cell>
          <cell r="L5382" t="str">
            <v>NA</v>
          </cell>
          <cell r="M5382" t="str">
            <v>NA</v>
          </cell>
          <cell r="N5382">
            <v>18.38</v>
          </cell>
          <cell r="O5382">
            <v>39.99</v>
          </cell>
          <cell r="P5382">
            <v>0.540385</v>
          </cell>
          <cell r="Q5382" t="str">
            <v>COMFORT SPAC</v>
          </cell>
          <cell r="R5382" t="str">
            <v>07</v>
          </cell>
          <cell r="S5382" t="str">
            <v>E &amp; E CO LTD</v>
          </cell>
          <cell r="T5382" t="str">
            <v>444096</v>
          </cell>
          <cell r="U5382" t="str">
            <v>0</v>
          </cell>
          <cell r="V5382">
            <v>1</v>
          </cell>
        </row>
        <row r="5383">
          <cell r="C5383">
            <v>577793602</v>
          </cell>
          <cell r="E5383">
            <v>768302151</v>
          </cell>
          <cell r="F5383" t="str">
            <v>0008656901820</v>
          </cell>
          <cell r="G5383" t="str">
            <v>CS14-0863-1</v>
          </cell>
          <cell r="H5383" t="str">
            <v>Comfort Spaces Pierre Mini Quilt Set, Twin/Twin XL, Black/Red</v>
          </cell>
          <cell r="I5383" t="str">
            <v>COMFORT SPACES PREST</v>
          </cell>
          <cell r="J5383" t="str">
            <v>ONLINE ONLY</v>
          </cell>
          <cell r="K5383">
            <v>150548790</v>
          </cell>
          <cell r="L5383" t="str">
            <v>NA</v>
          </cell>
          <cell r="M5383" t="str">
            <v>NA</v>
          </cell>
          <cell r="N5383">
            <v>18.649999999999999</v>
          </cell>
          <cell r="O5383">
            <v>39.99</v>
          </cell>
          <cell r="P5383">
            <v>0.53363300000000002</v>
          </cell>
          <cell r="Q5383" t="str">
            <v>COMFORT SPAC</v>
          </cell>
          <cell r="R5383" t="str">
            <v>07</v>
          </cell>
          <cell r="S5383" t="str">
            <v>E &amp; E CO LTD</v>
          </cell>
          <cell r="T5383" t="str">
            <v>444096</v>
          </cell>
          <cell r="U5383" t="str">
            <v>0</v>
          </cell>
          <cell r="V5383">
            <v>1</v>
          </cell>
        </row>
        <row r="5384">
          <cell r="C5384">
            <v>577793603</v>
          </cell>
          <cell r="E5384">
            <v>280374826</v>
          </cell>
          <cell r="F5384" t="str">
            <v>0067571696773</v>
          </cell>
          <cell r="G5384" t="str">
            <v>CS10-0252-1</v>
          </cell>
          <cell r="H5384" t="str">
            <v>Comfort Spaces Microfiber 3-Piece College Dorm Comforter Sets Reversible Pink/Orange Down Alternative Full/Queen Bedding Set</v>
          </cell>
          <cell r="I5384" t="str">
            <v>COMFORT SPACES LACEY</v>
          </cell>
          <cell r="J5384" t="str">
            <v>ONLINE ONLY</v>
          </cell>
          <cell r="K5384">
            <v>150548792</v>
          </cell>
          <cell r="L5384" t="str">
            <v>NA</v>
          </cell>
          <cell r="M5384" t="str">
            <v>NA</v>
          </cell>
          <cell r="N5384">
            <v>21</v>
          </cell>
          <cell r="O5384">
            <v>42.99</v>
          </cell>
          <cell r="P5384">
            <v>0.51151400000000002</v>
          </cell>
          <cell r="Q5384" t="str">
            <v>COMFORT SPAC</v>
          </cell>
          <cell r="R5384" t="str">
            <v>07</v>
          </cell>
          <cell r="S5384" t="str">
            <v>E &amp; E CO LTD</v>
          </cell>
          <cell r="T5384" t="str">
            <v>444096</v>
          </cell>
          <cell r="U5384" t="str">
            <v>0</v>
          </cell>
          <cell r="V5384">
            <v>1</v>
          </cell>
        </row>
        <row r="5385">
          <cell r="C5385">
            <v>577793604</v>
          </cell>
          <cell r="D5385" t="str">
            <v>L</v>
          </cell>
          <cell r="E5385">
            <v>548871165</v>
          </cell>
          <cell r="F5385" t="str">
            <v>0067571689534</v>
          </cell>
          <cell r="G5385" t="str">
            <v>CS14-0064-1</v>
          </cell>
          <cell r="H5385" t="str">
            <v>Comfort Spaces Enya 3 Piece Reversible Coverlet Set, King/Cal King, Aqua</v>
          </cell>
          <cell r="I5385" t="str">
            <v>COMFORT SPACES LOTTA</v>
          </cell>
          <cell r="J5385" t="str">
            <v>ONLINE ONLY</v>
          </cell>
          <cell r="K5385">
            <v>150548791</v>
          </cell>
          <cell r="L5385" t="str">
            <v>NA</v>
          </cell>
          <cell r="M5385" t="str">
            <v>NA</v>
          </cell>
          <cell r="N5385">
            <v>30.24</v>
          </cell>
          <cell r="O5385">
            <v>59.99</v>
          </cell>
          <cell r="P5385">
            <v>0.49591600000000002</v>
          </cell>
          <cell r="Q5385" t="str">
            <v>COMFORT SPAC</v>
          </cell>
          <cell r="R5385" t="str">
            <v>07</v>
          </cell>
          <cell r="S5385" t="str">
            <v>E &amp; E CO LTD</v>
          </cell>
          <cell r="T5385" t="str">
            <v>444096</v>
          </cell>
          <cell r="U5385" t="str">
            <v>0</v>
          </cell>
          <cell r="V5385">
            <v>1</v>
          </cell>
        </row>
        <row r="5386">
          <cell r="C5386">
            <v>577793605</v>
          </cell>
          <cell r="E5386">
            <v>817608605</v>
          </cell>
          <cell r="F5386" t="str">
            <v>0067571689590</v>
          </cell>
          <cell r="G5386" t="str">
            <v>CS10-0096-1</v>
          </cell>
          <cell r="H5386" t="str">
            <v>Comfort Spaces Microfiber 3-Piece College Dorm Comforter Sets Aqua/Gray Down Alternative Reversible Full/Queen Bedding Set</v>
          </cell>
          <cell r="I5386" t="str">
            <v>COMFORT SPACES LACEY</v>
          </cell>
          <cell r="J5386" t="str">
            <v>ONLINE ONLY</v>
          </cell>
          <cell r="K5386">
            <v>150548793</v>
          </cell>
          <cell r="L5386" t="str">
            <v>NA</v>
          </cell>
          <cell r="M5386" t="str">
            <v>NA</v>
          </cell>
          <cell r="N5386">
            <v>21</v>
          </cell>
          <cell r="O5386">
            <v>42.99</v>
          </cell>
          <cell r="P5386">
            <v>0.51151400000000002</v>
          </cell>
          <cell r="Q5386" t="str">
            <v>COMFORT SPAC</v>
          </cell>
          <cell r="R5386" t="str">
            <v>07</v>
          </cell>
          <cell r="S5386" t="str">
            <v>E &amp; E CO LTD</v>
          </cell>
          <cell r="T5386" t="str">
            <v>444096</v>
          </cell>
          <cell r="U5386" t="str">
            <v>0</v>
          </cell>
          <cell r="V5386">
            <v>1</v>
          </cell>
        </row>
        <row r="5387">
          <cell r="C5387">
            <v>577793606</v>
          </cell>
          <cell r="E5387">
            <v>844829306</v>
          </cell>
          <cell r="F5387" t="str">
            <v>0008656997578</v>
          </cell>
          <cell r="G5387" t="str">
            <v>CS10-0764-1</v>
          </cell>
          <cell r="H5387" t="str">
            <v>Comfort Spaces Enya Transitional Floral Woven 5 Pieces, With Comforter Sham Decorative Pillow</v>
          </cell>
          <cell r="I5387" t="str">
            <v>COMFORT SPACES LOTTA</v>
          </cell>
          <cell r="J5387" t="str">
            <v>ONLINE ONLY</v>
          </cell>
          <cell r="K5387">
            <v>150548795</v>
          </cell>
          <cell r="L5387" t="str">
            <v>NA</v>
          </cell>
          <cell r="M5387" t="str">
            <v>NA</v>
          </cell>
          <cell r="N5387">
            <v>30.24</v>
          </cell>
          <cell r="O5387">
            <v>59.99</v>
          </cell>
          <cell r="P5387">
            <v>0.49591600000000002</v>
          </cell>
          <cell r="Q5387" t="str">
            <v>COMFORT SPAC</v>
          </cell>
          <cell r="R5387" t="str">
            <v>07</v>
          </cell>
          <cell r="S5387" t="str">
            <v>E &amp; E CO LTD</v>
          </cell>
          <cell r="T5387" t="str">
            <v>444096</v>
          </cell>
          <cell r="U5387" t="str">
            <v>0</v>
          </cell>
          <cell r="V5387">
            <v>1</v>
          </cell>
        </row>
        <row r="5388">
          <cell r="C5388">
            <v>577793607</v>
          </cell>
          <cell r="E5388">
            <v>387696182</v>
          </cell>
          <cell r="F5388" t="str">
            <v>0067571689485</v>
          </cell>
          <cell r="G5388" t="str">
            <v>CS10-0018-1</v>
          </cell>
          <cell r="H5388" t="str">
            <v>Comfort Spaces Spring Elegant Faux Silk 5-Piece Tufted Aqua King Comforter Set</v>
          </cell>
          <cell r="I5388" t="str">
            <v>COMFORT SPACES PHILL</v>
          </cell>
          <cell r="J5388" t="str">
            <v>ONLINE ONLY</v>
          </cell>
          <cell r="K5388">
            <v>150548796</v>
          </cell>
          <cell r="L5388" t="str">
            <v>NA</v>
          </cell>
          <cell r="M5388" t="str">
            <v>NA</v>
          </cell>
          <cell r="N5388">
            <v>35.28</v>
          </cell>
          <cell r="O5388">
            <v>69.989999999999995</v>
          </cell>
          <cell r="P5388">
            <v>0.49592799999999998</v>
          </cell>
          <cell r="Q5388" t="str">
            <v>COMFORT SPAC</v>
          </cell>
          <cell r="R5388" t="str">
            <v>07</v>
          </cell>
          <cell r="S5388" t="str">
            <v>E &amp; E CO LTD</v>
          </cell>
          <cell r="T5388" t="str">
            <v>444096</v>
          </cell>
          <cell r="U5388" t="str">
            <v>0</v>
          </cell>
          <cell r="V5388">
            <v>1</v>
          </cell>
        </row>
        <row r="5389">
          <cell r="C5389">
            <v>577793608</v>
          </cell>
          <cell r="E5389">
            <v>552518921</v>
          </cell>
          <cell r="F5389" t="str">
            <v>0067571696774</v>
          </cell>
          <cell r="G5389" t="str">
            <v>CS10-0255-1</v>
          </cell>
          <cell r="H5389" t="str">
            <v>Comfort Spaces Microfiber 3-Piece Reversible College Dorm Comforter Sets Gray/Yellow Down Alternative Full/Queen Bedding Set</v>
          </cell>
          <cell r="I5389" t="str">
            <v>COMFORT SPACES LACEY</v>
          </cell>
          <cell r="J5389" t="str">
            <v>ONLINE ONLY</v>
          </cell>
          <cell r="K5389">
            <v>150548794</v>
          </cell>
          <cell r="L5389" t="str">
            <v>NA</v>
          </cell>
          <cell r="M5389" t="str">
            <v>NA</v>
          </cell>
          <cell r="N5389">
            <v>21</v>
          </cell>
          <cell r="O5389">
            <v>42.99</v>
          </cell>
          <cell r="P5389">
            <v>0.51151400000000002</v>
          </cell>
          <cell r="Q5389" t="str">
            <v>COMFORT SPAC</v>
          </cell>
          <cell r="R5389" t="str">
            <v>07</v>
          </cell>
          <cell r="S5389" t="str">
            <v>E &amp; E CO LTD</v>
          </cell>
          <cell r="T5389" t="str">
            <v>444096</v>
          </cell>
          <cell r="U5389" t="str">
            <v>0</v>
          </cell>
          <cell r="V5389">
            <v>1</v>
          </cell>
        </row>
        <row r="5390">
          <cell r="C5390">
            <v>577793609</v>
          </cell>
          <cell r="E5390">
            <v>577634027</v>
          </cell>
          <cell r="F5390" t="str">
            <v>0067571689475</v>
          </cell>
          <cell r="G5390" t="str">
            <v>CS10-0023-1</v>
          </cell>
          <cell r="H5390" t="str">
            <v>Comfort Spaces Floral 5 Piece Comforter Sets, Queen with Shams, Bed Skirt, Decorative Pillow</v>
          </cell>
          <cell r="I5390" t="str">
            <v>COMFORT SPACES LOTTA</v>
          </cell>
          <cell r="J5390" t="str">
            <v>ONLINE ONLY</v>
          </cell>
          <cell r="K5390">
            <v>150548797</v>
          </cell>
          <cell r="L5390" t="str">
            <v>NA</v>
          </cell>
          <cell r="M5390" t="str">
            <v>NA</v>
          </cell>
          <cell r="N5390">
            <v>30.24</v>
          </cell>
          <cell r="O5390">
            <v>59.99</v>
          </cell>
          <cell r="P5390">
            <v>0.49591600000000002</v>
          </cell>
          <cell r="Q5390" t="str">
            <v>COMFORT SPAC</v>
          </cell>
          <cell r="R5390" t="str">
            <v>07</v>
          </cell>
          <cell r="S5390" t="str">
            <v>E &amp; E CO LTD</v>
          </cell>
          <cell r="T5390" t="str">
            <v>444096</v>
          </cell>
          <cell r="U5390" t="str">
            <v>0</v>
          </cell>
          <cell r="V5390">
            <v>1</v>
          </cell>
        </row>
        <row r="5391">
          <cell r="C5391">
            <v>577793610</v>
          </cell>
          <cell r="E5391">
            <v>786534916</v>
          </cell>
          <cell r="F5391" t="str">
            <v>0067571689470</v>
          </cell>
          <cell r="G5391" t="str">
            <v>CS10-0015-1</v>
          </cell>
          <cell r="H5391" t="str">
            <v>Comfort Spaces Spring Elegant 5-Piece Polyester Filled Tufted Queen Comforter Set, Grey</v>
          </cell>
          <cell r="I5391" t="str">
            <v>COMFORT SPACES PHILL</v>
          </cell>
          <cell r="J5391" t="str">
            <v>ONLINE ONLY</v>
          </cell>
          <cell r="K5391">
            <v>150548798</v>
          </cell>
          <cell r="L5391" t="str">
            <v>NA</v>
          </cell>
          <cell r="M5391" t="str">
            <v>NA</v>
          </cell>
          <cell r="N5391">
            <v>30.24</v>
          </cell>
          <cell r="O5391">
            <v>44.99</v>
          </cell>
          <cell r="P5391">
            <v>0.327851</v>
          </cell>
          <cell r="Q5391" t="str">
            <v>COMFORT SPAC</v>
          </cell>
          <cell r="R5391" t="str">
            <v>07</v>
          </cell>
          <cell r="S5391" t="str">
            <v>E &amp; E CO LTD</v>
          </cell>
          <cell r="T5391" t="str">
            <v>444096</v>
          </cell>
          <cell r="U5391" t="str">
            <v>0</v>
          </cell>
          <cell r="V5391">
            <v>1</v>
          </cell>
        </row>
        <row r="5392">
          <cell r="C5392">
            <v>577793611</v>
          </cell>
          <cell r="E5392">
            <v>708394708</v>
          </cell>
          <cell r="F5392" t="str">
            <v>0067571689589</v>
          </cell>
          <cell r="G5392" t="str">
            <v>CS10-0094-1</v>
          </cell>
          <cell r="H5392" t="str">
            <v>Comfort Spaces Microfiber 3-Piece Reversible College Dorm Comforter Sets Teal/Charcoal Down Alternative Full/Queen Bedding Set</v>
          </cell>
          <cell r="I5392" t="str">
            <v>COMFORT SPACES LACEY</v>
          </cell>
          <cell r="J5392" t="str">
            <v>ONLINE ONLY</v>
          </cell>
          <cell r="K5392">
            <v>150548799</v>
          </cell>
          <cell r="L5392" t="str">
            <v>NA</v>
          </cell>
          <cell r="M5392" t="str">
            <v>NA</v>
          </cell>
          <cell r="N5392">
            <v>21</v>
          </cell>
          <cell r="O5392">
            <v>29.99</v>
          </cell>
          <cell r="P5392">
            <v>0.29976700000000001</v>
          </cell>
          <cell r="Q5392" t="str">
            <v>COMFORT SPAC</v>
          </cell>
          <cell r="R5392" t="str">
            <v>07</v>
          </cell>
          <cell r="S5392" t="str">
            <v>E &amp; E CO LTD</v>
          </cell>
          <cell r="T5392" t="str">
            <v>444096</v>
          </cell>
          <cell r="U5392" t="str">
            <v>0</v>
          </cell>
          <cell r="V5392">
            <v>1</v>
          </cell>
        </row>
        <row r="5393">
          <cell r="C5393">
            <v>577793612</v>
          </cell>
          <cell r="D5393" t="str">
            <v>L</v>
          </cell>
          <cell r="E5393">
            <v>556762076</v>
          </cell>
          <cell r="F5393" t="str">
            <v>0067571689535</v>
          </cell>
          <cell r="G5393" t="str">
            <v>CS14-0065-1</v>
          </cell>
          <cell r="H5393" t="str">
            <v>Comfort Spaces Enya 3 Piece Reversible Coverlet Set, Full/Queen, Purple</v>
          </cell>
          <cell r="I5393" t="str">
            <v>COMFORT SPACES LOTTA</v>
          </cell>
          <cell r="J5393" t="str">
            <v>ONLINE ONLY</v>
          </cell>
          <cell r="K5393">
            <v>150548800</v>
          </cell>
          <cell r="L5393" t="str">
            <v>NA</v>
          </cell>
          <cell r="M5393" t="str">
            <v>NA</v>
          </cell>
          <cell r="N5393">
            <v>24.19</v>
          </cell>
          <cell r="O5393">
            <v>47.99</v>
          </cell>
          <cell r="P5393">
            <v>0.49593700000000002</v>
          </cell>
          <cell r="Q5393" t="str">
            <v>COMFORT SPAC</v>
          </cell>
          <cell r="R5393" t="str">
            <v>07</v>
          </cell>
          <cell r="S5393" t="str">
            <v>E &amp; E CO LTD</v>
          </cell>
          <cell r="T5393" t="str">
            <v>444096</v>
          </cell>
          <cell r="U5393" t="str">
            <v>0</v>
          </cell>
          <cell r="V5393">
            <v>1</v>
          </cell>
        </row>
        <row r="5394">
          <cell r="C5394">
            <v>582104496</v>
          </cell>
          <cell r="D5394" t="str">
            <v>L</v>
          </cell>
          <cell r="E5394">
            <v>556762076</v>
          </cell>
          <cell r="F5394" t="str">
            <v>0067571689535</v>
          </cell>
          <cell r="G5394" t="str">
            <v>CS14-0065</v>
          </cell>
          <cell r="H5394" t="str">
            <v>Comfort Spaces Enya 3 Piece Reversible Coverlet Set, Full/Queen, Purple</v>
          </cell>
          <cell r="I5394" t="str">
            <v>COMFORT SPACES ENYA</v>
          </cell>
          <cell r="J5394" t="str">
            <v>ONLINE ONLY</v>
          </cell>
          <cell r="K5394">
            <v>150548800</v>
          </cell>
          <cell r="L5394" t="str">
            <v>NA</v>
          </cell>
          <cell r="M5394" t="str">
            <v>NA</v>
          </cell>
          <cell r="N5394">
            <v>25.34</v>
          </cell>
          <cell r="O5394">
            <v>42.99</v>
          </cell>
          <cell r="P5394">
            <v>0.41056100000000001</v>
          </cell>
          <cell r="Q5394" t="str">
            <v>COMFORT SPAC</v>
          </cell>
          <cell r="R5394" t="str">
            <v>07</v>
          </cell>
          <cell r="S5394" t="str">
            <v>E &amp; E CO LTD</v>
          </cell>
          <cell r="T5394" t="str">
            <v>444096</v>
          </cell>
          <cell r="U5394" t="str">
            <v>1</v>
          </cell>
          <cell r="V5394">
            <v>1</v>
          </cell>
        </row>
        <row r="5395">
          <cell r="C5395">
            <v>577793613</v>
          </cell>
          <cell r="E5395">
            <v>850264599</v>
          </cell>
          <cell r="F5395" t="str">
            <v>0067571689483</v>
          </cell>
          <cell r="G5395" t="str">
            <v>CS10-0016-1</v>
          </cell>
          <cell r="H5395" t="str">
            <v>Comfort Spaces Spring Elegant  5 Piece Tufted King Comforter Set, Grey</v>
          </cell>
          <cell r="I5395" t="str">
            <v>COMFORT SPACES PHILL</v>
          </cell>
          <cell r="J5395" t="str">
            <v>ONLINE ONLY</v>
          </cell>
          <cell r="K5395">
            <v>150548801</v>
          </cell>
          <cell r="L5395" t="str">
            <v>NA</v>
          </cell>
          <cell r="M5395" t="str">
            <v>NA</v>
          </cell>
          <cell r="N5395">
            <v>35.28</v>
          </cell>
          <cell r="O5395">
            <v>69.989999999999995</v>
          </cell>
          <cell r="P5395">
            <v>0.49592799999999998</v>
          </cell>
          <cell r="Q5395" t="str">
            <v>COMFORT SPAC</v>
          </cell>
          <cell r="R5395" t="str">
            <v>07</v>
          </cell>
          <cell r="S5395" t="str">
            <v>E &amp; E CO LTD</v>
          </cell>
          <cell r="T5395" t="str">
            <v>444096</v>
          </cell>
          <cell r="U5395" t="str">
            <v>0</v>
          </cell>
          <cell r="V5395">
            <v>1</v>
          </cell>
        </row>
        <row r="5396">
          <cell r="C5396">
            <v>577793614</v>
          </cell>
          <cell r="E5396">
            <v>652896076</v>
          </cell>
          <cell r="F5396" t="str">
            <v>0067571689471</v>
          </cell>
          <cell r="G5396" t="str">
            <v>CS10-0017-1</v>
          </cell>
          <cell r="H5396" t="str">
            <v>Comfort Spaces Spring Elegant Faux Silk 5-Piece Tufted Aqua Queen Comforter Set</v>
          </cell>
          <cell r="I5396" t="str">
            <v>COMFORT SPACES PHILL</v>
          </cell>
          <cell r="J5396" t="str">
            <v>ONLINE ONLY</v>
          </cell>
          <cell r="K5396">
            <v>150548802</v>
          </cell>
          <cell r="L5396" t="str">
            <v>NA</v>
          </cell>
          <cell r="M5396" t="str">
            <v>NA</v>
          </cell>
          <cell r="N5396">
            <v>30.24</v>
          </cell>
          <cell r="O5396">
            <v>59.99</v>
          </cell>
          <cell r="P5396">
            <v>0.49591600000000002</v>
          </cell>
          <cell r="Q5396" t="str">
            <v>COMFORT SPAC</v>
          </cell>
          <cell r="R5396" t="str">
            <v>07</v>
          </cell>
          <cell r="S5396" t="str">
            <v>E &amp; E CO LTD</v>
          </cell>
          <cell r="T5396" t="str">
            <v>444096</v>
          </cell>
          <cell r="U5396" t="str">
            <v>0</v>
          </cell>
          <cell r="V5396">
            <v>1</v>
          </cell>
        </row>
        <row r="5397">
          <cell r="C5397">
            <v>577793615</v>
          </cell>
          <cell r="E5397">
            <v>691161249</v>
          </cell>
          <cell r="F5397" t="str">
            <v>0067571696778</v>
          </cell>
          <cell r="G5397" t="str">
            <v>CS10-0254-1</v>
          </cell>
          <cell r="H5397" t="str">
            <v>Comfort Spaces Microfiber 2-Piece Reversible College Dorm Comforter Sets Gray/Yellow Down Alternative Twin/Twin XL Bedding Set</v>
          </cell>
          <cell r="I5397" t="str">
            <v>COMFORT SPACES LACEY</v>
          </cell>
          <cell r="J5397" t="str">
            <v>ONLINE ONLY</v>
          </cell>
          <cell r="K5397">
            <v>150548803</v>
          </cell>
          <cell r="L5397" t="str">
            <v>NA</v>
          </cell>
          <cell r="M5397" t="str">
            <v>NA</v>
          </cell>
          <cell r="N5397">
            <v>18.38</v>
          </cell>
          <cell r="O5397">
            <v>39.99</v>
          </cell>
          <cell r="P5397">
            <v>0.540385</v>
          </cell>
          <cell r="Q5397" t="str">
            <v>COMFORT SPAC</v>
          </cell>
          <cell r="R5397" t="str">
            <v>07</v>
          </cell>
          <cell r="S5397" t="str">
            <v>E &amp; E CO LTD</v>
          </cell>
          <cell r="T5397" t="str">
            <v>444096</v>
          </cell>
          <cell r="U5397" t="str">
            <v>0</v>
          </cell>
          <cell r="V5397">
            <v>1</v>
          </cell>
        </row>
        <row r="5398">
          <cell r="C5398">
            <v>577793616</v>
          </cell>
          <cell r="E5398">
            <v>966356429</v>
          </cell>
          <cell r="F5398" t="str">
            <v>0067571689583</v>
          </cell>
          <cell r="G5398" t="str">
            <v>CS10-0093-1</v>
          </cell>
          <cell r="H5398" t="str">
            <v>Comfort Spaces Microfiber 2-Piece Reversible College Dorm Comforter Sets Teal/Charcoal Down Alternative Twin/Twin XL College Dorm Bedding Set</v>
          </cell>
          <cell r="I5398" t="str">
            <v>COMFORT SPACES LACEY</v>
          </cell>
          <cell r="J5398" t="str">
            <v>ONLINE ONLY</v>
          </cell>
          <cell r="K5398">
            <v>150548804</v>
          </cell>
          <cell r="L5398" t="str">
            <v>NA</v>
          </cell>
          <cell r="M5398" t="str">
            <v>NA</v>
          </cell>
          <cell r="N5398">
            <v>18.38</v>
          </cell>
          <cell r="O5398">
            <v>39.99</v>
          </cell>
          <cell r="P5398">
            <v>0.540385</v>
          </cell>
          <cell r="Q5398" t="str">
            <v>COMFORT SPAC</v>
          </cell>
          <cell r="R5398" t="str">
            <v>07</v>
          </cell>
          <cell r="S5398" t="str">
            <v>E &amp; E CO LTD</v>
          </cell>
          <cell r="T5398" t="str">
            <v>444096</v>
          </cell>
          <cell r="U5398" t="str">
            <v>0</v>
          </cell>
          <cell r="V5398">
            <v>1</v>
          </cell>
        </row>
        <row r="5399">
          <cell r="C5399">
            <v>577793617</v>
          </cell>
          <cell r="E5399">
            <v>979437624</v>
          </cell>
          <cell r="F5399" t="str">
            <v>0008656901819</v>
          </cell>
          <cell r="G5399" t="str">
            <v>CS14-0861-1</v>
          </cell>
          <cell r="H5399" t="str">
            <v>Comfort Spaces Pierre Mini Quilt Set, Twin/Twin XL, Blue/Navy</v>
          </cell>
          <cell r="I5399" t="str">
            <v>COMFORT SPACES PREST</v>
          </cell>
          <cell r="J5399" t="str">
            <v>ONLINE ONLY</v>
          </cell>
          <cell r="K5399">
            <v>150548805</v>
          </cell>
          <cell r="L5399" t="str">
            <v>NA</v>
          </cell>
          <cell r="M5399" t="str">
            <v>NA</v>
          </cell>
          <cell r="N5399">
            <v>18.649999999999999</v>
          </cell>
          <cell r="O5399">
            <v>39.99</v>
          </cell>
          <cell r="P5399">
            <v>0.53363300000000002</v>
          </cell>
          <cell r="Q5399" t="str">
            <v>COMFORT SPAC</v>
          </cell>
          <cell r="R5399" t="str">
            <v>07</v>
          </cell>
          <cell r="S5399" t="str">
            <v>E &amp; E CO LTD</v>
          </cell>
          <cell r="T5399" t="str">
            <v>444096</v>
          </cell>
          <cell r="U5399" t="str">
            <v>0</v>
          </cell>
          <cell r="V5399">
            <v>1</v>
          </cell>
        </row>
        <row r="5400">
          <cell r="C5400">
            <v>577793618</v>
          </cell>
          <cell r="E5400">
            <v>376211932</v>
          </cell>
          <cell r="F5400" t="str">
            <v>0008656997580</v>
          </cell>
          <cell r="G5400" t="str">
            <v>CS14-0766-1</v>
          </cell>
          <cell r="H5400" t="str">
            <v>Comfort Spaces Quilt Set Full/Queen Microfiber Lightweight 3 Set Red/Black Floral Channel Stitching Summer Comforter</v>
          </cell>
          <cell r="I5400" t="str">
            <v>COMFORT SPACES LOTTA</v>
          </cell>
          <cell r="J5400" t="str">
            <v>ONLINE ONLY</v>
          </cell>
          <cell r="K5400">
            <v>150548806</v>
          </cell>
          <cell r="L5400" t="str">
            <v>NA</v>
          </cell>
          <cell r="M5400" t="str">
            <v>NA</v>
          </cell>
          <cell r="N5400">
            <v>24.19</v>
          </cell>
          <cell r="O5400">
            <v>47.99</v>
          </cell>
          <cell r="P5400">
            <v>0.49593700000000002</v>
          </cell>
          <cell r="Q5400" t="str">
            <v>COMFORT SPAC</v>
          </cell>
          <cell r="R5400" t="str">
            <v>07</v>
          </cell>
          <cell r="S5400" t="str">
            <v>E &amp; E CO LTD</v>
          </cell>
          <cell r="T5400" t="str">
            <v>444096</v>
          </cell>
          <cell r="U5400" t="str">
            <v>0</v>
          </cell>
          <cell r="V5400">
            <v>1</v>
          </cell>
        </row>
        <row r="5401">
          <cell r="C5401">
            <v>577793619</v>
          </cell>
          <cell r="E5401">
            <v>813959860</v>
          </cell>
          <cell r="F5401" t="str">
            <v>0067571689493</v>
          </cell>
          <cell r="G5401" t="str">
            <v>CS10-0024-1</v>
          </cell>
          <cell r="H5401" t="str">
            <v>Comfort Spaces Enya 5 Piece Floral Printed Comforter Set, King, Purple</v>
          </cell>
          <cell r="I5401" t="str">
            <v>COMFORT SPACES LOTTA</v>
          </cell>
          <cell r="J5401" t="str">
            <v>ONLINE ONLY</v>
          </cell>
          <cell r="K5401">
            <v>150548808</v>
          </cell>
          <cell r="L5401" t="str">
            <v>NA</v>
          </cell>
          <cell r="M5401" t="str">
            <v>NA</v>
          </cell>
          <cell r="N5401">
            <v>35.28</v>
          </cell>
          <cell r="O5401">
            <v>69.989999999999995</v>
          </cell>
          <cell r="P5401">
            <v>0.49592799999999998</v>
          </cell>
          <cell r="Q5401" t="str">
            <v>COMFORT SPAC</v>
          </cell>
          <cell r="R5401" t="str">
            <v>07</v>
          </cell>
          <cell r="S5401" t="str">
            <v>E &amp; E CO LTD</v>
          </cell>
          <cell r="T5401" t="str">
            <v>444096</v>
          </cell>
          <cell r="U5401" t="str">
            <v>0</v>
          </cell>
          <cell r="V5401">
            <v>1</v>
          </cell>
        </row>
        <row r="5402">
          <cell r="C5402">
            <v>577793620</v>
          </cell>
          <cell r="E5402">
            <v>922154905</v>
          </cell>
          <cell r="F5402" t="str">
            <v>0067571696779</v>
          </cell>
          <cell r="G5402" t="str">
            <v>CS10-0257-1</v>
          </cell>
          <cell r="H5402" t="str">
            <v>Comfort Spaces Microfiber 2-Piece Reversible Navy/Charcoal Down Alternative Twin/Twin XLComforter Set</v>
          </cell>
          <cell r="I5402" t="str">
            <v>COMFORT SPACES LACEY</v>
          </cell>
          <cell r="J5402" t="str">
            <v>ONLINE ONLY</v>
          </cell>
          <cell r="K5402">
            <v>150548810</v>
          </cell>
          <cell r="L5402" t="str">
            <v>NA</v>
          </cell>
          <cell r="M5402" t="str">
            <v>NA</v>
          </cell>
          <cell r="N5402">
            <v>18.38</v>
          </cell>
          <cell r="O5402">
            <v>39.99</v>
          </cell>
          <cell r="P5402">
            <v>0.540385</v>
          </cell>
          <cell r="Q5402" t="str">
            <v>COMFORT SPAC</v>
          </cell>
          <cell r="R5402" t="str">
            <v>07</v>
          </cell>
          <cell r="S5402" t="str">
            <v>E &amp; E CO LTD</v>
          </cell>
          <cell r="T5402" t="str">
            <v>444096</v>
          </cell>
          <cell r="U5402" t="str">
            <v>0</v>
          </cell>
          <cell r="V5402">
            <v>1</v>
          </cell>
        </row>
        <row r="5403">
          <cell r="C5403">
            <v>577793621</v>
          </cell>
          <cell r="E5403">
            <v>831136905</v>
          </cell>
          <cell r="F5403" t="str">
            <v>0008656997581</v>
          </cell>
          <cell r="G5403" t="str">
            <v>CS14-0767-1</v>
          </cell>
          <cell r="H5403" t="str">
            <v>Comfort Spaces Quilt Set King Bed Microfiber Lightweight 3 Set Red/Black Reversible Floral Channel Stitching Summer Comforter</v>
          </cell>
          <cell r="I5403" t="str">
            <v>COMFORT SPACES LOTTA</v>
          </cell>
          <cell r="J5403" t="str">
            <v>ONLINE ONLY</v>
          </cell>
          <cell r="K5403">
            <v>150548811</v>
          </cell>
          <cell r="L5403" t="str">
            <v>NA</v>
          </cell>
          <cell r="M5403" t="str">
            <v>NA</v>
          </cell>
          <cell r="N5403">
            <v>30.24</v>
          </cell>
          <cell r="O5403">
            <v>59.99</v>
          </cell>
          <cell r="P5403">
            <v>0.49591600000000002</v>
          </cell>
          <cell r="Q5403" t="str">
            <v>COMFORT SPAC</v>
          </cell>
          <cell r="R5403" t="str">
            <v>07</v>
          </cell>
          <cell r="S5403" t="str">
            <v>E &amp; E CO LTD</v>
          </cell>
          <cell r="T5403" t="str">
            <v>444096</v>
          </cell>
          <cell r="U5403" t="str">
            <v>0</v>
          </cell>
          <cell r="V5403">
            <v>1</v>
          </cell>
        </row>
        <row r="5404">
          <cell r="C5404">
            <v>577793622</v>
          </cell>
          <cell r="E5404">
            <v>632227902</v>
          </cell>
          <cell r="F5404" t="str">
            <v>0067571689592</v>
          </cell>
          <cell r="G5404" t="str">
            <v>CS10-0098-1</v>
          </cell>
          <cell r="H5404" t="str">
            <v>Comfort Spaces Microfiber 3-Piece Reversible College Dorm Comforter Sets Coral/Gray Down Alternative Full/Queen Bedding Set</v>
          </cell>
          <cell r="I5404" t="str">
            <v>COMFORT SPACES LACEY</v>
          </cell>
          <cell r="J5404" t="str">
            <v>ONLINE ONLY</v>
          </cell>
          <cell r="K5404">
            <v>150548809</v>
          </cell>
          <cell r="L5404" t="str">
            <v>NA</v>
          </cell>
          <cell r="M5404" t="str">
            <v>NA</v>
          </cell>
          <cell r="N5404">
            <v>21</v>
          </cell>
          <cell r="O5404">
            <v>42.99</v>
          </cell>
          <cell r="P5404">
            <v>0.51151400000000002</v>
          </cell>
          <cell r="Q5404" t="str">
            <v>COMFORT SPAC</v>
          </cell>
          <cell r="R5404" t="str">
            <v>07</v>
          </cell>
          <cell r="S5404" t="str">
            <v>E &amp; E CO LTD</v>
          </cell>
          <cell r="T5404" t="str">
            <v>444096</v>
          </cell>
          <cell r="U5404" t="str">
            <v>0</v>
          </cell>
          <cell r="V5404">
            <v>1</v>
          </cell>
        </row>
        <row r="5405">
          <cell r="C5405">
            <v>577793623</v>
          </cell>
          <cell r="E5405">
            <v>371772018</v>
          </cell>
          <cell r="F5405" t="str">
            <v>0008656997396</v>
          </cell>
          <cell r="G5405" t="str">
            <v>CS10-0743-1</v>
          </cell>
          <cell r="H5405" t="str">
            <v>Comfort Spaces Microfiber 2-Piece Reversible College Dorm Comforter Sets Purple/Charcoal Down Alternative Twin/Twin XL Bedding Set</v>
          </cell>
          <cell r="I5405" t="str">
            <v>COMFORT SPACES LACEY</v>
          </cell>
          <cell r="J5405" t="str">
            <v>ONLINE ONLY</v>
          </cell>
          <cell r="K5405">
            <v>150548812</v>
          </cell>
          <cell r="L5405" t="str">
            <v>NA</v>
          </cell>
          <cell r="M5405" t="str">
            <v>NA</v>
          </cell>
          <cell r="N5405">
            <v>18.38</v>
          </cell>
          <cell r="O5405">
            <v>39.99</v>
          </cell>
          <cell r="P5405">
            <v>0.540385</v>
          </cell>
          <cell r="Q5405" t="str">
            <v>COMFORT SPAC</v>
          </cell>
          <cell r="R5405" t="str">
            <v>07</v>
          </cell>
          <cell r="S5405" t="str">
            <v>E &amp; E CO LTD</v>
          </cell>
          <cell r="T5405" t="str">
            <v>444096</v>
          </cell>
          <cell r="U5405" t="str">
            <v>0</v>
          </cell>
          <cell r="V5405">
            <v>1</v>
          </cell>
        </row>
        <row r="5406">
          <cell r="C5406">
            <v>577793624</v>
          </cell>
          <cell r="E5406">
            <v>108738630</v>
          </cell>
          <cell r="F5406" t="str">
            <v>0008656994253</v>
          </cell>
          <cell r="G5406" t="str">
            <v>CS14-0548-1</v>
          </cell>
          <cell r="H5406" t="str">
            <v>Comfort Spaces Bedspread Full/Queen Bed Lightweight Microfiber 3-Piece Navy/Gray Reversible Quilt Mini Set</v>
          </cell>
          <cell r="I5406" t="str">
            <v>COMFORT SPACES SMITH</v>
          </cell>
          <cell r="J5406" t="str">
            <v>ONLINE ONLY</v>
          </cell>
          <cell r="K5406">
            <v>150548813</v>
          </cell>
          <cell r="L5406" t="str">
            <v>NA</v>
          </cell>
          <cell r="M5406" t="str">
            <v>NA</v>
          </cell>
          <cell r="N5406">
            <v>27.22</v>
          </cell>
          <cell r="O5406">
            <v>53.99</v>
          </cell>
          <cell r="P5406">
            <v>0.49583300000000002</v>
          </cell>
          <cell r="Q5406" t="str">
            <v>COMFORT SPAC</v>
          </cell>
          <cell r="R5406" t="str">
            <v>07</v>
          </cell>
          <cell r="S5406" t="str">
            <v>E &amp; E CO LTD</v>
          </cell>
          <cell r="T5406" t="str">
            <v>444096</v>
          </cell>
          <cell r="U5406" t="str">
            <v>0</v>
          </cell>
          <cell r="V5406">
            <v>1</v>
          </cell>
        </row>
        <row r="5407">
          <cell r="C5407">
            <v>577793625</v>
          </cell>
          <cell r="E5407">
            <v>759855375</v>
          </cell>
          <cell r="F5407" t="str">
            <v>0008656999496</v>
          </cell>
          <cell r="G5407" t="str">
            <v>CS14-0807-1</v>
          </cell>
          <cell r="H5407" t="str">
            <v>Comfort Spaces Mona 3 Piece Reversible Cotton Printed Coverlet Set</v>
          </cell>
          <cell r="I5407" t="str">
            <v>COMFORT SPACES SHELL</v>
          </cell>
          <cell r="J5407" t="str">
            <v>ONLINE ONLY</v>
          </cell>
          <cell r="K5407">
            <v>150548814</v>
          </cell>
          <cell r="L5407" t="str">
            <v>NA</v>
          </cell>
          <cell r="M5407" t="str">
            <v>NA</v>
          </cell>
          <cell r="N5407">
            <v>27.22</v>
          </cell>
          <cell r="O5407">
            <v>53.99</v>
          </cell>
          <cell r="P5407">
            <v>0.49583300000000002</v>
          </cell>
          <cell r="Q5407" t="str">
            <v>COMFORT SPAC</v>
          </cell>
          <cell r="R5407" t="str">
            <v>07</v>
          </cell>
          <cell r="S5407" t="str">
            <v>E &amp; E CO LTD</v>
          </cell>
          <cell r="T5407" t="str">
            <v>444096</v>
          </cell>
          <cell r="U5407" t="str">
            <v>0</v>
          </cell>
          <cell r="V5407">
            <v>1</v>
          </cell>
        </row>
        <row r="5408">
          <cell r="C5408">
            <v>577793626</v>
          </cell>
          <cell r="E5408">
            <v>120219118</v>
          </cell>
          <cell r="F5408" t="str">
            <v>0067571696915</v>
          </cell>
          <cell r="G5408" t="str">
            <v>CS10-0274-1</v>
          </cell>
          <cell r="H5408" t="str">
            <v>Comfort Spaces Microfiber 2-Piece Reversible Black/Gray Down Alternative Twin/Twin XL Comforter Set</v>
          </cell>
          <cell r="I5408" t="str">
            <v>COMFORT SPACES LACEY</v>
          </cell>
          <cell r="J5408" t="str">
            <v>ONLINE ONLY</v>
          </cell>
          <cell r="K5408">
            <v>150548815</v>
          </cell>
          <cell r="L5408" t="str">
            <v>NA</v>
          </cell>
          <cell r="M5408" t="str">
            <v>NA</v>
          </cell>
          <cell r="N5408">
            <v>18.38</v>
          </cell>
          <cell r="O5408">
            <v>39.700000000000003</v>
          </cell>
          <cell r="P5408">
            <v>0.53702799999999995</v>
          </cell>
          <cell r="Q5408" t="str">
            <v>COMFORT SPAC</v>
          </cell>
          <cell r="R5408" t="str">
            <v>07</v>
          </cell>
          <cell r="S5408" t="str">
            <v>E &amp; E CO LTD</v>
          </cell>
          <cell r="T5408" t="str">
            <v>444096</v>
          </cell>
          <cell r="U5408" t="str">
            <v>0</v>
          </cell>
          <cell r="V5408">
            <v>1</v>
          </cell>
        </row>
        <row r="5409">
          <cell r="C5409">
            <v>577793627</v>
          </cell>
          <cell r="E5409">
            <v>933802347</v>
          </cell>
          <cell r="F5409" t="str">
            <v>0067571697169</v>
          </cell>
          <cell r="G5409" t="str">
            <v>CS10-0279-1</v>
          </cell>
          <cell r="H5409" t="str">
            <v>Comfort Spaces Vixie Microfiber 3-Piece Reversible Red/Navy Down Alternative Comforter Set, King</v>
          </cell>
          <cell r="I5409" t="str">
            <v>COMFORT SPACES LACEY</v>
          </cell>
          <cell r="J5409" t="str">
            <v>ONLINE ONLY</v>
          </cell>
          <cell r="K5409">
            <v>150548816</v>
          </cell>
          <cell r="L5409" t="str">
            <v>NA</v>
          </cell>
          <cell r="M5409" t="str">
            <v>NA</v>
          </cell>
          <cell r="N5409">
            <v>26.25</v>
          </cell>
          <cell r="O5409">
            <v>49.99</v>
          </cell>
          <cell r="P5409">
            <v>0.47489500000000001</v>
          </cell>
          <cell r="Q5409" t="str">
            <v>COMFORT SPAC</v>
          </cell>
          <cell r="R5409" t="str">
            <v>07</v>
          </cell>
          <cell r="S5409" t="str">
            <v>E &amp; E CO LTD</v>
          </cell>
          <cell r="T5409" t="str">
            <v>444096</v>
          </cell>
          <cell r="U5409" t="str">
            <v>0</v>
          </cell>
          <cell r="V5409">
            <v>1</v>
          </cell>
        </row>
        <row r="5410">
          <cell r="C5410">
            <v>577793628</v>
          </cell>
          <cell r="E5410">
            <v>866118691</v>
          </cell>
          <cell r="F5410" t="str">
            <v>0067571696916</v>
          </cell>
          <cell r="G5410" t="str">
            <v>CS10-0275-1</v>
          </cell>
          <cell r="H5410" t="str">
            <v>Comfort Spaces Microfiber 3-Piece Reversible Black/Gray Down Alternative Full/Queen Comforter Set</v>
          </cell>
          <cell r="I5410" t="str">
            <v>COMFORT SPACES LACEY</v>
          </cell>
          <cell r="J5410" t="str">
            <v>ONLINE ONLY</v>
          </cell>
          <cell r="K5410">
            <v>150548817</v>
          </cell>
          <cell r="L5410" t="str">
            <v>NA</v>
          </cell>
          <cell r="M5410" t="str">
            <v>NA</v>
          </cell>
          <cell r="N5410">
            <v>21</v>
          </cell>
          <cell r="O5410">
            <v>42.99</v>
          </cell>
          <cell r="P5410">
            <v>0.51151400000000002</v>
          </cell>
          <cell r="Q5410" t="str">
            <v>COMFORT SPAC</v>
          </cell>
          <cell r="R5410" t="str">
            <v>07</v>
          </cell>
          <cell r="S5410" t="str">
            <v>E &amp; E CO LTD</v>
          </cell>
          <cell r="T5410" t="str">
            <v>444096</v>
          </cell>
          <cell r="U5410" t="str">
            <v>0</v>
          </cell>
          <cell r="V5410">
            <v>1</v>
          </cell>
        </row>
        <row r="5411">
          <cell r="C5411">
            <v>577793629</v>
          </cell>
          <cell r="E5411">
            <v>714874056</v>
          </cell>
          <cell r="F5411" t="str">
            <v>0067571689584</v>
          </cell>
          <cell r="G5411" t="str">
            <v>CS10-0095-1</v>
          </cell>
          <cell r="H5411" t="str">
            <v>Comfort Spaces Microfiber 2-Piece College Dorm Comforter Sets Aqua/Gray Down Alternative Reversible Twin/Twin XL Bedding Set</v>
          </cell>
          <cell r="I5411" t="str">
            <v>COMFORT SPACES LACEY</v>
          </cell>
          <cell r="J5411" t="str">
            <v>ONLINE ONLY</v>
          </cell>
          <cell r="K5411">
            <v>150548819</v>
          </cell>
          <cell r="L5411" t="str">
            <v>NA</v>
          </cell>
          <cell r="M5411" t="str">
            <v>NA</v>
          </cell>
          <cell r="N5411">
            <v>18.38</v>
          </cell>
          <cell r="O5411">
            <v>39.99</v>
          </cell>
          <cell r="P5411">
            <v>0.540385</v>
          </cell>
          <cell r="Q5411" t="str">
            <v>COMFORT SPAC</v>
          </cell>
          <cell r="R5411" t="str">
            <v>07</v>
          </cell>
          <cell r="S5411" t="str">
            <v>E &amp; E CO LTD</v>
          </cell>
          <cell r="T5411" t="str">
            <v>444096</v>
          </cell>
          <cell r="U5411" t="str">
            <v>0</v>
          </cell>
          <cell r="V5411">
            <v>1</v>
          </cell>
        </row>
        <row r="5412">
          <cell r="C5412">
            <v>577793630</v>
          </cell>
          <cell r="E5412">
            <v>318787241</v>
          </cell>
          <cell r="F5412" t="str">
            <v>0067571697167</v>
          </cell>
          <cell r="G5412" t="str">
            <v>CS10-0278-1</v>
          </cell>
          <cell r="H5412" t="str">
            <v>Comfort Spaces Microfiber 3-Piece Reversible College Dorm Comforter Sets Red/Navy Down Alternative Full/Queen Bedding Set</v>
          </cell>
          <cell r="I5412" t="str">
            <v>COMFORT SPACES LACEY</v>
          </cell>
          <cell r="J5412" t="str">
            <v>ONLINE ONLY</v>
          </cell>
          <cell r="K5412">
            <v>150548818</v>
          </cell>
          <cell r="L5412" t="str">
            <v>NA</v>
          </cell>
          <cell r="M5412" t="str">
            <v>NA</v>
          </cell>
          <cell r="N5412">
            <v>21</v>
          </cell>
          <cell r="O5412">
            <v>28.89</v>
          </cell>
          <cell r="P5412">
            <v>0.27310499999999999</v>
          </cell>
          <cell r="Q5412" t="str">
            <v>COMFORT SPAC</v>
          </cell>
          <cell r="R5412" t="str">
            <v>07</v>
          </cell>
          <cell r="S5412" t="str">
            <v>E &amp; E CO LTD</v>
          </cell>
          <cell r="T5412" t="str">
            <v>444096</v>
          </cell>
          <cell r="U5412" t="str">
            <v>0</v>
          </cell>
          <cell r="V5412">
            <v>1</v>
          </cell>
        </row>
        <row r="5413">
          <cell r="C5413">
            <v>577793632</v>
          </cell>
          <cell r="E5413">
            <v>959351771</v>
          </cell>
          <cell r="F5413" t="str">
            <v>0008656906465</v>
          </cell>
          <cell r="G5413" t="str">
            <v>CS14-0834-1</v>
          </cell>
          <cell r="H5413" t="str">
            <v>Comfort Spaces Bedspread Twin/Twin XL Bed Size Lightweight Microfiber 2-Piece Floral Print Pink Reversible Quilt Set</v>
          </cell>
          <cell r="I5413" t="str">
            <v>COMFORT SPACES ZOE F</v>
          </cell>
          <cell r="J5413" t="str">
            <v>ONLINE ONLY</v>
          </cell>
          <cell r="K5413">
            <v>150548821</v>
          </cell>
          <cell r="L5413" t="str">
            <v>NA</v>
          </cell>
          <cell r="M5413" t="str">
            <v>NA</v>
          </cell>
          <cell r="N5413">
            <v>18.14</v>
          </cell>
          <cell r="O5413">
            <v>35.99</v>
          </cell>
          <cell r="P5413">
            <v>0.495971</v>
          </cell>
          <cell r="Q5413" t="str">
            <v>COMFORT SPAC</v>
          </cell>
          <cell r="R5413" t="str">
            <v>07</v>
          </cell>
          <cell r="S5413" t="str">
            <v>E &amp; E CO LTD</v>
          </cell>
          <cell r="T5413" t="str">
            <v>444096</v>
          </cell>
          <cell r="U5413" t="str">
            <v>0</v>
          </cell>
          <cell r="V5413">
            <v>1</v>
          </cell>
        </row>
        <row r="5414">
          <cell r="C5414">
            <v>577793647</v>
          </cell>
          <cell r="E5414">
            <v>728499113</v>
          </cell>
          <cell r="F5414" t="str">
            <v>0008656919356</v>
          </cell>
          <cell r="G5414" t="str">
            <v>MP10-6213</v>
          </cell>
          <cell r="H5414" t="str">
            <v>Home Essence Elly 3 Piece Pom Pom Cotton Comforter Set</v>
          </cell>
          <cell r="I5414" t="str">
            <v>HOME ESSENCE ELLY 3</v>
          </cell>
          <cell r="J5414" t="str">
            <v>ONLINE ONLY</v>
          </cell>
          <cell r="K5414">
            <v>150548967</v>
          </cell>
          <cell r="L5414" t="str">
            <v>NA</v>
          </cell>
          <cell r="M5414" t="str">
            <v>NA</v>
          </cell>
          <cell r="N5414">
            <v>60.48</v>
          </cell>
          <cell r="O5414">
            <v>119.99</v>
          </cell>
          <cell r="P5414">
            <v>0.49595800000000001</v>
          </cell>
          <cell r="Q5414" t="str">
            <v>HOME ESSENCE</v>
          </cell>
          <cell r="R5414" t="str">
            <v>07</v>
          </cell>
          <cell r="S5414" t="str">
            <v>E &amp; E CO LTD</v>
          </cell>
          <cell r="T5414" t="str">
            <v>444096</v>
          </cell>
          <cell r="U5414" t="str">
            <v>0</v>
          </cell>
          <cell r="V5414">
            <v>1</v>
          </cell>
        </row>
        <row r="5415">
          <cell r="C5415">
            <v>577793774</v>
          </cell>
          <cell r="E5415">
            <v>245597996</v>
          </cell>
          <cell r="F5415" t="str">
            <v>0008656916614</v>
          </cell>
          <cell r="G5415" t="str">
            <v>MPH20-0021</v>
          </cell>
          <cell r="H5415" t="str">
            <v>Comfort Classics 7-Piece 800 Thread Count Khaki Cotton Blend Sateen Sheet Set, Split King</v>
          </cell>
          <cell r="I5415" t="str">
            <v>COMFORT CLASSICS 800</v>
          </cell>
          <cell r="J5415" t="str">
            <v>ONLINE ONLY</v>
          </cell>
          <cell r="K5415">
            <v>150550262</v>
          </cell>
          <cell r="L5415" t="str">
            <v>NA</v>
          </cell>
          <cell r="M5415" t="str">
            <v>NA</v>
          </cell>
          <cell r="N5415">
            <v>42</v>
          </cell>
          <cell r="O5415">
            <v>79.989999999999995</v>
          </cell>
          <cell r="P5415">
            <v>0.47493400000000002</v>
          </cell>
          <cell r="Q5415" t="str">
            <v>COMFORT CLAS</v>
          </cell>
          <cell r="R5415" t="str">
            <v>07</v>
          </cell>
          <cell r="S5415" t="str">
            <v>E &amp; E CO LTD</v>
          </cell>
          <cell r="T5415" t="str">
            <v>444096</v>
          </cell>
          <cell r="U5415" t="str">
            <v>0</v>
          </cell>
          <cell r="V5415">
            <v>1</v>
          </cell>
        </row>
        <row r="5416">
          <cell r="C5416">
            <v>577793775</v>
          </cell>
          <cell r="E5416">
            <v>342968288</v>
          </cell>
          <cell r="F5416" t="str">
            <v>0008656917483</v>
          </cell>
          <cell r="G5416" t="str">
            <v>MP13-6169</v>
          </cell>
          <cell r="H5416" t="str">
            <v>Home Essence Maddy 6 Piece Reversible Cotton Quilted Coverlet Set</v>
          </cell>
          <cell r="I5416" t="str">
            <v>HOME ESSENCE MADDY 6</v>
          </cell>
          <cell r="J5416" t="str">
            <v>ONLINE ONLY</v>
          </cell>
          <cell r="K5416">
            <v>150550265</v>
          </cell>
          <cell r="L5416" t="str">
            <v>NA</v>
          </cell>
          <cell r="M5416" t="str">
            <v>NA</v>
          </cell>
          <cell r="N5416">
            <v>30.24</v>
          </cell>
          <cell r="O5416">
            <v>119.99</v>
          </cell>
          <cell r="P5416">
            <v>0.74797899999999995</v>
          </cell>
          <cell r="Q5416" t="str">
            <v>HOME ESSENCE</v>
          </cell>
          <cell r="R5416" t="str">
            <v>07</v>
          </cell>
          <cell r="S5416" t="str">
            <v>E &amp; E CO LTD</v>
          </cell>
          <cell r="T5416" t="str">
            <v>444096</v>
          </cell>
          <cell r="U5416" t="str">
            <v>0</v>
          </cell>
          <cell r="V5416">
            <v>1</v>
          </cell>
        </row>
        <row r="5417">
          <cell r="C5417">
            <v>577927484</v>
          </cell>
          <cell r="E5417">
            <v>261848669</v>
          </cell>
          <cell r="F5417" t="str">
            <v>0008656927252</v>
          </cell>
          <cell r="G5417" t="str">
            <v>UH12-2285</v>
          </cell>
          <cell r="H5417" t="str">
            <v>Home Essence Apartment Ari 5 Piece Cotton Jacquard Duvet Cover Set</v>
          </cell>
          <cell r="I5417" t="str">
            <v>HOME ESSENCE APARTME</v>
          </cell>
          <cell r="J5417" t="str">
            <v>ONLINE ONLY</v>
          </cell>
          <cell r="K5417">
            <v>152239406</v>
          </cell>
          <cell r="L5417" t="str">
            <v>NA</v>
          </cell>
          <cell r="M5417" t="str">
            <v>NA</v>
          </cell>
          <cell r="N5417">
            <v>71.66</v>
          </cell>
          <cell r="O5417">
            <v>139.99</v>
          </cell>
          <cell r="P5417">
            <v>0.48810599999999998</v>
          </cell>
          <cell r="Q5417" t="str">
            <v>HOME ESSENCE</v>
          </cell>
          <cell r="R5417" t="str">
            <v>07</v>
          </cell>
          <cell r="S5417" t="str">
            <v>E &amp; E CO LTD</v>
          </cell>
          <cell r="T5417" t="str">
            <v>444096</v>
          </cell>
          <cell r="U5417" t="str">
            <v>0</v>
          </cell>
          <cell r="V5417">
            <v>1</v>
          </cell>
        </row>
        <row r="5418">
          <cell r="C5418">
            <v>577927485</v>
          </cell>
          <cell r="E5418">
            <v>421131977</v>
          </cell>
          <cell r="F5418" t="str">
            <v>0008656926046</v>
          </cell>
          <cell r="G5418" t="str">
            <v>ID10-1774</v>
          </cell>
          <cell r="H5418" t="str">
            <v>Home Essence Apartment Megan Metallic Printed Floral Comforter Set, Gold, Full/Queen</v>
          </cell>
          <cell r="I5418" t="str">
            <v>HOME ESSENCE APARTME</v>
          </cell>
          <cell r="J5418" t="str">
            <v>ONLINE ONLY</v>
          </cell>
          <cell r="K5418">
            <v>152239405</v>
          </cell>
          <cell r="L5418" t="str">
            <v>NA</v>
          </cell>
          <cell r="M5418" t="str">
            <v>NA</v>
          </cell>
          <cell r="N5418">
            <v>42.34</v>
          </cell>
          <cell r="O5418">
            <v>84.99</v>
          </cell>
          <cell r="P5418">
            <v>0.50182400000000005</v>
          </cell>
          <cell r="Q5418" t="str">
            <v>HOME ESSENCE</v>
          </cell>
          <cell r="R5418" t="str">
            <v>07</v>
          </cell>
          <cell r="S5418" t="str">
            <v>E &amp; E CO LTD</v>
          </cell>
          <cell r="T5418" t="str">
            <v>444096</v>
          </cell>
          <cell r="U5418" t="str">
            <v>0</v>
          </cell>
          <cell r="V5418">
            <v>1</v>
          </cell>
        </row>
        <row r="5419">
          <cell r="C5419">
            <v>577928098</v>
          </cell>
          <cell r="E5419">
            <v>553333131</v>
          </cell>
          <cell r="F5419" t="str">
            <v>0008656925231</v>
          </cell>
          <cell r="G5419" t="str">
            <v>MP13-6465</v>
          </cell>
          <cell r="H5419" t="str">
            <v>Madison Park Ridge 6 Piece Reversible Daybed Cover Set Daybed</v>
          </cell>
          <cell r="I5419" t="str">
            <v>HOME ESSENCE WARREN</v>
          </cell>
          <cell r="J5419" t="str">
            <v>ONLINE ONLY</v>
          </cell>
          <cell r="K5419">
            <v>152242581</v>
          </cell>
          <cell r="L5419" t="str">
            <v>NA</v>
          </cell>
          <cell r="M5419" t="str">
            <v>NA</v>
          </cell>
          <cell r="N5419">
            <v>47.63</v>
          </cell>
          <cell r="O5419">
            <v>94.99</v>
          </cell>
          <cell r="P5419">
            <v>0.49857899999999999</v>
          </cell>
          <cell r="Q5419" t="str">
            <v>HOME ESSENCE</v>
          </cell>
          <cell r="R5419" t="str">
            <v>07</v>
          </cell>
          <cell r="S5419" t="str">
            <v>E &amp; E CO LTD</v>
          </cell>
          <cell r="T5419" t="str">
            <v>444096</v>
          </cell>
          <cell r="U5419" t="str">
            <v>0</v>
          </cell>
          <cell r="V5419">
            <v>1</v>
          </cell>
        </row>
        <row r="5420">
          <cell r="C5420">
            <v>577928195</v>
          </cell>
          <cell r="E5420">
            <v>259146289</v>
          </cell>
          <cell r="F5420" t="str">
            <v>0008656927049</v>
          </cell>
          <cell r="G5420" t="str">
            <v>MP10-6581</v>
          </cell>
          <cell r="H5420" t="str">
            <v>Home Essence Edith 5 Piece Faux Velvet Comforter Set</v>
          </cell>
          <cell r="I5420" t="str">
            <v>HOME ESSENCE EDITH 5</v>
          </cell>
          <cell r="J5420" t="str">
            <v>ONLINE ONLY</v>
          </cell>
          <cell r="K5420">
            <v>152242782</v>
          </cell>
          <cell r="L5420" t="str">
            <v>NA</v>
          </cell>
          <cell r="M5420" t="str">
            <v>NA</v>
          </cell>
          <cell r="N5420">
            <v>63.5</v>
          </cell>
          <cell r="O5420">
            <v>124.99</v>
          </cell>
          <cell r="P5420">
            <v>0.49195899999999998</v>
          </cell>
          <cell r="Q5420" t="str">
            <v>HOME ESSENCE</v>
          </cell>
          <cell r="R5420" t="str">
            <v>07</v>
          </cell>
          <cell r="S5420" t="str">
            <v>E &amp; E CO LTD</v>
          </cell>
          <cell r="T5420" t="str">
            <v>444096</v>
          </cell>
          <cell r="U5420" t="str">
            <v>0</v>
          </cell>
          <cell r="V5420">
            <v>1</v>
          </cell>
        </row>
        <row r="5421">
          <cell r="C5421">
            <v>577928204</v>
          </cell>
          <cell r="E5421">
            <v>774647452</v>
          </cell>
          <cell r="F5421" t="str">
            <v>0008656929482</v>
          </cell>
          <cell r="G5421" t="str">
            <v>MP10-6734</v>
          </cell>
          <cell r="H5421" t="str">
            <v>Home Essence Levon 5 Piece Reversible Buffalo Check Comforter Set</v>
          </cell>
          <cell r="I5421" t="str">
            <v>HOME ESSENCE LEVON 5</v>
          </cell>
          <cell r="J5421" t="str">
            <v>ONLINE ONLY</v>
          </cell>
          <cell r="K5421">
            <v>152242790</v>
          </cell>
          <cell r="L5421" t="str">
            <v>NA</v>
          </cell>
          <cell r="M5421" t="str">
            <v>NA</v>
          </cell>
          <cell r="N5421">
            <v>63.5</v>
          </cell>
          <cell r="O5421">
            <v>124.99</v>
          </cell>
          <cell r="P5421">
            <v>0.49195899999999998</v>
          </cell>
          <cell r="Q5421" t="str">
            <v>HOME ESSENCE</v>
          </cell>
          <cell r="R5421" t="str">
            <v>07</v>
          </cell>
          <cell r="S5421" t="str">
            <v>E &amp; E CO LTD</v>
          </cell>
          <cell r="T5421" t="str">
            <v>444096</v>
          </cell>
          <cell r="U5421" t="str">
            <v>0</v>
          </cell>
          <cell r="V5421">
            <v>1</v>
          </cell>
        </row>
        <row r="5422">
          <cell r="C5422">
            <v>577928208</v>
          </cell>
          <cell r="E5422">
            <v>527902623</v>
          </cell>
          <cell r="F5422" t="str">
            <v>0008656929412</v>
          </cell>
          <cell r="G5422" t="str">
            <v>MPE10-846</v>
          </cell>
          <cell r="H5422" t="str">
            <v>Home Essence Lane Reversible Super Soft Complete Bedding Set</v>
          </cell>
          <cell r="I5422" t="str">
            <v>HOME ESSENCE LANE RE</v>
          </cell>
          <cell r="J5422" t="str">
            <v>ONLINE ONLY</v>
          </cell>
          <cell r="K5422">
            <v>152242796</v>
          </cell>
          <cell r="L5422" t="str">
            <v>NA</v>
          </cell>
          <cell r="M5422" t="str">
            <v>NA</v>
          </cell>
          <cell r="N5422">
            <v>49.61</v>
          </cell>
          <cell r="O5422">
            <v>94.99</v>
          </cell>
          <cell r="P5422">
            <v>0.47773399999999999</v>
          </cell>
          <cell r="Q5422" t="str">
            <v>HOME ESSENCE</v>
          </cell>
          <cell r="R5422" t="str">
            <v>07</v>
          </cell>
          <cell r="S5422" t="str">
            <v>E &amp; E CO LTD</v>
          </cell>
          <cell r="T5422" t="str">
            <v>444096</v>
          </cell>
          <cell r="U5422" t="str">
            <v>0</v>
          </cell>
          <cell r="V5422">
            <v>1</v>
          </cell>
        </row>
        <row r="5423">
          <cell r="C5423">
            <v>577928220</v>
          </cell>
          <cell r="E5423">
            <v>443590292</v>
          </cell>
          <cell r="F5423" t="str">
            <v>0008656929481</v>
          </cell>
          <cell r="G5423" t="str">
            <v>MP10-6733</v>
          </cell>
          <cell r="H5423" t="str">
            <v>Home Essence Levon 5 Piece Reversible Buffalo Check Comforter Set</v>
          </cell>
          <cell r="I5423" t="str">
            <v>HOME ESSENCE LEVON 5</v>
          </cell>
          <cell r="J5423" t="str">
            <v>ONLINE ONLY</v>
          </cell>
          <cell r="K5423">
            <v>152242832</v>
          </cell>
          <cell r="L5423" t="str">
            <v>NA</v>
          </cell>
          <cell r="M5423" t="str">
            <v>NA</v>
          </cell>
          <cell r="N5423">
            <v>52.92</v>
          </cell>
          <cell r="O5423">
            <v>104.99</v>
          </cell>
          <cell r="P5423">
            <v>0.495952</v>
          </cell>
          <cell r="Q5423" t="str">
            <v>HOME ESSENCE</v>
          </cell>
          <cell r="R5423" t="str">
            <v>07</v>
          </cell>
          <cell r="S5423" t="str">
            <v>E &amp; E CO LTD</v>
          </cell>
          <cell r="T5423" t="str">
            <v>444096</v>
          </cell>
          <cell r="U5423" t="str">
            <v>0</v>
          </cell>
          <cell r="V5423">
            <v>1</v>
          </cell>
        </row>
        <row r="5424">
          <cell r="C5424">
            <v>577928225</v>
          </cell>
          <cell r="E5424">
            <v>470764124</v>
          </cell>
          <cell r="F5424" t="str">
            <v>0008656927261</v>
          </cell>
          <cell r="G5424" t="str">
            <v>UH10-2297</v>
          </cell>
          <cell r="H5424" t="str">
            <v>Home Essence Apartment Corey Cotton Stripe Comforter Set</v>
          </cell>
          <cell r="I5424" t="str">
            <v>HOME ESSENCE APARTME</v>
          </cell>
          <cell r="J5424" t="str">
            <v>ONLINE ONLY</v>
          </cell>
          <cell r="K5424">
            <v>152242840</v>
          </cell>
          <cell r="L5424" t="str">
            <v>NA</v>
          </cell>
          <cell r="M5424" t="str">
            <v>NA</v>
          </cell>
          <cell r="N5424">
            <v>71.66</v>
          </cell>
          <cell r="O5424">
            <v>139.99</v>
          </cell>
          <cell r="P5424">
            <v>0.48810599999999998</v>
          </cell>
          <cell r="Q5424" t="str">
            <v>HOME ESSENCE</v>
          </cell>
          <cell r="R5424" t="str">
            <v>07</v>
          </cell>
          <cell r="S5424" t="str">
            <v>E &amp; E CO LTD</v>
          </cell>
          <cell r="T5424" t="str">
            <v>444096</v>
          </cell>
          <cell r="U5424" t="str">
            <v>0</v>
          </cell>
          <cell r="V5424">
            <v>1</v>
          </cell>
        </row>
        <row r="5425">
          <cell r="C5425">
            <v>577928934</v>
          </cell>
          <cell r="E5425">
            <v>636931329</v>
          </cell>
          <cell r="F5425" t="str">
            <v>0008656929486</v>
          </cell>
          <cell r="G5425" t="str">
            <v>MP13-6738</v>
          </cell>
          <cell r="H5425" t="str">
            <v>Home Essence Levon 3 Piece Reversible Buffalo Check Coverlet Set</v>
          </cell>
          <cell r="I5425" t="str">
            <v>HOME ESSENCE LEVON 3</v>
          </cell>
          <cell r="J5425" t="str">
            <v>ONLINE ONLY</v>
          </cell>
          <cell r="K5425">
            <v>152244863</v>
          </cell>
          <cell r="L5425" t="str">
            <v>NA</v>
          </cell>
          <cell r="M5425" t="str">
            <v>NA</v>
          </cell>
          <cell r="N5425">
            <v>47.63</v>
          </cell>
          <cell r="O5425">
            <v>94.99</v>
          </cell>
          <cell r="P5425">
            <v>0.49857899999999999</v>
          </cell>
          <cell r="Q5425" t="str">
            <v>HOME ESSENCE</v>
          </cell>
          <cell r="R5425" t="str">
            <v>07</v>
          </cell>
          <cell r="S5425" t="str">
            <v>E &amp; E CO LTD</v>
          </cell>
          <cell r="T5425" t="str">
            <v>444096</v>
          </cell>
          <cell r="U5425" t="str">
            <v>0</v>
          </cell>
          <cell r="V5425">
            <v>1</v>
          </cell>
        </row>
        <row r="5426">
          <cell r="C5426">
            <v>577929292</v>
          </cell>
          <cell r="E5426">
            <v>764089995</v>
          </cell>
          <cell r="F5426" t="str">
            <v>0008656929417</v>
          </cell>
          <cell r="G5426" t="str">
            <v>MPE10-851</v>
          </cell>
          <cell r="H5426" t="str">
            <v>Home Essence Wade Reversible Super Soft Complete Bedding Set, Queen, Gray/Charcoal</v>
          </cell>
          <cell r="I5426" t="str">
            <v>HOME ESSENCE WADE RE</v>
          </cell>
          <cell r="J5426" t="str">
            <v>ONLINE ONLY</v>
          </cell>
          <cell r="K5426">
            <v>152250528</v>
          </cell>
          <cell r="L5426" t="str">
            <v>NA</v>
          </cell>
          <cell r="M5426" t="str">
            <v>NA</v>
          </cell>
          <cell r="N5426">
            <v>49.61</v>
          </cell>
          <cell r="O5426">
            <v>94.99</v>
          </cell>
          <cell r="P5426">
            <v>0.47773399999999999</v>
          </cell>
          <cell r="Q5426" t="str">
            <v>HOME ESSENCE</v>
          </cell>
          <cell r="R5426" t="str">
            <v>07</v>
          </cell>
          <cell r="S5426" t="str">
            <v>E &amp; E CO LTD</v>
          </cell>
          <cell r="T5426" t="str">
            <v>444096</v>
          </cell>
          <cell r="U5426" t="str">
            <v>0</v>
          </cell>
          <cell r="V5426">
            <v>1</v>
          </cell>
        </row>
        <row r="5427">
          <cell r="C5427">
            <v>577929842</v>
          </cell>
          <cell r="E5427">
            <v>404048748</v>
          </cell>
          <cell r="F5427" t="str">
            <v>0008656927263</v>
          </cell>
          <cell r="G5427" t="str">
            <v>UH10-2290</v>
          </cell>
          <cell r="H5427" t="str">
            <v>Home Essence Apartment Corey Cotton Stripe Comforter Set</v>
          </cell>
          <cell r="I5427" t="str">
            <v>HOME ESSENCE APARTME</v>
          </cell>
          <cell r="J5427" t="str">
            <v>ONLINE ONLY</v>
          </cell>
          <cell r="K5427">
            <v>152268529</v>
          </cell>
          <cell r="L5427" t="str">
            <v>NA</v>
          </cell>
          <cell r="M5427" t="str">
            <v>NA</v>
          </cell>
          <cell r="N5427">
            <v>55.13</v>
          </cell>
          <cell r="O5427">
            <v>109.99</v>
          </cell>
          <cell r="P5427">
            <v>0.49877300000000002</v>
          </cell>
          <cell r="Q5427" t="str">
            <v>HOME ESSENCE</v>
          </cell>
          <cell r="R5427" t="str">
            <v>07</v>
          </cell>
          <cell r="S5427" t="str">
            <v>E &amp; E CO LTD</v>
          </cell>
          <cell r="T5427" t="str">
            <v>444096</v>
          </cell>
          <cell r="U5427" t="str">
            <v>0</v>
          </cell>
          <cell r="V5427">
            <v>1</v>
          </cell>
        </row>
        <row r="5428">
          <cell r="C5428">
            <v>577929845</v>
          </cell>
          <cell r="E5428">
            <v>303885794</v>
          </cell>
          <cell r="F5428" t="str">
            <v>0008656925608</v>
          </cell>
          <cell r="G5428" t="str">
            <v>MP13-6483</v>
          </cell>
          <cell r="H5428" t="str">
            <v>Home Essence Leilah 3 Piece Cotton Ruffle Skirt Bedspread Set</v>
          </cell>
          <cell r="I5428" t="str">
            <v>HOME ESSENCE LEILAH</v>
          </cell>
          <cell r="J5428" t="str">
            <v>ONLINE ONLY</v>
          </cell>
          <cell r="K5428">
            <v>152268533</v>
          </cell>
          <cell r="L5428" t="str">
            <v>NA</v>
          </cell>
          <cell r="M5428" t="str">
            <v>NA</v>
          </cell>
          <cell r="N5428">
            <v>26.46</v>
          </cell>
          <cell r="O5428">
            <v>104.99</v>
          </cell>
          <cell r="P5428">
            <v>0.74797599999999997</v>
          </cell>
          <cell r="Q5428" t="str">
            <v>HOME ESSENCE</v>
          </cell>
          <cell r="R5428" t="str">
            <v>07</v>
          </cell>
          <cell r="S5428" t="str">
            <v>E &amp; E CO LTD</v>
          </cell>
          <cell r="T5428" t="str">
            <v>444096</v>
          </cell>
          <cell r="U5428" t="str">
            <v>0</v>
          </cell>
          <cell r="V5428">
            <v>1</v>
          </cell>
        </row>
        <row r="5429">
          <cell r="C5429">
            <v>577929849</v>
          </cell>
          <cell r="E5429">
            <v>609322782</v>
          </cell>
          <cell r="F5429" t="str">
            <v>0008656927109</v>
          </cell>
          <cell r="G5429" t="str">
            <v>UH10-2298</v>
          </cell>
          <cell r="H5429" t="str">
            <v>Home Essence Apartment Corey Cotton Stripe Comforter Set</v>
          </cell>
          <cell r="I5429" t="str">
            <v>HOME ESSENCE APARTME</v>
          </cell>
          <cell r="J5429" t="str">
            <v>ONLINE ONLY</v>
          </cell>
          <cell r="K5429">
            <v>152268543</v>
          </cell>
          <cell r="L5429" t="str">
            <v>NA</v>
          </cell>
          <cell r="M5429" t="str">
            <v>NA</v>
          </cell>
          <cell r="N5429">
            <v>82.13</v>
          </cell>
          <cell r="O5429">
            <v>159.99</v>
          </cell>
          <cell r="P5429">
            <v>0.486655</v>
          </cell>
          <cell r="Q5429" t="str">
            <v>HOME ESSENCE</v>
          </cell>
          <cell r="R5429" t="str">
            <v>07</v>
          </cell>
          <cell r="S5429" t="str">
            <v>E &amp; E CO LTD</v>
          </cell>
          <cell r="T5429" t="str">
            <v>444096</v>
          </cell>
          <cell r="U5429" t="str">
            <v>0</v>
          </cell>
          <cell r="V5429">
            <v>1</v>
          </cell>
        </row>
        <row r="5430">
          <cell r="C5430">
            <v>577929853</v>
          </cell>
          <cell r="E5430">
            <v>580743132</v>
          </cell>
          <cell r="F5430" t="str">
            <v>0008656929742</v>
          </cell>
          <cell r="G5430" t="str">
            <v>MPE10-868</v>
          </cell>
          <cell r="H5430" t="str">
            <v>Home Essence Gordy Reversible Complete Bedding Set, King, Navy</v>
          </cell>
          <cell r="I5430" t="str">
            <v>HOME ESSENCE GORDY R</v>
          </cell>
          <cell r="J5430" t="str">
            <v>ONLINE ONLY</v>
          </cell>
          <cell r="K5430">
            <v>152268538</v>
          </cell>
          <cell r="L5430" t="str">
            <v>NA</v>
          </cell>
          <cell r="M5430" t="str">
            <v>NA</v>
          </cell>
          <cell r="N5430">
            <v>55.13</v>
          </cell>
          <cell r="O5430">
            <v>104.99</v>
          </cell>
          <cell r="P5430">
            <v>0.47490199999999999</v>
          </cell>
          <cell r="Q5430" t="str">
            <v>HOME ESSENCE</v>
          </cell>
          <cell r="R5430" t="str">
            <v>07</v>
          </cell>
          <cell r="S5430" t="str">
            <v>E &amp; E CO LTD</v>
          </cell>
          <cell r="T5430" t="str">
            <v>444096</v>
          </cell>
          <cell r="U5430" t="str">
            <v>0</v>
          </cell>
          <cell r="V5430">
            <v>1</v>
          </cell>
        </row>
        <row r="5431">
          <cell r="C5431">
            <v>577929854</v>
          </cell>
          <cell r="E5431">
            <v>894674043</v>
          </cell>
          <cell r="F5431" t="str">
            <v>0008656926045</v>
          </cell>
          <cell r="G5431" t="str">
            <v>ID10-1773</v>
          </cell>
          <cell r="H5431" t="str">
            <v>Home Essence Apartment Megan Metallic Printed Floral Comforter Set, Gold, Twin/Twin XL</v>
          </cell>
          <cell r="I5431" t="str">
            <v>HOME ESSENCE APARTME</v>
          </cell>
          <cell r="J5431" t="str">
            <v>ONLINE ONLY</v>
          </cell>
          <cell r="K5431">
            <v>152268531</v>
          </cell>
          <cell r="L5431" t="str">
            <v>NA</v>
          </cell>
          <cell r="M5431" t="str">
            <v>NA</v>
          </cell>
          <cell r="N5431">
            <v>37.04</v>
          </cell>
          <cell r="O5431">
            <v>74.989999999999995</v>
          </cell>
          <cell r="P5431">
            <v>0.50606700000000004</v>
          </cell>
          <cell r="Q5431" t="str">
            <v>HOME ESSENCE</v>
          </cell>
          <cell r="R5431" t="str">
            <v>07</v>
          </cell>
          <cell r="S5431" t="str">
            <v>E &amp; E CO LTD</v>
          </cell>
          <cell r="T5431" t="str">
            <v>444096</v>
          </cell>
          <cell r="U5431" t="str">
            <v>0</v>
          </cell>
          <cell r="V5431">
            <v>1</v>
          </cell>
        </row>
        <row r="5432">
          <cell r="C5432">
            <v>577929855</v>
          </cell>
          <cell r="E5432">
            <v>545660894</v>
          </cell>
          <cell r="F5432" t="str">
            <v>0008656926353</v>
          </cell>
          <cell r="G5432" t="str">
            <v>ID12-1775</v>
          </cell>
          <cell r="H5432" t="str">
            <v>Home Essence Metallic Gold Floral 2 Piece Duvet Cover Set, Twin/Twin XL</v>
          </cell>
          <cell r="I5432" t="str">
            <v>HOME ESSENCE APARTME</v>
          </cell>
          <cell r="J5432" t="str">
            <v>ONLINE ONLY</v>
          </cell>
          <cell r="K5432">
            <v>152268553</v>
          </cell>
          <cell r="L5432" t="str">
            <v>NA</v>
          </cell>
          <cell r="M5432" t="str">
            <v>NA</v>
          </cell>
          <cell r="N5432">
            <v>19.850000000000001</v>
          </cell>
          <cell r="O5432">
            <v>44.99</v>
          </cell>
          <cell r="P5432">
            <v>0.55879100000000004</v>
          </cell>
          <cell r="Q5432" t="str">
            <v>HOME ESSENCE</v>
          </cell>
          <cell r="R5432" t="str">
            <v>07</v>
          </cell>
          <cell r="S5432" t="str">
            <v>E &amp; E CO LTD</v>
          </cell>
          <cell r="T5432" t="str">
            <v>444096</v>
          </cell>
          <cell r="U5432" t="str">
            <v>0</v>
          </cell>
          <cell r="V5432">
            <v>1</v>
          </cell>
        </row>
        <row r="5433">
          <cell r="C5433">
            <v>577929857</v>
          </cell>
          <cell r="E5433">
            <v>194940000</v>
          </cell>
          <cell r="F5433" t="str">
            <v>0008656926354</v>
          </cell>
          <cell r="G5433" t="str">
            <v>ID12-1776</v>
          </cell>
          <cell r="H5433" t="str">
            <v>Home Essence Metallic Printed Floral Teen Duvet Cover Set, Gold, Full/Queen</v>
          </cell>
          <cell r="I5433" t="str">
            <v>HOME ESSENCE APARTME</v>
          </cell>
          <cell r="J5433" t="str">
            <v>ONLINE ONLY</v>
          </cell>
          <cell r="K5433">
            <v>152268549</v>
          </cell>
          <cell r="L5433" t="str">
            <v>NA</v>
          </cell>
          <cell r="M5433" t="str">
            <v>NA</v>
          </cell>
          <cell r="N5433">
            <v>24.8</v>
          </cell>
          <cell r="O5433">
            <v>54.99</v>
          </cell>
          <cell r="P5433">
            <v>0.54900899999999997</v>
          </cell>
          <cell r="Q5433" t="str">
            <v>HOME ESSENCE</v>
          </cell>
          <cell r="R5433" t="str">
            <v>07</v>
          </cell>
          <cell r="S5433" t="str">
            <v>E &amp; E CO LTD</v>
          </cell>
          <cell r="T5433" t="str">
            <v>444096</v>
          </cell>
          <cell r="U5433" t="str">
            <v>0</v>
          </cell>
          <cell r="V5433">
            <v>1</v>
          </cell>
        </row>
        <row r="5434">
          <cell r="C5434">
            <v>577929864</v>
          </cell>
          <cell r="E5434">
            <v>279707393</v>
          </cell>
          <cell r="F5434" t="str">
            <v>0008656927223</v>
          </cell>
          <cell r="G5434" t="str">
            <v>UH10-2283</v>
          </cell>
          <cell r="H5434" t="str">
            <v>Home Essence Apartment Ari 5 Piece Cotton Jacquard Comforter Set</v>
          </cell>
          <cell r="I5434" t="str">
            <v>HOME ESSENCE APARTME</v>
          </cell>
          <cell r="J5434" t="str">
            <v>ONLINE ONLY</v>
          </cell>
          <cell r="K5434">
            <v>152268542</v>
          </cell>
          <cell r="L5434" t="str">
            <v>NA</v>
          </cell>
          <cell r="M5434" t="str">
            <v>NA</v>
          </cell>
          <cell r="N5434">
            <v>82.13</v>
          </cell>
          <cell r="O5434">
            <v>159.99</v>
          </cell>
          <cell r="P5434">
            <v>0.486655</v>
          </cell>
          <cell r="Q5434" t="str">
            <v>HOME ESSENCE</v>
          </cell>
          <cell r="R5434" t="str">
            <v>07</v>
          </cell>
          <cell r="S5434" t="str">
            <v>E &amp; E CO LTD</v>
          </cell>
          <cell r="T5434" t="str">
            <v>444096</v>
          </cell>
          <cell r="U5434" t="str">
            <v>0</v>
          </cell>
          <cell r="V5434">
            <v>1</v>
          </cell>
        </row>
        <row r="5435">
          <cell r="C5435">
            <v>577929867</v>
          </cell>
          <cell r="E5435">
            <v>702790045</v>
          </cell>
          <cell r="F5435" t="str">
            <v>0008656926311</v>
          </cell>
          <cell r="G5435" t="str">
            <v>MP13-6555</v>
          </cell>
          <cell r="H5435" t="str">
            <v>Home Essence Fairbanks Coastal Striped 6 Pieces, With Daybed Sham Bed skirt Decorative Pillow</v>
          </cell>
          <cell r="I5435" t="str">
            <v>HOME ESSENCE FAIRBAN</v>
          </cell>
          <cell r="J5435" t="str">
            <v>ONLINE ONLY</v>
          </cell>
          <cell r="K5435">
            <v>152268559</v>
          </cell>
          <cell r="L5435" t="str">
            <v>NA</v>
          </cell>
          <cell r="M5435" t="str">
            <v>NA</v>
          </cell>
          <cell r="N5435">
            <v>42.34</v>
          </cell>
          <cell r="O5435">
            <v>84.99</v>
          </cell>
          <cell r="P5435">
            <v>0.50182400000000005</v>
          </cell>
          <cell r="Q5435" t="str">
            <v>HOME ESSENCE</v>
          </cell>
          <cell r="R5435" t="str">
            <v>07</v>
          </cell>
          <cell r="S5435" t="str">
            <v>E &amp; E CO LTD</v>
          </cell>
          <cell r="T5435" t="str">
            <v>444096</v>
          </cell>
          <cell r="U5435" t="str">
            <v>0</v>
          </cell>
          <cell r="V5435">
            <v>1</v>
          </cell>
        </row>
        <row r="5436">
          <cell r="C5436">
            <v>577929869</v>
          </cell>
          <cell r="E5436">
            <v>677091265</v>
          </cell>
          <cell r="F5436" t="str">
            <v>0008656927272</v>
          </cell>
          <cell r="G5436" t="str">
            <v>UH12-2295</v>
          </cell>
          <cell r="H5436" t="str">
            <v>Home Essence Apartment Corey Cotton Duvet Cover Set</v>
          </cell>
          <cell r="I5436" t="str">
            <v>HOME ESSENCE APARTME</v>
          </cell>
          <cell r="J5436" t="str">
            <v>ONLINE ONLY</v>
          </cell>
          <cell r="K5436">
            <v>152268540</v>
          </cell>
          <cell r="L5436" t="str">
            <v>NA</v>
          </cell>
          <cell r="M5436" t="str">
            <v>NA</v>
          </cell>
          <cell r="N5436">
            <v>71.66</v>
          </cell>
          <cell r="O5436">
            <v>139.99</v>
          </cell>
          <cell r="P5436">
            <v>0.48810599999999998</v>
          </cell>
          <cell r="Q5436" t="str">
            <v>HOME ESSENCE</v>
          </cell>
          <cell r="R5436" t="str">
            <v>07</v>
          </cell>
          <cell r="S5436" t="str">
            <v>E &amp; E CO LTD</v>
          </cell>
          <cell r="T5436" t="str">
            <v>444096</v>
          </cell>
          <cell r="U5436" t="str">
            <v>0</v>
          </cell>
          <cell r="V5436">
            <v>1</v>
          </cell>
        </row>
        <row r="5437">
          <cell r="C5437">
            <v>577929877</v>
          </cell>
          <cell r="E5437">
            <v>545385190</v>
          </cell>
          <cell r="F5437" t="str">
            <v>0008656925600</v>
          </cell>
          <cell r="G5437" t="str">
            <v>MP13-6473</v>
          </cell>
          <cell r="H5437" t="str">
            <v>Home Essence Beau 6 Piece Reversible Daybed Cover Set</v>
          </cell>
          <cell r="I5437" t="str">
            <v>HOME ESSENCE BEAU 6</v>
          </cell>
          <cell r="J5437" t="str">
            <v>ONLINE ONLY</v>
          </cell>
          <cell r="K5437">
            <v>152268570</v>
          </cell>
          <cell r="L5437" t="str">
            <v>NA</v>
          </cell>
          <cell r="M5437" t="str">
            <v>NA</v>
          </cell>
          <cell r="N5437">
            <v>42.34</v>
          </cell>
          <cell r="O5437">
            <v>84.99</v>
          </cell>
          <cell r="P5437">
            <v>0.50182400000000005</v>
          </cell>
          <cell r="Q5437" t="str">
            <v>HOME ESSENCE</v>
          </cell>
          <cell r="R5437" t="str">
            <v>07</v>
          </cell>
          <cell r="S5437" t="str">
            <v>E &amp; E CO LTD</v>
          </cell>
          <cell r="T5437" t="str">
            <v>444096</v>
          </cell>
          <cell r="U5437" t="str">
            <v>0</v>
          </cell>
          <cell r="V5437">
            <v>1</v>
          </cell>
        </row>
        <row r="5438">
          <cell r="C5438">
            <v>577929881</v>
          </cell>
          <cell r="E5438">
            <v>607747991</v>
          </cell>
          <cell r="F5438" t="str">
            <v>0008656928529</v>
          </cell>
          <cell r="G5438" t="str">
            <v>MZ10-0602</v>
          </cell>
          <cell r="H5438" t="str">
            <v>Home Essence Teen Sabrina Ultra Soft Solid Comforter Set</v>
          </cell>
          <cell r="I5438" t="str">
            <v>HOME ESSENCE TEEN SA</v>
          </cell>
          <cell r="J5438" t="str">
            <v>ONLINE ONLY</v>
          </cell>
          <cell r="K5438">
            <v>152268565</v>
          </cell>
          <cell r="L5438" t="str">
            <v>NA</v>
          </cell>
          <cell r="M5438" t="str">
            <v>NA</v>
          </cell>
          <cell r="N5438">
            <v>23.15</v>
          </cell>
          <cell r="O5438">
            <v>74.989999999999995</v>
          </cell>
          <cell r="P5438">
            <v>0.69129200000000002</v>
          </cell>
          <cell r="Q5438" t="str">
            <v>HOME ESSENCE</v>
          </cell>
          <cell r="R5438" t="str">
            <v>07</v>
          </cell>
          <cell r="S5438" t="str">
            <v>E &amp; E CO LTD</v>
          </cell>
          <cell r="T5438" t="str">
            <v>444096</v>
          </cell>
          <cell r="U5438" t="str">
            <v>0</v>
          </cell>
          <cell r="V5438">
            <v>1</v>
          </cell>
        </row>
        <row r="5439">
          <cell r="C5439">
            <v>577929888</v>
          </cell>
          <cell r="E5439">
            <v>830240777</v>
          </cell>
          <cell r="F5439" t="str">
            <v>0008656928640</v>
          </cell>
          <cell r="G5439" t="str">
            <v>ID12-1804</v>
          </cell>
          <cell r="H5439" t="str">
            <v>Home Essence Metallic Printed Teen Duvet Cover Set, Full/Queen</v>
          </cell>
          <cell r="I5439" t="str">
            <v>HOME ESSENCE APARTME</v>
          </cell>
          <cell r="J5439" t="str">
            <v>ONLINE ONLY</v>
          </cell>
          <cell r="K5439">
            <v>152268580</v>
          </cell>
          <cell r="L5439" t="str">
            <v>NA</v>
          </cell>
          <cell r="M5439" t="str">
            <v>NA</v>
          </cell>
          <cell r="N5439">
            <v>29.77</v>
          </cell>
          <cell r="O5439">
            <v>64.989999999999995</v>
          </cell>
          <cell r="P5439">
            <v>0.54193000000000002</v>
          </cell>
          <cell r="Q5439" t="str">
            <v>HOME ESSENCE</v>
          </cell>
          <cell r="R5439" t="str">
            <v>07</v>
          </cell>
          <cell r="S5439" t="str">
            <v>E &amp; E CO LTD</v>
          </cell>
          <cell r="T5439" t="str">
            <v>444096</v>
          </cell>
          <cell r="U5439" t="str">
            <v>0</v>
          </cell>
          <cell r="V5439">
            <v>1</v>
          </cell>
        </row>
        <row r="5440">
          <cell r="C5440">
            <v>577936003</v>
          </cell>
          <cell r="E5440">
            <v>968303486</v>
          </cell>
          <cell r="F5440" t="str">
            <v>0008656927139</v>
          </cell>
          <cell r="G5440" t="str">
            <v>UH10-2291</v>
          </cell>
          <cell r="H5440" t="str">
            <v>Home Essence Apartment Corey Cotton Stripe Comforter Set</v>
          </cell>
          <cell r="I5440" t="str">
            <v>HOME ESSENCE APARTME</v>
          </cell>
          <cell r="J5440" t="str">
            <v>ONLINE ONLY</v>
          </cell>
          <cell r="K5440">
            <v>152311932</v>
          </cell>
          <cell r="L5440" t="str">
            <v>NA</v>
          </cell>
          <cell r="M5440" t="str">
            <v>NA</v>
          </cell>
          <cell r="N5440">
            <v>71.66</v>
          </cell>
          <cell r="O5440">
            <v>139.99</v>
          </cell>
          <cell r="P5440">
            <v>0.48810599999999998</v>
          </cell>
          <cell r="Q5440" t="str">
            <v>HOME ESSENCE</v>
          </cell>
          <cell r="R5440" t="str">
            <v>07</v>
          </cell>
          <cell r="S5440" t="str">
            <v>E &amp; E CO LTD</v>
          </cell>
          <cell r="T5440" t="str">
            <v>444096</v>
          </cell>
          <cell r="U5440" t="str">
            <v>0</v>
          </cell>
          <cell r="V5440">
            <v>1</v>
          </cell>
        </row>
        <row r="5441">
          <cell r="C5441">
            <v>577981282</v>
          </cell>
          <cell r="E5441">
            <v>542827261</v>
          </cell>
          <cell r="F5441" t="str">
            <v>0008656928889</v>
          </cell>
          <cell r="G5441" t="str">
            <v>MP10-6666</v>
          </cell>
          <cell r="H5441" t="str">
            <v>Home Essence Mills Warm And Cozy Plush Comforter Set</v>
          </cell>
          <cell r="I5441" t="str">
            <v>HOME ESSENCE MILLS W</v>
          </cell>
          <cell r="J5441" t="str">
            <v>ONLINE ONLY</v>
          </cell>
          <cell r="K5441">
            <v>153322160</v>
          </cell>
          <cell r="L5441" t="str">
            <v>NA</v>
          </cell>
          <cell r="M5441" t="str">
            <v>NA</v>
          </cell>
          <cell r="N5441">
            <v>33.08</v>
          </cell>
          <cell r="O5441">
            <v>64.989999999999995</v>
          </cell>
          <cell r="P5441">
            <v>0.49099900000000002</v>
          </cell>
          <cell r="Q5441" t="str">
            <v>HOME ESSENCE</v>
          </cell>
          <cell r="R5441" t="str">
            <v>07</v>
          </cell>
          <cell r="S5441" t="str">
            <v>E &amp; E CO LTD</v>
          </cell>
          <cell r="T5441" t="str">
            <v>444096</v>
          </cell>
          <cell r="U5441" t="str">
            <v>0</v>
          </cell>
          <cell r="V5441">
            <v>1</v>
          </cell>
        </row>
        <row r="5442">
          <cell r="C5442">
            <v>577981285</v>
          </cell>
          <cell r="E5442">
            <v>508630505</v>
          </cell>
          <cell r="F5442" t="str">
            <v>0008656928572</v>
          </cell>
          <cell r="G5442" t="str">
            <v>MP10-6628</v>
          </cell>
          <cell r="H5442" t="str">
            <v>Home Essence Colden Reversible Textured Sherpa to Faux Mink Comforter Set</v>
          </cell>
          <cell r="I5442" t="str">
            <v>HOME ESSENCE COLDEN</v>
          </cell>
          <cell r="J5442" t="str">
            <v>ONLINE ONLY</v>
          </cell>
          <cell r="K5442">
            <v>153322159</v>
          </cell>
          <cell r="L5442" t="str">
            <v>NA</v>
          </cell>
          <cell r="M5442" t="str">
            <v>NA</v>
          </cell>
          <cell r="N5442">
            <v>47.63</v>
          </cell>
          <cell r="O5442">
            <v>94.99</v>
          </cell>
          <cell r="P5442">
            <v>0.49857899999999999</v>
          </cell>
          <cell r="Q5442" t="str">
            <v>HOME ESSENCE</v>
          </cell>
          <cell r="R5442" t="str">
            <v>07</v>
          </cell>
          <cell r="S5442" t="str">
            <v>E &amp; E CO LTD</v>
          </cell>
          <cell r="T5442" t="str">
            <v>444096</v>
          </cell>
          <cell r="U5442" t="str">
            <v>0</v>
          </cell>
          <cell r="V5442">
            <v>1</v>
          </cell>
        </row>
        <row r="5443">
          <cell r="C5443">
            <v>577981292</v>
          </cell>
          <cell r="E5443">
            <v>809370198</v>
          </cell>
          <cell r="F5443" t="str">
            <v>0008656926412</v>
          </cell>
          <cell r="G5443" t="str">
            <v>MP10-6570</v>
          </cell>
          <cell r="H5443" t="str">
            <v>Home Essence Naomi Marble Faux Fur Ultra Soft Comforter Set, Queen, Grey/Blue</v>
          </cell>
          <cell r="I5443" t="str">
            <v>HOME ESSENCE NAOMI M</v>
          </cell>
          <cell r="J5443" t="str">
            <v>ONLINE ONLY</v>
          </cell>
          <cell r="K5443">
            <v>153322165</v>
          </cell>
          <cell r="L5443" t="str">
            <v>NA</v>
          </cell>
          <cell r="M5443" t="str">
            <v>NA</v>
          </cell>
          <cell r="N5443">
            <v>42.34</v>
          </cell>
          <cell r="O5443">
            <v>84.99</v>
          </cell>
          <cell r="P5443">
            <v>0.50182400000000005</v>
          </cell>
          <cell r="Q5443" t="str">
            <v>HOME ESSENCE</v>
          </cell>
          <cell r="R5443" t="str">
            <v>07</v>
          </cell>
          <cell r="S5443" t="str">
            <v>E &amp; E CO LTD</v>
          </cell>
          <cell r="T5443" t="str">
            <v>444096</v>
          </cell>
          <cell r="U5443" t="str">
            <v>0</v>
          </cell>
          <cell r="V5443">
            <v>1</v>
          </cell>
        </row>
        <row r="5444">
          <cell r="C5444">
            <v>577981378</v>
          </cell>
          <cell r="E5444">
            <v>982872416</v>
          </cell>
          <cell r="F5444" t="str">
            <v>0008656928888</v>
          </cell>
          <cell r="G5444" t="str">
            <v>MP10-6665</v>
          </cell>
          <cell r="H5444" t="str">
            <v>Home Essence Mills Warm And Cozy Plush Comforter Set</v>
          </cell>
          <cell r="I5444" t="str">
            <v>HOME ESSENCE MILLS W</v>
          </cell>
          <cell r="J5444" t="str">
            <v>ONLINE ONLY</v>
          </cell>
          <cell r="K5444">
            <v>153322770</v>
          </cell>
          <cell r="L5444" t="str">
            <v>NA</v>
          </cell>
          <cell r="M5444" t="str">
            <v>NA</v>
          </cell>
          <cell r="N5444">
            <v>27.56</v>
          </cell>
          <cell r="O5444">
            <v>54.99</v>
          </cell>
          <cell r="P5444">
            <v>0.49881799999999998</v>
          </cell>
          <cell r="Q5444" t="str">
            <v>HOME ESSENCE</v>
          </cell>
          <cell r="R5444" t="str">
            <v>07</v>
          </cell>
          <cell r="S5444" t="str">
            <v>E &amp; E CO LTD</v>
          </cell>
          <cell r="T5444" t="str">
            <v>444096</v>
          </cell>
          <cell r="U5444" t="str">
            <v>0</v>
          </cell>
          <cell r="V5444">
            <v>1</v>
          </cell>
        </row>
        <row r="5445">
          <cell r="C5445">
            <v>577981379</v>
          </cell>
          <cell r="E5445">
            <v>689202378</v>
          </cell>
          <cell r="F5445" t="str">
            <v>0008656922174</v>
          </cell>
          <cell r="G5445" t="str">
            <v>MP51-6374</v>
          </cell>
          <cell r="H5445" t="str">
            <v>Home Essence Campbell Ivory Reversible HeiQ Smart Temperature Down Alternative Blanket, Twin/Twin XL</v>
          </cell>
          <cell r="I5445" t="str">
            <v>HOME ESSENCE CAMPBEL</v>
          </cell>
          <cell r="J5445" t="str">
            <v>ONLINE ONLY</v>
          </cell>
          <cell r="K5445">
            <v>153322780</v>
          </cell>
          <cell r="L5445" t="str">
            <v>NA</v>
          </cell>
          <cell r="M5445" t="str">
            <v>NA</v>
          </cell>
          <cell r="N5445">
            <v>21.17</v>
          </cell>
          <cell r="O5445">
            <v>44.99</v>
          </cell>
          <cell r="P5445">
            <v>0.529451</v>
          </cell>
          <cell r="Q5445" t="str">
            <v>HOME ESSENCE</v>
          </cell>
          <cell r="R5445" t="str">
            <v>07</v>
          </cell>
          <cell r="S5445" t="str">
            <v>E &amp; E CO LTD</v>
          </cell>
          <cell r="T5445" t="str">
            <v>444096</v>
          </cell>
          <cell r="U5445" t="str">
            <v>0</v>
          </cell>
          <cell r="V5445">
            <v>1</v>
          </cell>
        </row>
        <row r="5446">
          <cell r="C5446">
            <v>577981381</v>
          </cell>
          <cell r="E5446">
            <v>115248868</v>
          </cell>
          <cell r="F5446" t="str">
            <v>0008656922179</v>
          </cell>
          <cell r="G5446" t="str">
            <v>MP51-6375</v>
          </cell>
          <cell r="H5446" t="str">
            <v>Home Essence Campbell Ivory Reversible HeiQ Smart Temperature Down Alternative Blanket, Full/Queen</v>
          </cell>
          <cell r="I5446" t="str">
            <v>HOME ESSENCE CAMPBEL</v>
          </cell>
          <cell r="J5446" t="str">
            <v>ONLINE ONLY</v>
          </cell>
          <cell r="K5446">
            <v>153322777</v>
          </cell>
          <cell r="L5446" t="str">
            <v>NA</v>
          </cell>
          <cell r="M5446" t="str">
            <v>NA</v>
          </cell>
          <cell r="N5446">
            <v>26.46</v>
          </cell>
          <cell r="O5446">
            <v>54.99</v>
          </cell>
          <cell r="P5446">
            <v>0.51882200000000001</v>
          </cell>
          <cell r="Q5446" t="str">
            <v>HOME ESSENCE</v>
          </cell>
          <cell r="R5446" t="str">
            <v>07</v>
          </cell>
          <cell r="S5446" t="str">
            <v>E &amp; E CO LTD</v>
          </cell>
          <cell r="T5446" t="str">
            <v>444096</v>
          </cell>
          <cell r="U5446" t="str">
            <v>0</v>
          </cell>
          <cell r="V5446">
            <v>1</v>
          </cell>
        </row>
        <row r="5447">
          <cell r="C5447">
            <v>577981382</v>
          </cell>
          <cell r="E5447">
            <v>907204996</v>
          </cell>
          <cell r="F5447" t="str">
            <v>0008656922178</v>
          </cell>
          <cell r="G5447" t="str">
            <v>MP51-6378</v>
          </cell>
          <cell r="H5447" t="str">
            <v>Home Essence Campbell Grey Reversible HeiQ Smart Temperature Down Alternative Blanket, Full/Queen</v>
          </cell>
          <cell r="I5447" t="str">
            <v>HOME ESSENCE CAMPBEL</v>
          </cell>
          <cell r="J5447" t="str">
            <v>ONLINE ONLY</v>
          </cell>
          <cell r="K5447">
            <v>153322775</v>
          </cell>
          <cell r="L5447" t="str">
            <v>NA</v>
          </cell>
          <cell r="M5447" t="str">
            <v>NA</v>
          </cell>
          <cell r="N5447">
            <v>26.46</v>
          </cell>
          <cell r="O5447">
            <v>54.99</v>
          </cell>
          <cell r="P5447">
            <v>0.51882200000000001</v>
          </cell>
          <cell r="Q5447" t="str">
            <v>HOME ESSENCE</v>
          </cell>
          <cell r="R5447" t="str">
            <v>07</v>
          </cell>
          <cell r="S5447" t="str">
            <v>E &amp; E CO LTD</v>
          </cell>
          <cell r="T5447" t="str">
            <v>444096</v>
          </cell>
          <cell r="U5447" t="str">
            <v>0</v>
          </cell>
          <cell r="V5447">
            <v>1</v>
          </cell>
        </row>
        <row r="5448">
          <cell r="C5448">
            <v>577981385</v>
          </cell>
          <cell r="E5448">
            <v>550672021</v>
          </cell>
          <cell r="F5448" t="str">
            <v>0008656922180</v>
          </cell>
          <cell r="G5448" t="str">
            <v>MP51-6376</v>
          </cell>
          <cell r="H5448" t="str">
            <v>Home Essence Campbell Ivory Reversible HeiQ Smart Temperature Down Alternative Blanket, King</v>
          </cell>
          <cell r="I5448" t="str">
            <v>HOME ESSENCE CAMPBEL</v>
          </cell>
          <cell r="J5448" t="str">
            <v>ONLINE ONLY</v>
          </cell>
          <cell r="K5448">
            <v>153322776</v>
          </cell>
          <cell r="L5448" t="str">
            <v>NA</v>
          </cell>
          <cell r="M5448" t="str">
            <v>NA</v>
          </cell>
          <cell r="N5448">
            <v>29.11</v>
          </cell>
          <cell r="O5448">
            <v>59.99</v>
          </cell>
          <cell r="P5448">
            <v>0.51475199999999999</v>
          </cell>
          <cell r="Q5448" t="str">
            <v>HOME ESSENCE</v>
          </cell>
          <cell r="R5448" t="str">
            <v>07</v>
          </cell>
          <cell r="S5448" t="str">
            <v>E &amp; E CO LTD</v>
          </cell>
          <cell r="T5448" t="str">
            <v>444096</v>
          </cell>
          <cell r="U5448" t="str">
            <v>0</v>
          </cell>
          <cell r="V5448">
            <v>1</v>
          </cell>
        </row>
        <row r="5449">
          <cell r="C5449">
            <v>577981386</v>
          </cell>
          <cell r="E5449">
            <v>752087093</v>
          </cell>
          <cell r="F5449" t="str">
            <v>0008656922182</v>
          </cell>
          <cell r="G5449" t="str">
            <v>MP51-6382</v>
          </cell>
          <cell r="H5449" t="str">
            <v>Home Essence Campbell Navy Reversible HeiQ Smart Temperature Down Alternative Blanket, King</v>
          </cell>
          <cell r="I5449" t="str">
            <v>HOME ESSENCE CAMPBEL</v>
          </cell>
          <cell r="J5449" t="str">
            <v>ONLINE ONLY</v>
          </cell>
          <cell r="K5449">
            <v>153322774</v>
          </cell>
          <cell r="L5449" t="str">
            <v>NA</v>
          </cell>
          <cell r="M5449" t="str">
            <v>NA</v>
          </cell>
          <cell r="N5449">
            <v>29.11</v>
          </cell>
          <cell r="O5449">
            <v>59.99</v>
          </cell>
          <cell r="P5449">
            <v>0.51475199999999999</v>
          </cell>
          <cell r="Q5449" t="str">
            <v>HOME ESSENCE</v>
          </cell>
          <cell r="R5449" t="str">
            <v>07</v>
          </cell>
          <cell r="S5449" t="str">
            <v>E &amp; E CO LTD</v>
          </cell>
          <cell r="T5449" t="str">
            <v>444096</v>
          </cell>
          <cell r="U5449" t="str">
            <v>0</v>
          </cell>
          <cell r="V5449">
            <v>1</v>
          </cell>
        </row>
        <row r="5450">
          <cell r="C5450">
            <v>577981387</v>
          </cell>
          <cell r="E5450">
            <v>847652060</v>
          </cell>
          <cell r="F5450" t="str">
            <v>0008656926421</v>
          </cell>
          <cell r="G5450" t="str">
            <v>MP10-6571</v>
          </cell>
          <cell r="H5450" t="str">
            <v>Home Essence Naomi Marble Faux Fur Ultra Soft Comforter Set, King, Grey/Blue</v>
          </cell>
          <cell r="I5450" t="str">
            <v>HOME ESSENCE NAOMI M</v>
          </cell>
          <cell r="J5450" t="str">
            <v>ONLINE ONLY</v>
          </cell>
          <cell r="K5450">
            <v>153322809</v>
          </cell>
          <cell r="L5450" t="str">
            <v>NA</v>
          </cell>
          <cell r="M5450" t="str">
            <v>NA</v>
          </cell>
          <cell r="N5450">
            <v>47.63</v>
          </cell>
          <cell r="O5450">
            <v>94.99</v>
          </cell>
          <cell r="P5450">
            <v>0.49857899999999999</v>
          </cell>
          <cell r="Q5450" t="str">
            <v>HOME ESSENCE</v>
          </cell>
          <cell r="R5450" t="str">
            <v>07</v>
          </cell>
          <cell r="S5450" t="str">
            <v>E &amp; E CO LTD</v>
          </cell>
          <cell r="T5450" t="str">
            <v>444096</v>
          </cell>
          <cell r="U5450" t="str">
            <v>0</v>
          </cell>
          <cell r="V5450">
            <v>1</v>
          </cell>
        </row>
        <row r="5451">
          <cell r="C5451">
            <v>577981428</v>
          </cell>
          <cell r="E5451">
            <v>418491987</v>
          </cell>
          <cell r="F5451" t="str">
            <v>0008656924796</v>
          </cell>
          <cell r="G5451" t="str">
            <v>BR54-1156</v>
          </cell>
          <cell r="H5451" t="str">
            <v>Beautyrest Oversized Plush Printed Microlight Heated Throw Grey Dogs</v>
          </cell>
          <cell r="I5451" t="str">
            <v>BEAUTYREST OVERSIZED</v>
          </cell>
          <cell r="J5451" t="str">
            <v>ONLINE ONLY</v>
          </cell>
          <cell r="K5451">
            <v>153324250</v>
          </cell>
          <cell r="L5451" t="str">
            <v>NA</v>
          </cell>
          <cell r="M5451" t="str">
            <v>NA</v>
          </cell>
          <cell r="N5451">
            <v>38.590000000000003</v>
          </cell>
          <cell r="O5451">
            <v>74.989999999999995</v>
          </cell>
          <cell r="P5451">
            <v>0.485398</v>
          </cell>
          <cell r="Q5451" t="str">
            <v>BEAUTYREST O</v>
          </cell>
          <cell r="R5451" t="str">
            <v>07</v>
          </cell>
          <cell r="S5451" t="str">
            <v>E &amp; E CO LTD</v>
          </cell>
          <cell r="T5451" t="str">
            <v>444096</v>
          </cell>
          <cell r="U5451" t="str">
            <v>0</v>
          </cell>
          <cell r="V5451">
            <v>1</v>
          </cell>
        </row>
        <row r="5452">
          <cell r="C5452">
            <v>578182271</v>
          </cell>
          <cell r="E5452">
            <v>836987037</v>
          </cell>
          <cell r="F5452" t="str">
            <v>0008656902327</v>
          </cell>
          <cell r="G5452" t="str">
            <v>MPE10-733</v>
          </cell>
          <cell r="H5452" t="str">
            <v>Home Essence Calla Complete Comforter and Cotton Sheet Set, Purple, Full</v>
          </cell>
          <cell r="I5452" t="str">
            <v>HOME ESSENCE CALLA C</v>
          </cell>
          <cell r="J5452" t="str">
            <v>ONLINE ONLY</v>
          </cell>
          <cell r="K5452">
            <v>154694580</v>
          </cell>
          <cell r="L5452" t="str">
            <v>NA</v>
          </cell>
          <cell r="M5452" t="str">
            <v>NA</v>
          </cell>
          <cell r="N5452">
            <v>57.32</v>
          </cell>
          <cell r="O5452">
            <v>104.99</v>
          </cell>
          <cell r="P5452">
            <v>0.45404299999999997</v>
          </cell>
          <cell r="Q5452" t="str">
            <v>HOME ESSENCE</v>
          </cell>
          <cell r="R5452" t="str">
            <v>07</v>
          </cell>
          <cell r="S5452" t="str">
            <v>E &amp; E CO LTD</v>
          </cell>
          <cell r="T5452" t="str">
            <v>444096</v>
          </cell>
          <cell r="U5452" t="str">
            <v>0</v>
          </cell>
          <cell r="V5452">
            <v>1</v>
          </cell>
        </row>
        <row r="5453">
          <cell r="C5453">
            <v>578182274</v>
          </cell>
          <cell r="E5453">
            <v>686881721</v>
          </cell>
          <cell r="F5453" t="str">
            <v>0008656902333</v>
          </cell>
          <cell r="G5453" t="str">
            <v>MPE10-736</v>
          </cell>
          <cell r="H5453" t="str">
            <v>Home Essence Calla Complete Comforter and Cotton Sheet Set, Purple, California King</v>
          </cell>
          <cell r="I5453" t="str">
            <v>HOME ESSENCE CALLA C</v>
          </cell>
          <cell r="J5453" t="str">
            <v>ONLINE ONLY</v>
          </cell>
          <cell r="K5453">
            <v>154694586</v>
          </cell>
          <cell r="L5453" t="str">
            <v>NA</v>
          </cell>
          <cell r="M5453" t="str">
            <v>NA</v>
          </cell>
          <cell r="N5453">
            <v>68.78</v>
          </cell>
          <cell r="O5453">
            <v>124.99</v>
          </cell>
          <cell r="P5453">
            <v>0.449716</v>
          </cell>
          <cell r="Q5453" t="str">
            <v>HOME ESSENCE</v>
          </cell>
          <cell r="R5453" t="str">
            <v>07</v>
          </cell>
          <cell r="S5453" t="str">
            <v>E &amp; E CO LTD</v>
          </cell>
          <cell r="T5453" t="str">
            <v>444096</v>
          </cell>
          <cell r="U5453" t="str">
            <v>0</v>
          </cell>
          <cell r="V5453">
            <v>1</v>
          </cell>
        </row>
        <row r="5454">
          <cell r="C5454">
            <v>578182275</v>
          </cell>
          <cell r="E5454">
            <v>510012166</v>
          </cell>
          <cell r="F5454" t="str">
            <v>0008656929663</v>
          </cell>
          <cell r="G5454" t="str">
            <v>MPE10-859</v>
          </cell>
          <cell r="H5454" t="str">
            <v>Home Essence Calla Complete Comforter and Cotton Sheet Set, Blush/Grey, Twin</v>
          </cell>
          <cell r="I5454" t="str">
            <v>HOME ESSENCE CALLA C</v>
          </cell>
          <cell r="J5454" t="str">
            <v>ONLINE ONLY</v>
          </cell>
          <cell r="K5454">
            <v>154694592</v>
          </cell>
          <cell r="L5454" t="str">
            <v>NA</v>
          </cell>
          <cell r="M5454" t="str">
            <v>NA</v>
          </cell>
          <cell r="N5454">
            <v>51.59</v>
          </cell>
          <cell r="O5454">
            <v>94.99</v>
          </cell>
          <cell r="P5454">
            <v>0.45689000000000002</v>
          </cell>
          <cell r="Q5454" t="str">
            <v>HOME ESSENCE</v>
          </cell>
          <cell r="R5454" t="str">
            <v>07</v>
          </cell>
          <cell r="S5454" t="str">
            <v>E &amp; E CO LTD</v>
          </cell>
          <cell r="T5454" t="str">
            <v>444096</v>
          </cell>
          <cell r="U5454" t="str">
            <v>0</v>
          </cell>
          <cell r="V5454">
            <v>1</v>
          </cell>
        </row>
        <row r="5455">
          <cell r="C5455">
            <v>578182277</v>
          </cell>
          <cell r="E5455">
            <v>290533838</v>
          </cell>
          <cell r="F5455" t="str">
            <v>0008656902332</v>
          </cell>
          <cell r="G5455" t="str">
            <v>MPE10-731</v>
          </cell>
          <cell r="H5455" t="str">
            <v>Home Essence Calla Complete Comforter and Cotton Sheet Set, Blue, California King</v>
          </cell>
          <cell r="I5455" t="str">
            <v>HOME ESSENCE CALLA C</v>
          </cell>
          <cell r="J5455" t="str">
            <v>ONLINE ONLY</v>
          </cell>
          <cell r="K5455">
            <v>154694585</v>
          </cell>
          <cell r="L5455" t="str">
            <v>NA</v>
          </cell>
          <cell r="M5455" t="str">
            <v>NA</v>
          </cell>
          <cell r="N5455">
            <v>68.78</v>
          </cell>
          <cell r="O5455">
            <v>124.99</v>
          </cell>
          <cell r="P5455">
            <v>0.449716</v>
          </cell>
          <cell r="Q5455" t="str">
            <v>HOME ESSENCE</v>
          </cell>
          <cell r="R5455" t="str">
            <v>07</v>
          </cell>
          <cell r="S5455" t="str">
            <v>E &amp; E CO LTD</v>
          </cell>
          <cell r="T5455" t="str">
            <v>444096</v>
          </cell>
          <cell r="U5455" t="str">
            <v>0</v>
          </cell>
          <cell r="V5455">
            <v>1</v>
          </cell>
        </row>
        <row r="5456">
          <cell r="C5456">
            <v>578182278</v>
          </cell>
          <cell r="E5456">
            <v>642632172</v>
          </cell>
          <cell r="F5456" t="str">
            <v>0008656902326</v>
          </cell>
          <cell r="G5456" t="str">
            <v>MPE10-728</v>
          </cell>
          <cell r="H5456" t="str">
            <v>Home Essence Calla Complete Comforter and Cotton Sheet Set, Blue, Full</v>
          </cell>
          <cell r="I5456" t="str">
            <v>HOME ESSENCE CALLA C</v>
          </cell>
          <cell r="J5456" t="str">
            <v>ONLINE ONLY</v>
          </cell>
          <cell r="K5456">
            <v>154694591</v>
          </cell>
          <cell r="L5456" t="str">
            <v>NA</v>
          </cell>
          <cell r="M5456" t="str">
            <v>NA</v>
          </cell>
          <cell r="N5456">
            <v>57.32</v>
          </cell>
          <cell r="O5456">
            <v>104.99</v>
          </cell>
          <cell r="P5456">
            <v>0.45404299999999997</v>
          </cell>
          <cell r="Q5456" t="str">
            <v>HOME ESSENCE</v>
          </cell>
          <cell r="R5456" t="str">
            <v>07</v>
          </cell>
          <cell r="S5456" t="str">
            <v>E &amp; E CO LTD</v>
          </cell>
          <cell r="T5456" t="str">
            <v>444096</v>
          </cell>
          <cell r="U5456" t="str">
            <v>0</v>
          </cell>
          <cell r="V5456">
            <v>1</v>
          </cell>
        </row>
        <row r="5457">
          <cell r="C5457">
            <v>578182279</v>
          </cell>
          <cell r="E5457">
            <v>914614645</v>
          </cell>
          <cell r="F5457" t="str">
            <v>0008656902328</v>
          </cell>
          <cell r="G5457" t="str">
            <v>MPE10-729</v>
          </cell>
          <cell r="H5457" t="str">
            <v>Home Essence Calla Complete Comforter and Cotton Sheet Set, Blue, Queen</v>
          </cell>
          <cell r="I5457" t="str">
            <v>HOME ESSENCE CALLA C</v>
          </cell>
          <cell r="J5457" t="str">
            <v>ONLINE ONLY</v>
          </cell>
          <cell r="K5457">
            <v>154694593</v>
          </cell>
          <cell r="L5457" t="str">
            <v>NA</v>
          </cell>
          <cell r="M5457" t="str">
            <v>NA</v>
          </cell>
          <cell r="N5457">
            <v>63.05</v>
          </cell>
          <cell r="O5457">
            <v>114.99</v>
          </cell>
          <cell r="P5457">
            <v>0.45169100000000001</v>
          </cell>
          <cell r="Q5457" t="str">
            <v>HOME ESSENCE</v>
          </cell>
          <cell r="R5457" t="str">
            <v>07</v>
          </cell>
          <cell r="S5457" t="str">
            <v>E &amp; E CO LTD</v>
          </cell>
          <cell r="T5457" t="str">
            <v>444096</v>
          </cell>
          <cell r="U5457" t="str">
            <v>0</v>
          </cell>
          <cell r="V5457">
            <v>1</v>
          </cell>
        </row>
        <row r="5458">
          <cell r="C5458">
            <v>578182280</v>
          </cell>
          <cell r="E5458">
            <v>470741648</v>
          </cell>
          <cell r="F5458" t="str">
            <v>0008656902329</v>
          </cell>
          <cell r="G5458" t="str">
            <v>MPE10-734</v>
          </cell>
          <cell r="H5458" t="str">
            <v>Home Essence Calla Complete Comforter and Cotton Sheet Set, Purple, Queen</v>
          </cell>
          <cell r="I5458" t="str">
            <v>HOME ESSENCE CALLA C</v>
          </cell>
          <cell r="J5458" t="str">
            <v>ONLINE ONLY</v>
          </cell>
          <cell r="K5458">
            <v>154694588</v>
          </cell>
          <cell r="L5458" t="str">
            <v>NA</v>
          </cell>
          <cell r="M5458" t="str">
            <v>NA</v>
          </cell>
          <cell r="N5458">
            <v>63.05</v>
          </cell>
          <cell r="O5458">
            <v>114.99</v>
          </cell>
          <cell r="P5458">
            <v>0.45169100000000001</v>
          </cell>
          <cell r="Q5458" t="str">
            <v>HOME ESSENCE</v>
          </cell>
          <cell r="R5458" t="str">
            <v>07</v>
          </cell>
          <cell r="S5458" t="str">
            <v>E &amp; E CO LTD</v>
          </cell>
          <cell r="T5458" t="str">
            <v>444096</v>
          </cell>
          <cell r="U5458" t="str">
            <v>0</v>
          </cell>
          <cell r="V5458">
            <v>1</v>
          </cell>
        </row>
        <row r="5459">
          <cell r="C5459">
            <v>578182281</v>
          </cell>
          <cell r="E5459">
            <v>870136643</v>
          </cell>
          <cell r="F5459" t="str">
            <v>0008656929667</v>
          </cell>
          <cell r="G5459" t="str">
            <v>MPE10-862</v>
          </cell>
          <cell r="H5459" t="str">
            <v>Home Essence Calla Complete Comforter and Cotton Sheet Set, Blush/Grey, King</v>
          </cell>
          <cell r="I5459" t="str">
            <v>HOME ESSENCE CALLA C</v>
          </cell>
          <cell r="J5459" t="str">
            <v>ONLINE ONLY</v>
          </cell>
          <cell r="K5459">
            <v>154694587</v>
          </cell>
          <cell r="L5459" t="str">
            <v>NA</v>
          </cell>
          <cell r="M5459" t="str">
            <v>NA</v>
          </cell>
          <cell r="N5459">
            <v>68.78</v>
          </cell>
          <cell r="O5459">
            <v>124.99</v>
          </cell>
          <cell r="P5459">
            <v>0.449716</v>
          </cell>
          <cell r="Q5459" t="str">
            <v>HOME ESSENCE</v>
          </cell>
          <cell r="R5459" t="str">
            <v>07</v>
          </cell>
          <cell r="S5459" t="str">
            <v>E &amp; E CO LTD</v>
          </cell>
          <cell r="T5459" t="str">
            <v>444096</v>
          </cell>
          <cell r="U5459" t="str">
            <v>0</v>
          </cell>
          <cell r="V5459">
            <v>1</v>
          </cell>
        </row>
        <row r="5460">
          <cell r="C5460">
            <v>578182282</v>
          </cell>
          <cell r="E5460">
            <v>288443043</v>
          </cell>
          <cell r="F5460" t="str">
            <v>0008656902324</v>
          </cell>
          <cell r="G5460" t="str">
            <v>MPE10-732</v>
          </cell>
          <cell r="H5460" t="str">
            <v>Madison Park Maible Complete Comforter and Cotton Sheet Set Purple Twin</v>
          </cell>
          <cell r="I5460" t="str">
            <v>HOME ESSENCE CALLA C</v>
          </cell>
          <cell r="J5460" t="str">
            <v>ONLINE ONLY</v>
          </cell>
          <cell r="K5460">
            <v>154694590</v>
          </cell>
          <cell r="L5460" t="str">
            <v>NA</v>
          </cell>
          <cell r="M5460" t="str">
            <v>NA</v>
          </cell>
          <cell r="N5460">
            <v>51.59</v>
          </cell>
          <cell r="O5460">
            <v>94.99</v>
          </cell>
          <cell r="P5460">
            <v>0.45689000000000002</v>
          </cell>
          <cell r="Q5460" t="str">
            <v>HOME ESSENCE</v>
          </cell>
          <cell r="R5460" t="str">
            <v>07</v>
          </cell>
          <cell r="S5460" t="str">
            <v>E &amp; E CO LTD</v>
          </cell>
          <cell r="T5460" t="str">
            <v>444096</v>
          </cell>
          <cell r="U5460" t="str">
            <v>0</v>
          </cell>
          <cell r="V5460">
            <v>1</v>
          </cell>
        </row>
        <row r="5461">
          <cell r="C5461">
            <v>578182283</v>
          </cell>
          <cell r="E5461">
            <v>532510743</v>
          </cell>
          <cell r="F5461" t="str">
            <v>0008656902325</v>
          </cell>
          <cell r="G5461" t="str">
            <v>MPE10-727</v>
          </cell>
          <cell r="H5461" t="str">
            <v>Madison Park Maible Complete Comforter and Cotton Sheet Set Aqua Twin</v>
          </cell>
          <cell r="I5461" t="str">
            <v>HOME ESSENCE CALLA C</v>
          </cell>
          <cell r="J5461" t="str">
            <v>ONLINE ONLY</v>
          </cell>
          <cell r="K5461">
            <v>154694595</v>
          </cell>
          <cell r="L5461" t="str">
            <v>NA</v>
          </cell>
          <cell r="M5461" t="str">
            <v>NA</v>
          </cell>
          <cell r="N5461">
            <v>51.59</v>
          </cell>
          <cell r="O5461">
            <v>94.99</v>
          </cell>
          <cell r="P5461">
            <v>0.45689000000000002</v>
          </cell>
          <cell r="Q5461" t="str">
            <v>HOME ESSENCE</v>
          </cell>
          <cell r="R5461" t="str">
            <v>07</v>
          </cell>
          <cell r="S5461" t="str">
            <v>E &amp; E CO LTD</v>
          </cell>
          <cell r="T5461" t="str">
            <v>444096</v>
          </cell>
          <cell r="U5461" t="str">
            <v>0</v>
          </cell>
          <cell r="V5461">
            <v>1</v>
          </cell>
        </row>
        <row r="5462">
          <cell r="C5462">
            <v>578188070</v>
          </cell>
          <cell r="E5462">
            <v>184452098</v>
          </cell>
          <cell r="F5462" t="str">
            <v>0008656902330</v>
          </cell>
          <cell r="G5462" t="str">
            <v>MPE10-730</v>
          </cell>
          <cell r="H5462" t="str">
            <v>Home Essence Calla Complete Comforter and Cotton Sheet Set, Blue, King</v>
          </cell>
          <cell r="I5462" t="str">
            <v>HOME ESSENCE CALLA C</v>
          </cell>
          <cell r="J5462" t="str">
            <v>ONLINE ONLY</v>
          </cell>
          <cell r="K5462">
            <v>154724309</v>
          </cell>
          <cell r="L5462" t="str">
            <v>NA</v>
          </cell>
          <cell r="M5462" t="str">
            <v>NA</v>
          </cell>
          <cell r="N5462">
            <v>68.78</v>
          </cell>
          <cell r="O5462">
            <v>124.99</v>
          </cell>
          <cell r="P5462">
            <v>0.449716</v>
          </cell>
          <cell r="Q5462" t="str">
            <v>HOME ESSENCE</v>
          </cell>
          <cell r="R5462" t="str">
            <v>07</v>
          </cell>
          <cell r="S5462" t="str">
            <v>E &amp; E CO LTD</v>
          </cell>
          <cell r="T5462" t="str">
            <v>444096</v>
          </cell>
          <cell r="U5462" t="str">
            <v>0</v>
          </cell>
          <cell r="V5462">
            <v>1</v>
          </cell>
        </row>
        <row r="5463">
          <cell r="C5463">
            <v>578188071</v>
          </cell>
          <cell r="E5463">
            <v>914247965</v>
          </cell>
          <cell r="F5463" t="str">
            <v>0008656929668</v>
          </cell>
          <cell r="G5463" t="str">
            <v>MPE10-863</v>
          </cell>
          <cell r="H5463" t="str">
            <v>Home Essence Calla Complete Comforter and Cotton Sheet Set, Blush/Grey, California King</v>
          </cell>
          <cell r="I5463" t="str">
            <v>HOME ESSENCE CALLA C</v>
          </cell>
          <cell r="J5463" t="str">
            <v>ONLINE ONLY</v>
          </cell>
          <cell r="K5463">
            <v>154724310</v>
          </cell>
          <cell r="L5463" t="str">
            <v>NA</v>
          </cell>
          <cell r="M5463" t="str">
            <v>NA</v>
          </cell>
          <cell r="N5463">
            <v>68.78</v>
          </cell>
          <cell r="O5463">
            <v>124.99</v>
          </cell>
          <cell r="P5463">
            <v>0.449716</v>
          </cell>
          <cell r="Q5463" t="str">
            <v>HOME ESSENCE</v>
          </cell>
          <cell r="R5463" t="str">
            <v>07</v>
          </cell>
          <cell r="S5463" t="str">
            <v>E &amp; E CO LTD</v>
          </cell>
          <cell r="T5463" t="str">
            <v>444096</v>
          </cell>
          <cell r="U5463" t="str">
            <v>0</v>
          </cell>
          <cell r="V5463">
            <v>1</v>
          </cell>
        </row>
        <row r="5464">
          <cell r="C5464">
            <v>578188073</v>
          </cell>
          <cell r="E5464">
            <v>950134269</v>
          </cell>
          <cell r="F5464" t="str">
            <v>0008656902331</v>
          </cell>
          <cell r="G5464" t="str">
            <v>MPE10-735</v>
          </cell>
          <cell r="H5464" t="str">
            <v>Home Essence Calla Complete Comforter and Cotton Sheet Set, Purple, King</v>
          </cell>
          <cell r="I5464" t="str">
            <v>HOME ESSENCE CALLA C</v>
          </cell>
          <cell r="J5464" t="str">
            <v>ONLINE ONLY</v>
          </cell>
          <cell r="K5464">
            <v>154724312</v>
          </cell>
          <cell r="L5464" t="str">
            <v>NA</v>
          </cell>
          <cell r="M5464" t="str">
            <v>NA</v>
          </cell>
          <cell r="N5464">
            <v>68.78</v>
          </cell>
          <cell r="O5464">
            <v>124.99</v>
          </cell>
          <cell r="P5464">
            <v>0.449716</v>
          </cell>
          <cell r="Q5464" t="str">
            <v>HOME ESSENCE</v>
          </cell>
          <cell r="R5464" t="str">
            <v>07</v>
          </cell>
          <cell r="S5464" t="str">
            <v>E &amp; E CO LTD</v>
          </cell>
          <cell r="T5464" t="str">
            <v>444096</v>
          </cell>
          <cell r="U5464" t="str">
            <v>0</v>
          </cell>
          <cell r="V5464">
            <v>1</v>
          </cell>
        </row>
        <row r="5465">
          <cell r="C5465">
            <v>578226056</v>
          </cell>
          <cell r="E5465">
            <v>221361296</v>
          </cell>
          <cell r="F5465" t="str">
            <v>0008656926093</v>
          </cell>
          <cell r="G5465" t="str">
            <v>MP13-6496</v>
          </cell>
          <cell r="H5465" t="str">
            <v>Home Essence Vancouver Solid Reversible Bedspread Set, Mocha, Full</v>
          </cell>
          <cell r="I5465" t="str">
            <v>HOME ESSENCE VANCOUV</v>
          </cell>
          <cell r="J5465" t="str">
            <v>ONLINE ONLY</v>
          </cell>
          <cell r="K5465">
            <v>155138505</v>
          </cell>
          <cell r="L5465" t="str">
            <v>NA</v>
          </cell>
          <cell r="M5465" t="str">
            <v>NA</v>
          </cell>
          <cell r="N5465">
            <v>42</v>
          </cell>
          <cell r="O5465">
            <v>79.989999999999995</v>
          </cell>
          <cell r="P5465">
            <v>0.47493400000000002</v>
          </cell>
          <cell r="Q5465" t="str">
            <v>HOME ESSENCE</v>
          </cell>
          <cell r="R5465" t="str">
            <v>07</v>
          </cell>
          <cell r="S5465" t="str">
            <v>E &amp; E CO LTD</v>
          </cell>
          <cell r="T5465" t="str">
            <v>444096</v>
          </cell>
          <cell r="U5465" t="str">
            <v>0</v>
          </cell>
          <cell r="V5465">
            <v>1</v>
          </cell>
        </row>
        <row r="5466">
          <cell r="C5466">
            <v>578226057</v>
          </cell>
          <cell r="E5466">
            <v>585942164</v>
          </cell>
          <cell r="F5466" t="str">
            <v>0008656924884</v>
          </cell>
          <cell r="G5466" t="str">
            <v>MP13-6445</v>
          </cell>
          <cell r="H5466" t="str">
            <v>Home Essence Vancouver Solid Reversible Bedspread Set, Seafoam, Full</v>
          </cell>
          <cell r="I5466" t="str">
            <v>HOME ESSENCE VANCOUV</v>
          </cell>
          <cell r="J5466" t="str">
            <v>ONLINE ONLY</v>
          </cell>
          <cell r="K5466">
            <v>155138494</v>
          </cell>
          <cell r="L5466" t="str">
            <v>NA</v>
          </cell>
          <cell r="M5466" t="str">
            <v>NA</v>
          </cell>
          <cell r="N5466">
            <v>42</v>
          </cell>
          <cell r="O5466">
            <v>79.989999999999995</v>
          </cell>
          <cell r="P5466">
            <v>0.47493400000000002</v>
          </cell>
          <cell r="Q5466" t="str">
            <v>HOME ESSENCE</v>
          </cell>
          <cell r="R5466" t="str">
            <v>07</v>
          </cell>
          <cell r="S5466" t="str">
            <v>E &amp; E CO LTD</v>
          </cell>
          <cell r="T5466" t="str">
            <v>444096</v>
          </cell>
          <cell r="U5466" t="str">
            <v>0</v>
          </cell>
          <cell r="V5466">
            <v>1</v>
          </cell>
        </row>
        <row r="5467">
          <cell r="C5467">
            <v>578226058</v>
          </cell>
          <cell r="E5467">
            <v>947608946</v>
          </cell>
          <cell r="F5467" t="str">
            <v>0008656926094</v>
          </cell>
          <cell r="G5467" t="str">
            <v>MP13-6497</v>
          </cell>
          <cell r="H5467" t="str">
            <v>Home Essence Vancouver Solid Reversible Bedspread Set, Mocha, Queen</v>
          </cell>
          <cell r="I5467" t="str">
            <v>HOME ESSENCE VANCOUV</v>
          </cell>
          <cell r="J5467" t="str">
            <v>ONLINE ONLY</v>
          </cell>
          <cell r="K5467">
            <v>155138498</v>
          </cell>
          <cell r="L5467" t="str">
            <v>NA</v>
          </cell>
          <cell r="M5467" t="str">
            <v>NA</v>
          </cell>
          <cell r="N5467">
            <v>52.5</v>
          </cell>
          <cell r="O5467">
            <v>99.99</v>
          </cell>
          <cell r="P5467">
            <v>0.47494700000000001</v>
          </cell>
          <cell r="Q5467" t="str">
            <v>HOME ESSENCE</v>
          </cell>
          <cell r="R5467" t="str">
            <v>07</v>
          </cell>
          <cell r="S5467" t="str">
            <v>E &amp; E CO LTD</v>
          </cell>
          <cell r="T5467" t="str">
            <v>444096</v>
          </cell>
          <cell r="U5467" t="str">
            <v>0</v>
          </cell>
          <cell r="V5467">
            <v>1</v>
          </cell>
        </row>
        <row r="5468">
          <cell r="C5468">
            <v>578226059</v>
          </cell>
          <cell r="E5468">
            <v>482641049</v>
          </cell>
          <cell r="F5468" t="str">
            <v>0008656926088</v>
          </cell>
          <cell r="G5468" t="str">
            <v>MP13-6491</v>
          </cell>
          <cell r="H5468" t="str">
            <v>Home Essence Vancouver Super Soft Reversible Coverlet Set, Blush/Light Grey, King/Cal King</v>
          </cell>
          <cell r="I5468" t="str">
            <v>HOME ESSENCE VANCOUV</v>
          </cell>
          <cell r="J5468" t="str">
            <v>ONLINE ONLY</v>
          </cell>
          <cell r="K5468">
            <v>155138506</v>
          </cell>
          <cell r="L5468" t="str">
            <v>NA</v>
          </cell>
          <cell r="M5468" t="str">
            <v>NA</v>
          </cell>
          <cell r="N5468">
            <v>41.79</v>
          </cell>
          <cell r="O5468">
            <v>79.989999999999995</v>
          </cell>
          <cell r="P5468">
            <v>0.47755999999999998</v>
          </cell>
          <cell r="Q5468" t="str">
            <v>HOME ESSENCE</v>
          </cell>
          <cell r="R5468" t="str">
            <v>07</v>
          </cell>
          <cell r="S5468" t="str">
            <v>E &amp; E CO LTD</v>
          </cell>
          <cell r="T5468" t="str">
            <v>444096</v>
          </cell>
          <cell r="U5468" t="str">
            <v>0</v>
          </cell>
          <cell r="V5468">
            <v>1</v>
          </cell>
        </row>
        <row r="5469">
          <cell r="C5469">
            <v>578226060</v>
          </cell>
          <cell r="E5469">
            <v>868072104</v>
          </cell>
          <cell r="F5469" t="str">
            <v>0008656926087</v>
          </cell>
          <cell r="G5469" t="str">
            <v>MP13-6490</v>
          </cell>
          <cell r="H5469" t="str">
            <v>Home Essence Vancouver Super Soft Reversible Coverlet Set, Blush/Light Grey, Full/Queen</v>
          </cell>
          <cell r="I5469" t="str">
            <v>HOME ESSENCE VANCOUV</v>
          </cell>
          <cell r="J5469" t="str">
            <v>ONLINE ONLY</v>
          </cell>
          <cell r="K5469">
            <v>155138495</v>
          </cell>
          <cell r="L5469" t="str">
            <v>NA</v>
          </cell>
          <cell r="M5469" t="str">
            <v>NA</v>
          </cell>
          <cell r="N5469">
            <v>36.57</v>
          </cell>
          <cell r="O5469">
            <v>69.989999999999995</v>
          </cell>
          <cell r="P5469">
            <v>0.477497</v>
          </cell>
          <cell r="Q5469" t="str">
            <v>HOME ESSENCE</v>
          </cell>
          <cell r="R5469" t="str">
            <v>07</v>
          </cell>
          <cell r="S5469" t="str">
            <v>E &amp; E CO LTD</v>
          </cell>
          <cell r="T5469" t="str">
            <v>444096</v>
          </cell>
          <cell r="U5469" t="str">
            <v>0</v>
          </cell>
          <cell r="V5469">
            <v>1</v>
          </cell>
        </row>
        <row r="5470">
          <cell r="C5470">
            <v>578226062</v>
          </cell>
          <cell r="E5470">
            <v>487310963</v>
          </cell>
          <cell r="F5470" t="str">
            <v>0008656924870</v>
          </cell>
          <cell r="G5470" t="str">
            <v>MP13-6444</v>
          </cell>
          <cell r="H5470" t="str">
            <v>Home Essence Vancouver Solid Reversible Bedspread Set, Seafoam, Twin</v>
          </cell>
          <cell r="I5470" t="str">
            <v>HOME ESSENCE VANCOUV</v>
          </cell>
          <cell r="J5470" t="str">
            <v>ONLINE ONLY</v>
          </cell>
          <cell r="K5470">
            <v>155138503</v>
          </cell>
          <cell r="L5470" t="str">
            <v>NA</v>
          </cell>
          <cell r="M5470" t="str">
            <v>NA</v>
          </cell>
          <cell r="N5470">
            <v>34.130000000000003</v>
          </cell>
          <cell r="O5470">
            <v>64.989999999999995</v>
          </cell>
          <cell r="P5470">
            <v>0.47484199999999999</v>
          </cell>
          <cell r="Q5470" t="str">
            <v>HOME ESSENCE</v>
          </cell>
          <cell r="R5470" t="str">
            <v>07</v>
          </cell>
          <cell r="S5470" t="str">
            <v>E &amp; E CO LTD</v>
          </cell>
          <cell r="T5470" t="str">
            <v>444096</v>
          </cell>
          <cell r="U5470" t="str">
            <v>0</v>
          </cell>
          <cell r="V5470">
            <v>1</v>
          </cell>
        </row>
        <row r="5471">
          <cell r="C5471">
            <v>578226063</v>
          </cell>
          <cell r="E5471">
            <v>123786555</v>
          </cell>
          <cell r="F5471" t="str">
            <v>0008656924872</v>
          </cell>
          <cell r="G5471" t="str">
            <v>MP13-6448</v>
          </cell>
          <cell r="H5471" t="str">
            <v>Home Essence Vancouver Solid Reversible Bedspread Set, Blue, Twin</v>
          </cell>
          <cell r="I5471" t="str">
            <v>HOME ESSENCE VANCOUV</v>
          </cell>
          <cell r="J5471" t="str">
            <v>ONLINE ONLY</v>
          </cell>
          <cell r="K5471">
            <v>155138497</v>
          </cell>
          <cell r="L5471" t="str">
            <v>NA</v>
          </cell>
          <cell r="M5471" t="str">
            <v>NA</v>
          </cell>
          <cell r="N5471">
            <v>34.130000000000003</v>
          </cell>
          <cell r="O5471">
            <v>64.989999999999995</v>
          </cell>
          <cell r="P5471">
            <v>0.47484199999999999</v>
          </cell>
          <cell r="Q5471" t="str">
            <v>HOME ESSENCE</v>
          </cell>
          <cell r="R5471" t="str">
            <v>07</v>
          </cell>
          <cell r="S5471" t="str">
            <v>E &amp; E CO LTD</v>
          </cell>
          <cell r="T5471" t="str">
            <v>444096</v>
          </cell>
          <cell r="U5471" t="str">
            <v>0</v>
          </cell>
          <cell r="V5471">
            <v>1</v>
          </cell>
        </row>
        <row r="5472">
          <cell r="C5472">
            <v>578226064</v>
          </cell>
          <cell r="E5472">
            <v>648155953</v>
          </cell>
          <cell r="F5472" t="str">
            <v>0008656924869</v>
          </cell>
          <cell r="G5472" t="str">
            <v>MP13-6442</v>
          </cell>
          <cell r="H5472" t="str">
            <v>Home Essence Vancouver Solid Reversible Bedspread Set, Khaki, Twin</v>
          </cell>
          <cell r="I5472" t="str">
            <v>HOME ESSENCE VANCOUV</v>
          </cell>
          <cell r="J5472" t="str">
            <v>ONLINE ONLY</v>
          </cell>
          <cell r="K5472">
            <v>155138502</v>
          </cell>
          <cell r="L5472" t="str">
            <v>NA</v>
          </cell>
          <cell r="M5472" t="str">
            <v>NA</v>
          </cell>
          <cell r="N5472">
            <v>34.130000000000003</v>
          </cell>
          <cell r="O5472">
            <v>59.99</v>
          </cell>
          <cell r="P5472">
            <v>0.43107200000000001</v>
          </cell>
          <cell r="Q5472" t="str">
            <v>HOME ESSENCE</v>
          </cell>
          <cell r="R5472" t="str">
            <v>07</v>
          </cell>
          <cell r="S5472" t="str">
            <v>E &amp; E CO LTD</v>
          </cell>
          <cell r="T5472" t="str">
            <v>444096</v>
          </cell>
          <cell r="U5472" t="str">
            <v>0</v>
          </cell>
          <cell r="V5472">
            <v>1</v>
          </cell>
        </row>
        <row r="5473">
          <cell r="C5473">
            <v>578226065</v>
          </cell>
          <cell r="E5473">
            <v>796893291</v>
          </cell>
          <cell r="F5473" t="str">
            <v>0008656924881</v>
          </cell>
          <cell r="G5473" t="str">
            <v>MP13-6451</v>
          </cell>
          <cell r="H5473" t="str">
            <v>Home Essence Vancouver Solid Reversible Bedspread Set, Red, Full</v>
          </cell>
          <cell r="I5473" t="str">
            <v>HOME ESSENCE VANCOUV</v>
          </cell>
          <cell r="J5473" t="str">
            <v>ONLINE ONLY</v>
          </cell>
          <cell r="K5473">
            <v>155138504</v>
          </cell>
          <cell r="L5473" t="str">
            <v>NA</v>
          </cell>
          <cell r="M5473" t="str">
            <v>NA</v>
          </cell>
          <cell r="N5473">
            <v>42</v>
          </cell>
          <cell r="O5473">
            <v>79.989999999999995</v>
          </cell>
          <cell r="P5473">
            <v>0.47493400000000002</v>
          </cell>
          <cell r="Q5473" t="str">
            <v>HOME ESSENCE</v>
          </cell>
          <cell r="R5473" t="str">
            <v>07</v>
          </cell>
          <cell r="S5473" t="str">
            <v>E &amp; E CO LTD</v>
          </cell>
          <cell r="T5473" t="str">
            <v>444096</v>
          </cell>
          <cell r="U5473" t="str">
            <v>0</v>
          </cell>
          <cell r="V5473">
            <v>1</v>
          </cell>
        </row>
        <row r="5474">
          <cell r="C5474">
            <v>578226066</v>
          </cell>
          <cell r="E5474">
            <v>659364186</v>
          </cell>
          <cell r="F5474" t="str">
            <v>0008656926089</v>
          </cell>
          <cell r="G5474" t="str">
            <v>MP13-6492</v>
          </cell>
          <cell r="H5474" t="str">
            <v>Home Essence Vancouver Super Soft Reversible Coverlet Set, Full/Queen, Navy / Dark Grey</v>
          </cell>
          <cell r="I5474" t="str">
            <v>HOME ESSENCE VANCOUV</v>
          </cell>
          <cell r="J5474" t="str">
            <v>ONLINE ONLY</v>
          </cell>
          <cell r="K5474">
            <v>155138509</v>
          </cell>
          <cell r="L5474" t="str">
            <v>NA</v>
          </cell>
          <cell r="M5474" t="str">
            <v>NA</v>
          </cell>
          <cell r="N5474">
            <v>36.57</v>
          </cell>
          <cell r="O5474">
            <v>69.989999999999995</v>
          </cell>
          <cell r="P5474">
            <v>0.477497</v>
          </cell>
          <cell r="Q5474" t="str">
            <v>HOME ESSENCE</v>
          </cell>
          <cell r="R5474" t="str">
            <v>07</v>
          </cell>
          <cell r="S5474" t="str">
            <v>E &amp; E CO LTD</v>
          </cell>
          <cell r="T5474" t="str">
            <v>444096</v>
          </cell>
          <cell r="U5474" t="str">
            <v>0</v>
          </cell>
          <cell r="V5474">
            <v>1</v>
          </cell>
        </row>
        <row r="5475">
          <cell r="C5475">
            <v>578226069</v>
          </cell>
          <cell r="E5475">
            <v>889328242</v>
          </cell>
          <cell r="F5475" t="str">
            <v>0008656926091</v>
          </cell>
          <cell r="G5475" t="str">
            <v>MP13-6494</v>
          </cell>
          <cell r="H5475" t="str">
            <v>Home Essence Vancouver Super Soft Reversible Coverlet Set, Brown, Twin/Twin XL</v>
          </cell>
          <cell r="I5475" t="str">
            <v>HOME ESSENCE VANCOUV</v>
          </cell>
          <cell r="J5475" t="str">
            <v>ONLINE ONLY</v>
          </cell>
          <cell r="K5475">
            <v>155138511</v>
          </cell>
          <cell r="L5475" t="str">
            <v>NA</v>
          </cell>
          <cell r="M5475" t="str">
            <v>NA</v>
          </cell>
          <cell r="N5475">
            <v>28.73</v>
          </cell>
          <cell r="O5475">
            <v>54.99</v>
          </cell>
          <cell r="P5475">
            <v>0.47754099999999999</v>
          </cell>
          <cell r="Q5475" t="str">
            <v>HOME ESSENCE</v>
          </cell>
          <cell r="R5475" t="str">
            <v>07</v>
          </cell>
          <cell r="S5475" t="str">
            <v>E &amp; E CO LTD</v>
          </cell>
          <cell r="T5475" t="str">
            <v>444096</v>
          </cell>
          <cell r="U5475" t="str">
            <v>0</v>
          </cell>
          <cell r="V5475">
            <v>1</v>
          </cell>
        </row>
        <row r="5476">
          <cell r="C5476">
            <v>578226070</v>
          </cell>
          <cell r="E5476">
            <v>295285057</v>
          </cell>
          <cell r="F5476" t="str">
            <v>0008656926090</v>
          </cell>
          <cell r="G5476" t="str">
            <v>MP13-6493</v>
          </cell>
          <cell r="H5476" t="str">
            <v>Home Essence Vancouver Super Soft Reversible Coverlet Set, King/Cal King, Navy / Dark Grey</v>
          </cell>
          <cell r="I5476" t="str">
            <v>HOME ESSENCE VANCOUV</v>
          </cell>
          <cell r="J5476" t="str">
            <v>ONLINE ONLY</v>
          </cell>
          <cell r="K5476">
            <v>155138516</v>
          </cell>
          <cell r="L5476" t="str">
            <v>NA</v>
          </cell>
          <cell r="M5476" t="str">
            <v>NA</v>
          </cell>
          <cell r="N5476">
            <v>41.79</v>
          </cell>
          <cell r="O5476">
            <v>67.989999999999995</v>
          </cell>
          <cell r="P5476">
            <v>0.385351</v>
          </cell>
          <cell r="Q5476" t="str">
            <v>HOME ESSENCE</v>
          </cell>
          <cell r="R5476" t="str">
            <v>07</v>
          </cell>
          <cell r="S5476" t="str">
            <v>E &amp; E CO LTD</v>
          </cell>
          <cell r="T5476" t="str">
            <v>444096</v>
          </cell>
          <cell r="U5476" t="str">
            <v>0</v>
          </cell>
          <cell r="V5476">
            <v>1</v>
          </cell>
        </row>
        <row r="5477">
          <cell r="C5477">
            <v>578226072</v>
          </cell>
          <cell r="E5477">
            <v>364744036</v>
          </cell>
          <cell r="F5477" t="str">
            <v>0008656924863</v>
          </cell>
          <cell r="G5477" t="str">
            <v>MP13-6438</v>
          </cell>
          <cell r="H5477" t="str">
            <v>Home Essence Vancouver Super Soft Reversible Coverlet Set, Red, Twin/Twin XL</v>
          </cell>
          <cell r="I5477" t="str">
            <v>HOME ESSENCE VANCOUV</v>
          </cell>
          <cell r="J5477" t="str">
            <v>ONLINE ONLY</v>
          </cell>
          <cell r="K5477">
            <v>155138519</v>
          </cell>
          <cell r="L5477" t="str">
            <v>NA</v>
          </cell>
          <cell r="M5477" t="str">
            <v>NA</v>
          </cell>
          <cell r="N5477">
            <v>28.73</v>
          </cell>
          <cell r="O5477">
            <v>54.99</v>
          </cell>
          <cell r="P5477">
            <v>0.47754099999999999</v>
          </cell>
          <cell r="Q5477" t="str">
            <v>HOME ESSENCE</v>
          </cell>
          <cell r="R5477" t="str">
            <v>07</v>
          </cell>
          <cell r="S5477" t="str">
            <v>E &amp; E CO LTD</v>
          </cell>
          <cell r="T5477" t="str">
            <v>444096</v>
          </cell>
          <cell r="U5477" t="str">
            <v>0</v>
          </cell>
          <cell r="V5477">
            <v>1</v>
          </cell>
        </row>
        <row r="5478">
          <cell r="C5478">
            <v>578226073</v>
          </cell>
          <cell r="E5478">
            <v>227946050</v>
          </cell>
          <cell r="F5478" t="str">
            <v>0008656926086</v>
          </cell>
          <cell r="G5478" t="str">
            <v>MP13-6489</v>
          </cell>
          <cell r="H5478" t="str">
            <v>Home Essence Vancouver Super Soft Reversible Coverlet Set, Green, King/Cal King</v>
          </cell>
          <cell r="I5478" t="str">
            <v>HOME ESSENCE VANCOUV</v>
          </cell>
          <cell r="J5478" t="str">
            <v>ONLINE ONLY</v>
          </cell>
          <cell r="K5478">
            <v>155138518</v>
          </cell>
          <cell r="L5478" t="str">
            <v>NA</v>
          </cell>
          <cell r="M5478" t="str">
            <v>NA</v>
          </cell>
          <cell r="N5478">
            <v>41.79</v>
          </cell>
          <cell r="O5478">
            <v>79.989999999999995</v>
          </cell>
          <cell r="P5478">
            <v>0.47755999999999998</v>
          </cell>
          <cell r="Q5478" t="str">
            <v>HOME ESSENCE</v>
          </cell>
          <cell r="R5478" t="str">
            <v>07</v>
          </cell>
          <cell r="S5478" t="str">
            <v>E &amp; E CO LTD</v>
          </cell>
          <cell r="T5478" t="str">
            <v>444096</v>
          </cell>
          <cell r="U5478" t="str">
            <v>0</v>
          </cell>
          <cell r="V5478">
            <v>1</v>
          </cell>
        </row>
        <row r="5479">
          <cell r="C5479">
            <v>578226075</v>
          </cell>
          <cell r="E5479">
            <v>755581207</v>
          </cell>
          <cell r="F5479" t="str">
            <v>0008656926081</v>
          </cell>
          <cell r="G5479" t="str">
            <v>MP13-6484</v>
          </cell>
          <cell r="H5479" t="str">
            <v>Home Essence Vancouver Super Soft Reversible Coverlet Set, Black, Full/Queen</v>
          </cell>
          <cell r="I5479" t="str">
            <v>HOME ESSENCE VANCOUV</v>
          </cell>
          <cell r="J5479" t="str">
            <v>ONLINE ONLY</v>
          </cell>
          <cell r="K5479">
            <v>155138525</v>
          </cell>
          <cell r="L5479" t="str">
            <v>NA</v>
          </cell>
          <cell r="M5479" t="str">
            <v>NA</v>
          </cell>
          <cell r="N5479">
            <v>36.57</v>
          </cell>
          <cell r="O5479">
            <v>69.989999999999995</v>
          </cell>
          <cell r="P5479">
            <v>0.477497</v>
          </cell>
          <cell r="Q5479" t="str">
            <v>HOME ESSENCE</v>
          </cell>
          <cell r="R5479" t="str">
            <v>07</v>
          </cell>
          <cell r="S5479" t="str">
            <v>E &amp; E CO LTD</v>
          </cell>
          <cell r="T5479" t="str">
            <v>444096</v>
          </cell>
          <cell r="U5479" t="str">
            <v>0</v>
          </cell>
          <cell r="V5479">
            <v>1</v>
          </cell>
        </row>
        <row r="5480">
          <cell r="C5480">
            <v>578226076</v>
          </cell>
          <cell r="E5480">
            <v>996291365</v>
          </cell>
          <cell r="F5480" t="str">
            <v>0008656926082</v>
          </cell>
          <cell r="G5480" t="str">
            <v>MP13-6485</v>
          </cell>
          <cell r="H5480" t="str">
            <v>Home Essence Vancouver Super Soft Reversible Coverlet Set, Black, King/Cal King</v>
          </cell>
          <cell r="I5480" t="str">
            <v>HOME ESSENCE VANCOUV</v>
          </cell>
          <cell r="J5480" t="str">
            <v>ONLINE ONLY</v>
          </cell>
          <cell r="K5480">
            <v>155138526</v>
          </cell>
          <cell r="L5480" t="str">
            <v>NA</v>
          </cell>
          <cell r="M5480" t="str">
            <v>NA</v>
          </cell>
          <cell r="N5480">
            <v>41.79</v>
          </cell>
          <cell r="O5480">
            <v>79.989999999999995</v>
          </cell>
          <cell r="P5480">
            <v>0.47755999999999998</v>
          </cell>
          <cell r="Q5480" t="str">
            <v>HOME ESSENCE</v>
          </cell>
          <cell r="R5480" t="str">
            <v>07</v>
          </cell>
          <cell r="S5480" t="str">
            <v>E &amp; E CO LTD</v>
          </cell>
          <cell r="T5480" t="str">
            <v>444096</v>
          </cell>
          <cell r="U5480" t="str">
            <v>0</v>
          </cell>
          <cell r="V5480">
            <v>1</v>
          </cell>
        </row>
        <row r="5481">
          <cell r="C5481">
            <v>578226555</v>
          </cell>
          <cell r="E5481">
            <v>981069032</v>
          </cell>
          <cell r="F5481" t="str">
            <v>0008656924871</v>
          </cell>
          <cell r="G5481" t="str">
            <v>MP13-6446</v>
          </cell>
          <cell r="H5481" t="str">
            <v>Home Essence Vancouver Solid Reversible Bedspread Set, Grey, Twin</v>
          </cell>
          <cell r="I5481" t="str">
            <v>HOME ESSENCE VANCOUV</v>
          </cell>
          <cell r="J5481" t="str">
            <v>ONLINE ONLY</v>
          </cell>
          <cell r="K5481">
            <v>155151807</v>
          </cell>
          <cell r="L5481" t="str">
            <v>NA</v>
          </cell>
          <cell r="M5481" t="str">
            <v>NA</v>
          </cell>
          <cell r="N5481">
            <v>34.130000000000003</v>
          </cell>
          <cell r="O5481">
            <v>64.989999999999995</v>
          </cell>
          <cell r="P5481">
            <v>0.47484199999999999</v>
          </cell>
          <cell r="Q5481" t="str">
            <v>HOME ESSENCE</v>
          </cell>
          <cell r="R5481" t="str">
            <v>07</v>
          </cell>
          <cell r="S5481" t="str">
            <v>E &amp; E CO LTD</v>
          </cell>
          <cell r="T5481" t="str">
            <v>444096</v>
          </cell>
          <cell r="U5481" t="str">
            <v>0</v>
          </cell>
          <cell r="V5481">
            <v>1</v>
          </cell>
        </row>
        <row r="5482">
          <cell r="C5482">
            <v>578226557</v>
          </cell>
          <cell r="E5482">
            <v>704059314</v>
          </cell>
          <cell r="F5482" t="str">
            <v>0008656924867</v>
          </cell>
          <cell r="G5482" t="str">
            <v>MP13-6441</v>
          </cell>
          <cell r="H5482" t="str">
            <v>Home Essence Vancouver Super Soft Reversible Coverlet Set, Purple, Twin/Twin XL</v>
          </cell>
          <cell r="I5482" t="str">
            <v>HOME ESSENCE VANCOUV</v>
          </cell>
          <cell r="J5482" t="str">
            <v>ONLINE ONLY</v>
          </cell>
          <cell r="K5482">
            <v>155151798</v>
          </cell>
          <cell r="L5482" t="str">
            <v>NA</v>
          </cell>
          <cell r="M5482" t="str">
            <v>NA</v>
          </cell>
          <cell r="N5482">
            <v>28.73</v>
          </cell>
          <cell r="O5482">
            <v>54.99</v>
          </cell>
          <cell r="P5482">
            <v>0.47754099999999999</v>
          </cell>
          <cell r="Q5482" t="str">
            <v>HOME ESSENCE</v>
          </cell>
          <cell r="R5482" t="str">
            <v>07</v>
          </cell>
          <cell r="S5482" t="str">
            <v>E &amp; E CO LTD</v>
          </cell>
          <cell r="T5482" t="str">
            <v>444096</v>
          </cell>
          <cell r="U5482" t="str">
            <v>0</v>
          </cell>
          <cell r="V5482">
            <v>1</v>
          </cell>
        </row>
        <row r="5483">
          <cell r="C5483">
            <v>578226559</v>
          </cell>
          <cell r="E5483">
            <v>408557791</v>
          </cell>
          <cell r="F5483" t="str">
            <v>0008656924865</v>
          </cell>
          <cell r="G5483" t="str">
            <v>MP13-6439</v>
          </cell>
          <cell r="H5483" t="str">
            <v>Home Essence Vancouver Super Soft Reversible Coverlet Set, Twin/Twin XL, Yellow</v>
          </cell>
          <cell r="I5483" t="str">
            <v>HOME ESSENCE VANCOUV</v>
          </cell>
          <cell r="J5483" t="str">
            <v>ONLINE ONLY</v>
          </cell>
          <cell r="K5483">
            <v>155151813</v>
          </cell>
          <cell r="L5483" t="str">
            <v>NA</v>
          </cell>
          <cell r="M5483" t="str">
            <v>NA</v>
          </cell>
          <cell r="N5483">
            <v>28.73</v>
          </cell>
          <cell r="O5483">
            <v>54.99</v>
          </cell>
          <cell r="P5483">
            <v>0.47754099999999999</v>
          </cell>
          <cell r="Q5483" t="str">
            <v>HOME ESSENCE</v>
          </cell>
          <cell r="R5483" t="str">
            <v>07</v>
          </cell>
          <cell r="S5483" t="str">
            <v>E &amp; E CO LTD</v>
          </cell>
          <cell r="T5483" t="str">
            <v>444096</v>
          </cell>
          <cell r="U5483" t="str">
            <v>0</v>
          </cell>
          <cell r="V5483">
            <v>1</v>
          </cell>
        </row>
        <row r="5484">
          <cell r="C5484">
            <v>578226560</v>
          </cell>
          <cell r="E5484">
            <v>124594796</v>
          </cell>
          <cell r="F5484" t="str">
            <v>0008656924885</v>
          </cell>
          <cell r="G5484" t="str">
            <v>MP13-6443</v>
          </cell>
          <cell r="H5484" t="str">
            <v>Home Essence Vancouver Solid Reversible Bedspread Set, Khaki, Full</v>
          </cell>
          <cell r="I5484" t="str">
            <v>HOME ESSENCE VANCOUV</v>
          </cell>
          <cell r="J5484" t="str">
            <v>ONLINE ONLY</v>
          </cell>
          <cell r="K5484">
            <v>155151803</v>
          </cell>
          <cell r="L5484" t="str">
            <v>NA</v>
          </cell>
          <cell r="M5484" t="str">
            <v>NA</v>
          </cell>
          <cell r="N5484">
            <v>42</v>
          </cell>
          <cell r="O5484">
            <v>79.989999999999995</v>
          </cell>
          <cell r="P5484">
            <v>0.47493400000000002</v>
          </cell>
          <cell r="Q5484" t="str">
            <v>HOME ESSENCE</v>
          </cell>
          <cell r="R5484" t="str">
            <v>07</v>
          </cell>
          <cell r="S5484" t="str">
            <v>E &amp; E CO LTD</v>
          </cell>
          <cell r="T5484" t="str">
            <v>444096</v>
          </cell>
          <cell r="U5484" t="str">
            <v>0</v>
          </cell>
          <cell r="V5484">
            <v>1</v>
          </cell>
        </row>
        <row r="5485">
          <cell r="C5485">
            <v>578226561</v>
          </cell>
          <cell r="E5485">
            <v>639586609</v>
          </cell>
          <cell r="F5485" t="str">
            <v>0008656926084</v>
          </cell>
          <cell r="G5485" t="str">
            <v>MP13-6487</v>
          </cell>
          <cell r="H5485" t="str">
            <v>Home Essence Vancouver Super Soft Reversible Coverlet Set, Brown, King/Cal King</v>
          </cell>
          <cell r="I5485" t="str">
            <v>HOME ESSENCE VANCOUV</v>
          </cell>
          <cell r="J5485" t="str">
            <v>ONLINE ONLY</v>
          </cell>
          <cell r="K5485">
            <v>155151824</v>
          </cell>
          <cell r="L5485" t="str">
            <v>NA</v>
          </cell>
          <cell r="M5485" t="str">
            <v>NA</v>
          </cell>
          <cell r="N5485">
            <v>41.79</v>
          </cell>
          <cell r="O5485">
            <v>79.989999999999995</v>
          </cell>
          <cell r="P5485">
            <v>0.47755999999999998</v>
          </cell>
          <cell r="Q5485" t="str">
            <v>HOME ESSENCE</v>
          </cell>
          <cell r="R5485" t="str">
            <v>07</v>
          </cell>
          <cell r="S5485" t="str">
            <v>E &amp; E CO LTD</v>
          </cell>
          <cell r="T5485" t="str">
            <v>444096</v>
          </cell>
          <cell r="U5485" t="str">
            <v>0</v>
          </cell>
          <cell r="V5485">
            <v>1</v>
          </cell>
        </row>
        <row r="5486">
          <cell r="C5486">
            <v>578226562</v>
          </cell>
          <cell r="E5486">
            <v>939397470</v>
          </cell>
          <cell r="F5486" t="str">
            <v>0008656924876</v>
          </cell>
          <cell r="G5486" t="str">
            <v>MP13-6456</v>
          </cell>
          <cell r="H5486" t="str">
            <v>Home Essence Vancouver Solid Reversible Bedspread Set, Purple, Twin</v>
          </cell>
          <cell r="I5486" t="str">
            <v>HOME ESSENCE VANCOUV</v>
          </cell>
          <cell r="J5486" t="str">
            <v>ONLINE ONLY</v>
          </cell>
          <cell r="K5486">
            <v>155151828</v>
          </cell>
          <cell r="L5486" t="str">
            <v>NA</v>
          </cell>
          <cell r="M5486" t="str">
            <v>NA</v>
          </cell>
          <cell r="N5486">
            <v>34.130000000000003</v>
          </cell>
          <cell r="O5486">
            <v>64.989999999999995</v>
          </cell>
          <cell r="P5486">
            <v>0.47484199999999999</v>
          </cell>
          <cell r="Q5486" t="str">
            <v>HOME ESSENCE</v>
          </cell>
          <cell r="R5486" t="str">
            <v>07</v>
          </cell>
          <cell r="S5486" t="str">
            <v>E &amp; E CO LTD</v>
          </cell>
          <cell r="T5486" t="str">
            <v>444096</v>
          </cell>
          <cell r="U5486" t="str">
            <v>0</v>
          </cell>
          <cell r="V5486">
            <v>1</v>
          </cell>
        </row>
        <row r="5487">
          <cell r="C5487">
            <v>578226563</v>
          </cell>
          <cell r="E5487">
            <v>716532774</v>
          </cell>
          <cell r="F5487" t="str">
            <v>0008656924882</v>
          </cell>
          <cell r="G5487" t="str">
            <v>MP13-6449</v>
          </cell>
          <cell r="H5487" t="str">
            <v>Home Essence Vancouver Solid Reversible Bedspread Set, Blue, Full</v>
          </cell>
          <cell r="I5487" t="str">
            <v>HOME ESSENCE VANCOUV</v>
          </cell>
          <cell r="J5487" t="str">
            <v>ONLINE ONLY</v>
          </cell>
          <cell r="K5487">
            <v>155151794</v>
          </cell>
          <cell r="L5487" t="str">
            <v>NA</v>
          </cell>
          <cell r="M5487" t="str">
            <v>NA</v>
          </cell>
          <cell r="N5487">
            <v>42</v>
          </cell>
          <cell r="O5487">
            <v>79.989999999999995</v>
          </cell>
          <cell r="P5487">
            <v>0.47493400000000002</v>
          </cell>
          <cell r="Q5487" t="str">
            <v>HOME ESSENCE</v>
          </cell>
          <cell r="R5487" t="str">
            <v>07</v>
          </cell>
          <cell r="S5487" t="str">
            <v>E &amp; E CO LTD</v>
          </cell>
          <cell r="T5487" t="str">
            <v>444096</v>
          </cell>
          <cell r="U5487" t="str">
            <v>0</v>
          </cell>
          <cell r="V5487">
            <v>1</v>
          </cell>
        </row>
        <row r="5488">
          <cell r="C5488">
            <v>578226564</v>
          </cell>
          <cell r="E5488">
            <v>219909920</v>
          </cell>
          <cell r="F5488" t="str">
            <v>0008656926085</v>
          </cell>
          <cell r="G5488" t="str">
            <v>MP13-6488</v>
          </cell>
          <cell r="H5488" t="str">
            <v>Home Essence Vancouver Super Soft Reversible Coverlet Set, Green, Full/Queen</v>
          </cell>
          <cell r="I5488" t="str">
            <v>HOME ESSENCE VANCOUV</v>
          </cell>
          <cell r="J5488" t="str">
            <v>ONLINE ONLY</v>
          </cell>
          <cell r="K5488">
            <v>155151816</v>
          </cell>
          <cell r="L5488" t="str">
            <v>NA</v>
          </cell>
          <cell r="M5488" t="str">
            <v>NA</v>
          </cell>
          <cell r="N5488">
            <v>36.57</v>
          </cell>
          <cell r="O5488">
            <v>69.989999999999995</v>
          </cell>
          <cell r="P5488">
            <v>0.477497</v>
          </cell>
          <cell r="Q5488" t="str">
            <v>HOME ESSENCE</v>
          </cell>
          <cell r="R5488" t="str">
            <v>07</v>
          </cell>
          <cell r="S5488" t="str">
            <v>E &amp; E CO LTD</v>
          </cell>
          <cell r="T5488" t="str">
            <v>444096</v>
          </cell>
          <cell r="U5488" t="str">
            <v>0</v>
          </cell>
          <cell r="V5488">
            <v>1</v>
          </cell>
        </row>
        <row r="5489">
          <cell r="C5489">
            <v>578226566</v>
          </cell>
          <cell r="E5489">
            <v>409926981</v>
          </cell>
          <cell r="F5489" t="str">
            <v>0008656926095</v>
          </cell>
          <cell r="G5489" t="str">
            <v>MP13-6498</v>
          </cell>
          <cell r="H5489" t="str">
            <v>Home Essence Vancouver Solid Reversible Bedspread Set, Mocha, King</v>
          </cell>
          <cell r="I5489" t="str">
            <v>HOME ESSENCE VANCOUV</v>
          </cell>
          <cell r="J5489" t="str">
            <v>ONLINE ONLY</v>
          </cell>
          <cell r="K5489">
            <v>155151818</v>
          </cell>
          <cell r="L5489" t="str">
            <v>NA</v>
          </cell>
          <cell r="M5489" t="str">
            <v>NA</v>
          </cell>
          <cell r="N5489">
            <v>68.25</v>
          </cell>
          <cell r="O5489">
            <v>129.99</v>
          </cell>
          <cell r="P5489">
            <v>0.47495999999999999</v>
          </cell>
          <cell r="Q5489" t="str">
            <v>HOME ESSENCE</v>
          </cell>
          <cell r="R5489" t="str">
            <v>07</v>
          </cell>
          <cell r="S5489" t="str">
            <v>E &amp; E CO LTD</v>
          </cell>
          <cell r="T5489" t="str">
            <v>444096</v>
          </cell>
          <cell r="U5489" t="str">
            <v>0</v>
          </cell>
          <cell r="V5489">
            <v>1</v>
          </cell>
        </row>
        <row r="5490">
          <cell r="C5490">
            <v>578226567</v>
          </cell>
          <cell r="E5490">
            <v>143178386</v>
          </cell>
          <cell r="F5490" t="str">
            <v>0008656924879</v>
          </cell>
          <cell r="G5490" t="str">
            <v>MP13-6455</v>
          </cell>
          <cell r="H5490" t="str">
            <v>Home Essence Vancouver Solid Reversible Bedspread Set, Dark Grey, Full</v>
          </cell>
          <cell r="I5490" t="str">
            <v>HOME ESSENCE VANCOUV</v>
          </cell>
          <cell r="J5490" t="str">
            <v>ONLINE ONLY</v>
          </cell>
          <cell r="K5490">
            <v>155151809</v>
          </cell>
          <cell r="L5490" t="str">
            <v>NA</v>
          </cell>
          <cell r="M5490" t="str">
            <v>NA</v>
          </cell>
          <cell r="N5490">
            <v>42</v>
          </cell>
          <cell r="O5490">
            <v>79.989999999999995</v>
          </cell>
          <cell r="P5490">
            <v>0.47493400000000002</v>
          </cell>
          <cell r="Q5490" t="str">
            <v>HOME ESSENCE</v>
          </cell>
          <cell r="R5490" t="str">
            <v>07</v>
          </cell>
          <cell r="S5490" t="str">
            <v>E &amp; E CO LTD</v>
          </cell>
          <cell r="T5490" t="str">
            <v>444096</v>
          </cell>
          <cell r="U5490" t="str">
            <v>0</v>
          </cell>
          <cell r="V5490">
            <v>1</v>
          </cell>
        </row>
        <row r="5491">
          <cell r="C5491">
            <v>578226568</v>
          </cell>
          <cell r="E5491">
            <v>625233355</v>
          </cell>
          <cell r="F5491" t="str">
            <v>0008656926092</v>
          </cell>
          <cell r="G5491" t="str">
            <v>MP13-6495</v>
          </cell>
          <cell r="H5491" t="str">
            <v>Home Essence Vancouver Solid Reversible Bedspread Set, Mocha, Twin</v>
          </cell>
          <cell r="I5491" t="str">
            <v>HOME ESSENCE VANCOUV</v>
          </cell>
          <cell r="J5491" t="str">
            <v>ONLINE ONLY</v>
          </cell>
          <cell r="K5491">
            <v>155151819</v>
          </cell>
          <cell r="L5491" t="str">
            <v>NA</v>
          </cell>
          <cell r="M5491" t="str">
            <v>NA</v>
          </cell>
          <cell r="N5491">
            <v>34.130000000000003</v>
          </cell>
          <cell r="O5491">
            <v>64.989999999999995</v>
          </cell>
          <cell r="P5491">
            <v>0.47484199999999999</v>
          </cell>
          <cell r="Q5491" t="str">
            <v>HOME ESSENCE</v>
          </cell>
          <cell r="R5491" t="str">
            <v>07</v>
          </cell>
          <cell r="S5491" t="str">
            <v>E &amp; E CO LTD</v>
          </cell>
          <cell r="T5491" t="str">
            <v>444096</v>
          </cell>
          <cell r="U5491" t="str">
            <v>0</v>
          </cell>
          <cell r="V5491">
            <v>1</v>
          </cell>
        </row>
        <row r="5492">
          <cell r="C5492">
            <v>578275791</v>
          </cell>
          <cell r="D5492" t="str">
            <v>L</v>
          </cell>
          <cell r="E5492">
            <v>509729993</v>
          </cell>
          <cell r="F5492" t="str">
            <v>0008656935619</v>
          </cell>
          <cell r="G5492" t="str">
            <v>BH8044409622-02</v>
          </cell>
          <cell r="H5492" t="str">
            <v>Better Homes &amp; Gardens Cotton Chambray Quilt, King, Gray</v>
          </cell>
          <cell r="I5492" t="str">
            <v>BHG GREY KG</v>
          </cell>
          <cell r="J5492" t="str">
            <v>DELETEMODFY22WK19</v>
          </cell>
          <cell r="K5492">
            <v>155514927</v>
          </cell>
          <cell r="L5492" t="str">
            <v>GREY</v>
          </cell>
          <cell r="M5492" t="str">
            <v>KING</v>
          </cell>
          <cell r="N5492">
            <v>33.71</v>
          </cell>
          <cell r="O5492">
            <v>64.97</v>
          </cell>
          <cell r="P5492">
            <v>0.48114499999999999</v>
          </cell>
          <cell r="Q5492" t="str">
            <v>BHGQUILTKG</v>
          </cell>
          <cell r="R5492" t="str">
            <v>20</v>
          </cell>
          <cell r="S5492" t="str">
            <v>E &amp; E CO LTD</v>
          </cell>
          <cell r="T5492" t="str">
            <v>444096</v>
          </cell>
          <cell r="U5492" t="str">
            <v>1</v>
          </cell>
          <cell r="V5492">
            <v>2</v>
          </cell>
        </row>
        <row r="5493">
          <cell r="C5493">
            <v>578742075</v>
          </cell>
          <cell r="D5493" t="str">
            <v>L</v>
          </cell>
          <cell r="E5493">
            <v>509729993</v>
          </cell>
          <cell r="F5493" t="str">
            <v>0008656935619</v>
          </cell>
          <cell r="G5493" t="str">
            <v>BH8044409622-02</v>
          </cell>
          <cell r="H5493" t="str">
            <v>Better Homes &amp; Gardens Cotton Chambray Quilt, King, Gray</v>
          </cell>
          <cell r="I5493" t="str">
            <v>BHG GREY KG</v>
          </cell>
          <cell r="K5493">
            <v>155514927</v>
          </cell>
          <cell r="L5493" t="str">
            <v>GREY</v>
          </cell>
          <cell r="M5493" t="str">
            <v>1.0EA</v>
          </cell>
          <cell r="N5493">
            <v>30.92</v>
          </cell>
          <cell r="O5493">
            <v>64.97</v>
          </cell>
          <cell r="P5493">
            <v>0.524088</v>
          </cell>
          <cell r="Q5493" t="str">
            <v>BHGQUILTKG</v>
          </cell>
          <cell r="R5493" t="str">
            <v>43</v>
          </cell>
          <cell r="S5493" t="str">
            <v>IMPORT-E&amp;E CO LTD</v>
          </cell>
          <cell r="T5493" t="str">
            <v>010308</v>
          </cell>
          <cell r="U5493" t="str">
            <v>0</v>
          </cell>
          <cell r="V5493">
            <v>8</v>
          </cell>
        </row>
        <row r="5494">
          <cell r="C5494">
            <v>583604475</v>
          </cell>
          <cell r="D5494" t="str">
            <v>L</v>
          </cell>
          <cell r="E5494">
            <v>509729993</v>
          </cell>
          <cell r="F5494" t="str">
            <v>0008656935619</v>
          </cell>
          <cell r="G5494" t="str">
            <v>BH8044409622-02</v>
          </cell>
          <cell r="H5494" t="str">
            <v>Better Homes &amp; Gardens Cotton Chambray Quilt, King, Gray</v>
          </cell>
          <cell r="I5494" t="str">
            <v>BETTER HOMES &amp; GARDE</v>
          </cell>
          <cell r="J5494" t="str">
            <v>ONLINE ONLY</v>
          </cell>
          <cell r="K5494">
            <v>155514927</v>
          </cell>
          <cell r="L5494" t="str">
            <v>NA</v>
          </cell>
          <cell r="M5494" t="str">
            <v>NA</v>
          </cell>
          <cell r="N5494">
            <v>32.1</v>
          </cell>
          <cell r="O5494">
            <v>64.97</v>
          </cell>
          <cell r="P5494">
            <v>0.50592599999999999</v>
          </cell>
          <cell r="Q5494" t="str">
            <v>BHGQUILTKG</v>
          </cell>
          <cell r="R5494" t="str">
            <v>03</v>
          </cell>
          <cell r="S5494" t="str">
            <v>E &amp; E CO LTD</v>
          </cell>
          <cell r="T5494" t="str">
            <v>444096</v>
          </cell>
          <cell r="U5494" t="str">
            <v>0</v>
          </cell>
          <cell r="V5494">
            <v>1</v>
          </cell>
        </row>
        <row r="5495">
          <cell r="C5495">
            <v>578275792</v>
          </cell>
          <cell r="D5495" t="str">
            <v>L</v>
          </cell>
          <cell r="E5495">
            <v>298476711</v>
          </cell>
          <cell r="F5495" t="str">
            <v>0008656935624</v>
          </cell>
          <cell r="G5495" t="str">
            <v>BH8044409622-07</v>
          </cell>
          <cell r="H5495" t="str">
            <v>Better Homes &amp; Gardens Floral Matelasse Cotton Standard Sham, 2 Piece</v>
          </cell>
          <cell r="I5495" t="str">
            <v>BHG FLORAL SHAMS</v>
          </cell>
          <cell r="J5495" t="str">
            <v>DELETEMODFY22WK19</v>
          </cell>
          <cell r="K5495">
            <v>155514928</v>
          </cell>
          <cell r="L5495" t="str">
            <v>FLORAL</v>
          </cell>
          <cell r="M5495" t="str">
            <v>S SHAM</v>
          </cell>
          <cell r="N5495">
            <v>10.6</v>
          </cell>
          <cell r="O5495">
            <v>19.97</v>
          </cell>
          <cell r="P5495">
            <v>0.46920400000000001</v>
          </cell>
          <cell r="Q5495" t="str">
            <v>BHGQLTSHAMST</v>
          </cell>
          <cell r="R5495" t="str">
            <v>20</v>
          </cell>
          <cell r="S5495" t="str">
            <v>E &amp; E CO LTD</v>
          </cell>
          <cell r="T5495" t="str">
            <v>444096</v>
          </cell>
          <cell r="U5495" t="str">
            <v>1</v>
          </cell>
          <cell r="V5495">
            <v>2</v>
          </cell>
        </row>
        <row r="5496">
          <cell r="C5496">
            <v>578712316</v>
          </cell>
          <cell r="D5496" t="str">
            <v>L</v>
          </cell>
          <cell r="E5496">
            <v>298476711</v>
          </cell>
          <cell r="F5496" t="str">
            <v>0008656935624</v>
          </cell>
          <cell r="G5496" t="str">
            <v>BH8044409622-07</v>
          </cell>
          <cell r="H5496" t="str">
            <v>Better Homes &amp; Gardens Floral Matelasse Cotton Standard Sham, 2 Piece</v>
          </cell>
          <cell r="I5496" t="str">
            <v>BHG FLORAL SHAMS</v>
          </cell>
          <cell r="K5496">
            <v>155514928</v>
          </cell>
          <cell r="L5496" t="str">
            <v>FLORAL</v>
          </cell>
          <cell r="M5496" t="str">
            <v>STNDRD</v>
          </cell>
          <cell r="N5496">
            <v>9.48</v>
          </cell>
          <cell r="O5496">
            <v>19.97</v>
          </cell>
          <cell r="P5496">
            <v>0.52528799999999998</v>
          </cell>
          <cell r="Q5496" t="str">
            <v>BHGQLTSHAMST</v>
          </cell>
          <cell r="R5496" t="str">
            <v>43</v>
          </cell>
          <cell r="S5496" t="str">
            <v>IMPORT-E&amp;E CO LTD</v>
          </cell>
          <cell r="T5496" t="str">
            <v>010308</v>
          </cell>
          <cell r="U5496" t="str">
            <v>0</v>
          </cell>
          <cell r="V5496">
            <v>8</v>
          </cell>
        </row>
        <row r="5497">
          <cell r="C5497">
            <v>583604474</v>
          </cell>
          <cell r="D5497" t="str">
            <v>L</v>
          </cell>
          <cell r="E5497">
            <v>298476711</v>
          </cell>
          <cell r="F5497" t="str">
            <v>0008656935624</v>
          </cell>
          <cell r="G5497" t="str">
            <v>BH8044409622-07</v>
          </cell>
          <cell r="H5497" t="str">
            <v>Better Homes &amp; Gardens Floral Matelasse Cotton Standard Sham, 2 Piece</v>
          </cell>
          <cell r="I5497" t="str">
            <v>BETTER HOMES &amp; GARDE</v>
          </cell>
          <cell r="J5497" t="str">
            <v>ONLINE ONLY</v>
          </cell>
          <cell r="K5497">
            <v>155514928</v>
          </cell>
          <cell r="L5497" t="str">
            <v>NA</v>
          </cell>
          <cell r="M5497" t="str">
            <v>NA</v>
          </cell>
          <cell r="N5497">
            <v>10.09</v>
          </cell>
          <cell r="O5497">
            <v>19.97</v>
          </cell>
          <cell r="P5497">
            <v>0.49474200000000002</v>
          </cell>
          <cell r="Q5497" t="str">
            <v>BHGQLTSHAMST</v>
          </cell>
          <cell r="R5497" t="str">
            <v>03</v>
          </cell>
          <cell r="S5497" t="str">
            <v>E &amp; E CO LTD</v>
          </cell>
          <cell r="T5497" t="str">
            <v>444096</v>
          </cell>
          <cell r="U5497" t="str">
            <v>0</v>
          </cell>
          <cell r="V5497">
            <v>1</v>
          </cell>
        </row>
        <row r="5498">
          <cell r="C5498">
            <v>578275793</v>
          </cell>
          <cell r="D5498" t="str">
            <v>L</v>
          </cell>
          <cell r="E5498">
            <v>350764550</v>
          </cell>
          <cell r="F5498" t="str">
            <v>0008656935627</v>
          </cell>
          <cell r="G5498" t="str">
            <v>BH8044409622-10</v>
          </cell>
          <cell r="H5498" t="str">
            <v>Better Homes &amp; Gardens Embroidered Velvet Quilt, King, Blush</v>
          </cell>
          <cell r="I5498" t="str">
            <v>BHG QLT BLUSH KG</v>
          </cell>
          <cell r="J5498" t="str">
            <v>NEWMODFY21WK19</v>
          </cell>
          <cell r="K5498">
            <v>155514929</v>
          </cell>
          <cell r="L5498" t="str">
            <v>BLUSH</v>
          </cell>
          <cell r="M5498" t="str">
            <v>KING</v>
          </cell>
          <cell r="N5498">
            <v>28.96</v>
          </cell>
          <cell r="O5498">
            <v>65</v>
          </cell>
          <cell r="P5498">
            <v>0.55446200000000001</v>
          </cell>
          <cell r="Q5498" t="str">
            <v>BHGQLTSHAMKG</v>
          </cell>
          <cell r="R5498" t="str">
            <v>20</v>
          </cell>
          <cell r="S5498" t="str">
            <v>E &amp; E CO LTD</v>
          </cell>
          <cell r="T5498" t="str">
            <v>444096</v>
          </cell>
          <cell r="U5498" t="str">
            <v>1</v>
          </cell>
          <cell r="V5498">
            <v>2</v>
          </cell>
        </row>
        <row r="5499">
          <cell r="C5499">
            <v>578712320</v>
          </cell>
          <cell r="D5499" t="str">
            <v>L</v>
          </cell>
          <cell r="E5499">
            <v>350764550</v>
          </cell>
          <cell r="F5499" t="str">
            <v>0008656935627</v>
          </cell>
          <cell r="G5499" t="str">
            <v>BH8044409622-10</v>
          </cell>
          <cell r="H5499" t="str">
            <v>Better Homes &amp; Gardens Embroidered Velvet Quilt, King, Blush</v>
          </cell>
          <cell r="I5499" t="str">
            <v>BHG BLUSH KG</v>
          </cell>
          <cell r="K5499">
            <v>155514929</v>
          </cell>
          <cell r="L5499" t="str">
            <v>BLUSH</v>
          </cell>
          <cell r="M5499" t="str">
            <v>KING</v>
          </cell>
          <cell r="N5499">
            <v>25.75</v>
          </cell>
          <cell r="O5499">
            <v>65</v>
          </cell>
          <cell r="P5499">
            <v>0.60384599999999999</v>
          </cell>
          <cell r="Q5499" t="str">
            <v>BHGQLTSHAMKG</v>
          </cell>
          <cell r="R5499" t="str">
            <v>43</v>
          </cell>
          <cell r="S5499" t="str">
            <v>IMPORT-E&amp;E CO LTD</v>
          </cell>
          <cell r="T5499" t="str">
            <v>010308</v>
          </cell>
          <cell r="U5499" t="str">
            <v>0</v>
          </cell>
          <cell r="V5499">
            <v>8</v>
          </cell>
        </row>
        <row r="5500">
          <cell r="C5500">
            <v>583604470</v>
          </cell>
          <cell r="D5500" t="str">
            <v>L</v>
          </cell>
          <cell r="E5500">
            <v>350764550</v>
          </cell>
          <cell r="F5500" t="str">
            <v>0008656935627</v>
          </cell>
          <cell r="G5500" t="str">
            <v>BH8044409622-10</v>
          </cell>
          <cell r="H5500" t="str">
            <v>Better Homes &amp; Gardens Embroidered Velvet Quilt, King, Blush</v>
          </cell>
          <cell r="I5500" t="str">
            <v>BETTER HOMES &amp; GARDE</v>
          </cell>
          <cell r="J5500" t="str">
            <v>ONLINE ONLY</v>
          </cell>
          <cell r="K5500">
            <v>155514929</v>
          </cell>
          <cell r="L5500" t="str">
            <v>NA</v>
          </cell>
          <cell r="M5500" t="str">
            <v>NA</v>
          </cell>
          <cell r="N5500">
            <v>27.3</v>
          </cell>
          <cell r="O5500">
            <v>65</v>
          </cell>
          <cell r="P5500">
            <v>0.57999999999999996</v>
          </cell>
          <cell r="Q5500" t="str">
            <v>BHGQLTSHAMKG</v>
          </cell>
          <cell r="R5500" t="str">
            <v>03</v>
          </cell>
          <cell r="S5500" t="str">
            <v>E &amp; E CO LTD</v>
          </cell>
          <cell r="T5500" t="str">
            <v>444096</v>
          </cell>
          <cell r="U5500" t="str">
            <v>0</v>
          </cell>
          <cell r="V5500">
            <v>1</v>
          </cell>
        </row>
        <row r="5501">
          <cell r="C5501">
            <v>584543943</v>
          </cell>
          <cell r="D5501" t="str">
            <v>L</v>
          </cell>
          <cell r="E5501">
            <v>350764550</v>
          </cell>
          <cell r="F5501" t="str">
            <v>0008656935627</v>
          </cell>
          <cell r="G5501" t="str">
            <v>BH8044409622-10</v>
          </cell>
          <cell r="H5501" t="str">
            <v>Better Homes &amp; Gardens Embroidered Velvet Quilt, King, Blush</v>
          </cell>
          <cell r="I5501" t="str">
            <v>BETTER HOMES &amp; GARDE</v>
          </cell>
          <cell r="J5501" t="str">
            <v>ONLINE ONLY</v>
          </cell>
          <cell r="K5501">
            <v>155514929</v>
          </cell>
          <cell r="L5501" t="str">
            <v>NA</v>
          </cell>
          <cell r="M5501" t="str">
            <v>NA</v>
          </cell>
          <cell r="N5501">
            <v>27.3</v>
          </cell>
          <cell r="O5501">
            <v>65</v>
          </cell>
          <cell r="P5501">
            <v>0.57999999999999996</v>
          </cell>
          <cell r="Q5501" t="str">
            <v>BHGQLTSHAMKG</v>
          </cell>
          <cell r="R5501" t="str">
            <v>03</v>
          </cell>
          <cell r="S5501" t="str">
            <v>E &amp; E CO LTD</v>
          </cell>
          <cell r="T5501" t="str">
            <v>444096</v>
          </cell>
          <cell r="U5501" t="str">
            <v>0</v>
          </cell>
          <cell r="V5501">
            <v>2</v>
          </cell>
        </row>
        <row r="5502">
          <cell r="C5502">
            <v>595498509</v>
          </cell>
          <cell r="D5502" t="str">
            <v>L</v>
          </cell>
          <cell r="E5502">
            <v>350764550</v>
          </cell>
          <cell r="F5502" t="str">
            <v>0008656935627</v>
          </cell>
          <cell r="G5502" t="str">
            <v>BH8044409622-10</v>
          </cell>
          <cell r="H5502" t="str">
            <v>Better Homes &amp; Gardens Embroidered Velvet Quilt, King, Blush</v>
          </cell>
          <cell r="I5502" t="str">
            <v>BETTER HOMES &amp; GARDE</v>
          </cell>
          <cell r="J5502" t="str">
            <v>ONLINE ONLY</v>
          </cell>
          <cell r="K5502">
            <v>155514929</v>
          </cell>
          <cell r="L5502" t="str">
            <v>PINK</v>
          </cell>
          <cell r="M5502" t="str">
            <v>NA</v>
          </cell>
          <cell r="N5502">
            <v>27.3</v>
          </cell>
          <cell r="O5502">
            <v>65</v>
          </cell>
          <cell r="P5502">
            <v>0.57999999999999996</v>
          </cell>
          <cell r="Q5502" t="str">
            <v>BHGQLTSHAMKG</v>
          </cell>
          <cell r="R5502" t="str">
            <v>03</v>
          </cell>
          <cell r="S5502" t="str">
            <v>E &amp; E CO LTD</v>
          </cell>
          <cell r="T5502" t="str">
            <v>444096</v>
          </cell>
          <cell r="U5502" t="str">
            <v>0</v>
          </cell>
          <cell r="V5502">
            <v>2</v>
          </cell>
        </row>
        <row r="5503">
          <cell r="C5503">
            <v>578275794</v>
          </cell>
          <cell r="D5503" t="str">
            <v>L</v>
          </cell>
          <cell r="E5503">
            <v>755949609</v>
          </cell>
          <cell r="F5503" t="str">
            <v>0008656935610</v>
          </cell>
          <cell r="G5503" t="str">
            <v>BH8044409622-25</v>
          </cell>
          <cell r="H5503" t="str">
            <v>Better Homes &amp; Gardens Paisley Medallion Cotton Quilt, Full/Queen, White</v>
          </cell>
          <cell r="I5503" t="str">
            <v>BHG QLT MEDALLIN F/Q</v>
          </cell>
          <cell r="J5503" t="str">
            <v>NEWMODFY20WK19</v>
          </cell>
          <cell r="K5503">
            <v>155514930</v>
          </cell>
          <cell r="L5503" t="str">
            <v>WHITE</v>
          </cell>
          <cell r="M5503" t="str">
            <v>F/Q</v>
          </cell>
          <cell r="N5503">
            <v>34.22</v>
          </cell>
          <cell r="O5503">
            <v>55</v>
          </cell>
          <cell r="P5503">
            <v>0.37781799999999999</v>
          </cell>
          <cell r="Q5503" t="str">
            <v>BHGQUILTFQ</v>
          </cell>
          <cell r="R5503" t="str">
            <v>20</v>
          </cell>
          <cell r="S5503" t="str">
            <v>E &amp; E CO LTD</v>
          </cell>
          <cell r="T5503" t="str">
            <v>444096</v>
          </cell>
          <cell r="U5503" t="str">
            <v>1</v>
          </cell>
          <cell r="V5503">
            <v>2</v>
          </cell>
        </row>
        <row r="5504">
          <cell r="C5504">
            <v>578712307</v>
          </cell>
          <cell r="D5504" t="str">
            <v>L</v>
          </cell>
          <cell r="E5504">
            <v>755949609</v>
          </cell>
          <cell r="F5504" t="str">
            <v>0008656935610</v>
          </cell>
          <cell r="G5504" t="str">
            <v>BH8044409622-25</v>
          </cell>
          <cell r="H5504" t="str">
            <v>Better Homes &amp; Gardens Paisley Medallion Cotton Quilt, Full/Queen, White</v>
          </cell>
          <cell r="I5504" t="str">
            <v>BHG MEDALLION F/Q</v>
          </cell>
          <cell r="K5504">
            <v>155514930</v>
          </cell>
          <cell r="L5504" t="str">
            <v>WHITE</v>
          </cell>
          <cell r="M5504" t="str">
            <v>FL/QN</v>
          </cell>
          <cell r="N5504">
            <v>31.11</v>
          </cell>
          <cell r="O5504">
            <v>55</v>
          </cell>
          <cell r="P5504">
            <v>0.43436399999999997</v>
          </cell>
          <cell r="Q5504" t="str">
            <v>BHGQUILTFQ</v>
          </cell>
          <cell r="R5504" t="str">
            <v>43</v>
          </cell>
          <cell r="S5504" t="str">
            <v>IMPORT-E&amp;E CO LTD</v>
          </cell>
          <cell r="T5504" t="str">
            <v>010308</v>
          </cell>
          <cell r="U5504" t="str">
            <v>0</v>
          </cell>
          <cell r="V5504">
            <v>8</v>
          </cell>
        </row>
        <row r="5505">
          <cell r="C5505">
            <v>583604471</v>
          </cell>
          <cell r="D5505" t="str">
            <v>L</v>
          </cell>
          <cell r="E5505">
            <v>755949609</v>
          </cell>
          <cell r="F5505" t="str">
            <v>0008656935610</v>
          </cell>
          <cell r="G5505" t="str">
            <v>BH8044409622-25</v>
          </cell>
          <cell r="H5505" t="str">
            <v>Better Homes &amp; Gardens Paisley Medallion Cotton Quilt, Full/Queen, White</v>
          </cell>
          <cell r="I5505" t="str">
            <v>BETTER HOMES &amp; GARDE</v>
          </cell>
          <cell r="J5505" t="str">
            <v>ONLINE ONLY</v>
          </cell>
          <cell r="K5505">
            <v>155514930</v>
          </cell>
          <cell r="L5505" t="str">
            <v>NA</v>
          </cell>
          <cell r="M5505" t="str">
            <v>NA</v>
          </cell>
          <cell r="N5505">
            <v>32.21</v>
          </cell>
          <cell r="O5505">
            <v>55</v>
          </cell>
          <cell r="P5505">
            <v>0.41436400000000001</v>
          </cell>
          <cell r="Q5505" t="str">
            <v>BHGQUILTFQ</v>
          </cell>
          <cell r="R5505" t="str">
            <v>03</v>
          </cell>
          <cell r="S5505" t="str">
            <v>E &amp; E CO LTD</v>
          </cell>
          <cell r="T5505" t="str">
            <v>444096</v>
          </cell>
          <cell r="U5505" t="str">
            <v>0</v>
          </cell>
          <cell r="V5505">
            <v>1</v>
          </cell>
        </row>
        <row r="5506">
          <cell r="C5506">
            <v>584556753</v>
          </cell>
          <cell r="D5506" t="str">
            <v>L</v>
          </cell>
          <cell r="E5506">
            <v>755949609</v>
          </cell>
          <cell r="F5506" t="str">
            <v>0008656935610</v>
          </cell>
          <cell r="G5506" t="str">
            <v>BH8044409622-25</v>
          </cell>
          <cell r="H5506" t="str">
            <v>Better Homes &amp; Gardens Paisley Medallion Cotton Quilt, Full/Queen, White</v>
          </cell>
          <cell r="I5506" t="str">
            <v>BETTER HOMES &amp; GARDE</v>
          </cell>
          <cell r="J5506" t="str">
            <v>ONLINE ONLY</v>
          </cell>
          <cell r="K5506">
            <v>155514930</v>
          </cell>
          <cell r="L5506" t="str">
            <v>NA</v>
          </cell>
          <cell r="M5506" t="str">
            <v>NA</v>
          </cell>
          <cell r="N5506">
            <v>32.21</v>
          </cell>
          <cell r="O5506">
            <v>55</v>
          </cell>
          <cell r="P5506">
            <v>0.41436400000000001</v>
          </cell>
          <cell r="Q5506" t="str">
            <v>BHGQUILTFQ</v>
          </cell>
          <cell r="R5506" t="str">
            <v>03</v>
          </cell>
          <cell r="S5506" t="str">
            <v>E &amp; E CO LTD</v>
          </cell>
          <cell r="T5506" t="str">
            <v>444096</v>
          </cell>
          <cell r="U5506" t="str">
            <v>0</v>
          </cell>
          <cell r="V5506">
            <v>2</v>
          </cell>
        </row>
        <row r="5507">
          <cell r="C5507">
            <v>595498503</v>
          </cell>
          <cell r="D5507" t="str">
            <v>L</v>
          </cell>
          <cell r="E5507">
            <v>755949609</v>
          </cell>
          <cell r="F5507" t="str">
            <v>0008656935610</v>
          </cell>
          <cell r="G5507" t="str">
            <v>BH8044409622-25</v>
          </cell>
          <cell r="H5507" t="str">
            <v>Better Homes &amp; Gardens Paisley Medallion Cotton Quilt, Full/Queen, White</v>
          </cell>
          <cell r="I5507" t="str">
            <v>BETTER HOMES &amp; GARDE</v>
          </cell>
          <cell r="J5507" t="str">
            <v>ONLINE ONLY</v>
          </cell>
          <cell r="K5507">
            <v>155514930</v>
          </cell>
          <cell r="L5507" t="str">
            <v>WHITE</v>
          </cell>
          <cell r="M5507" t="str">
            <v>NA</v>
          </cell>
          <cell r="N5507">
            <v>32.21</v>
          </cell>
          <cell r="O5507">
            <v>55</v>
          </cell>
          <cell r="P5507">
            <v>0.41436400000000001</v>
          </cell>
          <cell r="Q5507" t="str">
            <v>BHGQUILTFQ</v>
          </cell>
          <cell r="R5507" t="str">
            <v>03</v>
          </cell>
          <cell r="S5507" t="str">
            <v>E &amp; E CO LTD</v>
          </cell>
          <cell r="T5507" t="str">
            <v>444096</v>
          </cell>
          <cell r="U5507" t="str">
            <v>0</v>
          </cell>
          <cell r="V5507">
            <v>2</v>
          </cell>
        </row>
        <row r="5508">
          <cell r="C5508">
            <v>578275795</v>
          </cell>
          <cell r="D5508" t="str">
            <v>L</v>
          </cell>
          <cell r="E5508">
            <v>944154017</v>
          </cell>
          <cell r="F5508" t="str">
            <v>0008656935622</v>
          </cell>
          <cell r="G5508" t="str">
            <v>BH8044409622-05</v>
          </cell>
          <cell r="H5508" t="str">
            <v>Better Homes &amp; Gardens Floral Matelasse Cotton Quilt, Full/Queen</v>
          </cell>
          <cell r="I5508" t="str">
            <v>BHG FLORAL FQ</v>
          </cell>
          <cell r="J5508" t="str">
            <v>DELETEMODFY22WK19</v>
          </cell>
          <cell r="K5508">
            <v>155514931</v>
          </cell>
          <cell r="L5508" t="str">
            <v>FLORAL</v>
          </cell>
          <cell r="M5508" t="str">
            <v>F/Q</v>
          </cell>
          <cell r="N5508">
            <v>29.53</v>
          </cell>
          <cell r="O5508">
            <v>54.97</v>
          </cell>
          <cell r="P5508">
            <v>0.46279799999999999</v>
          </cell>
          <cell r="Q5508" t="str">
            <v>BHGQUILTFQ</v>
          </cell>
          <cell r="R5508" t="str">
            <v>20</v>
          </cell>
          <cell r="S5508" t="str">
            <v>E &amp; E CO LTD</v>
          </cell>
          <cell r="T5508" t="str">
            <v>444096</v>
          </cell>
          <cell r="U5508" t="str">
            <v>1</v>
          </cell>
          <cell r="V5508">
            <v>2</v>
          </cell>
        </row>
        <row r="5509">
          <cell r="C5509">
            <v>578712315</v>
          </cell>
          <cell r="D5509" t="str">
            <v>L</v>
          </cell>
          <cell r="E5509">
            <v>944154017</v>
          </cell>
          <cell r="F5509" t="str">
            <v>0008656935622</v>
          </cell>
          <cell r="G5509" t="str">
            <v>BH8044409622-05</v>
          </cell>
          <cell r="H5509" t="str">
            <v>Better Homes &amp; Gardens Floral Matelasse Cotton Quilt, Full/Queen</v>
          </cell>
          <cell r="I5509" t="str">
            <v>BHG FLORAL FQ</v>
          </cell>
          <cell r="K5509">
            <v>155514931</v>
          </cell>
          <cell r="L5509" t="str">
            <v>FLORAL</v>
          </cell>
          <cell r="M5509" t="str">
            <v>FL/QN</v>
          </cell>
          <cell r="N5509">
            <v>26.97</v>
          </cell>
          <cell r="O5509">
            <v>54.97</v>
          </cell>
          <cell r="P5509">
            <v>0.50936899999999996</v>
          </cell>
          <cell r="Q5509" t="str">
            <v>BHGQUILTFQ</v>
          </cell>
          <cell r="R5509" t="str">
            <v>43</v>
          </cell>
          <cell r="S5509" t="str">
            <v>IMPORT-E&amp;E CO LTD</v>
          </cell>
          <cell r="T5509" t="str">
            <v>010308</v>
          </cell>
          <cell r="U5509" t="str">
            <v>0</v>
          </cell>
          <cell r="V5509">
            <v>8</v>
          </cell>
        </row>
        <row r="5510">
          <cell r="C5510">
            <v>583605152</v>
          </cell>
          <cell r="D5510" t="str">
            <v>L</v>
          </cell>
          <cell r="E5510">
            <v>944154017</v>
          </cell>
          <cell r="F5510" t="str">
            <v>0008656935622</v>
          </cell>
          <cell r="G5510" t="str">
            <v>BH8044409622-05</v>
          </cell>
          <cell r="H5510" t="str">
            <v>Better Homes &amp; Gardens Floral Matelasse Cotton Quilt, Full/Queen</v>
          </cell>
          <cell r="I5510" t="str">
            <v>BETTER HOMES &amp; GARDE</v>
          </cell>
          <cell r="J5510" t="str">
            <v>ONLINE ONLY</v>
          </cell>
          <cell r="K5510">
            <v>155514931</v>
          </cell>
          <cell r="L5510" t="str">
            <v>NA</v>
          </cell>
          <cell r="M5510" t="str">
            <v>NA</v>
          </cell>
          <cell r="N5510">
            <v>28.12</v>
          </cell>
          <cell r="O5510">
            <v>54.97</v>
          </cell>
          <cell r="P5510">
            <v>0.48844799999999999</v>
          </cell>
          <cell r="Q5510" t="str">
            <v>BHGQUILTFQ</v>
          </cell>
          <cell r="R5510" t="str">
            <v>03</v>
          </cell>
          <cell r="S5510" t="str">
            <v>E &amp; E CO LTD</v>
          </cell>
          <cell r="T5510" t="str">
            <v>444096</v>
          </cell>
          <cell r="U5510" t="str">
            <v>0</v>
          </cell>
          <cell r="V5510">
            <v>1</v>
          </cell>
        </row>
        <row r="5511">
          <cell r="C5511">
            <v>578275796</v>
          </cell>
          <cell r="D5511" t="str">
            <v>L</v>
          </cell>
          <cell r="E5511">
            <v>957819094</v>
          </cell>
          <cell r="F5511" t="str">
            <v>0008656935612</v>
          </cell>
          <cell r="G5511" t="str">
            <v>BH8044409622-27</v>
          </cell>
          <cell r="H5511" t="str">
            <v>Better Homes &amp; Gardens Paisley Medallion Cotton Standard Sham, White, 2 Piece</v>
          </cell>
          <cell r="I5511" t="str">
            <v>BHG SHM MEDALLIN STD</v>
          </cell>
          <cell r="J5511" t="str">
            <v>NEWMODFY20WK19</v>
          </cell>
          <cell r="K5511">
            <v>155514932</v>
          </cell>
          <cell r="L5511" t="str">
            <v>WHITE</v>
          </cell>
          <cell r="M5511" t="str">
            <v>S SHAM</v>
          </cell>
          <cell r="N5511">
            <v>11.94</v>
          </cell>
          <cell r="O5511">
            <v>19.97</v>
          </cell>
          <cell r="P5511">
            <v>0.40210299999999999</v>
          </cell>
          <cell r="Q5511" t="str">
            <v>BHGQLTSHAMST</v>
          </cell>
          <cell r="R5511" t="str">
            <v>20</v>
          </cell>
          <cell r="S5511" t="str">
            <v>E &amp; E CO LTD</v>
          </cell>
          <cell r="T5511" t="str">
            <v>444096</v>
          </cell>
          <cell r="U5511" t="str">
            <v>1</v>
          </cell>
          <cell r="V5511">
            <v>2</v>
          </cell>
        </row>
        <row r="5512">
          <cell r="C5512">
            <v>578712309</v>
          </cell>
          <cell r="D5512" t="str">
            <v>L</v>
          </cell>
          <cell r="E5512">
            <v>957819094</v>
          </cell>
          <cell r="F5512" t="str">
            <v>0008656935612</v>
          </cell>
          <cell r="G5512" t="str">
            <v>BH8044409622-27</v>
          </cell>
          <cell r="H5512" t="str">
            <v>Better Homes &amp; Gardens Paisley Medallion Cotton Standard Sham, White, 2 Piece</v>
          </cell>
          <cell r="I5512" t="str">
            <v>BHG MEDALLION SHAM</v>
          </cell>
          <cell r="K5512">
            <v>155514932</v>
          </cell>
          <cell r="L5512" t="str">
            <v>WHITE</v>
          </cell>
          <cell r="M5512" t="str">
            <v>STNDRD</v>
          </cell>
          <cell r="N5512">
            <v>10.87</v>
          </cell>
          <cell r="O5512">
            <v>19.97</v>
          </cell>
          <cell r="P5512">
            <v>0.45568399999999998</v>
          </cell>
          <cell r="Q5512" t="str">
            <v>BHGQLTSHAMST</v>
          </cell>
          <cell r="R5512" t="str">
            <v>43</v>
          </cell>
          <cell r="S5512" t="str">
            <v>IMPORT-E&amp;E CO LTD</v>
          </cell>
          <cell r="T5512" t="str">
            <v>010308</v>
          </cell>
          <cell r="U5512" t="str">
            <v>0</v>
          </cell>
          <cell r="V5512">
            <v>8</v>
          </cell>
        </row>
        <row r="5513">
          <cell r="C5513">
            <v>583604479</v>
          </cell>
          <cell r="D5513" t="str">
            <v>L</v>
          </cell>
          <cell r="E5513">
            <v>957819094</v>
          </cell>
          <cell r="F5513" t="str">
            <v>0008656935612</v>
          </cell>
          <cell r="G5513" t="str">
            <v>BH8044409622-27</v>
          </cell>
          <cell r="H5513" t="str">
            <v>Better Homes &amp; Gardens Paisley Medallion Cotton Standard Sham, White, 2 Piece</v>
          </cell>
          <cell r="I5513" t="str">
            <v>BETTER HOMES &amp; GARDE</v>
          </cell>
          <cell r="J5513" t="str">
            <v>ONLINE ONLY</v>
          </cell>
          <cell r="K5513">
            <v>155514932</v>
          </cell>
          <cell r="L5513" t="str">
            <v>NA</v>
          </cell>
          <cell r="M5513" t="str">
            <v>NA</v>
          </cell>
          <cell r="N5513">
            <v>11.28</v>
          </cell>
          <cell r="O5513">
            <v>19.97</v>
          </cell>
          <cell r="P5513">
            <v>0.43515300000000001</v>
          </cell>
          <cell r="Q5513" t="str">
            <v>BHGQLTSHAMST</v>
          </cell>
          <cell r="R5513" t="str">
            <v>03</v>
          </cell>
          <cell r="S5513" t="str">
            <v>E &amp; E CO LTD</v>
          </cell>
          <cell r="T5513" t="str">
            <v>444096</v>
          </cell>
          <cell r="U5513" t="str">
            <v>0</v>
          </cell>
          <cell r="V5513">
            <v>1</v>
          </cell>
        </row>
        <row r="5514">
          <cell r="C5514">
            <v>584792061</v>
          </cell>
          <cell r="D5514" t="str">
            <v>L</v>
          </cell>
          <cell r="E5514">
            <v>957819094</v>
          </cell>
          <cell r="F5514" t="str">
            <v>0008656935612</v>
          </cell>
          <cell r="G5514" t="str">
            <v>BH8044409622-27</v>
          </cell>
          <cell r="H5514" t="str">
            <v>Better Homes &amp; Gardens Paisley Medallion Cotton Standard Sham, White, 2 Piece</v>
          </cell>
          <cell r="I5514" t="str">
            <v>BETTER HOMES &amp; GARDE</v>
          </cell>
          <cell r="J5514" t="str">
            <v>ONLINE ONLY</v>
          </cell>
          <cell r="K5514">
            <v>155514932</v>
          </cell>
          <cell r="L5514" t="str">
            <v>NA</v>
          </cell>
          <cell r="M5514" t="str">
            <v>NA</v>
          </cell>
          <cell r="N5514">
            <v>11.28</v>
          </cell>
          <cell r="O5514">
            <v>19.97</v>
          </cell>
          <cell r="P5514">
            <v>0.43515300000000001</v>
          </cell>
          <cell r="Q5514" t="str">
            <v>BHGQLTSHAMST</v>
          </cell>
          <cell r="R5514" t="str">
            <v>03</v>
          </cell>
          <cell r="S5514" t="str">
            <v>E &amp; E CO LTD</v>
          </cell>
          <cell r="T5514" t="str">
            <v>444096</v>
          </cell>
          <cell r="U5514" t="str">
            <v>0</v>
          </cell>
          <cell r="V5514">
            <v>2</v>
          </cell>
        </row>
        <row r="5515">
          <cell r="C5515">
            <v>595498504</v>
          </cell>
          <cell r="D5515" t="str">
            <v>L</v>
          </cell>
          <cell r="E5515">
            <v>957819094</v>
          </cell>
          <cell r="F5515" t="str">
            <v>0008656935612</v>
          </cell>
          <cell r="G5515" t="str">
            <v>BH8044409622-27</v>
          </cell>
          <cell r="H5515" t="str">
            <v>Better Homes &amp; Gardens Paisley Medallion Cotton Standard Sham, White, 2 Piece</v>
          </cell>
          <cell r="I5515" t="str">
            <v>BETTER HOMES &amp; GARDE</v>
          </cell>
          <cell r="J5515" t="str">
            <v>ONLINE ONLY</v>
          </cell>
          <cell r="K5515">
            <v>155514932</v>
          </cell>
          <cell r="L5515" t="str">
            <v>NA</v>
          </cell>
          <cell r="M5515" t="str">
            <v>NA</v>
          </cell>
          <cell r="N5515">
            <v>11.28</v>
          </cell>
          <cell r="O5515">
            <v>19.97</v>
          </cell>
          <cell r="P5515">
            <v>0.43515300000000001</v>
          </cell>
          <cell r="Q5515" t="str">
            <v>BHGQLTSHAMST</v>
          </cell>
          <cell r="R5515" t="str">
            <v>03</v>
          </cell>
          <cell r="S5515" t="str">
            <v>E &amp; E CO LTD</v>
          </cell>
          <cell r="T5515" t="str">
            <v>444096</v>
          </cell>
          <cell r="U5515" t="str">
            <v>0</v>
          </cell>
          <cell r="V5515">
            <v>2</v>
          </cell>
        </row>
        <row r="5516">
          <cell r="C5516">
            <v>578275797</v>
          </cell>
          <cell r="D5516" t="str">
            <v>L</v>
          </cell>
          <cell r="E5516">
            <v>394601768</v>
          </cell>
          <cell r="F5516" t="str">
            <v>0008656935623</v>
          </cell>
          <cell r="G5516" t="str">
            <v>BH8044409622-06</v>
          </cell>
          <cell r="H5516" t="str">
            <v>Better Homes &amp; Gardens Floral Matelasse Cotton Quilt, King</v>
          </cell>
          <cell r="I5516" t="str">
            <v>BHG FLORAL KG</v>
          </cell>
          <cell r="J5516" t="str">
            <v>DELETEMODFY22WK19</v>
          </cell>
          <cell r="K5516">
            <v>155514933</v>
          </cell>
          <cell r="L5516" t="str">
            <v>FLORAL</v>
          </cell>
          <cell r="M5516" t="str">
            <v>KING</v>
          </cell>
          <cell r="N5516">
            <v>35.49</v>
          </cell>
          <cell r="O5516">
            <v>64.97</v>
          </cell>
          <cell r="P5516">
            <v>0.45374799999999998</v>
          </cell>
          <cell r="Q5516" t="str">
            <v>BHGQUILTKG</v>
          </cell>
          <cell r="R5516" t="str">
            <v>20</v>
          </cell>
          <cell r="S5516" t="str">
            <v>E &amp; E CO LTD</v>
          </cell>
          <cell r="T5516" t="str">
            <v>444096</v>
          </cell>
          <cell r="U5516" t="str">
            <v>1</v>
          </cell>
          <cell r="V5516">
            <v>2</v>
          </cell>
        </row>
        <row r="5517">
          <cell r="C5517">
            <v>578712318</v>
          </cell>
          <cell r="D5517" t="str">
            <v>L</v>
          </cell>
          <cell r="E5517">
            <v>394601768</v>
          </cell>
          <cell r="F5517" t="str">
            <v>0008656935623</v>
          </cell>
          <cell r="G5517" t="str">
            <v>BH8044409622-06</v>
          </cell>
          <cell r="H5517" t="str">
            <v>Better Homes &amp; Gardens Floral Matelasse Cotton Quilt, King</v>
          </cell>
          <cell r="I5517" t="str">
            <v>BHG FLORAL KG</v>
          </cell>
          <cell r="K5517">
            <v>155514933</v>
          </cell>
          <cell r="L5517" t="str">
            <v>FLORAL</v>
          </cell>
          <cell r="M5517" t="str">
            <v>KING</v>
          </cell>
          <cell r="N5517">
            <v>32.270000000000003</v>
          </cell>
          <cell r="O5517">
            <v>64.97</v>
          </cell>
          <cell r="P5517">
            <v>0.50330900000000001</v>
          </cell>
          <cell r="Q5517" t="str">
            <v>BHGQUILTKG</v>
          </cell>
          <cell r="R5517" t="str">
            <v>43</v>
          </cell>
          <cell r="S5517" t="str">
            <v>IMPORT-E&amp;E CO LTD</v>
          </cell>
          <cell r="T5517" t="str">
            <v>010308</v>
          </cell>
          <cell r="U5517" t="str">
            <v>0</v>
          </cell>
          <cell r="V5517">
            <v>8</v>
          </cell>
        </row>
        <row r="5518">
          <cell r="C5518">
            <v>583604505</v>
          </cell>
          <cell r="D5518" t="str">
            <v>L</v>
          </cell>
          <cell r="E5518">
            <v>394601768</v>
          </cell>
          <cell r="F5518" t="str">
            <v>0008656935623</v>
          </cell>
          <cell r="G5518" t="str">
            <v>BH8044409622-06</v>
          </cell>
          <cell r="H5518" t="str">
            <v>Better Homes &amp; Gardens Floral Matelasse Cotton Quilt, King</v>
          </cell>
          <cell r="I5518" t="str">
            <v>BETTER HOMES &amp; GARDE</v>
          </cell>
          <cell r="J5518" t="str">
            <v>ONLINE ONLY</v>
          </cell>
          <cell r="K5518">
            <v>155514933</v>
          </cell>
          <cell r="L5518" t="str">
            <v>NA</v>
          </cell>
          <cell r="M5518" t="str">
            <v>NA</v>
          </cell>
          <cell r="N5518">
            <v>33.79</v>
          </cell>
          <cell r="O5518">
            <v>64.97</v>
          </cell>
          <cell r="P5518">
            <v>0.47991400000000001</v>
          </cell>
          <cell r="Q5518" t="str">
            <v>BHGQUILTKG</v>
          </cell>
          <cell r="R5518" t="str">
            <v>03</v>
          </cell>
          <cell r="S5518" t="str">
            <v>E &amp; E CO LTD</v>
          </cell>
          <cell r="T5518" t="str">
            <v>444096</v>
          </cell>
          <cell r="U5518" t="str">
            <v>0</v>
          </cell>
          <cell r="V5518">
            <v>1</v>
          </cell>
        </row>
        <row r="5519">
          <cell r="C5519">
            <v>578275798</v>
          </cell>
          <cell r="D5519" t="str">
            <v>L</v>
          </cell>
          <cell r="E5519">
            <v>577492092</v>
          </cell>
          <cell r="F5519" t="str">
            <v>0008656935628</v>
          </cell>
          <cell r="G5519" t="str">
            <v>BH8044409622-11</v>
          </cell>
          <cell r="H5519" t="str">
            <v>Better Homes &amp; Gardens Embroidered Velvet Standard Sham, Blush, 2 Piece</v>
          </cell>
          <cell r="I5519" t="str">
            <v>BHG SHM BLUSH STD</v>
          </cell>
          <cell r="J5519" t="str">
            <v>NEWMODFY21WK19</v>
          </cell>
          <cell r="K5519">
            <v>155514934</v>
          </cell>
          <cell r="L5519" t="str">
            <v>BLUSH</v>
          </cell>
          <cell r="M5519" t="str">
            <v>S SHAM</v>
          </cell>
          <cell r="N5519">
            <v>9.08</v>
          </cell>
          <cell r="O5519">
            <v>19.97</v>
          </cell>
          <cell r="P5519">
            <v>0.54531799999999997</v>
          </cell>
          <cell r="Q5519" t="str">
            <v>BHGQLTSHAMKG</v>
          </cell>
          <cell r="R5519" t="str">
            <v>20</v>
          </cell>
          <cell r="S5519" t="str">
            <v>E &amp; E CO LTD</v>
          </cell>
          <cell r="T5519" t="str">
            <v>444096</v>
          </cell>
          <cell r="U5519" t="str">
            <v>1</v>
          </cell>
          <cell r="V5519">
            <v>2</v>
          </cell>
        </row>
        <row r="5520">
          <cell r="C5520">
            <v>578712321</v>
          </cell>
          <cell r="D5520" t="str">
            <v>L</v>
          </cell>
          <cell r="E5520">
            <v>577492092</v>
          </cell>
          <cell r="F5520" t="str">
            <v>0008656935628</v>
          </cell>
          <cell r="G5520" t="str">
            <v>BH8044409622-11</v>
          </cell>
          <cell r="H5520" t="str">
            <v>Better Homes &amp; Gardens Embroidered Velvet Standard Sham, Blush, 2 Piece</v>
          </cell>
          <cell r="I5520" t="str">
            <v>BHG BLUSH SHAMS</v>
          </cell>
          <cell r="J5520" t="str">
            <v>NEWMODFY21WK19</v>
          </cell>
          <cell r="K5520">
            <v>155514934</v>
          </cell>
          <cell r="L5520" t="str">
            <v>BLUSH</v>
          </cell>
          <cell r="M5520" t="str">
            <v>STNDRD</v>
          </cell>
          <cell r="N5520">
            <v>8</v>
          </cell>
          <cell r="O5520">
            <v>19.97</v>
          </cell>
          <cell r="P5520">
            <v>0.59939900000000002</v>
          </cell>
          <cell r="Q5520" t="str">
            <v>BHGQLTSHAMKG</v>
          </cell>
          <cell r="R5520" t="str">
            <v>43</v>
          </cell>
          <cell r="S5520" t="str">
            <v>IMPORT-E&amp;E CO LTD</v>
          </cell>
          <cell r="T5520" t="str">
            <v>010308</v>
          </cell>
          <cell r="U5520" t="str">
            <v>0</v>
          </cell>
          <cell r="V5520">
            <v>8</v>
          </cell>
        </row>
        <row r="5521">
          <cell r="C5521">
            <v>583604566</v>
          </cell>
          <cell r="D5521" t="str">
            <v>L</v>
          </cell>
          <cell r="E5521">
            <v>577492092</v>
          </cell>
          <cell r="F5521" t="str">
            <v>0008656935628</v>
          </cell>
          <cell r="G5521" t="str">
            <v>BH8044409622-11</v>
          </cell>
          <cell r="H5521" t="str">
            <v>Better Homes &amp; Gardens Embroidered Velvet Standard Sham, Blush, 2 Piece</v>
          </cell>
          <cell r="I5521" t="str">
            <v>BETTER HOMES &amp; GARDE</v>
          </cell>
          <cell r="J5521" t="str">
            <v>ONLINE ONLY</v>
          </cell>
          <cell r="K5521">
            <v>155514934</v>
          </cell>
          <cell r="L5521" t="str">
            <v>NA</v>
          </cell>
          <cell r="M5521" t="str">
            <v>NA</v>
          </cell>
          <cell r="N5521">
            <v>8.58</v>
          </cell>
          <cell r="O5521">
            <v>19.97</v>
          </cell>
          <cell r="P5521">
            <v>0.57035599999999997</v>
          </cell>
          <cell r="Q5521" t="str">
            <v>BHGQLTSHAMKG</v>
          </cell>
          <cell r="R5521" t="str">
            <v>03</v>
          </cell>
          <cell r="S5521" t="str">
            <v>E &amp; E CO LTD</v>
          </cell>
          <cell r="T5521" t="str">
            <v>444096</v>
          </cell>
          <cell r="U5521" t="str">
            <v>0</v>
          </cell>
          <cell r="V5521">
            <v>1</v>
          </cell>
        </row>
        <row r="5522">
          <cell r="C5522">
            <v>584543944</v>
          </cell>
          <cell r="D5522" t="str">
            <v>L</v>
          </cell>
          <cell r="E5522">
            <v>577492092</v>
          </cell>
          <cell r="F5522" t="str">
            <v>0008656935628</v>
          </cell>
          <cell r="G5522" t="str">
            <v>BH8044409622-11</v>
          </cell>
          <cell r="H5522" t="str">
            <v>Better Homes &amp; Gardens Embroidered Velvet Standard Sham, Blush, 2 Piece</v>
          </cell>
          <cell r="I5522" t="str">
            <v>BETTER HOMES &amp; GARDE</v>
          </cell>
          <cell r="J5522" t="str">
            <v>ONLINE ONLY</v>
          </cell>
          <cell r="K5522">
            <v>155514934</v>
          </cell>
          <cell r="L5522" t="str">
            <v>NA</v>
          </cell>
          <cell r="M5522" t="str">
            <v>NA</v>
          </cell>
          <cell r="N5522">
            <v>8.58</v>
          </cell>
          <cell r="O5522">
            <v>19.97</v>
          </cell>
          <cell r="P5522">
            <v>0.57035599999999997</v>
          </cell>
          <cell r="Q5522" t="str">
            <v>BHGQLTSHAMKG</v>
          </cell>
          <cell r="R5522" t="str">
            <v>03</v>
          </cell>
          <cell r="S5522" t="str">
            <v>E &amp; E CO LTD</v>
          </cell>
          <cell r="T5522" t="str">
            <v>444096</v>
          </cell>
          <cell r="U5522" t="str">
            <v>0</v>
          </cell>
          <cell r="V5522">
            <v>2</v>
          </cell>
        </row>
        <row r="5523">
          <cell r="C5523">
            <v>595498717</v>
          </cell>
          <cell r="D5523" t="str">
            <v>L</v>
          </cell>
          <cell r="E5523">
            <v>577492092</v>
          </cell>
          <cell r="F5523" t="str">
            <v>0008656935628</v>
          </cell>
          <cell r="G5523" t="str">
            <v>BH8044409622-11</v>
          </cell>
          <cell r="H5523" t="str">
            <v>Better Homes &amp; Gardens Embroidered Velvet Standard Sham, Blush, 2 Piece</v>
          </cell>
          <cell r="I5523" t="str">
            <v>BETTER HOMES &amp; GARDE</v>
          </cell>
          <cell r="J5523" t="str">
            <v>ONLINE ONLY</v>
          </cell>
          <cell r="K5523">
            <v>155514934</v>
          </cell>
          <cell r="L5523" t="str">
            <v>PINK</v>
          </cell>
          <cell r="M5523" t="str">
            <v>NA</v>
          </cell>
          <cell r="N5523">
            <v>8.58</v>
          </cell>
          <cell r="O5523">
            <v>19.97</v>
          </cell>
          <cell r="P5523">
            <v>0.57035599999999997</v>
          </cell>
          <cell r="Q5523" t="str">
            <v>BHGQLTSHAMKG</v>
          </cell>
          <cell r="R5523" t="str">
            <v>03</v>
          </cell>
          <cell r="S5523" t="str">
            <v>E &amp; E CO LTD</v>
          </cell>
          <cell r="T5523" t="str">
            <v>444096</v>
          </cell>
          <cell r="U5523" t="str">
            <v>0</v>
          </cell>
          <cell r="V5523">
            <v>2</v>
          </cell>
        </row>
        <row r="5524">
          <cell r="C5524">
            <v>578275799</v>
          </cell>
          <cell r="D5524" t="str">
            <v>L</v>
          </cell>
          <cell r="E5524">
            <v>751549152</v>
          </cell>
          <cell r="F5524" t="str">
            <v>0008656935621</v>
          </cell>
          <cell r="G5524" t="str">
            <v>BH8044409622-04</v>
          </cell>
          <cell r="H5524" t="str">
            <v>Better Homes &amp; Gardens Cotton Chambray King Sham, Gray, 2 Piece</v>
          </cell>
          <cell r="I5524" t="str">
            <v>BHG GREY KSHAM</v>
          </cell>
          <cell r="J5524" t="str">
            <v>DELETEMODFY22WK19</v>
          </cell>
          <cell r="K5524">
            <v>155514935</v>
          </cell>
          <cell r="M5524" t="str">
            <v>K SHAM</v>
          </cell>
          <cell r="N5524">
            <v>12.74</v>
          </cell>
          <cell r="O5524">
            <v>23.97</v>
          </cell>
          <cell r="P5524">
            <v>0.46850199999999997</v>
          </cell>
          <cell r="Q5524" t="str">
            <v>BHGQLTSHAMKG</v>
          </cell>
          <cell r="R5524" t="str">
            <v>20</v>
          </cell>
          <cell r="S5524" t="str">
            <v>E &amp; E CO LTD</v>
          </cell>
          <cell r="T5524" t="str">
            <v>444096</v>
          </cell>
          <cell r="U5524" t="str">
            <v>1</v>
          </cell>
          <cell r="V5524">
            <v>2</v>
          </cell>
        </row>
        <row r="5525">
          <cell r="C5525">
            <v>578742078</v>
          </cell>
          <cell r="D5525" t="str">
            <v>L</v>
          </cell>
          <cell r="E5525">
            <v>751549152</v>
          </cell>
          <cell r="F5525" t="str">
            <v>0008656935621</v>
          </cell>
          <cell r="G5525" t="str">
            <v>BH8044409622-04</v>
          </cell>
          <cell r="H5525" t="str">
            <v>Better Homes &amp; Gardens Cotton Chambray King Sham, Gray, 2 Piece</v>
          </cell>
          <cell r="I5525" t="str">
            <v>BHG GREY KSHAM</v>
          </cell>
          <cell r="K5525">
            <v>155514935</v>
          </cell>
          <cell r="L5525" t="str">
            <v>GREY</v>
          </cell>
          <cell r="M5525" t="str">
            <v>1.0EA</v>
          </cell>
          <cell r="N5525">
            <v>11.42</v>
          </cell>
          <cell r="O5525">
            <v>23.97</v>
          </cell>
          <cell r="P5525">
            <v>0.52357100000000001</v>
          </cell>
          <cell r="Q5525" t="str">
            <v>BHGQLTSHAMKG</v>
          </cell>
          <cell r="R5525" t="str">
            <v>43</v>
          </cell>
          <cell r="S5525" t="str">
            <v>IMPORT-E&amp;E CO LTD</v>
          </cell>
          <cell r="T5525" t="str">
            <v>010308</v>
          </cell>
          <cell r="U5525" t="str">
            <v>0</v>
          </cell>
          <cell r="V5525">
            <v>8</v>
          </cell>
        </row>
        <row r="5526">
          <cell r="C5526">
            <v>583604472</v>
          </cell>
          <cell r="D5526" t="str">
            <v>L</v>
          </cell>
          <cell r="E5526">
            <v>751549152</v>
          </cell>
          <cell r="F5526" t="str">
            <v>0008656935621</v>
          </cell>
          <cell r="G5526" t="str">
            <v>BH8044409622-04</v>
          </cell>
          <cell r="H5526" t="str">
            <v>Better Homes &amp; Gardens Cotton Chambray King Sham, Gray, 2 Piece</v>
          </cell>
          <cell r="I5526" t="str">
            <v>BETTER HOMES &amp; GARDE</v>
          </cell>
          <cell r="J5526" t="str">
            <v>ONLINE ONLY</v>
          </cell>
          <cell r="K5526">
            <v>155514935</v>
          </cell>
          <cell r="L5526" t="str">
            <v>NA</v>
          </cell>
          <cell r="M5526" t="str">
            <v>NA</v>
          </cell>
          <cell r="N5526">
            <v>12.13</v>
          </cell>
          <cell r="O5526">
            <v>23.97</v>
          </cell>
          <cell r="P5526">
            <v>0.49395099999999997</v>
          </cell>
          <cell r="Q5526" t="str">
            <v>BHGQLTSHAMKG</v>
          </cell>
          <cell r="R5526" t="str">
            <v>03</v>
          </cell>
          <cell r="S5526" t="str">
            <v>E &amp; E CO LTD</v>
          </cell>
          <cell r="T5526" t="str">
            <v>444096</v>
          </cell>
          <cell r="U5526" t="str">
            <v>0</v>
          </cell>
          <cell r="V5526">
            <v>1</v>
          </cell>
        </row>
        <row r="5527">
          <cell r="C5527">
            <v>578275800</v>
          </cell>
          <cell r="D5527" t="str">
            <v>L</v>
          </cell>
          <cell r="E5527">
            <v>753890958</v>
          </cell>
          <cell r="F5527" t="str">
            <v>0008656935629</v>
          </cell>
          <cell r="G5527" t="str">
            <v>BH8044409622-12</v>
          </cell>
          <cell r="H5527" t="str">
            <v>Better Homes &amp; Gardens Embroidered Velvet King Sham, Blush, 2 Piece</v>
          </cell>
          <cell r="I5527" t="str">
            <v>BHG SHM BLUSH KG</v>
          </cell>
          <cell r="J5527" t="str">
            <v>NEWMODFY21WK19</v>
          </cell>
          <cell r="K5527">
            <v>155514936</v>
          </cell>
          <cell r="L5527" t="str">
            <v>BLUSH</v>
          </cell>
          <cell r="M5527" t="str">
            <v>K SHAM</v>
          </cell>
          <cell r="N5527">
            <v>10.93</v>
          </cell>
          <cell r="O5527">
            <v>24.97</v>
          </cell>
          <cell r="P5527">
            <v>0.56227499999999997</v>
          </cell>
          <cell r="Q5527" t="str">
            <v>BHGQLTSHAMKG</v>
          </cell>
          <cell r="R5527" t="str">
            <v>20</v>
          </cell>
          <cell r="S5527" t="str">
            <v>E &amp; E CO LTD</v>
          </cell>
          <cell r="T5527" t="str">
            <v>444096</v>
          </cell>
          <cell r="U5527" t="str">
            <v>1</v>
          </cell>
          <cell r="V5527">
            <v>2</v>
          </cell>
        </row>
        <row r="5528">
          <cell r="C5528">
            <v>578712322</v>
          </cell>
          <cell r="D5528" t="str">
            <v>L</v>
          </cell>
          <cell r="E5528">
            <v>753890958</v>
          </cell>
          <cell r="F5528" t="str">
            <v>0008656935629</v>
          </cell>
          <cell r="G5528" t="str">
            <v>BH8044409622-12</v>
          </cell>
          <cell r="H5528" t="str">
            <v>Better Homes &amp; Gardens Embroidered Velvet King Sham, Blush, 2 Piece</v>
          </cell>
          <cell r="I5528" t="str">
            <v>BHG BLUSH KSHAM</v>
          </cell>
          <cell r="K5528">
            <v>155514936</v>
          </cell>
          <cell r="L5528" t="str">
            <v>BLUSH</v>
          </cell>
          <cell r="M5528" t="str">
            <v>KING</v>
          </cell>
          <cell r="N5528">
            <v>9.5500000000000007</v>
          </cell>
          <cell r="O5528">
            <v>24.97</v>
          </cell>
          <cell r="P5528">
            <v>0.61754100000000001</v>
          </cell>
          <cell r="Q5528" t="str">
            <v>BHGQLTSHAMKG</v>
          </cell>
          <cell r="R5528" t="str">
            <v>43</v>
          </cell>
          <cell r="S5528" t="str">
            <v>IMPORT-E&amp;E CO LTD</v>
          </cell>
          <cell r="T5528" t="str">
            <v>010308</v>
          </cell>
          <cell r="U5528" t="str">
            <v>0</v>
          </cell>
          <cell r="V5528">
            <v>8</v>
          </cell>
        </row>
        <row r="5529">
          <cell r="C5529">
            <v>583604509</v>
          </cell>
          <cell r="D5529" t="str">
            <v>L</v>
          </cell>
          <cell r="E5529">
            <v>753890958</v>
          </cell>
          <cell r="F5529" t="str">
            <v>0008656935629</v>
          </cell>
          <cell r="G5529" t="str">
            <v>BH8044409622-12</v>
          </cell>
          <cell r="H5529" t="str">
            <v>Better Homes &amp; Gardens Embroidered Velvet King Sham, Blush, 2 Piece</v>
          </cell>
          <cell r="I5529" t="str">
            <v>BETTER HOMES &amp; GARDE</v>
          </cell>
          <cell r="J5529" t="str">
            <v>ONLINE ONLY</v>
          </cell>
          <cell r="K5529">
            <v>155514936</v>
          </cell>
          <cell r="L5529" t="str">
            <v>NA</v>
          </cell>
          <cell r="M5529" t="str">
            <v>NA</v>
          </cell>
          <cell r="N5529">
            <v>10.3</v>
          </cell>
          <cell r="O5529">
            <v>24.97</v>
          </cell>
          <cell r="P5529">
            <v>0.58750500000000005</v>
          </cell>
          <cell r="Q5529" t="str">
            <v>BHGQLTSHAMKG</v>
          </cell>
          <cell r="R5529" t="str">
            <v>03</v>
          </cell>
          <cell r="S5529" t="str">
            <v>E &amp; E CO LTD</v>
          </cell>
          <cell r="T5529" t="str">
            <v>444096</v>
          </cell>
          <cell r="U5529" t="str">
            <v>0</v>
          </cell>
          <cell r="V5529">
            <v>1</v>
          </cell>
        </row>
        <row r="5530">
          <cell r="C5530">
            <v>584543941</v>
          </cell>
          <cell r="D5530" t="str">
            <v>L</v>
          </cell>
          <cell r="E5530">
            <v>753890958</v>
          </cell>
          <cell r="F5530" t="str">
            <v>0008656935629</v>
          </cell>
          <cell r="G5530" t="str">
            <v>BH8044409622-12</v>
          </cell>
          <cell r="H5530" t="str">
            <v>Better Homes &amp; Gardens Embroidered Velvet King Sham, Blush, 2 Piece</v>
          </cell>
          <cell r="I5530" t="str">
            <v>BETTER HOMES &amp; GARDE</v>
          </cell>
          <cell r="J5530" t="str">
            <v>ONLINE ONLY</v>
          </cell>
          <cell r="K5530">
            <v>155514936</v>
          </cell>
          <cell r="L5530" t="str">
            <v>NA</v>
          </cell>
          <cell r="M5530" t="str">
            <v>NA</v>
          </cell>
          <cell r="N5530">
            <v>10.3</v>
          </cell>
          <cell r="O5530">
            <v>24.97</v>
          </cell>
          <cell r="P5530">
            <v>0.58750500000000005</v>
          </cell>
          <cell r="Q5530" t="str">
            <v>BHGQLTSHAMKG</v>
          </cell>
          <cell r="R5530" t="str">
            <v>03</v>
          </cell>
          <cell r="S5530" t="str">
            <v>E &amp; E CO LTD</v>
          </cell>
          <cell r="T5530" t="str">
            <v>444096</v>
          </cell>
          <cell r="U5530" t="str">
            <v>0</v>
          </cell>
          <cell r="V5530">
            <v>2</v>
          </cell>
        </row>
        <row r="5531">
          <cell r="C5531">
            <v>595498715</v>
          </cell>
          <cell r="D5531" t="str">
            <v>L</v>
          </cell>
          <cell r="E5531">
            <v>753890958</v>
          </cell>
          <cell r="F5531" t="str">
            <v>0008656935629</v>
          </cell>
          <cell r="G5531" t="str">
            <v>BH8044409622-12</v>
          </cell>
          <cell r="H5531" t="str">
            <v>Better Homes &amp; Gardens Embroidered Velvet King Sham, Blush, 2 Piece</v>
          </cell>
          <cell r="I5531" t="str">
            <v>BETTER HOMES &amp; GARDE</v>
          </cell>
          <cell r="J5531" t="str">
            <v>ONLINE ONLY</v>
          </cell>
          <cell r="K5531">
            <v>155514936</v>
          </cell>
          <cell r="L5531" t="str">
            <v>PINK</v>
          </cell>
          <cell r="M5531" t="str">
            <v>NA</v>
          </cell>
          <cell r="N5531">
            <v>10.3</v>
          </cell>
          <cell r="O5531">
            <v>24.97</v>
          </cell>
          <cell r="P5531">
            <v>0.58750500000000005</v>
          </cell>
          <cell r="Q5531" t="str">
            <v>BHGQLTSHAMKG</v>
          </cell>
          <cell r="R5531" t="str">
            <v>03</v>
          </cell>
          <cell r="S5531" t="str">
            <v>E &amp; E CO LTD</v>
          </cell>
          <cell r="T5531" t="str">
            <v>444096</v>
          </cell>
          <cell r="U5531" t="str">
            <v>0</v>
          </cell>
          <cell r="V5531">
            <v>2</v>
          </cell>
        </row>
        <row r="5532">
          <cell r="C5532">
            <v>578275801</v>
          </cell>
          <cell r="D5532" t="str">
            <v>L</v>
          </cell>
          <cell r="E5532">
            <v>334355299</v>
          </cell>
          <cell r="F5532" t="str">
            <v>0008656935606</v>
          </cell>
          <cell r="G5532" t="str">
            <v>BH8044409622-21</v>
          </cell>
          <cell r="H5532" t="str">
            <v>Better Homes &amp; Gardens Ruffle Diamond Cotton Quilt, Full/Queen, Cream</v>
          </cell>
          <cell r="I5532" t="str">
            <v>CREAM RUFFLE QLT FQ</v>
          </cell>
          <cell r="J5532" t="str">
            <v>BEDDING</v>
          </cell>
          <cell r="K5532">
            <v>155514937</v>
          </cell>
          <cell r="L5532" t="str">
            <v>CREAM</v>
          </cell>
          <cell r="M5532" t="str">
            <v>F/Q</v>
          </cell>
          <cell r="N5532">
            <v>32.14</v>
          </cell>
          <cell r="O5532">
            <v>54.97</v>
          </cell>
          <cell r="P5532">
            <v>0.41531699999999999</v>
          </cell>
          <cell r="Q5532" t="str">
            <v>BHGQUILTFQ</v>
          </cell>
          <cell r="R5532" t="str">
            <v>20</v>
          </cell>
          <cell r="S5532" t="str">
            <v>E &amp; E CO LTD</v>
          </cell>
          <cell r="T5532" t="str">
            <v>444096</v>
          </cell>
          <cell r="U5532" t="str">
            <v>1</v>
          </cell>
          <cell r="V5532">
            <v>2</v>
          </cell>
        </row>
        <row r="5533">
          <cell r="C5533">
            <v>578712311</v>
          </cell>
          <cell r="D5533" t="str">
            <v>L</v>
          </cell>
          <cell r="E5533">
            <v>334355299</v>
          </cell>
          <cell r="F5533" t="str">
            <v>0008656935606</v>
          </cell>
          <cell r="G5533" t="str">
            <v>BH8044409622-21</v>
          </cell>
          <cell r="H5533" t="str">
            <v>Better Homes &amp; Gardens Ruffle Diamond Cotton Quilt, Full/Queen, Cream</v>
          </cell>
          <cell r="I5533" t="str">
            <v>CREAM RUFFLE QLT FQ</v>
          </cell>
          <cell r="K5533">
            <v>155514937</v>
          </cell>
          <cell r="L5533" t="str">
            <v>CREAM</v>
          </cell>
          <cell r="M5533" t="str">
            <v>FL/QN</v>
          </cell>
          <cell r="N5533">
            <v>29.44</v>
          </cell>
          <cell r="O5533">
            <v>54.97</v>
          </cell>
          <cell r="P5533">
            <v>0.46443499999999999</v>
          </cell>
          <cell r="Q5533" t="str">
            <v>BHGQUILTFQ</v>
          </cell>
          <cell r="R5533" t="str">
            <v>43</v>
          </cell>
          <cell r="S5533" t="str">
            <v>IMPORT-E&amp;E CO LTD</v>
          </cell>
          <cell r="T5533" t="str">
            <v>010308</v>
          </cell>
          <cell r="U5533" t="str">
            <v>0</v>
          </cell>
          <cell r="V5533">
            <v>8</v>
          </cell>
        </row>
        <row r="5534">
          <cell r="C5534">
            <v>583604473</v>
          </cell>
          <cell r="D5534" t="str">
            <v>L</v>
          </cell>
          <cell r="E5534">
            <v>334355299</v>
          </cell>
          <cell r="F5534" t="str">
            <v>0008656935606</v>
          </cell>
          <cell r="G5534" t="str">
            <v>BH8044409622-21</v>
          </cell>
          <cell r="H5534" t="str">
            <v>Better Homes &amp; Gardens Ruffle Diamond Cotton Quilt, Full/Queen, Cream</v>
          </cell>
          <cell r="I5534" t="str">
            <v>BETTER HOMES &amp; GARDE</v>
          </cell>
          <cell r="J5534" t="str">
            <v>ONLINE ONLY</v>
          </cell>
          <cell r="K5534">
            <v>155514937</v>
          </cell>
          <cell r="L5534" t="str">
            <v>NA</v>
          </cell>
          <cell r="M5534" t="str">
            <v>NA</v>
          </cell>
          <cell r="N5534">
            <v>30.6</v>
          </cell>
          <cell r="O5534">
            <v>54.97</v>
          </cell>
          <cell r="P5534">
            <v>0.44333299999999998</v>
          </cell>
          <cell r="Q5534" t="str">
            <v>BHGQUILTFQ</v>
          </cell>
          <cell r="R5534" t="str">
            <v>03</v>
          </cell>
          <cell r="S5534" t="str">
            <v>E &amp; E CO LTD</v>
          </cell>
          <cell r="T5534" t="str">
            <v>444096</v>
          </cell>
          <cell r="U5534" t="str">
            <v>0</v>
          </cell>
          <cell r="V5534">
            <v>1</v>
          </cell>
        </row>
        <row r="5535">
          <cell r="C5535">
            <v>578275802</v>
          </cell>
          <cell r="D5535" t="str">
            <v>L</v>
          </cell>
          <cell r="E5535">
            <v>152770298</v>
          </cell>
          <cell r="F5535" t="str">
            <v>0008656935625</v>
          </cell>
          <cell r="G5535" t="str">
            <v>BH8044409622-08</v>
          </cell>
          <cell r="H5535" t="str">
            <v>Better Homes &amp; Gardens Floral Matelasse Cotton King Sham, 2 Piece, Multicolor</v>
          </cell>
          <cell r="I5535" t="str">
            <v>BHG FLORAL KSHAM</v>
          </cell>
          <cell r="J5535" t="str">
            <v>DELETEMODFY22WK19</v>
          </cell>
          <cell r="K5535">
            <v>155514938</v>
          </cell>
          <cell r="L5535" t="str">
            <v>FLORAL</v>
          </cell>
          <cell r="M5535" t="str">
            <v>K SHAM</v>
          </cell>
          <cell r="N5535">
            <v>12.72</v>
          </cell>
          <cell r="O5535">
            <v>23.97</v>
          </cell>
          <cell r="P5535">
            <v>0.469337</v>
          </cell>
          <cell r="Q5535" t="str">
            <v>BHGQLTSHAMKG</v>
          </cell>
          <cell r="R5535" t="str">
            <v>20</v>
          </cell>
          <cell r="S5535" t="str">
            <v>E &amp; E CO LTD</v>
          </cell>
          <cell r="T5535" t="str">
            <v>444096</v>
          </cell>
          <cell r="U5535" t="str">
            <v>1</v>
          </cell>
          <cell r="V5535">
            <v>2</v>
          </cell>
        </row>
        <row r="5536">
          <cell r="C5536">
            <v>578712317</v>
          </cell>
          <cell r="D5536" t="str">
            <v>L</v>
          </cell>
          <cell r="E5536">
            <v>152770298</v>
          </cell>
          <cell r="F5536" t="str">
            <v>0008656935625</v>
          </cell>
          <cell r="G5536" t="str">
            <v>BH8044409622-08</v>
          </cell>
          <cell r="H5536" t="str">
            <v>Better Homes &amp; Gardens Floral Matelasse Cotton King Sham, 2 Piece, Multicolor</v>
          </cell>
          <cell r="I5536" t="str">
            <v>BHG FLORAL KSHAM</v>
          </cell>
          <cell r="K5536">
            <v>155514938</v>
          </cell>
          <cell r="L5536" t="str">
            <v>FLORAL</v>
          </cell>
          <cell r="M5536" t="str">
            <v>KING</v>
          </cell>
          <cell r="N5536">
            <v>11.3</v>
          </cell>
          <cell r="O5536">
            <v>23.97</v>
          </cell>
          <cell r="P5536">
            <v>0.52857699999999996</v>
          </cell>
          <cell r="Q5536" t="str">
            <v>BHGQLTSHAMKG</v>
          </cell>
          <cell r="R5536" t="str">
            <v>43</v>
          </cell>
          <cell r="S5536" t="str">
            <v>IMPORT-E&amp;E CO LTD</v>
          </cell>
          <cell r="T5536" t="str">
            <v>010308</v>
          </cell>
          <cell r="U5536" t="str">
            <v>0</v>
          </cell>
          <cell r="V5536">
            <v>8</v>
          </cell>
        </row>
        <row r="5537">
          <cell r="C5537">
            <v>583604514</v>
          </cell>
          <cell r="D5537" t="str">
            <v>L</v>
          </cell>
          <cell r="E5537">
            <v>152770298</v>
          </cell>
          <cell r="F5537" t="str">
            <v>0008656935625</v>
          </cell>
          <cell r="G5537" t="str">
            <v>BH8044409622-08</v>
          </cell>
          <cell r="H5537" t="str">
            <v>Better Homes &amp; Gardens Floral Matelasse Cotton King Sham, 2 Piece, Multicolor</v>
          </cell>
          <cell r="I5537" t="str">
            <v>BETTER HOMES &amp; GARDE</v>
          </cell>
          <cell r="J5537" t="str">
            <v>ONLINE ONLY</v>
          </cell>
          <cell r="K5537">
            <v>155514938</v>
          </cell>
          <cell r="L5537" t="str">
            <v>NA</v>
          </cell>
          <cell r="M5537" t="str">
            <v>NA</v>
          </cell>
          <cell r="N5537">
            <v>12.11</v>
          </cell>
          <cell r="O5537">
            <v>23.97</v>
          </cell>
          <cell r="P5537">
            <v>0.49478499999999997</v>
          </cell>
          <cell r="Q5537" t="str">
            <v>BHGQLTSHAMKG</v>
          </cell>
          <cell r="R5537" t="str">
            <v>03</v>
          </cell>
          <cell r="S5537" t="str">
            <v>E &amp; E CO LTD</v>
          </cell>
          <cell r="T5537" t="str">
            <v>444096</v>
          </cell>
          <cell r="U5537" t="str">
            <v>0</v>
          </cell>
          <cell r="V5537">
            <v>1</v>
          </cell>
        </row>
        <row r="5538">
          <cell r="C5538">
            <v>578275803</v>
          </cell>
          <cell r="D5538" t="str">
            <v>L</v>
          </cell>
          <cell r="E5538">
            <v>203499897</v>
          </cell>
          <cell r="F5538" t="str">
            <v>0008656935620</v>
          </cell>
          <cell r="G5538" t="str">
            <v>BH8044409622-03</v>
          </cell>
          <cell r="H5538" t="str">
            <v>Better Homes &amp; Gardens Cotton Chambray Standard Sham, Gray, 2 Piece</v>
          </cell>
          <cell r="I5538" t="str">
            <v>BHG GREY SHAMS</v>
          </cell>
          <cell r="J5538" t="str">
            <v>DELETEMODFY22WK19</v>
          </cell>
          <cell r="K5538">
            <v>155514939</v>
          </cell>
          <cell r="L5538" t="str">
            <v>GREY</v>
          </cell>
          <cell r="M5538" t="str">
            <v>S SHAM</v>
          </cell>
          <cell r="N5538">
            <v>10.62</v>
          </cell>
          <cell r="O5538">
            <v>19.97</v>
          </cell>
          <cell r="P5538">
            <v>0.46820200000000001</v>
          </cell>
          <cell r="Q5538" t="str">
            <v>BHGQLTSHAMST</v>
          </cell>
          <cell r="R5538" t="str">
            <v>20</v>
          </cell>
          <cell r="S5538" t="str">
            <v>E &amp; E CO LTD</v>
          </cell>
          <cell r="T5538" t="str">
            <v>444096</v>
          </cell>
          <cell r="U5538" t="str">
            <v>1</v>
          </cell>
          <cell r="V5538">
            <v>2</v>
          </cell>
        </row>
        <row r="5539">
          <cell r="C5539">
            <v>578742076</v>
          </cell>
          <cell r="D5539" t="str">
            <v>L</v>
          </cell>
          <cell r="E5539">
            <v>203499897</v>
          </cell>
          <cell r="F5539" t="str">
            <v>0008656935620</v>
          </cell>
          <cell r="G5539" t="str">
            <v>BH8044409622-03</v>
          </cell>
          <cell r="H5539" t="str">
            <v>Better Homes &amp; Gardens Cotton Chambray Standard Sham, Gray, 2 Piece</v>
          </cell>
          <cell r="I5539" t="str">
            <v>BHG GREY SHAMS</v>
          </cell>
          <cell r="K5539">
            <v>155514939</v>
          </cell>
          <cell r="L5539" t="str">
            <v>GREY</v>
          </cell>
          <cell r="M5539" t="str">
            <v>1.0EA</v>
          </cell>
          <cell r="N5539">
            <v>9.58</v>
          </cell>
          <cell r="O5539">
            <v>19.97</v>
          </cell>
          <cell r="P5539">
            <v>0.52027999999999996</v>
          </cell>
          <cell r="Q5539" t="str">
            <v>BHGQLTSHAMST</v>
          </cell>
          <cell r="R5539" t="str">
            <v>43</v>
          </cell>
          <cell r="S5539" t="str">
            <v>IMPORT-E&amp;E CO LTD</v>
          </cell>
          <cell r="T5539" t="str">
            <v>010308</v>
          </cell>
          <cell r="U5539" t="str">
            <v>0</v>
          </cell>
          <cell r="V5539">
            <v>8</v>
          </cell>
        </row>
        <row r="5540">
          <cell r="C5540">
            <v>583604476</v>
          </cell>
          <cell r="D5540" t="str">
            <v>L</v>
          </cell>
          <cell r="E5540">
            <v>203499897</v>
          </cell>
          <cell r="F5540" t="str">
            <v>0008656935620</v>
          </cell>
          <cell r="G5540" t="str">
            <v>BH8044409622-03</v>
          </cell>
          <cell r="H5540" t="str">
            <v>Better Homes &amp; Gardens Cotton Chambray Standard Sham, Gray, 2 Piece</v>
          </cell>
          <cell r="I5540" t="str">
            <v>BETTER HOMES &amp; GARDE</v>
          </cell>
          <cell r="J5540" t="str">
            <v>ONLINE ONLY</v>
          </cell>
          <cell r="K5540">
            <v>155514939</v>
          </cell>
          <cell r="L5540" t="str">
            <v>NA</v>
          </cell>
          <cell r="M5540" t="str">
            <v>NA</v>
          </cell>
          <cell r="N5540">
            <v>10.11</v>
          </cell>
          <cell r="O5540">
            <v>19.97</v>
          </cell>
          <cell r="P5540">
            <v>0.49374099999999999</v>
          </cell>
          <cell r="Q5540" t="str">
            <v>BHGQLTSHAMST</v>
          </cell>
          <cell r="R5540" t="str">
            <v>03</v>
          </cell>
          <cell r="S5540" t="str">
            <v>E &amp; E CO LTD</v>
          </cell>
          <cell r="T5540" t="str">
            <v>444096</v>
          </cell>
          <cell r="U5540" t="str">
            <v>0</v>
          </cell>
          <cell r="V5540">
            <v>1</v>
          </cell>
        </row>
        <row r="5541">
          <cell r="C5541">
            <v>578275804</v>
          </cell>
          <cell r="D5541" t="str">
            <v>L</v>
          </cell>
          <cell r="E5541">
            <v>225176508</v>
          </cell>
          <cell r="F5541" t="str">
            <v>0008656935611</v>
          </cell>
          <cell r="G5541" t="str">
            <v>BH8044409622-26</v>
          </cell>
          <cell r="H5541" t="str">
            <v>Better Homes &amp; Gardens Paisley Medallion Cotton Quilt, King, White</v>
          </cell>
          <cell r="I5541" t="str">
            <v>BHG QLT MEDALLIN KG</v>
          </cell>
          <cell r="J5541" t="str">
            <v>NEWMODFY20WK19</v>
          </cell>
          <cell r="K5541">
            <v>155514940</v>
          </cell>
          <cell r="L5541" t="str">
            <v>WHITE</v>
          </cell>
          <cell r="M5541" t="str">
            <v>KING</v>
          </cell>
          <cell r="N5541">
            <v>40.229999999999997</v>
          </cell>
          <cell r="O5541">
            <v>65</v>
          </cell>
          <cell r="P5541">
            <v>0.381077</v>
          </cell>
          <cell r="Q5541" t="str">
            <v>BHGQUILTKG</v>
          </cell>
          <cell r="R5541" t="str">
            <v>20</v>
          </cell>
          <cell r="S5541" t="str">
            <v>E &amp; E CO LTD</v>
          </cell>
          <cell r="T5541" t="str">
            <v>444096</v>
          </cell>
          <cell r="U5541" t="str">
            <v>1</v>
          </cell>
          <cell r="V5541">
            <v>2</v>
          </cell>
        </row>
        <row r="5542">
          <cell r="C5542">
            <v>578712308</v>
          </cell>
          <cell r="D5542" t="str">
            <v>L</v>
          </cell>
          <cell r="E5542">
            <v>225176508</v>
          </cell>
          <cell r="F5542" t="str">
            <v>0008656935611</v>
          </cell>
          <cell r="G5542" t="str">
            <v>BH8044409622-26</v>
          </cell>
          <cell r="H5542" t="str">
            <v>Better Homes &amp; Gardens Paisley Medallion Cotton Quilt, King, White</v>
          </cell>
          <cell r="I5542" t="str">
            <v>BHG MEDALLION KG</v>
          </cell>
          <cell r="K5542">
            <v>155514940</v>
          </cell>
          <cell r="L5542" t="str">
            <v>WHITE</v>
          </cell>
          <cell r="M5542" t="str">
            <v>KING</v>
          </cell>
          <cell r="N5542">
            <v>37.21</v>
          </cell>
          <cell r="O5542">
            <v>65</v>
          </cell>
          <cell r="P5542">
            <v>0.42753799999999997</v>
          </cell>
          <cell r="Q5542" t="str">
            <v>BHGQUILTKG</v>
          </cell>
          <cell r="R5542" t="str">
            <v>43</v>
          </cell>
          <cell r="S5542" t="str">
            <v>IMPORT-E&amp;E CO LTD</v>
          </cell>
          <cell r="T5542" t="str">
            <v>010308</v>
          </cell>
          <cell r="U5542" t="str">
            <v>0</v>
          </cell>
          <cell r="V5542">
            <v>8</v>
          </cell>
        </row>
        <row r="5543">
          <cell r="C5543">
            <v>583604627</v>
          </cell>
          <cell r="D5543" t="str">
            <v>L</v>
          </cell>
          <cell r="E5543">
            <v>225176508</v>
          </cell>
          <cell r="F5543" t="str">
            <v>0008656935611</v>
          </cell>
          <cell r="G5543" t="str">
            <v>BH8044409622-26</v>
          </cell>
          <cell r="H5543" t="str">
            <v>Better Homes &amp; Gardens Paisley Medallion Cotton Quilt, King, White</v>
          </cell>
          <cell r="I5543" t="str">
            <v>BETTER HOMES &amp; GARDE</v>
          </cell>
          <cell r="J5543" t="str">
            <v>ONLINE ONLY</v>
          </cell>
          <cell r="K5543">
            <v>155514940</v>
          </cell>
          <cell r="L5543" t="str">
            <v>NA</v>
          </cell>
          <cell r="M5543" t="str">
            <v>NA</v>
          </cell>
          <cell r="N5543">
            <v>38.24</v>
          </cell>
          <cell r="O5543">
            <v>65</v>
          </cell>
          <cell r="P5543">
            <v>0.411692</v>
          </cell>
          <cell r="Q5543" t="str">
            <v>BHGQUILTKG</v>
          </cell>
          <cell r="R5543" t="str">
            <v>03</v>
          </cell>
          <cell r="S5543" t="str">
            <v>E &amp; E CO LTD</v>
          </cell>
          <cell r="T5543" t="str">
            <v>444096</v>
          </cell>
          <cell r="U5543" t="str">
            <v>0</v>
          </cell>
          <cell r="V5543">
            <v>1</v>
          </cell>
        </row>
        <row r="5544">
          <cell r="C5544">
            <v>583604628</v>
          </cell>
          <cell r="D5544" t="str">
            <v>L</v>
          </cell>
          <cell r="E5544">
            <v>225176508</v>
          </cell>
          <cell r="F5544" t="str">
            <v>0008656935611</v>
          </cell>
          <cell r="G5544" t="str">
            <v>BH8044409622-26</v>
          </cell>
          <cell r="H5544" t="str">
            <v>Better Homes &amp; Gardens Paisley Medallion Cotton Quilt, King, White</v>
          </cell>
          <cell r="I5544" t="str">
            <v>BETTER HOMES &amp; GARDE</v>
          </cell>
          <cell r="J5544" t="str">
            <v>ONLINE ONLY</v>
          </cell>
          <cell r="K5544">
            <v>155514940</v>
          </cell>
          <cell r="L5544" t="str">
            <v>NA</v>
          </cell>
          <cell r="M5544" t="str">
            <v>NA</v>
          </cell>
          <cell r="N5544">
            <v>38.24</v>
          </cell>
          <cell r="O5544">
            <v>65</v>
          </cell>
          <cell r="P5544">
            <v>0.411692</v>
          </cell>
          <cell r="Q5544" t="str">
            <v>BHGQUILTKG</v>
          </cell>
          <cell r="R5544" t="str">
            <v>03</v>
          </cell>
          <cell r="S5544" t="str">
            <v>E &amp; E CO LTD</v>
          </cell>
          <cell r="T5544" t="str">
            <v>444096</v>
          </cell>
          <cell r="U5544" t="str">
            <v>0</v>
          </cell>
          <cell r="V5544">
            <v>1</v>
          </cell>
        </row>
        <row r="5545">
          <cell r="C5545">
            <v>584568543</v>
          </cell>
          <cell r="D5545" t="str">
            <v>L</v>
          </cell>
          <cell r="E5545">
            <v>225176508</v>
          </cell>
          <cell r="F5545" t="str">
            <v>0008656935611</v>
          </cell>
          <cell r="G5545" t="str">
            <v>BH8044409622-26</v>
          </cell>
          <cell r="H5545" t="str">
            <v>Better Homes &amp; Gardens Paisley Medallion Cotton Quilt, King, White</v>
          </cell>
          <cell r="I5545" t="str">
            <v>BETTER HOMES &amp; GARDE</v>
          </cell>
          <cell r="J5545" t="str">
            <v>ONLINE ONLY</v>
          </cell>
          <cell r="K5545">
            <v>155514940</v>
          </cell>
          <cell r="L5545" t="str">
            <v>NA</v>
          </cell>
          <cell r="M5545" t="str">
            <v>NA</v>
          </cell>
          <cell r="N5545">
            <v>38.24</v>
          </cell>
          <cell r="O5545">
            <v>65</v>
          </cell>
          <cell r="P5545">
            <v>0.411692</v>
          </cell>
          <cell r="Q5545" t="str">
            <v>BHGQUILTKG</v>
          </cell>
          <cell r="R5545" t="str">
            <v>03</v>
          </cell>
          <cell r="S5545" t="str">
            <v>E &amp; E CO LTD</v>
          </cell>
          <cell r="T5545" t="str">
            <v>444096</v>
          </cell>
          <cell r="U5545" t="str">
            <v>0</v>
          </cell>
          <cell r="V5545">
            <v>2</v>
          </cell>
        </row>
        <row r="5546">
          <cell r="C5546">
            <v>595498506</v>
          </cell>
          <cell r="D5546" t="str">
            <v>L</v>
          </cell>
          <cell r="E5546">
            <v>225176508</v>
          </cell>
          <cell r="F5546" t="str">
            <v>0008656935611</v>
          </cell>
          <cell r="G5546" t="str">
            <v>BH8044409622-26</v>
          </cell>
          <cell r="H5546" t="str">
            <v>Better Homes &amp; Gardens Paisley Medallion Cotton Quilt, King, White</v>
          </cell>
          <cell r="I5546" t="str">
            <v>BETTER HOMES &amp; GARDE</v>
          </cell>
          <cell r="J5546" t="str">
            <v>ONLINE ONLY</v>
          </cell>
          <cell r="K5546">
            <v>155514940</v>
          </cell>
          <cell r="L5546" t="str">
            <v>NA</v>
          </cell>
          <cell r="M5546" t="str">
            <v>NA</v>
          </cell>
          <cell r="N5546">
            <v>38.24</v>
          </cell>
          <cell r="O5546">
            <v>65</v>
          </cell>
          <cell r="P5546">
            <v>0.411692</v>
          </cell>
          <cell r="Q5546" t="str">
            <v>BHGQUILTKG</v>
          </cell>
          <cell r="R5546" t="str">
            <v>03</v>
          </cell>
          <cell r="S5546" t="str">
            <v>E &amp; E CO LTD</v>
          </cell>
          <cell r="T5546" t="str">
            <v>444096</v>
          </cell>
          <cell r="U5546" t="str">
            <v>0</v>
          </cell>
          <cell r="V5546">
            <v>2</v>
          </cell>
        </row>
        <row r="5547">
          <cell r="C5547">
            <v>578275805</v>
          </cell>
          <cell r="D5547" t="str">
            <v>L</v>
          </cell>
          <cell r="E5547">
            <v>675139424</v>
          </cell>
          <cell r="F5547" t="str">
            <v>0008656935618</v>
          </cell>
          <cell r="G5547" t="str">
            <v>BH8044409622-01</v>
          </cell>
          <cell r="H5547" t="str">
            <v>Better Homes &amp; Gardens Cotton Chambray Quilt, Full/Queen, Gray</v>
          </cell>
          <cell r="I5547" t="str">
            <v>BHG GREY FQ</v>
          </cell>
          <cell r="J5547" t="str">
            <v>NEWMODFY20WK19</v>
          </cell>
          <cell r="K5547">
            <v>155514941</v>
          </cell>
          <cell r="L5547" t="str">
            <v>GREY</v>
          </cell>
          <cell r="M5547" t="str">
            <v>F/Q</v>
          </cell>
          <cell r="N5547">
            <v>28.05</v>
          </cell>
          <cell r="O5547">
            <v>54.97</v>
          </cell>
          <cell r="P5547">
            <v>0.48972199999999999</v>
          </cell>
          <cell r="Q5547" t="str">
            <v>BHGQUILTKG</v>
          </cell>
          <cell r="R5547" t="str">
            <v>20</v>
          </cell>
          <cell r="S5547" t="str">
            <v>E &amp; E CO LTD</v>
          </cell>
          <cell r="T5547" t="str">
            <v>444096</v>
          </cell>
          <cell r="U5547" t="str">
            <v>1</v>
          </cell>
          <cell r="V5547">
            <v>2</v>
          </cell>
        </row>
        <row r="5548">
          <cell r="C5548">
            <v>578742074</v>
          </cell>
          <cell r="D5548" t="str">
            <v>L</v>
          </cell>
          <cell r="E5548">
            <v>675139424</v>
          </cell>
          <cell r="F5548" t="str">
            <v>0008656935618</v>
          </cell>
          <cell r="G5548" t="str">
            <v>BH8044409622-01</v>
          </cell>
          <cell r="H5548" t="str">
            <v>Better Homes &amp; Gardens Cotton Chambray Quilt, Full/Queen, Gray</v>
          </cell>
          <cell r="I5548" t="str">
            <v>BHG GREY FQ</v>
          </cell>
          <cell r="K5548">
            <v>155514941</v>
          </cell>
          <cell r="L5548" t="str">
            <v>GREY</v>
          </cell>
          <cell r="M5548" t="str">
            <v>1.0EA</v>
          </cell>
          <cell r="N5548">
            <v>25.84</v>
          </cell>
          <cell r="O5548">
            <v>54.97</v>
          </cell>
          <cell r="P5548">
            <v>0.52992499999999998</v>
          </cell>
          <cell r="Q5548" t="str">
            <v>BHGQUILTKG</v>
          </cell>
          <cell r="R5548" t="str">
            <v>43</v>
          </cell>
          <cell r="S5548" t="str">
            <v>IMPORT-E&amp;E CO LTD</v>
          </cell>
          <cell r="T5548" t="str">
            <v>010308</v>
          </cell>
          <cell r="U5548" t="str">
            <v>0</v>
          </cell>
          <cell r="V5548">
            <v>8</v>
          </cell>
        </row>
        <row r="5549">
          <cell r="C5549">
            <v>583504732</v>
          </cell>
          <cell r="D5549" t="str">
            <v>L</v>
          </cell>
          <cell r="E5549">
            <v>675139424</v>
          </cell>
          <cell r="F5549" t="str">
            <v>0008656935618</v>
          </cell>
          <cell r="G5549" t="str">
            <v>BH8044409622-01</v>
          </cell>
          <cell r="H5549" t="str">
            <v>Better Homes &amp; Gardens Cotton Chambray Quilt, Full/Queen, Gray</v>
          </cell>
          <cell r="I5549" t="str">
            <v>BETTER HOMES &amp; GARDE</v>
          </cell>
          <cell r="J5549" t="str">
            <v>ONLINE ONLY</v>
          </cell>
          <cell r="K5549">
            <v>155514941</v>
          </cell>
          <cell r="L5549" t="str">
            <v>NA</v>
          </cell>
          <cell r="M5549" t="str">
            <v>NA</v>
          </cell>
          <cell r="N5549">
            <v>26.71</v>
          </cell>
          <cell r="O5549">
            <v>54.97</v>
          </cell>
          <cell r="P5549">
            <v>0.51409899999999997</v>
          </cell>
          <cell r="Q5549" t="str">
            <v>BHGQUILTKG</v>
          </cell>
          <cell r="R5549" t="str">
            <v>03</v>
          </cell>
          <cell r="S5549" t="str">
            <v>E &amp; E CO LTD</v>
          </cell>
          <cell r="T5549" t="str">
            <v>444096</v>
          </cell>
          <cell r="U5549" t="str">
            <v>0</v>
          </cell>
          <cell r="V5549">
            <v>1</v>
          </cell>
        </row>
        <row r="5550">
          <cell r="C5550">
            <v>578275806</v>
          </cell>
          <cell r="D5550" t="str">
            <v>L</v>
          </cell>
          <cell r="E5550">
            <v>949947513</v>
          </cell>
          <cell r="F5550" t="str">
            <v>0008656935609</v>
          </cell>
          <cell r="G5550" t="str">
            <v>BH8044409622-23</v>
          </cell>
          <cell r="H5550" t="str">
            <v>Better Homes &amp; Gardens Ruffle Diamond Cotton King Sham, Cream, 2 Piece</v>
          </cell>
          <cell r="I5550" t="str">
            <v>CREAM RUFFLE K SHAM</v>
          </cell>
          <cell r="J5550" t="str">
            <v>BEDDING</v>
          </cell>
          <cell r="K5550">
            <v>155514942</v>
          </cell>
          <cell r="L5550" t="str">
            <v>CREAM</v>
          </cell>
          <cell r="M5550" t="str">
            <v>K SHAM</v>
          </cell>
          <cell r="N5550">
            <v>13.86</v>
          </cell>
          <cell r="O5550">
            <v>23.97</v>
          </cell>
          <cell r="P5550">
            <v>0.42177700000000001</v>
          </cell>
          <cell r="Q5550" t="str">
            <v>BHGQLTSHAMKG</v>
          </cell>
          <cell r="R5550" t="str">
            <v>20</v>
          </cell>
          <cell r="S5550" t="str">
            <v>E &amp; E CO LTD</v>
          </cell>
          <cell r="T5550" t="str">
            <v>444096</v>
          </cell>
          <cell r="U5550" t="str">
            <v>1</v>
          </cell>
          <cell r="V5550">
            <v>2</v>
          </cell>
        </row>
        <row r="5551">
          <cell r="C5551">
            <v>578712313</v>
          </cell>
          <cell r="D5551" t="str">
            <v>L</v>
          </cell>
          <cell r="E5551">
            <v>949947513</v>
          </cell>
          <cell r="F5551" t="str">
            <v>0008656935609</v>
          </cell>
          <cell r="G5551" t="str">
            <v>BH8044409622-23</v>
          </cell>
          <cell r="H5551" t="str">
            <v>Better Homes &amp; Gardens Ruffle Diamond Cotton King Sham, Cream, 2 Piece</v>
          </cell>
          <cell r="I5551" t="str">
            <v>CREAM RUFFLE K SHAM</v>
          </cell>
          <cell r="K5551">
            <v>155514942</v>
          </cell>
          <cell r="L5551" t="str">
            <v>CREAM</v>
          </cell>
          <cell r="M5551" t="str">
            <v>KING</v>
          </cell>
          <cell r="N5551">
            <v>13</v>
          </cell>
          <cell r="O5551">
            <v>23.97</v>
          </cell>
          <cell r="P5551">
            <v>0.45765499999999998</v>
          </cell>
          <cell r="Q5551" t="str">
            <v>BHGQLTSHAMKG</v>
          </cell>
          <cell r="R5551" t="str">
            <v>43</v>
          </cell>
          <cell r="S5551" t="str">
            <v>IMPORT-E&amp;E CO LTD</v>
          </cell>
          <cell r="T5551" t="str">
            <v>010308</v>
          </cell>
          <cell r="U5551" t="str">
            <v>0</v>
          </cell>
          <cell r="V5551">
            <v>8</v>
          </cell>
        </row>
        <row r="5552">
          <cell r="C5552">
            <v>583604478</v>
          </cell>
          <cell r="D5552" t="str">
            <v>L</v>
          </cell>
          <cell r="E5552">
            <v>949947513</v>
          </cell>
          <cell r="F5552" t="str">
            <v>0008656935609</v>
          </cell>
          <cell r="G5552" t="str">
            <v>BH8044409622-23</v>
          </cell>
          <cell r="H5552" t="str">
            <v>Better Homes &amp; Gardens Ruffle Diamond Cotton King Sham, Cream, 2 Piece</v>
          </cell>
          <cell r="I5552" t="str">
            <v>BETTER HOMES &amp; GARDE</v>
          </cell>
          <cell r="J5552" t="str">
            <v>ONLINE ONLY</v>
          </cell>
          <cell r="K5552">
            <v>155514942</v>
          </cell>
          <cell r="L5552" t="str">
            <v>NA</v>
          </cell>
          <cell r="M5552" t="str">
            <v>NA</v>
          </cell>
          <cell r="N5552">
            <v>13.2</v>
          </cell>
          <cell r="O5552">
            <v>23.97</v>
          </cell>
          <cell r="P5552">
            <v>0.44931199999999999</v>
          </cell>
          <cell r="Q5552" t="str">
            <v>BHGQLTSHAMKG</v>
          </cell>
          <cell r="R5552" t="str">
            <v>03</v>
          </cell>
          <cell r="S5552" t="str">
            <v>E &amp; E CO LTD</v>
          </cell>
          <cell r="T5552" t="str">
            <v>444096</v>
          </cell>
          <cell r="U5552" t="str">
            <v>0</v>
          </cell>
          <cell r="V5552">
            <v>1</v>
          </cell>
        </row>
        <row r="5553">
          <cell r="C5553">
            <v>578275807</v>
          </cell>
          <cell r="D5553" t="str">
            <v>L</v>
          </cell>
          <cell r="E5553">
            <v>761737989</v>
          </cell>
          <cell r="F5553" t="str">
            <v>0008656935626</v>
          </cell>
          <cell r="G5553" t="str">
            <v>BH8044409622-09</v>
          </cell>
          <cell r="H5553" t="str">
            <v>Better Homes &amp; Gardens Embroidered Velvet Quilt, Full/Queen, Blush</v>
          </cell>
          <cell r="I5553" t="str">
            <v>BHG QLT BLUSH F/Q</v>
          </cell>
          <cell r="J5553" t="str">
            <v>NEWMODFY21WK19</v>
          </cell>
          <cell r="K5553">
            <v>155514943</v>
          </cell>
          <cell r="L5553" t="str">
            <v>BLUSH</v>
          </cell>
          <cell r="M5553" t="str">
            <v>F/Q</v>
          </cell>
          <cell r="N5553">
            <v>24.25</v>
          </cell>
          <cell r="O5553">
            <v>55</v>
          </cell>
          <cell r="P5553">
            <v>0.559091</v>
          </cell>
          <cell r="Q5553" t="str">
            <v>BHGQUILTFQ</v>
          </cell>
          <cell r="R5553" t="str">
            <v>20</v>
          </cell>
          <cell r="S5553" t="str">
            <v>E &amp; E CO LTD</v>
          </cell>
          <cell r="T5553" t="str">
            <v>444096</v>
          </cell>
          <cell r="U5553" t="str">
            <v>1</v>
          </cell>
          <cell r="V5553">
            <v>2</v>
          </cell>
        </row>
        <row r="5554">
          <cell r="C5554">
            <v>578712319</v>
          </cell>
          <cell r="D5554" t="str">
            <v>L</v>
          </cell>
          <cell r="E5554">
            <v>761737989</v>
          </cell>
          <cell r="F5554" t="str">
            <v>0008656935626</v>
          </cell>
          <cell r="G5554" t="str">
            <v>BH8044409622-09</v>
          </cell>
          <cell r="H5554" t="str">
            <v>Better Homes &amp; Gardens Embroidered Velvet Quilt, Full/Queen, Blush</v>
          </cell>
          <cell r="I5554" t="str">
            <v>BHG BLUSH FQ</v>
          </cell>
          <cell r="K5554">
            <v>155514943</v>
          </cell>
          <cell r="L5554" t="str">
            <v>BLUSH</v>
          </cell>
          <cell r="M5554" t="str">
            <v>FL/QN</v>
          </cell>
          <cell r="N5554">
            <v>21.29</v>
          </cell>
          <cell r="O5554">
            <v>55</v>
          </cell>
          <cell r="P5554">
            <v>0.61290900000000004</v>
          </cell>
          <cell r="Q5554" t="str">
            <v>BHGQUILTFQ</v>
          </cell>
          <cell r="R5554" t="str">
            <v>43</v>
          </cell>
          <cell r="S5554" t="str">
            <v>IMPORT-E&amp;E CO LTD</v>
          </cell>
          <cell r="T5554" t="str">
            <v>010308</v>
          </cell>
          <cell r="U5554" t="str">
            <v>0</v>
          </cell>
          <cell r="V5554">
            <v>8</v>
          </cell>
        </row>
        <row r="5555">
          <cell r="C5555">
            <v>583604477</v>
          </cell>
          <cell r="D5555" t="str">
            <v>L</v>
          </cell>
          <cell r="E5555">
            <v>761737989</v>
          </cell>
          <cell r="F5555" t="str">
            <v>0008656935626</v>
          </cell>
          <cell r="G5555" t="str">
            <v>BH8044409622-09</v>
          </cell>
          <cell r="H5555" t="str">
            <v>Better Homes &amp; Gardens Embroidered Velvet Quilt, Full/Queen, Blush</v>
          </cell>
          <cell r="I5555" t="str">
            <v>BETTER HOMES &amp; GARDE</v>
          </cell>
          <cell r="J5555" t="str">
            <v>ONLINE ONLY</v>
          </cell>
          <cell r="K5555">
            <v>155514943</v>
          </cell>
          <cell r="L5555" t="str">
            <v>NA</v>
          </cell>
          <cell r="M5555" t="str">
            <v>NA</v>
          </cell>
          <cell r="N5555">
            <v>22.78</v>
          </cell>
          <cell r="O5555">
            <v>55</v>
          </cell>
          <cell r="P5555">
            <v>0.58581799999999995</v>
          </cell>
          <cell r="Q5555" t="str">
            <v>BHGQUILTFQ</v>
          </cell>
          <cell r="R5555" t="str">
            <v>03</v>
          </cell>
          <cell r="S5555" t="str">
            <v>E &amp; E CO LTD</v>
          </cell>
          <cell r="T5555" t="str">
            <v>444096</v>
          </cell>
          <cell r="U5555" t="str">
            <v>0</v>
          </cell>
          <cell r="V5555">
            <v>1</v>
          </cell>
        </row>
        <row r="5556">
          <cell r="C5556">
            <v>584543942</v>
          </cell>
          <cell r="D5556" t="str">
            <v>L</v>
          </cell>
          <cell r="E5556">
            <v>761737989</v>
          </cell>
          <cell r="F5556" t="str">
            <v>0008656935626</v>
          </cell>
          <cell r="G5556" t="str">
            <v>BH8044409622-09</v>
          </cell>
          <cell r="H5556" t="str">
            <v>Better Homes &amp; Gardens Embroidered Velvet Quilt, Full/Queen, Blush</v>
          </cell>
          <cell r="I5556" t="str">
            <v>BETTER HOMES &amp; GARDE</v>
          </cell>
          <cell r="J5556" t="str">
            <v>ONLINE ONLY</v>
          </cell>
          <cell r="K5556">
            <v>155514943</v>
          </cell>
          <cell r="L5556" t="str">
            <v>NA</v>
          </cell>
          <cell r="M5556" t="str">
            <v>NA</v>
          </cell>
          <cell r="N5556">
            <v>22.78</v>
          </cell>
          <cell r="O5556">
            <v>55</v>
          </cell>
          <cell r="P5556">
            <v>0.58581799999999995</v>
          </cell>
          <cell r="Q5556" t="str">
            <v>BHGQUILTFQ</v>
          </cell>
          <cell r="R5556" t="str">
            <v>03</v>
          </cell>
          <cell r="S5556" t="str">
            <v>E &amp; E CO LTD</v>
          </cell>
          <cell r="T5556" t="str">
            <v>444096</v>
          </cell>
          <cell r="U5556" t="str">
            <v>0</v>
          </cell>
          <cell r="V5556">
            <v>2</v>
          </cell>
        </row>
        <row r="5557">
          <cell r="C5557">
            <v>595498507</v>
          </cell>
          <cell r="D5557" t="str">
            <v>L</v>
          </cell>
          <cell r="E5557">
            <v>761737989</v>
          </cell>
          <cell r="F5557" t="str">
            <v>0008656935626</v>
          </cell>
          <cell r="G5557" t="str">
            <v>BH8044409622-09</v>
          </cell>
          <cell r="H5557" t="str">
            <v>Better Homes &amp; Gardens Embroidered Velvet Quilt, Full/Queen, Blush</v>
          </cell>
          <cell r="I5557" t="str">
            <v>BETTER HOMES &amp; GARDE</v>
          </cell>
          <cell r="J5557" t="str">
            <v>ONLINE ONLY</v>
          </cell>
          <cell r="K5557">
            <v>155514943</v>
          </cell>
          <cell r="L5557" t="str">
            <v>PINK</v>
          </cell>
          <cell r="M5557" t="str">
            <v>NA</v>
          </cell>
          <cell r="N5557">
            <v>22.78</v>
          </cell>
          <cell r="O5557">
            <v>55</v>
          </cell>
          <cell r="P5557">
            <v>0.58581799999999995</v>
          </cell>
          <cell r="Q5557" t="str">
            <v>BHGQUILTFQ</v>
          </cell>
          <cell r="R5557" t="str">
            <v>03</v>
          </cell>
          <cell r="S5557" t="str">
            <v>E &amp; E CO LTD</v>
          </cell>
          <cell r="T5557" t="str">
            <v>444096</v>
          </cell>
          <cell r="U5557" t="str">
            <v>0</v>
          </cell>
          <cell r="V5557">
            <v>2</v>
          </cell>
        </row>
        <row r="5558">
          <cell r="C5558">
            <v>578275808</v>
          </cell>
          <cell r="D5558" t="str">
            <v>L</v>
          </cell>
          <cell r="E5558">
            <v>900901920</v>
          </cell>
          <cell r="F5558" t="str">
            <v>0008656935613</v>
          </cell>
          <cell r="G5558" t="str">
            <v>BH8044409622-28</v>
          </cell>
          <cell r="H5558" t="str">
            <v>Better Homes &amp; Gardens Paisley Medallion Cotton King Sham, White, 2 Piece</v>
          </cell>
          <cell r="I5558" t="str">
            <v>BHG SHM MEDALLIN KG</v>
          </cell>
          <cell r="J5558" t="str">
            <v>NEWMODFY20WK19</v>
          </cell>
          <cell r="K5558">
            <v>187510472</v>
          </cell>
          <cell r="L5558" t="str">
            <v>WHITE</v>
          </cell>
          <cell r="M5558" t="str">
            <v>K SHAM</v>
          </cell>
          <cell r="N5558">
            <v>14.5</v>
          </cell>
          <cell r="O5558">
            <v>24.97</v>
          </cell>
          <cell r="P5558">
            <v>0.41930299999999998</v>
          </cell>
          <cell r="Q5558" t="str">
            <v>BHGQLTSHAMKG</v>
          </cell>
          <cell r="R5558" t="str">
            <v>20</v>
          </cell>
          <cell r="S5558" t="str">
            <v>E &amp; E CO LTD</v>
          </cell>
          <cell r="T5558" t="str">
            <v>444096</v>
          </cell>
          <cell r="U5558" t="str">
            <v>1</v>
          </cell>
          <cell r="V5558">
            <v>2</v>
          </cell>
        </row>
        <row r="5559">
          <cell r="C5559">
            <v>578712310</v>
          </cell>
          <cell r="D5559" t="str">
            <v>L</v>
          </cell>
          <cell r="E5559">
            <v>900901920</v>
          </cell>
          <cell r="F5559" t="str">
            <v>0008656935613</v>
          </cell>
          <cell r="G5559" t="str">
            <v>BH8044409622-28</v>
          </cell>
          <cell r="H5559" t="str">
            <v>Better Homes &amp; Gardens Paisley Medallion Cotton King Sham, White, 2 Piece</v>
          </cell>
          <cell r="I5559" t="str">
            <v>BHG MEDALLION KSHAM</v>
          </cell>
          <cell r="K5559">
            <v>187510472</v>
          </cell>
          <cell r="L5559" t="str">
            <v>WHITE</v>
          </cell>
          <cell r="M5559" t="str">
            <v>KING</v>
          </cell>
          <cell r="N5559">
            <v>13.01</v>
          </cell>
          <cell r="O5559">
            <v>24.97</v>
          </cell>
          <cell r="P5559">
            <v>0.47897499999999998</v>
          </cell>
          <cell r="Q5559" t="str">
            <v>BHGQLTSHAMKG</v>
          </cell>
          <cell r="R5559" t="str">
            <v>43</v>
          </cell>
          <cell r="S5559" t="str">
            <v>IMPORT-E&amp;E CO LTD</v>
          </cell>
          <cell r="T5559" t="str">
            <v>010308</v>
          </cell>
          <cell r="U5559" t="str">
            <v>0</v>
          </cell>
          <cell r="V5559">
            <v>8</v>
          </cell>
        </row>
        <row r="5560">
          <cell r="C5560">
            <v>583605584</v>
          </cell>
          <cell r="D5560" t="str">
            <v>L</v>
          </cell>
          <cell r="E5560">
            <v>900901920</v>
          </cell>
          <cell r="F5560" t="str">
            <v>0008656935613</v>
          </cell>
          <cell r="G5560" t="str">
            <v>BH8044409622-28</v>
          </cell>
          <cell r="H5560" t="str">
            <v>Better Homes &amp; Gardens Paisley Medallion Cotton King Sham, White, 2 Piece</v>
          </cell>
          <cell r="I5560" t="str">
            <v>BETTER HOMES &amp; GARDE</v>
          </cell>
          <cell r="J5560" t="str">
            <v>ONLINE ONLY</v>
          </cell>
          <cell r="K5560">
            <v>187510472</v>
          </cell>
          <cell r="L5560" t="str">
            <v>NA</v>
          </cell>
          <cell r="M5560" t="str">
            <v>NA</v>
          </cell>
          <cell r="N5560">
            <v>13.59</v>
          </cell>
          <cell r="O5560">
            <v>24.97</v>
          </cell>
          <cell r="P5560">
            <v>0.45574700000000001</v>
          </cell>
          <cell r="Q5560" t="str">
            <v>BHGQLTSHAMKG</v>
          </cell>
          <cell r="R5560" t="str">
            <v>03</v>
          </cell>
          <cell r="S5560" t="str">
            <v>E &amp; E CO LTD</v>
          </cell>
          <cell r="T5560" t="str">
            <v>444096</v>
          </cell>
          <cell r="U5560" t="str">
            <v>0</v>
          </cell>
          <cell r="V5560">
            <v>1</v>
          </cell>
        </row>
        <row r="5561">
          <cell r="C5561">
            <v>583605585</v>
          </cell>
          <cell r="D5561" t="str">
            <v>L</v>
          </cell>
          <cell r="E5561">
            <v>900901920</v>
          </cell>
          <cell r="F5561" t="str">
            <v>0008656935613</v>
          </cell>
          <cell r="G5561" t="str">
            <v>BH8044409622-28</v>
          </cell>
          <cell r="H5561" t="str">
            <v>Better Homes &amp; Gardens Paisley Medallion Cotton King Sham, White, 2 Piece</v>
          </cell>
          <cell r="I5561" t="str">
            <v>BETTER HOMES &amp; GARDE</v>
          </cell>
          <cell r="J5561" t="str">
            <v>ONLINE ONLY</v>
          </cell>
          <cell r="K5561">
            <v>187510472</v>
          </cell>
          <cell r="L5561" t="str">
            <v>NA</v>
          </cell>
          <cell r="M5561" t="str">
            <v>NA</v>
          </cell>
          <cell r="N5561">
            <v>13.59</v>
          </cell>
          <cell r="O5561">
            <v>24.97</v>
          </cell>
          <cell r="P5561">
            <v>0.45574700000000001</v>
          </cell>
          <cell r="Q5561" t="str">
            <v>BHGQLTSHAMKG</v>
          </cell>
          <cell r="R5561" t="str">
            <v>03</v>
          </cell>
          <cell r="S5561" t="str">
            <v>E &amp; E CO LTD</v>
          </cell>
          <cell r="T5561" t="str">
            <v>444096</v>
          </cell>
          <cell r="U5561" t="str">
            <v>0</v>
          </cell>
          <cell r="V5561">
            <v>1</v>
          </cell>
        </row>
        <row r="5562">
          <cell r="C5562">
            <v>584556754</v>
          </cell>
          <cell r="D5562" t="str">
            <v>L</v>
          </cell>
          <cell r="E5562">
            <v>900901920</v>
          </cell>
          <cell r="F5562" t="str">
            <v>0008656935613</v>
          </cell>
          <cell r="G5562" t="str">
            <v>BH8044409622-28</v>
          </cell>
          <cell r="H5562" t="str">
            <v>Better Homes &amp; Gardens Paisley Medallion Cotton King Sham, White, 2 Piece</v>
          </cell>
          <cell r="I5562" t="str">
            <v>BETTER HOMES &amp; GARDE</v>
          </cell>
          <cell r="J5562" t="str">
            <v>ONLINE ONLY</v>
          </cell>
          <cell r="K5562">
            <v>187510472</v>
          </cell>
          <cell r="L5562" t="str">
            <v>NA</v>
          </cell>
          <cell r="M5562" t="str">
            <v>NA</v>
          </cell>
          <cell r="N5562">
            <v>13.59</v>
          </cell>
          <cell r="O5562">
            <v>24.97</v>
          </cell>
          <cell r="P5562">
            <v>0.45574700000000001</v>
          </cell>
          <cell r="Q5562" t="str">
            <v>BHGQLTSHAMKG</v>
          </cell>
          <cell r="R5562" t="str">
            <v>03</v>
          </cell>
          <cell r="S5562" t="str">
            <v>E &amp; E CO LTD</v>
          </cell>
          <cell r="T5562" t="str">
            <v>444096</v>
          </cell>
          <cell r="U5562" t="str">
            <v>0</v>
          </cell>
          <cell r="V5562">
            <v>2</v>
          </cell>
        </row>
        <row r="5563">
          <cell r="C5563">
            <v>595498508</v>
          </cell>
          <cell r="D5563" t="str">
            <v>L</v>
          </cell>
          <cell r="E5563">
            <v>900901920</v>
          </cell>
          <cell r="F5563" t="str">
            <v>0008656935613</v>
          </cell>
          <cell r="G5563" t="str">
            <v>BH8044409622-28</v>
          </cell>
          <cell r="H5563" t="str">
            <v>Better Homes &amp; Gardens Paisley Medallion Cotton King Sham, White, 2 Piece</v>
          </cell>
          <cell r="I5563" t="str">
            <v>BETTER HOMES &amp; GARDE</v>
          </cell>
          <cell r="J5563" t="str">
            <v>ONLINE ONLY</v>
          </cell>
          <cell r="K5563">
            <v>187510472</v>
          </cell>
          <cell r="L5563" t="str">
            <v>WHITE</v>
          </cell>
          <cell r="M5563" t="str">
            <v>NA</v>
          </cell>
          <cell r="N5563">
            <v>13.59</v>
          </cell>
          <cell r="O5563">
            <v>24.97</v>
          </cell>
          <cell r="P5563">
            <v>0.45574700000000001</v>
          </cell>
          <cell r="Q5563" t="str">
            <v>BHGQLTSHAMKG</v>
          </cell>
          <cell r="R5563" t="str">
            <v>03</v>
          </cell>
          <cell r="S5563" t="str">
            <v>E &amp; E CO LTD</v>
          </cell>
          <cell r="T5563" t="str">
            <v>444096</v>
          </cell>
          <cell r="U5563" t="str">
            <v>0</v>
          </cell>
          <cell r="V5563">
            <v>2</v>
          </cell>
        </row>
        <row r="5564">
          <cell r="C5564">
            <v>578321025</v>
          </cell>
          <cell r="E5564">
            <v>142597059</v>
          </cell>
          <cell r="F5564" t="str">
            <v>0008656903063</v>
          </cell>
          <cell r="G5564" t="str">
            <v>MP13-5883</v>
          </cell>
          <cell r="H5564" t="str">
            <v>Home Essence Cecily Tufted Cotton Chenille Medallion Fringe Coverlet Set</v>
          </cell>
          <cell r="I5564" t="str">
            <v>HOME ESSENCE CECILY</v>
          </cell>
          <cell r="J5564" t="str">
            <v>ONLINE ONLY</v>
          </cell>
          <cell r="K5564">
            <v>156047581</v>
          </cell>
          <cell r="L5564" t="str">
            <v>NA</v>
          </cell>
          <cell r="M5564" t="str">
            <v>NA</v>
          </cell>
          <cell r="N5564">
            <v>45.36</v>
          </cell>
          <cell r="O5564">
            <v>89.99</v>
          </cell>
          <cell r="P5564">
            <v>0.495944</v>
          </cell>
          <cell r="Q5564" t="str">
            <v>HOME ESSENCE</v>
          </cell>
          <cell r="R5564" t="str">
            <v>07</v>
          </cell>
          <cell r="S5564" t="str">
            <v>E &amp; E CO LTD</v>
          </cell>
          <cell r="T5564" t="str">
            <v>444096</v>
          </cell>
          <cell r="U5564" t="str">
            <v>0</v>
          </cell>
          <cell r="V5564">
            <v>1</v>
          </cell>
        </row>
        <row r="5565">
          <cell r="C5565">
            <v>578321032</v>
          </cell>
          <cell r="E5565">
            <v>221982045</v>
          </cell>
          <cell r="F5565" t="str">
            <v>0008656903053</v>
          </cell>
          <cell r="G5565" t="str">
            <v>MP13-5875</v>
          </cell>
          <cell r="H5565" t="str">
            <v>Home Essence Cecily Tufted Cotton Chenille Medallion Fringe Coverlet Set</v>
          </cell>
          <cell r="I5565" t="str">
            <v>HOME ESSENCE CECILY</v>
          </cell>
          <cell r="J5565" t="str">
            <v>ONLINE ONLY</v>
          </cell>
          <cell r="K5565">
            <v>156047598</v>
          </cell>
          <cell r="L5565" t="str">
            <v>NA</v>
          </cell>
          <cell r="M5565" t="str">
            <v>NA</v>
          </cell>
          <cell r="N5565">
            <v>45.36</v>
          </cell>
          <cell r="O5565">
            <v>89.99</v>
          </cell>
          <cell r="P5565">
            <v>0.495944</v>
          </cell>
          <cell r="Q5565" t="str">
            <v>HOME ESSENCE</v>
          </cell>
          <cell r="R5565" t="str">
            <v>07</v>
          </cell>
          <cell r="S5565" t="str">
            <v>E &amp; E CO LTD</v>
          </cell>
          <cell r="T5565" t="str">
            <v>444096</v>
          </cell>
          <cell r="U5565" t="str">
            <v>0</v>
          </cell>
          <cell r="V5565">
            <v>1</v>
          </cell>
        </row>
        <row r="5566">
          <cell r="C5566">
            <v>578321034</v>
          </cell>
          <cell r="E5566">
            <v>642710287</v>
          </cell>
          <cell r="F5566" t="str">
            <v>0008656923082</v>
          </cell>
          <cell r="G5566" t="str">
            <v>MP20-6411</v>
          </cell>
          <cell r="H5566" t="str">
            <v>Comfort Classics 1500 Thread Count Cotton Rich 4 Piece Blue Sheet Set, Cal King</v>
          </cell>
          <cell r="I5566" t="str">
            <v>COMFORT CLASSICS 150</v>
          </cell>
          <cell r="J5566" t="str">
            <v>ONLINE ONLY</v>
          </cell>
          <cell r="K5566">
            <v>156047590</v>
          </cell>
          <cell r="L5566" t="str">
            <v>NA</v>
          </cell>
          <cell r="M5566" t="str">
            <v>NA</v>
          </cell>
          <cell r="N5566">
            <v>44.62</v>
          </cell>
          <cell r="O5566">
            <v>84.99</v>
          </cell>
          <cell r="P5566">
            <v>0.474997</v>
          </cell>
          <cell r="Q5566" t="str">
            <v>COMFORT CLAS</v>
          </cell>
          <cell r="R5566" t="str">
            <v>07</v>
          </cell>
          <cell r="S5566" t="str">
            <v>E &amp; E CO LTD</v>
          </cell>
          <cell r="T5566" t="str">
            <v>444096</v>
          </cell>
          <cell r="U5566" t="str">
            <v>0</v>
          </cell>
          <cell r="V5566">
            <v>1</v>
          </cell>
        </row>
        <row r="5567">
          <cell r="C5567">
            <v>578321043</v>
          </cell>
          <cell r="E5567">
            <v>655143565</v>
          </cell>
          <cell r="F5567" t="str">
            <v>0008656903060</v>
          </cell>
          <cell r="G5567" t="str">
            <v>MP13-5880</v>
          </cell>
          <cell r="H5567" t="str">
            <v>Home Essence Cecily Tufted Cotton Chenille Medallion Fringe Coverlet Set</v>
          </cell>
          <cell r="I5567" t="str">
            <v>HOME ESSENCE CECILY</v>
          </cell>
          <cell r="J5567" t="str">
            <v>ONLINE ONLY</v>
          </cell>
          <cell r="K5567">
            <v>156047618</v>
          </cell>
          <cell r="L5567" t="str">
            <v>NA</v>
          </cell>
          <cell r="M5567" t="str">
            <v>NA</v>
          </cell>
          <cell r="N5567">
            <v>55.44</v>
          </cell>
          <cell r="O5567">
            <v>109.99</v>
          </cell>
          <cell r="P5567">
            <v>0.49595400000000001</v>
          </cell>
          <cell r="Q5567" t="str">
            <v>HOME ESSENCE</v>
          </cell>
          <cell r="R5567" t="str">
            <v>07</v>
          </cell>
          <cell r="S5567" t="str">
            <v>E &amp; E CO LTD</v>
          </cell>
          <cell r="T5567" t="str">
            <v>444096</v>
          </cell>
          <cell r="U5567" t="str">
            <v>0</v>
          </cell>
          <cell r="V5567">
            <v>1</v>
          </cell>
        </row>
        <row r="5568">
          <cell r="C5568">
            <v>578321046</v>
          </cell>
          <cell r="E5568">
            <v>899538953</v>
          </cell>
          <cell r="F5568" t="str">
            <v>0008656903054</v>
          </cell>
          <cell r="G5568" t="str">
            <v>MP13-5876</v>
          </cell>
          <cell r="H5568" t="str">
            <v>Home Essence Cecily Tufted Cotton Chenille Medallion Fringe Coverlet Set</v>
          </cell>
          <cell r="I5568" t="str">
            <v>HOME ESSENCE CECILY</v>
          </cell>
          <cell r="J5568" t="str">
            <v>ONLINE ONLY</v>
          </cell>
          <cell r="K5568">
            <v>156047596</v>
          </cell>
          <cell r="L5568" t="str">
            <v>NA</v>
          </cell>
          <cell r="M5568" t="str">
            <v>NA</v>
          </cell>
          <cell r="N5568">
            <v>55.44</v>
          </cell>
          <cell r="O5568">
            <v>109.99</v>
          </cell>
          <cell r="P5568">
            <v>0.49595400000000001</v>
          </cell>
          <cell r="Q5568" t="str">
            <v>HOME ESSENCE</v>
          </cell>
          <cell r="R5568" t="str">
            <v>07</v>
          </cell>
          <cell r="S5568" t="str">
            <v>E &amp; E CO LTD</v>
          </cell>
          <cell r="T5568" t="str">
            <v>444096</v>
          </cell>
          <cell r="U5568" t="str">
            <v>0</v>
          </cell>
          <cell r="V5568">
            <v>1</v>
          </cell>
        </row>
        <row r="5569">
          <cell r="C5569">
            <v>578321047</v>
          </cell>
          <cell r="E5569">
            <v>829052230</v>
          </cell>
          <cell r="F5569" t="str">
            <v>0008656927024</v>
          </cell>
          <cell r="G5569" t="str">
            <v>UHK10-0107</v>
          </cell>
          <cell r="H5569" t="str">
            <v>Home Essence Kids Reversible Ocean Magic 5 Piece Cotton Comforter Set, Full/Queen</v>
          </cell>
          <cell r="I5569" t="str">
            <v>HOME ESSENCE KIDS OC</v>
          </cell>
          <cell r="J5569" t="str">
            <v>ONLINE ONLY</v>
          </cell>
          <cell r="K5569">
            <v>156047615</v>
          </cell>
          <cell r="L5569" t="str">
            <v>NA</v>
          </cell>
          <cell r="M5569" t="str">
            <v>NA</v>
          </cell>
          <cell r="N5569">
            <v>47.25</v>
          </cell>
          <cell r="O5569">
            <v>89.99</v>
          </cell>
          <cell r="P5569">
            <v>0.47494199999999998</v>
          </cell>
          <cell r="Q5569" t="str">
            <v>HOME ESSENCE</v>
          </cell>
          <cell r="R5569" t="str">
            <v>07</v>
          </cell>
          <cell r="S5569" t="str">
            <v>E &amp; E CO LTD</v>
          </cell>
          <cell r="T5569" t="str">
            <v>444096</v>
          </cell>
          <cell r="U5569" t="str">
            <v>0</v>
          </cell>
          <cell r="V5569">
            <v>1</v>
          </cell>
        </row>
        <row r="5570">
          <cell r="C5570">
            <v>578321048</v>
          </cell>
          <cell r="E5570">
            <v>380847144</v>
          </cell>
          <cell r="F5570" t="str">
            <v>0008656927018</v>
          </cell>
          <cell r="G5570" t="str">
            <v>UHK10-0114</v>
          </cell>
          <cell r="H5570" t="str">
            <v>Home Essence Kids Patty Cotton Reversible Comforter Set</v>
          </cell>
          <cell r="I5570" t="str">
            <v>HOME ESSENCE KIDS PA</v>
          </cell>
          <cell r="J5570" t="str">
            <v>ONLINE ONLY</v>
          </cell>
          <cell r="K5570">
            <v>156047617</v>
          </cell>
          <cell r="L5570" t="str">
            <v>NA</v>
          </cell>
          <cell r="M5570" t="str">
            <v>NA</v>
          </cell>
          <cell r="N5570">
            <v>36.75</v>
          </cell>
          <cell r="O5570">
            <v>69.989999999999995</v>
          </cell>
          <cell r="P5570">
            <v>0.47492499999999999</v>
          </cell>
          <cell r="Q5570" t="str">
            <v>HOME ESSENCE</v>
          </cell>
          <cell r="R5570" t="str">
            <v>07</v>
          </cell>
          <cell r="S5570" t="str">
            <v>E &amp; E CO LTD</v>
          </cell>
          <cell r="T5570" t="str">
            <v>444096</v>
          </cell>
          <cell r="U5570" t="str">
            <v>0</v>
          </cell>
          <cell r="V5570">
            <v>1</v>
          </cell>
        </row>
        <row r="5571">
          <cell r="C5571">
            <v>578321060</v>
          </cell>
          <cell r="E5571">
            <v>896428093</v>
          </cell>
          <cell r="F5571" t="str">
            <v>0008656928870</v>
          </cell>
          <cell r="G5571" t="str">
            <v>MP12-6660</v>
          </cell>
          <cell r="H5571" t="str">
            <v>Home Essence Roselle 3 Piece Cotton Seersucker Duvet Cover Set</v>
          </cell>
          <cell r="I5571" t="str">
            <v>HOME ESSENCE ROSELLE</v>
          </cell>
          <cell r="J5571" t="str">
            <v>ONLINE ONLY</v>
          </cell>
          <cell r="K5571">
            <v>156047625</v>
          </cell>
          <cell r="L5571" t="str">
            <v>NA</v>
          </cell>
          <cell r="M5571" t="str">
            <v>NA</v>
          </cell>
          <cell r="N5571">
            <v>45.36</v>
          </cell>
          <cell r="O5571">
            <v>89.99</v>
          </cell>
          <cell r="P5571">
            <v>0.495944</v>
          </cell>
          <cell r="Q5571" t="str">
            <v>HOME ESSENCE</v>
          </cell>
          <cell r="R5571" t="str">
            <v>07</v>
          </cell>
          <cell r="S5571" t="str">
            <v>E &amp; E CO LTD</v>
          </cell>
          <cell r="T5571" t="str">
            <v>444096</v>
          </cell>
          <cell r="U5571" t="str">
            <v>0</v>
          </cell>
          <cell r="V5571">
            <v>1</v>
          </cell>
        </row>
        <row r="5572">
          <cell r="C5572">
            <v>578321062</v>
          </cell>
          <cell r="E5572">
            <v>647873531</v>
          </cell>
          <cell r="F5572" t="str">
            <v>0008656931083</v>
          </cell>
          <cell r="G5572" t="str">
            <v>MP13-6864</v>
          </cell>
          <cell r="H5572" t="str">
            <v>Home Essence Amaya 3 Piece Cotton Ruffle Skirt Bedspread Set</v>
          </cell>
          <cell r="I5572" t="str">
            <v>HOME ESSENCE AMAYA 3</v>
          </cell>
          <cell r="J5572" t="str">
            <v>ONLINE ONLY</v>
          </cell>
          <cell r="K5572">
            <v>156047626</v>
          </cell>
          <cell r="L5572" t="str">
            <v>NA</v>
          </cell>
          <cell r="M5572" t="str">
            <v>NA</v>
          </cell>
          <cell r="N5572">
            <v>40.32</v>
          </cell>
          <cell r="O5572">
            <v>79.989999999999995</v>
          </cell>
          <cell r="P5572">
            <v>0.49593700000000002</v>
          </cell>
          <cell r="Q5572" t="str">
            <v>HOME ESSENCE</v>
          </cell>
          <cell r="R5572" t="str">
            <v>07</v>
          </cell>
          <cell r="S5572" t="str">
            <v>E &amp; E CO LTD</v>
          </cell>
          <cell r="T5572" t="str">
            <v>444096</v>
          </cell>
          <cell r="U5572" t="str">
            <v>0</v>
          </cell>
          <cell r="V5572">
            <v>1</v>
          </cell>
        </row>
        <row r="5573">
          <cell r="C5573">
            <v>578321066</v>
          </cell>
          <cell r="E5573">
            <v>167359902</v>
          </cell>
          <cell r="F5573" t="str">
            <v>0008656927040</v>
          </cell>
          <cell r="G5573" t="str">
            <v>MP13-6583</v>
          </cell>
          <cell r="H5573" t="str">
            <v>Home Essence Eugenia 5 Piece Tufted Cotton Chenille Daybed Set</v>
          </cell>
          <cell r="I5573" t="str">
            <v>HOME ESSENCE EUGENIA</v>
          </cell>
          <cell r="J5573" t="str">
            <v>ONLINE ONLY</v>
          </cell>
          <cell r="K5573">
            <v>156047630</v>
          </cell>
          <cell r="L5573" t="str">
            <v>NA</v>
          </cell>
          <cell r="M5573" t="str">
            <v>NA</v>
          </cell>
          <cell r="N5573">
            <v>50.4</v>
          </cell>
          <cell r="O5573">
            <v>84.99</v>
          </cell>
          <cell r="P5573">
            <v>0.40698899999999999</v>
          </cell>
          <cell r="Q5573" t="str">
            <v>HOME ESSENCE</v>
          </cell>
          <cell r="R5573" t="str">
            <v>07</v>
          </cell>
          <cell r="S5573" t="str">
            <v>E &amp; E CO LTD</v>
          </cell>
          <cell r="T5573" t="str">
            <v>444096</v>
          </cell>
          <cell r="U5573" t="str">
            <v>0</v>
          </cell>
          <cell r="V5573">
            <v>1</v>
          </cell>
        </row>
        <row r="5574">
          <cell r="C5574">
            <v>578321068</v>
          </cell>
          <cell r="E5574">
            <v>755197961</v>
          </cell>
          <cell r="F5574" t="str">
            <v>0008656923073</v>
          </cell>
          <cell r="G5574" t="str">
            <v>MP20-6404</v>
          </cell>
          <cell r="H5574" t="str">
            <v>Comfort Classics 1500 Thread Count Cotton Rich 4 Piece Black Sheet Set, Queen</v>
          </cell>
          <cell r="I5574" t="str">
            <v>COMFORT CLASSICS 150</v>
          </cell>
          <cell r="J5574" t="str">
            <v>ONLINE ONLY</v>
          </cell>
          <cell r="K5574">
            <v>156047634</v>
          </cell>
          <cell r="L5574" t="str">
            <v>NA</v>
          </cell>
          <cell r="M5574" t="str">
            <v>NA</v>
          </cell>
          <cell r="N5574">
            <v>39.380000000000003</v>
          </cell>
          <cell r="O5574">
            <v>74.989999999999995</v>
          </cell>
          <cell r="P5574">
            <v>0.47486299999999998</v>
          </cell>
          <cell r="Q5574" t="str">
            <v>COMFORT CLAS</v>
          </cell>
          <cell r="R5574" t="str">
            <v>07</v>
          </cell>
          <cell r="S5574" t="str">
            <v>E &amp; E CO LTD</v>
          </cell>
          <cell r="T5574" t="str">
            <v>444096</v>
          </cell>
          <cell r="U5574" t="str">
            <v>0</v>
          </cell>
          <cell r="V5574">
            <v>1</v>
          </cell>
        </row>
        <row r="5575">
          <cell r="C5575">
            <v>578321071</v>
          </cell>
          <cell r="E5575">
            <v>354742605</v>
          </cell>
          <cell r="F5575" t="str">
            <v>0008656927080</v>
          </cell>
          <cell r="G5575" t="str">
            <v>UHK10-0115</v>
          </cell>
          <cell r="H5575" t="str">
            <v>Home Essence Kids Patty Cotton Reversible Comforter Set</v>
          </cell>
          <cell r="I5575" t="str">
            <v>HOME ESSENCE KIDS PA</v>
          </cell>
          <cell r="J5575" t="str">
            <v>ONLINE ONLY</v>
          </cell>
          <cell r="K5575">
            <v>156047640</v>
          </cell>
          <cell r="L5575" t="str">
            <v>NA</v>
          </cell>
          <cell r="M5575" t="str">
            <v>NA</v>
          </cell>
          <cell r="N5575">
            <v>47.25</v>
          </cell>
          <cell r="O5575">
            <v>89.99</v>
          </cell>
          <cell r="P5575">
            <v>0.47494199999999998</v>
          </cell>
          <cell r="Q5575" t="str">
            <v>HOME ESSENCE</v>
          </cell>
          <cell r="R5575" t="str">
            <v>07</v>
          </cell>
          <cell r="S5575" t="str">
            <v>E &amp; E CO LTD</v>
          </cell>
          <cell r="T5575" t="str">
            <v>444096</v>
          </cell>
          <cell r="U5575" t="str">
            <v>0</v>
          </cell>
          <cell r="V5575">
            <v>1</v>
          </cell>
        </row>
        <row r="5576">
          <cell r="C5576">
            <v>578321076</v>
          </cell>
          <cell r="E5576">
            <v>663563053</v>
          </cell>
          <cell r="F5576" t="str">
            <v>0008656930740</v>
          </cell>
          <cell r="G5576" t="str">
            <v>MP13-6840</v>
          </cell>
          <cell r="H5576" t="str">
            <v>Home Essence Cecily Tufted Cotton Chenille Medallion Fringe Coverlet Set</v>
          </cell>
          <cell r="I5576" t="str">
            <v>HOME ESSENCE CECILY</v>
          </cell>
          <cell r="J5576" t="str">
            <v>ONLINE ONLY</v>
          </cell>
          <cell r="K5576">
            <v>156047645</v>
          </cell>
          <cell r="L5576" t="str">
            <v>NA</v>
          </cell>
          <cell r="M5576" t="str">
            <v>NA</v>
          </cell>
          <cell r="N5576">
            <v>35.28</v>
          </cell>
          <cell r="O5576">
            <v>69.989999999999995</v>
          </cell>
          <cell r="P5576">
            <v>0.49592799999999998</v>
          </cell>
          <cell r="Q5576" t="str">
            <v>HOME ESSENCE</v>
          </cell>
          <cell r="R5576" t="str">
            <v>07</v>
          </cell>
          <cell r="S5576" t="str">
            <v>E &amp; E CO LTD</v>
          </cell>
          <cell r="T5576" t="str">
            <v>444096</v>
          </cell>
          <cell r="U5576" t="str">
            <v>0</v>
          </cell>
          <cell r="V5576">
            <v>1</v>
          </cell>
        </row>
        <row r="5577">
          <cell r="C5577">
            <v>578321091</v>
          </cell>
          <cell r="E5577">
            <v>420798165</v>
          </cell>
          <cell r="F5577" t="str">
            <v>0008656929989</v>
          </cell>
          <cell r="G5577" t="str">
            <v>MPE10-882</v>
          </cell>
          <cell r="H5577" t="str">
            <v>Home Essence Leisha Reversible Complete Bedding Set, Blue, Cal King</v>
          </cell>
          <cell r="I5577" t="str">
            <v>HOME ESSENCE LEISHA</v>
          </cell>
          <cell r="J5577" t="str">
            <v>ONLINE ONLY</v>
          </cell>
          <cell r="K5577">
            <v>156049427</v>
          </cell>
          <cell r="L5577" t="str">
            <v>NA</v>
          </cell>
          <cell r="M5577" t="str">
            <v>NA</v>
          </cell>
          <cell r="N5577">
            <v>52.5</v>
          </cell>
          <cell r="O5577">
            <v>99.99</v>
          </cell>
          <cell r="P5577">
            <v>0.47494700000000001</v>
          </cell>
          <cell r="Q5577" t="str">
            <v>HOME ESSENCE</v>
          </cell>
          <cell r="R5577" t="str">
            <v>07</v>
          </cell>
          <cell r="S5577" t="str">
            <v>E &amp; E CO LTD</v>
          </cell>
          <cell r="T5577" t="str">
            <v>444096</v>
          </cell>
          <cell r="U5577" t="str">
            <v>0</v>
          </cell>
          <cell r="V5577">
            <v>1</v>
          </cell>
        </row>
        <row r="5578">
          <cell r="C5578">
            <v>578321092</v>
          </cell>
          <cell r="E5578">
            <v>280149012</v>
          </cell>
          <cell r="F5578" t="str">
            <v>0008656907597</v>
          </cell>
          <cell r="G5578" t="str">
            <v>UH10-2218</v>
          </cell>
          <cell r="H5578" t="str">
            <v>Home Essence Apartment Space Dyed Melange Cotton Jersey Knit Comforter Set</v>
          </cell>
          <cell r="I5578" t="str">
            <v>HOME ESSENCE APARTME</v>
          </cell>
          <cell r="J5578" t="str">
            <v>ONLINE ONLY</v>
          </cell>
          <cell r="K5578">
            <v>156049429</v>
          </cell>
          <cell r="L5578" t="str">
            <v>NA</v>
          </cell>
          <cell r="M5578" t="str">
            <v>NA</v>
          </cell>
          <cell r="N5578">
            <v>50.4</v>
          </cell>
          <cell r="O5578">
            <v>99.99</v>
          </cell>
          <cell r="P5578">
            <v>0.49595</v>
          </cell>
          <cell r="Q5578" t="str">
            <v>HOME ESSENCE</v>
          </cell>
          <cell r="R5578" t="str">
            <v>07</v>
          </cell>
          <cell r="S5578" t="str">
            <v>E &amp; E CO LTD</v>
          </cell>
          <cell r="T5578" t="str">
            <v>444096</v>
          </cell>
          <cell r="U5578" t="str">
            <v>0</v>
          </cell>
          <cell r="V5578">
            <v>1</v>
          </cell>
        </row>
        <row r="5579">
          <cell r="C5579">
            <v>578321098</v>
          </cell>
          <cell r="E5579">
            <v>290093714</v>
          </cell>
          <cell r="F5579" t="str">
            <v>0008656907613</v>
          </cell>
          <cell r="G5579" t="str">
            <v>UH12-2223</v>
          </cell>
          <cell r="H5579" t="str">
            <v>Home Essence Apartment Space Dyed Melange Cotton Jersey Knit Duvet Cover Set</v>
          </cell>
          <cell r="I5579" t="str">
            <v>HOME ESSENCE APARTME</v>
          </cell>
          <cell r="J5579" t="str">
            <v>ONLINE ONLY</v>
          </cell>
          <cell r="K5579">
            <v>156049434</v>
          </cell>
          <cell r="L5579" t="str">
            <v>NA</v>
          </cell>
          <cell r="M5579" t="str">
            <v>NA</v>
          </cell>
          <cell r="N5579">
            <v>26.25</v>
          </cell>
          <cell r="O5579">
            <v>49.99</v>
          </cell>
          <cell r="P5579">
            <v>0.47489500000000001</v>
          </cell>
          <cell r="Q5579" t="str">
            <v>HOME ESSENCE</v>
          </cell>
          <cell r="R5579" t="str">
            <v>07</v>
          </cell>
          <cell r="S5579" t="str">
            <v>E &amp; E CO LTD</v>
          </cell>
          <cell r="T5579" t="str">
            <v>444096</v>
          </cell>
          <cell r="U5579" t="str">
            <v>0</v>
          </cell>
          <cell r="V5579">
            <v>1</v>
          </cell>
        </row>
        <row r="5580">
          <cell r="C5580">
            <v>578321099</v>
          </cell>
          <cell r="E5580">
            <v>931217577</v>
          </cell>
          <cell r="F5580" t="str">
            <v>0008656929988</v>
          </cell>
          <cell r="G5580" t="str">
            <v>MPE10-881</v>
          </cell>
          <cell r="H5580" t="str">
            <v>Home Essence Leisha Reversible Comforter Set with Bed Sheets, Blue, King</v>
          </cell>
          <cell r="I5580" t="str">
            <v>HOME ESSENCE LEISHA</v>
          </cell>
          <cell r="J5580" t="str">
            <v>ONLINE ONLY</v>
          </cell>
          <cell r="K5580">
            <v>156049435</v>
          </cell>
          <cell r="L5580" t="str">
            <v>NA</v>
          </cell>
          <cell r="M5580" t="str">
            <v>NA</v>
          </cell>
          <cell r="N5580">
            <v>52.5</v>
          </cell>
          <cell r="O5580">
            <v>99.99</v>
          </cell>
          <cell r="P5580">
            <v>0.47494700000000001</v>
          </cell>
          <cell r="Q5580" t="str">
            <v>HOME ESSENCE</v>
          </cell>
          <cell r="R5580" t="str">
            <v>07</v>
          </cell>
          <cell r="S5580" t="str">
            <v>E &amp; E CO LTD</v>
          </cell>
          <cell r="T5580" t="str">
            <v>444096</v>
          </cell>
          <cell r="U5580" t="str">
            <v>0</v>
          </cell>
          <cell r="V5580">
            <v>1</v>
          </cell>
        </row>
        <row r="5581">
          <cell r="C5581">
            <v>578321100</v>
          </cell>
          <cell r="E5581">
            <v>211407312</v>
          </cell>
          <cell r="F5581" t="str">
            <v>0008656929987</v>
          </cell>
          <cell r="G5581" t="str">
            <v>MPE10-880</v>
          </cell>
          <cell r="H5581" t="str">
            <v>Home Essence Leisha Reversible Comforter Set with Bed Sheets, Blue, Queen</v>
          </cell>
          <cell r="I5581" t="str">
            <v>HOME ESSENCE LEISHA</v>
          </cell>
          <cell r="J5581" t="str">
            <v>ONLINE ONLY</v>
          </cell>
          <cell r="K5581">
            <v>156049436</v>
          </cell>
          <cell r="L5581" t="str">
            <v>NA</v>
          </cell>
          <cell r="M5581" t="str">
            <v>NA</v>
          </cell>
          <cell r="N5581">
            <v>47.25</v>
          </cell>
          <cell r="O5581">
            <v>89.99</v>
          </cell>
          <cell r="P5581">
            <v>0.47494199999999998</v>
          </cell>
          <cell r="Q5581" t="str">
            <v>HOME ESSENCE</v>
          </cell>
          <cell r="R5581" t="str">
            <v>07</v>
          </cell>
          <cell r="S5581" t="str">
            <v>E &amp; E CO LTD</v>
          </cell>
          <cell r="T5581" t="str">
            <v>444096</v>
          </cell>
          <cell r="U5581" t="str">
            <v>0</v>
          </cell>
          <cell r="V5581">
            <v>1</v>
          </cell>
        </row>
        <row r="5582">
          <cell r="C5582">
            <v>578321101</v>
          </cell>
          <cell r="E5582">
            <v>362644018</v>
          </cell>
          <cell r="F5582" t="str">
            <v>0008656929985</v>
          </cell>
          <cell r="G5582" t="str">
            <v>MPE10-878</v>
          </cell>
          <cell r="H5582" t="str">
            <v>Home Essence Leisha Reversible Comforter Set with Bed Sheets, Blue, Twin</v>
          </cell>
          <cell r="I5582" t="str">
            <v>HOME ESSENCE LEISHA</v>
          </cell>
          <cell r="J5582" t="str">
            <v>ONLINE ONLY</v>
          </cell>
          <cell r="K5582">
            <v>156049437</v>
          </cell>
          <cell r="L5582" t="str">
            <v>NA</v>
          </cell>
          <cell r="M5582" t="str">
            <v>NA</v>
          </cell>
          <cell r="N5582">
            <v>36.75</v>
          </cell>
          <cell r="O5582">
            <v>69.989999999999995</v>
          </cell>
          <cell r="P5582">
            <v>0.47492499999999999</v>
          </cell>
          <cell r="Q5582" t="str">
            <v>HOME ESSENCE</v>
          </cell>
          <cell r="R5582" t="str">
            <v>07</v>
          </cell>
          <cell r="S5582" t="str">
            <v>E &amp; E CO LTD</v>
          </cell>
          <cell r="T5582" t="str">
            <v>444096</v>
          </cell>
          <cell r="U5582" t="str">
            <v>0</v>
          </cell>
          <cell r="V5582">
            <v>1</v>
          </cell>
        </row>
        <row r="5583">
          <cell r="C5583">
            <v>578321102</v>
          </cell>
          <cell r="E5583">
            <v>174093732</v>
          </cell>
          <cell r="F5583" t="str">
            <v>0008656907611</v>
          </cell>
          <cell r="G5583" t="str">
            <v>UH12-2222</v>
          </cell>
          <cell r="H5583" t="str">
            <v>Home Essence Apartment Space Dyed Melange Cotton Jersey Knit Duvet Cover Set</v>
          </cell>
          <cell r="I5583" t="str">
            <v>HOME ESSENCE APARTME</v>
          </cell>
          <cell r="J5583" t="str">
            <v>ONLINE ONLY</v>
          </cell>
          <cell r="K5583">
            <v>156049441</v>
          </cell>
          <cell r="L5583" t="str">
            <v>NA</v>
          </cell>
          <cell r="M5583" t="str">
            <v>NA</v>
          </cell>
          <cell r="N5583">
            <v>21</v>
          </cell>
          <cell r="O5583">
            <v>39.99</v>
          </cell>
          <cell r="P5583">
            <v>0.47486899999999999</v>
          </cell>
          <cell r="Q5583" t="str">
            <v>HOME ESSENCE</v>
          </cell>
          <cell r="R5583" t="str">
            <v>07</v>
          </cell>
          <cell r="S5583" t="str">
            <v>E &amp; E CO LTD</v>
          </cell>
          <cell r="T5583" t="str">
            <v>444096</v>
          </cell>
          <cell r="U5583" t="str">
            <v>0</v>
          </cell>
          <cell r="V5583">
            <v>1</v>
          </cell>
        </row>
        <row r="5584">
          <cell r="C5584">
            <v>578321103</v>
          </cell>
          <cell r="E5584">
            <v>606663558</v>
          </cell>
          <cell r="F5584" t="str">
            <v>0008656928868</v>
          </cell>
          <cell r="G5584" t="str">
            <v>MP10-6658</v>
          </cell>
          <cell r="H5584" t="str">
            <v>Home Essence Roselle 3 Piece Cotton Seersucker Comforter Set</v>
          </cell>
          <cell r="I5584" t="str">
            <v>HOME ESSENCE ROSELLE</v>
          </cell>
          <cell r="J5584" t="str">
            <v>ONLINE ONLY</v>
          </cell>
          <cell r="K5584">
            <v>156049438</v>
          </cell>
          <cell r="L5584" t="str">
            <v>NA</v>
          </cell>
          <cell r="M5584" t="str">
            <v>NA</v>
          </cell>
          <cell r="N5584">
            <v>55.44</v>
          </cell>
          <cell r="O5584">
            <v>109.99</v>
          </cell>
          <cell r="P5584">
            <v>0.49595400000000001</v>
          </cell>
          <cell r="Q5584" t="str">
            <v>HOME ESSENCE</v>
          </cell>
          <cell r="R5584" t="str">
            <v>07</v>
          </cell>
          <cell r="S5584" t="str">
            <v>E &amp; E CO LTD</v>
          </cell>
          <cell r="T5584" t="str">
            <v>444096</v>
          </cell>
          <cell r="U5584" t="str">
            <v>0</v>
          </cell>
          <cell r="V5584">
            <v>1</v>
          </cell>
        </row>
        <row r="5585">
          <cell r="C5585">
            <v>578321104</v>
          </cell>
          <cell r="E5585">
            <v>216173010</v>
          </cell>
          <cell r="F5585" t="str">
            <v>0008656929981</v>
          </cell>
          <cell r="G5585" t="str">
            <v>MPE10-874</v>
          </cell>
          <cell r="H5585" t="str">
            <v>Home Essence Leroy Reversible Complete Bedding Set, Full</v>
          </cell>
          <cell r="I5585" t="str">
            <v>HOME ESSENCE LEROY R</v>
          </cell>
          <cell r="J5585" t="str">
            <v>ONLINE ONLY</v>
          </cell>
          <cell r="K5585">
            <v>156049440</v>
          </cell>
          <cell r="L5585" t="str">
            <v>NA</v>
          </cell>
          <cell r="M5585" t="str">
            <v>NA</v>
          </cell>
          <cell r="N5585">
            <v>42</v>
          </cell>
          <cell r="O5585">
            <v>79.989999999999995</v>
          </cell>
          <cell r="P5585">
            <v>0.47493400000000002</v>
          </cell>
          <cell r="Q5585" t="str">
            <v>HOME ESSENCE</v>
          </cell>
          <cell r="R5585" t="str">
            <v>07</v>
          </cell>
          <cell r="S5585" t="str">
            <v>E &amp; E CO LTD</v>
          </cell>
          <cell r="T5585" t="str">
            <v>444096</v>
          </cell>
          <cell r="U5585" t="str">
            <v>0</v>
          </cell>
          <cell r="V5585">
            <v>1</v>
          </cell>
        </row>
        <row r="5586">
          <cell r="C5586">
            <v>578321106</v>
          </cell>
          <cell r="E5586">
            <v>687581071</v>
          </cell>
          <cell r="F5586" t="str">
            <v>0008656907617</v>
          </cell>
          <cell r="G5586" t="str">
            <v>UH12-2224</v>
          </cell>
          <cell r="H5586" t="str">
            <v>Home Essence Apartment Space Dyed Melange Cotton Jersey Knit Duvet Cover Set</v>
          </cell>
          <cell r="I5586" t="str">
            <v>HOME ESSENCE APARTME</v>
          </cell>
          <cell r="J5586" t="str">
            <v>ONLINE ONLY</v>
          </cell>
          <cell r="K5586">
            <v>156049447</v>
          </cell>
          <cell r="L5586" t="str">
            <v>NA</v>
          </cell>
          <cell r="M5586" t="str">
            <v>NA</v>
          </cell>
          <cell r="N5586">
            <v>31.5</v>
          </cell>
          <cell r="O5586">
            <v>59.99</v>
          </cell>
          <cell r="P5586">
            <v>0.474912</v>
          </cell>
          <cell r="Q5586" t="str">
            <v>HOME ESSENCE</v>
          </cell>
          <cell r="R5586" t="str">
            <v>07</v>
          </cell>
          <cell r="S5586" t="str">
            <v>E &amp; E CO LTD</v>
          </cell>
          <cell r="T5586" t="str">
            <v>444096</v>
          </cell>
          <cell r="U5586" t="str">
            <v>0</v>
          </cell>
          <cell r="V5586">
            <v>1</v>
          </cell>
        </row>
        <row r="5587">
          <cell r="C5587">
            <v>578321107</v>
          </cell>
          <cell r="E5587">
            <v>665753638</v>
          </cell>
          <cell r="F5587" t="str">
            <v>0008656929983</v>
          </cell>
          <cell r="G5587" t="str">
            <v>MPE10-876</v>
          </cell>
          <cell r="H5587" t="str">
            <v>Home Essence Leroy Reversible Complete Bedding Set, King</v>
          </cell>
          <cell r="I5587" t="str">
            <v>HOME ESSENCE LEROY R</v>
          </cell>
          <cell r="J5587" t="str">
            <v>ONLINE ONLY</v>
          </cell>
          <cell r="K5587">
            <v>156049442</v>
          </cell>
          <cell r="L5587" t="str">
            <v>NA</v>
          </cell>
          <cell r="M5587" t="str">
            <v>NA</v>
          </cell>
          <cell r="N5587">
            <v>52.5</v>
          </cell>
          <cell r="O5587">
            <v>99.99</v>
          </cell>
          <cell r="P5587">
            <v>0.47494700000000001</v>
          </cell>
          <cell r="Q5587" t="str">
            <v>HOME ESSENCE</v>
          </cell>
          <cell r="R5587" t="str">
            <v>07</v>
          </cell>
          <cell r="S5587" t="str">
            <v>E &amp; E CO LTD</v>
          </cell>
          <cell r="T5587" t="str">
            <v>444096</v>
          </cell>
          <cell r="U5587" t="str">
            <v>0</v>
          </cell>
          <cell r="V5587">
            <v>1</v>
          </cell>
        </row>
        <row r="5588">
          <cell r="C5588">
            <v>578321108</v>
          </cell>
          <cell r="E5588">
            <v>301657903</v>
          </cell>
          <cell r="F5588" t="str">
            <v>0008656929982</v>
          </cell>
          <cell r="G5588" t="str">
            <v>MPE10-875</v>
          </cell>
          <cell r="H5588" t="str">
            <v>Home Essence Leroy Reversible Complete Bedding Set, Queen</v>
          </cell>
          <cell r="I5588" t="str">
            <v>HOME ESSENCE LEROY R</v>
          </cell>
          <cell r="J5588" t="str">
            <v>ONLINE ONLY</v>
          </cell>
          <cell r="K5588">
            <v>156049439</v>
          </cell>
          <cell r="L5588" t="str">
            <v>NA</v>
          </cell>
          <cell r="M5588" t="str">
            <v>NA</v>
          </cell>
          <cell r="N5588">
            <v>47.25</v>
          </cell>
          <cell r="O5588">
            <v>89.99</v>
          </cell>
          <cell r="P5588">
            <v>0.47494199999999998</v>
          </cell>
          <cell r="Q5588" t="str">
            <v>HOME ESSENCE</v>
          </cell>
          <cell r="R5588" t="str">
            <v>07</v>
          </cell>
          <cell r="S5588" t="str">
            <v>E &amp; E CO LTD</v>
          </cell>
          <cell r="T5588" t="str">
            <v>444096</v>
          </cell>
          <cell r="U5588" t="str">
            <v>0</v>
          </cell>
          <cell r="V5588">
            <v>1</v>
          </cell>
        </row>
        <row r="5589">
          <cell r="C5589">
            <v>578321109</v>
          </cell>
          <cell r="E5589">
            <v>742063187</v>
          </cell>
          <cell r="F5589" t="str">
            <v>0008656929980</v>
          </cell>
          <cell r="G5589" t="str">
            <v>MPE10-873</v>
          </cell>
          <cell r="H5589" t="str">
            <v>Home Essence Leroy Reversible Complete Bedding Set, Twin</v>
          </cell>
          <cell r="I5589" t="str">
            <v>HOME ESSENCE LEROY R</v>
          </cell>
          <cell r="J5589" t="str">
            <v>ONLINE ONLY</v>
          </cell>
          <cell r="K5589">
            <v>156049448</v>
          </cell>
          <cell r="L5589" t="str">
            <v>NA</v>
          </cell>
          <cell r="M5589" t="str">
            <v>NA</v>
          </cell>
          <cell r="N5589">
            <v>36.75</v>
          </cell>
          <cell r="O5589">
            <v>69.989999999999995</v>
          </cell>
          <cell r="P5589">
            <v>0.47492499999999999</v>
          </cell>
          <cell r="Q5589" t="str">
            <v>HOME ESSENCE</v>
          </cell>
          <cell r="R5589" t="str">
            <v>07</v>
          </cell>
          <cell r="S5589" t="str">
            <v>E &amp; E CO LTD</v>
          </cell>
          <cell r="T5589" t="str">
            <v>444096</v>
          </cell>
          <cell r="U5589" t="str">
            <v>0</v>
          </cell>
          <cell r="V5589">
            <v>1</v>
          </cell>
        </row>
        <row r="5590">
          <cell r="C5590">
            <v>578321112</v>
          </cell>
          <cell r="E5590">
            <v>812539292</v>
          </cell>
          <cell r="F5590" t="str">
            <v>0008656907610</v>
          </cell>
          <cell r="G5590" t="str">
            <v>UH12-2219</v>
          </cell>
          <cell r="H5590" t="str">
            <v>Home Essence Apartment Space Dyed Blue Chambray 3 Piece Duvet Set, Twin/Twin XL</v>
          </cell>
          <cell r="I5590" t="str">
            <v>HOME ESSENCE APARTME</v>
          </cell>
          <cell r="J5590" t="str">
            <v>ONLINE ONLY</v>
          </cell>
          <cell r="K5590">
            <v>156049449</v>
          </cell>
          <cell r="L5590" t="str">
            <v>NA</v>
          </cell>
          <cell r="M5590" t="str">
            <v>NA</v>
          </cell>
          <cell r="N5590">
            <v>21</v>
          </cell>
          <cell r="O5590">
            <v>39.99</v>
          </cell>
          <cell r="P5590">
            <v>0.47486899999999999</v>
          </cell>
          <cell r="Q5590" t="str">
            <v>HOME ESSENCE</v>
          </cell>
          <cell r="R5590" t="str">
            <v>07</v>
          </cell>
          <cell r="S5590" t="str">
            <v>E &amp; E CO LTD</v>
          </cell>
          <cell r="T5590" t="str">
            <v>444096</v>
          </cell>
          <cell r="U5590" t="str">
            <v>0</v>
          </cell>
          <cell r="V5590">
            <v>1</v>
          </cell>
        </row>
        <row r="5591">
          <cell r="C5591">
            <v>578321113</v>
          </cell>
          <cell r="E5591">
            <v>792096260</v>
          </cell>
          <cell r="F5591" t="str">
            <v>0008656907606</v>
          </cell>
          <cell r="G5591" t="str">
            <v>UH10-2217</v>
          </cell>
          <cell r="H5591" t="str">
            <v>Home Essence Apartment Space Dyed Melange Cotton Jersey Knit Comforter Set</v>
          </cell>
          <cell r="I5591" t="str">
            <v>HOME ESSENCE APARTME</v>
          </cell>
          <cell r="J5591" t="str">
            <v>ONLINE ONLY</v>
          </cell>
          <cell r="K5591">
            <v>156049450</v>
          </cell>
          <cell r="L5591" t="str">
            <v>NA</v>
          </cell>
          <cell r="M5591" t="str">
            <v>NA</v>
          </cell>
          <cell r="N5591">
            <v>42</v>
          </cell>
          <cell r="O5591">
            <v>79.989999999999995</v>
          </cell>
          <cell r="P5591">
            <v>0.47493400000000002</v>
          </cell>
          <cell r="Q5591" t="str">
            <v>HOME ESSENCE</v>
          </cell>
          <cell r="R5591" t="str">
            <v>07</v>
          </cell>
          <cell r="S5591" t="str">
            <v>E &amp; E CO LTD</v>
          </cell>
          <cell r="T5591" t="str">
            <v>444096</v>
          </cell>
          <cell r="U5591" t="str">
            <v>0</v>
          </cell>
          <cell r="V5591">
            <v>1</v>
          </cell>
        </row>
        <row r="5592">
          <cell r="C5592">
            <v>578321114</v>
          </cell>
          <cell r="E5592">
            <v>476024606</v>
          </cell>
          <cell r="F5592" t="str">
            <v>0008656929986</v>
          </cell>
          <cell r="G5592" t="str">
            <v>MPE10-879</v>
          </cell>
          <cell r="H5592" t="str">
            <v>Home Essence Leisha Reversible Complete Bedding Set, Blue, Full</v>
          </cell>
          <cell r="I5592" t="str">
            <v>HOME ESSENCE LEISHA</v>
          </cell>
          <cell r="J5592" t="str">
            <v>ONLINE ONLY</v>
          </cell>
          <cell r="K5592">
            <v>156049443</v>
          </cell>
          <cell r="L5592" t="str">
            <v>NA</v>
          </cell>
          <cell r="M5592" t="str">
            <v>NA</v>
          </cell>
          <cell r="N5592">
            <v>42</v>
          </cell>
          <cell r="O5592">
            <v>79.989999999999995</v>
          </cell>
          <cell r="P5592">
            <v>0.47493400000000002</v>
          </cell>
          <cell r="Q5592" t="str">
            <v>HOME ESSENCE</v>
          </cell>
          <cell r="R5592" t="str">
            <v>07</v>
          </cell>
          <cell r="S5592" t="str">
            <v>E &amp; E CO LTD</v>
          </cell>
          <cell r="T5592" t="str">
            <v>444096</v>
          </cell>
          <cell r="U5592" t="str">
            <v>0</v>
          </cell>
          <cell r="V5592">
            <v>1</v>
          </cell>
        </row>
        <row r="5593">
          <cell r="C5593">
            <v>578321115</v>
          </cell>
          <cell r="E5593">
            <v>311959971</v>
          </cell>
          <cell r="F5593" t="str">
            <v>0008656907612</v>
          </cell>
          <cell r="G5593" t="str">
            <v>UH12-2220</v>
          </cell>
          <cell r="H5593" t="str">
            <v>Home Essence Apartment Space Dyed Melange Cotton Jersey Knit Duvet Cover Set</v>
          </cell>
          <cell r="I5593" t="str">
            <v>HOME ESSENCE APARTME</v>
          </cell>
          <cell r="J5593" t="str">
            <v>ONLINE ONLY</v>
          </cell>
          <cell r="K5593">
            <v>156049451</v>
          </cell>
          <cell r="L5593" t="str">
            <v>NA</v>
          </cell>
          <cell r="M5593" t="str">
            <v>NA</v>
          </cell>
          <cell r="N5593">
            <v>26.25</v>
          </cell>
          <cell r="O5593">
            <v>49.99</v>
          </cell>
          <cell r="P5593">
            <v>0.47489500000000001</v>
          </cell>
          <cell r="Q5593" t="str">
            <v>HOME ESSENCE</v>
          </cell>
          <cell r="R5593" t="str">
            <v>07</v>
          </cell>
          <cell r="S5593" t="str">
            <v>E &amp; E CO LTD</v>
          </cell>
          <cell r="T5593" t="str">
            <v>444096</v>
          </cell>
          <cell r="U5593" t="str">
            <v>0</v>
          </cell>
          <cell r="V5593">
            <v>1</v>
          </cell>
        </row>
        <row r="5594">
          <cell r="C5594">
            <v>578321116</v>
          </cell>
          <cell r="D5594" t="str">
            <v>L</v>
          </cell>
          <cell r="E5594">
            <v>337034872</v>
          </cell>
          <cell r="F5594" t="str">
            <v>0008656904486</v>
          </cell>
          <cell r="G5594" t="str">
            <v>MP13-5990</v>
          </cell>
          <cell r="H5594" t="str">
            <v>Home Essence Leena 3 Piece Tufted Cotton Coverlet Set, King/Cal King, White</v>
          </cell>
          <cell r="I5594" t="str">
            <v>HOME ESSENCE LEENA 3</v>
          </cell>
          <cell r="J5594" t="str">
            <v>ONLINE ONLY</v>
          </cell>
          <cell r="K5594">
            <v>156049452</v>
          </cell>
          <cell r="L5594" t="str">
            <v>NA</v>
          </cell>
          <cell r="M5594" t="str">
            <v>NA</v>
          </cell>
          <cell r="N5594">
            <v>50.4</v>
          </cell>
          <cell r="O5594">
            <v>85.89</v>
          </cell>
          <cell r="P5594">
            <v>0.41320299999999999</v>
          </cell>
          <cell r="Q5594" t="str">
            <v>HOME ESSENCE</v>
          </cell>
          <cell r="R5594" t="str">
            <v>07</v>
          </cell>
          <cell r="S5594" t="str">
            <v>E &amp; E CO LTD</v>
          </cell>
          <cell r="T5594" t="str">
            <v>444096</v>
          </cell>
          <cell r="U5594" t="str">
            <v>0</v>
          </cell>
          <cell r="V5594">
            <v>1</v>
          </cell>
        </row>
        <row r="5595">
          <cell r="C5595">
            <v>583180912</v>
          </cell>
          <cell r="D5595" t="str">
            <v>L</v>
          </cell>
          <cell r="E5595">
            <v>337034872</v>
          </cell>
          <cell r="F5595" t="str">
            <v>0008656904486</v>
          </cell>
          <cell r="G5595" t="str">
            <v>MP13-5990</v>
          </cell>
          <cell r="H5595" t="str">
            <v>Home Essence Leena 3 Piece Tufted Cotton Coverlet Set, King/Cal King, White</v>
          </cell>
          <cell r="I5595" t="str">
            <v>HOME ESSENCE LEENA 3</v>
          </cell>
          <cell r="J5595" t="str">
            <v>ONLINE ONLY</v>
          </cell>
          <cell r="K5595">
            <v>156049452</v>
          </cell>
          <cell r="L5595" t="str">
            <v>NA</v>
          </cell>
          <cell r="M5595" t="str">
            <v>NA</v>
          </cell>
          <cell r="N5595">
            <v>50.4</v>
          </cell>
          <cell r="O5595">
            <v>99.99</v>
          </cell>
          <cell r="P5595">
            <v>0.49595</v>
          </cell>
          <cell r="Q5595" t="str">
            <v>HOME ESSENCE</v>
          </cell>
          <cell r="R5595" t="str">
            <v>07</v>
          </cell>
          <cell r="S5595" t="str">
            <v>E &amp; E CO LTD</v>
          </cell>
          <cell r="T5595" t="str">
            <v>444096</v>
          </cell>
          <cell r="U5595" t="str">
            <v>1</v>
          </cell>
          <cell r="V5595">
            <v>1</v>
          </cell>
        </row>
        <row r="5596">
          <cell r="C5596">
            <v>578321118</v>
          </cell>
          <cell r="E5596">
            <v>668996348</v>
          </cell>
          <cell r="F5596" t="str">
            <v>0008656907604</v>
          </cell>
          <cell r="G5596" t="str">
            <v>UH10-2214</v>
          </cell>
          <cell r="H5596" t="str">
            <v>Home Essence Apartment Space Dyed Melange Cotton Jersey Knit Comforter Set</v>
          </cell>
          <cell r="I5596" t="str">
            <v>HOME ESSENCE APARTME</v>
          </cell>
          <cell r="J5596" t="str">
            <v>ONLINE ONLY</v>
          </cell>
          <cell r="K5596">
            <v>156049453</v>
          </cell>
          <cell r="L5596" t="str">
            <v>NA</v>
          </cell>
          <cell r="M5596" t="str">
            <v>NA</v>
          </cell>
          <cell r="N5596">
            <v>42</v>
          </cell>
          <cell r="O5596">
            <v>79.989999999999995</v>
          </cell>
          <cell r="P5596">
            <v>0.47493400000000002</v>
          </cell>
          <cell r="Q5596" t="str">
            <v>HOME ESSENCE</v>
          </cell>
          <cell r="R5596" t="str">
            <v>07</v>
          </cell>
          <cell r="S5596" t="str">
            <v>E &amp; E CO LTD</v>
          </cell>
          <cell r="T5596" t="str">
            <v>444096</v>
          </cell>
          <cell r="U5596" t="str">
            <v>0</v>
          </cell>
          <cell r="V5596">
            <v>1</v>
          </cell>
        </row>
        <row r="5597">
          <cell r="C5597">
            <v>578323998</v>
          </cell>
          <cell r="E5597">
            <v>563767755</v>
          </cell>
          <cell r="F5597" t="str">
            <v>0008656907615</v>
          </cell>
          <cell r="G5597" t="str">
            <v>UH12-2221</v>
          </cell>
          <cell r="H5597" t="str">
            <v>Home Essence Apartment Space Dyed Melange Cotton Jersey Knit Duvet Cover Set</v>
          </cell>
          <cell r="I5597" t="str">
            <v>HOME ESSENCE APARTME</v>
          </cell>
          <cell r="J5597" t="str">
            <v>ONLINE ONLY</v>
          </cell>
          <cell r="K5597">
            <v>156078336</v>
          </cell>
          <cell r="L5597" t="str">
            <v>NA</v>
          </cell>
          <cell r="M5597" t="str">
            <v>NA</v>
          </cell>
          <cell r="N5597">
            <v>31.5</v>
          </cell>
          <cell r="O5597">
            <v>59.99</v>
          </cell>
          <cell r="P5597">
            <v>0.474912</v>
          </cell>
          <cell r="Q5597" t="str">
            <v>HOME ESSENCE</v>
          </cell>
          <cell r="R5597" t="str">
            <v>07</v>
          </cell>
          <cell r="S5597" t="str">
            <v>E &amp; E CO LTD</v>
          </cell>
          <cell r="T5597" t="str">
            <v>444096</v>
          </cell>
          <cell r="U5597" t="str">
            <v>0</v>
          </cell>
          <cell r="V5597">
            <v>1</v>
          </cell>
        </row>
        <row r="5598">
          <cell r="C5598">
            <v>578323999</v>
          </cell>
          <cell r="E5598">
            <v>328658001</v>
          </cell>
          <cell r="F5598" t="str">
            <v>0008656903058</v>
          </cell>
          <cell r="G5598" t="str">
            <v>MP13-5879</v>
          </cell>
          <cell r="H5598" t="str">
            <v>Home Essence Cecily Tufted Cotton Chenille Medallion Fringe Coverlet Set</v>
          </cell>
          <cell r="I5598" t="str">
            <v>HOME ESSENCE CECILY</v>
          </cell>
          <cell r="J5598" t="str">
            <v>ONLINE ONLY</v>
          </cell>
          <cell r="K5598">
            <v>156078332</v>
          </cell>
          <cell r="L5598" t="str">
            <v>NA</v>
          </cell>
          <cell r="M5598" t="str">
            <v>NA</v>
          </cell>
          <cell r="N5598">
            <v>45.36</v>
          </cell>
          <cell r="O5598">
            <v>89.99</v>
          </cell>
          <cell r="P5598">
            <v>0.495944</v>
          </cell>
          <cell r="Q5598" t="str">
            <v>HOME ESSENCE</v>
          </cell>
          <cell r="R5598" t="str">
            <v>07</v>
          </cell>
          <cell r="S5598" t="str">
            <v>E &amp; E CO LTD</v>
          </cell>
          <cell r="T5598" t="str">
            <v>444096</v>
          </cell>
          <cell r="U5598" t="str">
            <v>0</v>
          </cell>
          <cell r="V5598">
            <v>1</v>
          </cell>
        </row>
        <row r="5599">
          <cell r="C5599">
            <v>578324001</v>
          </cell>
          <cell r="E5599">
            <v>794850755</v>
          </cell>
          <cell r="F5599" t="str">
            <v>0008656928869</v>
          </cell>
          <cell r="G5599" t="str">
            <v>MP10-6659</v>
          </cell>
          <cell r="H5599" t="str">
            <v>Home Essence Roselle 3 Piece Cotton Seersucker Comforter Set</v>
          </cell>
          <cell r="I5599" t="str">
            <v>HOME ESSENCE ROSELLE</v>
          </cell>
          <cell r="J5599" t="str">
            <v>ONLINE ONLY</v>
          </cell>
          <cell r="K5599">
            <v>156078325</v>
          </cell>
          <cell r="L5599" t="str">
            <v>NA</v>
          </cell>
          <cell r="M5599" t="str">
            <v>NA</v>
          </cell>
          <cell r="N5599">
            <v>60.48</v>
          </cell>
          <cell r="O5599">
            <v>119.99</v>
          </cell>
          <cell r="P5599">
            <v>0.49595800000000001</v>
          </cell>
          <cell r="Q5599" t="str">
            <v>HOME ESSENCE</v>
          </cell>
          <cell r="R5599" t="str">
            <v>07</v>
          </cell>
          <cell r="S5599" t="str">
            <v>E &amp; E CO LTD</v>
          </cell>
          <cell r="T5599" t="str">
            <v>444096</v>
          </cell>
          <cell r="U5599" t="str">
            <v>0</v>
          </cell>
          <cell r="V5599">
            <v>1</v>
          </cell>
        </row>
        <row r="5600">
          <cell r="C5600">
            <v>578324005</v>
          </cell>
          <cell r="E5600">
            <v>439589368</v>
          </cell>
          <cell r="F5600" t="str">
            <v>0008656923079</v>
          </cell>
          <cell r="G5600" t="str">
            <v>MP20-6409</v>
          </cell>
          <cell r="H5600" t="str">
            <v>Comfort Classics 1500 Thread Count Cotton Rich 4 Piece Blue Sheet Set, Queen</v>
          </cell>
          <cell r="I5600" t="str">
            <v>COMFORT CLASSICS 150</v>
          </cell>
          <cell r="J5600" t="str">
            <v>ONLINE ONLY</v>
          </cell>
          <cell r="K5600">
            <v>156078355</v>
          </cell>
          <cell r="L5600" t="str">
            <v>NA</v>
          </cell>
          <cell r="M5600" t="str">
            <v>NA</v>
          </cell>
          <cell r="N5600">
            <v>39.380000000000003</v>
          </cell>
          <cell r="O5600">
            <v>74.989999999999995</v>
          </cell>
          <cell r="P5600">
            <v>0.47486299999999998</v>
          </cell>
          <cell r="Q5600" t="str">
            <v>COMFORT CLAS</v>
          </cell>
          <cell r="R5600" t="str">
            <v>07</v>
          </cell>
          <cell r="S5600" t="str">
            <v>E &amp; E CO LTD</v>
          </cell>
          <cell r="T5600" t="str">
            <v>444096</v>
          </cell>
          <cell r="U5600" t="str">
            <v>0</v>
          </cell>
          <cell r="V5600">
            <v>1</v>
          </cell>
        </row>
        <row r="5601">
          <cell r="C5601">
            <v>578324006</v>
          </cell>
          <cell r="E5601">
            <v>886820248</v>
          </cell>
          <cell r="F5601" t="str">
            <v>0008656903064</v>
          </cell>
          <cell r="G5601" t="str">
            <v>MP13-5884</v>
          </cell>
          <cell r="H5601" t="str">
            <v>Home Essence Cecily Tufted Cotton Chenille Medallion Fringe Coverlet Set</v>
          </cell>
          <cell r="I5601" t="str">
            <v>HOME ESSENCE CECILY</v>
          </cell>
          <cell r="J5601" t="str">
            <v>ONLINE ONLY</v>
          </cell>
          <cell r="K5601">
            <v>156078351</v>
          </cell>
          <cell r="L5601" t="str">
            <v>NA</v>
          </cell>
          <cell r="M5601" t="str">
            <v>NA</v>
          </cell>
          <cell r="N5601">
            <v>55.44</v>
          </cell>
          <cell r="O5601">
            <v>109.99</v>
          </cell>
          <cell r="P5601">
            <v>0.49595400000000001</v>
          </cell>
          <cell r="Q5601" t="str">
            <v>HOME ESSENCE</v>
          </cell>
          <cell r="R5601" t="str">
            <v>07</v>
          </cell>
          <cell r="S5601" t="str">
            <v>E &amp; E CO LTD</v>
          </cell>
          <cell r="T5601" t="str">
            <v>444096</v>
          </cell>
          <cell r="U5601" t="str">
            <v>0</v>
          </cell>
          <cell r="V5601">
            <v>1</v>
          </cell>
        </row>
        <row r="5602">
          <cell r="C5602">
            <v>578324008</v>
          </cell>
          <cell r="E5602">
            <v>106538796</v>
          </cell>
          <cell r="F5602" t="str">
            <v>0008656930743</v>
          </cell>
          <cell r="G5602" t="str">
            <v>MP13-6843</v>
          </cell>
          <cell r="H5602" t="str">
            <v>Home Essence Cecily Tufted Cotton Chenille Medallion Fringe Coverlet Set</v>
          </cell>
          <cell r="I5602" t="str">
            <v>HOME ESSENCE CECILY</v>
          </cell>
          <cell r="J5602" t="str">
            <v>ONLINE ONLY</v>
          </cell>
          <cell r="K5602">
            <v>156078347</v>
          </cell>
          <cell r="L5602" t="str">
            <v>NA</v>
          </cell>
          <cell r="M5602" t="str">
            <v>NA</v>
          </cell>
          <cell r="N5602">
            <v>35.28</v>
          </cell>
          <cell r="O5602">
            <v>69.989999999999995</v>
          </cell>
          <cell r="P5602">
            <v>0.49592799999999998</v>
          </cell>
          <cell r="Q5602" t="str">
            <v>HOME ESSENCE</v>
          </cell>
          <cell r="R5602" t="str">
            <v>07</v>
          </cell>
          <cell r="S5602" t="str">
            <v>E &amp; E CO LTD</v>
          </cell>
          <cell r="T5602" t="str">
            <v>444096</v>
          </cell>
          <cell r="U5602" t="str">
            <v>0</v>
          </cell>
          <cell r="V5602">
            <v>1</v>
          </cell>
        </row>
        <row r="5603">
          <cell r="C5603">
            <v>578417353</v>
          </cell>
          <cell r="D5603" t="str">
            <v>L</v>
          </cell>
          <cell r="E5603">
            <v>267843462</v>
          </cell>
          <cell r="F5603" t="str">
            <v>0008656935614</v>
          </cell>
          <cell r="G5603" t="str">
            <v>MS8044409622-20</v>
          </cell>
          <cell r="H5603" t="str">
            <v>Mainstays Eliza Mauve Patchwork Multicolor Quilt, Full/Queen</v>
          </cell>
          <cell r="I5603" t="str">
            <v>MS PATCHWORK F/Q</v>
          </cell>
          <cell r="J5603" t="str">
            <v>BEDDING</v>
          </cell>
          <cell r="K5603">
            <v>156882728</v>
          </cell>
          <cell r="L5603" t="str">
            <v>MULTI</v>
          </cell>
          <cell r="M5603" t="str">
            <v>F/Q</v>
          </cell>
          <cell r="N5603">
            <v>12.88</v>
          </cell>
          <cell r="O5603">
            <v>19.97</v>
          </cell>
          <cell r="P5603">
            <v>0.35503299999999999</v>
          </cell>
          <cell r="Q5603" t="str">
            <v>MSQUILTFQ</v>
          </cell>
          <cell r="R5603" t="str">
            <v>20</v>
          </cell>
          <cell r="S5603" t="str">
            <v>E &amp; E CO LTD</v>
          </cell>
          <cell r="T5603" t="str">
            <v>444096</v>
          </cell>
          <cell r="U5603" t="str">
            <v>1</v>
          </cell>
          <cell r="V5603">
            <v>2</v>
          </cell>
        </row>
        <row r="5604">
          <cell r="C5604">
            <v>578712303</v>
          </cell>
          <cell r="D5604" t="str">
            <v>L</v>
          </cell>
          <cell r="E5604">
            <v>267843462</v>
          </cell>
          <cell r="F5604" t="str">
            <v>0008656935614</v>
          </cell>
          <cell r="G5604" t="str">
            <v>MS8044409622-20</v>
          </cell>
          <cell r="H5604" t="str">
            <v>Mainstays Eliza Mauve Patchwork Multicolor Quilt, Full/Queen</v>
          </cell>
          <cell r="I5604" t="str">
            <v>MS PATCHWORK F/Q</v>
          </cell>
          <cell r="K5604">
            <v>156882728</v>
          </cell>
          <cell r="L5604" t="str">
            <v>MULTI</v>
          </cell>
          <cell r="M5604" t="str">
            <v>FL/QN</v>
          </cell>
          <cell r="N5604">
            <v>11.19</v>
          </cell>
          <cell r="O5604">
            <v>19.97</v>
          </cell>
          <cell r="P5604">
            <v>0.43965900000000002</v>
          </cell>
          <cell r="Q5604" t="str">
            <v>MSQUILTFQ</v>
          </cell>
          <cell r="R5604" t="str">
            <v>43</v>
          </cell>
          <cell r="S5604" t="str">
            <v>IMPORT-E&amp;E CO LTD</v>
          </cell>
          <cell r="T5604" t="str">
            <v>010308</v>
          </cell>
          <cell r="U5604" t="str">
            <v>0</v>
          </cell>
          <cell r="V5604">
            <v>8</v>
          </cell>
        </row>
        <row r="5605">
          <cell r="C5605">
            <v>578918482</v>
          </cell>
          <cell r="D5605" t="str">
            <v>L</v>
          </cell>
          <cell r="E5605">
            <v>267843462</v>
          </cell>
          <cell r="F5605" t="str">
            <v>0008656935614</v>
          </cell>
          <cell r="G5605" t="str">
            <v>MS8044409622-20</v>
          </cell>
          <cell r="H5605" t="str">
            <v>Mainstays Eliza Mauve Patchwork Multicolor Quilt, Full/Queen</v>
          </cell>
          <cell r="I5605" t="str">
            <v>MS PATCHWORK F/Q</v>
          </cell>
          <cell r="K5605">
            <v>156882728</v>
          </cell>
          <cell r="L5605" t="str">
            <v>MULTI</v>
          </cell>
          <cell r="M5605" t="str">
            <v>1.0EA</v>
          </cell>
          <cell r="N5605">
            <v>11.25</v>
          </cell>
          <cell r="O5605">
            <v>19.97</v>
          </cell>
          <cell r="P5605">
            <v>0.43665500000000002</v>
          </cell>
          <cell r="Q5605" t="str">
            <v>MSQUILTFQ</v>
          </cell>
          <cell r="R5605" t="str">
            <v>43</v>
          </cell>
          <cell r="S5605" t="str">
            <v>IMPORT-E&amp;E CO LTD</v>
          </cell>
          <cell r="T5605" t="str">
            <v>010308</v>
          </cell>
          <cell r="U5605" t="str">
            <v>0</v>
          </cell>
          <cell r="V5605">
            <v>12</v>
          </cell>
        </row>
        <row r="5606">
          <cell r="C5606">
            <v>583504645</v>
          </cell>
          <cell r="D5606" t="str">
            <v>L</v>
          </cell>
          <cell r="E5606">
            <v>267843462</v>
          </cell>
          <cell r="F5606" t="str">
            <v>0008656935614</v>
          </cell>
          <cell r="G5606" t="str">
            <v>MS8044409622-20</v>
          </cell>
          <cell r="H5606" t="str">
            <v>Mainstays Eliza Mauve Patchwork Multicolor Quilt, Full/Queen</v>
          </cell>
          <cell r="I5606" t="str">
            <v>MAINSTAYS ELIZA MAUV</v>
          </cell>
          <cell r="J5606" t="str">
            <v>ONLINE ONLY</v>
          </cell>
          <cell r="K5606">
            <v>156882728</v>
          </cell>
          <cell r="L5606" t="str">
            <v>NA</v>
          </cell>
          <cell r="M5606" t="str">
            <v>NA</v>
          </cell>
          <cell r="N5606">
            <v>12.26</v>
          </cell>
          <cell r="O5606">
            <v>19.97</v>
          </cell>
          <cell r="P5606">
            <v>0.38607900000000001</v>
          </cell>
          <cell r="Q5606" t="str">
            <v>MSQUILTFQ</v>
          </cell>
          <cell r="R5606" t="str">
            <v>03</v>
          </cell>
          <cell r="S5606" t="str">
            <v>E &amp; E CO LTD</v>
          </cell>
          <cell r="T5606" t="str">
            <v>444096</v>
          </cell>
          <cell r="U5606" t="str">
            <v>0</v>
          </cell>
          <cell r="V5606">
            <v>1</v>
          </cell>
        </row>
        <row r="5607">
          <cell r="C5607">
            <v>578417354</v>
          </cell>
          <cell r="D5607" t="str">
            <v>L</v>
          </cell>
          <cell r="E5607">
            <v>589108191</v>
          </cell>
          <cell r="F5607" t="str">
            <v>0008656935607</v>
          </cell>
          <cell r="G5607" t="str">
            <v>BH8044409622-22</v>
          </cell>
          <cell r="H5607" t="str">
            <v>Better Homes &amp; Gardens Ruffle Diamond Cotton Quilt, King, Cream</v>
          </cell>
          <cell r="I5607" t="str">
            <v>CREAM RUFFLE QLT KG</v>
          </cell>
          <cell r="J5607" t="str">
            <v>BEDDING</v>
          </cell>
          <cell r="K5607">
            <v>156882729</v>
          </cell>
          <cell r="L5607" t="str">
            <v>CREAM</v>
          </cell>
          <cell r="M5607" t="str">
            <v>KING</v>
          </cell>
          <cell r="N5607">
            <v>38.61</v>
          </cell>
          <cell r="O5607">
            <v>64.97</v>
          </cell>
          <cell r="P5607">
            <v>0.40572599999999998</v>
          </cell>
          <cell r="Q5607" t="str">
            <v>BHGQUILTKG</v>
          </cell>
          <cell r="R5607" t="str">
            <v>20</v>
          </cell>
          <cell r="S5607" t="str">
            <v>E &amp; E CO LTD</v>
          </cell>
          <cell r="T5607" t="str">
            <v>444096</v>
          </cell>
          <cell r="U5607" t="str">
            <v>1</v>
          </cell>
          <cell r="V5607">
            <v>2</v>
          </cell>
        </row>
        <row r="5608">
          <cell r="C5608">
            <v>578712312</v>
          </cell>
          <cell r="D5608" t="str">
            <v>L</v>
          </cell>
          <cell r="E5608">
            <v>589108191</v>
          </cell>
          <cell r="F5608" t="str">
            <v>0008656935607</v>
          </cell>
          <cell r="G5608" t="str">
            <v>BH8044409622-22</v>
          </cell>
          <cell r="H5608" t="str">
            <v>Better Homes &amp; Gardens Ruffle Diamond Cotton Quilt, King, Cream</v>
          </cell>
          <cell r="I5608" t="str">
            <v>CREAM RUFFLE QLT KG</v>
          </cell>
          <cell r="K5608">
            <v>156882729</v>
          </cell>
          <cell r="L5608" t="str">
            <v>CREAM</v>
          </cell>
          <cell r="M5608" t="str">
            <v>KING</v>
          </cell>
          <cell r="N5608">
            <v>35.22</v>
          </cell>
          <cell r="O5608">
            <v>64.97</v>
          </cell>
          <cell r="P5608">
            <v>0.45790399999999998</v>
          </cell>
          <cell r="Q5608" t="str">
            <v>BHGQUILTKG</v>
          </cell>
          <cell r="R5608" t="str">
            <v>43</v>
          </cell>
          <cell r="S5608" t="str">
            <v>IMPORT-E&amp;E CO LTD</v>
          </cell>
          <cell r="T5608" t="str">
            <v>010308</v>
          </cell>
          <cell r="U5608" t="str">
            <v>0</v>
          </cell>
          <cell r="V5608">
            <v>8</v>
          </cell>
        </row>
        <row r="5609">
          <cell r="C5609">
            <v>583604468</v>
          </cell>
          <cell r="D5609" t="str">
            <v>L</v>
          </cell>
          <cell r="E5609">
            <v>589108191</v>
          </cell>
          <cell r="F5609" t="str">
            <v>0008656935607</v>
          </cell>
          <cell r="G5609" t="str">
            <v>BH8044409622-22</v>
          </cell>
          <cell r="H5609" t="str">
            <v>Better Homes &amp; Gardens Ruffle Diamond Cotton Quilt, King, Cream</v>
          </cell>
          <cell r="I5609" t="str">
            <v>BETTER HOMES &amp; GARDE</v>
          </cell>
          <cell r="J5609" t="str">
            <v>ONLINE ONLY</v>
          </cell>
          <cell r="K5609">
            <v>156882729</v>
          </cell>
          <cell r="L5609" t="str">
            <v>NA</v>
          </cell>
          <cell r="M5609" t="str">
            <v>NA</v>
          </cell>
          <cell r="N5609">
            <v>36.770000000000003</v>
          </cell>
          <cell r="O5609">
            <v>64.97</v>
          </cell>
          <cell r="P5609">
            <v>0.43404599999999999</v>
          </cell>
          <cell r="Q5609" t="str">
            <v>BHGQUILTKG</v>
          </cell>
          <cell r="R5609" t="str">
            <v>03</v>
          </cell>
          <cell r="S5609" t="str">
            <v>E &amp; E CO LTD</v>
          </cell>
          <cell r="T5609" t="str">
            <v>444096</v>
          </cell>
          <cell r="U5609" t="str">
            <v>0</v>
          </cell>
          <cell r="V5609">
            <v>1</v>
          </cell>
        </row>
        <row r="5610">
          <cell r="C5610">
            <v>578417355</v>
          </cell>
          <cell r="D5610" t="str">
            <v>L</v>
          </cell>
          <cell r="E5610">
            <v>578581099</v>
          </cell>
          <cell r="F5610" t="str">
            <v>0008656935615</v>
          </cell>
          <cell r="G5610" t="str">
            <v>MS8044409622-21</v>
          </cell>
          <cell r="H5610" t="str">
            <v>Mainstays Eliza Printed Patchwork Microfiber Polyester Filled Quilt, Multi-color, King</v>
          </cell>
          <cell r="I5610" t="str">
            <v>MS PATCHWORK KG</v>
          </cell>
          <cell r="J5610" t="str">
            <v>BEDDING</v>
          </cell>
          <cell r="K5610">
            <v>156882730</v>
          </cell>
          <cell r="L5610" t="str">
            <v>MULTI</v>
          </cell>
          <cell r="M5610" t="str">
            <v>KING</v>
          </cell>
          <cell r="N5610">
            <v>14.72</v>
          </cell>
          <cell r="O5610">
            <v>24.97</v>
          </cell>
          <cell r="P5610">
            <v>0.410493</v>
          </cell>
          <cell r="Q5610" t="str">
            <v>MSQUILTKG</v>
          </cell>
          <cell r="R5610" t="str">
            <v>20</v>
          </cell>
          <cell r="S5610" t="str">
            <v>E &amp; E CO LTD</v>
          </cell>
          <cell r="T5610" t="str">
            <v>444096</v>
          </cell>
          <cell r="U5610" t="str">
            <v>1</v>
          </cell>
          <cell r="V5610">
            <v>2</v>
          </cell>
        </row>
        <row r="5611">
          <cell r="C5611">
            <v>578712304</v>
          </cell>
          <cell r="D5611" t="str">
            <v>L</v>
          </cell>
          <cell r="E5611">
            <v>578581099</v>
          </cell>
          <cell r="F5611" t="str">
            <v>0008656935615</v>
          </cell>
          <cell r="G5611" t="str">
            <v>MS8044409622-21</v>
          </cell>
          <cell r="H5611" t="str">
            <v>Mainstays Eliza Printed Patchwork Microfiber Polyester Filled Quilt, Multi-color, King</v>
          </cell>
          <cell r="I5611" t="str">
            <v>MS PATCHWORK KG</v>
          </cell>
          <cell r="K5611">
            <v>156882730</v>
          </cell>
          <cell r="L5611" t="str">
            <v>MULTI</v>
          </cell>
          <cell r="M5611" t="str">
            <v>KING</v>
          </cell>
          <cell r="N5611">
            <v>12.9</v>
          </cell>
          <cell r="O5611">
            <v>24.97</v>
          </cell>
          <cell r="P5611">
            <v>0.48337999999999998</v>
          </cell>
          <cell r="Q5611" t="str">
            <v>MSQUILTKG</v>
          </cell>
          <cell r="R5611" t="str">
            <v>43</v>
          </cell>
          <cell r="S5611" t="str">
            <v>IMPORT-E&amp;E CO LTD</v>
          </cell>
          <cell r="T5611" t="str">
            <v>010308</v>
          </cell>
          <cell r="U5611" t="str">
            <v>0</v>
          </cell>
          <cell r="V5611">
            <v>8</v>
          </cell>
        </row>
        <row r="5612">
          <cell r="C5612">
            <v>578918483</v>
          </cell>
          <cell r="D5612" t="str">
            <v>L</v>
          </cell>
          <cell r="E5612">
            <v>578581099</v>
          </cell>
          <cell r="F5612" t="str">
            <v>0008656935615</v>
          </cell>
          <cell r="G5612" t="str">
            <v>MS8044409622-21</v>
          </cell>
          <cell r="H5612" t="str">
            <v>Mainstays Eliza Printed Patchwork Microfiber Polyester Filled Quilt, Multi-color, King</v>
          </cell>
          <cell r="I5612" t="str">
            <v>MS PATCHWORK KG</v>
          </cell>
          <cell r="K5612">
            <v>156882730</v>
          </cell>
          <cell r="L5612" t="str">
            <v>MULTI</v>
          </cell>
          <cell r="M5612" t="str">
            <v>1.0EA</v>
          </cell>
          <cell r="N5612">
            <v>12.97</v>
          </cell>
          <cell r="O5612">
            <v>24.97</v>
          </cell>
          <cell r="P5612">
            <v>0.48057699999999998</v>
          </cell>
          <cell r="Q5612" t="str">
            <v>MSQUILTKG</v>
          </cell>
          <cell r="R5612" t="str">
            <v>43</v>
          </cell>
          <cell r="S5612" t="str">
            <v>IMPORT-E&amp;E CO LTD</v>
          </cell>
          <cell r="T5612" t="str">
            <v>010308</v>
          </cell>
          <cell r="U5612" t="str">
            <v>0</v>
          </cell>
          <cell r="V5612">
            <v>12</v>
          </cell>
        </row>
        <row r="5613">
          <cell r="C5613">
            <v>578417356</v>
          </cell>
          <cell r="D5613" t="str">
            <v>L</v>
          </cell>
          <cell r="E5613">
            <v>802608179</v>
          </cell>
          <cell r="F5613" t="str">
            <v>0008656935617</v>
          </cell>
          <cell r="G5613" t="str">
            <v>MS8044409622-23</v>
          </cell>
          <cell r="H5613" t="str">
            <v>Mainstays Eliza Mauve Patchwork Multicolor King Sham, 1 Piece</v>
          </cell>
          <cell r="I5613" t="str">
            <v>MS PATCHWORK KSHAM</v>
          </cell>
          <cell r="J5613" t="str">
            <v>BEDDING</v>
          </cell>
          <cell r="K5613">
            <v>156882731</v>
          </cell>
          <cell r="L5613" t="str">
            <v>MULTI</v>
          </cell>
          <cell r="M5613" t="str">
            <v>K SHAM</v>
          </cell>
          <cell r="N5613">
            <v>3.32</v>
          </cell>
          <cell r="O5613">
            <v>8.9700000000000006</v>
          </cell>
          <cell r="P5613">
            <v>0.62987700000000002</v>
          </cell>
          <cell r="Q5613" t="str">
            <v>MSQLTSHAMKNG</v>
          </cell>
          <cell r="R5613" t="str">
            <v>20</v>
          </cell>
          <cell r="S5613" t="str">
            <v>E &amp; E CO LTD</v>
          </cell>
          <cell r="T5613" t="str">
            <v>444096</v>
          </cell>
          <cell r="U5613" t="str">
            <v>1</v>
          </cell>
          <cell r="V5613">
            <v>2</v>
          </cell>
        </row>
        <row r="5614">
          <cell r="C5614">
            <v>578712306</v>
          </cell>
          <cell r="D5614" t="str">
            <v>L</v>
          </cell>
          <cell r="E5614">
            <v>802608179</v>
          </cell>
          <cell r="F5614" t="str">
            <v>0008656935617</v>
          </cell>
          <cell r="G5614" t="str">
            <v>MS8044409622-23</v>
          </cell>
          <cell r="H5614" t="str">
            <v>Mainstays Eliza Mauve Patchwork Multicolor King Sham, 1 Piece</v>
          </cell>
          <cell r="I5614" t="str">
            <v>MS PATCHWORK KSHAM</v>
          </cell>
          <cell r="K5614">
            <v>156882731</v>
          </cell>
          <cell r="L5614" t="str">
            <v>MULTI</v>
          </cell>
          <cell r="M5614" t="str">
            <v>KING</v>
          </cell>
          <cell r="N5614">
            <v>3.04</v>
          </cell>
          <cell r="O5614">
            <v>8.9700000000000006</v>
          </cell>
          <cell r="P5614">
            <v>0.66109300000000004</v>
          </cell>
          <cell r="Q5614" t="str">
            <v>MSQLTSHAMKNG</v>
          </cell>
          <cell r="R5614" t="str">
            <v>43</v>
          </cell>
          <cell r="S5614" t="str">
            <v>IMPORT-E&amp;E CO LTD</v>
          </cell>
          <cell r="T5614" t="str">
            <v>010308</v>
          </cell>
          <cell r="U5614" t="str">
            <v>0</v>
          </cell>
          <cell r="V5614">
            <v>8</v>
          </cell>
        </row>
        <row r="5615">
          <cell r="C5615">
            <v>578918485</v>
          </cell>
          <cell r="D5615" t="str">
            <v>L</v>
          </cell>
          <cell r="E5615">
            <v>802608179</v>
          </cell>
          <cell r="F5615" t="str">
            <v>0008656935617</v>
          </cell>
          <cell r="G5615" t="str">
            <v>MS8044409622-23</v>
          </cell>
          <cell r="H5615" t="str">
            <v>Mainstays Eliza Mauve Patchwork Multicolor King Sham, 1 Piece</v>
          </cell>
          <cell r="I5615" t="str">
            <v>MS PATCHWORK KSHAM</v>
          </cell>
          <cell r="K5615">
            <v>156882731</v>
          </cell>
          <cell r="L5615" t="str">
            <v>MULTI</v>
          </cell>
          <cell r="M5615" t="str">
            <v>1.0EA</v>
          </cell>
          <cell r="N5615">
            <v>3.06</v>
          </cell>
          <cell r="O5615">
            <v>8.9700000000000006</v>
          </cell>
          <cell r="P5615">
            <v>0.65886299999999998</v>
          </cell>
          <cell r="Q5615" t="str">
            <v>MSQLTSHAMKNG</v>
          </cell>
          <cell r="R5615" t="str">
            <v>43</v>
          </cell>
          <cell r="S5615" t="str">
            <v>IMPORT-E&amp;E CO LTD</v>
          </cell>
          <cell r="T5615" t="str">
            <v>010308</v>
          </cell>
          <cell r="U5615" t="str">
            <v>0</v>
          </cell>
          <cell r="V5615">
            <v>12</v>
          </cell>
        </row>
        <row r="5616">
          <cell r="C5616">
            <v>578443073</v>
          </cell>
          <cell r="E5616">
            <v>325639602</v>
          </cell>
          <cell r="F5616" t="str">
            <v>0008656922366</v>
          </cell>
          <cell r="G5616" t="str">
            <v>MP12-6394</v>
          </cell>
          <cell r="H5616" t="str">
            <v>Veronica Warm Grey/White 3 Piece Tufted Cotton Chenille Floral Duvet Cover Set</v>
          </cell>
          <cell r="I5616" t="str">
            <v>HOME ESSENCE DANICA</v>
          </cell>
          <cell r="J5616" t="str">
            <v>ONLINE ONLY</v>
          </cell>
          <cell r="K5616">
            <v>157051565</v>
          </cell>
          <cell r="L5616" t="str">
            <v>NA</v>
          </cell>
          <cell r="M5616" t="str">
            <v>NA</v>
          </cell>
          <cell r="N5616">
            <v>50.4</v>
          </cell>
          <cell r="O5616">
            <v>99.99</v>
          </cell>
          <cell r="P5616">
            <v>0.49595</v>
          </cell>
          <cell r="Q5616" t="str">
            <v>HOME ESSENCE</v>
          </cell>
          <cell r="R5616" t="str">
            <v>07</v>
          </cell>
          <cell r="S5616" t="str">
            <v>E &amp; E CO LTD</v>
          </cell>
          <cell r="T5616" t="str">
            <v>444096</v>
          </cell>
          <cell r="U5616" t="str">
            <v>0</v>
          </cell>
          <cell r="V5616">
            <v>1</v>
          </cell>
        </row>
        <row r="5617">
          <cell r="C5617">
            <v>578443078</v>
          </cell>
          <cell r="E5617">
            <v>491972463</v>
          </cell>
          <cell r="F5617" t="str">
            <v>0008656926438</v>
          </cell>
          <cell r="G5617" t="str">
            <v>MP13-6572</v>
          </cell>
          <cell r="H5617" t="str">
            <v>Home Essence Powell 6 Piece Reversible Daybed Cover Set</v>
          </cell>
          <cell r="I5617" t="str">
            <v>HOME ESSENCE POWELL</v>
          </cell>
          <cell r="J5617" t="str">
            <v>ONLINE ONLY</v>
          </cell>
          <cell r="K5617">
            <v>157051552</v>
          </cell>
          <cell r="L5617" t="str">
            <v>NA</v>
          </cell>
          <cell r="M5617" t="str">
            <v>NA</v>
          </cell>
          <cell r="N5617">
            <v>52.92</v>
          </cell>
          <cell r="O5617">
            <v>104.99</v>
          </cell>
          <cell r="P5617">
            <v>0.495952</v>
          </cell>
          <cell r="Q5617" t="str">
            <v>HOME ESSENCE</v>
          </cell>
          <cell r="R5617" t="str">
            <v>07</v>
          </cell>
          <cell r="S5617" t="str">
            <v>E &amp; E CO LTD</v>
          </cell>
          <cell r="T5617" t="str">
            <v>444096</v>
          </cell>
          <cell r="U5617" t="str">
            <v>0</v>
          </cell>
          <cell r="V5617">
            <v>1</v>
          </cell>
        </row>
        <row r="5618">
          <cell r="C5618">
            <v>578443088</v>
          </cell>
          <cell r="E5618">
            <v>433264265</v>
          </cell>
          <cell r="F5618" t="str">
            <v>0008656922367</v>
          </cell>
          <cell r="G5618" t="str">
            <v>MP12-6395</v>
          </cell>
          <cell r="H5618" t="str">
            <v>Home Essence Danica Warm Grey/White 3 Piece Tufted Cotton Chenille Floral Duvet Cover Set</v>
          </cell>
          <cell r="I5618" t="str">
            <v>HOME ESSENCE DANICA</v>
          </cell>
          <cell r="J5618" t="str">
            <v>ONLINE ONLY</v>
          </cell>
          <cell r="K5618">
            <v>157051570</v>
          </cell>
          <cell r="L5618" t="str">
            <v>NA</v>
          </cell>
          <cell r="M5618" t="str">
            <v>NA</v>
          </cell>
          <cell r="N5618">
            <v>60.48</v>
          </cell>
          <cell r="O5618">
            <v>119.99</v>
          </cell>
          <cell r="P5618">
            <v>0.49595800000000001</v>
          </cell>
          <cell r="Q5618" t="str">
            <v>HOME ESSENCE</v>
          </cell>
          <cell r="R5618" t="str">
            <v>07</v>
          </cell>
          <cell r="S5618" t="str">
            <v>E &amp; E CO LTD</v>
          </cell>
          <cell r="T5618" t="str">
            <v>444096</v>
          </cell>
          <cell r="U5618" t="str">
            <v>0</v>
          </cell>
          <cell r="V5618">
            <v>1</v>
          </cell>
        </row>
        <row r="5619">
          <cell r="C5619">
            <v>578443089</v>
          </cell>
          <cell r="E5619">
            <v>841691930</v>
          </cell>
          <cell r="F5619" t="str">
            <v>0008656922368</v>
          </cell>
          <cell r="G5619" t="str">
            <v>MP13-6396</v>
          </cell>
          <cell r="H5619" t="str">
            <v>Home Essence Danica 3 Piece Tufted Cotton Chenille Floral Coverlet Set</v>
          </cell>
          <cell r="I5619" t="str">
            <v>HOME ESSENCE DANICA</v>
          </cell>
          <cell r="J5619" t="str">
            <v>ONLINE ONLY</v>
          </cell>
          <cell r="K5619">
            <v>157051580</v>
          </cell>
          <cell r="L5619" t="str">
            <v>NA</v>
          </cell>
          <cell r="M5619" t="str">
            <v>NA</v>
          </cell>
          <cell r="N5619">
            <v>45.36</v>
          </cell>
          <cell r="O5619">
            <v>89.99</v>
          </cell>
          <cell r="P5619">
            <v>0.495944</v>
          </cell>
          <cell r="Q5619" t="str">
            <v>HOME ESSENCE</v>
          </cell>
          <cell r="R5619" t="str">
            <v>07</v>
          </cell>
          <cell r="S5619" t="str">
            <v>E &amp; E CO LTD</v>
          </cell>
          <cell r="T5619" t="str">
            <v>444096</v>
          </cell>
          <cell r="U5619" t="str">
            <v>0</v>
          </cell>
          <cell r="V5619">
            <v>1</v>
          </cell>
        </row>
        <row r="5620">
          <cell r="C5620">
            <v>578443099</v>
          </cell>
          <cell r="E5620">
            <v>201504326</v>
          </cell>
          <cell r="F5620" t="str">
            <v>0008656922369</v>
          </cell>
          <cell r="G5620" t="str">
            <v>MP13-6397</v>
          </cell>
          <cell r="H5620" t="str">
            <v>Home Essence Danica 3 Piece Tufted Cotton Chenille Floral Coverlet Set</v>
          </cell>
          <cell r="I5620" t="str">
            <v>HOME ESSENCE DANICA</v>
          </cell>
          <cell r="J5620" t="str">
            <v>ONLINE ONLY</v>
          </cell>
          <cell r="K5620">
            <v>157051581</v>
          </cell>
          <cell r="L5620" t="str">
            <v>NA</v>
          </cell>
          <cell r="M5620" t="str">
            <v>NA</v>
          </cell>
          <cell r="N5620">
            <v>55.44</v>
          </cell>
          <cell r="O5620">
            <v>109.99</v>
          </cell>
          <cell r="P5620">
            <v>0.49595400000000001</v>
          </cell>
          <cell r="Q5620" t="str">
            <v>HOME ESSENCE</v>
          </cell>
          <cell r="R5620" t="str">
            <v>07</v>
          </cell>
          <cell r="S5620" t="str">
            <v>E &amp; E CO LTD</v>
          </cell>
          <cell r="T5620" t="str">
            <v>444096</v>
          </cell>
          <cell r="U5620" t="str">
            <v>0</v>
          </cell>
          <cell r="V5620">
            <v>1</v>
          </cell>
        </row>
        <row r="5621">
          <cell r="C5621">
            <v>578443165</v>
          </cell>
          <cell r="E5621">
            <v>430638081</v>
          </cell>
          <cell r="F5621" t="str">
            <v>0008656921273</v>
          </cell>
          <cell r="G5621" t="str">
            <v>MP12-6306</v>
          </cell>
          <cell r="H5621" t="str">
            <v>Home Essence Benita 3 Piece Printed Seersucker Duvet Cover Set</v>
          </cell>
          <cell r="I5621" t="str">
            <v>HOME ESSENCE BENITA</v>
          </cell>
          <cell r="J5621" t="str">
            <v>ONLINE ONLY</v>
          </cell>
          <cell r="K5621">
            <v>157055947</v>
          </cell>
          <cell r="L5621" t="str">
            <v>NA</v>
          </cell>
          <cell r="M5621" t="str">
            <v>NA</v>
          </cell>
          <cell r="N5621">
            <v>30.24</v>
          </cell>
          <cell r="O5621">
            <v>59.99</v>
          </cell>
          <cell r="P5621">
            <v>0.49591600000000002</v>
          </cell>
          <cell r="Q5621" t="str">
            <v>HOME ESSENCE</v>
          </cell>
          <cell r="R5621" t="str">
            <v>07</v>
          </cell>
          <cell r="S5621" t="str">
            <v>E &amp; E CO LTD</v>
          </cell>
          <cell r="T5621" t="str">
            <v>444096</v>
          </cell>
          <cell r="U5621" t="str">
            <v>0</v>
          </cell>
          <cell r="V5621">
            <v>1</v>
          </cell>
        </row>
        <row r="5622">
          <cell r="C5622">
            <v>578443169</v>
          </cell>
          <cell r="E5622">
            <v>916088203</v>
          </cell>
          <cell r="F5622" t="str">
            <v>0008656921483</v>
          </cell>
          <cell r="G5622" t="str">
            <v>MPE10-800</v>
          </cell>
          <cell r="H5622" t="str">
            <v>Home Essence Lorine 9 Piece Reversible Complete Bedding Set, White/ Charcoal, Full</v>
          </cell>
          <cell r="I5622" t="str">
            <v>HOME ESSENCE LORINE</v>
          </cell>
          <cell r="J5622" t="str">
            <v>ONLINE ONLY</v>
          </cell>
          <cell r="K5622">
            <v>157055946</v>
          </cell>
          <cell r="L5622" t="str">
            <v>NA</v>
          </cell>
          <cell r="M5622" t="str">
            <v>NA</v>
          </cell>
          <cell r="N5622">
            <v>54.59</v>
          </cell>
          <cell r="O5622">
            <v>99.99</v>
          </cell>
          <cell r="P5622">
            <v>0.45404499999999998</v>
          </cell>
          <cell r="Q5622" t="str">
            <v>HOME ESSENCE</v>
          </cell>
          <cell r="R5622" t="str">
            <v>07</v>
          </cell>
          <cell r="S5622" t="str">
            <v>E &amp; E CO LTD</v>
          </cell>
          <cell r="T5622" t="str">
            <v>444096</v>
          </cell>
          <cell r="U5622" t="str">
            <v>0</v>
          </cell>
          <cell r="V5622">
            <v>1</v>
          </cell>
        </row>
        <row r="5623">
          <cell r="C5623">
            <v>578443171</v>
          </cell>
          <cell r="E5623">
            <v>563005251</v>
          </cell>
          <cell r="F5623" t="str">
            <v>0008656922365</v>
          </cell>
          <cell r="G5623" t="str">
            <v>MP10-6393</v>
          </cell>
          <cell r="H5623" t="str">
            <v>Home Essence Danica 3 Piece Tufted Cotton Chenille Floral Comforter Set</v>
          </cell>
          <cell r="I5623" t="str">
            <v>HOME ESSENCE DANICA</v>
          </cell>
          <cell r="J5623" t="str">
            <v>ONLINE ONLY</v>
          </cell>
          <cell r="K5623">
            <v>157055948</v>
          </cell>
          <cell r="L5623" t="str">
            <v>NA</v>
          </cell>
          <cell r="M5623" t="str">
            <v>NA</v>
          </cell>
          <cell r="N5623">
            <v>80.64</v>
          </cell>
          <cell r="O5623">
            <v>159.99</v>
          </cell>
          <cell r="P5623">
            <v>0.49596800000000002</v>
          </cell>
          <cell r="Q5623" t="str">
            <v>HOME ESSENCE</v>
          </cell>
          <cell r="R5623" t="str">
            <v>07</v>
          </cell>
          <cell r="S5623" t="str">
            <v>E &amp; E CO LTD</v>
          </cell>
          <cell r="T5623" t="str">
            <v>444096</v>
          </cell>
          <cell r="U5623" t="str">
            <v>0</v>
          </cell>
          <cell r="V5623">
            <v>1</v>
          </cell>
        </row>
        <row r="5624">
          <cell r="C5624">
            <v>578443176</v>
          </cell>
          <cell r="E5624">
            <v>565549260</v>
          </cell>
          <cell r="F5624" t="str">
            <v>0008656921482</v>
          </cell>
          <cell r="G5624" t="str">
            <v>MPE10-799</v>
          </cell>
          <cell r="H5624" t="str">
            <v>Home Essence Lorine 9 Piece Reversible Complete Bedding Set, White/ Charcoal, Twin</v>
          </cell>
          <cell r="I5624" t="str">
            <v>HOME ESSENCE LORINE</v>
          </cell>
          <cell r="J5624" t="str">
            <v>ONLINE ONLY</v>
          </cell>
          <cell r="K5624">
            <v>157055952</v>
          </cell>
          <cell r="L5624" t="str">
            <v>NA</v>
          </cell>
          <cell r="M5624" t="str">
            <v>NA</v>
          </cell>
          <cell r="N5624">
            <v>49.13</v>
          </cell>
          <cell r="O5624">
            <v>89.99</v>
          </cell>
          <cell r="P5624">
            <v>0.45405000000000001</v>
          </cell>
          <cell r="Q5624" t="str">
            <v>HOME ESSENCE</v>
          </cell>
          <cell r="R5624" t="str">
            <v>07</v>
          </cell>
          <cell r="S5624" t="str">
            <v>E &amp; E CO LTD</v>
          </cell>
          <cell r="T5624" t="str">
            <v>444096</v>
          </cell>
          <cell r="U5624" t="str">
            <v>0</v>
          </cell>
          <cell r="V5624">
            <v>1</v>
          </cell>
        </row>
        <row r="5625">
          <cell r="C5625">
            <v>578443181</v>
          </cell>
          <cell r="E5625">
            <v>266867054</v>
          </cell>
          <cell r="F5625" t="str">
            <v>0008656925610</v>
          </cell>
          <cell r="G5625" t="str">
            <v>MP13-6481</v>
          </cell>
          <cell r="H5625" t="str">
            <v>Home Essence Vancouver 3 Piece Fitted Bedspread Set, King, Navy</v>
          </cell>
          <cell r="I5625" t="str">
            <v>HOME ESSENCE VANCOUV</v>
          </cell>
          <cell r="J5625" t="str">
            <v>ONLINE ONLY</v>
          </cell>
          <cell r="K5625">
            <v>157055957</v>
          </cell>
          <cell r="L5625" t="str">
            <v>NA</v>
          </cell>
          <cell r="M5625" t="str">
            <v>NA</v>
          </cell>
          <cell r="N5625">
            <v>55.44</v>
          </cell>
          <cell r="O5625">
            <v>109.99</v>
          </cell>
          <cell r="P5625">
            <v>0.49595400000000001</v>
          </cell>
          <cell r="Q5625" t="str">
            <v>HOME ESSENCE</v>
          </cell>
          <cell r="R5625" t="str">
            <v>07</v>
          </cell>
          <cell r="S5625" t="str">
            <v>E &amp; E CO LTD</v>
          </cell>
          <cell r="T5625" t="str">
            <v>444096</v>
          </cell>
          <cell r="U5625" t="str">
            <v>0</v>
          </cell>
          <cell r="V5625">
            <v>1</v>
          </cell>
        </row>
        <row r="5626">
          <cell r="C5626">
            <v>578443183</v>
          </cell>
          <cell r="E5626">
            <v>959211239</v>
          </cell>
          <cell r="F5626" t="str">
            <v>0008656930499</v>
          </cell>
          <cell r="G5626" t="str">
            <v>MP10-6848</v>
          </cell>
          <cell r="H5626" t="str">
            <v>Home Essence Eveline 7 Piece Faux Suede Comforter Set</v>
          </cell>
          <cell r="I5626" t="str">
            <v>HOME ESSENCE EVELINE</v>
          </cell>
          <cell r="J5626" t="str">
            <v>ONLINE ONLY</v>
          </cell>
          <cell r="K5626">
            <v>157055959</v>
          </cell>
          <cell r="L5626" t="str">
            <v>NA</v>
          </cell>
          <cell r="M5626" t="str">
            <v>NA</v>
          </cell>
          <cell r="N5626">
            <v>60.48</v>
          </cell>
          <cell r="O5626">
            <v>119.99</v>
          </cell>
          <cell r="P5626">
            <v>0.49595800000000001</v>
          </cell>
          <cell r="Q5626" t="str">
            <v>HOME ESSENCE</v>
          </cell>
          <cell r="R5626" t="str">
            <v>07</v>
          </cell>
          <cell r="S5626" t="str">
            <v>E &amp; E CO LTD</v>
          </cell>
          <cell r="T5626" t="str">
            <v>444096</v>
          </cell>
          <cell r="U5626" t="str">
            <v>0</v>
          </cell>
          <cell r="V5626">
            <v>1</v>
          </cell>
        </row>
        <row r="5627">
          <cell r="C5627">
            <v>578443185</v>
          </cell>
          <cell r="E5627">
            <v>734810393</v>
          </cell>
          <cell r="F5627" t="str">
            <v>0008656921485</v>
          </cell>
          <cell r="G5627" t="str">
            <v>MPE10-802</v>
          </cell>
          <cell r="H5627" t="str">
            <v>Home Essence 9 Piece Reversible Complete Bedding Set, White/ Charcoal, King</v>
          </cell>
          <cell r="I5627" t="str">
            <v>HOME ESSENCE LORINE</v>
          </cell>
          <cell r="J5627" t="str">
            <v>ONLINE ONLY</v>
          </cell>
          <cell r="K5627">
            <v>157055965</v>
          </cell>
          <cell r="L5627" t="str">
            <v>NA</v>
          </cell>
          <cell r="M5627" t="str">
            <v>NA</v>
          </cell>
          <cell r="N5627">
            <v>65.510000000000005</v>
          </cell>
          <cell r="O5627">
            <v>119.99</v>
          </cell>
          <cell r="P5627">
            <v>0.454038</v>
          </cell>
          <cell r="Q5627" t="str">
            <v>HOME ESSENCE</v>
          </cell>
          <cell r="R5627" t="str">
            <v>07</v>
          </cell>
          <cell r="S5627" t="str">
            <v>E &amp; E CO LTD</v>
          </cell>
          <cell r="T5627" t="str">
            <v>444096</v>
          </cell>
          <cell r="U5627" t="str">
            <v>0</v>
          </cell>
          <cell r="V5627">
            <v>1</v>
          </cell>
        </row>
        <row r="5628">
          <cell r="C5628">
            <v>578443190</v>
          </cell>
          <cell r="E5628">
            <v>564545810</v>
          </cell>
          <cell r="F5628" t="str">
            <v>0008656921486</v>
          </cell>
          <cell r="G5628" t="str">
            <v>MPE10-803</v>
          </cell>
          <cell r="H5628" t="str">
            <v>Home Essence Lorine 9 Piece Reversible Complete Bed Set Cotton Sheets, White/Grey Cal King</v>
          </cell>
          <cell r="I5628" t="str">
            <v>HOME ESSENCE LORINE</v>
          </cell>
          <cell r="J5628" t="str">
            <v>ONLINE ONLY</v>
          </cell>
          <cell r="K5628">
            <v>157055971</v>
          </cell>
          <cell r="L5628" t="str">
            <v>NA</v>
          </cell>
          <cell r="M5628" t="str">
            <v>NA</v>
          </cell>
          <cell r="N5628">
            <v>65.510000000000005</v>
          </cell>
          <cell r="O5628">
            <v>119.99</v>
          </cell>
          <cell r="P5628">
            <v>0.454038</v>
          </cell>
          <cell r="Q5628" t="str">
            <v>HOME ESSENCE</v>
          </cell>
          <cell r="R5628" t="str">
            <v>07</v>
          </cell>
          <cell r="S5628" t="str">
            <v>E &amp; E CO LTD</v>
          </cell>
          <cell r="T5628" t="str">
            <v>444096</v>
          </cell>
          <cell r="U5628" t="str">
            <v>0</v>
          </cell>
          <cell r="V5628">
            <v>1</v>
          </cell>
        </row>
        <row r="5629">
          <cell r="C5629">
            <v>578443191</v>
          </cell>
          <cell r="E5629">
            <v>870762353</v>
          </cell>
          <cell r="F5629" t="str">
            <v>0008656930749</v>
          </cell>
          <cell r="G5629" t="str">
            <v>MP10-6852</v>
          </cell>
          <cell r="H5629" t="str">
            <v>Home Essence Eveline 7 Piece Faux Suede Comforter Set</v>
          </cell>
          <cell r="I5629" t="str">
            <v>HOME ESSENCE EVELINE</v>
          </cell>
          <cell r="J5629" t="str">
            <v>ONLINE ONLY</v>
          </cell>
          <cell r="K5629">
            <v>157055969</v>
          </cell>
          <cell r="L5629" t="str">
            <v>NA</v>
          </cell>
          <cell r="M5629" t="str">
            <v>NA</v>
          </cell>
          <cell r="N5629">
            <v>70.56</v>
          </cell>
          <cell r="O5629">
            <v>139.99</v>
          </cell>
          <cell r="P5629">
            <v>0.49596400000000002</v>
          </cell>
          <cell r="Q5629" t="str">
            <v>HOME ESSENCE</v>
          </cell>
          <cell r="R5629" t="str">
            <v>07</v>
          </cell>
          <cell r="S5629" t="str">
            <v>E &amp; E CO LTD</v>
          </cell>
          <cell r="T5629" t="str">
            <v>444096</v>
          </cell>
          <cell r="U5629" t="str">
            <v>0</v>
          </cell>
          <cell r="V5629">
            <v>1</v>
          </cell>
        </row>
        <row r="5630">
          <cell r="C5630">
            <v>578443194</v>
          </cell>
          <cell r="E5630">
            <v>282910794</v>
          </cell>
          <cell r="F5630" t="str">
            <v>0008656930497</v>
          </cell>
          <cell r="G5630" t="str">
            <v>MP10-6846</v>
          </cell>
          <cell r="H5630" t="str">
            <v>Home Essence Eveline 7 Piece Faux Suede Comforter Set</v>
          </cell>
          <cell r="I5630" t="str">
            <v>HOME ESSENCE EVELINE</v>
          </cell>
          <cell r="J5630" t="str">
            <v>ONLINE ONLY</v>
          </cell>
          <cell r="K5630">
            <v>157055964</v>
          </cell>
          <cell r="L5630" t="str">
            <v>NA</v>
          </cell>
          <cell r="M5630" t="str">
            <v>NA</v>
          </cell>
          <cell r="N5630">
            <v>70.56</v>
          </cell>
          <cell r="O5630">
            <v>139.99</v>
          </cell>
          <cell r="P5630">
            <v>0.49596400000000002</v>
          </cell>
          <cell r="Q5630" t="str">
            <v>HOME ESSENCE</v>
          </cell>
          <cell r="R5630" t="str">
            <v>07</v>
          </cell>
          <cell r="S5630" t="str">
            <v>E &amp; E CO LTD</v>
          </cell>
          <cell r="T5630" t="str">
            <v>444096</v>
          </cell>
          <cell r="U5630" t="str">
            <v>0</v>
          </cell>
          <cell r="V5630">
            <v>1</v>
          </cell>
        </row>
        <row r="5631">
          <cell r="C5631">
            <v>578443196</v>
          </cell>
          <cell r="E5631">
            <v>989541647</v>
          </cell>
          <cell r="F5631" t="str">
            <v>0008656930496</v>
          </cell>
          <cell r="G5631" t="str">
            <v>MP10-6845</v>
          </cell>
          <cell r="H5631" t="str">
            <v>Home Essence Eveline 7 Piece Faux Suede Comforter Set</v>
          </cell>
          <cell r="I5631" t="str">
            <v>HOME ESSENCE EVELINE</v>
          </cell>
          <cell r="J5631" t="str">
            <v>ONLINE ONLY</v>
          </cell>
          <cell r="K5631">
            <v>157055972</v>
          </cell>
          <cell r="L5631" t="str">
            <v>NA</v>
          </cell>
          <cell r="M5631" t="str">
            <v>NA</v>
          </cell>
          <cell r="N5631">
            <v>60.48</v>
          </cell>
          <cell r="O5631">
            <v>119.99</v>
          </cell>
          <cell r="P5631">
            <v>0.49595800000000001</v>
          </cell>
          <cell r="Q5631" t="str">
            <v>HOME ESSENCE</v>
          </cell>
          <cell r="R5631" t="str">
            <v>07</v>
          </cell>
          <cell r="S5631" t="str">
            <v>E &amp; E CO LTD</v>
          </cell>
          <cell r="T5631" t="str">
            <v>444096</v>
          </cell>
          <cell r="U5631" t="str">
            <v>0</v>
          </cell>
          <cell r="V5631">
            <v>1</v>
          </cell>
        </row>
        <row r="5632">
          <cell r="C5632">
            <v>578443198</v>
          </cell>
          <cell r="E5632">
            <v>689103806</v>
          </cell>
          <cell r="F5632" t="str">
            <v>0008656921274</v>
          </cell>
          <cell r="G5632" t="str">
            <v>MP12-6305</v>
          </cell>
          <cell r="H5632" t="str">
            <v>Home Essence Benita 3 Piece Printed Seersucker Duvet Cover Set</v>
          </cell>
          <cell r="I5632" t="str">
            <v>HOME ESSENCE BENITA</v>
          </cell>
          <cell r="J5632" t="str">
            <v>ONLINE ONLY</v>
          </cell>
          <cell r="K5632">
            <v>157055974</v>
          </cell>
          <cell r="L5632" t="str">
            <v>NA</v>
          </cell>
          <cell r="M5632" t="str">
            <v>NA</v>
          </cell>
          <cell r="N5632">
            <v>25.2</v>
          </cell>
          <cell r="O5632">
            <v>49.99</v>
          </cell>
          <cell r="P5632">
            <v>0.49589899999999998</v>
          </cell>
          <cell r="Q5632" t="str">
            <v>HOME ESSENCE</v>
          </cell>
          <cell r="R5632" t="str">
            <v>07</v>
          </cell>
          <cell r="S5632" t="str">
            <v>E &amp; E CO LTD</v>
          </cell>
          <cell r="T5632" t="str">
            <v>444096</v>
          </cell>
          <cell r="U5632" t="str">
            <v>0</v>
          </cell>
          <cell r="V5632">
            <v>1</v>
          </cell>
        </row>
        <row r="5633">
          <cell r="C5633">
            <v>578443203</v>
          </cell>
          <cell r="E5633">
            <v>389635527</v>
          </cell>
          <cell r="F5633" t="str">
            <v>0008656925605</v>
          </cell>
          <cell r="G5633" t="str">
            <v>MP13-6478</v>
          </cell>
          <cell r="H5633" t="str">
            <v>Home Essence Vancouver 3 Piece Split Corner Pleated Quilted Bedspread, Queen, Khaki</v>
          </cell>
          <cell r="I5633" t="str">
            <v>HOME ESSENCE VANCOUV</v>
          </cell>
          <cell r="J5633" t="str">
            <v>ONLINE ONLY</v>
          </cell>
          <cell r="K5633">
            <v>157055978</v>
          </cell>
          <cell r="L5633" t="str">
            <v>NA</v>
          </cell>
          <cell r="M5633" t="str">
            <v>NA</v>
          </cell>
          <cell r="N5633">
            <v>45.36</v>
          </cell>
          <cell r="O5633">
            <v>89.99</v>
          </cell>
          <cell r="P5633">
            <v>0.495944</v>
          </cell>
          <cell r="Q5633" t="str">
            <v>HOME ESSENCE</v>
          </cell>
          <cell r="R5633" t="str">
            <v>07</v>
          </cell>
          <cell r="S5633" t="str">
            <v>E &amp; E CO LTD</v>
          </cell>
          <cell r="T5633" t="str">
            <v>444096</v>
          </cell>
          <cell r="U5633" t="str">
            <v>0</v>
          </cell>
          <cell r="V5633">
            <v>1</v>
          </cell>
        </row>
        <row r="5634">
          <cell r="C5634">
            <v>578446852</v>
          </cell>
          <cell r="E5634">
            <v>328859057</v>
          </cell>
          <cell r="F5634" t="str">
            <v>0008656903948</v>
          </cell>
          <cell r="G5634" t="str">
            <v>MP50-5784</v>
          </cell>
          <cell r="H5634" t="str">
            <v>Home Essence York Brushed Faux Fur Knitted Ultra Soft Throw, 50x60", Blue</v>
          </cell>
          <cell r="I5634" t="str">
            <v>HOME ESSENCE YORK BR</v>
          </cell>
          <cell r="J5634" t="str">
            <v>ONLINE ONLY</v>
          </cell>
          <cell r="K5634">
            <v>157069752</v>
          </cell>
          <cell r="L5634" t="str">
            <v>NA</v>
          </cell>
          <cell r="M5634" t="str">
            <v>NA</v>
          </cell>
          <cell r="N5634">
            <v>14.17</v>
          </cell>
          <cell r="O5634">
            <v>29.99</v>
          </cell>
          <cell r="P5634">
            <v>0.52750900000000001</v>
          </cell>
          <cell r="Q5634" t="str">
            <v>HOME ESSENCE</v>
          </cell>
          <cell r="R5634" t="str">
            <v>07</v>
          </cell>
          <cell r="S5634" t="str">
            <v>E &amp; E CO LTD</v>
          </cell>
          <cell r="T5634" t="str">
            <v>444096</v>
          </cell>
          <cell r="U5634" t="str">
            <v>0</v>
          </cell>
          <cell r="V5634">
            <v>1</v>
          </cell>
        </row>
        <row r="5635">
          <cell r="C5635">
            <v>578446855</v>
          </cell>
          <cell r="E5635">
            <v>147032534</v>
          </cell>
          <cell r="F5635" t="str">
            <v>0008656928723</v>
          </cell>
          <cell r="G5635" t="str">
            <v>BL51-0918</v>
          </cell>
          <cell r="H5635" t="str">
            <v>Comfort Classics Plush Solid Weighted Blanket With Removable Cover, Ivory, 25lbs</v>
          </cell>
          <cell r="I5635" t="str">
            <v>COMFORT CLASSICS PLU</v>
          </cell>
          <cell r="J5635" t="str">
            <v>ONLINE ONLY</v>
          </cell>
          <cell r="K5635">
            <v>157069744</v>
          </cell>
          <cell r="L5635" t="str">
            <v>NA</v>
          </cell>
          <cell r="M5635" t="str">
            <v>NA</v>
          </cell>
          <cell r="N5635">
            <v>50.4</v>
          </cell>
          <cell r="O5635">
            <v>99.99</v>
          </cell>
          <cell r="P5635">
            <v>0.49595</v>
          </cell>
          <cell r="Q5635" t="str">
            <v>COMFORT CLAS</v>
          </cell>
          <cell r="R5635" t="str">
            <v>07</v>
          </cell>
          <cell r="S5635" t="str">
            <v>E &amp; E CO LTD</v>
          </cell>
          <cell r="T5635" t="str">
            <v>444096</v>
          </cell>
          <cell r="U5635" t="str">
            <v>0</v>
          </cell>
          <cell r="V5635">
            <v>1</v>
          </cell>
        </row>
        <row r="5636">
          <cell r="C5636">
            <v>578446967</v>
          </cell>
          <cell r="E5636">
            <v>238860093</v>
          </cell>
          <cell r="F5636" t="str">
            <v>0008656930748</v>
          </cell>
          <cell r="G5636" t="str">
            <v>MP10-6851</v>
          </cell>
          <cell r="H5636" t="str">
            <v>Home Essence Eveline 7 Piece Faux Suede Comforter Set</v>
          </cell>
          <cell r="I5636" t="str">
            <v>HOME ESSENCE EVELINE</v>
          </cell>
          <cell r="J5636" t="str">
            <v>ONLINE ONLY</v>
          </cell>
          <cell r="K5636">
            <v>157083728</v>
          </cell>
          <cell r="L5636" t="str">
            <v>NA</v>
          </cell>
          <cell r="M5636" t="str">
            <v>NA</v>
          </cell>
          <cell r="N5636">
            <v>60.48</v>
          </cell>
          <cell r="O5636">
            <v>119.99</v>
          </cell>
          <cell r="P5636">
            <v>0.49595800000000001</v>
          </cell>
          <cell r="Q5636" t="str">
            <v>HOME ESSENCE</v>
          </cell>
          <cell r="R5636" t="str">
            <v>07</v>
          </cell>
          <cell r="S5636" t="str">
            <v>E &amp; E CO LTD</v>
          </cell>
          <cell r="T5636" t="str">
            <v>444096</v>
          </cell>
          <cell r="U5636" t="str">
            <v>0</v>
          </cell>
          <cell r="V5636">
            <v>1</v>
          </cell>
        </row>
        <row r="5637">
          <cell r="C5637">
            <v>578572097</v>
          </cell>
          <cell r="E5637">
            <v>638362607</v>
          </cell>
          <cell r="F5637" t="str">
            <v>0008656930738</v>
          </cell>
          <cell r="G5637" t="str">
            <v>MP10-6838</v>
          </cell>
          <cell r="H5637" t="str">
            <v>Madison Park 8 Piece Jacquard Comforter Set</v>
          </cell>
          <cell r="I5637" t="str">
            <v>HOME ESSENCE ELIOT 8</v>
          </cell>
          <cell r="J5637" t="str">
            <v>ONLINE ONLY</v>
          </cell>
          <cell r="K5637">
            <v>158540359</v>
          </cell>
          <cell r="L5637" t="str">
            <v>NA</v>
          </cell>
          <cell r="M5637" t="str">
            <v>NA</v>
          </cell>
          <cell r="N5637">
            <v>85.68</v>
          </cell>
          <cell r="O5637">
            <v>169.99</v>
          </cell>
          <cell r="P5637">
            <v>0.49597000000000002</v>
          </cell>
          <cell r="Q5637" t="str">
            <v>HOME ESSENCE</v>
          </cell>
          <cell r="R5637" t="str">
            <v>07</v>
          </cell>
          <cell r="S5637" t="str">
            <v>E &amp; E CO LTD</v>
          </cell>
          <cell r="T5637" t="str">
            <v>444096</v>
          </cell>
          <cell r="U5637" t="str">
            <v>0</v>
          </cell>
          <cell r="V5637">
            <v>1</v>
          </cell>
        </row>
        <row r="5638">
          <cell r="C5638">
            <v>578572098</v>
          </cell>
          <cell r="E5638">
            <v>835271368</v>
          </cell>
          <cell r="F5638" t="str">
            <v>0008656930291</v>
          </cell>
          <cell r="G5638" t="str">
            <v>MP10-6833</v>
          </cell>
          <cell r="H5638" t="str">
            <v>Madison Park Cotton Sateen Printed 6 Piece Comforter Set with Aqua MP10-6833</v>
          </cell>
          <cell r="I5638" t="str">
            <v>HOME ESSENCE JANE CO</v>
          </cell>
          <cell r="J5638" t="str">
            <v>ONLINE ONLY</v>
          </cell>
          <cell r="K5638">
            <v>158540374</v>
          </cell>
          <cell r="L5638" t="str">
            <v>NA</v>
          </cell>
          <cell r="M5638" t="str">
            <v>NA</v>
          </cell>
          <cell r="N5638">
            <v>52.49</v>
          </cell>
          <cell r="O5638">
            <v>99.99</v>
          </cell>
          <cell r="P5638">
            <v>0.47504800000000003</v>
          </cell>
          <cell r="Q5638" t="str">
            <v>HOME ESSENCE</v>
          </cell>
          <cell r="R5638" t="str">
            <v>07</v>
          </cell>
          <cell r="S5638" t="str">
            <v>E &amp; E CO LTD</v>
          </cell>
          <cell r="T5638" t="str">
            <v>444096</v>
          </cell>
          <cell r="U5638" t="str">
            <v>0</v>
          </cell>
          <cell r="V5638">
            <v>1</v>
          </cell>
        </row>
        <row r="5639">
          <cell r="C5639">
            <v>578572099</v>
          </cell>
          <cell r="E5639">
            <v>602496430</v>
          </cell>
          <cell r="F5639" t="str">
            <v>0008656925506</v>
          </cell>
          <cell r="G5639" t="str">
            <v>MP13-6467</v>
          </cell>
          <cell r="H5639" t="str">
            <v>Madison Park Harper Faux Velvet Reversible 3 Piece Coverlet Set King/Cal King</v>
          </cell>
          <cell r="I5639" t="str">
            <v>HOME ESSENCE MERCER</v>
          </cell>
          <cell r="J5639" t="str">
            <v>ONLINE ONLY</v>
          </cell>
          <cell r="K5639">
            <v>158540362</v>
          </cell>
          <cell r="L5639" t="str">
            <v>NA</v>
          </cell>
          <cell r="M5639" t="str">
            <v>NA</v>
          </cell>
          <cell r="N5639">
            <v>50.4</v>
          </cell>
          <cell r="O5639">
            <v>99.99</v>
          </cell>
          <cell r="P5639">
            <v>0.49595</v>
          </cell>
          <cell r="Q5639" t="str">
            <v>HOME ESSENCE</v>
          </cell>
          <cell r="R5639" t="str">
            <v>07</v>
          </cell>
          <cell r="S5639" t="str">
            <v>E &amp; E CO LTD</v>
          </cell>
          <cell r="T5639" t="str">
            <v>444096</v>
          </cell>
          <cell r="U5639" t="str">
            <v>0</v>
          </cell>
          <cell r="V5639">
            <v>1</v>
          </cell>
        </row>
        <row r="5640">
          <cell r="C5640">
            <v>578572100</v>
          </cell>
          <cell r="E5640">
            <v>709687258</v>
          </cell>
          <cell r="F5640" t="str">
            <v>0008656930736</v>
          </cell>
          <cell r="G5640" t="str">
            <v>MP10-6836</v>
          </cell>
          <cell r="H5640" t="str">
            <v>Madison Park 8 Piece Jacquard Comforter Set</v>
          </cell>
          <cell r="I5640" t="str">
            <v>HOME ESSENCE ELIOT 8</v>
          </cell>
          <cell r="J5640" t="str">
            <v>ONLINE ONLY</v>
          </cell>
          <cell r="K5640">
            <v>158540360</v>
          </cell>
          <cell r="L5640" t="str">
            <v>NA</v>
          </cell>
          <cell r="M5640" t="str">
            <v>NA</v>
          </cell>
          <cell r="N5640">
            <v>75.599999999999994</v>
          </cell>
          <cell r="O5640">
            <v>149.99</v>
          </cell>
          <cell r="P5640">
            <v>0.49596600000000002</v>
          </cell>
          <cell r="Q5640" t="str">
            <v>HOME ESSENCE</v>
          </cell>
          <cell r="R5640" t="str">
            <v>07</v>
          </cell>
          <cell r="S5640" t="str">
            <v>E &amp; E CO LTD</v>
          </cell>
          <cell r="T5640" t="str">
            <v>444096</v>
          </cell>
          <cell r="U5640" t="str">
            <v>0</v>
          </cell>
          <cell r="V5640">
            <v>1</v>
          </cell>
        </row>
        <row r="5641">
          <cell r="C5641">
            <v>578572102</v>
          </cell>
          <cell r="E5641">
            <v>614265481</v>
          </cell>
          <cell r="F5641" t="str">
            <v>0008656925516</v>
          </cell>
          <cell r="G5641" t="str">
            <v>MP10-6471</v>
          </cell>
          <cell r="H5641" t="str">
            <v>Home Essence Sula Cotton Comforter Set For Year Round Use</v>
          </cell>
          <cell r="I5641" t="str">
            <v>HOME ESSENCE SULA CO</v>
          </cell>
          <cell r="J5641" t="str">
            <v>ONLINE ONLY</v>
          </cell>
          <cell r="K5641">
            <v>158540352</v>
          </cell>
          <cell r="L5641" t="str">
            <v>NA</v>
          </cell>
          <cell r="M5641" t="str">
            <v>NA</v>
          </cell>
          <cell r="N5641">
            <v>60.48</v>
          </cell>
          <cell r="O5641">
            <v>119.99</v>
          </cell>
          <cell r="P5641">
            <v>0.49595800000000001</v>
          </cell>
          <cell r="Q5641" t="str">
            <v>HOME ESSENCE</v>
          </cell>
          <cell r="R5641" t="str">
            <v>07</v>
          </cell>
          <cell r="S5641" t="str">
            <v>E &amp; E CO LTD</v>
          </cell>
          <cell r="T5641" t="str">
            <v>444096</v>
          </cell>
          <cell r="U5641" t="str">
            <v>0</v>
          </cell>
          <cell r="V5641">
            <v>1</v>
          </cell>
        </row>
        <row r="5642">
          <cell r="C5642">
            <v>578572107</v>
          </cell>
          <cell r="E5642">
            <v>257767819</v>
          </cell>
          <cell r="F5642" t="str">
            <v>0008656924821</v>
          </cell>
          <cell r="G5642" t="str">
            <v>MPE13-807</v>
          </cell>
          <cell r="H5642" t="str">
            <v>Home Essence Seth Complete Reversible Coverlet and Cotton Sheet Set, King, Blue</v>
          </cell>
          <cell r="I5642" t="str">
            <v>HOME ESSENCE SETH CO</v>
          </cell>
          <cell r="J5642" t="str">
            <v>ONLINE ONLY</v>
          </cell>
          <cell r="K5642">
            <v>158540373</v>
          </cell>
          <cell r="L5642" t="str">
            <v>NA</v>
          </cell>
          <cell r="M5642" t="str">
            <v>NA</v>
          </cell>
          <cell r="N5642">
            <v>62.95</v>
          </cell>
          <cell r="O5642">
            <v>109</v>
          </cell>
          <cell r="P5642">
            <v>0.42247699999999999</v>
          </cell>
          <cell r="Q5642" t="str">
            <v>HOME ESSENCE</v>
          </cell>
          <cell r="R5642" t="str">
            <v>07</v>
          </cell>
          <cell r="S5642" t="str">
            <v>E &amp; E CO LTD</v>
          </cell>
          <cell r="T5642" t="str">
            <v>444096</v>
          </cell>
          <cell r="U5642" t="str">
            <v>0</v>
          </cell>
          <cell r="V5642">
            <v>1</v>
          </cell>
        </row>
        <row r="5643">
          <cell r="C5643">
            <v>578572108</v>
          </cell>
          <cell r="E5643">
            <v>961560317</v>
          </cell>
          <cell r="F5643" t="str">
            <v>0008656924822</v>
          </cell>
          <cell r="G5643" t="str">
            <v>MPE13-808</v>
          </cell>
          <cell r="H5643" t="str">
            <v>Home Essence Seth Complete Reversible Coverlet and Cotton Sheet Set, Cal King, Blue</v>
          </cell>
          <cell r="I5643" t="str">
            <v>HOME ESSENCE SETH CO</v>
          </cell>
          <cell r="J5643" t="str">
            <v>ONLINE ONLY</v>
          </cell>
          <cell r="K5643">
            <v>158540380</v>
          </cell>
          <cell r="L5643" t="str">
            <v>NA</v>
          </cell>
          <cell r="M5643" t="str">
            <v>NA</v>
          </cell>
          <cell r="N5643">
            <v>62.95</v>
          </cell>
          <cell r="O5643">
            <v>109</v>
          </cell>
          <cell r="P5643">
            <v>0.42247699999999999</v>
          </cell>
          <cell r="Q5643" t="str">
            <v>HOME ESSENCE</v>
          </cell>
          <cell r="R5643" t="str">
            <v>07</v>
          </cell>
          <cell r="S5643" t="str">
            <v>E &amp; E CO LTD</v>
          </cell>
          <cell r="T5643" t="str">
            <v>444096</v>
          </cell>
          <cell r="U5643" t="str">
            <v>0</v>
          </cell>
          <cell r="V5643">
            <v>1</v>
          </cell>
        </row>
        <row r="5644">
          <cell r="C5644">
            <v>578572109</v>
          </cell>
          <cell r="E5644">
            <v>603185952</v>
          </cell>
          <cell r="F5644" t="str">
            <v>0008656925549</v>
          </cell>
          <cell r="G5644" t="str">
            <v>MPE10-814</v>
          </cell>
          <cell r="H5644" t="str">
            <v>Home Essence Emerson Jacquard 24 Piece Room In A Bag</v>
          </cell>
          <cell r="I5644" t="str">
            <v>HOME ESSENCE EMERSON</v>
          </cell>
          <cell r="J5644" t="str">
            <v>ONLINE ONLY</v>
          </cell>
          <cell r="K5644">
            <v>158540379</v>
          </cell>
          <cell r="L5644" t="str">
            <v>NA</v>
          </cell>
          <cell r="M5644" t="str">
            <v>NA</v>
          </cell>
          <cell r="N5644">
            <v>105</v>
          </cell>
          <cell r="O5644">
            <v>199.99</v>
          </cell>
          <cell r="P5644">
            <v>0.47497400000000001</v>
          </cell>
          <cell r="Q5644" t="str">
            <v>HOME ESSENCE</v>
          </cell>
          <cell r="R5644" t="str">
            <v>07</v>
          </cell>
          <cell r="S5644" t="str">
            <v>E &amp; E CO LTD</v>
          </cell>
          <cell r="T5644" t="str">
            <v>444096</v>
          </cell>
          <cell r="U5644" t="str">
            <v>0</v>
          </cell>
          <cell r="V5644">
            <v>1</v>
          </cell>
        </row>
        <row r="5645">
          <cell r="C5645">
            <v>578572110</v>
          </cell>
          <cell r="E5645">
            <v>623447988</v>
          </cell>
          <cell r="F5645" t="str">
            <v>0008656930737</v>
          </cell>
          <cell r="G5645" t="str">
            <v>MP10-6837</v>
          </cell>
          <cell r="H5645" t="str">
            <v>Madison Park 8 Piece Jacquard Comforter Set</v>
          </cell>
          <cell r="I5645" t="str">
            <v>HOME ESSENCE ELIOT 8</v>
          </cell>
          <cell r="J5645" t="str">
            <v>ONLINE ONLY</v>
          </cell>
          <cell r="K5645">
            <v>158540372</v>
          </cell>
          <cell r="L5645" t="str">
            <v>NA</v>
          </cell>
          <cell r="M5645" t="str">
            <v>NA</v>
          </cell>
          <cell r="N5645">
            <v>85.68</v>
          </cell>
          <cell r="O5645">
            <v>169.99</v>
          </cell>
          <cell r="P5645">
            <v>0.49597000000000002</v>
          </cell>
          <cell r="Q5645" t="str">
            <v>HOME ESSENCE</v>
          </cell>
          <cell r="R5645" t="str">
            <v>07</v>
          </cell>
          <cell r="S5645" t="str">
            <v>E &amp; E CO LTD</v>
          </cell>
          <cell r="T5645" t="str">
            <v>444096</v>
          </cell>
          <cell r="U5645" t="str">
            <v>0</v>
          </cell>
          <cell r="V5645">
            <v>1</v>
          </cell>
        </row>
        <row r="5646">
          <cell r="C5646">
            <v>578572112</v>
          </cell>
          <cell r="E5646">
            <v>381801017</v>
          </cell>
          <cell r="F5646" t="str">
            <v>0008656920902</v>
          </cell>
          <cell r="G5646" t="str">
            <v>MP10-6287</v>
          </cell>
          <cell r="H5646" t="str">
            <v>Madison Park Odette 8 Piece Jacquard Comforter Set, Queen, Tan</v>
          </cell>
          <cell r="I5646" t="str">
            <v>HOME ESSENCE ELIOT 8</v>
          </cell>
          <cell r="J5646" t="str">
            <v>ONLINE ONLY</v>
          </cell>
          <cell r="K5646">
            <v>158540388</v>
          </cell>
          <cell r="L5646" t="str">
            <v>NA</v>
          </cell>
          <cell r="M5646" t="str">
            <v>NA</v>
          </cell>
          <cell r="N5646">
            <v>75.599999999999994</v>
          </cell>
          <cell r="O5646">
            <v>149.99</v>
          </cell>
          <cell r="P5646">
            <v>0.49596600000000002</v>
          </cell>
          <cell r="Q5646" t="str">
            <v>HOME ESSENCE</v>
          </cell>
          <cell r="R5646" t="str">
            <v>07</v>
          </cell>
          <cell r="S5646" t="str">
            <v>E &amp; E CO LTD</v>
          </cell>
          <cell r="T5646" t="str">
            <v>444096</v>
          </cell>
          <cell r="U5646" t="str">
            <v>0</v>
          </cell>
          <cell r="V5646">
            <v>1</v>
          </cell>
        </row>
        <row r="5647">
          <cell r="C5647">
            <v>578572113</v>
          </cell>
          <cell r="E5647">
            <v>684323920</v>
          </cell>
          <cell r="F5647" t="str">
            <v>0008656920904</v>
          </cell>
          <cell r="G5647" t="str">
            <v>MP10-6289</v>
          </cell>
          <cell r="H5647" t="str">
            <v>Madison Park Odette 8 Piece Jacquard Comforter Set, California King, Tan</v>
          </cell>
          <cell r="I5647" t="str">
            <v>HOME ESSENCE ELIOT 8</v>
          </cell>
          <cell r="J5647" t="str">
            <v>ONLINE ONLY</v>
          </cell>
          <cell r="K5647">
            <v>158540390</v>
          </cell>
          <cell r="L5647" t="str">
            <v>NA</v>
          </cell>
          <cell r="M5647" t="str">
            <v>NA</v>
          </cell>
          <cell r="N5647">
            <v>85.68</v>
          </cell>
          <cell r="O5647">
            <v>169.99</v>
          </cell>
          <cell r="P5647">
            <v>0.49597000000000002</v>
          </cell>
          <cell r="Q5647" t="str">
            <v>HOME ESSENCE</v>
          </cell>
          <cell r="R5647" t="str">
            <v>07</v>
          </cell>
          <cell r="S5647" t="str">
            <v>E &amp; E CO LTD</v>
          </cell>
          <cell r="T5647" t="str">
            <v>444096</v>
          </cell>
          <cell r="U5647" t="str">
            <v>0</v>
          </cell>
          <cell r="V5647">
            <v>1</v>
          </cell>
        </row>
        <row r="5648">
          <cell r="C5648">
            <v>578572114</v>
          </cell>
          <cell r="E5648">
            <v>379374109</v>
          </cell>
          <cell r="F5648" t="str">
            <v>0008656925541</v>
          </cell>
          <cell r="G5648" t="str">
            <v>MPE10-813</v>
          </cell>
          <cell r="H5648" t="str">
            <v>Madison Park Essentials Delaney 24 Piece Room in a Bag King</v>
          </cell>
          <cell r="I5648" t="str">
            <v>HOME ESSENCE EMERSON</v>
          </cell>
          <cell r="J5648" t="str">
            <v>ONLINE ONLY</v>
          </cell>
          <cell r="K5648">
            <v>158540416</v>
          </cell>
          <cell r="L5648" t="str">
            <v>NA</v>
          </cell>
          <cell r="M5648" t="str">
            <v>NA</v>
          </cell>
          <cell r="N5648">
            <v>105</v>
          </cell>
          <cell r="O5648">
            <v>199.99</v>
          </cell>
          <cell r="P5648">
            <v>0.47497400000000001</v>
          </cell>
          <cell r="Q5648" t="str">
            <v>HOME ESSENCE</v>
          </cell>
          <cell r="R5648" t="str">
            <v>07</v>
          </cell>
          <cell r="S5648" t="str">
            <v>E &amp; E CO LTD</v>
          </cell>
          <cell r="T5648" t="str">
            <v>444096</v>
          </cell>
          <cell r="U5648" t="str">
            <v>0</v>
          </cell>
          <cell r="V5648">
            <v>1</v>
          </cell>
        </row>
        <row r="5649">
          <cell r="C5649">
            <v>578572115</v>
          </cell>
          <cell r="E5649">
            <v>493447170</v>
          </cell>
          <cell r="F5649" t="str">
            <v>0008656925172</v>
          </cell>
          <cell r="G5649" t="str">
            <v>UH10-2276</v>
          </cell>
          <cell r="H5649" t="str">
            <v>Urban Habitat Paloma Cotton Comforter Set Ivory Full/Queen</v>
          </cell>
          <cell r="I5649" t="str">
            <v>HOME ESSENCE APARTME</v>
          </cell>
          <cell r="J5649" t="str">
            <v>ONLINE ONLY</v>
          </cell>
          <cell r="K5649">
            <v>158540411</v>
          </cell>
          <cell r="L5649" t="str">
            <v>NA</v>
          </cell>
          <cell r="M5649" t="str">
            <v>NA</v>
          </cell>
          <cell r="N5649">
            <v>52.5</v>
          </cell>
          <cell r="O5649">
            <v>99.99</v>
          </cell>
          <cell r="P5649">
            <v>0.47494700000000001</v>
          </cell>
          <cell r="Q5649" t="str">
            <v>HOME ESSENCE</v>
          </cell>
          <cell r="R5649" t="str">
            <v>07</v>
          </cell>
          <cell r="S5649" t="str">
            <v>E &amp; E CO LTD</v>
          </cell>
          <cell r="T5649" t="str">
            <v>444096</v>
          </cell>
          <cell r="U5649" t="str">
            <v>0</v>
          </cell>
          <cell r="V5649">
            <v>1</v>
          </cell>
        </row>
        <row r="5650">
          <cell r="C5650">
            <v>578572116</v>
          </cell>
          <cell r="E5650">
            <v>770443915</v>
          </cell>
          <cell r="F5650" t="str">
            <v>0008656925515</v>
          </cell>
          <cell r="G5650" t="str">
            <v>MP10-6470</v>
          </cell>
          <cell r="H5650" t="str">
            <v>Home Essence Sula Cotton Comforter Set For Year Round Use</v>
          </cell>
          <cell r="I5650" t="str">
            <v>HOME ESSENCE SULA CO</v>
          </cell>
          <cell r="J5650" t="str">
            <v>ONLINE ONLY</v>
          </cell>
          <cell r="K5650">
            <v>158540402</v>
          </cell>
          <cell r="L5650" t="str">
            <v>NA</v>
          </cell>
          <cell r="M5650" t="str">
            <v>NA</v>
          </cell>
          <cell r="N5650">
            <v>55.44</v>
          </cell>
          <cell r="O5650">
            <v>109.99</v>
          </cell>
          <cell r="P5650">
            <v>0.49595400000000001</v>
          </cell>
          <cell r="Q5650" t="str">
            <v>HOME ESSENCE</v>
          </cell>
          <cell r="R5650" t="str">
            <v>07</v>
          </cell>
          <cell r="S5650" t="str">
            <v>E &amp; E CO LTD</v>
          </cell>
          <cell r="T5650" t="str">
            <v>444096</v>
          </cell>
          <cell r="U5650" t="str">
            <v>0</v>
          </cell>
          <cell r="V5650">
            <v>1</v>
          </cell>
        </row>
        <row r="5651">
          <cell r="C5651">
            <v>578572117</v>
          </cell>
          <cell r="E5651">
            <v>875850656</v>
          </cell>
          <cell r="F5651" t="str">
            <v>0008656922469</v>
          </cell>
          <cell r="G5651" t="str">
            <v>5DS10-0216</v>
          </cell>
          <cell r="H5651" t="str">
            <v>510 DESIGN Jenda 8 Piece Comforter Set King</v>
          </cell>
          <cell r="I5651" t="str">
            <v>510 DESIGN JAINE 8 P</v>
          </cell>
          <cell r="J5651" t="str">
            <v>ONLINE ONLY</v>
          </cell>
          <cell r="K5651">
            <v>158540398</v>
          </cell>
          <cell r="L5651" t="str">
            <v>NA</v>
          </cell>
          <cell r="M5651" t="str">
            <v>NA</v>
          </cell>
          <cell r="N5651">
            <v>45.36</v>
          </cell>
          <cell r="O5651">
            <v>109.99</v>
          </cell>
          <cell r="P5651">
            <v>0.58759899999999998</v>
          </cell>
          <cell r="Q5651" t="str">
            <v>510 DESIGN J</v>
          </cell>
          <cell r="R5651" t="str">
            <v>07</v>
          </cell>
          <cell r="S5651" t="str">
            <v>E &amp; E CO LTD</v>
          </cell>
          <cell r="T5651" t="str">
            <v>444096</v>
          </cell>
          <cell r="U5651" t="str">
            <v>0</v>
          </cell>
          <cell r="V5651">
            <v>1</v>
          </cell>
        </row>
        <row r="5652">
          <cell r="C5652">
            <v>578572118</v>
          </cell>
          <cell r="E5652">
            <v>230629255</v>
          </cell>
          <cell r="F5652" t="str">
            <v>0008656925599</v>
          </cell>
          <cell r="G5652" t="str">
            <v>MP13-6472</v>
          </cell>
          <cell r="H5652" t="str">
            <v>Home Essence Miller 6 Piece Cotton Daybed Cover Set</v>
          </cell>
          <cell r="I5652" t="str">
            <v>HOME ESSENCE MILLER</v>
          </cell>
          <cell r="J5652" t="str">
            <v>ONLINE ONLY</v>
          </cell>
          <cell r="K5652">
            <v>158540423</v>
          </cell>
          <cell r="L5652" t="str">
            <v>NA</v>
          </cell>
          <cell r="M5652" t="str">
            <v>NA</v>
          </cell>
          <cell r="N5652">
            <v>50.4</v>
          </cell>
          <cell r="O5652">
            <v>99.99</v>
          </cell>
          <cell r="P5652">
            <v>0.49595</v>
          </cell>
          <cell r="Q5652" t="str">
            <v>HOME ESSENCE</v>
          </cell>
          <cell r="R5652" t="str">
            <v>07</v>
          </cell>
          <cell r="S5652" t="str">
            <v>E &amp; E CO LTD</v>
          </cell>
          <cell r="T5652" t="str">
            <v>444096</v>
          </cell>
          <cell r="U5652" t="str">
            <v>0</v>
          </cell>
          <cell r="V5652">
            <v>1</v>
          </cell>
        </row>
        <row r="5653">
          <cell r="C5653">
            <v>578572119</v>
          </cell>
          <cell r="E5653">
            <v>553621971</v>
          </cell>
          <cell r="F5653" t="str">
            <v>0008656930754</v>
          </cell>
          <cell r="G5653" t="str">
            <v>MP10-6855</v>
          </cell>
          <cell r="H5653" t="str">
            <v>Home Essence Sula Cotton Comforter Set For Year Round Use</v>
          </cell>
          <cell r="I5653" t="str">
            <v>HOME ESSENCE SULA CO</v>
          </cell>
          <cell r="J5653" t="str">
            <v>ONLINE ONLY</v>
          </cell>
          <cell r="K5653">
            <v>158540403</v>
          </cell>
          <cell r="L5653" t="str">
            <v>NA</v>
          </cell>
          <cell r="M5653" t="str">
            <v>NA</v>
          </cell>
          <cell r="N5653">
            <v>40.32</v>
          </cell>
          <cell r="O5653">
            <v>79.989999999999995</v>
          </cell>
          <cell r="P5653">
            <v>0.49593700000000002</v>
          </cell>
          <cell r="Q5653" t="str">
            <v>HOME ESSENCE</v>
          </cell>
          <cell r="R5653" t="str">
            <v>07</v>
          </cell>
          <cell r="S5653" t="str">
            <v>E &amp; E CO LTD</v>
          </cell>
          <cell r="T5653" t="str">
            <v>444096</v>
          </cell>
          <cell r="U5653" t="str">
            <v>0</v>
          </cell>
          <cell r="V5653">
            <v>1</v>
          </cell>
        </row>
        <row r="5654">
          <cell r="C5654">
            <v>578572120</v>
          </cell>
          <cell r="E5654">
            <v>984688189</v>
          </cell>
          <cell r="F5654" t="str">
            <v>0008656925538</v>
          </cell>
          <cell r="G5654" t="str">
            <v>MPE10-812</v>
          </cell>
          <cell r="H5654" t="str">
            <v>Home Essence Emerson Jacquard 24 Piece Room In A Bag</v>
          </cell>
          <cell r="I5654" t="str">
            <v>HOME ESSENCE EMERSON</v>
          </cell>
          <cell r="J5654" t="str">
            <v>ONLINE ONLY</v>
          </cell>
          <cell r="K5654">
            <v>158540424</v>
          </cell>
          <cell r="L5654" t="str">
            <v>NA</v>
          </cell>
          <cell r="M5654" t="str">
            <v>NA</v>
          </cell>
          <cell r="N5654">
            <v>94.5</v>
          </cell>
          <cell r="O5654">
            <v>179.99</v>
          </cell>
          <cell r="P5654">
            <v>0.47497099999999998</v>
          </cell>
          <cell r="Q5654" t="str">
            <v>HOME ESSENCE</v>
          </cell>
          <cell r="R5654" t="str">
            <v>07</v>
          </cell>
          <cell r="S5654" t="str">
            <v>E &amp; E CO LTD</v>
          </cell>
          <cell r="T5654" t="str">
            <v>444096</v>
          </cell>
          <cell r="U5654" t="str">
            <v>0</v>
          </cell>
          <cell r="V5654">
            <v>1</v>
          </cell>
        </row>
        <row r="5655">
          <cell r="C5655">
            <v>578572121</v>
          </cell>
          <cell r="E5655">
            <v>769043502</v>
          </cell>
          <cell r="F5655" t="str">
            <v>0008656920903</v>
          </cell>
          <cell r="G5655" t="str">
            <v>MP10-6288</v>
          </cell>
          <cell r="H5655" t="str">
            <v>Madison Park Odette 8 Piece Jacquard Comforter Set, King, Tan</v>
          </cell>
          <cell r="I5655" t="str">
            <v>HOME ESSENCE ELIOT 8</v>
          </cell>
          <cell r="J5655" t="str">
            <v>ONLINE ONLY</v>
          </cell>
          <cell r="K5655">
            <v>158540431</v>
          </cell>
          <cell r="L5655" t="str">
            <v>NA</v>
          </cell>
          <cell r="M5655" t="str">
            <v>NA</v>
          </cell>
          <cell r="N5655">
            <v>85.68</v>
          </cell>
          <cell r="O5655">
            <v>169.99</v>
          </cell>
          <cell r="P5655">
            <v>0.49597000000000002</v>
          </cell>
          <cell r="Q5655" t="str">
            <v>HOME ESSENCE</v>
          </cell>
          <cell r="R5655" t="str">
            <v>07</v>
          </cell>
          <cell r="S5655" t="str">
            <v>E &amp; E CO LTD</v>
          </cell>
          <cell r="T5655" t="str">
            <v>444096</v>
          </cell>
          <cell r="U5655" t="str">
            <v>0</v>
          </cell>
          <cell r="V5655">
            <v>1</v>
          </cell>
        </row>
        <row r="5656">
          <cell r="C5656">
            <v>578572123</v>
          </cell>
          <cell r="E5656">
            <v>244345863</v>
          </cell>
          <cell r="F5656" t="str">
            <v>0008656925173</v>
          </cell>
          <cell r="G5656" t="str">
            <v>UH10-2277</v>
          </cell>
          <cell r="H5656" t="str">
            <v>Home Essence Apartment Makenna Cotton Comforter Set</v>
          </cell>
          <cell r="I5656" t="str">
            <v>HOME ESSENCE APARTME</v>
          </cell>
          <cell r="J5656" t="str">
            <v>ONLINE ONLY</v>
          </cell>
          <cell r="K5656">
            <v>158540432</v>
          </cell>
          <cell r="L5656" t="str">
            <v>NA</v>
          </cell>
          <cell r="M5656" t="str">
            <v>NA</v>
          </cell>
          <cell r="N5656">
            <v>68.25</v>
          </cell>
          <cell r="O5656">
            <v>129.99</v>
          </cell>
          <cell r="P5656">
            <v>0.47495999999999999</v>
          </cell>
          <cell r="Q5656" t="str">
            <v>HOME ESSENCE</v>
          </cell>
          <cell r="R5656" t="str">
            <v>07</v>
          </cell>
          <cell r="S5656" t="str">
            <v>E &amp; E CO LTD</v>
          </cell>
          <cell r="T5656" t="str">
            <v>444096</v>
          </cell>
          <cell r="U5656" t="str">
            <v>0</v>
          </cell>
          <cell r="V5656">
            <v>1</v>
          </cell>
        </row>
        <row r="5657">
          <cell r="C5657">
            <v>578572125</v>
          </cell>
          <cell r="E5657">
            <v>809856232</v>
          </cell>
          <cell r="F5657" t="str">
            <v>0008656925505</v>
          </cell>
          <cell r="G5657" t="str">
            <v>MP13-6466</v>
          </cell>
          <cell r="H5657" t="str">
            <v>Home Essence Mercer Faux Velvet Reversible 3 Piece Coverlet Set</v>
          </cell>
          <cell r="I5657" t="str">
            <v>HOME ESSENCE MERCER</v>
          </cell>
          <cell r="J5657" t="str">
            <v>ONLINE ONLY</v>
          </cell>
          <cell r="K5657">
            <v>158540433</v>
          </cell>
          <cell r="L5657" t="str">
            <v>NA</v>
          </cell>
          <cell r="M5657" t="str">
            <v>NA</v>
          </cell>
          <cell r="N5657">
            <v>45.36</v>
          </cell>
          <cell r="O5657">
            <v>89.99</v>
          </cell>
          <cell r="P5657">
            <v>0.495944</v>
          </cell>
          <cell r="Q5657" t="str">
            <v>HOME ESSENCE</v>
          </cell>
          <cell r="R5657" t="str">
            <v>07</v>
          </cell>
          <cell r="S5657" t="str">
            <v>E &amp; E CO LTD</v>
          </cell>
          <cell r="T5657" t="str">
            <v>444096</v>
          </cell>
          <cell r="U5657" t="str">
            <v>0</v>
          </cell>
          <cell r="V5657">
            <v>1</v>
          </cell>
        </row>
        <row r="5658">
          <cell r="C5658">
            <v>578572126</v>
          </cell>
          <cell r="E5658">
            <v>797501569</v>
          </cell>
          <cell r="F5658" t="str">
            <v>0008656929140</v>
          </cell>
          <cell r="G5658" t="str">
            <v>MP10-6832</v>
          </cell>
          <cell r="H5658" t="str">
            <v>Madison Park Lola Cotton Sateen 6-Piece Gray/Blush Floral Printed Comforter Set, Twin/Twin XL</v>
          </cell>
          <cell r="I5658" t="str">
            <v>HOME ESSENCE JANE CO</v>
          </cell>
          <cell r="J5658" t="str">
            <v>ONLINE ONLY</v>
          </cell>
          <cell r="K5658">
            <v>158540412</v>
          </cell>
          <cell r="L5658" t="str">
            <v>NA</v>
          </cell>
          <cell r="M5658" t="str">
            <v>NA</v>
          </cell>
          <cell r="N5658">
            <v>52.49</v>
          </cell>
          <cell r="O5658">
            <v>99.99</v>
          </cell>
          <cell r="P5658">
            <v>0.47504800000000003</v>
          </cell>
          <cell r="Q5658" t="str">
            <v>HOME ESSENCE</v>
          </cell>
          <cell r="R5658" t="str">
            <v>07</v>
          </cell>
          <cell r="S5658" t="str">
            <v>E &amp; E CO LTD</v>
          </cell>
          <cell r="T5658" t="str">
            <v>444096</v>
          </cell>
          <cell r="U5658" t="str">
            <v>0</v>
          </cell>
          <cell r="V5658">
            <v>1</v>
          </cell>
        </row>
        <row r="5659">
          <cell r="C5659">
            <v>578572128</v>
          </cell>
          <cell r="E5659">
            <v>872884599</v>
          </cell>
          <cell r="F5659" t="str">
            <v>0008656924819</v>
          </cell>
          <cell r="G5659" t="str">
            <v>MPE13-805</v>
          </cell>
          <cell r="H5659" t="str">
            <v>Home Essence Seth Complete Reversible Coverlet and Cotton Sheet Set, Full, Blue</v>
          </cell>
          <cell r="I5659" t="str">
            <v>HOME ESSENCE SETH CO</v>
          </cell>
          <cell r="J5659" t="str">
            <v>ONLINE ONLY</v>
          </cell>
          <cell r="K5659">
            <v>158540436</v>
          </cell>
          <cell r="L5659" t="str">
            <v>NA</v>
          </cell>
          <cell r="M5659" t="str">
            <v>NA</v>
          </cell>
          <cell r="N5659">
            <v>51.4</v>
          </cell>
          <cell r="O5659">
            <v>89</v>
          </cell>
          <cell r="P5659">
            <v>0.42247200000000001</v>
          </cell>
          <cell r="Q5659" t="str">
            <v>HOME ESSENCE</v>
          </cell>
          <cell r="R5659" t="str">
            <v>07</v>
          </cell>
          <cell r="S5659" t="str">
            <v>E &amp; E CO LTD</v>
          </cell>
          <cell r="T5659" t="str">
            <v>444096</v>
          </cell>
          <cell r="U5659" t="str">
            <v>0</v>
          </cell>
          <cell r="V5659">
            <v>1</v>
          </cell>
        </row>
        <row r="5660">
          <cell r="C5660">
            <v>578572129</v>
          </cell>
          <cell r="E5660">
            <v>573180179</v>
          </cell>
          <cell r="F5660" t="str">
            <v>0008656924820</v>
          </cell>
          <cell r="G5660" t="str">
            <v>MPE13-806</v>
          </cell>
          <cell r="H5660" t="str">
            <v>Home Essence Seth Complete Reversible Coverlet and Cotton Sheet Set, Queen, Blue</v>
          </cell>
          <cell r="I5660" t="str">
            <v>HOME ESSENCE SETH CO</v>
          </cell>
          <cell r="J5660" t="str">
            <v>ONLINE ONLY</v>
          </cell>
          <cell r="K5660">
            <v>158540418</v>
          </cell>
          <cell r="L5660" t="str">
            <v>NA</v>
          </cell>
          <cell r="M5660" t="str">
            <v>NA</v>
          </cell>
          <cell r="N5660">
            <v>57.27</v>
          </cell>
          <cell r="O5660">
            <v>99</v>
          </cell>
          <cell r="P5660">
            <v>0.42151499999999997</v>
          </cell>
          <cell r="Q5660" t="str">
            <v>HOME ESSENCE</v>
          </cell>
          <cell r="R5660" t="str">
            <v>07</v>
          </cell>
          <cell r="S5660" t="str">
            <v>E &amp; E CO LTD</v>
          </cell>
          <cell r="T5660" t="str">
            <v>444096</v>
          </cell>
          <cell r="U5660" t="str">
            <v>0</v>
          </cell>
          <cell r="V5660">
            <v>1</v>
          </cell>
        </row>
        <row r="5661">
          <cell r="C5661">
            <v>578572130</v>
          </cell>
          <cell r="E5661">
            <v>211104971</v>
          </cell>
          <cell r="F5661" t="str">
            <v>0008656922468</v>
          </cell>
          <cell r="G5661" t="str">
            <v>5DS10-0215</v>
          </cell>
          <cell r="H5661" t="str">
            <v>510 DESIGN Jenda 8 Piece Comforter Set Queen</v>
          </cell>
          <cell r="I5661" t="str">
            <v>510 DESIGN JAINE 8 P</v>
          </cell>
          <cell r="J5661" t="str">
            <v>ONLINE ONLY</v>
          </cell>
          <cell r="K5661">
            <v>158540427</v>
          </cell>
          <cell r="L5661" t="str">
            <v>NA</v>
          </cell>
          <cell r="M5661" t="str">
            <v>NA</v>
          </cell>
          <cell r="N5661">
            <v>40.32</v>
          </cell>
          <cell r="O5661">
            <v>99.99</v>
          </cell>
          <cell r="P5661">
            <v>0.59675999999999996</v>
          </cell>
          <cell r="Q5661" t="str">
            <v>510 DESIGN J</v>
          </cell>
          <cell r="R5661" t="str">
            <v>07</v>
          </cell>
          <cell r="S5661" t="str">
            <v>E &amp; E CO LTD</v>
          </cell>
          <cell r="T5661" t="str">
            <v>444096</v>
          </cell>
          <cell r="U5661" t="str">
            <v>0</v>
          </cell>
          <cell r="V5661">
            <v>1</v>
          </cell>
        </row>
        <row r="5662">
          <cell r="C5662">
            <v>578572131</v>
          </cell>
          <cell r="E5662">
            <v>677666715</v>
          </cell>
          <cell r="F5662" t="str">
            <v>0008656925174</v>
          </cell>
          <cell r="G5662" t="str">
            <v>UH10-2278</v>
          </cell>
          <cell r="H5662" t="str">
            <v>Home Essence Apartment Makenna Cotton Comforter Set</v>
          </cell>
          <cell r="I5662" t="str">
            <v>HOME ESSENCE APARTME</v>
          </cell>
          <cell r="J5662" t="str">
            <v>ONLINE ONLY</v>
          </cell>
          <cell r="K5662">
            <v>158540437</v>
          </cell>
          <cell r="L5662" t="str">
            <v>NA</v>
          </cell>
          <cell r="M5662" t="str">
            <v>NA</v>
          </cell>
          <cell r="N5662">
            <v>78.22</v>
          </cell>
          <cell r="O5662">
            <v>149</v>
          </cell>
          <cell r="P5662">
            <v>0.47503400000000001</v>
          </cell>
          <cell r="Q5662" t="str">
            <v>HOME ESSENCE</v>
          </cell>
          <cell r="R5662" t="str">
            <v>07</v>
          </cell>
          <cell r="S5662" t="str">
            <v>E &amp; E CO LTD</v>
          </cell>
          <cell r="T5662" t="str">
            <v>444096</v>
          </cell>
          <cell r="U5662" t="str">
            <v>0</v>
          </cell>
          <cell r="V5662">
            <v>1</v>
          </cell>
        </row>
        <row r="5663">
          <cell r="C5663">
            <v>578572138</v>
          </cell>
          <cell r="E5663">
            <v>729095960</v>
          </cell>
          <cell r="F5663" t="str">
            <v>0008656918397</v>
          </cell>
          <cell r="G5663" t="str">
            <v>MP10-6184</v>
          </cell>
          <cell r="H5663" t="str">
            <v>Malia 6 Piece Embroidered Cotton Reversible Comforter Set</v>
          </cell>
          <cell r="I5663" t="str">
            <v>HOME ESSENCE ALICIA</v>
          </cell>
          <cell r="J5663" t="str">
            <v>ONLINE ONLY</v>
          </cell>
          <cell r="K5663">
            <v>158542875</v>
          </cell>
          <cell r="L5663" t="str">
            <v>NA</v>
          </cell>
          <cell r="M5663" t="str">
            <v>NA</v>
          </cell>
          <cell r="N5663">
            <v>70.56</v>
          </cell>
          <cell r="O5663">
            <v>139.99</v>
          </cell>
          <cell r="P5663">
            <v>0.49596400000000002</v>
          </cell>
          <cell r="Q5663" t="str">
            <v>HOME ESSENCE</v>
          </cell>
          <cell r="R5663" t="str">
            <v>07</v>
          </cell>
          <cell r="S5663" t="str">
            <v>E &amp; E CO LTD</v>
          </cell>
          <cell r="T5663" t="str">
            <v>444096</v>
          </cell>
          <cell r="U5663" t="str">
            <v>0</v>
          </cell>
          <cell r="V5663">
            <v>1</v>
          </cell>
        </row>
        <row r="5664">
          <cell r="C5664">
            <v>578572139</v>
          </cell>
          <cell r="E5664">
            <v>841889366</v>
          </cell>
          <cell r="F5664" t="str">
            <v>0008656925217</v>
          </cell>
          <cell r="G5664" t="str">
            <v>MP13-6464</v>
          </cell>
          <cell r="H5664" t="str">
            <v>Home Essence Genoa 6 Piece Reversible Scalloped Edge Daybed Cover Set, Seafoam</v>
          </cell>
          <cell r="I5664" t="str">
            <v>HOME ESSENCE GENOA 6</v>
          </cell>
          <cell r="J5664" t="str">
            <v>ONLINE ONLY</v>
          </cell>
          <cell r="K5664">
            <v>158542877</v>
          </cell>
          <cell r="L5664" t="str">
            <v>NA</v>
          </cell>
          <cell r="M5664" t="str">
            <v>NA</v>
          </cell>
          <cell r="N5664">
            <v>45.36</v>
          </cell>
          <cell r="O5664">
            <v>89.99</v>
          </cell>
          <cell r="P5664">
            <v>0.495944</v>
          </cell>
          <cell r="Q5664" t="str">
            <v>HOME ESSENCE</v>
          </cell>
          <cell r="R5664" t="str">
            <v>07</v>
          </cell>
          <cell r="S5664" t="str">
            <v>E &amp; E CO LTD</v>
          </cell>
          <cell r="T5664" t="str">
            <v>444096</v>
          </cell>
          <cell r="U5664" t="str">
            <v>0</v>
          </cell>
          <cell r="V5664">
            <v>1</v>
          </cell>
        </row>
        <row r="5665">
          <cell r="C5665">
            <v>578572140</v>
          </cell>
          <cell r="E5665">
            <v>695649789</v>
          </cell>
          <cell r="F5665" t="str">
            <v>0008656930768</v>
          </cell>
          <cell r="G5665" t="str">
            <v>MP10-6860</v>
          </cell>
          <cell r="H5665" t="str">
            <v>Home Essence Alicia 6 Piece Embroidered Cotton Reversible Comforter Set</v>
          </cell>
          <cell r="I5665" t="str">
            <v>HOME ESSENCE ALICIA</v>
          </cell>
          <cell r="J5665" t="str">
            <v>ONLINE ONLY</v>
          </cell>
          <cell r="K5665">
            <v>158542879</v>
          </cell>
          <cell r="L5665" t="str">
            <v>NA</v>
          </cell>
          <cell r="M5665" t="str">
            <v>NA</v>
          </cell>
          <cell r="N5665">
            <v>65.52</v>
          </cell>
          <cell r="O5665">
            <v>129.99</v>
          </cell>
          <cell r="P5665">
            <v>0.49596099999999999</v>
          </cell>
          <cell r="Q5665" t="str">
            <v>HOME ESSENCE</v>
          </cell>
          <cell r="R5665" t="str">
            <v>07</v>
          </cell>
          <cell r="S5665" t="str">
            <v>E &amp; E CO LTD</v>
          </cell>
          <cell r="T5665" t="str">
            <v>444096</v>
          </cell>
          <cell r="U5665" t="str">
            <v>0</v>
          </cell>
          <cell r="V5665">
            <v>1</v>
          </cell>
        </row>
        <row r="5666">
          <cell r="C5666">
            <v>578572141</v>
          </cell>
          <cell r="E5666">
            <v>284847365</v>
          </cell>
          <cell r="F5666" t="str">
            <v>0008656918388</v>
          </cell>
          <cell r="G5666" t="str">
            <v>MP10-6183</v>
          </cell>
          <cell r="H5666" t="str">
            <v>Malia 6 Piece Embroidered Cotton Reversible Comforter Set</v>
          </cell>
          <cell r="I5666" t="str">
            <v>HOME ESSENCE ALICIA</v>
          </cell>
          <cell r="J5666" t="str">
            <v>ONLINE ONLY</v>
          </cell>
          <cell r="K5666">
            <v>158542880</v>
          </cell>
          <cell r="L5666" t="str">
            <v>NA</v>
          </cell>
          <cell r="M5666" t="str">
            <v>NA</v>
          </cell>
          <cell r="N5666">
            <v>65.52</v>
          </cell>
          <cell r="O5666">
            <v>129.99</v>
          </cell>
          <cell r="P5666">
            <v>0.49596099999999999</v>
          </cell>
          <cell r="Q5666" t="str">
            <v>HOME ESSENCE</v>
          </cell>
          <cell r="R5666" t="str">
            <v>07</v>
          </cell>
          <cell r="S5666" t="str">
            <v>E &amp; E CO LTD</v>
          </cell>
          <cell r="T5666" t="str">
            <v>444096</v>
          </cell>
          <cell r="U5666" t="str">
            <v>0</v>
          </cell>
          <cell r="V5666">
            <v>1</v>
          </cell>
        </row>
        <row r="5667">
          <cell r="C5667">
            <v>578572142</v>
          </cell>
          <cell r="E5667">
            <v>790761811</v>
          </cell>
          <cell r="F5667" t="str">
            <v>0008656930769</v>
          </cell>
          <cell r="G5667" t="str">
            <v>MP10-6861</v>
          </cell>
          <cell r="H5667" t="str">
            <v>Home Essence Alicia 6 Piece Embroidered Cotton Reversible Comforter Set</v>
          </cell>
          <cell r="I5667" t="str">
            <v>HOME ESSENCE ALICIA</v>
          </cell>
          <cell r="J5667" t="str">
            <v>ONLINE ONLY</v>
          </cell>
          <cell r="K5667">
            <v>158542881</v>
          </cell>
          <cell r="L5667" t="str">
            <v>NA</v>
          </cell>
          <cell r="M5667" t="str">
            <v>NA</v>
          </cell>
          <cell r="N5667">
            <v>70.56</v>
          </cell>
          <cell r="O5667">
            <v>139.99</v>
          </cell>
          <cell r="P5667">
            <v>0.49596400000000002</v>
          </cell>
          <cell r="Q5667" t="str">
            <v>HOME ESSENCE</v>
          </cell>
          <cell r="R5667" t="str">
            <v>07</v>
          </cell>
          <cell r="S5667" t="str">
            <v>E &amp; E CO LTD</v>
          </cell>
          <cell r="T5667" t="str">
            <v>444096</v>
          </cell>
          <cell r="U5667" t="str">
            <v>0</v>
          </cell>
          <cell r="V5667">
            <v>1</v>
          </cell>
        </row>
        <row r="5668">
          <cell r="C5668">
            <v>578572143</v>
          </cell>
          <cell r="E5668">
            <v>156731938</v>
          </cell>
          <cell r="F5668" t="str">
            <v>0008656925215</v>
          </cell>
          <cell r="G5668" t="str">
            <v>MP13-6463</v>
          </cell>
          <cell r="H5668" t="str">
            <v>Madison Park Tuscany 6 Piece Reversible Scalloped Edge Daybed Cover Set, Blush - Daybed</v>
          </cell>
          <cell r="I5668" t="str">
            <v>HOME ESSENCE GENOA 6</v>
          </cell>
          <cell r="J5668" t="str">
            <v>ONLINE ONLY</v>
          </cell>
          <cell r="K5668">
            <v>158542883</v>
          </cell>
          <cell r="L5668" t="str">
            <v>NA</v>
          </cell>
          <cell r="M5668" t="str">
            <v>NA</v>
          </cell>
          <cell r="N5668">
            <v>45.36</v>
          </cell>
          <cell r="O5668">
            <v>89.99</v>
          </cell>
          <cell r="P5668">
            <v>0.495944</v>
          </cell>
          <cell r="Q5668" t="str">
            <v>HOME ESSENCE</v>
          </cell>
          <cell r="R5668" t="str">
            <v>07</v>
          </cell>
          <cell r="S5668" t="str">
            <v>E &amp; E CO LTD</v>
          </cell>
          <cell r="T5668" t="str">
            <v>444096</v>
          </cell>
          <cell r="U5668" t="str">
            <v>0</v>
          </cell>
          <cell r="V5668">
            <v>1</v>
          </cell>
        </row>
        <row r="5669">
          <cell r="C5669">
            <v>578668084</v>
          </cell>
          <cell r="E5669">
            <v>330927874</v>
          </cell>
          <cell r="F5669" t="str">
            <v>0008656932023</v>
          </cell>
          <cell r="G5669" t="str">
            <v>ID12-1856</v>
          </cell>
          <cell r="H5669" t="str">
            <v>Home Essence Apartment Contemporary, Modern Printed 1 Piece, Twin/Twin XL with Duvet Cover, Sham, Decorative Pillows</v>
          </cell>
          <cell r="I5669" t="str">
            <v>HOME ESSENCE APARTME</v>
          </cell>
          <cell r="J5669" t="str">
            <v>ONLINE ONLY</v>
          </cell>
          <cell r="K5669">
            <v>159670477</v>
          </cell>
          <cell r="L5669" t="str">
            <v>NA</v>
          </cell>
          <cell r="M5669" t="str">
            <v>NA</v>
          </cell>
          <cell r="N5669">
            <v>23.62</v>
          </cell>
          <cell r="O5669">
            <v>49.99</v>
          </cell>
          <cell r="P5669">
            <v>0.52750600000000003</v>
          </cell>
          <cell r="Q5669" t="str">
            <v>HOME ESSENCE</v>
          </cell>
          <cell r="R5669" t="str">
            <v>07</v>
          </cell>
          <cell r="S5669" t="str">
            <v>E &amp; E CO LTD</v>
          </cell>
          <cell r="T5669" t="str">
            <v>444096</v>
          </cell>
          <cell r="U5669" t="str">
            <v>0</v>
          </cell>
          <cell r="V5669">
            <v>1</v>
          </cell>
        </row>
        <row r="5670">
          <cell r="C5670">
            <v>578668086</v>
          </cell>
          <cell r="E5670">
            <v>533750089</v>
          </cell>
          <cell r="F5670" t="str">
            <v>0008656904126</v>
          </cell>
          <cell r="G5670" t="str">
            <v>ID30-1482</v>
          </cell>
          <cell r="H5670" t="str">
            <v>Oversized Headboard 100% Cotton Canvas Pillow</v>
          </cell>
          <cell r="I5670" t="str">
            <v>HOME ESSENCE APARTME</v>
          </cell>
          <cell r="J5670" t="str">
            <v>ONLINE ONLY</v>
          </cell>
          <cell r="K5670">
            <v>159670481</v>
          </cell>
          <cell r="L5670" t="str">
            <v>NA</v>
          </cell>
          <cell r="M5670" t="str">
            <v>NA</v>
          </cell>
          <cell r="N5670">
            <v>30.24</v>
          </cell>
          <cell r="O5670">
            <v>59.99</v>
          </cell>
          <cell r="P5670">
            <v>0.49591600000000002</v>
          </cell>
          <cell r="Q5670" t="str">
            <v>HOME ESSENCE</v>
          </cell>
          <cell r="R5670" t="str">
            <v>07</v>
          </cell>
          <cell r="S5670" t="str">
            <v>E &amp; E CO LTD</v>
          </cell>
          <cell r="T5670" t="str">
            <v>444096</v>
          </cell>
          <cell r="U5670" t="str">
            <v>0</v>
          </cell>
          <cell r="V5670">
            <v>1</v>
          </cell>
        </row>
        <row r="5671">
          <cell r="C5671">
            <v>578668087</v>
          </cell>
          <cell r="E5671">
            <v>339759804</v>
          </cell>
          <cell r="F5671" t="str">
            <v>0008656932026</v>
          </cell>
          <cell r="G5671" t="str">
            <v>ID12-1859</v>
          </cell>
          <cell r="H5671" t="str">
            <v>Home Essence Janelle Metallic Printed Duvet Cover Set, Blush, Full/Queen</v>
          </cell>
          <cell r="I5671" t="str">
            <v>HOME ESSENCE APARTME</v>
          </cell>
          <cell r="J5671" t="str">
            <v>ONLINE ONLY</v>
          </cell>
          <cell r="K5671">
            <v>159670478</v>
          </cell>
          <cell r="L5671" t="str">
            <v>NA</v>
          </cell>
          <cell r="M5671" t="str">
            <v>NA</v>
          </cell>
          <cell r="N5671">
            <v>17.010000000000002</v>
          </cell>
          <cell r="O5671">
            <v>59.99</v>
          </cell>
          <cell r="P5671">
            <v>0.71645300000000001</v>
          </cell>
          <cell r="Q5671" t="str">
            <v>HOME ESSENCE</v>
          </cell>
          <cell r="R5671" t="str">
            <v>07</v>
          </cell>
          <cell r="S5671" t="str">
            <v>E &amp; E CO LTD</v>
          </cell>
          <cell r="T5671" t="str">
            <v>444096</v>
          </cell>
          <cell r="U5671" t="str">
            <v>0</v>
          </cell>
          <cell r="V5671">
            <v>1</v>
          </cell>
        </row>
        <row r="5672">
          <cell r="C5672">
            <v>578668088</v>
          </cell>
          <cell r="E5672">
            <v>744979772</v>
          </cell>
          <cell r="F5672" t="str">
            <v>0008656906865</v>
          </cell>
          <cell r="G5672" t="str">
            <v>ID10-1578</v>
          </cell>
          <cell r="H5672" t="str">
            <v>Intelligent Design Janelle Silver Metallic Grey 8 Piece Bed-in-a-Bag Comforter Set, Full</v>
          </cell>
          <cell r="I5672" t="str">
            <v>HOME ESSENCE APARTME</v>
          </cell>
          <cell r="J5672" t="str">
            <v>ONLINE ONLY</v>
          </cell>
          <cell r="K5672">
            <v>159670476</v>
          </cell>
          <cell r="L5672" t="str">
            <v>NA</v>
          </cell>
          <cell r="M5672" t="str">
            <v>NA</v>
          </cell>
          <cell r="N5672">
            <v>39.380000000000003</v>
          </cell>
          <cell r="O5672">
            <v>74.989999999999995</v>
          </cell>
          <cell r="P5672">
            <v>0.47486299999999998</v>
          </cell>
          <cell r="Q5672" t="str">
            <v>HOME ESSENCE</v>
          </cell>
          <cell r="R5672" t="str">
            <v>07</v>
          </cell>
          <cell r="S5672" t="str">
            <v>E &amp; E CO LTD</v>
          </cell>
          <cell r="T5672" t="str">
            <v>444096</v>
          </cell>
          <cell r="U5672" t="str">
            <v>0</v>
          </cell>
          <cell r="V5672">
            <v>1</v>
          </cell>
        </row>
        <row r="5673">
          <cell r="C5673">
            <v>578668090</v>
          </cell>
          <cell r="E5673">
            <v>347735907</v>
          </cell>
          <cell r="F5673" t="str">
            <v>0008656905991</v>
          </cell>
          <cell r="G5673" t="str">
            <v>ID10-1562</v>
          </cell>
          <cell r="H5673" t="str">
            <v>Intelligent Design Vinnie Comforter and Sheet Set Aqua Full</v>
          </cell>
          <cell r="I5673" t="str">
            <v>HOME ESSENCE APARTME</v>
          </cell>
          <cell r="J5673" t="str">
            <v>ONLINE ONLY</v>
          </cell>
          <cell r="K5673">
            <v>159670479</v>
          </cell>
          <cell r="L5673" t="str">
            <v>NA</v>
          </cell>
          <cell r="M5673" t="str">
            <v>NA</v>
          </cell>
          <cell r="N5673">
            <v>31.5</v>
          </cell>
          <cell r="O5673">
            <v>59.99</v>
          </cell>
          <cell r="P5673">
            <v>0.474912</v>
          </cell>
          <cell r="Q5673" t="str">
            <v>HOME ESSENCE</v>
          </cell>
          <cell r="R5673" t="str">
            <v>07</v>
          </cell>
          <cell r="S5673" t="str">
            <v>E &amp; E CO LTD</v>
          </cell>
          <cell r="T5673" t="str">
            <v>444096</v>
          </cell>
          <cell r="U5673" t="str">
            <v>0</v>
          </cell>
          <cell r="V5673">
            <v>1</v>
          </cell>
        </row>
        <row r="5674">
          <cell r="C5674">
            <v>578668091</v>
          </cell>
          <cell r="E5674">
            <v>985563036</v>
          </cell>
          <cell r="F5674" t="str">
            <v>0008656909927</v>
          </cell>
          <cell r="G5674" t="str">
            <v>MZK13-159</v>
          </cell>
          <cell r="H5674" t="str">
            <v>Home Essence Kids Livia Reversible Mermaid Cotton Filled 4 Piece Coverlet Set, Full/Queen</v>
          </cell>
          <cell r="I5674" t="str">
            <v>HOME ESSENCE KIDS LI</v>
          </cell>
          <cell r="J5674" t="str">
            <v>ONLINE ONLY</v>
          </cell>
          <cell r="K5674">
            <v>159670470</v>
          </cell>
          <cell r="L5674" t="str">
            <v>NA</v>
          </cell>
          <cell r="M5674" t="str">
            <v>NA</v>
          </cell>
          <cell r="N5674">
            <v>35.28</v>
          </cell>
          <cell r="O5674">
            <v>69.989999999999995</v>
          </cell>
          <cell r="P5674">
            <v>0.49592799999999998</v>
          </cell>
          <cell r="Q5674" t="str">
            <v>HOME ESSENCE</v>
          </cell>
          <cell r="R5674" t="str">
            <v>07</v>
          </cell>
          <cell r="S5674" t="str">
            <v>E &amp; E CO LTD</v>
          </cell>
          <cell r="T5674" t="str">
            <v>444096</v>
          </cell>
          <cell r="U5674" t="str">
            <v>0</v>
          </cell>
          <cell r="V5674">
            <v>1</v>
          </cell>
        </row>
        <row r="5675">
          <cell r="C5675">
            <v>578668092</v>
          </cell>
          <cell r="E5675">
            <v>232689373</v>
          </cell>
          <cell r="F5675" t="str">
            <v>0008656906327</v>
          </cell>
          <cell r="G5675" t="str">
            <v>ID10-1573</v>
          </cell>
          <cell r="H5675" t="str">
            <v>Home Essence Silver Metallic Aqua 6 Piece Bed-in-a-Bag Comforter &amp; Sheet Set, Twin-XL</v>
          </cell>
          <cell r="I5675" t="str">
            <v>HOME ESSENCE APARTME</v>
          </cell>
          <cell r="J5675" t="str">
            <v>ONLINE ONLY</v>
          </cell>
          <cell r="K5675">
            <v>159670471</v>
          </cell>
          <cell r="L5675" t="str">
            <v>NA</v>
          </cell>
          <cell r="M5675" t="str">
            <v>NA</v>
          </cell>
          <cell r="N5675">
            <v>36.75</v>
          </cell>
          <cell r="O5675">
            <v>69.989999999999995</v>
          </cell>
          <cell r="P5675">
            <v>0.47492499999999999</v>
          </cell>
          <cell r="Q5675" t="str">
            <v>HOME ESSENCE</v>
          </cell>
          <cell r="R5675" t="str">
            <v>07</v>
          </cell>
          <cell r="S5675" t="str">
            <v>E &amp; E CO LTD</v>
          </cell>
          <cell r="T5675" t="str">
            <v>444096</v>
          </cell>
          <cell r="U5675" t="str">
            <v>0</v>
          </cell>
          <cell r="V5675">
            <v>1</v>
          </cell>
        </row>
        <row r="5676">
          <cell r="C5676">
            <v>578668094</v>
          </cell>
          <cell r="E5676">
            <v>790893931</v>
          </cell>
          <cell r="F5676" t="str">
            <v>0008656906025</v>
          </cell>
          <cell r="G5676" t="str">
            <v>ID10-1563</v>
          </cell>
          <cell r="H5676" t="str">
            <v>Intelligent Design Vinnie Comforter and Sheet Set Aqua Queen</v>
          </cell>
          <cell r="I5676" t="str">
            <v>HOME ESSENCE APARTME</v>
          </cell>
          <cell r="J5676" t="str">
            <v>ONLINE ONLY</v>
          </cell>
          <cell r="K5676">
            <v>159670475</v>
          </cell>
          <cell r="L5676" t="str">
            <v>NA</v>
          </cell>
          <cell r="M5676" t="str">
            <v>NA</v>
          </cell>
          <cell r="N5676">
            <v>36.75</v>
          </cell>
          <cell r="O5676">
            <v>69.989999999999995</v>
          </cell>
          <cell r="P5676">
            <v>0.47492499999999999</v>
          </cell>
          <cell r="Q5676" t="str">
            <v>HOME ESSENCE</v>
          </cell>
          <cell r="R5676" t="str">
            <v>07</v>
          </cell>
          <cell r="S5676" t="str">
            <v>E &amp; E CO LTD</v>
          </cell>
          <cell r="T5676" t="str">
            <v>444096</v>
          </cell>
          <cell r="U5676" t="str">
            <v>0</v>
          </cell>
          <cell r="V5676">
            <v>1</v>
          </cell>
        </row>
        <row r="5677">
          <cell r="C5677">
            <v>578668095</v>
          </cell>
          <cell r="E5677">
            <v>971088349</v>
          </cell>
          <cell r="F5677" t="str">
            <v>0008656906359</v>
          </cell>
          <cell r="G5677" t="str">
            <v>ID10-1574</v>
          </cell>
          <cell r="H5677" t="str">
            <v>Home Essence Apartment Janelle Comforter And Sheet Set</v>
          </cell>
          <cell r="I5677" t="str">
            <v>HOME ESSENCE APARTME</v>
          </cell>
          <cell r="J5677" t="str">
            <v>ONLINE ONLY</v>
          </cell>
          <cell r="K5677">
            <v>159670485</v>
          </cell>
          <cell r="L5677" t="str">
            <v>NA</v>
          </cell>
          <cell r="M5677" t="str">
            <v>NA</v>
          </cell>
          <cell r="N5677">
            <v>39.380000000000003</v>
          </cell>
          <cell r="O5677">
            <v>74.989999999999995</v>
          </cell>
          <cell r="P5677">
            <v>0.47486299999999998</v>
          </cell>
          <cell r="Q5677" t="str">
            <v>HOME ESSENCE</v>
          </cell>
          <cell r="R5677" t="str">
            <v>07</v>
          </cell>
          <cell r="S5677" t="str">
            <v>E &amp; E CO LTD</v>
          </cell>
          <cell r="T5677" t="str">
            <v>444096</v>
          </cell>
          <cell r="U5677" t="str">
            <v>0</v>
          </cell>
          <cell r="V5677">
            <v>1</v>
          </cell>
        </row>
        <row r="5678">
          <cell r="C5678">
            <v>578668097</v>
          </cell>
          <cell r="E5678">
            <v>594861129</v>
          </cell>
          <cell r="F5678" t="str">
            <v>0008656906151</v>
          </cell>
          <cell r="G5678" t="str">
            <v>ID10-1572</v>
          </cell>
          <cell r="H5678" t="str">
            <v>Intelligent Design Lorna Comforter and Sheet Set Aqua Twin</v>
          </cell>
          <cell r="I5678" t="str">
            <v>HOME ESSENCE APARTME</v>
          </cell>
          <cell r="J5678" t="str">
            <v>ONLINE ONLY</v>
          </cell>
          <cell r="K5678">
            <v>159670488</v>
          </cell>
          <cell r="L5678" t="str">
            <v>NA</v>
          </cell>
          <cell r="M5678" t="str">
            <v>NA</v>
          </cell>
          <cell r="N5678">
            <v>34.119999999999997</v>
          </cell>
          <cell r="O5678">
            <v>64.989999999999995</v>
          </cell>
          <cell r="P5678">
            <v>0.47499599999999997</v>
          </cell>
          <cell r="Q5678" t="str">
            <v>HOME ESSENCE</v>
          </cell>
          <cell r="R5678" t="str">
            <v>07</v>
          </cell>
          <cell r="S5678" t="str">
            <v>E &amp; E CO LTD</v>
          </cell>
          <cell r="T5678" t="str">
            <v>444096</v>
          </cell>
          <cell r="U5678" t="str">
            <v>0</v>
          </cell>
          <cell r="V5678">
            <v>1</v>
          </cell>
        </row>
        <row r="5679">
          <cell r="C5679">
            <v>578668098</v>
          </cell>
          <cell r="E5679">
            <v>290260560</v>
          </cell>
          <cell r="F5679" t="str">
            <v>0008656906095</v>
          </cell>
          <cell r="G5679" t="str">
            <v>ID10-1568</v>
          </cell>
          <cell r="H5679" t="str">
            <v>Home Essence Apartment 6 Piece Comforter Sets, Twin with Sham, Flat Sheet, Fitted Sheet, Pillowcase, Decorative Pillow</v>
          </cell>
          <cell r="I5679" t="str">
            <v>HOME ESSENCE APARTME</v>
          </cell>
          <cell r="J5679" t="str">
            <v>ONLINE ONLY</v>
          </cell>
          <cell r="K5679">
            <v>159670483</v>
          </cell>
          <cell r="L5679" t="str">
            <v>NA</v>
          </cell>
          <cell r="M5679" t="str">
            <v>NA</v>
          </cell>
          <cell r="N5679">
            <v>34.119999999999997</v>
          </cell>
          <cell r="O5679">
            <v>64.989999999999995</v>
          </cell>
          <cell r="P5679">
            <v>0.47499599999999997</v>
          </cell>
          <cell r="Q5679" t="str">
            <v>HOME ESSENCE</v>
          </cell>
          <cell r="R5679" t="str">
            <v>07</v>
          </cell>
          <cell r="S5679" t="str">
            <v>E &amp; E CO LTD</v>
          </cell>
          <cell r="T5679" t="str">
            <v>444096</v>
          </cell>
          <cell r="U5679" t="str">
            <v>0</v>
          </cell>
          <cell r="V5679">
            <v>1</v>
          </cell>
        </row>
        <row r="5680">
          <cell r="C5680">
            <v>578668099</v>
          </cell>
          <cell r="E5680">
            <v>617962526</v>
          </cell>
          <cell r="F5680" t="str">
            <v>0008656906870</v>
          </cell>
          <cell r="G5680" t="str">
            <v>ID10-1579</v>
          </cell>
          <cell r="H5680" t="str">
            <v>Home Essence Apartment Janelle Comforter And Sheet Set</v>
          </cell>
          <cell r="I5680" t="str">
            <v>HOME ESSENCE APARTME</v>
          </cell>
          <cell r="J5680" t="str">
            <v>ONLINE ONLY</v>
          </cell>
          <cell r="K5680">
            <v>159670480</v>
          </cell>
          <cell r="L5680" t="str">
            <v>NA</v>
          </cell>
          <cell r="M5680" t="str">
            <v>NA</v>
          </cell>
          <cell r="N5680">
            <v>44.62</v>
          </cell>
          <cell r="O5680">
            <v>84.99</v>
          </cell>
          <cell r="P5680">
            <v>0.474997</v>
          </cell>
          <cell r="Q5680" t="str">
            <v>HOME ESSENCE</v>
          </cell>
          <cell r="R5680" t="str">
            <v>07</v>
          </cell>
          <cell r="S5680" t="str">
            <v>E &amp; E CO LTD</v>
          </cell>
          <cell r="T5680" t="str">
            <v>444096</v>
          </cell>
          <cell r="U5680" t="str">
            <v>0</v>
          </cell>
          <cell r="V5680">
            <v>1</v>
          </cell>
        </row>
        <row r="5681">
          <cell r="C5681">
            <v>578668100</v>
          </cell>
          <cell r="E5681">
            <v>314291310</v>
          </cell>
          <cell r="F5681" t="str">
            <v>0008656905972</v>
          </cell>
          <cell r="G5681" t="str">
            <v>ID10-1560</v>
          </cell>
          <cell r="H5681" t="str">
            <v>Home Essence Apartment Skylar Comforter And Sheet Set</v>
          </cell>
          <cell r="I5681" t="str">
            <v>HOME ESSENCE APARTME</v>
          </cell>
          <cell r="J5681" t="str">
            <v>ONLINE ONLY</v>
          </cell>
          <cell r="K5681">
            <v>159670484</v>
          </cell>
          <cell r="L5681" t="str">
            <v>NA</v>
          </cell>
          <cell r="M5681" t="str">
            <v>NA</v>
          </cell>
          <cell r="N5681">
            <v>26.25</v>
          </cell>
          <cell r="O5681">
            <v>27.32</v>
          </cell>
          <cell r="P5681">
            <v>3.9164999999999998E-2</v>
          </cell>
          <cell r="Q5681" t="str">
            <v>HOME ESSENCE</v>
          </cell>
          <cell r="R5681" t="str">
            <v>07</v>
          </cell>
          <cell r="S5681" t="str">
            <v>E &amp; E CO LTD</v>
          </cell>
          <cell r="T5681" t="str">
            <v>444096</v>
          </cell>
          <cell r="U5681" t="str">
            <v>0</v>
          </cell>
          <cell r="V5681">
            <v>1</v>
          </cell>
        </row>
        <row r="5682">
          <cell r="C5682">
            <v>578668101</v>
          </cell>
          <cell r="E5682">
            <v>730184424</v>
          </cell>
          <cell r="F5682" t="str">
            <v>0008656906125</v>
          </cell>
          <cell r="G5682" t="str">
            <v>ID10-1570</v>
          </cell>
          <cell r="H5682" t="str">
            <v>Intelligent Design Janelle Gold Metallic Blush 8 Piece Bed-in-a-Bag Comforter &amp; Sheet Set, Full</v>
          </cell>
          <cell r="I5682" t="str">
            <v>HOME ESSENCE APARTME</v>
          </cell>
          <cell r="J5682" t="str">
            <v>ONLINE ONLY</v>
          </cell>
          <cell r="K5682">
            <v>159670486</v>
          </cell>
          <cell r="L5682" t="str">
            <v>NA</v>
          </cell>
          <cell r="M5682" t="str">
            <v>NA</v>
          </cell>
          <cell r="N5682">
            <v>39.380000000000003</v>
          </cell>
          <cell r="O5682">
            <v>74.989999999999995</v>
          </cell>
          <cell r="P5682">
            <v>0.47486299999999998</v>
          </cell>
          <cell r="Q5682" t="str">
            <v>HOME ESSENCE</v>
          </cell>
          <cell r="R5682" t="str">
            <v>07</v>
          </cell>
          <cell r="S5682" t="str">
            <v>E &amp; E CO LTD</v>
          </cell>
          <cell r="T5682" t="str">
            <v>444096</v>
          </cell>
          <cell r="U5682" t="str">
            <v>0</v>
          </cell>
          <cell r="V5682">
            <v>1</v>
          </cell>
        </row>
        <row r="5683">
          <cell r="C5683">
            <v>578668103</v>
          </cell>
          <cell r="E5683">
            <v>492300602</v>
          </cell>
          <cell r="F5683" t="str">
            <v>0008656909919</v>
          </cell>
          <cell r="G5683" t="str">
            <v>MZK10-156</v>
          </cell>
          <cell r="H5683" t="str">
            <v>Home Essence Kids Mermaid Comforter Set, Printed, 3 piece, Twin</v>
          </cell>
          <cell r="I5683" t="str">
            <v>HOME ESSENCE KIDS LI</v>
          </cell>
          <cell r="J5683" t="str">
            <v>ONLINE ONLY</v>
          </cell>
          <cell r="K5683">
            <v>159670490</v>
          </cell>
          <cell r="L5683" t="str">
            <v>NA</v>
          </cell>
          <cell r="M5683" t="str">
            <v>NA</v>
          </cell>
          <cell r="N5683">
            <v>26.25</v>
          </cell>
          <cell r="O5683">
            <v>49.99</v>
          </cell>
          <cell r="P5683">
            <v>0.47489500000000001</v>
          </cell>
          <cell r="Q5683" t="str">
            <v>HOME ESSENCE</v>
          </cell>
          <cell r="R5683" t="str">
            <v>07</v>
          </cell>
          <cell r="S5683" t="str">
            <v>E &amp; E CO LTD</v>
          </cell>
          <cell r="T5683" t="str">
            <v>444096</v>
          </cell>
          <cell r="U5683" t="str">
            <v>0</v>
          </cell>
          <cell r="V5683">
            <v>1</v>
          </cell>
        </row>
        <row r="5684">
          <cell r="C5684">
            <v>578668105</v>
          </cell>
          <cell r="E5684">
            <v>611677569</v>
          </cell>
          <cell r="F5684" t="str">
            <v>0008656906742</v>
          </cell>
          <cell r="G5684" t="str">
            <v>ID10-1577</v>
          </cell>
          <cell r="H5684" t="str">
            <v>Home Essence Silver Metallic Gray 6 Piece Bed-in-a-Bag Comforter &amp; Sheet Set, Twin-XL</v>
          </cell>
          <cell r="I5684" t="str">
            <v>HOME ESSENCE APARTME</v>
          </cell>
          <cell r="J5684" t="str">
            <v>ONLINE ONLY</v>
          </cell>
          <cell r="K5684">
            <v>159670492</v>
          </cell>
          <cell r="L5684" t="str">
            <v>NA</v>
          </cell>
          <cell r="M5684" t="str">
            <v>NA</v>
          </cell>
          <cell r="N5684">
            <v>36.75</v>
          </cell>
          <cell r="O5684">
            <v>69.989999999999995</v>
          </cell>
          <cell r="P5684">
            <v>0.47492499999999999</v>
          </cell>
          <cell r="Q5684" t="str">
            <v>HOME ESSENCE</v>
          </cell>
          <cell r="R5684" t="str">
            <v>07</v>
          </cell>
          <cell r="S5684" t="str">
            <v>E &amp; E CO LTD</v>
          </cell>
          <cell r="T5684" t="str">
            <v>444096</v>
          </cell>
          <cell r="U5684" t="str">
            <v>0</v>
          </cell>
          <cell r="V5684">
            <v>1</v>
          </cell>
        </row>
        <row r="5685">
          <cell r="C5685">
            <v>578668106</v>
          </cell>
          <cell r="E5685">
            <v>114287563</v>
          </cell>
          <cell r="F5685" t="str">
            <v>0008656903404</v>
          </cell>
          <cell r="G5685" t="str">
            <v>MZ13-0568</v>
          </cell>
          <cell r="H5685" t="str">
            <v>Home Essence Teen Brittany Reversible 6 Piece Daybed Set</v>
          </cell>
          <cell r="I5685" t="str">
            <v>HOME ESSENCE TEEN BR</v>
          </cell>
          <cell r="J5685" t="str">
            <v>ONLINE ONLY</v>
          </cell>
          <cell r="K5685">
            <v>159670491</v>
          </cell>
          <cell r="L5685" t="str">
            <v>NA</v>
          </cell>
          <cell r="M5685" t="str">
            <v>NA</v>
          </cell>
          <cell r="N5685">
            <v>40.32</v>
          </cell>
          <cell r="O5685">
            <v>79.989999999999995</v>
          </cell>
          <cell r="P5685">
            <v>0.49593700000000002</v>
          </cell>
          <cell r="Q5685" t="str">
            <v>HOME ESSENCE</v>
          </cell>
          <cell r="R5685" t="str">
            <v>07</v>
          </cell>
          <cell r="S5685" t="str">
            <v>E &amp; E CO LTD</v>
          </cell>
          <cell r="T5685" t="str">
            <v>444096</v>
          </cell>
          <cell r="U5685" t="str">
            <v>0</v>
          </cell>
          <cell r="V5685">
            <v>1</v>
          </cell>
        </row>
        <row r="5686">
          <cell r="C5686">
            <v>578668107</v>
          </cell>
          <cell r="E5686">
            <v>979559951</v>
          </cell>
          <cell r="F5686" t="str">
            <v>0008656932024</v>
          </cell>
          <cell r="G5686" t="str">
            <v>ID12-1857</v>
          </cell>
          <cell r="H5686" t="str">
            <v>Home Essence Janelle Metallic Printed Duvet Cover Set, Aqua, Full/Queen</v>
          </cell>
          <cell r="I5686" t="str">
            <v>HOME ESSENCE APARTME</v>
          </cell>
          <cell r="J5686" t="str">
            <v>ONLINE ONLY</v>
          </cell>
          <cell r="K5686">
            <v>159670494</v>
          </cell>
          <cell r="L5686" t="str">
            <v>NA</v>
          </cell>
          <cell r="M5686" t="str">
            <v>NA</v>
          </cell>
          <cell r="N5686">
            <v>28.35</v>
          </cell>
          <cell r="O5686">
            <v>59.99</v>
          </cell>
          <cell r="P5686">
            <v>0.52742100000000003</v>
          </cell>
          <cell r="Q5686" t="str">
            <v>HOME ESSENCE</v>
          </cell>
          <cell r="R5686" t="str">
            <v>07</v>
          </cell>
          <cell r="S5686" t="str">
            <v>E &amp; E CO LTD</v>
          </cell>
          <cell r="T5686" t="str">
            <v>444096</v>
          </cell>
          <cell r="U5686" t="str">
            <v>0</v>
          </cell>
          <cell r="V5686">
            <v>1</v>
          </cell>
        </row>
        <row r="5687">
          <cell r="C5687">
            <v>578668108</v>
          </cell>
          <cell r="E5687">
            <v>618459614</v>
          </cell>
          <cell r="F5687" t="str">
            <v>0008656909922</v>
          </cell>
          <cell r="G5687" t="str">
            <v>MZK10-157</v>
          </cell>
          <cell r="H5687" t="str">
            <v>Home Essence Kids Livia Printed Mermaid Comforter Set</v>
          </cell>
          <cell r="I5687" t="str">
            <v>HOME ESSENCE KIDS LI</v>
          </cell>
          <cell r="J5687" t="str">
            <v>ONLINE ONLY</v>
          </cell>
          <cell r="K5687">
            <v>159670495</v>
          </cell>
          <cell r="L5687" t="str">
            <v>NA</v>
          </cell>
          <cell r="M5687" t="str">
            <v>NA</v>
          </cell>
          <cell r="N5687">
            <v>31.5</v>
          </cell>
          <cell r="O5687">
            <v>59.99</v>
          </cell>
          <cell r="P5687">
            <v>0.474912</v>
          </cell>
          <cell r="Q5687" t="str">
            <v>HOME ESSENCE</v>
          </cell>
          <cell r="R5687" t="str">
            <v>07</v>
          </cell>
          <cell r="S5687" t="str">
            <v>E &amp; E CO LTD</v>
          </cell>
          <cell r="T5687" t="str">
            <v>444096</v>
          </cell>
          <cell r="U5687" t="str">
            <v>0</v>
          </cell>
          <cell r="V5687">
            <v>1</v>
          </cell>
        </row>
        <row r="5688">
          <cell r="C5688">
            <v>578668129</v>
          </cell>
          <cell r="E5688">
            <v>176250749</v>
          </cell>
          <cell r="F5688" t="str">
            <v>0008656925369</v>
          </cell>
          <cell r="G5688" t="str">
            <v>ID13-1767</v>
          </cell>
          <cell r="H5688" t="str">
            <v>Home Essence Apartment Nova Metallic Printed Coverlet Set</v>
          </cell>
          <cell r="I5688" t="str">
            <v>HOME ESSENCE APARTME</v>
          </cell>
          <cell r="J5688" t="str">
            <v>ONLINE ONLY</v>
          </cell>
          <cell r="K5688">
            <v>159673393</v>
          </cell>
          <cell r="L5688" t="str">
            <v>NA</v>
          </cell>
          <cell r="M5688" t="str">
            <v>NA</v>
          </cell>
          <cell r="N5688">
            <v>37.799999999999997</v>
          </cell>
          <cell r="O5688">
            <v>79.989999999999995</v>
          </cell>
          <cell r="P5688">
            <v>0.52744100000000005</v>
          </cell>
          <cell r="Q5688" t="str">
            <v>HOME ESSENCE</v>
          </cell>
          <cell r="R5688" t="str">
            <v>07</v>
          </cell>
          <cell r="S5688" t="str">
            <v>E &amp; E CO LTD</v>
          </cell>
          <cell r="T5688" t="str">
            <v>444096</v>
          </cell>
          <cell r="U5688" t="str">
            <v>0</v>
          </cell>
          <cell r="V5688">
            <v>1</v>
          </cell>
        </row>
        <row r="5689">
          <cell r="C5689">
            <v>578668131</v>
          </cell>
          <cell r="E5689">
            <v>216802668</v>
          </cell>
          <cell r="F5689" t="str">
            <v>0008656923197</v>
          </cell>
          <cell r="G5689" t="str">
            <v>MZK10-202</v>
          </cell>
          <cell r="H5689" t="str">
            <v>Home Essence Kids Mackenzie Glow In The Dark Blue 4 Piece Plush Comforter Set, Full/Queen</v>
          </cell>
          <cell r="I5689" t="str">
            <v>HOME ESSENCE KIDS MA</v>
          </cell>
          <cell r="J5689" t="str">
            <v>ONLINE ONLY</v>
          </cell>
          <cell r="K5689">
            <v>159673396</v>
          </cell>
          <cell r="L5689" t="str">
            <v>NA</v>
          </cell>
          <cell r="M5689" t="str">
            <v>NA</v>
          </cell>
          <cell r="N5689">
            <v>42</v>
          </cell>
          <cell r="O5689">
            <v>79.989999999999995</v>
          </cell>
          <cell r="P5689">
            <v>0.47493400000000002</v>
          </cell>
          <cell r="Q5689" t="str">
            <v>HOME ESSENCE</v>
          </cell>
          <cell r="R5689" t="str">
            <v>07</v>
          </cell>
          <cell r="S5689" t="str">
            <v>E &amp; E CO LTD</v>
          </cell>
          <cell r="T5689" t="str">
            <v>444096</v>
          </cell>
          <cell r="U5689" t="str">
            <v>0</v>
          </cell>
          <cell r="V5689">
            <v>1</v>
          </cell>
        </row>
        <row r="5690">
          <cell r="C5690">
            <v>578668141</v>
          </cell>
          <cell r="E5690">
            <v>154493464</v>
          </cell>
          <cell r="F5690" t="str">
            <v>0008656923196</v>
          </cell>
          <cell r="G5690" t="str">
            <v>MZK10-201</v>
          </cell>
          <cell r="H5690" t="str">
            <v>Home Essence Kids Mackenzie Glow In The Dark Blue 3 Piece Plush Comforter Set, Twin</v>
          </cell>
          <cell r="I5690" t="str">
            <v>HOME ESSENCE KIDS MA</v>
          </cell>
          <cell r="J5690" t="str">
            <v>ONLINE ONLY</v>
          </cell>
          <cell r="K5690">
            <v>159673407</v>
          </cell>
          <cell r="L5690" t="str">
            <v>NA</v>
          </cell>
          <cell r="M5690" t="str">
            <v>NA</v>
          </cell>
          <cell r="N5690">
            <v>36.75</v>
          </cell>
          <cell r="O5690">
            <v>69.989999999999995</v>
          </cell>
          <cell r="P5690">
            <v>0.47492499999999999</v>
          </cell>
          <cell r="Q5690" t="str">
            <v>HOME ESSENCE</v>
          </cell>
          <cell r="R5690" t="str">
            <v>07</v>
          </cell>
          <cell r="S5690" t="str">
            <v>E &amp; E CO LTD</v>
          </cell>
          <cell r="T5690" t="str">
            <v>444096</v>
          </cell>
          <cell r="U5690" t="str">
            <v>0</v>
          </cell>
          <cell r="V5690">
            <v>1</v>
          </cell>
        </row>
        <row r="5691">
          <cell r="C5691">
            <v>578668143</v>
          </cell>
          <cell r="E5691">
            <v>588744175</v>
          </cell>
          <cell r="F5691" t="str">
            <v>0008656925366</v>
          </cell>
          <cell r="G5691" t="str">
            <v>ID13-1766</v>
          </cell>
          <cell r="H5691" t="str">
            <v>Home Essence Apartment Nova Metallic Printed Coverlet Set</v>
          </cell>
          <cell r="I5691" t="str">
            <v>HOME ESSENCE APARTME</v>
          </cell>
          <cell r="J5691" t="str">
            <v>ONLINE ONLY</v>
          </cell>
          <cell r="K5691">
            <v>159673408</v>
          </cell>
          <cell r="L5691" t="str">
            <v>NA</v>
          </cell>
          <cell r="M5691" t="str">
            <v>NA</v>
          </cell>
          <cell r="N5691">
            <v>33.08</v>
          </cell>
          <cell r="O5691">
            <v>69.989999999999995</v>
          </cell>
          <cell r="P5691">
            <v>0.52736099999999997</v>
          </cell>
          <cell r="Q5691" t="str">
            <v>HOME ESSENCE</v>
          </cell>
          <cell r="R5691" t="str">
            <v>07</v>
          </cell>
          <cell r="S5691" t="str">
            <v>E &amp; E CO LTD</v>
          </cell>
          <cell r="T5691" t="str">
            <v>444096</v>
          </cell>
          <cell r="U5691" t="str">
            <v>0</v>
          </cell>
          <cell r="V5691">
            <v>1</v>
          </cell>
        </row>
        <row r="5692">
          <cell r="C5692">
            <v>578668145</v>
          </cell>
          <cell r="E5692">
            <v>357685189</v>
          </cell>
          <cell r="F5692" t="str">
            <v>0008656925371</v>
          </cell>
          <cell r="G5692" t="str">
            <v>ID13-1771</v>
          </cell>
          <cell r="H5692" t="str">
            <v>Home Essence Apartment Nova Metallic Printed Coverlet Set</v>
          </cell>
          <cell r="I5692" t="str">
            <v>HOME ESSENCE APARTME</v>
          </cell>
          <cell r="J5692" t="str">
            <v>ONLINE ONLY</v>
          </cell>
          <cell r="K5692">
            <v>159673411</v>
          </cell>
          <cell r="L5692" t="str">
            <v>NA</v>
          </cell>
          <cell r="M5692" t="str">
            <v>NA</v>
          </cell>
          <cell r="N5692">
            <v>37.799999999999997</v>
          </cell>
          <cell r="O5692">
            <v>79.989999999999995</v>
          </cell>
          <cell r="P5692">
            <v>0.52744100000000005</v>
          </cell>
          <cell r="Q5692" t="str">
            <v>HOME ESSENCE</v>
          </cell>
          <cell r="R5692" t="str">
            <v>07</v>
          </cell>
          <cell r="S5692" t="str">
            <v>E &amp; E CO LTD</v>
          </cell>
          <cell r="T5692" t="str">
            <v>444096</v>
          </cell>
          <cell r="U5692" t="str">
            <v>0</v>
          </cell>
          <cell r="V5692">
            <v>1</v>
          </cell>
        </row>
        <row r="5693">
          <cell r="C5693">
            <v>578668163</v>
          </cell>
          <cell r="E5693">
            <v>370302738</v>
          </cell>
          <cell r="F5693" t="str">
            <v>0008656923249</v>
          </cell>
          <cell r="G5693" t="str">
            <v>ID13-1764</v>
          </cell>
          <cell r="H5693" t="str">
            <v>Home Essence Apartment Hannah Reversible 2 Piece Coverlet Set, Twin/Twin-XL</v>
          </cell>
          <cell r="I5693" t="str">
            <v>HOME ESSENCE APARTME</v>
          </cell>
          <cell r="J5693" t="str">
            <v>ONLINE ONLY</v>
          </cell>
          <cell r="K5693">
            <v>159673592</v>
          </cell>
          <cell r="L5693" t="str">
            <v>NA</v>
          </cell>
          <cell r="M5693" t="str">
            <v>NA</v>
          </cell>
          <cell r="N5693">
            <v>14.17</v>
          </cell>
          <cell r="O5693">
            <v>49.99</v>
          </cell>
          <cell r="P5693">
            <v>0.71654300000000004</v>
          </cell>
          <cell r="Q5693" t="str">
            <v>HOME ESSENCE</v>
          </cell>
          <cell r="R5693" t="str">
            <v>07</v>
          </cell>
          <cell r="S5693" t="str">
            <v>E &amp; E CO LTD</v>
          </cell>
          <cell r="T5693" t="str">
            <v>444096</v>
          </cell>
          <cell r="U5693" t="str">
            <v>0</v>
          </cell>
          <cell r="V5693">
            <v>1</v>
          </cell>
        </row>
        <row r="5694">
          <cell r="C5694">
            <v>578668164</v>
          </cell>
          <cell r="E5694">
            <v>287815724</v>
          </cell>
          <cell r="F5694" t="str">
            <v>0008656923250</v>
          </cell>
          <cell r="G5694" t="str">
            <v>ID13-1765</v>
          </cell>
          <cell r="H5694" t="str">
            <v>Home Essence Apartment Hannah Reversible Printed Coverlet Set</v>
          </cell>
          <cell r="I5694" t="str">
            <v>HOME ESSENCE APARTME</v>
          </cell>
          <cell r="J5694" t="str">
            <v>ONLINE ONLY</v>
          </cell>
          <cell r="K5694">
            <v>159673594</v>
          </cell>
          <cell r="L5694" t="str">
            <v>NA</v>
          </cell>
          <cell r="M5694" t="str">
            <v>NA</v>
          </cell>
          <cell r="N5694">
            <v>17.010000000000002</v>
          </cell>
          <cell r="O5694">
            <v>59.99</v>
          </cell>
          <cell r="P5694">
            <v>0.71645300000000001</v>
          </cell>
          <cell r="Q5694" t="str">
            <v>HOME ESSENCE</v>
          </cell>
          <cell r="R5694" t="str">
            <v>07</v>
          </cell>
          <cell r="S5694" t="str">
            <v>E &amp; E CO LTD</v>
          </cell>
          <cell r="T5694" t="str">
            <v>444096</v>
          </cell>
          <cell r="U5694" t="str">
            <v>0</v>
          </cell>
          <cell r="V5694">
            <v>1</v>
          </cell>
        </row>
        <row r="5695">
          <cell r="C5695">
            <v>578668362</v>
          </cell>
          <cell r="E5695">
            <v>925982035</v>
          </cell>
          <cell r="F5695" t="str">
            <v>0008656925368</v>
          </cell>
          <cell r="G5695" t="str">
            <v>ID13-1770</v>
          </cell>
          <cell r="H5695" t="str">
            <v>Home Essence Apartment Nova Metallic Printed Coverlet Set</v>
          </cell>
          <cell r="I5695" t="str">
            <v>HOME ESSENCE APARTME</v>
          </cell>
          <cell r="J5695" t="str">
            <v>ONLINE ONLY</v>
          </cell>
          <cell r="K5695">
            <v>159683726</v>
          </cell>
          <cell r="L5695" t="str">
            <v>NA</v>
          </cell>
          <cell r="M5695" t="str">
            <v>NA</v>
          </cell>
          <cell r="N5695">
            <v>33.08</v>
          </cell>
          <cell r="O5695">
            <v>69.989999999999995</v>
          </cell>
          <cell r="P5695">
            <v>0.52736099999999997</v>
          </cell>
          <cell r="Q5695" t="str">
            <v>HOME ESSENCE</v>
          </cell>
          <cell r="R5695" t="str">
            <v>07</v>
          </cell>
          <cell r="S5695" t="str">
            <v>E &amp; E CO LTD</v>
          </cell>
          <cell r="T5695" t="str">
            <v>444096</v>
          </cell>
          <cell r="U5695" t="str">
            <v>0</v>
          </cell>
          <cell r="V5695">
            <v>1</v>
          </cell>
        </row>
        <row r="5696">
          <cell r="C5696">
            <v>578668363</v>
          </cell>
          <cell r="E5696">
            <v>640296874</v>
          </cell>
          <cell r="F5696" t="str">
            <v>0008656932025</v>
          </cell>
          <cell r="G5696" t="str">
            <v>ID12-1858</v>
          </cell>
          <cell r="H5696" t="str">
            <v>Home Essence Janelle Gold Metallic Blush 4 Piece Duvet Sets, Twin/Twin-XL</v>
          </cell>
          <cell r="I5696" t="str">
            <v>HOME ESSENCE APARTME</v>
          </cell>
          <cell r="J5696" t="str">
            <v>ONLINE ONLY</v>
          </cell>
          <cell r="K5696">
            <v>159683727</v>
          </cell>
          <cell r="L5696" t="str">
            <v>NA</v>
          </cell>
          <cell r="M5696" t="str">
            <v>NA</v>
          </cell>
          <cell r="N5696">
            <v>14.17</v>
          </cell>
          <cell r="O5696">
            <v>49.99</v>
          </cell>
          <cell r="P5696">
            <v>0.71654300000000004</v>
          </cell>
          <cell r="Q5696" t="str">
            <v>HOME ESSENCE</v>
          </cell>
          <cell r="R5696" t="str">
            <v>07</v>
          </cell>
          <cell r="S5696" t="str">
            <v>E &amp; E CO LTD</v>
          </cell>
          <cell r="T5696" t="str">
            <v>444096</v>
          </cell>
          <cell r="U5696" t="str">
            <v>0</v>
          </cell>
          <cell r="V5696">
            <v>1</v>
          </cell>
        </row>
        <row r="5697">
          <cell r="C5697">
            <v>578668365</v>
          </cell>
          <cell r="E5697">
            <v>704212377</v>
          </cell>
          <cell r="F5697" t="str">
            <v>0008656906136</v>
          </cell>
          <cell r="G5697" t="str">
            <v>ID10-1571</v>
          </cell>
          <cell r="H5697" t="str">
            <v>Intelligent Design Gold Metallic Ivory 8 Piece Bed-in-a-Bag Comforter &amp; Sheet Set, Queen</v>
          </cell>
          <cell r="I5697" t="str">
            <v>HOME ESSENCE APARTME</v>
          </cell>
          <cell r="J5697" t="str">
            <v>ONLINE ONLY</v>
          </cell>
          <cell r="K5697">
            <v>159683729</v>
          </cell>
          <cell r="L5697" t="str">
            <v>NA</v>
          </cell>
          <cell r="M5697" t="str">
            <v>NA</v>
          </cell>
          <cell r="N5697">
            <v>44.62</v>
          </cell>
          <cell r="O5697">
            <v>84.99</v>
          </cell>
          <cell r="P5697">
            <v>0.474997</v>
          </cell>
          <cell r="Q5697" t="str">
            <v>HOME ESSENCE</v>
          </cell>
          <cell r="R5697" t="str">
            <v>07</v>
          </cell>
          <cell r="S5697" t="str">
            <v>E &amp; E CO LTD</v>
          </cell>
          <cell r="T5697" t="str">
            <v>444096</v>
          </cell>
          <cell r="U5697" t="str">
            <v>0</v>
          </cell>
          <cell r="V5697">
            <v>1</v>
          </cell>
        </row>
        <row r="5698">
          <cell r="C5698">
            <v>578668369</v>
          </cell>
          <cell r="E5698">
            <v>812518841</v>
          </cell>
          <cell r="F5698" t="str">
            <v>0008656909925</v>
          </cell>
          <cell r="G5698" t="str">
            <v>MZK13-158</v>
          </cell>
          <cell r="H5698" t="str">
            <v>Home Essence Kids Livia Mermaid Print 3 Piece Cotton Filled Quilted Coverlet Set, Twin</v>
          </cell>
          <cell r="I5698" t="str">
            <v>HOME ESSENCE KIDS LI</v>
          </cell>
          <cell r="J5698" t="str">
            <v>ONLINE ONLY</v>
          </cell>
          <cell r="K5698">
            <v>159683737</v>
          </cell>
          <cell r="L5698" t="str">
            <v>NA</v>
          </cell>
          <cell r="M5698" t="str">
            <v>NA</v>
          </cell>
          <cell r="N5698">
            <v>30.24</v>
          </cell>
          <cell r="O5698">
            <v>59.99</v>
          </cell>
          <cell r="P5698">
            <v>0.49591600000000002</v>
          </cell>
          <cell r="Q5698" t="str">
            <v>HOME ESSENCE</v>
          </cell>
          <cell r="R5698" t="str">
            <v>07</v>
          </cell>
          <cell r="S5698" t="str">
            <v>E &amp; E CO LTD</v>
          </cell>
          <cell r="T5698" t="str">
            <v>444096</v>
          </cell>
          <cell r="U5698" t="str">
            <v>0</v>
          </cell>
          <cell r="V5698">
            <v>1</v>
          </cell>
        </row>
        <row r="5699">
          <cell r="C5699">
            <v>578669736</v>
          </cell>
          <cell r="D5699" t="str">
            <v>L</v>
          </cell>
          <cell r="E5699">
            <v>772068828</v>
          </cell>
          <cell r="F5699" t="str">
            <v>0008656935616</v>
          </cell>
          <cell r="G5699" t="str">
            <v>MS8044409622-22</v>
          </cell>
          <cell r="H5699" t="str">
            <v>Mainstays Eliza Mauve Patchwork Multicolor Standard Sham, 1 Piece</v>
          </cell>
          <cell r="I5699" t="str">
            <v>MS PATCHWORK SHAMS</v>
          </cell>
          <cell r="J5699" t="str">
            <v>BEDDING</v>
          </cell>
          <cell r="K5699">
            <v>159697617</v>
          </cell>
          <cell r="L5699" t="str">
            <v>MULTI</v>
          </cell>
          <cell r="M5699" t="str">
            <v>S SHAM</v>
          </cell>
          <cell r="N5699">
            <v>2.74</v>
          </cell>
          <cell r="O5699">
            <v>6.97</v>
          </cell>
          <cell r="P5699">
            <v>0.60688699999999995</v>
          </cell>
          <cell r="Q5699" t="str">
            <v>MSQLTSHAMSTD</v>
          </cell>
          <cell r="R5699" t="str">
            <v>20</v>
          </cell>
          <cell r="S5699" t="str">
            <v>E &amp; E CO LTD</v>
          </cell>
          <cell r="T5699" t="str">
            <v>444096</v>
          </cell>
          <cell r="U5699" t="str">
            <v>1</v>
          </cell>
          <cell r="V5699">
            <v>2</v>
          </cell>
        </row>
        <row r="5700">
          <cell r="C5700">
            <v>578712305</v>
          </cell>
          <cell r="D5700" t="str">
            <v>L</v>
          </cell>
          <cell r="E5700">
            <v>772068828</v>
          </cell>
          <cell r="F5700" t="str">
            <v>0008656935616</v>
          </cell>
          <cell r="G5700" t="str">
            <v>MS8044409622-22</v>
          </cell>
          <cell r="H5700" t="str">
            <v>Mainstays Eliza Mauve Patchwork Multicolor Standard Sham, 1 Piece</v>
          </cell>
          <cell r="I5700" t="str">
            <v>MS PATCHWORK SHAMS</v>
          </cell>
          <cell r="K5700">
            <v>159697617</v>
          </cell>
          <cell r="L5700" t="str">
            <v>MULTI</v>
          </cell>
          <cell r="M5700" t="str">
            <v>STNDRD</v>
          </cell>
          <cell r="N5700">
            <v>2.48</v>
          </cell>
          <cell r="O5700">
            <v>6.97</v>
          </cell>
          <cell r="P5700">
            <v>0.64418900000000001</v>
          </cell>
          <cell r="Q5700" t="str">
            <v>MSQLTSHAMSTD</v>
          </cell>
          <cell r="R5700" t="str">
            <v>43</v>
          </cell>
          <cell r="S5700" t="str">
            <v>IMPORT-E&amp;E CO LTD</v>
          </cell>
          <cell r="T5700" t="str">
            <v>010308</v>
          </cell>
          <cell r="U5700" t="str">
            <v>0</v>
          </cell>
          <cell r="V5700">
            <v>8</v>
          </cell>
        </row>
        <row r="5701">
          <cell r="C5701">
            <v>578918484</v>
          </cell>
          <cell r="D5701" t="str">
            <v>L</v>
          </cell>
          <cell r="E5701">
            <v>772068828</v>
          </cell>
          <cell r="F5701" t="str">
            <v>0008656935616</v>
          </cell>
          <cell r="G5701" t="str">
            <v>MS8044409622-22</v>
          </cell>
          <cell r="H5701" t="str">
            <v>Mainstays Eliza Mauve Patchwork Multicolor Standard Sham, 1 Piece</v>
          </cell>
          <cell r="I5701" t="str">
            <v>MS PATCHWORK SHAMS</v>
          </cell>
          <cell r="K5701">
            <v>159697617</v>
          </cell>
          <cell r="L5701" t="str">
            <v>MULTI</v>
          </cell>
          <cell r="M5701" t="str">
            <v>1.0EA</v>
          </cell>
          <cell r="N5701">
            <v>2.5</v>
          </cell>
          <cell r="O5701">
            <v>6.97</v>
          </cell>
          <cell r="P5701">
            <v>0.64132</v>
          </cell>
          <cell r="Q5701" t="str">
            <v>MSQLTSHAMSTD</v>
          </cell>
          <cell r="R5701" t="str">
            <v>43</v>
          </cell>
          <cell r="S5701" t="str">
            <v>IMPORT-E&amp;E CO LTD</v>
          </cell>
          <cell r="T5701" t="str">
            <v>010308</v>
          </cell>
          <cell r="U5701" t="str">
            <v>0</v>
          </cell>
          <cell r="V5701">
            <v>12</v>
          </cell>
        </row>
        <row r="5702">
          <cell r="C5702">
            <v>578669738</v>
          </cell>
          <cell r="D5702" t="str">
            <v>L</v>
          </cell>
          <cell r="E5702">
            <v>687551116</v>
          </cell>
          <cell r="F5702" t="str">
            <v>0008656935608</v>
          </cell>
          <cell r="G5702" t="str">
            <v>BH8044409622-24</v>
          </cell>
          <cell r="H5702" t="str">
            <v>Better Homes &amp; Gardens Ruffle Diamond Cotton Standard Sham, Cream, 2 Piece</v>
          </cell>
          <cell r="I5702" t="str">
            <v>CREAM RUFFLE SHAMS</v>
          </cell>
          <cell r="J5702" t="str">
            <v>BEDDING</v>
          </cell>
          <cell r="K5702">
            <v>159697620</v>
          </cell>
          <cell r="L5702" t="str">
            <v>CREAM</v>
          </cell>
          <cell r="M5702" t="str">
            <v>S SHAM</v>
          </cell>
          <cell r="N5702">
            <v>11.55</v>
          </cell>
          <cell r="O5702">
            <v>19.97</v>
          </cell>
          <cell r="P5702">
            <v>0.42163200000000001</v>
          </cell>
          <cell r="Q5702" t="str">
            <v>BHGQLTSHAMST</v>
          </cell>
          <cell r="R5702" t="str">
            <v>20</v>
          </cell>
          <cell r="S5702" t="str">
            <v>E &amp; E CO LTD</v>
          </cell>
          <cell r="T5702" t="str">
            <v>444096</v>
          </cell>
          <cell r="U5702" t="str">
            <v>1</v>
          </cell>
          <cell r="V5702">
            <v>2</v>
          </cell>
        </row>
        <row r="5703">
          <cell r="C5703">
            <v>578712314</v>
          </cell>
          <cell r="D5703" t="str">
            <v>L</v>
          </cell>
          <cell r="E5703">
            <v>687551116</v>
          </cell>
          <cell r="F5703" t="str">
            <v>0008656935608</v>
          </cell>
          <cell r="G5703" t="str">
            <v>BH8044409622-24</v>
          </cell>
          <cell r="H5703" t="str">
            <v>Better Homes &amp; Gardens Ruffle Diamond Cotton Standard Sham, Cream, 2 Piece</v>
          </cell>
          <cell r="I5703" t="str">
            <v>CREAM RUFFLE SHAMS</v>
          </cell>
          <cell r="K5703">
            <v>159697620</v>
          </cell>
          <cell r="L5703" t="str">
            <v>CREAM</v>
          </cell>
          <cell r="M5703" t="str">
            <v>STNDRD</v>
          </cell>
          <cell r="N5703">
            <v>10.91</v>
          </cell>
          <cell r="O5703">
            <v>19.97</v>
          </cell>
          <cell r="P5703">
            <v>0.453681</v>
          </cell>
          <cell r="Q5703" t="str">
            <v>BHGQLTSHAMST</v>
          </cell>
          <cell r="R5703" t="str">
            <v>43</v>
          </cell>
          <cell r="S5703" t="str">
            <v>IMPORT-E&amp;E CO LTD</v>
          </cell>
          <cell r="T5703" t="str">
            <v>010308</v>
          </cell>
          <cell r="U5703" t="str">
            <v>0</v>
          </cell>
          <cell r="V5703">
            <v>8</v>
          </cell>
        </row>
        <row r="5704">
          <cell r="C5704">
            <v>583604469</v>
          </cell>
          <cell r="D5704" t="str">
            <v>L</v>
          </cell>
          <cell r="E5704">
            <v>687551116</v>
          </cell>
          <cell r="F5704" t="str">
            <v>0008656935608</v>
          </cell>
          <cell r="G5704" t="str">
            <v>BH8044409622-24</v>
          </cell>
          <cell r="H5704" t="str">
            <v>Better Homes &amp; Gardens Ruffle Diamond Cotton Standard Sham, Cream, 2 Piece</v>
          </cell>
          <cell r="I5704" t="str">
            <v>BETTER HOMES &amp; GARDE</v>
          </cell>
          <cell r="J5704" t="str">
            <v>ONLINE ONLY</v>
          </cell>
          <cell r="K5704">
            <v>159697620</v>
          </cell>
          <cell r="L5704" t="str">
            <v>NA</v>
          </cell>
          <cell r="M5704" t="str">
            <v>NA</v>
          </cell>
          <cell r="N5704">
            <v>11</v>
          </cell>
          <cell r="O5704">
            <v>19.97</v>
          </cell>
          <cell r="P5704">
            <v>0.44917400000000002</v>
          </cell>
          <cell r="Q5704" t="str">
            <v>BHGQLTSHAMST</v>
          </cell>
          <cell r="R5704" t="str">
            <v>03</v>
          </cell>
          <cell r="S5704" t="str">
            <v>E &amp; E CO LTD</v>
          </cell>
          <cell r="T5704" t="str">
            <v>444096</v>
          </cell>
          <cell r="U5704" t="str">
            <v>0</v>
          </cell>
          <cell r="V5704">
            <v>1</v>
          </cell>
        </row>
        <row r="5705">
          <cell r="C5705">
            <v>578669740</v>
          </cell>
          <cell r="D5705" t="str">
            <v>L</v>
          </cell>
          <cell r="E5705">
            <v>730933808</v>
          </cell>
          <cell r="F5705" t="str">
            <v>0008656935899</v>
          </cell>
          <cell r="G5705" t="str">
            <v>YZ8044409622-65</v>
          </cell>
          <cell r="H5705" t="str">
            <v>Your Zone Pigment Print Cotton Sheets, Vibrant Pink, Orange and Blue Stripes, Full</v>
          </cell>
          <cell r="I5705" t="str">
            <v>YZ STRIPE CTN SS F</v>
          </cell>
          <cell r="J5705" t="str">
            <v>SHEETS</v>
          </cell>
          <cell r="K5705">
            <v>159697622</v>
          </cell>
          <cell r="L5705" t="str">
            <v>MULTI</v>
          </cell>
          <cell r="M5705" t="str">
            <v>FULL</v>
          </cell>
          <cell r="N5705">
            <v>16.28</v>
          </cell>
          <cell r="O5705">
            <v>21.84</v>
          </cell>
          <cell r="P5705">
            <v>0.254579</v>
          </cell>
          <cell r="Q5705" t="str">
            <v>SHEET SET</v>
          </cell>
          <cell r="R5705" t="str">
            <v>20</v>
          </cell>
          <cell r="S5705" t="str">
            <v>E &amp; E CO LTD</v>
          </cell>
          <cell r="T5705" t="str">
            <v>444096</v>
          </cell>
          <cell r="U5705" t="str">
            <v>1</v>
          </cell>
          <cell r="V5705">
            <v>2</v>
          </cell>
        </row>
        <row r="5706">
          <cell r="C5706">
            <v>584533844</v>
          </cell>
          <cell r="D5706" t="str">
            <v>L</v>
          </cell>
          <cell r="E5706">
            <v>730933808</v>
          </cell>
          <cell r="F5706" t="str">
            <v>0008656935899</v>
          </cell>
          <cell r="G5706" t="str">
            <v>YZ8044409622-65</v>
          </cell>
          <cell r="H5706" t="str">
            <v>Your Zone Pigment Print Cotton Sheets, Vibrant Pink, Orange and Blue Stripes, Full</v>
          </cell>
          <cell r="I5706" t="str">
            <v>YOUR ZONE PIGMENT PR</v>
          </cell>
          <cell r="J5706" t="str">
            <v>ONLINE ONLY</v>
          </cell>
          <cell r="K5706">
            <v>159697622</v>
          </cell>
          <cell r="L5706" t="str">
            <v>NA</v>
          </cell>
          <cell r="M5706" t="str">
            <v>NA</v>
          </cell>
          <cell r="N5706">
            <v>13.18</v>
          </cell>
          <cell r="O5706">
            <v>21.84</v>
          </cell>
          <cell r="P5706">
            <v>0.39651999999999998</v>
          </cell>
          <cell r="Q5706" t="str">
            <v>SHEET SET</v>
          </cell>
          <cell r="R5706" t="str">
            <v>03</v>
          </cell>
          <cell r="S5706" t="str">
            <v>E &amp; E CO LTD</v>
          </cell>
          <cell r="T5706" t="str">
            <v>444096</v>
          </cell>
          <cell r="U5706" t="str">
            <v>0</v>
          </cell>
          <cell r="V5706">
            <v>2</v>
          </cell>
        </row>
        <row r="5707">
          <cell r="C5707">
            <v>578669742</v>
          </cell>
          <cell r="D5707" t="str">
            <v>L</v>
          </cell>
          <cell r="E5707">
            <v>594137633</v>
          </cell>
          <cell r="F5707" t="str">
            <v>0008656935905</v>
          </cell>
          <cell r="G5707" t="str">
            <v>YZ8044409622-70</v>
          </cell>
          <cell r="H5707" t="str">
            <v>Your Zone Pigment Print Cotton Sheets Unicorn, White Sheets with Pink Unicorn, Twin</v>
          </cell>
          <cell r="I5707" t="str">
            <v>YZ UNICORN CTN SS T</v>
          </cell>
          <cell r="J5707" t="str">
            <v>SHEETS</v>
          </cell>
          <cell r="K5707">
            <v>159697624</v>
          </cell>
          <cell r="L5707" t="str">
            <v>MULTI</v>
          </cell>
          <cell r="M5707" t="str">
            <v>TWIN</v>
          </cell>
          <cell r="N5707">
            <v>12.26</v>
          </cell>
          <cell r="O5707">
            <v>16.84</v>
          </cell>
          <cell r="P5707">
            <v>0.27197100000000002</v>
          </cell>
          <cell r="Q5707" t="str">
            <v>SHEET SET</v>
          </cell>
          <cell r="R5707" t="str">
            <v>20</v>
          </cell>
          <cell r="S5707" t="str">
            <v>E &amp; E CO LTD</v>
          </cell>
          <cell r="T5707" t="str">
            <v>444096</v>
          </cell>
          <cell r="U5707" t="str">
            <v>1</v>
          </cell>
          <cell r="V5707">
            <v>2</v>
          </cell>
        </row>
        <row r="5708">
          <cell r="C5708">
            <v>584533841</v>
          </cell>
          <cell r="D5708" t="str">
            <v>L</v>
          </cell>
          <cell r="E5708">
            <v>594137633</v>
          </cell>
          <cell r="F5708" t="str">
            <v>0008656935905</v>
          </cell>
          <cell r="G5708" t="str">
            <v>YZ8044409622-70</v>
          </cell>
          <cell r="H5708" t="str">
            <v>Your Zone Pigment Print Cotton Sheets Unicorn, White Sheets with Pink Unicorn, Twin</v>
          </cell>
          <cell r="I5708" t="str">
            <v>YOUR ZONE PIGMENT PR</v>
          </cell>
          <cell r="J5708" t="str">
            <v>ONLINE ONLY</v>
          </cell>
          <cell r="K5708">
            <v>159697624</v>
          </cell>
          <cell r="L5708" t="str">
            <v>NA</v>
          </cell>
          <cell r="M5708" t="str">
            <v>NA</v>
          </cell>
          <cell r="N5708">
            <v>9.92</v>
          </cell>
          <cell r="O5708">
            <v>16.84</v>
          </cell>
          <cell r="P5708">
            <v>0.41092600000000001</v>
          </cell>
          <cell r="Q5708" t="str">
            <v>SHEET SET</v>
          </cell>
          <cell r="R5708" t="str">
            <v>03</v>
          </cell>
          <cell r="S5708" t="str">
            <v>E &amp; E CO LTD</v>
          </cell>
          <cell r="T5708" t="str">
            <v>444096</v>
          </cell>
          <cell r="U5708" t="str">
            <v>0</v>
          </cell>
          <cell r="V5708">
            <v>2</v>
          </cell>
        </row>
        <row r="5709">
          <cell r="C5709">
            <v>578669744</v>
          </cell>
          <cell r="D5709" t="str">
            <v>L</v>
          </cell>
          <cell r="E5709">
            <v>843038534</v>
          </cell>
          <cell r="F5709" t="str">
            <v>0008656935909</v>
          </cell>
          <cell r="G5709" t="str">
            <v>YZ8044409622-74</v>
          </cell>
          <cell r="H5709" t="str">
            <v>Your Zone Pigment Print Cotton Sheets Metallic Gold Moon Star, Full</v>
          </cell>
          <cell r="I5709" t="str">
            <v>YZ STARS CTN SS F</v>
          </cell>
          <cell r="J5709" t="str">
            <v>SHEETS</v>
          </cell>
          <cell r="K5709">
            <v>159697626</v>
          </cell>
          <cell r="L5709" t="str">
            <v>GLDWHT</v>
          </cell>
          <cell r="M5709" t="str">
            <v>FULL</v>
          </cell>
          <cell r="N5709">
            <v>17.38</v>
          </cell>
          <cell r="O5709">
            <v>21.84</v>
          </cell>
          <cell r="P5709">
            <v>0.204212</v>
          </cell>
          <cell r="Q5709" t="str">
            <v>SHEET SET</v>
          </cell>
          <cell r="R5709" t="str">
            <v>20</v>
          </cell>
          <cell r="S5709" t="str">
            <v>E &amp; E CO LTD</v>
          </cell>
          <cell r="T5709" t="str">
            <v>444096</v>
          </cell>
          <cell r="U5709" t="str">
            <v>1</v>
          </cell>
          <cell r="V5709">
            <v>2</v>
          </cell>
        </row>
        <row r="5710">
          <cell r="C5710">
            <v>584533842</v>
          </cell>
          <cell r="D5710" t="str">
            <v>L</v>
          </cell>
          <cell r="E5710">
            <v>843038534</v>
          </cell>
          <cell r="F5710" t="str">
            <v>0008656935909</v>
          </cell>
          <cell r="G5710" t="str">
            <v>YZ8044409622-74</v>
          </cell>
          <cell r="H5710" t="str">
            <v>Your Zone Pigment Print Cotton Sheets Metallic Gold Moon Star, Full</v>
          </cell>
          <cell r="I5710" t="str">
            <v>YOUR ZONE PIGMENT PR</v>
          </cell>
          <cell r="J5710" t="str">
            <v>ONLINE ONLY</v>
          </cell>
          <cell r="K5710">
            <v>159697626</v>
          </cell>
          <cell r="L5710" t="str">
            <v>NA</v>
          </cell>
          <cell r="M5710" t="str">
            <v>NA</v>
          </cell>
          <cell r="N5710">
            <v>14.07</v>
          </cell>
          <cell r="O5710">
            <v>21.84</v>
          </cell>
          <cell r="P5710">
            <v>0.355769</v>
          </cell>
          <cell r="Q5710" t="str">
            <v>SHEET SET</v>
          </cell>
          <cell r="R5710" t="str">
            <v>03</v>
          </cell>
          <cell r="S5710" t="str">
            <v>E &amp; E CO LTD</v>
          </cell>
          <cell r="T5710" t="str">
            <v>444096</v>
          </cell>
          <cell r="U5710" t="str">
            <v>0</v>
          </cell>
          <cell r="V5710">
            <v>2</v>
          </cell>
        </row>
        <row r="5711">
          <cell r="C5711">
            <v>578669746</v>
          </cell>
          <cell r="D5711" t="str">
            <v>L</v>
          </cell>
          <cell r="E5711">
            <v>515503732</v>
          </cell>
          <cell r="F5711" t="str">
            <v>0008656935898</v>
          </cell>
          <cell r="G5711" t="str">
            <v>YZ8044409622-64</v>
          </cell>
          <cell r="H5711" t="str">
            <v>Your Zone Pigment Print Cotton Sheets, Vibrant Pink, Orange and Blue Stripes,Twin</v>
          </cell>
          <cell r="I5711" t="str">
            <v>YZ STRIPE CTN SS T</v>
          </cell>
          <cell r="J5711" t="str">
            <v>SHEETS</v>
          </cell>
          <cell r="K5711">
            <v>159697628</v>
          </cell>
          <cell r="L5711" t="str">
            <v>MULTI</v>
          </cell>
          <cell r="M5711" t="str">
            <v>TWIN</v>
          </cell>
          <cell r="N5711">
            <v>12.26</v>
          </cell>
          <cell r="O5711">
            <v>16.84</v>
          </cell>
          <cell r="P5711">
            <v>0.27197100000000002</v>
          </cell>
          <cell r="Q5711" t="str">
            <v>SHEET SET</v>
          </cell>
          <cell r="R5711" t="str">
            <v>20</v>
          </cell>
          <cell r="S5711" t="str">
            <v>E &amp; E CO LTD</v>
          </cell>
          <cell r="T5711" t="str">
            <v>444096</v>
          </cell>
          <cell r="U5711" t="str">
            <v>1</v>
          </cell>
          <cell r="V5711">
            <v>2</v>
          </cell>
        </row>
        <row r="5712">
          <cell r="C5712">
            <v>584753535</v>
          </cell>
          <cell r="D5712" t="str">
            <v>L</v>
          </cell>
          <cell r="E5712">
            <v>515503732</v>
          </cell>
          <cell r="F5712" t="str">
            <v>0008656935898</v>
          </cell>
          <cell r="G5712" t="str">
            <v>YZ8044409622-64</v>
          </cell>
          <cell r="H5712" t="str">
            <v>Your Zone Pigment Print Cotton Sheets, Vibrant Pink, Orange and Blue Stripes,Twin</v>
          </cell>
          <cell r="I5712" t="str">
            <v>YOUR ZONE PIGMENT PR</v>
          </cell>
          <cell r="J5712" t="str">
            <v>ONLINE ONLY</v>
          </cell>
          <cell r="K5712">
            <v>159697628</v>
          </cell>
          <cell r="L5712" t="str">
            <v>NA</v>
          </cell>
          <cell r="M5712" t="str">
            <v>NA</v>
          </cell>
          <cell r="N5712">
            <v>9.92</v>
          </cell>
          <cell r="O5712">
            <v>16.84</v>
          </cell>
          <cell r="P5712">
            <v>0.41092600000000001</v>
          </cell>
          <cell r="Q5712" t="str">
            <v>SHEET SET</v>
          </cell>
          <cell r="R5712" t="str">
            <v>03</v>
          </cell>
          <cell r="S5712" t="str">
            <v>E &amp; E CO LTD</v>
          </cell>
          <cell r="T5712" t="str">
            <v>444096</v>
          </cell>
          <cell r="U5712" t="str">
            <v>0</v>
          </cell>
          <cell r="V5712">
            <v>2</v>
          </cell>
        </row>
        <row r="5713">
          <cell r="C5713">
            <v>578669748</v>
          </cell>
          <cell r="D5713" t="str">
            <v>L</v>
          </cell>
          <cell r="E5713">
            <v>504703479</v>
          </cell>
          <cell r="F5713" t="str">
            <v>0008656935908</v>
          </cell>
          <cell r="G5713" t="str">
            <v>YZ8044409622-73</v>
          </cell>
          <cell r="H5713" t="str">
            <v>Your Zone Pigment Print Cotton Sheets Metallic Gold Moon Star, Twin</v>
          </cell>
          <cell r="I5713" t="str">
            <v>YZ STARS CTN SS T</v>
          </cell>
          <cell r="J5713" t="str">
            <v>SHEETS</v>
          </cell>
          <cell r="K5713">
            <v>159697630</v>
          </cell>
          <cell r="L5713" t="str">
            <v>GLDWHT</v>
          </cell>
          <cell r="M5713" t="str">
            <v>TWIN</v>
          </cell>
          <cell r="N5713">
            <v>13.1</v>
          </cell>
          <cell r="O5713">
            <v>16.84</v>
          </cell>
          <cell r="P5713">
            <v>0.22209000000000001</v>
          </cell>
          <cell r="Q5713" t="str">
            <v>SHEET SET</v>
          </cell>
          <cell r="R5713" t="str">
            <v>20</v>
          </cell>
          <cell r="S5713" t="str">
            <v>E &amp; E CO LTD</v>
          </cell>
          <cell r="T5713" t="str">
            <v>444096</v>
          </cell>
          <cell r="U5713" t="str">
            <v>1</v>
          </cell>
          <cell r="V5713">
            <v>2</v>
          </cell>
        </row>
        <row r="5714">
          <cell r="C5714">
            <v>584533838</v>
          </cell>
          <cell r="D5714" t="str">
            <v>L</v>
          </cell>
          <cell r="E5714">
            <v>504703479</v>
          </cell>
          <cell r="F5714" t="str">
            <v>0008656935908</v>
          </cell>
          <cell r="G5714" t="str">
            <v>YZ8044409622-73</v>
          </cell>
          <cell r="H5714" t="str">
            <v>Your Zone Pigment Print Cotton Sheets Metallic Gold Moon Star, Twin</v>
          </cell>
          <cell r="I5714" t="str">
            <v>YOUR ZONE PIGMENT PR</v>
          </cell>
          <cell r="J5714" t="str">
            <v>ONLINE ONLY</v>
          </cell>
          <cell r="K5714">
            <v>159697630</v>
          </cell>
          <cell r="L5714" t="str">
            <v>NA</v>
          </cell>
          <cell r="M5714" t="str">
            <v>NA</v>
          </cell>
          <cell r="N5714">
            <v>10.6</v>
          </cell>
          <cell r="O5714">
            <v>16.84</v>
          </cell>
          <cell r="P5714">
            <v>0.37054599999999999</v>
          </cell>
          <cell r="Q5714" t="str">
            <v>SHEET SET</v>
          </cell>
          <cell r="R5714" t="str">
            <v>03</v>
          </cell>
          <cell r="S5714" t="str">
            <v>E &amp; E CO LTD</v>
          </cell>
          <cell r="T5714" t="str">
            <v>444096</v>
          </cell>
          <cell r="U5714" t="str">
            <v>0</v>
          </cell>
          <cell r="V5714">
            <v>2</v>
          </cell>
        </row>
        <row r="5715">
          <cell r="C5715">
            <v>578669749</v>
          </cell>
          <cell r="D5715" t="str">
            <v>L</v>
          </cell>
          <cell r="E5715">
            <v>154067364</v>
          </cell>
          <cell r="F5715" t="str">
            <v>0008656935907</v>
          </cell>
          <cell r="G5715" t="str">
            <v>YZ8044409622-72</v>
          </cell>
          <cell r="H5715" t="str">
            <v>Your Zone Pigment Print Cotton Sheets Unicorn, White Sheets with Pink Unicorn, Queen</v>
          </cell>
          <cell r="I5715" t="str">
            <v>YZ UNICORN CTN SS Q</v>
          </cell>
          <cell r="J5715" t="str">
            <v>SHEETS</v>
          </cell>
          <cell r="K5715">
            <v>159697631</v>
          </cell>
          <cell r="L5715" t="str">
            <v>MULTI</v>
          </cell>
          <cell r="M5715" t="str">
            <v>QUEEN</v>
          </cell>
          <cell r="N5715">
            <v>17.559999999999999</v>
          </cell>
          <cell r="O5715">
            <v>26.84</v>
          </cell>
          <cell r="P5715">
            <v>0.34575299999999998</v>
          </cell>
          <cell r="Q5715" t="str">
            <v>SHEET SET</v>
          </cell>
          <cell r="R5715" t="str">
            <v>20</v>
          </cell>
          <cell r="S5715" t="str">
            <v>E &amp; E CO LTD</v>
          </cell>
          <cell r="T5715" t="str">
            <v>444096</v>
          </cell>
          <cell r="U5715" t="str">
            <v>1</v>
          </cell>
          <cell r="V5715">
            <v>2</v>
          </cell>
        </row>
        <row r="5716">
          <cell r="C5716">
            <v>584533773</v>
          </cell>
          <cell r="D5716" t="str">
            <v>L</v>
          </cell>
          <cell r="E5716">
            <v>154067364</v>
          </cell>
          <cell r="F5716" t="str">
            <v>0008656935907</v>
          </cell>
          <cell r="G5716" t="str">
            <v>YZ8044409622-72</v>
          </cell>
          <cell r="H5716" t="str">
            <v>Your Zone Pigment Print Cotton Sheets Unicorn, White Sheets with Pink Unicorn, Queen</v>
          </cell>
          <cell r="I5716" t="str">
            <v>YOUR ZONE PIGMENT PR</v>
          </cell>
          <cell r="J5716" t="str">
            <v>ONLINE ONLY</v>
          </cell>
          <cell r="K5716">
            <v>159697631</v>
          </cell>
          <cell r="L5716" t="str">
            <v>NA</v>
          </cell>
          <cell r="M5716" t="str">
            <v>NA</v>
          </cell>
          <cell r="N5716">
            <v>14.21</v>
          </cell>
          <cell r="O5716">
            <v>32.22</v>
          </cell>
          <cell r="P5716">
            <v>0.55896999999999997</v>
          </cell>
          <cell r="Q5716" t="str">
            <v>SHEET SET</v>
          </cell>
          <cell r="R5716" t="str">
            <v>03</v>
          </cell>
          <cell r="S5716" t="str">
            <v>E &amp; E CO LTD</v>
          </cell>
          <cell r="T5716" t="str">
            <v>444096</v>
          </cell>
          <cell r="U5716" t="str">
            <v>0</v>
          </cell>
          <cell r="V5716">
            <v>2</v>
          </cell>
        </row>
        <row r="5717">
          <cell r="C5717">
            <v>578669751</v>
          </cell>
          <cell r="D5717" t="str">
            <v>L</v>
          </cell>
          <cell r="E5717">
            <v>203887959</v>
          </cell>
          <cell r="F5717" t="str">
            <v>0008656935901</v>
          </cell>
          <cell r="G5717" t="str">
            <v>YZ8044409622-67</v>
          </cell>
          <cell r="H5717" t="str">
            <v>Your Zone Pigment Print Cotton Sheets Multi Color Hearts, Twin</v>
          </cell>
          <cell r="I5717" t="str">
            <v>YZ HEART CTN SS T</v>
          </cell>
          <cell r="J5717" t="str">
            <v>SHEETS</v>
          </cell>
          <cell r="K5717">
            <v>159697633</v>
          </cell>
          <cell r="L5717" t="str">
            <v>MULTI</v>
          </cell>
          <cell r="M5717" t="str">
            <v>TWIN</v>
          </cell>
          <cell r="N5717">
            <v>12.26</v>
          </cell>
          <cell r="O5717">
            <v>16.84</v>
          </cell>
          <cell r="P5717">
            <v>0.27197100000000002</v>
          </cell>
          <cell r="Q5717" t="str">
            <v>SHEET SET</v>
          </cell>
          <cell r="R5717" t="str">
            <v>20</v>
          </cell>
          <cell r="S5717" t="str">
            <v>E &amp; E CO LTD</v>
          </cell>
          <cell r="T5717" t="str">
            <v>444096</v>
          </cell>
          <cell r="U5717" t="str">
            <v>1</v>
          </cell>
          <cell r="V5717">
            <v>2</v>
          </cell>
        </row>
        <row r="5718">
          <cell r="C5718">
            <v>584533775</v>
          </cell>
          <cell r="D5718" t="str">
            <v>L</v>
          </cell>
          <cell r="E5718">
            <v>203887959</v>
          </cell>
          <cell r="F5718" t="str">
            <v>0008656935901</v>
          </cell>
          <cell r="G5718" t="str">
            <v>YZ8044409622-67</v>
          </cell>
          <cell r="H5718" t="str">
            <v>Your Zone Pigment Print Cotton Sheets Multi Color Hearts, Twin</v>
          </cell>
          <cell r="I5718" t="str">
            <v>YOUR ZONE PIGMENT PR</v>
          </cell>
          <cell r="J5718" t="str">
            <v>ONLINE ONLY</v>
          </cell>
          <cell r="K5718">
            <v>159697633</v>
          </cell>
          <cell r="L5718" t="str">
            <v>NA</v>
          </cell>
          <cell r="M5718" t="str">
            <v>NA</v>
          </cell>
          <cell r="N5718">
            <v>9.92</v>
          </cell>
          <cell r="O5718">
            <v>16.84</v>
          </cell>
          <cell r="P5718">
            <v>0.41092600000000001</v>
          </cell>
          <cell r="Q5718" t="str">
            <v>SHEET SET</v>
          </cell>
          <cell r="R5718" t="str">
            <v>03</v>
          </cell>
          <cell r="S5718" t="str">
            <v>E &amp; E CO LTD</v>
          </cell>
          <cell r="T5718" t="str">
            <v>444096</v>
          </cell>
          <cell r="U5718" t="str">
            <v>0</v>
          </cell>
          <cell r="V5718">
            <v>2</v>
          </cell>
        </row>
        <row r="5719">
          <cell r="C5719">
            <v>578669753</v>
          </cell>
          <cell r="D5719" t="str">
            <v>L</v>
          </cell>
          <cell r="E5719">
            <v>977641565</v>
          </cell>
          <cell r="F5719" t="str">
            <v>0008656935904</v>
          </cell>
          <cell r="G5719" t="str">
            <v>YZ8044409622-69</v>
          </cell>
          <cell r="H5719" t="str">
            <v>Your Zone Pigment Print Cotton Sheets Multi Color Hearts, Queen</v>
          </cell>
          <cell r="I5719" t="str">
            <v>YZ HEART CTN SS Q</v>
          </cell>
          <cell r="J5719" t="str">
            <v>SHEETS</v>
          </cell>
          <cell r="K5719">
            <v>159697635</v>
          </cell>
          <cell r="L5719" t="str">
            <v>MULTI</v>
          </cell>
          <cell r="M5719" t="str">
            <v>QUEEN</v>
          </cell>
          <cell r="N5719">
            <v>17.559999999999999</v>
          </cell>
          <cell r="O5719">
            <v>26.84</v>
          </cell>
          <cell r="P5719">
            <v>0.34575299999999998</v>
          </cell>
          <cell r="Q5719" t="str">
            <v>SHEET SET</v>
          </cell>
          <cell r="R5719" t="str">
            <v>20</v>
          </cell>
          <cell r="S5719" t="str">
            <v>E &amp; E CO LTD</v>
          </cell>
          <cell r="T5719" t="str">
            <v>444096</v>
          </cell>
          <cell r="U5719" t="str">
            <v>1</v>
          </cell>
          <cell r="V5719">
            <v>2</v>
          </cell>
        </row>
        <row r="5720">
          <cell r="C5720">
            <v>584533839</v>
          </cell>
          <cell r="D5720" t="str">
            <v>L</v>
          </cell>
          <cell r="E5720">
            <v>977641565</v>
          </cell>
          <cell r="F5720" t="str">
            <v>0008656935904</v>
          </cell>
          <cell r="G5720" t="str">
            <v>YZ8044409622-69</v>
          </cell>
          <cell r="H5720" t="str">
            <v>Your Zone Pigment Print Cotton Sheets Multi Color Hearts, Queen</v>
          </cell>
          <cell r="I5720" t="str">
            <v>YOUR ZONE PIGMENT PR</v>
          </cell>
          <cell r="J5720" t="str">
            <v>ONLINE ONLY</v>
          </cell>
          <cell r="K5720">
            <v>159697635</v>
          </cell>
          <cell r="L5720" t="str">
            <v>NA</v>
          </cell>
          <cell r="M5720" t="str">
            <v>NA</v>
          </cell>
          <cell r="N5720">
            <v>14.21</v>
          </cell>
          <cell r="O5720">
            <v>26.84</v>
          </cell>
          <cell r="P5720">
            <v>0.47056599999999998</v>
          </cell>
          <cell r="Q5720" t="str">
            <v>SHEET SET</v>
          </cell>
          <cell r="R5720" t="str">
            <v>03</v>
          </cell>
          <cell r="S5720" t="str">
            <v>E &amp; E CO LTD</v>
          </cell>
          <cell r="T5720" t="str">
            <v>444096</v>
          </cell>
          <cell r="U5720" t="str">
            <v>0</v>
          </cell>
          <cell r="V5720">
            <v>2</v>
          </cell>
        </row>
        <row r="5721">
          <cell r="C5721">
            <v>578669755</v>
          </cell>
          <cell r="D5721" t="str">
            <v>L</v>
          </cell>
          <cell r="E5721">
            <v>883027771</v>
          </cell>
          <cell r="F5721" t="str">
            <v>0008656935903</v>
          </cell>
          <cell r="G5721" t="str">
            <v>YZ8044409622-68</v>
          </cell>
          <cell r="H5721" t="str">
            <v>Your Zone Pigment Print Cotton Sheets Multi Color Hearts, Full</v>
          </cell>
          <cell r="I5721" t="str">
            <v>YZ HEART CTN SS F</v>
          </cell>
          <cell r="J5721" t="str">
            <v>SHEETS</v>
          </cell>
          <cell r="K5721">
            <v>159697637</v>
          </cell>
          <cell r="L5721" t="str">
            <v>MULTI</v>
          </cell>
          <cell r="M5721" t="str">
            <v>FULL</v>
          </cell>
          <cell r="N5721">
            <v>16.28</v>
          </cell>
          <cell r="O5721">
            <v>21.84</v>
          </cell>
          <cell r="P5721">
            <v>0.254579</v>
          </cell>
          <cell r="Q5721" t="str">
            <v>SHEET SET</v>
          </cell>
          <cell r="R5721" t="str">
            <v>20</v>
          </cell>
          <cell r="S5721" t="str">
            <v>E &amp; E CO LTD</v>
          </cell>
          <cell r="T5721" t="str">
            <v>444096</v>
          </cell>
          <cell r="U5721" t="str">
            <v>1</v>
          </cell>
          <cell r="V5721">
            <v>2</v>
          </cell>
        </row>
        <row r="5722">
          <cell r="C5722">
            <v>584533469</v>
          </cell>
          <cell r="D5722" t="str">
            <v>L</v>
          </cell>
          <cell r="E5722">
            <v>883027771</v>
          </cell>
          <cell r="F5722" t="str">
            <v>0008656935903</v>
          </cell>
          <cell r="G5722" t="str">
            <v>YZ8044409622-68</v>
          </cell>
          <cell r="H5722" t="str">
            <v>Your Zone Pigment Print Cotton Sheets Multi Color Hearts, Full</v>
          </cell>
          <cell r="I5722" t="str">
            <v>YOUR ZONE PIGMENT PR</v>
          </cell>
          <cell r="J5722" t="str">
            <v>ONLINE ONLY</v>
          </cell>
          <cell r="K5722">
            <v>159697637</v>
          </cell>
          <cell r="L5722" t="str">
            <v>NA</v>
          </cell>
          <cell r="M5722" t="str">
            <v>NA</v>
          </cell>
          <cell r="N5722">
            <v>13.18</v>
          </cell>
          <cell r="O5722">
            <v>21.84</v>
          </cell>
          <cell r="P5722">
            <v>0.39651999999999998</v>
          </cell>
          <cell r="Q5722" t="str">
            <v>SHEET SET</v>
          </cell>
          <cell r="R5722" t="str">
            <v>03</v>
          </cell>
          <cell r="S5722" t="str">
            <v>E &amp; E CO LTD</v>
          </cell>
          <cell r="T5722" t="str">
            <v>444096</v>
          </cell>
          <cell r="U5722" t="str">
            <v>0</v>
          </cell>
          <cell r="V5722">
            <v>2</v>
          </cell>
        </row>
        <row r="5723">
          <cell r="C5723">
            <v>578669757</v>
          </cell>
          <cell r="D5723" t="str">
            <v>L</v>
          </cell>
          <cell r="E5723">
            <v>225318649</v>
          </cell>
          <cell r="F5723" t="str">
            <v>0008656935900</v>
          </cell>
          <cell r="G5723" t="str">
            <v>YZ8044409622-66</v>
          </cell>
          <cell r="H5723" t="str">
            <v>Your Zone Pigment Print Cotton Sheets, Vibrant Pink, Orange and Blue Stripes, Queen</v>
          </cell>
          <cell r="I5723" t="str">
            <v>YZ STRIPE CTN SS Q</v>
          </cell>
          <cell r="J5723" t="str">
            <v>SHEETS</v>
          </cell>
          <cell r="K5723">
            <v>159697639</v>
          </cell>
          <cell r="L5723" t="str">
            <v>MULTI</v>
          </cell>
          <cell r="M5723" t="str">
            <v>QUEEN</v>
          </cell>
          <cell r="N5723">
            <v>17.559999999999999</v>
          </cell>
          <cell r="O5723">
            <v>26.84</v>
          </cell>
          <cell r="P5723">
            <v>0.34575299999999998</v>
          </cell>
          <cell r="Q5723" t="str">
            <v>SHEET SET</v>
          </cell>
          <cell r="R5723" t="str">
            <v>20</v>
          </cell>
          <cell r="S5723" t="str">
            <v>E &amp; E CO LTD</v>
          </cell>
          <cell r="T5723" t="str">
            <v>444096</v>
          </cell>
          <cell r="U5723" t="str">
            <v>1</v>
          </cell>
          <cell r="V5723">
            <v>2</v>
          </cell>
        </row>
        <row r="5724">
          <cell r="C5724">
            <v>584533845</v>
          </cell>
          <cell r="D5724" t="str">
            <v>L</v>
          </cell>
          <cell r="E5724">
            <v>225318649</v>
          </cell>
          <cell r="F5724" t="str">
            <v>0008656935900</v>
          </cell>
          <cell r="G5724" t="str">
            <v>YZ8044409622-66</v>
          </cell>
          <cell r="H5724" t="str">
            <v>Your Zone Pigment Print Cotton Sheets, Vibrant Pink, Orange and Blue Stripes, Queen</v>
          </cell>
          <cell r="I5724" t="str">
            <v>YOUR ZONE PIGMENT PR</v>
          </cell>
          <cell r="J5724" t="str">
            <v>ONLINE ONLY</v>
          </cell>
          <cell r="K5724">
            <v>159697639</v>
          </cell>
          <cell r="L5724" t="str">
            <v>NA</v>
          </cell>
          <cell r="M5724" t="str">
            <v>NA</v>
          </cell>
          <cell r="N5724">
            <v>14.21</v>
          </cell>
          <cell r="O5724">
            <v>26.84</v>
          </cell>
          <cell r="P5724">
            <v>0.47056599999999998</v>
          </cell>
          <cell r="Q5724" t="str">
            <v>SHEET SET</v>
          </cell>
          <cell r="R5724" t="str">
            <v>03</v>
          </cell>
          <cell r="S5724" t="str">
            <v>E &amp; E CO LTD</v>
          </cell>
          <cell r="T5724" t="str">
            <v>444096</v>
          </cell>
          <cell r="U5724" t="str">
            <v>0</v>
          </cell>
          <cell r="V5724">
            <v>2</v>
          </cell>
        </row>
        <row r="5725">
          <cell r="C5725">
            <v>578669759</v>
          </cell>
          <cell r="D5725" t="str">
            <v>L</v>
          </cell>
          <cell r="E5725">
            <v>890559382</v>
          </cell>
          <cell r="F5725" t="str">
            <v>0008656935913</v>
          </cell>
          <cell r="G5725" t="str">
            <v>YZ8044409622-75</v>
          </cell>
          <cell r="H5725" t="str">
            <v>Your Zone Pigment Print Cotton Sheets Metallic Gold Moon Star, Queen</v>
          </cell>
          <cell r="I5725" t="str">
            <v>YZ STARS CTN SS Q</v>
          </cell>
          <cell r="J5725" t="str">
            <v>SHEETS</v>
          </cell>
          <cell r="K5725">
            <v>159697641</v>
          </cell>
          <cell r="L5725" t="str">
            <v>GLDWHT</v>
          </cell>
          <cell r="M5725" t="str">
            <v>QUEEN</v>
          </cell>
          <cell r="N5725">
            <v>18.739999999999998</v>
          </cell>
          <cell r="O5725">
            <v>26.84</v>
          </cell>
          <cell r="P5725">
            <v>0.301788</v>
          </cell>
          <cell r="Q5725" t="str">
            <v>SHEET SET</v>
          </cell>
          <cell r="R5725" t="str">
            <v>20</v>
          </cell>
          <cell r="S5725" t="str">
            <v>E &amp; E CO LTD</v>
          </cell>
          <cell r="T5725" t="str">
            <v>444096</v>
          </cell>
          <cell r="U5725" t="str">
            <v>1</v>
          </cell>
          <cell r="V5725">
            <v>2</v>
          </cell>
        </row>
        <row r="5726">
          <cell r="C5726">
            <v>584533840</v>
          </cell>
          <cell r="D5726" t="str">
            <v>L</v>
          </cell>
          <cell r="E5726">
            <v>890559382</v>
          </cell>
          <cell r="F5726" t="str">
            <v>0008656935913</v>
          </cell>
          <cell r="G5726" t="str">
            <v>YZ8044409622-75</v>
          </cell>
          <cell r="H5726" t="str">
            <v>Your Zone Pigment Print Cotton Sheets Metallic Gold Moon Star, Queen</v>
          </cell>
          <cell r="I5726" t="str">
            <v>YOUR ZONE PIGMENT PR</v>
          </cell>
          <cell r="J5726" t="str">
            <v>ONLINE ONLY</v>
          </cell>
          <cell r="K5726">
            <v>159697641</v>
          </cell>
          <cell r="L5726" t="str">
            <v>NA</v>
          </cell>
          <cell r="M5726" t="str">
            <v>NA</v>
          </cell>
          <cell r="N5726">
            <v>15.16</v>
          </cell>
          <cell r="O5726">
            <v>26.84</v>
          </cell>
          <cell r="P5726">
            <v>0.43517099999999997</v>
          </cell>
          <cell r="Q5726" t="str">
            <v>SHEET SET</v>
          </cell>
          <cell r="R5726" t="str">
            <v>03</v>
          </cell>
          <cell r="S5726" t="str">
            <v>E &amp; E CO LTD</v>
          </cell>
          <cell r="T5726" t="str">
            <v>444096</v>
          </cell>
          <cell r="U5726" t="str">
            <v>0</v>
          </cell>
          <cell r="V5726">
            <v>2</v>
          </cell>
        </row>
        <row r="5727">
          <cell r="C5727">
            <v>578669761</v>
          </cell>
          <cell r="D5727" t="str">
            <v>L</v>
          </cell>
          <cell r="E5727">
            <v>288876176</v>
          </cell>
          <cell r="F5727" t="str">
            <v>0008656935906</v>
          </cell>
          <cell r="G5727" t="str">
            <v>YZ8044409622-71</v>
          </cell>
          <cell r="H5727" t="str">
            <v>Your Zone Pigment Print Cotton Sheets, White Sheets with Pink Unicorn, Full</v>
          </cell>
          <cell r="I5727" t="str">
            <v>YZ UNICORN CTN SS F</v>
          </cell>
          <cell r="J5727" t="str">
            <v>SHEETS</v>
          </cell>
          <cell r="K5727">
            <v>159697643</v>
          </cell>
          <cell r="L5727" t="str">
            <v>MULTI</v>
          </cell>
          <cell r="M5727" t="str">
            <v>FULL</v>
          </cell>
          <cell r="N5727">
            <v>16.28</v>
          </cell>
          <cell r="O5727">
            <v>21.84</v>
          </cell>
          <cell r="P5727">
            <v>0.254579</v>
          </cell>
          <cell r="Q5727" t="str">
            <v>SHEET SET</v>
          </cell>
          <cell r="R5727" t="str">
            <v>20</v>
          </cell>
          <cell r="S5727" t="str">
            <v>E &amp; E CO LTD</v>
          </cell>
          <cell r="T5727" t="str">
            <v>444096</v>
          </cell>
          <cell r="U5727" t="str">
            <v>1</v>
          </cell>
          <cell r="V5727">
            <v>2</v>
          </cell>
        </row>
        <row r="5728">
          <cell r="C5728">
            <v>584533843</v>
          </cell>
          <cell r="D5728" t="str">
            <v>L</v>
          </cell>
          <cell r="E5728">
            <v>288876176</v>
          </cell>
          <cell r="F5728" t="str">
            <v>0008656935906</v>
          </cell>
          <cell r="G5728" t="str">
            <v>YZ8044409622-71</v>
          </cell>
          <cell r="H5728" t="str">
            <v>Your Zone Pigment Print Cotton Sheets, White Sheets with Pink Unicorn, Full</v>
          </cell>
          <cell r="I5728" t="str">
            <v>YOUR ZONE PIGMENT PR</v>
          </cell>
          <cell r="J5728" t="str">
            <v>ONLINE ONLY</v>
          </cell>
          <cell r="K5728">
            <v>159697643</v>
          </cell>
          <cell r="L5728" t="str">
            <v>NA</v>
          </cell>
          <cell r="M5728" t="str">
            <v>NA</v>
          </cell>
          <cell r="N5728">
            <v>13.18</v>
          </cell>
          <cell r="O5728">
            <v>21.84</v>
          </cell>
          <cell r="P5728">
            <v>0.39651999999999998</v>
          </cell>
          <cell r="Q5728" t="str">
            <v>SHEET SET</v>
          </cell>
          <cell r="R5728" t="str">
            <v>03</v>
          </cell>
          <cell r="S5728" t="str">
            <v>E &amp; E CO LTD</v>
          </cell>
          <cell r="T5728" t="str">
            <v>444096</v>
          </cell>
          <cell r="U5728" t="str">
            <v>0</v>
          </cell>
          <cell r="V5728">
            <v>2</v>
          </cell>
        </row>
        <row r="5729">
          <cell r="C5729">
            <v>578669764</v>
          </cell>
          <cell r="D5729" t="str">
            <v>L</v>
          </cell>
          <cell r="E5729">
            <v>995948786</v>
          </cell>
          <cell r="F5729" t="str">
            <v>0008656935922</v>
          </cell>
          <cell r="G5729" t="str">
            <v>YZ8044409622-57</v>
          </cell>
          <cell r="H5729" t="str">
            <v>Your Zone Two-Tier Organza Ruffle Bed Skirt Solid Arctic White Full/Queen</v>
          </cell>
          <cell r="I5729" t="str">
            <v>YZ BEDSKIRT WHITE FQ</v>
          </cell>
          <cell r="J5729" t="str">
            <v>BEDDING</v>
          </cell>
          <cell r="K5729">
            <v>159697646</v>
          </cell>
          <cell r="L5729" t="str">
            <v>WHITE</v>
          </cell>
          <cell r="M5729" t="str">
            <v>F/Q</v>
          </cell>
          <cell r="N5729">
            <v>6.44</v>
          </cell>
          <cell r="O5729">
            <v>12.88</v>
          </cell>
          <cell r="P5729">
            <v>0.5</v>
          </cell>
          <cell r="Q5729" t="str">
            <v>BEDSKIRT</v>
          </cell>
          <cell r="R5729" t="str">
            <v>20</v>
          </cell>
          <cell r="S5729" t="str">
            <v>E &amp; E CO LTD</v>
          </cell>
          <cell r="T5729" t="str">
            <v>444096</v>
          </cell>
          <cell r="U5729" t="str">
            <v>1</v>
          </cell>
          <cell r="V5729">
            <v>6</v>
          </cell>
        </row>
        <row r="5730">
          <cell r="C5730">
            <v>584752001</v>
          </cell>
          <cell r="D5730" t="str">
            <v>L</v>
          </cell>
          <cell r="E5730">
            <v>995948786</v>
          </cell>
          <cell r="F5730" t="str">
            <v>0008656935922</v>
          </cell>
          <cell r="G5730" t="str">
            <v>YZ8044409622-57</v>
          </cell>
          <cell r="H5730" t="str">
            <v>Your Zone Two-Tier Organza Ruffle Bed Skirt Solid Arctic White Full/Queen</v>
          </cell>
          <cell r="I5730" t="str">
            <v>YOUR ZONE ORGANZA TW</v>
          </cell>
          <cell r="J5730" t="str">
            <v>ONLINE ONLY</v>
          </cell>
          <cell r="K5730">
            <v>159697646</v>
          </cell>
          <cell r="L5730" t="str">
            <v>NA</v>
          </cell>
          <cell r="M5730" t="str">
            <v>NA</v>
          </cell>
          <cell r="N5730">
            <v>4.9000000000000004</v>
          </cell>
          <cell r="O5730">
            <v>12.88</v>
          </cell>
          <cell r="P5730">
            <v>0.61956500000000003</v>
          </cell>
          <cell r="Q5730" t="str">
            <v>BEDSKIRT</v>
          </cell>
          <cell r="R5730" t="str">
            <v>03</v>
          </cell>
          <cell r="S5730" t="str">
            <v>E &amp; E CO LTD</v>
          </cell>
          <cell r="T5730" t="str">
            <v>444096</v>
          </cell>
          <cell r="U5730" t="str">
            <v>0</v>
          </cell>
          <cell r="V5730">
            <v>6</v>
          </cell>
        </row>
        <row r="5731">
          <cell r="C5731">
            <v>578669765</v>
          </cell>
          <cell r="D5731" t="str">
            <v>L</v>
          </cell>
          <cell r="E5731">
            <v>725395343</v>
          </cell>
          <cell r="F5731" t="str">
            <v>0008656935919</v>
          </cell>
          <cell r="G5731" t="str">
            <v>YZ8044409622-62</v>
          </cell>
          <cell r="H5731" t="str">
            <v>Your Zone Two-Tier Organza Ruffle Bed Skirt Grey Twin</v>
          </cell>
          <cell r="I5731" t="str">
            <v>YZ BEDSKIRT GREY T</v>
          </cell>
          <cell r="J5731" t="str">
            <v>BEDDING</v>
          </cell>
          <cell r="K5731">
            <v>159697647</v>
          </cell>
          <cell r="L5731" t="str">
            <v>GREY</v>
          </cell>
          <cell r="M5731" t="str">
            <v>TWIN</v>
          </cell>
          <cell r="N5731">
            <v>5.37</v>
          </cell>
          <cell r="O5731">
            <v>9.8800000000000008</v>
          </cell>
          <cell r="P5731">
            <v>0.45647799999999999</v>
          </cell>
          <cell r="Q5731" t="str">
            <v>BEDSKIRT</v>
          </cell>
          <cell r="R5731" t="str">
            <v>20</v>
          </cell>
          <cell r="S5731" t="str">
            <v>E &amp; E CO LTD</v>
          </cell>
          <cell r="T5731" t="str">
            <v>444096</v>
          </cell>
          <cell r="U5731" t="str">
            <v>1</v>
          </cell>
          <cell r="V5731">
            <v>6</v>
          </cell>
        </row>
        <row r="5732">
          <cell r="C5732">
            <v>583612350</v>
          </cell>
          <cell r="D5732" t="str">
            <v>L</v>
          </cell>
          <cell r="E5732">
            <v>725395343</v>
          </cell>
          <cell r="F5732" t="str">
            <v>0008656935919</v>
          </cell>
          <cell r="G5732" t="str">
            <v>YZ8044409622-62</v>
          </cell>
          <cell r="H5732" t="str">
            <v>Your Zone Two-Tier Organza Ruffle Bed Skirt Grey Twin</v>
          </cell>
          <cell r="I5732" t="str">
            <v>YOUR ZONE ORGANZA BE</v>
          </cell>
          <cell r="J5732" t="str">
            <v>ONLINE ONLY</v>
          </cell>
          <cell r="K5732">
            <v>159697647</v>
          </cell>
          <cell r="L5732" t="str">
            <v>NA</v>
          </cell>
          <cell r="M5732" t="str">
            <v>NA</v>
          </cell>
          <cell r="N5732">
            <v>5.1100000000000003</v>
          </cell>
          <cell r="O5732">
            <v>11.86</v>
          </cell>
          <cell r="P5732">
            <v>0.56913999999999998</v>
          </cell>
          <cell r="Q5732" t="str">
            <v>BEDSKIRT</v>
          </cell>
          <cell r="R5732" t="str">
            <v>03</v>
          </cell>
          <cell r="S5732" t="str">
            <v>E &amp; E CO LTD</v>
          </cell>
          <cell r="T5732" t="str">
            <v>444096</v>
          </cell>
          <cell r="U5732" t="str">
            <v>0</v>
          </cell>
          <cell r="V5732">
            <v>1</v>
          </cell>
        </row>
        <row r="5733">
          <cell r="C5733">
            <v>583612351</v>
          </cell>
          <cell r="D5733" t="str">
            <v>L</v>
          </cell>
          <cell r="E5733">
            <v>725395343</v>
          </cell>
          <cell r="F5733" t="str">
            <v>0008656935919</v>
          </cell>
          <cell r="G5733" t="str">
            <v>YZ8044409622-62</v>
          </cell>
          <cell r="H5733" t="str">
            <v>Your Zone Two-Tier Organza Ruffle Bed Skirt Grey Twin</v>
          </cell>
          <cell r="I5733" t="str">
            <v>YOUR ZONE ORGANZA BE</v>
          </cell>
          <cell r="J5733" t="str">
            <v>ONLINE ONLY</v>
          </cell>
          <cell r="K5733">
            <v>159697647</v>
          </cell>
          <cell r="L5733" t="str">
            <v>NA</v>
          </cell>
          <cell r="M5733" t="str">
            <v>NA</v>
          </cell>
          <cell r="N5733">
            <v>5.1100000000000003</v>
          </cell>
          <cell r="O5733">
            <v>11.86</v>
          </cell>
          <cell r="P5733">
            <v>0.56913999999999998</v>
          </cell>
          <cell r="Q5733" t="str">
            <v>BEDSKIRT</v>
          </cell>
          <cell r="R5733" t="str">
            <v>03</v>
          </cell>
          <cell r="S5733" t="str">
            <v>E &amp; E CO LTD</v>
          </cell>
          <cell r="T5733" t="str">
            <v>444096</v>
          </cell>
          <cell r="U5733" t="str">
            <v>0</v>
          </cell>
          <cell r="V5733">
            <v>1</v>
          </cell>
        </row>
        <row r="5734">
          <cell r="C5734">
            <v>584533475</v>
          </cell>
          <cell r="D5734" t="str">
            <v>L</v>
          </cell>
          <cell r="E5734">
            <v>725395343</v>
          </cell>
          <cell r="F5734" t="str">
            <v>0008656935919</v>
          </cell>
          <cell r="G5734" t="str">
            <v>YZ8044409622-62</v>
          </cell>
          <cell r="H5734" t="str">
            <v>Your Zone Two-Tier Organza Ruffle Bed Skirt Grey Twin</v>
          </cell>
          <cell r="I5734" t="str">
            <v>YOUR ZONE ORGANZA TW</v>
          </cell>
          <cell r="J5734" t="str">
            <v>ONLINE ONLY</v>
          </cell>
          <cell r="K5734">
            <v>159697647</v>
          </cell>
          <cell r="L5734" t="str">
            <v>NA</v>
          </cell>
          <cell r="M5734" t="str">
            <v>NA</v>
          </cell>
          <cell r="N5734">
            <v>4.09</v>
          </cell>
          <cell r="O5734">
            <v>9.8800000000000008</v>
          </cell>
          <cell r="P5734">
            <v>0.586032</v>
          </cell>
          <cell r="Q5734" t="str">
            <v>BEDSKIRT</v>
          </cell>
          <cell r="R5734" t="str">
            <v>03</v>
          </cell>
          <cell r="S5734" t="str">
            <v>E &amp; E CO LTD</v>
          </cell>
          <cell r="T5734" t="str">
            <v>444096</v>
          </cell>
          <cell r="U5734" t="str">
            <v>0</v>
          </cell>
          <cell r="V5734">
            <v>6</v>
          </cell>
        </row>
        <row r="5735">
          <cell r="C5735">
            <v>578669766</v>
          </cell>
          <cell r="D5735" t="str">
            <v>L</v>
          </cell>
          <cell r="E5735">
            <v>562834922</v>
          </cell>
          <cell r="F5735" t="str">
            <v>0008656935914</v>
          </cell>
          <cell r="G5735" t="str">
            <v>YZ8044409622-58</v>
          </cell>
          <cell r="H5735" t="str">
            <v>Your Zone Two-Tier Organza Ruffle Bed Skirt Gold Metallic Printed Polar Pink Twin</v>
          </cell>
          <cell r="I5735" t="str">
            <v>YZ SKIRT BLUSH/MET T</v>
          </cell>
          <cell r="J5735" t="str">
            <v>BEDDING</v>
          </cell>
          <cell r="K5735">
            <v>159697648</v>
          </cell>
          <cell r="L5735" t="str">
            <v>BLUSH</v>
          </cell>
          <cell r="M5735" t="str">
            <v>TWIN</v>
          </cell>
          <cell r="N5735">
            <v>7.1</v>
          </cell>
          <cell r="O5735">
            <v>9.8800000000000008</v>
          </cell>
          <cell r="P5735">
            <v>0.28137699999999999</v>
          </cell>
          <cell r="Q5735" t="str">
            <v>BEDSKIRT</v>
          </cell>
          <cell r="R5735" t="str">
            <v>20</v>
          </cell>
          <cell r="S5735" t="str">
            <v>E &amp; E CO LTD</v>
          </cell>
          <cell r="T5735" t="str">
            <v>444096</v>
          </cell>
          <cell r="U5735" t="str">
            <v>1</v>
          </cell>
          <cell r="V5735">
            <v>6</v>
          </cell>
        </row>
        <row r="5736">
          <cell r="C5736">
            <v>583504320</v>
          </cell>
          <cell r="D5736" t="str">
            <v>L</v>
          </cell>
          <cell r="E5736">
            <v>562834922</v>
          </cell>
          <cell r="F5736" t="str">
            <v>0008656935914</v>
          </cell>
          <cell r="G5736" t="str">
            <v>YZ8044409622-58</v>
          </cell>
          <cell r="H5736" t="str">
            <v>Your Zone Two-Tier Organza Ruffle Bed Skirt Gold Metallic Printed Polar Pink Twin</v>
          </cell>
          <cell r="I5736" t="str">
            <v>YOUR ZONE ORGANZA BE</v>
          </cell>
          <cell r="J5736" t="str">
            <v>ONLINE ONLY</v>
          </cell>
          <cell r="K5736">
            <v>159697648</v>
          </cell>
          <cell r="L5736" t="str">
            <v>NA</v>
          </cell>
          <cell r="M5736" t="str">
            <v>NA</v>
          </cell>
          <cell r="N5736">
            <v>6.76</v>
          </cell>
          <cell r="O5736">
            <v>9.8800000000000008</v>
          </cell>
          <cell r="P5736">
            <v>0.31578899999999999</v>
          </cell>
          <cell r="Q5736" t="str">
            <v>BEDSKIRT</v>
          </cell>
          <cell r="R5736" t="str">
            <v>03</v>
          </cell>
          <cell r="S5736" t="str">
            <v>E &amp; E CO LTD</v>
          </cell>
          <cell r="T5736" t="str">
            <v>444096</v>
          </cell>
          <cell r="U5736" t="str">
            <v>0</v>
          </cell>
          <cell r="V5736">
            <v>1</v>
          </cell>
        </row>
        <row r="5737">
          <cell r="C5737">
            <v>584533472</v>
          </cell>
          <cell r="D5737" t="str">
            <v>L</v>
          </cell>
          <cell r="E5737">
            <v>562834922</v>
          </cell>
          <cell r="F5737" t="str">
            <v>0008656935914</v>
          </cell>
          <cell r="G5737" t="str">
            <v>YZ8044409622-58</v>
          </cell>
          <cell r="H5737" t="str">
            <v>Your Zone Two-Tier Organza Ruffle Bed Skirt Gold Metallic Printed Polar Pink Twin</v>
          </cell>
          <cell r="I5737" t="str">
            <v>YOUR ZONE ORGANZA TW</v>
          </cell>
          <cell r="J5737" t="str">
            <v>ONLINE ONLY</v>
          </cell>
          <cell r="K5737">
            <v>159697648</v>
          </cell>
          <cell r="L5737" t="str">
            <v>NA</v>
          </cell>
          <cell r="M5737" t="str">
            <v>NA</v>
          </cell>
          <cell r="N5737">
            <v>5.41</v>
          </cell>
          <cell r="O5737">
            <v>11.86</v>
          </cell>
          <cell r="P5737">
            <v>0.54384500000000002</v>
          </cell>
          <cell r="Q5737" t="str">
            <v>BEDSKIRT</v>
          </cell>
          <cell r="R5737" t="str">
            <v>03</v>
          </cell>
          <cell r="S5737" t="str">
            <v>E &amp; E CO LTD</v>
          </cell>
          <cell r="T5737" t="str">
            <v>444096</v>
          </cell>
          <cell r="U5737" t="str">
            <v>0</v>
          </cell>
          <cell r="V5737">
            <v>6</v>
          </cell>
        </row>
        <row r="5738">
          <cell r="C5738">
            <v>578669767</v>
          </cell>
          <cell r="D5738" t="str">
            <v>L</v>
          </cell>
          <cell r="E5738">
            <v>216947912</v>
          </cell>
          <cell r="F5738" t="str">
            <v>0008656935917</v>
          </cell>
          <cell r="G5738" t="str">
            <v>YZ8044409622-60</v>
          </cell>
          <cell r="H5738" t="str">
            <v>Your Zone Two-Tier Organza Ruffle Bed Skirt Gold Metallic Printed Arctic White Twin</v>
          </cell>
          <cell r="I5738" t="str">
            <v>YZ SKIRT WHITE/MET T</v>
          </cell>
          <cell r="J5738" t="str">
            <v>BEDDING</v>
          </cell>
          <cell r="K5738">
            <v>159697649</v>
          </cell>
          <cell r="L5738" t="str">
            <v>WHITE</v>
          </cell>
          <cell r="M5738" t="str">
            <v>TWIN</v>
          </cell>
          <cell r="N5738">
            <v>7.1</v>
          </cell>
          <cell r="O5738">
            <v>9.8800000000000008</v>
          </cell>
          <cell r="P5738">
            <v>0.28137699999999999</v>
          </cell>
          <cell r="Q5738" t="str">
            <v>BEDSKIRT</v>
          </cell>
          <cell r="R5738" t="str">
            <v>20</v>
          </cell>
          <cell r="S5738" t="str">
            <v>E &amp; E CO LTD</v>
          </cell>
          <cell r="T5738" t="str">
            <v>444096</v>
          </cell>
          <cell r="U5738" t="str">
            <v>1</v>
          </cell>
          <cell r="V5738">
            <v>6</v>
          </cell>
        </row>
        <row r="5739">
          <cell r="C5739">
            <v>584533470</v>
          </cell>
          <cell r="D5739" t="str">
            <v>L</v>
          </cell>
          <cell r="E5739">
            <v>216947912</v>
          </cell>
          <cell r="F5739" t="str">
            <v>0008656935917</v>
          </cell>
          <cell r="G5739" t="str">
            <v>YZ8044409622-60</v>
          </cell>
          <cell r="H5739" t="str">
            <v>Your Zone Two-Tier Organza Ruffle Bed Skirt Gold Metallic Printed Arctic White Twin</v>
          </cell>
          <cell r="I5739" t="str">
            <v>YOUR ZONE ORGANZA TW</v>
          </cell>
          <cell r="J5739" t="str">
            <v>ONLINE ONLY</v>
          </cell>
          <cell r="K5739">
            <v>159697649</v>
          </cell>
          <cell r="L5739" t="str">
            <v>NA</v>
          </cell>
          <cell r="M5739" t="str">
            <v>NA</v>
          </cell>
          <cell r="N5739">
            <v>5.41</v>
          </cell>
          <cell r="O5739">
            <v>9.8800000000000008</v>
          </cell>
          <cell r="P5739">
            <v>0.45242900000000003</v>
          </cell>
          <cell r="Q5739" t="str">
            <v>BEDSKIRT</v>
          </cell>
          <cell r="R5739" t="str">
            <v>03</v>
          </cell>
          <cell r="S5739" t="str">
            <v>E &amp; E CO LTD</v>
          </cell>
          <cell r="T5739" t="str">
            <v>444096</v>
          </cell>
          <cell r="U5739" t="str">
            <v>0</v>
          </cell>
          <cell r="V5739">
            <v>6</v>
          </cell>
        </row>
        <row r="5740">
          <cell r="C5740">
            <v>578669768</v>
          </cell>
          <cell r="D5740" t="str">
            <v>L</v>
          </cell>
          <cell r="E5740">
            <v>525225859</v>
          </cell>
          <cell r="F5740" t="str">
            <v>0008656935916</v>
          </cell>
          <cell r="G5740" t="str">
            <v>YZ8044409622-59</v>
          </cell>
          <cell r="H5740" t="str">
            <v>Your Zone Two-Tier Organza Ruffle Bed Skirt Gold Metallic Printed Polar Pink Full/Queen</v>
          </cell>
          <cell r="I5740" t="str">
            <v>YZ SKIRT BLUSH/METFQ</v>
          </cell>
          <cell r="J5740" t="str">
            <v>BEDDING</v>
          </cell>
          <cell r="K5740">
            <v>159697650</v>
          </cell>
          <cell r="L5740" t="str">
            <v>BLUSH</v>
          </cell>
          <cell r="M5740" t="str">
            <v>F/Q</v>
          </cell>
          <cell r="N5740">
            <v>8.27</v>
          </cell>
          <cell r="O5740">
            <v>12.88</v>
          </cell>
          <cell r="P5740">
            <v>0.35791899999999999</v>
          </cell>
          <cell r="Q5740" t="str">
            <v>BEDSKIRT</v>
          </cell>
          <cell r="R5740" t="str">
            <v>20</v>
          </cell>
          <cell r="S5740" t="str">
            <v>E &amp; E CO LTD</v>
          </cell>
          <cell r="T5740" t="str">
            <v>444096</v>
          </cell>
          <cell r="U5740" t="str">
            <v>1</v>
          </cell>
          <cell r="V5740">
            <v>6</v>
          </cell>
        </row>
        <row r="5741">
          <cell r="C5741">
            <v>583612349</v>
          </cell>
          <cell r="D5741" t="str">
            <v>L</v>
          </cell>
          <cell r="E5741">
            <v>525225859</v>
          </cell>
          <cell r="F5741" t="str">
            <v>0008656935916</v>
          </cell>
          <cell r="G5741" t="str">
            <v>YZ8044409622-59</v>
          </cell>
          <cell r="H5741" t="str">
            <v>Your Zone Two-Tier Organza Ruffle Bed Skirt Gold Metallic Printed Polar Pink Full/Queen</v>
          </cell>
          <cell r="I5741" t="str">
            <v>YOUR ZONE ORGANZA BE</v>
          </cell>
          <cell r="J5741" t="str">
            <v>ONLINE ONLY</v>
          </cell>
          <cell r="K5741">
            <v>159697650</v>
          </cell>
          <cell r="L5741" t="str">
            <v>NA</v>
          </cell>
          <cell r="M5741" t="str">
            <v>NA</v>
          </cell>
          <cell r="N5741">
            <v>7.88</v>
          </cell>
          <cell r="O5741">
            <v>12.88</v>
          </cell>
          <cell r="P5741">
            <v>0.38819900000000002</v>
          </cell>
          <cell r="Q5741" t="str">
            <v>BEDSKIRT</v>
          </cell>
          <cell r="R5741" t="str">
            <v>03</v>
          </cell>
          <cell r="S5741" t="str">
            <v>E &amp; E CO LTD</v>
          </cell>
          <cell r="T5741" t="str">
            <v>444096</v>
          </cell>
          <cell r="U5741" t="str">
            <v>0</v>
          </cell>
          <cell r="V5741">
            <v>1</v>
          </cell>
        </row>
        <row r="5742">
          <cell r="C5742">
            <v>584533474</v>
          </cell>
          <cell r="D5742" t="str">
            <v>L</v>
          </cell>
          <cell r="E5742">
            <v>525225859</v>
          </cell>
          <cell r="F5742" t="str">
            <v>0008656935916</v>
          </cell>
          <cell r="G5742" t="str">
            <v>YZ8044409622-59</v>
          </cell>
          <cell r="H5742" t="str">
            <v>Your Zone Two-Tier Organza Ruffle Bed Skirt Gold Metallic Printed Polar Pink Full/Queen</v>
          </cell>
          <cell r="I5742" t="str">
            <v>YOUR ZONE ORGANZA TW</v>
          </cell>
          <cell r="J5742" t="str">
            <v>ONLINE ONLY</v>
          </cell>
          <cell r="K5742">
            <v>159697650</v>
          </cell>
          <cell r="L5742" t="str">
            <v>NA</v>
          </cell>
          <cell r="M5742" t="str">
            <v>NA</v>
          </cell>
          <cell r="N5742">
            <v>6.3</v>
          </cell>
          <cell r="O5742">
            <v>12.88</v>
          </cell>
          <cell r="P5742">
            <v>0.51087000000000005</v>
          </cell>
          <cell r="Q5742" t="str">
            <v>BEDSKIRT</v>
          </cell>
          <cell r="R5742" t="str">
            <v>03</v>
          </cell>
          <cell r="S5742" t="str">
            <v>E &amp; E CO LTD</v>
          </cell>
          <cell r="T5742" t="str">
            <v>444096</v>
          </cell>
          <cell r="U5742" t="str">
            <v>0</v>
          </cell>
          <cell r="V5742">
            <v>6</v>
          </cell>
        </row>
        <row r="5743">
          <cell r="C5743">
            <v>578669769</v>
          </cell>
          <cell r="D5743" t="str">
            <v>L</v>
          </cell>
          <cell r="E5743">
            <v>605667855</v>
          </cell>
          <cell r="F5743" t="str">
            <v>0008656935921</v>
          </cell>
          <cell r="G5743" t="str">
            <v>YZ8044409622-56</v>
          </cell>
          <cell r="H5743" t="str">
            <v>Your Zone Two-Tier Organza Ruffle Bed Skirt Solid Arctic White Twin</v>
          </cell>
          <cell r="I5743" t="str">
            <v>YZ BEDSKIRT WHITE T</v>
          </cell>
          <cell r="J5743" t="str">
            <v>BEDDING</v>
          </cell>
          <cell r="K5743">
            <v>159697651</v>
          </cell>
          <cell r="L5743" t="str">
            <v>WHITE</v>
          </cell>
          <cell r="M5743" t="str">
            <v>TWIN</v>
          </cell>
          <cell r="N5743">
            <v>5.37</v>
          </cell>
          <cell r="O5743">
            <v>9.8800000000000008</v>
          </cell>
          <cell r="P5743">
            <v>0.45647799999999999</v>
          </cell>
          <cell r="Q5743" t="str">
            <v>BEDSKIRT</v>
          </cell>
          <cell r="R5743" t="str">
            <v>20</v>
          </cell>
          <cell r="S5743" t="str">
            <v>E &amp; E CO LTD</v>
          </cell>
          <cell r="T5743" t="str">
            <v>444096</v>
          </cell>
          <cell r="U5743" t="str">
            <v>1</v>
          </cell>
          <cell r="V5743">
            <v>6</v>
          </cell>
        </row>
        <row r="5744">
          <cell r="C5744">
            <v>584752002</v>
          </cell>
          <cell r="D5744" t="str">
            <v>L</v>
          </cell>
          <cell r="E5744">
            <v>605667855</v>
          </cell>
          <cell r="F5744" t="str">
            <v>0008656935921</v>
          </cell>
          <cell r="G5744" t="str">
            <v>YZ8044409622-56</v>
          </cell>
          <cell r="H5744" t="str">
            <v>Your Zone Two-Tier Organza Ruffle Bed Skirt Solid Arctic White Twin</v>
          </cell>
          <cell r="I5744" t="str">
            <v>YOUR ZONE ORGANZA TW</v>
          </cell>
          <cell r="J5744" t="str">
            <v>ONLINE ONLY</v>
          </cell>
          <cell r="K5744">
            <v>159697651</v>
          </cell>
          <cell r="L5744" t="str">
            <v>NA</v>
          </cell>
          <cell r="M5744" t="str">
            <v>NA</v>
          </cell>
          <cell r="N5744">
            <v>4.09</v>
          </cell>
          <cell r="O5744">
            <v>9.8800000000000008</v>
          </cell>
          <cell r="P5744">
            <v>0.586032</v>
          </cell>
          <cell r="Q5744" t="str">
            <v>BEDSKIRT</v>
          </cell>
          <cell r="R5744" t="str">
            <v>03</v>
          </cell>
          <cell r="S5744" t="str">
            <v>E &amp; E CO LTD</v>
          </cell>
          <cell r="T5744" t="str">
            <v>444096</v>
          </cell>
          <cell r="U5744" t="str">
            <v>0</v>
          </cell>
          <cell r="V5744">
            <v>6</v>
          </cell>
        </row>
        <row r="5745">
          <cell r="C5745">
            <v>578669772</v>
          </cell>
          <cell r="D5745" t="str">
            <v>L</v>
          </cell>
          <cell r="E5745">
            <v>761419301</v>
          </cell>
          <cell r="F5745" t="str">
            <v>0008656927707</v>
          </cell>
          <cell r="G5745" t="str">
            <v>MS8044409622-25</v>
          </cell>
          <cell r="H5745" t="str">
            <v>Mainstays Reversible Ultra Soft Solid Comforter in a Bag, White, Full, Queen</v>
          </cell>
          <cell r="I5745" t="str">
            <v>WHITE COMF F/Q</v>
          </cell>
          <cell r="J5745" t="str">
            <v>BEDDING</v>
          </cell>
          <cell r="K5745">
            <v>159697654</v>
          </cell>
          <cell r="L5745" t="str">
            <v>WHITE</v>
          </cell>
          <cell r="M5745" t="str">
            <v>F/Q</v>
          </cell>
          <cell r="N5745">
            <v>9.61</v>
          </cell>
          <cell r="O5745">
            <v>23.97</v>
          </cell>
          <cell r="P5745">
            <v>0.599082</v>
          </cell>
          <cell r="Q5745" t="str">
            <v>MSCOMFWHTFQ</v>
          </cell>
          <cell r="R5745" t="str">
            <v>20</v>
          </cell>
          <cell r="S5745" t="str">
            <v>E &amp; E CO LTD</v>
          </cell>
          <cell r="T5745" t="str">
            <v>444096</v>
          </cell>
          <cell r="U5745" t="str">
            <v>1</v>
          </cell>
          <cell r="V5745">
            <v>2</v>
          </cell>
        </row>
        <row r="5746">
          <cell r="C5746">
            <v>578742086</v>
          </cell>
          <cell r="D5746" t="str">
            <v>L</v>
          </cell>
          <cell r="E5746">
            <v>761419301</v>
          </cell>
          <cell r="F5746" t="str">
            <v>0008656927707</v>
          </cell>
          <cell r="G5746" t="str">
            <v>MS8044409622-25</v>
          </cell>
          <cell r="H5746" t="str">
            <v>Mainstays Reversible Ultra Soft Solid Comforter in a Bag, White, Full, Queen</v>
          </cell>
          <cell r="I5746" t="str">
            <v>WHITE COMF F/Q</v>
          </cell>
          <cell r="K5746">
            <v>159697654</v>
          </cell>
          <cell r="L5746" t="str">
            <v>WHITE</v>
          </cell>
          <cell r="M5746" t="str">
            <v>1.0EA</v>
          </cell>
          <cell r="N5746">
            <v>11.97</v>
          </cell>
          <cell r="O5746">
            <v>23.97</v>
          </cell>
          <cell r="P5746">
            <v>0.50062600000000002</v>
          </cell>
          <cell r="Q5746" t="str">
            <v>MSCOMFWHTFQ</v>
          </cell>
          <cell r="R5746" t="str">
            <v>43</v>
          </cell>
          <cell r="S5746" t="str">
            <v>IMPORT-E&amp;E CO LTD</v>
          </cell>
          <cell r="T5746" t="str">
            <v>010308</v>
          </cell>
          <cell r="U5746" t="str">
            <v>0</v>
          </cell>
          <cell r="V5746">
            <v>2</v>
          </cell>
        </row>
        <row r="5747">
          <cell r="C5747">
            <v>578669776</v>
          </cell>
          <cell r="D5747" t="str">
            <v>L</v>
          </cell>
          <cell r="E5747">
            <v>527073755</v>
          </cell>
          <cell r="F5747" t="str">
            <v>0008656927717</v>
          </cell>
          <cell r="G5747" t="str">
            <v>MS8044409622-26</v>
          </cell>
          <cell r="H5747" t="str">
            <v>Mainstays Reversible Ultra Soft Solid Comforter in a Bag, Navy, Twin ,Twin XL</v>
          </cell>
          <cell r="I5747" t="str">
            <v>NAVY COMF T/TXL</v>
          </cell>
          <cell r="J5747" t="str">
            <v>BEDDING</v>
          </cell>
          <cell r="K5747">
            <v>159697658</v>
          </cell>
          <cell r="L5747" t="str">
            <v>NAVY</v>
          </cell>
          <cell r="M5747" t="str">
            <v>TWIN</v>
          </cell>
          <cell r="N5747">
            <v>7.71</v>
          </cell>
          <cell r="O5747">
            <v>14.97</v>
          </cell>
          <cell r="P5747">
            <v>0.48497000000000001</v>
          </cell>
          <cell r="Q5747" t="str">
            <v>MSCOMFNAVYT</v>
          </cell>
          <cell r="R5747" t="str">
            <v>20</v>
          </cell>
          <cell r="S5747" t="str">
            <v>E &amp; E CO LTD</v>
          </cell>
          <cell r="T5747" t="str">
            <v>444096</v>
          </cell>
          <cell r="U5747" t="str">
            <v>1</v>
          </cell>
          <cell r="V5747">
            <v>2</v>
          </cell>
        </row>
        <row r="5748">
          <cell r="C5748">
            <v>578742087</v>
          </cell>
          <cell r="D5748" t="str">
            <v>L</v>
          </cell>
          <cell r="E5748">
            <v>527073755</v>
          </cell>
          <cell r="F5748" t="str">
            <v>0008656927717</v>
          </cell>
          <cell r="G5748" t="str">
            <v>MS8044409622-26</v>
          </cell>
          <cell r="H5748" t="str">
            <v>Mainstays Reversible Ultra Soft Solid Comforter in a Bag, Navy, Twin ,Twin XL</v>
          </cell>
          <cell r="I5748" t="str">
            <v>NAVY COMF T/TXL</v>
          </cell>
          <cell r="K5748">
            <v>159697658</v>
          </cell>
          <cell r="L5748" t="str">
            <v>NAVY</v>
          </cell>
          <cell r="M5748" t="str">
            <v>1.0EA</v>
          </cell>
          <cell r="N5748">
            <v>9.44</v>
          </cell>
          <cell r="O5748">
            <v>14.97</v>
          </cell>
          <cell r="P5748">
            <v>0.36940499999999998</v>
          </cell>
          <cell r="Q5748" t="str">
            <v>MSCOMFNAVYT</v>
          </cell>
          <cell r="R5748" t="str">
            <v>43</v>
          </cell>
          <cell r="S5748" t="str">
            <v>IMPORT-E&amp;E CO LTD</v>
          </cell>
          <cell r="T5748" t="str">
            <v>010308</v>
          </cell>
          <cell r="U5748" t="str">
            <v>0</v>
          </cell>
          <cell r="V5748">
            <v>2</v>
          </cell>
        </row>
        <row r="5749">
          <cell r="C5749">
            <v>578669777</v>
          </cell>
          <cell r="D5749" t="str">
            <v>L</v>
          </cell>
          <cell r="E5749">
            <v>283555250</v>
          </cell>
          <cell r="F5749" t="str">
            <v>0008656924595</v>
          </cell>
          <cell r="G5749" t="str">
            <v>MS8044409622-24</v>
          </cell>
          <cell r="H5749" t="str">
            <v>Mainstays Reversible Ultra Soft Solid Comforter in a Bag, White, Twin, Twin Xl</v>
          </cell>
          <cell r="I5749" t="str">
            <v>WHITE COMF T/TXL</v>
          </cell>
          <cell r="J5749" t="str">
            <v>BEDDING</v>
          </cell>
          <cell r="K5749">
            <v>159697659</v>
          </cell>
          <cell r="L5749" t="str">
            <v>WHITE</v>
          </cell>
          <cell r="M5749" t="str">
            <v>TWIN</v>
          </cell>
          <cell r="N5749">
            <v>7.71</v>
          </cell>
          <cell r="O5749">
            <v>14.97</v>
          </cell>
          <cell r="P5749">
            <v>0.48497000000000001</v>
          </cell>
          <cell r="Q5749" t="str">
            <v>MSCOMFWHTT</v>
          </cell>
          <cell r="R5749" t="str">
            <v>20</v>
          </cell>
          <cell r="S5749" t="str">
            <v>E &amp; E CO LTD</v>
          </cell>
          <cell r="T5749" t="str">
            <v>444096</v>
          </cell>
          <cell r="U5749" t="str">
            <v>1</v>
          </cell>
          <cell r="V5749">
            <v>2</v>
          </cell>
        </row>
        <row r="5750">
          <cell r="C5750">
            <v>578742085</v>
          </cell>
          <cell r="D5750" t="str">
            <v>L</v>
          </cell>
          <cell r="E5750">
            <v>283555250</v>
          </cell>
          <cell r="F5750" t="str">
            <v>0008656924595</v>
          </cell>
          <cell r="G5750" t="str">
            <v>MS8044409622-24</v>
          </cell>
          <cell r="H5750" t="str">
            <v>Mainstays Reversible Ultra Soft Solid Comforter in a Bag, White, Twin, Twin Xl</v>
          </cell>
          <cell r="I5750" t="str">
            <v>WHITE COMF T/TXL</v>
          </cell>
          <cell r="K5750">
            <v>159697659</v>
          </cell>
          <cell r="L5750" t="str">
            <v>WHITE</v>
          </cell>
          <cell r="M5750" t="str">
            <v>1.0EA</v>
          </cell>
          <cell r="N5750">
            <v>9.44</v>
          </cell>
          <cell r="O5750">
            <v>14.97</v>
          </cell>
          <cell r="P5750">
            <v>0.36940499999999998</v>
          </cell>
          <cell r="Q5750" t="str">
            <v>MSCOMFWHTT</v>
          </cell>
          <cell r="R5750" t="str">
            <v>43</v>
          </cell>
          <cell r="S5750" t="str">
            <v>IMPORT-E&amp;E CO LTD</v>
          </cell>
          <cell r="T5750" t="str">
            <v>010308</v>
          </cell>
          <cell r="U5750" t="str">
            <v>0</v>
          </cell>
          <cell r="V5750">
            <v>2</v>
          </cell>
        </row>
        <row r="5751">
          <cell r="C5751">
            <v>578669778</v>
          </cell>
          <cell r="D5751" t="str">
            <v>L</v>
          </cell>
          <cell r="E5751">
            <v>268015368</v>
          </cell>
          <cell r="F5751" t="str">
            <v>0008656927723</v>
          </cell>
          <cell r="G5751" t="str">
            <v>MS8044409622-27</v>
          </cell>
          <cell r="H5751" t="str">
            <v>Mainstays Reversible Microfiber Printed Comforter, Navy to Grey, Full/Queen</v>
          </cell>
          <cell r="I5751" t="str">
            <v>NAVY COMF F/Q</v>
          </cell>
          <cell r="J5751" t="str">
            <v>BEDDING</v>
          </cell>
          <cell r="K5751">
            <v>159697660</v>
          </cell>
          <cell r="L5751" t="str">
            <v>NAVY</v>
          </cell>
          <cell r="M5751" t="str">
            <v>F/Q</v>
          </cell>
          <cell r="N5751">
            <v>9.61</v>
          </cell>
          <cell r="O5751">
            <v>23.97</v>
          </cell>
          <cell r="P5751">
            <v>0.599082</v>
          </cell>
          <cell r="Q5751" t="str">
            <v>MSCOMFNAVTFQ</v>
          </cell>
          <cell r="R5751" t="str">
            <v>20</v>
          </cell>
          <cell r="S5751" t="str">
            <v>E &amp; E CO LTD</v>
          </cell>
          <cell r="T5751" t="str">
            <v>444096</v>
          </cell>
          <cell r="U5751" t="str">
            <v>1</v>
          </cell>
          <cell r="V5751">
            <v>2</v>
          </cell>
        </row>
        <row r="5752">
          <cell r="C5752">
            <v>578742088</v>
          </cell>
          <cell r="D5752" t="str">
            <v>L</v>
          </cell>
          <cell r="E5752">
            <v>268015368</v>
          </cell>
          <cell r="F5752" t="str">
            <v>0008656927723</v>
          </cell>
          <cell r="G5752" t="str">
            <v>MS8044409622-27</v>
          </cell>
          <cell r="H5752" t="str">
            <v>Mainstays Reversible Microfiber Printed Comforter, Navy to Grey, Full/Queen</v>
          </cell>
          <cell r="I5752" t="str">
            <v>NAVY COMF F/Q</v>
          </cell>
          <cell r="K5752">
            <v>159697660</v>
          </cell>
          <cell r="L5752" t="str">
            <v>NAVY</v>
          </cell>
          <cell r="M5752" t="str">
            <v>1.0EA</v>
          </cell>
          <cell r="N5752">
            <v>11.97</v>
          </cell>
          <cell r="O5752">
            <v>23.97</v>
          </cell>
          <cell r="P5752">
            <v>0.50062600000000002</v>
          </cell>
          <cell r="Q5752" t="str">
            <v>MSCOMFNAVTFQ</v>
          </cell>
          <cell r="R5752" t="str">
            <v>43</v>
          </cell>
          <cell r="S5752" t="str">
            <v>IMPORT-E&amp;E CO LTD</v>
          </cell>
          <cell r="T5752" t="str">
            <v>010308</v>
          </cell>
          <cell r="U5752" t="str">
            <v>0</v>
          </cell>
          <cell r="V5752">
            <v>2</v>
          </cell>
        </row>
        <row r="5753">
          <cell r="C5753">
            <v>578669780</v>
          </cell>
          <cell r="D5753" t="str">
            <v>L</v>
          </cell>
          <cell r="E5753">
            <v>443439569</v>
          </cell>
          <cell r="F5753" t="str">
            <v>0008656928659</v>
          </cell>
          <cell r="G5753" t="str">
            <v>MS8044409622-33</v>
          </cell>
          <cell r="H5753" t="str">
            <v>Mainstays Reversible Ultra Soft Plainweave Solid Comforter in a Bag, Mint, Full, Queen</v>
          </cell>
          <cell r="I5753" t="str">
            <v>MINT COMF F/Q</v>
          </cell>
          <cell r="J5753" t="str">
            <v>BEDDING</v>
          </cell>
          <cell r="K5753">
            <v>159697662</v>
          </cell>
          <cell r="L5753" t="str">
            <v>MINT</v>
          </cell>
          <cell r="M5753" t="str">
            <v>F/Q</v>
          </cell>
          <cell r="N5753">
            <v>9.61</v>
          </cell>
          <cell r="O5753">
            <v>23.97</v>
          </cell>
          <cell r="P5753">
            <v>0.599082</v>
          </cell>
          <cell r="Q5753" t="str">
            <v>MSCOMFMINTFQ</v>
          </cell>
          <cell r="R5753" t="str">
            <v>20</v>
          </cell>
          <cell r="S5753" t="str">
            <v>E &amp; E CO LTD</v>
          </cell>
          <cell r="T5753" t="str">
            <v>444096</v>
          </cell>
          <cell r="U5753" t="str">
            <v>1</v>
          </cell>
          <cell r="V5753">
            <v>2</v>
          </cell>
        </row>
        <row r="5754">
          <cell r="C5754">
            <v>578742096</v>
          </cell>
          <cell r="D5754" t="str">
            <v>L</v>
          </cell>
          <cell r="E5754">
            <v>443439569</v>
          </cell>
          <cell r="F5754" t="str">
            <v>0008656928659</v>
          </cell>
          <cell r="G5754" t="str">
            <v>MS8044409622-33</v>
          </cell>
          <cell r="H5754" t="str">
            <v>Mainstays Reversible Ultra Soft Plainweave Solid Comforter in a Bag, Mint, Full, Queen</v>
          </cell>
          <cell r="I5754" t="str">
            <v>MINT COMF F/Q</v>
          </cell>
          <cell r="K5754">
            <v>159697662</v>
          </cell>
          <cell r="L5754" t="str">
            <v>MINT</v>
          </cell>
          <cell r="M5754" t="str">
            <v>1.0EA</v>
          </cell>
          <cell r="N5754">
            <v>11.97</v>
          </cell>
          <cell r="O5754">
            <v>23.97</v>
          </cell>
          <cell r="P5754">
            <v>0.50062600000000002</v>
          </cell>
          <cell r="Q5754" t="str">
            <v>MSCOMFMINTFQ</v>
          </cell>
          <cell r="R5754" t="str">
            <v>43</v>
          </cell>
          <cell r="S5754" t="str">
            <v>IMPORT-E&amp;E CO LTD</v>
          </cell>
          <cell r="T5754" t="str">
            <v>010308</v>
          </cell>
          <cell r="U5754" t="str">
            <v>0</v>
          </cell>
          <cell r="V5754">
            <v>2</v>
          </cell>
        </row>
        <row r="5755">
          <cell r="C5755">
            <v>578669781</v>
          </cell>
          <cell r="D5755" t="str">
            <v>L</v>
          </cell>
          <cell r="E5755">
            <v>235659901</v>
          </cell>
          <cell r="F5755" t="str">
            <v>0008656927777</v>
          </cell>
          <cell r="G5755" t="str">
            <v>MS8044409622-32</v>
          </cell>
          <cell r="H5755" t="str">
            <v>Mainstays Reversible Microfiber Printed Comforter, Aqua to Grey, Twin/Twin XL</v>
          </cell>
          <cell r="I5755" t="str">
            <v>MINT COMF T/TXL</v>
          </cell>
          <cell r="J5755" t="str">
            <v>BEDDING</v>
          </cell>
          <cell r="K5755">
            <v>159697663</v>
          </cell>
          <cell r="L5755" t="str">
            <v>MINT</v>
          </cell>
          <cell r="M5755" t="str">
            <v>TWIN</v>
          </cell>
          <cell r="N5755">
            <v>7.71</v>
          </cell>
          <cell r="O5755">
            <v>14.97</v>
          </cell>
          <cell r="P5755">
            <v>0.48497000000000001</v>
          </cell>
          <cell r="Q5755" t="str">
            <v>MSCOMFMINTT</v>
          </cell>
          <cell r="R5755" t="str">
            <v>20</v>
          </cell>
          <cell r="S5755" t="str">
            <v>E &amp; E CO LTD</v>
          </cell>
          <cell r="T5755" t="str">
            <v>444096</v>
          </cell>
          <cell r="U5755" t="str">
            <v>1</v>
          </cell>
          <cell r="V5755">
            <v>2</v>
          </cell>
        </row>
        <row r="5756">
          <cell r="C5756">
            <v>578742095</v>
          </cell>
          <cell r="D5756" t="str">
            <v>L</v>
          </cell>
          <cell r="E5756">
            <v>235659901</v>
          </cell>
          <cell r="F5756" t="str">
            <v>0008656927777</v>
          </cell>
          <cell r="G5756" t="str">
            <v>MS8044409622-32</v>
          </cell>
          <cell r="H5756" t="str">
            <v>Mainstays Reversible Microfiber Printed Comforter, Aqua to Grey, Twin/Twin XL</v>
          </cell>
          <cell r="I5756" t="str">
            <v>MINT COMF T/TXL</v>
          </cell>
          <cell r="K5756">
            <v>159697663</v>
          </cell>
          <cell r="L5756" t="str">
            <v>MINT</v>
          </cell>
          <cell r="M5756" t="str">
            <v>1.0EA</v>
          </cell>
          <cell r="N5756">
            <v>9.44</v>
          </cell>
          <cell r="O5756">
            <v>14.97</v>
          </cell>
          <cell r="P5756">
            <v>0.36940499999999998</v>
          </cell>
          <cell r="Q5756" t="str">
            <v>MSCOMFMINTT</v>
          </cell>
          <cell r="R5756" t="str">
            <v>43</v>
          </cell>
          <cell r="S5756" t="str">
            <v>IMPORT-E&amp;E CO LTD</v>
          </cell>
          <cell r="T5756" t="str">
            <v>010308</v>
          </cell>
          <cell r="U5756" t="str">
            <v>0</v>
          </cell>
          <cell r="V5756">
            <v>2</v>
          </cell>
        </row>
        <row r="5757">
          <cell r="C5757">
            <v>578669782</v>
          </cell>
          <cell r="D5757" t="str">
            <v>L</v>
          </cell>
          <cell r="E5757">
            <v>486787743</v>
          </cell>
          <cell r="F5757" t="str">
            <v>0008656934773</v>
          </cell>
          <cell r="G5757" t="str">
            <v>MS8044409622-41</v>
          </cell>
          <cell r="H5757" t="str">
            <v>Mainstays Teen Chevron Microfiber Reversible Comforter Set, Full/Queen</v>
          </cell>
          <cell r="I5757" t="str">
            <v>PASTEL CHEVRON F/Q</v>
          </cell>
          <cell r="J5757" t="str">
            <v>BEDDING</v>
          </cell>
          <cell r="K5757">
            <v>159697664</v>
          </cell>
          <cell r="L5757" t="str">
            <v>PINK</v>
          </cell>
          <cell r="M5757" t="str">
            <v>F/Q</v>
          </cell>
          <cell r="N5757">
            <v>10.51</v>
          </cell>
          <cell r="O5757">
            <v>23.97</v>
          </cell>
          <cell r="P5757">
            <v>0.56153500000000001</v>
          </cell>
          <cell r="Q5757" t="str">
            <v>MSCOMFPINKFQ</v>
          </cell>
          <cell r="R5757" t="str">
            <v>20</v>
          </cell>
          <cell r="S5757" t="str">
            <v>E &amp; E CO LTD</v>
          </cell>
          <cell r="T5757" t="str">
            <v>444096</v>
          </cell>
          <cell r="U5757" t="str">
            <v>1</v>
          </cell>
          <cell r="V5757">
            <v>2</v>
          </cell>
        </row>
        <row r="5758">
          <cell r="C5758">
            <v>578742102</v>
          </cell>
          <cell r="D5758" t="str">
            <v>L</v>
          </cell>
          <cell r="E5758">
            <v>486787743</v>
          </cell>
          <cell r="F5758" t="str">
            <v>0008656934773</v>
          </cell>
          <cell r="G5758" t="str">
            <v>MS8044409622-41</v>
          </cell>
          <cell r="H5758" t="str">
            <v>Mainstays Teen Chevron Microfiber Reversible Comforter Set, Full/Queen</v>
          </cell>
          <cell r="I5758" t="str">
            <v>PASTEL CHEVRON F/Q</v>
          </cell>
          <cell r="K5758">
            <v>159697664</v>
          </cell>
          <cell r="L5758" t="str">
            <v>PINK</v>
          </cell>
          <cell r="M5758" t="str">
            <v>1.0EA</v>
          </cell>
          <cell r="N5758">
            <v>12.93</v>
          </cell>
          <cell r="O5758">
            <v>23.97</v>
          </cell>
          <cell r="P5758">
            <v>0.46057599999999999</v>
          </cell>
          <cell r="Q5758" t="str">
            <v>MSCOMFPINKFQ</v>
          </cell>
          <cell r="R5758" t="str">
            <v>43</v>
          </cell>
          <cell r="S5758" t="str">
            <v>IMPORT-E&amp;E CO LTD</v>
          </cell>
          <cell r="T5758" t="str">
            <v>010308</v>
          </cell>
          <cell r="U5758" t="str">
            <v>0</v>
          </cell>
          <cell r="V5758">
            <v>2</v>
          </cell>
        </row>
        <row r="5759">
          <cell r="C5759">
            <v>578669783</v>
          </cell>
          <cell r="D5759" t="str">
            <v>L</v>
          </cell>
          <cell r="E5759">
            <v>240009438</v>
          </cell>
          <cell r="F5759" t="str">
            <v>0008656928674</v>
          </cell>
          <cell r="G5759" t="str">
            <v>MS8044409622-34</v>
          </cell>
          <cell r="H5759" t="str">
            <v>Mainstays Reversible Black Geo to Solid Comforter In A Bag-Twin, Twin XL</v>
          </cell>
          <cell r="I5759" t="str">
            <v>BLACK GEO COMF T/TXL</v>
          </cell>
          <cell r="J5759" t="str">
            <v>BEDDING</v>
          </cell>
          <cell r="K5759">
            <v>159697665</v>
          </cell>
          <cell r="L5759" t="str">
            <v>BLACK</v>
          </cell>
          <cell r="M5759" t="str">
            <v>TWIN</v>
          </cell>
          <cell r="N5759">
            <v>8.43</v>
          </cell>
          <cell r="O5759">
            <v>14.97</v>
          </cell>
          <cell r="P5759">
            <v>0.43687399999999998</v>
          </cell>
          <cell r="Q5759" t="str">
            <v>MSCOMFBLKT</v>
          </cell>
          <cell r="R5759" t="str">
            <v>20</v>
          </cell>
          <cell r="S5759" t="str">
            <v>E &amp; E CO LTD</v>
          </cell>
          <cell r="T5759" t="str">
            <v>444096</v>
          </cell>
          <cell r="U5759" t="str">
            <v>1</v>
          </cell>
          <cell r="V5759">
            <v>2</v>
          </cell>
        </row>
        <row r="5760">
          <cell r="C5760">
            <v>578742097</v>
          </cell>
          <cell r="D5760" t="str">
            <v>L</v>
          </cell>
          <cell r="E5760">
            <v>240009438</v>
          </cell>
          <cell r="F5760" t="str">
            <v>0008656928674</v>
          </cell>
          <cell r="G5760" t="str">
            <v>MS8044409622-34</v>
          </cell>
          <cell r="H5760" t="str">
            <v>Mainstays Reversible Black Geo to Solid Comforter In A Bag-Twin, Twin XL</v>
          </cell>
          <cell r="I5760" t="str">
            <v>BLACK GEO COMF T/TXL</v>
          </cell>
          <cell r="K5760">
            <v>159697665</v>
          </cell>
          <cell r="L5760" t="str">
            <v>GREY</v>
          </cell>
          <cell r="M5760" t="str">
            <v>1.0EA</v>
          </cell>
          <cell r="N5760">
            <v>10.18</v>
          </cell>
          <cell r="O5760">
            <v>14.97</v>
          </cell>
          <cell r="P5760">
            <v>0.31997300000000001</v>
          </cell>
          <cell r="Q5760" t="str">
            <v>MSCOMFBLKT</v>
          </cell>
          <cell r="R5760" t="str">
            <v>43</v>
          </cell>
          <cell r="S5760" t="str">
            <v>IMPORT-E&amp;E CO LTD</v>
          </cell>
          <cell r="T5760" t="str">
            <v>010308</v>
          </cell>
          <cell r="U5760" t="str">
            <v>0</v>
          </cell>
          <cell r="V5760">
            <v>2</v>
          </cell>
        </row>
        <row r="5761">
          <cell r="C5761">
            <v>578669784</v>
          </cell>
          <cell r="D5761" t="str">
            <v>L</v>
          </cell>
          <cell r="E5761">
            <v>951589466</v>
          </cell>
          <cell r="F5761" t="str">
            <v>0008656934772</v>
          </cell>
          <cell r="G5761" t="str">
            <v>MS8044409622-40</v>
          </cell>
          <cell r="H5761" t="str">
            <v>Mainstays Reversible Printed Chevron to Solid Comforter In A Bag Twin, Twin XL</v>
          </cell>
          <cell r="I5761" t="str">
            <v>PASTEL CHEVRON T/TXL</v>
          </cell>
          <cell r="J5761" t="str">
            <v>BEDDING</v>
          </cell>
          <cell r="K5761">
            <v>159697666</v>
          </cell>
          <cell r="L5761" t="str">
            <v>PINK</v>
          </cell>
          <cell r="M5761" t="str">
            <v>TWIN</v>
          </cell>
          <cell r="N5761">
            <v>8.43</v>
          </cell>
          <cell r="O5761">
            <v>14.97</v>
          </cell>
          <cell r="P5761">
            <v>0.43687399999999998</v>
          </cell>
          <cell r="Q5761" t="str">
            <v>MSCOMFPINKT</v>
          </cell>
          <cell r="R5761" t="str">
            <v>20</v>
          </cell>
          <cell r="S5761" t="str">
            <v>E &amp; E CO LTD</v>
          </cell>
          <cell r="T5761" t="str">
            <v>444096</v>
          </cell>
          <cell r="U5761" t="str">
            <v>1</v>
          </cell>
          <cell r="V5761">
            <v>2</v>
          </cell>
        </row>
        <row r="5762">
          <cell r="C5762">
            <v>578742101</v>
          </cell>
          <cell r="D5762" t="str">
            <v>L</v>
          </cell>
          <cell r="E5762">
            <v>951589466</v>
          </cell>
          <cell r="F5762" t="str">
            <v>0008656934772</v>
          </cell>
          <cell r="G5762" t="str">
            <v>MS8044409622-40</v>
          </cell>
          <cell r="H5762" t="str">
            <v>Mainstays Reversible Printed Chevron to Solid Comforter In A Bag Twin, Twin XL</v>
          </cell>
          <cell r="I5762" t="str">
            <v>PASTEL CHEVRON T/TXL</v>
          </cell>
          <cell r="K5762">
            <v>159697666</v>
          </cell>
          <cell r="L5762" t="str">
            <v>PINK</v>
          </cell>
          <cell r="M5762" t="str">
            <v>1.0EA</v>
          </cell>
          <cell r="N5762">
            <v>10.18</v>
          </cell>
          <cell r="O5762">
            <v>14.97</v>
          </cell>
          <cell r="P5762">
            <v>0.31997300000000001</v>
          </cell>
          <cell r="Q5762" t="str">
            <v>MSCOMFPINKT</v>
          </cell>
          <cell r="R5762" t="str">
            <v>43</v>
          </cell>
          <cell r="S5762" t="str">
            <v>IMPORT-E&amp;E CO LTD</v>
          </cell>
          <cell r="T5762" t="str">
            <v>010308</v>
          </cell>
          <cell r="U5762" t="str">
            <v>0</v>
          </cell>
          <cell r="V5762">
            <v>2</v>
          </cell>
        </row>
        <row r="5763">
          <cell r="C5763">
            <v>578669785</v>
          </cell>
          <cell r="D5763" t="str">
            <v>L</v>
          </cell>
          <cell r="E5763">
            <v>275914150</v>
          </cell>
          <cell r="F5763" t="str">
            <v>0008656934768</v>
          </cell>
          <cell r="G5763" t="str">
            <v>MS8044409622-36</v>
          </cell>
          <cell r="H5763" t="str">
            <v>Mainstays Reversible Navy Geo to Solid Comforter In A Bag Twin, Twin XL</v>
          </cell>
          <cell r="I5763" t="str">
            <v>NAVY GEO COMF T/TXL</v>
          </cell>
          <cell r="J5763" t="str">
            <v>BEDDING</v>
          </cell>
          <cell r="K5763">
            <v>159697667</v>
          </cell>
          <cell r="L5763" t="str">
            <v>NAVY</v>
          </cell>
          <cell r="M5763" t="str">
            <v>TWIN</v>
          </cell>
          <cell r="N5763">
            <v>8.43</v>
          </cell>
          <cell r="O5763">
            <v>14.97</v>
          </cell>
          <cell r="P5763">
            <v>0.43687399999999998</v>
          </cell>
          <cell r="Q5763" t="str">
            <v>MSCOMFNAVYT</v>
          </cell>
          <cell r="R5763" t="str">
            <v>20</v>
          </cell>
          <cell r="S5763" t="str">
            <v>E &amp; E CO LTD</v>
          </cell>
          <cell r="T5763" t="str">
            <v>444096</v>
          </cell>
          <cell r="U5763" t="str">
            <v>1</v>
          </cell>
          <cell r="V5763">
            <v>2</v>
          </cell>
        </row>
        <row r="5764">
          <cell r="C5764">
            <v>578742099</v>
          </cell>
          <cell r="D5764" t="str">
            <v>L</v>
          </cell>
          <cell r="E5764">
            <v>275914150</v>
          </cell>
          <cell r="F5764" t="str">
            <v>0008656934768</v>
          </cell>
          <cell r="G5764" t="str">
            <v>MS8044409622-36</v>
          </cell>
          <cell r="H5764" t="str">
            <v>Mainstays Reversible Navy Geo to Solid Comforter In A Bag Twin, Twin XL</v>
          </cell>
          <cell r="I5764" t="str">
            <v>NAVY GEO COMF T/TXL</v>
          </cell>
          <cell r="K5764">
            <v>159697667</v>
          </cell>
          <cell r="L5764" t="str">
            <v>NAVY</v>
          </cell>
          <cell r="M5764" t="str">
            <v>1.0EA</v>
          </cell>
          <cell r="N5764">
            <v>10.18</v>
          </cell>
          <cell r="O5764">
            <v>14.97</v>
          </cell>
          <cell r="P5764">
            <v>0.31997300000000001</v>
          </cell>
          <cell r="Q5764" t="str">
            <v>MSCOMFNAVYT</v>
          </cell>
          <cell r="R5764" t="str">
            <v>43</v>
          </cell>
          <cell r="S5764" t="str">
            <v>IMPORT-E&amp;E CO LTD</v>
          </cell>
          <cell r="T5764" t="str">
            <v>010308</v>
          </cell>
          <cell r="U5764" t="str">
            <v>0</v>
          </cell>
          <cell r="V5764">
            <v>2</v>
          </cell>
        </row>
        <row r="5765">
          <cell r="C5765">
            <v>578669786</v>
          </cell>
          <cell r="D5765" t="str">
            <v>L</v>
          </cell>
          <cell r="E5765">
            <v>219225100</v>
          </cell>
          <cell r="F5765" t="str">
            <v>0008656934769</v>
          </cell>
          <cell r="G5765" t="str">
            <v>MS8044409622-37</v>
          </cell>
          <cell r="H5765" t="str">
            <v>Mainstays Reversible Navy Geo to Solid Comforter in A Bag Full/Queen</v>
          </cell>
          <cell r="I5765" t="str">
            <v>NAVY GEO COMF F/Q</v>
          </cell>
          <cell r="J5765" t="str">
            <v>BEDDING</v>
          </cell>
          <cell r="K5765">
            <v>159697668</v>
          </cell>
          <cell r="L5765" t="str">
            <v>NAVY</v>
          </cell>
          <cell r="M5765" t="str">
            <v>F/Q</v>
          </cell>
          <cell r="N5765">
            <v>10.51</v>
          </cell>
          <cell r="O5765">
            <v>23.97</v>
          </cell>
          <cell r="P5765">
            <v>0.56153500000000001</v>
          </cell>
          <cell r="Q5765" t="str">
            <v>MSCOMFNAVYFQ</v>
          </cell>
          <cell r="R5765" t="str">
            <v>20</v>
          </cell>
          <cell r="S5765" t="str">
            <v>E &amp; E CO LTD</v>
          </cell>
          <cell r="T5765" t="str">
            <v>444096</v>
          </cell>
          <cell r="U5765" t="str">
            <v>1</v>
          </cell>
          <cell r="V5765">
            <v>2</v>
          </cell>
        </row>
        <row r="5766">
          <cell r="C5766">
            <v>578742100</v>
          </cell>
          <cell r="D5766" t="str">
            <v>L</v>
          </cell>
          <cell r="E5766">
            <v>219225100</v>
          </cell>
          <cell r="F5766" t="str">
            <v>0008656934769</v>
          </cell>
          <cell r="G5766" t="str">
            <v>MS8044409622-37</v>
          </cell>
          <cell r="H5766" t="str">
            <v>Mainstays Reversible Navy Geo to Solid Comforter in A Bag Full/Queen</v>
          </cell>
          <cell r="I5766" t="str">
            <v>NAVY GEO COMF F/Q</v>
          </cell>
          <cell r="K5766">
            <v>159697668</v>
          </cell>
          <cell r="L5766" t="str">
            <v>NAVY</v>
          </cell>
          <cell r="M5766" t="str">
            <v>1.0EA</v>
          </cell>
          <cell r="N5766">
            <v>12.93</v>
          </cell>
          <cell r="O5766">
            <v>23.97</v>
          </cell>
          <cell r="P5766">
            <v>0.46057599999999999</v>
          </cell>
          <cell r="Q5766" t="str">
            <v>MSCOMFNAVYFQ</v>
          </cell>
          <cell r="R5766" t="str">
            <v>43</v>
          </cell>
          <cell r="S5766" t="str">
            <v>IMPORT-E&amp;E CO LTD</v>
          </cell>
          <cell r="T5766" t="str">
            <v>010308</v>
          </cell>
          <cell r="U5766" t="str">
            <v>0</v>
          </cell>
          <cell r="V5766">
            <v>2</v>
          </cell>
        </row>
        <row r="5767">
          <cell r="C5767">
            <v>578669787</v>
          </cell>
          <cell r="D5767" t="str">
            <v>L</v>
          </cell>
          <cell r="E5767">
            <v>400098603</v>
          </cell>
          <cell r="F5767" t="str">
            <v>0008656934770</v>
          </cell>
          <cell r="G5767" t="str">
            <v>MS8044409622-38</v>
          </cell>
          <cell r="H5767" t="str">
            <v>Mainstays Floral Reversible Ultra Soft Comforter, Twin/Twin XL</v>
          </cell>
          <cell r="I5767" t="str">
            <v>MS COMF FLORAL TXL</v>
          </cell>
          <cell r="J5767" t="str">
            <v>BEDDING</v>
          </cell>
          <cell r="K5767">
            <v>159697669</v>
          </cell>
          <cell r="L5767" t="str">
            <v>BLUE</v>
          </cell>
          <cell r="M5767" t="str">
            <v>TWIN</v>
          </cell>
          <cell r="N5767">
            <v>11.86</v>
          </cell>
          <cell r="O5767">
            <v>14.97</v>
          </cell>
          <cell r="P5767">
            <v>0.20774899999999999</v>
          </cell>
          <cell r="Q5767" t="str">
            <v>MSCOMFFLRLT</v>
          </cell>
          <cell r="R5767" t="str">
            <v>20</v>
          </cell>
          <cell r="S5767" t="str">
            <v>E &amp; E CO LTD</v>
          </cell>
          <cell r="T5767" t="str">
            <v>444096</v>
          </cell>
          <cell r="U5767" t="str">
            <v>1</v>
          </cell>
          <cell r="V5767">
            <v>2</v>
          </cell>
        </row>
        <row r="5768">
          <cell r="C5768">
            <v>578742091</v>
          </cell>
          <cell r="D5768" t="str">
            <v>L</v>
          </cell>
          <cell r="E5768">
            <v>400098603</v>
          </cell>
          <cell r="F5768" t="str">
            <v>0008656934770</v>
          </cell>
          <cell r="G5768" t="str">
            <v>MS8044409622-38</v>
          </cell>
          <cell r="H5768" t="str">
            <v>Mainstays Floral Reversible Ultra Soft Comforter, Twin/Twin XL</v>
          </cell>
          <cell r="I5768" t="str">
            <v>FLORAL COMF T/TXL</v>
          </cell>
          <cell r="K5768">
            <v>159697669</v>
          </cell>
          <cell r="L5768" t="str">
            <v>BLUE</v>
          </cell>
          <cell r="M5768" t="str">
            <v>TW/TW</v>
          </cell>
          <cell r="N5768">
            <v>10.18</v>
          </cell>
          <cell r="O5768">
            <v>14.97</v>
          </cell>
          <cell r="P5768">
            <v>0.31997300000000001</v>
          </cell>
          <cell r="Q5768" t="str">
            <v>MSCOMFFLRLT</v>
          </cell>
          <cell r="R5768" t="str">
            <v>43</v>
          </cell>
          <cell r="S5768" t="str">
            <v>IMPORT-E&amp;E CO LTD</v>
          </cell>
          <cell r="T5768" t="str">
            <v>010308</v>
          </cell>
          <cell r="U5768" t="str">
            <v>0</v>
          </cell>
          <cell r="V5768">
            <v>2</v>
          </cell>
        </row>
        <row r="5769">
          <cell r="C5769">
            <v>578669788</v>
          </cell>
          <cell r="D5769" t="str">
            <v>L</v>
          </cell>
          <cell r="E5769">
            <v>488725054</v>
          </cell>
          <cell r="F5769" t="str">
            <v>0008656934771</v>
          </cell>
          <cell r="G5769" t="str">
            <v>MS8044409622-39</v>
          </cell>
          <cell r="H5769" t="str">
            <v>Mainstays Floral Reversible Ultra Soft Comforter, Full/Queen</v>
          </cell>
          <cell r="I5769" t="str">
            <v>MS COMF FLORAL F/Q</v>
          </cell>
          <cell r="J5769" t="str">
            <v>BEDDING</v>
          </cell>
          <cell r="K5769">
            <v>159697670</v>
          </cell>
          <cell r="L5769" t="str">
            <v>BLUE</v>
          </cell>
          <cell r="M5769" t="str">
            <v>F/Q</v>
          </cell>
          <cell r="N5769">
            <v>14.77</v>
          </cell>
          <cell r="O5769">
            <v>29.97</v>
          </cell>
          <cell r="P5769">
            <v>0.50717400000000001</v>
          </cell>
          <cell r="Q5769" t="str">
            <v>MSCOMFFLRLFQ</v>
          </cell>
          <cell r="R5769" t="str">
            <v>20</v>
          </cell>
          <cell r="S5769" t="str">
            <v>E &amp; E CO LTD</v>
          </cell>
          <cell r="T5769" t="str">
            <v>444096</v>
          </cell>
          <cell r="U5769" t="str">
            <v>1</v>
          </cell>
          <cell r="V5769">
            <v>2</v>
          </cell>
        </row>
        <row r="5770">
          <cell r="C5770">
            <v>578742092</v>
          </cell>
          <cell r="D5770" t="str">
            <v>L</v>
          </cell>
          <cell r="E5770">
            <v>488725054</v>
          </cell>
          <cell r="F5770" t="str">
            <v>0008656934771</v>
          </cell>
          <cell r="G5770" t="str">
            <v>MS8044409622-39</v>
          </cell>
          <cell r="H5770" t="str">
            <v>Mainstays Floral Reversible Ultra Soft Comforter, Full/Queen</v>
          </cell>
          <cell r="I5770" t="str">
            <v>FLORAL COMF F/Q</v>
          </cell>
          <cell r="K5770">
            <v>159697670</v>
          </cell>
          <cell r="L5770" t="str">
            <v>BLUE</v>
          </cell>
          <cell r="M5770" t="str">
            <v>FL/QN</v>
          </cell>
          <cell r="N5770">
            <v>12.93</v>
          </cell>
          <cell r="O5770">
            <v>29.97</v>
          </cell>
          <cell r="P5770">
            <v>0.56856899999999999</v>
          </cell>
          <cell r="Q5770" t="str">
            <v>MSCOMFFLRLFQ</v>
          </cell>
          <cell r="R5770" t="str">
            <v>43</v>
          </cell>
          <cell r="S5770" t="str">
            <v>IMPORT-E&amp;E CO LTD</v>
          </cell>
          <cell r="T5770" t="str">
            <v>010308</v>
          </cell>
          <cell r="U5770" t="str">
            <v>0</v>
          </cell>
          <cell r="V5770">
            <v>2</v>
          </cell>
        </row>
        <row r="5771">
          <cell r="C5771">
            <v>578669789</v>
          </cell>
          <cell r="D5771" t="str">
            <v>L</v>
          </cell>
          <cell r="E5771">
            <v>532624630</v>
          </cell>
          <cell r="F5771" t="str">
            <v>0008656934781</v>
          </cell>
          <cell r="G5771" t="str">
            <v>MS8044409622-43</v>
          </cell>
          <cell r="H5771" t="str">
            <v>Mainstays Reversible Spice Chevron to Solid Comforter in A Bag Full, Queen</v>
          </cell>
          <cell r="I5771" t="str">
            <v>SPICE CHEVRON F/Q</v>
          </cell>
          <cell r="J5771" t="str">
            <v>BEDDING</v>
          </cell>
          <cell r="K5771">
            <v>159697671</v>
          </cell>
          <cell r="L5771" t="str">
            <v>TEAL</v>
          </cell>
          <cell r="M5771" t="str">
            <v>F/Q</v>
          </cell>
          <cell r="N5771">
            <v>10.51</v>
          </cell>
          <cell r="O5771">
            <v>23.97</v>
          </cell>
          <cell r="P5771">
            <v>0.56153500000000001</v>
          </cell>
          <cell r="Q5771" t="str">
            <v>MSCOMFTEALFQ</v>
          </cell>
          <cell r="R5771" t="str">
            <v>20</v>
          </cell>
          <cell r="S5771" t="str">
            <v>E &amp; E CO LTD</v>
          </cell>
          <cell r="T5771" t="str">
            <v>444096</v>
          </cell>
          <cell r="U5771" t="str">
            <v>1</v>
          </cell>
          <cell r="V5771">
            <v>2</v>
          </cell>
        </row>
        <row r="5772">
          <cell r="C5772">
            <v>578742104</v>
          </cell>
          <cell r="D5772" t="str">
            <v>L</v>
          </cell>
          <cell r="E5772">
            <v>532624630</v>
          </cell>
          <cell r="F5772" t="str">
            <v>0008656934781</v>
          </cell>
          <cell r="G5772" t="str">
            <v>MS8044409622-43</v>
          </cell>
          <cell r="H5772" t="str">
            <v>Mainstays Reversible Spice Chevron to Solid Comforter in A Bag Full, Queen</v>
          </cell>
          <cell r="I5772" t="str">
            <v>SPICE CHEVRON F/Q</v>
          </cell>
          <cell r="K5772">
            <v>159697671</v>
          </cell>
          <cell r="L5772" t="str">
            <v>TEAL</v>
          </cell>
          <cell r="M5772" t="str">
            <v>1.0EA</v>
          </cell>
          <cell r="N5772">
            <v>12.93</v>
          </cell>
          <cell r="O5772">
            <v>23.97</v>
          </cell>
          <cell r="P5772">
            <v>0.46057599999999999</v>
          </cell>
          <cell r="Q5772" t="str">
            <v>MSCOMFTEALFQ</v>
          </cell>
          <cell r="R5772" t="str">
            <v>43</v>
          </cell>
          <cell r="S5772" t="str">
            <v>IMPORT-E&amp;E CO LTD</v>
          </cell>
          <cell r="T5772" t="str">
            <v>010308</v>
          </cell>
          <cell r="U5772" t="str">
            <v>0</v>
          </cell>
          <cell r="V5772">
            <v>2</v>
          </cell>
        </row>
        <row r="5773">
          <cell r="C5773">
            <v>578669790</v>
          </cell>
          <cell r="D5773" t="str">
            <v>L</v>
          </cell>
          <cell r="E5773">
            <v>386760206</v>
          </cell>
          <cell r="F5773" t="str">
            <v>0008656934780</v>
          </cell>
          <cell r="G5773" t="str">
            <v>MS8044409622-42</v>
          </cell>
          <cell r="H5773" t="str">
            <v>Mainstays Spice Chevron Comforter in a Bag Twin, Twin XL</v>
          </cell>
          <cell r="I5773" t="str">
            <v>SPICE CHEVRON T/TXL</v>
          </cell>
          <cell r="J5773" t="str">
            <v>BEDDING</v>
          </cell>
          <cell r="K5773">
            <v>159697672</v>
          </cell>
          <cell r="L5773" t="str">
            <v>TEAL</v>
          </cell>
          <cell r="M5773" t="str">
            <v>TWIN</v>
          </cell>
          <cell r="N5773">
            <v>8.43</v>
          </cell>
          <cell r="O5773">
            <v>14.97</v>
          </cell>
          <cell r="P5773">
            <v>0.43687399999999998</v>
          </cell>
          <cell r="Q5773" t="str">
            <v>SMCOMFTEALT</v>
          </cell>
          <cell r="R5773" t="str">
            <v>20</v>
          </cell>
          <cell r="S5773" t="str">
            <v>E &amp; E CO LTD</v>
          </cell>
          <cell r="T5773" t="str">
            <v>444096</v>
          </cell>
          <cell r="U5773" t="str">
            <v>1</v>
          </cell>
          <cell r="V5773">
            <v>2</v>
          </cell>
        </row>
        <row r="5774">
          <cell r="C5774">
            <v>578742103</v>
          </cell>
          <cell r="D5774" t="str">
            <v>L</v>
          </cell>
          <cell r="E5774">
            <v>386760206</v>
          </cell>
          <cell r="F5774" t="str">
            <v>0008656934780</v>
          </cell>
          <cell r="G5774" t="str">
            <v>MS8044409622-42</v>
          </cell>
          <cell r="H5774" t="str">
            <v>Mainstays Spice Chevron Comforter in a Bag Twin, Twin XL</v>
          </cell>
          <cell r="I5774" t="str">
            <v>SPICE CHEVRON T/TXL</v>
          </cell>
          <cell r="K5774">
            <v>159697672</v>
          </cell>
          <cell r="L5774" t="str">
            <v>TEAL</v>
          </cell>
          <cell r="M5774" t="str">
            <v>1.0EA</v>
          </cell>
          <cell r="N5774">
            <v>10.18</v>
          </cell>
          <cell r="O5774">
            <v>14.97</v>
          </cell>
          <cell r="P5774">
            <v>0.31997300000000001</v>
          </cell>
          <cell r="Q5774" t="str">
            <v>SMCOMFTEALT</v>
          </cell>
          <cell r="R5774" t="str">
            <v>43</v>
          </cell>
          <cell r="S5774" t="str">
            <v>IMPORT-E&amp;E CO LTD</v>
          </cell>
          <cell r="T5774" t="str">
            <v>010308</v>
          </cell>
          <cell r="U5774" t="str">
            <v>0</v>
          </cell>
          <cell r="V5774">
            <v>2</v>
          </cell>
        </row>
        <row r="5775">
          <cell r="C5775">
            <v>578669791</v>
          </cell>
          <cell r="D5775" t="str">
            <v>L</v>
          </cell>
          <cell r="E5775">
            <v>993255636</v>
          </cell>
          <cell r="F5775" t="str">
            <v>0008656934767</v>
          </cell>
          <cell r="G5775" t="str">
            <v>MS8044409622-35</v>
          </cell>
          <cell r="H5775" t="str">
            <v>Mainstays Reversible Microfiber Printed Comforter, Black Geo to Solid Black, Full/Queen</v>
          </cell>
          <cell r="I5775" t="str">
            <v>BLACK GEO COMF F/Q</v>
          </cell>
          <cell r="J5775" t="str">
            <v>BEDDING</v>
          </cell>
          <cell r="K5775">
            <v>159697673</v>
          </cell>
          <cell r="L5775" t="str">
            <v>BLACK</v>
          </cell>
          <cell r="M5775" t="str">
            <v>F/Q</v>
          </cell>
          <cell r="N5775">
            <v>10.51</v>
          </cell>
          <cell r="O5775">
            <v>23.97</v>
          </cell>
          <cell r="P5775">
            <v>0.56153500000000001</v>
          </cell>
          <cell r="Q5775" t="str">
            <v>MSCOMFBLKFQ</v>
          </cell>
          <cell r="R5775" t="str">
            <v>20</v>
          </cell>
          <cell r="S5775" t="str">
            <v>E &amp; E CO LTD</v>
          </cell>
          <cell r="T5775" t="str">
            <v>444096</v>
          </cell>
          <cell r="U5775" t="str">
            <v>1</v>
          </cell>
          <cell r="V5775">
            <v>2</v>
          </cell>
        </row>
        <row r="5776">
          <cell r="C5776">
            <v>578742098</v>
          </cell>
          <cell r="D5776" t="str">
            <v>L</v>
          </cell>
          <cell r="E5776">
            <v>993255636</v>
          </cell>
          <cell r="F5776" t="str">
            <v>0008656934767</v>
          </cell>
          <cell r="G5776" t="str">
            <v>MS8044409622-35</v>
          </cell>
          <cell r="H5776" t="str">
            <v>Mainstays Reversible Microfiber Printed Comforter, Black Geo to Solid Black, Full/Queen</v>
          </cell>
          <cell r="I5776" t="str">
            <v>BLACK GEO COMF F/Q</v>
          </cell>
          <cell r="K5776">
            <v>159697673</v>
          </cell>
          <cell r="L5776" t="str">
            <v>GREY</v>
          </cell>
          <cell r="M5776" t="str">
            <v>1.0EA</v>
          </cell>
          <cell r="N5776">
            <v>12.93</v>
          </cell>
          <cell r="O5776">
            <v>23.97</v>
          </cell>
          <cell r="P5776">
            <v>0.46057599999999999</v>
          </cell>
          <cell r="Q5776" t="str">
            <v>MSCOMFBLKFQ</v>
          </cell>
          <cell r="R5776" t="str">
            <v>43</v>
          </cell>
          <cell r="S5776" t="str">
            <v>IMPORT-E&amp;E CO LTD</v>
          </cell>
          <cell r="T5776" t="str">
            <v>010308</v>
          </cell>
          <cell r="U5776" t="str">
            <v>0</v>
          </cell>
          <cell r="V5776">
            <v>2</v>
          </cell>
        </row>
        <row r="5777">
          <cell r="C5777">
            <v>578669792</v>
          </cell>
          <cell r="D5777" t="str">
            <v>L</v>
          </cell>
          <cell r="E5777">
            <v>559084889</v>
          </cell>
          <cell r="F5777" t="str">
            <v>0008656935137</v>
          </cell>
          <cell r="G5777" t="str">
            <v>MS8044409622-49</v>
          </cell>
          <cell r="H5777" t="str">
            <v>Mainstays Online Only Promo 3-Piece Comforter Mini Set, Gold Ruched, Full/Queen</v>
          </cell>
          <cell r="I5777" t="str">
            <v>GOLD RUCHING F/Q</v>
          </cell>
          <cell r="J5777" t="str">
            <v>BEDDING</v>
          </cell>
          <cell r="K5777">
            <v>159697674</v>
          </cell>
          <cell r="L5777" t="str">
            <v>GOLD</v>
          </cell>
          <cell r="M5777" t="str">
            <v>F/Q</v>
          </cell>
          <cell r="N5777">
            <v>13.49</v>
          </cell>
          <cell r="O5777">
            <v>23.97</v>
          </cell>
          <cell r="P5777">
            <v>0.43721300000000002</v>
          </cell>
          <cell r="Q5777" t="str">
            <v>MSCOMGGOLDFQ</v>
          </cell>
          <cell r="R5777" t="str">
            <v>20</v>
          </cell>
          <cell r="S5777" t="str">
            <v>E &amp; E CO LTD</v>
          </cell>
          <cell r="T5777" t="str">
            <v>444096</v>
          </cell>
          <cell r="U5777" t="str">
            <v>1</v>
          </cell>
          <cell r="V5777">
            <v>2</v>
          </cell>
        </row>
        <row r="5778">
          <cell r="C5778">
            <v>578742082</v>
          </cell>
          <cell r="D5778" t="str">
            <v>L</v>
          </cell>
          <cell r="E5778">
            <v>559084889</v>
          </cell>
          <cell r="F5778" t="str">
            <v>0008656935137</v>
          </cell>
          <cell r="G5778" t="str">
            <v>MS8044409622-49</v>
          </cell>
          <cell r="H5778" t="str">
            <v>Mainstays Online Only Promo 3-Piece Comforter Mini Set, Gold Ruched, Full/Queen</v>
          </cell>
          <cell r="I5778" t="str">
            <v>GOLD RUCHING F/Q</v>
          </cell>
          <cell r="K5778">
            <v>159697674</v>
          </cell>
          <cell r="L5778" t="str">
            <v>GOLD</v>
          </cell>
          <cell r="M5778" t="str">
            <v>1.0EA</v>
          </cell>
          <cell r="N5778">
            <v>15.37</v>
          </cell>
          <cell r="O5778">
            <v>23.97</v>
          </cell>
          <cell r="P5778">
            <v>0.35878199999999999</v>
          </cell>
          <cell r="Q5778" t="str">
            <v>MSCOMGGOLDFQ</v>
          </cell>
          <cell r="R5778" t="str">
            <v>43</v>
          </cell>
          <cell r="S5778" t="str">
            <v>IMPORT-E&amp;E CO LTD</v>
          </cell>
          <cell r="T5778" t="str">
            <v>010308</v>
          </cell>
          <cell r="U5778" t="str">
            <v>0</v>
          </cell>
          <cell r="V5778">
            <v>2</v>
          </cell>
        </row>
        <row r="5779">
          <cell r="C5779">
            <v>578669793</v>
          </cell>
          <cell r="D5779" t="str">
            <v>L</v>
          </cell>
          <cell r="E5779">
            <v>382485960</v>
          </cell>
          <cell r="F5779" t="str">
            <v>0008656934794</v>
          </cell>
          <cell r="G5779" t="str">
            <v>MS8044409622-46</v>
          </cell>
          <cell r="H5779" t="str">
            <v>Mainstays Blush Pink Ultra Soft Comforter, Twin/Twin XL</v>
          </cell>
          <cell r="I5779" t="str">
            <v>MS COMF PINK RCH TXL</v>
          </cell>
          <cell r="J5779" t="str">
            <v>BEDDING</v>
          </cell>
          <cell r="K5779">
            <v>159697675</v>
          </cell>
          <cell r="L5779" t="str">
            <v>PINK</v>
          </cell>
          <cell r="M5779" t="str">
            <v>TWIN</v>
          </cell>
          <cell r="N5779">
            <v>15.51</v>
          </cell>
          <cell r="O5779">
            <v>19.97</v>
          </cell>
          <cell r="P5779">
            <v>0.22333500000000001</v>
          </cell>
          <cell r="Q5779" t="str">
            <v>MSCOMFPINKT</v>
          </cell>
          <cell r="R5779" t="str">
            <v>20</v>
          </cell>
          <cell r="S5779" t="str">
            <v>E &amp; E CO LTD</v>
          </cell>
          <cell r="T5779" t="str">
            <v>444096</v>
          </cell>
          <cell r="U5779" t="str">
            <v>1</v>
          </cell>
          <cell r="V5779">
            <v>2</v>
          </cell>
        </row>
        <row r="5780">
          <cell r="C5780">
            <v>578742079</v>
          </cell>
          <cell r="D5780" t="str">
            <v>L</v>
          </cell>
          <cell r="E5780">
            <v>382485960</v>
          </cell>
          <cell r="F5780" t="str">
            <v>0008656934794</v>
          </cell>
          <cell r="G5780" t="str">
            <v>MS8044409622-46</v>
          </cell>
          <cell r="H5780" t="str">
            <v>Mainstays Blush Pink Ultra Soft Comforter, Twin/Twin XL</v>
          </cell>
          <cell r="I5780" t="str">
            <v>PINK RUCHING T/TXL</v>
          </cell>
          <cell r="K5780">
            <v>159697675</v>
          </cell>
          <cell r="L5780" t="str">
            <v>BLUSH</v>
          </cell>
          <cell r="M5780" t="str">
            <v>TW/TW</v>
          </cell>
          <cell r="N5780">
            <v>12.45</v>
          </cell>
          <cell r="O5780">
            <v>19.97</v>
          </cell>
          <cell r="P5780">
            <v>0.37656499999999998</v>
          </cell>
          <cell r="Q5780" t="str">
            <v>MSCOMFPINKT</v>
          </cell>
          <cell r="R5780" t="str">
            <v>43</v>
          </cell>
          <cell r="S5780" t="str">
            <v>IMPORT-E&amp;E CO LTD</v>
          </cell>
          <cell r="T5780" t="str">
            <v>010308</v>
          </cell>
          <cell r="U5780" t="str">
            <v>0</v>
          </cell>
          <cell r="V5780">
            <v>2</v>
          </cell>
        </row>
        <row r="5781">
          <cell r="C5781">
            <v>578669794</v>
          </cell>
          <cell r="D5781" t="str">
            <v>L</v>
          </cell>
          <cell r="E5781">
            <v>886685586</v>
          </cell>
          <cell r="F5781" t="str">
            <v>0008656934785</v>
          </cell>
          <cell r="G5781" t="str">
            <v>MS8044409622-44</v>
          </cell>
          <cell r="H5781" t="str">
            <v>Mainstays Ultra-Soft Solid Microfiber Ruched Comforter in a Bag, Twin ,Twin XL, White</v>
          </cell>
          <cell r="I5781" t="str">
            <v>WHITE RUCHING T/TXL</v>
          </cell>
          <cell r="J5781" t="str">
            <v>BEDDING</v>
          </cell>
          <cell r="K5781">
            <v>159697676</v>
          </cell>
          <cell r="L5781" t="str">
            <v>WHITE</v>
          </cell>
          <cell r="M5781" t="str">
            <v>TWIN</v>
          </cell>
          <cell r="N5781">
            <v>11.08</v>
          </cell>
          <cell r="O5781">
            <v>14.97</v>
          </cell>
          <cell r="P5781">
            <v>0.259853</v>
          </cell>
          <cell r="Q5781" t="str">
            <v>MSCOMFWHTT</v>
          </cell>
          <cell r="R5781" t="str">
            <v>20</v>
          </cell>
          <cell r="S5781" t="str">
            <v>E &amp; E CO LTD</v>
          </cell>
          <cell r="T5781" t="str">
            <v>444096</v>
          </cell>
          <cell r="U5781" t="str">
            <v>1</v>
          </cell>
          <cell r="V5781">
            <v>2</v>
          </cell>
        </row>
        <row r="5782">
          <cell r="C5782">
            <v>578742105</v>
          </cell>
          <cell r="D5782" t="str">
            <v>L</v>
          </cell>
          <cell r="E5782">
            <v>886685586</v>
          </cell>
          <cell r="F5782" t="str">
            <v>0008656934785</v>
          </cell>
          <cell r="G5782" t="str">
            <v>MS8044409622-44</v>
          </cell>
          <cell r="H5782" t="str">
            <v>Mainstays Ultra-Soft Solid Microfiber Ruched Comforter in a Bag, Twin ,Twin XL, White</v>
          </cell>
          <cell r="I5782" t="str">
            <v>WHITE RUCHING T/TXL</v>
          </cell>
          <cell r="K5782">
            <v>159697676</v>
          </cell>
          <cell r="L5782" t="str">
            <v>WHITE</v>
          </cell>
          <cell r="M5782" t="str">
            <v>TW/TW</v>
          </cell>
          <cell r="N5782">
            <v>12.45</v>
          </cell>
          <cell r="O5782">
            <v>14.97</v>
          </cell>
          <cell r="P5782">
            <v>0.16833699999999999</v>
          </cell>
          <cell r="Q5782" t="str">
            <v>MSCOMFWHTT</v>
          </cell>
          <cell r="R5782" t="str">
            <v>43</v>
          </cell>
          <cell r="S5782" t="str">
            <v>IMPORT-E&amp;E CO LTD</v>
          </cell>
          <cell r="T5782" t="str">
            <v>010308</v>
          </cell>
          <cell r="U5782" t="str">
            <v>0</v>
          </cell>
          <cell r="V5782">
            <v>2</v>
          </cell>
        </row>
        <row r="5783">
          <cell r="C5783">
            <v>578669795</v>
          </cell>
          <cell r="D5783" t="str">
            <v>L</v>
          </cell>
          <cell r="E5783">
            <v>966204866</v>
          </cell>
          <cell r="F5783" t="str">
            <v>0008656935139</v>
          </cell>
          <cell r="G5783" t="str">
            <v>MS8044409622-51</v>
          </cell>
          <cell r="H5783" t="str">
            <v>Mainstays Elastic Ruching Comforter in a Bag, Full, Queen, Teal</v>
          </cell>
          <cell r="I5783" t="str">
            <v>TEAL RUCHING F/Q</v>
          </cell>
          <cell r="J5783" t="str">
            <v>BEDDING</v>
          </cell>
          <cell r="K5783">
            <v>159697677</v>
          </cell>
          <cell r="L5783" t="str">
            <v>TEAL</v>
          </cell>
          <cell r="M5783" t="str">
            <v>F/Q</v>
          </cell>
          <cell r="N5783">
            <v>17.98</v>
          </cell>
          <cell r="O5783">
            <v>23.97</v>
          </cell>
          <cell r="P5783">
            <v>0.24989600000000001</v>
          </cell>
          <cell r="Q5783" t="str">
            <v>MSCOMFTEALFQ</v>
          </cell>
          <cell r="R5783" t="str">
            <v>20</v>
          </cell>
          <cell r="S5783" t="str">
            <v>E &amp; E CO LTD</v>
          </cell>
          <cell r="T5783" t="str">
            <v>444096</v>
          </cell>
          <cell r="U5783" t="str">
            <v>1</v>
          </cell>
          <cell r="V5783">
            <v>2</v>
          </cell>
        </row>
        <row r="5784">
          <cell r="C5784">
            <v>578742084</v>
          </cell>
          <cell r="D5784" t="str">
            <v>L</v>
          </cell>
          <cell r="E5784">
            <v>966204866</v>
          </cell>
          <cell r="F5784" t="str">
            <v>0008656935139</v>
          </cell>
          <cell r="G5784" t="str">
            <v>MS8044409622-51</v>
          </cell>
          <cell r="H5784" t="str">
            <v>Mainstays Elastic Ruching Comforter in a Bag, Full, Queen, Teal</v>
          </cell>
          <cell r="I5784" t="str">
            <v>TEAL RUCHING F/Q</v>
          </cell>
          <cell r="K5784">
            <v>159697677</v>
          </cell>
          <cell r="L5784" t="str">
            <v>TEAL</v>
          </cell>
          <cell r="M5784" t="str">
            <v>1.0EA</v>
          </cell>
          <cell r="N5784">
            <v>15.37</v>
          </cell>
          <cell r="O5784">
            <v>23.97</v>
          </cell>
          <cell r="P5784">
            <v>0.35878199999999999</v>
          </cell>
          <cell r="Q5784" t="str">
            <v>MSCOMFTEALFQ</v>
          </cell>
          <cell r="R5784" t="str">
            <v>43</v>
          </cell>
          <cell r="S5784" t="str">
            <v>IMPORT-E&amp;E CO LTD</v>
          </cell>
          <cell r="T5784" t="str">
            <v>010308</v>
          </cell>
          <cell r="U5784" t="str">
            <v>0</v>
          </cell>
          <cell r="V5784">
            <v>2</v>
          </cell>
        </row>
        <row r="5785">
          <cell r="C5785">
            <v>578669796</v>
          </cell>
          <cell r="D5785" t="str">
            <v>L</v>
          </cell>
          <cell r="E5785">
            <v>115915438</v>
          </cell>
          <cell r="F5785" t="str">
            <v>0008656934790</v>
          </cell>
          <cell r="G5785" t="str">
            <v>MS8044409622-45</v>
          </cell>
          <cell r="H5785" t="str">
            <v>Mainstays Solid Microfiber Comforter Set, Full/Queen, White</v>
          </cell>
          <cell r="I5785" t="str">
            <v>WHITE RUCHING F/Q</v>
          </cell>
          <cell r="J5785" t="str">
            <v>BEDDING</v>
          </cell>
          <cell r="K5785">
            <v>159697678</v>
          </cell>
          <cell r="L5785" t="str">
            <v>WHITE</v>
          </cell>
          <cell r="M5785" t="str">
            <v>F/Q</v>
          </cell>
          <cell r="N5785">
            <v>13.49</v>
          </cell>
          <cell r="O5785">
            <v>23.97</v>
          </cell>
          <cell r="P5785">
            <v>0.43721300000000002</v>
          </cell>
          <cell r="Q5785" t="str">
            <v>MSCOMFWHTFQ</v>
          </cell>
          <cell r="R5785" t="str">
            <v>20</v>
          </cell>
          <cell r="S5785" t="str">
            <v>E &amp; E CO LTD</v>
          </cell>
          <cell r="T5785" t="str">
            <v>444096</v>
          </cell>
          <cell r="U5785" t="str">
            <v>1</v>
          </cell>
          <cell r="V5785">
            <v>2</v>
          </cell>
        </row>
        <row r="5786">
          <cell r="C5786">
            <v>578742107</v>
          </cell>
          <cell r="D5786" t="str">
            <v>L</v>
          </cell>
          <cell r="E5786">
            <v>115915438</v>
          </cell>
          <cell r="F5786" t="str">
            <v>0008656934790</v>
          </cell>
          <cell r="G5786" t="str">
            <v>MS8044409622-45</v>
          </cell>
          <cell r="H5786" t="str">
            <v>Mainstays Solid Microfiber Comforter Set, Full/Queen, White</v>
          </cell>
          <cell r="I5786" t="str">
            <v>WHITE RUCHING F/Q</v>
          </cell>
          <cell r="K5786">
            <v>159697678</v>
          </cell>
          <cell r="L5786" t="str">
            <v>WHITE</v>
          </cell>
          <cell r="M5786" t="str">
            <v>FL/QN</v>
          </cell>
          <cell r="N5786">
            <v>15.37</v>
          </cell>
          <cell r="O5786">
            <v>23.97</v>
          </cell>
          <cell r="P5786">
            <v>0.35878199999999999</v>
          </cell>
          <cell r="Q5786" t="str">
            <v>MSCOMFWHTFQ</v>
          </cell>
          <cell r="R5786" t="str">
            <v>43</v>
          </cell>
          <cell r="S5786" t="str">
            <v>IMPORT-E&amp;E CO LTD</v>
          </cell>
          <cell r="T5786" t="str">
            <v>010308</v>
          </cell>
          <cell r="U5786" t="str">
            <v>0</v>
          </cell>
          <cell r="V5786">
            <v>2</v>
          </cell>
        </row>
        <row r="5787">
          <cell r="C5787">
            <v>578669797</v>
          </cell>
          <cell r="D5787" t="str">
            <v>L</v>
          </cell>
          <cell r="E5787">
            <v>311601721</v>
          </cell>
          <cell r="F5787" t="str">
            <v>0008656935136</v>
          </cell>
          <cell r="G5787" t="str">
            <v>MS8044409622-48</v>
          </cell>
          <cell r="H5787" t="str">
            <v>Mainstays Online Only Promo 3-Piece Comforter Mini Set, Gold Ruched, Twin/Twin XL</v>
          </cell>
          <cell r="I5787" t="str">
            <v>GOLD RUCHING T/TXL</v>
          </cell>
          <cell r="J5787" t="str">
            <v>BEDDING</v>
          </cell>
          <cell r="K5787">
            <v>159697679</v>
          </cell>
          <cell r="L5787" t="str">
            <v>GOLD</v>
          </cell>
          <cell r="M5787" t="str">
            <v>TWIN</v>
          </cell>
          <cell r="N5787">
            <v>11.08</v>
          </cell>
          <cell r="O5787">
            <v>14.97</v>
          </cell>
          <cell r="P5787">
            <v>0.259853</v>
          </cell>
          <cell r="Q5787" t="str">
            <v>MSCOMFGOLDT</v>
          </cell>
          <cell r="R5787" t="str">
            <v>20</v>
          </cell>
          <cell r="S5787" t="str">
            <v>E &amp; E CO LTD</v>
          </cell>
          <cell r="T5787" t="str">
            <v>444096</v>
          </cell>
          <cell r="U5787" t="str">
            <v>1</v>
          </cell>
          <cell r="V5787">
            <v>2</v>
          </cell>
        </row>
        <row r="5788">
          <cell r="C5788">
            <v>578742081</v>
          </cell>
          <cell r="D5788" t="str">
            <v>L</v>
          </cell>
          <cell r="E5788">
            <v>311601721</v>
          </cell>
          <cell r="F5788" t="str">
            <v>0008656935136</v>
          </cell>
          <cell r="G5788" t="str">
            <v>MS8044409622-48</v>
          </cell>
          <cell r="H5788" t="str">
            <v>Mainstays Online Only Promo 3-Piece Comforter Mini Set, Gold Ruched, Twin/Twin XL</v>
          </cell>
          <cell r="I5788" t="str">
            <v>GOLD RUCHING T/TXL</v>
          </cell>
          <cell r="K5788">
            <v>159697679</v>
          </cell>
          <cell r="L5788" t="str">
            <v>GOLD</v>
          </cell>
          <cell r="M5788" t="str">
            <v>1.0EA</v>
          </cell>
          <cell r="N5788">
            <v>12.45</v>
          </cell>
          <cell r="O5788">
            <v>14.97</v>
          </cell>
          <cell r="P5788">
            <v>0.16833699999999999</v>
          </cell>
          <cell r="Q5788" t="str">
            <v>MSCOMFGOLDT</v>
          </cell>
          <cell r="R5788" t="str">
            <v>43</v>
          </cell>
          <cell r="S5788" t="str">
            <v>IMPORT-E&amp;E CO LTD</v>
          </cell>
          <cell r="T5788" t="str">
            <v>010308</v>
          </cell>
          <cell r="U5788" t="str">
            <v>0</v>
          </cell>
          <cell r="V5788">
            <v>2</v>
          </cell>
        </row>
        <row r="5789">
          <cell r="C5789">
            <v>578669798</v>
          </cell>
          <cell r="D5789" t="str">
            <v>L</v>
          </cell>
          <cell r="E5789">
            <v>490843637</v>
          </cell>
          <cell r="F5789" t="str">
            <v>0008656935135</v>
          </cell>
          <cell r="G5789" t="str">
            <v>MS8044409622-47</v>
          </cell>
          <cell r="H5789" t="str">
            <v>Mainstays Blush Pink Ultra Soft Comforter, Full/Queen</v>
          </cell>
          <cell r="I5789" t="str">
            <v>MS COMF PINK RCH F/Q</v>
          </cell>
          <cell r="J5789" t="str">
            <v>BEDDING</v>
          </cell>
          <cell r="K5789">
            <v>159697680</v>
          </cell>
          <cell r="L5789" t="str">
            <v>PINK</v>
          </cell>
          <cell r="M5789" t="str">
            <v>F/Q</v>
          </cell>
          <cell r="N5789">
            <v>18.88</v>
          </cell>
          <cell r="O5789">
            <v>29.97</v>
          </cell>
          <cell r="P5789">
            <v>0.370037</v>
          </cell>
          <cell r="Q5789" t="str">
            <v>MSCOMFPINKFQ</v>
          </cell>
          <cell r="R5789" t="str">
            <v>20</v>
          </cell>
          <cell r="S5789" t="str">
            <v>E &amp; E CO LTD</v>
          </cell>
          <cell r="T5789" t="str">
            <v>444096</v>
          </cell>
          <cell r="U5789" t="str">
            <v>1</v>
          </cell>
          <cell r="V5789">
            <v>2</v>
          </cell>
        </row>
        <row r="5790">
          <cell r="C5790">
            <v>578742080</v>
          </cell>
          <cell r="D5790" t="str">
            <v>L</v>
          </cell>
          <cell r="E5790">
            <v>490843637</v>
          </cell>
          <cell r="F5790" t="str">
            <v>0008656935135</v>
          </cell>
          <cell r="G5790" t="str">
            <v>MS8044409622-47</v>
          </cell>
          <cell r="H5790" t="str">
            <v>Mainstays Blush Pink Ultra Soft Comforter, Full/Queen</v>
          </cell>
          <cell r="I5790" t="str">
            <v>PINK RUCHING F/Q</v>
          </cell>
          <cell r="K5790">
            <v>159697680</v>
          </cell>
          <cell r="L5790" t="str">
            <v>BLUSH</v>
          </cell>
          <cell r="M5790" t="str">
            <v>FL/QN</v>
          </cell>
          <cell r="N5790">
            <v>15.37</v>
          </cell>
          <cell r="O5790">
            <v>29.97</v>
          </cell>
          <cell r="P5790">
            <v>0.48715399999999998</v>
          </cell>
          <cell r="Q5790" t="str">
            <v>MSCOMFPINKFQ</v>
          </cell>
          <cell r="R5790" t="str">
            <v>43</v>
          </cell>
          <cell r="S5790" t="str">
            <v>IMPORT-E&amp;E CO LTD</v>
          </cell>
          <cell r="T5790" t="str">
            <v>010308</v>
          </cell>
          <cell r="U5790" t="str">
            <v>0</v>
          </cell>
          <cell r="V5790">
            <v>2</v>
          </cell>
        </row>
        <row r="5791">
          <cell r="C5791">
            <v>578669799</v>
          </cell>
          <cell r="D5791" t="str">
            <v>L</v>
          </cell>
          <cell r="E5791">
            <v>178496070</v>
          </cell>
          <cell r="F5791" t="str">
            <v>0008656935138</v>
          </cell>
          <cell r="G5791" t="str">
            <v>MS8044409622-50</v>
          </cell>
          <cell r="H5791" t="str">
            <v>Mainstays Solid Microfiber Ruched Comforter in a Bag, Twin ,Twin XL, Teal</v>
          </cell>
          <cell r="I5791" t="str">
            <v>TEAL RUCHING T/TXL</v>
          </cell>
          <cell r="J5791" t="str">
            <v>BEDDING</v>
          </cell>
          <cell r="K5791">
            <v>159697681</v>
          </cell>
          <cell r="L5791" t="str">
            <v>TEAL</v>
          </cell>
          <cell r="M5791" t="str">
            <v>TWIN</v>
          </cell>
          <cell r="N5791">
            <v>11.08</v>
          </cell>
          <cell r="O5791">
            <v>14.97</v>
          </cell>
          <cell r="P5791">
            <v>0.259853</v>
          </cell>
          <cell r="Q5791" t="str">
            <v>MSCOMFTEALT</v>
          </cell>
          <cell r="R5791" t="str">
            <v>20</v>
          </cell>
          <cell r="S5791" t="str">
            <v>E &amp; E CO LTD</v>
          </cell>
          <cell r="T5791" t="str">
            <v>444096</v>
          </cell>
          <cell r="U5791" t="str">
            <v>1</v>
          </cell>
          <cell r="V5791">
            <v>2</v>
          </cell>
        </row>
        <row r="5792">
          <cell r="C5792">
            <v>578742083</v>
          </cell>
          <cell r="D5792" t="str">
            <v>L</v>
          </cell>
          <cell r="E5792">
            <v>178496070</v>
          </cell>
          <cell r="F5792" t="str">
            <v>0008656935138</v>
          </cell>
          <cell r="G5792" t="str">
            <v>MS8044409622-50</v>
          </cell>
          <cell r="H5792" t="str">
            <v>Mainstays Solid Microfiber Ruched Comforter in a Bag, Twin ,Twin XL, Teal</v>
          </cell>
          <cell r="I5792" t="str">
            <v>TEAL RUCHING T/TXL</v>
          </cell>
          <cell r="K5792">
            <v>159697681</v>
          </cell>
          <cell r="L5792" t="str">
            <v>TEAL</v>
          </cell>
          <cell r="M5792" t="str">
            <v>1.0EA</v>
          </cell>
          <cell r="N5792">
            <v>12.45</v>
          </cell>
          <cell r="O5792">
            <v>14.97</v>
          </cell>
          <cell r="P5792">
            <v>0.16833699999999999</v>
          </cell>
          <cell r="Q5792" t="str">
            <v>MSCOMFTEALT</v>
          </cell>
          <cell r="R5792" t="str">
            <v>43</v>
          </cell>
          <cell r="S5792" t="str">
            <v>IMPORT-E&amp;E CO LTD</v>
          </cell>
          <cell r="T5792" t="str">
            <v>010308</v>
          </cell>
          <cell r="U5792" t="str">
            <v>0</v>
          </cell>
          <cell r="V5792">
            <v>2</v>
          </cell>
        </row>
        <row r="5793">
          <cell r="C5793">
            <v>578669800</v>
          </cell>
          <cell r="D5793" t="str">
            <v>L</v>
          </cell>
          <cell r="E5793">
            <v>804465223</v>
          </cell>
          <cell r="F5793" t="str">
            <v>0008656935928</v>
          </cell>
          <cell r="G5793" t="str">
            <v>YZ8044409622-55</v>
          </cell>
          <cell r="H5793" t="str">
            <v>Your Zone Sophia Rainbow Comforter Set Full/Queen</v>
          </cell>
          <cell r="I5793" t="str">
            <v>YZ COMFSET RAINBOWFQ</v>
          </cell>
          <cell r="J5793" t="str">
            <v>BEDDING</v>
          </cell>
          <cell r="K5793">
            <v>159697682</v>
          </cell>
          <cell r="L5793" t="str">
            <v>RNBOW</v>
          </cell>
          <cell r="M5793" t="str">
            <v>F/Q</v>
          </cell>
          <cell r="N5793">
            <v>23.05</v>
          </cell>
          <cell r="O5793">
            <v>39.94</v>
          </cell>
          <cell r="P5793">
            <v>0.42288399999999998</v>
          </cell>
          <cell r="Q5793" t="str">
            <v>YZ COMFSET</v>
          </cell>
          <cell r="R5793" t="str">
            <v>20</v>
          </cell>
          <cell r="S5793" t="str">
            <v>E &amp; E CO LTD</v>
          </cell>
          <cell r="T5793" t="str">
            <v>444096</v>
          </cell>
          <cell r="U5793" t="str">
            <v>1</v>
          </cell>
          <cell r="V5793">
            <v>1</v>
          </cell>
        </row>
        <row r="5794">
          <cell r="C5794">
            <v>583501561</v>
          </cell>
          <cell r="D5794" t="str">
            <v>L</v>
          </cell>
          <cell r="E5794">
            <v>804465223</v>
          </cell>
          <cell r="F5794" t="str">
            <v>0008656935928</v>
          </cell>
          <cell r="G5794" t="str">
            <v>YZ8044409622-55</v>
          </cell>
          <cell r="H5794" t="str">
            <v>Your Zone Sophia Rainbow Comforter Set Full/Queen</v>
          </cell>
          <cell r="I5794" t="str">
            <v>YZ COMFORTER SET RAI</v>
          </cell>
          <cell r="J5794" t="str">
            <v>ONLINE ONLY</v>
          </cell>
          <cell r="K5794">
            <v>159697682</v>
          </cell>
          <cell r="L5794" t="str">
            <v>NA</v>
          </cell>
          <cell r="M5794" t="str">
            <v>NA</v>
          </cell>
          <cell r="N5794">
            <v>19.16</v>
          </cell>
          <cell r="O5794">
            <v>39.94</v>
          </cell>
          <cell r="P5794">
            <v>0.52027999999999996</v>
          </cell>
          <cell r="Q5794" t="str">
            <v>YZ COMFSET</v>
          </cell>
          <cell r="R5794" t="str">
            <v>03</v>
          </cell>
          <cell r="S5794" t="str">
            <v>E &amp; E CO LTD</v>
          </cell>
          <cell r="T5794" t="str">
            <v>444096</v>
          </cell>
          <cell r="U5794" t="str">
            <v>0</v>
          </cell>
          <cell r="V5794">
            <v>1</v>
          </cell>
        </row>
        <row r="5795">
          <cell r="C5795">
            <v>578669801</v>
          </cell>
          <cell r="D5795" t="str">
            <v>L</v>
          </cell>
          <cell r="E5795">
            <v>383910366</v>
          </cell>
          <cell r="F5795" t="str">
            <v>0008656935924</v>
          </cell>
          <cell r="G5795" t="str">
            <v>YZ8044409622-52</v>
          </cell>
          <cell r="H5795" t="str">
            <v>Your Zone Nova Organza Ruffle Layers 2 Piece Comforter and Sham Set, Twin, Blush (Skirt not included)</v>
          </cell>
          <cell r="I5795" t="str">
            <v>YZ COMF SET BLUSH T</v>
          </cell>
          <cell r="J5795" t="str">
            <v>BEDDING</v>
          </cell>
          <cell r="K5795">
            <v>159697683</v>
          </cell>
          <cell r="L5795" t="str">
            <v>PINK</v>
          </cell>
          <cell r="M5795" t="str">
            <v>TWIN</v>
          </cell>
          <cell r="N5795">
            <v>18.46</v>
          </cell>
          <cell r="O5795">
            <v>34.94</v>
          </cell>
          <cell r="P5795">
            <v>0.47166599999999997</v>
          </cell>
          <cell r="Q5795" t="str">
            <v>YZ COMF SET</v>
          </cell>
          <cell r="R5795" t="str">
            <v>20</v>
          </cell>
          <cell r="S5795" t="str">
            <v>E &amp; E CO LTD</v>
          </cell>
          <cell r="T5795" t="str">
            <v>444096</v>
          </cell>
          <cell r="U5795" t="str">
            <v>1</v>
          </cell>
          <cell r="V5795">
            <v>1</v>
          </cell>
        </row>
        <row r="5796">
          <cell r="C5796">
            <v>583501553</v>
          </cell>
          <cell r="D5796" t="str">
            <v>L</v>
          </cell>
          <cell r="E5796">
            <v>383910366</v>
          </cell>
          <cell r="F5796" t="str">
            <v>0008656935924</v>
          </cell>
          <cell r="G5796" t="str">
            <v>YZ8044409622-52</v>
          </cell>
          <cell r="H5796" t="str">
            <v>Your Zone Nova Organza Ruffle Layers 2 Piece Comforter and Sham Set, Twin, Blush (Skirt not included)</v>
          </cell>
          <cell r="I5796" t="str">
            <v>YZ COMFORTER SET BLU</v>
          </cell>
          <cell r="J5796" t="str">
            <v>ONLINE ONLY</v>
          </cell>
          <cell r="K5796">
            <v>159697683</v>
          </cell>
          <cell r="L5796" t="str">
            <v>NA</v>
          </cell>
          <cell r="M5796" t="str">
            <v>NA</v>
          </cell>
          <cell r="N5796">
            <v>14.07</v>
          </cell>
          <cell r="O5796">
            <v>34.94</v>
          </cell>
          <cell r="P5796">
            <v>0.59731000000000001</v>
          </cell>
          <cell r="Q5796" t="str">
            <v>YZ COMF SET</v>
          </cell>
          <cell r="R5796" t="str">
            <v>03</v>
          </cell>
          <cell r="S5796" t="str">
            <v>E &amp; E CO LTD</v>
          </cell>
          <cell r="T5796" t="str">
            <v>444096</v>
          </cell>
          <cell r="U5796" t="str">
            <v>0</v>
          </cell>
          <cell r="V5796">
            <v>1</v>
          </cell>
        </row>
        <row r="5797">
          <cell r="C5797">
            <v>578669802</v>
          </cell>
          <cell r="D5797" t="str">
            <v>L</v>
          </cell>
          <cell r="E5797">
            <v>274888503</v>
          </cell>
          <cell r="F5797" t="str">
            <v>0008656935926</v>
          </cell>
          <cell r="G5797" t="str">
            <v>YZ8044409622-54</v>
          </cell>
          <cell r="H5797" t="str">
            <v>Your Zone Sophia Rainbow Comforter Set Twin</v>
          </cell>
          <cell r="I5797" t="str">
            <v>YZ COMF SET RAINBOWT</v>
          </cell>
          <cell r="J5797" t="str">
            <v>BEDDING</v>
          </cell>
          <cell r="K5797">
            <v>159697684</v>
          </cell>
          <cell r="L5797" t="str">
            <v>RNBOW</v>
          </cell>
          <cell r="M5797" t="str">
            <v>TWIN</v>
          </cell>
          <cell r="N5797">
            <v>18.46</v>
          </cell>
          <cell r="O5797">
            <v>34.94</v>
          </cell>
          <cell r="P5797">
            <v>0.47166599999999997</v>
          </cell>
          <cell r="Q5797" t="str">
            <v>YZ COMF SET</v>
          </cell>
          <cell r="R5797" t="str">
            <v>20</v>
          </cell>
          <cell r="S5797" t="str">
            <v>E &amp; E CO LTD</v>
          </cell>
          <cell r="T5797" t="str">
            <v>444096</v>
          </cell>
          <cell r="U5797" t="str">
            <v>1</v>
          </cell>
          <cell r="V5797">
            <v>1</v>
          </cell>
        </row>
        <row r="5798">
          <cell r="C5798">
            <v>583501555</v>
          </cell>
          <cell r="D5798" t="str">
            <v>L</v>
          </cell>
          <cell r="E5798">
            <v>274888503</v>
          </cell>
          <cell r="F5798" t="str">
            <v>0008656935926</v>
          </cell>
          <cell r="G5798" t="str">
            <v>YZ8044409622-54</v>
          </cell>
          <cell r="H5798" t="str">
            <v>Your Zone Sophia Rainbow Comforter Set Twin</v>
          </cell>
          <cell r="I5798" t="str">
            <v>YZ COMFORTER SET RAI</v>
          </cell>
          <cell r="J5798" t="str">
            <v>ONLINE ONLY</v>
          </cell>
          <cell r="K5798">
            <v>159697684</v>
          </cell>
          <cell r="L5798" t="str">
            <v>NA</v>
          </cell>
          <cell r="M5798" t="str">
            <v>NA</v>
          </cell>
          <cell r="N5798">
            <v>14.07</v>
          </cell>
          <cell r="O5798">
            <v>34.94</v>
          </cell>
          <cell r="P5798">
            <v>0.59731000000000001</v>
          </cell>
          <cell r="Q5798" t="str">
            <v>YZ COMF SET</v>
          </cell>
          <cell r="R5798" t="str">
            <v>03</v>
          </cell>
          <cell r="S5798" t="str">
            <v>E &amp; E CO LTD</v>
          </cell>
          <cell r="T5798" t="str">
            <v>444096</v>
          </cell>
          <cell r="U5798" t="str">
            <v>0</v>
          </cell>
          <cell r="V5798">
            <v>1</v>
          </cell>
        </row>
        <row r="5799">
          <cell r="C5799">
            <v>578669803</v>
          </cell>
          <cell r="D5799" t="str">
            <v>L</v>
          </cell>
          <cell r="E5799">
            <v>716393376</v>
          </cell>
          <cell r="F5799" t="str">
            <v>0008656935925</v>
          </cell>
          <cell r="G5799" t="str">
            <v>YZ8044409622-53</v>
          </cell>
          <cell r="H5799" t="str">
            <v>Your Zone Nova Organza Ruffle Layers 3 Piece Comforter and Shams Set, Full/Queen, Blush (Skirt not included)</v>
          </cell>
          <cell r="I5799" t="str">
            <v>YZ COMF SET BLUSH FQ</v>
          </cell>
          <cell r="J5799" t="str">
            <v>BEDDING</v>
          </cell>
          <cell r="K5799">
            <v>159697685</v>
          </cell>
          <cell r="L5799" t="str">
            <v>PINK</v>
          </cell>
          <cell r="M5799" t="str">
            <v>F/Q</v>
          </cell>
          <cell r="N5799">
            <v>23.05</v>
          </cell>
          <cell r="O5799">
            <v>39.94</v>
          </cell>
          <cell r="P5799">
            <v>0.42288399999999998</v>
          </cell>
          <cell r="Q5799" t="str">
            <v>YZ COMF SET</v>
          </cell>
          <cell r="R5799" t="str">
            <v>20</v>
          </cell>
          <cell r="S5799" t="str">
            <v>E &amp; E CO LTD</v>
          </cell>
          <cell r="T5799" t="str">
            <v>444096</v>
          </cell>
          <cell r="U5799" t="str">
            <v>1</v>
          </cell>
          <cell r="V5799">
            <v>1</v>
          </cell>
        </row>
        <row r="5800">
          <cell r="C5800">
            <v>583501551</v>
          </cell>
          <cell r="D5800" t="str">
            <v>L</v>
          </cell>
          <cell r="E5800">
            <v>716393376</v>
          </cell>
          <cell r="F5800" t="str">
            <v>0008656935925</v>
          </cell>
          <cell r="G5800" t="str">
            <v>YZ8044409622-53</v>
          </cell>
          <cell r="H5800" t="str">
            <v>Your Zone Nova Organza Ruffle Layers 3 Piece Comforter and Shams Set, Full/Queen, Blush (Skirt not included)</v>
          </cell>
          <cell r="I5800" t="str">
            <v>YZ COMFORTER SET BLU</v>
          </cell>
          <cell r="J5800" t="str">
            <v>ONLINE ONLY</v>
          </cell>
          <cell r="K5800">
            <v>159697685</v>
          </cell>
          <cell r="L5800" t="str">
            <v>NA</v>
          </cell>
          <cell r="M5800" t="str">
            <v>NA</v>
          </cell>
          <cell r="N5800">
            <v>17.559999999999999</v>
          </cell>
          <cell r="O5800">
            <v>39.94</v>
          </cell>
          <cell r="P5800">
            <v>0.56034099999999998</v>
          </cell>
          <cell r="Q5800" t="str">
            <v>YZ COMF SET</v>
          </cell>
          <cell r="R5800" t="str">
            <v>03</v>
          </cell>
          <cell r="S5800" t="str">
            <v>E &amp; E CO LTD</v>
          </cell>
          <cell r="T5800" t="str">
            <v>444096</v>
          </cell>
          <cell r="U5800" t="str">
            <v>0</v>
          </cell>
          <cell r="V5800">
            <v>1</v>
          </cell>
        </row>
        <row r="5801">
          <cell r="C5801">
            <v>578670377</v>
          </cell>
          <cell r="E5801">
            <v>611258905</v>
          </cell>
          <cell r="F5801" t="str">
            <v>0008656906695</v>
          </cell>
          <cell r="G5801" t="str">
            <v>ID10-1576</v>
          </cell>
          <cell r="H5801" t="str">
            <v>Intelligent Design Silver Metallic Gray 6 Piece Comforter &amp; Sheet Set, Twin</v>
          </cell>
          <cell r="I5801" t="str">
            <v>HOME ESSENCE APARTME</v>
          </cell>
          <cell r="J5801" t="str">
            <v>ONLINE ONLY</v>
          </cell>
          <cell r="K5801">
            <v>159705341</v>
          </cell>
          <cell r="L5801" t="str">
            <v>NA</v>
          </cell>
          <cell r="M5801" t="str">
            <v>NA</v>
          </cell>
          <cell r="N5801">
            <v>34.119999999999997</v>
          </cell>
          <cell r="O5801">
            <v>64.989999999999995</v>
          </cell>
          <cell r="P5801">
            <v>0.47499599999999997</v>
          </cell>
          <cell r="Q5801" t="str">
            <v>HOME ESSENCE</v>
          </cell>
          <cell r="R5801" t="str">
            <v>07</v>
          </cell>
          <cell r="S5801" t="str">
            <v>E &amp; E CO LTD</v>
          </cell>
          <cell r="T5801" t="str">
            <v>444096</v>
          </cell>
          <cell r="U5801" t="str">
            <v>0</v>
          </cell>
          <cell r="V5801">
            <v>1</v>
          </cell>
        </row>
        <row r="5802">
          <cell r="C5802">
            <v>578670378</v>
          </cell>
          <cell r="E5802">
            <v>878841854</v>
          </cell>
          <cell r="F5802" t="str">
            <v>0008656906117</v>
          </cell>
          <cell r="G5802" t="str">
            <v>ID10-1569</v>
          </cell>
          <cell r="H5802" t="str">
            <v>Home Essence Janelle Gold Metallic 6 Piece Bed-in-a-Bag Comforter &amp; Sheet Set, Twin-XL</v>
          </cell>
          <cell r="I5802" t="str">
            <v>HOME ESSENCE APARTME</v>
          </cell>
          <cell r="J5802" t="str">
            <v>ONLINE ONLY</v>
          </cell>
          <cell r="K5802">
            <v>159705350</v>
          </cell>
          <cell r="L5802" t="str">
            <v>NA</v>
          </cell>
          <cell r="M5802" t="str">
            <v>NA</v>
          </cell>
          <cell r="N5802">
            <v>36.75</v>
          </cell>
          <cell r="O5802">
            <v>69.989999999999995</v>
          </cell>
          <cell r="P5802">
            <v>0.47492499999999999</v>
          </cell>
          <cell r="Q5802" t="str">
            <v>HOME ESSENCE</v>
          </cell>
          <cell r="R5802" t="str">
            <v>07</v>
          </cell>
          <cell r="S5802" t="str">
            <v>E &amp; E CO LTD</v>
          </cell>
          <cell r="T5802" t="str">
            <v>444096</v>
          </cell>
          <cell r="U5802" t="str">
            <v>0</v>
          </cell>
          <cell r="V5802">
            <v>1</v>
          </cell>
        </row>
        <row r="5803">
          <cell r="C5803">
            <v>578670379</v>
          </cell>
          <cell r="E5803">
            <v>167477186</v>
          </cell>
          <cell r="F5803" t="str">
            <v>0008656930221</v>
          </cell>
          <cell r="G5803" t="str">
            <v>ID12-1841</v>
          </cell>
          <cell r="H5803" t="str">
            <v>Home Essence Apartment Solid Duvet Cover Set, Full/Queen, Grey</v>
          </cell>
          <cell r="I5803" t="str">
            <v>HOME ESSENCE APARTME</v>
          </cell>
          <cell r="J5803" t="str">
            <v>ONLINE ONLY</v>
          </cell>
          <cell r="K5803">
            <v>159705357</v>
          </cell>
          <cell r="L5803" t="str">
            <v>NA</v>
          </cell>
          <cell r="M5803" t="str">
            <v>NA</v>
          </cell>
          <cell r="N5803">
            <v>30.24</v>
          </cell>
          <cell r="O5803">
            <v>59.99</v>
          </cell>
          <cell r="P5803">
            <v>0.49591600000000002</v>
          </cell>
          <cell r="Q5803" t="str">
            <v>HOME ESSENCE</v>
          </cell>
          <cell r="R5803" t="str">
            <v>07</v>
          </cell>
          <cell r="S5803" t="str">
            <v>E &amp; E CO LTD</v>
          </cell>
          <cell r="T5803" t="str">
            <v>444096</v>
          </cell>
          <cell r="U5803" t="str">
            <v>0</v>
          </cell>
          <cell r="V5803">
            <v>1</v>
          </cell>
        </row>
        <row r="5804">
          <cell r="C5804">
            <v>578712371</v>
          </cell>
          <cell r="E5804">
            <v>521939073</v>
          </cell>
          <cell r="F5804" t="str">
            <v>0040578712371</v>
          </cell>
          <cell r="G5804" t="str">
            <v>WM90-402</v>
          </cell>
          <cell r="H5804" t="str">
            <v>8pcms Patchwork Qui</v>
          </cell>
          <cell r="I5804" t="str">
            <v>8PCMS PATCHWORK QUI</v>
          </cell>
          <cell r="K5804">
            <v>0</v>
          </cell>
          <cell r="L5804" t="str">
            <v>MULTI</v>
          </cell>
          <cell r="N5804">
            <v>58.22</v>
          </cell>
          <cell r="O5804">
            <v>121.76</v>
          </cell>
          <cell r="P5804">
            <v>0.52184600000000003</v>
          </cell>
          <cell r="Q5804" t="str">
            <v>MERCHANDISE</v>
          </cell>
          <cell r="R5804" t="str">
            <v>43</v>
          </cell>
          <cell r="S5804" t="str">
            <v>IMPORT-E&amp;E CO LTD</v>
          </cell>
          <cell r="T5804" t="str">
            <v>010308</v>
          </cell>
          <cell r="U5804" t="str">
            <v>0</v>
          </cell>
          <cell r="V5804">
            <v>1</v>
          </cell>
        </row>
        <row r="5805">
          <cell r="C5805">
            <v>578712375</v>
          </cell>
          <cell r="E5805">
            <v>655654862</v>
          </cell>
          <cell r="F5805" t="str">
            <v>0040578712375</v>
          </cell>
          <cell r="G5805" t="str">
            <v>WM90-406</v>
          </cell>
          <cell r="H5805" t="str">
            <v>8pcbhg Paisley Meda</v>
          </cell>
          <cell r="I5805" t="str">
            <v>8PCBHG PAISLEY MEDA</v>
          </cell>
          <cell r="K5805">
            <v>0</v>
          </cell>
          <cell r="L5805" t="str">
            <v>WHITE</v>
          </cell>
          <cell r="N5805">
            <v>184.39</v>
          </cell>
          <cell r="O5805">
            <v>329.88</v>
          </cell>
          <cell r="P5805">
            <v>0.44103900000000001</v>
          </cell>
          <cell r="Q5805" t="str">
            <v>MERCHANDISE</v>
          </cell>
          <cell r="R5805" t="str">
            <v>43</v>
          </cell>
          <cell r="S5805" t="str">
            <v>IMPORT-E&amp;E CO LTD</v>
          </cell>
          <cell r="T5805" t="str">
            <v>010308</v>
          </cell>
          <cell r="U5805" t="str">
            <v>0</v>
          </cell>
          <cell r="V5805">
            <v>1</v>
          </cell>
        </row>
        <row r="5806">
          <cell r="C5806">
            <v>578712377</v>
          </cell>
          <cell r="E5806">
            <v>756687895</v>
          </cell>
          <cell r="F5806" t="str">
            <v>0040578712377</v>
          </cell>
          <cell r="G5806" t="str">
            <v>WM90-407</v>
          </cell>
          <cell r="H5806" t="str">
            <v>8pcbhg Cream Ruffle</v>
          </cell>
          <cell r="I5806" t="str">
            <v>8PCBHG CREAM RUFFLE</v>
          </cell>
          <cell r="K5806">
            <v>0</v>
          </cell>
          <cell r="L5806" t="str">
            <v>CREAM</v>
          </cell>
          <cell r="N5806">
            <v>177.15</v>
          </cell>
          <cell r="O5806">
            <v>327.76</v>
          </cell>
          <cell r="P5806">
            <v>0.459513</v>
          </cell>
          <cell r="Q5806" t="str">
            <v>MERCHANDISE</v>
          </cell>
          <cell r="R5806" t="str">
            <v>43</v>
          </cell>
          <cell r="S5806" t="str">
            <v>IMPORT-E&amp;E CO LTD</v>
          </cell>
          <cell r="T5806" t="str">
            <v>010308</v>
          </cell>
          <cell r="U5806" t="str">
            <v>0</v>
          </cell>
          <cell r="V5806">
            <v>1</v>
          </cell>
        </row>
        <row r="5807">
          <cell r="C5807">
            <v>578712379</v>
          </cell>
          <cell r="E5807">
            <v>412296062</v>
          </cell>
          <cell r="F5807" t="str">
            <v>0040578712379</v>
          </cell>
          <cell r="G5807" t="str">
            <v>WM90-405</v>
          </cell>
          <cell r="H5807" t="str">
            <v>8pcbhg Floral Quilt</v>
          </cell>
          <cell r="I5807" t="str">
            <v>8PCBHG FLORAL QUILT</v>
          </cell>
          <cell r="K5807">
            <v>0</v>
          </cell>
          <cell r="L5807" t="str">
            <v>FLORAL</v>
          </cell>
          <cell r="N5807">
            <v>160.05000000000001</v>
          </cell>
          <cell r="O5807">
            <v>327.76</v>
          </cell>
          <cell r="P5807">
            <v>0.51168499999999995</v>
          </cell>
          <cell r="Q5807" t="str">
            <v>MERCHANDISE</v>
          </cell>
          <cell r="R5807" t="str">
            <v>43</v>
          </cell>
          <cell r="S5807" t="str">
            <v>IMPORT-E&amp;E CO LTD</v>
          </cell>
          <cell r="T5807" t="str">
            <v>010308</v>
          </cell>
          <cell r="U5807" t="str">
            <v>0</v>
          </cell>
          <cell r="V5807">
            <v>1</v>
          </cell>
        </row>
        <row r="5808">
          <cell r="C5808">
            <v>578712402</v>
          </cell>
          <cell r="E5808">
            <v>763915888</v>
          </cell>
          <cell r="F5808" t="str">
            <v>0040578712402</v>
          </cell>
          <cell r="G5808" t="str">
            <v>WM90-404</v>
          </cell>
          <cell r="H5808" t="str">
            <v>8pcbhg Blush Velvet</v>
          </cell>
          <cell r="I5808" t="str">
            <v>8PCBHG BLUSH VELVET</v>
          </cell>
          <cell r="K5808">
            <v>0</v>
          </cell>
          <cell r="L5808" t="str">
            <v>BLUSH</v>
          </cell>
          <cell r="N5808">
            <v>129.16999999999999</v>
          </cell>
          <cell r="O5808">
            <v>329.88</v>
          </cell>
          <cell r="P5808">
            <v>0.608433</v>
          </cell>
          <cell r="Q5808" t="str">
            <v>MERCHANDISE</v>
          </cell>
          <cell r="R5808" t="str">
            <v>43</v>
          </cell>
          <cell r="S5808" t="str">
            <v>IMPORT-E&amp;E CO LTD</v>
          </cell>
          <cell r="T5808" t="str">
            <v>010308</v>
          </cell>
          <cell r="U5808" t="str">
            <v>0</v>
          </cell>
          <cell r="V5808">
            <v>1</v>
          </cell>
        </row>
        <row r="5809">
          <cell r="C5809">
            <v>578735626</v>
          </cell>
          <cell r="E5809">
            <v>160912163</v>
          </cell>
          <cell r="F5809" t="str">
            <v>0008656907431</v>
          </cell>
          <cell r="G5809" t="str">
            <v>TN20-0375</v>
          </cell>
          <cell r="H5809" t="str">
            <v>Comfort Classics Cozy Cotton Flannel Printed Multi Sloth 4-Piece Sheet Set, King</v>
          </cell>
          <cell r="I5809" t="str">
            <v>COMFORT CLASSICS COZ</v>
          </cell>
          <cell r="J5809" t="str">
            <v>ONLINE ONLY</v>
          </cell>
          <cell r="K5809">
            <v>160162141</v>
          </cell>
          <cell r="L5809" t="str">
            <v>NA</v>
          </cell>
          <cell r="M5809" t="str">
            <v>NA</v>
          </cell>
          <cell r="N5809">
            <v>27.72</v>
          </cell>
          <cell r="O5809">
            <v>54.99</v>
          </cell>
          <cell r="P5809">
            <v>0.49590800000000002</v>
          </cell>
          <cell r="Q5809" t="str">
            <v>COMFORT CLAS</v>
          </cell>
          <cell r="R5809" t="str">
            <v>07</v>
          </cell>
          <cell r="S5809" t="str">
            <v>E &amp; E CO LTD</v>
          </cell>
          <cell r="T5809" t="str">
            <v>444096</v>
          </cell>
          <cell r="U5809" t="str">
            <v>0</v>
          </cell>
          <cell r="V5809">
            <v>1</v>
          </cell>
        </row>
        <row r="5810">
          <cell r="C5810">
            <v>578735627</v>
          </cell>
          <cell r="E5810">
            <v>713761073</v>
          </cell>
          <cell r="F5810" t="str">
            <v>0008656907395</v>
          </cell>
          <cell r="G5810" t="str">
            <v>TN20-0359</v>
          </cell>
          <cell r="H5810" t="str">
            <v>Comfort Classics Cozy Cotton Flannel Printed Aqua Dots 3-Piece Sheet Set, Twin</v>
          </cell>
          <cell r="I5810" t="str">
            <v>COMFORT CLASSICS COZ</v>
          </cell>
          <cell r="J5810" t="str">
            <v>ONLINE ONLY</v>
          </cell>
          <cell r="K5810">
            <v>160162154</v>
          </cell>
          <cell r="L5810" t="str">
            <v>NA</v>
          </cell>
          <cell r="M5810" t="str">
            <v>NA</v>
          </cell>
          <cell r="N5810">
            <v>15.12</v>
          </cell>
          <cell r="O5810">
            <v>29.99</v>
          </cell>
          <cell r="P5810">
            <v>0.49583199999999999</v>
          </cell>
          <cell r="Q5810" t="str">
            <v>COMFORT CLAS</v>
          </cell>
          <cell r="R5810" t="str">
            <v>07</v>
          </cell>
          <cell r="S5810" t="str">
            <v>E &amp; E CO LTD</v>
          </cell>
          <cell r="T5810" t="str">
            <v>444096</v>
          </cell>
          <cell r="U5810" t="str">
            <v>0</v>
          </cell>
          <cell r="V5810">
            <v>1</v>
          </cell>
        </row>
        <row r="5811">
          <cell r="C5811">
            <v>578735629</v>
          </cell>
          <cell r="E5811">
            <v>130245945</v>
          </cell>
          <cell r="F5811" t="str">
            <v>0008656907420</v>
          </cell>
          <cell r="G5811" t="str">
            <v>TN20-0373</v>
          </cell>
          <cell r="H5811" t="str">
            <v>Comfort Classics Cozy Cotton Flannel Printed Multi Sloth 4-Piece Sheet Set, Full</v>
          </cell>
          <cell r="I5811" t="str">
            <v>COMFORT CLASSICS COZ</v>
          </cell>
          <cell r="J5811" t="str">
            <v>ONLINE ONLY</v>
          </cell>
          <cell r="K5811">
            <v>160162148</v>
          </cell>
          <cell r="L5811" t="str">
            <v>NA</v>
          </cell>
          <cell r="M5811" t="str">
            <v>NA</v>
          </cell>
          <cell r="N5811">
            <v>20.16</v>
          </cell>
          <cell r="O5811">
            <v>39.99</v>
          </cell>
          <cell r="P5811">
            <v>0.49587399999999998</v>
          </cell>
          <cell r="Q5811" t="str">
            <v>COMFORT CLAS</v>
          </cell>
          <cell r="R5811" t="str">
            <v>07</v>
          </cell>
          <cell r="S5811" t="str">
            <v>E &amp; E CO LTD</v>
          </cell>
          <cell r="T5811" t="str">
            <v>444096</v>
          </cell>
          <cell r="U5811" t="str">
            <v>0</v>
          </cell>
          <cell r="V5811">
            <v>1</v>
          </cell>
        </row>
        <row r="5812">
          <cell r="C5812">
            <v>578735633</v>
          </cell>
          <cell r="E5812">
            <v>460948272</v>
          </cell>
          <cell r="F5812" t="str">
            <v>0008656907414</v>
          </cell>
          <cell r="G5812" t="str">
            <v>TN20-0368</v>
          </cell>
          <cell r="H5812" t="str">
            <v>Comfort Classics Cozy Cotton Flannel Printed Grey Penguins 4-Piece Sheet Set, Queen</v>
          </cell>
          <cell r="I5812" t="str">
            <v>COMFORT CLASSICS COZ</v>
          </cell>
          <cell r="J5812" t="str">
            <v>ONLINE ONLY</v>
          </cell>
          <cell r="K5812">
            <v>160162164</v>
          </cell>
          <cell r="L5812" t="str">
            <v>NA</v>
          </cell>
          <cell r="M5812" t="str">
            <v>NA</v>
          </cell>
          <cell r="N5812">
            <v>22.68</v>
          </cell>
          <cell r="O5812">
            <v>44.99</v>
          </cell>
          <cell r="P5812">
            <v>0.495888</v>
          </cell>
          <cell r="Q5812" t="str">
            <v>COMFORT CLAS</v>
          </cell>
          <cell r="R5812" t="str">
            <v>07</v>
          </cell>
          <cell r="S5812" t="str">
            <v>E &amp; E CO LTD</v>
          </cell>
          <cell r="T5812" t="str">
            <v>444096</v>
          </cell>
          <cell r="U5812" t="str">
            <v>0</v>
          </cell>
          <cell r="V5812">
            <v>1</v>
          </cell>
        </row>
        <row r="5813">
          <cell r="C5813">
            <v>578735634</v>
          </cell>
          <cell r="E5813">
            <v>639766738</v>
          </cell>
          <cell r="F5813" t="str">
            <v>0008656907419</v>
          </cell>
          <cell r="G5813" t="str">
            <v>TN20-0380</v>
          </cell>
          <cell r="H5813" t="str">
            <v>Comfort Classics Cozy Cotton Flannel Printed Grey Dogs 4-Piece Sheet Set, Queen</v>
          </cell>
          <cell r="I5813" t="str">
            <v>COMFORT CLASSICS COZ</v>
          </cell>
          <cell r="J5813" t="str">
            <v>ONLINE ONLY</v>
          </cell>
          <cell r="K5813">
            <v>160162197</v>
          </cell>
          <cell r="L5813" t="str">
            <v>NA</v>
          </cell>
          <cell r="M5813" t="str">
            <v>NA</v>
          </cell>
          <cell r="N5813">
            <v>22.68</v>
          </cell>
          <cell r="O5813">
            <v>44.99</v>
          </cell>
          <cell r="P5813">
            <v>0.495888</v>
          </cell>
          <cell r="Q5813" t="str">
            <v>COMFORT CLAS</v>
          </cell>
          <cell r="R5813" t="str">
            <v>07</v>
          </cell>
          <cell r="S5813" t="str">
            <v>E &amp; E CO LTD</v>
          </cell>
          <cell r="T5813" t="str">
            <v>444096</v>
          </cell>
          <cell r="U5813" t="str">
            <v>0</v>
          </cell>
          <cell r="V5813">
            <v>1</v>
          </cell>
        </row>
        <row r="5814">
          <cell r="C5814">
            <v>578735636</v>
          </cell>
          <cell r="E5814">
            <v>745272049</v>
          </cell>
          <cell r="F5814" t="str">
            <v>0008656907412</v>
          </cell>
          <cell r="G5814" t="str">
            <v>TN20-0362</v>
          </cell>
          <cell r="H5814" t="str">
            <v>Comfort Classics Cozy Cotton Flannel Printed Aqua Dots 4-Piece Sheet Set, Queen</v>
          </cell>
          <cell r="I5814" t="str">
            <v>COMFORT CLASSICS COZ</v>
          </cell>
          <cell r="J5814" t="str">
            <v>ONLINE ONLY</v>
          </cell>
          <cell r="K5814">
            <v>160162161</v>
          </cell>
          <cell r="L5814" t="str">
            <v>NA</v>
          </cell>
          <cell r="M5814" t="str">
            <v>NA</v>
          </cell>
          <cell r="N5814">
            <v>22.68</v>
          </cell>
          <cell r="O5814">
            <v>44.99</v>
          </cell>
          <cell r="P5814">
            <v>0.495888</v>
          </cell>
          <cell r="Q5814" t="str">
            <v>COMFORT CLAS</v>
          </cell>
          <cell r="R5814" t="str">
            <v>07</v>
          </cell>
          <cell r="S5814" t="str">
            <v>E &amp; E CO LTD</v>
          </cell>
          <cell r="T5814" t="str">
            <v>444096</v>
          </cell>
          <cell r="U5814" t="str">
            <v>0</v>
          </cell>
          <cell r="V5814">
            <v>1</v>
          </cell>
        </row>
        <row r="5815">
          <cell r="C5815">
            <v>578735637</v>
          </cell>
          <cell r="E5815">
            <v>955396878</v>
          </cell>
          <cell r="F5815" t="str">
            <v>0008656922546</v>
          </cell>
          <cell r="G5815" t="str">
            <v>TN20-0409</v>
          </cell>
          <cell r="H5815" t="str">
            <v>Comfort Classics Cozy Cotton Flannel Printed Seafoam Llama 4-Piece Sheet Set, King</v>
          </cell>
          <cell r="I5815" t="str">
            <v>COMFORT CLASSICS COZ</v>
          </cell>
          <cell r="J5815" t="str">
            <v>ONLINE ONLY</v>
          </cell>
          <cell r="K5815">
            <v>160162206</v>
          </cell>
          <cell r="L5815" t="str">
            <v>NA</v>
          </cell>
          <cell r="M5815" t="str">
            <v>NA</v>
          </cell>
          <cell r="N5815">
            <v>27.72</v>
          </cell>
          <cell r="O5815">
            <v>54.99</v>
          </cell>
          <cell r="P5815">
            <v>0.49590800000000002</v>
          </cell>
          <cell r="Q5815" t="str">
            <v>COMFORT CLAS</v>
          </cell>
          <cell r="R5815" t="str">
            <v>07</v>
          </cell>
          <cell r="S5815" t="str">
            <v>E &amp; E CO LTD</v>
          </cell>
          <cell r="T5815" t="str">
            <v>444096</v>
          </cell>
          <cell r="U5815" t="str">
            <v>0</v>
          </cell>
          <cell r="V5815">
            <v>1</v>
          </cell>
        </row>
        <row r="5816">
          <cell r="C5816">
            <v>578735639</v>
          </cell>
          <cell r="E5816">
            <v>945676871</v>
          </cell>
          <cell r="F5816" t="str">
            <v>0008656907428</v>
          </cell>
          <cell r="G5816" t="str">
            <v>TN20-0363</v>
          </cell>
          <cell r="H5816" t="str">
            <v>Comfort Classics Cozy Cotton Flannel Printed Aqua Dots 4-Piece Sheet Set, King</v>
          </cell>
          <cell r="I5816" t="str">
            <v>COMFORT CLASSICS COZ</v>
          </cell>
          <cell r="J5816" t="str">
            <v>ONLINE ONLY</v>
          </cell>
          <cell r="K5816">
            <v>160162200</v>
          </cell>
          <cell r="L5816" t="str">
            <v>NA</v>
          </cell>
          <cell r="M5816" t="str">
            <v>NA</v>
          </cell>
          <cell r="N5816">
            <v>27.72</v>
          </cell>
          <cell r="O5816">
            <v>54.99</v>
          </cell>
          <cell r="P5816">
            <v>0.49590800000000002</v>
          </cell>
          <cell r="Q5816" t="str">
            <v>COMFORT CLAS</v>
          </cell>
          <cell r="R5816" t="str">
            <v>07</v>
          </cell>
          <cell r="S5816" t="str">
            <v>E &amp; E CO LTD</v>
          </cell>
          <cell r="T5816" t="str">
            <v>444096</v>
          </cell>
          <cell r="U5816" t="str">
            <v>0</v>
          </cell>
          <cell r="V5816">
            <v>1</v>
          </cell>
        </row>
        <row r="5817">
          <cell r="C5817">
            <v>578735640</v>
          </cell>
          <cell r="E5817">
            <v>628853837</v>
          </cell>
          <cell r="F5817" t="str">
            <v>0008656907425</v>
          </cell>
          <cell r="G5817" t="str">
            <v>TN20-0379</v>
          </cell>
          <cell r="H5817" t="str">
            <v>Comfort Classics Cozy Flannel 100% Cotton Sheet Set, Grey Dogs, Full</v>
          </cell>
          <cell r="I5817" t="str">
            <v>COMFORT CLASSICS COZ</v>
          </cell>
          <cell r="J5817" t="str">
            <v>ONLINE ONLY</v>
          </cell>
          <cell r="K5817">
            <v>160162155</v>
          </cell>
          <cell r="L5817" t="str">
            <v>NA</v>
          </cell>
          <cell r="M5817" t="str">
            <v>NA</v>
          </cell>
          <cell r="N5817">
            <v>20.16</v>
          </cell>
          <cell r="O5817">
            <v>39.99</v>
          </cell>
          <cell r="P5817">
            <v>0.49587399999999998</v>
          </cell>
          <cell r="Q5817" t="str">
            <v>COMFORT CLAS</v>
          </cell>
          <cell r="R5817" t="str">
            <v>07</v>
          </cell>
          <cell r="S5817" t="str">
            <v>E &amp; E CO LTD</v>
          </cell>
          <cell r="T5817" t="str">
            <v>444096</v>
          </cell>
          <cell r="U5817" t="str">
            <v>0</v>
          </cell>
          <cell r="V5817">
            <v>1</v>
          </cell>
        </row>
        <row r="5818">
          <cell r="C5818">
            <v>578735641</v>
          </cell>
          <cell r="E5818">
            <v>133890443</v>
          </cell>
          <cell r="F5818" t="str">
            <v>0008656907394</v>
          </cell>
          <cell r="G5818" t="str">
            <v>TN20-0353</v>
          </cell>
          <cell r="H5818" t="str">
            <v>Comfort Classics Cozy Flannel 100% Cotton Sheet Set, Grey Dots, Twin</v>
          </cell>
          <cell r="I5818" t="str">
            <v>COMFORT CLASSICS COZ</v>
          </cell>
          <cell r="J5818" t="str">
            <v>ONLINE ONLY</v>
          </cell>
          <cell r="K5818">
            <v>160162180</v>
          </cell>
          <cell r="L5818" t="str">
            <v>NA</v>
          </cell>
          <cell r="M5818" t="str">
            <v>NA</v>
          </cell>
          <cell r="N5818">
            <v>15.12</v>
          </cell>
          <cell r="O5818">
            <v>29.99</v>
          </cell>
          <cell r="P5818">
            <v>0.49583199999999999</v>
          </cell>
          <cell r="Q5818" t="str">
            <v>COMFORT CLAS</v>
          </cell>
          <cell r="R5818" t="str">
            <v>07</v>
          </cell>
          <cell r="S5818" t="str">
            <v>E &amp; E CO LTD</v>
          </cell>
          <cell r="T5818" t="str">
            <v>444096</v>
          </cell>
          <cell r="U5818" t="str">
            <v>0</v>
          </cell>
          <cell r="V5818">
            <v>1</v>
          </cell>
        </row>
        <row r="5819">
          <cell r="C5819">
            <v>578735644</v>
          </cell>
          <cell r="E5819">
            <v>515246210</v>
          </cell>
          <cell r="F5819" t="str">
            <v>0008656922548</v>
          </cell>
          <cell r="G5819" t="str">
            <v>TN20-0419</v>
          </cell>
          <cell r="H5819" t="str">
            <v>Comfort Classics Cozy Cotton Flannel Printed Blush Dots 4-Piece Sheet Set, King</v>
          </cell>
          <cell r="I5819" t="str">
            <v>COMFORT CLASSICS COZ</v>
          </cell>
          <cell r="J5819" t="str">
            <v>ONLINE ONLY</v>
          </cell>
          <cell r="K5819">
            <v>160162193</v>
          </cell>
          <cell r="L5819" t="str">
            <v>NA</v>
          </cell>
          <cell r="M5819" t="str">
            <v>NA</v>
          </cell>
          <cell r="N5819">
            <v>27.72</v>
          </cell>
          <cell r="O5819">
            <v>54.99</v>
          </cell>
          <cell r="P5819">
            <v>0.49590800000000002</v>
          </cell>
          <cell r="Q5819" t="str">
            <v>COMFORT CLAS</v>
          </cell>
          <cell r="R5819" t="str">
            <v>07</v>
          </cell>
          <cell r="S5819" t="str">
            <v>E &amp; E CO LTD</v>
          </cell>
          <cell r="T5819" t="str">
            <v>444096</v>
          </cell>
          <cell r="U5819" t="str">
            <v>0</v>
          </cell>
          <cell r="V5819">
            <v>1</v>
          </cell>
        </row>
        <row r="5820">
          <cell r="C5820">
            <v>578735645</v>
          </cell>
          <cell r="E5820">
            <v>680326362</v>
          </cell>
          <cell r="F5820" t="str">
            <v>0008656907418</v>
          </cell>
          <cell r="G5820" t="str">
            <v>TN20-0367</v>
          </cell>
          <cell r="H5820" t="str">
            <v>Comfort Classics Cozy Cotton Flannel Printed Grey Penguins 4-Piece Sheet Set, Full</v>
          </cell>
          <cell r="I5820" t="str">
            <v>COMFORT CLASSICS COZ</v>
          </cell>
          <cell r="J5820" t="str">
            <v>ONLINE ONLY</v>
          </cell>
          <cell r="K5820">
            <v>160162198</v>
          </cell>
          <cell r="L5820" t="str">
            <v>NA</v>
          </cell>
          <cell r="M5820" t="str">
            <v>NA</v>
          </cell>
          <cell r="N5820">
            <v>20.16</v>
          </cell>
          <cell r="O5820">
            <v>39.99</v>
          </cell>
          <cell r="P5820">
            <v>0.49587399999999998</v>
          </cell>
          <cell r="Q5820" t="str">
            <v>COMFORT CLAS</v>
          </cell>
          <cell r="R5820" t="str">
            <v>07</v>
          </cell>
          <cell r="S5820" t="str">
            <v>E &amp; E CO LTD</v>
          </cell>
          <cell r="T5820" t="str">
            <v>444096</v>
          </cell>
          <cell r="U5820" t="str">
            <v>0</v>
          </cell>
          <cell r="V5820">
            <v>1</v>
          </cell>
        </row>
        <row r="5821">
          <cell r="C5821">
            <v>578735647</v>
          </cell>
          <cell r="E5821">
            <v>805288869</v>
          </cell>
          <cell r="F5821" t="str">
            <v>0008656922543</v>
          </cell>
          <cell r="G5821" t="str">
            <v>TN20-0413</v>
          </cell>
          <cell r="H5821" t="str">
            <v>Comfort Classics Cozy Cotton Flannel Printed Bear 4-Piece Sheet Set, Queen</v>
          </cell>
          <cell r="I5821" t="str">
            <v>COMFORT CLASSICS COZ</v>
          </cell>
          <cell r="J5821" t="str">
            <v>ONLINE ONLY</v>
          </cell>
          <cell r="K5821">
            <v>160162222</v>
          </cell>
          <cell r="L5821" t="str">
            <v>NA</v>
          </cell>
          <cell r="M5821" t="str">
            <v>NA</v>
          </cell>
          <cell r="N5821">
            <v>22.68</v>
          </cell>
          <cell r="O5821">
            <v>44.99</v>
          </cell>
          <cell r="P5821">
            <v>0.495888</v>
          </cell>
          <cell r="Q5821" t="str">
            <v>COMFORT CLAS</v>
          </cell>
          <cell r="R5821" t="str">
            <v>07</v>
          </cell>
          <cell r="S5821" t="str">
            <v>E &amp; E CO LTD</v>
          </cell>
          <cell r="T5821" t="str">
            <v>444096</v>
          </cell>
          <cell r="U5821" t="str">
            <v>0</v>
          </cell>
          <cell r="V5821">
            <v>1</v>
          </cell>
        </row>
        <row r="5822">
          <cell r="C5822">
            <v>578735648</v>
          </cell>
          <cell r="E5822">
            <v>901175171</v>
          </cell>
          <cell r="F5822" t="str">
            <v>0008656907422</v>
          </cell>
          <cell r="G5822" t="str">
            <v>TN20-0386</v>
          </cell>
          <cell r="H5822" t="str">
            <v>Comfort Classics Cozy Cotton Flannel Printed Blue Forest 4-Piece Sheet Set, Queen</v>
          </cell>
          <cell r="I5822" t="str">
            <v>COMFORT CLASSICS COZ</v>
          </cell>
          <cell r="J5822" t="str">
            <v>ONLINE ONLY</v>
          </cell>
          <cell r="K5822">
            <v>160162209</v>
          </cell>
          <cell r="L5822" t="str">
            <v>NA</v>
          </cell>
          <cell r="M5822" t="str">
            <v>NA</v>
          </cell>
          <cell r="N5822">
            <v>22.68</v>
          </cell>
          <cell r="O5822">
            <v>44.99</v>
          </cell>
          <cell r="P5822">
            <v>0.495888</v>
          </cell>
          <cell r="Q5822" t="str">
            <v>COMFORT CLAS</v>
          </cell>
          <cell r="R5822" t="str">
            <v>07</v>
          </cell>
          <cell r="S5822" t="str">
            <v>E &amp; E CO LTD</v>
          </cell>
          <cell r="T5822" t="str">
            <v>444096</v>
          </cell>
          <cell r="U5822" t="str">
            <v>0</v>
          </cell>
          <cell r="V5822">
            <v>1</v>
          </cell>
        </row>
        <row r="5823">
          <cell r="C5823">
            <v>578735650</v>
          </cell>
          <cell r="E5823">
            <v>428851787</v>
          </cell>
          <cell r="F5823" t="str">
            <v>0008656922542</v>
          </cell>
          <cell r="G5823" t="str">
            <v>TN20-0408</v>
          </cell>
          <cell r="H5823" t="str">
            <v>Comfort Classics Cozy Cotton Flannel Printed Seafoam Llama 4-Piece Sheet Set, Queen</v>
          </cell>
          <cell r="I5823" t="str">
            <v>COMFORT CLASSICS COZ</v>
          </cell>
          <cell r="J5823" t="str">
            <v>ONLINE ONLY</v>
          </cell>
          <cell r="K5823">
            <v>160162227</v>
          </cell>
          <cell r="L5823" t="str">
            <v>NA</v>
          </cell>
          <cell r="M5823" t="str">
            <v>NA</v>
          </cell>
          <cell r="N5823">
            <v>22.68</v>
          </cell>
          <cell r="O5823">
            <v>44.99</v>
          </cell>
          <cell r="P5823">
            <v>0.495888</v>
          </cell>
          <cell r="Q5823" t="str">
            <v>COMFORT CLAS</v>
          </cell>
          <cell r="R5823" t="str">
            <v>07</v>
          </cell>
          <cell r="S5823" t="str">
            <v>E &amp; E CO LTD</v>
          </cell>
          <cell r="T5823" t="str">
            <v>444096</v>
          </cell>
          <cell r="U5823" t="str">
            <v>0</v>
          </cell>
          <cell r="V5823">
            <v>1</v>
          </cell>
        </row>
        <row r="5824">
          <cell r="C5824">
            <v>578735652</v>
          </cell>
          <cell r="E5824">
            <v>569087713</v>
          </cell>
          <cell r="F5824" t="str">
            <v>0008656922541</v>
          </cell>
          <cell r="G5824" t="str">
            <v>TN20-0422</v>
          </cell>
          <cell r="H5824" t="str">
            <v>Comfort Classics Cozy Cotton Flannel Printed Reindeer 4-Piece Sheet Set, Full</v>
          </cell>
          <cell r="I5824" t="str">
            <v>COMFORT CLASSICS COZ</v>
          </cell>
          <cell r="J5824" t="str">
            <v>ONLINE ONLY</v>
          </cell>
          <cell r="K5824">
            <v>160162235</v>
          </cell>
          <cell r="L5824" t="str">
            <v>NA</v>
          </cell>
          <cell r="M5824" t="str">
            <v>NA</v>
          </cell>
          <cell r="N5824">
            <v>20.16</v>
          </cell>
          <cell r="O5824">
            <v>39.99</v>
          </cell>
          <cell r="P5824">
            <v>0.49587399999999998</v>
          </cell>
          <cell r="Q5824" t="str">
            <v>COMFORT CLAS</v>
          </cell>
          <cell r="R5824" t="str">
            <v>07</v>
          </cell>
          <cell r="S5824" t="str">
            <v>E &amp; E CO LTD</v>
          </cell>
          <cell r="T5824" t="str">
            <v>444096</v>
          </cell>
          <cell r="U5824" t="str">
            <v>0</v>
          </cell>
          <cell r="V5824">
            <v>1</v>
          </cell>
        </row>
        <row r="5825">
          <cell r="C5825">
            <v>578735656</v>
          </cell>
          <cell r="E5825">
            <v>220970438</v>
          </cell>
          <cell r="F5825" t="str">
            <v>0008656922259</v>
          </cell>
          <cell r="G5825" t="str">
            <v>TN20-0415</v>
          </cell>
          <cell r="H5825" t="str">
            <v>Comfort Classics Cozy Cotton Flannel Printed Blush Dots 3-Piece Sheet Set, Twin</v>
          </cell>
          <cell r="I5825" t="str">
            <v>COMFORT CLASSICS COZ</v>
          </cell>
          <cell r="J5825" t="str">
            <v>ONLINE ONLY</v>
          </cell>
          <cell r="K5825">
            <v>160162245</v>
          </cell>
          <cell r="L5825" t="str">
            <v>NA</v>
          </cell>
          <cell r="M5825" t="str">
            <v>NA</v>
          </cell>
          <cell r="N5825">
            <v>15.12</v>
          </cell>
          <cell r="O5825">
            <v>29.99</v>
          </cell>
          <cell r="P5825">
            <v>0.49583199999999999</v>
          </cell>
          <cell r="Q5825" t="str">
            <v>COMFORT CLAS</v>
          </cell>
          <cell r="R5825" t="str">
            <v>07</v>
          </cell>
          <cell r="S5825" t="str">
            <v>E &amp; E CO LTD</v>
          </cell>
          <cell r="T5825" t="str">
            <v>444096</v>
          </cell>
          <cell r="U5825" t="str">
            <v>0</v>
          </cell>
          <cell r="V5825">
            <v>1</v>
          </cell>
        </row>
        <row r="5826">
          <cell r="C5826">
            <v>578735657</v>
          </cell>
          <cell r="E5826">
            <v>940396448</v>
          </cell>
          <cell r="F5826" t="str">
            <v>0008656922540</v>
          </cell>
          <cell r="G5826" t="str">
            <v>TN20-0417</v>
          </cell>
          <cell r="H5826" t="str">
            <v>Comfort Classics Cozy Cotton Flannel Printed Blush Dots 4-Piece Sheet Set, Full</v>
          </cell>
          <cell r="I5826" t="str">
            <v>COMFORT CLASSICS COZ</v>
          </cell>
          <cell r="J5826" t="str">
            <v>ONLINE ONLY</v>
          </cell>
          <cell r="K5826">
            <v>160162264</v>
          </cell>
          <cell r="L5826" t="str">
            <v>NA</v>
          </cell>
          <cell r="M5826" t="str">
            <v>NA</v>
          </cell>
          <cell r="N5826">
            <v>20.16</v>
          </cell>
          <cell r="O5826">
            <v>39.99</v>
          </cell>
          <cell r="P5826">
            <v>0.49587399999999998</v>
          </cell>
          <cell r="Q5826" t="str">
            <v>COMFORT CLAS</v>
          </cell>
          <cell r="R5826" t="str">
            <v>07</v>
          </cell>
          <cell r="S5826" t="str">
            <v>E &amp; E CO LTD</v>
          </cell>
          <cell r="T5826" t="str">
            <v>444096</v>
          </cell>
          <cell r="U5826" t="str">
            <v>0</v>
          </cell>
          <cell r="V5826">
            <v>1</v>
          </cell>
        </row>
        <row r="5827">
          <cell r="C5827">
            <v>578735658</v>
          </cell>
          <cell r="E5827">
            <v>224804855</v>
          </cell>
          <cell r="F5827" t="str">
            <v>0008656922537</v>
          </cell>
          <cell r="G5827" t="str">
            <v>TN20-0421</v>
          </cell>
          <cell r="H5827" t="str">
            <v>Comfort Classics Cozy Cotton Flannel Printed Reindeer 3-Piece Sheet Set, Twin-XL</v>
          </cell>
          <cell r="I5827" t="str">
            <v>COMFORT CLASSICS COZ</v>
          </cell>
          <cell r="J5827" t="str">
            <v>ONLINE ONLY</v>
          </cell>
          <cell r="K5827">
            <v>160162239</v>
          </cell>
          <cell r="L5827" t="str">
            <v>NA</v>
          </cell>
          <cell r="M5827" t="str">
            <v>NA</v>
          </cell>
          <cell r="N5827">
            <v>16.63</v>
          </cell>
          <cell r="O5827">
            <v>34.99</v>
          </cell>
          <cell r="P5827">
            <v>0.52472099999999999</v>
          </cell>
          <cell r="Q5827" t="str">
            <v>COMFORT CLAS</v>
          </cell>
          <cell r="R5827" t="str">
            <v>07</v>
          </cell>
          <cell r="S5827" t="str">
            <v>E &amp; E CO LTD</v>
          </cell>
          <cell r="T5827" t="str">
            <v>444096</v>
          </cell>
          <cell r="U5827" t="str">
            <v>0</v>
          </cell>
          <cell r="V5827">
            <v>1</v>
          </cell>
        </row>
        <row r="5828">
          <cell r="C5828">
            <v>578735664</v>
          </cell>
          <cell r="E5828">
            <v>314395461</v>
          </cell>
          <cell r="F5828" t="str">
            <v>0008656907415</v>
          </cell>
          <cell r="G5828" t="str">
            <v>TN20-0361</v>
          </cell>
          <cell r="H5828" t="str">
            <v>Comfort Classics Cozy Cotton Flannel Printed Aqua Dots 4-Piece Sheet Set, Full</v>
          </cell>
          <cell r="I5828" t="str">
            <v>COMFORT CLASSICS COZ</v>
          </cell>
          <cell r="J5828" t="str">
            <v>ONLINE ONLY</v>
          </cell>
          <cell r="K5828">
            <v>160162157</v>
          </cell>
          <cell r="L5828" t="str">
            <v>NA</v>
          </cell>
          <cell r="M5828" t="str">
            <v>NA</v>
          </cell>
          <cell r="N5828">
            <v>20.16</v>
          </cell>
          <cell r="O5828">
            <v>39.99</v>
          </cell>
          <cell r="P5828">
            <v>0.49587399999999998</v>
          </cell>
          <cell r="Q5828" t="str">
            <v>COMFORT CLAS</v>
          </cell>
          <cell r="R5828" t="str">
            <v>07</v>
          </cell>
          <cell r="S5828" t="str">
            <v>E &amp; E CO LTD</v>
          </cell>
          <cell r="T5828" t="str">
            <v>444096</v>
          </cell>
          <cell r="U5828" t="str">
            <v>0</v>
          </cell>
          <cell r="V5828">
            <v>1</v>
          </cell>
        </row>
        <row r="5829">
          <cell r="C5829">
            <v>578735665</v>
          </cell>
          <cell r="E5829">
            <v>752507558</v>
          </cell>
          <cell r="F5829" t="str">
            <v>0008656922544</v>
          </cell>
          <cell r="G5829" t="str">
            <v>TN20-0418</v>
          </cell>
          <cell r="H5829" t="str">
            <v>Comfort Classics Cozy Cotton Flannel Printed Blush Dots 4-Piece Sheet Set, Queen</v>
          </cell>
          <cell r="I5829" t="str">
            <v>COMFORT CLASSICS COZ</v>
          </cell>
          <cell r="J5829" t="str">
            <v>ONLINE ONLY</v>
          </cell>
          <cell r="K5829">
            <v>160162272</v>
          </cell>
          <cell r="L5829" t="str">
            <v>NA</v>
          </cell>
          <cell r="M5829" t="str">
            <v>NA</v>
          </cell>
          <cell r="N5829">
            <v>22.68</v>
          </cell>
          <cell r="O5829">
            <v>44.99</v>
          </cell>
          <cell r="P5829">
            <v>0.495888</v>
          </cell>
          <cell r="Q5829" t="str">
            <v>COMFORT CLAS</v>
          </cell>
          <cell r="R5829" t="str">
            <v>07</v>
          </cell>
          <cell r="S5829" t="str">
            <v>E &amp; E CO LTD</v>
          </cell>
          <cell r="T5829" t="str">
            <v>444096</v>
          </cell>
          <cell r="U5829" t="str">
            <v>0</v>
          </cell>
          <cell r="V5829">
            <v>1</v>
          </cell>
        </row>
        <row r="5830">
          <cell r="C5830">
            <v>578735669</v>
          </cell>
          <cell r="E5830">
            <v>161561812</v>
          </cell>
          <cell r="F5830" t="str">
            <v>0008656907416</v>
          </cell>
          <cell r="G5830" t="str">
            <v>TN20-0374</v>
          </cell>
          <cell r="H5830" t="str">
            <v>Comfort Classics Cozy Cotton Flannel Printed Multi Sloth 4-Piece Sheet Set, Queen</v>
          </cell>
          <cell r="I5830" t="str">
            <v>COMFORT CLASSICS COZ</v>
          </cell>
          <cell r="J5830" t="str">
            <v>ONLINE ONLY</v>
          </cell>
          <cell r="K5830">
            <v>160162285</v>
          </cell>
          <cell r="L5830" t="str">
            <v>NA</v>
          </cell>
          <cell r="M5830" t="str">
            <v>NA</v>
          </cell>
          <cell r="N5830">
            <v>22.68</v>
          </cell>
          <cell r="O5830">
            <v>44.99</v>
          </cell>
          <cell r="P5830">
            <v>0.495888</v>
          </cell>
          <cell r="Q5830" t="str">
            <v>COMFORT CLAS</v>
          </cell>
          <cell r="R5830" t="str">
            <v>07</v>
          </cell>
          <cell r="S5830" t="str">
            <v>E &amp; E CO LTD</v>
          </cell>
          <cell r="T5830" t="str">
            <v>444096</v>
          </cell>
          <cell r="U5830" t="str">
            <v>0</v>
          </cell>
          <cell r="V5830">
            <v>1</v>
          </cell>
        </row>
        <row r="5831">
          <cell r="C5831">
            <v>578735673</v>
          </cell>
          <cell r="E5831">
            <v>755695158</v>
          </cell>
          <cell r="F5831" t="str">
            <v>0008656922538</v>
          </cell>
          <cell r="G5831" t="str">
            <v>TN20-0407</v>
          </cell>
          <cell r="H5831" t="str">
            <v>Comfort Classics Cozy Cotton Flannel Printed Seafoam Llama 4-Piece Sheet Set, Full</v>
          </cell>
          <cell r="I5831" t="str">
            <v>COMFORT CLASSICS COZ</v>
          </cell>
          <cell r="J5831" t="str">
            <v>ONLINE ONLY</v>
          </cell>
          <cell r="K5831">
            <v>160162298</v>
          </cell>
          <cell r="L5831" t="str">
            <v>NA</v>
          </cell>
          <cell r="M5831" t="str">
            <v>NA</v>
          </cell>
          <cell r="N5831">
            <v>20.16</v>
          </cell>
          <cell r="O5831">
            <v>39.99</v>
          </cell>
          <cell r="P5831">
            <v>0.49587399999999998</v>
          </cell>
          <cell r="Q5831" t="str">
            <v>COMFORT CLAS</v>
          </cell>
          <cell r="R5831" t="str">
            <v>07</v>
          </cell>
          <cell r="S5831" t="str">
            <v>E &amp; E CO LTD</v>
          </cell>
          <cell r="T5831" t="str">
            <v>444096</v>
          </cell>
          <cell r="U5831" t="str">
            <v>0</v>
          </cell>
          <cell r="V5831">
            <v>1</v>
          </cell>
        </row>
        <row r="5832">
          <cell r="C5832">
            <v>578735674</v>
          </cell>
          <cell r="E5832">
            <v>798980221</v>
          </cell>
          <cell r="F5832" t="str">
            <v>0008656922256</v>
          </cell>
          <cell r="G5832" t="str">
            <v>TN20-0405</v>
          </cell>
          <cell r="H5832" t="str">
            <v>Comfort Classics Cozy Flannel 100% Cotton Sheet Set, Seafoam Llama, Twin</v>
          </cell>
          <cell r="I5832" t="str">
            <v>COMFORT CLASSICS COZ</v>
          </cell>
          <cell r="J5832" t="str">
            <v>ONLINE ONLY</v>
          </cell>
          <cell r="K5832">
            <v>160162299</v>
          </cell>
          <cell r="L5832" t="str">
            <v>NA</v>
          </cell>
          <cell r="M5832" t="str">
            <v>NA</v>
          </cell>
          <cell r="N5832">
            <v>15.12</v>
          </cell>
          <cell r="O5832">
            <v>29.99</v>
          </cell>
          <cell r="P5832">
            <v>0.49583199999999999</v>
          </cell>
          <cell r="Q5832" t="str">
            <v>COMFORT CLAS</v>
          </cell>
          <cell r="R5832" t="str">
            <v>07</v>
          </cell>
          <cell r="S5832" t="str">
            <v>E &amp; E CO LTD</v>
          </cell>
          <cell r="T5832" t="str">
            <v>444096</v>
          </cell>
          <cell r="U5832" t="str">
            <v>0</v>
          </cell>
          <cell r="V5832">
            <v>1</v>
          </cell>
        </row>
        <row r="5833">
          <cell r="C5833">
            <v>578735675</v>
          </cell>
          <cell r="E5833">
            <v>388115848</v>
          </cell>
          <cell r="F5833" t="str">
            <v>0008656922545</v>
          </cell>
          <cell r="G5833" t="str">
            <v>TN20-0423</v>
          </cell>
          <cell r="H5833" t="str">
            <v>Comfort Classics Cozy Cotton Flannel Printed Reindeer 4-Piece Sheet Set, Queen</v>
          </cell>
          <cell r="I5833" t="str">
            <v>COMFORT CLASSICS COZ</v>
          </cell>
          <cell r="J5833" t="str">
            <v>ONLINE ONLY</v>
          </cell>
          <cell r="K5833">
            <v>160162302</v>
          </cell>
          <cell r="L5833" t="str">
            <v>NA</v>
          </cell>
          <cell r="M5833" t="str">
            <v>NA</v>
          </cell>
          <cell r="N5833">
            <v>22.68</v>
          </cell>
          <cell r="O5833">
            <v>44.99</v>
          </cell>
          <cell r="P5833">
            <v>0.495888</v>
          </cell>
          <cell r="Q5833" t="str">
            <v>COMFORT CLAS</v>
          </cell>
          <cell r="R5833" t="str">
            <v>07</v>
          </cell>
          <cell r="S5833" t="str">
            <v>E &amp; E CO LTD</v>
          </cell>
          <cell r="T5833" t="str">
            <v>444096</v>
          </cell>
          <cell r="U5833" t="str">
            <v>0</v>
          </cell>
          <cell r="V5833">
            <v>1</v>
          </cell>
        </row>
        <row r="5834">
          <cell r="C5834">
            <v>578735676</v>
          </cell>
          <cell r="E5834">
            <v>394444445</v>
          </cell>
          <cell r="F5834" t="str">
            <v>0008656907400</v>
          </cell>
          <cell r="G5834" t="str">
            <v>TN20-0377</v>
          </cell>
          <cell r="H5834" t="str">
            <v>Comfort Classics Cozy Flannel 100% Cotton Sheet Set, Grey Dogs, Twin</v>
          </cell>
          <cell r="I5834" t="str">
            <v>COMFORT CLASSICS COZ</v>
          </cell>
          <cell r="J5834" t="str">
            <v>ONLINE ONLY</v>
          </cell>
          <cell r="K5834">
            <v>160162301</v>
          </cell>
          <cell r="L5834" t="str">
            <v>NA</v>
          </cell>
          <cell r="M5834" t="str">
            <v>NA</v>
          </cell>
          <cell r="N5834">
            <v>15.12</v>
          </cell>
          <cell r="O5834">
            <v>29.99</v>
          </cell>
          <cell r="P5834">
            <v>0.49583199999999999</v>
          </cell>
          <cell r="Q5834" t="str">
            <v>COMFORT CLAS</v>
          </cell>
          <cell r="R5834" t="str">
            <v>07</v>
          </cell>
          <cell r="S5834" t="str">
            <v>E &amp; E CO LTD</v>
          </cell>
          <cell r="T5834" t="str">
            <v>444096</v>
          </cell>
          <cell r="U5834" t="str">
            <v>0</v>
          </cell>
          <cell r="V5834">
            <v>1</v>
          </cell>
        </row>
        <row r="5835">
          <cell r="C5835">
            <v>578735677</v>
          </cell>
          <cell r="E5835">
            <v>662468917</v>
          </cell>
          <cell r="F5835" t="str">
            <v>0008656905297</v>
          </cell>
          <cell r="G5835" t="str">
            <v>TN20-0356</v>
          </cell>
          <cell r="H5835" t="str">
            <v>Comfort Classics Cozy Cotton Flannel Printed Grey Dots 4-Piece Sheet Set, Queen</v>
          </cell>
          <cell r="I5835" t="str">
            <v>COMFORT CLASSICS COZ</v>
          </cell>
          <cell r="J5835" t="str">
            <v>ONLINE ONLY</v>
          </cell>
          <cell r="K5835">
            <v>160162296</v>
          </cell>
          <cell r="L5835" t="str">
            <v>NA</v>
          </cell>
          <cell r="M5835" t="str">
            <v>NA</v>
          </cell>
          <cell r="N5835">
            <v>22.68</v>
          </cell>
          <cell r="O5835">
            <v>44.99</v>
          </cell>
          <cell r="P5835">
            <v>0.495888</v>
          </cell>
          <cell r="Q5835" t="str">
            <v>COMFORT CLAS</v>
          </cell>
          <cell r="R5835" t="str">
            <v>07</v>
          </cell>
          <cell r="S5835" t="str">
            <v>E &amp; E CO LTD</v>
          </cell>
          <cell r="T5835" t="str">
            <v>444096</v>
          </cell>
          <cell r="U5835" t="str">
            <v>0</v>
          </cell>
          <cell r="V5835">
            <v>1</v>
          </cell>
        </row>
        <row r="5836">
          <cell r="C5836">
            <v>578735678</v>
          </cell>
          <cell r="E5836">
            <v>109295244</v>
          </cell>
          <cell r="F5836" t="str">
            <v>0008656907434</v>
          </cell>
          <cell r="G5836" t="str">
            <v>TN20-0387</v>
          </cell>
          <cell r="H5836" t="str">
            <v>Comfort Classics Cozy Cotton Flannel Printed Blue Forest 4-Piece Sheet Set, King</v>
          </cell>
          <cell r="I5836" t="str">
            <v>COMFORT CLASSICS COZ</v>
          </cell>
          <cell r="J5836" t="str">
            <v>ONLINE ONLY</v>
          </cell>
          <cell r="K5836">
            <v>160162307</v>
          </cell>
          <cell r="L5836" t="str">
            <v>NA</v>
          </cell>
          <cell r="M5836" t="str">
            <v>NA</v>
          </cell>
          <cell r="N5836">
            <v>27.72</v>
          </cell>
          <cell r="O5836">
            <v>54.99</v>
          </cell>
          <cell r="P5836">
            <v>0.49590800000000002</v>
          </cell>
          <cell r="Q5836" t="str">
            <v>COMFORT CLAS</v>
          </cell>
          <cell r="R5836" t="str">
            <v>07</v>
          </cell>
          <cell r="S5836" t="str">
            <v>E &amp; E CO LTD</v>
          </cell>
          <cell r="T5836" t="str">
            <v>444096</v>
          </cell>
          <cell r="U5836" t="str">
            <v>0</v>
          </cell>
          <cell r="V5836">
            <v>1</v>
          </cell>
        </row>
        <row r="5837">
          <cell r="C5837">
            <v>578742396</v>
          </cell>
          <cell r="E5837">
            <v>206292486</v>
          </cell>
          <cell r="F5837" t="str">
            <v>0040578742396</v>
          </cell>
          <cell r="G5837" t="str">
            <v>WM90-403</v>
          </cell>
          <cell r="H5837" t="str">
            <v>8pcbhg Gray Chambra</v>
          </cell>
          <cell r="I5837" t="str">
            <v>8PCBHG GRAY CHAMBRA</v>
          </cell>
          <cell r="K5837">
            <v>0</v>
          </cell>
          <cell r="L5837" t="str">
            <v>GREY</v>
          </cell>
          <cell r="N5837">
            <v>155.51</v>
          </cell>
          <cell r="O5837">
            <v>327.76</v>
          </cell>
          <cell r="P5837">
            <v>0.52553700000000003</v>
          </cell>
          <cell r="Q5837" t="str">
            <v>MERCHANDISE</v>
          </cell>
          <cell r="R5837" t="str">
            <v>43</v>
          </cell>
          <cell r="S5837" t="str">
            <v>IMPORT-E&amp;E CO LTD</v>
          </cell>
          <cell r="T5837" t="str">
            <v>010308</v>
          </cell>
          <cell r="U5837" t="str">
            <v>0</v>
          </cell>
          <cell r="V5837">
            <v>1</v>
          </cell>
        </row>
        <row r="5838">
          <cell r="C5838">
            <v>578938857</v>
          </cell>
          <cell r="E5838">
            <v>958533792</v>
          </cell>
          <cell r="F5838" t="str">
            <v>0040578938857</v>
          </cell>
          <cell r="G5838" t="str">
            <v>WM90-402</v>
          </cell>
          <cell r="H5838" t="str">
            <v>12pcms Patchwork Qu</v>
          </cell>
          <cell r="I5838" t="str">
            <v>12PCMS PATCHWORK QU</v>
          </cell>
          <cell r="K5838">
            <v>0</v>
          </cell>
          <cell r="L5838" t="str">
            <v>MULTI</v>
          </cell>
          <cell r="N5838">
            <v>70.69</v>
          </cell>
          <cell r="O5838">
            <v>153.63999999999999</v>
          </cell>
          <cell r="P5838">
            <v>0.53989799999999999</v>
          </cell>
          <cell r="Q5838" t="str">
            <v>MERCHANDISE</v>
          </cell>
          <cell r="R5838" t="str">
            <v>43</v>
          </cell>
          <cell r="S5838" t="str">
            <v>IMPORT-E&amp;E CO LTD</v>
          </cell>
          <cell r="T5838" t="str">
            <v>010308</v>
          </cell>
          <cell r="U5838" t="str">
            <v>0</v>
          </cell>
          <cell r="V5838">
            <v>1</v>
          </cell>
        </row>
        <row r="5839">
          <cell r="C5839">
            <v>579032822</v>
          </cell>
          <cell r="E5839">
            <v>600422167</v>
          </cell>
          <cell r="F5839" t="str">
            <v>0008656927167</v>
          </cell>
          <cell r="G5839" t="str">
            <v>MP10-6586</v>
          </cell>
          <cell r="H5839" t="str">
            <v>Mavis 8 Piece Cotton Printed Reversible Comforter Set (Cal King)</v>
          </cell>
          <cell r="I5839" t="str">
            <v>HOME ESSENCE SORREL</v>
          </cell>
          <cell r="J5839" t="str">
            <v>ONLINE ONLY</v>
          </cell>
          <cell r="K5839">
            <v>162895562</v>
          </cell>
          <cell r="L5839" t="str">
            <v>NA</v>
          </cell>
          <cell r="M5839" t="str">
            <v>NA</v>
          </cell>
          <cell r="N5839">
            <v>80.64</v>
          </cell>
          <cell r="O5839">
            <v>159.99</v>
          </cell>
          <cell r="P5839">
            <v>0.49596800000000002</v>
          </cell>
          <cell r="Q5839" t="str">
            <v>HOME ESSENCE</v>
          </cell>
          <cell r="R5839" t="str">
            <v>07</v>
          </cell>
          <cell r="S5839" t="str">
            <v>E &amp; E CO LTD</v>
          </cell>
          <cell r="T5839" t="str">
            <v>444096</v>
          </cell>
          <cell r="U5839" t="str">
            <v>0</v>
          </cell>
          <cell r="V5839">
            <v>1</v>
          </cell>
        </row>
        <row r="5840">
          <cell r="C5840">
            <v>579032823</v>
          </cell>
          <cell r="E5840">
            <v>502103797</v>
          </cell>
          <cell r="F5840" t="str">
            <v>0008656927161</v>
          </cell>
          <cell r="G5840" t="str">
            <v>MP10-6584</v>
          </cell>
          <cell r="H5840" t="str">
            <v>Mavis 8 Piece Cotton Printed Reversible Comforter Set (Queen)</v>
          </cell>
          <cell r="I5840" t="str">
            <v>HOME ESSENCE SORREL</v>
          </cell>
          <cell r="J5840" t="str">
            <v>ONLINE ONLY</v>
          </cell>
          <cell r="K5840">
            <v>162895560</v>
          </cell>
          <cell r="L5840" t="str">
            <v>NA</v>
          </cell>
          <cell r="M5840" t="str">
            <v>NA</v>
          </cell>
          <cell r="N5840">
            <v>70.56</v>
          </cell>
          <cell r="O5840">
            <v>139.99</v>
          </cell>
          <cell r="P5840">
            <v>0.49596400000000002</v>
          </cell>
          <cell r="Q5840" t="str">
            <v>HOME ESSENCE</v>
          </cell>
          <cell r="R5840" t="str">
            <v>07</v>
          </cell>
          <cell r="S5840" t="str">
            <v>E &amp; E CO LTD</v>
          </cell>
          <cell r="T5840" t="str">
            <v>444096</v>
          </cell>
          <cell r="U5840" t="str">
            <v>0</v>
          </cell>
          <cell r="V5840">
            <v>1</v>
          </cell>
        </row>
        <row r="5841">
          <cell r="C5841">
            <v>579032825</v>
          </cell>
          <cell r="E5841">
            <v>225907709</v>
          </cell>
          <cell r="F5841" t="str">
            <v>0008656918334</v>
          </cell>
          <cell r="G5841" t="str">
            <v>MP12-6185</v>
          </cell>
          <cell r="H5841" t="str">
            <v>Home Essence Alicia 4 Piece Embroidered Cotton Reversible Duvet Cover Set</v>
          </cell>
          <cell r="I5841" t="str">
            <v>HOME ESSENCE ALICIA</v>
          </cell>
          <cell r="J5841" t="str">
            <v>ONLINE ONLY</v>
          </cell>
          <cell r="K5841">
            <v>162895561</v>
          </cell>
          <cell r="L5841" t="str">
            <v>NA</v>
          </cell>
          <cell r="M5841" t="str">
            <v>NA</v>
          </cell>
          <cell r="N5841">
            <v>52.91</v>
          </cell>
          <cell r="O5841">
            <v>104.99</v>
          </cell>
          <cell r="P5841">
            <v>0.49604700000000002</v>
          </cell>
          <cell r="Q5841" t="str">
            <v>HOME ESSENCE</v>
          </cell>
          <cell r="R5841" t="str">
            <v>07</v>
          </cell>
          <cell r="S5841" t="str">
            <v>E &amp; E CO LTD</v>
          </cell>
          <cell r="T5841" t="str">
            <v>444096</v>
          </cell>
          <cell r="U5841" t="str">
            <v>0</v>
          </cell>
          <cell r="V5841">
            <v>1</v>
          </cell>
        </row>
        <row r="5842">
          <cell r="C5842">
            <v>579032826</v>
          </cell>
          <cell r="E5842">
            <v>640956045</v>
          </cell>
          <cell r="F5842" t="str">
            <v>0008656924868</v>
          </cell>
          <cell r="G5842" t="str">
            <v>MP13-6458</v>
          </cell>
          <cell r="H5842" t="str">
            <v>Home Essence Vancouver 6 Piece Reversible Daybed Cover Set</v>
          </cell>
          <cell r="I5842" t="str">
            <v>HOME ESSENCE VANCOUV</v>
          </cell>
          <cell r="J5842" t="str">
            <v>ONLINE ONLY</v>
          </cell>
          <cell r="K5842">
            <v>162895557</v>
          </cell>
          <cell r="L5842" t="str">
            <v>NA</v>
          </cell>
          <cell r="M5842" t="str">
            <v>NA</v>
          </cell>
          <cell r="N5842">
            <v>40.32</v>
          </cell>
          <cell r="O5842">
            <v>79.989999999999995</v>
          </cell>
          <cell r="P5842">
            <v>0.49593700000000002</v>
          </cell>
          <cell r="Q5842" t="str">
            <v>HOME ESSENCE</v>
          </cell>
          <cell r="R5842" t="str">
            <v>07</v>
          </cell>
          <cell r="S5842" t="str">
            <v>E &amp; E CO LTD</v>
          </cell>
          <cell r="T5842" t="str">
            <v>444096</v>
          </cell>
          <cell r="U5842" t="str">
            <v>0</v>
          </cell>
          <cell r="V5842">
            <v>1</v>
          </cell>
        </row>
        <row r="5843">
          <cell r="C5843">
            <v>579032827</v>
          </cell>
          <cell r="E5843">
            <v>341650874</v>
          </cell>
          <cell r="F5843" t="str">
            <v>0008656927171</v>
          </cell>
          <cell r="G5843" t="str">
            <v>MP12-6587</v>
          </cell>
          <cell r="H5843" t="str">
            <v>Home Essence Sorrel 3 Piece Cotton Printed Reversible Duvet Cover Set</v>
          </cell>
          <cell r="I5843" t="str">
            <v>HOME ESSENCE SORREL</v>
          </cell>
          <cell r="J5843" t="str">
            <v>ONLINE ONLY</v>
          </cell>
          <cell r="K5843">
            <v>162895568</v>
          </cell>
          <cell r="L5843" t="str">
            <v>NA</v>
          </cell>
          <cell r="M5843" t="str">
            <v>NA</v>
          </cell>
          <cell r="N5843">
            <v>30.24</v>
          </cell>
          <cell r="O5843">
            <v>59.99</v>
          </cell>
          <cell r="P5843">
            <v>0.49591600000000002</v>
          </cell>
          <cell r="Q5843" t="str">
            <v>HOME ESSENCE</v>
          </cell>
          <cell r="R5843" t="str">
            <v>07</v>
          </cell>
          <cell r="S5843" t="str">
            <v>E &amp; E CO LTD</v>
          </cell>
          <cell r="T5843" t="str">
            <v>444096</v>
          </cell>
          <cell r="U5843" t="str">
            <v>0</v>
          </cell>
          <cell r="V5843">
            <v>1</v>
          </cell>
        </row>
        <row r="5844">
          <cell r="C5844">
            <v>579032828</v>
          </cell>
          <cell r="E5844">
            <v>676038583</v>
          </cell>
          <cell r="F5844" t="str">
            <v>0008656927165</v>
          </cell>
          <cell r="G5844" t="str">
            <v>MP10-6585</v>
          </cell>
          <cell r="H5844" t="str">
            <v>Mavis 8 Piece Cotton Printed Reversible Comforter Set (King)</v>
          </cell>
          <cell r="I5844" t="str">
            <v>HOME ESSENCE SORREL</v>
          </cell>
          <cell r="J5844" t="str">
            <v>ONLINE ONLY</v>
          </cell>
          <cell r="K5844">
            <v>162895566</v>
          </cell>
          <cell r="L5844" t="str">
            <v>NA</v>
          </cell>
          <cell r="M5844" t="str">
            <v>NA</v>
          </cell>
          <cell r="N5844">
            <v>80.64</v>
          </cell>
          <cell r="O5844">
            <v>159.99</v>
          </cell>
          <cell r="P5844">
            <v>0.49596800000000002</v>
          </cell>
          <cell r="Q5844" t="str">
            <v>HOME ESSENCE</v>
          </cell>
          <cell r="R5844" t="str">
            <v>07</v>
          </cell>
          <cell r="S5844" t="str">
            <v>E &amp; E CO LTD</v>
          </cell>
          <cell r="T5844" t="str">
            <v>444096</v>
          </cell>
          <cell r="U5844" t="str">
            <v>0</v>
          </cell>
          <cell r="V5844">
            <v>1</v>
          </cell>
        </row>
        <row r="5845">
          <cell r="C5845">
            <v>580372159</v>
          </cell>
          <cell r="E5845">
            <v>386388258</v>
          </cell>
          <cell r="F5845" t="str">
            <v>0008656936999</v>
          </cell>
          <cell r="G5845" t="str">
            <v>MS5001030822-13</v>
          </cell>
          <cell r="H5845" t="str">
            <v>Mainstays Multi-Color Pastel Brush Strokes 3-Piece Comforter Set, Twin/Twin XL</v>
          </cell>
          <cell r="I5845" t="str">
            <v>MS BS COMF 3PC TXL</v>
          </cell>
          <cell r="J5845" t="str">
            <v>ONLINE ONLY</v>
          </cell>
          <cell r="K5845">
            <v>169429362</v>
          </cell>
          <cell r="L5845" t="str">
            <v>MULTI</v>
          </cell>
          <cell r="M5845" t="str">
            <v>TWIN/T</v>
          </cell>
          <cell r="N5845">
            <v>21.88</v>
          </cell>
          <cell r="O5845">
            <v>31.04</v>
          </cell>
          <cell r="P5845">
            <v>0.295103</v>
          </cell>
          <cell r="Q5845" t="str">
            <v>COMFSET TTXL</v>
          </cell>
          <cell r="R5845" t="str">
            <v>40</v>
          </cell>
          <cell r="S5845" t="str">
            <v>IMPORT-E&amp;E CO LTD</v>
          </cell>
          <cell r="T5845" t="str">
            <v>010308</v>
          </cell>
          <cell r="U5845" t="str">
            <v>0</v>
          </cell>
          <cell r="V5845">
            <v>2</v>
          </cell>
        </row>
        <row r="5846">
          <cell r="C5846">
            <v>580372160</v>
          </cell>
          <cell r="E5846">
            <v>395299116</v>
          </cell>
          <cell r="F5846" t="str">
            <v>0008656937000</v>
          </cell>
          <cell r="G5846" t="str">
            <v>MS5001030822-14</v>
          </cell>
          <cell r="H5846" t="str">
            <v>Mainstays Multi-Color Pastel Brush Strokes 4-Piece Comforter Set, Full/Queen</v>
          </cell>
          <cell r="I5846" t="str">
            <v>MAINSTAYS PRINTED BR</v>
          </cell>
          <cell r="J5846" t="str">
            <v>ONLINE ONLY</v>
          </cell>
          <cell r="K5846">
            <v>169429363</v>
          </cell>
          <cell r="L5846" t="str">
            <v>NA</v>
          </cell>
          <cell r="M5846" t="str">
            <v>NA</v>
          </cell>
          <cell r="N5846">
            <v>26.72</v>
          </cell>
          <cell r="O5846">
            <v>37.86</v>
          </cell>
          <cell r="P5846">
            <v>0.294242</v>
          </cell>
          <cell r="Q5846" t="str">
            <v>COMFSET F/Q</v>
          </cell>
          <cell r="R5846" t="str">
            <v>40</v>
          </cell>
          <cell r="S5846" t="str">
            <v>IMPORT-E&amp;E CO LTD</v>
          </cell>
          <cell r="T5846" t="str">
            <v>010308</v>
          </cell>
          <cell r="U5846" t="str">
            <v>0</v>
          </cell>
          <cell r="V5846">
            <v>2</v>
          </cell>
        </row>
        <row r="5847">
          <cell r="C5847">
            <v>580372161</v>
          </cell>
          <cell r="E5847">
            <v>497566583</v>
          </cell>
          <cell r="F5847" t="str">
            <v>0008656937001</v>
          </cell>
          <cell r="G5847" t="str">
            <v>MS5001030822-15</v>
          </cell>
          <cell r="H5847" t="str">
            <v>Mainstays Multi-Color Pastel Brush Strokes 4-Piece Comforter Set, King</v>
          </cell>
          <cell r="I5847" t="str">
            <v>MAINSTAYS PRINTED BR</v>
          </cell>
          <cell r="J5847" t="str">
            <v>ONLINE ONLY</v>
          </cell>
          <cell r="K5847">
            <v>169429364</v>
          </cell>
          <cell r="L5847" t="str">
            <v>NA</v>
          </cell>
          <cell r="M5847" t="str">
            <v>NA</v>
          </cell>
          <cell r="N5847">
            <v>29.34</v>
          </cell>
          <cell r="O5847">
            <v>42.25</v>
          </cell>
          <cell r="P5847">
            <v>0.305562</v>
          </cell>
          <cell r="Q5847" t="str">
            <v>COMFSET K</v>
          </cell>
          <cell r="R5847" t="str">
            <v>40</v>
          </cell>
          <cell r="S5847" t="str">
            <v>IMPORT-E&amp;E CO LTD</v>
          </cell>
          <cell r="T5847" t="str">
            <v>010308</v>
          </cell>
          <cell r="U5847" t="str">
            <v>0</v>
          </cell>
          <cell r="V5847">
            <v>2</v>
          </cell>
        </row>
        <row r="5848">
          <cell r="C5848">
            <v>581013766</v>
          </cell>
          <cell r="E5848">
            <v>148806964</v>
          </cell>
          <cell r="F5848" t="str">
            <v>0008656937942</v>
          </cell>
          <cell r="G5848" t="str">
            <v>MS8044409622-56</v>
          </cell>
          <cell r="H5848" t="str">
            <v>Mainstays Reversible Ultra Soft Solid Comforter in a Bag, Mint, King</v>
          </cell>
          <cell r="I5848" t="str">
            <v>MAINSTAYS REVERSIBLE</v>
          </cell>
          <cell r="J5848" t="str">
            <v>ONLINE ONLY</v>
          </cell>
          <cell r="K5848">
            <v>170842761</v>
          </cell>
          <cell r="L5848" t="str">
            <v>NA</v>
          </cell>
          <cell r="M5848" t="str">
            <v>NA</v>
          </cell>
          <cell r="N5848">
            <v>14.66</v>
          </cell>
          <cell r="O5848">
            <v>29.47</v>
          </cell>
          <cell r="P5848">
            <v>0.50254500000000002</v>
          </cell>
          <cell r="Q5848" t="str">
            <v>MAINSTAYS RE</v>
          </cell>
          <cell r="R5848" t="str">
            <v>03</v>
          </cell>
          <cell r="S5848" t="str">
            <v>E &amp; E CO LTD</v>
          </cell>
          <cell r="T5848" t="str">
            <v>444096</v>
          </cell>
          <cell r="U5848" t="str">
            <v>0</v>
          </cell>
          <cell r="V5848">
            <v>1</v>
          </cell>
        </row>
        <row r="5849">
          <cell r="C5849">
            <v>581013767</v>
          </cell>
          <cell r="E5849">
            <v>445239379</v>
          </cell>
          <cell r="F5849" t="str">
            <v>0008656937943</v>
          </cell>
          <cell r="G5849" t="str">
            <v>MS8044409622-57</v>
          </cell>
          <cell r="H5849" t="str">
            <v>Mainstays Reversible Printed to Solid Comforter in a Bag-King</v>
          </cell>
          <cell r="I5849" t="str">
            <v>MAINSTAYS REVERSIBLE</v>
          </cell>
          <cell r="J5849" t="str">
            <v>ONLINE ONLY</v>
          </cell>
          <cell r="K5849">
            <v>170842762</v>
          </cell>
          <cell r="L5849" t="str">
            <v>NA</v>
          </cell>
          <cell r="M5849" t="str">
            <v>NA</v>
          </cell>
          <cell r="N5849">
            <v>12.84</v>
          </cell>
          <cell r="O5849">
            <v>29.47</v>
          </cell>
          <cell r="P5849">
            <v>0.564303</v>
          </cell>
          <cell r="Q5849" t="str">
            <v>MAINSTAYS RE</v>
          </cell>
          <cell r="R5849" t="str">
            <v>03</v>
          </cell>
          <cell r="S5849" t="str">
            <v>E &amp; E CO LTD</v>
          </cell>
          <cell r="T5849" t="str">
            <v>444096</v>
          </cell>
          <cell r="U5849" t="str">
            <v>0</v>
          </cell>
          <cell r="V5849">
            <v>1</v>
          </cell>
        </row>
        <row r="5850">
          <cell r="C5850">
            <v>581013768</v>
          </cell>
          <cell r="E5850">
            <v>618835773</v>
          </cell>
          <cell r="F5850" t="str">
            <v>0008656937948</v>
          </cell>
          <cell r="G5850" t="str">
            <v>MS8044409622-60</v>
          </cell>
          <cell r="H5850" t="str">
            <v>Mainstays Reversible Printed to Solid Comforter in a Bag-King</v>
          </cell>
          <cell r="I5850" t="str">
            <v>MAINSTAYS REVERSIBLE</v>
          </cell>
          <cell r="J5850" t="str">
            <v>ONLINE ONLY</v>
          </cell>
          <cell r="K5850">
            <v>170842763</v>
          </cell>
          <cell r="L5850" t="str">
            <v>NA</v>
          </cell>
          <cell r="M5850" t="str">
            <v>NA</v>
          </cell>
          <cell r="N5850">
            <v>12.84</v>
          </cell>
          <cell r="O5850">
            <v>29.47</v>
          </cell>
          <cell r="P5850">
            <v>0.564303</v>
          </cell>
          <cell r="Q5850" t="str">
            <v>MAINSTAYS RE</v>
          </cell>
          <cell r="R5850" t="str">
            <v>03</v>
          </cell>
          <cell r="S5850" t="str">
            <v>E &amp; E CO LTD</v>
          </cell>
          <cell r="T5850" t="str">
            <v>444096</v>
          </cell>
          <cell r="U5850" t="str">
            <v>0</v>
          </cell>
          <cell r="V5850">
            <v>1</v>
          </cell>
        </row>
        <row r="5851">
          <cell r="C5851">
            <v>581013769</v>
          </cell>
          <cell r="E5851">
            <v>144108905</v>
          </cell>
          <cell r="F5851" t="str">
            <v>0008656937952</v>
          </cell>
          <cell r="G5851" t="str">
            <v>MS8044409622-64</v>
          </cell>
          <cell r="H5851" t="str">
            <v>Mainstays Elastic Ruching Comforter In A Bag -King, Gold</v>
          </cell>
          <cell r="I5851" t="str">
            <v>MAINSTAYS ELASTIC RU</v>
          </cell>
          <cell r="J5851" t="str">
            <v>ONLINE ONLY</v>
          </cell>
          <cell r="K5851">
            <v>170842764</v>
          </cell>
          <cell r="L5851" t="str">
            <v>NA</v>
          </cell>
          <cell r="M5851" t="str">
            <v>NA</v>
          </cell>
          <cell r="N5851">
            <v>15.67</v>
          </cell>
          <cell r="O5851">
            <v>29.47</v>
          </cell>
          <cell r="P5851">
            <v>0.46827299999999999</v>
          </cell>
          <cell r="Q5851" t="str">
            <v>MAINSTAYS EL</v>
          </cell>
          <cell r="R5851" t="str">
            <v>03</v>
          </cell>
          <cell r="S5851" t="str">
            <v>E &amp; E CO LTD</v>
          </cell>
          <cell r="T5851" t="str">
            <v>444096</v>
          </cell>
          <cell r="U5851" t="str">
            <v>0</v>
          </cell>
          <cell r="V5851">
            <v>1</v>
          </cell>
        </row>
        <row r="5852">
          <cell r="C5852">
            <v>581013770</v>
          </cell>
          <cell r="E5852">
            <v>345640909</v>
          </cell>
          <cell r="F5852" t="str">
            <v>0008656937951</v>
          </cell>
          <cell r="G5852" t="str">
            <v>MS8044409622-63</v>
          </cell>
          <cell r="H5852" t="str">
            <v>Mainstays Blush Pink Ultra Soft Comforter, King</v>
          </cell>
          <cell r="I5852" t="str">
            <v>MAINSTAYS ELASTIC RU</v>
          </cell>
          <cell r="J5852" t="str">
            <v>ONLINE ONLY</v>
          </cell>
          <cell r="K5852">
            <v>170842766</v>
          </cell>
          <cell r="L5852" t="str">
            <v>NA</v>
          </cell>
          <cell r="M5852" t="str">
            <v>NA</v>
          </cell>
          <cell r="N5852">
            <v>15.67</v>
          </cell>
          <cell r="O5852">
            <v>29.47</v>
          </cell>
          <cell r="P5852">
            <v>0.46827299999999999</v>
          </cell>
          <cell r="Q5852" t="str">
            <v>MAINSTAYS EL</v>
          </cell>
          <cell r="R5852" t="str">
            <v>03</v>
          </cell>
          <cell r="S5852" t="str">
            <v>E &amp; E CO LTD</v>
          </cell>
          <cell r="T5852" t="str">
            <v>444096</v>
          </cell>
          <cell r="U5852" t="str">
            <v>1</v>
          </cell>
          <cell r="V5852">
            <v>1</v>
          </cell>
        </row>
        <row r="5853">
          <cell r="C5853">
            <v>581013771</v>
          </cell>
          <cell r="E5853">
            <v>271600892</v>
          </cell>
          <cell r="F5853" t="str">
            <v>0008656937829</v>
          </cell>
          <cell r="G5853" t="str">
            <v>MS8044409622-52</v>
          </cell>
          <cell r="H5853" t="str">
            <v>Mainstays Reversible Ultra Soft Solid Comforter in a Bag, White, King</v>
          </cell>
          <cell r="I5853" t="str">
            <v>MAINSTAYS REVERSIBLE</v>
          </cell>
          <cell r="J5853" t="str">
            <v>ONLINE ONLY</v>
          </cell>
          <cell r="K5853">
            <v>170842765</v>
          </cell>
          <cell r="L5853" t="str">
            <v>NA</v>
          </cell>
          <cell r="M5853" t="str">
            <v>NA</v>
          </cell>
          <cell r="N5853">
            <v>11.73</v>
          </cell>
          <cell r="O5853">
            <v>29.47</v>
          </cell>
          <cell r="P5853">
            <v>0.60196799999999995</v>
          </cell>
          <cell r="Q5853" t="str">
            <v>MAINSTAYS RE</v>
          </cell>
          <cell r="R5853" t="str">
            <v>03</v>
          </cell>
          <cell r="S5853" t="str">
            <v>E &amp; E CO LTD</v>
          </cell>
          <cell r="T5853" t="str">
            <v>444096</v>
          </cell>
          <cell r="U5853" t="str">
            <v>0</v>
          </cell>
          <cell r="V5853">
            <v>1</v>
          </cell>
        </row>
        <row r="5854">
          <cell r="C5854">
            <v>581013772</v>
          </cell>
          <cell r="E5854">
            <v>227586537</v>
          </cell>
          <cell r="F5854" t="str">
            <v>0008656937947</v>
          </cell>
          <cell r="G5854" t="str">
            <v>MS8044409622-59</v>
          </cell>
          <cell r="H5854" t="str">
            <v>Mainstays Floral Reversible Ultra Soft Comforter, King</v>
          </cell>
          <cell r="I5854" t="str">
            <v>MAINSTAYS REVERSIBLE</v>
          </cell>
          <cell r="J5854" t="str">
            <v>ONLINE ONLY</v>
          </cell>
          <cell r="K5854">
            <v>170842767</v>
          </cell>
          <cell r="L5854" t="str">
            <v>NA</v>
          </cell>
          <cell r="M5854" t="str">
            <v>NA</v>
          </cell>
          <cell r="N5854">
            <v>12.84</v>
          </cell>
          <cell r="O5854">
            <v>29.47</v>
          </cell>
          <cell r="P5854">
            <v>0.564303</v>
          </cell>
          <cell r="Q5854" t="str">
            <v>MAINSTAYS RE</v>
          </cell>
          <cell r="R5854" t="str">
            <v>03</v>
          </cell>
          <cell r="S5854" t="str">
            <v>E &amp; E CO LTD</v>
          </cell>
          <cell r="T5854" t="str">
            <v>444096</v>
          </cell>
          <cell r="U5854" t="str">
            <v>0</v>
          </cell>
          <cell r="V5854">
            <v>1</v>
          </cell>
        </row>
        <row r="5855">
          <cell r="C5855">
            <v>581013773</v>
          </cell>
          <cell r="E5855">
            <v>823312136</v>
          </cell>
          <cell r="F5855" t="str">
            <v>0008656937960</v>
          </cell>
          <cell r="G5855" t="str">
            <v>MS8044409622-65</v>
          </cell>
          <cell r="H5855" t="str">
            <v>Mainstays Solid Microfiber Ruched Comforter in a Bag, King, Teal</v>
          </cell>
          <cell r="I5855" t="str">
            <v>MAINSTAYS ELASTIC RU</v>
          </cell>
          <cell r="J5855" t="str">
            <v>ONLINE ONLY</v>
          </cell>
          <cell r="K5855">
            <v>170842768</v>
          </cell>
          <cell r="L5855" t="str">
            <v>NA</v>
          </cell>
          <cell r="M5855" t="str">
            <v>NA</v>
          </cell>
          <cell r="N5855">
            <v>15.67</v>
          </cell>
          <cell r="O5855">
            <v>29.47</v>
          </cell>
          <cell r="P5855">
            <v>0.46827299999999999</v>
          </cell>
          <cell r="Q5855" t="str">
            <v>MAINSTAYS EL</v>
          </cell>
          <cell r="R5855" t="str">
            <v>03</v>
          </cell>
          <cell r="S5855" t="str">
            <v>E &amp; E CO LTD</v>
          </cell>
          <cell r="T5855" t="str">
            <v>444096</v>
          </cell>
          <cell r="U5855" t="str">
            <v>0</v>
          </cell>
          <cell r="V5855">
            <v>1</v>
          </cell>
        </row>
        <row r="5856">
          <cell r="C5856">
            <v>581024317</v>
          </cell>
          <cell r="E5856">
            <v>250848513</v>
          </cell>
          <cell r="F5856" t="str">
            <v>0008656937949</v>
          </cell>
          <cell r="G5856" t="str">
            <v>MS8044409622-61</v>
          </cell>
          <cell r="H5856" t="str">
            <v>Mainstays Reversible Spice Chevron Comforter in a Bag, King</v>
          </cell>
          <cell r="I5856" t="str">
            <v>MAINSTAYS REVERSIBLE</v>
          </cell>
          <cell r="J5856" t="str">
            <v>ONLINE ONLY</v>
          </cell>
          <cell r="K5856">
            <v>170870121</v>
          </cell>
          <cell r="L5856" t="str">
            <v>NA</v>
          </cell>
          <cell r="M5856" t="str">
            <v>NA</v>
          </cell>
          <cell r="N5856">
            <v>12.84</v>
          </cell>
          <cell r="O5856">
            <v>29.47</v>
          </cell>
          <cell r="P5856">
            <v>0.564303</v>
          </cell>
          <cell r="Q5856" t="str">
            <v>MAINSTAYS RE</v>
          </cell>
          <cell r="R5856" t="str">
            <v>03</v>
          </cell>
          <cell r="S5856" t="str">
            <v>E &amp; E CO LTD</v>
          </cell>
          <cell r="T5856" t="str">
            <v>444096</v>
          </cell>
          <cell r="U5856" t="str">
            <v>0</v>
          </cell>
          <cell r="V5856">
            <v>1</v>
          </cell>
        </row>
        <row r="5857">
          <cell r="C5857">
            <v>581024318</v>
          </cell>
          <cell r="E5857">
            <v>411987134</v>
          </cell>
          <cell r="F5857" t="str">
            <v>0008656937950</v>
          </cell>
          <cell r="G5857" t="str">
            <v>MS8044409622-62</v>
          </cell>
          <cell r="H5857" t="str">
            <v>Mainstays Elastic Ruched Comforter in a Bag, King, White</v>
          </cell>
          <cell r="I5857" t="str">
            <v>MAINSTAYS ELASTIC RU</v>
          </cell>
          <cell r="J5857" t="str">
            <v>ONLINE ONLY</v>
          </cell>
          <cell r="K5857">
            <v>170870119</v>
          </cell>
          <cell r="L5857" t="str">
            <v>NA</v>
          </cell>
          <cell r="M5857" t="str">
            <v>NA</v>
          </cell>
          <cell r="N5857">
            <v>15.67</v>
          </cell>
          <cell r="O5857">
            <v>29.47</v>
          </cell>
          <cell r="P5857">
            <v>0.46827299999999999</v>
          </cell>
          <cell r="Q5857" t="str">
            <v>MAINSTAYS EL</v>
          </cell>
          <cell r="R5857" t="str">
            <v>03</v>
          </cell>
          <cell r="S5857" t="str">
            <v>E &amp; E CO LTD</v>
          </cell>
          <cell r="T5857" t="str">
            <v>444096</v>
          </cell>
          <cell r="U5857" t="str">
            <v>0</v>
          </cell>
          <cell r="V5857">
            <v>1</v>
          </cell>
        </row>
        <row r="5858">
          <cell r="C5858">
            <v>581024319</v>
          </cell>
          <cell r="E5858">
            <v>119310363</v>
          </cell>
          <cell r="F5858" t="str">
            <v>0008656937946</v>
          </cell>
          <cell r="G5858" t="str">
            <v>MS8044409622-58</v>
          </cell>
          <cell r="H5858" t="str">
            <v>Mainstays Reversible Printed to Solid Comforter in a Bag-King</v>
          </cell>
          <cell r="I5858" t="str">
            <v>MAINSTAYS REVERSIBLE</v>
          </cell>
          <cell r="J5858" t="str">
            <v>ONLINE ONLY</v>
          </cell>
          <cell r="K5858">
            <v>170870120</v>
          </cell>
          <cell r="L5858" t="str">
            <v>NA</v>
          </cell>
          <cell r="M5858" t="str">
            <v>NA</v>
          </cell>
          <cell r="N5858">
            <v>12.84</v>
          </cell>
          <cell r="O5858">
            <v>29.47</v>
          </cell>
          <cell r="P5858">
            <v>0.564303</v>
          </cell>
          <cell r="Q5858" t="str">
            <v>MAINSTAYS RE</v>
          </cell>
          <cell r="R5858" t="str">
            <v>03</v>
          </cell>
          <cell r="S5858" t="str">
            <v>E &amp; E CO LTD</v>
          </cell>
          <cell r="T5858" t="str">
            <v>444096</v>
          </cell>
          <cell r="U5858" t="str">
            <v>0</v>
          </cell>
          <cell r="V5858">
            <v>1</v>
          </cell>
        </row>
        <row r="5859">
          <cell r="C5859">
            <v>581024320</v>
          </cell>
          <cell r="E5859">
            <v>402737549</v>
          </cell>
          <cell r="F5859" t="str">
            <v>0008656937832</v>
          </cell>
          <cell r="G5859" t="str">
            <v>MS8044409622-54</v>
          </cell>
          <cell r="H5859" t="str">
            <v>Mainstays Black Reversible Ultra Soft Comforter, King</v>
          </cell>
          <cell r="I5859" t="str">
            <v>MAINSTAYS REVERSIBLE</v>
          </cell>
          <cell r="J5859" t="str">
            <v>ONLINE ONLY</v>
          </cell>
          <cell r="K5859">
            <v>170870122</v>
          </cell>
          <cell r="L5859" t="str">
            <v>NA</v>
          </cell>
          <cell r="M5859" t="str">
            <v>NA</v>
          </cell>
          <cell r="N5859">
            <v>11.73</v>
          </cell>
          <cell r="O5859">
            <v>29.47</v>
          </cell>
          <cell r="P5859">
            <v>0.60196799999999995</v>
          </cell>
          <cell r="Q5859" t="str">
            <v>MAINSTAYS RE</v>
          </cell>
          <cell r="R5859" t="str">
            <v>03</v>
          </cell>
          <cell r="S5859" t="str">
            <v>E &amp; E CO LTD</v>
          </cell>
          <cell r="T5859" t="str">
            <v>444096</v>
          </cell>
          <cell r="U5859" t="str">
            <v>0</v>
          </cell>
          <cell r="V5859">
            <v>1</v>
          </cell>
        </row>
        <row r="5860">
          <cell r="C5860">
            <v>581024321</v>
          </cell>
          <cell r="E5860">
            <v>289487499</v>
          </cell>
          <cell r="F5860" t="str">
            <v>0008656937830</v>
          </cell>
          <cell r="G5860" t="str">
            <v>MS8044409622-53</v>
          </cell>
          <cell r="H5860" t="str">
            <v>Mainstays Reversible Ultra Soft Solid Comforter in a Bag, Navy, King</v>
          </cell>
          <cell r="I5860" t="str">
            <v>MAINSTAYS REVERSIBLE</v>
          </cell>
          <cell r="J5860" t="str">
            <v>ONLINE ONLY</v>
          </cell>
          <cell r="K5860">
            <v>170870124</v>
          </cell>
          <cell r="L5860" t="str">
            <v>NA</v>
          </cell>
          <cell r="M5860" t="str">
            <v>NA</v>
          </cell>
          <cell r="N5860">
            <v>11.73</v>
          </cell>
          <cell r="O5860">
            <v>29.47</v>
          </cell>
          <cell r="P5860">
            <v>0.60196799999999995</v>
          </cell>
          <cell r="Q5860" t="str">
            <v>MAINSTAYS RE</v>
          </cell>
          <cell r="R5860" t="str">
            <v>03</v>
          </cell>
          <cell r="S5860" t="str">
            <v>E &amp; E CO LTD</v>
          </cell>
          <cell r="T5860" t="str">
            <v>444096</v>
          </cell>
          <cell r="U5860" t="str">
            <v>0</v>
          </cell>
          <cell r="V5860">
            <v>1</v>
          </cell>
        </row>
        <row r="5861">
          <cell r="C5861">
            <v>581024322</v>
          </cell>
          <cell r="E5861">
            <v>858161908</v>
          </cell>
          <cell r="F5861" t="str">
            <v>0008656937833</v>
          </cell>
          <cell r="G5861" t="str">
            <v>MS8044409622-55</v>
          </cell>
          <cell r="H5861" t="str">
            <v>Mainstays Gray Reversible Ultra Soft Comforter in a Bag, King</v>
          </cell>
          <cell r="I5861" t="str">
            <v>MAINSTAYS REVERSIBLE</v>
          </cell>
          <cell r="J5861" t="str">
            <v>ONLINE ONLY</v>
          </cell>
          <cell r="K5861">
            <v>170870123</v>
          </cell>
          <cell r="L5861" t="str">
            <v>NA</v>
          </cell>
          <cell r="M5861" t="str">
            <v>NA</v>
          </cell>
          <cell r="N5861">
            <v>11.73</v>
          </cell>
          <cell r="O5861">
            <v>29.47</v>
          </cell>
          <cell r="P5861">
            <v>0.60196799999999995</v>
          </cell>
          <cell r="Q5861" t="str">
            <v>MAINSTAYS RE</v>
          </cell>
          <cell r="R5861" t="str">
            <v>03</v>
          </cell>
          <cell r="S5861" t="str">
            <v>E &amp; E CO LTD</v>
          </cell>
          <cell r="T5861" t="str">
            <v>444096</v>
          </cell>
          <cell r="U5861" t="str">
            <v>0</v>
          </cell>
          <cell r="V5861">
            <v>1</v>
          </cell>
        </row>
        <row r="5862">
          <cell r="C5862">
            <v>581324414</v>
          </cell>
          <cell r="E5862">
            <v>157116820</v>
          </cell>
          <cell r="F5862" t="str">
            <v>0008656936859</v>
          </cell>
          <cell r="G5862" t="str">
            <v>MS5001030822-01</v>
          </cell>
          <cell r="H5862" t="str">
            <v>Mainstays 12-Piece Dorm in a Bag Complete Floral Bedding Set with Bonus Blanket and Storage Set, Twin, Twin XL</v>
          </cell>
          <cell r="I5862" t="str">
            <v>MS DORM BAG BLUSH T</v>
          </cell>
          <cell r="J5862" t="str">
            <v>ONLINE ONLY</v>
          </cell>
          <cell r="K5862">
            <v>171678236</v>
          </cell>
          <cell r="L5862" t="str">
            <v>BLUSH</v>
          </cell>
          <cell r="M5862" t="str">
            <v>TWIN</v>
          </cell>
          <cell r="N5862">
            <v>39.5</v>
          </cell>
          <cell r="O5862">
            <v>69</v>
          </cell>
          <cell r="P5862">
            <v>0.42753600000000003</v>
          </cell>
          <cell r="Q5862" t="str">
            <v>MSDORMBLUSHT</v>
          </cell>
          <cell r="R5862" t="str">
            <v>40</v>
          </cell>
          <cell r="S5862" t="str">
            <v>IMPORT-E&amp;E CO LTD</v>
          </cell>
          <cell r="T5862" t="str">
            <v>010308</v>
          </cell>
          <cell r="U5862" t="str">
            <v>0</v>
          </cell>
          <cell r="V5862">
            <v>1</v>
          </cell>
        </row>
        <row r="5863">
          <cell r="C5863">
            <v>581324436</v>
          </cell>
          <cell r="E5863">
            <v>434071890</v>
          </cell>
          <cell r="F5863" t="str">
            <v>0008656936862</v>
          </cell>
          <cell r="G5863" t="str">
            <v>MS5001030822-04</v>
          </cell>
          <cell r="H5863" t="str">
            <v>Mainstays 12-Piece Dorm in a Bag Complete Grey Marble Bedding Set with Bonus Blanket and Storage Set, Twin ,Twin XL</v>
          </cell>
          <cell r="I5863" t="str">
            <v>MS DORM BAG GREY T</v>
          </cell>
          <cell r="J5863" t="str">
            <v>ONLINE ONLY</v>
          </cell>
          <cell r="K5863">
            <v>171678260</v>
          </cell>
          <cell r="L5863" t="str">
            <v>GREY</v>
          </cell>
          <cell r="M5863" t="str">
            <v>TWIN</v>
          </cell>
          <cell r="N5863">
            <v>39.5</v>
          </cell>
          <cell r="O5863">
            <v>69</v>
          </cell>
          <cell r="P5863">
            <v>0.42753600000000003</v>
          </cell>
          <cell r="Q5863" t="str">
            <v>MSDORMGREYT</v>
          </cell>
          <cell r="R5863" t="str">
            <v>40</v>
          </cell>
          <cell r="S5863" t="str">
            <v>IMPORT-E&amp;E CO LTD</v>
          </cell>
          <cell r="T5863" t="str">
            <v>010308</v>
          </cell>
          <cell r="U5863" t="str">
            <v>0</v>
          </cell>
          <cell r="V5863">
            <v>1</v>
          </cell>
        </row>
        <row r="5864">
          <cell r="C5864">
            <v>581324439</v>
          </cell>
          <cell r="D5864" t="str">
            <v>L</v>
          </cell>
          <cell r="E5864">
            <v>182231650</v>
          </cell>
          <cell r="F5864" t="str">
            <v>0008656936865</v>
          </cell>
          <cell r="G5864" t="str">
            <v>MS5001030822-07</v>
          </cell>
          <cell r="H5864" t="str">
            <v>Mainstays 11 Piece Bed in a Bag Bundle with Bonus Throw and Storage Set, Twin</v>
          </cell>
          <cell r="I5864" t="str">
            <v>MS DORM BAG TEAL T</v>
          </cell>
          <cell r="J5864" t="str">
            <v>ONLINE ONLY</v>
          </cell>
          <cell r="K5864">
            <v>171678263</v>
          </cell>
          <cell r="L5864" t="str">
            <v>TEAL</v>
          </cell>
          <cell r="M5864" t="str">
            <v>TWIN</v>
          </cell>
          <cell r="N5864">
            <v>37.26</v>
          </cell>
          <cell r="O5864">
            <v>69</v>
          </cell>
          <cell r="P5864">
            <v>0.46</v>
          </cell>
          <cell r="Q5864" t="str">
            <v>MSDORMTEALT</v>
          </cell>
          <cell r="R5864" t="str">
            <v>40</v>
          </cell>
          <cell r="S5864" t="str">
            <v>IMPORT-E&amp;E CO LTD</v>
          </cell>
          <cell r="T5864" t="str">
            <v>010308</v>
          </cell>
          <cell r="U5864" t="str">
            <v>0</v>
          </cell>
          <cell r="V5864">
            <v>1</v>
          </cell>
        </row>
        <row r="5865">
          <cell r="C5865">
            <v>583450796</v>
          </cell>
          <cell r="D5865" t="str">
            <v>L</v>
          </cell>
          <cell r="E5865">
            <v>182231650</v>
          </cell>
          <cell r="F5865" t="str">
            <v>0008656936865</v>
          </cell>
          <cell r="G5865" t="str">
            <v>MS5001030822-07</v>
          </cell>
          <cell r="H5865" t="str">
            <v>Mainstays 11 Piece Bed in a Bag Bundle with Bonus Throw and Storage Set, Twin</v>
          </cell>
          <cell r="I5865" t="str">
            <v>MAINSTAYS TEAL MEDAL</v>
          </cell>
          <cell r="J5865" t="str">
            <v>ONLINE ONLY</v>
          </cell>
          <cell r="K5865">
            <v>171678263</v>
          </cell>
          <cell r="L5865" t="str">
            <v>GREEN</v>
          </cell>
          <cell r="M5865" t="str">
            <v>NA</v>
          </cell>
          <cell r="N5865">
            <v>39.17</v>
          </cell>
          <cell r="O5865">
            <v>69</v>
          </cell>
          <cell r="P5865">
            <v>0.43231900000000001</v>
          </cell>
          <cell r="Q5865" t="str">
            <v>MSDORMTEALT</v>
          </cell>
          <cell r="R5865" t="str">
            <v>03</v>
          </cell>
          <cell r="S5865" t="str">
            <v>E &amp; E CO LTD</v>
          </cell>
          <cell r="T5865" t="str">
            <v>444096</v>
          </cell>
          <cell r="U5865" t="str">
            <v>0</v>
          </cell>
          <cell r="V5865">
            <v>1</v>
          </cell>
        </row>
        <row r="5866">
          <cell r="C5866">
            <v>581324440</v>
          </cell>
          <cell r="D5866" t="str">
            <v>L</v>
          </cell>
          <cell r="E5866">
            <v>722881218</v>
          </cell>
          <cell r="F5866" t="str">
            <v>0008656936866</v>
          </cell>
          <cell r="G5866" t="str">
            <v>MS5001030822-08</v>
          </cell>
          <cell r="H5866" t="str">
            <v>Mainstays 13 Piece Bed in a Bag Bundle with Bonus Throw and Storage Set, Full</v>
          </cell>
          <cell r="I5866" t="str">
            <v>MS DORM BAG TEAL F</v>
          </cell>
          <cell r="J5866" t="str">
            <v>ONLINE ONLY</v>
          </cell>
          <cell r="K5866">
            <v>171678264</v>
          </cell>
          <cell r="L5866" t="str">
            <v>TEAL</v>
          </cell>
          <cell r="M5866" t="str">
            <v>FULL</v>
          </cell>
          <cell r="N5866">
            <v>43.29</v>
          </cell>
          <cell r="O5866">
            <v>69</v>
          </cell>
          <cell r="P5866">
            <v>0.37260900000000002</v>
          </cell>
          <cell r="Q5866" t="str">
            <v>MSDORMTEALF</v>
          </cell>
          <cell r="R5866" t="str">
            <v>40</v>
          </cell>
          <cell r="S5866" t="str">
            <v>IMPORT-E&amp;E CO LTD</v>
          </cell>
          <cell r="T5866" t="str">
            <v>010308</v>
          </cell>
          <cell r="U5866" t="str">
            <v>0</v>
          </cell>
          <cell r="V5866">
            <v>1</v>
          </cell>
        </row>
        <row r="5867">
          <cell r="C5867">
            <v>581324441</v>
          </cell>
          <cell r="D5867" t="str">
            <v>L</v>
          </cell>
          <cell r="E5867">
            <v>645499403</v>
          </cell>
          <cell r="F5867" t="str">
            <v>0008656936867</v>
          </cell>
          <cell r="G5867" t="str">
            <v>MS5001030822-09</v>
          </cell>
          <cell r="H5867" t="str">
            <v>Mainstays 14-Piece Dorm in a Bag Complete Medallion Bedding Set with Bonus Blanket and Storage Set, Queen</v>
          </cell>
          <cell r="I5867" t="str">
            <v>MS DORM BAG TEAL Q</v>
          </cell>
          <cell r="J5867" t="str">
            <v>ONLINE ONLY</v>
          </cell>
          <cell r="K5867">
            <v>171678265</v>
          </cell>
          <cell r="L5867" t="str">
            <v>TEAL</v>
          </cell>
          <cell r="M5867" t="str">
            <v>QUEEN</v>
          </cell>
          <cell r="N5867">
            <v>46.12</v>
          </cell>
          <cell r="O5867">
            <v>69</v>
          </cell>
          <cell r="P5867">
            <v>0.331594</v>
          </cell>
          <cell r="Q5867" t="str">
            <v>MSDORMTEALQ</v>
          </cell>
          <cell r="R5867" t="str">
            <v>40</v>
          </cell>
          <cell r="S5867" t="str">
            <v>IMPORT-E&amp;E CO LTD</v>
          </cell>
          <cell r="T5867" t="str">
            <v>010308</v>
          </cell>
          <cell r="U5867" t="str">
            <v>0</v>
          </cell>
          <cell r="V5867">
            <v>1</v>
          </cell>
        </row>
        <row r="5868">
          <cell r="C5868">
            <v>581324442</v>
          </cell>
          <cell r="E5868">
            <v>960571213</v>
          </cell>
          <cell r="F5868" t="str">
            <v>0008656936868</v>
          </cell>
          <cell r="G5868" t="str">
            <v>MS5001030822-10</v>
          </cell>
          <cell r="H5868" t="str">
            <v>Mainstays 11-Piece Dorm in a Bag Complete Striped Bedding Set with Bonus Blanket and Storage Set, Black Twin, Twin XL</v>
          </cell>
          <cell r="I5868" t="str">
            <v>MS DORM BAG BLACK T</v>
          </cell>
          <cell r="J5868" t="str">
            <v>ONLINE ONLY</v>
          </cell>
          <cell r="K5868">
            <v>171678266</v>
          </cell>
          <cell r="L5868" t="str">
            <v>BLACK</v>
          </cell>
          <cell r="M5868" t="str">
            <v>TWIN</v>
          </cell>
          <cell r="N5868">
            <v>39.5</v>
          </cell>
          <cell r="O5868">
            <v>69</v>
          </cell>
          <cell r="P5868">
            <v>0.42753600000000003</v>
          </cell>
          <cell r="Q5868" t="str">
            <v>MSDORMBLACKT</v>
          </cell>
          <cell r="R5868" t="str">
            <v>40</v>
          </cell>
          <cell r="S5868" t="str">
            <v>IMPORT-E&amp;E CO LTD</v>
          </cell>
          <cell r="T5868" t="str">
            <v>010308</v>
          </cell>
          <cell r="U5868" t="str">
            <v>0</v>
          </cell>
          <cell r="V5868">
            <v>1</v>
          </cell>
        </row>
        <row r="5869">
          <cell r="C5869">
            <v>581324444</v>
          </cell>
          <cell r="E5869">
            <v>443180080</v>
          </cell>
          <cell r="F5869" t="str">
            <v>0008656936870</v>
          </cell>
          <cell r="G5869" t="str">
            <v>MS5001030822-12</v>
          </cell>
          <cell r="H5869" t="str">
            <v>Mainstays 14-Piece Dorm in a Bag Complete Striped Bedding Set with Bonus Blanket and Storage Set, Queen</v>
          </cell>
          <cell r="I5869" t="str">
            <v>MS DORM BAG BLACK Q</v>
          </cell>
          <cell r="J5869" t="str">
            <v>ONLINE ONLY</v>
          </cell>
          <cell r="K5869">
            <v>171678268</v>
          </cell>
          <cell r="L5869" t="str">
            <v>BLACK</v>
          </cell>
          <cell r="M5869" t="str">
            <v>QUEEN</v>
          </cell>
          <cell r="N5869">
            <v>46.12</v>
          </cell>
          <cell r="O5869">
            <v>69</v>
          </cell>
          <cell r="P5869">
            <v>0.331594</v>
          </cell>
          <cell r="Q5869" t="str">
            <v>MSDORMBLACKQ</v>
          </cell>
          <cell r="R5869" t="str">
            <v>40</v>
          </cell>
          <cell r="S5869" t="str">
            <v>IMPORT-E&amp;E CO LTD</v>
          </cell>
          <cell r="T5869" t="str">
            <v>010308</v>
          </cell>
          <cell r="U5869" t="str">
            <v>0</v>
          </cell>
          <cell r="V5869">
            <v>1</v>
          </cell>
        </row>
        <row r="5870">
          <cell r="C5870">
            <v>581584858</v>
          </cell>
          <cell r="E5870">
            <v>183665630</v>
          </cell>
          <cell r="F5870" t="str">
            <v>0067571698788</v>
          </cell>
          <cell r="G5870" t="str">
            <v>CS20-0332</v>
          </cell>
          <cell r="H5870" t="str">
            <v>Comfort Spaces Geo 100% Cotton Flannel Printed Sheet Set, King, Grey</v>
          </cell>
          <cell r="I5870" t="str">
            <v>COMFORT SPACES GEO 1</v>
          </cell>
          <cell r="J5870" t="str">
            <v>ONLINE ONLY</v>
          </cell>
          <cell r="K5870">
            <v>174236191</v>
          </cell>
          <cell r="L5870" t="str">
            <v>NA</v>
          </cell>
          <cell r="M5870" t="str">
            <v>NA</v>
          </cell>
          <cell r="N5870">
            <v>26.39</v>
          </cell>
          <cell r="O5870">
            <v>44.99</v>
          </cell>
          <cell r="P5870">
            <v>0.41342499999999999</v>
          </cell>
          <cell r="Q5870" t="str">
            <v>COMFORT SPAC</v>
          </cell>
          <cell r="R5870" t="str">
            <v>07</v>
          </cell>
          <cell r="S5870" t="str">
            <v>E &amp; E CO LTD</v>
          </cell>
          <cell r="T5870" t="str">
            <v>444096</v>
          </cell>
          <cell r="U5870" t="str">
            <v>1</v>
          </cell>
          <cell r="V5870">
            <v>1</v>
          </cell>
        </row>
        <row r="5871">
          <cell r="C5871">
            <v>581584855</v>
          </cell>
          <cell r="D5871" t="str">
            <v>L</v>
          </cell>
          <cell r="E5871">
            <v>342865703</v>
          </cell>
          <cell r="F5871" t="str">
            <v>0067571697967</v>
          </cell>
          <cell r="G5871" t="str">
            <v>CS58-0310</v>
          </cell>
          <cell r="H5871" t="str">
            <v>Comfort Spaces Angel Plush Hooded Angel Wrap, 58" x 72", Black</v>
          </cell>
          <cell r="I5871" t="str">
            <v>COMFORT SPACES ANGEL</v>
          </cell>
          <cell r="J5871" t="str">
            <v>ONLINE ONLY</v>
          </cell>
          <cell r="K5871">
            <v>174236196</v>
          </cell>
          <cell r="L5871" t="str">
            <v>NA</v>
          </cell>
          <cell r="M5871" t="str">
            <v>NA</v>
          </cell>
          <cell r="N5871">
            <v>13.86</v>
          </cell>
          <cell r="O5871">
            <v>24.99</v>
          </cell>
          <cell r="P5871">
            <v>0.445378</v>
          </cell>
          <cell r="Q5871" t="str">
            <v>COMFORT SPAC</v>
          </cell>
          <cell r="R5871" t="str">
            <v>07</v>
          </cell>
          <cell r="S5871" t="str">
            <v>E &amp; E CO LTD</v>
          </cell>
          <cell r="T5871" t="str">
            <v>444096</v>
          </cell>
          <cell r="U5871" t="str">
            <v>1</v>
          </cell>
          <cell r="V5871">
            <v>1</v>
          </cell>
        </row>
        <row r="5872">
          <cell r="C5872">
            <v>581584862</v>
          </cell>
          <cell r="D5872" t="str">
            <v>L</v>
          </cell>
          <cell r="E5872">
            <v>342865703</v>
          </cell>
          <cell r="F5872" t="str">
            <v>0067571697967</v>
          </cell>
          <cell r="G5872" t="str">
            <v>CS58-0310</v>
          </cell>
          <cell r="H5872" t="str">
            <v>Comfort Spaces Angel Plush Hooded Angel Wrap, 58" x 72", Black</v>
          </cell>
          <cell r="I5872" t="str">
            <v>COMFORT SPACES ANGEL</v>
          </cell>
          <cell r="J5872" t="str">
            <v>ONLINE ONLY</v>
          </cell>
          <cell r="K5872">
            <v>174236196</v>
          </cell>
          <cell r="L5872" t="str">
            <v>NA</v>
          </cell>
          <cell r="M5872" t="str">
            <v>NA</v>
          </cell>
          <cell r="N5872">
            <v>13.86</v>
          </cell>
          <cell r="O5872">
            <v>24.99</v>
          </cell>
          <cell r="P5872">
            <v>0.445378</v>
          </cell>
          <cell r="Q5872" t="str">
            <v>COMFORT SPAC</v>
          </cell>
          <cell r="R5872" t="str">
            <v>07</v>
          </cell>
          <cell r="S5872" t="str">
            <v>E &amp; E CO LTD</v>
          </cell>
          <cell r="T5872" t="str">
            <v>444096</v>
          </cell>
          <cell r="U5872" t="str">
            <v>1</v>
          </cell>
          <cell r="V5872">
            <v>1</v>
          </cell>
        </row>
        <row r="5873">
          <cell r="C5873">
            <v>581584865</v>
          </cell>
          <cell r="E5873">
            <v>541182425</v>
          </cell>
          <cell r="F5873" t="str">
            <v>0067571697970</v>
          </cell>
          <cell r="G5873" t="str">
            <v>CS58-0312</v>
          </cell>
          <cell r="H5873" t="str">
            <v>Comfort Spaces Leopard Soft Warm Sherpa Wearable Angel Plush Hooded Angel Wrap, 58"x 72"</v>
          </cell>
          <cell r="I5873" t="str">
            <v>COMFORT SPACES ANGEL</v>
          </cell>
          <cell r="J5873" t="str">
            <v>ONLINE ONLY</v>
          </cell>
          <cell r="K5873">
            <v>174236192</v>
          </cell>
          <cell r="L5873" t="str">
            <v>NA</v>
          </cell>
          <cell r="M5873" t="str">
            <v>NA</v>
          </cell>
          <cell r="N5873">
            <v>13.86</v>
          </cell>
          <cell r="O5873">
            <v>24.99</v>
          </cell>
          <cell r="P5873">
            <v>0.445378</v>
          </cell>
          <cell r="Q5873" t="str">
            <v>COMFORT SPAC</v>
          </cell>
          <cell r="R5873" t="str">
            <v>07</v>
          </cell>
          <cell r="S5873" t="str">
            <v>E &amp; E CO LTD</v>
          </cell>
          <cell r="T5873" t="str">
            <v>444096</v>
          </cell>
          <cell r="U5873" t="str">
            <v>1</v>
          </cell>
          <cell r="V5873">
            <v>1</v>
          </cell>
        </row>
        <row r="5874">
          <cell r="C5874">
            <v>581584867</v>
          </cell>
          <cell r="E5874">
            <v>688836131</v>
          </cell>
          <cell r="F5874" t="str">
            <v>0067571698785</v>
          </cell>
          <cell r="G5874" t="str">
            <v>CS20-0331</v>
          </cell>
          <cell r="H5874" t="str">
            <v>Comfort Spaces Geo 100% Cotton Flannel Printed Sheet Set, Queen, Grey</v>
          </cell>
          <cell r="I5874" t="str">
            <v>COMFORT SPACES GEO 1</v>
          </cell>
          <cell r="J5874" t="str">
            <v>ONLINE ONLY</v>
          </cell>
          <cell r="K5874">
            <v>174236199</v>
          </cell>
          <cell r="L5874" t="str">
            <v>NA</v>
          </cell>
          <cell r="M5874" t="str">
            <v>NA</v>
          </cell>
          <cell r="N5874">
            <v>23.75</v>
          </cell>
          <cell r="O5874">
            <v>39.99</v>
          </cell>
          <cell r="P5874">
            <v>0.40610200000000002</v>
          </cell>
          <cell r="Q5874" t="str">
            <v>COMFORT SPAC</v>
          </cell>
          <cell r="R5874" t="str">
            <v>07</v>
          </cell>
          <cell r="S5874" t="str">
            <v>E &amp; E CO LTD</v>
          </cell>
          <cell r="T5874" t="str">
            <v>444096</v>
          </cell>
          <cell r="U5874" t="str">
            <v>1</v>
          </cell>
          <cell r="V5874">
            <v>1</v>
          </cell>
        </row>
        <row r="5875">
          <cell r="C5875">
            <v>581584868</v>
          </cell>
          <cell r="E5875">
            <v>968015382</v>
          </cell>
          <cell r="F5875" t="str">
            <v>0067571697972</v>
          </cell>
          <cell r="G5875" t="str">
            <v>CS50-0300</v>
          </cell>
          <cell r="H5875" t="str">
            <v>Comfort Spaces Plaid Sherpa/Plush Throw, 50" x 60", Aqua</v>
          </cell>
          <cell r="I5875" t="str">
            <v>COMFORT SPACES PLAID</v>
          </cell>
          <cell r="J5875" t="str">
            <v>ONLINE ONLY</v>
          </cell>
          <cell r="K5875">
            <v>174236201</v>
          </cell>
          <cell r="L5875" t="str">
            <v>NA</v>
          </cell>
          <cell r="M5875" t="str">
            <v>NA</v>
          </cell>
          <cell r="N5875">
            <v>12.37</v>
          </cell>
          <cell r="O5875">
            <v>21.99</v>
          </cell>
          <cell r="P5875">
            <v>0.43747200000000003</v>
          </cell>
          <cell r="Q5875" t="str">
            <v>COMFORT SPAC</v>
          </cell>
          <cell r="R5875" t="str">
            <v>07</v>
          </cell>
          <cell r="S5875" t="str">
            <v>E &amp; E CO LTD</v>
          </cell>
          <cell r="T5875" t="str">
            <v>444096</v>
          </cell>
          <cell r="U5875" t="str">
            <v>1</v>
          </cell>
          <cell r="V5875">
            <v>1</v>
          </cell>
        </row>
        <row r="5876">
          <cell r="C5876">
            <v>581584869</v>
          </cell>
          <cell r="D5876" t="str">
            <v>L</v>
          </cell>
          <cell r="E5876">
            <v>361928991</v>
          </cell>
          <cell r="F5876" t="str">
            <v>0067571697974</v>
          </cell>
          <cell r="G5876" t="str">
            <v>CS58-0313</v>
          </cell>
          <cell r="H5876" t="str">
            <v>Comfort Spaces Angel Plush Hooded Angel Wrap, 58" x 72", Lavender</v>
          </cell>
          <cell r="I5876" t="str">
            <v>COMFORT SPACES ANGEL</v>
          </cell>
          <cell r="J5876" t="str">
            <v>ONLINE ONLY</v>
          </cell>
          <cell r="K5876">
            <v>174236200</v>
          </cell>
          <cell r="L5876" t="str">
            <v>NA</v>
          </cell>
          <cell r="M5876" t="str">
            <v>NA</v>
          </cell>
          <cell r="N5876">
            <v>13.86</v>
          </cell>
          <cell r="O5876">
            <v>24.99</v>
          </cell>
          <cell r="P5876">
            <v>0.445378</v>
          </cell>
          <cell r="Q5876" t="str">
            <v>COMFORT SPAC</v>
          </cell>
          <cell r="R5876" t="str">
            <v>07</v>
          </cell>
          <cell r="S5876" t="str">
            <v>E &amp; E CO LTD</v>
          </cell>
          <cell r="T5876" t="str">
            <v>444096</v>
          </cell>
          <cell r="U5876" t="str">
            <v>1</v>
          </cell>
          <cell r="V5876">
            <v>1</v>
          </cell>
        </row>
        <row r="5877">
          <cell r="C5877">
            <v>581584870</v>
          </cell>
          <cell r="D5877" t="str">
            <v>L</v>
          </cell>
          <cell r="E5877">
            <v>361928991</v>
          </cell>
          <cell r="F5877" t="str">
            <v>0067571697974</v>
          </cell>
          <cell r="G5877" t="str">
            <v>CS58-0313</v>
          </cell>
          <cell r="H5877" t="str">
            <v>Comfort Spaces Angel Plush Hooded Angel Wrap, 58" x 72", Lavender</v>
          </cell>
          <cell r="I5877" t="str">
            <v>COMFORT SPACES ANGEL</v>
          </cell>
          <cell r="J5877" t="str">
            <v>ONLINE ONLY</v>
          </cell>
          <cell r="K5877">
            <v>174236200</v>
          </cell>
          <cell r="L5877" t="str">
            <v>NA</v>
          </cell>
          <cell r="M5877" t="str">
            <v>NA</v>
          </cell>
          <cell r="N5877">
            <v>13.86</v>
          </cell>
          <cell r="O5877">
            <v>24.99</v>
          </cell>
          <cell r="P5877">
            <v>0.445378</v>
          </cell>
          <cell r="Q5877" t="str">
            <v>COMFORT SPAC</v>
          </cell>
          <cell r="R5877" t="str">
            <v>07</v>
          </cell>
          <cell r="S5877" t="str">
            <v>E &amp; E CO LTD</v>
          </cell>
          <cell r="T5877" t="str">
            <v>444096</v>
          </cell>
          <cell r="U5877" t="str">
            <v>1</v>
          </cell>
          <cell r="V5877">
            <v>1</v>
          </cell>
        </row>
        <row r="5878">
          <cell r="C5878">
            <v>581584871</v>
          </cell>
          <cell r="E5878">
            <v>380468346</v>
          </cell>
          <cell r="F5878" t="str">
            <v>0067571697981</v>
          </cell>
          <cell r="G5878" t="str">
            <v>CS50-0299</v>
          </cell>
          <cell r="H5878" t="str">
            <v>Comfort Spaces Plaid Sherpa/Plush Throw, 50" x 60", Cranberry</v>
          </cell>
          <cell r="I5878" t="str">
            <v>COMFORT SPACES PLAID</v>
          </cell>
          <cell r="J5878" t="str">
            <v>ONLINE ONLY</v>
          </cell>
          <cell r="K5878">
            <v>174236203</v>
          </cell>
          <cell r="L5878" t="str">
            <v>NA</v>
          </cell>
          <cell r="M5878" t="str">
            <v>NA</v>
          </cell>
          <cell r="N5878">
            <v>12.37</v>
          </cell>
          <cell r="O5878">
            <v>18.690000000000001</v>
          </cell>
          <cell r="P5878">
            <v>0.33814899999999998</v>
          </cell>
          <cell r="Q5878" t="str">
            <v>COMFORT SPAC</v>
          </cell>
          <cell r="R5878" t="str">
            <v>07</v>
          </cell>
          <cell r="S5878" t="str">
            <v>E &amp; E CO LTD</v>
          </cell>
          <cell r="T5878" t="str">
            <v>444096</v>
          </cell>
          <cell r="U5878" t="str">
            <v>1</v>
          </cell>
          <cell r="V5878">
            <v>1</v>
          </cell>
        </row>
        <row r="5879">
          <cell r="C5879">
            <v>581584872</v>
          </cell>
          <cell r="E5879">
            <v>870237242</v>
          </cell>
          <cell r="F5879" t="str">
            <v>0067571697969</v>
          </cell>
          <cell r="G5879" t="str">
            <v>CS58-0311</v>
          </cell>
          <cell r="H5879" t="str">
            <v>Comfort Spaces Angel Plush Hooded Angel Wrap, 58" x 72", Grey</v>
          </cell>
          <cell r="I5879" t="str">
            <v>COMFORT SPACES ANGEL</v>
          </cell>
          <cell r="J5879" t="str">
            <v>ONLINE ONLY</v>
          </cell>
          <cell r="K5879">
            <v>174236204</v>
          </cell>
          <cell r="L5879" t="str">
            <v>NA</v>
          </cell>
          <cell r="M5879" t="str">
            <v>NA</v>
          </cell>
          <cell r="N5879">
            <v>13.86</v>
          </cell>
          <cell r="O5879">
            <v>21</v>
          </cell>
          <cell r="P5879">
            <v>0.34</v>
          </cell>
          <cell r="Q5879" t="str">
            <v>COMFORT SPAC</v>
          </cell>
          <cell r="R5879" t="str">
            <v>07</v>
          </cell>
          <cell r="S5879" t="str">
            <v>E &amp; E CO LTD</v>
          </cell>
          <cell r="T5879" t="str">
            <v>444096</v>
          </cell>
          <cell r="U5879" t="str">
            <v>1</v>
          </cell>
          <cell r="V5879">
            <v>1</v>
          </cell>
        </row>
        <row r="5880">
          <cell r="C5880">
            <v>581584900</v>
          </cell>
          <cell r="E5880">
            <v>982720315</v>
          </cell>
          <cell r="F5880" t="str">
            <v>0067571698822</v>
          </cell>
          <cell r="G5880" t="str">
            <v>CS20-0373</v>
          </cell>
          <cell r="H5880" t="str">
            <v>Comfort Spaces Snowflakes 100% Cotton Flannel Printed Sheet Set, Cal King, Grey</v>
          </cell>
          <cell r="I5880" t="str">
            <v>COMFORT SPACES SNOWF</v>
          </cell>
          <cell r="J5880" t="str">
            <v>ONLINE ONLY</v>
          </cell>
          <cell r="K5880">
            <v>174236520</v>
          </cell>
          <cell r="L5880" t="str">
            <v>NA</v>
          </cell>
          <cell r="M5880" t="str">
            <v>NA</v>
          </cell>
          <cell r="N5880">
            <v>29.03</v>
          </cell>
          <cell r="O5880">
            <v>49.99</v>
          </cell>
          <cell r="P5880">
            <v>0.41928399999999999</v>
          </cell>
          <cell r="Q5880" t="str">
            <v>COMFORT SPAC</v>
          </cell>
          <cell r="R5880" t="str">
            <v>07</v>
          </cell>
          <cell r="S5880" t="str">
            <v>E &amp; E CO LTD</v>
          </cell>
          <cell r="T5880" t="str">
            <v>444096</v>
          </cell>
          <cell r="U5880" t="str">
            <v>1</v>
          </cell>
          <cell r="V5880">
            <v>1</v>
          </cell>
        </row>
        <row r="5881">
          <cell r="C5881">
            <v>581584901</v>
          </cell>
          <cell r="E5881">
            <v>265718169</v>
          </cell>
          <cell r="F5881" t="str">
            <v>0067571698831</v>
          </cell>
          <cell r="G5881" t="str">
            <v>CS20-0396</v>
          </cell>
          <cell r="H5881" t="str">
            <v>Comfort Spaces Cotton Flannel Sheet Set, Queen, Blue</v>
          </cell>
          <cell r="I5881" t="str">
            <v>COMFORT SPACES SOLID</v>
          </cell>
          <cell r="J5881" t="str">
            <v>ONLINE ONLY</v>
          </cell>
          <cell r="K5881">
            <v>174236521</v>
          </cell>
          <cell r="L5881" t="str">
            <v>NA</v>
          </cell>
          <cell r="M5881" t="str">
            <v>NA</v>
          </cell>
          <cell r="N5881">
            <v>23.75</v>
          </cell>
          <cell r="O5881">
            <v>34.39</v>
          </cell>
          <cell r="P5881">
            <v>0.309392</v>
          </cell>
          <cell r="Q5881" t="str">
            <v>COMFORT SPAC</v>
          </cell>
          <cell r="R5881" t="str">
            <v>07</v>
          </cell>
          <cell r="S5881" t="str">
            <v>E &amp; E CO LTD</v>
          </cell>
          <cell r="T5881" t="str">
            <v>444096</v>
          </cell>
          <cell r="U5881" t="str">
            <v>1</v>
          </cell>
          <cell r="V5881">
            <v>1</v>
          </cell>
        </row>
        <row r="5882">
          <cell r="C5882">
            <v>581584904</v>
          </cell>
          <cell r="E5882">
            <v>246633343</v>
          </cell>
          <cell r="F5882" t="str">
            <v>0067571698696</v>
          </cell>
          <cell r="G5882" t="str">
            <v>CS20-0389</v>
          </cell>
          <cell r="H5882" t="str">
            <v>Comfort Spaces Cotton Flannel Sheet Set, Twin, Tan</v>
          </cell>
          <cell r="I5882" t="str">
            <v>COMFORT SPACES SOLID</v>
          </cell>
          <cell r="J5882" t="str">
            <v>ONLINE ONLY</v>
          </cell>
          <cell r="K5882">
            <v>174236524</v>
          </cell>
          <cell r="L5882" t="str">
            <v>NA</v>
          </cell>
          <cell r="M5882" t="str">
            <v>NA</v>
          </cell>
          <cell r="N5882">
            <v>17.420000000000002</v>
          </cell>
          <cell r="O5882">
            <v>29.99</v>
          </cell>
          <cell r="P5882">
            <v>0.41914000000000001</v>
          </cell>
          <cell r="Q5882" t="str">
            <v>COMFORT SPAC</v>
          </cell>
          <cell r="R5882" t="str">
            <v>07</v>
          </cell>
          <cell r="S5882" t="str">
            <v>E &amp; E CO LTD</v>
          </cell>
          <cell r="T5882" t="str">
            <v>444096</v>
          </cell>
          <cell r="U5882" t="str">
            <v>1</v>
          </cell>
          <cell r="V5882">
            <v>1</v>
          </cell>
        </row>
        <row r="5883">
          <cell r="C5883">
            <v>581584905</v>
          </cell>
          <cell r="E5883">
            <v>701329995</v>
          </cell>
          <cell r="F5883" t="str">
            <v>0067571698688</v>
          </cell>
          <cell r="G5883" t="str">
            <v>CS20-0369</v>
          </cell>
          <cell r="H5883" t="str">
            <v>Comfort Spaces Snowflakes 100% Cotton Flannel Printed Sheet Set, Twin, Grey</v>
          </cell>
          <cell r="I5883" t="str">
            <v>COMFORT SPACES SNOWF</v>
          </cell>
          <cell r="J5883" t="str">
            <v>ONLINE ONLY</v>
          </cell>
          <cell r="K5883">
            <v>174236525</v>
          </cell>
          <cell r="L5883" t="str">
            <v>NA</v>
          </cell>
          <cell r="M5883" t="str">
            <v>NA</v>
          </cell>
          <cell r="N5883">
            <v>17.420000000000002</v>
          </cell>
          <cell r="O5883">
            <v>29.99</v>
          </cell>
          <cell r="P5883">
            <v>0.41914000000000001</v>
          </cell>
          <cell r="Q5883" t="str">
            <v>COMFORT SPAC</v>
          </cell>
          <cell r="R5883" t="str">
            <v>07</v>
          </cell>
          <cell r="S5883" t="str">
            <v>E &amp; E CO LTD</v>
          </cell>
          <cell r="T5883" t="str">
            <v>444096</v>
          </cell>
          <cell r="U5883" t="str">
            <v>1</v>
          </cell>
          <cell r="V5883">
            <v>1</v>
          </cell>
        </row>
        <row r="5884">
          <cell r="C5884">
            <v>581584906</v>
          </cell>
          <cell r="E5884">
            <v>673949272</v>
          </cell>
          <cell r="F5884" t="str">
            <v>0067571698827</v>
          </cell>
          <cell r="G5884" t="str">
            <v>CS20-0386</v>
          </cell>
          <cell r="H5884" t="str">
            <v>Comfort Spaces Cotton Flannel Sheet Set, Queen, Grey</v>
          </cell>
          <cell r="I5884" t="str">
            <v>COMFORT SPACES SOLID</v>
          </cell>
          <cell r="J5884" t="str">
            <v>ONLINE ONLY</v>
          </cell>
          <cell r="K5884">
            <v>174236529</v>
          </cell>
          <cell r="L5884" t="str">
            <v>NA</v>
          </cell>
          <cell r="M5884" t="str">
            <v>NA</v>
          </cell>
          <cell r="N5884">
            <v>23.75</v>
          </cell>
          <cell r="O5884">
            <v>39.369999999999997</v>
          </cell>
          <cell r="P5884">
            <v>0.39674900000000002</v>
          </cell>
          <cell r="Q5884" t="str">
            <v>COMFORT SPAC</v>
          </cell>
          <cell r="R5884" t="str">
            <v>07</v>
          </cell>
          <cell r="S5884" t="str">
            <v>E &amp; E CO LTD</v>
          </cell>
          <cell r="T5884" t="str">
            <v>444096</v>
          </cell>
          <cell r="U5884" t="str">
            <v>1</v>
          </cell>
          <cell r="V5884">
            <v>1</v>
          </cell>
        </row>
        <row r="5885">
          <cell r="C5885">
            <v>581584907</v>
          </cell>
          <cell r="E5885">
            <v>111280304</v>
          </cell>
          <cell r="F5885" t="str">
            <v>0067571698783</v>
          </cell>
          <cell r="G5885" t="str">
            <v>CS20-0375</v>
          </cell>
          <cell r="H5885" t="str">
            <v>Comfort Spaces 100% Cotton Flannel 4-Piece Snowflakes Blue Deep Pocket Bed Sheet Set, Full</v>
          </cell>
          <cell r="I5885" t="str">
            <v>COMFORT SPACES SNOWF</v>
          </cell>
          <cell r="J5885" t="str">
            <v>ONLINE ONLY</v>
          </cell>
          <cell r="K5885">
            <v>174236526</v>
          </cell>
          <cell r="L5885" t="str">
            <v>NA</v>
          </cell>
          <cell r="M5885" t="str">
            <v>NA</v>
          </cell>
          <cell r="N5885">
            <v>21.11</v>
          </cell>
          <cell r="O5885">
            <v>36.99</v>
          </cell>
          <cell r="P5885">
            <v>0.42930499999999999</v>
          </cell>
          <cell r="Q5885" t="str">
            <v>COMFORT SPAC</v>
          </cell>
          <cell r="R5885" t="str">
            <v>07</v>
          </cell>
          <cell r="S5885" t="str">
            <v>E &amp; E CO LTD</v>
          </cell>
          <cell r="T5885" t="str">
            <v>444096</v>
          </cell>
          <cell r="U5885" t="str">
            <v>1</v>
          </cell>
          <cell r="V5885">
            <v>1</v>
          </cell>
        </row>
        <row r="5886">
          <cell r="C5886">
            <v>581584909</v>
          </cell>
          <cell r="E5886">
            <v>520064631</v>
          </cell>
          <cell r="F5886" t="str">
            <v>0067571698787</v>
          </cell>
          <cell r="G5886" t="str">
            <v>CS20-0385</v>
          </cell>
          <cell r="H5886" t="str">
            <v>Comfort Spaces Cotton Flannel Sheet Set, Full, Grey</v>
          </cell>
          <cell r="I5886" t="str">
            <v>COMFORT SPACES SOLID</v>
          </cell>
          <cell r="J5886" t="str">
            <v>ONLINE ONLY</v>
          </cell>
          <cell r="K5886">
            <v>174236530</v>
          </cell>
          <cell r="L5886" t="str">
            <v>NA</v>
          </cell>
          <cell r="M5886" t="str">
            <v>NA</v>
          </cell>
          <cell r="N5886">
            <v>21.11</v>
          </cell>
          <cell r="O5886">
            <v>36.99</v>
          </cell>
          <cell r="P5886">
            <v>0.42930499999999999</v>
          </cell>
          <cell r="Q5886" t="str">
            <v>COMFORT SPAC</v>
          </cell>
          <cell r="R5886" t="str">
            <v>07</v>
          </cell>
          <cell r="S5886" t="str">
            <v>E &amp; E CO LTD</v>
          </cell>
          <cell r="T5886" t="str">
            <v>444096</v>
          </cell>
          <cell r="U5886" t="str">
            <v>1</v>
          </cell>
          <cell r="V5886">
            <v>1</v>
          </cell>
        </row>
        <row r="5887">
          <cell r="C5887">
            <v>581584910</v>
          </cell>
          <cell r="E5887">
            <v>243594958</v>
          </cell>
          <cell r="F5887" t="str">
            <v>0067571698833</v>
          </cell>
          <cell r="G5887" t="str">
            <v>CS20-0398</v>
          </cell>
          <cell r="H5887" t="str">
            <v>Comfort Spaces Cotton Flannel Sheet Set, California King, Blue</v>
          </cell>
          <cell r="I5887" t="str">
            <v>COMFORT SPACES SOLID</v>
          </cell>
          <cell r="J5887" t="str">
            <v>ONLINE ONLY</v>
          </cell>
          <cell r="K5887">
            <v>174236527</v>
          </cell>
          <cell r="L5887" t="str">
            <v>NA</v>
          </cell>
          <cell r="M5887" t="str">
            <v>NA</v>
          </cell>
          <cell r="N5887">
            <v>29.03</v>
          </cell>
          <cell r="O5887">
            <v>49.99</v>
          </cell>
          <cell r="P5887">
            <v>0.41928399999999999</v>
          </cell>
          <cell r="Q5887" t="str">
            <v>COMFORT SPAC</v>
          </cell>
          <cell r="R5887" t="str">
            <v>07</v>
          </cell>
          <cell r="S5887" t="str">
            <v>E &amp; E CO LTD</v>
          </cell>
          <cell r="T5887" t="str">
            <v>444096</v>
          </cell>
          <cell r="U5887" t="str">
            <v>1</v>
          </cell>
          <cell r="V5887">
            <v>1</v>
          </cell>
        </row>
        <row r="5888">
          <cell r="C5888">
            <v>581584911</v>
          </cell>
          <cell r="E5888">
            <v>204370210</v>
          </cell>
          <cell r="F5888" t="str">
            <v>0067571698825</v>
          </cell>
          <cell r="G5888" t="str">
            <v>CS20-0378</v>
          </cell>
          <cell r="H5888" t="str">
            <v>Comfort Spaces 100% Cotton Flannel 4-Piece Snowflakes Blue Deep Pocket Bed Sheet Set, California King</v>
          </cell>
          <cell r="I5888" t="str">
            <v>COMFORT SPACES SNOWF</v>
          </cell>
          <cell r="J5888" t="str">
            <v>ONLINE ONLY</v>
          </cell>
          <cell r="K5888">
            <v>174236531</v>
          </cell>
          <cell r="L5888" t="str">
            <v>NA</v>
          </cell>
          <cell r="M5888" t="str">
            <v>NA</v>
          </cell>
          <cell r="N5888">
            <v>29.03</v>
          </cell>
          <cell r="O5888">
            <v>49.99</v>
          </cell>
          <cell r="P5888">
            <v>0.41928399999999999</v>
          </cell>
          <cell r="Q5888" t="str">
            <v>COMFORT SPAC</v>
          </cell>
          <cell r="R5888" t="str">
            <v>07</v>
          </cell>
          <cell r="S5888" t="str">
            <v>E &amp; E CO LTD</v>
          </cell>
          <cell r="T5888" t="str">
            <v>444096</v>
          </cell>
          <cell r="U5888" t="str">
            <v>1</v>
          </cell>
          <cell r="V5888">
            <v>1</v>
          </cell>
        </row>
        <row r="5889">
          <cell r="C5889">
            <v>581584912</v>
          </cell>
          <cell r="E5889">
            <v>334915048</v>
          </cell>
          <cell r="F5889" t="str">
            <v>0067571698826</v>
          </cell>
          <cell r="G5889" t="str">
            <v>CS20-0397</v>
          </cell>
          <cell r="H5889" t="str">
            <v>Comfort Spaces Cotton Flannel Sheet Set, King, Blue</v>
          </cell>
          <cell r="I5889" t="str">
            <v>COMFORT SPACES SOLID</v>
          </cell>
          <cell r="J5889" t="str">
            <v>ONLINE ONLY</v>
          </cell>
          <cell r="K5889">
            <v>174236532</v>
          </cell>
          <cell r="L5889" t="str">
            <v>NA</v>
          </cell>
          <cell r="M5889" t="str">
            <v>NA</v>
          </cell>
          <cell r="N5889">
            <v>26.39</v>
          </cell>
          <cell r="O5889">
            <v>44.99</v>
          </cell>
          <cell r="P5889">
            <v>0.41342499999999999</v>
          </cell>
          <cell r="Q5889" t="str">
            <v>COMFORT SPAC</v>
          </cell>
          <cell r="R5889" t="str">
            <v>07</v>
          </cell>
          <cell r="S5889" t="str">
            <v>E &amp; E CO LTD</v>
          </cell>
          <cell r="T5889" t="str">
            <v>444096</v>
          </cell>
          <cell r="U5889" t="str">
            <v>1</v>
          </cell>
          <cell r="V5889">
            <v>1</v>
          </cell>
        </row>
        <row r="5890">
          <cell r="C5890">
            <v>581584913</v>
          </cell>
          <cell r="E5890">
            <v>106618979</v>
          </cell>
          <cell r="F5890" t="str">
            <v>0067571698689</v>
          </cell>
          <cell r="G5890" t="str">
            <v>CS20-0374</v>
          </cell>
          <cell r="H5890" t="str">
            <v>Comfort Spaces 100% Cotton Flannel 3-Piece Snowflakes Blue Deep Pocket Bed Sheet Set, Twin</v>
          </cell>
          <cell r="I5890" t="str">
            <v>COMFORT SPACES SNOWF</v>
          </cell>
          <cell r="J5890" t="str">
            <v>ONLINE ONLY</v>
          </cell>
          <cell r="K5890">
            <v>174236533</v>
          </cell>
          <cell r="L5890" t="str">
            <v>NA</v>
          </cell>
          <cell r="M5890" t="str">
            <v>NA</v>
          </cell>
          <cell r="N5890">
            <v>17.420000000000002</v>
          </cell>
          <cell r="O5890">
            <v>29.99</v>
          </cell>
          <cell r="P5890">
            <v>0.41914000000000001</v>
          </cell>
          <cell r="Q5890" t="str">
            <v>COMFORT SPAC</v>
          </cell>
          <cell r="R5890" t="str">
            <v>07</v>
          </cell>
          <cell r="S5890" t="str">
            <v>E &amp; E CO LTD</v>
          </cell>
          <cell r="T5890" t="str">
            <v>444096</v>
          </cell>
          <cell r="U5890" t="str">
            <v>1</v>
          </cell>
          <cell r="V5890">
            <v>1</v>
          </cell>
        </row>
        <row r="5891">
          <cell r="C5891">
            <v>581584914</v>
          </cell>
          <cell r="E5891">
            <v>849958849</v>
          </cell>
          <cell r="F5891" t="str">
            <v>0067571698800</v>
          </cell>
          <cell r="G5891" t="str">
            <v>CS20-0351</v>
          </cell>
          <cell r="H5891" t="str">
            <v>Comfort Spaces 100% Cotton Flannel 4-Piece Plaid Blue Deep Pocket Bed Sheet Set, Queen</v>
          </cell>
          <cell r="I5891" t="str">
            <v>COMFORT SPACES PLAID</v>
          </cell>
          <cell r="J5891" t="str">
            <v>ONLINE ONLY</v>
          </cell>
          <cell r="K5891">
            <v>174236534</v>
          </cell>
          <cell r="L5891" t="str">
            <v>NA</v>
          </cell>
          <cell r="M5891" t="str">
            <v>NA</v>
          </cell>
          <cell r="N5891">
            <v>23.75</v>
          </cell>
          <cell r="O5891">
            <v>39.99</v>
          </cell>
          <cell r="P5891">
            <v>0.40610200000000002</v>
          </cell>
          <cell r="Q5891" t="str">
            <v>COMFORT SPAC</v>
          </cell>
          <cell r="R5891" t="str">
            <v>07</v>
          </cell>
          <cell r="S5891" t="str">
            <v>E &amp; E CO LTD</v>
          </cell>
          <cell r="T5891" t="str">
            <v>444096</v>
          </cell>
          <cell r="U5891" t="str">
            <v>1</v>
          </cell>
          <cell r="V5891">
            <v>1</v>
          </cell>
        </row>
        <row r="5892">
          <cell r="C5892">
            <v>581584915</v>
          </cell>
          <cell r="D5892" t="str">
            <v>L</v>
          </cell>
          <cell r="E5892">
            <v>918240483</v>
          </cell>
          <cell r="F5892" t="str">
            <v>0067571698782</v>
          </cell>
          <cell r="G5892" t="str">
            <v>CS20-0370</v>
          </cell>
          <cell r="H5892" t="str">
            <v>Comfort Spaces Snowflakes 100% Cotton Flannel Printed Sheet Set, Full, Grey</v>
          </cell>
          <cell r="I5892" t="str">
            <v>COMFORT SPACES SNOWF</v>
          </cell>
          <cell r="J5892" t="str">
            <v>ONLINE ONLY</v>
          </cell>
          <cell r="K5892">
            <v>174236535</v>
          </cell>
          <cell r="L5892" t="str">
            <v>NA</v>
          </cell>
          <cell r="M5892" t="str">
            <v>NA</v>
          </cell>
          <cell r="N5892">
            <v>21.11</v>
          </cell>
          <cell r="O5892">
            <v>35.07</v>
          </cell>
          <cell r="P5892">
            <v>0.398061</v>
          </cell>
          <cell r="Q5892" t="str">
            <v>COMFORT SPAC</v>
          </cell>
          <cell r="R5892" t="str">
            <v>07</v>
          </cell>
          <cell r="S5892" t="str">
            <v>E &amp; E CO LTD</v>
          </cell>
          <cell r="T5892" t="str">
            <v>444096</v>
          </cell>
          <cell r="U5892" t="str">
            <v>1</v>
          </cell>
          <cell r="V5892">
            <v>1</v>
          </cell>
        </row>
        <row r="5893">
          <cell r="C5893">
            <v>581584926</v>
          </cell>
          <cell r="D5893" t="str">
            <v>L</v>
          </cell>
          <cell r="E5893">
            <v>918240483</v>
          </cell>
          <cell r="F5893" t="str">
            <v>0067571698782</v>
          </cell>
          <cell r="G5893" t="str">
            <v>CS20-0370</v>
          </cell>
          <cell r="H5893" t="str">
            <v>Comfort Spaces Snowflakes 100% Cotton Flannel Printed Sheet Set, Full, Grey</v>
          </cell>
          <cell r="I5893" t="str">
            <v>COMFORT SPACES SNOWF</v>
          </cell>
          <cell r="J5893" t="str">
            <v>ONLINE ONLY</v>
          </cell>
          <cell r="K5893">
            <v>174236535</v>
          </cell>
          <cell r="L5893" t="str">
            <v>NA</v>
          </cell>
          <cell r="M5893" t="str">
            <v>NA</v>
          </cell>
          <cell r="N5893">
            <v>21.11</v>
          </cell>
          <cell r="O5893">
            <v>36.99</v>
          </cell>
          <cell r="P5893">
            <v>0.42930499999999999</v>
          </cell>
          <cell r="Q5893" t="str">
            <v>COMFORT SPAC</v>
          </cell>
          <cell r="R5893" t="str">
            <v>07</v>
          </cell>
          <cell r="S5893" t="str">
            <v>E &amp; E CO LTD</v>
          </cell>
          <cell r="T5893" t="str">
            <v>444096</v>
          </cell>
          <cell r="U5893" t="str">
            <v>1</v>
          </cell>
          <cell r="V5893">
            <v>1</v>
          </cell>
        </row>
        <row r="5894">
          <cell r="C5894">
            <v>581584916</v>
          </cell>
          <cell r="E5894">
            <v>436404321</v>
          </cell>
          <cell r="F5894" t="str">
            <v>0067571698821</v>
          </cell>
          <cell r="G5894" t="str">
            <v>CS20-0376</v>
          </cell>
          <cell r="H5894" t="str">
            <v>Comfort Spaces 100% Cotton Flannel 4-Piece Snowflakes Blue Deep Pocket Bed Sheet Set, Queen</v>
          </cell>
          <cell r="I5894" t="str">
            <v>COMFORT SPACES SNOWF</v>
          </cell>
          <cell r="J5894" t="str">
            <v>ONLINE ONLY</v>
          </cell>
          <cell r="K5894">
            <v>174236536</v>
          </cell>
          <cell r="L5894" t="str">
            <v>NA</v>
          </cell>
          <cell r="M5894" t="str">
            <v>NA</v>
          </cell>
          <cell r="N5894">
            <v>23.75</v>
          </cell>
          <cell r="O5894">
            <v>39.99</v>
          </cell>
          <cell r="P5894">
            <v>0.40610200000000002</v>
          </cell>
          <cell r="Q5894" t="str">
            <v>COMFORT SPAC</v>
          </cell>
          <cell r="R5894" t="str">
            <v>07</v>
          </cell>
          <cell r="S5894" t="str">
            <v>E &amp; E CO LTD</v>
          </cell>
          <cell r="T5894" t="str">
            <v>444096</v>
          </cell>
          <cell r="U5894" t="str">
            <v>1</v>
          </cell>
          <cell r="V5894">
            <v>1</v>
          </cell>
        </row>
        <row r="5895">
          <cell r="C5895">
            <v>581584919</v>
          </cell>
          <cell r="E5895">
            <v>868116093</v>
          </cell>
          <cell r="F5895" t="str">
            <v>0067571698790</v>
          </cell>
          <cell r="G5895" t="str">
            <v>CS20-0390</v>
          </cell>
          <cell r="H5895" t="str">
            <v>Comfort Spaces Cotton Flannel Sheet Set, Full, Tan</v>
          </cell>
          <cell r="I5895" t="str">
            <v>COMFORT SPACES SOLID</v>
          </cell>
          <cell r="J5895" t="str">
            <v>ONLINE ONLY</v>
          </cell>
          <cell r="K5895">
            <v>174236539</v>
          </cell>
          <cell r="L5895" t="str">
            <v>NA</v>
          </cell>
          <cell r="M5895" t="str">
            <v>NA</v>
          </cell>
          <cell r="N5895">
            <v>21.11</v>
          </cell>
          <cell r="O5895">
            <v>36.99</v>
          </cell>
          <cell r="P5895">
            <v>0.42930499999999999</v>
          </cell>
          <cell r="Q5895" t="str">
            <v>COMFORT SPAC</v>
          </cell>
          <cell r="R5895" t="str">
            <v>07</v>
          </cell>
          <cell r="S5895" t="str">
            <v>E &amp; E CO LTD</v>
          </cell>
          <cell r="T5895" t="str">
            <v>444096</v>
          </cell>
          <cell r="U5895" t="str">
            <v>1</v>
          </cell>
          <cell r="V5895">
            <v>1</v>
          </cell>
        </row>
        <row r="5896">
          <cell r="C5896">
            <v>581584921</v>
          </cell>
          <cell r="E5896">
            <v>101305252</v>
          </cell>
          <cell r="F5896" t="str">
            <v>0067571698823</v>
          </cell>
          <cell r="G5896" t="str">
            <v>CS20-0392</v>
          </cell>
          <cell r="H5896" t="str">
            <v>Comfort Spaces Cotton Flannel Sheet Set, King, Tan</v>
          </cell>
          <cell r="I5896" t="str">
            <v>COMFORT SPACES SOLID</v>
          </cell>
          <cell r="J5896" t="str">
            <v>ONLINE ONLY</v>
          </cell>
          <cell r="K5896">
            <v>174236538</v>
          </cell>
          <cell r="L5896" t="str">
            <v>NA</v>
          </cell>
          <cell r="M5896" t="str">
            <v>NA</v>
          </cell>
          <cell r="N5896">
            <v>26.39</v>
          </cell>
          <cell r="O5896">
            <v>44.99</v>
          </cell>
          <cell r="P5896">
            <v>0.41342499999999999</v>
          </cell>
          <cell r="Q5896" t="str">
            <v>COMFORT SPAC</v>
          </cell>
          <cell r="R5896" t="str">
            <v>07</v>
          </cell>
          <cell r="S5896" t="str">
            <v>E &amp; E CO LTD</v>
          </cell>
          <cell r="T5896" t="str">
            <v>444096</v>
          </cell>
          <cell r="U5896" t="str">
            <v>1</v>
          </cell>
          <cell r="V5896">
            <v>1</v>
          </cell>
        </row>
        <row r="5897">
          <cell r="C5897">
            <v>581584922</v>
          </cell>
          <cell r="E5897">
            <v>661033555</v>
          </cell>
          <cell r="F5897" t="str">
            <v>0067571698813</v>
          </cell>
          <cell r="G5897" t="str">
            <v>CS20-0377</v>
          </cell>
          <cell r="H5897" t="str">
            <v>Comfort Spaces Snowflakes 100% Cotton Flannel Printed Sheet Set, King, Blue</v>
          </cell>
          <cell r="I5897" t="str">
            <v>COMFORT SPACES SNOWF</v>
          </cell>
          <cell r="J5897" t="str">
            <v>ONLINE ONLY</v>
          </cell>
          <cell r="K5897">
            <v>174236546</v>
          </cell>
          <cell r="L5897" t="str">
            <v>NA</v>
          </cell>
          <cell r="M5897" t="str">
            <v>NA</v>
          </cell>
          <cell r="N5897">
            <v>26.39</v>
          </cell>
          <cell r="O5897">
            <v>44.99</v>
          </cell>
          <cell r="P5897">
            <v>0.41342499999999999</v>
          </cell>
          <cell r="Q5897" t="str">
            <v>COMFORT SPAC</v>
          </cell>
          <cell r="R5897" t="str">
            <v>07</v>
          </cell>
          <cell r="S5897" t="str">
            <v>E &amp; E CO LTD</v>
          </cell>
          <cell r="T5897" t="str">
            <v>444096</v>
          </cell>
          <cell r="U5897" t="str">
            <v>1</v>
          </cell>
          <cell r="V5897">
            <v>1</v>
          </cell>
        </row>
        <row r="5898">
          <cell r="C5898">
            <v>581584923</v>
          </cell>
          <cell r="E5898">
            <v>313212994</v>
          </cell>
          <cell r="F5898" t="str">
            <v>0067571698820</v>
          </cell>
          <cell r="G5898" t="str">
            <v>CS20-0387</v>
          </cell>
          <cell r="H5898" t="str">
            <v>Comfort Spaces Cotton Flannel Sheet Set, King, Grey</v>
          </cell>
          <cell r="I5898" t="str">
            <v>COMFORT SPACES SOLID</v>
          </cell>
          <cell r="J5898" t="str">
            <v>ONLINE ONLY</v>
          </cell>
          <cell r="K5898">
            <v>174236543</v>
          </cell>
          <cell r="L5898" t="str">
            <v>NA</v>
          </cell>
          <cell r="M5898" t="str">
            <v>NA</v>
          </cell>
          <cell r="N5898">
            <v>26.39</v>
          </cell>
          <cell r="O5898">
            <v>26.39</v>
          </cell>
          <cell r="P5898">
            <v>0</v>
          </cell>
          <cell r="Q5898" t="str">
            <v>COMFORT SPAC</v>
          </cell>
          <cell r="R5898" t="str">
            <v>07</v>
          </cell>
          <cell r="S5898" t="str">
            <v>E &amp; E CO LTD</v>
          </cell>
          <cell r="T5898" t="str">
            <v>444096</v>
          </cell>
          <cell r="U5898" t="str">
            <v>1</v>
          </cell>
          <cell r="V5898">
            <v>1</v>
          </cell>
        </row>
        <row r="5899">
          <cell r="C5899">
            <v>581584924</v>
          </cell>
          <cell r="E5899">
            <v>132139110</v>
          </cell>
          <cell r="F5899" t="str">
            <v>0067571698818</v>
          </cell>
          <cell r="G5899" t="str">
            <v>CS20-0371</v>
          </cell>
          <cell r="H5899" t="str">
            <v>Comfort Spaces Snowflakes 100% Cotton Flannel Printed Sheet Set, Queen, Grey</v>
          </cell>
          <cell r="I5899" t="str">
            <v>COMFORT SPACES SNOWF</v>
          </cell>
          <cell r="J5899" t="str">
            <v>ONLINE ONLY</v>
          </cell>
          <cell r="K5899">
            <v>174236544</v>
          </cell>
          <cell r="L5899" t="str">
            <v>NA</v>
          </cell>
          <cell r="M5899" t="str">
            <v>NA</v>
          </cell>
          <cell r="N5899">
            <v>23.75</v>
          </cell>
          <cell r="O5899">
            <v>39.99</v>
          </cell>
          <cell r="P5899">
            <v>0.40610200000000002</v>
          </cell>
          <cell r="Q5899" t="str">
            <v>COMFORT SPAC</v>
          </cell>
          <cell r="R5899" t="str">
            <v>07</v>
          </cell>
          <cell r="S5899" t="str">
            <v>E &amp; E CO LTD</v>
          </cell>
          <cell r="T5899" t="str">
            <v>444096</v>
          </cell>
          <cell r="U5899" t="str">
            <v>1</v>
          </cell>
          <cell r="V5899">
            <v>1</v>
          </cell>
        </row>
        <row r="5900">
          <cell r="C5900">
            <v>581584925</v>
          </cell>
          <cell r="E5900">
            <v>625104027</v>
          </cell>
          <cell r="F5900" t="str">
            <v>0067571698694</v>
          </cell>
          <cell r="G5900" t="str">
            <v>CS20-0384</v>
          </cell>
          <cell r="H5900" t="str">
            <v>Comfort Spaces Cotton Flannel Sheet Set, Twin, Grey</v>
          </cell>
          <cell r="I5900" t="str">
            <v>COMFORT SPACES SOLID</v>
          </cell>
          <cell r="J5900" t="str">
            <v>ONLINE ONLY</v>
          </cell>
          <cell r="K5900">
            <v>174236547</v>
          </cell>
          <cell r="L5900" t="str">
            <v>NA</v>
          </cell>
          <cell r="M5900" t="str">
            <v>NA</v>
          </cell>
          <cell r="N5900">
            <v>17.420000000000002</v>
          </cell>
          <cell r="O5900">
            <v>29.99</v>
          </cell>
          <cell r="P5900">
            <v>0.41914000000000001</v>
          </cell>
          <cell r="Q5900" t="str">
            <v>COMFORT SPAC</v>
          </cell>
          <cell r="R5900" t="str">
            <v>07</v>
          </cell>
          <cell r="S5900" t="str">
            <v>E &amp; E CO LTD</v>
          </cell>
          <cell r="T5900" t="str">
            <v>444096</v>
          </cell>
          <cell r="U5900" t="str">
            <v>1</v>
          </cell>
          <cell r="V5900">
            <v>1</v>
          </cell>
        </row>
        <row r="5901">
          <cell r="C5901">
            <v>581584927</v>
          </cell>
          <cell r="E5901">
            <v>606478940</v>
          </cell>
          <cell r="F5901" t="str">
            <v>0067571698810</v>
          </cell>
          <cell r="G5901" t="str">
            <v>CS20-0372</v>
          </cell>
          <cell r="H5901" t="str">
            <v>Comfort Spaces Snowflakes 100% Cotton Flannel Printed Sheet Set, King, Grey</v>
          </cell>
          <cell r="I5901" t="str">
            <v>COMFORT SPACES SNOWF</v>
          </cell>
          <cell r="J5901" t="str">
            <v>ONLINE ONLY</v>
          </cell>
          <cell r="K5901">
            <v>174236545</v>
          </cell>
          <cell r="L5901" t="str">
            <v>NA</v>
          </cell>
          <cell r="M5901" t="str">
            <v>NA</v>
          </cell>
          <cell r="N5901">
            <v>26.39</v>
          </cell>
          <cell r="O5901">
            <v>44.99</v>
          </cell>
          <cell r="P5901">
            <v>0.41342499999999999</v>
          </cell>
          <cell r="Q5901" t="str">
            <v>COMFORT SPAC</v>
          </cell>
          <cell r="R5901" t="str">
            <v>07</v>
          </cell>
          <cell r="S5901" t="str">
            <v>E &amp; E CO LTD</v>
          </cell>
          <cell r="T5901" t="str">
            <v>444096</v>
          </cell>
          <cell r="U5901" t="str">
            <v>1</v>
          </cell>
          <cell r="V5901">
            <v>1</v>
          </cell>
        </row>
        <row r="5902">
          <cell r="C5902">
            <v>581584928</v>
          </cell>
          <cell r="E5902">
            <v>138904021</v>
          </cell>
          <cell r="F5902" t="str">
            <v>0067571698832</v>
          </cell>
          <cell r="G5902" t="str">
            <v>CS20-0393</v>
          </cell>
          <cell r="H5902" t="str">
            <v>Comfort Spaces Cotton Flannel Sheet Set, California King, Beige</v>
          </cell>
          <cell r="I5902" t="str">
            <v>COMFORT SPACES SOLID</v>
          </cell>
          <cell r="J5902" t="str">
            <v>ONLINE ONLY</v>
          </cell>
          <cell r="K5902">
            <v>174236549</v>
          </cell>
          <cell r="L5902" t="str">
            <v>NA</v>
          </cell>
          <cell r="M5902" t="str">
            <v>NA</v>
          </cell>
          <cell r="N5902">
            <v>29.03</v>
          </cell>
          <cell r="O5902">
            <v>49.99</v>
          </cell>
          <cell r="P5902">
            <v>0.41928399999999999</v>
          </cell>
          <cell r="Q5902" t="str">
            <v>COMFORT SPAC</v>
          </cell>
          <cell r="R5902" t="str">
            <v>07</v>
          </cell>
          <cell r="S5902" t="str">
            <v>E &amp; E CO LTD</v>
          </cell>
          <cell r="T5902" t="str">
            <v>444096</v>
          </cell>
          <cell r="U5902" t="str">
            <v>1</v>
          </cell>
          <cell r="V5902">
            <v>1</v>
          </cell>
        </row>
        <row r="5903">
          <cell r="C5903">
            <v>581584929</v>
          </cell>
          <cell r="E5903">
            <v>136764479</v>
          </cell>
          <cell r="F5903" t="str">
            <v>0067571698801</v>
          </cell>
          <cell r="G5903" t="str">
            <v>CS20-0352</v>
          </cell>
          <cell r="H5903" t="str">
            <v>Comfort Spaces 100% Cotton Flannel 4-Piece Plaid Blue Deep Pocket Bed Sheet Set, King</v>
          </cell>
          <cell r="I5903" t="str">
            <v>COMFORT SPACES PLAID</v>
          </cell>
          <cell r="J5903" t="str">
            <v>ONLINE ONLY</v>
          </cell>
          <cell r="K5903">
            <v>174236550</v>
          </cell>
          <cell r="L5903" t="str">
            <v>NA</v>
          </cell>
          <cell r="M5903" t="str">
            <v>NA</v>
          </cell>
          <cell r="N5903">
            <v>26.39</v>
          </cell>
          <cell r="O5903">
            <v>44.99</v>
          </cell>
          <cell r="P5903">
            <v>0.41342499999999999</v>
          </cell>
          <cell r="Q5903" t="str">
            <v>COMFORT SPAC</v>
          </cell>
          <cell r="R5903" t="str">
            <v>07</v>
          </cell>
          <cell r="S5903" t="str">
            <v>E &amp; E CO LTD</v>
          </cell>
          <cell r="T5903" t="str">
            <v>444096</v>
          </cell>
          <cell r="U5903" t="str">
            <v>1</v>
          </cell>
          <cell r="V5903">
            <v>1</v>
          </cell>
        </row>
        <row r="5904">
          <cell r="C5904">
            <v>581584931</v>
          </cell>
          <cell r="E5904">
            <v>429521799</v>
          </cell>
          <cell r="F5904" t="str">
            <v>0067571698794</v>
          </cell>
          <cell r="G5904" t="str">
            <v>CS20-0395</v>
          </cell>
          <cell r="H5904" t="str">
            <v>Comfort Spaces Cotton Flannel Sheet Set, Full, Blue</v>
          </cell>
          <cell r="I5904" t="str">
            <v>COMFORT SPACES SOLID</v>
          </cell>
          <cell r="J5904" t="str">
            <v>ONLINE ONLY</v>
          </cell>
          <cell r="K5904">
            <v>174236551</v>
          </cell>
          <cell r="L5904" t="str">
            <v>NA</v>
          </cell>
          <cell r="M5904" t="str">
            <v>NA</v>
          </cell>
          <cell r="N5904">
            <v>21.11</v>
          </cell>
          <cell r="O5904">
            <v>36.99</v>
          </cell>
          <cell r="P5904">
            <v>0.42930499999999999</v>
          </cell>
          <cell r="Q5904" t="str">
            <v>COMFORT SPAC</v>
          </cell>
          <cell r="R5904" t="str">
            <v>07</v>
          </cell>
          <cell r="S5904" t="str">
            <v>E &amp; E CO LTD</v>
          </cell>
          <cell r="T5904" t="str">
            <v>444096</v>
          </cell>
          <cell r="U5904" t="str">
            <v>1</v>
          </cell>
          <cell r="V5904">
            <v>1</v>
          </cell>
        </row>
        <row r="5905">
          <cell r="C5905">
            <v>581584933</v>
          </cell>
          <cell r="E5905">
            <v>812028949</v>
          </cell>
          <cell r="F5905" t="str">
            <v>0067571698830</v>
          </cell>
          <cell r="G5905" t="str">
            <v>CS20-0388</v>
          </cell>
          <cell r="H5905" t="str">
            <v>Comfort Spaces Cotton Flannel Sheet Set, California King, Grey</v>
          </cell>
          <cell r="I5905" t="str">
            <v>COMFORT SPACES SOLID</v>
          </cell>
          <cell r="J5905" t="str">
            <v>ONLINE ONLY</v>
          </cell>
          <cell r="K5905">
            <v>174236553</v>
          </cell>
          <cell r="L5905" t="str">
            <v>NA</v>
          </cell>
          <cell r="M5905" t="str">
            <v>NA</v>
          </cell>
          <cell r="N5905">
            <v>29.03</v>
          </cell>
          <cell r="O5905">
            <v>41.29</v>
          </cell>
          <cell r="P5905">
            <v>0.29692400000000002</v>
          </cell>
          <cell r="Q5905" t="str">
            <v>COMFORT SPAC</v>
          </cell>
          <cell r="R5905" t="str">
            <v>07</v>
          </cell>
          <cell r="S5905" t="str">
            <v>E &amp; E CO LTD</v>
          </cell>
          <cell r="T5905" t="str">
            <v>444096</v>
          </cell>
          <cell r="U5905" t="str">
            <v>1</v>
          </cell>
          <cell r="V5905">
            <v>1</v>
          </cell>
        </row>
        <row r="5906">
          <cell r="C5906">
            <v>581584934</v>
          </cell>
          <cell r="E5906">
            <v>482262312</v>
          </cell>
          <cell r="F5906" t="str">
            <v>0067571698829</v>
          </cell>
          <cell r="G5906" t="str">
            <v>CS20-0391</v>
          </cell>
          <cell r="H5906" t="str">
            <v>Comfort Spaces Cotton Flannel Sheet Set, Queen, Tan</v>
          </cell>
          <cell r="I5906" t="str">
            <v>COMFORT SPACES SOLID</v>
          </cell>
          <cell r="J5906" t="str">
            <v>ONLINE ONLY</v>
          </cell>
          <cell r="K5906">
            <v>174236554</v>
          </cell>
          <cell r="L5906" t="str">
            <v>NA</v>
          </cell>
          <cell r="M5906" t="str">
            <v>NA</v>
          </cell>
          <cell r="N5906">
            <v>23.75</v>
          </cell>
          <cell r="O5906">
            <v>39.99</v>
          </cell>
          <cell r="P5906">
            <v>0.40610200000000002</v>
          </cell>
          <cell r="Q5906" t="str">
            <v>COMFORT SPAC</v>
          </cell>
          <cell r="R5906" t="str">
            <v>07</v>
          </cell>
          <cell r="S5906" t="str">
            <v>E &amp; E CO LTD</v>
          </cell>
          <cell r="T5906" t="str">
            <v>444096</v>
          </cell>
          <cell r="U5906" t="str">
            <v>1</v>
          </cell>
          <cell r="V5906">
            <v>1</v>
          </cell>
        </row>
        <row r="5907">
          <cell r="C5907">
            <v>581584936</v>
          </cell>
          <cell r="E5907">
            <v>911725901</v>
          </cell>
          <cell r="F5907" t="str">
            <v>0067571698698</v>
          </cell>
          <cell r="G5907" t="str">
            <v>CS20-0394</v>
          </cell>
          <cell r="H5907" t="str">
            <v>Comfort Spaces Cotton Flannel Sheet Set, Twin, Blue</v>
          </cell>
          <cell r="I5907" t="str">
            <v>COMFORT SPACES SOLID</v>
          </cell>
          <cell r="J5907" t="str">
            <v>ONLINE ONLY</v>
          </cell>
          <cell r="K5907">
            <v>174236556</v>
          </cell>
          <cell r="L5907" t="str">
            <v>NA</v>
          </cell>
          <cell r="M5907" t="str">
            <v>NA</v>
          </cell>
          <cell r="N5907">
            <v>17.420000000000002</v>
          </cell>
          <cell r="O5907">
            <v>29.99</v>
          </cell>
          <cell r="P5907">
            <v>0.41914000000000001</v>
          </cell>
          <cell r="Q5907" t="str">
            <v>COMFORT SPAC</v>
          </cell>
          <cell r="R5907" t="str">
            <v>07</v>
          </cell>
          <cell r="S5907" t="str">
            <v>E &amp; E CO LTD</v>
          </cell>
          <cell r="T5907" t="str">
            <v>444096</v>
          </cell>
          <cell r="U5907" t="str">
            <v>1</v>
          </cell>
          <cell r="V5907">
            <v>1</v>
          </cell>
        </row>
        <row r="5908">
          <cell r="C5908">
            <v>581585932</v>
          </cell>
          <cell r="E5908">
            <v>431699916</v>
          </cell>
          <cell r="F5908" t="str">
            <v>0008656904766</v>
          </cell>
          <cell r="G5908" t="str">
            <v>CS20-0961</v>
          </cell>
          <cell r="H5908" t="str">
            <v>Comfort Spaces Cotton Flannel Sheet Set, California King, Blue</v>
          </cell>
          <cell r="I5908" t="str">
            <v>COMFORT SPACES SOLID</v>
          </cell>
          <cell r="J5908" t="str">
            <v>ONLINE ONLY</v>
          </cell>
          <cell r="K5908">
            <v>174244813</v>
          </cell>
          <cell r="L5908" t="str">
            <v>NA</v>
          </cell>
          <cell r="M5908" t="str">
            <v>NA</v>
          </cell>
          <cell r="N5908">
            <v>29.03</v>
          </cell>
          <cell r="O5908">
            <v>49.99</v>
          </cell>
          <cell r="P5908">
            <v>0.41928399999999999</v>
          </cell>
          <cell r="Q5908" t="str">
            <v>COMFORT SPAC</v>
          </cell>
          <cell r="R5908" t="str">
            <v>07</v>
          </cell>
          <cell r="S5908" t="str">
            <v>E &amp; E CO LTD</v>
          </cell>
          <cell r="T5908" t="str">
            <v>444096</v>
          </cell>
          <cell r="U5908" t="str">
            <v>1</v>
          </cell>
          <cell r="V5908">
            <v>1</v>
          </cell>
        </row>
        <row r="5909">
          <cell r="C5909">
            <v>581585933</v>
          </cell>
          <cell r="E5909">
            <v>356467141</v>
          </cell>
          <cell r="F5909" t="str">
            <v>0008656904739</v>
          </cell>
          <cell r="G5909" t="str">
            <v>CS20-0957</v>
          </cell>
          <cell r="H5909" t="str">
            <v>Comfort Spaces Cotton Flannel Sheet Set, Twin, Aqua</v>
          </cell>
          <cell r="I5909" t="str">
            <v>COMFORT SPACES SOLID</v>
          </cell>
          <cell r="J5909" t="str">
            <v>ONLINE ONLY</v>
          </cell>
          <cell r="K5909">
            <v>174244820</v>
          </cell>
          <cell r="L5909" t="str">
            <v>NA</v>
          </cell>
          <cell r="M5909" t="str">
            <v>NA</v>
          </cell>
          <cell r="N5909">
            <v>17.420000000000002</v>
          </cell>
          <cell r="O5909">
            <v>29.99</v>
          </cell>
          <cell r="P5909">
            <v>0.41914000000000001</v>
          </cell>
          <cell r="Q5909" t="str">
            <v>COMFORT SPAC</v>
          </cell>
          <cell r="R5909" t="str">
            <v>07</v>
          </cell>
          <cell r="S5909" t="str">
            <v>E &amp; E CO LTD</v>
          </cell>
          <cell r="T5909" t="str">
            <v>444096</v>
          </cell>
          <cell r="U5909" t="str">
            <v>1</v>
          </cell>
          <cell r="V5909">
            <v>1</v>
          </cell>
        </row>
        <row r="5910">
          <cell r="C5910">
            <v>581585934</v>
          </cell>
          <cell r="E5910">
            <v>836112154</v>
          </cell>
          <cell r="F5910" t="str">
            <v>0008656904759</v>
          </cell>
          <cell r="G5910" t="str">
            <v>CS20-0960</v>
          </cell>
          <cell r="H5910" t="str">
            <v>Comfort Spaces Cotton Flannel Sheet Set, King, Aqua</v>
          </cell>
          <cell r="I5910" t="str">
            <v>COMFORT SPACES SOLID</v>
          </cell>
          <cell r="J5910" t="str">
            <v>ONLINE ONLY</v>
          </cell>
          <cell r="K5910">
            <v>174244822</v>
          </cell>
          <cell r="L5910" t="str">
            <v>NA</v>
          </cell>
          <cell r="M5910" t="str">
            <v>NA</v>
          </cell>
          <cell r="N5910">
            <v>26.39</v>
          </cell>
          <cell r="O5910">
            <v>44.99</v>
          </cell>
          <cell r="P5910">
            <v>0.41342499999999999</v>
          </cell>
          <cell r="Q5910" t="str">
            <v>COMFORT SPAC</v>
          </cell>
          <cell r="R5910" t="str">
            <v>07</v>
          </cell>
          <cell r="S5910" t="str">
            <v>E &amp; E CO LTD</v>
          </cell>
          <cell r="T5910" t="str">
            <v>444096</v>
          </cell>
          <cell r="U5910" t="str">
            <v>1</v>
          </cell>
          <cell r="V5910">
            <v>1</v>
          </cell>
        </row>
        <row r="5911">
          <cell r="C5911">
            <v>581585935</v>
          </cell>
          <cell r="E5911">
            <v>502757163</v>
          </cell>
          <cell r="F5911" t="str">
            <v>0008656904748</v>
          </cell>
          <cell r="G5911" t="str">
            <v>CS20-0958</v>
          </cell>
          <cell r="H5911" t="str">
            <v>Comfort Spaces Cotton Flannel Sheet Set, Full, Blue</v>
          </cell>
          <cell r="I5911" t="str">
            <v>COMFORT SPACES SOLID</v>
          </cell>
          <cell r="J5911" t="str">
            <v>ONLINE ONLY</v>
          </cell>
          <cell r="K5911">
            <v>174244821</v>
          </cell>
          <cell r="L5911" t="str">
            <v>NA</v>
          </cell>
          <cell r="M5911" t="str">
            <v>NA</v>
          </cell>
          <cell r="N5911">
            <v>21.11</v>
          </cell>
          <cell r="O5911">
            <v>39.229999999999997</v>
          </cell>
          <cell r="P5911">
            <v>0.461891</v>
          </cell>
          <cell r="Q5911" t="str">
            <v>COMFORT SPAC</v>
          </cell>
          <cell r="R5911" t="str">
            <v>07</v>
          </cell>
          <cell r="S5911" t="str">
            <v>E &amp; E CO LTD</v>
          </cell>
          <cell r="T5911" t="str">
            <v>444096</v>
          </cell>
          <cell r="U5911" t="str">
            <v>1</v>
          </cell>
          <cell r="V5911">
            <v>1</v>
          </cell>
        </row>
        <row r="5912">
          <cell r="C5912">
            <v>581872936</v>
          </cell>
          <cell r="E5912">
            <v>843300072</v>
          </cell>
          <cell r="F5912" t="str">
            <v>0067571695183</v>
          </cell>
          <cell r="G5912" t="str">
            <v>CS10-0203-1</v>
          </cell>
          <cell r="H5912" t="str">
            <v>Comfort Spaces Microfiber 3-Piece Pink/Blue Comforter Bedding Sets for Girl, Twin/Twin-XL</v>
          </cell>
          <cell r="I5912" t="str">
            <v>COMFORT SPACES HAPPY</v>
          </cell>
          <cell r="J5912" t="str">
            <v>ONLINE ONLY</v>
          </cell>
          <cell r="K5912">
            <v>174991953</v>
          </cell>
          <cell r="L5912" t="str">
            <v>NA</v>
          </cell>
          <cell r="M5912" t="str">
            <v>NA</v>
          </cell>
          <cell r="N5912">
            <v>28.82</v>
          </cell>
          <cell r="O5912">
            <v>47.99</v>
          </cell>
          <cell r="P5912">
            <v>0.39945799999999998</v>
          </cell>
          <cell r="Q5912" t="str">
            <v>COMFORT SPAC</v>
          </cell>
          <cell r="R5912" t="str">
            <v>07</v>
          </cell>
          <cell r="S5912" t="str">
            <v>E &amp; E CO LTD</v>
          </cell>
          <cell r="T5912" t="str">
            <v>444096</v>
          </cell>
          <cell r="U5912" t="str">
            <v>1</v>
          </cell>
          <cell r="V5912">
            <v>1</v>
          </cell>
        </row>
        <row r="5913">
          <cell r="C5913">
            <v>581872937</v>
          </cell>
          <cell r="E5913">
            <v>158660853</v>
          </cell>
          <cell r="F5913" t="str">
            <v>0008656908785</v>
          </cell>
          <cell r="G5913" t="str">
            <v>CS10-0993-1</v>
          </cell>
          <cell r="H5913" t="str">
            <v>Comfort Spaces Microfiber 2-Piece Reversible College Dorm Comforter Sets Lavender/Gray Down Alternative Twin/Twin XL Bedding Set</v>
          </cell>
          <cell r="I5913" t="str">
            <v>COMFORT SPACES VIXIE</v>
          </cell>
          <cell r="J5913" t="str">
            <v>ONLINE ONLY</v>
          </cell>
          <cell r="K5913">
            <v>174991954</v>
          </cell>
          <cell r="L5913" t="str">
            <v>NA</v>
          </cell>
          <cell r="M5913" t="str">
            <v>NA</v>
          </cell>
          <cell r="N5913">
            <v>19.95</v>
          </cell>
          <cell r="O5913">
            <v>32.99</v>
          </cell>
          <cell r="P5913">
            <v>0.39527099999999998</v>
          </cell>
          <cell r="Q5913" t="str">
            <v>COMFORT SPAC</v>
          </cell>
          <cell r="R5913" t="str">
            <v>07</v>
          </cell>
          <cell r="S5913" t="str">
            <v>E &amp; E CO LTD</v>
          </cell>
          <cell r="T5913" t="str">
            <v>444096</v>
          </cell>
          <cell r="U5913" t="str">
            <v>1</v>
          </cell>
          <cell r="V5913">
            <v>1</v>
          </cell>
        </row>
        <row r="5914">
          <cell r="C5914">
            <v>581872939</v>
          </cell>
          <cell r="E5914">
            <v>777620904</v>
          </cell>
          <cell r="F5914" t="str">
            <v>0067571695102</v>
          </cell>
          <cell r="G5914" t="str">
            <v>CS10-0202-1</v>
          </cell>
          <cell r="H5914" t="str">
            <v>Comfort Spaces Kashmir 8 Piece Comforter Set, Cal King, Blue/Grey</v>
          </cell>
          <cell r="I5914" t="str">
            <v>COMFORT SPACES KASHM</v>
          </cell>
          <cell r="J5914" t="str">
            <v>ONLINE ONLY</v>
          </cell>
          <cell r="K5914">
            <v>174991951</v>
          </cell>
          <cell r="L5914" t="str">
            <v>NA</v>
          </cell>
          <cell r="M5914" t="str">
            <v>NA</v>
          </cell>
          <cell r="N5914">
            <v>49.9</v>
          </cell>
          <cell r="O5914">
            <v>79.989999999999995</v>
          </cell>
          <cell r="P5914">
            <v>0.37617200000000001</v>
          </cell>
          <cell r="Q5914" t="str">
            <v>COMFORT SPAC</v>
          </cell>
          <cell r="R5914" t="str">
            <v>07</v>
          </cell>
          <cell r="S5914" t="str">
            <v>E &amp; E CO LTD</v>
          </cell>
          <cell r="T5914" t="str">
            <v>444096</v>
          </cell>
          <cell r="U5914" t="str">
            <v>1</v>
          </cell>
          <cell r="V5914">
            <v>1</v>
          </cell>
        </row>
        <row r="5915">
          <cell r="C5915">
            <v>581872941</v>
          </cell>
          <cell r="E5915">
            <v>899982025</v>
          </cell>
          <cell r="F5915" t="str">
            <v>0008656908786</v>
          </cell>
          <cell r="G5915" t="str">
            <v>CS10-0994-1</v>
          </cell>
          <cell r="H5915" t="str">
            <v>Comfort Spaces Microfiber 3-Piece Reversible College Dorm Comforter Sets Lavender/Gray Down Alternative Full/Queen Bedding Set</v>
          </cell>
          <cell r="I5915" t="str">
            <v>COMFORT SPACES VIXIE</v>
          </cell>
          <cell r="J5915" t="str">
            <v>ONLINE ONLY</v>
          </cell>
          <cell r="K5915">
            <v>174991956</v>
          </cell>
          <cell r="L5915" t="str">
            <v>NA</v>
          </cell>
          <cell r="M5915" t="str">
            <v>NA</v>
          </cell>
          <cell r="N5915">
            <v>23.84</v>
          </cell>
          <cell r="O5915">
            <v>39.99</v>
          </cell>
          <cell r="P5915">
            <v>0.40385100000000002</v>
          </cell>
          <cell r="Q5915" t="str">
            <v>COMFORT SPAC</v>
          </cell>
          <cell r="R5915" t="str">
            <v>07</v>
          </cell>
          <cell r="S5915" t="str">
            <v>E &amp; E CO LTD</v>
          </cell>
          <cell r="T5915" t="str">
            <v>444096</v>
          </cell>
          <cell r="U5915" t="str">
            <v>1</v>
          </cell>
          <cell r="V5915">
            <v>1</v>
          </cell>
        </row>
        <row r="5916">
          <cell r="C5916">
            <v>581872938</v>
          </cell>
          <cell r="D5916" t="str">
            <v>L</v>
          </cell>
          <cell r="E5916">
            <v>686769250</v>
          </cell>
          <cell r="F5916" t="str">
            <v>0067571695193</v>
          </cell>
          <cell r="G5916" t="str">
            <v>CS14-0213-1</v>
          </cell>
          <cell r="H5916" t="str">
            <v>Comfort Spaces Verone Mini Quilt Set, Twin/Twin XL, Blue</v>
          </cell>
          <cell r="I5916" t="str">
            <v>COMFORT SPACES VERON</v>
          </cell>
          <cell r="J5916" t="str">
            <v>ONLINE ONLY</v>
          </cell>
          <cell r="K5916">
            <v>174991955</v>
          </cell>
          <cell r="L5916" t="str">
            <v>NA</v>
          </cell>
          <cell r="M5916" t="str">
            <v>NA</v>
          </cell>
          <cell r="N5916">
            <v>19.95</v>
          </cell>
          <cell r="O5916">
            <v>32.99</v>
          </cell>
          <cell r="P5916">
            <v>0.39527099999999998</v>
          </cell>
          <cell r="Q5916" t="str">
            <v>COMFORT SPAC</v>
          </cell>
          <cell r="R5916" t="str">
            <v>07</v>
          </cell>
          <cell r="S5916" t="str">
            <v>E &amp; E CO LTD</v>
          </cell>
          <cell r="T5916" t="str">
            <v>444096</v>
          </cell>
          <cell r="U5916" t="str">
            <v>1</v>
          </cell>
          <cell r="V5916">
            <v>1</v>
          </cell>
        </row>
        <row r="5917">
          <cell r="C5917">
            <v>581872942</v>
          </cell>
          <cell r="D5917" t="str">
            <v>L</v>
          </cell>
          <cell r="E5917">
            <v>686769250</v>
          </cell>
          <cell r="F5917" t="str">
            <v>0067571695193</v>
          </cell>
          <cell r="G5917" t="str">
            <v>CS14-0213-1</v>
          </cell>
          <cell r="H5917" t="str">
            <v>Comfort Spaces Verone Mini Quilt Set, Twin/Twin XL, Blue</v>
          </cell>
          <cell r="I5917" t="str">
            <v>COMFORT SPACES VERON</v>
          </cell>
          <cell r="J5917" t="str">
            <v>ONLINE ONLY</v>
          </cell>
          <cell r="K5917">
            <v>174991955</v>
          </cell>
          <cell r="L5917" t="str">
            <v>NA</v>
          </cell>
          <cell r="M5917" t="str">
            <v>NA</v>
          </cell>
          <cell r="N5917">
            <v>19.95</v>
          </cell>
          <cell r="O5917">
            <v>32.99</v>
          </cell>
          <cell r="P5917">
            <v>0.39527099999999998</v>
          </cell>
          <cell r="Q5917" t="str">
            <v>COMFORT SPAC</v>
          </cell>
          <cell r="R5917" t="str">
            <v>07</v>
          </cell>
          <cell r="S5917" t="str">
            <v>E &amp; E CO LTD</v>
          </cell>
          <cell r="T5917" t="str">
            <v>444096</v>
          </cell>
          <cell r="U5917" t="str">
            <v>1</v>
          </cell>
          <cell r="V5917">
            <v>1</v>
          </cell>
        </row>
        <row r="5918">
          <cell r="C5918">
            <v>581872944</v>
          </cell>
          <cell r="E5918">
            <v>546670742</v>
          </cell>
          <cell r="F5918" t="str">
            <v>0067571695194</v>
          </cell>
          <cell r="G5918" t="str">
            <v>CS14-0214-1</v>
          </cell>
          <cell r="H5918" t="str">
            <v>Comfort Spaces Verone Mini Quilt Set, Full/Queen, Blue</v>
          </cell>
          <cell r="I5918" t="str">
            <v>COMFORT SPACES VERON</v>
          </cell>
          <cell r="J5918" t="str">
            <v>ONLINE ONLY</v>
          </cell>
          <cell r="K5918">
            <v>174991959</v>
          </cell>
          <cell r="L5918" t="str">
            <v>NA</v>
          </cell>
          <cell r="M5918" t="str">
            <v>NA</v>
          </cell>
          <cell r="N5918">
            <v>26.61</v>
          </cell>
          <cell r="O5918">
            <v>39.99</v>
          </cell>
          <cell r="P5918">
            <v>0.33458399999999999</v>
          </cell>
          <cell r="Q5918" t="str">
            <v>COMFORT SPAC</v>
          </cell>
          <cell r="R5918" t="str">
            <v>07</v>
          </cell>
          <cell r="S5918" t="str">
            <v>E &amp; E CO LTD</v>
          </cell>
          <cell r="T5918" t="str">
            <v>444096</v>
          </cell>
          <cell r="U5918" t="str">
            <v>1</v>
          </cell>
          <cell r="V5918">
            <v>1</v>
          </cell>
        </row>
        <row r="5919">
          <cell r="C5919">
            <v>581872945</v>
          </cell>
          <cell r="E5919">
            <v>473435709</v>
          </cell>
          <cell r="F5919" t="str">
            <v>0067571695184</v>
          </cell>
          <cell r="G5919" t="str">
            <v>CS10-0204-1</v>
          </cell>
          <cell r="H5919" t="str">
            <v>Comfort Spaces Pink/Blue 4-Piece Microfiber Comforter Set Kids Bedding Sets, Full/Queen</v>
          </cell>
          <cell r="I5919" t="str">
            <v>COMFORT SPACES HAPPY</v>
          </cell>
          <cell r="J5919" t="str">
            <v>ONLINE ONLY</v>
          </cell>
          <cell r="K5919">
            <v>174991960</v>
          </cell>
          <cell r="L5919" t="str">
            <v>NA</v>
          </cell>
          <cell r="M5919" t="str">
            <v>NA</v>
          </cell>
          <cell r="N5919">
            <v>33.81</v>
          </cell>
          <cell r="O5919">
            <v>55.99</v>
          </cell>
          <cell r="P5919">
            <v>0.39614199999999999</v>
          </cell>
          <cell r="Q5919" t="str">
            <v>COMFORT SPAC</v>
          </cell>
          <cell r="R5919" t="str">
            <v>07</v>
          </cell>
          <cell r="S5919" t="str">
            <v>E &amp; E CO LTD</v>
          </cell>
          <cell r="T5919" t="str">
            <v>444096</v>
          </cell>
          <cell r="U5919" t="str">
            <v>1</v>
          </cell>
          <cell r="V5919">
            <v>1</v>
          </cell>
        </row>
        <row r="5920">
          <cell r="C5920">
            <v>581872947</v>
          </cell>
          <cell r="D5920" t="str">
            <v>L</v>
          </cell>
          <cell r="E5920">
            <v>340396196</v>
          </cell>
          <cell r="F5920" t="str">
            <v>0067571694790</v>
          </cell>
          <cell r="G5920" t="str">
            <v>CS10-0177</v>
          </cell>
          <cell r="H5920" t="str">
            <v>Comfort Spaces Mona Cotton Printed 6 Piece Comforter Set, King, Grey</v>
          </cell>
          <cell r="I5920" t="str">
            <v>COMFORT SPACES MONA</v>
          </cell>
          <cell r="J5920" t="str">
            <v>ONLINE ONLY</v>
          </cell>
          <cell r="K5920">
            <v>174991962</v>
          </cell>
          <cell r="L5920" t="str">
            <v>NA</v>
          </cell>
          <cell r="M5920" t="str">
            <v>NA</v>
          </cell>
          <cell r="N5920">
            <v>49.89</v>
          </cell>
          <cell r="O5920">
            <v>79.989999999999995</v>
          </cell>
          <cell r="P5920">
            <v>0.37629699999999999</v>
          </cell>
          <cell r="Q5920" t="str">
            <v>COMFORT SPAC</v>
          </cell>
          <cell r="R5920" t="str">
            <v>07</v>
          </cell>
          <cell r="S5920" t="str">
            <v>E &amp; E CO LTD</v>
          </cell>
          <cell r="T5920" t="str">
            <v>444096</v>
          </cell>
          <cell r="U5920" t="str">
            <v>1</v>
          </cell>
          <cell r="V5920">
            <v>1</v>
          </cell>
        </row>
        <row r="5921">
          <cell r="C5921">
            <v>581872948</v>
          </cell>
          <cell r="D5921" t="str">
            <v>L</v>
          </cell>
          <cell r="E5921">
            <v>340396196</v>
          </cell>
          <cell r="F5921" t="str">
            <v>0067571694790</v>
          </cell>
          <cell r="G5921" t="str">
            <v>CS10-0177</v>
          </cell>
          <cell r="H5921" t="str">
            <v>Comfort Spaces Mona Cotton Printed 6 Piece Comforter Set, King, Grey</v>
          </cell>
          <cell r="I5921" t="str">
            <v>COMFORT SPACES MONA</v>
          </cell>
          <cell r="J5921" t="str">
            <v>ONLINE ONLY</v>
          </cell>
          <cell r="K5921">
            <v>174991962</v>
          </cell>
          <cell r="L5921" t="str">
            <v>NA</v>
          </cell>
          <cell r="M5921" t="str">
            <v>NA</v>
          </cell>
          <cell r="N5921">
            <v>49.89</v>
          </cell>
          <cell r="O5921">
            <v>79.989999999999995</v>
          </cell>
          <cell r="P5921">
            <v>0.37629699999999999</v>
          </cell>
          <cell r="Q5921" t="str">
            <v>COMFORT SPAC</v>
          </cell>
          <cell r="R5921" t="str">
            <v>07</v>
          </cell>
          <cell r="S5921" t="str">
            <v>E &amp; E CO LTD</v>
          </cell>
          <cell r="T5921" t="str">
            <v>444096</v>
          </cell>
          <cell r="U5921" t="str">
            <v>1</v>
          </cell>
          <cell r="V5921">
            <v>1</v>
          </cell>
        </row>
        <row r="5922">
          <cell r="C5922">
            <v>581872950</v>
          </cell>
          <cell r="E5922">
            <v>857704560</v>
          </cell>
          <cell r="F5922" t="str">
            <v>0067571695596</v>
          </cell>
          <cell r="G5922" t="str">
            <v>CS14-0226-1</v>
          </cell>
          <cell r="H5922" t="str">
            <v>Comfort Spaces Quilt Full/Queen Bed Microfiber 3-Piece Elegance Bedding Coverlet/Bedspread</v>
          </cell>
          <cell r="I5922" t="str">
            <v>COMFORT SPACES ADELE</v>
          </cell>
          <cell r="J5922" t="str">
            <v>ONLINE ONLY</v>
          </cell>
          <cell r="K5922">
            <v>174992009</v>
          </cell>
          <cell r="L5922" t="str">
            <v>NA</v>
          </cell>
          <cell r="M5922" t="str">
            <v>NA</v>
          </cell>
          <cell r="N5922">
            <v>26.61</v>
          </cell>
          <cell r="O5922">
            <v>39.99</v>
          </cell>
          <cell r="P5922">
            <v>0.33458399999999999</v>
          </cell>
          <cell r="Q5922" t="str">
            <v>COMFORT SPAC</v>
          </cell>
          <cell r="R5922" t="str">
            <v>07</v>
          </cell>
          <cell r="S5922" t="str">
            <v>E &amp; E CO LTD</v>
          </cell>
          <cell r="T5922" t="str">
            <v>444096</v>
          </cell>
          <cell r="U5922" t="str">
            <v>1</v>
          </cell>
          <cell r="V5922">
            <v>1</v>
          </cell>
        </row>
        <row r="5923">
          <cell r="C5923">
            <v>581872951</v>
          </cell>
          <cell r="E5923">
            <v>870077040</v>
          </cell>
          <cell r="F5923" t="str">
            <v>0008656922447</v>
          </cell>
          <cell r="G5923" t="str">
            <v>CS10-1075</v>
          </cell>
          <cell r="H5923" t="str">
            <v>Comfort Spaces Phillips Cotton Jacquard Comforter Set, Full/Queen, Blush</v>
          </cell>
          <cell r="I5923" t="str">
            <v>COMFORT SPACES PHILL</v>
          </cell>
          <cell r="J5923" t="str">
            <v>ONLINE ONLY</v>
          </cell>
          <cell r="K5923">
            <v>174992008</v>
          </cell>
          <cell r="L5923" t="str">
            <v>NA</v>
          </cell>
          <cell r="M5923" t="str">
            <v>NA</v>
          </cell>
          <cell r="N5923">
            <v>46.37</v>
          </cell>
          <cell r="O5923">
            <v>74.989999999999995</v>
          </cell>
          <cell r="P5923">
            <v>0.38165100000000002</v>
          </cell>
          <cell r="Q5923" t="str">
            <v>COMFORT SPAC</v>
          </cell>
          <cell r="R5923" t="str">
            <v>07</v>
          </cell>
          <cell r="S5923" t="str">
            <v>E &amp; E CO LTD</v>
          </cell>
          <cell r="T5923" t="str">
            <v>444096</v>
          </cell>
          <cell r="U5923" t="str">
            <v>1</v>
          </cell>
          <cell r="V5923">
            <v>1</v>
          </cell>
        </row>
        <row r="5924">
          <cell r="C5924">
            <v>581872952</v>
          </cell>
          <cell r="E5924">
            <v>929619728</v>
          </cell>
          <cell r="F5924" t="str">
            <v>0008656995776</v>
          </cell>
          <cell r="G5924" t="str">
            <v>CS14-0695-1</v>
          </cell>
          <cell r="H5924" t="str">
            <v>Comfort Spaces 3-Piece Black/White Printed Damask Pattern King Quilt Bedding Set</v>
          </cell>
          <cell r="I5924" t="str">
            <v>COMFORT SPACES COCO</v>
          </cell>
          <cell r="J5924" t="str">
            <v>ONLINE ONLY</v>
          </cell>
          <cell r="K5924">
            <v>174992010</v>
          </cell>
          <cell r="L5924" t="str">
            <v>NA</v>
          </cell>
          <cell r="M5924" t="str">
            <v>NA</v>
          </cell>
          <cell r="N5924">
            <v>31.04</v>
          </cell>
          <cell r="O5924">
            <v>49.99</v>
          </cell>
          <cell r="P5924">
            <v>0.37907600000000002</v>
          </cell>
          <cell r="Q5924" t="str">
            <v>COMFORT SPAC</v>
          </cell>
          <cell r="R5924" t="str">
            <v>07</v>
          </cell>
          <cell r="S5924" t="str">
            <v>E &amp; E CO LTD</v>
          </cell>
          <cell r="T5924" t="str">
            <v>444096</v>
          </cell>
          <cell r="U5924" t="str">
            <v>1</v>
          </cell>
          <cell r="V5924">
            <v>1</v>
          </cell>
        </row>
        <row r="5925">
          <cell r="C5925">
            <v>581872954</v>
          </cell>
          <cell r="E5925">
            <v>632005970</v>
          </cell>
          <cell r="F5925" t="str">
            <v>0008656901822</v>
          </cell>
          <cell r="G5925" t="str">
            <v>CS14-0864-1</v>
          </cell>
          <cell r="H5925" t="str">
            <v>Comfort Spaces Pierre Mini Quilt Set, Full/Queen, Black/Red</v>
          </cell>
          <cell r="I5925" t="str">
            <v>COMFORT SPACES PIERR</v>
          </cell>
          <cell r="J5925" t="str">
            <v>ONLINE ONLY</v>
          </cell>
          <cell r="K5925">
            <v>174992012</v>
          </cell>
          <cell r="L5925" t="str">
            <v>NA</v>
          </cell>
          <cell r="M5925" t="str">
            <v>NA</v>
          </cell>
          <cell r="N5925">
            <v>26.05</v>
          </cell>
          <cell r="O5925">
            <v>42.99</v>
          </cell>
          <cell r="P5925">
            <v>0.39404499999999998</v>
          </cell>
          <cell r="Q5925" t="str">
            <v>COMFORT SPAC</v>
          </cell>
          <cell r="R5925" t="str">
            <v>07</v>
          </cell>
          <cell r="S5925" t="str">
            <v>E &amp; E CO LTD</v>
          </cell>
          <cell r="T5925" t="str">
            <v>444096</v>
          </cell>
          <cell r="U5925" t="str">
            <v>1</v>
          </cell>
          <cell r="V5925">
            <v>1</v>
          </cell>
        </row>
        <row r="5926">
          <cell r="C5926">
            <v>581872956</v>
          </cell>
          <cell r="E5926">
            <v>949159655</v>
          </cell>
          <cell r="F5926" t="str">
            <v>0067571689481</v>
          </cell>
          <cell r="G5926" t="str">
            <v>CS14-0090</v>
          </cell>
          <cell r="H5926" t="str">
            <v>Comfort Spaces 3-Piece Teal/Gray Printed Damask Pattern Full/Queen Quilt Bedding Set</v>
          </cell>
          <cell r="I5926" t="str">
            <v>COMFORT SPACES COCO</v>
          </cell>
          <cell r="J5926" t="str">
            <v>ONLINE ONLY</v>
          </cell>
          <cell r="K5926">
            <v>174992014</v>
          </cell>
          <cell r="L5926" t="str">
            <v>NA</v>
          </cell>
          <cell r="M5926" t="str">
            <v>NA</v>
          </cell>
          <cell r="N5926">
            <v>26.61</v>
          </cell>
          <cell r="O5926">
            <v>42.99</v>
          </cell>
          <cell r="P5926">
            <v>0.381019</v>
          </cell>
          <cell r="Q5926" t="str">
            <v>COMFORT SPAC</v>
          </cell>
          <cell r="R5926" t="str">
            <v>07</v>
          </cell>
          <cell r="S5926" t="str">
            <v>E &amp; E CO LTD</v>
          </cell>
          <cell r="T5926" t="str">
            <v>444096</v>
          </cell>
          <cell r="U5926" t="str">
            <v>1</v>
          </cell>
          <cell r="V5926">
            <v>1</v>
          </cell>
        </row>
        <row r="5927">
          <cell r="C5927">
            <v>581872957</v>
          </cell>
          <cell r="E5927">
            <v>346080913</v>
          </cell>
          <cell r="F5927" t="str">
            <v>0008656995545</v>
          </cell>
          <cell r="G5927" t="str">
            <v>CS14-0680-1</v>
          </cell>
          <cell r="H5927" t="str">
            <v>Comfort Spaces 2-Piece Black/White Printed Damask Twin/Twin XL Quilt Bedding Set</v>
          </cell>
          <cell r="I5927" t="str">
            <v>COMFORT SPACES COCO</v>
          </cell>
          <cell r="J5927" t="str">
            <v>ONLINE ONLY</v>
          </cell>
          <cell r="K5927">
            <v>174992016</v>
          </cell>
          <cell r="L5927" t="str">
            <v>NA</v>
          </cell>
          <cell r="M5927" t="str">
            <v>NA</v>
          </cell>
          <cell r="N5927">
            <v>19.95</v>
          </cell>
          <cell r="O5927">
            <v>32.99</v>
          </cell>
          <cell r="P5927">
            <v>0.39527099999999998</v>
          </cell>
          <cell r="Q5927" t="str">
            <v>COMFORT SPAC</v>
          </cell>
          <cell r="R5927" t="str">
            <v>07</v>
          </cell>
          <cell r="S5927" t="str">
            <v>E &amp; E CO LTD</v>
          </cell>
          <cell r="T5927" t="str">
            <v>444096</v>
          </cell>
          <cell r="U5927" t="str">
            <v>1</v>
          </cell>
          <cell r="V5927">
            <v>1</v>
          </cell>
        </row>
        <row r="5928">
          <cell r="C5928">
            <v>581872960</v>
          </cell>
          <cell r="E5928">
            <v>213866153</v>
          </cell>
          <cell r="F5928" t="str">
            <v>0067571695593</v>
          </cell>
          <cell r="G5928" t="str">
            <v>CS14-0225-1</v>
          </cell>
          <cell r="H5928" t="str">
            <v>Comfort Spaces Adele Microfiber 2-Piece Aqua Reversible Quilt Set, Twin/Twin XL</v>
          </cell>
          <cell r="I5928" t="str">
            <v>COMFORT SPACES ADELE</v>
          </cell>
          <cell r="J5928" t="str">
            <v>ONLINE ONLY</v>
          </cell>
          <cell r="K5928">
            <v>174992018</v>
          </cell>
          <cell r="L5928" t="str">
            <v>NA</v>
          </cell>
          <cell r="M5928" t="str">
            <v>NA</v>
          </cell>
          <cell r="N5928">
            <v>19.95</v>
          </cell>
          <cell r="O5928">
            <v>32.99</v>
          </cell>
          <cell r="P5928">
            <v>0.39527099999999998</v>
          </cell>
          <cell r="Q5928" t="str">
            <v>COMFORT SPAC</v>
          </cell>
          <cell r="R5928" t="str">
            <v>07</v>
          </cell>
          <cell r="S5928" t="str">
            <v>E &amp; E CO LTD</v>
          </cell>
          <cell r="T5928" t="str">
            <v>444096</v>
          </cell>
          <cell r="U5928" t="str">
            <v>1</v>
          </cell>
          <cell r="V5928">
            <v>1</v>
          </cell>
        </row>
        <row r="5929">
          <cell r="C5929">
            <v>581872961</v>
          </cell>
          <cell r="E5929">
            <v>423013811</v>
          </cell>
          <cell r="F5929" t="str">
            <v>0067571689476</v>
          </cell>
          <cell r="G5929" t="str">
            <v>CS14-0089-1</v>
          </cell>
          <cell r="H5929" t="str">
            <v>Comfort Spaces 2-Piece Printed Damask Pattern Teal/Gray Twin/Twin XL Quilt Bedding Set</v>
          </cell>
          <cell r="I5929" t="str">
            <v>COMFORT SPACES COCO</v>
          </cell>
          <cell r="J5929" t="str">
            <v>ONLINE ONLY</v>
          </cell>
          <cell r="K5929">
            <v>174992019</v>
          </cell>
          <cell r="L5929" t="str">
            <v>NA</v>
          </cell>
          <cell r="M5929" t="str">
            <v>NA</v>
          </cell>
          <cell r="N5929">
            <v>19.95</v>
          </cell>
          <cell r="O5929">
            <v>32.99</v>
          </cell>
          <cell r="P5929">
            <v>0.39527099999999998</v>
          </cell>
          <cell r="Q5929" t="str">
            <v>COMFORT SPAC</v>
          </cell>
          <cell r="R5929" t="str">
            <v>07</v>
          </cell>
          <cell r="S5929" t="str">
            <v>E &amp; E CO LTD</v>
          </cell>
          <cell r="T5929" t="str">
            <v>444096</v>
          </cell>
          <cell r="U5929" t="str">
            <v>1</v>
          </cell>
          <cell r="V5929">
            <v>1</v>
          </cell>
        </row>
        <row r="5930">
          <cell r="C5930">
            <v>581872963</v>
          </cell>
          <cell r="E5930">
            <v>844169753</v>
          </cell>
          <cell r="F5930" t="str">
            <v>0008656901824</v>
          </cell>
          <cell r="G5930" t="str">
            <v>CS14-0865-1</v>
          </cell>
          <cell r="H5930" t="str">
            <v>Comfort Spaces Bedding Bedspread Twin/Twin XL Bed Lightweight Microfiber 2-Piece Gray Reversible Stripe Quilt Set</v>
          </cell>
          <cell r="I5930" t="str">
            <v>COMFORT SPACES PIERR</v>
          </cell>
          <cell r="J5930" t="str">
            <v>ONLINE ONLY</v>
          </cell>
          <cell r="K5930">
            <v>174992021</v>
          </cell>
          <cell r="L5930" t="str">
            <v>NA</v>
          </cell>
          <cell r="M5930" t="str">
            <v>NA</v>
          </cell>
          <cell r="N5930">
            <v>20.51</v>
          </cell>
          <cell r="O5930">
            <v>34.99</v>
          </cell>
          <cell r="P5930">
            <v>0.41383300000000001</v>
          </cell>
          <cell r="Q5930" t="str">
            <v>COMFORT SPAC</v>
          </cell>
          <cell r="R5930" t="str">
            <v>07</v>
          </cell>
          <cell r="S5930" t="str">
            <v>E &amp; E CO LTD</v>
          </cell>
          <cell r="T5930" t="str">
            <v>444096</v>
          </cell>
          <cell r="U5930" t="str">
            <v>1</v>
          </cell>
          <cell r="V5930">
            <v>1</v>
          </cell>
        </row>
        <row r="5931">
          <cell r="C5931">
            <v>581872964</v>
          </cell>
          <cell r="E5931">
            <v>780921469</v>
          </cell>
          <cell r="F5931" t="str">
            <v>0008656922444</v>
          </cell>
          <cell r="G5931" t="str">
            <v>CS10-1072</v>
          </cell>
          <cell r="H5931" t="str">
            <v>Comfort Spaces Phillips Cotton Jacquard Comforter Set, Twin/Twin XL, Ivory</v>
          </cell>
          <cell r="I5931" t="str">
            <v>COMFORT SPACES PHILL</v>
          </cell>
          <cell r="J5931" t="str">
            <v>ONLINE ONLY</v>
          </cell>
          <cell r="K5931">
            <v>174992024</v>
          </cell>
          <cell r="L5931" t="str">
            <v>NA</v>
          </cell>
          <cell r="M5931" t="str">
            <v>NA</v>
          </cell>
          <cell r="N5931">
            <v>40.57</v>
          </cell>
          <cell r="O5931">
            <v>64.989999999999995</v>
          </cell>
          <cell r="P5931">
            <v>0.37574999999999997</v>
          </cell>
          <cell r="Q5931" t="str">
            <v>COMFORT SPAC</v>
          </cell>
          <cell r="R5931" t="str">
            <v>07</v>
          </cell>
          <cell r="S5931" t="str">
            <v>E &amp; E CO LTD</v>
          </cell>
          <cell r="T5931" t="str">
            <v>444096</v>
          </cell>
          <cell r="U5931" t="str">
            <v>1</v>
          </cell>
          <cell r="V5931">
            <v>1</v>
          </cell>
        </row>
        <row r="5932">
          <cell r="C5932">
            <v>581872965</v>
          </cell>
          <cell r="E5932">
            <v>380786558</v>
          </cell>
          <cell r="F5932" t="str">
            <v>0008656901823</v>
          </cell>
          <cell r="G5932" t="str">
            <v>CS14-0866-1</v>
          </cell>
          <cell r="H5932" t="str">
            <v>Comfort Spaces Bedding Bedspread Full/Queen Bed Lightweight Microfiber 3-Piece Gray Reversible Stripe Quilt Set</v>
          </cell>
          <cell r="I5932" t="str">
            <v>COMFORT SPACES PIERR</v>
          </cell>
          <cell r="J5932" t="str">
            <v>ONLINE ONLY</v>
          </cell>
          <cell r="K5932">
            <v>174992022</v>
          </cell>
          <cell r="L5932" t="str">
            <v>NA</v>
          </cell>
          <cell r="M5932" t="str">
            <v>NA</v>
          </cell>
          <cell r="N5932">
            <v>26.05</v>
          </cell>
          <cell r="O5932">
            <v>42.99</v>
          </cell>
          <cell r="P5932">
            <v>0.39404499999999998</v>
          </cell>
          <cell r="Q5932" t="str">
            <v>COMFORT SPAC</v>
          </cell>
          <cell r="R5932" t="str">
            <v>07</v>
          </cell>
          <cell r="S5932" t="str">
            <v>E &amp; E CO LTD</v>
          </cell>
          <cell r="T5932" t="str">
            <v>444096</v>
          </cell>
          <cell r="U5932" t="str">
            <v>1</v>
          </cell>
          <cell r="V5932">
            <v>1</v>
          </cell>
        </row>
        <row r="5933">
          <cell r="C5933">
            <v>581872968</v>
          </cell>
          <cell r="E5933">
            <v>526324151</v>
          </cell>
          <cell r="F5933" t="str">
            <v>0008656922446</v>
          </cell>
          <cell r="G5933" t="str">
            <v>CS10-1074</v>
          </cell>
          <cell r="H5933" t="str">
            <v>Comfort Spaces Phillips Cotton Jacquard Comforter Set, Twin/Twin XL, Blush</v>
          </cell>
          <cell r="I5933" t="str">
            <v>COMFORT SPACES PHILL</v>
          </cell>
          <cell r="J5933" t="str">
            <v>ONLINE ONLY</v>
          </cell>
          <cell r="K5933">
            <v>174992026</v>
          </cell>
          <cell r="L5933" t="str">
            <v>NA</v>
          </cell>
          <cell r="M5933" t="str">
            <v>NA</v>
          </cell>
          <cell r="N5933">
            <v>40.57</v>
          </cell>
          <cell r="O5933">
            <v>64.989999999999995</v>
          </cell>
          <cell r="P5933">
            <v>0.37574999999999997</v>
          </cell>
          <cell r="Q5933" t="str">
            <v>COMFORT SPAC</v>
          </cell>
          <cell r="R5933" t="str">
            <v>07</v>
          </cell>
          <cell r="S5933" t="str">
            <v>E &amp; E CO LTD</v>
          </cell>
          <cell r="T5933" t="str">
            <v>444096</v>
          </cell>
          <cell r="U5933" t="str">
            <v>1</v>
          </cell>
          <cell r="V5933">
            <v>1</v>
          </cell>
        </row>
        <row r="5934">
          <cell r="C5934">
            <v>582104441</v>
          </cell>
          <cell r="E5934">
            <v>258951021</v>
          </cell>
          <cell r="F5934" t="str">
            <v>0067571689477</v>
          </cell>
          <cell r="G5934" t="str">
            <v>CS10-0025</v>
          </cell>
          <cell r="H5934" t="str">
            <v>Comfort Spaces Queen Comforter Set with Bed skirt Microfiber 5-Piece Floral Printed Bedding Sets, Yellow/Gray</v>
          </cell>
          <cell r="I5934" t="str">
            <v>COMFORT SPACES ENYA</v>
          </cell>
          <cell r="J5934" t="str">
            <v>ONLINE ONLY</v>
          </cell>
          <cell r="K5934">
            <v>175755591</v>
          </cell>
          <cell r="L5934" t="str">
            <v>NA</v>
          </cell>
          <cell r="M5934" t="str">
            <v>NA</v>
          </cell>
          <cell r="N5934">
            <v>31.67</v>
          </cell>
          <cell r="O5934">
            <v>54.99</v>
          </cell>
          <cell r="P5934">
            <v>0.42407699999999998</v>
          </cell>
          <cell r="Q5934" t="str">
            <v>COMFORT SPAC</v>
          </cell>
          <cell r="R5934" t="str">
            <v>07</v>
          </cell>
          <cell r="S5934" t="str">
            <v>E &amp; E CO LTD</v>
          </cell>
          <cell r="T5934" t="str">
            <v>444096</v>
          </cell>
          <cell r="U5934" t="str">
            <v>1</v>
          </cell>
          <cell r="V5934">
            <v>1</v>
          </cell>
        </row>
        <row r="5935">
          <cell r="C5935">
            <v>582104443</v>
          </cell>
          <cell r="E5935">
            <v>115030775</v>
          </cell>
          <cell r="F5935" t="str">
            <v>0067571695418</v>
          </cell>
          <cell r="G5935" t="str">
            <v>CS10-0221</v>
          </cell>
          <cell r="H5935" t="str">
            <v>Comfort Spaces College Dorm Comforter Sets Microfiber 3-Piece Blue Plaid Bedding Set, Twin/Twin XL</v>
          </cell>
          <cell r="I5935" t="str">
            <v>COMFORT SPACES HARVE</v>
          </cell>
          <cell r="J5935" t="str">
            <v>ONLINE ONLY</v>
          </cell>
          <cell r="K5935">
            <v>175755594</v>
          </cell>
          <cell r="L5935" t="str">
            <v>NA</v>
          </cell>
          <cell r="M5935" t="str">
            <v>NA</v>
          </cell>
          <cell r="N5935">
            <v>24.28</v>
          </cell>
          <cell r="O5935">
            <v>39.99</v>
          </cell>
          <cell r="P5935">
            <v>0.39284799999999997</v>
          </cell>
          <cell r="Q5935" t="str">
            <v>COMFORT SPAC</v>
          </cell>
          <cell r="R5935" t="str">
            <v>07</v>
          </cell>
          <cell r="S5935" t="str">
            <v>E &amp; E CO LTD</v>
          </cell>
          <cell r="T5935" t="str">
            <v>444096</v>
          </cell>
          <cell r="U5935" t="str">
            <v>1</v>
          </cell>
          <cell r="V5935">
            <v>1</v>
          </cell>
        </row>
        <row r="5936">
          <cell r="C5936">
            <v>582104445</v>
          </cell>
          <cell r="E5936">
            <v>227396908</v>
          </cell>
          <cell r="F5936" t="str">
            <v>0008656904002</v>
          </cell>
          <cell r="G5936" t="str">
            <v>CS10-0921</v>
          </cell>
          <cell r="H5936" t="str">
            <v>Comfort Spaces 6-Piece Comforter Set Microfiber Navy Blue Bed in A Bag Hypoallergenic Reversible with Side Pockets Bed sets for Twin Bed</v>
          </cell>
          <cell r="I5936" t="str">
            <v>COMFORT SPACES CARA</v>
          </cell>
          <cell r="J5936" t="str">
            <v>ONLINE ONLY</v>
          </cell>
          <cell r="K5936">
            <v>175755595</v>
          </cell>
          <cell r="L5936" t="str">
            <v>NA</v>
          </cell>
          <cell r="M5936" t="str">
            <v>NA</v>
          </cell>
          <cell r="N5936">
            <v>30.62</v>
          </cell>
          <cell r="O5936">
            <v>52.99</v>
          </cell>
          <cell r="P5936">
            <v>0.422155</v>
          </cell>
          <cell r="Q5936" t="str">
            <v>COMFORT SPAC</v>
          </cell>
          <cell r="R5936" t="str">
            <v>07</v>
          </cell>
          <cell r="S5936" t="str">
            <v>E &amp; E CO LTD</v>
          </cell>
          <cell r="T5936" t="str">
            <v>444096</v>
          </cell>
          <cell r="U5936" t="str">
            <v>1</v>
          </cell>
          <cell r="V5936">
            <v>1</v>
          </cell>
        </row>
        <row r="5937">
          <cell r="C5937">
            <v>582104446</v>
          </cell>
          <cell r="E5937">
            <v>428142108</v>
          </cell>
          <cell r="F5937" t="str">
            <v>0067571695420</v>
          </cell>
          <cell r="G5937" t="str">
            <v>CS10-0222</v>
          </cell>
          <cell r="H5937" t="str">
            <v>Comfort Spaces Microfiber 4-Piece Blue Plaid Queen Comforter Set</v>
          </cell>
          <cell r="I5937" t="str">
            <v>COMFORT SPACES HARVE</v>
          </cell>
          <cell r="J5937" t="str">
            <v>ONLINE ONLY</v>
          </cell>
          <cell r="K5937">
            <v>175755597</v>
          </cell>
          <cell r="L5937" t="str">
            <v>NA</v>
          </cell>
          <cell r="M5937" t="str">
            <v>NA</v>
          </cell>
          <cell r="N5937">
            <v>29.56</v>
          </cell>
          <cell r="O5937">
            <v>49.99</v>
          </cell>
          <cell r="P5937">
            <v>0.40868199999999999</v>
          </cell>
          <cell r="Q5937" t="str">
            <v>COMFORT SPAC</v>
          </cell>
          <cell r="R5937" t="str">
            <v>07</v>
          </cell>
          <cell r="S5937" t="str">
            <v>E &amp; E CO LTD</v>
          </cell>
          <cell r="T5937" t="str">
            <v>444096</v>
          </cell>
          <cell r="U5937" t="str">
            <v>1</v>
          </cell>
          <cell r="V5937">
            <v>1</v>
          </cell>
        </row>
        <row r="5938">
          <cell r="C5938">
            <v>582104448</v>
          </cell>
          <cell r="E5938">
            <v>835994938</v>
          </cell>
          <cell r="F5938" t="str">
            <v>0008656903082</v>
          </cell>
          <cell r="G5938" t="str">
            <v>CS10-0911</v>
          </cell>
          <cell r="H5938" t="str">
            <v>Comfort Spaces 9-Piece Comforter Set Microfiber Navy Blue Bed in A Bag Hypoallergenic Reversible with Side Pockets Bed sets for Full Bed</v>
          </cell>
          <cell r="I5938" t="str">
            <v>COMFORT SPACES CARA</v>
          </cell>
          <cell r="J5938" t="str">
            <v>ONLINE ONLY</v>
          </cell>
          <cell r="K5938">
            <v>175755599</v>
          </cell>
          <cell r="L5938" t="str">
            <v>NA</v>
          </cell>
          <cell r="M5938" t="str">
            <v>NA</v>
          </cell>
          <cell r="N5938">
            <v>33.26</v>
          </cell>
          <cell r="O5938">
            <v>54.99</v>
          </cell>
          <cell r="P5938">
            <v>0.39516299999999999</v>
          </cell>
          <cell r="Q5938" t="str">
            <v>COMFORT SPAC</v>
          </cell>
          <cell r="R5938" t="str">
            <v>07</v>
          </cell>
          <cell r="S5938" t="str">
            <v>E &amp; E CO LTD</v>
          </cell>
          <cell r="T5938" t="str">
            <v>444096</v>
          </cell>
          <cell r="U5938" t="str">
            <v>1</v>
          </cell>
          <cell r="V5938">
            <v>1</v>
          </cell>
        </row>
        <row r="5939">
          <cell r="C5939">
            <v>582104449</v>
          </cell>
          <cell r="E5939">
            <v>346078604</v>
          </cell>
          <cell r="F5939" t="str">
            <v>0008656903075</v>
          </cell>
          <cell r="G5939" t="str">
            <v>CS10-0910</v>
          </cell>
          <cell r="H5939" t="str">
            <v>Comfort Spaces 6-Piece Comforter Set Microfiber Navy Blue Bed in A Bag Hypoallergenic Reversible with Side Pockets Bed sets for TwinXL Bed</v>
          </cell>
          <cell r="I5939" t="str">
            <v>COMFORT SPACES CARA</v>
          </cell>
          <cell r="J5939" t="str">
            <v>ONLINE ONLY</v>
          </cell>
          <cell r="K5939">
            <v>175755598</v>
          </cell>
          <cell r="L5939" t="str">
            <v>NA</v>
          </cell>
          <cell r="M5939" t="str">
            <v>NA</v>
          </cell>
          <cell r="N5939">
            <v>30.62</v>
          </cell>
          <cell r="O5939">
            <v>31.94</v>
          </cell>
          <cell r="P5939">
            <v>4.1327000000000003E-2</v>
          </cell>
          <cell r="Q5939" t="str">
            <v>COMFORT SPAC</v>
          </cell>
          <cell r="R5939" t="str">
            <v>07</v>
          </cell>
          <cell r="S5939" t="str">
            <v>E &amp; E CO LTD</v>
          </cell>
          <cell r="T5939" t="str">
            <v>444096</v>
          </cell>
          <cell r="U5939" t="str">
            <v>1</v>
          </cell>
          <cell r="V5939">
            <v>1</v>
          </cell>
        </row>
        <row r="5940">
          <cell r="C5940">
            <v>582104451</v>
          </cell>
          <cell r="E5940">
            <v>584087840</v>
          </cell>
          <cell r="F5940" t="str">
            <v>0008656999498</v>
          </cell>
          <cell r="G5940" t="str">
            <v>CS10-0805</v>
          </cell>
          <cell r="H5940" t="str">
            <v>Comfort Spaces Spring Microfiber 3-Piece Pink Floral Striped Floral Twin/Twin XL Comforter Set</v>
          </cell>
          <cell r="I5940" t="str">
            <v>COMFORT SPACES ZOE C</v>
          </cell>
          <cell r="J5940" t="str">
            <v>ONLINE ONLY</v>
          </cell>
          <cell r="K5940">
            <v>175755600</v>
          </cell>
          <cell r="L5940" t="str">
            <v>NA</v>
          </cell>
          <cell r="M5940" t="str">
            <v>NA</v>
          </cell>
          <cell r="N5940">
            <v>24.28</v>
          </cell>
          <cell r="O5940">
            <v>41.99</v>
          </cell>
          <cell r="P5940">
            <v>0.421767</v>
          </cell>
          <cell r="Q5940" t="str">
            <v>COMFORT SPAC</v>
          </cell>
          <cell r="R5940" t="str">
            <v>07</v>
          </cell>
          <cell r="S5940" t="str">
            <v>E &amp; E CO LTD</v>
          </cell>
          <cell r="T5940" t="str">
            <v>444096</v>
          </cell>
          <cell r="U5940" t="str">
            <v>1</v>
          </cell>
          <cell r="V5940">
            <v>1</v>
          </cell>
        </row>
        <row r="5941">
          <cell r="C5941">
            <v>582104452</v>
          </cell>
          <cell r="E5941">
            <v>587922763</v>
          </cell>
          <cell r="F5941" t="str">
            <v>0008656999499</v>
          </cell>
          <cell r="G5941" t="str">
            <v>CS10-0806</v>
          </cell>
          <cell r="H5941" t="str">
            <v>Comfort Spaces Spring Microfiber 4-Piece Pink Striped Floral Reversible Full/Queen Comforter Set</v>
          </cell>
          <cell r="I5941" t="str">
            <v>COMFORT SPACES ZOE C</v>
          </cell>
          <cell r="J5941" t="str">
            <v>ONLINE ONLY</v>
          </cell>
          <cell r="K5941">
            <v>175755602</v>
          </cell>
          <cell r="L5941" t="str">
            <v>NA</v>
          </cell>
          <cell r="M5941" t="str">
            <v>NA</v>
          </cell>
          <cell r="N5941">
            <v>29.56</v>
          </cell>
          <cell r="O5941">
            <v>49.99</v>
          </cell>
          <cell r="P5941">
            <v>0.40868199999999999</v>
          </cell>
          <cell r="Q5941" t="str">
            <v>COMFORT SPAC</v>
          </cell>
          <cell r="R5941" t="str">
            <v>07</v>
          </cell>
          <cell r="S5941" t="str">
            <v>E &amp; E CO LTD</v>
          </cell>
          <cell r="T5941" t="str">
            <v>444096</v>
          </cell>
          <cell r="U5941" t="str">
            <v>1</v>
          </cell>
          <cell r="V5941">
            <v>1</v>
          </cell>
        </row>
        <row r="5942">
          <cell r="C5942">
            <v>582104453</v>
          </cell>
          <cell r="E5942">
            <v>129158108</v>
          </cell>
          <cell r="F5942" t="str">
            <v>0008656903077</v>
          </cell>
          <cell r="G5942" t="str">
            <v>CS10-0912</v>
          </cell>
          <cell r="H5942" t="str">
            <v>Comfort Spaces 9-Piece Comforter Set Microfiber Navy Blue Bed in A Bag Hypoallergenic Reversible with Side Pockets Bed sets for Queen Bed</v>
          </cell>
          <cell r="I5942" t="str">
            <v>COMFORT SPACES CARA</v>
          </cell>
          <cell r="J5942" t="str">
            <v>ONLINE ONLY</v>
          </cell>
          <cell r="K5942">
            <v>175755603</v>
          </cell>
          <cell r="L5942" t="str">
            <v>NA</v>
          </cell>
          <cell r="M5942" t="str">
            <v>NA</v>
          </cell>
          <cell r="N5942">
            <v>36.950000000000003</v>
          </cell>
          <cell r="O5942">
            <v>64.989999999999995</v>
          </cell>
          <cell r="P5942">
            <v>0.43145099999999997</v>
          </cell>
          <cell r="Q5942" t="str">
            <v>COMFORT SPAC</v>
          </cell>
          <cell r="R5942" t="str">
            <v>07</v>
          </cell>
          <cell r="S5942" t="str">
            <v>E &amp; E CO LTD</v>
          </cell>
          <cell r="T5942" t="str">
            <v>444096</v>
          </cell>
          <cell r="U5942" t="str">
            <v>1</v>
          </cell>
          <cell r="V5942">
            <v>1</v>
          </cell>
        </row>
        <row r="5943">
          <cell r="C5943">
            <v>582104455</v>
          </cell>
          <cell r="E5943">
            <v>350483152</v>
          </cell>
          <cell r="F5943" t="str">
            <v>0008656991962</v>
          </cell>
          <cell r="G5943" t="str">
            <v>CS10-0441</v>
          </cell>
          <cell r="H5943" t="str">
            <v>Comfort Spaces Malcom 7 Piece Comforter Sets ( plus 2 euro shams and 1 pillow), Queen, Gray</v>
          </cell>
          <cell r="I5943" t="str">
            <v>COMFORT SPACES MALCO</v>
          </cell>
          <cell r="J5943" t="str">
            <v>ONLINE ONLY</v>
          </cell>
          <cell r="K5943">
            <v>175755605</v>
          </cell>
          <cell r="L5943" t="str">
            <v>NA</v>
          </cell>
          <cell r="M5943" t="str">
            <v>NA</v>
          </cell>
          <cell r="N5943">
            <v>42.23</v>
          </cell>
          <cell r="O5943">
            <v>69.989999999999995</v>
          </cell>
          <cell r="P5943">
            <v>0.39662799999999998</v>
          </cell>
          <cell r="Q5943" t="str">
            <v>COMFORT SPAC</v>
          </cell>
          <cell r="R5943" t="str">
            <v>07</v>
          </cell>
          <cell r="S5943" t="str">
            <v>E &amp; E CO LTD</v>
          </cell>
          <cell r="T5943" t="str">
            <v>444096</v>
          </cell>
          <cell r="U5943" t="str">
            <v>1</v>
          </cell>
          <cell r="V5943">
            <v>1</v>
          </cell>
        </row>
        <row r="5944">
          <cell r="C5944">
            <v>582104481</v>
          </cell>
          <cell r="E5944">
            <v>213597055</v>
          </cell>
          <cell r="F5944" t="str">
            <v>0008656994262</v>
          </cell>
          <cell r="G5944" t="str">
            <v>CS13-0545</v>
          </cell>
          <cell r="H5944" t="str">
            <v>Comfort Spaces Box Sewn Polyester Quilt Sets, Twin, Brown, 5-Pieces</v>
          </cell>
          <cell r="I5944" t="str">
            <v>COMFORT SPACES KIENN</v>
          </cell>
          <cell r="J5944" t="str">
            <v>ONLINE ONLY</v>
          </cell>
          <cell r="K5944">
            <v>175764051</v>
          </cell>
          <cell r="L5944" t="str">
            <v>NA</v>
          </cell>
          <cell r="M5944" t="str">
            <v>NA</v>
          </cell>
          <cell r="N5944">
            <v>26.4</v>
          </cell>
          <cell r="O5944">
            <v>49.99</v>
          </cell>
          <cell r="P5944">
            <v>0.47189399999999998</v>
          </cell>
          <cell r="Q5944" t="str">
            <v>COMFORT SPAC</v>
          </cell>
          <cell r="R5944" t="str">
            <v>07</v>
          </cell>
          <cell r="S5944" t="str">
            <v>E &amp; E CO LTD</v>
          </cell>
          <cell r="T5944" t="str">
            <v>444096</v>
          </cell>
          <cell r="U5944" t="str">
            <v>1</v>
          </cell>
          <cell r="V5944">
            <v>1</v>
          </cell>
        </row>
        <row r="5945">
          <cell r="C5945">
            <v>582104483</v>
          </cell>
          <cell r="E5945">
            <v>727009176</v>
          </cell>
          <cell r="F5945" t="str">
            <v>0008656997425</v>
          </cell>
          <cell r="G5945" t="str">
            <v>CS10-0753</v>
          </cell>
          <cell r="H5945" t="str">
            <v>Comfort Spaces Pierre Comforter Set( Comforter mini set with one dec pillow ), Queen, Black</v>
          </cell>
          <cell r="I5945" t="str">
            <v>COMFORT SPACES PIERR</v>
          </cell>
          <cell r="J5945" t="str">
            <v>ONLINE ONLY</v>
          </cell>
          <cell r="K5945">
            <v>175764057</v>
          </cell>
          <cell r="L5945" t="str">
            <v>NA</v>
          </cell>
          <cell r="M5945" t="str">
            <v>NA</v>
          </cell>
          <cell r="N5945">
            <v>29.56</v>
          </cell>
          <cell r="O5945">
            <v>49.99</v>
          </cell>
          <cell r="P5945">
            <v>0.40868199999999999</v>
          </cell>
          <cell r="Q5945" t="str">
            <v>COMFORT SPAC</v>
          </cell>
          <cell r="R5945" t="str">
            <v>07</v>
          </cell>
          <cell r="S5945" t="str">
            <v>E &amp; E CO LTD</v>
          </cell>
          <cell r="T5945" t="str">
            <v>444096</v>
          </cell>
          <cell r="U5945" t="str">
            <v>1</v>
          </cell>
          <cell r="V5945">
            <v>1</v>
          </cell>
        </row>
        <row r="5946">
          <cell r="C5946">
            <v>582104486</v>
          </cell>
          <cell r="E5946">
            <v>841404402</v>
          </cell>
          <cell r="F5946" t="str">
            <v>0008656903073</v>
          </cell>
          <cell r="G5946" t="str">
            <v>CS10-0904</v>
          </cell>
          <cell r="H5946" t="str">
            <v>Comfort Spaces College Dorm Comforter Sets Microfiber 6-Piece Twin XL Bed in a Bag Bedding Set with Sheets and Side Pockets, Red/Gray</v>
          </cell>
          <cell r="I5946" t="str">
            <v>COMFORT SPACES COLIN</v>
          </cell>
          <cell r="J5946" t="str">
            <v>ONLINE ONLY</v>
          </cell>
          <cell r="K5946">
            <v>175764053</v>
          </cell>
          <cell r="L5946" t="str">
            <v>NA</v>
          </cell>
          <cell r="M5946" t="str">
            <v>NA</v>
          </cell>
          <cell r="N5946">
            <v>30.62</v>
          </cell>
          <cell r="O5946">
            <v>52.99</v>
          </cell>
          <cell r="P5946">
            <v>0.422155</v>
          </cell>
          <cell r="Q5946" t="str">
            <v>COMFORT SPAC</v>
          </cell>
          <cell r="R5946" t="str">
            <v>07</v>
          </cell>
          <cell r="S5946" t="str">
            <v>E &amp; E CO LTD</v>
          </cell>
          <cell r="T5946" t="str">
            <v>444096</v>
          </cell>
          <cell r="U5946" t="str">
            <v>1</v>
          </cell>
          <cell r="V5946">
            <v>1</v>
          </cell>
        </row>
        <row r="5947">
          <cell r="C5947">
            <v>582104487</v>
          </cell>
          <cell r="E5947">
            <v>978862380</v>
          </cell>
          <cell r="F5947" t="str">
            <v>0067571696853</v>
          </cell>
          <cell r="G5947" t="str">
            <v>CS14-0264</v>
          </cell>
          <cell r="H5947" t="str">
            <v>Comfort Spaces Kienna Quilt Mini Set, Twin/Twin XL, Gray</v>
          </cell>
          <cell r="I5947" t="str">
            <v>COMFORT SPACES KIENN</v>
          </cell>
          <cell r="J5947" t="str">
            <v>ONLINE ONLY</v>
          </cell>
          <cell r="K5947">
            <v>175764055</v>
          </cell>
          <cell r="L5947" t="str">
            <v>NA</v>
          </cell>
          <cell r="M5947" t="str">
            <v>NA</v>
          </cell>
          <cell r="N5947">
            <v>18.47</v>
          </cell>
          <cell r="O5947">
            <v>24.99</v>
          </cell>
          <cell r="P5947">
            <v>0.26090400000000002</v>
          </cell>
          <cell r="Q5947" t="str">
            <v>COMFORT SPAC</v>
          </cell>
          <cell r="R5947" t="str">
            <v>07</v>
          </cell>
          <cell r="S5947" t="str">
            <v>E &amp; E CO LTD</v>
          </cell>
          <cell r="T5947" t="str">
            <v>444096</v>
          </cell>
          <cell r="U5947" t="str">
            <v>1</v>
          </cell>
          <cell r="V5947">
            <v>1</v>
          </cell>
        </row>
        <row r="5948">
          <cell r="C5948">
            <v>582104488</v>
          </cell>
          <cell r="E5948">
            <v>401993920</v>
          </cell>
          <cell r="F5948" t="str">
            <v>0008656904573</v>
          </cell>
          <cell r="G5948" t="str">
            <v>CS13-0933</v>
          </cell>
          <cell r="H5948" t="str">
            <v>Comfort Spaces Bedspreads Set Oversized Queen Bed Microfiber 3 Set Taupe Double Sided Stitching Summer Coverlet</v>
          </cell>
          <cell r="I5948" t="str">
            <v>COMFORT SPACES KIENN</v>
          </cell>
          <cell r="J5948" t="str">
            <v>ONLINE ONLY</v>
          </cell>
          <cell r="K5948">
            <v>175764052</v>
          </cell>
          <cell r="L5948" t="str">
            <v>NA</v>
          </cell>
          <cell r="M5948" t="str">
            <v>NA</v>
          </cell>
          <cell r="N5948">
            <v>34.31</v>
          </cell>
          <cell r="O5948">
            <v>59.99</v>
          </cell>
          <cell r="P5948">
            <v>0.42807099999999998</v>
          </cell>
          <cell r="Q5948" t="str">
            <v>COMFORT SPAC</v>
          </cell>
          <cell r="R5948" t="str">
            <v>07</v>
          </cell>
          <cell r="S5948" t="str">
            <v>E &amp; E CO LTD</v>
          </cell>
          <cell r="T5948" t="str">
            <v>444096</v>
          </cell>
          <cell r="U5948" t="str">
            <v>1</v>
          </cell>
          <cell r="V5948">
            <v>1</v>
          </cell>
        </row>
        <row r="5949">
          <cell r="C5949">
            <v>582104489</v>
          </cell>
          <cell r="E5949">
            <v>911993768</v>
          </cell>
          <cell r="F5949" t="str">
            <v>0067571689523</v>
          </cell>
          <cell r="G5949" t="str">
            <v>CS14-0055</v>
          </cell>
          <cell r="H5949" t="str">
            <v>Comfort Spaces Kienna Quilt Mini Set, Full/Queen, Taupe</v>
          </cell>
          <cell r="I5949" t="str">
            <v>COMFORT SPACES KIENN</v>
          </cell>
          <cell r="J5949" t="str">
            <v>ONLINE ONLY</v>
          </cell>
          <cell r="K5949">
            <v>175764062</v>
          </cell>
          <cell r="L5949" t="str">
            <v>NA</v>
          </cell>
          <cell r="M5949" t="str">
            <v>NA</v>
          </cell>
          <cell r="N5949">
            <v>23.75</v>
          </cell>
          <cell r="O5949">
            <v>42.99</v>
          </cell>
          <cell r="P5949">
            <v>0.447546</v>
          </cell>
          <cell r="Q5949" t="str">
            <v>COMFORT SPAC</v>
          </cell>
          <cell r="R5949" t="str">
            <v>07</v>
          </cell>
          <cell r="S5949" t="str">
            <v>E &amp; E CO LTD</v>
          </cell>
          <cell r="T5949" t="str">
            <v>444096</v>
          </cell>
          <cell r="U5949" t="str">
            <v>1</v>
          </cell>
          <cell r="V5949">
            <v>1</v>
          </cell>
        </row>
        <row r="5950">
          <cell r="C5950">
            <v>582104491</v>
          </cell>
          <cell r="E5950">
            <v>359354134</v>
          </cell>
          <cell r="F5950" t="str">
            <v>0067571695591</v>
          </cell>
          <cell r="G5950" t="str">
            <v>CS10-0224</v>
          </cell>
          <cell r="H5950" t="str">
            <v>Comfort Spaces Dorm Comforter Sets Medallion Print  Microfiber 4-Piece Full/Queen Bedding Set Aqua</v>
          </cell>
          <cell r="I5950" t="str">
            <v>COMFORT SPACES ADELE</v>
          </cell>
          <cell r="J5950" t="str">
            <v>ONLINE ONLY</v>
          </cell>
          <cell r="K5950">
            <v>175764061</v>
          </cell>
          <cell r="L5950" t="str">
            <v>NA</v>
          </cell>
          <cell r="M5950" t="str">
            <v>NA</v>
          </cell>
          <cell r="N5950">
            <v>29.56</v>
          </cell>
          <cell r="O5950">
            <v>49.99</v>
          </cell>
          <cell r="P5950">
            <v>0.40868199999999999</v>
          </cell>
          <cell r="Q5950" t="str">
            <v>COMFORT SPAC</v>
          </cell>
          <cell r="R5950" t="str">
            <v>07</v>
          </cell>
          <cell r="S5950" t="str">
            <v>E &amp; E CO LTD</v>
          </cell>
          <cell r="T5950" t="str">
            <v>444096</v>
          </cell>
          <cell r="U5950" t="str">
            <v>1</v>
          </cell>
          <cell r="V5950">
            <v>1</v>
          </cell>
        </row>
        <row r="5951">
          <cell r="C5951">
            <v>582104494</v>
          </cell>
          <cell r="E5951">
            <v>928763311</v>
          </cell>
          <cell r="F5951" t="str">
            <v>0067571694856</v>
          </cell>
          <cell r="G5951" t="str">
            <v>CS10-0189</v>
          </cell>
          <cell r="H5951" t="str">
            <v>Comfort Spaces Verone Comforter Set, Queen, Blue</v>
          </cell>
          <cell r="I5951" t="str">
            <v>COMFORT SPACES VERON</v>
          </cell>
          <cell r="J5951" t="str">
            <v>ONLINE ONLY</v>
          </cell>
          <cell r="K5951">
            <v>175764063</v>
          </cell>
          <cell r="L5951" t="str">
            <v>NA</v>
          </cell>
          <cell r="M5951" t="str">
            <v>NA</v>
          </cell>
          <cell r="N5951">
            <v>29.56</v>
          </cell>
          <cell r="O5951">
            <v>49.99</v>
          </cell>
          <cell r="P5951">
            <v>0.40868199999999999</v>
          </cell>
          <cell r="Q5951" t="str">
            <v>COMFORT SPAC</v>
          </cell>
          <cell r="R5951" t="str">
            <v>07</v>
          </cell>
          <cell r="S5951" t="str">
            <v>E &amp; E CO LTD</v>
          </cell>
          <cell r="T5951" t="str">
            <v>444096</v>
          </cell>
          <cell r="U5951" t="str">
            <v>1</v>
          </cell>
          <cell r="V5951">
            <v>1</v>
          </cell>
        </row>
        <row r="5952">
          <cell r="C5952">
            <v>582104498</v>
          </cell>
          <cell r="E5952">
            <v>655015111</v>
          </cell>
          <cell r="F5952" t="str">
            <v>0067571689521</v>
          </cell>
          <cell r="G5952" t="str">
            <v>CS14-0051</v>
          </cell>
          <cell r="H5952" t="str">
            <v>Comfort Spaces Kienna Quilt Mini Set, Full/Queen, Seafoam</v>
          </cell>
          <cell r="I5952" t="str">
            <v>COMFORT SPACES KIENN</v>
          </cell>
          <cell r="J5952" t="str">
            <v>ONLINE ONLY</v>
          </cell>
          <cell r="K5952">
            <v>175764067</v>
          </cell>
          <cell r="L5952" t="str">
            <v>NA</v>
          </cell>
          <cell r="M5952" t="str">
            <v>NA</v>
          </cell>
          <cell r="N5952">
            <v>23.75</v>
          </cell>
          <cell r="O5952">
            <v>42.99</v>
          </cell>
          <cell r="P5952">
            <v>0.447546</v>
          </cell>
          <cell r="Q5952" t="str">
            <v>COMFORT SPAC</v>
          </cell>
          <cell r="R5952" t="str">
            <v>07</v>
          </cell>
          <cell r="S5952" t="str">
            <v>E &amp; E CO LTD</v>
          </cell>
          <cell r="T5952" t="str">
            <v>444096</v>
          </cell>
          <cell r="U5952" t="str">
            <v>1</v>
          </cell>
          <cell r="V5952">
            <v>1</v>
          </cell>
        </row>
        <row r="5953">
          <cell r="C5953">
            <v>582104499</v>
          </cell>
          <cell r="E5953">
            <v>468775977</v>
          </cell>
          <cell r="F5953" t="str">
            <v>0008656907096</v>
          </cell>
          <cell r="G5953" t="str">
            <v>CS10-0976</v>
          </cell>
          <cell r="H5953" t="str">
            <v>Comfort Spaces 3-Piece Geometric Metallic Print Design Comforter Set All Season Bedding Set Matching Sham Blush/Gold, Twin/Twin XL</v>
          </cell>
          <cell r="I5953" t="str">
            <v>COMFORT SPACES VIVIA</v>
          </cell>
          <cell r="J5953" t="str">
            <v>ONLINE ONLY</v>
          </cell>
          <cell r="K5953">
            <v>175764064</v>
          </cell>
          <cell r="L5953" t="str">
            <v>NA</v>
          </cell>
          <cell r="M5953" t="str">
            <v>NA</v>
          </cell>
          <cell r="N5953">
            <v>24.28</v>
          </cell>
          <cell r="O5953">
            <v>29.98</v>
          </cell>
          <cell r="P5953">
            <v>0.19012699999999999</v>
          </cell>
          <cell r="Q5953" t="str">
            <v>COMFORT SPAC</v>
          </cell>
          <cell r="R5953" t="str">
            <v>07</v>
          </cell>
          <cell r="S5953" t="str">
            <v>E &amp; E CO LTD</v>
          </cell>
          <cell r="T5953" t="str">
            <v>444096</v>
          </cell>
          <cell r="U5953" t="str">
            <v>1</v>
          </cell>
          <cell r="V5953">
            <v>1</v>
          </cell>
        </row>
        <row r="5954">
          <cell r="C5954">
            <v>582104500</v>
          </cell>
          <cell r="E5954">
            <v>357145723</v>
          </cell>
          <cell r="F5954" t="str">
            <v>0067571696850</v>
          </cell>
          <cell r="G5954" t="str">
            <v>CS14-0261</v>
          </cell>
          <cell r="H5954" t="str">
            <v>Comfort Spaces Kienna Quilt Mini Set, Twin/Twin XL, Ivory</v>
          </cell>
          <cell r="I5954" t="str">
            <v>COMFORT SPACES KIENN</v>
          </cell>
          <cell r="J5954" t="str">
            <v>ONLINE ONLY</v>
          </cell>
          <cell r="K5954">
            <v>175764072</v>
          </cell>
          <cell r="L5954" t="str">
            <v>NA</v>
          </cell>
          <cell r="M5954" t="str">
            <v>NA</v>
          </cell>
          <cell r="N5954">
            <v>18.47</v>
          </cell>
          <cell r="O5954">
            <v>29.99</v>
          </cell>
          <cell r="P5954">
            <v>0.38412800000000002</v>
          </cell>
          <cell r="Q5954" t="str">
            <v>COMFORT SPAC</v>
          </cell>
          <cell r="R5954" t="str">
            <v>07</v>
          </cell>
          <cell r="S5954" t="str">
            <v>E &amp; E CO LTD</v>
          </cell>
          <cell r="T5954" t="str">
            <v>444096</v>
          </cell>
          <cell r="U5954" t="str">
            <v>1</v>
          </cell>
          <cell r="V5954">
            <v>1</v>
          </cell>
        </row>
        <row r="5955">
          <cell r="C5955">
            <v>582104501</v>
          </cell>
          <cell r="E5955">
            <v>177500995</v>
          </cell>
          <cell r="F5955" t="str">
            <v>0008656904572</v>
          </cell>
          <cell r="G5955" t="str">
            <v>CS13-0932</v>
          </cell>
          <cell r="H5955" t="str">
            <v>Comfort Spaces Bedspread Set Oversized King BedLightweight Microfiber 3 Pieces Gray Double Sided Stitching Summer Coverlet Quilt</v>
          </cell>
          <cell r="I5955" t="str">
            <v>COMFORT SPACES KIENN</v>
          </cell>
          <cell r="J5955" t="str">
            <v>ONLINE ONLY</v>
          </cell>
          <cell r="K5955">
            <v>175764069</v>
          </cell>
          <cell r="L5955" t="str">
            <v>NA</v>
          </cell>
          <cell r="M5955" t="str">
            <v>NA</v>
          </cell>
          <cell r="N5955">
            <v>39.590000000000003</v>
          </cell>
          <cell r="O5955">
            <v>69.989999999999995</v>
          </cell>
          <cell r="P5955">
            <v>0.43434800000000001</v>
          </cell>
          <cell r="Q5955" t="str">
            <v>COMFORT SPAC</v>
          </cell>
          <cell r="R5955" t="str">
            <v>07</v>
          </cell>
          <cell r="S5955" t="str">
            <v>E &amp; E CO LTD</v>
          </cell>
          <cell r="T5955" t="str">
            <v>444096</v>
          </cell>
          <cell r="U5955" t="str">
            <v>1</v>
          </cell>
          <cell r="V5955">
            <v>1</v>
          </cell>
        </row>
        <row r="5956">
          <cell r="C5956">
            <v>582104502</v>
          </cell>
          <cell r="E5956">
            <v>987252004</v>
          </cell>
          <cell r="F5956" t="str">
            <v>0067571689529</v>
          </cell>
          <cell r="G5956" t="str">
            <v>CS14-0058</v>
          </cell>
          <cell r="H5956" t="str">
            <v>Comfort Spaces Kienna Solid Microfiber Reversible Quilt Set, King, White, 3 Piece</v>
          </cell>
          <cell r="I5956" t="str">
            <v>COMFORT SPACES KIENN</v>
          </cell>
          <cell r="J5956" t="str">
            <v>ONLINE ONLY</v>
          </cell>
          <cell r="K5956">
            <v>175764073</v>
          </cell>
          <cell r="L5956" t="str">
            <v>NA</v>
          </cell>
          <cell r="M5956" t="str">
            <v>NA</v>
          </cell>
          <cell r="N5956">
            <v>29.03</v>
          </cell>
          <cell r="O5956">
            <v>49.99</v>
          </cell>
          <cell r="P5956">
            <v>0.41928399999999999</v>
          </cell>
          <cell r="Q5956" t="str">
            <v>COMFORT SPAC</v>
          </cell>
          <cell r="R5956" t="str">
            <v>07</v>
          </cell>
          <cell r="S5956" t="str">
            <v>E &amp; E CO LTD</v>
          </cell>
          <cell r="T5956" t="str">
            <v>444096</v>
          </cell>
          <cell r="U5956" t="str">
            <v>1</v>
          </cell>
          <cell r="V5956">
            <v>1</v>
          </cell>
        </row>
        <row r="5957">
          <cell r="C5957">
            <v>582104503</v>
          </cell>
          <cell r="E5957">
            <v>436913231</v>
          </cell>
          <cell r="F5957" t="str">
            <v>0008656904211</v>
          </cell>
          <cell r="G5957" t="str">
            <v>CS13-0922</v>
          </cell>
          <cell r="H5957" t="str">
            <v>Comfort Spaces Kienna Striped Polyester Washable Bed Skirts, Twin, Pink, 5-Pieces</v>
          </cell>
          <cell r="I5957" t="str">
            <v>COMFORT SPACES KIENN</v>
          </cell>
          <cell r="J5957" t="str">
            <v>ONLINE ONLY</v>
          </cell>
          <cell r="K5957">
            <v>175764070</v>
          </cell>
          <cell r="L5957" t="str">
            <v>NA</v>
          </cell>
          <cell r="M5957" t="str">
            <v>NA</v>
          </cell>
          <cell r="N5957">
            <v>26.4</v>
          </cell>
          <cell r="O5957">
            <v>30.01</v>
          </cell>
          <cell r="P5957">
            <v>0.120293</v>
          </cell>
          <cell r="Q5957" t="str">
            <v>COMFORT SPAC</v>
          </cell>
          <cell r="R5957" t="str">
            <v>07</v>
          </cell>
          <cell r="S5957" t="str">
            <v>E &amp; E CO LTD</v>
          </cell>
          <cell r="T5957" t="str">
            <v>444096</v>
          </cell>
          <cell r="U5957" t="str">
            <v>1</v>
          </cell>
          <cell r="V5957">
            <v>1</v>
          </cell>
        </row>
        <row r="5958">
          <cell r="C5958">
            <v>582104504</v>
          </cell>
          <cell r="E5958">
            <v>321966157</v>
          </cell>
          <cell r="F5958" t="str">
            <v>0008656904000</v>
          </cell>
          <cell r="G5958" t="str">
            <v>CS10-0919</v>
          </cell>
          <cell r="H5958" t="str">
            <v>Comfort Spaces College Dorm Comforter Sets Microfiber6-Piece Twin Bed in a Bag  Bedding Set with Sheets and Side Pockets, Red/Gray</v>
          </cell>
          <cell r="I5958" t="str">
            <v>COMFORT SPACES COLIN</v>
          </cell>
          <cell r="J5958" t="str">
            <v>ONLINE ONLY</v>
          </cell>
          <cell r="K5958">
            <v>175764071</v>
          </cell>
          <cell r="L5958" t="str">
            <v>NA</v>
          </cell>
          <cell r="M5958" t="str">
            <v>NA</v>
          </cell>
          <cell r="N5958">
            <v>30.62</v>
          </cell>
          <cell r="O5958">
            <v>52.99</v>
          </cell>
          <cell r="P5958">
            <v>0.422155</v>
          </cell>
          <cell r="Q5958" t="str">
            <v>COMFORT SPAC</v>
          </cell>
          <cell r="R5958" t="str">
            <v>07</v>
          </cell>
          <cell r="S5958" t="str">
            <v>E &amp; E CO LTD</v>
          </cell>
          <cell r="T5958" t="str">
            <v>444096</v>
          </cell>
          <cell r="U5958" t="str">
            <v>1</v>
          </cell>
          <cell r="V5958">
            <v>1</v>
          </cell>
        </row>
        <row r="5959">
          <cell r="C5959">
            <v>582104507</v>
          </cell>
          <cell r="E5959">
            <v>321583738</v>
          </cell>
          <cell r="F5959" t="str">
            <v>0008656994263</v>
          </cell>
          <cell r="G5959" t="str">
            <v>CS13-0546</v>
          </cell>
          <cell r="H5959" t="str">
            <v>Comfort Spaces Box Sewn Polyester Quilt Sets, Twin, White, 5-Pieces</v>
          </cell>
          <cell r="I5959" t="str">
            <v>COMFORT SPACES KIENN</v>
          </cell>
          <cell r="J5959" t="str">
            <v>ONLINE ONLY</v>
          </cell>
          <cell r="K5959">
            <v>175764074</v>
          </cell>
          <cell r="L5959" t="str">
            <v>NA</v>
          </cell>
          <cell r="M5959" t="str">
            <v>NA</v>
          </cell>
          <cell r="N5959">
            <v>26.4</v>
          </cell>
          <cell r="O5959">
            <v>37.020000000000003</v>
          </cell>
          <cell r="P5959">
            <v>0.28687200000000002</v>
          </cell>
          <cell r="Q5959" t="str">
            <v>COMFORT SPAC</v>
          </cell>
          <cell r="R5959" t="str">
            <v>07</v>
          </cell>
          <cell r="S5959" t="str">
            <v>E &amp; E CO LTD</v>
          </cell>
          <cell r="T5959" t="str">
            <v>444096</v>
          </cell>
          <cell r="U5959" t="str">
            <v>1</v>
          </cell>
          <cell r="V5959">
            <v>1</v>
          </cell>
        </row>
        <row r="5960">
          <cell r="C5960">
            <v>582104508</v>
          </cell>
          <cell r="E5960">
            <v>264616199</v>
          </cell>
          <cell r="F5960" t="str">
            <v>0067571689528</v>
          </cell>
          <cell r="G5960" t="str">
            <v>CS14-0056</v>
          </cell>
          <cell r="H5960" t="str">
            <v>Comfort Spaces Kienna Quilt Mini Set, King, Taupe</v>
          </cell>
          <cell r="I5960" t="str">
            <v>COMFORT SPACES KIENN</v>
          </cell>
          <cell r="J5960" t="str">
            <v>ONLINE ONLY</v>
          </cell>
          <cell r="K5960">
            <v>175764079</v>
          </cell>
          <cell r="L5960" t="str">
            <v>NA</v>
          </cell>
          <cell r="M5960" t="str">
            <v>NA</v>
          </cell>
          <cell r="N5960">
            <v>29.03</v>
          </cell>
          <cell r="O5960">
            <v>39.99</v>
          </cell>
          <cell r="P5960">
            <v>0.27406900000000001</v>
          </cell>
          <cell r="Q5960" t="str">
            <v>COMFORT SPAC</v>
          </cell>
          <cell r="R5960" t="str">
            <v>07</v>
          </cell>
          <cell r="S5960" t="str">
            <v>E &amp; E CO LTD</v>
          </cell>
          <cell r="T5960" t="str">
            <v>444096</v>
          </cell>
          <cell r="U5960" t="str">
            <v>1</v>
          </cell>
          <cell r="V5960">
            <v>1</v>
          </cell>
        </row>
        <row r="5961">
          <cell r="C5961">
            <v>582104510</v>
          </cell>
          <cell r="E5961">
            <v>927183516</v>
          </cell>
          <cell r="F5961" t="str">
            <v>0008656901320</v>
          </cell>
          <cell r="G5961" t="str">
            <v>CS10-0906</v>
          </cell>
          <cell r="H5961" t="str">
            <v>Comfort Spaces College Dorm Comforter Sets Microfiber 9-Piece Queen Bed in a Bag  Bedding Set with Sheets and Side Pockets, Red/Gray</v>
          </cell>
          <cell r="I5961" t="str">
            <v>COMFORT SPACES COLIN</v>
          </cell>
          <cell r="J5961" t="str">
            <v>ONLINE ONLY</v>
          </cell>
          <cell r="K5961">
            <v>175764075</v>
          </cell>
          <cell r="L5961" t="str">
            <v>NA</v>
          </cell>
          <cell r="M5961" t="str">
            <v>NA</v>
          </cell>
          <cell r="N5961">
            <v>36.950000000000003</v>
          </cell>
          <cell r="O5961">
            <v>64.989999999999995</v>
          </cell>
          <cell r="P5961">
            <v>0.43145099999999997</v>
          </cell>
          <cell r="Q5961" t="str">
            <v>COMFORT SPAC</v>
          </cell>
          <cell r="R5961" t="str">
            <v>07</v>
          </cell>
          <cell r="S5961" t="str">
            <v>E &amp; E CO LTD</v>
          </cell>
          <cell r="T5961" t="str">
            <v>444096</v>
          </cell>
          <cell r="U5961" t="str">
            <v>1</v>
          </cell>
          <cell r="V5961">
            <v>1</v>
          </cell>
        </row>
        <row r="5962">
          <cell r="C5962">
            <v>582104511</v>
          </cell>
          <cell r="E5962">
            <v>725434316</v>
          </cell>
          <cell r="F5962" t="str">
            <v>0067571696848</v>
          </cell>
          <cell r="G5962" t="str">
            <v>CS14-0260</v>
          </cell>
          <cell r="H5962" t="str">
            <v>Comfort Spaces Kienna Quilt Mini Set, Twin/Twin XL, Seafoam</v>
          </cell>
          <cell r="I5962" t="str">
            <v>COMFORT SPACES KIENN</v>
          </cell>
          <cell r="J5962" t="str">
            <v>ONLINE ONLY</v>
          </cell>
          <cell r="K5962">
            <v>175764083</v>
          </cell>
          <cell r="L5962" t="str">
            <v>NA</v>
          </cell>
          <cell r="M5962" t="str">
            <v>NA</v>
          </cell>
          <cell r="N5962">
            <v>18.47</v>
          </cell>
          <cell r="O5962">
            <v>31.99</v>
          </cell>
          <cell r="P5962">
            <v>0.42263200000000001</v>
          </cell>
          <cell r="Q5962" t="str">
            <v>COMFORT SPAC</v>
          </cell>
          <cell r="R5962" t="str">
            <v>07</v>
          </cell>
          <cell r="S5962" t="str">
            <v>E &amp; E CO LTD</v>
          </cell>
          <cell r="T5962" t="str">
            <v>444096</v>
          </cell>
          <cell r="U5962" t="str">
            <v>1</v>
          </cell>
          <cell r="V5962">
            <v>1</v>
          </cell>
        </row>
        <row r="5963">
          <cell r="C5963">
            <v>582104512</v>
          </cell>
          <cell r="D5963" t="str">
            <v>L</v>
          </cell>
          <cell r="E5963">
            <v>951342846</v>
          </cell>
          <cell r="F5963" t="str">
            <v>0067571689531</v>
          </cell>
          <cell r="G5963" t="str">
            <v>CS14-0060</v>
          </cell>
          <cell r="H5963" t="str">
            <v>Comfort Spaces Kienna Solid Microfiber Reversible Quilt Set, King, Gray, 3 Piece</v>
          </cell>
          <cell r="I5963" t="str">
            <v>COMFORT SPACES KIENN</v>
          </cell>
          <cell r="J5963" t="str">
            <v>ONLINE ONLY</v>
          </cell>
          <cell r="K5963">
            <v>175764084</v>
          </cell>
          <cell r="L5963" t="str">
            <v>NA</v>
          </cell>
          <cell r="M5963" t="str">
            <v>NA</v>
          </cell>
          <cell r="N5963">
            <v>29.03</v>
          </cell>
          <cell r="O5963">
            <v>38.020000000000003</v>
          </cell>
          <cell r="P5963">
            <v>0.236454</v>
          </cell>
          <cell r="Q5963" t="str">
            <v>COMFORT SPAC</v>
          </cell>
          <cell r="R5963" t="str">
            <v>07</v>
          </cell>
          <cell r="S5963" t="str">
            <v>E &amp; E CO LTD</v>
          </cell>
          <cell r="T5963" t="str">
            <v>444096</v>
          </cell>
          <cell r="U5963" t="str">
            <v>1</v>
          </cell>
          <cell r="V5963">
            <v>1</v>
          </cell>
        </row>
        <row r="5964">
          <cell r="C5964">
            <v>582104542</v>
          </cell>
          <cell r="D5964" t="str">
            <v>L</v>
          </cell>
          <cell r="E5964">
            <v>951342846</v>
          </cell>
          <cell r="F5964" t="str">
            <v>0067571689531</v>
          </cell>
          <cell r="G5964" t="str">
            <v>CS14-0060</v>
          </cell>
          <cell r="H5964" t="str">
            <v>Comfort Spaces Kienna Solid Microfiber Reversible Quilt Set, King, Gray, 3 Piece</v>
          </cell>
          <cell r="I5964" t="str">
            <v>COMFORT SPACES KIENN</v>
          </cell>
          <cell r="J5964" t="str">
            <v>ONLINE ONLY</v>
          </cell>
          <cell r="K5964">
            <v>175764084</v>
          </cell>
          <cell r="L5964" t="str">
            <v>NA</v>
          </cell>
          <cell r="M5964" t="str">
            <v>NA</v>
          </cell>
          <cell r="N5964">
            <v>29.03</v>
          </cell>
          <cell r="O5964">
            <v>49.99</v>
          </cell>
          <cell r="P5964">
            <v>0.41928399999999999</v>
          </cell>
          <cell r="Q5964" t="str">
            <v>COMFORT SPAC</v>
          </cell>
          <cell r="R5964" t="str">
            <v>07</v>
          </cell>
          <cell r="S5964" t="str">
            <v>E &amp; E CO LTD</v>
          </cell>
          <cell r="T5964" t="str">
            <v>444096</v>
          </cell>
          <cell r="U5964" t="str">
            <v>1</v>
          </cell>
          <cell r="V5964">
            <v>1</v>
          </cell>
        </row>
        <row r="5965">
          <cell r="C5965">
            <v>582104513</v>
          </cell>
          <cell r="E5965">
            <v>601071414</v>
          </cell>
          <cell r="F5965" t="str">
            <v>0008656994257</v>
          </cell>
          <cell r="G5965" t="str">
            <v>CS13-0543</v>
          </cell>
          <cell r="H5965" t="str">
            <v>Comfort Spaces Box Sewn Polyester Quilt Sets, Twin, Green, 5-Pieces</v>
          </cell>
          <cell r="I5965" t="str">
            <v>COMFORT SPACES KIENN</v>
          </cell>
          <cell r="J5965" t="str">
            <v>ONLINE ONLY</v>
          </cell>
          <cell r="K5965">
            <v>175764077</v>
          </cell>
          <cell r="L5965" t="str">
            <v>NA</v>
          </cell>
          <cell r="M5965" t="str">
            <v>NA</v>
          </cell>
          <cell r="N5965">
            <v>26.4</v>
          </cell>
          <cell r="O5965">
            <v>45.99</v>
          </cell>
          <cell r="P5965">
            <v>0.42596200000000001</v>
          </cell>
          <cell r="Q5965" t="str">
            <v>COMFORT SPAC</v>
          </cell>
          <cell r="R5965" t="str">
            <v>07</v>
          </cell>
          <cell r="S5965" t="str">
            <v>E &amp; E CO LTD</v>
          </cell>
          <cell r="T5965" t="str">
            <v>444096</v>
          </cell>
          <cell r="U5965" t="str">
            <v>1</v>
          </cell>
          <cell r="V5965">
            <v>1</v>
          </cell>
        </row>
        <row r="5966">
          <cell r="C5966">
            <v>582104514</v>
          </cell>
          <cell r="E5966">
            <v>894130868</v>
          </cell>
          <cell r="F5966" t="str">
            <v>0008656994259</v>
          </cell>
          <cell r="G5966" t="str">
            <v>CS13-0544</v>
          </cell>
          <cell r="H5966" t="str">
            <v>Comfort Spaces Box Sewn Polyester Quilt Sets, Twin, Beige, 5-Pieces</v>
          </cell>
          <cell r="I5966" t="str">
            <v>COMFORT SPACES KIENN</v>
          </cell>
          <cell r="J5966" t="str">
            <v>ONLINE ONLY</v>
          </cell>
          <cell r="K5966">
            <v>175764082</v>
          </cell>
          <cell r="L5966" t="str">
            <v>NA</v>
          </cell>
          <cell r="M5966" t="str">
            <v>NA</v>
          </cell>
          <cell r="N5966">
            <v>26.4</v>
          </cell>
          <cell r="O5966">
            <v>35.99</v>
          </cell>
          <cell r="P5966">
            <v>0.26646300000000001</v>
          </cell>
          <cell r="Q5966" t="str">
            <v>COMFORT SPAC</v>
          </cell>
          <cell r="R5966" t="str">
            <v>07</v>
          </cell>
          <cell r="S5966" t="str">
            <v>E &amp; E CO LTD</v>
          </cell>
          <cell r="T5966" t="str">
            <v>444096</v>
          </cell>
          <cell r="U5966" t="str">
            <v>1</v>
          </cell>
          <cell r="V5966">
            <v>1</v>
          </cell>
        </row>
        <row r="5967">
          <cell r="C5967">
            <v>582104515</v>
          </cell>
          <cell r="E5967">
            <v>213999592</v>
          </cell>
          <cell r="F5967" t="str">
            <v>0067571689501</v>
          </cell>
          <cell r="G5967" t="str">
            <v>CS10-0068</v>
          </cell>
          <cell r="H5967" t="str">
            <v>Comfort Spaces College Dorm Queen Comforter Sets Microfiber 4-Piece Bedding Set Navy/Blue Stripe</v>
          </cell>
          <cell r="I5967" t="str">
            <v>COMFORT SPACES PIERR</v>
          </cell>
          <cell r="J5967" t="str">
            <v>ONLINE ONLY</v>
          </cell>
          <cell r="K5967">
            <v>175764085</v>
          </cell>
          <cell r="L5967" t="str">
            <v>NA</v>
          </cell>
          <cell r="M5967" t="str">
            <v>NA</v>
          </cell>
          <cell r="N5967">
            <v>29.56</v>
          </cell>
          <cell r="O5967">
            <v>49.99</v>
          </cell>
          <cell r="P5967">
            <v>0.40868199999999999</v>
          </cell>
          <cell r="Q5967" t="str">
            <v>COMFORT SPAC</v>
          </cell>
          <cell r="R5967" t="str">
            <v>07</v>
          </cell>
          <cell r="S5967" t="str">
            <v>E &amp; E CO LTD</v>
          </cell>
          <cell r="T5967" t="str">
            <v>444096</v>
          </cell>
          <cell r="U5967" t="str">
            <v>1</v>
          </cell>
          <cell r="V5967">
            <v>1</v>
          </cell>
        </row>
        <row r="5968">
          <cell r="C5968">
            <v>582104516</v>
          </cell>
          <cell r="D5968" t="str">
            <v>L</v>
          </cell>
          <cell r="E5968">
            <v>962900722</v>
          </cell>
          <cell r="F5968" t="str">
            <v>0067571689522</v>
          </cell>
          <cell r="G5968" t="str">
            <v>CS14-0053</v>
          </cell>
          <cell r="H5968" t="str">
            <v>Comfort Spaces Kienna Quilt Mini Set, Full/Queen, Ivory</v>
          </cell>
          <cell r="I5968" t="str">
            <v>COMFORT SPACES KIENN</v>
          </cell>
          <cell r="J5968" t="str">
            <v>ONLINE ONLY</v>
          </cell>
          <cell r="K5968">
            <v>175764087</v>
          </cell>
          <cell r="L5968" t="str">
            <v>NA</v>
          </cell>
          <cell r="M5968" t="str">
            <v>NA</v>
          </cell>
          <cell r="N5968">
            <v>23.75</v>
          </cell>
          <cell r="O5968">
            <v>39.99</v>
          </cell>
          <cell r="P5968">
            <v>0.40610200000000002</v>
          </cell>
          <cell r="Q5968" t="str">
            <v>COMFORT SPAC</v>
          </cell>
          <cell r="R5968" t="str">
            <v>07</v>
          </cell>
          <cell r="S5968" t="str">
            <v>E &amp; E CO LTD</v>
          </cell>
          <cell r="T5968" t="str">
            <v>444096</v>
          </cell>
          <cell r="U5968" t="str">
            <v>1</v>
          </cell>
          <cell r="V5968">
            <v>1</v>
          </cell>
        </row>
        <row r="5969">
          <cell r="C5969">
            <v>582104517</v>
          </cell>
          <cell r="D5969" t="str">
            <v>L</v>
          </cell>
          <cell r="E5969">
            <v>962900722</v>
          </cell>
          <cell r="F5969" t="str">
            <v>0067571689522</v>
          </cell>
          <cell r="G5969" t="str">
            <v>CS14-0053</v>
          </cell>
          <cell r="H5969" t="str">
            <v>Comfort Spaces Kienna Quilt Mini Set, Full/Queen, Ivory</v>
          </cell>
          <cell r="I5969" t="str">
            <v>COMFORT SPACES KIENN</v>
          </cell>
          <cell r="J5969" t="str">
            <v>ONLINE ONLY</v>
          </cell>
          <cell r="K5969">
            <v>175764087</v>
          </cell>
          <cell r="L5969" t="str">
            <v>NA</v>
          </cell>
          <cell r="M5969" t="str">
            <v>NA</v>
          </cell>
          <cell r="N5969">
            <v>23.75</v>
          </cell>
          <cell r="O5969">
            <v>39.99</v>
          </cell>
          <cell r="P5969">
            <v>0.40610200000000002</v>
          </cell>
          <cell r="Q5969" t="str">
            <v>COMFORT SPAC</v>
          </cell>
          <cell r="R5969" t="str">
            <v>07</v>
          </cell>
          <cell r="S5969" t="str">
            <v>E &amp; E CO LTD</v>
          </cell>
          <cell r="T5969" t="str">
            <v>444096</v>
          </cell>
          <cell r="U5969" t="str">
            <v>1</v>
          </cell>
          <cell r="V5969">
            <v>1</v>
          </cell>
        </row>
        <row r="5970">
          <cell r="C5970">
            <v>582104518</v>
          </cell>
          <cell r="E5970">
            <v>133373776</v>
          </cell>
          <cell r="F5970" t="str">
            <v>0008656997356</v>
          </cell>
          <cell r="G5970" t="str">
            <v>CS14-0749</v>
          </cell>
          <cell r="H5970" t="str">
            <v>Comfort Spaces Kienna Quilt Mini Set, Twin/Twin XL, Blush</v>
          </cell>
          <cell r="I5970" t="str">
            <v>COMFORT SPACES KIENN</v>
          </cell>
          <cell r="J5970" t="str">
            <v>ONLINE ONLY</v>
          </cell>
          <cell r="K5970">
            <v>175764086</v>
          </cell>
          <cell r="L5970" t="str">
            <v>NA</v>
          </cell>
          <cell r="M5970" t="str">
            <v>NA</v>
          </cell>
          <cell r="N5970">
            <v>18.47</v>
          </cell>
          <cell r="O5970">
            <v>31.99</v>
          </cell>
          <cell r="P5970">
            <v>0.42263200000000001</v>
          </cell>
          <cell r="Q5970" t="str">
            <v>COMFORT SPAC</v>
          </cell>
          <cell r="R5970" t="str">
            <v>07</v>
          </cell>
          <cell r="S5970" t="str">
            <v>E &amp; E CO LTD</v>
          </cell>
          <cell r="T5970" t="str">
            <v>444096</v>
          </cell>
          <cell r="U5970" t="str">
            <v>1</v>
          </cell>
          <cell r="V5970">
            <v>1</v>
          </cell>
        </row>
        <row r="5971">
          <cell r="C5971">
            <v>582104520</v>
          </cell>
          <cell r="E5971">
            <v>985434789</v>
          </cell>
          <cell r="F5971" t="str">
            <v>0008656994265</v>
          </cell>
          <cell r="G5971" t="str">
            <v>CS13-0547</v>
          </cell>
          <cell r="H5971" t="str">
            <v>Comfort Spaces Kienna 5 Piece Daybed, 75"x39", Grey</v>
          </cell>
          <cell r="I5971" t="str">
            <v>COMFORT SPACES KIENN</v>
          </cell>
          <cell r="J5971" t="str">
            <v>ONLINE ONLY</v>
          </cell>
          <cell r="K5971">
            <v>175764091</v>
          </cell>
          <cell r="L5971" t="str">
            <v>NA</v>
          </cell>
          <cell r="M5971" t="str">
            <v>NA</v>
          </cell>
          <cell r="N5971">
            <v>26.4</v>
          </cell>
          <cell r="O5971">
            <v>45.99</v>
          </cell>
          <cell r="P5971">
            <v>0.42596200000000001</v>
          </cell>
          <cell r="Q5971" t="str">
            <v>COMFORT SPAC</v>
          </cell>
          <cell r="R5971" t="str">
            <v>07</v>
          </cell>
          <cell r="S5971" t="str">
            <v>E &amp; E CO LTD</v>
          </cell>
          <cell r="T5971" t="str">
            <v>444096</v>
          </cell>
          <cell r="U5971" t="str">
            <v>1</v>
          </cell>
          <cell r="V5971">
            <v>1</v>
          </cell>
        </row>
        <row r="5972">
          <cell r="C5972">
            <v>582104522</v>
          </cell>
          <cell r="E5972">
            <v>104130959</v>
          </cell>
          <cell r="F5972" t="str">
            <v>0067571689533</v>
          </cell>
          <cell r="G5972" t="str">
            <v>CS14-0063</v>
          </cell>
          <cell r="H5972" t="str">
            <v>Comfort Spaces Enya 3 Piece Reversible Coverlet Set, Full/Queen, Aqua</v>
          </cell>
          <cell r="I5972" t="str">
            <v>COMFORT SPACES ENYA</v>
          </cell>
          <cell r="J5972" t="str">
            <v>ONLINE ONLY</v>
          </cell>
          <cell r="K5972">
            <v>150548820</v>
          </cell>
          <cell r="L5972" t="str">
            <v>NA</v>
          </cell>
          <cell r="M5972" t="str">
            <v>NA</v>
          </cell>
          <cell r="N5972">
            <v>25.34</v>
          </cell>
          <cell r="O5972">
            <v>42.99</v>
          </cell>
          <cell r="P5972">
            <v>0.41056100000000001</v>
          </cell>
          <cell r="Q5972" t="str">
            <v>COMFORT SPAC</v>
          </cell>
          <cell r="R5972" t="str">
            <v>07</v>
          </cell>
          <cell r="S5972" t="str">
            <v>E &amp; E CO LTD</v>
          </cell>
          <cell r="T5972" t="str">
            <v>444096</v>
          </cell>
          <cell r="U5972" t="str">
            <v>1</v>
          </cell>
          <cell r="V5972">
            <v>1</v>
          </cell>
        </row>
        <row r="5973">
          <cell r="C5973">
            <v>582104523</v>
          </cell>
          <cell r="E5973">
            <v>625683242</v>
          </cell>
          <cell r="F5973" t="str">
            <v>0008656903078</v>
          </cell>
          <cell r="G5973" t="str">
            <v>CS10-0905</v>
          </cell>
          <cell r="H5973" t="str">
            <v>Comfort Spaces College Dorm Comforter Sets Microfiber 9-Piece Full Bed in a Bag  Bedding Set with Sheets and Side Pockets, Red/Gray</v>
          </cell>
          <cell r="I5973" t="str">
            <v>COMFORT SPACES COLIN</v>
          </cell>
          <cell r="J5973" t="str">
            <v>ONLINE ONLY</v>
          </cell>
          <cell r="K5973">
            <v>175764093</v>
          </cell>
          <cell r="L5973" t="str">
            <v>NA</v>
          </cell>
          <cell r="M5973" t="str">
            <v>NA</v>
          </cell>
          <cell r="N5973">
            <v>33.26</v>
          </cell>
          <cell r="O5973">
            <v>59.99</v>
          </cell>
          <cell r="P5973">
            <v>0.44557400000000003</v>
          </cell>
          <cell r="Q5973" t="str">
            <v>COMFORT SPAC</v>
          </cell>
          <cell r="R5973" t="str">
            <v>07</v>
          </cell>
          <cell r="S5973" t="str">
            <v>E &amp; E CO LTD</v>
          </cell>
          <cell r="T5973" t="str">
            <v>444096</v>
          </cell>
          <cell r="U5973" t="str">
            <v>1</v>
          </cell>
          <cell r="V5973">
            <v>1</v>
          </cell>
        </row>
        <row r="5974">
          <cell r="C5974">
            <v>582104524</v>
          </cell>
          <cell r="E5974">
            <v>674186293</v>
          </cell>
          <cell r="F5974" t="str">
            <v>0067571689524</v>
          </cell>
          <cell r="G5974" t="str">
            <v>CS14-0057</v>
          </cell>
          <cell r="H5974" t="str">
            <v>Comfort Spaces Kienna Quilt Mini Set, Full/Queen, White</v>
          </cell>
          <cell r="I5974" t="str">
            <v>COMFORT SPACES KIENN</v>
          </cell>
          <cell r="J5974" t="str">
            <v>ONLINE ONLY</v>
          </cell>
          <cell r="K5974">
            <v>175764098</v>
          </cell>
          <cell r="L5974" t="str">
            <v>NA</v>
          </cell>
          <cell r="M5974" t="str">
            <v>NA</v>
          </cell>
          <cell r="N5974">
            <v>23.75</v>
          </cell>
          <cell r="O5974">
            <v>39.99</v>
          </cell>
          <cell r="P5974">
            <v>0.40610200000000002</v>
          </cell>
          <cell r="Q5974" t="str">
            <v>COMFORT SPAC</v>
          </cell>
          <cell r="R5974" t="str">
            <v>07</v>
          </cell>
          <cell r="S5974" t="str">
            <v>E &amp; E CO LTD</v>
          </cell>
          <cell r="T5974" t="str">
            <v>444096</v>
          </cell>
          <cell r="U5974" t="str">
            <v>1</v>
          </cell>
          <cell r="V5974">
            <v>1</v>
          </cell>
        </row>
        <row r="5975">
          <cell r="C5975">
            <v>582104525</v>
          </cell>
          <cell r="E5975">
            <v>866291960</v>
          </cell>
          <cell r="F5975" t="str">
            <v>0008656991964</v>
          </cell>
          <cell r="G5975" t="str">
            <v>CS10-0442</v>
          </cell>
          <cell r="H5975" t="str">
            <v>Comfort Spaces Malcom 7 Piece Comforter Sets ( plus 2 euro shams and 2 pillow), King, Gray</v>
          </cell>
          <cell r="I5975" t="str">
            <v>COMFORT SPACES MALCO</v>
          </cell>
          <cell r="J5975" t="str">
            <v>ONLINE ONLY</v>
          </cell>
          <cell r="K5975">
            <v>175764100</v>
          </cell>
          <cell r="L5975" t="str">
            <v>NA</v>
          </cell>
          <cell r="M5975" t="str">
            <v>NA</v>
          </cell>
          <cell r="N5975">
            <v>47.51</v>
          </cell>
          <cell r="O5975">
            <v>76.5</v>
          </cell>
          <cell r="P5975">
            <v>0.37895400000000001</v>
          </cell>
          <cell r="Q5975" t="str">
            <v>COMFORT SPAC</v>
          </cell>
          <cell r="R5975" t="str">
            <v>07</v>
          </cell>
          <cell r="S5975" t="str">
            <v>E &amp; E CO LTD</v>
          </cell>
          <cell r="T5975" t="str">
            <v>444096</v>
          </cell>
          <cell r="U5975" t="str">
            <v>1</v>
          </cell>
          <cell r="V5975">
            <v>1</v>
          </cell>
        </row>
        <row r="5976">
          <cell r="C5976">
            <v>582104526</v>
          </cell>
          <cell r="E5976">
            <v>432002724</v>
          </cell>
          <cell r="F5976" t="str">
            <v>0067571689525</v>
          </cell>
          <cell r="G5976" t="str">
            <v>CS14-0059</v>
          </cell>
          <cell r="H5976" t="str">
            <v>Comfort Spaces Kienna Quilt Mini Set, Full/Queen, Gray</v>
          </cell>
          <cell r="I5976" t="str">
            <v>COMFORT SPACES KIENN</v>
          </cell>
          <cell r="J5976" t="str">
            <v>ONLINE ONLY</v>
          </cell>
          <cell r="K5976">
            <v>175764099</v>
          </cell>
          <cell r="L5976" t="str">
            <v>NA</v>
          </cell>
          <cell r="M5976" t="str">
            <v>NA</v>
          </cell>
          <cell r="N5976">
            <v>23.75</v>
          </cell>
          <cell r="O5976">
            <v>39.99</v>
          </cell>
          <cell r="P5976">
            <v>0.40610200000000002</v>
          </cell>
          <cell r="Q5976" t="str">
            <v>COMFORT SPAC</v>
          </cell>
          <cell r="R5976" t="str">
            <v>07</v>
          </cell>
          <cell r="S5976" t="str">
            <v>E &amp; E CO LTD</v>
          </cell>
          <cell r="T5976" t="str">
            <v>444096</v>
          </cell>
          <cell r="U5976" t="str">
            <v>1</v>
          </cell>
          <cell r="V5976">
            <v>1</v>
          </cell>
        </row>
        <row r="5977">
          <cell r="C5977">
            <v>582104527</v>
          </cell>
          <cell r="E5977">
            <v>318604128</v>
          </cell>
          <cell r="F5977" t="str">
            <v>0008656904574</v>
          </cell>
          <cell r="G5977" t="str">
            <v>CS13-0934</v>
          </cell>
          <cell r="H5977" t="str">
            <v>Comfort Spaces Bedspread Set Oversized King Lightweight Microfiber 3 Pieces Taupe Double Sided Stitching Summer Coverlet</v>
          </cell>
          <cell r="I5977" t="str">
            <v>COMFORT SPACES KIENN</v>
          </cell>
          <cell r="J5977" t="str">
            <v>ONLINE ONLY</v>
          </cell>
          <cell r="K5977">
            <v>175764103</v>
          </cell>
          <cell r="L5977" t="str">
            <v>NA</v>
          </cell>
          <cell r="M5977" t="str">
            <v>NA</v>
          </cell>
          <cell r="N5977">
            <v>39.590000000000003</v>
          </cell>
          <cell r="O5977">
            <v>69.989999999999995</v>
          </cell>
          <cell r="P5977">
            <v>0.43434800000000001</v>
          </cell>
          <cell r="Q5977" t="str">
            <v>COMFORT SPAC</v>
          </cell>
          <cell r="R5977" t="str">
            <v>07</v>
          </cell>
          <cell r="S5977" t="str">
            <v>E &amp; E CO LTD</v>
          </cell>
          <cell r="T5977" t="str">
            <v>444096</v>
          </cell>
          <cell r="U5977" t="str">
            <v>1</v>
          </cell>
          <cell r="V5977">
            <v>1</v>
          </cell>
        </row>
        <row r="5978">
          <cell r="C5978">
            <v>582104528</v>
          </cell>
          <cell r="E5978">
            <v>631538113</v>
          </cell>
          <cell r="F5978" t="str">
            <v>0008656907100</v>
          </cell>
          <cell r="G5978" t="str">
            <v>CS10-0977</v>
          </cell>
          <cell r="H5978" t="str">
            <v>Comfort Spaces 4-Piece Geometric Metallic Print Design Comforter Set All Season Bedding Set Matching Sham Blush/Gold, Full/Queen</v>
          </cell>
          <cell r="I5978" t="str">
            <v>COMFORT SPACES VIVIA</v>
          </cell>
          <cell r="J5978" t="str">
            <v>ONLINE ONLY</v>
          </cell>
          <cell r="K5978">
            <v>175764102</v>
          </cell>
          <cell r="L5978" t="str">
            <v>NA</v>
          </cell>
          <cell r="M5978" t="str">
            <v>NA</v>
          </cell>
          <cell r="N5978">
            <v>29.56</v>
          </cell>
          <cell r="O5978">
            <v>49.99</v>
          </cell>
          <cell r="P5978">
            <v>0.40868199999999999</v>
          </cell>
          <cell r="Q5978" t="str">
            <v>COMFORT SPAC</v>
          </cell>
          <cell r="R5978" t="str">
            <v>07</v>
          </cell>
          <cell r="S5978" t="str">
            <v>E &amp; E CO LTD</v>
          </cell>
          <cell r="T5978" t="str">
            <v>444096</v>
          </cell>
          <cell r="U5978" t="str">
            <v>1</v>
          </cell>
          <cell r="V5978">
            <v>1</v>
          </cell>
        </row>
        <row r="5979">
          <cell r="C5979">
            <v>582104529</v>
          </cell>
          <cell r="E5979">
            <v>259799099</v>
          </cell>
          <cell r="F5979" t="str">
            <v>0067571696851</v>
          </cell>
          <cell r="G5979" t="str">
            <v>CS14-0262</v>
          </cell>
          <cell r="H5979" t="str">
            <v>Comfort Spaces Kienna Quilt Mini Set, Twin/Twin XL, Taupe</v>
          </cell>
          <cell r="I5979" t="str">
            <v>COMFORT SPACES KIENN</v>
          </cell>
          <cell r="J5979" t="str">
            <v>ONLINE ONLY</v>
          </cell>
          <cell r="K5979">
            <v>175764096</v>
          </cell>
          <cell r="L5979" t="str">
            <v>NA</v>
          </cell>
          <cell r="M5979" t="str">
            <v>NA</v>
          </cell>
          <cell r="N5979">
            <v>18.47</v>
          </cell>
          <cell r="O5979">
            <v>31.99</v>
          </cell>
          <cell r="P5979">
            <v>0.42263200000000001</v>
          </cell>
          <cell r="Q5979" t="str">
            <v>COMFORT SPAC</v>
          </cell>
          <cell r="R5979" t="str">
            <v>07</v>
          </cell>
          <cell r="S5979" t="str">
            <v>E &amp; E CO LTD</v>
          </cell>
          <cell r="T5979" t="str">
            <v>444096</v>
          </cell>
          <cell r="U5979" t="str">
            <v>1</v>
          </cell>
          <cell r="V5979">
            <v>1</v>
          </cell>
        </row>
        <row r="5980">
          <cell r="C5980">
            <v>582104533</v>
          </cell>
          <cell r="E5980">
            <v>920561079</v>
          </cell>
          <cell r="F5980" t="str">
            <v>0067571689499</v>
          </cell>
          <cell r="G5980" t="str">
            <v>CS10-0067</v>
          </cell>
          <cell r="H5980" t="str">
            <v>Comfort Spaces College Dorm Twin/Twin XL Comforter Sets Microfiber 3-Piece Bedding Set Navy/Blue Stripe</v>
          </cell>
          <cell r="I5980" t="str">
            <v>COMFORT SPACES PIERR</v>
          </cell>
          <cell r="J5980" t="str">
            <v>ONLINE ONLY</v>
          </cell>
          <cell r="K5980">
            <v>175764112</v>
          </cell>
          <cell r="L5980" t="str">
            <v>NA</v>
          </cell>
          <cell r="M5980" t="str">
            <v>NA</v>
          </cell>
          <cell r="N5980">
            <v>24.28</v>
          </cell>
          <cell r="O5980">
            <v>41.99</v>
          </cell>
          <cell r="P5980">
            <v>0.421767</v>
          </cell>
          <cell r="Q5980" t="str">
            <v>COMFORT SPAC</v>
          </cell>
          <cell r="R5980" t="str">
            <v>07</v>
          </cell>
          <cell r="S5980" t="str">
            <v>E &amp; E CO LTD</v>
          </cell>
          <cell r="T5980" t="str">
            <v>444096</v>
          </cell>
          <cell r="U5980" t="str">
            <v>1</v>
          </cell>
          <cell r="V5980">
            <v>1</v>
          </cell>
        </row>
        <row r="5981">
          <cell r="C5981">
            <v>582104534</v>
          </cell>
          <cell r="E5981">
            <v>654648978</v>
          </cell>
          <cell r="F5981" t="str">
            <v>0008656998808</v>
          </cell>
          <cell r="G5981" t="str">
            <v>CS10-0794</v>
          </cell>
          <cell r="H5981" t="str">
            <v>Comfort Spaces College Dorm Queen Comforter Sets Microfiber 4-Piece Bedding Set Gray/Orange Stripe</v>
          </cell>
          <cell r="I5981" t="str">
            <v>COMFORT SPACES PIERR</v>
          </cell>
          <cell r="J5981" t="str">
            <v>ONLINE ONLY</v>
          </cell>
          <cell r="K5981">
            <v>175764107</v>
          </cell>
          <cell r="L5981" t="str">
            <v>NA</v>
          </cell>
          <cell r="M5981" t="str">
            <v>NA</v>
          </cell>
          <cell r="N5981">
            <v>29.56</v>
          </cell>
          <cell r="O5981">
            <v>49.99</v>
          </cell>
          <cell r="P5981">
            <v>0.40868199999999999</v>
          </cell>
          <cell r="Q5981" t="str">
            <v>COMFORT SPAC</v>
          </cell>
          <cell r="R5981" t="str">
            <v>07</v>
          </cell>
          <cell r="S5981" t="str">
            <v>E &amp; E CO LTD</v>
          </cell>
          <cell r="T5981" t="str">
            <v>444096</v>
          </cell>
          <cell r="U5981" t="str">
            <v>1</v>
          </cell>
          <cell r="V5981">
            <v>1</v>
          </cell>
        </row>
        <row r="5982">
          <cell r="C5982">
            <v>582104535</v>
          </cell>
          <cell r="E5982">
            <v>250890516</v>
          </cell>
          <cell r="F5982" t="str">
            <v>0008656995542</v>
          </cell>
          <cell r="G5982" t="str">
            <v>CS10-0677</v>
          </cell>
          <cell r="H5982" t="str">
            <v>Comfort Spaces Dorm Comforter Sets Medallion Print  Microfiber 4-Piece Full/Queen Bedding Set Black/White</v>
          </cell>
          <cell r="I5982" t="str">
            <v>COMFORT SPACES COCO</v>
          </cell>
          <cell r="J5982" t="str">
            <v>ONLINE ONLY</v>
          </cell>
          <cell r="K5982">
            <v>175764109</v>
          </cell>
          <cell r="L5982" t="str">
            <v>NA</v>
          </cell>
          <cell r="M5982" t="str">
            <v>NA</v>
          </cell>
          <cell r="N5982">
            <v>29.56</v>
          </cell>
          <cell r="O5982">
            <v>54.99</v>
          </cell>
          <cell r="P5982">
            <v>0.46244800000000003</v>
          </cell>
          <cell r="Q5982" t="str">
            <v>COMFORT SPAC</v>
          </cell>
          <cell r="R5982" t="str">
            <v>07</v>
          </cell>
          <cell r="S5982" t="str">
            <v>E &amp; E CO LTD</v>
          </cell>
          <cell r="T5982" t="str">
            <v>444096</v>
          </cell>
          <cell r="U5982" t="str">
            <v>1</v>
          </cell>
          <cell r="V5982">
            <v>1</v>
          </cell>
        </row>
        <row r="5983">
          <cell r="C5983">
            <v>582104536</v>
          </cell>
          <cell r="E5983">
            <v>246550968</v>
          </cell>
          <cell r="F5983" t="str">
            <v>0008656904571</v>
          </cell>
          <cell r="G5983" t="str">
            <v>CS13-0931</v>
          </cell>
          <cell r="H5983" t="str">
            <v>Comfort Spaces Summer Bedspread Set Oversized Queen Bed Microfiber 3 Set Gray Double Sided Stitching Coverlet Quilt</v>
          </cell>
          <cell r="I5983" t="str">
            <v>COMFORT SPACES KIENN</v>
          </cell>
          <cell r="J5983" t="str">
            <v>ONLINE ONLY</v>
          </cell>
          <cell r="K5983">
            <v>175764113</v>
          </cell>
          <cell r="L5983" t="str">
            <v>NA</v>
          </cell>
          <cell r="M5983" t="str">
            <v>NA</v>
          </cell>
          <cell r="N5983">
            <v>34.31</v>
          </cell>
          <cell r="O5983">
            <v>59.99</v>
          </cell>
          <cell r="P5983">
            <v>0.42807099999999998</v>
          </cell>
          <cell r="Q5983" t="str">
            <v>COMFORT SPAC</v>
          </cell>
          <cell r="R5983" t="str">
            <v>07</v>
          </cell>
          <cell r="S5983" t="str">
            <v>E &amp; E CO LTD</v>
          </cell>
          <cell r="T5983" t="str">
            <v>444096</v>
          </cell>
          <cell r="U5983" t="str">
            <v>1</v>
          </cell>
          <cell r="V5983">
            <v>1</v>
          </cell>
        </row>
        <row r="5984">
          <cell r="C5984">
            <v>582104530</v>
          </cell>
          <cell r="D5984" t="str">
            <v>L</v>
          </cell>
          <cell r="E5984">
            <v>864722536</v>
          </cell>
          <cell r="F5984" t="str">
            <v>0067571689527</v>
          </cell>
          <cell r="G5984" t="str">
            <v>CS14-0054</v>
          </cell>
          <cell r="H5984" t="str">
            <v>Comfort Spaces Kienna Quilt Mini Set, King, Ivory</v>
          </cell>
          <cell r="I5984" t="str">
            <v>COMFORT SPACES KIENN</v>
          </cell>
          <cell r="J5984" t="str">
            <v>ONLINE ONLY</v>
          </cell>
          <cell r="K5984">
            <v>175764111</v>
          </cell>
          <cell r="L5984" t="str">
            <v>NA</v>
          </cell>
          <cell r="M5984" t="str">
            <v>NA</v>
          </cell>
          <cell r="N5984">
            <v>29.03</v>
          </cell>
          <cell r="O5984">
            <v>49.99</v>
          </cell>
          <cell r="P5984">
            <v>0.41928399999999999</v>
          </cell>
          <cell r="Q5984" t="str">
            <v>COMFORT SPAC</v>
          </cell>
          <cell r="R5984" t="str">
            <v>07</v>
          </cell>
          <cell r="S5984" t="str">
            <v>E &amp; E CO LTD</v>
          </cell>
          <cell r="T5984" t="str">
            <v>444096</v>
          </cell>
          <cell r="U5984" t="str">
            <v>1</v>
          </cell>
          <cell r="V5984">
            <v>1</v>
          </cell>
        </row>
        <row r="5985">
          <cell r="C5985">
            <v>582104538</v>
          </cell>
          <cell r="D5985" t="str">
            <v>L</v>
          </cell>
          <cell r="E5985">
            <v>864722536</v>
          </cell>
          <cell r="F5985" t="str">
            <v>0067571689527</v>
          </cell>
          <cell r="G5985" t="str">
            <v>CS14-0054</v>
          </cell>
          <cell r="H5985" t="str">
            <v>Comfort Spaces Kienna Quilt Mini Set, King, Ivory</v>
          </cell>
          <cell r="I5985" t="str">
            <v>COMFORT SPACES KIENN</v>
          </cell>
          <cell r="J5985" t="str">
            <v>ONLINE ONLY</v>
          </cell>
          <cell r="K5985">
            <v>175764111</v>
          </cell>
          <cell r="L5985" t="str">
            <v>NA</v>
          </cell>
          <cell r="M5985" t="str">
            <v>NA</v>
          </cell>
          <cell r="N5985">
            <v>29.03</v>
          </cell>
          <cell r="O5985">
            <v>49.99</v>
          </cell>
          <cell r="P5985">
            <v>0.41928399999999999</v>
          </cell>
          <cell r="Q5985" t="str">
            <v>COMFORT SPAC</v>
          </cell>
          <cell r="R5985" t="str">
            <v>07</v>
          </cell>
          <cell r="S5985" t="str">
            <v>E &amp; E CO LTD</v>
          </cell>
          <cell r="T5985" t="str">
            <v>444096</v>
          </cell>
          <cell r="U5985" t="str">
            <v>1</v>
          </cell>
          <cell r="V5985">
            <v>1</v>
          </cell>
        </row>
        <row r="5986">
          <cell r="C5986">
            <v>582104539</v>
          </cell>
          <cell r="E5986">
            <v>313313412</v>
          </cell>
          <cell r="F5986" t="str">
            <v>0008656997358</v>
          </cell>
          <cell r="G5986" t="str">
            <v>CS14-0750</v>
          </cell>
          <cell r="H5986" t="str">
            <v>Comfort Spaces Kienna Quilt Mini Set, Queen, Blush</v>
          </cell>
          <cell r="I5986" t="str">
            <v>COMFORT SPACES KIENN</v>
          </cell>
          <cell r="J5986" t="str">
            <v>ONLINE ONLY</v>
          </cell>
          <cell r="K5986">
            <v>175764095</v>
          </cell>
          <cell r="L5986" t="str">
            <v>NA</v>
          </cell>
          <cell r="M5986" t="str">
            <v>NA</v>
          </cell>
          <cell r="N5986">
            <v>23.75</v>
          </cell>
          <cell r="O5986">
            <v>39.99</v>
          </cell>
          <cell r="P5986">
            <v>0.40610200000000002</v>
          </cell>
          <cell r="Q5986" t="str">
            <v>COMFORT SPAC</v>
          </cell>
          <cell r="R5986" t="str">
            <v>07</v>
          </cell>
          <cell r="S5986" t="str">
            <v>E &amp; E CO LTD</v>
          </cell>
          <cell r="T5986" t="str">
            <v>444096</v>
          </cell>
          <cell r="U5986" t="str">
            <v>1</v>
          </cell>
          <cell r="V5986">
            <v>1</v>
          </cell>
        </row>
        <row r="5987">
          <cell r="C5987">
            <v>582104540</v>
          </cell>
          <cell r="E5987">
            <v>841577431</v>
          </cell>
          <cell r="F5987" t="str">
            <v>0067571689526</v>
          </cell>
          <cell r="G5987" t="str">
            <v>CS14-0052</v>
          </cell>
          <cell r="H5987" t="str">
            <v>Comfort Spaces Kienna Quilt Mini Set, King, Seafoam</v>
          </cell>
          <cell r="I5987" t="str">
            <v>COMFORT SPACES KIENN</v>
          </cell>
          <cell r="J5987" t="str">
            <v>ONLINE ONLY</v>
          </cell>
          <cell r="K5987">
            <v>175764097</v>
          </cell>
          <cell r="L5987" t="str">
            <v>NA</v>
          </cell>
          <cell r="M5987" t="str">
            <v>NA</v>
          </cell>
          <cell r="N5987">
            <v>29.03</v>
          </cell>
          <cell r="O5987">
            <v>49.99</v>
          </cell>
          <cell r="P5987">
            <v>0.41928399999999999</v>
          </cell>
          <cell r="Q5987" t="str">
            <v>COMFORT SPAC</v>
          </cell>
          <cell r="R5987" t="str">
            <v>07</v>
          </cell>
          <cell r="S5987" t="str">
            <v>E &amp; E CO LTD</v>
          </cell>
          <cell r="T5987" t="str">
            <v>444096</v>
          </cell>
          <cell r="U5987" t="str">
            <v>1</v>
          </cell>
          <cell r="V5987">
            <v>1</v>
          </cell>
        </row>
        <row r="5988">
          <cell r="C5988">
            <v>582104541</v>
          </cell>
          <cell r="E5988">
            <v>178560623</v>
          </cell>
          <cell r="F5988" t="str">
            <v>0067571696852</v>
          </cell>
          <cell r="G5988" t="str">
            <v>CS14-0263</v>
          </cell>
          <cell r="H5988" t="str">
            <v>Comfort Spaces Kienna Solid Microfiber Reversible Quilt Set, Twin/Twin XL, White, 2 Piece</v>
          </cell>
          <cell r="I5988" t="str">
            <v>COMFORT SPACES KIENN</v>
          </cell>
          <cell r="J5988" t="str">
            <v>ONLINE ONLY</v>
          </cell>
          <cell r="K5988">
            <v>175764104</v>
          </cell>
          <cell r="L5988" t="str">
            <v>NA</v>
          </cell>
          <cell r="M5988" t="str">
            <v>NA</v>
          </cell>
          <cell r="N5988">
            <v>18.47</v>
          </cell>
          <cell r="O5988">
            <v>31.99</v>
          </cell>
          <cell r="P5988">
            <v>0.42263200000000001</v>
          </cell>
          <cell r="Q5988" t="str">
            <v>COMFORT SPAC</v>
          </cell>
          <cell r="R5988" t="str">
            <v>07</v>
          </cell>
          <cell r="S5988" t="str">
            <v>E &amp; E CO LTD</v>
          </cell>
          <cell r="T5988" t="str">
            <v>444096</v>
          </cell>
          <cell r="U5988" t="str">
            <v>1</v>
          </cell>
          <cell r="V5988">
            <v>1</v>
          </cell>
        </row>
        <row r="5989">
          <cell r="C5989">
            <v>582104543</v>
          </cell>
          <cell r="D5989" t="str">
            <v>L</v>
          </cell>
          <cell r="E5989">
            <v>715708237</v>
          </cell>
          <cell r="F5989" t="str">
            <v>0008656997362</v>
          </cell>
          <cell r="G5989" t="str">
            <v>CS14-0751</v>
          </cell>
          <cell r="H5989" t="str">
            <v>Comfort Spaces Kienna Quilt Mini Set, King, Blush</v>
          </cell>
          <cell r="I5989" t="str">
            <v>COMFORT SPACES KIENN</v>
          </cell>
          <cell r="J5989" t="str">
            <v>ONLINE ONLY</v>
          </cell>
          <cell r="K5989">
            <v>175764105</v>
          </cell>
          <cell r="L5989" t="str">
            <v>NA</v>
          </cell>
          <cell r="M5989" t="str">
            <v>NA</v>
          </cell>
          <cell r="N5989">
            <v>29.03</v>
          </cell>
          <cell r="O5989">
            <v>49.99</v>
          </cell>
          <cell r="P5989">
            <v>0.41928399999999999</v>
          </cell>
          <cell r="Q5989" t="str">
            <v>COMFORT SPAC</v>
          </cell>
          <cell r="R5989" t="str">
            <v>07</v>
          </cell>
          <cell r="S5989" t="str">
            <v>E &amp; E CO LTD</v>
          </cell>
          <cell r="T5989" t="str">
            <v>444096</v>
          </cell>
          <cell r="U5989" t="str">
            <v>1</v>
          </cell>
          <cell r="V5989">
            <v>1</v>
          </cell>
        </row>
        <row r="5990">
          <cell r="C5990">
            <v>582104544</v>
          </cell>
          <cell r="D5990" t="str">
            <v>L</v>
          </cell>
          <cell r="E5990">
            <v>715708237</v>
          </cell>
          <cell r="F5990" t="str">
            <v>0008656997362</v>
          </cell>
          <cell r="G5990" t="str">
            <v>CS14-0751</v>
          </cell>
          <cell r="H5990" t="str">
            <v>Comfort Spaces Kienna Quilt Mini Set, King, Blush</v>
          </cell>
          <cell r="I5990" t="str">
            <v>COMFORT SPACES KIENN</v>
          </cell>
          <cell r="J5990" t="str">
            <v>ONLINE ONLY</v>
          </cell>
          <cell r="K5990">
            <v>175764105</v>
          </cell>
          <cell r="L5990" t="str">
            <v>NA</v>
          </cell>
          <cell r="M5990" t="str">
            <v>NA</v>
          </cell>
          <cell r="N5990">
            <v>29.03</v>
          </cell>
          <cell r="O5990">
            <v>49.99</v>
          </cell>
          <cell r="P5990">
            <v>0.41928399999999999</v>
          </cell>
          <cell r="Q5990" t="str">
            <v>COMFORT SPAC</v>
          </cell>
          <cell r="R5990" t="str">
            <v>07</v>
          </cell>
          <cell r="S5990" t="str">
            <v>E &amp; E CO LTD</v>
          </cell>
          <cell r="T5990" t="str">
            <v>444096</v>
          </cell>
          <cell r="U5990" t="str">
            <v>1</v>
          </cell>
          <cell r="V5990">
            <v>1</v>
          </cell>
        </row>
        <row r="5991">
          <cell r="C5991">
            <v>582104546</v>
          </cell>
          <cell r="E5991">
            <v>889147385</v>
          </cell>
          <cell r="F5991" t="str">
            <v>0067571694855</v>
          </cell>
          <cell r="G5991" t="str">
            <v>CS10-0188</v>
          </cell>
          <cell r="H5991" t="str">
            <v>Comfort Spaces Verone Comforter Set, Twin/Twin XL, Blue</v>
          </cell>
          <cell r="I5991" t="str">
            <v>COMFORT SPACES VERON</v>
          </cell>
          <cell r="J5991" t="str">
            <v>ONLINE ONLY</v>
          </cell>
          <cell r="K5991">
            <v>175764117</v>
          </cell>
          <cell r="L5991" t="str">
            <v>NA</v>
          </cell>
          <cell r="M5991" t="str">
            <v>NA</v>
          </cell>
          <cell r="N5991">
            <v>24.28</v>
          </cell>
          <cell r="O5991">
            <v>35.590000000000003</v>
          </cell>
          <cell r="P5991">
            <v>0.31778600000000001</v>
          </cell>
          <cell r="Q5991" t="str">
            <v>COMFORT SPAC</v>
          </cell>
          <cell r="R5991" t="str">
            <v>07</v>
          </cell>
          <cell r="S5991" t="str">
            <v>E &amp; E CO LTD</v>
          </cell>
          <cell r="T5991" t="str">
            <v>444096</v>
          </cell>
          <cell r="U5991" t="str">
            <v>1</v>
          </cell>
          <cell r="V5991">
            <v>1</v>
          </cell>
        </row>
        <row r="5992">
          <cell r="C5992">
            <v>582104547</v>
          </cell>
          <cell r="E5992">
            <v>973426919</v>
          </cell>
          <cell r="F5992" t="str">
            <v>0067571695587</v>
          </cell>
          <cell r="G5992" t="str">
            <v>CS10-0223</v>
          </cell>
          <cell r="H5992" t="str">
            <v>Comfort Spaces Dorm Comforter Sets Medallion Print  Microfiber 3-Piece Twin/Twin XL Bedding Set Aqua</v>
          </cell>
          <cell r="I5992" t="str">
            <v>COMFORT SPACES ADELE</v>
          </cell>
          <cell r="J5992" t="str">
            <v>ONLINE ONLY</v>
          </cell>
          <cell r="K5992">
            <v>175764118</v>
          </cell>
          <cell r="L5992" t="str">
            <v>NA</v>
          </cell>
          <cell r="M5992" t="str">
            <v>NA</v>
          </cell>
          <cell r="N5992">
            <v>24.28</v>
          </cell>
          <cell r="O5992">
            <v>39.99</v>
          </cell>
          <cell r="P5992">
            <v>0.39284799999999997</v>
          </cell>
          <cell r="Q5992" t="str">
            <v>COMFORT SPAC</v>
          </cell>
          <cell r="R5992" t="str">
            <v>07</v>
          </cell>
          <cell r="S5992" t="str">
            <v>E &amp; E CO LTD</v>
          </cell>
          <cell r="T5992" t="str">
            <v>444096</v>
          </cell>
          <cell r="U5992" t="str">
            <v>1</v>
          </cell>
          <cell r="V5992">
            <v>1</v>
          </cell>
        </row>
        <row r="5993">
          <cell r="C5993">
            <v>582104548</v>
          </cell>
          <cell r="E5993">
            <v>453405288</v>
          </cell>
          <cell r="F5993" t="str">
            <v>0008656997424</v>
          </cell>
          <cell r="G5993" t="str">
            <v>CS10-0752</v>
          </cell>
          <cell r="H5993" t="str">
            <v>Comfort Spaces Pierre Comforter Set( Comforter mini set with one dec pillow ), Twin/Twin XL, Black</v>
          </cell>
          <cell r="I5993" t="str">
            <v>COMFORT SPACES PIERR</v>
          </cell>
          <cell r="J5993" t="str">
            <v>ONLINE ONLY</v>
          </cell>
          <cell r="K5993">
            <v>175764119</v>
          </cell>
          <cell r="L5993" t="str">
            <v>NA</v>
          </cell>
          <cell r="M5993" t="str">
            <v>NA</v>
          </cell>
          <cell r="N5993">
            <v>24.28</v>
          </cell>
          <cell r="O5993">
            <v>31.42</v>
          </cell>
          <cell r="P5993">
            <v>0.227244</v>
          </cell>
          <cell r="Q5993" t="str">
            <v>COMFORT SPAC</v>
          </cell>
          <cell r="R5993" t="str">
            <v>07</v>
          </cell>
          <cell r="S5993" t="str">
            <v>E &amp; E CO LTD</v>
          </cell>
          <cell r="T5993" t="str">
            <v>444096</v>
          </cell>
          <cell r="U5993" t="str">
            <v>1</v>
          </cell>
          <cell r="V5993">
            <v>1</v>
          </cell>
        </row>
        <row r="5994">
          <cell r="C5994">
            <v>582104552</v>
          </cell>
          <cell r="E5994">
            <v>118245269</v>
          </cell>
          <cell r="F5994" t="str">
            <v>0067571689490</v>
          </cell>
          <cell r="G5994" t="str">
            <v>CS10-0078</v>
          </cell>
          <cell r="H5994" t="str">
            <v>Comfort Spaces Coco Microfiber 4-Piece Teal/Gray Comforter Set, Full/Queen</v>
          </cell>
          <cell r="I5994" t="str">
            <v>COMFORT SPACES COCO</v>
          </cell>
          <cell r="J5994" t="str">
            <v>ONLINE ONLY</v>
          </cell>
          <cell r="K5994">
            <v>175764122</v>
          </cell>
          <cell r="L5994" t="str">
            <v>NA</v>
          </cell>
          <cell r="M5994" t="str">
            <v>NA</v>
          </cell>
          <cell r="N5994">
            <v>31.04</v>
          </cell>
          <cell r="O5994">
            <v>54.99</v>
          </cell>
          <cell r="P5994">
            <v>0.43553399999999998</v>
          </cell>
          <cell r="Q5994" t="str">
            <v>COMFORT SPAC</v>
          </cell>
          <cell r="R5994" t="str">
            <v>07</v>
          </cell>
          <cell r="S5994" t="str">
            <v>E &amp; E CO LTD</v>
          </cell>
          <cell r="T5994" t="str">
            <v>444096</v>
          </cell>
          <cell r="U5994" t="str">
            <v>1</v>
          </cell>
          <cell r="V5994">
            <v>1</v>
          </cell>
        </row>
        <row r="5995">
          <cell r="C5995">
            <v>582104553</v>
          </cell>
          <cell r="E5995">
            <v>862558521</v>
          </cell>
          <cell r="F5995" t="str">
            <v>0008656998806</v>
          </cell>
          <cell r="G5995" t="str">
            <v>CS10-0793</v>
          </cell>
          <cell r="H5995" t="str">
            <v>Comfort Spaces College Dorm Twin/Twin XL Comforter Sets Microfiber 3-Piece Bedding Set  Gray/Orange  Stripe</v>
          </cell>
          <cell r="I5995" t="str">
            <v>COMFORT SPACES PIERR</v>
          </cell>
          <cell r="J5995" t="str">
            <v>ONLINE ONLY</v>
          </cell>
          <cell r="K5995">
            <v>175764124</v>
          </cell>
          <cell r="L5995" t="str">
            <v>NA</v>
          </cell>
          <cell r="M5995" t="str">
            <v>NA</v>
          </cell>
          <cell r="N5995">
            <v>24.28</v>
          </cell>
          <cell r="O5995">
            <v>41.99</v>
          </cell>
          <cell r="P5995">
            <v>0.421767</v>
          </cell>
          <cell r="Q5995" t="str">
            <v>COMFORT SPAC</v>
          </cell>
          <cell r="R5995" t="str">
            <v>07</v>
          </cell>
          <cell r="S5995" t="str">
            <v>E &amp; E CO LTD</v>
          </cell>
          <cell r="T5995" t="str">
            <v>444096</v>
          </cell>
          <cell r="U5995" t="str">
            <v>1</v>
          </cell>
          <cell r="V5995">
            <v>1</v>
          </cell>
        </row>
        <row r="5996">
          <cell r="C5996">
            <v>582605316</v>
          </cell>
          <cell r="D5996" t="str">
            <v>L</v>
          </cell>
          <cell r="E5996">
            <v>246707913</v>
          </cell>
          <cell r="F5996" t="str">
            <v>0067571689684</v>
          </cell>
          <cell r="G5996" t="str">
            <v>CS20-0157</v>
          </cell>
          <cell r="H5996" t="str">
            <v>Comfort Spaces Microfiber Coolmax Solid Sheet Set, Queen, Aqua</v>
          </cell>
          <cell r="I5996" t="str">
            <v>COMFORT SPACES MICRO</v>
          </cell>
          <cell r="J5996" t="str">
            <v>ONLINE ONLY</v>
          </cell>
          <cell r="K5996">
            <v>178339794</v>
          </cell>
          <cell r="L5996" t="str">
            <v>NA</v>
          </cell>
          <cell r="M5996" t="str">
            <v>NA</v>
          </cell>
          <cell r="N5996">
            <v>18.47</v>
          </cell>
          <cell r="O5996">
            <v>31.99</v>
          </cell>
          <cell r="P5996">
            <v>0.42263200000000001</v>
          </cell>
          <cell r="Q5996" t="str">
            <v>COMFORT SPAC</v>
          </cell>
          <cell r="R5996" t="str">
            <v>07</v>
          </cell>
          <cell r="S5996" t="str">
            <v>E &amp; E CO LTD</v>
          </cell>
          <cell r="T5996" t="str">
            <v>444096</v>
          </cell>
          <cell r="U5996" t="str">
            <v>1</v>
          </cell>
          <cell r="V5996">
            <v>1</v>
          </cell>
        </row>
        <row r="5997">
          <cell r="C5997">
            <v>582605319</v>
          </cell>
          <cell r="D5997" t="str">
            <v>L</v>
          </cell>
          <cell r="E5997">
            <v>246707913</v>
          </cell>
          <cell r="F5997" t="str">
            <v>0067571689684</v>
          </cell>
          <cell r="G5997" t="str">
            <v>CS20-0157</v>
          </cell>
          <cell r="H5997" t="str">
            <v>Comfort Spaces Microfiber Coolmax Solid Sheet Set, Queen, Aqua</v>
          </cell>
          <cell r="I5997" t="str">
            <v>COMFORT SPACES MICRO</v>
          </cell>
          <cell r="J5997" t="str">
            <v>ONLINE ONLY</v>
          </cell>
          <cell r="K5997">
            <v>178339794</v>
          </cell>
          <cell r="L5997" t="str">
            <v>NA</v>
          </cell>
          <cell r="M5997" t="str">
            <v>NA</v>
          </cell>
          <cell r="N5997">
            <v>18.47</v>
          </cell>
          <cell r="O5997">
            <v>31.99</v>
          </cell>
          <cell r="P5997">
            <v>0.42263200000000001</v>
          </cell>
          <cell r="Q5997" t="str">
            <v>COMFORT SPAC</v>
          </cell>
          <cell r="R5997" t="str">
            <v>07</v>
          </cell>
          <cell r="S5997" t="str">
            <v>E &amp; E CO LTD</v>
          </cell>
          <cell r="T5997" t="str">
            <v>444096</v>
          </cell>
          <cell r="U5997" t="str">
            <v>1</v>
          </cell>
          <cell r="V5997">
            <v>1</v>
          </cell>
        </row>
        <row r="5998">
          <cell r="C5998">
            <v>582605317</v>
          </cell>
          <cell r="E5998">
            <v>241820195</v>
          </cell>
          <cell r="F5998" t="str">
            <v>0008656992267</v>
          </cell>
          <cell r="G5998" t="str">
            <v>CS20-0460</v>
          </cell>
          <cell r="H5998" t="str">
            <v>Comfort Spaces Microfiber Coolmax Solid Sheet Set, Cal King, White</v>
          </cell>
          <cell r="I5998" t="str">
            <v>COMFORT SPACES MICRO</v>
          </cell>
          <cell r="J5998" t="str">
            <v>ONLINE ONLY</v>
          </cell>
          <cell r="K5998">
            <v>178339796</v>
          </cell>
          <cell r="L5998" t="str">
            <v>NA</v>
          </cell>
          <cell r="M5998" t="str">
            <v>NA</v>
          </cell>
          <cell r="N5998">
            <v>20.059999999999999</v>
          </cell>
          <cell r="O5998">
            <v>34.99</v>
          </cell>
          <cell r="P5998">
            <v>0.42669299999999999</v>
          </cell>
          <cell r="Q5998" t="str">
            <v>COMFORT SPAC</v>
          </cell>
          <cell r="R5998" t="str">
            <v>07</v>
          </cell>
          <cell r="S5998" t="str">
            <v>E &amp; E CO LTD</v>
          </cell>
          <cell r="T5998" t="str">
            <v>444096</v>
          </cell>
          <cell r="U5998" t="str">
            <v>1</v>
          </cell>
          <cell r="V5998">
            <v>1</v>
          </cell>
        </row>
        <row r="5999">
          <cell r="C5999">
            <v>582605320</v>
          </cell>
          <cell r="E5999">
            <v>962296947</v>
          </cell>
          <cell r="F5999" t="str">
            <v>0008656992255</v>
          </cell>
          <cell r="G5999" t="str">
            <v>CS20-0457</v>
          </cell>
          <cell r="H5999" t="str">
            <v>Comfort Spaces Microfiber Coolmax Solid Sheet Set, Twin, White</v>
          </cell>
          <cell r="I5999" t="str">
            <v>COMFORT SPACES MICRO</v>
          </cell>
          <cell r="J5999" t="str">
            <v>ONLINE ONLY</v>
          </cell>
          <cell r="K5999">
            <v>178339799</v>
          </cell>
          <cell r="L5999" t="str">
            <v>NA</v>
          </cell>
          <cell r="M5999" t="str">
            <v>NA</v>
          </cell>
          <cell r="N5999">
            <v>14.25</v>
          </cell>
          <cell r="O5999">
            <v>24.99</v>
          </cell>
          <cell r="P5999">
            <v>0.42977199999999999</v>
          </cell>
          <cell r="Q5999" t="str">
            <v>COMFORT SPAC</v>
          </cell>
          <cell r="R5999" t="str">
            <v>07</v>
          </cell>
          <cell r="S5999" t="str">
            <v>E &amp; E CO LTD</v>
          </cell>
          <cell r="T5999" t="str">
            <v>444096</v>
          </cell>
          <cell r="U5999" t="str">
            <v>1</v>
          </cell>
          <cell r="V5999">
            <v>1</v>
          </cell>
        </row>
        <row r="6000">
          <cell r="C6000">
            <v>582605318</v>
          </cell>
          <cell r="D6000" t="str">
            <v>L</v>
          </cell>
          <cell r="E6000">
            <v>471414331</v>
          </cell>
          <cell r="F6000" t="str">
            <v>0008656992261</v>
          </cell>
          <cell r="G6000" t="str">
            <v>CS20-0451</v>
          </cell>
          <cell r="H6000" t="str">
            <v>Comfort Spaces Microfiber Coolmax Solid Sheet Set, Full, Aqua</v>
          </cell>
          <cell r="I6000" t="str">
            <v>COMFORT SPACES MICRO</v>
          </cell>
          <cell r="J6000" t="str">
            <v>ONLINE ONLY</v>
          </cell>
          <cell r="K6000">
            <v>178339797</v>
          </cell>
          <cell r="L6000" t="str">
            <v>NA</v>
          </cell>
          <cell r="M6000" t="str">
            <v>NA</v>
          </cell>
          <cell r="N6000">
            <v>16.89</v>
          </cell>
          <cell r="O6000">
            <v>29.99</v>
          </cell>
          <cell r="P6000">
            <v>0.43681199999999998</v>
          </cell>
          <cell r="Q6000" t="str">
            <v>COMFORT SPAC</v>
          </cell>
          <cell r="R6000" t="str">
            <v>07</v>
          </cell>
          <cell r="S6000" t="str">
            <v>E &amp; E CO LTD</v>
          </cell>
          <cell r="T6000" t="str">
            <v>444096</v>
          </cell>
          <cell r="U6000" t="str">
            <v>1</v>
          </cell>
          <cell r="V6000">
            <v>1</v>
          </cell>
        </row>
        <row r="6001">
          <cell r="C6001">
            <v>582605321</v>
          </cell>
          <cell r="D6001" t="str">
            <v>L</v>
          </cell>
          <cell r="E6001">
            <v>471414331</v>
          </cell>
          <cell r="F6001" t="str">
            <v>0008656992261</v>
          </cell>
          <cell r="G6001" t="str">
            <v>CS20-0451</v>
          </cell>
          <cell r="H6001" t="str">
            <v>Comfort Spaces Microfiber Coolmax Solid Sheet Set, Full, Aqua</v>
          </cell>
          <cell r="I6001" t="str">
            <v>COMFORT SPACES MICRO</v>
          </cell>
          <cell r="J6001" t="str">
            <v>ONLINE ONLY</v>
          </cell>
          <cell r="K6001">
            <v>178339797</v>
          </cell>
          <cell r="L6001" t="str">
            <v>NA</v>
          </cell>
          <cell r="M6001" t="str">
            <v>NA</v>
          </cell>
          <cell r="N6001">
            <v>16.89</v>
          </cell>
          <cell r="O6001">
            <v>29.99</v>
          </cell>
          <cell r="P6001">
            <v>0.43681199999999998</v>
          </cell>
          <cell r="Q6001" t="str">
            <v>COMFORT SPAC</v>
          </cell>
          <cell r="R6001" t="str">
            <v>07</v>
          </cell>
          <cell r="S6001" t="str">
            <v>E &amp; E CO LTD</v>
          </cell>
          <cell r="T6001" t="str">
            <v>444096</v>
          </cell>
          <cell r="U6001" t="str">
            <v>1</v>
          </cell>
          <cell r="V6001">
            <v>1</v>
          </cell>
        </row>
        <row r="6002">
          <cell r="C6002">
            <v>582605322</v>
          </cell>
          <cell r="E6002">
            <v>449012385</v>
          </cell>
          <cell r="F6002" t="str">
            <v>0067571689686</v>
          </cell>
          <cell r="G6002" t="str">
            <v>CS20-0159</v>
          </cell>
          <cell r="H6002" t="str">
            <v>Comfort Spaces Microfiber Coolmax Solid Sheet Set, Queen, White</v>
          </cell>
          <cell r="I6002" t="str">
            <v>COMFORT SPACES MICRO</v>
          </cell>
          <cell r="J6002" t="str">
            <v>ONLINE ONLY</v>
          </cell>
          <cell r="K6002">
            <v>178339800</v>
          </cell>
          <cell r="L6002" t="str">
            <v>NA</v>
          </cell>
          <cell r="M6002" t="str">
            <v>NA</v>
          </cell>
          <cell r="N6002">
            <v>18.47</v>
          </cell>
          <cell r="O6002">
            <v>31.99</v>
          </cell>
          <cell r="P6002">
            <v>0.42263200000000001</v>
          </cell>
          <cell r="Q6002" t="str">
            <v>COMFORT SPAC</v>
          </cell>
          <cell r="R6002" t="str">
            <v>07</v>
          </cell>
          <cell r="S6002" t="str">
            <v>E &amp; E CO LTD</v>
          </cell>
          <cell r="T6002" t="str">
            <v>444096</v>
          </cell>
          <cell r="U6002" t="str">
            <v>1</v>
          </cell>
          <cell r="V6002">
            <v>1</v>
          </cell>
        </row>
        <row r="6003">
          <cell r="C6003">
            <v>582605324</v>
          </cell>
          <cell r="E6003">
            <v>678299886</v>
          </cell>
          <cell r="F6003" t="str">
            <v>0008656992258</v>
          </cell>
          <cell r="G6003" t="str">
            <v>CS20-0450</v>
          </cell>
          <cell r="H6003" t="str">
            <v>Comfort Spaces Microfiber Coolmax Solid Sheet Set, Twin XL, Aqua</v>
          </cell>
          <cell r="I6003" t="str">
            <v>COMFORT SPACES MICRO</v>
          </cell>
          <cell r="J6003" t="str">
            <v>ONLINE ONLY</v>
          </cell>
          <cell r="K6003">
            <v>178339802</v>
          </cell>
          <cell r="L6003" t="str">
            <v>NA</v>
          </cell>
          <cell r="M6003" t="str">
            <v>NA</v>
          </cell>
          <cell r="N6003">
            <v>14.78</v>
          </cell>
          <cell r="O6003">
            <v>24.99</v>
          </cell>
          <cell r="P6003">
            <v>0.40856300000000001</v>
          </cell>
          <cell r="Q6003" t="str">
            <v>COMFORT SPAC</v>
          </cell>
          <cell r="R6003" t="str">
            <v>07</v>
          </cell>
          <cell r="S6003" t="str">
            <v>E &amp; E CO LTD</v>
          </cell>
          <cell r="T6003" t="str">
            <v>444096</v>
          </cell>
          <cell r="U6003" t="str">
            <v>1</v>
          </cell>
          <cell r="V6003">
            <v>1</v>
          </cell>
        </row>
        <row r="6004">
          <cell r="C6004">
            <v>582605325</v>
          </cell>
          <cell r="E6004">
            <v>392252793</v>
          </cell>
          <cell r="F6004" t="str">
            <v>0067571689688</v>
          </cell>
          <cell r="G6004" t="str">
            <v>CS20-0160</v>
          </cell>
          <cell r="H6004" t="str">
            <v>Comfort Spaces Microfiber Coolmax Solid Sheet Set, King, White</v>
          </cell>
          <cell r="I6004" t="str">
            <v>COMFORT SPACES MICRO</v>
          </cell>
          <cell r="J6004" t="str">
            <v>ONLINE ONLY</v>
          </cell>
          <cell r="K6004">
            <v>178339806</v>
          </cell>
          <cell r="L6004" t="str">
            <v>NA</v>
          </cell>
          <cell r="M6004" t="str">
            <v>NA</v>
          </cell>
          <cell r="N6004">
            <v>20.059999999999999</v>
          </cell>
          <cell r="O6004">
            <v>34.99</v>
          </cell>
          <cell r="P6004">
            <v>0.42669299999999999</v>
          </cell>
          <cell r="Q6004" t="str">
            <v>COMFORT SPAC</v>
          </cell>
          <cell r="R6004" t="str">
            <v>07</v>
          </cell>
          <cell r="S6004" t="str">
            <v>E &amp; E CO LTD</v>
          </cell>
          <cell r="T6004" t="str">
            <v>444096</v>
          </cell>
          <cell r="U6004" t="str">
            <v>1</v>
          </cell>
          <cell r="V6004">
            <v>1</v>
          </cell>
        </row>
        <row r="6005">
          <cell r="C6005">
            <v>582605327</v>
          </cell>
          <cell r="E6005">
            <v>215406299</v>
          </cell>
          <cell r="F6005" t="str">
            <v>0008656992253</v>
          </cell>
          <cell r="G6005" t="str">
            <v>CS20-0449</v>
          </cell>
          <cell r="H6005" t="str">
            <v>Comfort Spaces Microfiber Coolmax Solid Sheet Set, Twin, Aqua</v>
          </cell>
          <cell r="I6005" t="str">
            <v>COMFORT SPACES MICRO</v>
          </cell>
          <cell r="J6005" t="str">
            <v>ONLINE ONLY</v>
          </cell>
          <cell r="K6005">
            <v>178339805</v>
          </cell>
          <cell r="L6005" t="str">
            <v>NA</v>
          </cell>
          <cell r="M6005" t="str">
            <v>NA</v>
          </cell>
          <cell r="N6005">
            <v>14.25</v>
          </cell>
          <cell r="O6005">
            <v>24.99</v>
          </cell>
          <cell r="P6005">
            <v>0.42977199999999999</v>
          </cell>
          <cell r="Q6005" t="str">
            <v>COMFORT SPAC</v>
          </cell>
          <cell r="R6005" t="str">
            <v>07</v>
          </cell>
          <cell r="S6005" t="str">
            <v>E &amp; E CO LTD</v>
          </cell>
          <cell r="T6005" t="str">
            <v>444096</v>
          </cell>
          <cell r="U6005" t="str">
            <v>1</v>
          </cell>
          <cell r="V6005">
            <v>1</v>
          </cell>
        </row>
        <row r="6006">
          <cell r="C6006">
            <v>582605326</v>
          </cell>
          <cell r="D6006" t="str">
            <v>L</v>
          </cell>
          <cell r="E6006">
            <v>349398798</v>
          </cell>
          <cell r="F6006" t="str">
            <v>0008656992260</v>
          </cell>
          <cell r="G6006" t="str">
            <v>CS20-0447</v>
          </cell>
          <cell r="H6006" t="str">
            <v>Comfort Spaces Microfiber Coolmax 4-Piece Gray Sheet Set, Full</v>
          </cell>
          <cell r="I6006" t="str">
            <v>COMFORT SPACES MICRO</v>
          </cell>
          <cell r="J6006" t="str">
            <v>ONLINE ONLY</v>
          </cell>
          <cell r="K6006">
            <v>178339804</v>
          </cell>
          <cell r="L6006" t="str">
            <v>NA</v>
          </cell>
          <cell r="M6006" t="str">
            <v>NA</v>
          </cell>
          <cell r="N6006">
            <v>16.89</v>
          </cell>
          <cell r="O6006">
            <v>29.99</v>
          </cell>
          <cell r="P6006">
            <v>0.43681199999999998</v>
          </cell>
          <cell r="Q6006" t="str">
            <v>COMFORT SPAC</v>
          </cell>
          <cell r="R6006" t="str">
            <v>07</v>
          </cell>
          <cell r="S6006" t="str">
            <v>E &amp; E CO LTD</v>
          </cell>
          <cell r="T6006" t="str">
            <v>444096</v>
          </cell>
          <cell r="U6006" t="str">
            <v>1</v>
          </cell>
          <cell r="V6006">
            <v>1</v>
          </cell>
        </row>
        <row r="6007">
          <cell r="C6007">
            <v>582605328</v>
          </cell>
          <cell r="D6007" t="str">
            <v>L</v>
          </cell>
          <cell r="E6007">
            <v>349398798</v>
          </cell>
          <cell r="F6007" t="str">
            <v>0008656992260</v>
          </cell>
          <cell r="G6007" t="str">
            <v>CS20-0447</v>
          </cell>
          <cell r="H6007" t="str">
            <v>Comfort Spaces Microfiber Coolmax 4-Piece Gray Sheet Set, Full</v>
          </cell>
          <cell r="I6007" t="str">
            <v>COMFORT SPACES MICRO</v>
          </cell>
          <cell r="J6007" t="str">
            <v>ONLINE ONLY</v>
          </cell>
          <cell r="K6007">
            <v>178339804</v>
          </cell>
          <cell r="L6007" t="str">
            <v>NA</v>
          </cell>
          <cell r="M6007" t="str">
            <v>NA</v>
          </cell>
          <cell r="N6007">
            <v>16.89</v>
          </cell>
          <cell r="O6007">
            <v>29.99</v>
          </cell>
          <cell r="P6007">
            <v>0.43681199999999998</v>
          </cell>
          <cell r="Q6007" t="str">
            <v>COMFORT SPAC</v>
          </cell>
          <cell r="R6007" t="str">
            <v>07</v>
          </cell>
          <cell r="S6007" t="str">
            <v>E &amp; E CO LTD</v>
          </cell>
          <cell r="T6007" t="str">
            <v>444096</v>
          </cell>
          <cell r="U6007" t="str">
            <v>1</v>
          </cell>
          <cell r="V6007">
            <v>1</v>
          </cell>
        </row>
        <row r="6008">
          <cell r="C6008">
            <v>582605330</v>
          </cell>
          <cell r="E6008">
            <v>468894971</v>
          </cell>
          <cell r="F6008" t="str">
            <v>0008656992252</v>
          </cell>
          <cell r="G6008" t="str">
            <v>CS20-0445</v>
          </cell>
          <cell r="H6008" t="str">
            <v>Comfort Spaces Microfiber Coolmax Solid Sheet Set, Twin, Grey</v>
          </cell>
          <cell r="I6008" t="str">
            <v>COMFORT SPACES MICRO</v>
          </cell>
          <cell r="J6008" t="str">
            <v>ONLINE ONLY</v>
          </cell>
          <cell r="K6008">
            <v>178339807</v>
          </cell>
          <cell r="L6008" t="str">
            <v>NA</v>
          </cell>
          <cell r="M6008" t="str">
            <v>NA</v>
          </cell>
          <cell r="N6008">
            <v>14.25</v>
          </cell>
          <cell r="O6008">
            <v>24.99</v>
          </cell>
          <cell r="P6008">
            <v>0.42977199999999999</v>
          </cell>
          <cell r="Q6008" t="str">
            <v>COMFORT SPAC</v>
          </cell>
          <cell r="R6008" t="str">
            <v>07</v>
          </cell>
          <cell r="S6008" t="str">
            <v>E &amp; E CO LTD</v>
          </cell>
          <cell r="T6008" t="str">
            <v>444096</v>
          </cell>
          <cell r="U6008" t="str">
            <v>1</v>
          </cell>
          <cell r="V6008">
            <v>1</v>
          </cell>
        </row>
        <row r="6009">
          <cell r="C6009">
            <v>582605329</v>
          </cell>
          <cell r="D6009" t="str">
            <v>L</v>
          </cell>
          <cell r="E6009">
            <v>257292123</v>
          </cell>
          <cell r="F6009" t="str">
            <v>0067571697988</v>
          </cell>
          <cell r="G6009" t="str">
            <v>CS50-0308</v>
          </cell>
          <cell r="H6009" t="str">
            <v>Comfort Spaces Ultra Soft and Cozy Sherpa Plush Fleece Bedding Blankets Throw,50" x 60", Fair Isle ,Grey</v>
          </cell>
          <cell r="I6009" t="str">
            <v>COMFORT SPACES FAIR</v>
          </cell>
          <cell r="J6009" t="str">
            <v>ONLINE ONLY</v>
          </cell>
          <cell r="K6009">
            <v>178339808</v>
          </cell>
          <cell r="L6009" t="str">
            <v>NA</v>
          </cell>
          <cell r="M6009" t="str">
            <v>NA</v>
          </cell>
          <cell r="N6009">
            <v>12.37</v>
          </cell>
          <cell r="O6009">
            <v>21.99</v>
          </cell>
          <cell r="P6009">
            <v>0.43747200000000003</v>
          </cell>
          <cell r="Q6009" t="str">
            <v>COMFORT SPAC</v>
          </cell>
          <cell r="R6009" t="str">
            <v>07</v>
          </cell>
          <cell r="S6009" t="str">
            <v>E &amp; E CO LTD</v>
          </cell>
          <cell r="T6009" t="str">
            <v>444096</v>
          </cell>
          <cell r="U6009" t="str">
            <v>1</v>
          </cell>
          <cell r="V6009">
            <v>1</v>
          </cell>
        </row>
        <row r="6010">
          <cell r="C6010">
            <v>582605331</v>
          </cell>
          <cell r="D6010" t="str">
            <v>L</v>
          </cell>
          <cell r="E6010">
            <v>257292123</v>
          </cell>
          <cell r="F6010" t="str">
            <v>0067571697988</v>
          </cell>
          <cell r="G6010" t="str">
            <v>CS50-0308</v>
          </cell>
          <cell r="H6010" t="str">
            <v>Comfort Spaces Ultra Soft and Cozy Sherpa Plush Fleece Bedding Blankets Throw,50" x 60", Fair Isle ,Grey</v>
          </cell>
          <cell r="I6010" t="str">
            <v>COMFORT SPACES FAIR</v>
          </cell>
          <cell r="J6010" t="str">
            <v>ONLINE ONLY</v>
          </cell>
          <cell r="K6010">
            <v>178339808</v>
          </cell>
          <cell r="L6010" t="str">
            <v>NA</v>
          </cell>
          <cell r="M6010" t="str">
            <v>NA</v>
          </cell>
          <cell r="N6010">
            <v>12.37</v>
          </cell>
          <cell r="O6010">
            <v>21.99</v>
          </cell>
          <cell r="P6010">
            <v>0.43747200000000003</v>
          </cell>
          <cell r="Q6010" t="str">
            <v>COMFORT SPAC</v>
          </cell>
          <cell r="R6010" t="str">
            <v>07</v>
          </cell>
          <cell r="S6010" t="str">
            <v>E &amp; E CO LTD</v>
          </cell>
          <cell r="T6010" t="str">
            <v>444096</v>
          </cell>
          <cell r="U6010" t="str">
            <v>1</v>
          </cell>
          <cell r="V6010">
            <v>1</v>
          </cell>
        </row>
        <row r="6011">
          <cell r="C6011">
            <v>582605332</v>
          </cell>
          <cell r="E6011">
            <v>337398255</v>
          </cell>
          <cell r="F6011" t="str">
            <v>0067571689680</v>
          </cell>
          <cell r="G6011" t="str">
            <v>CS20-0153</v>
          </cell>
          <cell r="H6011" t="str">
            <v>Comfort Spaces Microfiber Coolmax Solid Sheet Set, Queen, Grey</v>
          </cell>
          <cell r="I6011" t="str">
            <v>COMFORT SPACES MICRO</v>
          </cell>
          <cell r="J6011" t="str">
            <v>ONLINE ONLY</v>
          </cell>
          <cell r="K6011">
            <v>178339812</v>
          </cell>
          <cell r="L6011" t="str">
            <v>NA</v>
          </cell>
          <cell r="M6011" t="str">
            <v>NA</v>
          </cell>
          <cell r="N6011">
            <v>18.47</v>
          </cell>
          <cell r="O6011">
            <v>31.99</v>
          </cell>
          <cell r="P6011">
            <v>0.42263200000000001</v>
          </cell>
          <cell r="Q6011" t="str">
            <v>COMFORT SPAC</v>
          </cell>
          <cell r="R6011" t="str">
            <v>07</v>
          </cell>
          <cell r="S6011" t="str">
            <v>E &amp; E CO LTD</v>
          </cell>
          <cell r="T6011" t="str">
            <v>444096</v>
          </cell>
          <cell r="U6011" t="str">
            <v>1</v>
          </cell>
          <cell r="V6011">
            <v>1</v>
          </cell>
        </row>
        <row r="6012">
          <cell r="C6012">
            <v>582605333</v>
          </cell>
          <cell r="E6012">
            <v>212629928</v>
          </cell>
          <cell r="F6012" t="str">
            <v>0008656992264</v>
          </cell>
          <cell r="G6012" t="str">
            <v>CS20-0448</v>
          </cell>
          <cell r="H6012" t="str">
            <v>Comfort Spaces Microfiber Coolmax 4-Piece Gray Sheet Set, Cal King</v>
          </cell>
          <cell r="I6012" t="str">
            <v>COMFORT SPACES MICRO</v>
          </cell>
          <cell r="J6012" t="str">
            <v>ONLINE ONLY</v>
          </cell>
          <cell r="K6012">
            <v>178339811</v>
          </cell>
          <cell r="L6012" t="str">
            <v>NA</v>
          </cell>
          <cell r="M6012" t="str">
            <v>NA</v>
          </cell>
          <cell r="N6012">
            <v>20.059999999999999</v>
          </cell>
          <cell r="O6012">
            <v>34.99</v>
          </cell>
          <cell r="P6012">
            <v>0.42669299999999999</v>
          </cell>
          <cell r="Q6012" t="str">
            <v>COMFORT SPAC</v>
          </cell>
          <cell r="R6012" t="str">
            <v>07</v>
          </cell>
          <cell r="S6012" t="str">
            <v>E &amp; E CO LTD</v>
          </cell>
          <cell r="T6012" t="str">
            <v>444096</v>
          </cell>
          <cell r="U6012" t="str">
            <v>1</v>
          </cell>
          <cell r="V6012">
            <v>1</v>
          </cell>
        </row>
        <row r="6013">
          <cell r="C6013">
            <v>582605335</v>
          </cell>
          <cell r="E6013">
            <v>490992636</v>
          </cell>
          <cell r="F6013" t="str">
            <v>0067571697983</v>
          </cell>
          <cell r="G6013" t="str">
            <v>CS58-0316</v>
          </cell>
          <cell r="H6013" t="str">
            <v>Comfort Spaces Red Soft Warm Sherpa Wearable Angel Plush Hooded Angel Wrap, 58"x 72"</v>
          </cell>
          <cell r="I6013" t="str">
            <v>COMFORT SPACES ANGEL</v>
          </cell>
          <cell r="J6013" t="str">
            <v>ONLINE ONLY</v>
          </cell>
          <cell r="K6013">
            <v>178339813</v>
          </cell>
          <cell r="L6013" t="str">
            <v>NA</v>
          </cell>
          <cell r="M6013" t="str">
            <v>NA</v>
          </cell>
          <cell r="N6013">
            <v>13.86</v>
          </cell>
          <cell r="O6013">
            <v>24.99</v>
          </cell>
          <cell r="P6013">
            <v>0.445378</v>
          </cell>
          <cell r="Q6013" t="str">
            <v>COMFORT SPAC</v>
          </cell>
          <cell r="R6013" t="str">
            <v>07</v>
          </cell>
          <cell r="S6013" t="str">
            <v>E &amp; E CO LTD</v>
          </cell>
          <cell r="T6013" t="str">
            <v>444096</v>
          </cell>
          <cell r="U6013" t="str">
            <v>1</v>
          </cell>
          <cell r="V6013">
            <v>1</v>
          </cell>
        </row>
        <row r="6014">
          <cell r="C6014">
            <v>582605337</v>
          </cell>
          <cell r="E6014">
            <v>640252514</v>
          </cell>
          <cell r="F6014" t="str">
            <v>0008656993945</v>
          </cell>
          <cell r="G6014" t="str">
            <v>CS20-0512</v>
          </cell>
          <cell r="H6014" t="str">
            <v>Comfort Spaces Microfiber Coolmax Printed Sheet Set, Cal King, Charcoal</v>
          </cell>
          <cell r="I6014" t="str">
            <v>COMFORT SPACES MICRO</v>
          </cell>
          <cell r="J6014" t="str">
            <v>ONLINE ONLY</v>
          </cell>
          <cell r="K6014">
            <v>178339815</v>
          </cell>
          <cell r="L6014" t="str">
            <v>NA</v>
          </cell>
          <cell r="M6014" t="str">
            <v>NA</v>
          </cell>
          <cell r="N6014">
            <v>20.059999999999999</v>
          </cell>
          <cell r="O6014">
            <v>34.99</v>
          </cell>
          <cell r="P6014">
            <v>0.42669299999999999</v>
          </cell>
          <cell r="Q6014" t="str">
            <v>COMFORT SPAC</v>
          </cell>
          <cell r="R6014" t="str">
            <v>07</v>
          </cell>
          <cell r="S6014" t="str">
            <v>E &amp; E CO LTD</v>
          </cell>
          <cell r="T6014" t="str">
            <v>444096</v>
          </cell>
          <cell r="U6014" t="str">
            <v>1</v>
          </cell>
          <cell r="V6014">
            <v>1</v>
          </cell>
        </row>
        <row r="6015">
          <cell r="C6015">
            <v>582605338</v>
          </cell>
          <cell r="E6015">
            <v>756493149</v>
          </cell>
          <cell r="F6015" t="str">
            <v>0067571697982</v>
          </cell>
          <cell r="G6015" t="str">
            <v>CS58-0315</v>
          </cell>
          <cell r="H6015" t="str">
            <v>Comfort Spaces Teal Soft Warm Sherpa Wearable Angel Plush Hooded Angel Wrap, 58"x 72"</v>
          </cell>
          <cell r="I6015" t="str">
            <v>COMFORT SPACES ANGEL</v>
          </cell>
          <cell r="J6015" t="str">
            <v>ONLINE ONLY</v>
          </cell>
          <cell r="K6015">
            <v>178339816</v>
          </cell>
          <cell r="L6015" t="str">
            <v>NA</v>
          </cell>
          <cell r="M6015" t="str">
            <v>NA</v>
          </cell>
          <cell r="N6015">
            <v>13.86</v>
          </cell>
          <cell r="O6015">
            <v>24.99</v>
          </cell>
          <cell r="P6015">
            <v>0.445378</v>
          </cell>
          <cell r="Q6015" t="str">
            <v>COMFORT SPAC</v>
          </cell>
          <cell r="R6015" t="str">
            <v>07</v>
          </cell>
          <cell r="S6015" t="str">
            <v>E &amp; E CO LTD</v>
          </cell>
          <cell r="T6015" t="str">
            <v>444096</v>
          </cell>
          <cell r="U6015" t="str">
            <v>1</v>
          </cell>
          <cell r="V6015">
            <v>1</v>
          </cell>
        </row>
        <row r="6016">
          <cell r="C6016">
            <v>582605339</v>
          </cell>
          <cell r="E6016">
            <v>244035600</v>
          </cell>
          <cell r="F6016" t="str">
            <v>0008656992259</v>
          </cell>
          <cell r="G6016" t="str">
            <v>CS20-0446</v>
          </cell>
          <cell r="H6016" t="str">
            <v>Comfort Spaces Microfiber Coolmax Solid Sheet Set, Twin XL, Grey</v>
          </cell>
          <cell r="I6016" t="str">
            <v>COMFORT SPACES MICRO</v>
          </cell>
          <cell r="J6016" t="str">
            <v>ONLINE ONLY</v>
          </cell>
          <cell r="K6016">
            <v>178339817</v>
          </cell>
          <cell r="L6016" t="str">
            <v>NA</v>
          </cell>
          <cell r="M6016" t="str">
            <v>NA</v>
          </cell>
          <cell r="N6016">
            <v>14.78</v>
          </cell>
          <cell r="O6016">
            <v>24.99</v>
          </cell>
          <cell r="P6016">
            <v>0.40856300000000001</v>
          </cell>
          <cell r="Q6016" t="str">
            <v>COMFORT SPAC</v>
          </cell>
          <cell r="R6016" t="str">
            <v>07</v>
          </cell>
          <cell r="S6016" t="str">
            <v>E &amp; E CO LTD</v>
          </cell>
          <cell r="T6016" t="str">
            <v>444096</v>
          </cell>
          <cell r="U6016" t="str">
            <v>1</v>
          </cell>
          <cell r="V6016">
            <v>1</v>
          </cell>
        </row>
        <row r="6017">
          <cell r="C6017">
            <v>582605340</v>
          </cell>
          <cell r="E6017">
            <v>711827389</v>
          </cell>
          <cell r="F6017" t="str">
            <v>0067571689681</v>
          </cell>
          <cell r="G6017" t="str">
            <v>CS20-0154</v>
          </cell>
          <cell r="H6017" t="str">
            <v>Comfort Spaces Microfiber Coolmax Solid Sheet Set, King, Grey</v>
          </cell>
          <cell r="I6017" t="str">
            <v>COMFORT SPACES MICRO</v>
          </cell>
          <cell r="J6017" t="str">
            <v>ONLINE ONLY</v>
          </cell>
          <cell r="K6017">
            <v>178339818</v>
          </cell>
          <cell r="L6017" t="str">
            <v>NA</v>
          </cell>
          <cell r="M6017" t="str">
            <v>NA</v>
          </cell>
          <cell r="N6017">
            <v>20.059999999999999</v>
          </cell>
          <cell r="O6017">
            <v>34.99</v>
          </cell>
          <cell r="P6017">
            <v>0.42669299999999999</v>
          </cell>
          <cell r="Q6017" t="str">
            <v>COMFORT SPAC</v>
          </cell>
          <cell r="R6017" t="str">
            <v>07</v>
          </cell>
          <cell r="S6017" t="str">
            <v>E &amp; E CO LTD</v>
          </cell>
          <cell r="T6017" t="str">
            <v>444096</v>
          </cell>
          <cell r="U6017" t="str">
            <v>1</v>
          </cell>
          <cell r="V6017">
            <v>1</v>
          </cell>
        </row>
        <row r="6018">
          <cell r="C6018">
            <v>582605341</v>
          </cell>
          <cell r="E6018">
            <v>581795502</v>
          </cell>
          <cell r="F6018" t="str">
            <v>0008656993941</v>
          </cell>
          <cell r="G6018" t="str">
            <v>CS20-0509</v>
          </cell>
          <cell r="H6018" t="str">
            <v>Comfort Spaces Microfiber Coolmax Printed Sheet Set, Full, Charcoal</v>
          </cell>
          <cell r="I6018" t="str">
            <v>COMFORT SPACES MICRO</v>
          </cell>
          <cell r="J6018" t="str">
            <v>ONLINE ONLY</v>
          </cell>
          <cell r="K6018">
            <v>178339819</v>
          </cell>
          <cell r="L6018" t="str">
            <v>NA</v>
          </cell>
          <cell r="M6018" t="str">
            <v>NA</v>
          </cell>
          <cell r="N6018">
            <v>16.89</v>
          </cell>
          <cell r="O6018">
            <v>29.99</v>
          </cell>
          <cell r="P6018">
            <v>0.43681199999999998</v>
          </cell>
          <cell r="Q6018" t="str">
            <v>COMFORT SPAC</v>
          </cell>
          <cell r="R6018" t="str">
            <v>07</v>
          </cell>
          <cell r="S6018" t="str">
            <v>E &amp; E CO LTD</v>
          </cell>
          <cell r="T6018" t="str">
            <v>444096</v>
          </cell>
          <cell r="U6018" t="str">
            <v>1</v>
          </cell>
          <cell r="V6018">
            <v>1</v>
          </cell>
        </row>
        <row r="6019">
          <cell r="C6019">
            <v>582605342</v>
          </cell>
          <cell r="E6019">
            <v>943428413</v>
          </cell>
          <cell r="F6019" t="str">
            <v>0008656992265</v>
          </cell>
          <cell r="G6019" t="str">
            <v>CS20-0452</v>
          </cell>
          <cell r="H6019" t="str">
            <v>Comfort Spaces Microfiber Coolmax Solid Sheet Set, Cal King, Aqua</v>
          </cell>
          <cell r="I6019" t="str">
            <v>COMFORT SPACES MICRO</v>
          </cell>
          <cell r="J6019" t="str">
            <v>ONLINE ONLY</v>
          </cell>
          <cell r="K6019">
            <v>178339820</v>
          </cell>
          <cell r="L6019" t="str">
            <v>NA</v>
          </cell>
          <cell r="M6019" t="str">
            <v>NA</v>
          </cell>
          <cell r="N6019">
            <v>20.059999999999999</v>
          </cell>
          <cell r="O6019">
            <v>34.99</v>
          </cell>
          <cell r="P6019">
            <v>0.42669299999999999</v>
          </cell>
          <cell r="Q6019" t="str">
            <v>COMFORT SPAC</v>
          </cell>
          <cell r="R6019" t="str">
            <v>07</v>
          </cell>
          <cell r="S6019" t="str">
            <v>E &amp; E CO LTD</v>
          </cell>
          <cell r="T6019" t="str">
            <v>444096</v>
          </cell>
          <cell r="U6019" t="str">
            <v>1</v>
          </cell>
          <cell r="V6019">
            <v>1</v>
          </cell>
        </row>
        <row r="6020">
          <cell r="C6020">
            <v>582605381</v>
          </cell>
          <cell r="D6020" t="str">
            <v>L</v>
          </cell>
          <cell r="E6020">
            <v>850432943</v>
          </cell>
          <cell r="F6020" t="str">
            <v>0008656994304</v>
          </cell>
          <cell r="G6020" t="str">
            <v>CS20-0571</v>
          </cell>
          <cell r="H6020" t="str">
            <v>Comfort Spaces 100% Cotton Sheet Set3-Pieces Gray Lama Lightweight Breathable All Season Cozy Sheet Set, Twin XL</v>
          </cell>
          <cell r="I6020" t="str">
            <v>COMFORT SPACES LAMA</v>
          </cell>
          <cell r="J6020" t="str">
            <v>ONLINE ONLY</v>
          </cell>
          <cell r="K6020">
            <v>178343871</v>
          </cell>
          <cell r="L6020" t="str">
            <v>NA</v>
          </cell>
          <cell r="M6020" t="str">
            <v>NA</v>
          </cell>
          <cell r="N6020">
            <v>15.83</v>
          </cell>
          <cell r="O6020">
            <v>27.99</v>
          </cell>
          <cell r="P6020">
            <v>0.43444100000000002</v>
          </cell>
          <cell r="Q6020" t="str">
            <v>COMFORT SPAC</v>
          </cell>
          <cell r="R6020" t="str">
            <v>07</v>
          </cell>
          <cell r="S6020" t="str">
            <v>E &amp; E CO LTD</v>
          </cell>
          <cell r="T6020" t="str">
            <v>444096</v>
          </cell>
          <cell r="U6020" t="str">
            <v>1</v>
          </cell>
          <cell r="V6020">
            <v>1</v>
          </cell>
        </row>
        <row r="6021">
          <cell r="C6021">
            <v>582605382</v>
          </cell>
          <cell r="D6021" t="str">
            <v>L</v>
          </cell>
          <cell r="E6021">
            <v>850432943</v>
          </cell>
          <cell r="F6021" t="str">
            <v>0008656994304</v>
          </cell>
          <cell r="G6021" t="str">
            <v>CS20-0571</v>
          </cell>
          <cell r="H6021" t="str">
            <v>Comfort Spaces 100% Cotton Sheet Set3-Pieces Gray Lama Lightweight Breathable All Season Cozy Sheet Set, Twin XL</v>
          </cell>
          <cell r="I6021" t="str">
            <v>COMFORT SPACES LAMA</v>
          </cell>
          <cell r="J6021" t="str">
            <v>ONLINE ONLY</v>
          </cell>
          <cell r="K6021">
            <v>178343871</v>
          </cell>
          <cell r="L6021" t="str">
            <v>NA</v>
          </cell>
          <cell r="M6021" t="str">
            <v>NA</v>
          </cell>
          <cell r="N6021">
            <v>15.83</v>
          </cell>
          <cell r="O6021">
            <v>27.99</v>
          </cell>
          <cell r="P6021">
            <v>0.43444100000000002</v>
          </cell>
          <cell r="Q6021" t="str">
            <v>COMFORT SPAC</v>
          </cell>
          <cell r="R6021" t="str">
            <v>07</v>
          </cell>
          <cell r="S6021" t="str">
            <v>E &amp; E CO LTD</v>
          </cell>
          <cell r="T6021" t="str">
            <v>444096</v>
          </cell>
          <cell r="U6021" t="str">
            <v>1</v>
          </cell>
          <cell r="V6021">
            <v>1</v>
          </cell>
        </row>
        <row r="6022">
          <cell r="C6022">
            <v>582605383</v>
          </cell>
          <cell r="E6022">
            <v>886618667</v>
          </cell>
          <cell r="F6022" t="str">
            <v>0067571689685</v>
          </cell>
          <cell r="G6022" t="str">
            <v>CS20-0158</v>
          </cell>
          <cell r="H6022" t="str">
            <v>Comfort Spaces Microfiber Coolmax Solid Sheet Set, King, Aqua</v>
          </cell>
          <cell r="I6022" t="str">
            <v>COMFORT SPACES MICRO</v>
          </cell>
          <cell r="J6022" t="str">
            <v>ONLINE ONLY</v>
          </cell>
          <cell r="K6022">
            <v>178343873</v>
          </cell>
          <cell r="L6022" t="str">
            <v>NA</v>
          </cell>
          <cell r="M6022" t="str">
            <v>NA</v>
          </cell>
          <cell r="N6022">
            <v>20.059999999999999</v>
          </cell>
          <cell r="O6022">
            <v>34.99</v>
          </cell>
          <cell r="P6022">
            <v>0.42669299999999999</v>
          </cell>
          <cell r="Q6022" t="str">
            <v>COMFORT SPAC</v>
          </cell>
          <cell r="R6022" t="str">
            <v>07</v>
          </cell>
          <cell r="S6022" t="str">
            <v>E &amp; E CO LTD</v>
          </cell>
          <cell r="T6022" t="str">
            <v>444096</v>
          </cell>
          <cell r="U6022" t="str">
            <v>1</v>
          </cell>
          <cell r="V6022">
            <v>1</v>
          </cell>
        </row>
        <row r="6023">
          <cell r="C6023">
            <v>582605385</v>
          </cell>
          <cell r="E6023">
            <v>205790887</v>
          </cell>
          <cell r="F6023" t="str">
            <v>0067571696444</v>
          </cell>
          <cell r="G6023" t="str">
            <v>CS20-0250</v>
          </cell>
          <cell r="H6023" t="str">
            <v>Comfort Spaces Solid 100% Polyester Microfiber Solid Sheet Set, King, Teal</v>
          </cell>
          <cell r="I6023" t="str">
            <v>COMFORT SPACES SOLID</v>
          </cell>
          <cell r="J6023" t="str">
            <v>ONLINE ONLY</v>
          </cell>
          <cell r="K6023">
            <v>178343875</v>
          </cell>
          <cell r="L6023" t="str">
            <v>NA</v>
          </cell>
          <cell r="M6023" t="str">
            <v>NA</v>
          </cell>
          <cell r="N6023">
            <v>15.83</v>
          </cell>
          <cell r="O6023">
            <v>27.99</v>
          </cell>
          <cell r="P6023">
            <v>0.43444100000000002</v>
          </cell>
          <cell r="Q6023" t="str">
            <v>COMFORT SPAC</v>
          </cell>
          <cell r="R6023" t="str">
            <v>07</v>
          </cell>
          <cell r="S6023" t="str">
            <v>E &amp; E CO LTD</v>
          </cell>
          <cell r="T6023" t="str">
            <v>444096</v>
          </cell>
          <cell r="U6023" t="str">
            <v>1</v>
          </cell>
          <cell r="V6023">
            <v>1</v>
          </cell>
        </row>
        <row r="6024">
          <cell r="C6024">
            <v>582605386</v>
          </cell>
          <cell r="D6024" t="str">
            <v>L</v>
          </cell>
          <cell r="E6024">
            <v>745411528</v>
          </cell>
          <cell r="F6024" t="str">
            <v>0008656994300</v>
          </cell>
          <cell r="G6024" t="str">
            <v>CS20-0555</v>
          </cell>
          <cell r="H6024" t="str">
            <v>Comfort Spaces 100% Cotton Sheet Set 4-Pieces Gray Paisley Lightweight Breathable All Season Cozy Sheet Set, Queen</v>
          </cell>
          <cell r="I6024" t="str">
            <v>COMFORT SPACES PAISL</v>
          </cell>
          <cell r="J6024" t="str">
            <v>ONLINE ONLY</v>
          </cell>
          <cell r="K6024">
            <v>178343876</v>
          </cell>
          <cell r="L6024" t="str">
            <v>NA</v>
          </cell>
          <cell r="M6024" t="str">
            <v>NA</v>
          </cell>
          <cell r="N6024">
            <v>21.11</v>
          </cell>
          <cell r="O6024">
            <v>36.99</v>
          </cell>
          <cell r="P6024">
            <v>0.42930499999999999</v>
          </cell>
          <cell r="Q6024" t="str">
            <v>COMFORT SPAC</v>
          </cell>
          <cell r="R6024" t="str">
            <v>07</v>
          </cell>
          <cell r="S6024" t="str">
            <v>E &amp; E CO LTD</v>
          </cell>
          <cell r="T6024" t="str">
            <v>444096</v>
          </cell>
          <cell r="U6024" t="str">
            <v>1</v>
          </cell>
          <cell r="V6024">
            <v>1</v>
          </cell>
        </row>
        <row r="6025">
          <cell r="C6025">
            <v>582605387</v>
          </cell>
          <cell r="D6025" t="str">
            <v>L</v>
          </cell>
          <cell r="E6025">
            <v>745411528</v>
          </cell>
          <cell r="F6025" t="str">
            <v>0008656994300</v>
          </cell>
          <cell r="G6025" t="str">
            <v>CS20-0555</v>
          </cell>
          <cell r="H6025" t="str">
            <v>Comfort Spaces 100% Cotton Sheet Set 4-Pieces Gray Paisley Lightweight Breathable All Season Cozy Sheet Set, Queen</v>
          </cell>
          <cell r="I6025" t="str">
            <v>COMFORT SPACES PAISL</v>
          </cell>
          <cell r="J6025" t="str">
            <v>ONLINE ONLY</v>
          </cell>
          <cell r="K6025">
            <v>178343876</v>
          </cell>
          <cell r="L6025" t="str">
            <v>NA</v>
          </cell>
          <cell r="M6025" t="str">
            <v>NA</v>
          </cell>
          <cell r="N6025">
            <v>21.11</v>
          </cell>
          <cell r="O6025">
            <v>36.99</v>
          </cell>
          <cell r="P6025">
            <v>0.42930499999999999</v>
          </cell>
          <cell r="Q6025" t="str">
            <v>COMFORT SPAC</v>
          </cell>
          <cell r="R6025" t="str">
            <v>07</v>
          </cell>
          <cell r="S6025" t="str">
            <v>E &amp; E CO LTD</v>
          </cell>
          <cell r="T6025" t="str">
            <v>444096</v>
          </cell>
          <cell r="U6025" t="str">
            <v>1</v>
          </cell>
          <cell r="V6025">
            <v>1</v>
          </cell>
        </row>
        <row r="6026">
          <cell r="C6026">
            <v>582605389</v>
          </cell>
          <cell r="D6026" t="str">
            <v>L</v>
          </cell>
          <cell r="E6026">
            <v>469470507</v>
          </cell>
          <cell r="F6026" t="str">
            <v>0067571697966</v>
          </cell>
          <cell r="G6026" t="str">
            <v>CS50-0294</v>
          </cell>
          <cell r="H6026" t="str">
            <v>Comfort Spaces Solid Ruched Faux Fur Throw, 50x60", Ivory</v>
          </cell>
          <cell r="I6026" t="str">
            <v>COMFORT SPACES SOLID</v>
          </cell>
          <cell r="J6026" t="str">
            <v>ONLINE ONLY</v>
          </cell>
          <cell r="K6026">
            <v>178343879</v>
          </cell>
          <cell r="L6026" t="str">
            <v>NA</v>
          </cell>
          <cell r="M6026" t="str">
            <v>NA</v>
          </cell>
          <cell r="N6026">
            <v>22.27</v>
          </cell>
          <cell r="O6026">
            <v>39.99</v>
          </cell>
          <cell r="P6026">
            <v>0.44311099999999998</v>
          </cell>
          <cell r="Q6026" t="str">
            <v>COMFORT SPAC</v>
          </cell>
          <cell r="R6026" t="str">
            <v>07</v>
          </cell>
          <cell r="S6026" t="str">
            <v>E &amp; E CO LTD</v>
          </cell>
          <cell r="T6026" t="str">
            <v>444096</v>
          </cell>
          <cell r="U6026" t="str">
            <v>1</v>
          </cell>
          <cell r="V6026">
            <v>1</v>
          </cell>
        </row>
        <row r="6027">
          <cell r="C6027">
            <v>582605390</v>
          </cell>
          <cell r="D6027" t="str">
            <v>L</v>
          </cell>
          <cell r="E6027">
            <v>469470507</v>
          </cell>
          <cell r="F6027" t="str">
            <v>0067571697966</v>
          </cell>
          <cell r="G6027" t="str">
            <v>CS50-0294</v>
          </cell>
          <cell r="H6027" t="str">
            <v>Comfort Spaces Solid Ruched Faux Fur Throw, 50x60", Ivory</v>
          </cell>
          <cell r="I6027" t="str">
            <v>COMFORT SPACES SOLID</v>
          </cell>
          <cell r="J6027" t="str">
            <v>ONLINE ONLY</v>
          </cell>
          <cell r="K6027">
            <v>178343879</v>
          </cell>
          <cell r="L6027" t="str">
            <v>NA</v>
          </cell>
          <cell r="M6027" t="str">
            <v>NA</v>
          </cell>
          <cell r="N6027">
            <v>22.27</v>
          </cell>
          <cell r="O6027">
            <v>39.99</v>
          </cell>
          <cell r="P6027">
            <v>0.44311099999999998</v>
          </cell>
          <cell r="Q6027" t="str">
            <v>COMFORT SPAC</v>
          </cell>
          <cell r="R6027" t="str">
            <v>07</v>
          </cell>
          <cell r="S6027" t="str">
            <v>E &amp; E CO LTD</v>
          </cell>
          <cell r="T6027" t="str">
            <v>444096</v>
          </cell>
          <cell r="U6027" t="str">
            <v>1</v>
          </cell>
          <cell r="V6027">
            <v>1</v>
          </cell>
        </row>
        <row r="6028">
          <cell r="C6028">
            <v>582605391</v>
          </cell>
          <cell r="E6028">
            <v>467550501</v>
          </cell>
          <cell r="F6028" t="str">
            <v>0067571689609</v>
          </cell>
          <cell r="G6028" t="str">
            <v>CS20-0130</v>
          </cell>
          <cell r="H6028" t="str">
            <v>Comfort Spaces Solid 100% Polyester Microfiber Solid Sheet Set, Queen, Teal</v>
          </cell>
          <cell r="I6028" t="str">
            <v>COMFORT SPACES SOLID</v>
          </cell>
          <cell r="J6028" t="str">
            <v>ONLINE ONLY</v>
          </cell>
          <cell r="K6028">
            <v>178343881</v>
          </cell>
          <cell r="L6028" t="str">
            <v>NA</v>
          </cell>
          <cell r="M6028" t="str">
            <v>NA</v>
          </cell>
          <cell r="N6028">
            <v>14.25</v>
          </cell>
          <cell r="O6028">
            <v>24.99</v>
          </cell>
          <cell r="P6028">
            <v>0.42977199999999999</v>
          </cell>
          <cell r="Q6028" t="str">
            <v>COMFORT SPAC</v>
          </cell>
          <cell r="R6028" t="str">
            <v>07</v>
          </cell>
          <cell r="S6028" t="str">
            <v>E &amp; E CO LTD</v>
          </cell>
          <cell r="T6028" t="str">
            <v>444096</v>
          </cell>
          <cell r="U6028" t="str">
            <v>1</v>
          </cell>
          <cell r="V6028">
            <v>1</v>
          </cell>
        </row>
        <row r="6029">
          <cell r="C6029">
            <v>582605392</v>
          </cell>
          <cell r="E6029">
            <v>419126829</v>
          </cell>
          <cell r="F6029" t="str">
            <v>0067571697987</v>
          </cell>
          <cell r="G6029" t="str">
            <v>CS50-0307</v>
          </cell>
          <cell r="H6029" t="str">
            <v>Comfort Spaces Ogee Sherpa/Plush Throw, 50x60", Aqua</v>
          </cell>
          <cell r="I6029" t="str">
            <v>COMFORT SPACES OGEE</v>
          </cell>
          <cell r="J6029" t="str">
            <v>ONLINE ONLY</v>
          </cell>
          <cell r="K6029">
            <v>178343882</v>
          </cell>
          <cell r="L6029" t="str">
            <v>NA</v>
          </cell>
          <cell r="M6029" t="str">
            <v>NA</v>
          </cell>
          <cell r="N6029">
            <v>12.37</v>
          </cell>
          <cell r="O6029">
            <v>21.99</v>
          </cell>
          <cell r="P6029">
            <v>0.43747200000000003</v>
          </cell>
          <cell r="Q6029" t="str">
            <v>COMFORT SPAC</v>
          </cell>
          <cell r="R6029" t="str">
            <v>07</v>
          </cell>
          <cell r="S6029" t="str">
            <v>E &amp; E CO LTD</v>
          </cell>
          <cell r="T6029" t="str">
            <v>444096</v>
          </cell>
          <cell r="U6029" t="str">
            <v>1</v>
          </cell>
          <cell r="V6029">
            <v>1</v>
          </cell>
        </row>
        <row r="6030">
          <cell r="C6030">
            <v>582605394</v>
          </cell>
          <cell r="E6030">
            <v>699835286</v>
          </cell>
          <cell r="F6030" t="str">
            <v>0067571698683</v>
          </cell>
          <cell r="G6030" t="str">
            <v>CS20-0354</v>
          </cell>
          <cell r="H6030" t="str">
            <v>Comfort Spaces Plaid 100% Cotton Flannel Printed Sheet Set, Twin, Grey</v>
          </cell>
          <cell r="I6030" t="str">
            <v>COMFORT SPACES PLAID</v>
          </cell>
          <cell r="J6030" t="str">
            <v>ONLINE ONLY</v>
          </cell>
          <cell r="K6030">
            <v>178343886</v>
          </cell>
          <cell r="L6030" t="str">
            <v>NA</v>
          </cell>
          <cell r="M6030" t="str">
            <v>NA</v>
          </cell>
          <cell r="N6030">
            <v>17.420000000000002</v>
          </cell>
          <cell r="O6030">
            <v>29.99</v>
          </cell>
          <cell r="P6030">
            <v>0.41914000000000001</v>
          </cell>
          <cell r="Q6030" t="str">
            <v>COMFORT SPAC</v>
          </cell>
          <cell r="R6030" t="str">
            <v>07</v>
          </cell>
          <cell r="S6030" t="str">
            <v>E &amp; E CO LTD</v>
          </cell>
          <cell r="T6030" t="str">
            <v>444096</v>
          </cell>
          <cell r="U6030" t="str">
            <v>1</v>
          </cell>
          <cell r="V6030">
            <v>1</v>
          </cell>
        </row>
        <row r="6031">
          <cell r="C6031">
            <v>582605395</v>
          </cell>
          <cell r="D6031" t="str">
            <v>L</v>
          </cell>
          <cell r="E6031">
            <v>698179582</v>
          </cell>
          <cell r="F6031" t="str">
            <v>0008656998751</v>
          </cell>
          <cell r="G6031" t="str">
            <v>CS73-0801</v>
          </cell>
          <cell r="H6031" t="str">
            <v>Comfort Spaces Zero Twist 8 Piece Towel Set - 2 bath, 2 hand and 4 wash, 28x54", Charcoal</v>
          </cell>
          <cell r="I6031" t="str">
            <v>COMFORT SPACES ZERO</v>
          </cell>
          <cell r="J6031" t="str">
            <v>ONLINE ONLY</v>
          </cell>
          <cell r="K6031">
            <v>178343884</v>
          </cell>
          <cell r="L6031" t="str">
            <v>NA</v>
          </cell>
          <cell r="M6031" t="str">
            <v>NA</v>
          </cell>
          <cell r="N6031">
            <v>19.25</v>
          </cell>
          <cell r="O6031">
            <v>32.99</v>
          </cell>
          <cell r="P6031">
            <v>0.41649000000000003</v>
          </cell>
          <cell r="Q6031" t="str">
            <v>COMFORT SPAC</v>
          </cell>
          <cell r="R6031" t="str">
            <v>07</v>
          </cell>
          <cell r="S6031" t="str">
            <v>E &amp; E CO LTD</v>
          </cell>
          <cell r="T6031" t="str">
            <v>444096</v>
          </cell>
          <cell r="U6031" t="str">
            <v>1</v>
          </cell>
          <cell r="V6031">
            <v>1</v>
          </cell>
        </row>
        <row r="6032">
          <cell r="C6032">
            <v>582605396</v>
          </cell>
          <cell r="D6032" t="str">
            <v>L</v>
          </cell>
          <cell r="E6032">
            <v>698179582</v>
          </cell>
          <cell r="F6032" t="str">
            <v>0008656998751</v>
          </cell>
          <cell r="G6032" t="str">
            <v>CS73-0801</v>
          </cell>
          <cell r="H6032" t="str">
            <v>Comfort Spaces Zero Twist 8 Piece Towel Set - 2 bath, 2 hand and 4 wash, 28x54", Charcoal</v>
          </cell>
          <cell r="I6032" t="str">
            <v>COMFORT SPACES ZERO</v>
          </cell>
          <cell r="J6032" t="str">
            <v>ONLINE ONLY</v>
          </cell>
          <cell r="K6032">
            <v>178343884</v>
          </cell>
          <cell r="L6032" t="str">
            <v>NA</v>
          </cell>
          <cell r="M6032" t="str">
            <v>NA</v>
          </cell>
          <cell r="N6032">
            <v>19.25</v>
          </cell>
          <cell r="O6032">
            <v>32.99</v>
          </cell>
          <cell r="P6032">
            <v>0.41649000000000003</v>
          </cell>
          <cell r="Q6032" t="str">
            <v>COMFORT SPAC</v>
          </cell>
          <cell r="R6032" t="str">
            <v>07</v>
          </cell>
          <cell r="S6032" t="str">
            <v>E &amp; E CO LTD</v>
          </cell>
          <cell r="T6032" t="str">
            <v>444096</v>
          </cell>
          <cell r="U6032" t="str">
            <v>1</v>
          </cell>
          <cell r="V6032">
            <v>1</v>
          </cell>
        </row>
        <row r="6033">
          <cell r="C6033">
            <v>582605397</v>
          </cell>
          <cell r="D6033" t="str">
            <v>L</v>
          </cell>
          <cell r="E6033">
            <v>447212662</v>
          </cell>
          <cell r="F6033" t="str">
            <v>0008656994302</v>
          </cell>
          <cell r="G6033" t="str">
            <v>CS20-0559</v>
          </cell>
          <cell r="H6033" t="str">
            <v>Comfort Spaces French Bulldog 100% Cotton Printed Sheet Set, Twin XL, Blue/Red</v>
          </cell>
          <cell r="I6033" t="str">
            <v>COMFORT SPACES FRENC</v>
          </cell>
          <cell r="J6033" t="str">
            <v>ONLINE ONLY</v>
          </cell>
          <cell r="K6033">
            <v>178343888</v>
          </cell>
          <cell r="L6033" t="str">
            <v>NA</v>
          </cell>
          <cell r="M6033" t="str">
            <v>NA</v>
          </cell>
          <cell r="N6033">
            <v>15.83</v>
          </cell>
          <cell r="O6033">
            <v>27.99</v>
          </cell>
          <cell r="P6033">
            <v>0.43444100000000002</v>
          </cell>
          <cell r="Q6033" t="str">
            <v>COMFORT SPAC</v>
          </cell>
          <cell r="R6033" t="str">
            <v>07</v>
          </cell>
          <cell r="S6033" t="str">
            <v>E &amp; E CO LTD</v>
          </cell>
          <cell r="T6033" t="str">
            <v>444096</v>
          </cell>
          <cell r="U6033" t="str">
            <v>1</v>
          </cell>
          <cell r="V6033">
            <v>1</v>
          </cell>
        </row>
        <row r="6034">
          <cell r="C6034">
            <v>582605398</v>
          </cell>
          <cell r="D6034" t="str">
            <v>L</v>
          </cell>
          <cell r="E6034">
            <v>447212662</v>
          </cell>
          <cell r="F6034" t="str">
            <v>0008656994302</v>
          </cell>
          <cell r="G6034" t="str">
            <v>CS20-0559</v>
          </cell>
          <cell r="H6034" t="str">
            <v>Comfort Spaces French Bulldog 100% Cotton Printed Sheet Set, Twin XL, Blue/Red</v>
          </cell>
          <cell r="I6034" t="str">
            <v>COMFORT SPACES FRENC</v>
          </cell>
          <cell r="J6034" t="str">
            <v>ONLINE ONLY</v>
          </cell>
          <cell r="K6034">
            <v>178343888</v>
          </cell>
          <cell r="L6034" t="str">
            <v>NA</v>
          </cell>
          <cell r="M6034" t="str">
            <v>NA</v>
          </cell>
          <cell r="N6034">
            <v>15.83</v>
          </cell>
          <cell r="O6034">
            <v>27.99</v>
          </cell>
          <cell r="P6034">
            <v>0.43444100000000002</v>
          </cell>
          <cell r="Q6034" t="str">
            <v>COMFORT SPAC</v>
          </cell>
          <cell r="R6034" t="str">
            <v>07</v>
          </cell>
          <cell r="S6034" t="str">
            <v>E &amp; E CO LTD</v>
          </cell>
          <cell r="T6034" t="str">
            <v>444096</v>
          </cell>
          <cell r="U6034" t="str">
            <v>1</v>
          </cell>
          <cell r="V6034">
            <v>1</v>
          </cell>
        </row>
        <row r="6035">
          <cell r="C6035">
            <v>582605399</v>
          </cell>
          <cell r="E6035">
            <v>337433141</v>
          </cell>
          <cell r="F6035" t="str">
            <v>0008656994282</v>
          </cell>
          <cell r="G6035" t="str">
            <v>CS20-0587</v>
          </cell>
          <cell r="H6035" t="str">
            <v>Comfort Spaces Diamond 100% Cotton Printed Sheet Set, Cal King, Blue</v>
          </cell>
          <cell r="I6035" t="str">
            <v>COMFORT SPACES DIAMO</v>
          </cell>
          <cell r="J6035" t="str">
            <v>ONLINE ONLY</v>
          </cell>
          <cell r="K6035">
            <v>178343889</v>
          </cell>
          <cell r="L6035" t="str">
            <v>NA</v>
          </cell>
          <cell r="M6035" t="str">
            <v>NA</v>
          </cell>
          <cell r="N6035">
            <v>23.75</v>
          </cell>
          <cell r="O6035">
            <v>39.99</v>
          </cell>
          <cell r="P6035">
            <v>0.40610200000000002</v>
          </cell>
          <cell r="Q6035" t="str">
            <v>COMFORT SPAC</v>
          </cell>
          <cell r="R6035" t="str">
            <v>07</v>
          </cell>
          <cell r="S6035" t="str">
            <v>E &amp; E CO LTD</v>
          </cell>
          <cell r="T6035" t="str">
            <v>444096</v>
          </cell>
          <cell r="U6035" t="str">
            <v>1</v>
          </cell>
          <cell r="V6035">
            <v>1</v>
          </cell>
        </row>
        <row r="6036">
          <cell r="C6036">
            <v>582605403</v>
          </cell>
          <cell r="E6036">
            <v>638001581</v>
          </cell>
          <cell r="F6036" t="str">
            <v>0067571697978</v>
          </cell>
          <cell r="G6036" t="str">
            <v>CS50-0304</v>
          </cell>
          <cell r="H6036" t="str">
            <v>Comfort Spaces Ogee Sherpa/Plush Throw, 50x60", Navy</v>
          </cell>
          <cell r="I6036" t="str">
            <v>COMFORT SPACES OGEE</v>
          </cell>
          <cell r="J6036" t="str">
            <v>ONLINE ONLY</v>
          </cell>
          <cell r="K6036">
            <v>178343892</v>
          </cell>
          <cell r="L6036" t="str">
            <v>NA</v>
          </cell>
          <cell r="M6036" t="str">
            <v>NA</v>
          </cell>
          <cell r="N6036">
            <v>12.98</v>
          </cell>
          <cell r="O6036">
            <v>21.99</v>
          </cell>
          <cell r="P6036">
            <v>0.40973199999999999</v>
          </cell>
          <cell r="Q6036" t="str">
            <v>COMFORT SPAC</v>
          </cell>
          <cell r="R6036" t="str">
            <v>07</v>
          </cell>
          <cell r="S6036" t="str">
            <v>E &amp; E CO LTD</v>
          </cell>
          <cell r="T6036" t="str">
            <v>444096</v>
          </cell>
          <cell r="U6036" t="str">
            <v>1</v>
          </cell>
          <cell r="V6036">
            <v>1</v>
          </cell>
        </row>
        <row r="6037">
          <cell r="C6037">
            <v>582605402</v>
          </cell>
          <cell r="D6037" t="str">
            <v>L</v>
          </cell>
          <cell r="E6037">
            <v>714321506</v>
          </cell>
          <cell r="F6037" t="str">
            <v>0008656994278</v>
          </cell>
          <cell r="G6037" t="str">
            <v>CS20-0563</v>
          </cell>
          <cell r="H6037" t="str">
            <v>Comfort Spaces French Bulldog 100% Cotton Printed Sheet Set, Cal King, Blue/Red</v>
          </cell>
          <cell r="I6037" t="str">
            <v>COMFORT SPACES FRENC</v>
          </cell>
          <cell r="J6037" t="str">
            <v>ONLINE ONLY</v>
          </cell>
          <cell r="K6037">
            <v>178343893</v>
          </cell>
          <cell r="L6037" t="str">
            <v>NA</v>
          </cell>
          <cell r="M6037" t="str">
            <v>NA</v>
          </cell>
          <cell r="N6037">
            <v>23.75</v>
          </cell>
          <cell r="O6037">
            <v>39.99</v>
          </cell>
          <cell r="P6037">
            <v>0.40610200000000002</v>
          </cell>
          <cell r="Q6037" t="str">
            <v>COMFORT SPAC</v>
          </cell>
          <cell r="R6037" t="str">
            <v>07</v>
          </cell>
          <cell r="S6037" t="str">
            <v>E &amp; E CO LTD</v>
          </cell>
          <cell r="T6037" t="str">
            <v>444096</v>
          </cell>
          <cell r="U6037" t="str">
            <v>1</v>
          </cell>
          <cell r="V6037">
            <v>1</v>
          </cell>
        </row>
        <row r="6038">
          <cell r="C6038">
            <v>582605404</v>
          </cell>
          <cell r="D6038" t="str">
            <v>L</v>
          </cell>
          <cell r="E6038">
            <v>714321506</v>
          </cell>
          <cell r="F6038" t="str">
            <v>0008656994278</v>
          </cell>
          <cell r="G6038" t="str">
            <v>CS20-0563</v>
          </cell>
          <cell r="H6038" t="str">
            <v>Comfort Spaces French Bulldog 100% Cotton Printed Sheet Set, Cal King, Blue/Red</v>
          </cell>
          <cell r="I6038" t="str">
            <v>COMFORT SPACES FRENC</v>
          </cell>
          <cell r="J6038" t="str">
            <v>ONLINE ONLY</v>
          </cell>
          <cell r="K6038">
            <v>178343893</v>
          </cell>
          <cell r="L6038" t="str">
            <v>NA</v>
          </cell>
          <cell r="M6038" t="str">
            <v>NA</v>
          </cell>
          <cell r="N6038">
            <v>23.75</v>
          </cell>
          <cell r="O6038">
            <v>39.99</v>
          </cell>
          <cell r="P6038">
            <v>0.40610200000000002</v>
          </cell>
          <cell r="Q6038" t="str">
            <v>COMFORT SPAC</v>
          </cell>
          <cell r="R6038" t="str">
            <v>07</v>
          </cell>
          <cell r="S6038" t="str">
            <v>E &amp; E CO LTD</v>
          </cell>
          <cell r="T6038" t="str">
            <v>444096</v>
          </cell>
          <cell r="U6038" t="str">
            <v>1</v>
          </cell>
          <cell r="V6038">
            <v>1</v>
          </cell>
        </row>
        <row r="6039">
          <cell r="C6039">
            <v>582605406</v>
          </cell>
          <cell r="E6039">
            <v>444759325</v>
          </cell>
          <cell r="F6039" t="str">
            <v>0008656908238</v>
          </cell>
          <cell r="G6039" t="str">
            <v>CS50-0988</v>
          </cell>
          <cell r="H6039" t="str">
            <v>Comfort Spaces Lattice Sherpa/Plush Throw, 50x60", Grey Lattice</v>
          </cell>
          <cell r="I6039" t="str">
            <v>COMFORT SPACES LATTI</v>
          </cell>
          <cell r="J6039" t="str">
            <v>ONLINE ONLY</v>
          </cell>
          <cell r="K6039">
            <v>178343896</v>
          </cell>
          <cell r="L6039" t="str">
            <v>NA</v>
          </cell>
          <cell r="M6039" t="str">
            <v>NA</v>
          </cell>
          <cell r="N6039">
            <v>12.37</v>
          </cell>
          <cell r="O6039">
            <v>21.99</v>
          </cell>
          <cell r="P6039">
            <v>0.43747200000000003</v>
          </cell>
          <cell r="Q6039" t="str">
            <v>COMFORT SPAC</v>
          </cell>
          <cell r="R6039" t="str">
            <v>07</v>
          </cell>
          <cell r="S6039" t="str">
            <v>E &amp; E CO LTD</v>
          </cell>
          <cell r="T6039" t="str">
            <v>444096</v>
          </cell>
          <cell r="U6039" t="str">
            <v>1</v>
          </cell>
          <cell r="V6039">
            <v>1</v>
          </cell>
        </row>
        <row r="6040">
          <cell r="C6040">
            <v>582605407</v>
          </cell>
          <cell r="E6040">
            <v>216921295</v>
          </cell>
          <cell r="F6040" t="str">
            <v>0008656994296</v>
          </cell>
          <cell r="G6040" t="str">
            <v>CS20-0579</v>
          </cell>
          <cell r="H6040" t="str">
            <v>Comfort Spaces 100% Cotton Sheet Set 4-Pieces Diamond Taupe Lightweight Breathable All Season Cozy Sheet Set, Queen</v>
          </cell>
          <cell r="I6040" t="str">
            <v>COMFORT SPACES DIAMO</v>
          </cell>
          <cell r="J6040" t="str">
            <v>ONLINE ONLY</v>
          </cell>
          <cell r="K6040">
            <v>178343897</v>
          </cell>
          <cell r="L6040" t="str">
            <v>NA</v>
          </cell>
          <cell r="M6040" t="str">
            <v>NA</v>
          </cell>
          <cell r="N6040">
            <v>21.11</v>
          </cell>
          <cell r="O6040">
            <v>36.99</v>
          </cell>
          <cell r="P6040">
            <v>0.42930499999999999</v>
          </cell>
          <cell r="Q6040" t="str">
            <v>COMFORT SPAC</v>
          </cell>
          <cell r="R6040" t="str">
            <v>07</v>
          </cell>
          <cell r="S6040" t="str">
            <v>E &amp; E CO LTD</v>
          </cell>
          <cell r="T6040" t="str">
            <v>444096</v>
          </cell>
          <cell r="U6040" t="str">
            <v>1</v>
          </cell>
          <cell r="V6040">
            <v>1</v>
          </cell>
        </row>
        <row r="6041">
          <cell r="C6041">
            <v>582605408</v>
          </cell>
          <cell r="E6041">
            <v>305702251</v>
          </cell>
          <cell r="F6041" t="str">
            <v>0008656993920</v>
          </cell>
          <cell r="G6041" t="str">
            <v>CS20-0507</v>
          </cell>
          <cell r="H6041" t="str">
            <v>Comfort Spaces Microfiber Coolmax Printed Sheet Set, Twin, Charcoal</v>
          </cell>
          <cell r="I6041" t="str">
            <v>COMFORT SPACES MICRO</v>
          </cell>
          <cell r="J6041" t="str">
            <v>ONLINE ONLY</v>
          </cell>
          <cell r="K6041">
            <v>178343898</v>
          </cell>
          <cell r="L6041" t="str">
            <v>NA</v>
          </cell>
          <cell r="M6041" t="str">
            <v>NA</v>
          </cell>
          <cell r="N6041">
            <v>14.25</v>
          </cell>
          <cell r="O6041">
            <v>24.99</v>
          </cell>
          <cell r="P6041">
            <v>0.42977199999999999</v>
          </cell>
          <cell r="Q6041" t="str">
            <v>COMFORT SPAC</v>
          </cell>
          <cell r="R6041" t="str">
            <v>07</v>
          </cell>
          <cell r="S6041" t="str">
            <v>E &amp; E CO LTD</v>
          </cell>
          <cell r="T6041" t="str">
            <v>444096</v>
          </cell>
          <cell r="U6041" t="str">
            <v>1</v>
          </cell>
          <cell r="V6041">
            <v>1</v>
          </cell>
        </row>
        <row r="6042">
          <cell r="C6042">
            <v>582605409</v>
          </cell>
          <cell r="E6042">
            <v>342522244</v>
          </cell>
          <cell r="F6042" t="str">
            <v>0008656994283</v>
          </cell>
          <cell r="G6042" t="str">
            <v>CS20-0554</v>
          </cell>
          <cell r="H6042" t="str">
            <v>Comfort Spaces 100% Cotton Sheet Set 4-Piece Gray Paisley Lightweight Breathable All Season Cozy Sheet Set, Full</v>
          </cell>
          <cell r="I6042" t="str">
            <v>COMFORT SPACES PAISL</v>
          </cell>
          <cell r="J6042" t="str">
            <v>ONLINE ONLY</v>
          </cell>
          <cell r="K6042">
            <v>178343899</v>
          </cell>
          <cell r="L6042" t="str">
            <v>NA</v>
          </cell>
          <cell r="M6042" t="str">
            <v>NA</v>
          </cell>
          <cell r="N6042">
            <v>18.47</v>
          </cell>
          <cell r="O6042">
            <v>31.99</v>
          </cell>
          <cell r="P6042">
            <v>0.42263200000000001</v>
          </cell>
          <cell r="Q6042" t="str">
            <v>COMFORT SPAC</v>
          </cell>
          <cell r="R6042" t="str">
            <v>07</v>
          </cell>
          <cell r="S6042" t="str">
            <v>E &amp; E CO LTD</v>
          </cell>
          <cell r="T6042" t="str">
            <v>444096</v>
          </cell>
          <cell r="U6042" t="str">
            <v>1</v>
          </cell>
          <cell r="V6042">
            <v>1</v>
          </cell>
        </row>
        <row r="6043">
          <cell r="C6043">
            <v>582605410</v>
          </cell>
          <cell r="E6043">
            <v>599765299</v>
          </cell>
          <cell r="F6043" t="str">
            <v>0008656994277</v>
          </cell>
          <cell r="G6043" t="str">
            <v>CS20-0557</v>
          </cell>
          <cell r="H6043" t="str">
            <v>Comfort Spaces 100% Cotton Sheet Set4-Pieces Gray Paisley Lightweight Breathable All Season Cozy Sheet Set, California King</v>
          </cell>
          <cell r="I6043" t="str">
            <v>COMFORT SPACES PAISL</v>
          </cell>
          <cell r="J6043" t="str">
            <v>ONLINE ONLY</v>
          </cell>
          <cell r="K6043">
            <v>178343900</v>
          </cell>
          <cell r="L6043" t="str">
            <v>NA</v>
          </cell>
          <cell r="M6043" t="str">
            <v>NA</v>
          </cell>
          <cell r="N6043">
            <v>23.75</v>
          </cell>
          <cell r="O6043">
            <v>39.99</v>
          </cell>
          <cell r="P6043">
            <v>0.40610200000000002</v>
          </cell>
          <cell r="Q6043" t="str">
            <v>COMFORT SPAC</v>
          </cell>
          <cell r="R6043" t="str">
            <v>07</v>
          </cell>
          <cell r="S6043" t="str">
            <v>E &amp; E CO LTD</v>
          </cell>
          <cell r="T6043" t="str">
            <v>444096</v>
          </cell>
          <cell r="U6043" t="str">
            <v>1</v>
          </cell>
          <cell r="V6043">
            <v>1</v>
          </cell>
        </row>
        <row r="6044">
          <cell r="C6044">
            <v>582605411</v>
          </cell>
          <cell r="E6044">
            <v>306943201</v>
          </cell>
          <cell r="F6044" t="str">
            <v>0067571698811</v>
          </cell>
          <cell r="G6044" t="str">
            <v>CS20-0361</v>
          </cell>
          <cell r="H6044" t="str">
            <v>Comfort Spaces Plaid 100% Cotton Flannel Printed Sheet Set, Queen, Grey/Red</v>
          </cell>
          <cell r="I6044" t="str">
            <v>COMFORT SPACES PLAID</v>
          </cell>
          <cell r="J6044" t="str">
            <v>ONLINE ONLY</v>
          </cell>
          <cell r="K6044">
            <v>178343902</v>
          </cell>
          <cell r="L6044" t="str">
            <v>NA</v>
          </cell>
          <cell r="M6044" t="str">
            <v>NA</v>
          </cell>
          <cell r="N6044">
            <v>23.75</v>
          </cell>
          <cell r="O6044">
            <v>39.99</v>
          </cell>
          <cell r="P6044">
            <v>0.40610200000000002</v>
          </cell>
          <cell r="Q6044" t="str">
            <v>COMFORT SPAC</v>
          </cell>
          <cell r="R6044" t="str">
            <v>07</v>
          </cell>
          <cell r="S6044" t="str">
            <v>E &amp; E CO LTD</v>
          </cell>
          <cell r="T6044" t="str">
            <v>444096</v>
          </cell>
          <cell r="U6044" t="str">
            <v>1</v>
          </cell>
          <cell r="V6044">
            <v>1</v>
          </cell>
        </row>
        <row r="6045">
          <cell r="C6045">
            <v>582605412</v>
          </cell>
          <cell r="E6045">
            <v>870531246</v>
          </cell>
          <cell r="F6045" t="str">
            <v>0067571689630</v>
          </cell>
          <cell r="G6045" t="str">
            <v>CS20-0119</v>
          </cell>
          <cell r="H6045" t="str">
            <v>Comfort Spaces Solid 100% Polyester Microfiber Solid Sheet Set, Twin, Light Gray</v>
          </cell>
          <cell r="I6045" t="str">
            <v>COMFORT SPACES SOLID</v>
          </cell>
          <cell r="J6045" t="str">
            <v>ONLINE ONLY</v>
          </cell>
          <cell r="K6045">
            <v>178343906</v>
          </cell>
          <cell r="L6045" t="str">
            <v>NA</v>
          </cell>
          <cell r="M6045" t="str">
            <v>NA</v>
          </cell>
          <cell r="N6045">
            <v>11.61</v>
          </cell>
          <cell r="O6045">
            <v>19.989999999999998</v>
          </cell>
          <cell r="P6045">
            <v>0.41921000000000003</v>
          </cell>
          <cell r="Q6045" t="str">
            <v>COMFORT SPAC</v>
          </cell>
          <cell r="R6045" t="str">
            <v>07</v>
          </cell>
          <cell r="S6045" t="str">
            <v>E &amp; E CO LTD</v>
          </cell>
          <cell r="T6045" t="str">
            <v>444096</v>
          </cell>
          <cell r="U6045" t="str">
            <v>1</v>
          </cell>
          <cell r="V6045">
            <v>1</v>
          </cell>
        </row>
        <row r="6046">
          <cell r="C6046">
            <v>582605413</v>
          </cell>
          <cell r="E6046">
            <v>962514424</v>
          </cell>
          <cell r="F6046" t="str">
            <v>0067571698685</v>
          </cell>
          <cell r="G6046" t="str">
            <v>CS20-0359</v>
          </cell>
          <cell r="H6046" t="str">
            <v>Comfort Spaces Plaid 100% Cotton Flannel Printed Sheet Set, Twin, Grey/Red</v>
          </cell>
          <cell r="I6046" t="str">
            <v>COMFORT SPACES PLAID</v>
          </cell>
          <cell r="J6046" t="str">
            <v>ONLINE ONLY</v>
          </cell>
          <cell r="K6046">
            <v>178343907</v>
          </cell>
          <cell r="L6046" t="str">
            <v>NA</v>
          </cell>
          <cell r="M6046" t="str">
            <v>NA</v>
          </cell>
          <cell r="N6046">
            <v>17.420000000000002</v>
          </cell>
          <cell r="O6046">
            <v>29.99</v>
          </cell>
          <cell r="P6046">
            <v>0.41914000000000001</v>
          </cell>
          <cell r="Q6046" t="str">
            <v>COMFORT SPAC</v>
          </cell>
          <cell r="R6046" t="str">
            <v>07</v>
          </cell>
          <cell r="S6046" t="str">
            <v>E &amp; E CO LTD</v>
          </cell>
          <cell r="T6046" t="str">
            <v>444096</v>
          </cell>
          <cell r="U6046" t="str">
            <v>1</v>
          </cell>
          <cell r="V6046">
            <v>1</v>
          </cell>
        </row>
        <row r="6047">
          <cell r="C6047">
            <v>582605414</v>
          </cell>
          <cell r="E6047">
            <v>841516193</v>
          </cell>
          <cell r="F6047" t="str">
            <v>0008656994293</v>
          </cell>
          <cell r="G6047" t="str">
            <v>CS20-0580</v>
          </cell>
          <cell r="H6047" t="str">
            <v>Comfort Spaces 100% Cotton Sheet Set 4-Pieces Diamond Taupe Lightweight Breathable All Season Cozy Sheet Set, King</v>
          </cell>
          <cell r="I6047" t="str">
            <v>COMFORT SPACES DIAMO</v>
          </cell>
          <cell r="J6047" t="str">
            <v>ONLINE ONLY</v>
          </cell>
          <cell r="K6047">
            <v>178343904</v>
          </cell>
          <cell r="L6047" t="str">
            <v>NA</v>
          </cell>
          <cell r="M6047" t="str">
            <v>NA</v>
          </cell>
          <cell r="N6047">
            <v>23.75</v>
          </cell>
          <cell r="O6047">
            <v>39.99</v>
          </cell>
          <cell r="P6047">
            <v>0.40610200000000002</v>
          </cell>
          <cell r="Q6047" t="str">
            <v>COMFORT SPAC</v>
          </cell>
          <cell r="R6047" t="str">
            <v>07</v>
          </cell>
          <cell r="S6047" t="str">
            <v>E &amp; E CO LTD</v>
          </cell>
          <cell r="T6047" t="str">
            <v>444096</v>
          </cell>
          <cell r="U6047" t="str">
            <v>1</v>
          </cell>
          <cell r="V6047">
            <v>1</v>
          </cell>
        </row>
        <row r="6048">
          <cell r="C6048">
            <v>582605415</v>
          </cell>
          <cell r="E6048">
            <v>887473359</v>
          </cell>
          <cell r="F6048" t="str">
            <v>0008656907788</v>
          </cell>
          <cell r="G6048" t="str">
            <v>CS54-0983</v>
          </cell>
          <cell r="H6048" t="str">
            <v>Comfort Spaces Heated Wrap Ogee Navy Reversible Electric Throw Wrap Sock Set, 50"x64"</v>
          </cell>
          <cell r="I6048" t="str">
            <v>COMFORT SPACES HEATE</v>
          </cell>
          <cell r="J6048" t="str">
            <v>ONLINE ONLY</v>
          </cell>
          <cell r="K6048">
            <v>178343903</v>
          </cell>
          <cell r="L6048" t="str">
            <v>NA</v>
          </cell>
          <cell r="M6048" t="str">
            <v>NA</v>
          </cell>
          <cell r="N6048">
            <v>31.67</v>
          </cell>
          <cell r="O6048">
            <v>54.99</v>
          </cell>
          <cell r="P6048">
            <v>0.42407699999999998</v>
          </cell>
          <cell r="Q6048" t="str">
            <v>COMFORT SPAC</v>
          </cell>
          <cell r="R6048" t="str">
            <v>07</v>
          </cell>
          <cell r="S6048" t="str">
            <v>E &amp; E CO LTD</v>
          </cell>
          <cell r="T6048" t="str">
            <v>444096</v>
          </cell>
          <cell r="U6048" t="str">
            <v>1</v>
          </cell>
          <cell r="V6048">
            <v>1</v>
          </cell>
        </row>
        <row r="6049">
          <cell r="C6049">
            <v>582605416</v>
          </cell>
          <cell r="E6049">
            <v>395551818</v>
          </cell>
          <cell r="F6049" t="str">
            <v>0008656994287</v>
          </cell>
          <cell r="G6049" t="str">
            <v>CS20-0578</v>
          </cell>
          <cell r="H6049" t="str">
            <v>Comfort Spaces 100% Cotton Sheet Set 4-Pieces Diamond Taupe Lightweight Breathable All Season Cozy Sheet Set, Full</v>
          </cell>
          <cell r="I6049" t="str">
            <v>COMFORT SPACES DIAMO</v>
          </cell>
          <cell r="J6049" t="str">
            <v>ONLINE ONLY</v>
          </cell>
          <cell r="K6049">
            <v>178343901</v>
          </cell>
          <cell r="L6049" t="str">
            <v>NA</v>
          </cell>
          <cell r="M6049" t="str">
            <v>NA</v>
          </cell>
          <cell r="N6049">
            <v>18.47</v>
          </cell>
          <cell r="O6049">
            <v>31.99</v>
          </cell>
          <cell r="P6049">
            <v>0.42263200000000001</v>
          </cell>
          <cell r="Q6049" t="str">
            <v>COMFORT SPAC</v>
          </cell>
          <cell r="R6049" t="str">
            <v>07</v>
          </cell>
          <cell r="S6049" t="str">
            <v>E &amp; E CO LTD</v>
          </cell>
          <cell r="T6049" t="str">
            <v>444096</v>
          </cell>
          <cell r="U6049" t="str">
            <v>1</v>
          </cell>
          <cell r="V6049">
            <v>1</v>
          </cell>
        </row>
        <row r="6050">
          <cell r="C6050">
            <v>582605417</v>
          </cell>
          <cell r="E6050">
            <v>705828624</v>
          </cell>
          <cell r="F6050" t="str">
            <v>0008656908123</v>
          </cell>
          <cell r="G6050" t="str">
            <v>CS50-0991</v>
          </cell>
          <cell r="H6050" t="str">
            <v>Comfort Spaces Solid Ruched Faux Fur Throw, 50x60", Teal</v>
          </cell>
          <cell r="I6050" t="str">
            <v>COMFORT SPACES SOLID</v>
          </cell>
          <cell r="J6050" t="str">
            <v>ONLINE ONLY</v>
          </cell>
          <cell r="K6050">
            <v>178343905</v>
          </cell>
          <cell r="L6050" t="str">
            <v>NA</v>
          </cell>
          <cell r="M6050" t="str">
            <v>NA</v>
          </cell>
          <cell r="N6050">
            <v>22.27</v>
          </cell>
          <cell r="O6050">
            <v>39.99</v>
          </cell>
          <cell r="P6050">
            <v>0.44311099999999998</v>
          </cell>
          <cell r="Q6050" t="str">
            <v>COMFORT SPAC</v>
          </cell>
          <cell r="R6050" t="str">
            <v>07</v>
          </cell>
          <cell r="S6050" t="str">
            <v>E &amp; E CO LTD</v>
          </cell>
          <cell r="T6050" t="str">
            <v>444096</v>
          </cell>
          <cell r="U6050" t="str">
            <v>1</v>
          </cell>
          <cell r="V6050">
            <v>1</v>
          </cell>
        </row>
        <row r="6051">
          <cell r="C6051">
            <v>582605418</v>
          </cell>
          <cell r="E6051">
            <v>960441410</v>
          </cell>
          <cell r="F6051" t="str">
            <v>0067571698777</v>
          </cell>
          <cell r="G6051" t="str">
            <v>CS20-0355</v>
          </cell>
          <cell r="H6051" t="str">
            <v>Comfort Spaces Plaid 100% Cotton Flannel Printed Sheet Set, Full, Grey</v>
          </cell>
          <cell r="I6051" t="str">
            <v>COMFORT SPACES PLAID</v>
          </cell>
          <cell r="J6051" t="str">
            <v>ONLINE ONLY</v>
          </cell>
          <cell r="K6051">
            <v>178343908</v>
          </cell>
          <cell r="L6051" t="str">
            <v>NA</v>
          </cell>
          <cell r="M6051" t="str">
            <v>NA</v>
          </cell>
          <cell r="N6051">
            <v>21.11</v>
          </cell>
          <cell r="O6051">
            <v>36.99</v>
          </cell>
          <cell r="P6051">
            <v>0.42930499999999999</v>
          </cell>
          <cell r="Q6051" t="str">
            <v>COMFORT SPAC</v>
          </cell>
          <cell r="R6051" t="str">
            <v>07</v>
          </cell>
          <cell r="S6051" t="str">
            <v>E &amp; E CO LTD</v>
          </cell>
          <cell r="T6051" t="str">
            <v>444096</v>
          </cell>
          <cell r="U6051" t="str">
            <v>1</v>
          </cell>
          <cell r="V6051">
            <v>1</v>
          </cell>
        </row>
        <row r="6052">
          <cell r="C6052">
            <v>582605420</v>
          </cell>
          <cell r="E6052">
            <v>328244202</v>
          </cell>
          <cell r="F6052" t="str">
            <v>0008656994308</v>
          </cell>
          <cell r="G6052" t="str">
            <v>CS20-0576</v>
          </cell>
          <cell r="H6052" t="str">
            <v>Comfort Spaces 100% Cotton Sheet Set 3-Pieces Diamond Taupe Lightweight Breathable All Season Cozy Sheet Set, Twin</v>
          </cell>
          <cell r="I6052" t="str">
            <v>COMFORT SPACES DIAMO</v>
          </cell>
          <cell r="J6052" t="str">
            <v>ONLINE ONLY</v>
          </cell>
          <cell r="K6052">
            <v>178343910</v>
          </cell>
          <cell r="L6052" t="str">
            <v>NA</v>
          </cell>
          <cell r="M6052" t="str">
            <v>NA</v>
          </cell>
          <cell r="N6052">
            <v>15.83</v>
          </cell>
          <cell r="O6052">
            <v>23.99</v>
          </cell>
          <cell r="P6052">
            <v>0.340142</v>
          </cell>
          <cell r="Q6052" t="str">
            <v>COMFORT SPAC</v>
          </cell>
          <cell r="R6052" t="str">
            <v>07</v>
          </cell>
          <cell r="S6052" t="str">
            <v>E &amp; E CO LTD</v>
          </cell>
          <cell r="T6052" t="str">
            <v>444096</v>
          </cell>
          <cell r="U6052" t="str">
            <v>1</v>
          </cell>
          <cell r="V6052">
            <v>1</v>
          </cell>
        </row>
        <row r="6053">
          <cell r="C6053">
            <v>582605421</v>
          </cell>
          <cell r="E6053">
            <v>331188918</v>
          </cell>
          <cell r="F6053" t="str">
            <v>0008656994295</v>
          </cell>
          <cell r="G6053" t="str">
            <v>CS20-0585</v>
          </cell>
          <cell r="H6053" t="str">
            <v>Comfort Spaces Diamond 100% Cotton Printed Sheet Set, Queen, Blue</v>
          </cell>
          <cell r="I6053" t="str">
            <v>COMFORT SPACES DIAMO</v>
          </cell>
          <cell r="J6053" t="str">
            <v>ONLINE ONLY</v>
          </cell>
          <cell r="K6053">
            <v>178343911</v>
          </cell>
          <cell r="L6053" t="str">
            <v>NA</v>
          </cell>
          <cell r="M6053" t="str">
            <v>NA</v>
          </cell>
          <cell r="N6053">
            <v>21.11</v>
          </cell>
          <cell r="O6053">
            <v>36.99</v>
          </cell>
          <cell r="P6053">
            <v>0.42930499999999999</v>
          </cell>
          <cell r="Q6053" t="str">
            <v>COMFORT SPAC</v>
          </cell>
          <cell r="R6053" t="str">
            <v>07</v>
          </cell>
          <cell r="S6053" t="str">
            <v>E &amp; E CO LTD</v>
          </cell>
          <cell r="T6053" t="str">
            <v>444096</v>
          </cell>
          <cell r="U6053" t="str">
            <v>1</v>
          </cell>
          <cell r="V6053">
            <v>1</v>
          </cell>
        </row>
        <row r="6054">
          <cell r="C6054">
            <v>582605422</v>
          </cell>
          <cell r="E6054">
            <v>998210750</v>
          </cell>
          <cell r="F6054" t="str">
            <v>0008656994292</v>
          </cell>
          <cell r="G6054" t="str">
            <v>CS20-0574</v>
          </cell>
          <cell r="H6054" t="str">
            <v>Comfort Spaces 100% Cotton Sheet Set4-Pieces Gray Lama Lightweight Breathable All Season Cozy Sheet Set, King</v>
          </cell>
          <cell r="I6054" t="str">
            <v>COMFORT SPACES LAMA</v>
          </cell>
          <cell r="J6054" t="str">
            <v>ONLINE ONLY</v>
          </cell>
          <cell r="K6054">
            <v>178343912</v>
          </cell>
          <cell r="L6054" t="str">
            <v>NA</v>
          </cell>
          <cell r="M6054" t="str">
            <v>NA</v>
          </cell>
          <cell r="N6054">
            <v>23.75</v>
          </cell>
          <cell r="O6054">
            <v>39.99</v>
          </cell>
          <cell r="P6054">
            <v>0.40610200000000002</v>
          </cell>
          <cell r="Q6054" t="str">
            <v>COMFORT SPAC</v>
          </cell>
          <cell r="R6054" t="str">
            <v>07</v>
          </cell>
          <cell r="S6054" t="str">
            <v>E &amp; E CO LTD</v>
          </cell>
          <cell r="T6054" t="str">
            <v>444096</v>
          </cell>
          <cell r="U6054" t="str">
            <v>1</v>
          </cell>
          <cell r="V6054">
            <v>1</v>
          </cell>
        </row>
        <row r="6055">
          <cell r="C6055">
            <v>582605424</v>
          </cell>
          <cell r="E6055">
            <v>110045589</v>
          </cell>
          <cell r="F6055" t="str">
            <v>0008656993926</v>
          </cell>
          <cell r="G6055" t="str">
            <v>CS20-0508</v>
          </cell>
          <cell r="H6055" t="str">
            <v>Comfort Spaces Microfiber Coolmax Printed Sheet Set, Twin XL, Charcoal</v>
          </cell>
          <cell r="I6055" t="str">
            <v>COMFORT SPACES MICRO</v>
          </cell>
          <cell r="J6055" t="str">
            <v>ONLINE ONLY</v>
          </cell>
          <cell r="K6055">
            <v>178343916</v>
          </cell>
          <cell r="L6055" t="str">
            <v>NA</v>
          </cell>
          <cell r="M6055" t="str">
            <v>NA</v>
          </cell>
          <cell r="N6055">
            <v>14.78</v>
          </cell>
          <cell r="O6055">
            <v>24.99</v>
          </cell>
          <cell r="P6055">
            <v>0.40856300000000001</v>
          </cell>
          <cell r="Q6055" t="str">
            <v>COMFORT SPAC</v>
          </cell>
          <cell r="R6055" t="str">
            <v>07</v>
          </cell>
          <cell r="S6055" t="str">
            <v>E &amp; E CO LTD</v>
          </cell>
          <cell r="T6055" t="str">
            <v>444096</v>
          </cell>
          <cell r="U6055" t="str">
            <v>1</v>
          </cell>
          <cell r="V6055">
            <v>1</v>
          </cell>
        </row>
        <row r="6056">
          <cell r="C6056">
            <v>582605425</v>
          </cell>
          <cell r="E6056">
            <v>513761450</v>
          </cell>
          <cell r="F6056" t="str">
            <v>0067571697961</v>
          </cell>
          <cell r="G6056" t="str">
            <v>CS50-0293</v>
          </cell>
          <cell r="H6056" t="str">
            <v>Comfort Spaces Solid Ruched Faux Fur Throw, 50x60", Grey</v>
          </cell>
          <cell r="I6056" t="str">
            <v>COMFORT SPACES SOLID</v>
          </cell>
          <cell r="J6056" t="str">
            <v>ONLINE ONLY</v>
          </cell>
          <cell r="K6056">
            <v>178343913</v>
          </cell>
          <cell r="L6056" t="str">
            <v>NA</v>
          </cell>
          <cell r="M6056" t="str">
            <v>NA</v>
          </cell>
          <cell r="N6056">
            <v>22.27</v>
          </cell>
          <cell r="O6056">
            <v>39.99</v>
          </cell>
          <cell r="P6056">
            <v>0.44311099999999998</v>
          </cell>
          <cell r="Q6056" t="str">
            <v>COMFORT SPAC</v>
          </cell>
          <cell r="R6056" t="str">
            <v>07</v>
          </cell>
          <cell r="S6056" t="str">
            <v>E &amp; E CO LTD</v>
          </cell>
          <cell r="T6056" t="str">
            <v>444096</v>
          </cell>
          <cell r="U6056" t="str">
            <v>1</v>
          </cell>
          <cell r="V6056">
            <v>1</v>
          </cell>
        </row>
        <row r="6057">
          <cell r="C6057">
            <v>582605423</v>
          </cell>
          <cell r="D6057" t="str">
            <v>L</v>
          </cell>
          <cell r="E6057">
            <v>747573463</v>
          </cell>
          <cell r="F6057" t="str">
            <v>0067571698792</v>
          </cell>
          <cell r="G6057" t="str">
            <v>CS20-0341</v>
          </cell>
          <cell r="H6057" t="str">
            <v>Comfort Spaces Geo 100% Cotton Flannel Printed Sheet Set, Queen, Aqua</v>
          </cell>
          <cell r="I6057" t="str">
            <v>COMFORT SPACES GEO 1</v>
          </cell>
          <cell r="J6057" t="str">
            <v>ONLINE ONLY</v>
          </cell>
          <cell r="K6057">
            <v>178343914</v>
          </cell>
          <cell r="L6057" t="str">
            <v>NA</v>
          </cell>
          <cell r="M6057" t="str">
            <v>NA</v>
          </cell>
          <cell r="N6057">
            <v>23.75</v>
          </cell>
          <cell r="O6057">
            <v>39.99</v>
          </cell>
          <cell r="P6057">
            <v>0.40610200000000002</v>
          </cell>
          <cell r="Q6057" t="str">
            <v>COMFORT SPAC</v>
          </cell>
          <cell r="R6057" t="str">
            <v>07</v>
          </cell>
          <cell r="S6057" t="str">
            <v>E &amp; E CO LTD</v>
          </cell>
          <cell r="T6057" t="str">
            <v>444096</v>
          </cell>
          <cell r="U6057" t="str">
            <v>1</v>
          </cell>
          <cell r="V6057">
            <v>1</v>
          </cell>
        </row>
        <row r="6058">
          <cell r="C6058">
            <v>582605426</v>
          </cell>
          <cell r="D6058" t="str">
            <v>L</v>
          </cell>
          <cell r="E6058">
            <v>747573463</v>
          </cell>
          <cell r="F6058" t="str">
            <v>0067571698792</v>
          </cell>
          <cell r="G6058" t="str">
            <v>CS20-0341</v>
          </cell>
          <cell r="H6058" t="str">
            <v>Comfort Spaces Geo 100% Cotton Flannel Printed Sheet Set, Queen, Aqua</v>
          </cell>
          <cell r="I6058" t="str">
            <v>COMFORT SPACES GEO 1</v>
          </cell>
          <cell r="J6058" t="str">
            <v>ONLINE ONLY</v>
          </cell>
          <cell r="K6058">
            <v>178343914</v>
          </cell>
          <cell r="L6058" t="str">
            <v>NA</v>
          </cell>
          <cell r="M6058" t="str">
            <v>NA</v>
          </cell>
          <cell r="N6058">
            <v>23.75</v>
          </cell>
          <cell r="O6058">
            <v>39.99</v>
          </cell>
          <cell r="P6058">
            <v>0.40610200000000002</v>
          </cell>
          <cell r="Q6058" t="str">
            <v>COMFORT SPAC</v>
          </cell>
          <cell r="R6058" t="str">
            <v>07</v>
          </cell>
          <cell r="S6058" t="str">
            <v>E &amp; E CO LTD</v>
          </cell>
          <cell r="T6058" t="str">
            <v>444096</v>
          </cell>
          <cell r="U6058" t="str">
            <v>1</v>
          </cell>
          <cell r="V6058">
            <v>1</v>
          </cell>
        </row>
        <row r="6059">
          <cell r="C6059">
            <v>582605427</v>
          </cell>
          <cell r="E6059">
            <v>963138872</v>
          </cell>
          <cell r="F6059" t="str">
            <v>0067571689633</v>
          </cell>
          <cell r="G6059" t="str">
            <v>CS20-0122</v>
          </cell>
          <cell r="H6059" t="str">
            <v>Comfort Spaces Microfiber 75GSM 4-Piece White Solid Sheet Set, Twin</v>
          </cell>
          <cell r="I6059" t="str">
            <v>COMFORT SPACES SOLID</v>
          </cell>
          <cell r="J6059" t="str">
            <v>ONLINE ONLY</v>
          </cell>
          <cell r="K6059">
            <v>178343917</v>
          </cell>
          <cell r="L6059" t="str">
            <v>NA</v>
          </cell>
          <cell r="M6059" t="str">
            <v>NA</v>
          </cell>
          <cell r="N6059">
            <v>11.61</v>
          </cell>
          <cell r="O6059">
            <v>19.989999999999998</v>
          </cell>
          <cell r="P6059">
            <v>0.41921000000000003</v>
          </cell>
          <cell r="Q6059" t="str">
            <v>COMFORT SPAC</v>
          </cell>
          <cell r="R6059" t="str">
            <v>07</v>
          </cell>
          <cell r="S6059" t="str">
            <v>E &amp; E CO LTD</v>
          </cell>
          <cell r="T6059" t="str">
            <v>444096</v>
          </cell>
          <cell r="U6059" t="str">
            <v>1</v>
          </cell>
          <cell r="V6059">
            <v>1</v>
          </cell>
        </row>
        <row r="6060">
          <cell r="C6060">
            <v>582605428</v>
          </cell>
          <cell r="E6060">
            <v>275599506</v>
          </cell>
          <cell r="F6060" t="str">
            <v>0008656994309</v>
          </cell>
          <cell r="G6060" t="str">
            <v>CS20-0570</v>
          </cell>
          <cell r="H6060" t="str">
            <v>Comfort Spaces 100% Cotton Sheet Set 3-Pieces Gray Lama Lightweight Breathable All Season Cozy Sheet Set, Twin</v>
          </cell>
          <cell r="I6060" t="str">
            <v>COMFORT SPACES LAMA</v>
          </cell>
          <cell r="J6060" t="str">
            <v>ONLINE ONLY</v>
          </cell>
          <cell r="K6060">
            <v>178343920</v>
          </cell>
          <cell r="L6060" t="str">
            <v>NA</v>
          </cell>
          <cell r="M6060" t="str">
            <v>NA</v>
          </cell>
          <cell r="N6060">
            <v>15.83</v>
          </cell>
          <cell r="O6060">
            <v>27.99</v>
          </cell>
          <cell r="P6060">
            <v>0.43444100000000002</v>
          </cell>
          <cell r="Q6060" t="str">
            <v>COMFORT SPAC</v>
          </cell>
          <cell r="R6060" t="str">
            <v>07</v>
          </cell>
          <cell r="S6060" t="str">
            <v>E &amp; E CO LTD</v>
          </cell>
          <cell r="T6060" t="str">
            <v>444096</v>
          </cell>
          <cell r="U6060" t="str">
            <v>1</v>
          </cell>
          <cell r="V6060">
            <v>1</v>
          </cell>
        </row>
        <row r="6061">
          <cell r="C6061">
            <v>582605431</v>
          </cell>
          <cell r="E6061">
            <v>139264251</v>
          </cell>
          <cell r="F6061" t="str">
            <v>0067571696441</v>
          </cell>
          <cell r="G6061" t="str">
            <v>CS20-0243</v>
          </cell>
          <cell r="H6061" t="str">
            <v>Comfort Spaces Solid 100% Polyester Microfiber Solid Sheet Set, King, Aqua</v>
          </cell>
          <cell r="I6061" t="str">
            <v>COMFORT SPACES SOLID</v>
          </cell>
          <cell r="J6061" t="str">
            <v>ONLINE ONLY</v>
          </cell>
          <cell r="K6061">
            <v>178343924</v>
          </cell>
          <cell r="L6061" t="str">
            <v>NA</v>
          </cell>
          <cell r="M6061" t="str">
            <v>NA</v>
          </cell>
          <cell r="N6061">
            <v>15.83</v>
          </cell>
          <cell r="O6061">
            <v>27.99</v>
          </cell>
          <cell r="P6061">
            <v>0.43444100000000002</v>
          </cell>
          <cell r="Q6061" t="str">
            <v>COMFORT SPAC</v>
          </cell>
          <cell r="R6061" t="str">
            <v>07</v>
          </cell>
          <cell r="S6061" t="str">
            <v>E &amp; E CO LTD</v>
          </cell>
          <cell r="T6061" t="str">
            <v>444096</v>
          </cell>
          <cell r="U6061" t="str">
            <v>1</v>
          </cell>
          <cell r="V6061">
            <v>1</v>
          </cell>
        </row>
        <row r="6062">
          <cell r="C6062">
            <v>582605432</v>
          </cell>
          <cell r="E6062">
            <v>609533214</v>
          </cell>
          <cell r="F6062" t="str">
            <v>0067571689635</v>
          </cell>
          <cell r="G6062" t="str">
            <v>CS20-0124</v>
          </cell>
          <cell r="H6062" t="str">
            <v>Comfort Spaces Microfiber 75GSM 6-Piece White Solid Sheet Set, Queen</v>
          </cell>
          <cell r="I6062" t="str">
            <v>COMFORT SPACES SOLID</v>
          </cell>
          <cell r="J6062" t="str">
            <v>ONLINE ONLY</v>
          </cell>
          <cell r="K6062">
            <v>178343922</v>
          </cell>
          <cell r="L6062" t="str">
            <v>NA</v>
          </cell>
          <cell r="M6062" t="str">
            <v>NA</v>
          </cell>
          <cell r="N6062">
            <v>14.25</v>
          </cell>
          <cell r="O6062">
            <v>24.99</v>
          </cell>
          <cell r="P6062">
            <v>0.42977199999999999</v>
          </cell>
          <cell r="Q6062" t="str">
            <v>COMFORT SPAC</v>
          </cell>
          <cell r="R6062" t="str">
            <v>07</v>
          </cell>
          <cell r="S6062" t="str">
            <v>E &amp; E CO LTD</v>
          </cell>
          <cell r="T6062" t="str">
            <v>444096</v>
          </cell>
          <cell r="U6062" t="str">
            <v>1</v>
          </cell>
          <cell r="V6062">
            <v>1</v>
          </cell>
        </row>
        <row r="6063">
          <cell r="C6063">
            <v>582605435</v>
          </cell>
          <cell r="E6063">
            <v>257086446</v>
          </cell>
          <cell r="F6063" t="str">
            <v>0067571689625</v>
          </cell>
          <cell r="G6063" t="str">
            <v>CS20-0116</v>
          </cell>
          <cell r="H6063" t="str">
            <v>Comfort Spaces Solid 100% Polyester Microfiber Solid Sheet Set, Twin, Aqua</v>
          </cell>
          <cell r="I6063" t="str">
            <v>COMFORT SPACES SOLID</v>
          </cell>
          <cell r="J6063" t="str">
            <v>ONLINE ONLY</v>
          </cell>
          <cell r="K6063">
            <v>178343926</v>
          </cell>
          <cell r="L6063" t="str">
            <v>NA</v>
          </cell>
          <cell r="M6063" t="str">
            <v>NA</v>
          </cell>
          <cell r="N6063">
            <v>11.61</v>
          </cell>
          <cell r="O6063">
            <v>19.989999999999998</v>
          </cell>
          <cell r="P6063">
            <v>0.41921000000000003</v>
          </cell>
          <cell r="Q6063" t="str">
            <v>COMFORT SPAC</v>
          </cell>
          <cell r="R6063" t="str">
            <v>07</v>
          </cell>
          <cell r="S6063" t="str">
            <v>E &amp; E CO LTD</v>
          </cell>
          <cell r="T6063" t="str">
            <v>444096</v>
          </cell>
          <cell r="U6063" t="str">
            <v>1</v>
          </cell>
          <cell r="V6063">
            <v>1</v>
          </cell>
        </row>
        <row r="6064">
          <cell r="C6064">
            <v>582605436</v>
          </cell>
          <cell r="E6064">
            <v>477765886</v>
          </cell>
          <cell r="F6064" t="str">
            <v>0067571696430</v>
          </cell>
          <cell r="G6064" t="str">
            <v>CS20-0242</v>
          </cell>
          <cell r="H6064" t="str">
            <v>Comfort Spaces Solid 100% Polyester Microfiber Solid Sheet Set, Twin XL, Aqua</v>
          </cell>
          <cell r="I6064" t="str">
            <v>COMFORT SPACES SOLID</v>
          </cell>
          <cell r="J6064" t="str">
            <v>ONLINE ONLY</v>
          </cell>
          <cell r="K6064">
            <v>178343930</v>
          </cell>
          <cell r="L6064" t="str">
            <v>NA</v>
          </cell>
          <cell r="M6064" t="str">
            <v>NA</v>
          </cell>
          <cell r="N6064">
            <v>12.14</v>
          </cell>
          <cell r="O6064">
            <v>19.989999999999998</v>
          </cell>
          <cell r="P6064">
            <v>0.39269599999999999</v>
          </cell>
          <cell r="Q6064" t="str">
            <v>COMFORT SPAC</v>
          </cell>
          <cell r="R6064" t="str">
            <v>07</v>
          </cell>
          <cell r="S6064" t="str">
            <v>E &amp; E CO LTD</v>
          </cell>
          <cell r="T6064" t="str">
            <v>444096</v>
          </cell>
          <cell r="U6064" t="str">
            <v>1</v>
          </cell>
          <cell r="V6064">
            <v>1</v>
          </cell>
        </row>
        <row r="6065">
          <cell r="C6065">
            <v>582605437</v>
          </cell>
          <cell r="E6065">
            <v>901176346</v>
          </cell>
          <cell r="F6065" t="str">
            <v>0008656998750</v>
          </cell>
          <cell r="G6065" t="str">
            <v>CS73-0800</v>
          </cell>
          <cell r="H6065" t="str">
            <v>Comfort Spaces Zero Twist 8 Piece Towel Set - 2 bath, 2 hand and 4 wash, 28x54", Taupe</v>
          </cell>
          <cell r="I6065" t="str">
            <v>COMFORT SPACES ZERO</v>
          </cell>
          <cell r="J6065" t="str">
            <v>ONLINE ONLY</v>
          </cell>
          <cell r="K6065">
            <v>178343932</v>
          </cell>
          <cell r="L6065" t="str">
            <v>NA</v>
          </cell>
          <cell r="M6065" t="str">
            <v>NA</v>
          </cell>
          <cell r="N6065">
            <v>19.25</v>
          </cell>
          <cell r="O6065">
            <v>32.99</v>
          </cell>
          <cell r="P6065">
            <v>0.41649000000000003</v>
          </cell>
          <cell r="Q6065" t="str">
            <v>COMFORT SPAC</v>
          </cell>
          <cell r="R6065" t="str">
            <v>07</v>
          </cell>
          <cell r="S6065" t="str">
            <v>E &amp; E CO LTD</v>
          </cell>
          <cell r="T6065" t="str">
            <v>444096</v>
          </cell>
          <cell r="U6065" t="str">
            <v>1</v>
          </cell>
          <cell r="V6065">
            <v>1</v>
          </cell>
        </row>
        <row r="6066">
          <cell r="C6066">
            <v>582605438</v>
          </cell>
          <cell r="E6066">
            <v>276166620</v>
          </cell>
          <cell r="F6066" t="str">
            <v>0008656998753</v>
          </cell>
          <cell r="G6066" t="str">
            <v>CS73-0802</v>
          </cell>
          <cell r="H6066" t="str">
            <v>Comfort Spaces Zero Twist 8 Piece Towel Set - 2 bath, 2 hand and 4 wash, 28x54", Blush</v>
          </cell>
          <cell r="I6066" t="str">
            <v>COMFORT SPACES ZERO</v>
          </cell>
          <cell r="J6066" t="str">
            <v>ONLINE ONLY</v>
          </cell>
          <cell r="K6066">
            <v>178343929</v>
          </cell>
          <cell r="L6066" t="str">
            <v>NA</v>
          </cell>
          <cell r="M6066" t="str">
            <v>NA</v>
          </cell>
          <cell r="N6066">
            <v>19.25</v>
          </cell>
          <cell r="O6066">
            <v>32.99</v>
          </cell>
          <cell r="P6066">
            <v>0.41649000000000003</v>
          </cell>
          <cell r="Q6066" t="str">
            <v>COMFORT SPAC</v>
          </cell>
          <cell r="R6066" t="str">
            <v>07</v>
          </cell>
          <cell r="S6066" t="str">
            <v>E &amp; E CO LTD</v>
          </cell>
          <cell r="T6066" t="str">
            <v>444096</v>
          </cell>
          <cell r="U6066" t="str">
            <v>1</v>
          </cell>
          <cell r="V6066">
            <v>1</v>
          </cell>
        </row>
        <row r="6067">
          <cell r="C6067">
            <v>582605439</v>
          </cell>
          <cell r="E6067">
            <v>958554185</v>
          </cell>
          <cell r="F6067" t="str">
            <v>0067571697977</v>
          </cell>
          <cell r="G6067" t="str">
            <v>CS50-0303</v>
          </cell>
          <cell r="H6067" t="str">
            <v>Comfort Spaces Ogee Sherpa/Plush Throw, 50x60", Cranberry</v>
          </cell>
          <cell r="I6067" t="str">
            <v>COMFORT SPACES OGEE</v>
          </cell>
          <cell r="J6067" t="str">
            <v>ONLINE ONLY</v>
          </cell>
          <cell r="K6067">
            <v>178343934</v>
          </cell>
          <cell r="L6067" t="str">
            <v>NA</v>
          </cell>
          <cell r="M6067" t="str">
            <v>NA</v>
          </cell>
          <cell r="N6067">
            <v>12.37</v>
          </cell>
          <cell r="O6067">
            <v>21.99</v>
          </cell>
          <cell r="P6067">
            <v>0.43747200000000003</v>
          </cell>
          <cell r="Q6067" t="str">
            <v>COMFORT SPAC</v>
          </cell>
          <cell r="R6067" t="str">
            <v>07</v>
          </cell>
          <cell r="S6067" t="str">
            <v>E &amp; E CO LTD</v>
          </cell>
          <cell r="T6067" t="str">
            <v>444096</v>
          </cell>
          <cell r="U6067" t="str">
            <v>1</v>
          </cell>
          <cell r="V6067">
            <v>1</v>
          </cell>
        </row>
        <row r="6068">
          <cell r="C6068">
            <v>582605434</v>
          </cell>
          <cell r="D6068" t="str">
            <v>L</v>
          </cell>
          <cell r="E6068">
            <v>871937242</v>
          </cell>
          <cell r="F6068" t="str">
            <v>0067571698772</v>
          </cell>
          <cell r="G6068" t="str">
            <v>CS20-0340</v>
          </cell>
          <cell r="H6068" t="str">
            <v>Comfort Spaces Geo 100% Cotton Flannel Printed Sheet Set, Full, Aqua</v>
          </cell>
          <cell r="I6068" t="str">
            <v>COMFORT SPACES GEO 1</v>
          </cell>
          <cell r="J6068" t="str">
            <v>ONLINE ONLY</v>
          </cell>
          <cell r="K6068">
            <v>178343927</v>
          </cell>
          <cell r="L6068" t="str">
            <v>NA</v>
          </cell>
          <cell r="M6068" t="str">
            <v>NA</v>
          </cell>
          <cell r="N6068">
            <v>21.11</v>
          </cell>
          <cell r="O6068">
            <v>36.99</v>
          </cell>
          <cell r="P6068">
            <v>0.42930499999999999</v>
          </cell>
          <cell r="Q6068" t="str">
            <v>COMFORT SPAC</v>
          </cell>
          <cell r="R6068" t="str">
            <v>07</v>
          </cell>
          <cell r="S6068" t="str">
            <v>E &amp; E CO LTD</v>
          </cell>
          <cell r="T6068" t="str">
            <v>444096</v>
          </cell>
          <cell r="U6068" t="str">
            <v>1</v>
          </cell>
          <cell r="V6068">
            <v>1</v>
          </cell>
        </row>
        <row r="6069">
          <cell r="C6069">
            <v>582605440</v>
          </cell>
          <cell r="D6069" t="str">
            <v>L</v>
          </cell>
          <cell r="E6069">
            <v>871937242</v>
          </cell>
          <cell r="F6069" t="str">
            <v>0067571698772</v>
          </cell>
          <cell r="G6069" t="str">
            <v>CS20-0340</v>
          </cell>
          <cell r="H6069" t="str">
            <v>Comfort Spaces Geo 100% Cotton Flannel Printed Sheet Set, Full, Aqua</v>
          </cell>
          <cell r="I6069" t="str">
            <v>COMFORT SPACES GEO 1</v>
          </cell>
          <cell r="J6069" t="str">
            <v>ONLINE ONLY</v>
          </cell>
          <cell r="K6069">
            <v>178343927</v>
          </cell>
          <cell r="L6069" t="str">
            <v>NA</v>
          </cell>
          <cell r="M6069" t="str">
            <v>NA</v>
          </cell>
          <cell r="N6069">
            <v>21.11</v>
          </cell>
          <cell r="O6069">
            <v>36.99</v>
          </cell>
          <cell r="P6069">
            <v>0.42930499999999999</v>
          </cell>
          <cell r="Q6069" t="str">
            <v>COMFORT SPAC</v>
          </cell>
          <cell r="R6069" t="str">
            <v>07</v>
          </cell>
          <cell r="S6069" t="str">
            <v>E &amp; E CO LTD</v>
          </cell>
          <cell r="T6069" t="str">
            <v>444096</v>
          </cell>
          <cell r="U6069" t="str">
            <v>1</v>
          </cell>
          <cell r="V6069">
            <v>1</v>
          </cell>
        </row>
        <row r="6070">
          <cell r="C6070">
            <v>582605441</v>
          </cell>
          <cell r="E6070">
            <v>579672524</v>
          </cell>
          <cell r="F6070" t="str">
            <v>0008656994281</v>
          </cell>
          <cell r="G6070" t="str">
            <v>CS20-0581</v>
          </cell>
          <cell r="H6070" t="str">
            <v>Comfort Spaces 100% Cotton Sheet Set 4-Pieces Diamond Taupe Lightweight Breathable All Season Cozy Sheet Set, California King</v>
          </cell>
          <cell r="I6070" t="str">
            <v>COMFORT SPACES DIAMO</v>
          </cell>
          <cell r="J6070" t="str">
            <v>ONLINE ONLY</v>
          </cell>
          <cell r="K6070">
            <v>178343931</v>
          </cell>
          <cell r="L6070" t="str">
            <v>NA</v>
          </cell>
          <cell r="M6070" t="str">
            <v>NA</v>
          </cell>
          <cell r="N6070">
            <v>23.75</v>
          </cell>
          <cell r="O6070">
            <v>39.99</v>
          </cell>
          <cell r="P6070">
            <v>0.40610200000000002</v>
          </cell>
          <cell r="Q6070" t="str">
            <v>COMFORT SPAC</v>
          </cell>
          <cell r="R6070" t="str">
            <v>07</v>
          </cell>
          <cell r="S6070" t="str">
            <v>E &amp; E CO LTD</v>
          </cell>
          <cell r="T6070" t="str">
            <v>444096</v>
          </cell>
          <cell r="U6070" t="str">
            <v>1</v>
          </cell>
          <cell r="V6070">
            <v>1</v>
          </cell>
        </row>
        <row r="6071">
          <cell r="C6071">
            <v>582605442</v>
          </cell>
          <cell r="E6071">
            <v>178230303</v>
          </cell>
          <cell r="F6071" t="str">
            <v>0008656994289</v>
          </cell>
          <cell r="G6071" t="str">
            <v>CS20-0556</v>
          </cell>
          <cell r="H6071" t="str">
            <v>Comfort Spaces 100% Cotton Sheet Set4-Pieces Gray Paisley Lightweight Breathable All Season Cozy Sheet Set, King</v>
          </cell>
          <cell r="I6071" t="str">
            <v>COMFORT SPACES PAISL</v>
          </cell>
          <cell r="J6071" t="str">
            <v>ONLINE ONLY</v>
          </cell>
          <cell r="K6071">
            <v>178343933</v>
          </cell>
          <cell r="L6071" t="str">
            <v>NA</v>
          </cell>
          <cell r="M6071" t="str">
            <v>NA</v>
          </cell>
          <cell r="N6071">
            <v>23.75</v>
          </cell>
          <cell r="O6071">
            <v>39.99</v>
          </cell>
          <cell r="P6071">
            <v>0.40610200000000002</v>
          </cell>
          <cell r="Q6071" t="str">
            <v>COMFORT SPAC</v>
          </cell>
          <cell r="R6071" t="str">
            <v>07</v>
          </cell>
          <cell r="S6071" t="str">
            <v>E &amp; E CO LTD</v>
          </cell>
          <cell r="T6071" t="str">
            <v>444096</v>
          </cell>
          <cell r="U6071" t="str">
            <v>1</v>
          </cell>
          <cell r="V6071">
            <v>1</v>
          </cell>
        </row>
        <row r="6072">
          <cell r="C6072">
            <v>582605443</v>
          </cell>
          <cell r="D6072" t="str">
            <v>L</v>
          </cell>
          <cell r="E6072">
            <v>109128327</v>
          </cell>
          <cell r="F6072" t="str">
            <v>0067571698802</v>
          </cell>
          <cell r="G6072" t="str">
            <v>CS20-0356</v>
          </cell>
          <cell r="H6072" t="str">
            <v>Comfort Spaces Plaid 100% Cotton Flannel Printed Sheet Set, Queen, Grey</v>
          </cell>
          <cell r="I6072" t="str">
            <v>COMFORT SPACES PLAID</v>
          </cell>
          <cell r="J6072" t="str">
            <v>ONLINE ONLY</v>
          </cell>
          <cell r="K6072">
            <v>178343936</v>
          </cell>
          <cell r="L6072" t="str">
            <v>NA</v>
          </cell>
          <cell r="M6072" t="str">
            <v>NA</v>
          </cell>
          <cell r="N6072">
            <v>23.75</v>
          </cell>
          <cell r="O6072">
            <v>39.99</v>
          </cell>
          <cell r="P6072">
            <v>0.40610200000000002</v>
          </cell>
          <cell r="Q6072" t="str">
            <v>COMFORT SPAC</v>
          </cell>
          <cell r="R6072" t="str">
            <v>07</v>
          </cell>
          <cell r="S6072" t="str">
            <v>E &amp; E CO LTD</v>
          </cell>
          <cell r="T6072" t="str">
            <v>444096</v>
          </cell>
          <cell r="U6072" t="str">
            <v>1</v>
          </cell>
          <cell r="V6072">
            <v>1</v>
          </cell>
        </row>
        <row r="6073">
          <cell r="C6073">
            <v>582605445</v>
          </cell>
          <cell r="D6073" t="str">
            <v>L</v>
          </cell>
          <cell r="E6073">
            <v>109128327</v>
          </cell>
          <cell r="F6073" t="str">
            <v>0067571698802</v>
          </cell>
          <cell r="G6073" t="str">
            <v>CS20-0356</v>
          </cell>
          <cell r="H6073" t="str">
            <v>Comfort Spaces Plaid 100% Cotton Flannel Printed Sheet Set, Queen, Grey</v>
          </cell>
          <cell r="I6073" t="str">
            <v>COMFORT SPACES PLAID</v>
          </cell>
          <cell r="J6073" t="str">
            <v>ONLINE ONLY</v>
          </cell>
          <cell r="K6073">
            <v>178343936</v>
          </cell>
          <cell r="L6073" t="str">
            <v>NA</v>
          </cell>
          <cell r="M6073" t="str">
            <v>NA</v>
          </cell>
          <cell r="N6073">
            <v>23.75</v>
          </cell>
          <cell r="O6073">
            <v>39.99</v>
          </cell>
          <cell r="P6073">
            <v>0.40610200000000002</v>
          </cell>
          <cell r="Q6073" t="str">
            <v>COMFORT SPAC</v>
          </cell>
          <cell r="R6073" t="str">
            <v>07</v>
          </cell>
          <cell r="S6073" t="str">
            <v>E &amp; E CO LTD</v>
          </cell>
          <cell r="T6073" t="str">
            <v>444096</v>
          </cell>
          <cell r="U6073" t="str">
            <v>1</v>
          </cell>
          <cell r="V6073">
            <v>1</v>
          </cell>
        </row>
        <row r="6074">
          <cell r="C6074">
            <v>582605444</v>
          </cell>
          <cell r="D6074" t="str">
            <v>L</v>
          </cell>
          <cell r="E6074">
            <v>692621308</v>
          </cell>
          <cell r="F6074" t="str">
            <v>0067571689627</v>
          </cell>
          <cell r="G6074" t="str">
            <v>CS20-0117</v>
          </cell>
          <cell r="H6074" t="str">
            <v>Comfort Spaces Solid 100% Polyester Microfiber Solid Sheet Set, Full, Aqua</v>
          </cell>
          <cell r="I6074" t="str">
            <v>COMFORT SPACES SOLID</v>
          </cell>
          <cell r="J6074" t="str">
            <v>ONLINE ONLY</v>
          </cell>
          <cell r="K6074">
            <v>178343938</v>
          </cell>
          <cell r="L6074" t="str">
            <v>NA</v>
          </cell>
          <cell r="M6074" t="str">
            <v>NA</v>
          </cell>
          <cell r="N6074">
            <v>14.25</v>
          </cell>
          <cell r="O6074">
            <v>24.99</v>
          </cell>
          <cell r="P6074">
            <v>0.42977199999999999</v>
          </cell>
          <cell r="Q6074" t="str">
            <v>COMFORT SPAC</v>
          </cell>
          <cell r="R6074" t="str">
            <v>07</v>
          </cell>
          <cell r="S6074" t="str">
            <v>E &amp; E CO LTD</v>
          </cell>
          <cell r="T6074" t="str">
            <v>444096</v>
          </cell>
          <cell r="U6074" t="str">
            <v>1</v>
          </cell>
          <cell r="V6074">
            <v>1</v>
          </cell>
        </row>
        <row r="6075">
          <cell r="C6075">
            <v>582605447</v>
          </cell>
          <cell r="D6075" t="str">
            <v>L</v>
          </cell>
          <cell r="E6075">
            <v>692621308</v>
          </cell>
          <cell r="F6075" t="str">
            <v>0067571689627</v>
          </cell>
          <cell r="G6075" t="str">
            <v>CS20-0117</v>
          </cell>
          <cell r="H6075" t="str">
            <v>Comfort Spaces Solid 100% Polyester Microfiber Solid Sheet Set, Full, Aqua</v>
          </cell>
          <cell r="I6075" t="str">
            <v>COMFORT SPACES SOLID</v>
          </cell>
          <cell r="J6075" t="str">
            <v>ONLINE ONLY</v>
          </cell>
          <cell r="K6075">
            <v>178343938</v>
          </cell>
          <cell r="L6075" t="str">
            <v>NA</v>
          </cell>
          <cell r="M6075" t="str">
            <v>NA</v>
          </cell>
          <cell r="N6075">
            <v>14.25</v>
          </cell>
          <cell r="O6075">
            <v>24.99</v>
          </cell>
          <cell r="P6075">
            <v>0.42977199999999999</v>
          </cell>
          <cell r="Q6075" t="str">
            <v>COMFORT SPAC</v>
          </cell>
          <cell r="R6075" t="str">
            <v>07</v>
          </cell>
          <cell r="S6075" t="str">
            <v>E &amp; E CO LTD</v>
          </cell>
          <cell r="T6075" t="str">
            <v>444096</v>
          </cell>
          <cell r="U6075" t="str">
            <v>1</v>
          </cell>
          <cell r="V6075">
            <v>1</v>
          </cell>
        </row>
        <row r="6076">
          <cell r="C6076">
            <v>582605446</v>
          </cell>
          <cell r="D6076" t="str">
            <v>L</v>
          </cell>
          <cell r="E6076">
            <v>625217490</v>
          </cell>
          <cell r="F6076" t="str">
            <v>0067571699420</v>
          </cell>
          <cell r="G6076" t="str">
            <v>CS20-0357</v>
          </cell>
          <cell r="H6076" t="str">
            <v>Comfort Spaces Plaid 100% Cotton Flannel Printed Sheet Set, King, Grey</v>
          </cell>
          <cell r="I6076" t="str">
            <v>COMFORT SPACES PLAID</v>
          </cell>
          <cell r="J6076" t="str">
            <v>ONLINE ONLY</v>
          </cell>
          <cell r="K6076">
            <v>178343939</v>
          </cell>
          <cell r="L6076" t="str">
            <v>NA</v>
          </cell>
          <cell r="M6076" t="str">
            <v>NA</v>
          </cell>
          <cell r="N6076">
            <v>26.39</v>
          </cell>
          <cell r="O6076">
            <v>44.99</v>
          </cell>
          <cell r="P6076">
            <v>0.41342499999999999</v>
          </cell>
          <cell r="Q6076" t="str">
            <v>COMFORT SPAC</v>
          </cell>
          <cell r="R6076" t="str">
            <v>07</v>
          </cell>
          <cell r="S6076" t="str">
            <v>E &amp; E CO LTD</v>
          </cell>
          <cell r="T6076" t="str">
            <v>444096</v>
          </cell>
          <cell r="U6076" t="str">
            <v>1</v>
          </cell>
          <cell r="V6076">
            <v>1</v>
          </cell>
        </row>
        <row r="6077">
          <cell r="C6077">
            <v>582605449</v>
          </cell>
          <cell r="D6077" t="str">
            <v>L</v>
          </cell>
          <cell r="E6077">
            <v>625217490</v>
          </cell>
          <cell r="F6077" t="str">
            <v>0067571699420</v>
          </cell>
          <cell r="G6077" t="str">
            <v>CS20-0357</v>
          </cell>
          <cell r="H6077" t="str">
            <v>Comfort Spaces Plaid 100% Cotton Flannel Printed Sheet Set, King, Grey</v>
          </cell>
          <cell r="I6077" t="str">
            <v>COMFORT SPACES PLAID</v>
          </cell>
          <cell r="J6077" t="str">
            <v>ONLINE ONLY</v>
          </cell>
          <cell r="K6077">
            <v>178343939</v>
          </cell>
          <cell r="L6077" t="str">
            <v>NA</v>
          </cell>
          <cell r="M6077" t="str">
            <v>NA</v>
          </cell>
          <cell r="N6077">
            <v>26.39</v>
          </cell>
          <cell r="O6077">
            <v>44.99</v>
          </cell>
          <cell r="P6077">
            <v>0.41342499999999999</v>
          </cell>
          <cell r="Q6077" t="str">
            <v>COMFORT SPAC</v>
          </cell>
          <cell r="R6077" t="str">
            <v>07</v>
          </cell>
          <cell r="S6077" t="str">
            <v>E &amp; E CO LTD</v>
          </cell>
          <cell r="T6077" t="str">
            <v>444096</v>
          </cell>
          <cell r="U6077" t="str">
            <v>1</v>
          </cell>
          <cell r="V6077">
            <v>1</v>
          </cell>
        </row>
        <row r="6078">
          <cell r="C6078">
            <v>582605448</v>
          </cell>
          <cell r="D6078" t="str">
            <v>L</v>
          </cell>
          <cell r="E6078">
            <v>769064858</v>
          </cell>
          <cell r="F6078" t="str">
            <v>0067571698815</v>
          </cell>
          <cell r="G6078" t="str">
            <v>CS20-0363</v>
          </cell>
          <cell r="H6078" t="str">
            <v>Comfort Spaces Plaid 100% Cotton Flannel Printed Sheet Set, Cal King, Grey/Red</v>
          </cell>
          <cell r="I6078" t="str">
            <v>COMFORT SPACES PLAID</v>
          </cell>
          <cell r="J6078" t="str">
            <v>ONLINE ONLY</v>
          </cell>
          <cell r="K6078">
            <v>178343940</v>
          </cell>
          <cell r="L6078" t="str">
            <v>NA</v>
          </cell>
          <cell r="M6078" t="str">
            <v>NA</v>
          </cell>
          <cell r="N6078">
            <v>29.03</v>
          </cell>
          <cell r="O6078">
            <v>49.99</v>
          </cell>
          <cell r="P6078">
            <v>0.41928399999999999</v>
          </cell>
          <cell r="Q6078" t="str">
            <v>COMFORT SPAC</v>
          </cell>
          <cell r="R6078" t="str">
            <v>07</v>
          </cell>
          <cell r="S6078" t="str">
            <v>E &amp; E CO LTD</v>
          </cell>
          <cell r="T6078" t="str">
            <v>444096</v>
          </cell>
          <cell r="U6078" t="str">
            <v>1</v>
          </cell>
          <cell r="V6078">
            <v>1</v>
          </cell>
        </row>
        <row r="6079">
          <cell r="C6079">
            <v>582605451</v>
          </cell>
          <cell r="D6079" t="str">
            <v>L</v>
          </cell>
          <cell r="E6079">
            <v>769064858</v>
          </cell>
          <cell r="F6079" t="str">
            <v>0067571698815</v>
          </cell>
          <cell r="G6079" t="str">
            <v>CS20-0363</v>
          </cell>
          <cell r="H6079" t="str">
            <v>Comfort Spaces Plaid 100% Cotton Flannel Printed Sheet Set, Cal King, Grey/Red</v>
          </cell>
          <cell r="I6079" t="str">
            <v>COMFORT SPACES PLAID</v>
          </cell>
          <cell r="J6079" t="str">
            <v>ONLINE ONLY</v>
          </cell>
          <cell r="K6079">
            <v>178343940</v>
          </cell>
          <cell r="L6079" t="str">
            <v>NA</v>
          </cell>
          <cell r="M6079" t="str">
            <v>NA</v>
          </cell>
          <cell r="N6079">
            <v>29.03</v>
          </cell>
          <cell r="O6079">
            <v>49.99</v>
          </cell>
          <cell r="P6079">
            <v>0.41928399999999999</v>
          </cell>
          <cell r="Q6079" t="str">
            <v>COMFORT SPAC</v>
          </cell>
          <cell r="R6079" t="str">
            <v>07</v>
          </cell>
          <cell r="S6079" t="str">
            <v>E &amp; E CO LTD</v>
          </cell>
          <cell r="T6079" t="str">
            <v>444096</v>
          </cell>
          <cell r="U6079" t="str">
            <v>1</v>
          </cell>
          <cell r="V6079">
            <v>1</v>
          </cell>
        </row>
        <row r="6080">
          <cell r="C6080">
            <v>582605453</v>
          </cell>
          <cell r="E6080">
            <v>286606400</v>
          </cell>
          <cell r="F6080" t="str">
            <v>0067571698795</v>
          </cell>
          <cell r="G6080" t="str">
            <v>CS20-0342</v>
          </cell>
          <cell r="H6080" t="str">
            <v>Comfort Spaces Geo 100% Cotton Flannel Printed Sheet Set, King, Aqua</v>
          </cell>
          <cell r="I6080" t="str">
            <v>COMFORT SPACES GEO 1</v>
          </cell>
          <cell r="J6080" t="str">
            <v>ONLINE ONLY</v>
          </cell>
          <cell r="K6080">
            <v>178343944</v>
          </cell>
          <cell r="L6080" t="str">
            <v>NA</v>
          </cell>
          <cell r="M6080" t="str">
            <v>NA</v>
          </cell>
          <cell r="N6080">
            <v>26.39</v>
          </cell>
          <cell r="O6080">
            <v>44.99</v>
          </cell>
          <cell r="P6080">
            <v>0.41342499999999999</v>
          </cell>
          <cell r="Q6080" t="str">
            <v>COMFORT SPAC</v>
          </cell>
          <cell r="R6080" t="str">
            <v>07</v>
          </cell>
          <cell r="S6080" t="str">
            <v>E &amp; E CO LTD</v>
          </cell>
          <cell r="T6080" t="str">
            <v>444096</v>
          </cell>
          <cell r="U6080" t="str">
            <v>1</v>
          </cell>
          <cell r="V6080">
            <v>1</v>
          </cell>
        </row>
        <row r="6081">
          <cell r="C6081">
            <v>582605454</v>
          </cell>
          <cell r="E6081">
            <v>626931534</v>
          </cell>
          <cell r="F6081" t="str">
            <v>0008656998748</v>
          </cell>
          <cell r="G6081" t="str">
            <v>CS73-0799</v>
          </cell>
          <cell r="H6081" t="str">
            <v>Comfort Spaces Zero Twist 8 Piece Towel Set - 2 bath, 2 hand and 4 wash, 28x54", Aqua</v>
          </cell>
          <cell r="I6081" t="str">
            <v>COMFORT SPACES ZERO</v>
          </cell>
          <cell r="J6081" t="str">
            <v>ONLINE ONLY</v>
          </cell>
          <cell r="K6081">
            <v>178343946</v>
          </cell>
          <cell r="L6081" t="str">
            <v>NA</v>
          </cell>
          <cell r="M6081" t="str">
            <v>NA</v>
          </cell>
          <cell r="N6081">
            <v>19.25</v>
          </cell>
          <cell r="O6081">
            <v>32.99</v>
          </cell>
          <cell r="P6081">
            <v>0.41649000000000003</v>
          </cell>
          <cell r="Q6081" t="str">
            <v>COMFORT SPAC</v>
          </cell>
          <cell r="R6081" t="str">
            <v>07</v>
          </cell>
          <cell r="S6081" t="str">
            <v>E &amp; E CO LTD</v>
          </cell>
          <cell r="T6081" t="str">
            <v>444096</v>
          </cell>
          <cell r="U6081" t="str">
            <v>1</v>
          </cell>
          <cell r="V6081">
            <v>1</v>
          </cell>
        </row>
        <row r="6082">
          <cell r="C6082">
            <v>582605455</v>
          </cell>
          <cell r="E6082">
            <v>986497375</v>
          </cell>
          <cell r="F6082" t="str">
            <v>0008656994286</v>
          </cell>
          <cell r="G6082" t="str">
            <v>CS20-0572</v>
          </cell>
          <cell r="H6082" t="str">
            <v>Comfort Spaces 100% Cotton Sheet Set4-Pieces Gray Lama Lightweight Breathable All Season Cozy Sheet Set, Full</v>
          </cell>
          <cell r="I6082" t="str">
            <v>COMFORT SPACES LAMA</v>
          </cell>
          <cell r="J6082" t="str">
            <v>ONLINE ONLY</v>
          </cell>
          <cell r="K6082">
            <v>178343950</v>
          </cell>
          <cell r="L6082" t="str">
            <v>NA</v>
          </cell>
          <cell r="M6082" t="str">
            <v>NA</v>
          </cell>
          <cell r="N6082">
            <v>18.47</v>
          </cell>
          <cell r="O6082">
            <v>31.99</v>
          </cell>
          <cell r="P6082">
            <v>0.42263200000000001</v>
          </cell>
          <cell r="Q6082" t="str">
            <v>COMFORT SPAC</v>
          </cell>
          <cell r="R6082" t="str">
            <v>07</v>
          </cell>
          <cell r="S6082" t="str">
            <v>E &amp; E CO LTD</v>
          </cell>
          <cell r="T6082" t="str">
            <v>444096</v>
          </cell>
          <cell r="U6082" t="str">
            <v>1</v>
          </cell>
          <cell r="V6082">
            <v>1</v>
          </cell>
        </row>
        <row r="6083">
          <cell r="C6083">
            <v>582605457</v>
          </cell>
          <cell r="E6083">
            <v>865022238</v>
          </cell>
          <cell r="F6083" t="str">
            <v>0067571689629</v>
          </cell>
          <cell r="G6083" t="str">
            <v>CS20-0118</v>
          </cell>
          <cell r="H6083" t="str">
            <v>Comfort Spaces Solid 100% Polyester Microfiber Solid Sheet Set, Queen, Aqua</v>
          </cell>
          <cell r="I6083" t="str">
            <v>COMFORT SPACES SOLID</v>
          </cell>
          <cell r="J6083" t="str">
            <v>ONLINE ONLY</v>
          </cell>
          <cell r="K6083">
            <v>178343951</v>
          </cell>
          <cell r="L6083" t="str">
            <v>NA</v>
          </cell>
          <cell r="M6083" t="str">
            <v>NA</v>
          </cell>
          <cell r="N6083">
            <v>14.25</v>
          </cell>
          <cell r="O6083">
            <v>24.99</v>
          </cell>
          <cell r="P6083">
            <v>0.42977199999999999</v>
          </cell>
          <cell r="Q6083" t="str">
            <v>COMFORT SPAC</v>
          </cell>
          <cell r="R6083" t="str">
            <v>07</v>
          </cell>
          <cell r="S6083" t="str">
            <v>E &amp; E CO LTD</v>
          </cell>
          <cell r="T6083" t="str">
            <v>444096</v>
          </cell>
          <cell r="U6083" t="str">
            <v>1</v>
          </cell>
          <cell r="V6083">
            <v>1</v>
          </cell>
        </row>
        <row r="6084">
          <cell r="C6084">
            <v>582605459</v>
          </cell>
          <cell r="E6084">
            <v>553403824</v>
          </cell>
          <cell r="F6084" t="str">
            <v>0008656994288</v>
          </cell>
          <cell r="G6084" t="str">
            <v>CS20-0584</v>
          </cell>
          <cell r="H6084" t="str">
            <v>Comfort Spaces Diamond 100% Cotton Printed Sheet Set, Full, Blue</v>
          </cell>
          <cell r="I6084" t="str">
            <v>COMFORT SPACES DIAMO</v>
          </cell>
          <cell r="J6084" t="str">
            <v>ONLINE ONLY</v>
          </cell>
          <cell r="K6084">
            <v>178343953</v>
          </cell>
          <cell r="L6084" t="str">
            <v>NA</v>
          </cell>
          <cell r="M6084" t="str">
            <v>NA</v>
          </cell>
          <cell r="N6084">
            <v>18.47</v>
          </cell>
          <cell r="O6084">
            <v>31.99</v>
          </cell>
          <cell r="P6084">
            <v>0.42263200000000001</v>
          </cell>
          <cell r="Q6084" t="str">
            <v>COMFORT SPAC</v>
          </cell>
          <cell r="R6084" t="str">
            <v>07</v>
          </cell>
          <cell r="S6084" t="str">
            <v>E &amp; E CO LTD</v>
          </cell>
          <cell r="T6084" t="str">
            <v>444096</v>
          </cell>
          <cell r="U6084" t="str">
            <v>1</v>
          </cell>
          <cell r="V6084">
            <v>1</v>
          </cell>
        </row>
        <row r="6085">
          <cell r="C6085">
            <v>582605458</v>
          </cell>
          <cell r="D6085" t="str">
            <v>L</v>
          </cell>
          <cell r="E6085">
            <v>187991578</v>
          </cell>
          <cell r="F6085" t="str">
            <v>0067571696443</v>
          </cell>
          <cell r="G6085" t="str">
            <v>CS20-0248</v>
          </cell>
          <cell r="H6085" t="str">
            <v>Comfort Spaces Solid 100% Polyester Microfiber Solid Sheet Set, King, Purple</v>
          </cell>
          <cell r="I6085" t="str">
            <v>COMFORT SPACES SOLID</v>
          </cell>
          <cell r="J6085" t="str">
            <v>ONLINE ONLY</v>
          </cell>
          <cell r="K6085">
            <v>178343952</v>
          </cell>
          <cell r="L6085" t="str">
            <v>NA</v>
          </cell>
          <cell r="M6085" t="str">
            <v>NA</v>
          </cell>
          <cell r="N6085">
            <v>15.83</v>
          </cell>
          <cell r="O6085">
            <v>27.99</v>
          </cell>
          <cell r="P6085">
            <v>0.43444100000000002</v>
          </cell>
          <cell r="Q6085" t="str">
            <v>COMFORT SPAC</v>
          </cell>
          <cell r="R6085" t="str">
            <v>07</v>
          </cell>
          <cell r="S6085" t="str">
            <v>E &amp; E CO LTD</v>
          </cell>
          <cell r="T6085" t="str">
            <v>444096</v>
          </cell>
          <cell r="U6085" t="str">
            <v>1</v>
          </cell>
          <cell r="V6085">
            <v>1</v>
          </cell>
        </row>
        <row r="6086">
          <cell r="C6086">
            <v>582605460</v>
          </cell>
          <cell r="D6086" t="str">
            <v>L</v>
          </cell>
          <cell r="E6086">
            <v>187991578</v>
          </cell>
          <cell r="F6086" t="str">
            <v>0067571696443</v>
          </cell>
          <cell r="G6086" t="str">
            <v>CS20-0248</v>
          </cell>
          <cell r="H6086" t="str">
            <v>Comfort Spaces Solid 100% Polyester Microfiber Solid Sheet Set, King, Purple</v>
          </cell>
          <cell r="I6086" t="str">
            <v>COMFORT SPACES SOLID</v>
          </cell>
          <cell r="J6086" t="str">
            <v>ONLINE ONLY</v>
          </cell>
          <cell r="K6086">
            <v>178343952</v>
          </cell>
          <cell r="L6086" t="str">
            <v>NA</v>
          </cell>
          <cell r="M6086" t="str">
            <v>NA</v>
          </cell>
          <cell r="N6086">
            <v>15.83</v>
          </cell>
          <cell r="O6086">
            <v>27.99</v>
          </cell>
          <cell r="P6086">
            <v>0.43444100000000002</v>
          </cell>
          <cell r="Q6086" t="str">
            <v>COMFORT SPAC</v>
          </cell>
          <cell r="R6086" t="str">
            <v>07</v>
          </cell>
          <cell r="S6086" t="str">
            <v>E &amp; E CO LTD</v>
          </cell>
          <cell r="T6086" t="str">
            <v>444096</v>
          </cell>
          <cell r="U6086" t="str">
            <v>1</v>
          </cell>
          <cell r="V6086">
            <v>1</v>
          </cell>
        </row>
        <row r="6087">
          <cell r="C6087">
            <v>582605462</v>
          </cell>
          <cell r="E6087">
            <v>397566092</v>
          </cell>
          <cell r="F6087" t="str">
            <v>0008656994307</v>
          </cell>
          <cell r="G6087" t="str">
            <v>CS20-0582</v>
          </cell>
          <cell r="H6087" t="str">
            <v>Comfort Spaces Diamond 100% Cotton Printed Sheet Set, Twin, Blue</v>
          </cell>
          <cell r="I6087" t="str">
            <v>COMFORT SPACES DIAMO</v>
          </cell>
          <cell r="J6087" t="str">
            <v>ONLINE ONLY</v>
          </cell>
          <cell r="K6087">
            <v>178343956</v>
          </cell>
          <cell r="L6087" t="str">
            <v>NA</v>
          </cell>
          <cell r="M6087" t="str">
            <v>NA</v>
          </cell>
          <cell r="N6087">
            <v>15.83</v>
          </cell>
          <cell r="O6087">
            <v>27.99</v>
          </cell>
          <cell r="P6087">
            <v>0.43444100000000002</v>
          </cell>
          <cell r="Q6087" t="str">
            <v>COMFORT SPAC</v>
          </cell>
          <cell r="R6087" t="str">
            <v>07</v>
          </cell>
          <cell r="S6087" t="str">
            <v>E &amp; E CO LTD</v>
          </cell>
          <cell r="T6087" t="str">
            <v>444096</v>
          </cell>
          <cell r="U6087" t="str">
            <v>1</v>
          </cell>
          <cell r="V6087">
            <v>1</v>
          </cell>
        </row>
        <row r="6088">
          <cell r="C6088">
            <v>582605463</v>
          </cell>
          <cell r="E6088">
            <v>434165351</v>
          </cell>
          <cell r="F6088" t="str">
            <v>0008656994297</v>
          </cell>
          <cell r="G6088" t="str">
            <v>CS20-0573</v>
          </cell>
          <cell r="H6088" t="str">
            <v>Comfort Spaces 100% Cotton Sheet Set 4-Pieces Gray Lama Lightweight Breathable All Season Cozy Sheet Set, Queen</v>
          </cell>
          <cell r="I6088" t="str">
            <v>COMFORT SPACES LAMA</v>
          </cell>
          <cell r="J6088" t="str">
            <v>ONLINE ONLY</v>
          </cell>
          <cell r="K6088">
            <v>178343957</v>
          </cell>
          <cell r="L6088" t="str">
            <v>NA</v>
          </cell>
          <cell r="M6088" t="str">
            <v>NA</v>
          </cell>
          <cell r="N6088">
            <v>21.11</v>
          </cell>
          <cell r="O6088">
            <v>36.99</v>
          </cell>
          <cell r="P6088">
            <v>0.42930499999999999</v>
          </cell>
          <cell r="Q6088" t="str">
            <v>COMFORT SPAC</v>
          </cell>
          <cell r="R6088" t="str">
            <v>07</v>
          </cell>
          <cell r="S6088" t="str">
            <v>E &amp; E CO LTD</v>
          </cell>
          <cell r="T6088" t="str">
            <v>444096</v>
          </cell>
          <cell r="U6088" t="str">
            <v>1</v>
          </cell>
          <cell r="V6088">
            <v>1</v>
          </cell>
        </row>
        <row r="6089">
          <cell r="C6089">
            <v>582605464</v>
          </cell>
          <cell r="E6089">
            <v>340804306</v>
          </cell>
          <cell r="F6089" t="str">
            <v>0067571698778</v>
          </cell>
          <cell r="G6089" t="str">
            <v>CS20-0360</v>
          </cell>
          <cell r="H6089" t="str">
            <v>Comfort Spaces Plaid 100% Cotton Flannel Printed Sheet Set, Full, Grey/Red</v>
          </cell>
          <cell r="I6089" t="str">
            <v>COMFORT SPACES PLAID</v>
          </cell>
          <cell r="J6089" t="str">
            <v>ONLINE ONLY</v>
          </cell>
          <cell r="K6089">
            <v>178343959</v>
          </cell>
          <cell r="L6089" t="str">
            <v>NA</v>
          </cell>
          <cell r="M6089" t="str">
            <v>NA</v>
          </cell>
          <cell r="N6089">
            <v>21.11</v>
          </cell>
          <cell r="O6089">
            <v>36.99</v>
          </cell>
          <cell r="P6089">
            <v>0.42930499999999999</v>
          </cell>
          <cell r="Q6089" t="str">
            <v>COMFORT SPAC</v>
          </cell>
          <cell r="R6089" t="str">
            <v>07</v>
          </cell>
          <cell r="S6089" t="str">
            <v>E &amp; E CO LTD</v>
          </cell>
          <cell r="T6089" t="str">
            <v>444096</v>
          </cell>
          <cell r="U6089" t="str">
            <v>1</v>
          </cell>
          <cell r="V6089">
            <v>1</v>
          </cell>
        </row>
        <row r="6090">
          <cell r="C6090">
            <v>582605465</v>
          </cell>
          <cell r="E6090">
            <v>737360507</v>
          </cell>
          <cell r="F6090" t="str">
            <v>0067571696434</v>
          </cell>
          <cell r="G6090" t="str">
            <v>CS20-0249</v>
          </cell>
          <cell r="H6090" t="str">
            <v>Comfort Spaces Solid 100% Polyester Microfiber Solid Sheet Set, Twin XL, Teal</v>
          </cell>
          <cell r="I6090" t="str">
            <v>COMFORT SPACES SOLID</v>
          </cell>
          <cell r="J6090" t="str">
            <v>ONLINE ONLY</v>
          </cell>
          <cell r="K6090">
            <v>178343958</v>
          </cell>
          <cell r="L6090" t="str">
            <v>NA</v>
          </cell>
          <cell r="M6090" t="str">
            <v>NA</v>
          </cell>
          <cell r="N6090">
            <v>12.14</v>
          </cell>
          <cell r="O6090">
            <v>19.989999999999998</v>
          </cell>
          <cell r="P6090">
            <v>0.39269599999999999</v>
          </cell>
          <cell r="Q6090" t="str">
            <v>COMFORT SPAC</v>
          </cell>
          <cell r="R6090" t="str">
            <v>07</v>
          </cell>
          <cell r="S6090" t="str">
            <v>E &amp; E CO LTD</v>
          </cell>
          <cell r="T6090" t="str">
            <v>444096</v>
          </cell>
          <cell r="U6090" t="str">
            <v>1</v>
          </cell>
          <cell r="V6090">
            <v>1</v>
          </cell>
        </row>
        <row r="6091">
          <cell r="C6091">
            <v>582605466</v>
          </cell>
          <cell r="E6091">
            <v>624381534</v>
          </cell>
          <cell r="F6091" t="str">
            <v>0008656994306</v>
          </cell>
          <cell r="G6091" t="str">
            <v>CS20-0583</v>
          </cell>
          <cell r="H6091" t="str">
            <v>Comfort Spaces Diamond 100% Cotton Printed Sheet Set, Twin XL, Blue</v>
          </cell>
          <cell r="I6091" t="str">
            <v>COMFORT SPACES DIAMO</v>
          </cell>
          <cell r="J6091" t="str">
            <v>ONLINE ONLY</v>
          </cell>
          <cell r="K6091">
            <v>178343960</v>
          </cell>
          <cell r="L6091" t="str">
            <v>NA</v>
          </cell>
          <cell r="M6091" t="str">
            <v>NA</v>
          </cell>
          <cell r="N6091">
            <v>15.83</v>
          </cell>
          <cell r="O6091">
            <v>27.99</v>
          </cell>
          <cell r="P6091">
            <v>0.43444100000000002</v>
          </cell>
          <cell r="Q6091" t="str">
            <v>COMFORT SPAC</v>
          </cell>
          <cell r="R6091" t="str">
            <v>07</v>
          </cell>
          <cell r="S6091" t="str">
            <v>E &amp; E CO LTD</v>
          </cell>
          <cell r="T6091" t="str">
            <v>444096</v>
          </cell>
          <cell r="U6091" t="str">
            <v>1</v>
          </cell>
          <cell r="V6091">
            <v>1</v>
          </cell>
        </row>
        <row r="6092">
          <cell r="C6092">
            <v>582605468</v>
          </cell>
          <cell r="E6092">
            <v>611387367</v>
          </cell>
          <cell r="F6092" t="str">
            <v>0067571689632</v>
          </cell>
          <cell r="G6092" t="str">
            <v>CS20-0121</v>
          </cell>
          <cell r="H6092" t="str">
            <v>Comfort Spaces Microfiber 75GSM 6-Piece Light Gray Solid Sheet Set, Queen</v>
          </cell>
          <cell r="I6092" t="str">
            <v>COMFORT SPACES SOLID</v>
          </cell>
          <cell r="J6092" t="str">
            <v>ONLINE ONLY</v>
          </cell>
          <cell r="K6092">
            <v>178343962</v>
          </cell>
          <cell r="L6092" t="str">
            <v>NA</v>
          </cell>
          <cell r="M6092" t="str">
            <v>NA</v>
          </cell>
          <cell r="N6092">
            <v>14.25</v>
          </cell>
          <cell r="O6092">
            <v>24.99</v>
          </cell>
          <cell r="P6092">
            <v>0.42977199999999999</v>
          </cell>
          <cell r="Q6092" t="str">
            <v>COMFORT SPAC</v>
          </cell>
          <cell r="R6092" t="str">
            <v>07</v>
          </cell>
          <cell r="S6092" t="str">
            <v>E &amp; E CO LTD</v>
          </cell>
          <cell r="T6092" t="str">
            <v>444096</v>
          </cell>
          <cell r="U6092" t="str">
            <v>1</v>
          </cell>
          <cell r="V6092">
            <v>1</v>
          </cell>
        </row>
        <row r="6093">
          <cell r="C6093">
            <v>582605471</v>
          </cell>
          <cell r="E6093">
            <v>642087662</v>
          </cell>
          <cell r="F6093" t="str">
            <v>0008656994294</v>
          </cell>
          <cell r="G6093" t="str">
            <v>CS20-0586</v>
          </cell>
          <cell r="H6093" t="str">
            <v>Comfort Spaces Diamond 100% Cotton Printed Sheet Set, King, Blue</v>
          </cell>
          <cell r="I6093" t="str">
            <v>COMFORT SPACES DIAMO</v>
          </cell>
          <cell r="J6093" t="str">
            <v>ONLINE ONLY</v>
          </cell>
          <cell r="K6093">
            <v>178343965</v>
          </cell>
          <cell r="L6093" t="str">
            <v>NA</v>
          </cell>
          <cell r="M6093" t="str">
            <v>NA</v>
          </cell>
          <cell r="N6093">
            <v>23.75</v>
          </cell>
          <cell r="O6093">
            <v>39.99</v>
          </cell>
          <cell r="P6093">
            <v>0.40610200000000002</v>
          </cell>
          <cell r="Q6093" t="str">
            <v>COMFORT SPAC</v>
          </cell>
          <cell r="R6093" t="str">
            <v>07</v>
          </cell>
          <cell r="S6093" t="str">
            <v>E &amp; E CO LTD</v>
          </cell>
          <cell r="T6093" t="str">
            <v>444096</v>
          </cell>
          <cell r="U6093" t="str">
            <v>1</v>
          </cell>
          <cell r="V6093">
            <v>1</v>
          </cell>
        </row>
        <row r="6094">
          <cell r="C6094">
            <v>582605472</v>
          </cell>
          <cell r="E6094">
            <v>719103085</v>
          </cell>
          <cell r="F6094" t="str">
            <v>0008656994305</v>
          </cell>
          <cell r="G6094" t="str">
            <v>CS20-0577</v>
          </cell>
          <cell r="H6094" t="str">
            <v>Comfort Spaces 100% Cotton Sheet Set 3-Pieces Diamond Taupe Lightweight Breathable All Season Cozy Sheet Set, Twin XL</v>
          </cell>
          <cell r="I6094" t="str">
            <v>COMFORT SPACES DIAMO</v>
          </cell>
          <cell r="J6094" t="str">
            <v>ONLINE ONLY</v>
          </cell>
          <cell r="K6094">
            <v>178343967</v>
          </cell>
          <cell r="L6094" t="str">
            <v>NA</v>
          </cell>
          <cell r="M6094" t="str">
            <v>NA</v>
          </cell>
          <cell r="N6094">
            <v>15.83</v>
          </cell>
          <cell r="O6094">
            <v>27.99</v>
          </cell>
          <cell r="P6094">
            <v>0.43444100000000002</v>
          </cell>
          <cell r="Q6094" t="str">
            <v>COMFORT SPAC</v>
          </cell>
          <cell r="R6094" t="str">
            <v>07</v>
          </cell>
          <cell r="S6094" t="str">
            <v>E &amp; E CO LTD</v>
          </cell>
          <cell r="T6094" t="str">
            <v>444096</v>
          </cell>
          <cell r="U6094" t="str">
            <v>1</v>
          </cell>
          <cell r="V6094">
            <v>1</v>
          </cell>
        </row>
        <row r="6095">
          <cell r="C6095">
            <v>582605473</v>
          </cell>
          <cell r="E6095">
            <v>229669771</v>
          </cell>
          <cell r="F6095" t="str">
            <v>0067571698812</v>
          </cell>
          <cell r="G6095" t="str">
            <v>CS20-0358</v>
          </cell>
          <cell r="H6095" t="str">
            <v>Comfort Spaces Plaid 100% Cotton Flannel Printed Sheet Set, Cal King, Grey</v>
          </cell>
          <cell r="I6095" t="str">
            <v>COMFORT SPACES PLAID</v>
          </cell>
          <cell r="J6095" t="str">
            <v>ONLINE ONLY</v>
          </cell>
          <cell r="K6095">
            <v>178343969</v>
          </cell>
          <cell r="L6095" t="str">
            <v>NA</v>
          </cell>
          <cell r="M6095" t="str">
            <v>NA</v>
          </cell>
          <cell r="N6095">
            <v>29.03</v>
          </cell>
          <cell r="O6095">
            <v>49.99</v>
          </cell>
          <cell r="P6095">
            <v>0.41928399999999999</v>
          </cell>
          <cell r="Q6095" t="str">
            <v>COMFORT SPAC</v>
          </cell>
          <cell r="R6095" t="str">
            <v>07</v>
          </cell>
          <cell r="S6095" t="str">
            <v>E &amp; E CO LTD</v>
          </cell>
          <cell r="T6095" t="str">
            <v>444096</v>
          </cell>
          <cell r="U6095" t="str">
            <v>1</v>
          </cell>
          <cell r="V6095">
            <v>1</v>
          </cell>
        </row>
        <row r="6096">
          <cell r="C6096">
            <v>582605475</v>
          </cell>
          <cell r="E6096">
            <v>981894056</v>
          </cell>
          <cell r="F6096" t="str">
            <v>0008656907778</v>
          </cell>
          <cell r="G6096" t="str">
            <v>CS54-0981</v>
          </cell>
          <cell r="H6096" t="str">
            <v>Comfort Spaces Heated Wrap Aqua Reversible Electric Throw Wrap Sock Set, 50"x64"</v>
          </cell>
          <cell r="I6096" t="str">
            <v>COMFORT SPACES HEATE</v>
          </cell>
          <cell r="J6096" t="str">
            <v>ONLINE ONLY</v>
          </cell>
          <cell r="K6096">
            <v>178343972</v>
          </cell>
          <cell r="L6096" t="str">
            <v>NA</v>
          </cell>
          <cell r="M6096" t="str">
            <v>NA</v>
          </cell>
          <cell r="N6096">
            <v>31.67</v>
          </cell>
          <cell r="O6096">
            <v>54.99</v>
          </cell>
          <cell r="P6096">
            <v>0.42407699999999998</v>
          </cell>
          <cell r="Q6096" t="str">
            <v>COMFORT SPAC</v>
          </cell>
          <cell r="R6096" t="str">
            <v>07</v>
          </cell>
          <cell r="S6096" t="str">
            <v>E &amp; E CO LTD</v>
          </cell>
          <cell r="T6096" t="str">
            <v>444096</v>
          </cell>
          <cell r="U6096" t="str">
            <v>1</v>
          </cell>
          <cell r="V6096">
            <v>1</v>
          </cell>
        </row>
        <row r="6097">
          <cell r="C6097">
            <v>582605474</v>
          </cell>
          <cell r="D6097" t="str">
            <v>L</v>
          </cell>
          <cell r="E6097">
            <v>914451167</v>
          </cell>
          <cell r="F6097" t="str">
            <v>0067571697985</v>
          </cell>
          <cell r="G6097" t="str">
            <v>CS50-0305</v>
          </cell>
          <cell r="H6097" t="str">
            <v>Comfort Spaces Ogee Sherpa/Plush Throw, 50x60", Grey</v>
          </cell>
          <cell r="I6097" t="str">
            <v>COMFORT SPACES OGEE</v>
          </cell>
          <cell r="J6097" t="str">
            <v>ONLINE ONLY</v>
          </cell>
          <cell r="K6097">
            <v>178343971</v>
          </cell>
          <cell r="L6097" t="str">
            <v>NA</v>
          </cell>
          <cell r="M6097" t="str">
            <v>NA</v>
          </cell>
          <cell r="N6097">
            <v>12.37</v>
          </cell>
          <cell r="O6097">
            <v>21.99</v>
          </cell>
          <cell r="P6097">
            <v>0.43747200000000003</v>
          </cell>
          <cell r="Q6097" t="str">
            <v>COMFORT SPAC</v>
          </cell>
          <cell r="R6097" t="str">
            <v>07</v>
          </cell>
          <cell r="S6097" t="str">
            <v>E &amp; E CO LTD</v>
          </cell>
          <cell r="T6097" t="str">
            <v>444096</v>
          </cell>
          <cell r="U6097" t="str">
            <v>1</v>
          </cell>
          <cell r="V6097">
            <v>1</v>
          </cell>
        </row>
        <row r="6098">
          <cell r="C6098">
            <v>582605476</v>
          </cell>
          <cell r="D6098" t="str">
            <v>L</v>
          </cell>
          <cell r="E6098">
            <v>914451167</v>
          </cell>
          <cell r="F6098" t="str">
            <v>0067571697985</v>
          </cell>
          <cell r="G6098" t="str">
            <v>CS50-0305</v>
          </cell>
          <cell r="H6098" t="str">
            <v>Comfort Spaces Ogee Sherpa/Plush Throw, 50x60", Grey</v>
          </cell>
          <cell r="I6098" t="str">
            <v>COMFORT SPACES OGEE</v>
          </cell>
          <cell r="J6098" t="str">
            <v>ONLINE ONLY</v>
          </cell>
          <cell r="K6098">
            <v>178343971</v>
          </cell>
          <cell r="L6098" t="str">
            <v>NA</v>
          </cell>
          <cell r="M6098" t="str">
            <v>NA</v>
          </cell>
          <cell r="N6098">
            <v>12.37</v>
          </cell>
          <cell r="O6098">
            <v>21.99</v>
          </cell>
          <cell r="P6098">
            <v>0.43747200000000003</v>
          </cell>
          <cell r="Q6098" t="str">
            <v>COMFORT SPAC</v>
          </cell>
          <cell r="R6098" t="str">
            <v>07</v>
          </cell>
          <cell r="S6098" t="str">
            <v>E &amp; E CO LTD</v>
          </cell>
          <cell r="T6098" t="str">
            <v>444096</v>
          </cell>
          <cell r="U6098" t="str">
            <v>1</v>
          </cell>
          <cell r="V6098">
            <v>1</v>
          </cell>
        </row>
        <row r="6099">
          <cell r="C6099">
            <v>582606673</v>
          </cell>
          <cell r="E6099">
            <v>944250487</v>
          </cell>
          <cell r="F6099" t="str">
            <v>0008656994280</v>
          </cell>
          <cell r="G6099" t="str">
            <v>CS20-0575</v>
          </cell>
          <cell r="H6099" t="str">
            <v>Comfort Spaces 100% Cotton Sheet Set 4-Pieces Gray Lama Lightweight Breathable All Season Cozy Sheet Set, California King</v>
          </cell>
          <cell r="I6099" t="str">
            <v>COMFORT SPACES LAMA</v>
          </cell>
          <cell r="J6099" t="str">
            <v>ONLINE ONLY</v>
          </cell>
          <cell r="K6099">
            <v>178359252</v>
          </cell>
          <cell r="L6099" t="str">
            <v>NA</v>
          </cell>
          <cell r="M6099" t="str">
            <v>NA</v>
          </cell>
          <cell r="N6099">
            <v>23.75</v>
          </cell>
          <cell r="O6099">
            <v>39.99</v>
          </cell>
          <cell r="P6099">
            <v>0.40610200000000002</v>
          </cell>
          <cell r="Q6099" t="str">
            <v>COMFORT SPAC</v>
          </cell>
          <cell r="R6099" t="str">
            <v>07</v>
          </cell>
          <cell r="S6099" t="str">
            <v>E &amp; E CO LTD</v>
          </cell>
          <cell r="T6099" t="str">
            <v>444096</v>
          </cell>
          <cell r="U6099" t="str">
            <v>1</v>
          </cell>
          <cell r="V6099">
            <v>1</v>
          </cell>
        </row>
        <row r="6100">
          <cell r="C6100">
            <v>582606674</v>
          </cell>
          <cell r="E6100">
            <v>313060832</v>
          </cell>
          <cell r="F6100" t="str">
            <v>0067571696442</v>
          </cell>
          <cell r="G6100" t="str">
            <v>CS20-0245</v>
          </cell>
          <cell r="H6100" t="str">
            <v>Comfort Spaces Microfiber 75GSM 6-Piece Light Gray Solid Sheet Set, King</v>
          </cell>
          <cell r="I6100" t="str">
            <v>COMFORT SPACES SOLID</v>
          </cell>
          <cell r="J6100" t="str">
            <v>ONLINE ONLY</v>
          </cell>
          <cell r="K6100">
            <v>178359255</v>
          </cell>
          <cell r="L6100" t="str">
            <v>NA</v>
          </cell>
          <cell r="M6100" t="str">
            <v>NA</v>
          </cell>
          <cell r="N6100">
            <v>15.83</v>
          </cell>
          <cell r="O6100">
            <v>27.99</v>
          </cell>
          <cell r="P6100">
            <v>0.43444100000000002</v>
          </cell>
          <cell r="Q6100" t="str">
            <v>COMFORT SPAC</v>
          </cell>
          <cell r="R6100" t="str">
            <v>07</v>
          </cell>
          <cell r="S6100" t="str">
            <v>E &amp; E CO LTD</v>
          </cell>
          <cell r="T6100" t="str">
            <v>444096</v>
          </cell>
          <cell r="U6100" t="str">
            <v>1</v>
          </cell>
          <cell r="V6100">
            <v>1</v>
          </cell>
        </row>
        <row r="6101">
          <cell r="C6101">
            <v>582606671</v>
          </cell>
          <cell r="D6101" t="str">
            <v>L</v>
          </cell>
          <cell r="E6101">
            <v>324490454</v>
          </cell>
          <cell r="F6101" t="str">
            <v>0008656904751</v>
          </cell>
          <cell r="G6101" t="str">
            <v>CS20-0942</v>
          </cell>
          <cell r="H6101" t="str">
            <v>Comfort Spaces Camel Flannel Printed Sheet Set, Queen, Multi</v>
          </cell>
          <cell r="I6101" t="str">
            <v>COMFORT SPACES CAMEL</v>
          </cell>
          <cell r="J6101" t="str">
            <v>ONLINE ONLY</v>
          </cell>
          <cell r="K6101">
            <v>178359251</v>
          </cell>
          <cell r="L6101" t="str">
            <v>NA</v>
          </cell>
          <cell r="M6101" t="str">
            <v>NA</v>
          </cell>
          <cell r="N6101">
            <v>23.99</v>
          </cell>
          <cell r="O6101">
            <v>33.99</v>
          </cell>
          <cell r="P6101">
            <v>0.29420400000000002</v>
          </cell>
          <cell r="Q6101" t="str">
            <v>COMFORT SPAC</v>
          </cell>
          <cell r="R6101" t="str">
            <v>07</v>
          </cell>
          <cell r="S6101" t="str">
            <v>E &amp; E CO LTD</v>
          </cell>
          <cell r="T6101" t="str">
            <v>444096</v>
          </cell>
          <cell r="U6101" t="str">
            <v>1</v>
          </cell>
          <cell r="V6101">
            <v>1</v>
          </cell>
        </row>
        <row r="6102">
          <cell r="C6102">
            <v>582606675</v>
          </cell>
          <cell r="D6102" t="str">
            <v>L</v>
          </cell>
          <cell r="E6102">
            <v>324490454</v>
          </cell>
          <cell r="F6102" t="str">
            <v>0008656904751</v>
          </cell>
          <cell r="G6102" t="str">
            <v>CS20-0942</v>
          </cell>
          <cell r="H6102" t="str">
            <v>Comfort Spaces Camel Flannel Printed Sheet Set, Queen, Multi</v>
          </cell>
          <cell r="I6102" t="str">
            <v>COMFORT SPACES CAMEL</v>
          </cell>
          <cell r="J6102" t="str">
            <v>ONLINE ONLY</v>
          </cell>
          <cell r="K6102">
            <v>178359251</v>
          </cell>
          <cell r="L6102" t="str">
            <v>NA</v>
          </cell>
          <cell r="M6102" t="str">
            <v>NA</v>
          </cell>
          <cell r="N6102">
            <v>23.99</v>
          </cell>
          <cell r="O6102">
            <v>33.99</v>
          </cell>
          <cell r="P6102">
            <v>0.29420400000000002</v>
          </cell>
          <cell r="Q6102" t="str">
            <v>COMFORT SPAC</v>
          </cell>
          <cell r="R6102" t="str">
            <v>07</v>
          </cell>
          <cell r="S6102" t="str">
            <v>E &amp; E CO LTD</v>
          </cell>
          <cell r="T6102" t="str">
            <v>444096</v>
          </cell>
          <cell r="U6102" t="str">
            <v>1</v>
          </cell>
          <cell r="V6102">
            <v>1</v>
          </cell>
        </row>
        <row r="6103">
          <cell r="C6103">
            <v>582606677</v>
          </cell>
          <cell r="D6103" t="str">
            <v>L</v>
          </cell>
          <cell r="E6103">
            <v>887016904</v>
          </cell>
          <cell r="F6103" t="str">
            <v>0008656993937</v>
          </cell>
          <cell r="G6103" t="str">
            <v>CS20-0511</v>
          </cell>
          <cell r="H6103" t="str">
            <v>Comfort Spaces Microfiber Coolmax Printed Sheet Set, King, Charcoal</v>
          </cell>
          <cell r="I6103" t="str">
            <v>COMFORT SPACES MICRO</v>
          </cell>
          <cell r="J6103" t="str">
            <v>ONLINE ONLY</v>
          </cell>
          <cell r="K6103">
            <v>178359261</v>
          </cell>
          <cell r="L6103" t="str">
            <v>NA</v>
          </cell>
          <cell r="M6103" t="str">
            <v>NA</v>
          </cell>
          <cell r="N6103">
            <v>20.059999999999999</v>
          </cell>
          <cell r="O6103">
            <v>34.99</v>
          </cell>
          <cell r="P6103">
            <v>0.42669299999999999</v>
          </cell>
          <cell r="Q6103" t="str">
            <v>COMFORT SPAC</v>
          </cell>
          <cell r="R6103" t="str">
            <v>07</v>
          </cell>
          <cell r="S6103" t="str">
            <v>E &amp; E CO LTD</v>
          </cell>
          <cell r="T6103" t="str">
            <v>444096</v>
          </cell>
          <cell r="U6103" t="str">
            <v>1</v>
          </cell>
          <cell r="V6103">
            <v>1</v>
          </cell>
        </row>
        <row r="6104">
          <cell r="C6104">
            <v>582606678</v>
          </cell>
          <cell r="D6104" t="str">
            <v>L</v>
          </cell>
          <cell r="E6104">
            <v>887016904</v>
          </cell>
          <cell r="F6104" t="str">
            <v>0008656993937</v>
          </cell>
          <cell r="G6104" t="str">
            <v>CS20-0511</v>
          </cell>
          <cell r="H6104" t="str">
            <v>Comfort Spaces Microfiber Coolmax Printed Sheet Set, King, Charcoal</v>
          </cell>
          <cell r="I6104" t="str">
            <v>COMFORT SPACES MICRO</v>
          </cell>
          <cell r="J6104" t="str">
            <v>ONLINE ONLY</v>
          </cell>
          <cell r="K6104">
            <v>178359261</v>
          </cell>
          <cell r="L6104" t="str">
            <v>NA</v>
          </cell>
          <cell r="M6104" t="str">
            <v>NA</v>
          </cell>
          <cell r="N6104">
            <v>20.059999999999999</v>
          </cell>
          <cell r="O6104">
            <v>34.99</v>
          </cell>
          <cell r="P6104">
            <v>0.42669299999999999</v>
          </cell>
          <cell r="Q6104" t="str">
            <v>COMFORT SPAC</v>
          </cell>
          <cell r="R6104" t="str">
            <v>07</v>
          </cell>
          <cell r="S6104" t="str">
            <v>E &amp; E CO LTD</v>
          </cell>
          <cell r="T6104" t="str">
            <v>444096</v>
          </cell>
          <cell r="U6104" t="str">
            <v>1</v>
          </cell>
          <cell r="V6104">
            <v>1</v>
          </cell>
        </row>
        <row r="6105">
          <cell r="C6105">
            <v>582606679</v>
          </cell>
          <cell r="E6105">
            <v>119087792</v>
          </cell>
          <cell r="F6105" t="str">
            <v>0008656993933</v>
          </cell>
          <cell r="G6105" t="str">
            <v>CS20-0510</v>
          </cell>
          <cell r="H6105" t="str">
            <v>Comfort Spaces Microfiber Coolmax Printed Sheet Set, Queen, Charcoal</v>
          </cell>
          <cell r="I6105" t="str">
            <v>COMFORT SPACES MICRO</v>
          </cell>
          <cell r="J6105" t="str">
            <v>ONLINE ONLY</v>
          </cell>
          <cell r="K6105">
            <v>178359265</v>
          </cell>
          <cell r="L6105" t="str">
            <v>NA</v>
          </cell>
          <cell r="M6105" t="str">
            <v>NA</v>
          </cell>
          <cell r="N6105">
            <v>18.47</v>
          </cell>
          <cell r="O6105">
            <v>31.99</v>
          </cell>
          <cell r="P6105">
            <v>0.42263200000000001</v>
          </cell>
          <cell r="Q6105" t="str">
            <v>COMFORT SPAC</v>
          </cell>
          <cell r="R6105" t="str">
            <v>07</v>
          </cell>
          <cell r="S6105" t="str">
            <v>E &amp; E CO LTD</v>
          </cell>
          <cell r="T6105" t="str">
            <v>444096</v>
          </cell>
          <cell r="U6105" t="str">
            <v>1</v>
          </cell>
          <cell r="V6105">
            <v>1</v>
          </cell>
        </row>
        <row r="6106">
          <cell r="C6106">
            <v>582606727</v>
          </cell>
          <cell r="D6106" t="str">
            <v>L</v>
          </cell>
          <cell r="E6106">
            <v>378841393</v>
          </cell>
          <cell r="F6106" t="str">
            <v>0067571689631</v>
          </cell>
          <cell r="G6106" t="str">
            <v>CS20-0120</v>
          </cell>
          <cell r="H6106" t="str">
            <v>Comfort Spaces Microfiber 75GSM 6-Piece Light Gray Solid Sheet Set, Full</v>
          </cell>
          <cell r="I6106" t="str">
            <v>COMFORT SPACES SOLID</v>
          </cell>
          <cell r="J6106" t="str">
            <v>ONLINE ONLY</v>
          </cell>
          <cell r="K6106">
            <v>178362414</v>
          </cell>
          <cell r="L6106" t="str">
            <v>NA</v>
          </cell>
          <cell r="M6106" t="str">
            <v>NA</v>
          </cell>
          <cell r="N6106">
            <v>14.25</v>
          </cell>
          <cell r="O6106">
            <v>24.99</v>
          </cell>
          <cell r="P6106">
            <v>0.42977199999999999</v>
          </cell>
          <cell r="Q6106" t="str">
            <v>COMFORT SPAC</v>
          </cell>
          <cell r="R6106" t="str">
            <v>07</v>
          </cell>
          <cell r="S6106" t="str">
            <v>E &amp; E CO LTD</v>
          </cell>
          <cell r="T6106" t="str">
            <v>444096</v>
          </cell>
          <cell r="U6106" t="str">
            <v>1</v>
          </cell>
          <cell r="V6106">
            <v>1</v>
          </cell>
        </row>
        <row r="6107">
          <cell r="C6107">
            <v>582606728</v>
          </cell>
          <cell r="D6107" t="str">
            <v>L</v>
          </cell>
          <cell r="E6107">
            <v>378841393</v>
          </cell>
          <cell r="F6107" t="str">
            <v>0067571689631</v>
          </cell>
          <cell r="G6107" t="str">
            <v>CS20-0120</v>
          </cell>
          <cell r="H6107" t="str">
            <v>Comfort Spaces Microfiber 75GSM 6-Piece Light Gray Solid Sheet Set, Full</v>
          </cell>
          <cell r="I6107" t="str">
            <v>COMFORT SPACES SOLID</v>
          </cell>
          <cell r="J6107" t="str">
            <v>ONLINE ONLY</v>
          </cell>
          <cell r="K6107">
            <v>178362414</v>
          </cell>
          <cell r="L6107" t="str">
            <v>NA</v>
          </cell>
          <cell r="M6107" t="str">
            <v>NA</v>
          </cell>
          <cell r="N6107">
            <v>14.25</v>
          </cell>
          <cell r="O6107">
            <v>24.99</v>
          </cell>
          <cell r="P6107">
            <v>0.42977199999999999</v>
          </cell>
          <cell r="Q6107" t="str">
            <v>COMFORT SPAC</v>
          </cell>
          <cell r="R6107" t="str">
            <v>07</v>
          </cell>
          <cell r="S6107" t="str">
            <v>E &amp; E CO LTD</v>
          </cell>
          <cell r="T6107" t="str">
            <v>444096</v>
          </cell>
          <cell r="U6107" t="str">
            <v>1</v>
          </cell>
          <cell r="V6107">
            <v>1</v>
          </cell>
        </row>
        <row r="6108">
          <cell r="C6108">
            <v>582700932</v>
          </cell>
          <cell r="D6108" t="str">
            <v>L</v>
          </cell>
          <cell r="E6108">
            <v>855945454</v>
          </cell>
          <cell r="F6108" t="str">
            <v>0008656904251</v>
          </cell>
          <cell r="G6108" t="str">
            <v>CS50-0929</v>
          </cell>
          <cell r="H6108" t="str">
            <v>Comfort Spaces Shaggy Ultra Soft Fur Throw, 50x60", Blush</v>
          </cell>
          <cell r="I6108" t="str">
            <v>COMFORT SPACES SHAGG</v>
          </cell>
          <cell r="J6108" t="str">
            <v>ONLINE ONLY</v>
          </cell>
          <cell r="K6108">
            <v>179056995</v>
          </cell>
          <cell r="L6108" t="str">
            <v>NA</v>
          </cell>
          <cell r="M6108" t="str">
            <v>NA</v>
          </cell>
          <cell r="N6108">
            <v>16.190000000000001</v>
          </cell>
          <cell r="O6108">
            <v>24.99</v>
          </cell>
          <cell r="P6108">
            <v>0.35214099999999998</v>
          </cell>
          <cell r="Q6108" t="str">
            <v>COMFORT SPAC</v>
          </cell>
          <cell r="R6108" t="str">
            <v>07</v>
          </cell>
          <cell r="S6108" t="str">
            <v>E &amp; E CO LTD</v>
          </cell>
          <cell r="T6108" t="str">
            <v>444096</v>
          </cell>
          <cell r="U6108" t="str">
            <v>1</v>
          </cell>
          <cell r="V6108">
            <v>1</v>
          </cell>
        </row>
        <row r="6109">
          <cell r="C6109">
            <v>582700934</v>
          </cell>
          <cell r="D6109" t="str">
            <v>L</v>
          </cell>
          <cell r="E6109">
            <v>855945454</v>
          </cell>
          <cell r="F6109" t="str">
            <v>0008656904251</v>
          </cell>
          <cell r="G6109" t="str">
            <v>CS50-0929</v>
          </cell>
          <cell r="H6109" t="str">
            <v>Comfort Spaces Shaggy Ultra Soft Fur Throw, 50x60", Blush</v>
          </cell>
          <cell r="I6109" t="str">
            <v>COMFORT SPACES SHAGG</v>
          </cell>
          <cell r="J6109" t="str">
            <v>ONLINE ONLY</v>
          </cell>
          <cell r="K6109">
            <v>179056995</v>
          </cell>
          <cell r="L6109" t="str">
            <v>NA</v>
          </cell>
          <cell r="M6109" t="str">
            <v>NA</v>
          </cell>
          <cell r="N6109">
            <v>16.190000000000001</v>
          </cell>
          <cell r="O6109">
            <v>24.99</v>
          </cell>
          <cell r="P6109">
            <v>0.35214099999999998</v>
          </cell>
          <cell r="Q6109" t="str">
            <v>COMFORT SPAC</v>
          </cell>
          <cell r="R6109" t="str">
            <v>07</v>
          </cell>
          <cell r="S6109" t="str">
            <v>E &amp; E CO LTD</v>
          </cell>
          <cell r="T6109" t="str">
            <v>444096</v>
          </cell>
          <cell r="U6109" t="str">
            <v>1</v>
          </cell>
          <cell r="V6109">
            <v>1</v>
          </cell>
        </row>
        <row r="6110">
          <cell r="C6110">
            <v>582704866</v>
          </cell>
          <cell r="E6110">
            <v>257398415</v>
          </cell>
          <cell r="F6110" t="str">
            <v>0067571695188</v>
          </cell>
          <cell r="G6110" t="str">
            <v>CS14-0208</v>
          </cell>
          <cell r="H6110" t="str">
            <v>Comfort Spaces  3-Piece Lightweight Microfiber Pink Reversible Quilt  Coverlet Bedspread Kid Bedding Sets, Full/Queen</v>
          </cell>
          <cell r="I6110" t="str">
            <v>COMFORT SPACES HOWDY</v>
          </cell>
          <cell r="J6110" t="str">
            <v>ONLINE ONLY</v>
          </cell>
          <cell r="K6110">
            <v>179057114</v>
          </cell>
          <cell r="L6110" t="str">
            <v>NA</v>
          </cell>
          <cell r="M6110" t="str">
            <v>NA</v>
          </cell>
          <cell r="N6110">
            <v>25.87</v>
          </cell>
          <cell r="O6110">
            <v>44.99</v>
          </cell>
          <cell r="P6110">
            <v>0.424983</v>
          </cell>
          <cell r="Q6110" t="str">
            <v>COMFORT SPAC</v>
          </cell>
          <cell r="R6110" t="str">
            <v>07</v>
          </cell>
          <cell r="S6110" t="str">
            <v>E &amp; E CO LTD</v>
          </cell>
          <cell r="T6110" t="str">
            <v>444096</v>
          </cell>
          <cell r="U6110" t="str">
            <v>1</v>
          </cell>
          <cell r="V6110">
            <v>1</v>
          </cell>
        </row>
        <row r="6111">
          <cell r="C6111">
            <v>582704867</v>
          </cell>
          <cell r="E6111">
            <v>576861991</v>
          </cell>
          <cell r="F6111" t="str">
            <v>0008656929279</v>
          </cell>
          <cell r="G6111" t="str">
            <v>CS20-1084</v>
          </cell>
          <cell r="H6111" t="str">
            <v>Comfort Spaces Scottish Plaid 100% Cotton Flannel Printed Sheet Set, Twin, Blue Plaid</v>
          </cell>
          <cell r="I6111" t="str">
            <v>COMFORT SPACES SCOTT</v>
          </cell>
          <cell r="J6111" t="str">
            <v>ONLINE ONLY</v>
          </cell>
          <cell r="K6111">
            <v>179057115</v>
          </cell>
          <cell r="L6111" t="str">
            <v>NA</v>
          </cell>
          <cell r="M6111" t="str">
            <v>NA</v>
          </cell>
          <cell r="N6111">
            <v>20.03</v>
          </cell>
          <cell r="O6111">
            <v>32.99</v>
          </cell>
          <cell r="P6111">
            <v>0.39284599999999997</v>
          </cell>
          <cell r="Q6111" t="str">
            <v>COMFORT SPAC</v>
          </cell>
          <cell r="R6111" t="str">
            <v>07</v>
          </cell>
          <cell r="S6111" t="str">
            <v>E &amp; E CO LTD</v>
          </cell>
          <cell r="T6111" t="str">
            <v>444096</v>
          </cell>
          <cell r="U6111" t="str">
            <v>1</v>
          </cell>
          <cell r="V6111">
            <v>1</v>
          </cell>
        </row>
        <row r="6112">
          <cell r="C6112">
            <v>582704869</v>
          </cell>
          <cell r="E6112">
            <v>240097819</v>
          </cell>
          <cell r="F6112" t="str">
            <v>0008656929274</v>
          </cell>
          <cell r="G6112" t="str">
            <v>CS20-1079</v>
          </cell>
          <cell r="H6112" t="str">
            <v>Comfort Spaces Scottish Plaid 100% Cotton Flannel Printed Sheet Set, Queen, Red Plaid</v>
          </cell>
          <cell r="I6112" t="str">
            <v>COMFORT SPACES SCOTT</v>
          </cell>
          <cell r="J6112" t="str">
            <v>ONLINE ONLY</v>
          </cell>
          <cell r="K6112">
            <v>179057119</v>
          </cell>
          <cell r="L6112" t="str">
            <v>NA</v>
          </cell>
          <cell r="M6112" t="str">
            <v>NA</v>
          </cell>
          <cell r="N6112">
            <v>27.31</v>
          </cell>
          <cell r="O6112">
            <v>44.99</v>
          </cell>
          <cell r="P6112">
            <v>0.39297599999999999</v>
          </cell>
          <cell r="Q6112" t="str">
            <v>COMFORT SPAC</v>
          </cell>
          <cell r="R6112" t="str">
            <v>07</v>
          </cell>
          <cell r="S6112" t="str">
            <v>E &amp; E CO LTD</v>
          </cell>
          <cell r="T6112" t="str">
            <v>444096</v>
          </cell>
          <cell r="U6112" t="str">
            <v>1</v>
          </cell>
          <cell r="V6112">
            <v>1</v>
          </cell>
        </row>
        <row r="6113">
          <cell r="C6113">
            <v>582704877</v>
          </cell>
          <cell r="E6113">
            <v>423777572</v>
          </cell>
          <cell r="F6113" t="str">
            <v>0067571695187</v>
          </cell>
          <cell r="G6113" t="str">
            <v>CS14-0207</v>
          </cell>
          <cell r="H6113" t="str">
            <v>Comfort Spaces 2-Piece Kids Summer Quilt  Bedding Sets Reversible Microfiber Coverlet Bedspread for Girl Pink, Twin/Twin XL</v>
          </cell>
          <cell r="I6113" t="str">
            <v>COMFORT SPACES HOWDY</v>
          </cell>
          <cell r="J6113" t="str">
            <v>ONLINE ONLY</v>
          </cell>
          <cell r="K6113">
            <v>179057127</v>
          </cell>
          <cell r="L6113" t="str">
            <v>NA</v>
          </cell>
          <cell r="M6113" t="str">
            <v>NA</v>
          </cell>
          <cell r="N6113">
            <v>21.64</v>
          </cell>
          <cell r="O6113">
            <v>39.99</v>
          </cell>
          <cell r="P6113">
            <v>0.45886500000000002</v>
          </cell>
          <cell r="Q6113" t="str">
            <v>COMFORT SPAC</v>
          </cell>
          <cell r="R6113" t="str">
            <v>07</v>
          </cell>
          <cell r="S6113" t="str">
            <v>E &amp; E CO LTD</v>
          </cell>
          <cell r="T6113" t="str">
            <v>444096</v>
          </cell>
          <cell r="U6113" t="str">
            <v>1</v>
          </cell>
          <cell r="V6113">
            <v>1</v>
          </cell>
        </row>
        <row r="6114">
          <cell r="C6114">
            <v>582704878</v>
          </cell>
          <cell r="D6114" t="str">
            <v>L</v>
          </cell>
          <cell r="E6114">
            <v>899283919</v>
          </cell>
          <cell r="F6114" t="str">
            <v>0008656929170</v>
          </cell>
          <cell r="G6114" t="str">
            <v>CS20-1078</v>
          </cell>
          <cell r="H6114" t="str">
            <v>Comfort Spaces Scottish Plaid 100% Cotton Flannel Printed Sheet Set, Twin, Red Plaid</v>
          </cell>
          <cell r="I6114" t="str">
            <v>COMFORT SPACES SCOTT</v>
          </cell>
          <cell r="J6114" t="str">
            <v>ONLINE ONLY</v>
          </cell>
          <cell r="K6114">
            <v>179057126</v>
          </cell>
          <cell r="L6114" t="str">
            <v>NA</v>
          </cell>
          <cell r="M6114" t="str">
            <v>NA</v>
          </cell>
          <cell r="N6114">
            <v>20.03</v>
          </cell>
          <cell r="O6114">
            <v>32.99</v>
          </cell>
          <cell r="P6114">
            <v>0.39284599999999997</v>
          </cell>
          <cell r="Q6114" t="str">
            <v>COMFORT SPAC</v>
          </cell>
          <cell r="R6114" t="str">
            <v>07</v>
          </cell>
          <cell r="S6114" t="str">
            <v>E &amp; E CO LTD</v>
          </cell>
          <cell r="T6114" t="str">
            <v>444096</v>
          </cell>
          <cell r="U6114" t="str">
            <v>1</v>
          </cell>
          <cell r="V6114">
            <v>1</v>
          </cell>
        </row>
        <row r="6115">
          <cell r="C6115">
            <v>582704885</v>
          </cell>
          <cell r="D6115" t="str">
            <v>L</v>
          </cell>
          <cell r="E6115">
            <v>899283919</v>
          </cell>
          <cell r="F6115" t="str">
            <v>0008656929170</v>
          </cell>
          <cell r="G6115" t="str">
            <v>CS20-1078</v>
          </cell>
          <cell r="H6115" t="str">
            <v>Comfort Spaces Scottish Plaid 100% Cotton Flannel Printed Sheet Set, Twin, Red Plaid</v>
          </cell>
          <cell r="I6115" t="str">
            <v>COMFORT SPACES SCOTT</v>
          </cell>
          <cell r="J6115" t="str">
            <v>ONLINE ONLY</v>
          </cell>
          <cell r="K6115">
            <v>179057126</v>
          </cell>
          <cell r="L6115" t="str">
            <v>NA</v>
          </cell>
          <cell r="M6115" t="str">
            <v>NA</v>
          </cell>
          <cell r="N6115">
            <v>20.03</v>
          </cell>
          <cell r="O6115">
            <v>32.99</v>
          </cell>
          <cell r="P6115">
            <v>0.39284599999999997</v>
          </cell>
          <cell r="Q6115" t="str">
            <v>COMFORT SPAC</v>
          </cell>
          <cell r="R6115" t="str">
            <v>07</v>
          </cell>
          <cell r="S6115" t="str">
            <v>E &amp; E CO LTD</v>
          </cell>
          <cell r="T6115" t="str">
            <v>444096</v>
          </cell>
          <cell r="U6115" t="str">
            <v>1</v>
          </cell>
          <cell r="V6115">
            <v>1</v>
          </cell>
        </row>
        <row r="6116">
          <cell r="C6116">
            <v>582704881</v>
          </cell>
          <cell r="D6116" t="str">
            <v>L</v>
          </cell>
          <cell r="E6116">
            <v>448529502</v>
          </cell>
          <cell r="F6116" t="str">
            <v>0008656929280</v>
          </cell>
          <cell r="G6116" t="str">
            <v>CS20-1085</v>
          </cell>
          <cell r="H6116" t="str">
            <v>Comfort Spaces Scottish Plaid 100% Cotton Flannel Printed Sheet Set, Queen, Blue Plaid</v>
          </cell>
          <cell r="I6116" t="str">
            <v>COMFORT SPACES SCOTT</v>
          </cell>
          <cell r="J6116" t="str">
            <v>ONLINE ONLY</v>
          </cell>
          <cell r="K6116">
            <v>179057130</v>
          </cell>
          <cell r="L6116" t="str">
            <v>NA</v>
          </cell>
          <cell r="M6116" t="str">
            <v>NA</v>
          </cell>
          <cell r="N6116">
            <v>27.31</v>
          </cell>
          <cell r="O6116">
            <v>44.99</v>
          </cell>
          <cell r="P6116">
            <v>0.39297599999999999</v>
          </cell>
          <cell r="Q6116" t="str">
            <v>COMFORT SPAC</v>
          </cell>
          <cell r="R6116" t="str">
            <v>07</v>
          </cell>
          <cell r="S6116" t="str">
            <v>E &amp; E CO LTD</v>
          </cell>
          <cell r="T6116" t="str">
            <v>444096</v>
          </cell>
          <cell r="U6116" t="str">
            <v>1</v>
          </cell>
          <cell r="V6116">
            <v>1</v>
          </cell>
        </row>
        <row r="6117">
          <cell r="C6117">
            <v>582704888</v>
          </cell>
          <cell r="D6117" t="str">
            <v>L</v>
          </cell>
          <cell r="E6117">
            <v>448529502</v>
          </cell>
          <cell r="F6117" t="str">
            <v>0008656929280</v>
          </cell>
          <cell r="G6117" t="str">
            <v>CS20-1085</v>
          </cell>
          <cell r="H6117" t="str">
            <v>Comfort Spaces Scottish Plaid 100% Cotton Flannel Printed Sheet Set, Queen, Blue Plaid</v>
          </cell>
          <cell r="I6117" t="str">
            <v>COMFORT SPACES SCOTT</v>
          </cell>
          <cell r="J6117" t="str">
            <v>ONLINE ONLY</v>
          </cell>
          <cell r="K6117">
            <v>179057130</v>
          </cell>
          <cell r="L6117" t="str">
            <v>NA</v>
          </cell>
          <cell r="M6117" t="str">
            <v>NA</v>
          </cell>
          <cell r="N6117">
            <v>27.31</v>
          </cell>
          <cell r="O6117">
            <v>44.99</v>
          </cell>
          <cell r="P6117">
            <v>0.39297599999999999</v>
          </cell>
          <cell r="Q6117" t="str">
            <v>COMFORT SPAC</v>
          </cell>
          <cell r="R6117" t="str">
            <v>07</v>
          </cell>
          <cell r="S6117" t="str">
            <v>E &amp; E CO LTD</v>
          </cell>
          <cell r="T6117" t="str">
            <v>444096</v>
          </cell>
          <cell r="U6117" t="str">
            <v>1</v>
          </cell>
          <cell r="V6117">
            <v>1</v>
          </cell>
        </row>
        <row r="6118">
          <cell r="C6118">
            <v>582704895</v>
          </cell>
          <cell r="E6118">
            <v>569031009</v>
          </cell>
          <cell r="F6118" t="str">
            <v>0008656929277</v>
          </cell>
          <cell r="G6118" t="str">
            <v>CS20-1082</v>
          </cell>
          <cell r="H6118" t="str">
            <v>Comfort Spaces Scottish Plaid 100% Cotton Flannel Printed Sheet Set, Queen, Green Plaid</v>
          </cell>
          <cell r="I6118" t="str">
            <v>COMFORT SPACES SCOTT</v>
          </cell>
          <cell r="J6118" t="str">
            <v>ONLINE ONLY</v>
          </cell>
          <cell r="K6118">
            <v>179057143</v>
          </cell>
          <cell r="L6118" t="str">
            <v>NA</v>
          </cell>
          <cell r="M6118" t="str">
            <v>NA</v>
          </cell>
          <cell r="N6118">
            <v>27.31</v>
          </cell>
          <cell r="O6118">
            <v>44.99</v>
          </cell>
          <cell r="P6118">
            <v>0.39297599999999999</v>
          </cell>
          <cell r="Q6118" t="str">
            <v>COMFORT SPAC</v>
          </cell>
          <cell r="R6118" t="str">
            <v>07</v>
          </cell>
          <cell r="S6118" t="str">
            <v>E &amp; E CO LTD</v>
          </cell>
          <cell r="T6118" t="str">
            <v>444096</v>
          </cell>
          <cell r="U6118" t="str">
            <v>1</v>
          </cell>
          <cell r="V6118">
            <v>1</v>
          </cell>
        </row>
        <row r="6119">
          <cell r="C6119">
            <v>582705328</v>
          </cell>
          <cell r="E6119">
            <v>118223948</v>
          </cell>
          <cell r="F6119" t="str">
            <v>0008656929275</v>
          </cell>
          <cell r="G6119" t="str">
            <v>CS20-1080</v>
          </cell>
          <cell r="H6119" t="str">
            <v>Comfort Spaces Scottish Plaid 100% Cotton Flannel Printed Sheet Set, King, Red Plaid</v>
          </cell>
          <cell r="I6119" t="str">
            <v>COMFORT SPACES SCOTT</v>
          </cell>
          <cell r="J6119" t="str">
            <v>ONLINE ONLY</v>
          </cell>
          <cell r="K6119">
            <v>179057148</v>
          </cell>
          <cell r="L6119" t="str">
            <v>NA</v>
          </cell>
          <cell r="M6119" t="str">
            <v>NA</v>
          </cell>
          <cell r="N6119">
            <v>30.35</v>
          </cell>
          <cell r="O6119">
            <v>44.99</v>
          </cell>
          <cell r="P6119">
            <v>0.32540599999999997</v>
          </cell>
          <cell r="Q6119" t="str">
            <v>COMFORT SPAC</v>
          </cell>
          <cell r="R6119" t="str">
            <v>07</v>
          </cell>
          <cell r="S6119" t="str">
            <v>E &amp; E CO LTD</v>
          </cell>
          <cell r="T6119" t="str">
            <v>444096</v>
          </cell>
          <cell r="U6119" t="str">
            <v>1</v>
          </cell>
          <cell r="V6119">
            <v>1</v>
          </cell>
        </row>
        <row r="6120">
          <cell r="C6120">
            <v>583060069</v>
          </cell>
          <cell r="D6120" t="str">
            <v>L</v>
          </cell>
          <cell r="E6120">
            <v>440904897</v>
          </cell>
          <cell r="F6120" t="str">
            <v>0008656926365</v>
          </cell>
          <cell r="G6120" t="str">
            <v>MS9044409622-04</v>
          </cell>
          <cell r="H6120" t="str">
            <v>Mainstays Multicolor Paisley Standard Sham, 1 Piece</v>
          </cell>
          <cell r="I6120" t="str">
            <v>MS PAISLEY SQ SHAM</v>
          </cell>
          <cell r="J6120" t="str">
            <v>BEDDING</v>
          </cell>
          <cell r="K6120">
            <v>180219499</v>
          </cell>
          <cell r="L6120" t="str">
            <v>MULTI</v>
          </cell>
          <cell r="M6120" t="str">
            <v>S SHAM</v>
          </cell>
          <cell r="N6120">
            <v>3.43</v>
          </cell>
          <cell r="O6120">
            <v>6.97</v>
          </cell>
          <cell r="P6120">
            <v>0.50789099999999998</v>
          </cell>
          <cell r="Q6120" t="str">
            <v>MSQLTSHAMSQ</v>
          </cell>
          <cell r="R6120" t="str">
            <v>20</v>
          </cell>
          <cell r="S6120" t="str">
            <v>E &amp; E CO LTD</v>
          </cell>
          <cell r="T6120" t="str">
            <v>444096</v>
          </cell>
          <cell r="U6120" t="str">
            <v>1</v>
          </cell>
          <cell r="V6120">
            <v>2</v>
          </cell>
        </row>
        <row r="6121">
          <cell r="C6121">
            <v>583952387</v>
          </cell>
          <cell r="D6121" t="str">
            <v>L</v>
          </cell>
          <cell r="E6121">
            <v>440904897</v>
          </cell>
          <cell r="F6121" t="str">
            <v>0008656926365</v>
          </cell>
          <cell r="G6121" t="str">
            <v>MS9044409622-04</v>
          </cell>
          <cell r="H6121" t="str">
            <v>Mainstays Multicolor Paisley Standard Sham, 1 Piece</v>
          </cell>
          <cell r="I6121" t="str">
            <v>MS PAISLEY SQ SHAM</v>
          </cell>
          <cell r="K6121">
            <v>180219499</v>
          </cell>
          <cell r="L6121" t="str">
            <v>MULTI</v>
          </cell>
          <cell r="M6121" t="str">
            <v>1.0EA</v>
          </cell>
          <cell r="N6121">
            <v>2.42</v>
          </cell>
          <cell r="O6121">
            <v>6.97</v>
          </cell>
          <cell r="P6121">
            <v>0.65279799999999999</v>
          </cell>
          <cell r="Q6121" t="str">
            <v>MSQLTSHAMSQ</v>
          </cell>
          <cell r="R6121" t="str">
            <v>43</v>
          </cell>
          <cell r="S6121" t="str">
            <v>IMPORT-E&amp;E CO LTD</v>
          </cell>
          <cell r="T6121" t="str">
            <v>010308</v>
          </cell>
          <cell r="U6121" t="str">
            <v>0</v>
          </cell>
          <cell r="V6121">
            <v>2</v>
          </cell>
        </row>
        <row r="6122">
          <cell r="C6122">
            <v>585095535</v>
          </cell>
          <cell r="D6122" t="str">
            <v>L</v>
          </cell>
          <cell r="E6122">
            <v>440904897</v>
          </cell>
          <cell r="F6122" t="str">
            <v>0008656926365</v>
          </cell>
          <cell r="G6122" t="str">
            <v>MS9044409622-04</v>
          </cell>
          <cell r="H6122" t="str">
            <v>Mainstays Multicolor Paisley Standard Sham, 1 Piece</v>
          </cell>
          <cell r="I6122" t="str">
            <v>MS PAISLEY SQ SHAM</v>
          </cell>
          <cell r="K6122">
            <v>180219499</v>
          </cell>
          <cell r="L6122" t="str">
            <v>MULTI</v>
          </cell>
          <cell r="M6122" t="str">
            <v>1.0EA</v>
          </cell>
          <cell r="N6122">
            <v>2.4</v>
          </cell>
          <cell r="O6122">
            <v>6.97</v>
          </cell>
          <cell r="P6122">
            <v>0.655667</v>
          </cell>
          <cell r="Q6122" t="str">
            <v>MSQLTSHAMSQ</v>
          </cell>
          <cell r="R6122" t="str">
            <v>43</v>
          </cell>
          <cell r="S6122" t="str">
            <v>IMPORT-E&amp;E CO LTD</v>
          </cell>
          <cell r="T6122" t="str">
            <v>010308</v>
          </cell>
          <cell r="U6122" t="str">
            <v>0</v>
          </cell>
          <cell r="V6122">
            <v>4</v>
          </cell>
        </row>
        <row r="6123">
          <cell r="C6123">
            <v>585885701</v>
          </cell>
          <cell r="D6123" t="str">
            <v>L</v>
          </cell>
          <cell r="E6123">
            <v>440904897</v>
          </cell>
          <cell r="F6123" t="str">
            <v>0008656926365</v>
          </cell>
          <cell r="G6123" t="str">
            <v>MS9044409622-04</v>
          </cell>
          <cell r="H6123" t="str">
            <v>Mainstays Multicolor Paisley Standard Sham, 1 Piece</v>
          </cell>
          <cell r="I6123" t="str">
            <v>MAINSTAYS MULTICOLOR</v>
          </cell>
          <cell r="J6123" t="str">
            <v>ONLINE ONLY</v>
          </cell>
          <cell r="K6123">
            <v>180219499</v>
          </cell>
          <cell r="L6123" t="str">
            <v>NA</v>
          </cell>
          <cell r="M6123" t="str">
            <v>NA</v>
          </cell>
          <cell r="N6123">
            <v>3.26</v>
          </cell>
          <cell r="O6123">
            <v>6.97</v>
          </cell>
          <cell r="P6123">
            <v>0.532281</v>
          </cell>
          <cell r="Q6123" t="str">
            <v>MSQLTSHAMSQ</v>
          </cell>
          <cell r="R6123" t="str">
            <v>03</v>
          </cell>
          <cell r="S6123" t="str">
            <v>E &amp; E CO LTD</v>
          </cell>
          <cell r="T6123" t="str">
            <v>444096</v>
          </cell>
          <cell r="U6123" t="str">
            <v>0</v>
          </cell>
          <cell r="V6123">
            <v>2</v>
          </cell>
        </row>
        <row r="6124">
          <cell r="C6124">
            <v>583060070</v>
          </cell>
          <cell r="D6124" t="str">
            <v>L</v>
          </cell>
          <cell r="E6124">
            <v>120065439</v>
          </cell>
          <cell r="F6124" t="str">
            <v>0008656926367</v>
          </cell>
          <cell r="G6124" t="str">
            <v>MS9044409622-05</v>
          </cell>
          <cell r="H6124" t="str">
            <v>Mainstays Eliza Mauve Patchwork Multicolor Standard Sham, 1 Piece</v>
          </cell>
          <cell r="I6124" t="str">
            <v>MS PATCHWORK SQ SHAM</v>
          </cell>
          <cell r="J6124" t="str">
            <v>BEDDING</v>
          </cell>
          <cell r="K6124">
            <v>180219500</v>
          </cell>
          <cell r="L6124" t="str">
            <v>MULTI</v>
          </cell>
          <cell r="M6124" t="str">
            <v>S SHAM</v>
          </cell>
          <cell r="N6124">
            <v>2.74</v>
          </cell>
          <cell r="O6124">
            <v>6.97</v>
          </cell>
          <cell r="P6124">
            <v>0.60688699999999995</v>
          </cell>
          <cell r="Q6124" t="str">
            <v>MSQLTSHAMSQ</v>
          </cell>
          <cell r="R6124" t="str">
            <v>20</v>
          </cell>
          <cell r="S6124" t="str">
            <v>E &amp; E CO LTD</v>
          </cell>
          <cell r="T6124" t="str">
            <v>444096</v>
          </cell>
          <cell r="U6124" t="str">
            <v>1</v>
          </cell>
          <cell r="V6124">
            <v>2</v>
          </cell>
        </row>
        <row r="6125">
          <cell r="C6125">
            <v>585095534</v>
          </cell>
          <cell r="D6125" t="str">
            <v>L</v>
          </cell>
          <cell r="E6125">
            <v>120065439</v>
          </cell>
          <cell r="F6125" t="str">
            <v>0008656926367</v>
          </cell>
          <cell r="G6125" t="str">
            <v>MS9044409622-05</v>
          </cell>
          <cell r="H6125" t="str">
            <v>Mainstays Eliza Mauve Patchwork Multicolor Standard Sham, 1 Piece</v>
          </cell>
          <cell r="I6125" t="str">
            <v>MS PATCHWORK SQ SHAM</v>
          </cell>
          <cell r="K6125">
            <v>180219500</v>
          </cell>
          <cell r="L6125" t="str">
            <v>MULTI</v>
          </cell>
          <cell r="M6125" t="str">
            <v>STNDRD</v>
          </cell>
          <cell r="N6125">
            <v>2.41</v>
          </cell>
          <cell r="O6125">
            <v>6.97</v>
          </cell>
          <cell r="P6125">
            <v>0.65423200000000004</v>
          </cell>
          <cell r="Q6125" t="str">
            <v>MSQLTSHAMSQ</v>
          </cell>
          <cell r="R6125" t="str">
            <v>43</v>
          </cell>
          <cell r="S6125" t="str">
            <v>IMPORT-E&amp;E CO LTD</v>
          </cell>
          <cell r="T6125" t="str">
            <v>010308</v>
          </cell>
          <cell r="U6125" t="str">
            <v>0</v>
          </cell>
          <cell r="V6125">
            <v>4</v>
          </cell>
        </row>
        <row r="6126">
          <cell r="C6126">
            <v>585885700</v>
          </cell>
          <cell r="D6126" t="str">
            <v>L</v>
          </cell>
          <cell r="E6126">
            <v>120065439</v>
          </cell>
          <cell r="F6126" t="str">
            <v>0008656926367</v>
          </cell>
          <cell r="G6126" t="str">
            <v>MS9044409622-05</v>
          </cell>
          <cell r="H6126" t="str">
            <v>Mainstays Eliza Mauve Patchwork Multicolor Standard Sham, 1 Piece</v>
          </cell>
          <cell r="I6126" t="str">
            <v>MAINSTAYS ELIZA MAUV</v>
          </cell>
          <cell r="J6126" t="str">
            <v>ONLINE ONLY</v>
          </cell>
          <cell r="K6126">
            <v>180219500</v>
          </cell>
          <cell r="L6126" t="str">
            <v>NA</v>
          </cell>
          <cell r="M6126" t="str">
            <v>NA</v>
          </cell>
          <cell r="N6126">
            <v>2.61</v>
          </cell>
          <cell r="O6126">
            <v>6.97</v>
          </cell>
          <cell r="P6126">
            <v>0.62553800000000004</v>
          </cell>
          <cell r="Q6126" t="str">
            <v>MSQLTSHAMSQ</v>
          </cell>
          <cell r="R6126" t="str">
            <v>03</v>
          </cell>
          <cell r="S6126" t="str">
            <v>E &amp; E CO LTD</v>
          </cell>
          <cell r="T6126" t="str">
            <v>444096</v>
          </cell>
          <cell r="U6126" t="str">
            <v>0</v>
          </cell>
          <cell r="V6126">
            <v>2</v>
          </cell>
        </row>
        <row r="6127">
          <cell r="C6127">
            <v>583060071</v>
          </cell>
          <cell r="D6127" t="str">
            <v>L</v>
          </cell>
          <cell r="E6127">
            <v>850663640</v>
          </cell>
          <cell r="F6127" t="str">
            <v>0008656939504</v>
          </cell>
          <cell r="G6127" t="str">
            <v>MS9044409622-06</v>
          </cell>
          <cell r="H6127" t="str">
            <v>Mainstays Global Stripe Printed Quilt, Full/Queen, Spice</v>
          </cell>
          <cell r="I6127" t="str">
            <v>MS GLBL STRIPE FQ</v>
          </cell>
          <cell r="J6127" t="str">
            <v>BEDDING</v>
          </cell>
          <cell r="K6127">
            <v>180219501</v>
          </cell>
          <cell r="L6127" t="str">
            <v>SPICE</v>
          </cell>
          <cell r="M6127" t="str">
            <v>F/Q</v>
          </cell>
          <cell r="N6127">
            <v>12.88</v>
          </cell>
          <cell r="O6127">
            <v>24.97</v>
          </cell>
          <cell r="P6127">
            <v>0.48418099999999997</v>
          </cell>
          <cell r="Q6127" t="str">
            <v>MSQUILTFQ</v>
          </cell>
          <cell r="R6127" t="str">
            <v>20</v>
          </cell>
          <cell r="S6127" t="str">
            <v>E &amp; E CO LTD</v>
          </cell>
          <cell r="T6127" t="str">
            <v>444096</v>
          </cell>
          <cell r="U6127" t="str">
            <v>1</v>
          </cell>
          <cell r="V6127">
            <v>2</v>
          </cell>
        </row>
        <row r="6128">
          <cell r="C6128">
            <v>585095530</v>
          </cell>
          <cell r="D6128" t="str">
            <v>L</v>
          </cell>
          <cell r="E6128">
            <v>850663640</v>
          </cell>
          <cell r="F6128" t="str">
            <v>0008656939504</v>
          </cell>
          <cell r="G6128" t="str">
            <v>MS9044409622-06</v>
          </cell>
          <cell r="H6128" t="str">
            <v>Mainstays Global Stripe Printed Quilt, Full/Queen, Spice</v>
          </cell>
          <cell r="I6128" t="str">
            <v>MS GLBL STRIPE FQ</v>
          </cell>
          <cell r="K6128">
            <v>180219501</v>
          </cell>
          <cell r="L6128" t="str">
            <v>SPICE</v>
          </cell>
          <cell r="M6128" t="str">
            <v>FL/QN</v>
          </cell>
          <cell r="N6128">
            <v>11.31</v>
          </cell>
          <cell r="O6128">
            <v>24.97</v>
          </cell>
          <cell r="P6128">
            <v>0.54705599999999999</v>
          </cell>
          <cell r="Q6128" t="str">
            <v>MSQUILTFQ</v>
          </cell>
          <cell r="R6128" t="str">
            <v>43</v>
          </cell>
          <cell r="S6128" t="str">
            <v>IMPORT-E&amp;E CO LTD</v>
          </cell>
          <cell r="T6128" t="str">
            <v>010308</v>
          </cell>
          <cell r="U6128" t="str">
            <v>0</v>
          </cell>
          <cell r="V6128">
            <v>12</v>
          </cell>
        </row>
        <row r="6129">
          <cell r="C6129">
            <v>585834041</v>
          </cell>
          <cell r="D6129" t="str">
            <v>L</v>
          </cell>
          <cell r="E6129">
            <v>850663640</v>
          </cell>
          <cell r="F6129" t="str">
            <v>0008656939504</v>
          </cell>
          <cell r="G6129" t="str">
            <v>MS9044409622-06</v>
          </cell>
          <cell r="H6129" t="str">
            <v>Mainstays Global Stripe Printed Quilt, Full/Queen, Spice</v>
          </cell>
          <cell r="I6129" t="str">
            <v>MAINSTAYS GLOBAL STR</v>
          </cell>
          <cell r="J6129" t="str">
            <v>ONLINE ONLY</v>
          </cell>
          <cell r="K6129">
            <v>180219501</v>
          </cell>
          <cell r="L6129" t="str">
            <v>NA</v>
          </cell>
          <cell r="M6129" t="str">
            <v>NA</v>
          </cell>
          <cell r="N6129">
            <v>12.26</v>
          </cell>
          <cell r="O6129">
            <v>24.97</v>
          </cell>
          <cell r="P6129">
            <v>0.50901099999999999</v>
          </cell>
          <cell r="Q6129" t="str">
            <v>MSQUILTFQ</v>
          </cell>
          <cell r="R6129" t="str">
            <v>03</v>
          </cell>
          <cell r="S6129" t="str">
            <v>E &amp; E CO LTD</v>
          </cell>
          <cell r="T6129" t="str">
            <v>444096</v>
          </cell>
          <cell r="U6129" t="str">
            <v>0</v>
          </cell>
          <cell r="V6129">
            <v>2</v>
          </cell>
        </row>
        <row r="6130">
          <cell r="C6130">
            <v>583060072</v>
          </cell>
          <cell r="D6130" t="str">
            <v>L</v>
          </cell>
          <cell r="E6130">
            <v>615865238</v>
          </cell>
          <cell r="F6130" t="str">
            <v>0008656939511</v>
          </cell>
          <cell r="G6130" t="str">
            <v>MS9044409622-10</v>
          </cell>
          <cell r="H6130" t="str">
            <v>Mainstays Ombre Medallion Printed Quilt, Full/Queen, Grey</v>
          </cell>
          <cell r="I6130" t="str">
            <v>MS MEDALLION FQ</v>
          </cell>
          <cell r="J6130" t="str">
            <v>BEDDING</v>
          </cell>
          <cell r="K6130">
            <v>180219502</v>
          </cell>
          <cell r="L6130" t="str">
            <v>GREY</v>
          </cell>
          <cell r="M6130" t="str">
            <v>F/Q</v>
          </cell>
          <cell r="N6130">
            <v>12.88</v>
          </cell>
          <cell r="O6130">
            <v>24.97</v>
          </cell>
          <cell r="P6130">
            <v>0.48418099999999997</v>
          </cell>
          <cell r="Q6130" t="str">
            <v>MSQUILTFQ</v>
          </cell>
          <cell r="R6130" t="str">
            <v>20</v>
          </cell>
          <cell r="S6130" t="str">
            <v>E &amp; E CO LTD</v>
          </cell>
          <cell r="T6130" t="str">
            <v>444096</v>
          </cell>
          <cell r="U6130" t="str">
            <v>1</v>
          </cell>
          <cell r="V6130">
            <v>2</v>
          </cell>
        </row>
        <row r="6131">
          <cell r="C6131">
            <v>585095526</v>
          </cell>
          <cell r="D6131" t="str">
            <v>L</v>
          </cell>
          <cell r="E6131">
            <v>615865238</v>
          </cell>
          <cell r="F6131" t="str">
            <v>0008656939511</v>
          </cell>
          <cell r="G6131" t="str">
            <v>MS9044409622-10</v>
          </cell>
          <cell r="H6131" t="str">
            <v>Mainstays Ombre Medallion Printed Quilt, Full/Queen, Grey</v>
          </cell>
          <cell r="I6131" t="str">
            <v>MS MEDALLION FQ</v>
          </cell>
          <cell r="K6131">
            <v>180219502</v>
          </cell>
          <cell r="L6131" t="str">
            <v>GREY</v>
          </cell>
          <cell r="M6131" t="str">
            <v>FL/QN</v>
          </cell>
          <cell r="N6131">
            <v>11.24</v>
          </cell>
          <cell r="O6131">
            <v>24.97</v>
          </cell>
          <cell r="P6131">
            <v>0.54986000000000002</v>
          </cell>
          <cell r="Q6131" t="str">
            <v>MSQUILTFQ</v>
          </cell>
          <cell r="R6131" t="str">
            <v>43</v>
          </cell>
          <cell r="S6131" t="str">
            <v>IMPORT-E&amp;E CO LTD</v>
          </cell>
          <cell r="T6131" t="str">
            <v>010308</v>
          </cell>
          <cell r="U6131" t="str">
            <v>0</v>
          </cell>
          <cell r="V6131">
            <v>12</v>
          </cell>
        </row>
        <row r="6132">
          <cell r="C6132">
            <v>585810858</v>
          </cell>
          <cell r="D6132" t="str">
            <v>L</v>
          </cell>
          <cell r="E6132">
            <v>615865238</v>
          </cell>
          <cell r="F6132" t="str">
            <v>0008656939511</v>
          </cell>
          <cell r="G6132" t="str">
            <v>MS9044409622-10</v>
          </cell>
          <cell r="H6132" t="str">
            <v>Mainstays Ombre Medallion Printed Quilt, Full/Queen, Grey</v>
          </cell>
          <cell r="I6132" t="str">
            <v>MAINSTAYS OMBRE MEDA</v>
          </cell>
          <cell r="J6132" t="str">
            <v>ONLINE ONLY</v>
          </cell>
          <cell r="K6132">
            <v>180219502</v>
          </cell>
          <cell r="L6132" t="str">
            <v>NA</v>
          </cell>
          <cell r="M6132" t="str">
            <v>NA</v>
          </cell>
          <cell r="N6132">
            <v>12.26</v>
          </cell>
          <cell r="O6132">
            <v>24.97</v>
          </cell>
          <cell r="P6132">
            <v>0.50901099999999999</v>
          </cell>
          <cell r="Q6132" t="str">
            <v>MSQUILTFQ</v>
          </cell>
          <cell r="R6132" t="str">
            <v>03</v>
          </cell>
          <cell r="S6132" t="str">
            <v>E &amp; E CO LTD</v>
          </cell>
          <cell r="T6132" t="str">
            <v>444096</v>
          </cell>
          <cell r="U6132" t="str">
            <v>0</v>
          </cell>
          <cell r="V6132">
            <v>2</v>
          </cell>
        </row>
        <row r="6133">
          <cell r="C6133">
            <v>583060073</v>
          </cell>
          <cell r="D6133" t="str">
            <v>L</v>
          </cell>
          <cell r="E6133">
            <v>732031025</v>
          </cell>
          <cell r="F6133" t="str">
            <v>0008656939512</v>
          </cell>
          <cell r="G6133" t="str">
            <v>MS9044409622-11</v>
          </cell>
          <cell r="H6133" t="str">
            <v>Mainstays Ombre Medallion Printed Quilt, King, Grey</v>
          </cell>
          <cell r="I6133" t="str">
            <v>MS MEDALLION KG</v>
          </cell>
          <cell r="J6133" t="str">
            <v>BEDDING</v>
          </cell>
          <cell r="K6133">
            <v>180219503</v>
          </cell>
          <cell r="L6133" t="str">
            <v>GREY</v>
          </cell>
          <cell r="M6133" t="str">
            <v>KING</v>
          </cell>
          <cell r="N6133">
            <v>14.72</v>
          </cell>
          <cell r="O6133">
            <v>29.97</v>
          </cell>
          <cell r="P6133">
            <v>0.50884200000000002</v>
          </cell>
          <cell r="Q6133" t="str">
            <v>MSQUILTKG</v>
          </cell>
          <cell r="R6133" t="str">
            <v>20</v>
          </cell>
          <cell r="S6133" t="str">
            <v>E &amp; E CO LTD</v>
          </cell>
          <cell r="T6133" t="str">
            <v>444096</v>
          </cell>
          <cell r="U6133" t="str">
            <v>1</v>
          </cell>
          <cell r="V6133">
            <v>2</v>
          </cell>
        </row>
        <row r="6134">
          <cell r="C6134">
            <v>585095527</v>
          </cell>
          <cell r="D6134" t="str">
            <v>L</v>
          </cell>
          <cell r="E6134">
            <v>732031025</v>
          </cell>
          <cell r="F6134" t="str">
            <v>0008656939512</v>
          </cell>
          <cell r="G6134" t="str">
            <v>MS9044409622-11</v>
          </cell>
          <cell r="H6134" t="str">
            <v>Mainstays Ombre Medallion Printed Quilt, King, Grey</v>
          </cell>
          <cell r="I6134" t="str">
            <v>MS MEDALLION KG</v>
          </cell>
          <cell r="K6134">
            <v>180219503</v>
          </cell>
          <cell r="L6134" t="str">
            <v>GREY</v>
          </cell>
          <cell r="M6134" t="str">
            <v>KING</v>
          </cell>
          <cell r="N6134">
            <v>12.96</v>
          </cell>
          <cell r="O6134">
            <v>29.97</v>
          </cell>
          <cell r="P6134">
            <v>0.56756799999999996</v>
          </cell>
          <cell r="Q6134" t="str">
            <v>MSQUILTKG</v>
          </cell>
          <cell r="R6134" t="str">
            <v>43</v>
          </cell>
          <cell r="S6134" t="str">
            <v>IMPORT-E&amp;E CO LTD</v>
          </cell>
          <cell r="T6134" t="str">
            <v>010308</v>
          </cell>
          <cell r="U6134" t="str">
            <v>0</v>
          </cell>
          <cell r="V6134">
            <v>12</v>
          </cell>
        </row>
        <row r="6135">
          <cell r="C6135">
            <v>585810859</v>
          </cell>
          <cell r="D6135" t="str">
            <v>L</v>
          </cell>
          <cell r="E6135">
            <v>732031025</v>
          </cell>
          <cell r="F6135" t="str">
            <v>0008656939512</v>
          </cell>
          <cell r="G6135" t="str">
            <v>MS9044409622-11</v>
          </cell>
          <cell r="H6135" t="str">
            <v>Mainstays Ombre Medallion Printed Quilt, King, Grey</v>
          </cell>
          <cell r="I6135" t="str">
            <v>MAINSTAYS OMBRE MEDA</v>
          </cell>
          <cell r="J6135" t="str">
            <v>ONLINE ONLY</v>
          </cell>
          <cell r="K6135">
            <v>180219503</v>
          </cell>
          <cell r="L6135" t="str">
            <v>NA</v>
          </cell>
          <cell r="M6135" t="str">
            <v>NA</v>
          </cell>
          <cell r="N6135">
            <v>14.02</v>
          </cell>
          <cell r="O6135">
            <v>29.97</v>
          </cell>
          <cell r="P6135">
            <v>0.53219899999999998</v>
          </cell>
          <cell r="Q6135" t="str">
            <v>MSQUILTKG</v>
          </cell>
          <cell r="R6135" t="str">
            <v>03</v>
          </cell>
          <cell r="S6135" t="str">
            <v>E &amp; E CO LTD</v>
          </cell>
          <cell r="T6135" t="str">
            <v>444096</v>
          </cell>
          <cell r="U6135" t="str">
            <v>0</v>
          </cell>
          <cell r="V6135">
            <v>2</v>
          </cell>
        </row>
        <row r="6136">
          <cell r="C6136">
            <v>583060074</v>
          </cell>
          <cell r="D6136" t="str">
            <v>L</v>
          </cell>
          <cell r="E6136">
            <v>961511908</v>
          </cell>
          <cell r="F6136" t="str">
            <v>0008656939513</v>
          </cell>
          <cell r="G6136" t="str">
            <v>MS9044409622-12</v>
          </cell>
          <cell r="H6136" t="str">
            <v>Mainstays Ombre Medallion Printed Standard Sham, Grey</v>
          </cell>
          <cell r="I6136" t="str">
            <v>MS MEDALLION SSHAM</v>
          </cell>
          <cell r="J6136" t="str">
            <v>BEDDING</v>
          </cell>
          <cell r="K6136">
            <v>180219504</v>
          </cell>
          <cell r="L6136" t="str">
            <v>GREY</v>
          </cell>
          <cell r="M6136" t="str">
            <v>S SHAM</v>
          </cell>
          <cell r="N6136">
            <v>2.74</v>
          </cell>
          <cell r="O6136">
            <v>6.97</v>
          </cell>
          <cell r="P6136">
            <v>0.60688699999999995</v>
          </cell>
          <cell r="Q6136" t="str">
            <v>MSQLTSHAMSQ</v>
          </cell>
          <cell r="R6136" t="str">
            <v>20</v>
          </cell>
          <cell r="S6136" t="str">
            <v>E &amp; E CO LTD</v>
          </cell>
          <cell r="T6136" t="str">
            <v>444096</v>
          </cell>
          <cell r="U6136" t="str">
            <v>1</v>
          </cell>
          <cell r="V6136">
            <v>2</v>
          </cell>
        </row>
        <row r="6137">
          <cell r="C6137">
            <v>585095518</v>
          </cell>
          <cell r="D6137" t="str">
            <v>L</v>
          </cell>
          <cell r="E6137">
            <v>961511908</v>
          </cell>
          <cell r="F6137" t="str">
            <v>0008656939513</v>
          </cell>
          <cell r="G6137" t="str">
            <v>MS9044409622-12</v>
          </cell>
          <cell r="H6137" t="str">
            <v>Mainstays Ombre Medallion Printed Standard Sham, Grey</v>
          </cell>
          <cell r="I6137" t="str">
            <v>MS MEDALLION SSHAM</v>
          </cell>
          <cell r="K6137">
            <v>180219504</v>
          </cell>
          <cell r="L6137" t="str">
            <v>GREY</v>
          </cell>
          <cell r="M6137" t="str">
            <v>STNDRD</v>
          </cell>
          <cell r="N6137">
            <v>2.5099999999999998</v>
          </cell>
          <cell r="O6137">
            <v>6.97</v>
          </cell>
          <cell r="P6137">
            <v>0.63988500000000004</v>
          </cell>
          <cell r="Q6137" t="str">
            <v>MSQLTSHAMSQ</v>
          </cell>
          <cell r="R6137" t="str">
            <v>43</v>
          </cell>
          <cell r="S6137" t="str">
            <v>IMPORT-E&amp;E CO LTD</v>
          </cell>
          <cell r="T6137" t="str">
            <v>010308</v>
          </cell>
          <cell r="U6137" t="str">
            <v>0</v>
          </cell>
          <cell r="V6137">
            <v>8</v>
          </cell>
        </row>
        <row r="6138">
          <cell r="C6138">
            <v>585095528</v>
          </cell>
          <cell r="D6138" t="str">
            <v>L</v>
          </cell>
          <cell r="E6138">
            <v>961511908</v>
          </cell>
          <cell r="F6138" t="str">
            <v>0008656939513</v>
          </cell>
          <cell r="G6138" t="str">
            <v>MS9044409622-12</v>
          </cell>
          <cell r="H6138" t="str">
            <v>Mainstays Ombre Medallion Printed Standard Sham, Grey</v>
          </cell>
          <cell r="I6138" t="str">
            <v>MS MEDALLION SSHAM</v>
          </cell>
          <cell r="K6138">
            <v>180219504</v>
          </cell>
          <cell r="L6138" t="str">
            <v>GREY</v>
          </cell>
          <cell r="M6138" t="str">
            <v>STNDRD</v>
          </cell>
          <cell r="N6138">
            <v>2.4900000000000002</v>
          </cell>
          <cell r="O6138">
            <v>6.97</v>
          </cell>
          <cell r="P6138">
            <v>0.64275499999999997</v>
          </cell>
          <cell r="Q6138" t="str">
            <v>MSQLTSHAMSQ</v>
          </cell>
          <cell r="R6138" t="str">
            <v>43</v>
          </cell>
          <cell r="S6138" t="str">
            <v>IMPORT-E&amp;E CO LTD</v>
          </cell>
          <cell r="T6138" t="str">
            <v>010308</v>
          </cell>
          <cell r="U6138" t="str">
            <v>0</v>
          </cell>
          <cell r="V6138">
            <v>12</v>
          </cell>
        </row>
        <row r="6139">
          <cell r="C6139">
            <v>585810860</v>
          </cell>
          <cell r="D6139" t="str">
            <v>L</v>
          </cell>
          <cell r="E6139">
            <v>961511908</v>
          </cell>
          <cell r="F6139" t="str">
            <v>0008656939513</v>
          </cell>
          <cell r="G6139" t="str">
            <v>MS9044409622-12</v>
          </cell>
          <cell r="H6139" t="str">
            <v>Mainstays Ombre Medallion Printed Standard Sham, Grey</v>
          </cell>
          <cell r="I6139" t="str">
            <v>MAINSTAYS OMBRE MEDA</v>
          </cell>
          <cell r="J6139" t="str">
            <v>ONLINE ONLY</v>
          </cell>
          <cell r="K6139">
            <v>180219504</v>
          </cell>
          <cell r="L6139" t="str">
            <v>NA</v>
          </cell>
          <cell r="M6139" t="str">
            <v>NA</v>
          </cell>
          <cell r="N6139">
            <v>2.61</v>
          </cell>
          <cell r="O6139">
            <v>6.97</v>
          </cell>
          <cell r="P6139">
            <v>0.62553800000000004</v>
          </cell>
          <cell r="Q6139" t="str">
            <v>MSQLTSHAMSQ</v>
          </cell>
          <cell r="R6139" t="str">
            <v>03</v>
          </cell>
          <cell r="S6139" t="str">
            <v>E &amp; E CO LTD</v>
          </cell>
          <cell r="T6139" t="str">
            <v>444096</v>
          </cell>
          <cell r="U6139" t="str">
            <v>0</v>
          </cell>
          <cell r="V6139">
            <v>2</v>
          </cell>
        </row>
        <row r="6140">
          <cell r="C6140">
            <v>583060075</v>
          </cell>
          <cell r="D6140" t="str">
            <v>L</v>
          </cell>
          <cell r="E6140">
            <v>871710955</v>
          </cell>
          <cell r="F6140" t="str">
            <v>0008656939514</v>
          </cell>
          <cell r="G6140" t="str">
            <v>MS9044409622-13</v>
          </cell>
          <cell r="H6140" t="str">
            <v>Mainstays Ombre Medallion Printed King Sham, Grey</v>
          </cell>
          <cell r="I6140" t="str">
            <v>MS MEDALLION KSHAM</v>
          </cell>
          <cell r="J6140" t="str">
            <v>BEDDING</v>
          </cell>
          <cell r="K6140">
            <v>180219505</v>
          </cell>
          <cell r="L6140" t="str">
            <v>GREY</v>
          </cell>
          <cell r="M6140" t="str">
            <v>S SHAM</v>
          </cell>
          <cell r="N6140">
            <v>3.32</v>
          </cell>
          <cell r="O6140">
            <v>8.9700000000000006</v>
          </cell>
          <cell r="P6140">
            <v>0.62987700000000002</v>
          </cell>
          <cell r="Q6140" t="str">
            <v>MSQLTSHAMKG</v>
          </cell>
          <cell r="R6140" t="str">
            <v>20</v>
          </cell>
          <cell r="S6140" t="str">
            <v>E &amp; E CO LTD</v>
          </cell>
          <cell r="T6140" t="str">
            <v>444096</v>
          </cell>
          <cell r="U6140" t="str">
            <v>1</v>
          </cell>
          <cell r="V6140">
            <v>2</v>
          </cell>
        </row>
        <row r="6141">
          <cell r="C6141">
            <v>585095519</v>
          </cell>
          <cell r="D6141" t="str">
            <v>L</v>
          </cell>
          <cell r="E6141">
            <v>871710955</v>
          </cell>
          <cell r="F6141" t="str">
            <v>0008656939514</v>
          </cell>
          <cell r="G6141" t="str">
            <v>MS9044409622-13</v>
          </cell>
          <cell r="H6141" t="str">
            <v>Mainstays Ombre Medallion Printed King Sham, Grey</v>
          </cell>
          <cell r="I6141" t="str">
            <v>MS MEDALLION KSHAM</v>
          </cell>
          <cell r="K6141">
            <v>180219505</v>
          </cell>
          <cell r="L6141" t="str">
            <v>GREY</v>
          </cell>
          <cell r="M6141" t="str">
            <v>KING</v>
          </cell>
          <cell r="N6141">
            <v>3.08</v>
          </cell>
          <cell r="O6141">
            <v>8.9700000000000006</v>
          </cell>
          <cell r="P6141">
            <v>0.65663300000000002</v>
          </cell>
          <cell r="Q6141" t="str">
            <v>MSQLTSHAMKG</v>
          </cell>
          <cell r="R6141" t="str">
            <v>43</v>
          </cell>
          <cell r="S6141" t="str">
            <v>IMPORT-E&amp;E CO LTD</v>
          </cell>
          <cell r="T6141" t="str">
            <v>010308</v>
          </cell>
          <cell r="U6141" t="str">
            <v>0</v>
          </cell>
          <cell r="V6141">
            <v>8</v>
          </cell>
        </row>
        <row r="6142">
          <cell r="C6142">
            <v>585095529</v>
          </cell>
          <cell r="D6142" t="str">
            <v>L</v>
          </cell>
          <cell r="E6142">
            <v>871710955</v>
          </cell>
          <cell r="F6142" t="str">
            <v>0008656939514</v>
          </cell>
          <cell r="G6142" t="str">
            <v>MS9044409622-13</v>
          </cell>
          <cell r="H6142" t="str">
            <v>Mainstays Ombre Medallion Printed King Sham, Grey</v>
          </cell>
          <cell r="I6142" t="str">
            <v>MS MEDALLION KSHAM</v>
          </cell>
          <cell r="K6142">
            <v>180219505</v>
          </cell>
          <cell r="L6142" t="str">
            <v>GREY</v>
          </cell>
          <cell r="M6142" t="str">
            <v>KING</v>
          </cell>
          <cell r="N6142">
            <v>3.06</v>
          </cell>
          <cell r="O6142">
            <v>8.9700000000000006</v>
          </cell>
          <cell r="P6142">
            <v>0.65886299999999998</v>
          </cell>
          <cell r="Q6142" t="str">
            <v>MSQLTSHAMKG</v>
          </cell>
          <cell r="R6142" t="str">
            <v>43</v>
          </cell>
          <cell r="S6142" t="str">
            <v>IMPORT-E&amp;E CO LTD</v>
          </cell>
          <cell r="T6142" t="str">
            <v>010308</v>
          </cell>
          <cell r="U6142" t="str">
            <v>0</v>
          </cell>
          <cell r="V6142">
            <v>12</v>
          </cell>
        </row>
        <row r="6143">
          <cell r="C6143">
            <v>585810861</v>
          </cell>
          <cell r="D6143" t="str">
            <v>L</v>
          </cell>
          <cell r="E6143">
            <v>871710955</v>
          </cell>
          <cell r="F6143" t="str">
            <v>0008656939514</v>
          </cell>
          <cell r="G6143" t="str">
            <v>MS9044409622-13</v>
          </cell>
          <cell r="H6143" t="str">
            <v>Mainstays Ombre Medallion Printed King Sham, Grey</v>
          </cell>
          <cell r="I6143" t="str">
            <v>MAINSTAYS OMBRE MEDA</v>
          </cell>
          <cell r="J6143" t="str">
            <v>ONLINE ONLY</v>
          </cell>
          <cell r="K6143">
            <v>180219505</v>
          </cell>
          <cell r="L6143" t="str">
            <v>NA</v>
          </cell>
          <cell r="M6143" t="str">
            <v>NA</v>
          </cell>
          <cell r="N6143">
            <v>3.16</v>
          </cell>
          <cell r="O6143">
            <v>10.76</v>
          </cell>
          <cell r="P6143">
            <v>0.70631999999999995</v>
          </cell>
          <cell r="Q6143" t="str">
            <v>MSQLTSHAMKG</v>
          </cell>
          <cell r="R6143" t="str">
            <v>03</v>
          </cell>
          <cell r="S6143" t="str">
            <v>E &amp; E CO LTD</v>
          </cell>
          <cell r="T6143" t="str">
            <v>444096</v>
          </cell>
          <cell r="U6143" t="str">
            <v>0</v>
          </cell>
          <cell r="V6143">
            <v>2</v>
          </cell>
        </row>
        <row r="6144">
          <cell r="C6144">
            <v>583060076</v>
          </cell>
          <cell r="D6144" t="str">
            <v>L</v>
          </cell>
          <cell r="E6144">
            <v>233678455</v>
          </cell>
          <cell r="F6144" t="str">
            <v>0008656939510</v>
          </cell>
          <cell r="G6144" t="str">
            <v>MS9044409622-09</v>
          </cell>
          <cell r="H6144" t="str">
            <v>Mainstays Global Stripe Printed King Sham, Spice</v>
          </cell>
          <cell r="I6144" t="str">
            <v>MS GLBL STRIPE KSHAM</v>
          </cell>
          <cell r="J6144" t="str">
            <v>BEDDING</v>
          </cell>
          <cell r="K6144">
            <v>180219506</v>
          </cell>
          <cell r="L6144" t="str">
            <v>SPICE</v>
          </cell>
          <cell r="M6144" t="str">
            <v>S SHAM</v>
          </cell>
          <cell r="N6144">
            <v>3.32</v>
          </cell>
          <cell r="O6144">
            <v>8.9700000000000006</v>
          </cell>
          <cell r="P6144">
            <v>0.62987700000000002</v>
          </cell>
          <cell r="Q6144" t="str">
            <v>MSQLTSHAMKG</v>
          </cell>
          <cell r="R6144" t="str">
            <v>20</v>
          </cell>
          <cell r="S6144" t="str">
            <v>E &amp; E CO LTD</v>
          </cell>
          <cell r="T6144" t="str">
            <v>444096</v>
          </cell>
          <cell r="U6144" t="str">
            <v>1</v>
          </cell>
          <cell r="V6144">
            <v>2</v>
          </cell>
        </row>
        <row r="6145">
          <cell r="C6145">
            <v>585095533</v>
          </cell>
          <cell r="D6145" t="str">
            <v>L</v>
          </cell>
          <cell r="E6145">
            <v>233678455</v>
          </cell>
          <cell r="F6145" t="str">
            <v>0008656939510</v>
          </cell>
          <cell r="G6145" t="str">
            <v>MS9044409622-09</v>
          </cell>
          <cell r="H6145" t="str">
            <v>Mainstays Global Stripe Printed King Sham, Spice</v>
          </cell>
          <cell r="I6145" t="str">
            <v>MS GLBL STRIPE KSHAM</v>
          </cell>
          <cell r="K6145">
            <v>180219506</v>
          </cell>
          <cell r="L6145" t="str">
            <v>SPICE</v>
          </cell>
          <cell r="M6145" t="str">
            <v>KING</v>
          </cell>
          <cell r="N6145">
            <v>3.08</v>
          </cell>
          <cell r="O6145">
            <v>8.9700000000000006</v>
          </cell>
          <cell r="P6145">
            <v>0.65663300000000002</v>
          </cell>
          <cell r="Q6145" t="str">
            <v>MSQLTSHAMKG</v>
          </cell>
          <cell r="R6145" t="str">
            <v>43</v>
          </cell>
          <cell r="S6145" t="str">
            <v>IMPORT-E&amp;E CO LTD</v>
          </cell>
          <cell r="T6145" t="str">
            <v>010308</v>
          </cell>
          <cell r="U6145" t="str">
            <v>0</v>
          </cell>
          <cell r="V6145">
            <v>12</v>
          </cell>
        </row>
        <row r="6146">
          <cell r="C6146">
            <v>583060077</v>
          </cell>
          <cell r="D6146" t="str">
            <v>L</v>
          </cell>
          <cell r="E6146">
            <v>967079106</v>
          </cell>
          <cell r="F6146" t="str">
            <v>0008656939509</v>
          </cell>
          <cell r="G6146" t="str">
            <v>MS9044409622-08</v>
          </cell>
          <cell r="H6146" t="str">
            <v>Mainstays Global Stripe Printed Standard Sham, Spice</v>
          </cell>
          <cell r="I6146" t="str">
            <v>MS GLBL STRIPE SSHAM</v>
          </cell>
          <cell r="J6146" t="str">
            <v>BEDDING</v>
          </cell>
          <cell r="K6146">
            <v>180219507</v>
          </cell>
          <cell r="L6146" t="str">
            <v>SPICE</v>
          </cell>
          <cell r="M6146" t="str">
            <v>S SHAM</v>
          </cell>
          <cell r="N6146">
            <v>2.74</v>
          </cell>
          <cell r="O6146">
            <v>6.97</v>
          </cell>
          <cell r="P6146">
            <v>0.60688699999999995</v>
          </cell>
          <cell r="Q6146" t="str">
            <v>MSQLTSHAMSQ</v>
          </cell>
          <cell r="R6146" t="str">
            <v>20</v>
          </cell>
          <cell r="S6146" t="str">
            <v>E &amp; E CO LTD</v>
          </cell>
          <cell r="T6146" t="str">
            <v>444096</v>
          </cell>
          <cell r="U6146" t="str">
            <v>1</v>
          </cell>
          <cell r="V6146">
            <v>2</v>
          </cell>
        </row>
        <row r="6147">
          <cell r="C6147">
            <v>585095532</v>
          </cell>
          <cell r="D6147" t="str">
            <v>L</v>
          </cell>
          <cell r="E6147">
            <v>967079106</v>
          </cell>
          <cell r="F6147" t="str">
            <v>0008656939509</v>
          </cell>
          <cell r="G6147" t="str">
            <v>MS9044409622-08</v>
          </cell>
          <cell r="H6147" t="str">
            <v>Mainstays Global Stripe Printed Standard Sham, Spice</v>
          </cell>
          <cell r="I6147" t="str">
            <v>MS GLBL STRIPE SSHAM</v>
          </cell>
          <cell r="K6147">
            <v>180219507</v>
          </cell>
          <cell r="L6147" t="str">
            <v>SPICE</v>
          </cell>
          <cell r="M6147" t="str">
            <v>STNDRD</v>
          </cell>
          <cell r="N6147">
            <v>2.5099999999999998</v>
          </cell>
          <cell r="O6147">
            <v>6.97</v>
          </cell>
          <cell r="P6147">
            <v>0.63988500000000004</v>
          </cell>
          <cell r="Q6147" t="str">
            <v>MSQLTSHAMSQ</v>
          </cell>
          <cell r="R6147" t="str">
            <v>43</v>
          </cell>
          <cell r="S6147" t="str">
            <v>IMPORT-E&amp;E CO LTD</v>
          </cell>
          <cell r="T6147" t="str">
            <v>010308</v>
          </cell>
          <cell r="U6147" t="str">
            <v>0</v>
          </cell>
          <cell r="V6147">
            <v>12</v>
          </cell>
        </row>
        <row r="6148">
          <cell r="C6148">
            <v>585834045</v>
          </cell>
          <cell r="D6148" t="str">
            <v>L</v>
          </cell>
          <cell r="E6148">
            <v>967079106</v>
          </cell>
          <cell r="F6148" t="str">
            <v>0008656939509</v>
          </cell>
          <cell r="G6148" t="str">
            <v>MS9044409622-08</v>
          </cell>
          <cell r="H6148" t="str">
            <v>Mainstays Global Stripe Printed Standard Sham, Spice</v>
          </cell>
          <cell r="I6148" t="str">
            <v>MAINSTAYS GLOBAL STR</v>
          </cell>
          <cell r="J6148" t="str">
            <v>ONLINE ONLY</v>
          </cell>
          <cell r="K6148">
            <v>180219507</v>
          </cell>
          <cell r="L6148" t="str">
            <v>NA</v>
          </cell>
          <cell r="M6148" t="str">
            <v>NA</v>
          </cell>
          <cell r="N6148">
            <v>2.61</v>
          </cell>
          <cell r="O6148">
            <v>6.97</v>
          </cell>
          <cell r="P6148">
            <v>0.62553800000000004</v>
          </cell>
          <cell r="Q6148" t="str">
            <v>MSQLTSHAMSQ</v>
          </cell>
          <cell r="R6148" t="str">
            <v>03</v>
          </cell>
          <cell r="S6148" t="str">
            <v>E &amp; E CO LTD</v>
          </cell>
          <cell r="T6148" t="str">
            <v>444096</v>
          </cell>
          <cell r="U6148" t="str">
            <v>0</v>
          </cell>
          <cell r="V6148">
            <v>2</v>
          </cell>
        </row>
        <row r="6149">
          <cell r="C6149">
            <v>583060078</v>
          </cell>
          <cell r="D6149" t="str">
            <v>L</v>
          </cell>
          <cell r="E6149">
            <v>505955620</v>
          </cell>
          <cell r="F6149" t="str">
            <v>0008656939505</v>
          </cell>
          <cell r="G6149" t="str">
            <v>MS9044409622-07</v>
          </cell>
          <cell r="H6149" t="str">
            <v>Mainstays Global Stripe Printed Quilt, King, Spice</v>
          </cell>
          <cell r="I6149" t="str">
            <v>MS GLBL STRIPE KG</v>
          </cell>
          <cell r="J6149" t="str">
            <v>BEDDING</v>
          </cell>
          <cell r="K6149">
            <v>180219508</v>
          </cell>
          <cell r="L6149" t="str">
            <v>SPICE</v>
          </cell>
          <cell r="M6149" t="str">
            <v>KING</v>
          </cell>
          <cell r="N6149">
            <v>14.72</v>
          </cell>
          <cell r="O6149">
            <v>29.97</v>
          </cell>
          <cell r="P6149">
            <v>0.50884200000000002</v>
          </cell>
          <cell r="Q6149" t="str">
            <v>MSQUILTKG</v>
          </cell>
          <cell r="R6149" t="str">
            <v>20</v>
          </cell>
          <cell r="S6149" t="str">
            <v>E &amp; E CO LTD</v>
          </cell>
          <cell r="T6149" t="str">
            <v>444096</v>
          </cell>
          <cell r="U6149" t="str">
            <v>1</v>
          </cell>
          <cell r="V6149">
            <v>2</v>
          </cell>
        </row>
        <row r="6150">
          <cell r="C6150">
            <v>585095531</v>
          </cell>
          <cell r="D6150" t="str">
            <v>L</v>
          </cell>
          <cell r="E6150">
            <v>505955620</v>
          </cell>
          <cell r="F6150" t="str">
            <v>0008656939505</v>
          </cell>
          <cell r="G6150" t="str">
            <v>MS9044409622-07</v>
          </cell>
          <cell r="H6150" t="str">
            <v>Mainstays Global Stripe Printed Quilt, King, Spice</v>
          </cell>
          <cell r="I6150" t="str">
            <v>MS GLBL STRIPE KG</v>
          </cell>
          <cell r="K6150">
            <v>180219508</v>
          </cell>
          <cell r="L6150" t="str">
            <v>SPICE</v>
          </cell>
          <cell r="M6150" t="str">
            <v>KING</v>
          </cell>
          <cell r="N6150">
            <v>13.04</v>
          </cell>
          <cell r="O6150">
            <v>29.97</v>
          </cell>
          <cell r="P6150">
            <v>0.56489800000000001</v>
          </cell>
          <cell r="Q6150" t="str">
            <v>MSQUILTKG</v>
          </cell>
          <cell r="R6150" t="str">
            <v>43</v>
          </cell>
          <cell r="S6150" t="str">
            <v>IMPORT-E&amp;E CO LTD</v>
          </cell>
          <cell r="T6150" t="str">
            <v>010308</v>
          </cell>
          <cell r="U6150" t="str">
            <v>0</v>
          </cell>
          <cell r="V6150">
            <v>12</v>
          </cell>
        </row>
        <row r="6151">
          <cell r="C6151">
            <v>585834044</v>
          </cell>
          <cell r="D6151" t="str">
            <v>L</v>
          </cell>
          <cell r="E6151">
            <v>505955620</v>
          </cell>
          <cell r="F6151" t="str">
            <v>0008656939505</v>
          </cell>
          <cell r="G6151" t="str">
            <v>MS9044409622-07</v>
          </cell>
          <cell r="H6151" t="str">
            <v>Mainstays Global Stripe Printed Quilt, King, Spice</v>
          </cell>
          <cell r="I6151" t="str">
            <v>MAINSTAYS GLOBAL STR</v>
          </cell>
          <cell r="J6151" t="str">
            <v>ONLINE ONLY</v>
          </cell>
          <cell r="K6151">
            <v>180219508</v>
          </cell>
          <cell r="L6151" t="str">
            <v>NA</v>
          </cell>
          <cell r="M6151" t="str">
            <v>NA</v>
          </cell>
          <cell r="N6151">
            <v>14.02</v>
          </cell>
          <cell r="O6151">
            <v>29.97</v>
          </cell>
          <cell r="P6151">
            <v>0.53219899999999998</v>
          </cell>
          <cell r="Q6151" t="str">
            <v>MSQUILTKG</v>
          </cell>
          <cell r="R6151" t="str">
            <v>03</v>
          </cell>
          <cell r="S6151" t="str">
            <v>E &amp; E CO LTD</v>
          </cell>
          <cell r="T6151" t="str">
            <v>444096</v>
          </cell>
          <cell r="U6151" t="str">
            <v>0</v>
          </cell>
          <cell r="V6151">
            <v>2</v>
          </cell>
        </row>
        <row r="6152">
          <cell r="C6152">
            <v>583060544</v>
          </cell>
          <cell r="E6152">
            <v>644486035</v>
          </cell>
          <cell r="F6152" t="str">
            <v>0008656940454</v>
          </cell>
          <cell r="G6152" t="str">
            <v>MS9001030822-01</v>
          </cell>
          <cell r="H6152" t="str">
            <v>Mainstays Fluffy Faux Fur 3-Piece Super Soft Comforter Set, Full/Queen</v>
          </cell>
          <cell r="I6152" t="str">
            <v>MS SHAG CMF SET FQ</v>
          </cell>
          <cell r="J6152" t="str">
            <v>ONLINE ONLY</v>
          </cell>
          <cell r="K6152">
            <v>180220208</v>
          </cell>
          <cell r="L6152" t="str">
            <v>IVORY</v>
          </cell>
          <cell r="M6152" t="str">
            <v>FUL/Q</v>
          </cell>
          <cell r="N6152">
            <v>26.87</v>
          </cell>
          <cell r="O6152">
            <v>32.99</v>
          </cell>
          <cell r="P6152">
            <v>0.18551100000000001</v>
          </cell>
          <cell r="Q6152" t="str">
            <v>COMF SET FQ</v>
          </cell>
          <cell r="R6152" t="str">
            <v>40</v>
          </cell>
          <cell r="S6152" t="str">
            <v>IMPORT-E&amp;E CO LTD</v>
          </cell>
          <cell r="T6152" t="str">
            <v>010308</v>
          </cell>
          <cell r="U6152" t="str">
            <v>0</v>
          </cell>
          <cell r="V6152">
            <v>1</v>
          </cell>
        </row>
        <row r="6153">
          <cell r="C6153">
            <v>583060545</v>
          </cell>
          <cell r="E6153">
            <v>646754227</v>
          </cell>
          <cell r="F6153" t="str">
            <v>0008656940455</v>
          </cell>
          <cell r="G6153" t="str">
            <v>MS9001030822-02</v>
          </cell>
          <cell r="H6153" t="str">
            <v>Mainstays Fluffy Faux Fur 3-Piece Super Soft Comforter Set, King</v>
          </cell>
          <cell r="I6153" t="str">
            <v>MAINSTAYS FLUFFY FAU</v>
          </cell>
          <cell r="J6153" t="str">
            <v>ONLINE ONLY</v>
          </cell>
          <cell r="K6153">
            <v>180220217</v>
          </cell>
          <cell r="L6153" t="str">
            <v>NA</v>
          </cell>
          <cell r="M6153" t="str">
            <v>NA</v>
          </cell>
          <cell r="N6153">
            <v>31.51</v>
          </cell>
          <cell r="O6153">
            <v>35.99</v>
          </cell>
          <cell r="P6153">
            <v>0.12447900000000001</v>
          </cell>
          <cell r="Q6153" t="str">
            <v>COMF SET KG</v>
          </cell>
          <cell r="R6153" t="str">
            <v>40</v>
          </cell>
          <cell r="S6153" t="str">
            <v>IMPORT-E&amp;E CO LTD</v>
          </cell>
          <cell r="T6153" t="str">
            <v>010308</v>
          </cell>
          <cell r="U6153" t="str">
            <v>0</v>
          </cell>
          <cell r="V6153">
            <v>1</v>
          </cell>
        </row>
        <row r="6154">
          <cell r="C6154">
            <v>578321079</v>
          </cell>
          <cell r="D6154" t="str">
            <v>L</v>
          </cell>
          <cell r="E6154">
            <v>196732592</v>
          </cell>
          <cell r="F6154" t="str">
            <v>0008656904485</v>
          </cell>
          <cell r="G6154" t="str">
            <v>MP13-5989</v>
          </cell>
          <cell r="H6154" t="str">
            <v>Home Essence Leena 3 Piece Tufted Cotton Coverlet Set, Full/Queen, White</v>
          </cell>
          <cell r="I6154" t="str">
            <v>HOME ESSENCE LEENA 3</v>
          </cell>
          <cell r="J6154" t="str">
            <v>ONLINE ONLY</v>
          </cell>
          <cell r="K6154">
            <v>156047647</v>
          </cell>
          <cell r="L6154" t="str">
            <v>NA</v>
          </cell>
          <cell r="M6154" t="str">
            <v>NA</v>
          </cell>
          <cell r="N6154">
            <v>40.32</v>
          </cell>
          <cell r="O6154">
            <v>79.989999999999995</v>
          </cell>
          <cell r="P6154">
            <v>0.49593700000000002</v>
          </cell>
          <cell r="Q6154" t="str">
            <v>HOME ESSENCE</v>
          </cell>
          <cell r="R6154" t="str">
            <v>07</v>
          </cell>
          <cell r="S6154" t="str">
            <v>E &amp; E CO LTD</v>
          </cell>
          <cell r="T6154" t="str">
            <v>444096</v>
          </cell>
          <cell r="U6154" t="str">
            <v>0</v>
          </cell>
          <cell r="V6154">
            <v>1</v>
          </cell>
        </row>
        <row r="6155">
          <cell r="C6155">
            <v>583176978</v>
          </cell>
          <cell r="D6155" t="str">
            <v>L</v>
          </cell>
          <cell r="E6155">
            <v>196732592</v>
          </cell>
          <cell r="F6155" t="str">
            <v>0008656904485</v>
          </cell>
          <cell r="G6155" t="str">
            <v>MP13-5989</v>
          </cell>
          <cell r="H6155" t="str">
            <v>Home Essence Leena 3 Piece Tufted Cotton Coverlet Set, Full/Queen, White</v>
          </cell>
          <cell r="I6155" t="str">
            <v>HOME ESSENCE LEENA 3</v>
          </cell>
          <cell r="J6155" t="str">
            <v>ONLINE ONLY</v>
          </cell>
          <cell r="K6155">
            <v>156047647</v>
          </cell>
          <cell r="L6155" t="str">
            <v>NA</v>
          </cell>
          <cell r="M6155" t="str">
            <v>NA</v>
          </cell>
          <cell r="N6155">
            <v>40.32</v>
          </cell>
          <cell r="O6155">
            <v>79.989999999999995</v>
          </cell>
          <cell r="P6155">
            <v>0.49593700000000002</v>
          </cell>
          <cell r="Q6155" t="str">
            <v>HOME ESSENCE</v>
          </cell>
          <cell r="R6155" t="str">
            <v>07</v>
          </cell>
          <cell r="S6155" t="str">
            <v>E &amp; E CO LTD</v>
          </cell>
          <cell r="T6155" t="str">
            <v>444096</v>
          </cell>
          <cell r="U6155" t="str">
            <v>1</v>
          </cell>
          <cell r="V6155">
            <v>1</v>
          </cell>
        </row>
        <row r="6156">
          <cell r="C6156">
            <v>576088788</v>
          </cell>
          <cell r="D6156" t="str">
            <v>L</v>
          </cell>
          <cell r="E6156">
            <v>953489886</v>
          </cell>
          <cell r="F6156" t="str">
            <v>0008656904580</v>
          </cell>
          <cell r="G6156" t="str">
            <v>MP12-5983</v>
          </cell>
          <cell r="H6156" t="str">
            <v>Home Essence Cecily Medallion Cotton Blush Tufted 3 Piece Duvet Set, King</v>
          </cell>
          <cell r="I6156" t="str">
            <v>HOME ESSENCE CECILY</v>
          </cell>
          <cell r="J6156" t="str">
            <v>ONLINE ONLY</v>
          </cell>
          <cell r="K6156">
            <v>131364328</v>
          </cell>
          <cell r="L6156" t="str">
            <v>NA</v>
          </cell>
          <cell r="M6156" t="str">
            <v>NA</v>
          </cell>
          <cell r="N6156">
            <v>60.48</v>
          </cell>
          <cell r="O6156">
            <v>119.99</v>
          </cell>
          <cell r="P6156">
            <v>0.49595800000000001</v>
          </cell>
          <cell r="Q6156" t="str">
            <v>HOME ESSENCE</v>
          </cell>
          <cell r="R6156" t="str">
            <v>07</v>
          </cell>
          <cell r="S6156" t="str">
            <v>E &amp; E CO LTD</v>
          </cell>
          <cell r="T6156" t="str">
            <v>444096</v>
          </cell>
          <cell r="U6156" t="str">
            <v>0</v>
          </cell>
          <cell r="V6156">
            <v>1</v>
          </cell>
        </row>
        <row r="6157">
          <cell r="C6157">
            <v>583176990</v>
          </cell>
          <cell r="D6157" t="str">
            <v>L</v>
          </cell>
          <cell r="E6157">
            <v>953489886</v>
          </cell>
          <cell r="F6157" t="str">
            <v>0008656904580</v>
          </cell>
          <cell r="G6157" t="str">
            <v>MP12-5983</v>
          </cell>
          <cell r="H6157" t="str">
            <v>Home Essence Cecily Medallion Cotton Blush Tufted 3 Piece Duvet Set, King</v>
          </cell>
          <cell r="I6157" t="str">
            <v>HOME ESSENCE CECILY</v>
          </cell>
          <cell r="J6157" t="str">
            <v>ONLINE ONLY</v>
          </cell>
          <cell r="K6157">
            <v>131364328</v>
          </cell>
          <cell r="L6157" t="str">
            <v>NA</v>
          </cell>
          <cell r="M6157" t="str">
            <v>NA</v>
          </cell>
          <cell r="N6157">
            <v>60.48</v>
          </cell>
          <cell r="O6157">
            <v>119.99</v>
          </cell>
          <cell r="P6157">
            <v>0.49595800000000001</v>
          </cell>
          <cell r="Q6157" t="str">
            <v>HOME ESSENCE</v>
          </cell>
          <cell r="R6157" t="str">
            <v>07</v>
          </cell>
          <cell r="S6157" t="str">
            <v>E &amp; E CO LTD</v>
          </cell>
          <cell r="T6157" t="str">
            <v>444096</v>
          </cell>
          <cell r="U6157" t="str">
            <v>1</v>
          </cell>
          <cell r="V6157">
            <v>1</v>
          </cell>
        </row>
        <row r="6158">
          <cell r="C6158">
            <v>574930467</v>
          </cell>
          <cell r="D6158" t="str">
            <v>L</v>
          </cell>
          <cell r="E6158">
            <v>866540626</v>
          </cell>
          <cell r="F6158" t="str">
            <v>0008656915323</v>
          </cell>
          <cell r="G6158" t="str">
            <v>MP12-6103</v>
          </cell>
          <cell r="H6158" t="str">
            <v>Home Essence Amber 3 Piece Full/Queen White Shabby Chic Duvet Cover Bedding Set</v>
          </cell>
          <cell r="I6158" t="str">
            <v>HOME ESSENCE AMBER 3</v>
          </cell>
          <cell r="J6158" t="str">
            <v>ONLINE ONLY</v>
          </cell>
          <cell r="K6158">
            <v>119108562</v>
          </cell>
          <cell r="L6158" t="str">
            <v>NA</v>
          </cell>
          <cell r="M6158" t="str">
            <v>NA</v>
          </cell>
          <cell r="N6158">
            <v>50.4</v>
          </cell>
          <cell r="O6158">
            <v>99.99</v>
          </cell>
          <cell r="P6158">
            <v>0.49595</v>
          </cell>
          <cell r="Q6158" t="str">
            <v>SITE MERCH</v>
          </cell>
          <cell r="R6158" t="str">
            <v>07</v>
          </cell>
          <cell r="S6158" t="str">
            <v>E &amp; E CO LTD</v>
          </cell>
          <cell r="T6158" t="str">
            <v>444096</v>
          </cell>
          <cell r="U6158" t="str">
            <v>0</v>
          </cell>
          <cell r="V6158">
            <v>1</v>
          </cell>
        </row>
        <row r="6159">
          <cell r="C6159">
            <v>583177005</v>
          </cell>
          <cell r="D6159" t="str">
            <v>L</v>
          </cell>
          <cell r="E6159">
            <v>866540626</v>
          </cell>
          <cell r="F6159" t="str">
            <v>0008656915323</v>
          </cell>
          <cell r="G6159" t="str">
            <v>MP12-6103</v>
          </cell>
          <cell r="H6159" t="str">
            <v>Home Essence Amber 3 Piece Full/Queen White Shabby Chic Duvet Cover Bedding Set</v>
          </cell>
          <cell r="I6159" t="str">
            <v>HOME ESSENCE AMBER 3</v>
          </cell>
          <cell r="J6159" t="str">
            <v>ONLINE ONLY</v>
          </cell>
          <cell r="K6159">
            <v>119108562</v>
          </cell>
          <cell r="L6159" t="str">
            <v>NA</v>
          </cell>
          <cell r="M6159" t="str">
            <v>NA</v>
          </cell>
          <cell r="N6159">
            <v>50.4</v>
          </cell>
          <cell r="O6159">
            <v>99.99</v>
          </cell>
          <cell r="P6159">
            <v>0.49595</v>
          </cell>
          <cell r="Q6159" t="str">
            <v>SITE MERCH</v>
          </cell>
          <cell r="R6159" t="str">
            <v>07</v>
          </cell>
          <cell r="S6159" t="str">
            <v>E &amp; E CO LTD</v>
          </cell>
          <cell r="T6159" t="str">
            <v>444096</v>
          </cell>
          <cell r="U6159" t="str">
            <v>1</v>
          </cell>
          <cell r="V6159">
            <v>1</v>
          </cell>
        </row>
        <row r="6160">
          <cell r="C6160">
            <v>566755454</v>
          </cell>
          <cell r="D6160" t="str">
            <v>L</v>
          </cell>
          <cell r="E6160">
            <v>982863850</v>
          </cell>
          <cell r="F6160" t="str">
            <v>0067571695738</v>
          </cell>
          <cell r="G6160" t="str">
            <v>MP10-4517</v>
          </cell>
          <cell r="H6160" t="str">
            <v>Home Essence Burnett 7 Piece Comforter Set, Queen, Navy</v>
          </cell>
          <cell r="I6160" t="str">
            <v>HOME ESSENCE BURNETT</v>
          </cell>
          <cell r="J6160" t="str">
            <v>ONLINE ONLY</v>
          </cell>
          <cell r="K6160">
            <v>51747650</v>
          </cell>
          <cell r="L6160" t="str">
            <v>NONE</v>
          </cell>
          <cell r="N6160">
            <v>63</v>
          </cell>
          <cell r="O6160">
            <v>101.99</v>
          </cell>
          <cell r="P6160">
            <v>0.38229200000000002</v>
          </cell>
          <cell r="Q6160" t="str">
            <v>HOME ESSENCE</v>
          </cell>
          <cell r="R6160" t="str">
            <v>07</v>
          </cell>
          <cell r="S6160" t="str">
            <v>E &amp; E CO LTD</v>
          </cell>
          <cell r="T6160" t="str">
            <v>444096</v>
          </cell>
          <cell r="U6160" t="str">
            <v>0</v>
          </cell>
          <cell r="V6160">
            <v>1</v>
          </cell>
        </row>
        <row r="6161">
          <cell r="C6161">
            <v>583177006</v>
          </cell>
          <cell r="D6161" t="str">
            <v>L</v>
          </cell>
          <cell r="E6161">
            <v>982863850</v>
          </cell>
          <cell r="F6161" t="str">
            <v>0067571695738</v>
          </cell>
          <cell r="G6161" t="str">
            <v>MP10-4517</v>
          </cell>
          <cell r="H6161" t="str">
            <v>Home Essence Burnett 7 Piece Comforter Set, Queen, Navy</v>
          </cell>
          <cell r="I6161" t="str">
            <v>HOME ESSENCE BURNETT</v>
          </cell>
          <cell r="J6161" t="str">
            <v>ONLINE ONLY</v>
          </cell>
          <cell r="K6161">
            <v>51747650</v>
          </cell>
          <cell r="L6161" t="str">
            <v>NA</v>
          </cell>
          <cell r="M6161" t="str">
            <v>NA</v>
          </cell>
          <cell r="N6161">
            <v>66.150000000000006</v>
          </cell>
          <cell r="O6161">
            <v>124.99</v>
          </cell>
          <cell r="P6161">
            <v>0.47075800000000001</v>
          </cell>
          <cell r="Q6161" t="str">
            <v>HOME ESSENCE</v>
          </cell>
          <cell r="R6161" t="str">
            <v>07</v>
          </cell>
          <cell r="S6161" t="str">
            <v>E &amp; E CO LTD</v>
          </cell>
          <cell r="T6161" t="str">
            <v>444096</v>
          </cell>
          <cell r="U6161" t="str">
            <v>1</v>
          </cell>
          <cell r="V6161">
            <v>1</v>
          </cell>
        </row>
        <row r="6162">
          <cell r="C6162">
            <v>576088787</v>
          </cell>
          <cell r="D6162" t="str">
            <v>L</v>
          </cell>
          <cell r="E6162">
            <v>300478786</v>
          </cell>
          <cell r="F6162" t="str">
            <v>0008656904578</v>
          </cell>
          <cell r="G6162" t="str">
            <v>MP12-5981</v>
          </cell>
          <cell r="H6162" t="str">
            <v>Laetitia 3-Piece Cotton Chenille Medallion Duvet Cover Set Blush King/Cal King</v>
          </cell>
          <cell r="I6162" t="str">
            <v>HOME ESSENCE CECILY</v>
          </cell>
          <cell r="J6162" t="str">
            <v>ONLINE ONLY</v>
          </cell>
          <cell r="K6162">
            <v>131364327</v>
          </cell>
          <cell r="L6162" t="str">
            <v>NA</v>
          </cell>
          <cell r="M6162" t="str">
            <v>NA</v>
          </cell>
          <cell r="N6162">
            <v>60.48</v>
          </cell>
          <cell r="O6162">
            <v>119.99</v>
          </cell>
          <cell r="P6162">
            <v>0.49595800000000001</v>
          </cell>
          <cell r="Q6162" t="str">
            <v>HOME ESSENCE</v>
          </cell>
          <cell r="R6162" t="str">
            <v>07</v>
          </cell>
          <cell r="S6162" t="str">
            <v>E &amp; E CO LTD</v>
          </cell>
          <cell r="T6162" t="str">
            <v>444096</v>
          </cell>
          <cell r="U6162" t="str">
            <v>0</v>
          </cell>
          <cell r="V6162">
            <v>1</v>
          </cell>
        </row>
        <row r="6163">
          <cell r="C6163">
            <v>583177007</v>
          </cell>
          <cell r="D6163" t="str">
            <v>L</v>
          </cell>
          <cell r="E6163">
            <v>300478786</v>
          </cell>
          <cell r="F6163" t="str">
            <v>0008656904578</v>
          </cell>
          <cell r="G6163" t="str">
            <v>MP12-5981</v>
          </cell>
          <cell r="H6163" t="str">
            <v>Laetitia 3-Piece Cotton Chenille Medallion Duvet Cover Set Blush King/Cal King</v>
          </cell>
          <cell r="I6163" t="str">
            <v>HOME ESSENCE CECILY</v>
          </cell>
          <cell r="J6163" t="str">
            <v>ONLINE ONLY</v>
          </cell>
          <cell r="K6163">
            <v>131364327</v>
          </cell>
          <cell r="L6163" t="str">
            <v>NA</v>
          </cell>
          <cell r="M6163" t="str">
            <v>NA</v>
          </cell>
          <cell r="N6163">
            <v>60.48</v>
          </cell>
          <cell r="O6163">
            <v>119.99</v>
          </cell>
          <cell r="P6163">
            <v>0.49595800000000001</v>
          </cell>
          <cell r="Q6163" t="str">
            <v>HOME ESSENCE</v>
          </cell>
          <cell r="R6163" t="str">
            <v>07</v>
          </cell>
          <cell r="S6163" t="str">
            <v>E &amp; E CO LTD</v>
          </cell>
          <cell r="T6163" t="str">
            <v>444096</v>
          </cell>
          <cell r="U6163" t="str">
            <v>1</v>
          </cell>
          <cell r="V6163">
            <v>1</v>
          </cell>
        </row>
        <row r="6164">
          <cell r="C6164">
            <v>576088774</v>
          </cell>
          <cell r="D6164" t="str">
            <v>L</v>
          </cell>
          <cell r="E6164">
            <v>211683625</v>
          </cell>
          <cell r="F6164" t="str">
            <v>0008656904487</v>
          </cell>
          <cell r="G6164" t="str">
            <v>MP12-5991</v>
          </cell>
          <cell r="H6164" t="str">
            <v>Home Essence Leena 3 Piece Tufted Cotton Duvet Cover Set, Full/Queen, White</v>
          </cell>
          <cell r="I6164" t="str">
            <v>HOME ESSENCE LEENA 3</v>
          </cell>
          <cell r="J6164" t="str">
            <v>ONLINE ONLY</v>
          </cell>
          <cell r="K6164">
            <v>131364314</v>
          </cell>
          <cell r="L6164" t="str">
            <v>NA</v>
          </cell>
          <cell r="M6164" t="str">
            <v>NA</v>
          </cell>
          <cell r="N6164">
            <v>50.4</v>
          </cell>
          <cell r="O6164">
            <v>99.99</v>
          </cell>
          <cell r="P6164">
            <v>0.49595</v>
          </cell>
          <cell r="Q6164" t="str">
            <v>HOME ESSENCE</v>
          </cell>
          <cell r="R6164" t="str">
            <v>07</v>
          </cell>
          <cell r="S6164" t="str">
            <v>E &amp; E CO LTD</v>
          </cell>
          <cell r="T6164" t="str">
            <v>444096</v>
          </cell>
          <cell r="U6164" t="str">
            <v>0</v>
          </cell>
          <cell r="V6164">
            <v>1</v>
          </cell>
        </row>
        <row r="6165">
          <cell r="C6165">
            <v>583177008</v>
          </cell>
          <cell r="D6165" t="str">
            <v>L</v>
          </cell>
          <cell r="E6165">
            <v>211683625</v>
          </cell>
          <cell r="F6165" t="str">
            <v>0008656904487</v>
          </cell>
          <cell r="G6165" t="str">
            <v>MP12-5991</v>
          </cell>
          <cell r="H6165" t="str">
            <v>Home Essence Leena 3 Piece Tufted Cotton Duvet Cover Set, Full/Queen, White</v>
          </cell>
          <cell r="I6165" t="str">
            <v>HOME ESSENCE LEENA 3</v>
          </cell>
          <cell r="J6165" t="str">
            <v>ONLINE ONLY</v>
          </cell>
          <cell r="K6165">
            <v>131364314</v>
          </cell>
          <cell r="L6165" t="str">
            <v>NA</v>
          </cell>
          <cell r="M6165" t="str">
            <v>NA</v>
          </cell>
          <cell r="N6165">
            <v>50.4</v>
          </cell>
          <cell r="O6165">
            <v>99.99</v>
          </cell>
          <cell r="P6165">
            <v>0.49595</v>
          </cell>
          <cell r="Q6165" t="str">
            <v>HOME ESSENCE</v>
          </cell>
          <cell r="R6165" t="str">
            <v>07</v>
          </cell>
          <cell r="S6165" t="str">
            <v>E &amp; E CO LTD</v>
          </cell>
          <cell r="T6165" t="str">
            <v>444096</v>
          </cell>
          <cell r="U6165" t="str">
            <v>1</v>
          </cell>
          <cell r="V6165">
            <v>1</v>
          </cell>
        </row>
        <row r="6166">
          <cell r="C6166">
            <v>566755438</v>
          </cell>
          <cell r="D6166" t="str">
            <v>L</v>
          </cell>
          <cell r="E6166">
            <v>717321928</v>
          </cell>
          <cell r="F6166" t="str">
            <v>0067571695741</v>
          </cell>
          <cell r="G6166" t="str">
            <v>MP10-4519</v>
          </cell>
          <cell r="H6166" t="str">
            <v>Home Essence Burnett 7 Piece Comforter Set, Cal King, Navy</v>
          </cell>
          <cell r="I6166" t="str">
            <v>HOME ESSENCE BURNETT</v>
          </cell>
          <cell r="J6166" t="str">
            <v>ONLINE ONLY</v>
          </cell>
          <cell r="K6166">
            <v>51747316</v>
          </cell>
          <cell r="L6166" t="str">
            <v>NONE</v>
          </cell>
          <cell r="N6166">
            <v>73.5</v>
          </cell>
          <cell r="O6166">
            <v>118.99</v>
          </cell>
          <cell r="P6166">
            <v>0.382301</v>
          </cell>
          <cell r="Q6166" t="str">
            <v>HOME ESSENCE</v>
          </cell>
          <cell r="R6166" t="str">
            <v>07</v>
          </cell>
          <cell r="S6166" t="str">
            <v>E &amp; E CO LTD</v>
          </cell>
          <cell r="T6166" t="str">
            <v>444096</v>
          </cell>
          <cell r="U6166" t="str">
            <v>0</v>
          </cell>
          <cell r="V6166">
            <v>1</v>
          </cell>
        </row>
        <row r="6167">
          <cell r="C6167">
            <v>583177009</v>
          </cell>
          <cell r="D6167" t="str">
            <v>L</v>
          </cell>
          <cell r="E6167">
            <v>717321928</v>
          </cell>
          <cell r="F6167" t="str">
            <v>0067571695741</v>
          </cell>
          <cell r="G6167" t="str">
            <v>MP10-4519</v>
          </cell>
          <cell r="H6167" t="str">
            <v>Home Essence Burnett 7 Piece Comforter Set, Cal King, Navy</v>
          </cell>
          <cell r="I6167" t="str">
            <v>HOME ESSENCE BURNETT</v>
          </cell>
          <cell r="J6167" t="str">
            <v>ONLINE ONLY</v>
          </cell>
          <cell r="K6167">
            <v>51747316</v>
          </cell>
          <cell r="L6167" t="str">
            <v>NA</v>
          </cell>
          <cell r="M6167" t="str">
            <v>NA</v>
          </cell>
          <cell r="N6167">
            <v>77.180000000000007</v>
          </cell>
          <cell r="O6167">
            <v>144.99</v>
          </cell>
          <cell r="P6167">
            <v>0.46768700000000002</v>
          </cell>
          <cell r="Q6167" t="str">
            <v>HOME ESSENCE</v>
          </cell>
          <cell r="R6167" t="str">
            <v>07</v>
          </cell>
          <cell r="S6167" t="str">
            <v>E &amp; E CO LTD</v>
          </cell>
          <cell r="T6167" t="str">
            <v>444096</v>
          </cell>
          <cell r="U6167" t="str">
            <v>1</v>
          </cell>
          <cell r="V6167">
            <v>1</v>
          </cell>
        </row>
        <row r="6168">
          <cell r="C6168">
            <v>583177012</v>
          </cell>
          <cell r="E6168">
            <v>641899608</v>
          </cell>
          <cell r="F6168" t="str">
            <v>0008656933692</v>
          </cell>
          <cell r="G6168" t="str">
            <v>MP13-7113</v>
          </cell>
          <cell r="H6168" t="str">
            <v>Home Essence Leena 3 Piece Tufted Cotton Coverlet Set, King/Cal King, Taupe</v>
          </cell>
          <cell r="I6168" t="str">
            <v>HOME ESSENCE LEENA 3</v>
          </cell>
          <cell r="J6168" t="str">
            <v>ONLINE ONLY</v>
          </cell>
          <cell r="K6168">
            <v>181050454</v>
          </cell>
          <cell r="L6168" t="str">
            <v>NA</v>
          </cell>
          <cell r="M6168" t="str">
            <v>NA</v>
          </cell>
          <cell r="N6168">
            <v>50.4</v>
          </cell>
          <cell r="O6168">
            <v>99.99</v>
          </cell>
          <cell r="P6168">
            <v>0.49595</v>
          </cell>
          <cell r="Q6168" t="str">
            <v>HOME ESSENCE</v>
          </cell>
          <cell r="R6168" t="str">
            <v>07</v>
          </cell>
          <cell r="S6168" t="str">
            <v>E &amp; E CO LTD</v>
          </cell>
          <cell r="T6168" t="str">
            <v>444096</v>
          </cell>
          <cell r="U6168" t="str">
            <v>1</v>
          </cell>
          <cell r="V6168">
            <v>1</v>
          </cell>
        </row>
        <row r="6169">
          <cell r="C6169">
            <v>554029973</v>
          </cell>
          <cell r="D6169" t="str">
            <v>L</v>
          </cell>
          <cell r="E6169">
            <v>44801522</v>
          </cell>
          <cell r="F6169" t="str">
            <v>0067571653527</v>
          </cell>
          <cell r="G6169" t="str">
            <v>MP10-950</v>
          </cell>
          <cell r="H6169" t="str">
            <v>Home Essence Comforter Set Burnett Pattern 7 Piece Polyester Filled, Grey, Cal King</v>
          </cell>
          <cell r="I6169" t="str">
            <v>HOME ESSENCE BURNETT</v>
          </cell>
          <cell r="J6169" t="str">
            <v>ONLINE ONLY</v>
          </cell>
          <cell r="K6169">
            <v>17237106</v>
          </cell>
          <cell r="M6169" t="str">
            <v>CAL KI</v>
          </cell>
          <cell r="N6169">
            <v>73.5</v>
          </cell>
          <cell r="O6169">
            <v>124.42</v>
          </cell>
          <cell r="P6169">
            <v>0.40925899999999998</v>
          </cell>
          <cell r="Q6169" t="str">
            <v>ADULT COMFOR</v>
          </cell>
          <cell r="R6169" t="str">
            <v>07</v>
          </cell>
          <cell r="S6169" t="str">
            <v>E &amp; E CO LTD</v>
          </cell>
          <cell r="T6169" t="str">
            <v>444096</v>
          </cell>
          <cell r="U6169" t="str">
            <v>0</v>
          </cell>
          <cell r="V6169">
            <v>1</v>
          </cell>
        </row>
        <row r="6170">
          <cell r="C6170">
            <v>583177013</v>
          </cell>
          <cell r="D6170" t="str">
            <v>L</v>
          </cell>
          <cell r="E6170">
            <v>44801522</v>
          </cell>
          <cell r="F6170" t="str">
            <v>0067571653527</v>
          </cell>
          <cell r="G6170" t="str">
            <v>MP10-950</v>
          </cell>
          <cell r="H6170" t="str">
            <v>Home Essence Comforter Set Burnett Pattern 7 Piece Polyester Filled, Grey, Cal King</v>
          </cell>
          <cell r="I6170" t="str">
            <v>HOME ESSENCE BURNETT</v>
          </cell>
          <cell r="J6170" t="str">
            <v>ONLINE ONLY</v>
          </cell>
          <cell r="K6170">
            <v>17237106</v>
          </cell>
          <cell r="L6170" t="str">
            <v>NA</v>
          </cell>
          <cell r="M6170" t="str">
            <v>NA</v>
          </cell>
          <cell r="N6170">
            <v>77.180000000000007</v>
          </cell>
          <cell r="O6170">
            <v>144.99</v>
          </cell>
          <cell r="P6170">
            <v>0.46768700000000002</v>
          </cell>
          <cell r="Q6170" t="str">
            <v>ADULT COMFOR</v>
          </cell>
          <cell r="R6170" t="str">
            <v>07</v>
          </cell>
          <cell r="S6170" t="str">
            <v>E &amp; E CO LTD</v>
          </cell>
          <cell r="T6170" t="str">
            <v>444096</v>
          </cell>
          <cell r="U6170" t="str">
            <v>1</v>
          </cell>
          <cell r="V6170">
            <v>1</v>
          </cell>
        </row>
        <row r="6171">
          <cell r="C6171">
            <v>554029964</v>
          </cell>
          <cell r="D6171" t="str">
            <v>L</v>
          </cell>
          <cell r="E6171">
            <v>44801513</v>
          </cell>
          <cell r="F6171" t="str">
            <v>0067571653518</v>
          </cell>
          <cell r="G6171" t="str">
            <v>MP10-948</v>
          </cell>
          <cell r="H6171" t="str">
            <v>Home Essence Burnett 7 Piece Comforter Set, Queen, Grey</v>
          </cell>
          <cell r="I6171" t="str">
            <v>HOME ESSENCE BURNETT</v>
          </cell>
          <cell r="J6171" t="str">
            <v>ONLINE ONLY</v>
          </cell>
          <cell r="K6171">
            <v>17237101</v>
          </cell>
          <cell r="M6171" t="str">
            <v>QUEEN</v>
          </cell>
          <cell r="N6171">
            <v>63</v>
          </cell>
          <cell r="O6171">
            <v>107.2</v>
          </cell>
          <cell r="P6171">
            <v>0.41231299999999999</v>
          </cell>
          <cell r="Q6171" t="str">
            <v>HOME ESSENCE</v>
          </cell>
          <cell r="R6171" t="str">
            <v>07</v>
          </cell>
          <cell r="S6171" t="str">
            <v>E &amp; E CO LTD</v>
          </cell>
          <cell r="T6171" t="str">
            <v>444096</v>
          </cell>
          <cell r="U6171" t="str">
            <v>0</v>
          </cell>
          <cell r="V6171">
            <v>1</v>
          </cell>
        </row>
        <row r="6172">
          <cell r="C6172">
            <v>583177015</v>
          </cell>
          <cell r="D6172" t="str">
            <v>L</v>
          </cell>
          <cell r="E6172">
            <v>44801513</v>
          </cell>
          <cell r="F6172" t="str">
            <v>0067571653518</v>
          </cell>
          <cell r="G6172" t="str">
            <v>MP10-948</v>
          </cell>
          <cell r="H6172" t="str">
            <v>Home Essence Burnett 7 Piece Comforter Set, Queen, Grey</v>
          </cell>
          <cell r="I6172" t="str">
            <v>HOME ESSENCE BURNETT</v>
          </cell>
          <cell r="J6172" t="str">
            <v>ONLINE ONLY</v>
          </cell>
          <cell r="K6172">
            <v>17237101</v>
          </cell>
          <cell r="L6172" t="str">
            <v>NA</v>
          </cell>
          <cell r="M6172" t="str">
            <v>NA</v>
          </cell>
          <cell r="N6172">
            <v>66.150000000000006</v>
          </cell>
          <cell r="O6172">
            <v>124.99</v>
          </cell>
          <cell r="P6172">
            <v>0.47075800000000001</v>
          </cell>
          <cell r="Q6172" t="str">
            <v>HOME ESSENCE</v>
          </cell>
          <cell r="R6172" t="str">
            <v>07</v>
          </cell>
          <cell r="S6172" t="str">
            <v>E &amp; E CO LTD</v>
          </cell>
          <cell r="T6172" t="str">
            <v>444096</v>
          </cell>
          <cell r="U6172" t="str">
            <v>1</v>
          </cell>
          <cell r="V6172">
            <v>1</v>
          </cell>
        </row>
        <row r="6173">
          <cell r="C6173">
            <v>571763671</v>
          </cell>
          <cell r="D6173" t="str">
            <v>L</v>
          </cell>
          <cell r="E6173">
            <v>494057256</v>
          </cell>
          <cell r="F6173" t="str">
            <v>0008656996803</v>
          </cell>
          <cell r="G6173" t="str">
            <v>MP13-5321</v>
          </cell>
          <cell r="H6173" t="str">
            <v>Home Essence Amber 3 Piece Tufted Cotton Chenille Bedspread Set, King/Cal King, White</v>
          </cell>
          <cell r="I6173" t="str">
            <v>HOME ESSENCE AMBER 3</v>
          </cell>
          <cell r="J6173" t="str">
            <v>ONLINE ONLY</v>
          </cell>
          <cell r="K6173">
            <v>92736727</v>
          </cell>
          <cell r="L6173" t="str">
            <v>NA</v>
          </cell>
          <cell r="M6173" t="str">
            <v>NA</v>
          </cell>
          <cell r="N6173">
            <v>56.7</v>
          </cell>
          <cell r="O6173">
            <v>119.99</v>
          </cell>
          <cell r="P6173">
            <v>0.52746099999999996</v>
          </cell>
          <cell r="Q6173" t="str">
            <v>HOME ESSENCE</v>
          </cell>
          <cell r="R6173" t="str">
            <v>07</v>
          </cell>
          <cell r="S6173" t="str">
            <v>E &amp; E CO LTD</v>
          </cell>
          <cell r="T6173" t="str">
            <v>444096</v>
          </cell>
          <cell r="U6173" t="str">
            <v>0</v>
          </cell>
          <cell r="V6173">
            <v>1</v>
          </cell>
        </row>
        <row r="6174">
          <cell r="C6174">
            <v>583177020</v>
          </cell>
          <cell r="D6174" t="str">
            <v>L</v>
          </cell>
          <cell r="E6174">
            <v>494057256</v>
          </cell>
          <cell r="F6174" t="str">
            <v>0008656996803</v>
          </cell>
          <cell r="G6174" t="str">
            <v>MP13-5321</v>
          </cell>
          <cell r="H6174" t="str">
            <v>Home Essence Amber 3 Piece Tufted Cotton Chenille Bedspread Set, King/Cal King, White</v>
          </cell>
          <cell r="I6174" t="str">
            <v>HOME ESSENCE AMBER 3</v>
          </cell>
          <cell r="J6174" t="str">
            <v>ONLINE ONLY</v>
          </cell>
          <cell r="K6174">
            <v>92736727</v>
          </cell>
          <cell r="L6174" t="str">
            <v>NA</v>
          </cell>
          <cell r="M6174" t="str">
            <v>NA</v>
          </cell>
          <cell r="N6174">
            <v>56.7</v>
          </cell>
          <cell r="O6174">
            <v>119.99</v>
          </cell>
          <cell r="P6174">
            <v>0.52746099999999996</v>
          </cell>
          <cell r="Q6174" t="str">
            <v>HOME ESSENCE</v>
          </cell>
          <cell r="R6174" t="str">
            <v>07</v>
          </cell>
          <cell r="S6174" t="str">
            <v>E &amp; E CO LTD</v>
          </cell>
          <cell r="T6174" t="str">
            <v>444096</v>
          </cell>
          <cell r="U6174" t="str">
            <v>1</v>
          </cell>
          <cell r="V6174">
            <v>1</v>
          </cell>
        </row>
        <row r="6175">
          <cell r="C6175">
            <v>574866132</v>
          </cell>
          <cell r="D6175" t="str">
            <v>L</v>
          </cell>
          <cell r="E6175">
            <v>541533414</v>
          </cell>
          <cell r="F6175" t="str">
            <v>0008656904483</v>
          </cell>
          <cell r="G6175" t="str">
            <v>MP10-5987</v>
          </cell>
          <cell r="H6175" t="str">
            <v>Home Essence Leena 3 piece Tufted Cotton Comforter set, Full/Queen, White</v>
          </cell>
          <cell r="I6175" t="str">
            <v>HOME ESSENCE LEENA 3</v>
          </cell>
          <cell r="J6175" t="str">
            <v>ONLINE ONLY</v>
          </cell>
          <cell r="K6175">
            <v>118004099</v>
          </cell>
          <cell r="L6175" t="str">
            <v>NA</v>
          </cell>
          <cell r="M6175" t="str">
            <v>NA</v>
          </cell>
          <cell r="N6175">
            <v>70.56</v>
          </cell>
          <cell r="O6175">
            <v>139.99</v>
          </cell>
          <cell r="P6175">
            <v>0.49596400000000002</v>
          </cell>
          <cell r="Q6175" t="str">
            <v>SITE MERCH</v>
          </cell>
          <cell r="R6175" t="str">
            <v>07</v>
          </cell>
          <cell r="S6175" t="str">
            <v>E &amp; E CO LTD</v>
          </cell>
          <cell r="T6175" t="str">
            <v>444096</v>
          </cell>
          <cell r="U6175" t="str">
            <v>0</v>
          </cell>
          <cell r="V6175">
            <v>1</v>
          </cell>
        </row>
        <row r="6176">
          <cell r="C6176">
            <v>583177024</v>
          </cell>
          <cell r="D6176" t="str">
            <v>L</v>
          </cell>
          <cell r="E6176">
            <v>541533414</v>
          </cell>
          <cell r="F6176" t="str">
            <v>0008656904483</v>
          </cell>
          <cell r="G6176" t="str">
            <v>MP10-5987</v>
          </cell>
          <cell r="H6176" t="str">
            <v>Home Essence Leena 3 piece Tufted Cotton Comforter set, Full/Queen, White</v>
          </cell>
          <cell r="I6176" t="str">
            <v>HOME ESSENCE LEENA 3</v>
          </cell>
          <cell r="J6176" t="str">
            <v>ONLINE ONLY</v>
          </cell>
          <cell r="K6176">
            <v>118004099</v>
          </cell>
          <cell r="L6176" t="str">
            <v>NA</v>
          </cell>
          <cell r="M6176" t="str">
            <v>NA</v>
          </cell>
          <cell r="N6176">
            <v>70.56</v>
          </cell>
          <cell r="O6176">
            <v>139.99</v>
          </cell>
          <cell r="P6176">
            <v>0.49596400000000002</v>
          </cell>
          <cell r="Q6176" t="str">
            <v>SITE MERCH</v>
          </cell>
          <cell r="R6176" t="str">
            <v>07</v>
          </cell>
          <cell r="S6176" t="str">
            <v>E &amp; E CO LTD</v>
          </cell>
          <cell r="T6176" t="str">
            <v>444096</v>
          </cell>
          <cell r="U6176" t="str">
            <v>1</v>
          </cell>
          <cell r="V6176">
            <v>1</v>
          </cell>
        </row>
        <row r="6177">
          <cell r="C6177">
            <v>576088782</v>
          </cell>
          <cell r="D6177" t="str">
            <v>L</v>
          </cell>
          <cell r="E6177">
            <v>359518181</v>
          </cell>
          <cell r="F6177" t="str">
            <v>0008656904579</v>
          </cell>
          <cell r="G6177" t="str">
            <v>MP12-5982</v>
          </cell>
          <cell r="H6177" t="str">
            <v>Home Essence Cecily 3 Piece Cotton Duvet Cover Bedding Set, Full/Queen, Grey</v>
          </cell>
          <cell r="I6177" t="str">
            <v>HOME ESSENCE CECILY</v>
          </cell>
          <cell r="J6177" t="str">
            <v>ONLINE ONLY</v>
          </cell>
          <cell r="K6177">
            <v>131364321</v>
          </cell>
          <cell r="L6177" t="str">
            <v>NA</v>
          </cell>
          <cell r="M6177" t="str">
            <v>NA</v>
          </cell>
          <cell r="N6177">
            <v>50.4</v>
          </cell>
          <cell r="O6177">
            <v>99.99</v>
          </cell>
          <cell r="P6177">
            <v>0.49595</v>
          </cell>
          <cell r="Q6177" t="str">
            <v>HOME ESSENCE</v>
          </cell>
          <cell r="R6177" t="str">
            <v>07</v>
          </cell>
          <cell r="S6177" t="str">
            <v>E &amp; E CO LTD</v>
          </cell>
          <cell r="T6177" t="str">
            <v>444096</v>
          </cell>
          <cell r="U6177" t="str">
            <v>0</v>
          </cell>
          <cell r="V6177">
            <v>1</v>
          </cell>
        </row>
        <row r="6178">
          <cell r="C6178">
            <v>583177026</v>
          </cell>
          <cell r="D6178" t="str">
            <v>L</v>
          </cell>
          <cell r="E6178">
            <v>359518181</v>
          </cell>
          <cell r="F6178" t="str">
            <v>0008656904579</v>
          </cell>
          <cell r="G6178" t="str">
            <v>MP12-5982</v>
          </cell>
          <cell r="H6178" t="str">
            <v>Home Essence Cecily 3 Piece Cotton Duvet Cover Bedding Set, Full/Queen, Grey</v>
          </cell>
          <cell r="I6178" t="str">
            <v>HOME ESSENCE CECILY</v>
          </cell>
          <cell r="J6178" t="str">
            <v>ONLINE ONLY</v>
          </cell>
          <cell r="K6178">
            <v>131364321</v>
          </cell>
          <cell r="L6178" t="str">
            <v>NA</v>
          </cell>
          <cell r="M6178" t="str">
            <v>NA</v>
          </cell>
          <cell r="N6178">
            <v>50.4</v>
          </cell>
          <cell r="O6178">
            <v>99.99</v>
          </cell>
          <cell r="P6178">
            <v>0.49595</v>
          </cell>
          <cell r="Q6178" t="str">
            <v>HOME ESSENCE</v>
          </cell>
          <cell r="R6178" t="str">
            <v>07</v>
          </cell>
          <cell r="S6178" t="str">
            <v>E &amp; E CO LTD</v>
          </cell>
          <cell r="T6178" t="str">
            <v>444096</v>
          </cell>
          <cell r="U6178" t="str">
            <v>1</v>
          </cell>
          <cell r="V6178">
            <v>1</v>
          </cell>
        </row>
        <row r="6179">
          <cell r="C6179">
            <v>583177031</v>
          </cell>
          <cell r="E6179">
            <v>637130202</v>
          </cell>
          <cell r="F6179" t="str">
            <v>0008656933689</v>
          </cell>
          <cell r="G6179" t="str">
            <v>MP12-7110</v>
          </cell>
          <cell r="H6179" t="str">
            <v>Home Essence Leena 3 Piece Tufted Cotton Duvet Cover Set, Full/Queen, Taupe</v>
          </cell>
          <cell r="I6179" t="str">
            <v>HOME ESSENCE LEENA 3</v>
          </cell>
          <cell r="J6179" t="str">
            <v>ONLINE ONLY</v>
          </cell>
          <cell r="K6179">
            <v>181050459</v>
          </cell>
          <cell r="L6179" t="str">
            <v>NA</v>
          </cell>
          <cell r="M6179" t="str">
            <v>NA</v>
          </cell>
          <cell r="N6179">
            <v>50.4</v>
          </cell>
          <cell r="O6179">
            <v>99.99</v>
          </cell>
          <cell r="P6179">
            <v>0.49595</v>
          </cell>
          <cell r="Q6179" t="str">
            <v>HOME ESSENCE</v>
          </cell>
          <cell r="R6179" t="str">
            <v>07</v>
          </cell>
          <cell r="S6179" t="str">
            <v>E &amp; E CO LTD</v>
          </cell>
          <cell r="T6179" t="str">
            <v>444096</v>
          </cell>
          <cell r="U6179" t="str">
            <v>1</v>
          </cell>
          <cell r="V6179">
            <v>1</v>
          </cell>
        </row>
        <row r="6180">
          <cell r="C6180">
            <v>576088768</v>
          </cell>
          <cell r="D6180" t="str">
            <v>L</v>
          </cell>
          <cell r="E6180">
            <v>124887530</v>
          </cell>
          <cell r="F6180" t="str">
            <v>0008656904577</v>
          </cell>
          <cell r="G6180" t="str">
            <v>MP12-5980</v>
          </cell>
          <cell r="H6180" t="str">
            <v>Home Essence Cecily Medallion Cotton Blush Tufted 3 Piece Duvet Set, Full/Queen</v>
          </cell>
          <cell r="I6180" t="str">
            <v>HOME ESSENCE CECILY</v>
          </cell>
          <cell r="J6180" t="str">
            <v>ONLINE ONLY</v>
          </cell>
          <cell r="K6180">
            <v>131364305</v>
          </cell>
          <cell r="L6180" t="str">
            <v>NA</v>
          </cell>
          <cell r="M6180" t="str">
            <v>NA</v>
          </cell>
          <cell r="N6180">
            <v>50.4</v>
          </cell>
          <cell r="O6180">
            <v>99.99</v>
          </cell>
          <cell r="P6180">
            <v>0.49595</v>
          </cell>
          <cell r="Q6180" t="str">
            <v>HOME ESSENCE</v>
          </cell>
          <cell r="R6180" t="str">
            <v>07</v>
          </cell>
          <cell r="S6180" t="str">
            <v>E &amp; E CO LTD</v>
          </cell>
          <cell r="T6180" t="str">
            <v>444096</v>
          </cell>
          <cell r="U6180" t="str">
            <v>0</v>
          </cell>
          <cell r="V6180">
            <v>1</v>
          </cell>
        </row>
        <row r="6181">
          <cell r="C6181">
            <v>583177032</v>
          </cell>
          <cell r="D6181" t="str">
            <v>L</v>
          </cell>
          <cell r="E6181">
            <v>124887530</v>
          </cell>
          <cell r="F6181" t="str">
            <v>0008656904577</v>
          </cell>
          <cell r="G6181" t="str">
            <v>MP12-5980</v>
          </cell>
          <cell r="H6181" t="str">
            <v>Home Essence Cecily Medallion Cotton Blush Tufted 3 Piece Duvet Set, Full/Queen</v>
          </cell>
          <cell r="I6181" t="str">
            <v>HOME ESSENCE CECILY</v>
          </cell>
          <cell r="J6181" t="str">
            <v>ONLINE ONLY</v>
          </cell>
          <cell r="K6181">
            <v>131364305</v>
          </cell>
          <cell r="L6181" t="str">
            <v>NA</v>
          </cell>
          <cell r="M6181" t="str">
            <v>NA</v>
          </cell>
          <cell r="N6181">
            <v>50.4</v>
          </cell>
          <cell r="O6181">
            <v>99.99</v>
          </cell>
          <cell r="P6181">
            <v>0.49595</v>
          </cell>
          <cell r="Q6181" t="str">
            <v>HOME ESSENCE</v>
          </cell>
          <cell r="R6181" t="str">
            <v>07</v>
          </cell>
          <cell r="S6181" t="str">
            <v>E &amp; E CO LTD</v>
          </cell>
          <cell r="T6181" t="str">
            <v>444096</v>
          </cell>
          <cell r="U6181" t="str">
            <v>1</v>
          </cell>
          <cell r="V6181">
            <v>1</v>
          </cell>
        </row>
        <row r="6182">
          <cell r="C6182">
            <v>564231151</v>
          </cell>
          <cell r="D6182" t="str">
            <v>L</v>
          </cell>
          <cell r="E6182">
            <v>837494029</v>
          </cell>
          <cell r="F6182" t="str">
            <v>0067571681087</v>
          </cell>
          <cell r="G6182" t="str">
            <v>MP10-3323</v>
          </cell>
          <cell r="H6182" t="str">
            <v>Home Essence Amber 4 Piece Tufted Chenille Comforter Set, King/Cal King, White</v>
          </cell>
          <cell r="I6182" t="str">
            <v>HOME ESSENCE AMBER C</v>
          </cell>
          <cell r="J6182" t="str">
            <v>ONLINE ONLY</v>
          </cell>
          <cell r="K6182">
            <v>39288429</v>
          </cell>
          <cell r="L6182" t="str">
            <v>NONE</v>
          </cell>
          <cell r="N6182">
            <v>89.25</v>
          </cell>
          <cell r="O6182">
            <v>169.99</v>
          </cell>
          <cell r="P6182">
            <v>0.47496899999999997</v>
          </cell>
          <cell r="Q6182" t="str">
            <v>HOME ESSENCE</v>
          </cell>
          <cell r="R6182" t="str">
            <v>07</v>
          </cell>
          <cell r="S6182" t="str">
            <v>E &amp; E CO LTD</v>
          </cell>
          <cell r="T6182" t="str">
            <v>444096</v>
          </cell>
          <cell r="U6182" t="str">
            <v>0</v>
          </cell>
          <cell r="V6182">
            <v>1</v>
          </cell>
        </row>
        <row r="6183">
          <cell r="C6183">
            <v>583177037</v>
          </cell>
          <cell r="D6183" t="str">
            <v>L</v>
          </cell>
          <cell r="E6183">
            <v>837494029</v>
          </cell>
          <cell r="F6183" t="str">
            <v>0067571681087</v>
          </cell>
          <cell r="G6183" t="str">
            <v>MP10-3323</v>
          </cell>
          <cell r="H6183" t="str">
            <v>Home Essence Amber 4 Piece Tufted Chenille Comforter Set, King/Cal King, White</v>
          </cell>
          <cell r="I6183" t="str">
            <v>HOME ESSENCE AMBER 4</v>
          </cell>
          <cell r="J6183" t="str">
            <v>ONLINE ONLY</v>
          </cell>
          <cell r="K6183">
            <v>39288429</v>
          </cell>
          <cell r="L6183" t="str">
            <v>NA</v>
          </cell>
          <cell r="M6183" t="str">
            <v>NA</v>
          </cell>
          <cell r="N6183">
            <v>89.25</v>
          </cell>
          <cell r="O6183">
            <v>169.99</v>
          </cell>
          <cell r="P6183">
            <v>0.47496899999999997</v>
          </cell>
          <cell r="Q6183" t="str">
            <v>HOME ESSENCE</v>
          </cell>
          <cell r="R6183" t="str">
            <v>07</v>
          </cell>
          <cell r="S6183" t="str">
            <v>E &amp; E CO LTD</v>
          </cell>
          <cell r="T6183" t="str">
            <v>444096</v>
          </cell>
          <cell r="U6183" t="str">
            <v>1</v>
          </cell>
          <cell r="V6183">
            <v>1</v>
          </cell>
        </row>
        <row r="6184">
          <cell r="C6184">
            <v>583177042</v>
          </cell>
          <cell r="E6184">
            <v>522727846</v>
          </cell>
          <cell r="F6184" t="str">
            <v>0008656933687</v>
          </cell>
          <cell r="G6184" t="str">
            <v>MP10-7108</v>
          </cell>
          <cell r="H6184" t="str">
            <v>Home Essence Leena 3 piece Tufted Cotton Comforter set, Full/Queen, Taupe</v>
          </cell>
          <cell r="I6184" t="str">
            <v>HOME ESSENCE LEENA 3</v>
          </cell>
          <cell r="J6184" t="str">
            <v>ONLINE ONLY</v>
          </cell>
          <cell r="K6184">
            <v>181050455</v>
          </cell>
          <cell r="L6184" t="str">
            <v>NA</v>
          </cell>
          <cell r="M6184" t="str">
            <v>NA</v>
          </cell>
          <cell r="N6184">
            <v>70.56</v>
          </cell>
          <cell r="O6184">
            <v>139.99</v>
          </cell>
          <cell r="P6184">
            <v>0.49596400000000002</v>
          </cell>
          <cell r="Q6184" t="str">
            <v>HOME ESSENCE</v>
          </cell>
          <cell r="R6184" t="str">
            <v>07</v>
          </cell>
          <cell r="S6184" t="str">
            <v>E &amp; E CO LTD</v>
          </cell>
          <cell r="T6184" t="str">
            <v>444096</v>
          </cell>
          <cell r="U6184" t="str">
            <v>1</v>
          </cell>
          <cell r="V6184">
            <v>1</v>
          </cell>
        </row>
        <row r="6185">
          <cell r="C6185">
            <v>583177044</v>
          </cell>
          <cell r="E6185">
            <v>532796309</v>
          </cell>
          <cell r="F6185" t="str">
            <v>0008656930741</v>
          </cell>
          <cell r="G6185" t="str">
            <v>MP12-6841</v>
          </cell>
          <cell r="H6185" t="str">
            <v>Home Essence Cecily 2 Piece Cotton Duvet Cover Bedding Set, Twin/Twin XL, Ivory</v>
          </cell>
          <cell r="I6185" t="str">
            <v>HOME ESSENCE CECILY</v>
          </cell>
          <cell r="J6185" t="str">
            <v>ONLINE ONLY</v>
          </cell>
          <cell r="K6185">
            <v>181050444</v>
          </cell>
          <cell r="L6185" t="str">
            <v>NA</v>
          </cell>
          <cell r="M6185" t="str">
            <v>NA</v>
          </cell>
          <cell r="N6185">
            <v>40.32</v>
          </cell>
          <cell r="O6185">
            <v>79.989999999999995</v>
          </cell>
          <cell r="P6185">
            <v>0.49593700000000002</v>
          </cell>
          <cell r="Q6185" t="str">
            <v>HOME ESSENCE</v>
          </cell>
          <cell r="R6185" t="str">
            <v>07</v>
          </cell>
          <cell r="S6185" t="str">
            <v>E &amp; E CO LTD</v>
          </cell>
          <cell r="T6185" t="str">
            <v>444096</v>
          </cell>
          <cell r="U6185" t="str">
            <v>1</v>
          </cell>
          <cell r="V6185">
            <v>1</v>
          </cell>
        </row>
        <row r="6186">
          <cell r="C6186">
            <v>564231132</v>
          </cell>
          <cell r="D6186" t="str">
            <v>L</v>
          </cell>
          <cell r="E6186">
            <v>321331819</v>
          </cell>
          <cell r="F6186" t="str">
            <v>0067571681086</v>
          </cell>
          <cell r="G6186" t="str">
            <v>MP10-3322</v>
          </cell>
          <cell r="H6186" t="str">
            <v>Home Essence Amber 4 Piece Tufted Chenille Comforter Set, Full/Queen, White</v>
          </cell>
          <cell r="I6186" t="str">
            <v>HOME ESSENCE AMBER C</v>
          </cell>
          <cell r="J6186" t="str">
            <v>ONLINE ONLY</v>
          </cell>
          <cell r="K6186">
            <v>39287904</v>
          </cell>
          <cell r="L6186" t="str">
            <v>NONE</v>
          </cell>
          <cell r="N6186">
            <v>78.75</v>
          </cell>
          <cell r="O6186">
            <v>149.99</v>
          </cell>
          <cell r="P6186">
            <v>0.47496500000000003</v>
          </cell>
          <cell r="Q6186" t="str">
            <v>HOME ESSENCE</v>
          </cell>
          <cell r="R6186" t="str">
            <v>07</v>
          </cell>
          <cell r="S6186" t="str">
            <v>E &amp; E CO LTD</v>
          </cell>
          <cell r="T6186" t="str">
            <v>444096</v>
          </cell>
          <cell r="U6186" t="str">
            <v>0</v>
          </cell>
          <cell r="V6186">
            <v>1</v>
          </cell>
        </row>
        <row r="6187">
          <cell r="C6187">
            <v>583177049</v>
          </cell>
          <cell r="D6187" t="str">
            <v>L</v>
          </cell>
          <cell r="E6187">
            <v>321331819</v>
          </cell>
          <cell r="F6187" t="str">
            <v>0067571681086</v>
          </cell>
          <cell r="G6187" t="str">
            <v>MP10-3322</v>
          </cell>
          <cell r="H6187" t="str">
            <v>Home Essence Amber 4 Piece Tufted Chenille Comforter Set, Full/Queen, White</v>
          </cell>
          <cell r="I6187" t="str">
            <v>HOME ESSENCE AMBER 4</v>
          </cell>
          <cell r="J6187" t="str">
            <v>ONLINE ONLY</v>
          </cell>
          <cell r="K6187">
            <v>39287904</v>
          </cell>
          <cell r="L6187" t="str">
            <v>NA</v>
          </cell>
          <cell r="M6187" t="str">
            <v>NA</v>
          </cell>
          <cell r="N6187">
            <v>78.75</v>
          </cell>
          <cell r="O6187">
            <v>149.99</v>
          </cell>
          <cell r="P6187">
            <v>0.47496500000000003</v>
          </cell>
          <cell r="Q6187" t="str">
            <v>HOME ESSENCE</v>
          </cell>
          <cell r="R6187" t="str">
            <v>07</v>
          </cell>
          <cell r="S6187" t="str">
            <v>E &amp; E CO LTD</v>
          </cell>
          <cell r="T6187" t="str">
            <v>444096</v>
          </cell>
          <cell r="U6187" t="str">
            <v>1</v>
          </cell>
          <cell r="V6187">
            <v>1</v>
          </cell>
        </row>
        <row r="6188">
          <cell r="C6188">
            <v>583177056</v>
          </cell>
          <cell r="E6188">
            <v>526131996</v>
          </cell>
          <cell r="F6188" t="str">
            <v>0008656926750</v>
          </cell>
          <cell r="G6188" t="str">
            <v>MP10-6579</v>
          </cell>
          <cell r="H6188" t="str">
            <v>Home Essence Burnett 7 Piece Comforter Set, King, Tan</v>
          </cell>
          <cell r="I6188" t="str">
            <v>HOME ESSENCE BURNETT</v>
          </cell>
          <cell r="J6188" t="str">
            <v>ONLINE ONLY</v>
          </cell>
          <cell r="K6188">
            <v>181050451</v>
          </cell>
          <cell r="L6188" t="str">
            <v>NA</v>
          </cell>
          <cell r="M6188" t="str">
            <v>NA</v>
          </cell>
          <cell r="N6188">
            <v>77.180000000000007</v>
          </cell>
          <cell r="O6188">
            <v>144.99</v>
          </cell>
          <cell r="P6188">
            <v>0.46768700000000002</v>
          </cell>
          <cell r="Q6188" t="str">
            <v>HOME ESSENCE</v>
          </cell>
          <cell r="R6188" t="str">
            <v>07</v>
          </cell>
          <cell r="S6188" t="str">
            <v>E &amp; E CO LTD</v>
          </cell>
          <cell r="T6188" t="str">
            <v>444096</v>
          </cell>
          <cell r="U6188" t="str">
            <v>1</v>
          </cell>
          <cell r="V6188">
            <v>1</v>
          </cell>
        </row>
        <row r="6189">
          <cell r="C6189">
            <v>576088794</v>
          </cell>
          <cell r="D6189" t="str">
            <v>L</v>
          </cell>
          <cell r="E6189">
            <v>782855942</v>
          </cell>
          <cell r="F6189" t="str">
            <v>0008656904575</v>
          </cell>
          <cell r="G6189" t="str">
            <v>MP12-5978</v>
          </cell>
          <cell r="H6189" t="str">
            <v>Home Essence Cecily 3 Piece Cotton Duvet Cover Bedding Set, Full/Queen, Ivory</v>
          </cell>
          <cell r="I6189" t="str">
            <v>HOME ESSENCE CECILY</v>
          </cell>
          <cell r="J6189" t="str">
            <v>ONLINE ONLY</v>
          </cell>
          <cell r="K6189">
            <v>131364335</v>
          </cell>
          <cell r="L6189" t="str">
            <v>NA</v>
          </cell>
          <cell r="M6189" t="str">
            <v>NA</v>
          </cell>
          <cell r="N6189">
            <v>50.4</v>
          </cell>
          <cell r="O6189">
            <v>99.99</v>
          </cell>
          <cell r="P6189">
            <v>0.49595</v>
          </cell>
          <cell r="Q6189" t="str">
            <v>HOME ESSENCE</v>
          </cell>
          <cell r="R6189" t="str">
            <v>07</v>
          </cell>
          <cell r="S6189" t="str">
            <v>E &amp; E CO LTD</v>
          </cell>
          <cell r="T6189" t="str">
            <v>444096</v>
          </cell>
          <cell r="U6189" t="str">
            <v>0</v>
          </cell>
          <cell r="V6189">
            <v>1</v>
          </cell>
        </row>
        <row r="6190">
          <cell r="C6190">
            <v>583177060</v>
          </cell>
          <cell r="D6190" t="str">
            <v>L</v>
          </cell>
          <cell r="E6190">
            <v>782855942</v>
          </cell>
          <cell r="F6190" t="str">
            <v>0008656904575</v>
          </cell>
          <cell r="G6190" t="str">
            <v>MP12-5978</v>
          </cell>
          <cell r="H6190" t="str">
            <v>Home Essence Cecily 3 Piece Cotton Duvet Cover Bedding Set, Full/Queen, Ivory</v>
          </cell>
          <cell r="I6190" t="str">
            <v>HOME ESSENCE CECILY</v>
          </cell>
          <cell r="J6190" t="str">
            <v>ONLINE ONLY</v>
          </cell>
          <cell r="K6190">
            <v>131364335</v>
          </cell>
          <cell r="L6190" t="str">
            <v>NA</v>
          </cell>
          <cell r="M6190" t="str">
            <v>NA</v>
          </cell>
          <cell r="N6190">
            <v>50.4</v>
          </cell>
          <cell r="O6190">
            <v>99.99</v>
          </cell>
          <cell r="P6190">
            <v>0.49595</v>
          </cell>
          <cell r="Q6190" t="str">
            <v>HOME ESSENCE</v>
          </cell>
          <cell r="R6190" t="str">
            <v>07</v>
          </cell>
          <cell r="S6190" t="str">
            <v>E &amp; E CO LTD</v>
          </cell>
          <cell r="T6190" t="str">
            <v>444096</v>
          </cell>
          <cell r="U6190" t="str">
            <v>1</v>
          </cell>
          <cell r="V6190">
            <v>1</v>
          </cell>
        </row>
        <row r="6191">
          <cell r="C6191">
            <v>583177063</v>
          </cell>
          <cell r="E6191">
            <v>212535918</v>
          </cell>
          <cell r="F6191" t="str">
            <v>0008656933701</v>
          </cell>
          <cell r="G6191" t="str">
            <v>MP12-7122</v>
          </cell>
          <cell r="H6191" t="str">
            <v>Home Essence Amber 3 Piece Full/Queen Taupe Shabby Chic Duvet Cover Bedding Set</v>
          </cell>
          <cell r="I6191" t="str">
            <v>HOME ESSENCE AMBER 3</v>
          </cell>
          <cell r="J6191" t="str">
            <v>ONLINE ONLY</v>
          </cell>
          <cell r="K6191">
            <v>181050458</v>
          </cell>
          <cell r="L6191" t="str">
            <v>NA</v>
          </cell>
          <cell r="M6191" t="str">
            <v>NA</v>
          </cell>
          <cell r="N6191">
            <v>50.4</v>
          </cell>
          <cell r="O6191">
            <v>99.99</v>
          </cell>
          <cell r="P6191">
            <v>0.49595</v>
          </cell>
          <cell r="Q6191" t="str">
            <v>HOME ESSENCE</v>
          </cell>
          <cell r="R6191" t="str">
            <v>07</v>
          </cell>
          <cell r="S6191" t="str">
            <v>E &amp; E CO LTD</v>
          </cell>
          <cell r="T6191" t="str">
            <v>444096</v>
          </cell>
          <cell r="U6191" t="str">
            <v>1</v>
          </cell>
          <cell r="V6191">
            <v>1</v>
          </cell>
        </row>
        <row r="6192">
          <cell r="C6192">
            <v>583177071</v>
          </cell>
          <cell r="E6192">
            <v>909526669</v>
          </cell>
          <cell r="F6192" t="str">
            <v>0008656933690</v>
          </cell>
          <cell r="G6192" t="str">
            <v>MP12-7111</v>
          </cell>
          <cell r="H6192" t="str">
            <v>Home Essence Leena 3 Piece Tufted Cotton Duvet Cover Set, King/Cal King, Taupe</v>
          </cell>
          <cell r="I6192" t="str">
            <v>HOME ESSENCE LEENA 3</v>
          </cell>
          <cell r="J6192" t="str">
            <v>ONLINE ONLY</v>
          </cell>
          <cell r="K6192">
            <v>181050461</v>
          </cell>
          <cell r="L6192" t="str">
            <v>NA</v>
          </cell>
          <cell r="M6192" t="str">
            <v>NA</v>
          </cell>
          <cell r="N6192">
            <v>60.48</v>
          </cell>
          <cell r="O6192">
            <v>119.99</v>
          </cell>
          <cell r="P6192">
            <v>0.49595800000000001</v>
          </cell>
          <cell r="Q6192" t="str">
            <v>HOME ESSENCE</v>
          </cell>
          <cell r="R6192" t="str">
            <v>07</v>
          </cell>
          <cell r="S6192" t="str">
            <v>E &amp; E CO LTD</v>
          </cell>
          <cell r="T6192" t="str">
            <v>444096</v>
          </cell>
          <cell r="U6192" t="str">
            <v>1</v>
          </cell>
          <cell r="V6192">
            <v>1</v>
          </cell>
        </row>
        <row r="6193">
          <cell r="C6193">
            <v>583177431</v>
          </cell>
          <cell r="E6193">
            <v>335838384</v>
          </cell>
          <cell r="F6193" t="str">
            <v>0008656915325</v>
          </cell>
          <cell r="G6193" t="str">
            <v>MP12-6104</v>
          </cell>
          <cell r="H6193" t="str">
            <v>Home Essence Amber Shabby Chic 3 Piece Duvet Sets King and California King</v>
          </cell>
          <cell r="I6193" t="str">
            <v>HOME ESSENCE AMBER 3</v>
          </cell>
          <cell r="J6193" t="str">
            <v>ONLINE ONLY</v>
          </cell>
          <cell r="K6193">
            <v>114513384</v>
          </cell>
          <cell r="L6193" t="str">
            <v>NA</v>
          </cell>
          <cell r="M6193" t="str">
            <v>NA</v>
          </cell>
          <cell r="N6193">
            <v>60.48</v>
          </cell>
          <cell r="O6193">
            <v>119.99</v>
          </cell>
          <cell r="P6193">
            <v>0.49595800000000001</v>
          </cell>
          <cell r="Q6193" t="str">
            <v>SITE MERCH</v>
          </cell>
          <cell r="R6193" t="str">
            <v>07</v>
          </cell>
          <cell r="S6193" t="str">
            <v>E &amp; E CO LTD</v>
          </cell>
          <cell r="T6193" t="str">
            <v>444096</v>
          </cell>
          <cell r="U6193" t="str">
            <v>1</v>
          </cell>
          <cell r="V6193">
            <v>1</v>
          </cell>
        </row>
        <row r="6194">
          <cell r="C6194">
            <v>583180909</v>
          </cell>
          <cell r="D6194" t="str">
            <v>L</v>
          </cell>
          <cell r="E6194">
            <v>44801518</v>
          </cell>
          <cell r="F6194" t="str">
            <v>0067571653528</v>
          </cell>
          <cell r="G6194" t="str">
            <v>MP10-949</v>
          </cell>
          <cell r="H6194" t="str">
            <v>Home Essence Burnett 7 Piece Comforter Set, King, Grey</v>
          </cell>
          <cell r="I6194" t="str">
            <v>HOME ESSENCE BURNETT</v>
          </cell>
          <cell r="J6194" t="str">
            <v>ONLINE ONLY</v>
          </cell>
          <cell r="K6194">
            <v>17237103</v>
          </cell>
          <cell r="L6194" t="str">
            <v>NA</v>
          </cell>
          <cell r="M6194" t="str">
            <v>NA</v>
          </cell>
          <cell r="N6194">
            <v>77.180000000000007</v>
          </cell>
          <cell r="O6194">
            <v>144.99</v>
          </cell>
          <cell r="P6194">
            <v>0.46768700000000002</v>
          </cell>
          <cell r="Q6194" t="str">
            <v>HOME ESSENCE</v>
          </cell>
          <cell r="R6194" t="str">
            <v>07</v>
          </cell>
          <cell r="S6194" t="str">
            <v>E &amp; E CO LTD</v>
          </cell>
          <cell r="T6194" t="str">
            <v>444096</v>
          </cell>
          <cell r="U6194" t="str">
            <v>1</v>
          </cell>
          <cell r="V6194">
            <v>1</v>
          </cell>
        </row>
        <row r="6195">
          <cell r="C6195">
            <v>566755497</v>
          </cell>
          <cell r="D6195" t="str">
            <v>L</v>
          </cell>
          <cell r="E6195">
            <v>159962153</v>
          </cell>
          <cell r="F6195" t="str">
            <v>0067571695739</v>
          </cell>
          <cell r="G6195" t="str">
            <v>MP10-4518</v>
          </cell>
          <cell r="H6195" t="str">
            <v>Home Essence Burnett 7 Piece Comforter Set, King, Navy</v>
          </cell>
          <cell r="I6195" t="str">
            <v>HOME ESSENCE BURNETT</v>
          </cell>
          <cell r="J6195" t="str">
            <v>ONLINE ONLY</v>
          </cell>
          <cell r="K6195">
            <v>51748056</v>
          </cell>
          <cell r="L6195" t="str">
            <v>NONE</v>
          </cell>
          <cell r="N6195">
            <v>73.5</v>
          </cell>
          <cell r="O6195">
            <v>118.99</v>
          </cell>
          <cell r="P6195">
            <v>0.382301</v>
          </cell>
          <cell r="Q6195" t="str">
            <v>HOME ESSENCE</v>
          </cell>
          <cell r="R6195" t="str">
            <v>07</v>
          </cell>
          <cell r="S6195" t="str">
            <v>E &amp; E CO LTD</v>
          </cell>
          <cell r="T6195" t="str">
            <v>444096</v>
          </cell>
          <cell r="U6195" t="str">
            <v>0</v>
          </cell>
          <cell r="V6195">
            <v>1</v>
          </cell>
        </row>
        <row r="6196">
          <cell r="C6196">
            <v>583180910</v>
          </cell>
          <cell r="D6196" t="str">
            <v>L</v>
          </cell>
          <cell r="E6196">
            <v>159962153</v>
          </cell>
          <cell r="F6196" t="str">
            <v>0067571695739</v>
          </cell>
          <cell r="G6196" t="str">
            <v>MP10-4518</v>
          </cell>
          <cell r="H6196" t="str">
            <v>Home Essence Burnett 7 Piece Comforter Set, King, Navy</v>
          </cell>
          <cell r="I6196" t="str">
            <v>HOME ESSENCE BURNETT</v>
          </cell>
          <cell r="J6196" t="str">
            <v>ONLINE ONLY</v>
          </cell>
          <cell r="K6196">
            <v>51748056</v>
          </cell>
          <cell r="L6196" t="str">
            <v>NA</v>
          </cell>
          <cell r="M6196" t="str">
            <v>NA</v>
          </cell>
          <cell r="N6196">
            <v>77.180000000000007</v>
          </cell>
          <cell r="O6196">
            <v>144.99</v>
          </cell>
          <cell r="P6196">
            <v>0.46768700000000002</v>
          </cell>
          <cell r="Q6196" t="str">
            <v>HOME ESSENCE</v>
          </cell>
          <cell r="R6196" t="str">
            <v>07</v>
          </cell>
          <cell r="S6196" t="str">
            <v>E &amp; E CO LTD</v>
          </cell>
          <cell r="T6196" t="str">
            <v>444096</v>
          </cell>
          <cell r="U6196" t="str">
            <v>1</v>
          </cell>
          <cell r="V6196">
            <v>1</v>
          </cell>
        </row>
        <row r="6197">
          <cell r="C6197">
            <v>572750457</v>
          </cell>
          <cell r="D6197" t="str">
            <v>L</v>
          </cell>
          <cell r="E6197">
            <v>386792524</v>
          </cell>
          <cell r="F6197" t="str">
            <v>0008656902392</v>
          </cell>
          <cell r="G6197" t="str">
            <v>MP13-5808</v>
          </cell>
          <cell r="H6197" t="str">
            <v>Home Essence Lian 6 Piece Cotton Printed Reversible Coverlet Set, Full/Queen, Blue</v>
          </cell>
          <cell r="I6197" t="str">
            <v>HOME ESSENCE LIAN 6</v>
          </cell>
          <cell r="J6197" t="str">
            <v>ONLINE ONLY</v>
          </cell>
          <cell r="K6197">
            <v>103207761</v>
          </cell>
          <cell r="L6197" t="str">
            <v>NA</v>
          </cell>
          <cell r="M6197" t="str">
            <v>NA</v>
          </cell>
          <cell r="N6197">
            <v>60.48</v>
          </cell>
          <cell r="O6197">
            <v>119.99</v>
          </cell>
          <cell r="P6197">
            <v>0.49595800000000001</v>
          </cell>
          <cell r="Q6197" t="str">
            <v>HOME ESSENCE</v>
          </cell>
          <cell r="R6197" t="str">
            <v>07</v>
          </cell>
          <cell r="S6197" t="str">
            <v>E &amp; E CO LTD</v>
          </cell>
          <cell r="T6197" t="str">
            <v>444096</v>
          </cell>
          <cell r="U6197" t="str">
            <v>0</v>
          </cell>
          <cell r="V6197">
            <v>1</v>
          </cell>
        </row>
        <row r="6198">
          <cell r="C6198">
            <v>583180911</v>
          </cell>
          <cell r="D6198" t="str">
            <v>L</v>
          </cell>
          <cell r="E6198">
            <v>386792524</v>
          </cell>
          <cell r="F6198" t="str">
            <v>0008656902392</v>
          </cell>
          <cell r="G6198" t="str">
            <v>MP13-5808</v>
          </cell>
          <cell r="H6198" t="str">
            <v>Home Essence Lian 6 Piece Cotton Printed Reversible Coverlet Set, Full/Queen, Blue</v>
          </cell>
          <cell r="I6198" t="str">
            <v>HOME ESSENCE LIAN 6</v>
          </cell>
          <cell r="J6198" t="str">
            <v>ONLINE ONLY</v>
          </cell>
          <cell r="K6198">
            <v>103207761</v>
          </cell>
          <cell r="L6198" t="str">
            <v>NA</v>
          </cell>
          <cell r="M6198" t="str">
            <v>NA</v>
          </cell>
          <cell r="N6198">
            <v>60.48</v>
          </cell>
          <cell r="O6198">
            <v>119.99</v>
          </cell>
          <cell r="P6198">
            <v>0.49595800000000001</v>
          </cell>
          <cell r="Q6198" t="str">
            <v>HOME ESSENCE</v>
          </cell>
          <cell r="R6198" t="str">
            <v>07</v>
          </cell>
          <cell r="S6198" t="str">
            <v>E &amp; E CO LTD</v>
          </cell>
          <cell r="T6198" t="str">
            <v>444096</v>
          </cell>
          <cell r="U6198" t="str">
            <v>1</v>
          </cell>
          <cell r="V6198">
            <v>1</v>
          </cell>
        </row>
        <row r="6199">
          <cell r="C6199">
            <v>572750480</v>
          </cell>
          <cell r="D6199" t="str">
            <v>L</v>
          </cell>
          <cell r="E6199">
            <v>501983558</v>
          </cell>
          <cell r="F6199" t="str">
            <v>0008656902393</v>
          </cell>
          <cell r="G6199" t="str">
            <v>MP13-5809</v>
          </cell>
          <cell r="H6199" t="str">
            <v>Home Essence Lian 6 Piece Cotton Printed Reversible Coverlet Set, King/Cal King, Blue</v>
          </cell>
          <cell r="I6199" t="str">
            <v>HOME ESSENCE LIAN 6</v>
          </cell>
          <cell r="J6199" t="str">
            <v>ONLINE ONLY</v>
          </cell>
          <cell r="K6199">
            <v>103207771</v>
          </cell>
          <cell r="L6199" t="str">
            <v>NA</v>
          </cell>
          <cell r="M6199" t="str">
            <v>NA</v>
          </cell>
          <cell r="N6199">
            <v>65.52</v>
          </cell>
          <cell r="O6199">
            <v>129.99</v>
          </cell>
          <cell r="P6199">
            <v>0.49596099999999999</v>
          </cell>
          <cell r="Q6199" t="str">
            <v>HOME ESSENCE</v>
          </cell>
          <cell r="R6199" t="str">
            <v>07</v>
          </cell>
          <cell r="S6199" t="str">
            <v>E &amp; E CO LTD</v>
          </cell>
          <cell r="T6199" t="str">
            <v>444096</v>
          </cell>
          <cell r="U6199" t="str">
            <v>0</v>
          </cell>
          <cell r="V6199">
            <v>1</v>
          </cell>
        </row>
        <row r="6200">
          <cell r="C6200">
            <v>583180913</v>
          </cell>
          <cell r="D6200" t="str">
            <v>L</v>
          </cell>
          <cell r="E6200">
            <v>501983558</v>
          </cell>
          <cell r="F6200" t="str">
            <v>0008656902393</v>
          </cell>
          <cell r="G6200" t="str">
            <v>MP13-5809</v>
          </cell>
          <cell r="H6200" t="str">
            <v>Home Essence Lian 6 Piece Cotton Printed Reversible Coverlet Set, King/Cal King, Blue</v>
          </cell>
          <cell r="I6200" t="str">
            <v>HOME ESSENCE LIAN 6</v>
          </cell>
          <cell r="J6200" t="str">
            <v>ONLINE ONLY</v>
          </cell>
          <cell r="K6200">
            <v>103207771</v>
          </cell>
          <cell r="L6200" t="str">
            <v>NA</v>
          </cell>
          <cell r="M6200" t="str">
            <v>NA</v>
          </cell>
          <cell r="N6200">
            <v>65.52</v>
          </cell>
          <cell r="O6200">
            <v>129.99</v>
          </cell>
          <cell r="P6200">
            <v>0.49596099999999999</v>
          </cell>
          <cell r="Q6200" t="str">
            <v>HOME ESSENCE</v>
          </cell>
          <cell r="R6200" t="str">
            <v>07</v>
          </cell>
          <cell r="S6200" t="str">
            <v>E &amp; E CO LTD</v>
          </cell>
          <cell r="T6200" t="str">
            <v>444096</v>
          </cell>
          <cell r="U6200" t="str">
            <v>1</v>
          </cell>
          <cell r="V6200">
            <v>1</v>
          </cell>
        </row>
        <row r="6201">
          <cell r="C6201">
            <v>573975732</v>
          </cell>
          <cell r="D6201" t="str">
            <v>L</v>
          </cell>
          <cell r="E6201">
            <v>424417046</v>
          </cell>
          <cell r="F6201" t="str">
            <v>0008656907403</v>
          </cell>
          <cell r="G6201" t="str">
            <v>MP13-6017</v>
          </cell>
          <cell r="H6201" t="str">
            <v>Home Essence Eugenia 3 Piece Tufted Cotton Chenille Damask Coverlet Set, Full/Queen, White</v>
          </cell>
          <cell r="I6201" t="str">
            <v>HOME ESSENCE EUGENIA</v>
          </cell>
          <cell r="J6201" t="str">
            <v>ONLINE ONLY</v>
          </cell>
          <cell r="K6201">
            <v>110937199</v>
          </cell>
          <cell r="L6201" t="str">
            <v>NA</v>
          </cell>
          <cell r="M6201" t="str">
            <v>NA</v>
          </cell>
          <cell r="N6201">
            <v>40.32</v>
          </cell>
          <cell r="O6201">
            <v>79.989999999999995</v>
          </cell>
          <cell r="P6201">
            <v>0.49593700000000002</v>
          </cell>
          <cell r="Q6201" t="str">
            <v>SITE MERCH</v>
          </cell>
          <cell r="R6201" t="str">
            <v>07</v>
          </cell>
          <cell r="S6201" t="str">
            <v>E &amp; E CO LTD</v>
          </cell>
          <cell r="T6201" t="str">
            <v>444096</v>
          </cell>
          <cell r="U6201" t="str">
            <v>0</v>
          </cell>
          <cell r="V6201">
            <v>1</v>
          </cell>
        </row>
        <row r="6202">
          <cell r="C6202">
            <v>583180914</v>
          </cell>
          <cell r="D6202" t="str">
            <v>L</v>
          </cell>
          <cell r="E6202">
            <v>424417046</v>
          </cell>
          <cell r="F6202" t="str">
            <v>0008656907403</v>
          </cell>
          <cell r="G6202" t="str">
            <v>MP13-6017</v>
          </cell>
          <cell r="H6202" t="str">
            <v>Home Essence Eugenia 3 Piece Tufted Cotton Chenille Damask Coverlet Set, Full/Queen, White</v>
          </cell>
          <cell r="I6202" t="str">
            <v>HOME ESSENCE EUGENIA</v>
          </cell>
          <cell r="J6202" t="str">
            <v>ONLINE ONLY</v>
          </cell>
          <cell r="K6202">
            <v>110937199</v>
          </cell>
          <cell r="L6202" t="str">
            <v>NA</v>
          </cell>
          <cell r="M6202" t="str">
            <v>NA</v>
          </cell>
          <cell r="N6202">
            <v>40.32</v>
          </cell>
          <cell r="O6202">
            <v>79.989999999999995</v>
          </cell>
          <cell r="P6202">
            <v>0.49593700000000002</v>
          </cell>
          <cell r="Q6202" t="str">
            <v>SITE MERCH</v>
          </cell>
          <cell r="R6202" t="str">
            <v>07</v>
          </cell>
          <cell r="S6202" t="str">
            <v>E &amp; E CO LTD</v>
          </cell>
          <cell r="T6202" t="str">
            <v>444096</v>
          </cell>
          <cell r="U6202" t="str">
            <v>1</v>
          </cell>
          <cell r="V6202">
            <v>1</v>
          </cell>
        </row>
        <row r="6203">
          <cell r="C6203">
            <v>583180916</v>
          </cell>
          <cell r="E6203">
            <v>632892611</v>
          </cell>
          <cell r="F6203" t="str">
            <v>0008656932062</v>
          </cell>
          <cell r="G6203" t="str">
            <v>MP13-7065</v>
          </cell>
          <cell r="H6203" t="str">
            <v>Home Essence Abigail 3 Piece Cotton Reversible Coverlet Set, King/Cal King, Multi</v>
          </cell>
          <cell r="I6203" t="str">
            <v>HOME ESSENCE ABIGAIL</v>
          </cell>
          <cell r="J6203" t="str">
            <v>ONLINE ONLY</v>
          </cell>
          <cell r="K6203">
            <v>181053051</v>
          </cell>
          <cell r="L6203" t="str">
            <v>NA</v>
          </cell>
          <cell r="M6203" t="str">
            <v>NA</v>
          </cell>
          <cell r="N6203">
            <v>27.72</v>
          </cell>
          <cell r="O6203">
            <v>109.99</v>
          </cell>
          <cell r="P6203">
            <v>0.747977</v>
          </cell>
          <cell r="Q6203" t="str">
            <v>HOME ESSENCE</v>
          </cell>
          <cell r="R6203" t="str">
            <v>07</v>
          </cell>
          <cell r="S6203" t="str">
            <v>E &amp; E CO LTD</v>
          </cell>
          <cell r="T6203" t="str">
            <v>444096</v>
          </cell>
          <cell r="U6203" t="str">
            <v>1</v>
          </cell>
          <cell r="V6203">
            <v>1</v>
          </cell>
        </row>
        <row r="6204">
          <cell r="C6204">
            <v>583180917</v>
          </cell>
          <cell r="E6204">
            <v>191209175</v>
          </cell>
          <cell r="F6204" t="str">
            <v>0008656933688</v>
          </cell>
          <cell r="G6204" t="str">
            <v>MP10-7109</v>
          </cell>
          <cell r="H6204" t="str">
            <v>Home Essence Leena 3 piece Tufted Cotton Comforter set, King/Cal King, Taupe</v>
          </cell>
          <cell r="I6204" t="str">
            <v>HOME ESSENCE LEENA 3</v>
          </cell>
          <cell r="J6204" t="str">
            <v>ONLINE ONLY</v>
          </cell>
          <cell r="K6204">
            <v>181053052</v>
          </cell>
          <cell r="L6204" t="str">
            <v>NA</v>
          </cell>
          <cell r="M6204" t="str">
            <v>NA</v>
          </cell>
          <cell r="N6204">
            <v>80.64</v>
          </cell>
          <cell r="O6204">
            <v>159.99</v>
          </cell>
          <cell r="P6204">
            <v>0.49596800000000002</v>
          </cell>
          <cell r="Q6204" t="str">
            <v>HOME ESSENCE</v>
          </cell>
          <cell r="R6204" t="str">
            <v>07</v>
          </cell>
          <cell r="S6204" t="str">
            <v>E &amp; E CO LTD</v>
          </cell>
          <cell r="T6204" t="str">
            <v>444096</v>
          </cell>
          <cell r="U6204" t="str">
            <v>1</v>
          </cell>
          <cell r="V6204">
            <v>1</v>
          </cell>
        </row>
        <row r="6205">
          <cell r="C6205">
            <v>583180918</v>
          </cell>
          <cell r="E6205">
            <v>355295040</v>
          </cell>
          <cell r="F6205" t="str">
            <v>0008656926749</v>
          </cell>
          <cell r="G6205" t="str">
            <v>MP10-6578</v>
          </cell>
          <cell r="H6205" t="str">
            <v>Home Essence 7 Piece Comforter Sets, Queen</v>
          </cell>
          <cell r="I6205" t="str">
            <v>HOME ESSENCE BURNETT</v>
          </cell>
          <cell r="J6205" t="str">
            <v>ONLINE ONLY</v>
          </cell>
          <cell r="K6205">
            <v>181053055</v>
          </cell>
          <cell r="L6205" t="str">
            <v>NA</v>
          </cell>
          <cell r="M6205" t="str">
            <v>NA</v>
          </cell>
          <cell r="N6205">
            <v>66.150000000000006</v>
          </cell>
          <cell r="O6205">
            <v>124.99</v>
          </cell>
          <cell r="P6205">
            <v>0.47075800000000001</v>
          </cell>
          <cell r="Q6205" t="str">
            <v>HOME ESSENCE</v>
          </cell>
          <cell r="R6205" t="str">
            <v>07</v>
          </cell>
          <cell r="S6205" t="str">
            <v>E &amp; E CO LTD</v>
          </cell>
          <cell r="T6205" t="str">
            <v>444096</v>
          </cell>
          <cell r="U6205" t="str">
            <v>1</v>
          </cell>
          <cell r="V6205">
            <v>1</v>
          </cell>
        </row>
        <row r="6206">
          <cell r="C6206">
            <v>583180920</v>
          </cell>
          <cell r="E6206">
            <v>632775331</v>
          </cell>
          <cell r="F6206" t="str">
            <v>0008656933604</v>
          </cell>
          <cell r="G6206" t="str">
            <v>MP13-7099</v>
          </cell>
          <cell r="H6206" t="str">
            <v>Home Essence Patchwork 3 Piece Coverlet Sets, King</v>
          </cell>
          <cell r="I6206" t="str">
            <v>HOME ESSENCE HANNAH</v>
          </cell>
          <cell r="J6206" t="str">
            <v>ONLINE ONLY</v>
          </cell>
          <cell r="K6206">
            <v>181053056</v>
          </cell>
          <cell r="L6206" t="str">
            <v>NA</v>
          </cell>
          <cell r="M6206" t="str">
            <v>NA</v>
          </cell>
          <cell r="N6206">
            <v>27.72</v>
          </cell>
          <cell r="O6206">
            <v>109.99</v>
          </cell>
          <cell r="P6206">
            <v>0.747977</v>
          </cell>
          <cell r="Q6206" t="str">
            <v>HOME ESSENCE</v>
          </cell>
          <cell r="R6206" t="str">
            <v>07</v>
          </cell>
          <cell r="S6206" t="str">
            <v>E &amp; E CO LTD</v>
          </cell>
          <cell r="T6206" t="str">
            <v>444096</v>
          </cell>
          <cell r="U6206" t="str">
            <v>1</v>
          </cell>
          <cell r="V6206">
            <v>1</v>
          </cell>
        </row>
        <row r="6207">
          <cell r="C6207">
            <v>574866119</v>
          </cell>
          <cell r="D6207" t="str">
            <v>L</v>
          </cell>
          <cell r="E6207">
            <v>880051876</v>
          </cell>
          <cell r="F6207" t="str">
            <v>0008656904484</v>
          </cell>
          <cell r="G6207" t="str">
            <v>MP10-5988</v>
          </cell>
          <cell r="H6207" t="str">
            <v>Home Essence Leena 3 piece Tufted Cotton Comforter set, King/Cal King, White</v>
          </cell>
          <cell r="I6207" t="str">
            <v>HOME ESSENCE LEENA 3</v>
          </cell>
          <cell r="J6207" t="str">
            <v>ONLINE ONLY</v>
          </cell>
          <cell r="K6207">
            <v>118003941</v>
          </cell>
          <cell r="L6207" t="str">
            <v>NA</v>
          </cell>
          <cell r="M6207" t="str">
            <v>NA</v>
          </cell>
          <cell r="N6207">
            <v>80.64</v>
          </cell>
          <cell r="O6207">
            <v>159.99</v>
          </cell>
          <cell r="P6207">
            <v>0.49596800000000002</v>
          </cell>
          <cell r="Q6207" t="str">
            <v>SITE MERCH</v>
          </cell>
          <cell r="R6207" t="str">
            <v>07</v>
          </cell>
          <cell r="S6207" t="str">
            <v>E &amp; E CO LTD</v>
          </cell>
          <cell r="T6207" t="str">
            <v>444096</v>
          </cell>
          <cell r="U6207" t="str">
            <v>0</v>
          </cell>
          <cell r="V6207">
            <v>1</v>
          </cell>
        </row>
        <row r="6208">
          <cell r="C6208">
            <v>583180921</v>
          </cell>
          <cell r="D6208" t="str">
            <v>L</v>
          </cell>
          <cell r="E6208">
            <v>880051876</v>
          </cell>
          <cell r="F6208" t="str">
            <v>0008656904484</v>
          </cell>
          <cell r="G6208" t="str">
            <v>MP10-5988</v>
          </cell>
          <cell r="H6208" t="str">
            <v>Home Essence Leena 3 piece Tufted Cotton Comforter set, King/Cal King, White</v>
          </cell>
          <cell r="I6208" t="str">
            <v>HOME ESSENCE LEENA 3</v>
          </cell>
          <cell r="J6208" t="str">
            <v>ONLINE ONLY</v>
          </cell>
          <cell r="K6208">
            <v>118003941</v>
          </cell>
          <cell r="L6208" t="str">
            <v>NA</v>
          </cell>
          <cell r="M6208" t="str">
            <v>NA</v>
          </cell>
          <cell r="N6208">
            <v>80.64</v>
          </cell>
          <cell r="O6208">
            <v>159.99</v>
          </cell>
          <cell r="P6208">
            <v>0.49596800000000002</v>
          </cell>
          <cell r="Q6208" t="str">
            <v>SITE MERCH</v>
          </cell>
          <cell r="R6208" t="str">
            <v>07</v>
          </cell>
          <cell r="S6208" t="str">
            <v>E &amp; E CO LTD</v>
          </cell>
          <cell r="T6208" t="str">
            <v>444096</v>
          </cell>
          <cell r="U6208" t="str">
            <v>1</v>
          </cell>
          <cell r="V6208">
            <v>1</v>
          </cell>
        </row>
        <row r="6209">
          <cell r="C6209">
            <v>583180922</v>
          </cell>
          <cell r="E6209">
            <v>497240463</v>
          </cell>
          <cell r="F6209" t="str">
            <v>0008656933685</v>
          </cell>
          <cell r="G6209" t="str">
            <v>MP13-7106</v>
          </cell>
          <cell r="H6209" t="str">
            <v>Home Essence Eugenia 3 piece Tufted Cotton Chenille Damask Coverlet Set, Full/Queen, Taupe</v>
          </cell>
          <cell r="I6209" t="str">
            <v>HOME ESSENCE EUGENIA</v>
          </cell>
          <cell r="J6209" t="str">
            <v>ONLINE ONLY</v>
          </cell>
          <cell r="K6209">
            <v>181053053</v>
          </cell>
          <cell r="L6209" t="str">
            <v>NA</v>
          </cell>
          <cell r="M6209" t="str">
            <v>NA</v>
          </cell>
          <cell r="N6209">
            <v>40.32</v>
          </cell>
          <cell r="O6209">
            <v>79.989999999999995</v>
          </cell>
          <cell r="P6209">
            <v>0.49593700000000002</v>
          </cell>
          <cell r="Q6209" t="str">
            <v>HOME ESSENCE</v>
          </cell>
          <cell r="R6209" t="str">
            <v>07</v>
          </cell>
          <cell r="S6209" t="str">
            <v>E &amp; E CO LTD</v>
          </cell>
          <cell r="T6209" t="str">
            <v>444096</v>
          </cell>
          <cell r="U6209" t="str">
            <v>1</v>
          </cell>
          <cell r="V6209">
            <v>1</v>
          </cell>
        </row>
        <row r="6210">
          <cell r="C6210">
            <v>583180923</v>
          </cell>
          <cell r="E6210">
            <v>134072268</v>
          </cell>
          <cell r="F6210" t="str">
            <v>0008656933686</v>
          </cell>
          <cell r="G6210" t="str">
            <v>MP13-7107</v>
          </cell>
          <cell r="H6210" t="str">
            <v>Home Essence Eugenia 3 piece Tufted Cotton Chenille Damask Coverlet Set, King/Cal KG Taupe</v>
          </cell>
          <cell r="I6210" t="str">
            <v>HOME ESSENCE EUGENIA</v>
          </cell>
          <cell r="J6210" t="str">
            <v>ONLINE ONLY</v>
          </cell>
          <cell r="K6210">
            <v>181053054</v>
          </cell>
          <cell r="L6210" t="str">
            <v>NA</v>
          </cell>
          <cell r="M6210" t="str">
            <v>NA</v>
          </cell>
          <cell r="N6210">
            <v>50.4</v>
          </cell>
          <cell r="O6210">
            <v>99.99</v>
          </cell>
          <cell r="P6210">
            <v>0.49595</v>
          </cell>
          <cell r="Q6210" t="str">
            <v>HOME ESSENCE</v>
          </cell>
          <cell r="R6210" t="str">
            <v>07</v>
          </cell>
          <cell r="S6210" t="str">
            <v>E &amp; E CO LTD</v>
          </cell>
          <cell r="T6210" t="str">
            <v>444096</v>
          </cell>
          <cell r="U6210" t="str">
            <v>1</v>
          </cell>
          <cell r="V6210">
            <v>1</v>
          </cell>
        </row>
        <row r="6211">
          <cell r="C6211">
            <v>583180925</v>
          </cell>
          <cell r="E6211">
            <v>180245669</v>
          </cell>
          <cell r="F6211" t="str">
            <v>0008656931453</v>
          </cell>
          <cell r="G6211" t="str">
            <v>MP12-6881</v>
          </cell>
          <cell r="H6211" t="str">
            <v>Home Essence Lian 3 Piece Cotton Printed Reversible Duvet Cover Set, Full/Queen, Blush</v>
          </cell>
          <cell r="I6211" t="str">
            <v>HOME ESSENCE LIAN 3</v>
          </cell>
          <cell r="J6211" t="str">
            <v>ONLINE ONLY</v>
          </cell>
          <cell r="K6211">
            <v>181053058</v>
          </cell>
          <cell r="L6211" t="str">
            <v>NA</v>
          </cell>
          <cell r="M6211" t="str">
            <v>NA</v>
          </cell>
          <cell r="N6211">
            <v>30.24</v>
          </cell>
          <cell r="O6211">
            <v>59.99</v>
          </cell>
          <cell r="P6211">
            <v>0.49591600000000002</v>
          </cell>
          <cell r="Q6211" t="str">
            <v>HOME ESSENCE</v>
          </cell>
          <cell r="R6211" t="str">
            <v>07</v>
          </cell>
          <cell r="S6211" t="str">
            <v>E &amp; E CO LTD</v>
          </cell>
          <cell r="T6211" t="str">
            <v>444096</v>
          </cell>
          <cell r="U6211" t="str">
            <v>1</v>
          </cell>
          <cell r="V6211">
            <v>1</v>
          </cell>
        </row>
        <row r="6212">
          <cell r="C6212">
            <v>583180926</v>
          </cell>
          <cell r="E6212">
            <v>204535484</v>
          </cell>
          <cell r="F6212" t="str">
            <v>0008656933699</v>
          </cell>
          <cell r="G6212" t="str">
            <v>MP10-7120</v>
          </cell>
          <cell r="H6212" t="str">
            <v>Home Essence Medallion 4 Piece Comforter Sets, Full/Queen</v>
          </cell>
          <cell r="I6212" t="str">
            <v>HOME ESSENCE AMBER 4</v>
          </cell>
          <cell r="J6212" t="str">
            <v>ONLINE ONLY</v>
          </cell>
          <cell r="K6212">
            <v>181053059</v>
          </cell>
          <cell r="L6212" t="str">
            <v>NA</v>
          </cell>
          <cell r="M6212" t="str">
            <v>NA</v>
          </cell>
          <cell r="N6212">
            <v>78.75</v>
          </cell>
          <cell r="O6212">
            <v>149.99</v>
          </cell>
          <cell r="P6212">
            <v>0.47496500000000003</v>
          </cell>
          <cell r="Q6212" t="str">
            <v>HOME ESSENCE</v>
          </cell>
          <cell r="R6212" t="str">
            <v>07</v>
          </cell>
          <cell r="S6212" t="str">
            <v>E &amp; E CO LTD</v>
          </cell>
          <cell r="T6212" t="str">
            <v>444096</v>
          </cell>
          <cell r="U6212" t="str">
            <v>1</v>
          </cell>
          <cell r="V6212">
            <v>1</v>
          </cell>
        </row>
        <row r="6213">
          <cell r="C6213">
            <v>583180927</v>
          </cell>
          <cell r="E6213">
            <v>554046943</v>
          </cell>
          <cell r="F6213" t="str">
            <v>0008656931455</v>
          </cell>
          <cell r="G6213" t="str">
            <v>MP13-6883</v>
          </cell>
          <cell r="H6213" t="str">
            <v>Home Essence Floral 6 Piece Coverlet Sets, Full/Queen</v>
          </cell>
          <cell r="I6213" t="str">
            <v>HOME ESSENCE LIAN 6</v>
          </cell>
          <cell r="J6213" t="str">
            <v>ONLINE ONLY</v>
          </cell>
          <cell r="K6213">
            <v>181053060</v>
          </cell>
          <cell r="L6213" t="str">
            <v>NA</v>
          </cell>
          <cell r="M6213" t="str">
            <v>NA</v>
          </cell>
          <cell r="N6213">
            <v>30.24</v>
          </cell>
          <cell r="O6213">
            <v>119.99</v>
          </cell>
          <cell r="P6213">
            <v>0.74797899999999995</v>
          </cell>
          <cell r="Q6213" t="str">
            <v>HOME ESSENCE</v>
          </cell>
          <cell r="R6213" t="str">
            <v>07</v>
          </cell>
          <cell r="S6213" t="str">
            <v>E &amp; E CO LTD</v>
          </cell>
          <cell r="T6213" t="str">
            <v>444096</v>
          </cell>
          <cell r="U6213" t="str">
            <v>1</v>
          </cell>
          <cell r="V6213">
            <v>1</v>
          </cell>
        </row>
        <row r="6214">
          <cell r="C6214">
            <v>583180928</v>
          </cell>
          <cell r="E6214">
            <v>590870419</v>
          </cell>
          <cell r="F6214" t="str">
            <v>0008656935417</v>
          </cell>
          <cell r="G6214" t="str">
            <v>MP10-7164</v>
          </cell>
          <cell r="H6214" t="str">
            <v>Home Essence Madeline 4 Piece Microsculpt Comforter Set, King/Cal King, White</v>
          </cell>
          <cell r="I6214" t="str">
            <v>HOME ESSENCE MADELIN</v>
          </cell>
          <cell r="J6214" t="str">
            <v>ONLINE ONLY</v>
          </cell>
          <cell r="K6214">
            <v>181053061</v>
          </cell>
          <cell r="L6214" t="str">
            <v>NA</v>
          </cell>
          <cell r="M6214" t="str">
            <v>NA</v>
          </cell>
          <cell r="N6214">
            <v>50.4</v>
          </cell>
          <cell r="O6214">
            <v>99.99</v>
          </cell>
          <cell r="P6214">
            <v>0.49595</v>
          </cell>
          <cell r="Q6214" t="str">
            <v>HOME ESSENCE</v>
          </cell>
          <cell r="R6214" t="str">
            <v>07</v>
          </cell>
          <cell r="S6214" t="str">
            <v>E &amp; E CO LTD</v>
          </cell>
          <cell r="T6214" t="str">
            <v>444096</v>
          </cell>
          <cell r="U6214" t="str">
            <v>1</v>
          </cell>
          <cell r="V6214">
            <v>1</v>
          </cell>
        </row>
        <row r="6215">
          <cell r="C6215">
            <v>576088793</v>
          </cell>
          <cell r="D6215" t="str">
            <v>L</v>
          </cell>
          <cell r="E6215">
            <v>200031239</v>
          </cell>
          <cell r="F6215" t="str">
            <v>0008656902388</v>
          </cell>
          <cell r="G6215" t="str">
            <v>MP12-5807</v>
          </cell>
          <cell r="H6215" t="str">
            <v>Madison Park Isla 3 Piece Cotton Printed Reversible Duvet Cover Set Blue King/Cal King</v>
          </cell>
          <cell r="I6215" t="str">
            <v>HOME ESSENCE LIAN 3</v>
          </cell>
          <cell r="J6215" t="str">
            <v>ONLINE ONLY</v>
          </cell>
          <cell r="K6215">
            <v>131364332</v>
          </cell>
          <cell r="L6215" t="str">
            <v>NA</v>
          </cell>
          <cell r="M6215" t="str">
            <v>NA</v>
          </cell>
          <cell r="N6215">
            <v>35.28</v>
          </cell>
          <cell r="O6215">
            <v>69.989999999999995</v>
          </cell>
          <cell r="P6215">
            <v>0.49592799999999998</v>
          </cell>
          <cell r="Q6215" t="str">
            <v>HOME ESSENCE</v>
          </cell>
          <cell r="R6215" t="str">
            <v>07</v>
          </cell>
          <cell r="S6215" t="str">
            <v>E &amp; E CO LTD</v>
          </cell>
          <cell r="T6215" t="str">
            <v>444096</v>
          </cell>
          <cell r="U6215" t="str">
            <v>0</v>
          </cell>
          <cell r="V6215">
            <v>1</v>
          </cell>
        </row>
        <row r="6216">
          <cell r="C6216">
            <v>583180930</v>
          </cell>
          <cell r="D6216" t="str">
            <v>L</v>
          </cell>
          <cell r="E6216">
            <v>200031239</v>
          </cell>
          <cell r="F6216" t="str">
            <v>0008656902388</v>
          </cell>
          <cell r="G6216" t="str">
            <v>MP12-5807</v>
          </cell>
          <cell r="H6216" t="str">
            <v>Madison Park Isla 3 Piece Cotton Printed Reversible Duvet Cover Set Blue King/Cal King</v>
          </cell>
          <cell r="I6216" t="str">
            <v>HOME ESSENCE LIAN 3</v>
          </cell>
          <cell r="J6216" t="str">
            <v>ONLINE ONLY</v>
          </cell>
          <cell r="K6216">
            <v>131364332</v>
          </cell>
          <cell r="L6216" t="str">
            <v>NA</v>
          </cell>
          <cell r="M6216" t="str">
            <v>NA</v>
          </cell>
          <cell r="N6216">
            <v>35.28</v>
          </cell>
          <cell r="O6216">
            <v>69.989999999999995</v>
          </cell>
          <cell r="P6216">
            <v>0.49592799999999998</v>
          </cell>
          <cell r="Q6216" t="str">
            <v>HOME ESSENCE</v>
          </cell>
          <cell r="R6216" t="str">
            <v>07</v>
          </cell>
          <cell r="S6216" t="str">
            <v>E &amp; E CO LTD</v>
          </cell>
          <cell r="T6216" t="str">
            <v>444096</v>
          </cell>
          <cell r="U6216" t="str">
            <v>1</v>
          </cell>
          <cell r="V6216">
            <v>1</v>
          </cell>
        </row>
        <row r="6217">
          <cell r="C6217">
            <v>576088743</v>
          </cell>
          <cell r="D6217" t="str">
            <v>L</v>
          </cell>
          <cell r="E6217">
            <v>910356974</v>
          </cell>
          <cell r="F6217" t="str">
            <v>0008656902387</v>
          </cell>
          <cell r="G6217" t="str">
            <v>MP12-5806</v>
          </cell>
          <cell r="H6217" t="str">
            <v>Madison Park Isla 3 Piece Cotton Printed Reversible Duvet Cover Set Blue Full/Queen</v>
          </cell>
          <cell r="I6217" t="str">
            <v>HOME ESSENCE LIAN 3</v>
          </cell>
          <cell r="J6217" t="str">
            <v>ONLINE ONLY</v>
          </cell>
          <cell r="K6217">
            <v>131364301</v>
          </cell>
          <cell r="L6217" t="str">
            <v>NA</v>
          </cell>
          <cell r="M6217" t="str">
            <v>NA</v>
          </cell>
          <cell r="N6217">
            <v>30.24</v>
          </cell>
          <cell r="O6217">
            <v>59.99</v>
          </cell>
          <cell r="P6217">
            <v>0.49591600000000002</v>
          </cell>
          <cell r="Q6217" t="str">
            <v>HOME ESSENCE</v>
          </cell>
          <cell r="R6217" t="str">
            <v>07</v>
          </cell>
          <cell r="S6217" t="str">
            <v>E &amp; E CO LTD</v>
          </cell>
          <cell r="T6217" t="str">
            <v>444096</v>
          </cell>
          <cell r="U6217" t="str">
            <v>0</v>
          </cell>
          <cell r="V6217">
            <v>1</v>
          </cell>
        </row>
        <row r="6218">
          <cell r="C6218">
            <v>583180931</v>
          </cell>
          <cell r="D6218" t="str">
            <v>L</v>
          </cell>
          <cell r="E6218">
            <v>910356974</v>
          </cell>
          <cell r="F6218" t="str">
            <v>0008656902387</v>
          </cell>
          <cell r="G6218" t="str">
            <v>MP12-5806</v>
          </cell>
          <cell r="H6218" t="str">
            <v>Madison Park Isla 3 Piece Cotton Printed Reversible Duvet Cover Set Blue Full/Queen</v>
          </cell>
          <cell r="I6218" t="str">
            <v>HOME ESSENCE LIAN 3</v>
          </cell>
          <cell r="J6218" t="str">
            <v>ONLINE ONLY</v>
          </cell>
          <cell r="K6218">
            <v>131364301</v>
          </cell>
          <cell r="L6218" t="str">
            <v>NA</v>
          </cell>
          <cell r="M6218" t="str">
            <v>NA</v>
          </cell>
          <cell r="N6218">
            <v>30.24</v>
          </cell>
          <cell r="O6218">
            <v>59.99</v>
          </cell>
          <cell r="P6218">
            <v>0.49591600000000002</v>
          </cell>
          <cell r="Q6218" t="str">
            <v>HOME ESSENCE</v>
          </cell>
          <cell r="R6218" t="str">
            <v>07</v>
          </cell>
          <cell r="S6218" t="str">
            <v>E &amp; E CO LTD</v>
          </cell>
          <cell r="T6218" t="str">
            <v>444096</v>
          </cell>
          <cell r="U6218" t="str">
            <v>1</v>
          </cell>
          <cell r="V6218">
            <v>1</v>
          </cell>
        </row>
        <row r="6219">
          <cell r="C6219">
            <v>583180932</v>
          </cell>
          <cell r="E6219">
            <v>623808535</v>
          </cell>
          <cell r="F6219" t="str">
            <v>0008656931454</v>
          </cell>
          <cell r="G6219" t="str">
            <v>MP12-6882</v>
          </cell>
          <cell r="H6219" t="str">
            <v>Home Essence Lian 3 Piece Cotton Printed Reversible Duvet Cover Set, King/Cal King, Blush</v>
          </cell>
          <cell r="I6219" t="str">
            <v>HOME ESSENCE LIAN 3</v>
          </cell>
          <cell r="J6219" t="str">
            <v>ONLINE ONLY</v>
          </cell>
          <cell r="K6219">
            <v>181053066</v>
          </cell>
          <cell r="L6219" t="str">
            <v>NA</v>
          </cell>
          <cell r="M6219" t="str">
            <v>NA</v>
          </cell>
          <cell r="N6219">
            <v>35.28</v>
          </cell>
          <cell r="O6219">
            <v>69.989999999999995</v>
          </cell>
          <cell r="P6219">
            <v>0.49592799999999998</v>
          </cell>
          <cell r="Q6219" t="str">
            <v>HOME ESSENCE</v>
          </cell>
          <cell r="R6219" t="str">
            <v>07</v>
          </cell>
          <cell r="S6219" t="str">
            <v>E &amp; E CO LTD</v>
          </cell>
          <cell r="T6219" t="str">
            <v>444096</v>
          </cell>
          <cell r="U6219" t="str">
            <v>1</v>
          </cell>
          <cell r="V6219">
            <v>1</v>
          </cell>
        </row>
        <row r="6220">
          <cell r="C6220">
            <v>583180934</v>
          </cell>
          <cell r="E6220">
            <v>347438715</v>
          </cell>
          <cell r="F6220" t="str">
            <v>0008656933700</v>
          </cell>
          <cell r="G6220" t="str">
            <v>MP10-7121</v>
          </cell>
          <cell r="H6220" t="str">
            <v>Home Essence Amber 4 piece Tufted Cotton Comforter set, King/Cal King, Taupe</v>
          </cell>
          <cell r="I6220" t="str">
            <v>HOME ESSENCE AMBER 4</v>
          </cell>
          <cell r="J6220" t="str">
            <v>ONLINE ONLY</v>
          </cell>
          <cell r="K6220">
            <v>181053068</v>
          </cell>
          <cell r="L6220" t="str">
            <v>NA</v>
          </cell>
          <cell r="M6220" t="str">
            <v>NA</v>
          </cell>
          <cell r="N6220">
            <v>89.25</v>
          </cell>
          <cell r="O6220">
            <v>169.99</v>
          </cell>
          <cell r="P6220">
            <v>0.47496899999999997</v>
          </cell>
          <cell r="Q6220" t="str">
            <v>HOME ESSENCE</v>
          </cell>
          <cell r="R6220" t="str">
            <v>07</v>
          </cell>
          <cell r="S6220" t="str">
            <v>E &amp; E CO LTD</v>
          </cell>
          <cell r="T6220" t="str">
            <v>444096</v>
          </cell>
          <cell r="U6220" t="str">
            <v>1</v>
          </cell>
          <cell r="V6220">
            <v>1</v>
          </cell>
        </row>
        <row r="6221">
          <cell r="C6221">
            <v>583180937</v>
          </cell>
          <cell r="E6221">
            <v>535436776</v>
          </cell>
          <cell r="F6221" t="str">
            <v>0008656935414</v>
          </cell>
          <cell r="G6221" t="str">
            <v>MP10-7161</v>
          </cell>
          <cell r="H6221" t="str">
            <v>Home Essence Damask Comforter Sets Full/Queen</v>
          </cell>
          <cell r="I6221" t="str">
            <v>HOME ESSENCE MADELIN</v>
          </cell>
          <cell r="J6221" t="str">
            <v>ONLINE ONLY</v>
          </cell>
          <cell r="K6221">
            <v>181053070</v>
          </cell>
          <cell r="L6221" t="str">
            <v>NA</v>
          </cell>
          <cell r="M6221" t="str">
            <v>NA</v>
          </cell>
          <cell r="N6221">
            <v>40.32</v>
          </cell>
          <cell r="O6221">
            <v>79.989999999999995</v>
          </cell>
          <cell r="P6221">
            <v>0.49593700000000002</v>
          </cell>
          <cell r="Q6221" t="str">
            <v>HOME ESSENCE</v>
          </cell>
          <cell r="R6221" t="str">
            <v>07</v>
          </cell>
          <cell r="S6221" t="str">
            <v>E &amp; E CO LTD</v>
          </cell>
          <cell r="T6221" t="str">
            <v>444096</v>
          </cell>
          <cell r="U6221" t="str">
            <v>1</v>
          </cell>
          <cell r="V6221">
            <v>1</v>
          </cell>
        </row>
        <row r="6222">
          <cell r="C6222">
            <v>573975737</v>
          </cell>
          <cell r="D6222" t="str">
            <v>L</v>
          </cell>
          <cell r="E6222">
            <v>417317743</v>
          </cell>
          <cell r="F6222" t="str">
            <v>0008656907404</v>
          </cell>
          <cell r="G6222" t="str">
            <v>MP13-6018</v>
          </cell>
          <cell r="H6222" t="str">
            <v>Home Essence 3 Piece Eugenia Tufted Cotton Chenille Coverlet Set, King/Cal King, White</v>
          </cell>
          <cell r="I6222" t="str">
            <v>HOME ESSENCE EUGENIA</v>
          </cell>
          <cell r="J6222" t="str">
            <v>ONLINE ONLY</v>
          </cell>
          <cell r="K6222">
            <v>110937175</v>
          </cell>
          <cell r="L6222" t="str">
            <v>NA</v>
          </cell>
          <cell r="M6222" t="str">
            <v>NA</v>
          </cell>
          <cell r="N6222">
            <v>50.4</v>
          </cell>
          <cell r="O6222">
            <v>99.99</v>
          </cell>
          <cell r="P6222">
            <v>0.49595</v>
          </cell>
          <cell r="Q6222" t="str">
            <v>SITE MERCH</v>
          </cell>
          <cell r="R6222" t="str">
            <v>07</v>
          </cell>
          <cell r="S6222" t="str">
            <v>E &amp; E CO LTD</v>
          </cell>
          <cell r="T6222" t="str">
            <v>444096</v>
          </cell>
          <cell r="U6222" t="str">
            <v>0</v>
          </cell>
          <cell r="V6222">
            <v>1</v>
          </cell>
        </row>
        <row r="6223">
          <cell r="C6223">
            <v>583180938</v>
          </cell>
          <cell r="D6223" t="str">
            <v>L</v>
          </cell>
          <cell r="E6223">
            <v>417317743</v>
          </cell>
          <cell r="F6223" t="str">
            <v>0008656907404</v>
          </cell>
          <cell r="G6223" t="str">
            <v>MP13-6018</v>
          </cell>
          <cell r="H6223" t="str">
            <v>Home Essence 3 Piece Eugenia Tufted Cotton Chenille Coverlet Set, King/Cal King, White</v>
          </cell>
          <cell r="I6223" t="str">
            <v>HOME ESSENCE EUGENIA</v>
          </cell>
          <cell r="J6223" t="str">
            <v>ONLINE ONLY</v>
          </cell>
          <cell r="K6223">
            <v>110937175</v>
          </cell>
          <cell r="L6223" t="str">
            <v>NA</v>
          </cell>
          <cell r="M6223" t="str">
            <v>NA</v>
          </cell>
          <cell r="N6223">
            <v>50.4</v>
          </cell>
          <cell r="O6223">
            <v>99.99</v>
          </cell>
          <cell r="P6223">
            <v>0.49595</v>
          </cell>
          <cell r="Q6223" t="str">
            <v>SITE MERCH</v>
          </cell>
          <cell r="R6223" t="str">
            <v>07</v>
          </cell>
          <cell r="S6223" t="str">
            <v>E &amp; E CO LTD</v>
          </cell>
          <cell r="T6223" t="str">
            <v>444096</v>
          </cell>
          <cell r="U6223" t="str">
            <v>1</v>
          </cell>
          <cell r="V6223">
            <v>1</v>
          </cell>
        </row>
        <row r="6224">
          <cell r="C6224">
            <v>583180939</v>
          </cell>
          <cell r="E6224">
            <v>333966389</v>
          </cell>
          <cell r="F6224" t="str">
            <v>0008656933703</v>
          </cell>
          <cell r="G6224" t="str">
            <v>MP13-7124</v>
          </cell>
          <cell r="H6224" t="str">
            <v>Home Essence Amber 3 piece Tufted Cotton bedspread set, Full, Queen, Taupe</v>
          </cell>
          <cell r="I6224" t="str">
            <v>HOME ESSENCE AMBER 3</v>
          </cell>
          <cell r="J6224" t="str">
            <v>ONLINE ONLY</v>
          </cell>
          <cell r="K6224">
            <v>181053069</v>
          </cell>
          <cell r="L6224" t="str">
            <v>NA</v>
          </cell>
          <cell r="M6224" t="str">
            <v>NA</v>
          </cell>
          <cell r="N6224">
            <v>47.25</v>
          </cell>
          <cell r="O6224">
            <v>99.99</v>
          </cell>
          <cell r="P6224">
            <v>0.52745299999999995</v>
          </cell>
          <cell r="Q6224" t="str">
            <v>HOME ESSENCE</v>
          </cell>
          <cell r="R6224" t="str">
            <v>07</v>
          </cell>
          <cell r="S6224" t="str">
            <v>E &amp; E CO LTD</v>
          </cell>
          <cell r="T6224" t="str">
            <v>444096</v>
          </cell>
          <cell r="U6224" t="str">
            <v>1</v>
          </cell>
          <cell r="V6224">
            <v>1</v>
          </cell>
        </row>
        <row r="6225">
          <cell r="C6225">
            <v>583180940</v>
          </cell>
          <cell r="E6225">
            <v>801250678</v>
          </cell>
          <cell r="F6225" t="str">
            <v>0008656933681</v>
          </cell>
          <cell r="G6225" t="str">
            <v>MP10-7102</v>
          </cell>
          <cell r="H6225" t="str">
            <v>Home Essence Damask Cotton Comforter Sets, Full/Queen, Brown, 3-Pieces</v>
          </cell>
          <cell r="I6225" t="str">
            <v>HOME ESSENCE EUGENIA</v>
          </cell>
          <cell r="J6225" t="str">
            <v>ONLINE ONLY</v>
          </cell>
          <cell r="K6225">
            <v>181053074</v>
          </cell>
          <cell r="L6225" t="str">
            <v>NA</v>
          </cell>
          <cell r="M6225" t="str">
            <v>NA</v>
          </cell>
          <cell r="N6225">
            <v>70.56</v>
          </cell>
          <cell r="O6225">
            <v>139.99</v>
          </cell>
          <cell r="P6225">
            <v>0.49596400000000002</v>
          </cell>
          <cell r="Q6225" t="str">
            <v>HOME ESSENCE</v>
          </cell>
          <cell r="R6225" t="str">
            <v>07</v>
          </cell>
          <cell r="S6225" t="str">
            <v>E &amp; E CO LTD</v>
          </cell>
          <cell r="T6225" t="str">
            <v>444096</v>
          </cell>
          <cell r="U6225" t="str">
            <v>1</v>
          </cell>
          <cell r="V6225">
            <v>1</v>
          </cell>
        </row>
        <row r="6226">
          <cell r="C6226">
            <v>583180941</v>
          </cell>
          <cell r="E6226">
            <v>811786147</v>
          </cell>
          <cell r="F6226" t="str">
            <v>0008656935415</v>
          </cell>
          <cell r="G6226" t="str">
            <v>MP10-7162</v>
          </cell>
          <cell r="H6226" t="str">
            <v>Home Essence Madeline 4 Piece Microsculpt Comforter Set, King/Cal King, Blush</v>
          </cell>
          <cell r="I6226" t="str">
            <v>HOME ESSENCE MADELIN</v>
          </cell>
          <cell r="J6226" t="str">
            <v>ONLINE ONLY</v>
          </cell>
          <cell r="K6226">
            <v>181053076</v>
          </cell>
          <cell r="L6226" t="str">
            <v>NA</v>
          </cell>
          <cell r="M6226" t="str">
            <v>NA</v>
          </cell>
          <cell r="N6226">
            <v>50.4</v>
          </cell>
          <cell r="O6226">
            <v>99.99</v>
          </cell>
          <cell r="P6226">
            <v>0.49595</v>
          </cell>
          <cell r="Q6226" t="str">
            <v>HOME ESSENCE</v>
          </cell>
          <cell r="R6226" t="str">
            <v>07</v>
          </cell>
          <cell r="S6226" t="str">
            <v>E &amp; E CO LTD</v>
          </cell>
          <cell r="T6226" t="str">
            <v>444096</v>
          </cell>
          <cell r="U6226" t="str">
            <v>1</v>
          </cell>
          <cell r="V6226">
            <v>1</v>
          </cell>
        </row>
        <row r="6227">
          <cell r="C6227">
            <v>573975734</v>
          </cell>
          <cell r="D6227" t="str">
            <v>L</v>
          </cell>
          <cell r="E6227">
            <v>679881728</v>
          </cell>
          <cell r="F6227" t="str">
            <v>0008656907398</v>
          </cell>
          <cell r="G6227" t="str">
            <v>MP10-6015</v>
          </cell>
          <cell r="H6227" t="str">
            <v>Home Essence 3 Piece Tufted Cotton Chenille Damask Comforter Set, Full/Queen, White</v>
          </cell>
          <cell r="I6227" t="str">
            <v>HOME ESSENCE EUGENIA</v>
          </cell>
          <cell r="J6227" t="str">
            <v>ONLINE ONLY</v>
          </cell>
          <cell r="K6227">
            <v>110937198</v>
          </cell>
          <cell r="L6227" t="str">
            <v>NA</v>
          </cell>
          <cell r="M6227" t="str">
            <v>NA</v>
          </cell>
          <cell r="N6227">
            <v>70.56</v>
          </cell>
          <cell r="O6227">
            <v>139.99</v>
          </cell>
          <cell r="P6227">
            <v>0.49596400000000002</v>
          </cell>
          <cell r="Q6227" t="str">
            <v>SITE MERCH</v>
          </cell>
          <cell r="R6227" t="str">
            <v>07</v>
          </cell>
          <cell r="S6227" t="str">
            <v>E &amp; E CO LTD</v>
          </cell>
          <cell r="T6227" t="str">
            <v>444096</v>
          </cell>
          <cell r="U6227" t="str">
            <v>0</v>
          </cell>
          <cell r="V6227">
            <v>1</v>
          </cell>
        </row>
        <row r="6228">
          <cell r="C6228">
            <v>583180942</v>
          </cell>
          <cell r="D6228" t="str">
            <v>L</v>
          </cell>
          <cell r="E6228">
            <v>679881728</v>
          </cell>
          <cell r="F6228" t="str">
            <v>0008656907398</v>
          </cell>
          <cell r="G6228" t="str">
            <v>MP10-6015</v>
          </cell>
          <cell r="H6228" t="str">
            <v>Home Essence 3 Piece Tufted Cotton Chenille Damask Comforter Set, Full/Queen, White</v>
          </cell>
          <cell r="I6228" t="str">
            <v>HOME ESSENCE EUGENIA</v>
          </cell>
          <cell r="J6228" t="str">
            <v>ONLINE ONLY</v>
          </cell>
          <cell r="K6228">
            <v>110937198</v>
          </cell>
          <cell r="L6228" t="str">
            <v>NA</v>
          </cell>
          <cell r="M6228" t="str">
            <v>NA</v>
          </cell>
          <cell r="N6228">
            <v>70.56</v>
          </cell>
          <cell r="O6228">
            <v>139.99</v>
          </cell>
          <cell r="P6228">
            <v>0.49596400000000002</v>
          </cell>
          <cell r="Q6228" t="str">
            <v>SITE MERCH</v>
          </cell>
          <cell r="R6228" t="str">
            <v>07</v>
          </cell>
          <cell r="S6228" t="str">
            <v>E &amp; E CO LTD</v>
          </cell>
          <cell r="T6228" t="str">
            <v>444096</v>
          </cell>
          <cell r="U6228" t="str">
            <v>1</v>
          </cell>
          <cell r="V6228">
            <v>1</v>
          </cell>
        </row>
        <row r="6229">
          <cell r="C6229">
            <v>583180944</v>
          </cell>
          <cell r="E6229">
            <v>815950552</v>
          </cell>
          <cell r="F6229" t="str">
            <v>0008656933704</v>
          </cell>
          <cell r="G6229" t="str">
            <v>MP13-7125</v>
          </cell>
          <cell r="H6229" t="str">
            <v>Home Essence Amber 3 piece Tufted Cotton bedspread set, King, Cal King, Taupe</v>
          </cell>
          <cell r="I6229" t="str">
            <v>HOME ESSENCE AMBER 3</v>
          </cell>
          <cell r="J6229" t="str">
            <v>ONLINE ONLY</v>
          </cell>
          <cell r="K6229">
            <v>181053078</v>
          </cell>
          <cell r="L6229" t="str">
            <v>NA</v>
          </cell>
          <cell r="M6229" t="str">
            <v>NA</v>
          </cell>
          <cell r="N6229">
            <v>56.7</v>
          </cell>
          <cell r="O6229">
            <v>119.99</v>
          </cell>
          <cell r="P6229">
            <v>0.52746099999999996</v>
          </cell>
          <cell r="Q6229" t="str">
            <v>HOME ESSENCE</v>
          </cell>
          <cell r="R6229" t="str">
            <v>07</v>
          </cell>
          <cell r="S6229" t="str">
            <v>E &amp; E CO LTD</v>
          </cell>
          <cell r="T6229" t="str">
            <v>444096</v>
          </cell>
          <cell r="U6229" t="str">
            <v>1</v>
          </cell>
          <cell r="V6229">
            <v>1</v>
          </cell>
        </row>
        <row r="6230">
          <cell r="C6230">
            <v>583180945</v>
          </cell>
          <cell r="E6230">
            <v>953625615</v>
          </cell>
          <cell r="F6230" t="str">
            <v>0008656932060</v>
          </cell>
          <cell r="G6230" t="str">
            <v>MP13-7063</v>
          </cell>
          <cell r="H6230" t="str">
            <v>Home Essence Fiona 3 Piece Cotton Reversible Coverlet Set, King/Cal King, Blue</v>
          </cell>
          <cell r="I6230" t="str">
            <v>HOME ESSENCE FIONA 3</v>
          </cell>
          <cell r="J6230" t="str">
            <v>ONLINE ONLY</v>
          </cell>
          <cell r="K6230">
            <v>181053080</v>
          </cell>
          <cell r="L6230" t="str">
            <v>NA</v>
          </cell>
          <cell r="M6230" t="str">
            <v>NA</v>
          </cell>
          <cell r="N6230">
            <v>27.72</v>
          </cell>
          <cell r="O6230">
            <v>109.99</v>
          </cell>
          <cell r="P6230">
            <v>0.747977</v>
          </cell>
          <cell r="Q6230" t="str">
            <v>HOME ESSENCE</v>
          </cell>
          <cell r="R6230" t="str">
            <v>07</v>
          </cell>
          <cell r="S6230" t="str">
            <v>E &amp; E CO LTD</v>
          </cell>
          <cell r="T6230" t="str">
            <v>444096</v>
          </cell>
          <cell r="U6230" t="str">
            <v>1</v>
          </cell>
          <cell r="V6230">
            <v>1</v>
          </cell>
        </row>
        <row r="6231">
          <cell r="C6231">
            <v>572750440</v>
          </cell>
          <cell r="D6231" t="str">
            <v>L</v>
          </cell>
          <cell r="E6231">
            <v>824698809</v>
          </cell>
          <cell r="F6231" t="str">
            <v>0008656902385</v>
          </cell>
          <cell r="G6231" t="str">
            <v>MP10-5804</v>
          </cell>
          <cell r="H6231" t="str">
            <v>Home Essence Lian 8 Piece Cotton Printed Reversible Comforter Set, King, Blue</v>
          </cell>
          <cell r="I6231" t="str">
            <v>HOME ESSENCE LIAN 8</v>
          </cell>
          <cell r="J6231" t="str">
            <v>ONLINE ONLY</v>
          </cell>
          <cell r="K6231">
            <v>103207618</v>
          </cell>
          <cell r="L6231" t="str">
            <v>NA</v>
          </cell>
          <cell r="M6231" t="str">
            <v>NA</v>
          </cell>
          <cell r="N6231">
            <v>80.64</v>
          </cell>
          <cell r="O6231">
            <v>159.99</v>
          </cell>
          <cell r="P6231">
            <v>0.49596800000000002</v>
          </cell>
          <cell r="Q6231" t="str">
            <v>HOME ESSENCE</v>
          </cell>
          <cell r="R6231" t="str">
            <v>07</v>
          </cell>
          <cell r="S6231" t="str">
            <v>E &amp; E CO LTD</v>
          </cell>
          <cell r="T6231" t="str">
            <v>444096</v>
          </cell>
          <cell r="U6231" t="str">
            <v>0</v>
          </cell>
          <cell r="V6231">
            <v>1</v>
          </cell>
        </row>
        <row r="6232">
          <cell r="C6232">
            <v>583180961</v>
          </cell>
          <cell r="D6232" t="str">
            <v>L</v>
          </cell>
          <cell r="E6232">
            <v>824698809</v>
          </cell>
          <cell r="F6232" t="str">
            <v>0008656902385</v>
          </cell>
          <cell r="G6232" t="str">
            <v>MP10-5804</v>
          </cell>
          <cell r="H6232" t="str">
            <v>Home Essence Lian 8 Piece Cotton Printed Reversible Comforter Set, King, Blue</v>
          </cell>
          <cell r="I6232" t="str">
            <v>HOME ESSENCE LIAN 8</v>
          </cell>
          <cell r="J6232" t="str">
            <v>ONLINE ONLY</v>
          </cell>
          <cell r="K6232">
            <v>103207618</v>
          </cell>
          <cell r="L6232" t="str">
            <v>NA</v>
          </cell>
          <cell r="M6232" t="str">
            <v>NA</v>
          </cell>
          <cell r="N6232">
            <v>80.64</v>
          </cell>
          <cell r="O6232">
            <v>159.99</v>
          </cell>
          <cell r="P6232">
            <v>0.49596800000000002</v>
          </cell>
          <cell r="Q6232" t="str">
            <v>HOME ESSENCE</v>
          </cell>
          <cell r="R6232" t="str">
            <v>07</v>
          </cell>
          <cell r="S6232" t="str">
            <v>E &amp; E CO LTD</v>
          </cell>
          <cell r="T6232" t="str">
            <v>444096</v>
          </cell>
          <cell r="U6232" t="str">
            <v>1</v>
          </cell>
          <cell r="V6232">
            <v>1</v>
          </cell>
        </row>
        <row r="6233">
          <cell r="C6233">
            <v>573975707</v>
          </cell>
          <cell r="D6233" t="str">
            <v>L</v>
          </cell>
          <cell r="E6233">
            <v>748121043</v>
          </cell>
          <cell r="F6233" t="str">
            <v>0008656907401</v>
          </cell>
          <cell r="G6233" t="str">
            <v>MP10-6016</v>
          </cell>
          <cell r="H6233" t="str">
            <v>Home Essence 180 Thread Count Damask Tufted 3 Piece Comforter Sets, King with Shams</v>
          </cell>
          <cell r="I6233" t="str">
            <v>HOME ESSENCE EUGENIA</v>
          </cell>
          <cell r="J6233" t="str">
            <v>ONLINE ONLY</v>
          </cell>
          <cell r="K6233">
            <v>110937166</v>
          </cell>
          <cell r="L6233" t="str">
            <v>NA</v>
          </cell>
          <cell r="M6233" t="str">
            <v>NA</v>
          </cell>
          <cell r="N6233">
            <v>80.64</v>
          </cell>
          <cell r="O6233">
            <v>159.99</v>
          </cell>
          <cell r="P6233">
            <v>0.49596800000000002</v>
          </cell>
          <cell r="Q6233" t="str">
            <v>SITE MERCH</v>
          </cell>
          <cell r="R6233" t="str">
            <v>07</v>
          </cell>
          <cell r="S6233" t="str">
            <v>E &amp; E CO LTD</v>
          </cell>
          <cell r="T6233" t="str">
            <v>444096</v>
          </cell>
          <cell r="U6233" t="str">
            <v>0</v>
          </cell>
          <cell r="V6233">
            <v>1</v>
          </cell>
        </row>
        <row r="6234">
          <cell r="C6234">
            <v>583180962</v>
          </cell>
          <cell r="D6234" t="str">
            <v>L</v>
          </cell>
          <cell r="E6234">
            <v>748121043</v>
          </cell>
          <cell r="F6234" t="str">
            <v>0008656907401</v>
          </cell>
          <cell r="G6234" t="str">
            <v>MP10-6016</v>
          </cell>
          <cell r="H6234" t="str">
            <v>Home Essence 180 Thread Count Damask Tufted 3 Piece Comforter Sets, King with Shams</v>
          </cell>
          <cell r="I6234" t="str">
            <v>HOME ESSENCE EUGENIA</v>
          </cell>
          <cell r="J6234" t="str">
            <v>ONLINE ONLY</v>
          </cell>
          <cell r="K6234">
            <v>110937166</v>
          </cell>
          <cell r="L6234" t="str">
            <v>NA</v>
          </cell>
          <cell r="M6234" t="str">
            <v>NA</v>
          </cell>
          <cell r="N6234">
            <v>80.64</v>
          </cell>
          <cell r="O6234">
            <v>159.99</v>
          </cell>
          <cell r="P6234">
            <v>0.49596800000000002</v>
          </cell>
          <cell r="Q6234" t="str">
            <v>SITE MERCH</v>
          </cell>
          <cell r="R6234" t="str">
            <v>07</v>
          </cell>
          <cell r="S6234" t="str">
            <v>E &amp; E CO LTD</v>
          </cell>
          <cell r="T6234" t="str">
            <v>444096</v>
          </cell>
          <cell r="U6234" t="str">
            <v>1</v>
          </cell>
          <cell r="V6234">
            <v>1</v>
          </cell>
        </row>
        <row r="6235">
          <cell r="C6235">
            <v>583180965</v>
          </cell>
          <cell r="E6235">
            <v>830968379</v>
          </cell>
          <cell r="F6235" t="str">
            <v>0008656935416</v>
          </cell>
          <cell r="G6235" t="str">
            <v>MP10-7163</v>
          </cell>
          <cell r="H6235" t="str">
            <v>Home Essence Damask 4 Piece Comforter Sets, Full/Queen</v>
          </cell>
          <cell r="I6235" t="str">
            <v>HOME ESSENCE MADELIN</v>
          </cell>
          <cell r="J6235" t="str">
            <v>ONLINE ONLY</v>
          </cell>
          <cell r="K6235">
            <v>181053081</v>
          </cell>
          <cell r="L6235" t="str">
            <v>NA</v>
          </cell>
          <cell r="M6235" t="str">
            <v>NA</v>
          </cell>
          <cell r="N6235">
            <v>40.32</v>
          </cell>
          <cell r="O6235">
            <v>79.989999999999995</v>
          </cell>
          <cell r="P6235">
            <v>0.49593700000000002</v>
          </cell>
          <cell r="Q6235" t="str">
            <v>HOME ESSENCE</v>
          </cell>
          <cell r="R6235" t="str">
            <v>07</v>
          </cell>
          <cell r="S6235" t="str">
            <v>E &amp; E CO LTD</v>
          </cell>
          <cell r="T6235" t="str">
            <v>444096</v>
          </cell>
          <cell r="U6235" t="str">
            <v>1</v>
          </cell>
          <cell r="V6235">
            <v>1</v>
          </cell>
        </row>
        <row r="6236">
          <cell r="C6236">
            <v>583184920</v>
          </cell>
          <cell r="E6236">
            <v>372450559</v>
          </cell>
          <cell r="F6236" t="str">
            <v>0008656933007</v>
          </cell>
          <cell r="G6236" t="str">
            <v>MP12-7093</v>
          </cell>
          <cell r="H6236" t="str">
            <v>Home Essence Julia 3 Piece Cotton Printed Duvet Cover Set, Full/Queen, Multi</v>
          </cell>
          <cell r="I6236" t="str">
            <v>HOME ESSENCE JULIA 3</v>
          </cell>
          <cell r="J6236" t="str">
            <v>ONLINE ONLY</v>
          </cell>
          <cell r="K6236">
            <v>181053345</v>
          </cell>
          <cell r="L6236" t="str">
            <v>NA</v>
          </cell>
          <cell r="M6236" t="str">
            <v>NA</v>
          </cell>
          <cell r="N6236">
            <v>30.24</v>
          </cell>
          <cell r="O6236">
            <v>59.99</v>
          </cell>
          <cell r="P6236">
            <v>0.49591600000000002</v>
          </cell>
          <cell r="Q6236" t="str">
            <v>HOME ESSENCE</v>
          </cell>
          <cell r="R6236" t="str">
            <v>07</v>
          </cell>
          <cell r="S6236" t="str">
            <v>E &amp; E CO LTD</v>
          </cell>
          <cell r="T6236" t="str">
            <v>444096</v>
          </cell>
          <cell r="U6236" t="str">
            <v>1</v>
          </cell>
          <cell r="V6236">
            <v>1</v>
          </cell>
        </row>
        <row r="6237">
          <cell r="C6237">
            <v>583184922</v>
          </cell>
          <cell r="E6237">
            <v>222163106</v>
          </cell>
          <cell r="F6237" t="str">
            <v>0008656933008</v>
          </cell>
          <cell r="G6237" t="str">
            <v>MP12-7094</v>
          </cell>
          <cell r="H6237" t="str">
            <v>Home Essence Julia 3 Piece Cotton Printed Duvet Cover Set, King/Cal King, Multi</v>
          </cell>
          <cell r="I6237" t="str">
            <v>HOME ESSENCE JULIA 3</v>
          </cell>
          <cell r="J6237" t="str">
            <v>ONLINE ONLY</v>
          </cell>
          <cell r="K6237">
            <v>181053347</v>
          </cell>
          <cell r="L6237" t="str">
            <v>NA</v>
          </cell>
          <cell r="M6237" t="str">
            <v>NA</v>
          </cell>
          <cell r="N6237">
            <v>35.28</v>
          </cell>
          <cell r="O6237">
            <v>69.989999999999995</v>
          </cell>
          <cell r="P6237">
            <v>0.49592799999999998</v>
          </cell>
          <cell r="Q6237" t="str">
            <v>HOME ESSENCE</v>
          </cell>
          <cell r="R6237" t="str">
            <v>07</v>
          </cell>
          <cell r="S6237" t="str">
            <v>E &amp; E CO LTD</v>
          </cell>
          <cell r="T6237" t="str">
            <v>444096</v>
          </cell>
          <cell r="U6237" t="str">
            <v>1</v>
          </cell>
          <cell r="V6237">
            <v>1</v>
          </cell>
        </row>
        <row r="6238">
          <cell r="C6238">
            <v>583222494</v>
          </cell>
          <cell r="E6238">
            <v>463775010</v>
          </cell>
          <cell r="F6238" t="str">
            <v>0008656933608</v>
          </cell>
          <cell r="G6238" t="str">
            <v>MP13-7101</v>
          </cell>
          <cell r="H6238" t="str">
            <v>Home Essence Aidan 3 Piece Reversible Cotton Coverlet Set, King/Cal King, Grey Multi</v>
          </cell>
          <cell r="I6238" t="str">
            <v>HOME ESSENCE AIDAN 3</v>
          </cell>
          <cell r="J6238" t="str">
            <v>ONLINE ONLY</v>
          </cell>
          <cell r="K6238">
            <v>181067774</v>
          </cell>
          <cell r="L6238" t="str">
            <v>NA</v>
          </cell>
          <cell r="M6238" t="str">
            <v>NA</v>
          </cell>
          <cell r="N6238">
            <v>55.44</v>
          </cell>
          <cell r="O6238">
            <v>109.99</v>
          </cell>
          <cell r="P6238">
            <v>0.49595400000000001</v>
          </cell>
          <cell r="Q6238" t="str">
            <v>HOME ESSENCE</v>
          </cell>
          <cell r="R6238" t="str">
            <v>07</v>
          </cell>
          <cell r="S6238" t="str">
            <v>E &amp; E CO LTD</v>
          </cell>
          <cell r="T6238" t="str">
            <v>444096</v>
          </cell>
          <cell r="U6238" t="str">
            <v>1</v>
          </cell>
          <cell r="V6238">
            <v>1</v>
          </cell>
        </row>
        <row r="6239">
          <cell r="C6239">
            <v>583249710</v>
          </cell>
          <cell r="D6239" t="str">
            <v>L</v>
          </cell>
          <cell r="E6239">
            <v>725686325</v>
          </cell>
          <cell r="F6239" t="str">
            <v>0008656939634</v>
          </cell>
          <cell r="G6239" t="str">
            <v>BH9044409622-03</v>
          </cell>
          <cell r="H6239" t="str">
            <v>Better Homes &amp; Gardens Ivory Embroidered Faux Fur 3pc Comforter Set, Full/Queen</v>
          </cell>
          <cell r="I6239" t="str">
            <v>BHG3P CMF IVORY F/Q</v>
          </cell>
          <cell r="J6239" t="str">
            <v>NEWMODFY21WK38</v>
          </cell>
          <cell r="K6239">
            <v>181171642</v>
          </cell>
          <cell r="L6239" t="str">
            <v>IVORY</v>
          </cell>
          <cell r="M6239" t="str">
            <v>F/Q</v>
          </cell>
          <cell r="N6239">
            <v>32.15</v>
          </cell>
          <cell r="O6239">
            <v>64</v>
          </cell>
          <cell r="P6239">
            <v>0.49765599999999999</v>
          </cell>
          <cell r="Q6239" t="str">
            <v>BHG 3PC FUR</v>
          </cell>
          <cell r="R6239" t="str">
            <v>20</v>
          </cell>
          <cell r="S6239" t="str">
            <v>E &amp; E CO LTD</v>
          </cell>
          <cell r="T6239" t="str">
            <v>444096</v>
          </cell>
          <cell r="U6239" t="str">
            <v>1</v>
          </cell>
          <cell r="V6239">
            <v>1</v>
          </cell>
        </row>
        <row r="6240">
          <cell r="C6240">
            <v>585095520</v>
          </cell>
          <cell r="D6240" t="str">
            <v>L</v>
          </cell>
          <cell r="E6240">
            <v>725686325</v>
          </cell>
          <cell r="F6240" t="str">
            <v>0008656939634</v>
          </cell>
          <cell r="G6240" t="str">
            <v>BH9044409622-03</v>
          </cell>
          <cell r="H6240" t="str">
            <v>Better Homes &amp; Gardens Ivory Embroidered Faux Fur 3pc Comforter Set, Full/Queen</v>
          </cell>
          <cell r="I6240" t="str">
            <v>BHG 3PC FUR IVRY FQ</v>
          </cell>
          <cell r="K6240">
            <v>181171642</v>
          </cell>
          <cell r="L6240" t="str">
            <v>IVORY</v>
          </cell>
          <cell r="M6240" t="str">
            <v>FL/QN</v>
          </cell>
          <cell r="N6240">
            <v>28.31</v>
          </cell>
          <cell r="O6240">
            <v>64</v>
          </cell>
          <cell r="P6240">
            <v>0.55765600000000004</v>
          </cell>
          <cell r="Q6240" t="str">
            <v>BHG 3PC FUR</v>
          </cell>
          <cell r="R6240" t="str">
            <v>43</v>
          </cell>
          <cell r="S6240" t="str">
            <v>IMPORT-E&amp;E CO LTD</v>
          </cell>
          <cell r="T6240" t="str">
            <v>010308</v>
          </cell>
          <cell r="U6240" t="str">
            <v>0</v>
          </cell>
          <cell r="V6240">
            <v>2</v>
          </cell>
        </row>
        <row r="6241">
          <cell r="C6241">
            <v>585916623</v>
          </cell>
          <cell r="D6241" t="str">
            <v>L</v>
          </cell>
          <cell r="E6241">
            <v>725686325</v>
          </cell>
          <cell r="F6241" t="str">
            <v>0008656939634</v>
          </cell>
          <cell r="G6241" t="str">
            <v>BH9044409622-03</v>
          </cell>
          <cell r="H6241" t="str">
            <v>Better Homes &amp; Gardens Ivory Embroidered Faux Fur 3pc Comforter Set, Full/Queen</v>
          </cell>
          <cell r="I6241" t="str">
            <v>BHG 3PC IVORY FUR FQ</v>
          </cell>
          <cell r="J6241" t="str">
            <v>ONLINE ONLY</v>
          </cell>
          <cell r="K6241">
            <v>181171642</v>
          </cell>
          <cell r="L6241" t="str">
            <v>IVORY</v>
          </cell>
          <cell r="M6241" t="str">
            <v>QUEEN</v>
          </cell>
          <cell r="N6241">
            <v>30.54</v>
          </cell>
          <cell r="O6241">
            <v>64</v>
          </cell>
          <cell r="P6241">
            <v>0.52281299999999997</v>
          </cell>
          <cell r="Q6241" t="str">
            <v>BHG 3PC FUR</v>
          </cell>
          <cell r="R6241" t="str">
            <v>03</v>
          </cell>
          <cell r="S6241" t="str">
            <v>E &amp; E CO LTD</v>
          </cell>
          <cell r="T6241" t="str">
            <v>444096</v>
          </cell>
          <cell r="U6241" t="str">
            <v>0</v>
          </cell>
          <cell r="V6241">
            <v>1</v>
          </cell>
        </row>
        <row r="6242">
          <cell r="C6242">
            <v>596687121</v>
          </cell>
          <cell r="D6242" t="str">
            <v>L</v>
          </cell>
          <cell r="E6242">
            <v>725686325</v>
          </cell>
          <cell r="F6242" t="str">
            <v>0008656939634</v>
          </cell>
          <cell r="G6242" t="str">
            <v>BH9044409622-03</v>
          </cell>
          <cell r="H6242" t="str">
            <v>Better Homes &amp; Gardens Ivory Embroidered Faux Fur 3pc Comforter Set, Full/Queen</v>
          </cell>
          <cell r="I6242" t="str">
            <v>BHG 3PC FUR IVRY FQ</v>
          </cell>
          <cell r="K6242">
            <v>181171642</v>
          </cell>
          <cell r="L6242" t="str">
            <v>IVORY</v>
          </cell>
          <cell r="M6242" t="str">
            <v>FL/QN</v>
          </cell>
          <cell r="N6242">
            <v>29.24</v>
          </cell>
          <cell r="O6242">
            <v>54</v>
          </cell>
          <cell r="P6242">
            <v>0.45851900000000001</v>
          </cell>
          <cell r="Q6242" t="str">
            <v>BHG 3PC FUR</v>
          </cell>
          <cell r="R6242" t="str">
            <v>43</v>
          </cell>
          <cell r="S6242" t="str">
            <v>IMPORT-E&amp;E CO LTD</v>
          </cell>
          <cell r="T6242" t="str">
            <v>010308</v>
          </cell>
          <cell r="U6242" t="str">
            <v>0</v>
          </cell>
          <cell r="V6242">
            <v>2</v>
          </cell>
        </row>
        <row r="6243">
          <cell r="C6243">
            <v>583249711</v>
          </cell>
          <cell r="D6243" t="str">
            <v>L</v>
          </cell>
          <cell r="E6243">
            <v>104985609</v>
          </cell>
          <cell r="F6243" t="str">
            <v>0008656939638</v>
          </cell>
          <cell r="G6243" t="str">
            <v>BH9044409622-07</v>
          </cell>
          <cell r="H6243" t="str">
            <v>Better Homes &amp; Gardens Grey Embroidered Faux Fur 3pc Comforter Set, Full/Queen</v>
          </cell>
          <cell r="I6243" t="str">
            <v>BHG 3PC FUR GREY FQ</v>
          </cell>
          <cell r="J6243" t="str">
            <v>NEWMODFY21WK38</v>
          </cell>
          <cell r="K6243">
            <v>181171643</v>
          </cell>
          <cell r="L6243" t="str">
            <v>GREY</v>
          </cell>
          <cell r="M6243" t="str">
            <v>F/Q</v>
          </cell>
          <cell r="N6243">
            <v>32.71</v>
          </cell>
          <cell r="O6243">
            <v>54</v>
          </cell>
          <cell r="P6243">
            <v>0.39425900000000003</v>
          </cell>
          <cell r="Q6243" t="str">
            <v>BHG 3PC FUR</v>
          </cell>
          <cell r="R6243" t="str">
            <v>20</v>
          </cell>
          <cell r="S6243" t="str">
            <v>E &amp; E CO LTD</v>
          </cell>
          <cell r="T6243" t="str">
            <v>444096</v>
          </cell>
          <cell r="U6243" t="str">
            <v>1</v>
          </cell>
          <cell r="V6243">
            <v>1</v>
          </cell>
        </row>
        <row r="6244">
          <cell r="C6244">
            <v>585095524</v>
          </cell>
          <cell r="D6244" t="str">
            <v>L</v>
          </cell>
          <cell r="E6244">
            <v>104985609</v>
          </cell>
          <cell r="F6244" t="str">
            <v>0008656939638</v>
          </cell>
          <cell r="G6244" t="str">
            <v>BH9044409622-07</v>
          </cell>
          <cell r="H6244" t="str">
            <v>Better Homes &amp; Gardens Grey Embroidered Faux Fur 3pc Comforter Set, Full/Queen</v>
          </cell>
          <cell r="I6244" t="str">
            <v>BHG 3PC FUR GREY FQ</v>
          </cell>
          <cell r="K6244">
            <v>181171643</v>
          </cell>
          <cell r="L6244" t="str">
            <v>GREY</v>
          </cell>
          <cell r="M6244" t="str">
            <v>FL/QN</v>
          </cell>
          <cell r="N6244">
            <v>28.31</v>
          </cell>
          <cell r="O6244">
            <v>54</v>
          </cell>
          <cell r="P6244">
            <v>0.47574100000000002</v>
          </cell>
          <cell r="Q6244" t="str">
            <v>BHG 3PC FUR</v>
          </cell>
          <cell r="R6244" t="str">
            <v>43</v>
          </cell>
          <cell r="S6244" t="str">
            <v>IMPORT-E&amp;E CO LTD</v>
          </cell>
          <cell r="T6244" t="str">
            <v>010308</v>
          </cell>
          <cell r="U6244" t="str">
            <v>0</v>
          </cell>
          <cell r="V6244">
            <v>2</v>
          </cell>
        </row>
        <row r="6245">
          <cell r="C6245">
            <v>585916622</v>
          </cell>
          <cell r="D6245" t="str">
            <v>L</v>
          </cell>
          <cell r="E6245">
            <v>104985609</v>
          </cell>
          <cell r="F6245" t="str">
            <v>0008656939638</v>
          </cell>
          <cell r="G6245" t="str">
            <v>BH9044409622-07</v>
          </cell>
          <cell r="H6245" t="str">
            <v>Better Homes &amp; Gardens Grey Embroidered Faux Fur 3pc Comforter Set, Full/Queen</v>
          </cell>
          <cell r="I6245" t="str">
            <v>BHG 3PC GREY FUR FQ</v>
          </cell>
          <cell r="J6245" t="str">
            <v>ONLINE ONLY</v>
          </cell>
          <cell r="K6245">
            <v>181171643</v>
          </cell>
          <cell r="L6245" t="str">
            <v>GREY</v>
          </cell>
          <cell r="M6245" t="str">
            <v>QUEEN</v>
          </cell>
          <cell r="N6245">
            <v>30.54</v>
          </cell>
          <cell r="O6245">
            <v>55</v>
          </cell>
          <cell r="P6245">
            <v>0.44472699999999998</v>
          </cell>
          <cell r="Q6245" t="str">
            <v>BHG 3PC FUR</v>
          </cell>
          <cell r="R6245" t="str">
            <v>03</v>
          </cell>
          <cell r="S6245" t="str">
            <v>E &amp; E CO LTD</v>
          </cell>
          <cell r="T6245" t="str">
            <v>444096</v>
          </cell>
          <cell r="U6245" t="str">
            <v>0</v>
          </cell>
          <cell r="V6245">
            <v>1</v>
          </cell>
        </row>
        <row r="6246">
          <cell r="C6246">
            <v>583249712</v>
          </cell>
          <cell r="D6246" t="str">
            <v>L</v>
          </cell>
          <cell r="E6246">
            <v>595405678</v>
          </cell>
          <cell r="F6246" t="str">
            <v>0008656939635</v>
          </cell>
          <cell r="G6246" t="str">
            <v>BH9044409622-04</v>
          </cell>
          <cell r="H6246" t="str">
            <v>Better Homes &amp; Gardens Ivory Embroidered Faux Fur 3pc Comforter Set, King</v>
          </cell>
          <cell r="I6246" t="str">
            <v>BHG3P CMF IVORY KG</v>
          </cell>
          <cell r="J6246" t="str">
            <v>NEWMODFY21WK38</v>
          </cell>
          <cell r="K6246">
            <v>181171644</v>
          </cell>
          <cell r="L6246" t="str">
            <v>IVORY</v>
          </cell>
          <cell r="M6246" t="str">
            <v>KING</v>
          </cell>
          <cell r="N6246">
            <v>36.93</v>
          </cell>
          <cell r="O6246">
            <v>74</v>
          </cell>
          <cell r="P6246">
            <v>0.500946</v>
          </cell>
          <cell r="Q6246" t="str">
            <v>BHG 3PC FUR</v>
          </cell>
          <cell r="R6246" t="str">
            <v>20</v>
          </cell>
          <cell r="S6246" t="str">
            <v>E &amp; E CO LTD</v>
          </cell>
          <cell r="T6246" t="str">
            <v>444096</v>
          </cell>
          <cell r="U6246" t="str">
            <v>1</v>
          </cell>
          <cell r="V6246">
            <v>1</v>
          </cell>
        </row>
        <row r="6247">
          <cell r="C6247">
            <v>585095521</v>
          </cell>
          <cell r="D6247" t="str">
            <v>L</v>
          </cell>
          <cell r="E6247">
            <v>595405678</v>
          </cell>
          <cell r="F6247" t="str">
            <v>0008656939635</v>
          </cell>
          <cell r="G6247" t="str">
            <v>BH9044409622-04</v>
          </cell>
          <cell r="H6247" t="str">
            <v>Better Homes &amp; Gardens Ivory Embroidered Faux Fur 3pc Comforter Set, King</v>
          </cell>
          <cell r="I6247" t="str">
            <v>BHG 3PC FUR IVRY K</v>
          </cell>
          <cell r="K6247">
            <v>181171644</v>
          </cell>
          <cell r="L6247" t="str">
            <v>IVORY</v>
          </cell>
          <cell r="M6247" t="str">
            <v>KING</v>
          </cell>
          <cell r="N6247">
            <v>32.04</v>
          </cell>
          <cell r="O6247">
            <v>74</v>
          </cell>
          <cell r="P6247">
            <v>0.56702699999999995</v>
          </cell>
          <cell r="Q6247" t="str">
            <v>BHG 3PC FUR</v>
          </cell>
          <cell r="R6247" t="str">
            <v>43</v>
          </cell>
          <cell r="S6247" t="str">
            <v>IMPORT-E&amp;E CO LTD</v>
          </cell>
          <cell r="T6247" t="str">
            <v>010308</v>
          </cell>
          <cell r="U6247" t="str">
            <v>0</v>
          </cell>
          <cell r="V6247">
            <v>2</v>
          </cell>
        </row>
        <row r="6248">
          <cell r="C6248">
            <v>585914720</v>
          </cell>
          <cell r="D6248" t="str">
            <v>L</v>
          </cell>
          <cell r="E6248">
            <v>595405678</v>
          </cell>
          <cell r="F6248" t="str">
            <v>0008656939635</v>
          </cell>
          <cell r="G6248" t="str">
            <v>BH9044409622-04</v>
          </cell>
          <cell r="H6248" t="str">
            <v>Better Homes &amp; Gardens Ivory Embroidered Faux Fur 3pc Comforter Set, King</v>
          </cell>
          <cell r="I6248" t="str">
            <v>BHG 3PC IVORY FUR K</v>
          </cell>
          <cell r="J6248" t="str">
            <v>ONLINE ONLY</v>
          </cell>
          <cell r="K6248">
            <v>181171644</v>
          </cell>
          <cell r="L6248" t="str">
            <v>IVORY</v>
          </cell>
          <cell r="M6248" t="str">
            <v>KING</v>
          </cell>
          <cell r="N6248">
            <v>34.479999999999997</v>
          </cell>
          <cell r="O6248">
            <v>74</v>
          </cell>
          <cell r="P6248">
            <v>0.53405400000000003</v>
          </cell>
          <cell r="Q6248" t="str">
            <v>BHG 3PC FUR</v>
          </cell>
          <cell r="R6248" t="str">
            <v>03</v>
          </cell>
          <cell r="S6248" t="str">
            <v>E &amp; E CO LTD</v>
          </cell>
          <cell r="T6248" t="str">
            <v>444096</v>
          </cell>
          <cell r="U6248" t="str">
            <v>0</v>
          </cell>
          <cell r="V6248">
            <v>1</v>
          </cell>
        </row>
        <row r="6249">
          <cell r="C6249">
            <v>596687118</v>
          </cell>
          <cell r="D6249" t="str">
            <v>L</v>
          </cell>
          <cell r="E6249">
            <v>595405678</v>
          </cell>
          <cell r="F6249" t="str">
            <v>0008656939635</v>
          </cell>
          <cell r="G6249" t="str">
            <v>BH9044409622-04</v>
          </cell>
          <cell r="H6249" t="str">
            <v>Better Homes &amp; Gardens Ivory Embroidered Faux Fur 3pc Comforter Set, King</v>
          </cell>
          <cell r="I6249" t="str">
            <v>BHG 3PC FUR IVRY K</v>
          </cell>
          <cell r="K6249">
            <v>181171644</v>
          </cell>
          <cell r="L6249" t="str">
            <v>IVORY</v>
          </cell>
          <cell r="M6249" t="str">
            <v>KING</v>
          </cell>
          <cell r="N6249">
            <v>33.119999999999997</v>
          </cell>
          <cell r="O6249">
            <v>64</v>
          </cell>
          <cell r="P6249">
            <v>0.48249999999999998</v>
          </cell>
          <cell r="Q6249" t="str">
            <v>BHG 3PC FUR</v>
          </cell>
          <cell r="R6249" t="str">
            <v>43</v>
          </cell>
          <cell r="S6249" t="str">
            <v>IMPORT-E&amp;E CO LTD</v>
          </cell>
          <cell r="T6249" t="str">
            <v>010308</v>
          </cell>
          <cell r="U6249" t="str">
            <v>0</v>
          </cell>
          <cell r="V6249">
            <v>2</v>
          </cell>
        </row>
        <row r="6250">
          <cell r="C6250">
            <v>583249713</v>
          </cell>
          <cell r="D6250" t="str">
            <v>L</v>
          </cell>
          <cell r="E6250">
            <v>725720781</v>
          </cell>
          <cell r="F6250" t="str">
            <v>0008656939636</v>
          </cell>
          <cell r="G6250" t="str">
            <v>BH9044409622-05</v>
          </cell>
          <cell r="H6250" t="str">
            <v>Better Homes &amp; Gardens Black Embroidered Faux Fur 3pc Comforter Set, Full/Queen</v>
          </cell>
          <cell r="I6250" t="str">
            <v>BHG3P CMF BLACK F/Q</v>
          </cell>
          <cell r="J6250" t="str">
            <v>NEWMODFY21WK38</v>
          </cell>
          <cell r="K6250">
            <v>181171645</v>
          </cell>
          <cell r="L6250" t="str">
            <v>BLACK</v>
          </cell>
          <cell r="M6250" t="str">
            <v>F/Q</v>
          </cell>
          <cell r="N6250">
            <v>32.71</v>
          </cell>
          <cell r="O6250">
            <v>64</v>
          </cell>
          <cell r="P6250">
            <v>0.48890600000000001</v>
          </cell>
          <cell r="Q6250" t="str">
            <v>BHG 3PC FUR</v>
          </cell>
          <cell r="R6250" t="str">
            <v>20</v>
          </cell>
          <cell r="S6250" t="str">
            <v>E &amp; E CO LTD</v>
          </cell>
          <cell r="T6250" t="str">
            <v>444096</v>
          </cell>
          <cell r="U6250" t="str">
            <v>1</v>
          </cell>
          <cell r="V6250">
            <v>1</v>
          </cell>
        </row>
        <row r="6251">
          <cell r="C6251">
            <v>585095522</v>
          </cell>
          <cell r="D6251" t="str">
            <v>L</v>
          </cell>
          <cell r="E6251">
            <v>725720781</v>
          </cell>
          <cell r="F6251" t="str">
            <v>0008656939636</v>
          </cell>
          <cell r="G6251" t="str">
            <v>BH9044409622-05</v>
          </cell>
          <cell r="H6251" t="str">
            <v>Better Homes &amp; Gardens Black Embroidered Faux Fur 3pc Comforter Set, Full/Queen</v>
          </cell>
          <cell r="I6251" t="str">
            <v>BHG 3PC FUR BLK FQ</v>
          </cell>
          <cell r="K6251">
            <v>181171645</v>
          </cell>
          <cell r="L6251" t="str">
            <v>BLACK</v>
          </cell>
          <cell r="M6251" t="str">
            <v>FL/QN</v>
          </cell>
          <cell r="N6251">
            <v>28.31</v>
          </cell>
          <cell r="O6251">
            <v>64</v>
          </cell>
          <cell r="P6251">
            <v>0.55765600000000004</v>
          </cell>
          <cell r="Q6251" t="str">
            <v>BHG 3PC FUR</v>
          </cell>
          <cell r="R6251" t="str">
            <v>43</v>
          </cell>
          <cell r="S6251" t="str">
            <v>IMPORT-E&amp;E CO LTD</v>
          </cell>
          <cell r="T6251" t="str">
            <v>010308</v>
          </cell>
          <cell r="U6251" t="str">
            <v>0</v>
          </cell>
          <cell r="V6251">
            <v>2</v>
          </cell>
        </row>
        <row r="6252">
          <cell r="C6252">
            <v>585914721</v>
          </cell>
          <cell r="D6252" t="str">
            <v>L</v>
          </cell>
          <cell r="E6252">
            <v>725720781</v>
          </cell>
          <cell r="F6252" t="str">
            <v>0008656939636</v>
          </cell>
          <cell r="G6252" t="str">
            <v>BH9044409622-05</v>
          </cell>
          <cell r="H6252" t="str">
            <v>Better Homes &amp; Gardens Black Embroidered Faux Fur 3pc Comforter Set, Full/Queen</v>
          </cell>
          <cell r="I6252" t="str">
            <v>BHG 3PC BLK FUR FQ</v>
          </cell>
          <cell r="J6252" t="str">
            <v>ONLINE ONLY</v>
          </cell>
          <cell r="K6252">
            <v>181171645</v>
          </cell>
          <cell r="L6252" t="str">
            <v>BLACK</v>
          </cell>
          <cell r="M6252" t="str">
            <v>QUEEN</v>
          </cell>
          <cell r="N6252">
            <v>30.54</v>
          </cell>
          <cell r="O6252">
            <v>64</v>
          </cell>
          <cell r="P6252">
            <v>0.52281299999999997</v>
          </cell>
          <cell r="Q6252" t="str">
            <v>BHG 3PC FUR</v>
          </cell>
          <cell r="R6252" t="str">
            <v>03</v>
          </cell>
          <cell r="S6252" t="str">
            <v>E &amp; E CO LTD</v>
          </cell>
          <cell r="T6252" t="str">
            <v>444096</v>
          </cell>
          <cell r="U6252" t="str">
            <v>0</v>
          </cell>
          <cell r="V6252">
            <v>1</v>
          </cell>
        </row>
        <row r="6253">
          <cell r="C6253">
            <v>583249714</v>
          </cell>
          <cell r="D6253" t="str">
            <v>L</v>
          </cell>
          <cell r="E6253">
            <v>885496551</v>
          </cell>
          <cell r="F6253" t="str">
            <v>0008656939637</v>
          </cell>
          <cell r="G6253" t="str">
            <v>BH9044409622-06</v>
          </cell>
          <cell r="H6253" t="str">
            <v>Better Homes &amp; Gardens Black Embroidered Faux Fur 3pc Comforter Set, King</v>
          </cell>
          <cell r="I6253" t="str">
            <v>BHG3P CMF BLACK KG</v>
          </cell>
          <cell r="J6253" t="str">
            <v>NEWMODFY21WK38</v>
          </cell>
          <cell r="K6253">
            <v>181171646</v>
          </cell>
          <cell r="L6253" t="str">
            <v>BLACK</v>
          </cell>
          <cell r="M6253" t="str">
            <v>KING</v>
          </cell>
          <cell r="N6253">
            <v>36.93</v>
          </cell>
          <cell r="O6253">
            <v>74</v>
          </cell>
          <cell r="P6253">
            <v>0.500946</v>
          </cell>
          <cell r="Q6253" t="str">
            <v>BHG 3PC FUR</v>
          </cell>
          <cell r="R6253" t="str">
            <v>20</v>
          </cell>
          <cell r="S6253" t="str">
            <v>E &amp; E CO LTD</v>
          </cell>
          <cell r="T6253" t="str">
            <v>444096</v>
          </cell>
          <cell r="U6253" t="str">
            <v>1</v>
          </cell>
          <cell r="V6253">
            <v>1</v>
          </cell>
        </row>
        <row r="6254">
          <cell r="C6254">
            <v>584595491</v>
          </cell>
          <cell r="D6254" t="str">
            <v>L</v>
          </cell>
          <cell r="E6254">
            <v>885496551</v>
          </cell>
          <cell r="F6254" t="str">
            <v>0008656939637</v>
          </cell>
          <cell r="G6254" t="str">
            <v>BH9044409622-06</v>
          </cell>
          <cell r="H6254" t="str">
            <v>Better Homes &amp; Gardens Black Embroidered Faux Fur 3pc Comforter Set, King</v>
          </cell>
          <cell r="I6254" t="str">
            <v>BHG 3PC BLK FUR K</v>
          </cell>
          <cell r="J6254" t="str">
            <v>ONLINE ONLY</v>
          </cell>
          <cell r="K6254">
            <v>181171646</v>
          </cell>
          <cell r="L6254" t="str">
            <v>BLACK</v>
          </cell>
          <cell r="M6254" t="str">
            <v>KING</v>
          </cell>
          <cell r="N6254">
            <v>33.03</v>
          </cell>
          <cell r="O6254">
            <v>74</v>
          </cell>
          <cell r="P6254">
            <v>0.55364899999999995</v>
          </cell>
          <cell r="Q6254" t="str">
            <v>BHG 3PC FUR</v>
          </cell>
          <cell r="R6254" t="str">
            <v>03</v>
          </cell>
          <cell r="S6254" t="str">
            <v>E &amp; E CO LTD</v>
          </cell>
          <cell r="T6254" t="str">
            <v>444096</v>
          </cell>
          <cell r="U6254" t="str">
            <v>1</v>
          </cell>
          <cell r="V6254">
            <v>1</v>
          </cell>
        </row>
        <row r="6255">
          <cell r="C6255">
            <v>585095523</v>
          </cell>
          <cell r="D6255" t="str">
            <v>L</v>
          </cell>
          <cell r="E6255">
            <v>885496551</v>
          </cell>
          <cell r="F6255" t="str">
            <v>0008656939637</v>
          </cell>
          <cell r="G6255" t="str">
            <v>BH9044409622-06</v>
          </cell>
          <cell r="H6255" t="str">
            <v>Better Homes &amp; Gardens Black Embroidered Faux Fur 3pc Comforter Set, King</v>
          </cell>
          <cell r="I6255" t="str">
            <v>BHG 3PC FUR BLK K</v>
          </cell>
          <cell r="K6255">
            <v>181171646</v>
          </cell>
          <cell r="L6255" t="str">
            <v>BLACK</v>
          </cell>
          <cell r="M6255" t="str">
            <v>KING</v>
          </cell>
          <cell r="N6255">
            <v>32.04</v>
          </cell>
          <cell r="O6255">
            <v>74</v>
          </cell>
          <cell r="P6255">
            <v>0.56702699999999995</v>
          </cell>
          <cell r="Q6255" t="str">
            <v>BHG 3PC FUR</v>
          </cell>
          <cell r="R6255" t="str">
            <v>43</v>
          </cell>
          <cell r="S6255" t="str">
            <v>IMPORT-E&amp;E CO LTD</v>
          </cell>
          <cell r="T6255" t="str">
            <v>010308</v>
          </cell>
          <cell r="U6255" t="str">
            <v>0</v>
          </cell>
          <cell r="V6255">
            <v>2</v>
          </cell>
        </row>
        <row r="6256">
          <cell r="C6256">
            <v>585979662</v>
          </cell>
          <cell r="D6256" t="str">
            <v>L</v>
          </cell>
          <cell r="E6256">
            <v>885496551</v>
          </cell>
          <cell r="F6256" t="str">
            <v>0008656939637</v>
          </cell>
          <cell r="G6256" t="str">
            <v>BH9044409622-06</v>
          </cell>
          <cell r="H6256" t="str">
            <v>Better Homes &amp; Gardens Black Embroidered Faux Fur 3pc Comforter Set, King</v>
          </cell>
          <cell r="I6256" t="str">
            <v>BETTER HOMES &amp; GARDE</v>
          </cell>
          <cell r="J6256" t="str">
            <v>ONLINE ONLY</v>
          </cell>
          <cell r="K6256">
            <v>181171646</v>
          </cell>
          <cell r="L6256" t="str">
            <v>BLACK</v>
          </cell>
          <cell r="M6256" t="str">
            <v>NA</v>
          </cell>
          <cell r="N6256">
            <v>34.479999999999997</v>
          </cell>
          <cell r="O6256">
            <v>75</v>
          </cell>
          <cell r="P6256">
            <v>0.54026700000000005</v>
          </cell>
          <cell r="Q6256" t="str">
            <v>BHG 3PC FUR</v>
          </cell>
          <cell r="R6256" t="str">
            <v>03</v>
          </cell>
          <cell r="S6256" t="str">
            <v>E &amp; E CO LTD</v>
          </cell>
          <cell r="T6256" t="str">
            <v>444096</v>
          </cell>
          <cell r="U6256" t="str">
            <v>0</v>
          </cell>
          <cell r="V6256">
            <v>1</v>
          </cell>
        </row>
        <row r="6257">
          <cell r="C6257">
            <v>583249715</v>
          </cell>
          <cell r="D6257" t="str">
            <v>L</v>
          </cell>
          <cell r="E6257">
            <v>297519942</v>
          </cell>
          <cell r="F6257" t="str">
            <v>0008656939639</v>
          </cell>
          <cell r="G6257" t="str">
            <v>BH9044409622-08</v>
          </cell>
          <cell r="H6257" t="str">
            <v>Better Homes &amp; Gardens Grey Embroidered Faux Fur 3pc Comforter Set, King</v>
          </cell>
          <cell r="I6257" t="str">
            <v>BHG 3PC FUR GREY K</v>
          </cell>
          <cell r="J6257" t="str">
            <v>DELETEMODFY22WK39</v>
          </cell>
          <cell r="K6257">
            <v>181171647</v>
          </cell>
          <cell r="L6257" t="str">
            <v>GREY</v>
          </cell>
          <cell r="M6257" t="str">
            <v>KING</v>
          </cell>
          <cell r="N6257">
            <v>36.21</v>
          </cell>
          <cell r="O6257">
            <v>74</v>
          </cell>
          <cell r="P6257">
            <v>0.51067600000000002</v>
          </cell>
          <cell r="Q6257" t="str">
            <v>BHG 3PC FUR</v>
          </cell>
          <cell r="R6257" t="str">
            <v>20</v>
          </cell>
          <cell r="S6257" t="str">
            <v>E &amp; E CO LTD</v>
          </cell>
          <cell r="T6257" t="str">
            <v>444096</v>
          </cell>
          <cell r="U6257" t="str">
            <v>1</v>
          </cell>
          <cell r="V6257">
            <v>1</v>
          </cell>
        </row>
        <row r="6258">
          <cell r="C6258">
            <v>585095525</v>
          </cell>
          <cell r="D6258" t="str">
            <v>L</v>
          </cell>
          <cell r="E6258">
            <v>297519942</v>
          </cell>
          <cell r="F6258" t="str">
            <v>0008656939639</v>
          </cell>
          <cell r="G6258" t="str">
            <v>BH9044409622-08</v>
          </cell>
          <cell r="H6258" t="str">
            <v>Better Homes &amp; Gardens Grey Embroidered Faux Fur 3pc Comforter Set, King</v>
          </cell>
          <cell r="I6258" t="str">
            <v>BHG 3PC FUR GREY K</v>
          </cell>
          <cell r="K6258">
            <v>181171647</v>
          </cell>
          <cell r="L6258" t="str">
            <v>GREY</v>
          </cell>
          <cell r="M6258" t="str">
            <v>KING</v>
          </cell>
          <cell r="N6258">
            <v>32.04</v>
          </cell>
          <cell r="O6258">
            <v>74</v>
          </cell>
          <cell r="P6258">
            <v>0.56702699999999995</v>
          </cell>
          <cell r="Q6258" t="str">
            <v>BHG 3PC FUR</v>
          </cell>
          <cell r="R6258" t="str">
            <v>43</v>
          </cell>
          <cell r="S6258" t="str">
            <v>IMPORT-E&amp;E CO LTD</v>
          </cell>
          <cell r="T6258" t="str">
            <v>010308</v>
          </cell>
          <cell r="U6258" t="str">
            <v>0</v>
          </cell>
          <cell r="V6258">
            <v>2</v>
          </cell>
        </row>
        <row r="6259">
          <cell r="C6259">
            <v>585914719</v>
          </cell>
          <cell r="D6259" t="str">
            <v>L</v>
          </cell>
          <cell r="E6259">
            <v>297519942</v>
          </cell>
          <cell r="F6259" t="str">
            <v>0008656939639</v>
          </cell>
          <cell r="G6259" t="str">
            <v>BH9044409622-08</v>
          </cell>
          <cell r="H6259" t="str">
            <v>Better Homes &amp; Gardens Grey Embroidered Faux Fur 3pc Comforter Set, King</v>
          </cell>
          <cell r="I6259" t="str">
            <v>BHG 3PC GREY FUR K</v>
          </cell>
          <cell r="J6259" t="str">
            <v>ONLINE ONLY</v>
          </cell>
          <cell r="K6259">
            <v>181171647</v>
          </cell>
          <cell r="L6259" t="str">
            <v>GREY</v>
          </cell>
          <cell r="M6259" t="str">
            <v>KING</v>
          </cell>
          <cell r="N6259">
            <v>34.479999999999997</v>
          </cell>
          <cell r="O6259">
            <v>74</v>
          </cell>
          <cell r="P6259">
            <v>0.53405400000000003</v>
          </cell>
          <cell r="Q6259" t="str">
            <v>BHG 3PC FUR</v>
          </cell>
          <cell r="R6259" t="str">
            <v>03</v>
          </cell>
          <cell r="S6259" t="str">
            <v>E &amp; E CO LTD</v>
          </cell>
          <cell r="T6259" t="str">
            <v>444096</v>
          </cell>
          <cell r="U6259" t="str">
            <v>0</v>
          </cell>
          <cell r="V6259">
            <v>1</v>
          </cell>
        </row>
        <row r="6260">
          <cell r="C6260">
            <v>583249717</v>
          </cell>
          <cell r="D6260" t="str">
            <v>L</v>
          </cell>
          <cell r="E6260">
            <v>663507821</v>
          </cell>
          <cell r="F6260" t="str">
            <v>0008656937532</v>
          </cell>
          <cell r="G6260" t="str">
            <v>MS9044409622-16</v>
          </cell>
          <cell r="H6260" t="str">
            <v>Mainstays Ms Jersey Comf T Navy</v>
          </cell>
          <cell r="I6260" t="str">
            <v>MS JERSEY COMF T NVY</v>
          </cell>
          <cell r="J6260" t="str">
            <v>BEDDING</v>
          </cell>
          <cell r="K6260">
            <v>181171649</v>
          </cell>
          <cell r="L6260" t="str">
            <v>NAVY</v>
          </cell>
          <cell r="M6260" t="str">
            <v>TTXL</v>
          </cell>
          <cell r="N6260">
            <v>16.399999999999999</v>
          </cell>
          <cell r="O6260">
            <v>23.97</v>
          </cell>
          <cell r="P6260">
            <v>0.31581100000000001</v>
          </cell>
          <cell r="Q6260" t="str">
            <v>MSJERSEYNVYT</v>
          </cell>
          <cell r="R6260" t="str">
            <v>20</v>
          </cell>
          <cell r="S6260" t="str">
            <v>E &amp; E CO LTD</v>
          </cell>
          <cell r="T6260" t="str">
            <v>444096</v>
          </cell>
          <cell r="U6260" t="str">
            <v>1</v>
          </cell>
          <cell r="V6260">
            <v>2</v>
          </cell>
        </row>
        <row r="6261">
          <cell r="C6261">
            <v>583249718</v>
          </cell>
          <cell r="D6261" t="str">
            <v>L</v>
          </cell>
          <cell r="E6261">
            <v>792752329</v>
          </cell>
          <cell r="F6261" t="str">
            <v>0008656937531</v>
          </cell>
          <cell r="G6261" t="str">
            <v>MS9044409622-15</v>
          </cell>
          <cell r="H6261" t="str">
            <v>Mainstays Ms Jersy Cmf F/q Grey</v>
          </cell>
          <cell r="I6261" t="str">
            <v>MS JERSY CMF F/Q GRY</v>
          </cell>
          <cell r="J6261" t="str">
            <v>BEDDING</v>
          </cell>
          <cell r="K6261">
            <v>181171650</v>
          </cell>
          <cell r="L6261" t="str">
            <v>GREY</v>
          </cell>
          <cell r="M6261" t="str">
            <v>F/Q</v>
          </cell>
          <cell r="N6261">
            <v>19.75</v>
          </cell>
          <cell r="O6261">
            <v>29.97</v>
          </cell>
          <cell r="P6261">
            <v>0.34100799999999998</v>
          </cell>
          <cell r="Q6261" t="str">
            <v>MSJERSYGRYFQ</v>
          </cell>
          <cell r="R6261" t="str">
            <v>20</v>
          </cell>
          <cell r="S6261" t="str">
            <v>E &amp; E CO LTD</v>
          </cell>
          <cell r="T6261" t="str">
            <v>444096</v>
          </cell>
          <cell r="U6261" t="str">
            <v>1</v>
          </cell>
          <cell r="V6261">
            <v>2</v>
          </cell>
        </row>
        <row r="6262">
          <cell r="C6262">
            <v>583249719</v>
          </cell>
          <cell r="D6262" t="str">
            <v>L</v>
          </cell>
          <cell r="E6262">
            <v>108712109</v>
          </cell>
          <cell r="F6262" t="str">
            <v>0008656938232</v>
          </cell>
          <cell r="G6262" t="str">
            <v>MS9044409622-18</v>
          </cell>
          <cell r="H6262" t="str">
            <v>Mainstays Ms Jersey Comf T Aqua</v>
          </cell>
          <cell r="I6262" t="str">
            <v>MS JERSEY COMF T AQA</v>
          </cell>
          <cell r="J6262" t="str">
            <v>BEDDING</v>
          </cell>
          <cell r="K6262">
            <v>181171651</v>
          </cell>
          <cell r="L6262" t="str">
            <v>AQUA</v>
          </cell>
          <cell r="M6262" t="str">
            <v>TTXL</v>
          </cell>
          <cell r="N6262">
            <v>16.399999999999999</v>
          </cell>
          <cell r="O6262">
            <v>23.97</v>
          </cell>
          <cell r="P6262">
            <v>0.31581100000000001</v>
          </cell>
          <cell r="Q6262" t="str">
            <v>MSJERSEYAQAT</v>
          </cell>
          <cell r="R6262" t="str">
            <v>20</v>
          </cell>
          <cell r="S6262" t="str">
            <v>E &amp; E CO LTD</v>
          </cell>
          <cell r="T6262" t="str">
            <v>444096</v>
          </cell>
          <cell r="U6262" t="str">
            <v>1</v>
          </cell>
          <cell r="V6262">
            <v>2</v>
          </cell>
        </row>
        <row r="6263">
          <cell r="C6263">
            <v>583249720</v>
          </cell>
          <cell r="D6263" t="str">
            <v>L</v>
          </cell>
          <cell r="E6263">
            <v>740448842</v>
          </cell>
          <cell r="F6263" t="str">
            <v>0008656940557</v>
          </cell>
          <cell r="G6263" t="str">
            <v>MS9044409622-20</v>
          </cell>
          <cell r="H6263" t="str">
            <v>Mainstays Ms Jersey Comf T Black</v>
          </cell>
          <cell r="I6263" t="str">
            <v>MS JERSEY COMF T BLK</v>
          </cell>
          <cell r="J6263" t="str">
            <v>BEDDING</v>
          </cell>
          <cell r="K6263">
            <v>181171652</v>
          </cell>
          <cell r="L6263" t="str">
            <v>BLACK</v>
          </cell>
          <cell r="M6263" t="str">
            <v>TTXL</v>
          </cell>
          <cell r="N6263">
            <v>16.399999999999999</v>
          </cell>
          <cell r="O6263">
            <v>23.97</v>
          </cell>
          <cell r="P6263">
            <v>0.31581100000000001</v>
          </cell>
          <cell r="Q6263" t="str">
            <v>MSJERSEYBLKT</v>
          </cell>
          <cell r="R6263" t="str">
            <v>20</v>
          </cell>
          <cell r="S6263" t="str">
            <v>E &amp; E CO LTD</v>
          </cell>
          <cell r="T6263" t="str">
            <v>444096</v>
          </cell>
          <cell r="U6263" t="str">
            <v>1</v>
          </cell>
          <cell r="V6263">
            <v>2</v>
          </cell>
        </row>
        <row r="6264">
          <cell r="C6264">
            <v>583249721</v>
          </cell>
          <cell r="D6264" t="str">
            <v>L</v>
          </cell>
          <cell r="E6264">
            <v>792469877</v>
          </cell>
          <cell r="F6264" t="str">
            <v>0008656937935</v>
          </cell>
          <cell r="G6264" t="str">
            <v>MS9044409622-17</v>
          </cell>
          <cell r="H6264" t="str">
            <v>Mainstays Ms Jersy Cmf F/q Navy</v>
          </cell>
          <cell r="I6264" t="str">
            <v>MS JERSY CMF F/Q NVY</v>
          </cell>
          <cell r="J6264" t="str">
            <v>BEDDING</v>
          </cell>
          <cell r="K6264">
            <v>181171653</v>
          </cell>
          <cell r="L6264" t="str">
            <v>NAVY</v>
          </cell>
          <cell r="M6264" t="str">
            <v>F/Q</v>
          </cell>
          <cell r="N6264">
            <v>19.75</v>
          </cell>
          <cell r="O6264">
            <v>29.97</v>
          </cell>
          <cell r="P6264">
            <v>0.34100799999999998</v>
          </cell>
          <cell r="Q6264" t="str">
            <v>MSJERSYNVYFQ</v>
          </cell>
          <cell r="R6264" t="str">
            <v>20</v>
          </cell>
          <cell r="S6264" t="str">
            <v>E &amp; E CO LTD</v>
          </cell>
          <cell r="T6264" t="str">
            <v>444096</v>
          </cell>
          <cell r="U6264" t="str">
            <v>1</v>
          </cell>
          <cell r="V6264">
            <v>2</v>
          </cell>
        </row>
        <row r="6265">
          <cell r="C6265">
            <v>583249723</v>
          </cell>
          <cell r="D6265" t="str">
            <v>L</v>
          </cell>
          <cell r="E6265">
            <v>430680720</v>
          </cell>
          <cell r="F6265" t="str">
            <v>0008656940556</v>
          </cell>
          <cell r="G6265" t="str">
            <v>MS9044409622-19</v>
          </cell>
          <cell r="H6265" t="str">
            <v>Mainstays Ms Jersy Cmf F/q Aqua</v>
          </cell>
          <cell r="I6265" t="str">
            <v>MS JERSY CMF F/Q AQA</v>
          </cell>
          <cell r="J6265" t="str">
            <v>BEDDING</v>
          </cell>
          <cell r="K6265">
            <v>181171655</v>
          </cell>
          <cell r="L6265" t="str">
            <v>AQUA</v>
          </cell>
          <cell r="M6265" t="str">
            <v>F/Q</v>
          </cell>
          <cell r="N6265">
            <v>19.75</v>
          </cell>
          <cell r="O6265">
            <v>29.97</v>
          </cell>
          <cell r="P6265">
            <v>0.34100799999999998</v>
          </cell>
          <cell r="Q6265" t="str">
            <v>MSJERSYAQAFQ</v>
          </cell>
          <cell r="R6265" t="str">
            <v>20</v>
          </cell>
          <cell r="S6265" t="str">
            <v>E &amp; E CO LTD</v>
          </cell>
          <cell r="T6265" t="str">
            <v>444096</v>
          </cell>
          <cell r="U6265" t="str">
            <v>1</v>
          </cell>
          <cell r="V6265">
            <v>2</v>
          </cell>
        </row>
        <row r="6266">
          <cell r="C6266">
            <v>583060068</v>
          </cell>
          <cell r="D6266" t="str">
            <v>L</v>
          </cell>
          <cell r="E6266">
            <v>383573617</v>
          </cell>
          <cell r="F6266" t="str">
            <v>0008656926366</v>
          </cell>
          <cell r="G6266" t="str">
            <v>MS9044409622-03</v>
          </cell>
          <cell r="H6266" t="str">
            <v>Mainstays Grey Floral Standard Sham, 1 Piece</v>
          </cell>
          <cell r="I6266" t="str">
            <v>MS GRY FLORAL SQSHAM</v>
          </cell>
          <cell r="J6266" t="str">
            <v>BEDDING</v>
          </cell>
          <cell r="K6266">
            <v>180219498</v>
          </cell>
          <cell r="L6266" t="str">
            <v>MULTI</v>
          </cell>
          <cell r="M6266" t="str">
            <v>1.0EA</v>
          </cell>
          <cell r="N6266">
            <v>2.74</v>
          </cell>
          <cell r="O6266">
            <v>6.97</v>
          </cell>
          <cell r="P6266">
            <v>0.60688699999999995</v>
          </cell>
          <cell r="Q6266" t="str">
            <v>MSQLTSHAMSTD</v>
          </cell>
          <cell r="R6266" t="str">
            <v>20</v>
          </cell>
          <cell r="S6266" t="str">
            <v>E &amp; E CO LTD</v>
          </cell>
          <cell r="T6266" t="str">
            <v>444096</v>
          </cell>
          <cell r="U6266" t="str">
            <v>1</v>
          </cell>
          <cell r="V6266">
            <v>2</v>
          </cell>
        </row>
        <row r="6267">
          <cell r="C6267">
            <v>583249745</v>
          </cell>
          <cell r="D6267" t="str">
            <v>L</v>
          </cell>
          <cell r="E6267">
            <v>383573617</v>
          </cell>
          <cell r="F6267" t="str">
            <v>0008656926366</v>
          </cell>
          <cell r="G6267" t="str">
            <v>MS9044409622-03</v>
          </cell>
          <cell r="H6267" t="str">
            <v>Mainstays Grey Floral Standard Sham, 1 Piece</v>
          </cell>
          <cell r="I6267" t="str">
            <v>MS GRY FLORAL SQSHAM</v>
          </cell>
          <cell r="J6267" t="str">
            <v>BEDDING</v>
          </cell>
          <cell r="K6267">
            <v>180219498</v>
          </cell>
          <cell r="L6267" t="str">
            <v>MULTI</v>
          </cell>
          <cell r="M6267" t="str">
            <v>S SHAM</v>
          </cell>
          <cell r="N6267">
            <v>2.74</v>
          </cell>
          <cell r="O6267">
            <v>6.97</v>
          </cell>
          <cell r="P6267">
            <v>0.60688699999999995</v>
          </cell>
          <cell r="Q6267" t="str">
            <v>MSQLTSHAMSTD</v>
          </cell>
          <cell r="R6267" t="str">
            <v>20</v>
          </cell>
          <cell r="S6267" t="str">
            <v>E &amp; E CO LTD</v>
          </cell>
          <cell r="T6267" t="str">
            <v>444096</v>
          </cell>
          <cell r="U6267" t="str">
            <v>1</v>
          </cell>
          <cell r="V6267">
            <v>4</v>
          </cell>
        </row>
        <row r="6268">
          <cell r="C6268">
            <v>583952385</v>
          </cell>
          <cell r="D6268" t="str">
            <v>L</v>
          </cell>
          <cell r="E6268">
            <v>383573617</v>
          </cell>
          <cell r="F6268" t="str">
            <v>0008656926366</v>
          </cell>
          <cell r="G6268" t="str">
            <v>MS9044409622-03</v>
          </cell>
          <cell r="H6268" t="str">
            <v>Mainstays Grey Floral Standard Sham, 1 Piece</v>
          </cell>
          <cell r="I6268" t="str">
            <v>MS GRY FLORAL SQSHAM</v>
          </cell>
          <cell r="K6268">
            <v>180219498</v>
          </cell>
          <cell r="L6268" t="str">
            <v>MULTI</v>
          </cell>
          <cell r="M6268" t="str">
            <v>1.0EA</v>
          </cell>
          <cell r="N6268">
            <v>2.4300000000000002</v>
          </cell>
          <cell r="O6268">
            <v>6.97</v>
          </cell>
          <cell r="P6268">
            <v>0.65136300000000003</v>
          </cell>
          <cell r="Q6268" t="str">
            <v>MSQLTSHAMSTD</v>
          </cell>
          <cell r="R6268" t="str">
            <v>43</v>
          </cell>
          <cell r="S6268" t="str">
            <v>IMPORT-E&amp;E CO LTD</v>
          </cell>
          <cell r="T6268" t="str">
            <v>010308</v>
          </cell>
          <cell r="U6268" t="str">
            <v>0</v>
          </cell>
          <cell r="V6268">
            <v>4</v>
          </cell>
        </row>
        <row r="6269">
          <cell r="C6269">
            <v>585885741</v>
          </cell>
          <cell r="D6269" t="str">
            <v>L</v>
          </cell>
          <cell r="E6269">
            <v>383573617</v>
          </cell>
          <cell r="F6269" t="str">
            <v>0008656926366</v>
          </cell>
          <cell r="G6269" t="str">
            <v>MS9044409622-03</v>
          </cell>
          <cell r="H6269" t="str">
            <v>Mainstays Grey Floral Standard Sham, 1 Piece</v>
          </cell>
          <cell r="I6269" t="str">
            <v>MAINSTAYS GREY FLORA</v>
          </cell>
          <cell r="J6269" t="str">
            <v>ONLINE ONLY</v>
          </cell>
          <cell r="K6269">
            <v>180219498</v>
          </cell>
          <cell r="L6269" t="str">
            <v>NA</v>
          </cell>
          <cell r="M6269" t="str">
            <v>NA</v>
          </cell>
          <cell r="N6269">
            <v>2.61</v>
          </cell>
          <cell r="O6269">
            <v>6.97</v>
          </cell>
          <cell r="P6269">
            <v>0.62553800000000004</v>
          </cell>
          <cell r="Q6269" t="str">
            <v>MSQLTSHAMSTD</v>
          </cell>
          <cell r="R6269" t="str">
            <v>03</v>
          </cell>
          <cell r="S6269" t="str">
            <v>E &amp; E CO LTD</v>
          </cell>
          <cell r="T6269" t="str">
            <v>444096</v>
          </cell>
          <cell r="U6269" t="str">
            <v>0</v>
          </cell>
          <cell r="V6269">
            <v>4</v>
          </cell>
        </row>
        <row r="6270">
          <cell r="C6270">
            <v>583250391</v>
          </cell>
          <cell r="D6270" t="str">
            <v>L</v>
          </cell>
          <cell r="E6270">
            <v>316285994</v>
          </cell>
          <cell r="F6270" t="str">
            <v>0008656940721</v>
          </cell>
          <cell r="G6270" t="str">
            <v>YZ9001030822-08</v>
          </cell>
          <cell r="H6270" t="str">
            <v>Your Zone 5 Piece Cheetah Printed Bed in a Bag Comforter Set, Twin/Twin XL, Pink</v>
          </cell>
          <cell r="I6270" t="str">
            <v>YZSASHALEOPINKBNBTW</v>
          </cell>
          <cell r="J6270" t="str">
            <v>ONLINE ONLY</v>
          </cell>
          <cell r="K6270">
            <v>181183196</v>
          </cell>
          <cell r="L6270" t="str">
            <v>PINK</v>
          </cell>
          <cell r="M6270" t="str">
            <v>TWIN/T</v>
          </cell>
          <cell r="N6270">
            <v>30.08</v>
          </cell>
          <cell r="O6270">
            <v>44</v>
          </cell>
          <cell r="P6270">
            <v>0.31636399999999998</v>
          </cell>
          <cell r="Q6270" t="str">
            <v>YZ BIAB TTXL</v>
          </cell>
          <cell r="R6270" t="str">
            <v>40</v>
          </cell>
          <cell r="S6270" t="str">
            <v>IMPORT-E&amp;E CO LTD</v>
          </cell>
          <cell r="T6270" t="str">
            <v>010308</v>
          </cell>
          <cell r="U6270" t="str">
            <v>0</v>
          </cell>
          <cell r="V6270">
            <v>2</v>
          </cell>
        </row>
        <row r="6271">
          <cell r="C6271">
            <v>585408972</v>
          </cell>
          <cell r="D6271" t="str">
            <v>L</v>
          </cell>
          <cell r="E6271">
            <v>316285994</v>
          </cell>
          <cell r="F6271" t="str">
            <v>0008656940721</v>
          </cell>
          <cell r="G6271" t="str">
            <v>YZ9001030822-08</v>
          </cell>
          <cell r="H6271" t="str">
            <v>Your Zone 5 Piece Cheetah Printed Bed in a Bag Comforter Set, Twin/Twin XL, Pink</v>
          </cell>
          <cell r="I6271" t="str">
            <v>YOUR ZONE SASHA LEOP</v>
          </cell>
          <cell r="J6271" t="str">
            <v>ONLINE ONLY</v>
          </cell>
          <cell r="K6271">
            <v>181183196</v>
          </cell>
          <cell r="L6271" t="str">
            <v>NA</v>
          </cell>
          <cell r="M6271" t="str">
            <v>NA</v>
          </cell>
          <cell r="N6271">
            <v>19.22</v>
          </cell>
          <cell r="O6271">
            <v>44</v>
          </cell>
          <cell r="P6271">
            <v>0.56318199999999996</v>
          </cell>
          <cell r="Q6271" t="str">
            <v>YZ BIAB TTXL</v>
          </cell>
          <cell r="R6271" t="str">
            <v>03</v>
          </cell>
          <cell r="S6271" t="str">
            <v>E &amp; E CO LTD</v>
          </cell>
          <cell r="T6271" t="str">
            <v>444096</v>
          </cell>
          <cell r="U6271" t="str">
            <v>0</v>
          </cell>
          <cell r="V6271">
            <v>2</v>
          </cell>
        </row>
        <row r="6272">
          <cell r="C6272">
            <v>583250392</v>
          </cell>
          <cell r="D6272" t="str">
            <v>L</v>
          </cell>
          <cell r="E6272">
            <v>883437381</v>
          </cell>
          <cell r="F6272" t="str">
            <v>0008656940722</v>
          </cell>
          <cell r="G6272" t="str">
            <v>YZ9001030822-09</v>
          </cell>
          <cell r="H6272" t="str">
            <v>Your Zone Cheetah Bed in a Bag Comforter and Sheet Set, Full, Pink</v>
          </cell>
          <cell r="I6272" t="str">
            <v>YZSASHALEOPINKBNBFL</v>
          </cell>
          <cell r="J6272" t="str">
            <v>ONLINE ONLY</v>
          </cell>
          <cell r="K6272">
            <v>181183197</v>
          </cell>
          <cell r="L6272" t="str">
            <v>PINK</v>
          </cell>
          <cell r="M6272" t="str">
            <v>FULL</v>
          </cell>
          <cell r="N6272">
            <v>33.72</v>
          </cell>
          <cell r="O6272">
            <v>49</v>
          </cell>
          <cell r="P6272">
            <v>0.31183699999999998</v>
          </cell>
          <cell r="Q6272" t="str">
            <v>YZ BIAB FULL</v>
          </cell>
          <cell r="R6272" t="str">
            <v>40</v>
          </cell>
          <cell r="S6272" t="str">
            <v>IMPORT-E&amp;E CO LTD</v>
          </cell>
          <cell r="T6272" t="str">
            <v>010308</v>
          </cell>
          <cell r="U6272" t="str">
            <v>0</v>
          </cell>
          <cell r="V6272">
            <v>2</v>
          </cell>
        </row>
        <row r="6273">
          <cell r="C6273">
            <v>585407718</v>
          </cell>
          <cell r="D6273" t="str">
            <v>L</v>
          </cell>
          <cell r="E6273">
            <v>883437381</v>
          </cell>
          <cell r="F6273" t="str">
            <v>0008656940722</v>
          </cell>
          <cell r="G6273" t="str">
            <v>YZ9001030822-09</v>
          </cell>
          <cell r="H6273" t="str">
            <v>Your Zone Cheetah Bed in a Bag Comforter and Sheet Set, Full, Pink</v>
          </cell>
          <cell r="I6273" t="str">
            <v>YOUR ZONE CHEETAH PR</v>
          </cell>
          <cell r="J6273" t="str">
            <v>ONLINE ONLY</v>
          </cell>
          <cell r="K6273">
            <v>181183197</v>
          </cell>
          <cell r="L6273" t="str">
            <v>NA</v>
          </cell>
          <cell r="M6273" t="str">
            <v>NA</v>
          </cell>
          <cell r="N6273">
            <v>22.7</v>
          </cell>
          <cell r="O6273">
            <v>49</v>
          </cell>
          <cell r="P6273">
            <v>0.53673499999999996</v>
          </cell>
          <cell r="Q6273" t="str">
            <v>YZ BIAB FULL</v>
          </cell>
          <cell r="R6273" t="str">
            <v>03</v>
          </cell>
          <cell r="S6273" t="str">
            <v>E &amp; E CO LTD</v>
          </cell>
          <cell r="T6273" t="str">
            <v>444096</v>
          </cell>
          <cell r="U6273" t="str">
            <v>0</v>
          </cell>
          <cell r="V6273">
            <v>2</v>
          </cell>
        </row>
        <row r="6274">
          <cell r="C6274">
            <v>583250393</v>
          </cell>
          <cell r="D6274" t="str">
            <v>L</v>
          </cell>
          <cell r="E6274">
            <v>889178933</v>
          </cell>
          <cell r="F6274" t="str">
            <v>0008656940723</v>
          </cell>
          <cell r="G6274" t="str">
            <v>YZ9001030822-10</v>
          </cell>
          <cell r="H6274" t="str">
            <v>Your Zone Cheetah Bed In A Bag Comforter And Sheet Set, Queen, Pink</v>
          </cell>
          <cell r="I6274" t="str">
            <v>YZSASHALEOPINKBNBQN</v>
          </cell>
          <cell r="J6274" t="str">
            <v>ONLINE ONLY</v>
          </cell>
          <cell r="K6274">
            <v>181183198</v>
          </cell>
          <cell r="L6274" t="str">
            <v>PINK</v>
          </cell>
          <cell r="M6274" t="str">
            <v>QUEEN</v>
          </cell>
          <cell r="N6274">
            <v>36.21</v>
          </cell>
          <cell r="O6274">
            <v>54</v>
          </cell>
          <cell r="P6274">
            <v>0.32944400000000001</v>
          </cell>
          <cell r="Q6274" t="str">
            <v>YZBIAB QUEEN</v>
          </cell>
          <cell r="R6274" t="str">
            <v>40</v>
          </cell>
          <cell r="S6274" t="str">
            <v>IMPORT-E&amp;E CO LTD</v>
          </cell>
          <cell r="T6274" t="str">
            <v>010308</v>
          </cell>
          <cell r="U6274" t="str">
            <v>0</v>
          </cell>
          <cell r="V6274">
            <v>2</v>
          </cell>
        </row>
        <row r="6275">
          <cell r="C6275">
            <v>585407722</v>
          </cell>
          <cell r="D6275" t="str">
            <v>L</v>
          </cell>
          <cell r="E6275">
            <v>889178933</v>
          </cell>
          <cell r="F6275" t="str">
            <v>0008656940723</v>
          </cell>
          <cell r="G6275" t="str">
            <v>YZ9001030822-10</v>
          </cell>
          <cell r="H6275" t="str">
            <v>Your Zone Cheetah Bed In A Bag Comforter And Sheet Set, Queen, Pink</v>
          </cell>
          <cell r="I6275" t="str">
            <v>YOUR ZONE CHEETAH PR</v>
          </cell>
          <cell r="J6275" t="str">
            <v>ONLINE ONLY</v>
          </cell>
          <cell r="K6275">
            <v>181183198</v>
          </cell>
          <cell r="L6275" t="str">
            <v>NA</v>
          </cell>
          <cell r="M6275" t="str">
            <v>NA</v>
          </cell>
          <cell r="N6275">
            <v>26</v>
          </cell>
          <cell r="O6275">
            <v>54</v>
          </cell>
          <cell r="P6275">
            <v>0.51851899999999995</v>
          </cell>
          <cell r="Q6275" t="str">
            <v>YZBIAB QUEEN</v>
          </cell>
          <cell r="R6275" t="str">
            <v>03</v>
          </cell>
          <cell r="S6275" t="str">
            <v>E &amp; E CO LTD</v>
          </cell>
          <cell r="T6275" t="str">
            <v>444096</v>
          </cell>
          <cell r="U6275" t="str">
            <v>0</v>
          </cell>
          <cell r="V6275">
            <v>2</v>
          </cell>
        </row>
        <row r="6276">
          <cell r="C6276">
            <v>583250394</v>
          </cell>
          <cell r="D6276" t="str">
            <v>L</v>
          </cell>
          <cell r="E6276">
            <v>258571176</v>
          </cell>
          <cell r="F6276" t="str">
            <v>0008656940716</v>
          </cell>
          <cell r="G6276" t="str">
            <v>YZ9001030822-03</v>
          </cell>
          <cell r="H6276" t="str">
            <v>Your Zone Camouflage Dinosaur Bed in a Bag Comforter and Sheet Set, Twin/Twin XL, Blue</v>
          </cell>
          <cell r="I6276" t="str">
            <v>YZCAMODINOBLUBNBTW</v>
          </cell>
          <cell r="J6276" t="str">
            <v>ONLINE ONLY</v>
          </cell>
          <cell r="K6276">
            <v>181183200</v>
          </cell>
          <cell r="L6276" t="str">
            <v>BLUE</v>
          </cell>
          <cell r="M6276" t="str">
            <v>TWIN/T</v>
          </cell>
          <cell r="N6276">
            <v>29.12</v>
          </cell>
          <cell r="O6276">
            <v>44</v>
          </cell>
          <cell r="P6276">
            <v>0.33818199999999998</v>
          </cell>
          <cell r="Q6276" t="str">
            <v>YZ BIAB TTXL</v>
          </cell>
          <cell r="R6276" t="str">
            <v>40</v>
          </cell>
          <cell r="S6276" t="str">
            <v>IMPORT-E&amp;E CO LTD</v>
          </cell>
          <cell r="T6276" t="str">
            <v>010308</v>
          </cell>
          <cell r="U6276" t="str">
            <v>0</v>
          </cell>
          <cell r="V6276">
            <v>2</v>
          </cell>
        </row>
        <row r="6277">
          <cell r="C6277">
            <v>585381281</v>
          </cell>
          <cell r="D6277" t="str">
            <v>L</v>
          </cell>
          <cell r="E6277">
            <v>258571176</v>
          </cell>
          <cell r="F6277" t="str">
            <v>0008656940716</v>
          </cell>
          <cell r="G6277" t="str">
            <v>YZ9001030822-03</v>
          </cell>
          <cell r="H6277" t="str">
            <v>Your Zone Camouflage Dinosaur Bed in a Bag Comforter and Sheet Set, Twin/Twin XL, Blue</v>
          </cell>
          <cell r="I6277" t="str">
            <v>YOUR ZONE CAMOUFLAGE</v>
          </cell>
          <cell r="J6277" t="str">
            <v>ONLINE ONLY</v>
          </cell>
          <cell r="K6277">
            <v>181183200</v>
          </cell>
          <cell r="L6277" t="str">
            <v>NA</v>
          </cell>
          <cell r="M6277" t="str">
            <v>NA</v>
          </cell>
          <cell r="N6277">
            <v>19.22</v>
          </cell>
          <cell r="O6277">
            <v>44</v>
          </cell>
          <cell r="P6277">
            <v>0.56318199999999996</v>
          </cell>
          <cell r="Q6277" t="str">
            <v>YZ BIAB TTXL</v>
          </cell>
          <cell r="R6277" t="str">
            <v>03</v>
          </cell>
          <cell r="S6277" t="str">
            <v>E &amp; E CO LTD</v>
          </cell>
          <cell r="T6277" t="str">
            <v>444096</v>
          </cell>
          <cell r="U6277" t="str">
            <v>0</v>
          </cell>
          <cell r="V6277">
            <v>2</v>
          </cell>
        </row>
        <row r="6278">
          <cell r="C6278">
            <v>583268948</v>
          </cell>
          <cell r="D6278" t="str">
            <v>L</v>
          </cell>
          <cell r="E6278">
            <v>707351754</v>
          </cell>
          <cell r="F6278" t="str">
            <v>0008656940707</v>
          </cell>
          <cell r="G6278" t="str">
            <v>YZ9001030822-22</v>
          </cell>
          <cell r="H6278" t="str">
            <v>Your Zone Magical Unicorn 2 Piece Comforter Set, Twin/Twin XL, Purple</v>
          </cell>
          <cell r="I6278" t="str">
            <v>YZUNICOSKYE3PCTXL</v>
          </cell>
          <cell r="J6278" t="str">
            <v>ONLINE ONLY</v>
          </cell>
          <cell r="K6278">
            <v>181299614</v>
          </cell>
          <cell r="L6278" t="str">
            <v>PURPLE</v>
          </cell>
          <cell r="M6278" t="str">
            <v>TWIN/T</v>
          </cell>
          <cell r="N6278">
            <v>20.62</v>
          </cell>
          <cell r="O6278">
            <v>34</v>
          </cell>
          <cell r="P6278">
            <v>0.39352900000000002</v>
          </cell>
          <cell r="Q6278" t="str">
            <v>YZCOMFMINI T</v>
          </cell>
          <cell r="R6278" t="str">
            <v>40</v>
          </cell>
          <cell r="S6278" t="str">
            <v>IMPORT-E&amp;E CO LTD</v>
          </cell>
          <cell r="T6278" t="str">
            <v>010308</v>
          </cell>
          <cell r="U6278" t="str">
            <v>0</v>
          </cell>
          <cell r="V6278">
            <v>2</v>
          </cell>
        </row>
        <row r="6279">
          <cell r="C6279">
            <v>583268949</v>
          </cell>
          <cell r="D6279" t="str">
            <v>L</v>
          </cell>
          <cell r="E6279">
            <v>429987445</v>
          </cell>
          <cell r="F6279" t="str">
            <v>0008656940708</v>
          </cell>
          <cell r="G6279" t="str">
            <v>YZ9001030822-23</v>
          </cell>
          <cell r="H6279" t="str">
            <v>Your Zone Magical Unicorn 3 Piece Comforter Set, Full/Queen, Purple</v>
          </cell>
          <cell r="I6279" t="str">
            <v>YZUNICOSKYE3PCFQ</v>
          </cell>
          <cell r="J6279" t="str">
            <v>ONLINE ONLY</v>
          </cell>
          <cell r="K6279">
            <v>181299615</v>
          </cell>
          <cell r="L6279" t="str">
            <v>PURPLE</v>
          </cell>
          <cell r="M6279" t="str">
            <v>FULL/Q</v>
          </cell>
          <cell r="N6279">
            <v>25.21</v>
          </cell>
          <cell r="O6279">
            <v>39</v>
          </cell>
          <cell r="P6279">
            <v>0.35359000000000002</v>
          </cell>
          <cell r="Q6279" t="str">
            <v>YZCOMFMINIFQ</v>
          </cell>
          <cell r="R6279" t="str">
            <v>40</v>
          </cell>
          <cell r="S6279" t="str">
            <v>IMPORT-E&amp;E CO LTD</v>
          </cell>
          <cell r="T6279" t="str">
            <v>010308</v>
          </cell>
          <cell r="U6279" t="str">
            <v>0</v>
          </cell>
          <cell r="V6279">
            <v>2</v>
          </cell>
        </row>
        <row r="6280">
          <cell r="C6280">
            <v>583268950</v>
          </cell>
          <cell r="D6280" t="str">
            <v>L</v>
          </cell>
          <cell r="E6280">
            <v>503527349</v>
          </cell>
          <cell r="F6280" t="str">
            <v>0008656940709</v>
          </cell>
          <cell r="G6280" t="str">
            <v>YZ9001030822-24</v>
          </cell>
          <cell r="H6280" t="str">
            <v>Your Zone Dinosaur Print 2 Piece Comforter Set Blue Twin/TXL</v>
          </cell>
          <cell r="I6280" t="str">
            <v>YZDINOPANEL3PCTX</v>
          </cell>
          <cell r="J6280" t="str">
            <v>ONLINE ONLY</v>
          </cell>
          <cell r="K6280">
            <v>181299617</v>
          </cell>
          <cell r="L6280" t="str">
            <v>BLUE</v>
          </cell>
          <cell r="M6280" t="str">
            <v>TWIN/T</v>
          </cell>
          <cell r="N6280">
            <v>24.71</v>
          </cell>
          <cell r="O6280">
            <v>34</v>
          </cell>
          <cell r="P6280">
            <v>0.27323500000000001</v>
          </cell>
          <cell r="Q6280" t="str">
            <v>YZCOMFMINI T</v>
          </cell>
          <cell r="R6280" t="str">
            <v>40</v>
          </cell>
          <cell r="S6280" t="str">
            <v>IMPORT-E&amp;E CO LTD</v>
          </cell>
          <cell r="T6280" t="str">
            <v>010308</v>
          </cell>
          <cell r="U6280" t="str">
            <v>0</v>
          </cell>
          <cell r="V6280">
            <v>2</v>
          </cell>
        </row>
        <row r="6281">
          <cell r="C6281">
            <v>583268951</v>
          </cell>
          <cell r="D6281" t="str">
            <v>L</v>
          </cell>
          <cell r="E6281">
            <v>559118081</v>
          </cell>
          <cell r="F6281" t="str">
            <v>0008656940710</v>
          </cell>
          <cell r="G6281" t="str">
            <v>YZ9001030822-25</v>
          </cell>
          <cell r="H6281" t="str">
            <v>Your Zone Dinosaur 3 Piece Comforter Set, Full/Queen, Blue</v>
          </cell>
          <cell r="I6281" t="str">
            <v>YZDINOPANEL3PCFQ</v>
          </cell>
          <cell r="J6281" t="str">
            <v>ONLINE ONLY</v>
          </cell>
          <cell r="K6281">
            <v>181299618</v>
          </cell>
          <cell r="L6281" t="str">
            <v>BLUE</v>
          </cell>
          <cell r="M6281" t="str">
            <v>FULL/Q</v>
          </cell>
          <cell r="N6281">
            <v>25.21</v>
          </cell>
          <cell r="O6281">
            <v>39</v>
          </cell>
          <cell r="P6281">
            <v>0.35359000000000002</v>
          </cell>
          <cell r="Q6281" t="str">
            <v>YZCOMFMINIFQ</v>
          </cell>
          <cell r="R6281" t="str">
            <v>40</v>
          </cell>
          <cell r="S6281" t="str">
            <v>IMPORT-E&amp;E CO LTD</v>
          </cell>
          <cell r="T6281" t="str">
            <v>010308</v>
          </cell>
          <cell r="U6281" t="str">
            <v>0</v>
          </cell>
          <cell r="V6281">
            <v>2</v>
          </cell>
        </row>
        <row r="6282">
          <cell r="C6282">
            <v>585368129</v>
          </cell>
          <cell r="D6282" t="str">
            <v>L</v>
          </cell>
          <cell r="E6282">
            <v>559118081</v>
          </cell>
          <cell r="F6282" t="str">
            <v>0008656940710</v>
          </cell>
          <cell r="G6282" t="str">
            <v>YZ9001030822-25</v>
          </cell>
          <cell r="H6282" t="str">
            <v>Your Zone Dinosaur 3 Piece Comforter Set, Full/Queen, Blue</v>
          </cell>
          <cell r="I6282" t="str">
            <v>YOUR ZONE DINOSAUR U</v>
          </cell>
          <cell r="J6282" t="str">
            <v>ONLINE ONLY</v>
          </cell>
          <cell r="K6282">
            <v>181299618</v>
          </cell>
          <cell r="L6282" t="str">
            <v>NA</v>
          </cell>
          <cell r="M6282" t="str">
            <v>NA</v>
          </cell>
          <cell r="N6282">
            <v>19.45</v>
          </cell>
          <cell r="O6282">
            <v>39</v>
          </cell>
          <cell r="P6282">
            <v>0.50128200000000001</v>
          </cell>
          <cell r="Q6282" t="str">
            <v>YZCOMFMINIFQ</v>
          </cell>
          <cell r="R6282" t="str">
            <v>03</v>
          </cell>
          <cell r="S6282" t="str">
            <v>E &amp; E CO LTD</v>
          </cell>
          <cell r="T6282" t="str">
            <v>444096</v>
          </cell>
          <cell r="U6282" t="str">
            <v>0</v>
          </cell>
          <cell r="V6282">
            <v>2</v>
          </cell>
        </row>
        <row r="6283">
          <cell r="C6283">
            <v>583268952</v>
          </cell>
          <cell r="D6283" t="str">
            <v>L</v>
          </cell>
          <cell r="E6283">
            <v>493297830</v>
          </cell>
          <cell r="F6283" t="str">
            <v>0008656940705</v>
          </cell>
          <cell r="G6283" t="str">
            <v>YZ9001030822-20</v>
          </cell>
          <cell r="H6283" t="str">
            <v>Your Zone Glam Retro 2 Piece Comforter Set, Twin/Twin XL, Purple</v>
          </cell>
          <cell r="I6283" t="str">
            <v>YOUR ZONE GLAM RETRO</v>
          </cell>
          <cell r="J6283" t="str">
            <v>ONLINE ONLY</v>
          </cell>
          <cell r="K6283">
            <v>181299619</v>
          </cell>
          <cell r="L6283" t="str">
            <v>NA</v>
          </cell>
          <cell r="M6283" t="str">
            <v>NA</v>
          </cell>
          <cell r="N6283">
            <v>17.5</v>
          </cell>
          <cell r="O6283">
            <v>29</v>
          </cell>
          <cell r="P6283">
            <v>0.39655200000000002</v>
          </cell>
          <cell r="Q6283" t="str">
            <v>YZCOMFMINI T</v>
          </cell>
          <cell r="R6283" t="str">
            <v>40</v>
          </cell>
          <cell r="S6283" t="str">
            <v>IMPORT-E&amp;E CO LTD</v>
          </cell>
          <cell r="T6283" t="str">
            <v>010308</v>
          </cell>
          <cell r="U6283" t="str">
            <v>0</v>
          </cell>
          <cell r="V6283">
            <v>2</v>
          </cell>
        </row>
        <row r="6284">
          <cell r="C6284">
            <v>585360464</v>
          </cell>
          <cell r="D6284" t="str">
            <v>L</v>
          </cell>
          <cell r="E6284">
            <v>493297830</v>
          </cell>
          <cell r="F6284" t="str">
            <v>0008656940705</v>
          </cell>
          <cell r="G6284" t="str">
            <v>YZ9001030822-20</v>
          </cell>
          <cell r="H6284" t="str">
            <v>Your Zone Glam Retro 2 Piece Comforter Set, Twin/Twin XL, Purple</v>
          </cell>
          <cell r="I6284" t="str">
            <v>YOUR ZONE BRAIDED CO</v>
          </cell>
          <cell r="J6284" t="str">
            <v>ONLINE ONLY</v>
          </cell>
          <cell r="K6284">
            <v>181299619</v>
          </cell>
          <cell r="L6284" t="str">
            <v>NA</v>
          </cell>
          <cell r="M6284" t="str">
            <v>NA</v>
          </cell>
          <cell r="N6284">
            <v>13.41</v>
          </cell>
          <cell r="O6284">
            <v>29</v>
          </cell>
          <cell r="P6284">
            <v>0.53758600000000001</v>
          </cell>
          <cell r="Q6284" t="str">
            <v>YZCOMFMINI T</v>
          </cell>
          <cell r="R6284" t="str">
            <v>03</v>
          </cell>
          <cell r="S6284" t="str">
            <v>E &amp; E CO LTD</v>
          </cell>
          <cell r="T6284" t="str">
            <v>444096</v>
          </cell>
          <cell r="U6284" t="str">
            <v>0</v>
          </cell>
          <cell r="V6284">
            <v>2</v>
          </cell>
        </row>
        <row r="6285">
          <cell r="C6285">
            <v>583268953</v>
          </cell>
          <cell r="D6285" t="str">
            <v>L</v>
          </cell>
          <cell r="E6285">
            <v>811822694</v>
          </cell>
          <cell r="F6285" t="str">
            <v>0008656940706</v>
          </cell>
          <cell r="G6285" t="str">
            <v>YZ9001030822-21</v>
          </cell>
          <cell r="H6285" t="str">
            <v>Your Zone Glam Retro 3 Piece Comforter Set, Full/Queen, Purple</v>
          </cell>
          <cell r="I6285" t="str">
            <v>YZBRAIDEDCORD3PCFQ</v>
          </cell>
          <cell r="J6285" t="str">
            <v>ONLINE ONLY</v>
          </cell>
          <cell r="K6285">
            <v>181299620</v>
          </cell>
          <cell r="L6285" t="str">
            <v>PURPLE</v>
          </cell>
          <cell r="M6285" t="str">
            <v>FULL/Q</v>
          </cell>
          <cell r="N6285">
            <v>25.13</v>
          </cell>
          <cell r="O6285">
            <v>34</v>
          </cell>
          <cell r="P6285">
            <v>0.260882</v>
          </cell>
          <cell r="Q6285" t="str">
            <v>YZCOMFMINIFQ</v>
          </cell>
          <cell r="R6285" t="str">
            <v>40</v>
          </cell>
          <cell r="S6285" t="str">
            <v>IMPORT-E&amp;E CO LTD</v>
          </cell>
          <cell r="T6285" t="str">
            <v>010308</v>
          </cell>
          <cell r="U6285" t="str">
            <v>0</v>
          </cell>
          <cell r="V6285">
            <v>2</v>
          </cell>
        </row>
        <row r="6286">
          <cell r="C6286">
            <v>585360465</v>
          </cell>
          <cell r="D6286" t="str">
            <v>L</v>
          </cell>
          <cell r="E6286">
            <v>811822694</v>
          </cell>
          <cell r="F6286" t="str">
            <v>0008656940706</v>
          </cell>
          <cell r="G6286" t="str">
            <v>YZ9001030822-21</v>
          </cell>
          <cell r="H6286" t="str">
            <v>Your Zone Glam Retro 3 Piece Comforter Set, Full/Queen, Purple</v>
          </cell>
          <cell r="I6286" t="str">
            <v>YOUR ZONE BRAIDED CO</v>
          </cell>
          <cell r="J6286" t="str">
            <v>ONLINE ONLY</v>
          </cell>
          <cell r="K6286">
            <v>181299620</v>
          </cell>
          <cell r="L6286" t="str">
            <v>NA</v>
          </cell>
          <cell r="M6286" t="str">
            <v>NA</v>
          </cell>
          <cell r="N6286">
            <v>16.260000000000002</v>
          </cell>
          <cell r="O6286">
            <v>34</v>
          </cell>
          <cell r="P6286">
            <v>0.52176500000000003</v>
          </cell>
          <cell r="Q6286" t="str">
            <v>YZCOMFMINIFQ</v>
          </cell>
          <cell r="R6286" t="str">
            <v>03</v>
          </cell>
          <cell r="S6286" t="str">
            <v>E &amp; E CO LTD</v>
          </cell>
          <cell r="T6286" t="str">
            <v>444096</v>
          </cell>
          <cell r="U6286" t="str">
            <v>0</v>
          </cell>
          <cell r="V6286">
            <v>2</v>
          </cell>
        </row>
        <row r="6287">
          <cell r="C6287">
            <v>583268954</v>
          </cell>
          <cell r="D6287" t="str">
            <v>L</v>
          </cell>
          <cell r="E6287">
            <v>719973682</v>
          </cell>
          <cell r="F6287" t="str">
            <v>0008656940699</v>
          </cell>
          <cell r="G6287" t="str">
            <v>YZ9001030822-14</v>
          </cell>
          <cell r="H6287" t="str">
            <v>Your Zone 2 Piece Woven Printed Blue Triangle Quilt Bedspread Set, Multicolor, Twin/TwinXL</v>
          </cell>
          <cell r="I6287" t="str">
            <v>YZTRIANGLEQLT3PCBLTW</v>
          </cell>
          <cell r="J6287" t="str">
            <v>ONLINE ONLY</v>
          </cell>
          <cell r="K6287">
            <v>181299621</v>
          </cell>
          <cell r="L6287" t="str">
            <v>BLUE</v>
          </cell>
          <cell r="M6287" t="str">
            <v>TWIN/T</v>
          </cell>
          <cell r="N6287">
            <v>17.87</v>
          </cell>
          <cell r="O6287">
            <v>29</v>
          </cell>
          <cell r="P6287">
            <v>0.383793</v>
          </cell>
          <cell r="Q6287" t="str">
            <v>YZQUILTSET T</v>
          </cell>
          <cell r="R6287" t="str">
            <v>40</v>
          </cell>
          <cell r="S6287" t="str">
            <v>IMPORT-E&amp;E CO LTD</v>
          </cell>
          <cell r="T6287" t="str">
            <v>010308</v>
          </cell>
          <cell r="U6287" t="str">
            <v>0</v>
          </cell>
          <cell r="V6287">
            <v>2</v>
          </cell>
        </row>
        <row r="6288">
          <cell r="C6288">
            <v>585354058</v>
          </cell>
          <cell r="D6288" t="str">
            <v>L</v>
          </cell>
          <cell r="E6288">
            <v>719973682</v>
          </cell>
          <cell r="F6288" t="str">
            <v>0008656940699</v>
          </cell>
          <cell r="G6288" t="str">
            <v>YZ9001030822-14</v>
          </cell>
          <cell r="H6288" t="str">
            <v>Your Zone 2 Piece Woven Printed Blue Triangle Quilt Bedspread Set, Multicolor, Twin/TwinXL</v>
          </cell>
          <cell r="I6288" t="str">
            <v>YOUR ZONE TRIANGLES</v>
          </cell>
          <cell r="J6288" t="str">
            <v>ONLINE ONLY</v>
          </cell>
          <cell r="K6288">
            <v>181299621</v>
          </cell>
          <cell r="L6288" t="str">
            <v>NA</v>
          </cell>
          <cell r="M6288" t="str">
            <v>NA</v>
          </cell>
          <cell r="N6288">
            <v>14.5</v>
          </cell>
          <cell r="O6288">
            <v>29</v>
          </cell>
          <cell r="P6288">
            <v>0.5</v>
          </cell>
          <cell r="Q6288" t="str">
            <v>YZQUILTSET T</v>
          </cell>
          <cell r="R6288" t="str">
            <v>03</v>
          </cell>
          <cell r="S6288" t="str">
            <v>E &amp; E CO LTD</v>
          </cell>
          <cell r="T6288" t="str">
            <v>444096</v>
          </cell>
          <cell r="U6288" t="str">
            <v>0</v>
          </cell>
          <cell r="V6288">
            <v>2</v>
          </cell>
        </row>
        <row r="6289">
          <cell r="C6289">
            <v>583268955</v>
          </cell>
          <cell r="D6289" t="str">
            <v>L</v>
          </cell>
          <cell r="E6289">
            <v>289296233</v>
          </cell>
          <cell r="F6289" t="str">
            <v>0008656940700</v>
          </cell>
          <cell r="G6289" t="str">
            <v>YZ9001030822-15</v>
          </cell>
          <cell r="H6289" t="str">
            <v>Your Zone 3-Piece Woven Printed Blue Triangle Quilt Bedspread, Multicolor, Full/Queen</v>
          </cell>
          <cell r="I6289" t="str">
            <v>YZTRIANGLEQLT3PCBLFQ</v>
          </cell>
          <cell r="J6289" t="str">
            <v>ONLINE ONLY</v>
          </cell>
          <cell r="K6289">
            <v>181299623</v>
          </cell>
          <cell r="L6289" t="str">
            <v>BLUE</v>
          </cell>
          <cell r="M6289" t="str">
            <v>FULL/Q</v>
          </cell>
          <cell r="N6289">
            <v>20.28</v>
          </cell>
          <cell r="O6289">
            <v>34</v>
          </cell>
          <cell r="P6289">
            <v>0.40352900000000003</v>
          </cell>
          <cell r="Q6289" t="str">
            <v>YZQUILTSETFQ</v>
          </cell>
          <cell r="R6289" t="str">
            <v>40</v>
          </cell>
          <cell r="S6289" t="str">
            <v>IMPORT-E&amp;E CO LTD</v>
          </cell>
          <cell r="T6289" t="str">
            <v>010308</v>
          </cell>
          <cell r="U6289" t="str">
            <v>0</v>
          </cell>
          <cell r="V6289">
            <v>2</v>
          </cell>
        </row>
        <row r="6290">
          <cell r="C6290">
            <v>585354060</v>
          </cell>
          <cell r="D6290" t="str">
            <v>L</v>
          </cell>
          <cell r="E6290">
            <v>289296233</v>
          </cell>
          <cell r="F6290" t="str">
            <v>0008656940700</v>
          </cell>
          <cell r="G6290" t="str">
            <v>YZ9001030822-15</v>
          </cell>
          <cell r="H6290" t="str">
            <v>Your Zone 3-Piece Woven Printed Blue Triangle Quilt Bedspread, Multicolor, Full/Queen</v>
          </cell>
          <cell r="I6290" t="str">
            <v>YOUR ZONE TRIANGLES</v>
          </cell>
          <cell r="J6290" t="str">
            <v>ONLINE ONLY</v>
          </cell>
          <cell r="K6290">
            <v>181299623</v>
          </cell>
          <cell r="L6290" t="str">
            <v>NA</v>
          </cell>
          <cell r="M6290" t="str">
            <v>NA</v>
          </cell>
          <cell r="N6290">
            <v>16.5</v>
          </cell>
          <cell r="O6290">
            <v>34</v>
          </cell>
          <cell r="P6290">
            <v>0.514706</v>
          </cell>
          <cell r="Q6290" t="str">
            <v>YZQUILTSETFQ</v>
          </cell>
          <cell r="R6290" t="str">
            <v>03</v>
          </cell>
          <cell r="S6290" t="str">
            <v>E &amp; E CO LTD</v>
          </cell>
          <cell r="T6290" t="str">
            <v>444096</v>
          </cell>
          <cell r="U6290" t="str">
            <v>0</v>
          </cell>
          <cell r="V6290">
            <v>2</v>
          </cell>
        </row>
        <row r="6291">
          <cell r="C6291">
            <v>583268956</v>
          </cell>
          <cell r="D6291" t="str">
            <v>L</v>
          </cell>
          <cell r="E6291">
            <v>223868694</v>
          </cell>
          <cell r="F6291" t="str">
            <v>0008656940701</v>
          </cell>
          <cell r="G6291" t="str">
            <v>YZ9001030822-16</v>
          </cell>
          <cell r="H6291" t="str">
            <v>Your Zone 2 Piece Woven Printed Pink Triangle Quilt Bedspread Set, Multicolor, Twin/Twin XL</v>
          </cell>
          <cell r="I6291" t="str">
            <v>YZTRIANGLEQLT3PCPKTW</v>
          </cell>
          <cell r="J6291" t="str">
            <v>ONLINE ONLY</v>
          </cell>
          <cell r="K6291">
            <v>181299624</v>
          </cell>
          <cell r="L6291" t="str">
            <v>PINK</v>
          </cell>
          <cell r="M6291" t="str">
            <v>TWIN/T</v>
          </cell>
          <cell r="N6291">
            <v>17.87</v>
          </cell>
          <cell r="O6291">
            <v>29</v>
          </cell>
          <cell r="P6291">
            <v>0.383793</v>
          </cell>
          <cell r="Q6291" t="str">
            <v>YZQUILTSET T</v>
          </cell>
          <cell r="R6291" t="str">
            <v>40</v>
          </cell>
          <cell r="S6291" t="str">
            <v>IMPORT-E&amp;E CO LTD</v>
          </cell>
          <cell r="T6291" t="str">
            <v>010308</v>
          </cell>
          <cell r="U6291" t="str">
            <v>0</v>
          </cell>
          <cell r="V6291">
            <v>2</v>
          </cell>
        </row>
        <row r="6292">
          <cell r="C6292">
            <v>585354059</v>
          </cell>
          <cell r="D6292" t="str">
            <v>L</v>
          </cell>
          <cell r="E6292">
            <v>223868694</v>
          </cell>
          <cell r="F6292" t="str">
            <v>0008656940701</v>
          </cell>
          <cell r="G6292" t="str">
            <v>YZ9001030822-16</v>
          </cell>
          <cell r="H6292" t="str">
            <v>Your Zone 2 Piece Woven Printed Pink Triangle Quilt Bedspread Set, Multicolor, Twin/Twin XL</v>
          </cell>
          <cell r="I6292" t="str">
            <v>YOUR ZONE TRIANGLES</v>
          </cell>
          <cell r="J6292" t="str">
            <v>ONLINE ONLY</v>
          </cell>
          <cell r="K6292">
            <v>181299624</v>
          </cell>
          <cell r="L6292" t="str">
            <v>NA</v>
          </cell>
          <cell r="M6292" t="str">
            <v>NA</v>
          </cell>
          <cell r="N6292">
            <v>14.5</v>
          </cell>
          <cell r="O6292">
            <v>29</v>
          </cell>
          <cell r="P6292">
            <v>0.5</v>
          </cell>
          <cell r="Q6292" t="str">
            <v>YZQUILTSET T</v>
          </cell>
          <cell r="R6292" t="str">
            <v>03</v>
          </cell>
          <cell r="S6292" t="str">
            <v>E &amp; E CO LTD</v>
          </cell>
          <cell r="T6292" t="str">
            <v>444096</v>
          </cell>
          <cell r="U6292" t="str">
            <v>0</v>
          </cell>
          <cell r="V6292">
            <v>2</v>
          </cell>
        </row>
        <row r="6293">
          <cell r="C6293">
            <v>583268957</v>
          </cell>
          <cell r="D6293" t="str">
            <v>L</v>
          </cell>
          <cell r="E6293">
            <v>711574305</v>
          </cell>
          <cell r="F6293" t="str">
            <v>0008656940702</v>
          </cell>
          <cell r="G6293" t="str">
            <v>YZ9001030822-17</v>
          </cell>
          <cell r="H6293" t="str">
            <v>Your Zone Geo Mountain 3 Piece Quilt Set, Full/Queen, Pink Multi</v>
          </cell>
          <cell r="I6293" t="str">
            <v>YZTRIANGLEQLT3PCPKFQ</v>
          </cell>
          <cell r="J6293" t="str">
            <v>ONLINE ONLY</v>
          </cell>
          <cell r="K6293">
            <v>181299625</v>
          </cell>
          <cell r="L6293" t="str">
            <v>PINK</v>
          </cell>
          <cell r="M6293" t="str">
            <v>FULL/Q</v>
          </cell>
          <cell r="N6293">
            <v>20.28</v>
          </cell>
          <cell r="O6293">
            <v>34</v>
          </cell>
          <cell r="P6293">
            <v>0.40352900000000003</v>
          </cell>
          <cell r="Q6293" t="str">
            <v>YZQUILTSETFQ</v>
          </cell>
          <cell r="R6293" t="str">
            <v>40</v>
          </cell>
          <cell r="S6293" t="str">
            <v>IMPORT-E&amp;E CO LTD</v>
          </cell>
          <cell r="T6293" t="str">
            <v>010308</v>
          </cell>
          <cell r="U6293" t="str">
            <v>0</v>
          </cell>
          <cell r="V6293">
            <v>2</v>
          </cell>
        </row>
        <row r="6294">
          <cell r="C6294">
            <v>585354057</v>
          </cell>
          <cell r="D6294" t="str">
            <v>L</v>
          </cell>
          <cell r="E6294">
            <v>711574305</v>
          </cell>
          <cell r="F6294" t="str">
            <v>0008656940702</v>
          </cell>
          <cell r="G6294" t="str">
            <v>YZ9001030822-17</v>
          </cell>
          <cell r="H6294" t="str">
            <v>Your Zone Geo Mountain 3 Piece Quilt Set, Full/Queen, Pink Multi</v>
          </cell>
          <cell r="I6294" t="str">
            <v>YOUR ZONE TRIANGLES</v>
          </cell>
          <cell r="J6294" t="str">
            <v>ONLINE ONLY</v>
          </cell>
          <cell r="K6294">
            <v>181299625</v>
          </cell>
          <cell r="L6294" t="str">
            <v>NA</v>
          </cell>
          <cell r="M6294" t="str">
            <v>NA</v>
          </cell>
          <cell r="N6294">
            <v>16.5</v>
          </cell>
          <cell r="O6294">
            <v>34</v>
          </cell>
          <cell r="P6294">
            <v>0.514706</v>
          </cell>
          <cell r="Q6294" t="str">
            <v>YZQUILTSETFQ</v>
          </cell>
          <cell r="R6294" t="str">
            <v>03</v>
          </cell>
          <cell r="S6294" t="str">
            <v>E &amp; E CO LTD</v>
          </cell>
          <cell r="T6294" t="str">
            <v>444096</v>
          </cell>
          <cell r="U6294" t="str">
            <v>0</v>
          </cell>
          <cell r="V6294">
            <v>2</v>
          </cell>
        </row>
        <row r="6295">
          <cell r="C6295">
            <v>583268958</v>
          </cell>
          <cell r="D6295" t="str">
            <v>L</v>
          </cell>
          <cell r="E6295">
            <v>862488499</v>
          </cell>
          <cell r="F6295" t="str">
            <v>0008656940703</v>
          </cell>
          <cell r="G6295" t="str">
            <v>YZ9001030822-18</v>
          </cell>
          <cell r="H6295" t="str">
            <v>Your Zone 2-Piece Woven Printed Navy Shark Quilt Bedspread, Multicolor, Twin/TXL</v>
          </cell>
          <cell r="I6295" t="str">
            <v>YZDIGISHARKQLT3PCTW</v>
          </cell>
          <cell r="J6295" t="str">
            <v>ONLINE ONLY</v>
          </cell>
          <cell r="K6295">
            <v>181299626</v>
          </cell>
          <cell r="L6295" t="str">
            <v>NAVY</v>
          </cell>
          <cell r="M6295" t="str">
            <v>TWIN/T</v>
          </cell>
          <cell r="N6295">
            <v>17.87</v>
          </cell>
          <cell r="O6295">
            <v>29</v>
          </cell>
          <cell r="P6295">
            <v>0.383793</v>
          </cell>
          <cell r="Q6295" t="str">
            <v>YZQUILTSET T</v>
          </cell>
          <cell r="R6295" t="str">
            <v>40</v>
          </cell>
          <cell r="S6295" t="str">
            <v>IMPORT-E&amp;E CO LTD</v>
          </cell>
          <cell r="T6295" t="str">
            <v>010308</v>
          </cell>
          <cell r="U6295" t="str">
            <v>0</v>
          </cell>
          <cell r="V6295">
            <v>2</v>
          </cell>
        </row>
        <row r="6296">
          <cell r="C6296">
            <v>585360319</v>
          </cell>
          <cell r="D6296" t="str">
            <v>L</v>
          </cell>
          <cell r="E6296">
            <v>862488499</v>
          </cell>
          <cell r="F6296" t="str">
            <v>0008656940703</v>
          </cell>
          <cell r="G6296" t="str">
            <v>YZ9001030822-18</v>
          </cell>
          <cell r="H6296" t="str">
            <v>Your Zone 2-Piece Woven Printed Navy Shark Quilt Bedspread, Multicolor, Twin/TXL</v>
          </cell>
          <cell r="I6296" t="str">
            <v>YOUR ZONE SHARKS REV</v>
          </cell>
          <cell r="J6296" t="str">
            <v>ONLINE ONLY</v>
          </cell>
          <cell r="K6296">
            <v>181299626</v>
          </cell>
          <cell r="L6296" t="str">
            <v>NA</v>
          </cell>
          <cell r="M6296" t="str">
            <v>NA</v>
          </cell>
          <cell r="N6296">
            <v>14.5</v>
          </cell>
          <cell r="O6296">
            <v>29</v>
          </cell>
          <cell r="P6296">
            <v>0.5</v>
          </cell>
          <cell r="Q6296" t="str">
            <v>YZQUILTSET T</v>
          </cell>
          <cell r="R6296" t="str">
            <v>03</v>
          </cell>
          <cell r="S6296" t="str">
            <v>E &amp; E CO LTD</v>
          </cell>
          <cell r="T6296" t="str">
            <v>444096</v>
          </cell>
          <cell r="U6296" t="str">
            <v>0</v>
          </cell>
          <cell r="V6296">
            <v>2</v>
          </cell>
        </row>
        <row r="6297">
          <cell r="C6297">
            <v>583268959</v>
          </cell>
          <cell r="D6297" t="str">
            <v>L</v>
          </cell>
          <cell r="E6297">
            <v>165461099</v>
          </cell>
          <cell r="F6297" t="str">
            <v>0008656940704</v>
          </cell>
          <cell r="G6297" t="str">
            <v>YZ9001030822-19</v>
          </cell>
          <cell r="H6297" t="str">
            <v>Your Zone Shark 3 Piece Quilt Set, Full/Queen, Navy Multi</v>
          </cell>
          <cell r="I6297" t="str">
            <v>YZDIGISHARKQLT3PCFQ</v>
          </cell>
          <cell r="J6297" t="str">
            <v>ONLINE ONLY</v>
          </cell>
          <cell r="K6297">
            <v>181299627</v>
          </cell>
          <cell r="L6297" t="str">
            <v>NAVY</v>
          </cell>
          <cell r="M6297" t="str">
            <v>FULL/Q</v>
          </cell>
          <cell r="N6297">
            <v>20.28</v>
          </cell>
          <cell r="O6297">
            <v>34</v>
          </cell>
          <cell r="P6297">
            <v>0.40352900000000003</v>
          </cell>
          <cell r="Q6297" t="str">
            <v>YZQUILTSETFQ</v>
          </cell>
          <cell r="R6297" t="str">
            <v>40</v>
          </cell>
          <cell r="S6297" t="str">
            <v>IMPORT-E&amp;E CO LTD</v>
          </cell>
          <cell r="T6297" t="str">
            <v>010308</v>
          </cell>
          <cell r="U6297" t="str">
            <v>0</v>
          </cell>
          <cell r="V6297">
            <v>2</v>
          </cell>
        </row>
        <row r="6298">
          <cell r="C6298">
            <v>585360318</v>
          </cell>
          <cell r="D6298" t="str">
            <v>L</v>
          </cell>
          <cell r="E6298">
            <v>165461099</v>
          </cell>
          <cell r="F6298" t="str">
            <v>0008656940704</v>
          </cell>
          <cell r="G6298" t="str">
            <v>YZ9001030822-19</v>
          </cell>
          <cell r="H6298" t="str">
            <v>Your Zone Shark 3 Piece Quilt Set, Full/Queen, Navy Multi</v>
          </cell>
          <cell r="I6298" t="str">
            <v>YOUR ZONE SHARKS REV</v>
          </cell>
          <cell r="J6298" t="str">
            <v>ONLINE ONLY</v>
          </cell>
          <cell r="K6298">
            <v>181299627</v>
          </cell>
          <cell r="L6298" t="str">
            <v>NA</v>
          </cell>
          <cell r="M6298" t="str">
            <v>NA</v>
          </cell>
          <cell r="N6298">
            <v>16.5</v>
          </cell>
          <cell r="O6298">
            <v>34</v>
          </cell>
          <cell r="P6298">
            <v>0.514706</v>
          </cell>
          <cell r="Q6298" t="str">
            <v>YZQUILTSETFQ</v>
          </cell>
          <cell r="R6298" t="str">
            <v>03</v>
          </cell>
          <cell r="S6298" t="str">
            <v>E &amp; E CO LTD</v>
          </cell>
          <cell r="T6298" t="str">
            <v>444096</v>
          </cell>
          <cell r="U6298" t="str">
            <v>0</v>
          </cell>
          <cell r="V6298">
            <v>2</v>
          </cell>
        </row>
        <row r="6299">
          <cell r="C6299">
            <v>583291531</v>
          </cell>
          <cell r="D6299" t="str">
            <v>L</v>
          </cell>
          <cell r="E6299">
            <v>257549386</v>
          </cell>
          <cell r="F6299" t="str">
            <v>0008656940717</v>
          </cell>
          <cell r="G6299" t="str">
            <v>YZ9001030822-04</v>
          </cell>
          <cell r="H6299" t="str">
            <v>Your Zone Camouflage Dinosaur Bed in a Bag Comforter and Sheet Set, Full, Blue</v>
          </cell>
          <cell r="I6299" t="str">
            <v>YZCAMODINOBLUBNBFL</v>
          </cell>
          <cell r="J6299" t="str">
            <v>ONLINE ONLY</v>
          </cell>
          <cell r="K6299">
            <v>181395833</v>
          </cell>
          <cell r="L6299" t="str">
            <v>BLUE</v>
          </cell>
          <cell r="M6299" t="str">
            <v>FULL</v>
          </cell>
          <cell r="N6299">
            <v>33.72</v>
          </cell>
          <cell r="O6299">
            <v>44.99</v>
          </cell>
          <cell r="P6299">
            <v>0.2505</v>
          </cell>
          <cell r="Q6299" t="str">
            <v>YZ BIAB FULL</v>
          </cell>
          <cell r="R6299" t="str">
            <v>40</v>
          </cell>
          <cell r="S6299" t="str">
            <v>IMPORT-E&amp;E CO LTD</v>
          </cell>
          <cell r="T6299" t="str">
            <v>010308</v>
          </cell>
          <cell r="U6299" t="str">
            <v>0</v>
          </cell>
          <cell r="V6299">
            <v>2</v>
          </cell>
        </row>
        <row r="6300">
          <cell r="C6300">
            <v>585381273</v>
          </cell>
          <cell r="D6300" t="str">
            <v>L</v>
          </cell>
          <cell r="E6300">
            <v>257549386</v>
          </cell>
          <cell r="F6300" t="str">
            <v>0008656940717</v>
          </cell>
          <cell r="G6300" t="str">
            <v>YZ9001030822-04</v>
          </cell>
          <cell r="H6300" t="str">
            <v>Your Zone Camouflage Dinosaur Bed in a Bag Comforter and Sheet Set, Full, Blue</v>
          </cell>
          <cell r="I6300" t="str">
            <v>YOUR ZONE CAMOUFLAGE</v>
          </cell>
          <cell r="J6300" t="str">
            <v>ONLINE ONLY</v>
          </cell>
          <cell r="K6300">
            <v>181395833</v>
          </cell>
          <cell r="L6300" t="str">
            <v>NA</v>
          </cell>
          <cell r="M6300" t="str">
            <v>NA</v>
          </cell>
          <cell r="N6300">
            <v>22.7</v>
          </cell>
          <cell r="O6300">
            <v>49</v>
          </cell>
          <cell r="P6300">
            <v>0.53673499999999996</v>
          </cell>
          <cell r="Q6300" t="str">
            <v>YZ BIAB FULL</v>
          </cell>
          <cell r="R6300" t="str">
            <v>03</v>
          </cell>
          <cell r="S6300" t="str">
            <v>E &amp; E CO LTD</v>
          </cell>
          <cell r="T6300" t="str">
            <v>444096</v>
          </cell>
          <cell r="U6300" t="str">
            <v>0</v>
          </cell>
          <cell r="V6300">
            <v>2</v>
          </cell>
        </row>
        <row r="6301">
          <cell r="C6301">
            <v>583291532</v>
          </cell>
          <cell r="D6301" t="str">
            <v>L</v>
          </cell>
          <cell r="E6301">
            <v>927526640</v>
          </cell>
          <cell r="F6301" t="str">
            <v>0008656940724</v>
          </cell>
          <cell r="G6301" t="str">
            <v>YZ9001030822-11</v>
          </cell>
          <cell r="H6301" t="str">
            <v>Your Zone 5 Piece Cheetah Printed Bed in a Bag Comforter Set, Multicolor, Twin/TwinXL</v>
          </cell>
          <cell r="I6301" t="str">
            <v>YZSASHALEOPRPLBNBTW</v>
          </cell>
          <cell r="J6301" t="str">
            <v>ONLINE ONLY</v>
          </cell>
          <cell r="K6301">
            <v>181395834</v>
          </cell>
          <cell r="L6301" t="str">
            <v>PURPLE</v>
          </cell>
          <cell r="M6301" t="str">
            <v>TWIN/T</v>
          </cell>
          <cell r="N6301">
            <v>30.08</v>
          </cell>
          <cell r="O6301">
            <v>44</v>
          </cell>
          <cell r="P6301">
            <v>0.31636399999999998</v>
          </cell>
          <cell r="Q6301" t="str">
            <v>YZ BIAB TTXL</v>
          </cell>
          <cell r="R6301" t="str">
            <v>40</v>
          </cell>
          <cell r="S6301" t="str">
            <v>IMPORT-E&amp;E CO LTD</v>
          </cell>
          <cell r="T6301" t="str">
            <v>010308</v>
          </cell>
          <cell r="U6301" t="str">
            <v>0</v>
          </cell>
          <cell r="V6301">
            <v>2</v>
          </cell>
        </row>
        <row r="6302">
          <cell r="C6302">
            <v>583291533</v>
          </cell>
          <cell r="D6302" t="str">
            <v>L</v>
          </cell>
          <cell r="E6302">
            <v>350981672</v>
          </cell>
          <cell r="F6302" t="str">
            <v>0008656940726</v>
          </cell>
          <cell r="G6302" t="str">
            <v>YZ9001030822-12</v>
          </cell>
          <cell r="H6302" t="str">
            <v>Your Zone 7 Piece Cheetah Print Microfiber Bed In A Bag Comforter Set Purple, Full</v>
          </cell>
          <cell r="I6302" t="str">
            <v>YZSASHALEOPRPLBNBFL</v>
          </cell>
          <cell r="J6302" t="str">
            <v>ONLINE ONLY</v>
          </cell>
          <cell r="K6302">
            <v>181395835</v>
          </cell>
          <cell r="L6302" t="str">
            <v>PURPLE</v>
          </cell>
          <cell r="M6302" t="str">
            <v>FULL</v>
          </cell>
          <cell r="N6302">
            <v>30.38</v>
          </cell>
          <cell r="O6302">
            <v>49</v>
          </cell>
          <cell r="P6302">
            <v>0.38</v>
          </cell>
          <cell r="Q6302" t="str">
            <v>YZ BIAB FULL</v>
          </cell>
          <cell r="R6302" t="str">
            <v>40</v>
          </cell>
          <cell r="S6302" t="str">
            <v>IMPORT-E&amp;E CO LTD</v>
          </cell>
          <cell r="T6302" t="str">
            <v>010308</v>
          </cell>
          <cell r="U6302" t="str">
            <v>0</v>
          </cell>
          <cell r="V6302">
            <v>2</v>
          </cell>
        </row>
        <row r="6303">
          <cell r="C6303">
            <v>583291534</v>
          </cell>
          <cell r="D6303" t="str">
            <v>L</v>
          </cell>
          <cell r="E6303">
            <v>669185224</v>
          </cell>
          <cell r="F6303" t="str">
            <v>0008656940727</v>
          </cell>
          <cell r="G6303" t="str">
            <v>YZ9001030822-13</v>
          </cell>
          <cell r="H6303" t="str">
            <v>Your Zone Cheetah Print Microfiber 7 Piece Bed In A Bag Comforter And Sheet Set, Queen, Purple</v>
          </cell>
          <cell r="I6303" t="str">
            <v>YZSASHALEOPRPLBNBQN</v>
          </cell>
          <cell r="J6303" t="str">
            <v>ONLINE ONLY</v>
          </cell>
          <cell r="K6303">
            <v>181395836</v>
          </cell>
          <cell r="L6303" t="str">
            <v>PURPLE</v>
          </cell>
          <cell r="M6303" t="str">
            <v>QUEEN</v>
          </cell>
          <cell r="N6303">
            <v>36.21</v>
          </cell>
          <cell r="O6303">
            <v>54</v>
          </cell>
          <cell r="P6303">
            <v>0.32944400000000001</v>
          </cell>
          <cell r="Q6303" t="str">
            <v>YZBIAB QUEEN</v>
          </cell>
          <cell r="R6303" t="str">
            <v>40</v>
          </cell>
          <cell r="S6303" t="str">
            <v>IMPORT-E&amp;E CO LTD</v>
          </cell>
          <cell r="T6303" t="str">
            <v>010308</v>
          </cell>
          <cell r="U6303" t="str">
            <v>0</v>
          </cell>
          <cell r="V6303">
            <v>2</v>
          </cell>
        </row>
        <row r="6304">
          <cell r="C6304">
            <v>583291535</v>
          </cell>
          <cell r="D6304" t="str">
            <v>L</v>
          </cell>
          <cell r="E6304">
            <v>467326230</v>
          </cell>
          <cell r="F6304" t="str">
            <v>0008656940714</v>
          </cell>
          <cell r="G6304" t="str">
            <v>YZ9001030822-01</v>
          </cell>
          <cell r="H6304" t="str">
            <v>Your Zone Camouflage Dinosaur Print Microfiber 5 Piece Bed In A Bag Comforter And Sheet Set, Twin/Twin Xl, Green</v>
          </cell>
          <cell r="I6304" t="str">
            <v>YZCAMODINOGRNBNBTW</v>
          </cell>
          <cell r="J6304" t="str">
            <v>ONLINE ONLY</v>
          </cell>
          <cell r="K6304">
            <v>181395837</v>
          </cell>
          <cell r="L6304" t="str">
            <v>GREEN</v>
          </cell>
          <cell r="M6304" t="str">
            <v>TWIN/T</v>
          </cell>
          <cell r="N6304">
            <v>25.99</v>
          </cell>
          <cell r="O6304">
            <v>44</v>
          </cell>
          <cell r="P6304">
            <v>0.40931800000000002</v>
          </cell>
          <cell r="Q6304" t="str">
            <v>YZ BIAB TTXL</v>
          </cell>
          <cell r="R6304" t="str">
            <v>40</v>
          </cell>
          <cell r="S6304" t="str">
            <v>IMPORT-E&amp;E CO LTD</v>
          </cell>
          <cell r="T6304" t="str">
            <v>010308</v>
          </cell>
          <cell r="U6304" t="str">
            <v>0</v>
          </cell>
          <cell r="V6304">
            <v>2</v>
          </cell>
        </row>
        <row r="6305">
          <cell r="C6305">
            <v>583291536</v>
          </cell>
          <cell r="D6305" t="str">
            <v>L</v>
          </cell>
          <cell r="E6305">
            <v>237637042</v>
          </cell>
          <cell r="F6305" t="str">
            <v>0008656940715</v>
          </cell>
          <cell r="G6305" t="str">
            <v>YZ9001030822-02</v>
          </cell>
          <cell r="H6305" t="str">
            <v>Your Zone Dinosaur Print Camoflauge 7-Piece Bed In A Bag Comforter Set Green Full</v>
          </cell>
          <cell r="I6305" t="str">
            <v>YZCAMODINOGRNBNBFL</v>
          </cell>
          <cell r="J6305" t="str">
            <v>ONLINE ONLY</v>
          </cell>
          <cell r="K6305">
            <v>181395839</v>
          </cell>
          <cell r="L6305" t="str">
            <v>GREEN</v>
          </cell>
          <cell r="M6305" t="str">
            <v>FULL</v>
          </cell>
          <cell r="N6305">
            <v>34.75</v>
          </cell>
          <cell r="O6305">
            <v>49</v>
          </cell>
          <cell r="P6305">
            <v>0.29081600000000002</v>
          </cell>
          <cell r="Q6305" t="str">
            <v>YZ BIAB FULL</v>
          </cell>
          <cell r="R6305" t="str">
            <v>40</v>
          </cell>
          <cell r="S6305" t="str">
            <v>IMPORT-E&amp;E CO LTD</v>
          </cell>
          <cell r="T6305" t="str">
            <v>010308</v>
          </cell>
          <cell r="U6305" t="str">
            <v>0</v>
          </cell>
          <cell r="V6305">
            <v>2</v>
          </cell>
        </row>
        <row r="6306">
          <cell r="C6306">
            <v>583291537</v>
          </cell>
          <cell r="D6306" t="str">
            <v>L</v>
          </cell>
          <cell r="E6306">
            <v>681436540</v>
          </cell>
          <cell r="F6306" t="str">
            <v>0008656940718</v>
          </cell>
          <cell r="G6306" t="str">
            <v>YZ9001030822-05</v>
          </cell>
          <cell r="H6306" t="str">
            <v>Your Zone 5 Piece Woven Girl She-Rex Dinosaur Bed in a Bag Comforter Set, Multicolor, Twin</v>
          </cell>
          <cell r="I6306" t="str">
            <v>YZSHEREXRAINBOBNBTW</v>
          </cell>
          <cell r="J6306" t="str">
            <v>ONLINE ONLY</v>
          </cell>
          <cell r="K6306">
            <v>181395840</v>
          </cell>
          <cell r="L6306" t="str">
            <v>MULTI</v>
          </cell>
          <cell r="M6306" t="str">
            <v>TWIN/T</v>
          </cell>
          <cell r="N6306">
            <v>30.08</v>
          </cell>
          <cell r="O6306">
            <v>44</v>
          </cell>
          <cell r="P6306">
            <v>0.31636399999999998</v>
          </cell>
          <cell r="Q6306" t="str">
            <v>YZ BIAB TTXL</v>
          </cell>
          <cell r="R6306" t="str">
            <v>40</v>
          </cell>
          <cell r="S6306" t="str">
            <v>IMPORT-E&amp;E CO LTD</v>
          </cell>
          <cell r="T6306" t="str">
            <v>010308</v>
          </cell>
          <cell r="U6306" t="str">
            <v>0</v>
          </cell>
          <cell r="V6306">
            <v>2</v>
          </cell>
        </row>
        <row r="6307">
          <cell r="C6307">
            <v>585406335</v>
          </cell>
          <cell r="D6307" t="str">
            <v>L</v>
          </cell>
          <cell r="E6307">
            <v>681436540</v>
          </cell>
          <cell r="F6307" t="str">
            <v>0008656940718</v>
          </cell>
          <cell r="G6307" t="str">
            <v>YZ9001030822-05</v>
          </cell>
          <cell r="H6307" t="str">
            <v>Your Zone 5 Piece Woven Girl She-Rex Dinosaur Bed in a Bag Comforter Set, Multicolor, Twin</v>
          </cell>
          <cell r="I6307" t="str">
            <v>YOUR ZONE GIRL SHE-R</v>
          </cell>
          <cell r="J6307" t="str">
            <v>ONLINE ONLY</v>
          </cell>
          <cell r="K6307">
            <v>181395840</v>
          </cell>
          <cell r="L6307" t="str">
            <v>NA</v>
          </cell>
          <cell r="M6307" t="str">
            <v>NA</v>
          </cell>
          <cell r="N6307">
            <v>19.22</v>
          </cell>
          <cell r="O6307">
            <v>44</v>
          </cell>
          <cell r="P6307">
            <v>0.56318199999999996</v>
          </cell>
          <cell r="Q6307" t="str">
            <v>YZ BIAB TTXL</v>
          </cell>
          <cell r="R6307" t="str">
            <v>03</v>
          </cell>
          <cell r="S6307" t="str">
            <v>E &amp; E CO LTD</v>
          </cell>
          <cell r="T6307" t="str">
            <v>444096</v>
          </cell>
          <cell r="U6307" t="str">
            <v>0</v>
          </cell>
          <cell r="V6307">
            <v>2</v>
          </cell>
        </row>
        <row r="6308">
          <cell r="C6308">
            <v>583291539</v>
          </cell>
          <cell r="D6308" t="str">
            <v>L</v>
          </cell>
          <cell r="E6308">
            <v>765562040</v>
          </cell>
          <cell r="F6308" t="str">
            <v>0008656940719</v>
          </cell>
          <cell r="G6308" t="str">
            <v>YZ9001030822-06</v>
          </cell>
          <cell r="H6308" t="str">
            <v>Your Zone 7 Piece Woven Girl She-Rex Dinosaur Bed in a Bag Comforter Set, Multicolor, Full</v>
          </cell>
          <cell r="I6308" t="str">
            <v>YZSHEREXRAINBOBNBFL</v>
          </cell>
          <cell r="J6308" t="str">
            <v>ONLINE ONLY</v>
          </cell>
          <cell r="K6308">
            <v>181395842</v>
          </cell>
          <cell r="L6308" t="str">
            <v>MULTI</v>
          </cell>
          <cell r="M6308" t="str">
            <v>FULL</v>
          </cell>
          <cell r="N6308">
            <v>34.75</v>
          </cell>
          <cell r="O6308">
            <v>49</v>
          </cell>
          <cell r="P6308">
            <v>0.29081600000000002</v>
          </cell>
          <cell r="Q6308" t="str">
            <v>YZ BIAB FULL</v>
          </cell>
          <cell r="R6308" t="str">
            <v>40</v>
          </cell>
          <cell r="S6308" t="str">
            <v>IMPORT-E&amp;E CO LTD</v>
          </cell>
          <cell r="T6308" t="str">
            <v>010308</v>
          </cell>
          <cell r="U6308" t="str">
            <v>0</v>
          </cell>
          <cell r="V6308">
            <v>2</v>
          </cell>
        </row>
        <row r="6309">
          <cell r="C6309">
            <v>585406336</v>
          </cell>
          <cell r="D6309" t="str">
            <v>L</v>
          </cell>
          <cell r="E6309">
            <v>765562040</v>
          </cell>
          <cell r="F6309" t="str">
            <v>0008656940719</v>
          </cell>
          <cell r="G6309" t="str">
            <v>YZ9001030822-06</v>
          </cell>
          <cell r="H6309" t="str">
            <v>Your Zone 7 Piece Woven Girl She-Rex Dinosaur Bed in a Bag Comforter Set, Multicolor, Full</v>
          </cell>
          <cell r="I6309" t="str">
            <v>YOUR ZONE GIRL SHE-R</v>
          </cell>
          <cell r="J6309" t="str">
            <v>ONLINE ONLY</v>
          </cell>
          <cell r="K6309">
            <v>181395842</v>
          </cell>
          <cell r="L6309" t="str">
            <v>NA</v>
          </cell>
          <cell r="M6309" t="str">
            <v>NA</v>
          </cell>
          <cell r="N6309">
            <v>22.7</v>
          </cell>
          <cell r="O6309">
            <v>49</v>
          </cell>
          <cell r="P6309">
            <v>0.53673499999999996</v>
          </cell>
          <cell r="Q6309" t="str">
            <v>YZ BIAB FULL</v>
          </cell>
          <cell r="R6309" t="str">
            <v>03</v>
          </cell>
          <cell r="S6309" t="str">
            <v>E &amp; E CO LTD</v>
          </cell>
          <cell r="T6309" t="str">
            <v>444096</v>
          </cell>
          <cell r="U6309" t="str">
            <v>0</v>
          </cell>
          <cell r="V6309">
            <v>2</v>
          </cell>
        </row>
        <row r="6310">
          <cell r="C6310">
            <v>583291541</v>
          </cell>
          <cell r="D6310" t="str">
            <v>L</v>
          </cell>
          <cell r="E6310">
            <v>976263701</v>
          </cell>
          <cell r="F6310" t="str">
            <v>0008656940720</v>
          </cell>
          <cell r="G6310" t="str">
            <v>YZ9001030822-07</v>
          </cell>
          <cell r="H6310" t="str">
            <v>Your Zone 7 Piece Woven Girl She-Rex Dinosaur Bed in a Bag Comforter Set, Multicolor Queen</v>
          </cell>
          <cell r="I6310" t="str">
            <v>YZSHEREXRAINBOBNBQN</v>
          </cell>
          <cell r="J6310" t="str">
            <v>ONLINE ONLY</v>
          </cell>
          <cell r="K6310">
            <v>181395844</v>
          </cell>
          <cell r="L6310" t="str">
            <v>MULTI</v>
          </cell>
          <cell r="M6310" t="str">
            <v>QUEEN</v>
          </cell>
          <cell r="N6310">
            <v>37.31</v>
          </cell>
          <cell r="O6310">
            <v>54</v>
          </cell>
          <cell r="P6310">
            <v>0.30907400000000002</v>
          </cell>
          <cell r="Q6310" t="str">
            <v>YZBIAB QUEEN</v>
          </cell>
          <cell r="R6310" t="str">
            <v>40</v>
          </cell>
          <cell r="S6310" t="str">
            <v>IMPORT-E&amp;E CO LTD</v>
          </cell>
          <cell r="T6310" t="str">
            <v>010308</v>
          </cell>
          <cell r="U6310" t="str">
            <v>0</v>
          </cell>
          <cell r="V6310">
            <v>2</v>
          </cell>
        </row>
        <row r="6311">
          <cell r="C6311">
            <v>585406334</v>
          </cell>
          <cell r="D6311" t="str">
            <v>L</v>
          </cell>
          <cell r="E6311">
            <v>976263701</v>
          </cell>
          <cell r="F6311" t="str">
            <v>0008656940720</v>
          </cell>
          <cell r="G6311" t="str">
            <v>YZ9001030822-07</v>
          </cell>
          <cell r="H6311" t="str">
            <v>Your Zone 7 Piece Woven Girl She-Rex Dinosaur Bed in a Bag Comforter Set, Multicolor Queen</v>
          </cell>
          <cell r="I6311" t="str">
            <v>YOUR ZONE GIRL SHE-R</v>
          </cell>
          <cell r="J6311" t="str">
            <v>ONLINE ONLY</v>
          </cell>
          <cell r="K6311">
            <v>181395844</v>
          </cell>
          <cell r="L6311" t="str">
            <v>NA</v>
          </cell>
          <cell r="M6311" t="str">
            <v>NA</v>
          </cell>
          <cell r="N6311">
            <v>24.44</v>
          </cell>
          <cell r="O6311">
            <v>54</v>
          </cell>
          <cell r="P6311">
            <v>0.54740699999999998</v>
          </cell>
          <cell r="Q6311" t="str">
            <v>YZBIAB QUEEN</v>
          </cell>
          <cell r="R6311" t="str">
            <v>03</v>
          </cell>
          <cell r="S6311" t="str">
            <v>E &amp; E CO LTD</v>
          </cell>
          <cell r="T6311" t="str">
            <v>444096</v>
          </cell>
          <cell r="U6311" t="str">
            <v>0</v>
          </cell>
          <cell r="V6311">
            <v>2</v>
          </cell>
        </row>
        <row r="6312">
          <cell r="C6312">
            <v>583291543</v>
          </cell>
          <cell r="D6312" t="str">
            <v>L</v>
          </cell>
          <cell r="E6312">
            <v>905975131</v>
          </cell>
          <cell r="F6312" t="str">
            <v>0008656940711</v>
          </cell>
          <cell r="G6312" t="str">
            <v>YZ9001030822-26</v>
          </cell>
          <cell r="H6312" t="str">
            <v>Your Zone 5 Piece Mink Gold Metallic Leopard Print Bed in a Bag, Ivory/Gold, Twin/Twin XL</v>
          </cell>
          <cell r="I6312" t="str">
            <v>YZMINKFOILLEOBNBTW</v>
          </cell>
          <cell r="J6312" t="str">
            <v>ONLINE ONLY</v>
          </cell>
          <cell r="K6312">
            <v>181395846</v>
          </cell>
          <cell r="L6312" t="str">
            <v>GOLD</v>
          </cell>
          <cell r="M6312" t="str">
            <v>TWIN/T</v>
          </cell>
          <cell r="N6312">
            <v>32.28</v>
          </cell>
          <cell r="O6312">
            <v>49</v>
          </cell>
          <cell r="P6312">
            <v>0.34122400000000003</v>
          </cell>
          <cell r="Q6312" t="str">
            <v>YZ BIAB TTXL</v>
          </cell>
          <cell r="R6312" t="str">
            <v>40</v>
          </cell>
          <cell r="S6312" t="str">
            <v>IMPORT-E&amp;E CO LTD</v>
          </cell>
          <cell r="T6312" t="str">
            <v>010308</v>
          </cell>
          <cell r="U6312" t="str">
            <v>0</v>
          </cell>
          <cell r="V6312">
            <v>2</v>
          </cell>
        </row>
        <row r="6313">
          <cell r="C6313">
            <v>585405956</v>
          </cell>
          <cell r="D6313" t="str">
            <v>L</v>
          </cell>
          <cell r="E6313">
            <v>905975131</v>
          </cell>
          <cell r="F6313" t="str">
            <v>0008656940711</v>
          </cell>
          <cell r="G6313" t="str">
            <v>YZ9001030822-26</v>
          </cell>
          <cell r="H6313" t="str">
            <v>Your Zone 5 Piece Mink Gold Metallic Leopard Print Bed in a Bag, Ivory/Gold, Twin/Twin XL</v>
          </cell>
          <cell r="I6313" t="str">
            <v>YOUR ZONE FOIL METAL</v>
          </cell>
          <cell r="J6313" t="str">
            <v>ONLINE ONLY</v>
          </cell>
          <cell r="K6313">
            <v>181395846</v>
          </cell>
          <cell r="L6313" t="str">
            <v>NA</v>
          </cell>
          <cell r="M6313" t="str">
            <v>NA</v>
          </cell>
          <cell r="N6313">
            <v>21.71</v>
          </cell>
          <cell r="O6313">
            <v>49</v>
          </cell>
          <cell r="P6313">
            <v>0.55693899999999996</v>
          </cell>
          <cell r="Q6313" t="str">
            <v>YZ BIAB TTXL</v>
          </cell>
          <cell r="R6313" t="str">
            <v>03</v>
          </cell>
          <cell r="S6313" t="str">
            <v>E &amp; E CO LTD</v>
          </cell>
          <cell r="T6313" t="str">
            <v>444096</v>
          </cell>
          <cell r="U6313" t="str">
            <v>0</v>
          </cell>
          <cell r="V6313">
            <v>2</v>
          </cell>
        </row>
        <row r="6314">
          <cell r="C6314">
            <v>583291545</v>
          </cell>
          <cell r="D6314" t="str">
            <v>L</v>
          </cell>
          <cell r="E6314">
            <v>899445330</v>
          </cell>
          <cell r="F6314" t="str">
            <v>0008656940712</v>
          </cell>
          <cell r="G6314" t="str">
            <v>YZ9001030822-27</v>
          </cell>
          <cell r="H6314" t="str">
            <v>Your Zone 7 Piece Bed in a Bag, Full with Comforter, Shams, Flat Sheet, Fitted Sheet, Pillowcase</v>
          </cell>
          <cell r="I6314" t="str">
            <v>YZMINKFOILLEOBNBFL</v>
          </cell>
          <cell r="J6314" t="str">
            <v>ONLINE ONLY</v>
          </cell>
          <cell r="K6314">
            <v>181395848</v>
          </cell>
          <cell r="L6314" t="str">
            <v>GOLD</v>
          </cell>
          <cell r="M6314" t="str">
            <v>FULL</v>
          </cell>
          <cell r="N6314">
            <v>36.24</v>
          </cell>
          <cell r="O6314">
            <v>54</v>
          </cell>
          <cell r="P6314">
            <v>0.32888899999999999</v>
          </cell>
          <cell r="Q6314" t="str">
            <v>YZ BIAB FULL</v>
          </cell>
          <cell r="R6314" t="str">
            <v>40</v>
          </cell>
          <cell r="S6314" t="str">
            <v>IMPORT-E&amp;E CO LTD</v>
          </cell>
          <cell r="T6314" t="str">
            <v>010308</v>
          </cell>
          <cell r="U6314" t="str">
            <v>0</v>
          </cell>
          <cell r="V6314">
            <v>2</v>
          </cell>
        </row>
        <row r="6315">
          <cell r="C6315">
            <v>585405954</v>
          </cell>
          <cell r="D6315" t="str">
            <v>L</v>
          </cell>
          <cell r="E6315">
            <v>899445330</v>
          </cell>
          <cell r="F6315" t="str">
            <v>0008656940712</v>
          </cell>
          <cell r="G6315" t="str">
            <v>YZ9001030822-27</v>
          </cell>
          <cell r="H6315" t="str">
            <v>Your Zone 7 Piece Bed in a Bag, Full with Comforter, Shams, Flat Sheet, Fitted Sheet, Pillowcase</v>
          </cell>
          <cell r="I6315" t="str">
            <v>YOUR ZONE FOIL METAL</v>
          </cell>
          <cell r="J6315" t="str">
            <v>ONLINE ONLY</v>
          </cell>
          <cell r="K6315">
            <v>181395848</v>
          </cell>
          <cell r="L6315" t="str">
            <v>NA</v>
          </cell>
          <cell r="M6315" t="str">
            <v>NA</v>
          </cell>
          <cell r="N6315">
            <v>25.58</v>
          </cell>
          <cell r="O6315">
            <v>54</v>
          </cell>
          <cell r="P6315">
            <v>0.52629599999999999</v>
          </cell>
          <cell r="Q6315" t="str">
            <v>YZ BIAB FULL</v>
          </cell>
          <cell r="R6315" t="str">
            <v>03</v>
          </cell>
          <cell r="S6315" t="str">
            <v>E &amp; E CO LTD</v>
          </cell>
          <cell r="T6315" t="str">
            <v>444096</v>
          </cell>
          <cell r="U6315" t="str">
            <v>0</v>
          </cell>
          <cell r="V6315">
            <v>2</v>
          </cell>
        </row>
        <row r="6316">
          <cell r="C6316">
            <v>583291547</v>
          </cell>
          <cell r="D6316" t="str">
            <v>L</v>
          </cell>
          <cell r="E6316">
            <v>136899613</v>
          </cell>
          <cell r="F6316" t="str">
            <v>0008656940713</v>
          </cell>
          <cell r="G6316" t="str">
            <v>YZ9001030822-28</v>
          </cell>
          <cell r="H6316" t="str">
            <v>Your Zone Glam Gold Bed In A Bag Comforter Set, Queen, Ivory/Gold</v>
          </cell>
          <cell r="I6316" t="str">
            <v>YZMINKFOILLEOBNBQN</v>
          </cell>
          <cell r="J6316" t="str">
            <v>ONLINE ONLY</v>
          </cell>
          <cell r="K6316">
            <v>181395850</v>
          </cell>
          <cell r="L6316" t="str">
            <v>GOLD</v>
          </cell>
          <cell r="M6316" t="str">
            <v>QUEEN</v>
          </cell>
          <cell r="N6316">
            <v>39.049999999999997</v>
          </cell>
          <cell r="O6316">
            <v>59</v>
          </cell>
          <cell r="P6316">
            <v>0.33813599999999999</v>
          </cell>
          <cell r="Q6316" t="str">
            <v>YZBIAB QUEEN</v>
          </cell>
          <cell r="R6316" t="str">
            <v>40</v>
          </cell>
          <cell r="S6316" t="str">
            <v>IMPORT-E&amp;E CO LTD</v>
          </cell>
          <cell r="T6316" t="str">
            <v>010308</v>
          </cell>
          <cell r="U6316" t="str">
            <v>0</v>
          </cell>
          <cell r="V6316">
            <v>2</v>
          </cell>
        </row>
        <row r="6317">
          <cell r="C6317">
            <v>585405955</v>
          </cell>
          <cell r="D6317" t="str">
            <v>L</v>
          </cell>
          <cell r="E6317">
            <v>136899613</v>
          </cell>
          <cell r="F6317" t="str">
            <v>0008656940713</v>
          </cell>
          <cell r="G6317" t="str">
            <v>YZ9001030822-28</v>
          </cell>
          <cell r="H6317" t="str">
            <v>Your Zone Glam Gold Bed In A Bag Comforter Set, Queen, Ivory/Gold</v>
          </cell>
          <cell r="I6317" t="str">
            <v>YOUR ZONE FOIL METAL</v>
          </cell>
          <cell r="J6317" t="str">
            <v>ONLINE ONLY</v>
          </cell>
          <cell r="K6317">
            <v>181395850</v>
          </cell>
          <cell r="L6317" t="str">
            <v>NA</v>
          </cell>
          <cell r="M6317" t="str">
            <v>NA</v>
          </cell>
          <cell r="N6317">
            <v>27.65</v>
          </cell>
          <cell r="O6317">
            <v>59</v>
          </cell>
          <cell r="P6317">
            <v>0.53135600000000005</v>
          </cell>
          <cell r="Q6317" t="str">
            <v>YZBIAB QUEEN</v>
          </cell>
          <cell r="R6317" t="str">
            <v>03</v>
          </cell>
          <cell r="S6317" t="str">
            <v>E &amp; E CO LTD</v>
          </cell>
          <cell r="T6317" t="str">
            <v>444096</v>
          </cell>
          <cell r="U6317" t="str">
            <v>0</v>
          </cell>
          <cell r="V6317">
            <v>2</v>
          </cell>
        </row>
        <row r="6318">
          <cell r="C6318">
            <v>556160158</v>
          </cell>
          <cell r="D6318" t="str">
            <v>L</v>
          </cell>
          <cell r="E6318">
            <v>45673352</v>
          </cell>
          <cell r="F6318" t="str">
            <v>0067571651557</v>
          </cell>
          <cell r="G6318" t="str">
            <v>MP10-846</v>
          </cell>
          <cell r="H6318" t="str">
            <v>Home Essence Salem 7 Piece Comforter Set, Queen, Green</v>
          </cell>
          <cell r="I6318" t="str">
            <v>HOME ESSENCE KERRY C</v>
          </cell>
          <cell r="J6318" t="str">
            <v>ONLINE ONLY</v>
          </cell>
          <cell r="K6318">
            <v>22108951</v>
          </cell>
          <cell r="L6318" t="str">
            <v>GREEN</v>
          </cell>
          <cell r="M6318" t="str">
            <v>QUEEN</v>
          </cell>
          <cell r="N6318">
            <v>62.99</v>
          </cell>
          <cell r="O6318">
            <v>95.55</v>
          </cell>
          <cell r="P6318">
            <v>0.34076400000000001</v>
          </cell>
          <cell r="Q6318" t="str">
            <v>ADULT COMFOR</v>
          </cell>
          <cell r="R6318" t="str">
            <v>07</v>
          </cell>
          <cell r="S6318" t="str">
            <v>E &amp; E CO LTD</v>
          </cell>
          <cell r="T6318" t="str">
            <v>444096</v>
          </cell>
          <cell r="U6318" t="str">
            <v>0</v>
          </cell>
          <cell r="V6318">
            <v>1</v>
          </cell>
        </row>
        <row r="6319">
          <cell r="C6319">
            <v>583311386</v>
          </cell>
          <cell r="D6319" t="str">
            <v>L</v>
          </cell>
          <cell r="E6319">
            <v>45673352</v>
          </cell>
          <cell r="F6319" t="str">
            <v>0067571651557</v>
          </cell>
          <cell r="G6319" t="str">
            <v>MP10-846</v>
          </cell>
          <cell r="H6319" t="str">
            <v>Home Essence Salem 7 Piece Comforter Set, Queen, Green</v>
          </cell>
          <cell r="I6319" t="str">
            <v>HOME ESSENCE SALEM 7</v>
          </cell>
          <cell r="J6319" t="str">
            <v>ONLINE ONLY</v>
          </cell>
          <cell r="K6319">
            <v>22108951</v>
          </cell>
          <cell r="L6319" t="str">
            <v>NA</v>
          </cell>
          <cell r="M6319" t="str">
            <v>NA</v>
          </cell>
          <cell r="N6319">
            <v>66.150000000000006</v>
          </cell>
          <cell r="O6319">
            <v>124.99</v>
          </cell>
          <cell r="P6319">
            <v>0.47075800000000001</v>
          </cell>
          <cell r="Q6319" t="str">
            <v>ADULT COMFOR</v>
          </cell>
          <cell r="R6319" t="str">
            <v>07</v>
          </cell>
          <cell r="S6319" t="str">
            <v>E &amp; E CO LTD</v>
          </cell>
          <cell r="T6319" t="str">
            <v>444096</v>
          </cell>
          <cell r="U6319" t="str">
            <v>1</v>
          </cell>
          <cell r="V6319">
            <v>1</v>
          </cell>
        </row>
        <row r="6320">
          <cell r="C6320">
            <v>583311387</v>
          </cell>
          <cell r="D6320" t="str">
            <v>L</v>
          </cell>
          <cell r="E6320">
            <v>54392816</v>
          </cell>
          <cell r="F6320" t="str">
            <v>0067571676406</v>
          </cell>
          <cell r="G6320" t="str">
            <v>MP12-2982</v>
          </cell>
          <cell r="H6320" t="str">
            <v>Home Essence Salem 6 Piece Duvet Cover Set, Full/Queen, Aqua</v>
          </cell>
          <cell r="I6320" t="str">
            <v>HOME ESSENCE SALEM 6</v>
          </cell>
          <cell r="J6320" t="str">
            <v>ONLINE ONLY</v>
          </cell>
          <cell r="K6320">
            <v>22106609</v>
          </cell>
          <cell r="L6320" t="str">
            <v>NA</v>
          </cell>
          <cell r="M6320" t="str">
            <v>NA</v>
          </cell>
          <cell r="N6320">
            <v>55.13</v>
          </cell>
          <cell r="O6320">
            <v>104.99</v>
          </cell>
          <cell r="P6320">
            <v>0.47490199999999999</v>
          </cell>
          <cell r="Q6320" t="str">
            <v>HOME ESSENCE</v>
          </cell>
          <cell r="R6320" t="str">
            <v>07</v>
          </cell>
          <cell r="S6320" t="str">
            <v>E &amp; E CO LTD</v>
          </cell>
          <cell r="T6320" t="str">
            <v>444096</v>
          </cell>
          <cell r="U6320" t="str">
            <v>1</v>
          </cell>
          <cell r="V6320">
            <v>1</v>
          </cell>
        </row>
        <row r="6321">
          <cell r="C6321">
            <v>552105561</v>
          </cell>
          <cell r="D6321" t="str">
            <v>L</v>
          </cell>
          <cell r="E6321">
            <v>21632146</v>
          </cell>
          <cell r="F6321" t="str">
            <v>0067571638990</v>
          </cell>
          <cell r="G6321" t="str">
            <v>MP10-252</v>
          </cell>
          <cell r="H6321" t="str">
            <v>Home Essence Piedmont 7 Piece Tufted Comforter Set, King, Taupe</v>
          </cell>
          <cell r="I6321" t="str">
            <v>HOME ESSENCE PIEDMON</v>
          </cell>
          <cell r="J6321" t="str">
            <v>ONLINE ONLY</v>
          </cell>
          <cell r="K6321">
            <v>13804672</v>
          </cell>
          <cell r="L6321" t="str">
            <v>NONE</v>
          </cell>
          <cell r="M6321" t="str">
            <v>KING</v>
          </cell>
          <cell r="N6321">
            <v>60.48</v>
          </cell>
          <cell r="O6321">
            <v>67.03</v>
          </cell>
          <cell r="P6321">
            <v>9.7716999999999998E-2</v>
          </cell>
          <cell r="Q6321" t="str">
            <v>COMFORTER SE</v>
          </cell>
          <cell r="R6321" t="str">
            <v>07</v>
          </cell>
          <cell r="S6321" t="str">
            <v>E &amp; E CO LTD</v>
          </cell>
          <cell r="T6321" t="str">
            <v>444096</v>
          </cell>
          <cell r="U6321" t="str">
            <v>0</v>
          </cell>
          <cell r="V6321">
            <v>1</v>
          </cell>
        </row>
        <row r="6322">
          <cell r="C6322">
            <v>583311388</v>
          </cell>
          <cell r="D6322" t="str">
            <v>L</v>
          </cell>
          <cell r="E6322">
            <v>21632146</v>
          </cell>
          <cell r="F6322" t="str">
            <v>0067571638990</v>
          </cell>
          <cell r="G6322" t="str">
            <v>MP10-252</v>
          </cell>
          <cell r="H6322" t="str">
            <v>Home Essence Piedmont 7 Piece Tufted Comforter Set, King, Taupe</v>
          </cell>
          <cell r="I6322" t="str">
            <v>HOME ESSENCE PIEDMON</v>
          </cell>
          <cell r="J6322" t="str">
            <v>ONLINE ONLY</v>
          </cell>
          <cell r="K6322">
            <v>13804672</v>
          </cell>
          <cell r="L6322" t="str">
            <v>NA</v>
          </cell>
          <cell r="M6322" t="str">
            <v>NA</v>
          </cell>
          <cell r="N6322">
            <v>60.48</v>
          </cell>
          <cell r="O6322">
            <v>119.99</v>
          </cell>
          <cell r="P6322">
            <v>0.49595800000000001</v>
          </cell>
          <cell r="Q6322" t="str">
            <v>COMFORTER SE</v>
          </cell>
          <cell r="R6322" t="str">
            <v>07</v>
          </cell>
          <cell r="S6322" t="str">
            <v>E &amp; E CO LTD</v>
          </cell>
          <cell r="T6322" t="str">
            <v>444096</v>
          </cell>
          <cell r="U6322" t="str">
            <v>1</v>
          </cell>
          <cell r="V6322">
            <v>1</v>
          </cell>
        </row>
        <row r="6323">
          <cell r="C6323">
            <v>557258740</v>
          </cell>
          <cell r="D6323" t="str">
            <v>L</v>
          </cell>
          <cell r="E6323">
            <v>45673205</v>
          </cell>
          <cell r="F6323" t="str">
            <v>0067571627906</v>
          </cell>
          <cell r="G6323" t="str">
            <v>MP10-039</v>
          </cell>
          <cell r="H6323" t="str">
            <v>Home Essence Salem 7 Piece Comforter Set, Cal King, Red</v>
          </cell>
          <cell r="I6323" t="str">
            <v>HOME ESSENCE SALEM C</v>
          </cell>
          <cell r="J6323" t="str">
            <v>ONLINE ONLY</v>
          </cell>
          <cell r="K6323">
            <v>23956632</v>
          </cell>
          <cell r="L6323" t="str">
            <v>RED</v>
          </cell>
          <cell r="M6323" t="str">
            <v>CAL KI</v>
          </cell>
          <cell r="N6323">
            <v>73.489999999999995</v>
          </cell>
          <cell r="O6323">
            <v>139.99</v>
          </cell>
          <cell r="P6323">
            <v>0.47503400000000001</v>
          </cell>
          <cell r="Q6323" t="str">
            <v>ADULT COMFOR</v>
          </cell>
          <cell r="R6323" t="str">
            <v>07</v>
          </cell>
          <cell r="S6323" t="str">
            <v>E &amp; E CO LTD</v>
          </cell>
          <cell r="T6323" t="str">
            <v>444096</v>
          </cell>
          <cell r="U6323" t="str">
            <v>0</v>
          </cell>
          <cell r="V6323">
            <v>1</v>
          </cell>
        </row>
        <row r="6324">
          <cell r="C6324">
            <v>583311389</v>
          </cell>
          <cell r="D6324" t="str">
            <v>L</v>
          </cell>
          <cell r="E6324">
            <v>45673205</v>
          </cell>
          <cell r="F6324" t="str">
            <v>0067571627906</v>
          </cell>
          <cell r="G6324" t="str">
            <v>MP10-039</v>
          </cell>
          <cell r="H6324" t="str">
            <v>Home Essence Salem 7 Piece Comforter Set, Cal King, Red</v>
          </cell>
          <cell r="I6324" t="str">
            <v>HOME ESSENCE SALEM 7</v>
          </cell>
          <cell r="J6324" t="str">
            <v>ONLINE ONLY</v>
          </cell>
          <cell r="K6324">
            <v>23956632</v>
          </cell>
          <cell r="L6324" t="str">
            <v>NA</v>
          </cell>
          <cell r="M6324" t="str">
            <v>NA</v>
          </cell>
          <cell r="N6324">
            <v>77.17</v>
          </cell>
          <cell r="O6324">
            <v>144.99</v>
          </cell>
          <cell r="P6324">
            <v>0.46775600000000001</v>
          </cell>
          <cell r="Q6324" t="str">
            <v>ADULT COMFOR</v>
          </cell>
          <cell r="R6324" t="str">
            <v>07</v>
          </cell>
          <cell r="S6324" t="str">
            <v>E &amp; E CO LTD</v>
          </cell>
          <cell r="T6324" t="str">
            <v>444096</v>
          </cell>
          <cell r="U6324" t="str">
            <v>1</v>
          </cell>
          <cell r="V6324">
            <v>1</v>
          </cell>
        </row>
        <row r="6325">
          <cell r="C6325">
            <v>563786789</v>
          </cell>
          <cell r="D6325" t="str">
            <v>L</v>
          </cell>
          <cell r="E6325">
            <v>39457079</v>
          </cell>
          <cell r="F6325" t="str">
            <v>0067571650930</v>
          </cell>
          <cell r="G6325" t="str">
            <v>MP10-738</v>
          </cell>
          <cell r="H6325" t="str">
            <v>Home Essence Piedmont 7 Piece Tufted Comforter Set, Queen, White</v>
          </cell>
          <cell r="I6325" t="str">
            <v>HOME ESSENCE PIEDMON</v>
          </cell>
          <cell r="J6325" t="str">
            <v>ONLINE ONLY</v>
          </cell>
          <cell r="K6325">
            <v>37336680</v>
          </cell>
          <cell r="L6325" t="str">
            <v>NONE</v>
          </cell>
          <cell r="N6325">
            <v>50.4</v>
          </cell>
          <cell r="O6325">
            <v>96.52</v>
          </cell>
          <cell r="P6325">
            <v>0.47782799999999997</v>
          </cell>
          <cell r="Q6325" t="str">
            <v>SITE MERCH</v>
          </cell>
          <cell r="R6325" t="str">
            <v>07</v>
          </cell>
          <cell r="S6325" t="str">
            <v>E &amp; E CO LTD</v>
          </cell>
          <cell r="T6325" t="str">
            <v>444096</v>
          </cell>
          <cell r="U6325" t="str">
            <v>0</v>
          </cell>
          <cell r="V6325">
            <v>1</v>
          </cell>
        </row>
        <row r="6326">
          <cell r="C6326">
            <v>583311391</v>
          </cell>
          <cell r="D6326" t="str">
            <v>L</v>
          </cell>
          <cell r="E6326">
            <v>39457079</v>
          </cell>
          <cell r="F6326" t="str">
            <v>0067571650930</v>
          </cell>
          <cell r="G6326" t="str">
            <v>MP10-738</v>
          </cell>
          <cell r="H6326" t="str">
            <v>Home Essence Piedmont 7 Piece Tufted Comforter Set, Queen, White</v>
          </cell>
          <cell r="I6326" t="str">
            <v>HOME ESSENCE PIEDMON</v>
          </cell>
          <cell r="J6326" t="str">
            <v>ONLINE ONLY</v>
          </cell>
          <cell r="K6326">
            <v>37336680</v>
          </cell>
          <cell r="L6326" t="str">
            <v>NA</v>
          </cell>
          <cell r="M6326" t="str">
            <v>NA</v>
          </cell>
          <cell r="N6326">
            <v>50.4</v>
          </cell>
          <cell r="O6326">
            <v>99.99</v>
          </cell>
          <cell r="P6326">
            <v>0.49595</v>
          </cell>
          <cell r="Q6326" t="str">
            <v>SITE MERCH</v>
          </cell>
          <cell r="R6326" t="str">
            <v>07</v>
          </cell>
          <cell r="S6326" t="str">
            <v>E &amp; E CO LTD</v>
          </cell>
          <cell r="T6326" t="str">
            <v>444096</v>
          </cell>
          <cell r="U6326" t="str">
            <v>1</v>
          </cell>
          <cell r="V6326">
            <v>1</v>
          </cell>
        </row>
        <row r="6327">
          <cell r="C6327">
            <v>583311392</v>
          </cell>
          <cell r="E6327">
            <v>695234419</v>
          </cell>
          <cell r="F6327" t="str">
            <v>0008656934409</v>
          </cell>
          <cell r="G6327" t="str">
            <v>ID12-1878</v>
          </cell>
          <cell r="H6327" t="str">
            <v>Home Essence Apartment Kids Gray Terry Embossed Jersey Duvet Cover Set</v>
          </cell>
          <cell r="I6327" t="str">
            <v>HOME ESSENCE APARTME</v>
          </cell>
          <cell r="J6327" t="str">
            <v>ONLINE ONLY</v>
          </cell>
          <cell r="K6327">
            <v>181546345</v>
          </cell>
          <cell r="L6327" t="str">
            <v>NA</v>
          </cell>
          <cell r="M6327" t="str">
            <v>NA</v>
          </cell>
          <cell r="N6327">
            <v>18.14</v>
          </cell>
          <cell r="O6327">
            <v>59.99</v>
          </cell>
          <cell r="P6327">
            <v>0.69761600000000001</v>
          </cell>
          <cell r="Q6327" t="str">
            <v>HOME ESSENCE</v>
          </cell>
          <cell r="R6327" t="str">
            <v>07</v>
          </cell>
          <cell r="S6327" t="str">
            <v>E &amp; E CO LTD</v>
          </cell>
          <cell r="T6327" t="str">
            <v>444096</v>
          </cell>
          <cell r="U6327" t="str">
            <v>1</v>
          </cell>
          <cell r="V6327">
            <v>1</v>
          </cell>
        </row>
        <row r="6328">
          <cell r="C6328">
            <v>583311394</v>
          </cell>
          <cell r="E6328">
            <v>749202759</v>
          </cell>
          <cell r="F6328" t="str">
            <v>0008656929472</v>
          </cell>
          <cell r="G6328" t="str">
            <v>MP10-6724</v>
          </cell>
          <cell r="H6328" t="str">
            <v>Madison Park Amherst Faux Silk Comforter Set - Cal King - Blush/Taupe</v>
          </cell>
          <cell r="I6328" t="str">
            <v>HOME ESSENCE SALEM 7</v>
          </cell>
          <cell r="J6328" t="str">
            <v>ONLINE ONLY</v>
          </cell>
          <cell r="K6328">
            <v>181546341</v>
          </cell>
          <cell r="L6328" t="str">
            <v>NA</v>
          </cell>
          <cell r="M6328" t="str">
            <v>NA</v>
          </cell>
          <cell r="N6328">
            <v>77.17</v>
          </cell>
          <cell r="O6328">
            <v>144.99</v>
          </cell>
          <cell r="P6328">
            <v>0.46775600000000001</v>
          </cell>
          <cell r="Q6328" t="str">
            <v>HOME ESSENCE</v>
          </cell>
          <cell r="R6328" t="str">
            <v>07</v>
          </cell>
          <cell r="S6328" t="str">
            <v>E &amp; E CO LTD</v>
          </cell>
          <cell r="T6328" t="str">
            <v>444096</v>
          </cell>
          <cell r="U6328" t="str">
            <v>1</v>
          </cell>
          <cell r="V6328">
            <v>1</v>
          </cell>
        </row>
        <row r="6329">
          <cell r="C6329">
            <v>554899276</v>
          </cell>
          <cell r="D6329" t="str">
            <v>L</v>
          </cell>
          <cell r="E6329">
            <v>48048326</v>
          </cell>
          <cell r="F6329" t="str">
            <v>0067571670725</v>
          </cell>
          <cell r="G6329" t="str">
            <v>MP10-2320</v>
          </cell>
          <cell r="H6329" t="str">
            <v>Madison Park Amherst 7 Piece Comforter Set - Queen - Coral</v>
          </cell>
          <cell r="I6329" t="str">
            <v>HOME ESSENCE SALEM C</v>
          </cell>
          <cell r="J6329" t="str">
            <v>ONLINE ONLY</v>
          </cell>
          <cell r="K6329">
            <v>18635879</v>
          </cell>
          <cell r="L6329" t="str">
            <v>CORAL</v>
          </cell>
          <cell r="M6329" t="str">
            <v>QUEEN</v>
          </cell>
          <cell r="N6329">
            <v>62.99</v>
          </cell>
          <cell r="O6329">
            <v>101.61</v>
          </cell>
          <cell r="P6329">
            <v>0.380081</v>
          </cell>
          <cell r="Q6329" t="str">
            <v>ADULT COMFOR</v>
          </cell>
          <cell r="R6329" t="str">
            <v>07</v>
          </cell>
          <cell r="S6329" t="str">
            <v>E &amp; E CO LTD</v>
          </cell>
          <cell r="T6329" t="str">
            <v>444096</v>
          </cell>
          <cell r="U6329" t="str">
            <v>0</v>
          </cell>
          <cell r="V6329">
            <v>1</v>
          </cell>
        </row>
        <row r="6330">
          <cell r="C6330">
            <v>583311396</v>
          </cell>
          <cell r="D6330" t="str">
            <v>L</v>
          </cell>
          <cell r="E6330">
            <v>48048326</v>
          </cell>
          <cell r="F6330" t="str">
            <v>0067571670725</v>
          </cell>
          <cell r="G6330" t="str">
            <v>MP10-2320</v>
          </cell>
          <cell r="H6330" t="str">
            <v>Madison Park Amherst 7 Piece Comforter Set - Queen - Coral</v>
          </cell>
          <cell r="I6330" t="str">
            <v>HOME ESSENCE SALEM 7</v>
          </cell>
          <cell r="J6330" t="str">
            <v>ONLINE ONLY</v>
          </cell>
          <cell r="K6330">
            <v>18635879</v>
          </cell>
          <cell r="L6330" t="str">
            <v>NA</v>
          </cell>
          <cell r="M6330" t="str">
            <v>NA</v>
          </cell>
          <cell r="N6330">
            <v>66.150000000000006</v>
          </cell>
          <cell r="O6330">
            <v>124.99</v>
          </cell>
          <cell r="P6330">
            <v>0.47075800000000001</v>
          </cell>
          <cell r="Q6330" t="str">
            <v>ADULT COMFOR</v>
          </cell>
          <cell r="R6330" t="str">
            <v>07</v>
          </cell>
          <cell r="S6330" t="str">
            <v>E &amp; E CO LTD</v>
          </cell>
          <cell r="T6330" t="str">
            <v>444096</v>
          </cell>
          <cell r="U6330" t="str">
            <v>1</v>
          </cell>
          <cell r="V6330">
            <v>1</v>
          </cell>
        </row>
        <row r="6331">
          <cell r="C6331">
            <v>563045123</v>
          </cell>
          <cell r="D6331" t="str">
            <v>L</v>
          </cell>
          <cell r="E6331">
            <v>55579772</v>
          </cell>
          <cell r="F6331" t="str">
            <v>0067571682621</v>
          </cell>
          <cell r="G6331" t="str">
            <v>MP13-3458</v>
          </cell>
          <cell r="H6331" t="str">
            <v>Home Essence Mitchell Reversible Coverlet Set, Blue, Full/Queen</v>
          </cell>
          <cell r="I6331" t="str">
            <v>HOME ESSENCE MITCHEL</v>
          </cell>
          <cell r="J6331" t="str">
            <v>ONLINE ONLY</v>
          </cell>
          <cell r="K6331">
            <v>32152840</v>
          </cell>
          <cell r="L6331" t="str">
            <v>NAVY</v>
          </cell>
          <cell r="M6331" t="str">
            <v>FULL/Q</v>
          </cell>
          <cell r="N6331">
            <v>36.57</v>
          </cell>
          <cell r="O6331">
            <v>69.989999999999995</v>
          </cell>
          <cell r="P6331">
            <v>0.477497</v>
          </cell>
          <cell r="Q6331" t="str">
            <v>ADULT QUILTS</v>
          </cell>
          <cell r="R6331" t="str">
            <v>07</v>
          </cell>
          <cell r="S6331" t="str">
            <v>E &amp; E CO LTD</v>
          </cell>
          <cell r="T6331" t="str">
            <v>444096</v>
          </cell>
          <cell r="U6331" t="str">
            <v>0</v>
          </cell>
          <cell r="V6331">
            <v>1</v>
          </cell>
        </row>
        <row r="6332">
          <cell r="C6332">
            <v>583311397</v>
          </cell>
          <cell r="D6332" t="str">
            <v>L</v>
          </cell>
          <cell r="E6332">
            <v>55579772</v>
          </cell>
          <cell r="F6332" t="str">
            <v>0067571682621</v>
          </cell>
          <cell r="G6332" t="str">
            <v>MP13-3458</v>
          </cell>
          <cell r="H6332" t="str">
            <v>Home Essence Mitchell Reversible Coverlet Set, Blue, Full/Queen</v>
          </cell>
          <cell r="I6332" t="str">
            <v>HOME ESSENCE MITCHEL</v>
          </cell>
          <cell r="J6332" t="str">
            <v>ONLINE ONLY</v>
          </cell>
          <cell r="K6332">
            <v>32152840</v>
          </cell>
          <cell r="L6332" t="str">
            <v>NA</v>
          </cell>
          <cell r="M6332" t="str">
            <v>NA</v>
          </cell>
          <cell r="N6332">
            <v>38.590000000000003</v>
          </cell>
          <cell r="O6332">
            <v>74.989999999999995</v>
          </cell>
          <cell r="P6332">
            <v>0.485398</v>
          </cell>
          <cell r="Q6332" t="str">
            <v>ADULT QUILTS</v>
          </cell>
          <cell r="R6332" t="str">
            <v>07</v>
          </cell>
          <cell r="S6332" t="str">
            <v>E &amp; E CO LTD</v>
          </cell>
          <cell r="T6332" t="str">
            <v>444096</v>
          </cell>
          <cell r="U6332" t="str">
            <v>1</v>
          </cell>
          <cell r="V6332">
            <v>1</v>
          </cell>
        </row>
        <row r="6333">
          <cell r="C6333">
            <v>583311400</v>
          </cell>
          <cell r="D6333" t="str">
            <v>L</v>
          </cell>
          <cell r="E6333">
            <v>54393403</v>
          </cell>
          <cell r="F6333" t="str">
            <v>0067571674822</v>
          </cell>
          <cell r="G6333" t="str">
            <v>MPE10-231</v>
          </cell>
          <cell r="H6333" t="str">
            <v>Home Essence Seafoam 24 Piece Room in a Bag, Cal King</v>
          </cell>
          <cell r="I6333" t="str">
            <v>HOME ESSENCE IVANA 2</v>
          </cell>
          <cell r="J6333" t="str">
            <v>ONLINE ONLY</v>
          </cell>
          <cell r="K6333">
            <v>22108743</v>
          </cell>
          <cell r="L6333" t="str">
            <v>NA</v>
          </cell>
          <cell r="M6333" t="str">
            <v>NA</v>
          </cell>
          <cell r="N6333">
            <v>110.25</v>
          </cell>
          <cell r="O6333">
            <v>204.99</v>
          </cell>
          <cell r="P6333">
            <v>0.462169</v>
          </cell>
          <cell r="Q6333" t="str">
            <v>HOME ESSENCE</v>
          </cell>
          <cell r="R6333" t="str">
            <v>07</v>
          </cell>
          <cell r="S6333" t="str">
            <v>E &amp; E CO LTD</v>
          </cell>
          <cell r="T6333" t="str">
            <v>444096</v>
          </cell>
          <cell r="U6333" t="str">
            <v>1</v>
          </cell>
          <cell r="V6333">
            <v>1</v>
          </cell>
        </row>
        <row r="6334">
          <cell r="C6334">
            <v>583311401</v>
          </cell>
          <cell r="E6334">
            <v>781600854</v>
          </cell>
          <cell r="F6334" t="str">
            <v>0008656934763</v>
          </cell>
          <cell r="G6334" t="str">
            <v>MP12-7142</v>
          </cell>
          <cell r="H6334" t="str">
            <v>Home Essence Valeria Ivory Tufted Cotton Chenille 3 Piece Duvet Cover Set, Full/Queen</v>
          </cell>
          <cell r="I6334" t="str">
            <v>HOME ESSENCE VALERIA</v>
          </cell>
          <cell r="J6334" t="str">
            <v>ONLINE ONLY</v>
          </cell>
          <cell r="K6334">
            <v>181546357</v>
          </cell>
          <cell r="L6334" t="str">
            <v>NA</v>
          </cell>
          <cell r="M6334" t="str">
            <v>NA</v>
          </cell>
          <cell r="N6334">
            <v>50.4</v>
          </cell>
          <cell r="O6334">
            <v>99.99</v>
          </cell>
          <cell r="P6334">
            <v>0.49595</v>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ell r="T6334" t="str">
            <v>444096</v>
          </cell>
          <cell r="U6334" t="str">
            <v>1</v>
          </cell>
          <cell r="V6334">
            <v>1</v>
          </cell>
        </row>
        <row r="6335">
          <cell r="C6335">
            <v>551869239</v>
          </cell>
          <cell r="D6335" t="str">
            <v>L</v>
          </cell>
          <cell r="E6335">
            <v>21632149</v>
          </cell>
          <cell r="F6335" t="str">
            <v>0067571638993</v>
          </cell>
          <cell r="G6335" t="str">
            <v>MP10-256</v>
          </cell>
          <cell r="H6335" t="str">
            <v>Home Essence Piedmont 7 Piece Tufted Comforter Set, Cal King, Plum</v>
          </cell>
          <cell r="I6335" t="str">
            <v>HOME ESSENCE PIEDMON</v>
          </cell>
          <cell r="J6335" t="str">
            <v>ONLINE ONLY</v>
          </cell>
          <cell r="K6335">
            <v>13443976</v>
          </cell>
          <cell r="L6335" t="str">
            <v>NONE</v>
          </cell>
          <cell r="M6335" t="str">
            <v>CAL KI</v>
          </cell>
          <cell r="N6335">
            <v>60.48</v>
          </cell>
          <cell r="O6335">
            <v>119.98</v>
          </cell>
          <cell r="P6335">
            <v>0.49591600000000002</v>
          </cell>
          <cell r="Q6335" t="str">
            <v>COMFORTER SE</v>
          </cell>
          <cell r="R6335" t="str">
            <v>07</v>
          </cell>
          <cell r="S6335" t="str">
            <v>E &amp; E CO LTD</v>
          </cell>
          <cell r="T6335" t="str">
            <v>444096</v>
          </cell>
          <cell r="U6335" t="str">
            <v>0</v>
          </cell>
          <cell r="V6335">
            <v>1</v>
          </cell>
        </row>
        <row r="6336">
          <cell r="C6336">
            <v>583311403</v>
          </cell>
          <cell r="D6336" t="str">
            <v>L</v>
          </cell>
          <cell r="E6336">
            <v>21632149</v>
          </cell>
          <cell r="F6336" t="str">
            <v>0067571638993</v>
          </cell>
          <cell r="G6336" t="str">
            <v>MP10-256</v>
          </cell>
          <cell r="H6336" t="str">
            <v>Home Essence Piedmont 7 Piece Tufted Comforter Set, Cal King, Plum</v>
          </cell>
          <cell r="I6336" t="str">
            <v>HOME ESSENCE PIEDMON</v>
          </cell>
          <cell r="J6336" t="str">
            <v>ONLINE ONLY</v>
          </cell>
          <cell r="K6336">
            <v>13443976</v>
          </cell>
          <cell r="L6336" t="str">
            <v>NA</v>
          </cell>
          <cell r="M6336" t="str">
            <v>NA</v>
          </cell>
          <cell r="N6336">
            <v>60.48</v>
          </cell>
          <cell r="O6336">
            <v>119.99</v>
          </cell>
          <cell r="P6336">
            <v>0.49595800000000001</v>
          </cell>
          <cell r="Q6336" t="str">
            <v>COMFORTER SE</v>
          </cell>
          <cell r="R6336" t="str">
            <v>07</v>
          </cell>
          <cell r="S6336" t="str">
            <v>E &amp; E CO LTD</v>
          </cell>
          <cell r="T6336" t="str">
            <v>444096</v>
          </cell>
          <cell r="U6336" t="str">
            <v>1</v>
          </cell>
          <cell r="V6336">
            <v>1</v>
          </cell>
        </row>
        <row r="6337">
          <cell r="C6337">
            <v>583311404</v>
          </cell>
          <cell r="D6337" t="str">
            <v>L</v>
          </cell>
          <cell r="E6337">
            <v>39457092</v>
          </cell>
          <cell r="F6337" t="str">
            <v>0067571649210</v>
          </cell>
          <cell r="G6337" t="str">
            <v>MP10-640</v>
          </cell>
          <cell r="H6337" t="str">
            <v>Home Essence Piedmont 7 Piece Tufted Comforter Set, King, Seafoam</v>
          </cell>
          <cell r="I6337" t="str">
            <v>HOME ESSENCE PIEDMON</v>
          </cell>
          <cell r="J6337" t="str">
            <v>ONLINE ONLY</v>
          </cell>
          <cell r="K6337">
            <v>32490901</v>
          </cell>
          <cell r="L6337" t="str">
            <v>NA</v>
          </cell>
          <cell r="M6337" t="str">
            <v>NA</v>
          </cell>
          <cell r="N6337">
            <v>60.48</v>
          </cell>
          <cell r="O6337">
            <v>119.99</v>
          </cell>
          <cell r="P6337">
            <v>0.49595800000000001</v>
          </cell>
          <cell r="Q6337" t="str">
            <v>SITE MERCH</v>
          </cell>
          <cell r="R6337" t="str">
            <v>07</v>
          </cell>
          <cell r="S6337" t="str">
            <v>E &amp; E CO LTD</v>
          </cell>
          <cell r="T6337" t="str">
            <v>444096</v>
          </cell>
          <cell r="U6337" t="str">
            <v>1</v>
          </cell>
          <cell r="V6337">
            <v>1</v>
          </cell>
        </row>
        <row r="6338">
          <cell r="C6338">
            <v>583311405</v>
          </cell>
          <cell r="D6338" t="str">
            <v>L</v>
          </cell>
          <cell r="E6338">
            <v>55579984</v>
          </cell>
          <cell r="F6338" t="str">
            <v>0067571680829</v>
          </cell>
          <cell r="G6338" t="str">
            <v>MP10-3280</v>
          </cell>
          <cell r="H6338" t="str">
            <v>Home Essence Piedmont 7 Piece Tufted Comforter Set, King, Black</v>
          </cell>
          <cell r="I6338" t="str">
            <v>HOME ESSENCE PIEDMON</v>
          </cell>
          <cell r="J6338" t="str">
            <v>ONLINE ONLY</v>
          </cell>
          <cell r="K6338">
            <v>32151305</v>
          </cell>
          <cell r="L6338" t="str">
            <v>NA</v>
          </cell>
          <cell r="M6338" t="str">
            <v>NA</v>
          </cell>
          <cell r="N6338">
            <v>60.48</v>
          </cell>
          <cell r="O6338">
            <v>119.99</v>
          </cell>
          <cell r="P6338">
            <v>0.49595800000000001</v>
          </cell>
          <cell r="Q6338" t="str">
            <v>ADULT COMFOR</v>
          </cell>
          <cell r="R6338" t="str">
            <v>07</v>
          </cell>
          <cell r="S6338" t="str">
            <v>E &amp; E CO LTD</v>
          </cell>
          <cell r="T6338" t="str">
            <v>444096</v>
          </cell>
          <cell r="U6338" t="str">
            <v>1</v>
          </cell>
          <cell r="V6338">
            <v>1</v>
          </cell>
        </row>
        <row r="6339">
          <cell r="C6339">
            <v>583311408</v>
          </cell>
          <cell r="E6339">
            <v>614622265</v>
          </cell>
          <cell r="F6339" t="str">
            <v>0008656926802</v>
          </cell>
          <cell r="G6339" t="str">
            <v>MPE10-822</v>
          </cell>
          <cell r="H6339" t="str">
            <v>Home Essence Purple 24 Piece Bed in a Bag Comforter Set with Sheets, King</v>
          </cell>
          <cell r="I6339" t="str">
            <v>HOME ESSENCE IVANA 2</v>
          </cell>
          <cell r="J6339" t="str">
            <v>ONLINE ONLY</v>
          </cell>
          <cell r="K6339">
            <v>181546371</v>
          </cell>
          <cell r="L6339" t="str">
            <v>NA</v>
          </cell>
          <cell r="M6339" t="str">
            <v>NA</v>
          </cell>
          <cell r="N6339">
            <v>110.25</v>
          </cell>
          <cell r="O6339">
            <v>204.99</v>
          </cell>
          <cell r="P6339">
            <v>0.462169</v>
          </cell>
          <cell r="Q6339" t="str">
            <v>HOME ESSENCE</v>
          </cell>
          <cell r="R6339" t="str">
            <v>07</v>
          </cell>
          <cell r="S6339" t="str">
            <v>E &amp; E CO LTD</v>
          </cell>
          <cell r="T6339" t="str">
            <v>444096</v>
          </cell>
          <cell r="U6339" t="str">
            <v>1</v>
          </cell>
          <cell r="V6339">
            <v>1</v>
          </cell>
        </row>
        <row r="6340">
          <cell r="C6340">
            <v>554899179</v>
          </cell>
          <cell r="D6340" t="str">
            <v>L</v>
          </cell>
          <cell r="E6340">
            <v>48048052</v>
          </cell>
          <cell r="F6340" t="str">
            <v>0067571670069</v>
          </cell>
          <cell r="G6340" t="str">
            <v>MP10-2240</v>
          </cell>
          <cell r="H6340" t="str">
            <v>Home Essence Piedmont 7 Piece Tufted Comforter Set, Queen, Navy</v>
          </cell>
          <cell r="I6340" t="str">
            <v>HOME ESSENCE PIEDMON</v>
          </cell>
          <cell r="J6340" t="str">
            <v>ONLINE ONLY</v>
          </cell>
          <cell r="K6340">
            <v>18635793</v>
          </cell>
          <cell r="L6340" t="str">
            <v>NAVY</v>
          </cell>
          <cell r="M6340" t="str">
            <v>QUEEN</v>
          </cell>
          <cell r="N6340">
            <v>50.4</v>
          </cell>
          <cell r="O6340">
            <v>109.99</v>
          </cell>
          <cell r="P6340">
            <v>0.54177699999999995</v>
          </cell>
          <cell r="Q6340" t="str">
            <v>ADULT COMFOR</v>
          </cell>
          <cell r="R6340" t="str">
            <v>07</v>
          </cell>
          <cell r="S6340" t="str">
            <v>E &amp; E CO LTD</v>
          </cell>
          <cell r="T6340" t="str">
            <v>444096</v>
          </cell>
          <cell r="U6340" t="str">
            <v>0</v>
          </cell>
          <cell r="V6340">
            <v>1</v>
          </cell>
        </row>
        <row r="6341">
          <cell r="C6341">
            <v>583311410</v>
          </cell>
          <cell r="D6341" t="str">
            <v>L</v>
          </cell>
          <cell r="E6341">
            <v>48048052</v>
          </cell>
          <cell r="F6341" t="str">
            <v>0067571670069</v>
          </cell>
          <cell r="G6341" t="str">
            <v>MP10-2240</v>
          </cell>
          <cell r="H6341" t="str">
            <v>Home Essence Piedmont 7 Piece Tufted Comforter Set, Queen, Navy</v>
          </cell>
          <cell r="I6341" t="str">
            <v>HOME ESSENCE PIEDMON</v>
          </cell>
          <cell r="J6341" t="str">
            <v>ONLINE ONLY</v>
          </cell>
          <cell r="K6341">
            <v>18635793</v>
          </cell>
          <cell r="L6341" t="str">
            <v>NA</v>
          </cell>
          <cell r="M6341" t="str">
            <v>NA</v>
          </cell>
          <cell r="N6341">
            <v>50.4</v>
          </cell>
          <cell r="O6341">
            <v>99.99</v>
          </cell>
          <cell r="P6341">
            <v>0.49595</v>
          </cell>
          <cell r="Q6341" t="str">
            <v>ADULT COMFOR</v>
          </cell>
          <cell r="R6341" t="str">
            <v>07</v>
          </cell>
          <cell r="S6341" t="str">
            <v>E &amp; E CO LTD</v>
          </cell>
          <cell r="T6341" t="str">
            <v>444096</v>
          </cell>
          <cell r="U6341" t="str">
            <v>1</v>
          </cell>
          <cell r="V6341">
            <v>1</v>
          </cell>
        </row>
        <row r="6342">
          <cell r="C6342">
            <v>583311411</v>
          </cell>
          <cell r="D6342" t="str">
            <v>L</v>
          </cell>
          <cell r="E6342">
            <v>48048334</v>
          </cell>
          <cell r="F6342" t="str">
            <v>0067571669833</v>
          </cell>
          <cell r="G6342" t="str">
            <v>MP10-2208</v>
          </cell>
          <cell r="H6342" t="str">
            <v>Madison Park Amherst 7 Piece Comforter Set - King - Navy</v>
          </cell>
          <cell r="I6342" t="str">
            <v>HOME ESSENCE SALEM 7</v>
          </cell>
          <cell r="J6342" t="str">
            <v>ONLINE ONLY</v>
          </cell>
          <cell r="K6342">
            <v>18635925</v>
          </cell>
          <cell r="L6342" t="str">
            <v>NA</v>
          </cell>
          <cell r="M6342" t="str">
            <v>NA</v>
          </cell>
          <cell r="N6342">
            <v>77.17</v>
          </cell>
          <cell r="O6342">
            <v>144.99</v>
          </cell>
          <cell r="P6342">
            <v>0.46775600000000001</v>
          </cell>
          <cell r="Q6342" t="str">
            <v>ADULT COMFOR</v>
          </cell>
          <cell r="R6342" t="str">
            <v>07</v>
          </cell>
          <cell r="S6342" t="str">
            <v>E &amp; E CO LTD</v>
          </cell>
          <cell r="T6342" t="str">
            <v>444096</v>
          </cell>
          <cell r="U6342" t="str">
            <v>1</v>
          </cell>
          <cell r="V6342">
            <v>1</v>
          </cell>
        </row>
        <row r="6343">
          <cell r="C6343">
            <v>556159017</v>
          </cell>
          <cell r="D6343" t="str">
            <v>L</v>
          </cell>
          <cell r="E6343">
            <v>45673280</v>
          </cell>
          <cell r="F6343" t="str">
            <v>0067571638266</v>
          </cell>
          <cell r="G6343" t="str">
            <v>MP10-227</v>
          </cell>
          <cell r="H6343" t="str">
            <v>Home Essence Salem 7 Piece Comforter Set, Cal King, Black</v>
          </cell>
          <cell r="I6343" t="str">
            <v>HOME ESSENCE SALEM C</v>
          </cell>
          <cell r="J6343" t="str">
            <v>ONLINE ONLY</v>
          </cell>
          <cell r="K6343">
            <v>22107985</v>
          </cell>
          <cell r="L6343" t="str">
            <v>BLACK</v>
          </cell>
          <cell r="M6343" t="str">
            <v>CAL KI</v>
          </cell>
          <cell r="N6343">
            <v>73.489999999999995</v>
          </cell>
          <cell r="O6343">
            <v>139.99</v>
          </cell>
          <cell r="P6343">
            <v>0.47503400000000001</v>
          </cell>
          <cell r="Q6343" t="str">
            <v>ADULT COMFOR</v>
          </cell>
          <cell r="R6343" t="str">
            <v>07</v>
          </cell>
          <cell r="S6343" t="str">
            <v>E &amp; E CO LTD</v>
          </cell>
          <cell r="T6343" t="str">
            <v>444096</v>
          </cell>
          <cell r="U6343" t="str">
            <v>0</v>
          </cell>
          <cell r="V6343">
            <v>1</v>
          </cell>
        </row>
        <row r="6344">
          <cell r="C6344">
            <v>583311412</v>
          </cell>
          <cell r="D6344" t="str">
            <v>L</v>
          </cell>
          <cell r="E6344">
            <v>45673280</v>
          </cell>
          <cell r="F6344" t="str">
            <v>0067571638266</v>
          </cell>
          <cell r="G6344" t="str">
            <v>MP10-227</v>
          </cell>
          <cell r="H6344" t="str">
            <v>Home Essence Salem 7 Piece Comforter Set, Cal King, Black</v>
          </cell>
          <cell r="I6344" t="str">
            <v>HOME ESSENCE SALEM 7</v>
          </cell>
          <cell r="J6344" t="str">
            <v>ONLINE ONLY</v>
          </cell>
          <cell r="K6344">
            <v>22107985</v>
          </cell>
          <cell r="L6344" t="str">
            <v>NA</v>
          </cell>
          <cell r="M6344" t="str">
            <v>NA</v>
          </cell>
          <cell r="N6344">
            <v>77.17</v>
          </cell>
          <cell r="O6344">
            <v>144.99</v>
          </cell>
          <cell r="P6344">
            <v>0.46775600000000001</v>
          </cell>
          <cell r="Q6344" t="str">
            <v>ADULT COMFOR</v>
          </cell>
          <cell r="R6344" t="str">
            <v>07</v>
          </cell>
          <cell r="S6344" t="str">
            <v>E &amp; E CO LTD</v>
          </cell>
          <cell r="T6344" t="str">
            <v>444096</v>
          </cell>
          <cell r="U6344" t="str">
            <v>1</v>
          </cell>
          <cell r="V6344">
            <v>1</v>
          </cell>
        </row>
        <row r="6345">
          <cell r="C6345">
            <v>551846313</v>
          </cell>
          <cell r="D6345" t="str">
            <v>L</v>
          </cell>
          <cell r="E6345">
            <v>21632140</v>
          </cell>
          <cell r="F6345" t="str">
            <v>0067571638988</v>
          </cell>
          <cell r="G6345" t="str">
            <v>MP10-254</v>
          </cell>
          <cell r="H6345" t="str">
            <v>Home Essence Transitional Tufted 7 Piece Comforter Sets Queen with Shams</v>
          </cell>
          <cell r="I6345" t="str">
            <v>HOME ESSENCE PIEDMON</v>
          </cell>
          <cell r="J6345" t="str">
            <v>ONLINE ONLY</v>
          </cell>
          <cell r="K6345">
            <v>13411281</v>
          </cell>
          <cell r="L6345" t="str">
            <v>NONE</v>
          </cell>
          <cell r="M6345" t="str">
            <v>QUEEN</v>
          </cell>
          <cell r="N6345">
            <v>50.4</v>
          </cell>
          <cell r="O6345">
            <v>119.99</v>
          </cell>
          <cell r="P6345">
            <v>0.57996499999999995</v>
          </cell>
          <cell r="Q6345" t="str">
            <v>COMFORTER SE</v>
          </cell>
          <cell r="R6345" t="str">
            <v>07</v>
          </cell>
          <cell r="S6345" t="str">
            <v>E &amp; E CO LTD</v>
          </cell>
          <cell r="T6345" t="str">
            <v>444096</v>
          </cell>
          <cell r="U6345" t="str">
            <v>0</v>
          </cell>
          <cell r="V6345">
            <v>1</v>
          </cell>
        </row>
        <row r="6346">
          <cell r="C6346">
            <v>583311414</v>
          </cell>
          <cell r="D6346" t="str">
            <v>L</v>
          </cell>
          <cell r="E6346">
            <v>21632140</v>
          </cell>
          <cell r="F6346" t="str">
            <v>0067571638988</v>
          </cell>
          <cell r="G6346" t="str">
            <v>MP10-254</v>
          </cell>
          <cell r="H6346" t="str">
            <v>Home Essence Transitional Tufted 7 Piece Comforter Sets Queen with Shams</v>
          </cell>
          <cell r="I6346" t="str">
            <v>HOME ESSENCE PIEDMON</v>
          </cell>
          <cell r="J6346" t="str">
            <v>ONLINE ONLY</v>
          </cell>
          <cell r="K6346">
            <v>13411281</v>
          </cell>
          <cell r="L6346" t="str">
            <v>NA</v>
          </cell>
          <cell r="M6346" t="str">
            <v>NA</v>
          </cell>
          <cell r="N6346">
            <v>50.4</v>
          </cell>
          <cell r="O6346">
            <v>99.99</v>
          </cell>
          <cell r="P6346">
            <v>0.49595</v>
          </cell>
          <cell r="Q6346" t="str">
            <v>COMFORTER SE</v>
          </cell>
          <cell r="R6346" t="str">
            <v>07</v>
          </cell>
          <cell r="S6346" t="str">
            <v>E &amp; E CO LTD</v>
          </cell>
          <cell r="T6346" t="str">
            <v>444096</v>
          </cell>
          <cell r="U6346" t="str">
            <v>1</v>
          </cell>
          <cell r="V6346">
            <v>1</v>
          </cell>
        </row>
        <row r="6347">
          <cell r="C6347">
            <v>554029321</v>
          </cell>
          <cell r="D6347" t="str">
            <v>L</v>
          </cell>
          <cell r="E6347">
            <v>44802654</v>
          </cell>
          <cell r="F6347" t="str">
            <v>0067571656797</v>
          </cell>
          <cell r="G6347" t="str">
            <v>MP13-1237</v>
          </cell>
          <cell r="H6347" t="str">
            <v>Home Essence Mitchell Reversible Coverlet Set, Twin/Twin XL, Grey</v>
          </cell>
          <cell r="I6347" t="str">
            <v>HOME ESSENCE MITCHEL</v>
          </cell>
          <cell r="J6347" t="str">
            <v>ONLINE ONLY</v>
          </cell>
          <cell r="K6347">
            <v>17236613</v>
          </cell>
          <cell r="L6347" t="str">
            <v>NONE</v>
          </cell>
          <cell r="M6347" t="str">
            <v>TWIN/T</v>
          </cell>
          <cell r="N6347">
            <v>28.73</v>
          </cell>
          <cell r="O6347">
            <v>54.99</v>
          </cell>
          <cell r="P6347">
            <v>0.47754099999999999</v>
          </cell>
          <cell r="Q6347" t="str">
            <v>ADULT QUILTS</v>
          </cell>
          <cell r="R6347" t="str">
            <v>07</v>
          </cell>
          <cell r="S6347" t="str">
            <v>E &amp; E CO LTD</v>
          </cell>
          <cell r="T6347" t="str">
            <v>444096</v>
          </cell>
          <cell r="U6347" t="str">
            <v>0</v>
          </cell>
          <cell r="V6347">
            <v>1</v>
          </cell>
        </row>
        <row r="6348">
          <cell r="C6348">
            <v>583311416</v>
          </cell>
          <cell r="D6348" t="str">
            <v>L</v>
          </cell>
          <cell r="E6348">
            <v>44802654</v>
          </cell>
          <cell r="F6348" t="str">
            <v>0067571656797</v>
          </cell>
          <cell r="G6348" t="str">
            <v>MP13-1237</v>
          </cell>
          <cell r="H6348" t="str">
            <v>Home Essence Mitchell Reversible Coverlet Set, Twin/Twin XL, Grey</v>
          </cell>
          <cell r="I6348" t="str">
            <v>HOME ESSENCE MITCHEL</v>
          </cell>
          <cell r="J6348" t="str">
            <v>ONLINE ONLY</v>
          </cell>
          <cell r="K6348">
            <v>17236613</v>
          </cell>
          <cell r="L6348" t="str">
            <v>NA</v>
          </cell>
          <cell r="M6348" t="str">
            <v>NA</v>
          </cell>
          <cell r="N6348">
            <v>30.32</v>
          </cell>
          <cell r="O6348">
            <v>59.99</v>
          </cell>
          <cell r="P6348">
            <v>0.49458200000000002</v>
          </cell>
          <cell r="Q6348" t="str">
            <v>ADULT QUILTS</v>
          </cell>
          <cell r="R6348" t="str">
            <v>07</v>
          </cell>
          <cell r="S6348" t="str">
            <v>E &amp; E CO LTD</v>
          </cell>
          <cell r="T6348" t="str">
            <v>444096</v>
          </cell>
          <cell r="U6348" t="str">
            <v>1</v>
          </cell>
          <cell r="V6348">
            <v>1</v>
          </cell>
        </row>
        <row r="6349">
          <cell r="C6349">
            <v>552105569</v>
          </cell>
          <cell r="D6349" t="str">
            <v>L</v>
          </cell>
          <cell r="E6349">
            <v>21632150</v>
          </cell>
          <cell r="F6349" t="str">
            <v>0067571638992</v>
          </cell>
          <cell r="G6349" t="str">
            <v>MP10-253</v>
          </cell>
          <cell r="H6349" t="str">
            <v>Home Essence Piedmont 7 Piece Tufted Comforter Set, Cal King, Taupe</v>
          </cell>
          <cell r="I6349" t="str">
            <v>HOME ESSENCE PIEDMON</v>
          </cell>
          <cell r="J6349" t="str">
            <v>ONLINE ONLY</v>
          </cell>
          <cell r="K6349">
            <v>13804680</v>
          </cell>
          <cell r="L6349" t="str">
            <v>NONE</v>
          </cell>
          <cell r="M6349" t="str">
            <v>CAL KI</v>
          </cell>
          <cell r="N6349">
            <v>60.48</v>
          </cell>
          <cell r="O6349">
            <v>107.2</v>
          </cell>
          <cell r="P6349">
            <v>0.43582100000000001</v>
          </cell>
          <cell r="Q6349" t="str">
            <v>COMFORTER SE</v>
          </cell>
          <cell r="R6349" t="str">
            <v>07</v>
          </cell>
          <cell r="S6349" t="str">
            <v>E &amp; E CO LTD</v>
          </cell>
          <cell r="T6349" t="str">
            <v>444096</v>
          </cell>
          <cell r="U6349" t="str">
            <v>0</v>
          </cell>
          <cell r="V6349">
            <v>1</v>
          </cell>
        </row>
        <row r="6350">
          <cell r="C6350">
            <v>583311420</v>
          </cell>
          <cell r="D6350" t="str">
            <v>L</v>
          </cell>
          <cell r="E6350">
            <v>21632150</v>
          </cell>
          <cell r="F6350" t="str">
            <v>0067571638992</v>
          </cell>
          <cell r="G6350" t="str">
            <v>MP10-253</v>
          </cell>
          <cell r="H6350" t="str">
            <v>Home Essence Piedmont 7 Piece Tufted Comforter Set, Cal King, Taupe</v>
          </cell>
          <cell r="I6350" t="str">
            <v>HOME ESSENCE PIEDMON</v>
          </cell>
          <cell r="J6350" t="str">
            <v>ONLINE ONLY</v>
          </cell>
          <cell r="K6350">
            <v>13804680</v>
          </cell>
          <cell r="L6350" t="str">
            <v>NA</v>
          </cell>
          <cell r="M6350" t="str">
            <v>NA</v>
          </cell>
          <cell r="N6350">
            <v>60.48</v>
          </cell>
          <cell r="O6350">
            <v>119.99</v>
          </cell>
          <cell r="P6350">
            <v>0.49595800000000001</v>
          </cell>
          <cell r="Q6350" t="str">
            <v>COMFORTER SE</v>
          </cell>
          <cell r="R6350" t="str">
            <v>07</v>
          </cell>
          <cell r="S6350" t="str">
            <v>E &amp; E CO LTD</v>
          </cell>
          <cell r="T6350" t="str">
            <v>444096</v>
          </cell>
          <cell r="U6350" t="str">
            <v>1</v>
          </cell>
          <cell r="V6350">
            <v>1</v>
          </cell>
        </row>
        <row r="6351">
          <cell r="C6351">
            <v>556159065</v>
          </cell>
          <cell r="D6351" t="str">
            <v>L</v>
          </cell>
          <cell r="E6351">
            <v>45673282</v>
          </cell>
          <cell r="F6351" t="str">
            <v>0067571632032</v>
          </cell>
          <cell r="G6351" t="str">
            <v>MP10-128</v>
          </cell>
          <cell r="H6351" t="str">
            <v>Madison Park Amherst 7 Piece Comforter Set - Cal King - Purple</v>
          </cell>
          <cell r="I6351" t="str">
            <v>HOME ESSENCE SALEM C</v>
          </cell>
          <cell r="J6351" t="str">
            <v>ONLINE ONLY</v>
          </cell>
          <cell r="K6351">
            <v>22108026</v>
          </cell>
          <cell r="L6351" t="str">
            <v>PURPLE</v>
          </cell>
          <cell r="M6351" t="str">
            <v>CAL KI</v>
          </cell>
          <cell r="N6351">
            <v>73.489999999999995</v>
          </cell>
          <cell r="O6351">
            <v>114.99</v>
          </cell>
          <cell r="P6351">
            <v>0.36090100000000003</v>
          </cell>
          <cell r="Q6351" t="str">
            <v>ADULT COMFOR</v>
          </cell>
          <cell r="R6351" t="str">
            <v>07</v>
          </cell>
          <cell r="S6351" t="str">
            <v>E &amp; E CO LTD</v>
          </cell>
          <cell r="T6351" t="str">
            <v>444096</v>
          </cell>
          <cell r="U6351" t="str">
            <v>0</v>
          </cell>
          <cell r="V6351">
            <v>1</v>
          </cell>
        </row>
        <row r="6352">
          <cell r="C6352">
            <v>583311421</v>
          </cell>
          <cell r="D6352" t="str">
            <v>L</v>
          </cell>
          <cell r="E6352">
            <v>45673282</v>
          </cell>
          <cell r="F6352" t="str">
            <v>0067571632032</v>
          </cell>
          <cell r="G6352" t="str">
            <v>MP10-128</v>
          </cell>
          <cell r="H6352" t="str">
            <v>Madison Park Amherst 7 Piece Comforter Set - Cal King - Purple</v>
          </cell>
          <cell r="I6352" t="str">
            <v>HOME ESSENCE SALEM 7</v>
          </cell>
          <cell r="J6352" t="str">
            <v>ONLINE ONLY</v>
          </cell>
          <cell r="K6352">
            <v>22108026</v>
          </cell>
          <cell r="L6352" t="str">
            <v>NA</v>
          </cell>
          <cell r="M6352" t="str">
            <v>NA</v>
          </cell>
          <cell r="N6352">
            <v>77.17</v>
          </cell>
          <cell r="O6352">
            <v>144.99</v>
          </cell>
          <cell r="P6352">
            <v>0.46775600000000001</v>
          </cell>
          <cell r="Q6352" t="str">
            <v>ADULT COMFOR</v>
          </cell>
          <cell r="R6352" t="str">
            <v>07</v>
          </cell>
          <cell r="S6352" t="str">
            <v>E &amp; E CO LTD</v>
          </cell>
          <cell r="T6352" t="str">
            <v>444096</v>
          </cell>
          <cell r="U6352" t="str">
            <v>1</v>
          </cell>
          <cell r="V6352">
            <v>1</v>
          </cell>
        </row>
        <row r="6353">
          <cell r="C6353">
            <v>556159048</v>
          </cell>
          <cell r="D6353" t="str">
            <v>L</v>
          </cell>
          <cell r="E6353">
            <v>45673281</v>
          </cell>
          <cell r="F6353" t="str">
            <v>0067571632015</v>
          </cell>
          <cell r="G6353" t="str">
            <v>MP10-123</v>
          </cell>
          <cell r="H6353" t="str">
            <v>Home Essence Salem 7 Piece Comforter Set, Cal King, Natural</v>
          </cell>
          <cell r="I6353" t="str">
            <v>HOME ESSENCE SALEM C</v>
          </cell>
          <cell r="J6353" t="str">
            <v>ONLINE ONLY</v>
          </cell>
          <cell r="K6353">
            <v>22108011</v>
          </cell>
          <cell r="L6353" t="str">
            <v>KHAKI</v>
          </cell>
          <cell r="M6353" t="str">
            <v>CAL KI</v>
          </cell>
          <cell r="N6353">
            <v>73.489999999999995</v>
          </cell>
          <cell r="O6353">
            <v>114.99</v>
          </cell>
          <cell r="P6353">
            <v>0.36090100000000003</v>
          </cell>
          <cell r="Q6353" t="str">
            <v>ADULT COMFOR</v>
          </cell>
          <cell r="R6353" t="str">
            <v>07</v>
          </cell>
          <cell r="S6353" t="str">
            <v>E &amp; E CO LTD</v>
          </cell>
          <cell r="T6353" t="str">
            <v>444096</v>
          </cell>
          <cell r="U6353" t="str">
            <v>0</v>
          </cell>
          <cell r="V6353">
            <v>1</v>
          </cell>
        </row>
        <row r="6354">
          <cell r="C6354">
            <v>583311422</v>
          </cell>
          <cell r="D6354" t="str">
            <v>L</v>
          </cell>
          <cell r="E6354">
            <v>45673281</v>
          </cell>
          <cell r="F6354" t="str">
            <v>0067571632015</v>
          </cell>
          <cell r="G6354" t="str">
            <v>MP10-123</v>
          </cell>
          <cell r="H6354" t="str">
            <v>Home Essence Salem 7 Piece Comforter Set, Cal King, Natural</v>
          </cell>
          <cell r="I6354" t="str">
            <v>HOME ESSENCE SALEM 7</v>
          </cell>
          <cell r="J6354" t="str">
            <v>ONLINE ONLY</v>
          </cell>
          <cell r="K6354">
            <v>22108011</v>
          </cell>
          <cell r="L6354" t="str">
            <v>NA</v>
          </cell>
          <cell r="M6354" t="str">
            <v>NA</v>
          </cell>
          <cell r="N6354">
            <v>77.17</v>
          </cell>
          <cell r="O6354">
            <v>144.99</v>
          </cell>
          <cell r="P6354">
            <v>0.46775600000000001</v>
          </cell>
          <cell r="Q6354" t="str">
            <v>ADULT COMFOR</v>
          </cell>
          <cell r="R6354" t="str">
            <v>07</v>
          </cell>
          <cell r="S6354" t="str">
            <v>E &amp; E CO LTD</v>
          </cell>
          <cell r="T6354" t="str">
            <v>444096</v>
          </cell>
          <cell r="U6354" t="str">
            <v>1</v>
          </cell>
          <cell r="V6354">
            <v>1</v>
          </cell>
        </row>
        <row r="6355">
          <cell r="C6355">
            <v>552367641</v>
          </cell>
          <cell r="D6355" t="str">
            <v>L</v>
          </cell>
          <cell r="E6355">
            <v>35092043</v>
          </cell>
          <cell r="F6355" t="str">
            <v>0067571649387</v>
          </cell>
          <cell r="G6355" t="str">
            <v>MP10-659</v>
          </cell>
          <cell r="H6355" t="str">
            <v>Home Essence Piedmont Pintuck Plum Polyoni 7 Piece Comforter Set, Full</v>
          </cell>
          <cell r="I6355" t="str">
            <v>HOME ESSENCE PIEDMON</v>
          </cell>
          <cell r="J6355" t="str">
            <v>ONLINE ONLY</v>
          </cell>
          <cell r="K6355">
            <v>14242094</v>
          </cell>
          <cell r="L6355" t="str">
            <v>PLUM</v>
          </cell>
          <cell r="N6355">
            <v>45.36</v>
          </cell>
          <cell r="O6355">
            <v>81.53</v>
          </cell>
          <cell r="P6355">
            <v>0.44363999999999998</v>
          </cell>
          <cell r="Q6355" t="str">
            <v>KIDS COMFORT</v>
          </cell>
          <cell r="R6355" t="str">
            <v>07</v>
          </cell>
          <cell r="S6355" t="str">
            <v>E &amp; E CO LTD</v>
          </cell>
          <cell r="T6355" t="str">
            <v>444096</v>
          </cell>
          <cell r="U6355" t="str">
            <v>0</v>
          </cell>
          <cell r="V6355">
            <v>1</v>
          </cell>
        </row>
        <row r="6356">
          <cell r="C6356">
            <v>583311423</v>
          </cell>
          <cell r="D6356" t="str">
            <v>L</v>
          </cell>
          <cell r="E6356">
            <v>35092043</v>
          </cell>
          <cell r="F6356" t="str">
            <v>0067571649387</v>
          </cell>
          <cell r="G6356" t="str">
            <v>MP10-659</v>
          </cell>
          <cell r="H6356" t="str">
            <v>Home Essence Piedmont Pintuck Plum Polyoni 7 Piece Comforter Set, Full</v>
          </cell>
          <cell r="I6356" t="str">
            <v>HOME ESSENCE PIEDMON</v>
          </cell>
          <cell r="J6356" t="str">
            <v>ONLINE ONLY</v>
          </cell>
          <cell r="K6356">
            <v>14242094</v>
          </cell>
          <cell r="L6356" t="str">
            <v>NA</v>
          </cell>
          <cell r="M6356" t="str">
            <v>NA</v>
          </cell>
          <cell r="N6356">
            <v>47.63</v>
          </cell>
          <cell r="O6356">
            <v>94.99</v>
          </cell>
          <cell r="P6356">
            <v>0.49857899999999999</v>
          </cell>
          <cell r="Q6356" t="str">
            <v>KIDS COMFORT</v>
          </cell>
          <cell r="R6356" t="str">
            <v>07</v>
          </cell>
          <cell r="S6356" t="str">
            <v>E &amp; E CO LTD</v>
          </cell>
          <cell r="T6356" t="str">
            <v>444096</v>
          </cell>
          <cell r="U6356" t="str">
            <v>1</v>
          </cell>
          <cell r="V6356">
            <v>1</v>
          </cell>
        </row>
        <row r="6357">
          <cell r="C6357">
            <v>573701791</v>
          </cell>
          <cell r="D6357" t="str">
            <v>L</v>
          </cell>
          <cell r="E6357">
            <v>632654630</v>
          </cell>
          <cell r="F6357" t="str">
            <v>0008656915368</v>
          </cell>
          <cell r="G6357" t="str">
            <v>MP13-6115</v>
          </cell>
          <cell r="H6357" t="str">
            <v>Home Essence Mitchell Reversible Coverlet Set, Teal, Twin/Twin XL</v>
          </cell>
          <cell r="I6357" t="str">
            <v>HOME ESSENCE MITCHEL</v>
          </cell>
          <cell r="J6357" t="str">
            <v>ONLINE ONLY</v>
          </cell>
          <cell r="K6357">
            <v>109514036</v>
          </cell>
          <cell r="L6357" t="str">
            <v>NA</v>
          </cell>
          <cell r="M6357" t="str">
            <v>NA</v>
          </cell>
          <cell r="N6357">
            <v>28.73</v>
          </cell>
          <cell r="O6357">
            <v>54.99</v>
          </cell>
          <cell r="P6357">
            <v>0.47754099999999999</v>
          </cell>
          <cell r="Q6357" t="str">
            <v>SITE MERCH</v>
          </cell>
          <cell r="R6357" t="str">
            <v>07</v>
          </cell>
          <cell r="S6357" t="str">
            <v>E &amp; E CO LTD</v>
          </cell>
          <cell r="T6357" t="str">
            <v>444096</v>
          </cell>
          <cell r="U6357" t="str">
            <v>0</v>
          </cell>
          <cell r="V6357">
            <v>1</v>
          </cell>
        </row>
        <row r="6358">
          <cell r="C6358">
            <v>583311425</v>
          </cell>
          <cell r="D6358" t="str">
            <v>L</v>
          </cell>
          <cell r="E6358">
            <v>632654630</v>
          </cell>
          <cell r="F6358" t="str">
            <v>0008656915368</v>
          </cell>
          <cell r="G6358" t="str">
            <v>MP13-6115</v>
          </cell>
          <cell r="H6358" t="str">
            <v>Home Essence Mitchell Reversible Coverlet Set, Teal, Twin/Twin XL</v>
          </cell>
          <cell r="I6358" t="str">
            <v>HOME ESSENCE MITCHEL</v>
          </cell>
          <cell r="J6358" t="str">
            <v>ONLINE ONLY</v>
          </cell>
          <cell r="K6358">
            <v>109514036</v>
          </cell>
          <cell r="L6358" t="str">
            <v>NA</v>
          </cell>
          <cell r="M6358" t="str">
            <v>NA</v>
          </cell>
          <cell r="N6358">
            <v>30.32</v>
          </cell>
          <cell r="O6358">
            <v>59.99</v>
          </cell>
          <cell r="P6358">
            <v>0.49458200000000002</v>
          </cell>
          <cell r="Q6358" t="str">
            <v>SITE MERCH</v>
          </cell>
          <cell r="R6358" t="str">
            <v>07</v>
          </cell>
          <cell r="S6358" t="str">
            <v>E &amp; E CO LTD</v>
          </cell>
          <cell r="T6358" t="str">
            <v>444096</v>
          </cell>
          <cell r="U6358" t="str">
            <v>1</v>
          </cell>
          <cell r="V6358">
            <v>1</v>
          </cell>
        </row>
        <row r="6359">
          <cell r="C6359">
            <v>554899341</v>
          </cell>
          <cell r="D6359" t="str">
            <v>L</v>
          </cell>
          <cell r="E6359">
            <v>48048337</v>
          </cell>
          <cell r="F6359" t="str">
            <v>0067571669834</v>
          </cell>
          <cell r="G6359" t="str">
            <v>MP10-2209</v>
          </cell>
          <cell r="H6359" t="str">
            <v>Home Essence Salem 7 Piece Comforter Set, Cal King, Navy</v>
          </cell>
          <cell r="I6359" t="str">
            <v>HOME ESSENCE SALEM C</v>
          </cell>
          <cell r="J6359" t="str">
            <v>ONLINE ONLY</v>
          </cell>
          <cell r="K6359">
            <v>18635937</v>
          </cell>
          <cell r="L6359" t="str">
            <v>NAVY</v>
          </cell>
          <cell r="M6359" t="str">
            <v>CAL KI</v>
          </cell>
          <cell r="N6359">
            <v>73.489999999999995</v>
          </cell>
          <cell r="O6359">
            <v>139.99</v>
          </cell>
          <cell r="P6359">
            <v>0.47503400000000001</v>
          </cell>
          <cell r="Q6359" t="str">
            <v>ADULT COMFOR</v>
          </cell>
          <cell r="R6359" t="str">
            <v>07</v>
          </cell>
          <cell r="S6359" t="str">
            <v>E &amp; E CO LTD</v>
          </cell>
          <cell r="T6359" t="str">
            <v>444096</v>
          </cell>
          <cell r="U6359" t="str">
            <v>0</v>
          </cell>
          <cell r="V6359">
            <v>1</v>
          </cell>
        </row>
        <row r="6360">
          <cell r="C6360">
            <v>583311426</v>
          </cell>
          <cell r="D6360" t="str">
            <v>L</v>
          </cell>
          <cell r="E6360">
            <v>48048337</v>
          </cell>
          <cell r="F6360" t="str">
            <v>0067571669834</v>
          </cell>
          <cell r="G6360" t="str">
            <v>MP10-2209</v>
          </cell>
          <cell r="H6360" t="str">
            <v>Home Essence Salem 7 Piece Comforter Set, Cal King, Navy</v>
          </cell>
          <cell r="I6360" t="str">
            <v>HOME ESSENCE SALEM 7</v>
          </cell>
          <cell r="J6360" t="str">
            <v>ONLINE ONLY</v>
          </cell>
          <cell r="K6360">
            <v>18635937</v>
          </cell>
          <cell r="L6360" t="str">
            <v>NA</v>
          </cell>
          <cell r="M6360" t="str">
            <v>NA</v>
          </cell>
          <cell r="N6360">
            <v>77.17</v>
          </cell>
          <cell r="O6360">
            <v>144.99</v>
          </cell>
          <cell r="P6360">
            <v>0.46775600000000001</v>
          </cell>
          <cell r="Q6360" t="str">
            <v>ADULT COMFOR</v>
          </cell>
          <cell r="R6360" t="str">
            <v>07</v>
          </cell>
          <cell r="S6360" t="str">
            <v>E &amp; E CO LTD</v>
          </cell>
          <cell r="T6360" t="str">
            <v>444096</v>
          </cell>
          <cell r="U6360" t="str">
            <v>1</v>
          </cell>
          <cell r="V6360">
            <v>1</v>
          </cell>
        </row>
        <row r="6361">
          <cell r="C6361">
            <v>583311427</v>
          </cell>
          <cell r="D6361" t="str">
            <v>L</v>
          </cell>
          <cell r="E6361">
            <v>54392817</v>
          </cell>
          <cell r="F6361" t="str">
            <v>0067571676407</v>
          </cell>
          <cell r="G6361" t="str">
            <v>MP12-2983</v>
          </cell>
          <cell r="H6361" t="str">
            <v>Home Essence Salem 6 Piece Duvet Cover Set, King/Cal King, Aqua</v>
          </cell>
          <cell r="I6361" t="str">
            <v>HOME ESSENCE SALEM 6</v>
          </cell>
          <cell r="J6361" t="str">
            <v>ONLINE ONLY</v>
          </cell>
          <cell r="K6361">
            <v>22106620</v>
          </cell>
          <cell r="L6361" t="str">
            <v>NA</v>
          </cell>
          <cell r="M6361" t="str">
            <v>NA</v>
          </cell>
          <cell r="N6361">
            <v>60.64</v>
          </cell>
          <cell r="O6361">
            <v>114.99</v>
          </cell>
          <cell r="P6361">
            <v>0.47265000000000001</v>
          </cell>
          <cell r="Q6361" t="str">
            <v>ADULT DUVET</v>
          </cell>
          <cell r="R6361" t="str">
            <v>07</v>
          </cell>
          <cell r="S6361" t="str">
            <v>E &amp; E CO LTD</v>
          </cell>
          <cell r="T6361" t="str">
            <v>444096</v>
          </cell>
          <cell r="U6361" t="str">
            <v>1</v>
          </cell>
          <cell r="V6361">
            <v>1</v>
          </cell>
        </row>
        <row r="6362">
          <cell r="C6362">
            <v>583311430</v>
          </cell>
          <cell r="D6362" t="str">
            <v>L</v>
          </cell>
          <cell r="E6362">
            <v>17428826</v>
          </cell>
          <cell r="F6362" t="str">
            <v>0067571627932</v>
          </cell>
          <cell r="G6362" t="str">
            <v>MP12-045</v>
          </cell>
          <cell r="H6362" t="str">
            <v>Home Essence Salem 6 Piece Duvet Cover Set, Full/Queen, Blue</v>
          </cell>
          <cell r="I6362" t="str">
            <v>HOME ESSENCE SALEM 6</v>
          </cell>
          <cell r="J6362" t="str">
            <v>ONLINE ONLY</v>
          </cell>
          <cell r="K6362">
            <v>22106735</v>
          </cell>
          <cell r="L6362" t="str">
            <v>NA</v>
          </cell>
          <cell r="M6362" t="str">
            <v>NA</v>
          </cell>
          <cell r="N6362">
            <v>55.13</v>
          </cell>
          <cell r="O6362">
            <v>104.99</v>
          </cell>
          <cell r="P6362">
            <v>0.47490199999999999</v>
          </cell>
          <cell r="Q6362" t="str">
            <v>ADULT DUVET</v>
          </cell>
          <cell r="R6362" t="str">
            <v>07</v>
          </cell>
          <cell r="S6362" t="str">
            <v>E &amp; E CO LTD</v>
          </cell>
          <cell r="T6362" t="str">
            <v>444096</v>
          </cell>
          <cell r="U6362" t="str">
            <v>1</v>
          </cell>
          <cell r="V6362">
            <v>1</v>
          </cell>
        </row>
        <row r="6363">
          <cell r="C6363">
            <v>554899194</v>
          </cell>
          <cell r="D6363" t="str">
            <v>L</v>
          </cell>
          <cell r="E6363">
            <v>48048054</v>
          </cell>
          <cell r="F6363" t="str">
            <v>0067571670070</v>
          </cell>
          <cell r="G6363" t="str">
            <v>MP10-2241</v>
          </cell>
          <cell r="H6363" t="str">
            <v>Home Essence Piedmont 7 Piece Tufted Comforter Set, King, Navy</v>
          </cell>
          <cell r="I6363" t="str">
            <v>HOME ESSENCE PIEDMON</v>
          </cell>
          <cell r="J6363" t="str">
            <v>ONLINE ONLY</v>
          </cell>
          <cell r="K6363">
            <v>18635806</v>
          </cell>
          <cell r="L6363" t="str">
            <v>NAVY</v>
          </cell>
          <cell r="M6363" t="str">
            <v>KING</v>
          </cell>
          <cell r="N6363">
            <v>60.48</v>
          </cell>
          <cell r="O6363">
            <v>129.99</v>
          </cell>
          <cell r="P6363">
            <v>0.53473300000000001</v>
          </cell>
          <cell r="Q6363" t="str">
            <v>ADULT COMFOR</v>
          </cell>
          <cell r="R6363" t="str">
            <v>07</v>
          </cell>
          <cell r="S6363" t="str">
            <v>E &amp; E CO LTD</v>
          </cell>
          <cell r="T6363" t="str">
            <v>444096</v>
          </cell>
          <cell r="U6363" t="str">
            <v>0</v>
          </cell>
          <cell r="V6363">
            <v>1</v>
          </cell>
        </row>
        <row r="6364">
          <cell r="C6364">
            <v>583311432</v>
          </cell>
          <cell r="D6364" t="str">
            <v>L</v>
          </cell>
          <cell r="E6364">
            <v>48048054</v>
          </cell>
          <cell r="F6364" t="str">
            <v>0067571670070</v>
          </cell>
          <cell r="G6364" t="str">
            <v>MP10-2241</v>
          </cell>
          <cell r="H6364" t="str">
            <v>Home Essence Piedmont 7 Piece Tufted Comforter Set, King, Navy</v>
          </cell>
          <cell r="I6364" t="str">
            <v>HOME ESSENCE PIEDMON</v>
          </cell>
          <cell r="J6364" t="str">
            <v>ONLINE ONLY</v>
          </cell>
          <cell r="K6364">
            <v>18635806</v>
          </cell>
          <cell r="L6364" t="str">
            <v>NA</v>
          </cell>
          <cell r="M6364" t="str">
            <v>NA</v>
          </cell>
          <cell r="N6364">
            <v>60.48</v>
          </cell>
          <cell r="O6364">
            <v>119.99</v>
          </cell>
          <cell r="P6364">
            <v>0.49595800000000001</v>
          </cell>
          <cell r="Q6364" t="str">
            <v>ADULT COMFOR</v>
          </cell>
          <cell r="R6364" t="str">
            <v>07</v>
          </cell>
          <cell r="S6364" t="str">
            <v>E &amp; E CO LTD</v>
          </cell>
          <cell r="T6364" t="str">
            <v>444096</v>
          </cell>
          <cell r="U6364" t="str">
            <v>1</v>
          </cell>
          <cell r="V6364">
            <v>1</v>
          </cell>
        </row>
        <row r="6365">
          <cell r="C6365">
            <v>583311433</v>
          </cell>
          <cell r="D6365" t="str">
            <v>L</v>
          </cell>
          <cell r="E6365">
            <v>48048324</v>
          </cell>
          <cell r="F6365" t="str">
            <v>0067571669835</v>
          </cell>
          <cell r="G6365" t="str">
            <v>MP12-2210</v>
          </cell>
          <cell r="H6365" t="str">
            <v>Home Essence Salem 6 Piece Duvet Cover Set, Full/Queen, Navy</v>
          </cell>
          <cell r="I6365" t="str">
            <v>HOME ESSENCE SALEM 6</v>
          </cell>
          <cell r="J6365" t="str">
            <v>ONLINE ONLY</v>
          </cell>
          <cell r="K6365">
            <v>18636380</v>
          </cell>
          <cell r="L6365" t="str">
            <v>NA</v>
          </cell>
          <cell r="M6365" t="str">
            <v>NA</v>
          </cell>
          <cell r="N6365">
            <v>55.13</v>
          </cell>
          <cell r="O6365">
            <v>104.99</v>
          </cell>
          <cell r="P6365">
            <v>0.47490199999999999</v>
          </cell>
          <cell r="Q6365" t="str">
            <v>ADULT DUVET</v>
          </cell>
          <cell r="R6365" t="str">
            <v>07</v>
          </cell>
          <cell r="S6365" t="str">
            <v>E &amp; E CO LTD</v>
          </cell>
          <cell r="T6365" t="str">
            <v>444096</v>
          </cell>
          <cell r="U6365" t="str">
            <v>1</v>
          </cell>
          <cell r="V6365">
            <v>1</v>
          </cell>
        </row>
        <row r="6366">
          <cell r="C6366">
            <v>573701788</v>
          </cell>
          <cell r="D6366" t="str">
            <v>L</v>
          </cell>
          <cell r="E6366">
            <v>140136896</v>
          </cell>
          <cell r="F6366" t="str">
            <v>0008656913778</v>
          </cell>
          <cell r="G6366" t="str">
            <v>MP13-6133</v>
          </cell>
          <cell r="H6366" t="str">
            <v>Home Essence Mitchell Reversible Coverlet Set, Black, Full/Queen</v>
          </cell>
          <cell r="I6366" t="str">
            <v>HOME ESSENCE MITCHEL</v>
          </cell>
          <cell r="J6366" t="str">
            <v>ONLINE ONLY</v>
          </cell>
          <cell r="K6366">
            <v>109513942</v>
          </cell>
          <cell r="L6366" t="str">
            <v>NA</v>
          </cell>
          <cell r="M6366" t="str">
            <v>NA</v>
          </cell>
          <cell r="N6366">
            <v>36.57</v>
          </cell>
          <cell r="O6366">
            <v>69.989999999999995</v>
          </cell>
          <cell r="P6366">
            <v>0.477497</v>
          </cell>
          <cell r="Q6366" t="str">
            <v>SITE MERCH</v>
          </cell>
          <cell r="R6366" t="str">
            <v>07</v>
          </cell>
          <cell r="S6366" t="str">
            <v>E &amp; E CO LTD</v>
          </cell>
          <cell r="T6366" t="str">
            <v>444096</v>
          </cell>
          <cell r="U6366" t="str">
            <v>0</v>
          </cell>
          <cell r="V6366">
            <v>1</v>
          </cell>
        </row>
        <row r="6367">
          <cell r="C6367">
            <v>583311434</v>
          </cell>
          <cell r="D6367" t="str">
            <v>L</v>
          </cell>
          <cell r="E6367">
            <v>140136896</v>
          </cell>
          <cell r="F6367" t="str">
            <v>0008656913778</v>
          </cell>
          <cell r="G6367" t="str">
            <v>MP13-6133</v>
          </cell>
          <cell r="H6367" t="str">
            <v>Home Essence Mitchell Reversible Coverlet Set, Black, Full/Queen</v>
          </cell>
          <cell r="I6367" t="str">
            <v>HOME ESSENCE MITCHEL</v>
          </cell>
          <cell r="J6367" t="str">
            <v>ONLINE ONLY</v>
          </cell>
          <cell r="K6367">
            <v>109513942</v>
          </cell>
          <cell r="L6367" t="str">
            <v>NA</v>
          </cell>
          <cell r="M6367" t="str">
            <v>NA</v>
          </cell>
          <cell r="N6367">
            <v>38.590000000000003</v>
          </cell>
          <cell r="O6367">
            <v>74.989999999999995</v>
          </cell>
          <cell r="P6367">
            <v>0.485398</v>
          </cell>
          <cell r="Q6367" t="str">
            <v>SITE MERCH</v>
          </cell>
          <cell r="R6367" t="str">
            <v>07</v>
          </cell>
          <cell r="S6367" t="str">
            <v>E &amp; E CO LTD</v>
          </cell>
          <cell r="T6367" t="str">
            <v>444096</v>
          </cell>
          <cell r="U6367" t="str">
            <v>1</v>
          </cell>
          <cell r="V6367">
            <v>1</v>
          </cell>
        </row>
        <row r="6368">
          <cell r="C6368">
            <v>574920972</v>
          </cell>
          <cell r="D6368" t="str">
            <v>L</v>
          </cell>
          <cell r="E6368">
            <v>413457553</v>
          </cell>
          <cell r="F6368" t="str">
            <v>0008656910063</v>
          </cell>
          <cell r="G6368" t="str">
            <v>UHK13-0092</v>
          </cell>
          <cell r="H6368" t="str">
            <v>Home Essence Kids Pom Pom Comforter Set, Multi Color, 4 Piece, Twin</v>
          </cell>
          <cell r="I6368" t="str">
            <v>HOME ESSENCE KIDS KE</v>
          </cell>
          <cell r="J6368" t="str">
            <v>ONLINE ONLY</v>
          </cell>
          <cell r="K6368">
            <v>118949665</v>
          </cell>
          <cell r="L6368" t="str">
            <v>NA</v>
          </cell>
          <cell r="M6368" t="str">
            <v>NA</v>
          </cell>
          <cell r="N6368">
            <v>52.5</v>
          </cell>
          <cell r="O6368">
            <v>99.99</v>
          </cell>
          <cell r="P6368">
            <v>0.47494700000000001</v>
          </cell>
          <cell r="Q6368" t="str">
            <v>SITE MERCH</v>
          </cell>
          <cell r="R6368" t="str">
            <v>07</v>
          </cell>
          <cell r="S6368" t="str">
            <v>E &amp; E CO LTD</v>
          </cell>
          <cell r="T6368" t="str">
            <v>444096</v>
          </cell>
          <cell r="U6368" t="str">
            <v>0</v>
          </cell>
          <cell r="V6368">
            <v>1</v>
          </cell>
        </row>
        <row r="6369">
          <cell r="C6369">
            <v>583311436</v>
          </cell>
          <cell r="D6369" t="str">
            <v>L</v>
          </cell>
          <cell r="E6369">
            <v>413457553</v>
          </cell>
          <cell r="F6369" t="str">
            <v>0008656910063</v>
          </cell>
          <cell r="G6369" t="str">
            <v>UHK13-0092</v>
          </cell>
          <cell r="H6369" t="str">
            <v>Home Essence Kids Pom Pom Comforter Set, Multi Color, 4 Piece, Twin</v>
          </cell>
          <cell r="I6369" t="str">
            <v>HOME ESSENCE KIDS KE</v>
          </cell>
          <cell r="J6369" t="str">
            <v>ONLINE ONLY</v>
          </cell>
          <cell r="K6369">
            <v>118949665</v>
          </cell>
          <cell r="L6369" t="str">
            <v>NA</v>
          </cell>
          <cell r="M6369" t="str">
            <v>NA</v>
          </cell>
          <cell r="N6369">
            <v>55.13</v>
          </cell>
          <cell r="O6369">
            <v>104.99</v>
          </cell>
          <cell r="P6369">
            <v>0.47490199999999999</v>
          </cell>
          <cell r="Q6369" t="str">
            <v>SITE MERCH</v>
          </cell>
          <cell r="R6369" t="str">
            <v>07</v>
          </cell>
          <cell r="S6369" t="str">
            <v>E &amp; E CO LTD</v>
          </cell>
          <cell r="T6369" t="str">
            <v>444096</v>
          </cell>
          <cell r="U6369" t="str">
            <v>1</v>
          </cell>
          <cell r="V6369">
            <v>1</v>
          </cell>
        </row>
        <row r="6370">
          <cell r="C6370">
            <v>583311437</v>
          </cell>
          <cell r="D6370" t="str">
            <v>L</v>
          </cell>
          <cell r="E6370">
            <v>17428727</v>
          </cell>
          <cell r="F6370" t="str">
            <v>0067571632020</v>
          </cell>
          <cell r="G6370" t="str">
            <v>MP12-124</v>
          </cell>
          <cell r="H6370" t="str">
            <v>Home Essence Salem 6 Piece Duvet Cover Set, Full/Queen, Natural</v>
          </cell>
          <cell r="I6370" t="str">
            <v>HOME ESSENCE SALEM 6</v>
          </cell>
          <cell r="J6370" t="str">
            <v>ONLINE ONLY</v>
          </cell>
          <cell r="K6370">
            <v>22106569</v>
          </cell>
          <cell r="L6370" t="str">
            <v>NA</v>
          </cell>
          <cell r="M6370" t="str">
            <v>NA</v>
          </cell>
          <cell r="N6370">
            <v>55.13</v>
          </cell>
          <cell r="O6370">
            <v>104.99</v>
          </cell>
          <cell r="P6370">
            <v>0.47490199999999999</v>
          </cell>
          <cell r="Q6370" t="str">
            <v>ADULT DUVET</v>
          </cell>
          <cell r="R6370" t="str">
            <v>07</v>
          </cell>
          <cell r="S6370" t="str">
            <v>E &amp; E CO LTD</v>
          </cell>
          <cell r="T6370" t="str">
            <v>444096</v>
          </cell>
          <cell r="U6370" t="str">
            <v>1</v>
          </cell>
          <cell r="V6370">
            <v>1</v>
          </cell>
        </row>
        <row r="6371">
          <cell r="C6371">
            <v>583311438</v>
          </cell>
          <cell r="D6371" t="str">
            <v>L</v>
          </cell>
          <cell r="E6371">
            <v>54393274</v>
          </cell>
          <cell r="F6371" t="str">
            <v>0067571675256</v>
          </cell>
          <cell r="G6371" t="str">
            <v>MP10-2792</v>
          </cell>
          <cell r="H6371" t="str">
            <v>Home Essence Powell 7 Piece Faux Suede Comforter Set, Cal King, Grey</v>
          </cell>
          <cell r="I6371" t="str">
            <v>HOME ESSENCE POWELL</v>
          </cell>
          <cell r="J6371" t="str">
            <v>ONLINE ONLY</v>
          </cell>
          <cell r="K6371">
            <v>22107881</v>
          </cell>
          <cell r="L6371" t="str">
            <v>NA</v>
          </cell>
          <cell r="M6371" t="str">
            <v>NA</v>
          </cell>
          <cell r="N6371">
            <v>74.09</v>
          </cell>
          <cell r="O6371">
            <v>144.99</v>
          </cell>
          <cell r="P6371">
            <v>0.48899900000000002</v>
          </cell>
          <cell r="Q6371" t="str">
            <v>ADULT COMFOR</v>
          </cell>
          <cell r="R6371" t="str">
            <v>07</v>
          </cell>
          <cell r="S6371" t="str">
            <v>E &amp; E CO LTD</v>
          </cell>
          <cell r="T6371" t="str">
            <v>444096</v>
          </cell>
          <cell r="U6371" t="str">
            <v>1</v>
          </cell>
          <cell r="V6371">
            <v>1</v>
          </cell>
        </row>
        <row r="6372">
          <cell r="C6372">
            <v>583311439</v>
          </cell>
          <cell r="E6372">
            <v>44802665</v>
          </cell>
          <cell r="F6372" t="str">
            <v>0067571656798</v>
          </cell>
          <cell r="G6372" t="str">
            <v>MP13-1238</v>
          </cell>
          <cell r="H6372" t="str">
            <v>Home Essence Mitchell Reversible Coverlet Set, Gray, Full/Queen</v>
          </cell>
          <cell r="I6372" t="str">
            <v>HOME ESSENCE MITCHEL</v>
          </cell>
          <cell r="J6372" t="str">
            <v>ONLINE ONLY</v>
          </cell>
          <cell r="K6372">
            <v>17236616</v>
          </cell>
          <cell r="L6372" t="str">
            <v>NA</v>
          </cell>
          <cell r="M6372" t="str">
            <v>NA</v>
          </cell>
          <cell r="N6372">
            <v>38.590000000000003</v>
          </cell>
          <cell r="O6372">
            <v>74.989999999999995</v>
          </cell>
          <cell r="P6372">
            <v>0.485398</v>
          </cell>
          <cell r="Q6372" t="str">
            <v>ADULT QUILTS</v>
          </cell>
          <cell r="R6372" t="str">
            <v>07</v>
          </cell>
          <cell r="S6372" t="str">
            <v>E &amp; E CO LTD</v>
          </cell>
          <cell r="T6372" t="str">
            <v>444096</v>
          </cell>
          <cell r="U6372" t="str">
            <v>1</v>
          </cell>
          <cell r="V6372">
            <v>1</v>
          </cell>
        </row>
        <row r="6373">
          <cell r="C6373">
            <v>583311440</v>
          </cell>
          <cell r="D6373" t="str">
            <v>L</v>
          </cell>
          <cell r="E6373">
            <v>54776652</v>
          </cell>
          <cell r="F6373" t="str">
            <v>0067571672124</v>
          </cell>
          <cell r="G6373" t="str">
            <v>MP10-2449</v>
          </cell>
          <cell r="H6373" t="str">
            <v>Home Essence Salem 7 Piece Comforter Set, King, Yellow</v>
          </cell>
          <cell r="I6373" t="str">
            <v>HOME ESSENCE SALEM 7</v>
          </cell>
          <cell r="J6373" t="str">
            <v>ONLINE ONLY</v>
          </cell>
          <cell r="K6373">
            <v>22439639</v>
          </cell>
          <cell r="L6373" t="str">
            <v>NA</v>
          </cell>
          <cell r="M6373" t="str">
            <v>NA</v>
          </cell>
          <cell r="N6373">
            <v>77.17</v>
          </cell>
          <cell r="O6373">
            <v>144.99</v>
          </cell>
          <cell r="P6373">
            <v>0.46775600000000001</v>
          </cell>
          <cell r="Q6373" t="str">
            <v>ADULT COMFOR</v>
          </cell>
          <cell r="R6373" t="str">
            <v>07</v>
          </cell>
          <cell r="S6373" t="str">
            <v>E &amp; E CO LTD</v>
          </cell>
          <cell r="T6373" t="str">
            <v>444096</v>
          </cell>
          <cell r="U6373" t="str">
            <v>1</v>
          </cell>
          <cell r="V6373">
            <v>1</v>
          </cell>
        </row>
        <row r="6374">
          <cell r="C6374">
            <v>556159078</v>
          </cell>
          <cell r="D6374" t="str">
            <v>L</v>
          </cell>
          <cell r="E6374">
            <v>54393580</v>
          </cell>
          <cell r="F6374" t="str">
            <v>0067571676403</v>
          </cell>
          <cell r="G6374" t="str">
            <v>MP10-2979</v>
          </cell>
          <cell r="H6374" t="str">
            <v>Home Essence Salem 7 Piece Comforter Set, Queen, Aqua</v>
          </cell>
          <cell r="I6374" t="str">
            <v>HOME ESSENCE SALEM C</v>
          </cell>
          <cell r="J6374" t="str">
            <v>ONLINE ONLY</v>
          </cell>
          <cell r="K6374">
            <v>22108038</v>
          </cell>
          <cell r="L6374" t="str">
            <v>AQUA</v>
          </cell>
          <cell r="M6374" t="str">
            <v>QUEEN</v>
          </cell>
          <cell r="N6374">
            <v>62.99</v>
          </cell>
          <cell r="O6374">
            <v>103.74</v>
          </cell>
          <cell r="P6374">
            <v>0.39280900000000002</v>
          </cell>
          <cell r="Q6374" t="str">
            <v>ADULT COMFOR</v>
          </cell>
          <cell r="R6374" t="str">
            <v>07</v>
          </cell>
          <cell r="S6374" t="str">
            <v>E &amp; E CO LTD</v>
          </cell>
          <cell r="T6374" t="str">
            <v>444096</v>
          </cell>
          <cell r="U6374" t="str">
            <v>0</v>
          </cell>
          <cell r="V6374">
            <v>1</v>
          </cell>
        </row>
        <row r="6375">
          <cell r="C6375">
            <v>583311441</v>
          </cell>
          <cell r="D6375" t="str">
            <v>L</v>
          </cell>
          <cell r="E6375">
            <v>54393580</v>
          </cell>
          <cell r="F6375" t="str">
            <v>0067571676403</v>
          </cell>
          <cell r="G6375" t="str">
            <v>MP10-2979</v>
          </cell>
          <cell r="H6375" t="str">
            <v>Home Essence Salem 7 Piece Comforter Set, Queen, Aqua</v>
          </cell>
          <cell r="I6375" t="str">
            <v>HOME ESSENCE SALEM 7</v>
          </cell>
          <cell r="J6375" t="str">
            <v>ONLINE ONLY</v>
          </cell>
          <cell r="K6375">
            <v>22108038</v>
          </cell>
          <cell r="L6375" t="str">
            <v>NA</v>
          </cell>
          <cell r="M6375" t="str">
            <v>NA</v>
          </cell>
          <cell r="N6375">
            <v>66.150000000000006</v>
          </cell>
          <cell r="O6375">
            <v>124.99</v>
          </cell>
          <cell r="P6375">
            <v>0.47075800000000001</v>
          </cell>
          <cell r="Q6375" t="str">
            <v>ADULT COMFOR</v>
          </cell>
          <cell r="R6375" t="str">
            <v>07</v>
          </cell>
          <cell r="S6375" t="str">
            <v>E &amp; E CO LTD</v>
          </cell>
          <cell r="T6375" t="str">
            <v>444096</v>
          </cell>
          <cell r="U6375" t="str">
            <v>1</v>
          </cell>
          <cell r="V6375">
            <v>1</v>
          </cell>
        </row>
        <row r="6376">
          <cell r="C6376">
            <v>554030081</v>
          </cell>
          <cell r="D6376" t="str">
            <v>L</v>
          </cell>
          <cell r="E6376">
            <v>44801630</v>
          </cell>
          <cell r="F6376" t="str">
            <v>0067571653367</v>
          </cell>
          <cell r="G6376" t="str">
            <v>MP10-904</v>
          </cell>
          <cell r="H6376" t="str">
            <v>Home Essence Powell 7 Piece Faux Suede Comforter Set, Queen, Brown</v>
          </cell>
          <cell r="I6376" t="str">
            <v>HOME ESSENCE POWELL</v>
          </cell>
          <cell r="J6376" t="str">
            <v>ONLINE ONLY</v>
          </cell>
          <cell r="K6376">
            <v>17237160</v>
          </cell>
          <cell r="L6376" t="str">
            <v>NONE</v>
          </cell>
          <cell r="M6376" t="str">
            <v>QUEEN</v>
          </cell>
          <cell r="N6376">
            <v>60.47</v>
          </cell>
          <cell r="O6376">
            <v>129.99</v>
          </cell>
          <cell r="P6376">
            <v>0.53481000000000001</v>
          </cell>
          <cell r="Q6376" t="str">
            <v>ADULT COMFOR</v>
          </cell>
          <cell r="R6376" t="str">
            <v>07</v>
          </cell>
          <cell r="S6376" t="str">
            <v>E &amp; E CO LTD</v>
          </cell>
          <cell r="T6376" t="str">
            <v>444096</v>
          </cell>
          <cell r="U6376" t="str">
            <v>0</v>
          </cell>
          <cell r="V6376">
            <v>1</v>
          </cell>
        </row>
        <row r="6377">
          <cell r="C6377">
            <v>583311442</v>
          </cell>
          <cell r="D6377" t="str">
            <v>L</v>
          </cell>
          <cell r="E6377">
            <v>44801630</v>
          </cell>
          <cell r="F6377" t="str">
            <v>0067571653367</v>
          </cell>
          <cell r="G6377" t="str">
            <v>MP10-904</v>
          </cell>
          <cell r="H6377" t="str">
            <v>Home Essence Powell 7 Piece Faux Suede Comforter Set, Queen, Brown</v>
          </cell>
          <cell r="I6377" t="str">
            <v>HOME ESSENCE POWELL</v>
          </cell>
          <cell r="J6377" t="str">
            <v>ONLINE ONLY</v>
          </cell>
          <cell r="K6377">
            <v>17237160</v>
          </cell>
          <cell r="L6377" t="str">
            <v>NA</v>
          </cell>
          <cell r="M6377" t="str">
            <v>NA</v>
          </cell>
          <cell r="N6377">
            <v>63.5</v>
          </cell>
          <cell r="O6377">
            <v>124.99</v>
          </cell>
          <cell r="P6377">
            <v>0.49195899999999998</v>
          </cell>
          <cell r="Q6377" t="str">
            <v>ADULT COMFOR</v>
          </cell>
          <cell r="R6377" t="str">
            <v>07</v>
          </cell>
          <cell r="S6377" t="str">
            <v>E &amp; E CO LTD</v>
          </cell>
          <cell r="T6377" t="str">
            <v>444096</v>
          </cell>
          <cell r="U6377" t="str">
            <v>1</v>
          </cell>
          <cell r="V6377">
            <v>1</v>
          </cell>
        </row>
        <row r="6378">
          <cell r="C6378">
            <v>583311443</v>
          </cell>
          <cell r="D6378" t="str">
            <v>L</v>
          </cell>
          <cell r="E6378">
            <v>54393411</v>
          </cell>
          <cell r="F6378" t="str">
            <v>0067571674825</v>
          </cell>
          <cell r="G6378" t="str">
            <v>MPE10-234</v>
          </cell>
          <cell r="H6378" t="str">
            <v>Home Essence Red 24 Piece Bed in a Bag, including Sheet Set, Curtain Valance, Cal King</v>
          </cell>
          <cell r="I6378" t="str">
            <v>HOME ESSENCE IVANA 2</v>
          </cell>
          <cell r="J6378" t="str">
            <v>ONLINE ONLY</v>
          </cell>
          <cell r="K6378">
            <v>22108781</v>
          </cell>
          <cell r="L6378" t="str">
            <v>NA</v>
          </cell>
          <cell r="M6378" t="str">
            <v>NA</v>
          </cell>
          <cell r="N6378">
            <v>110.25</v>
          </cell>
          <cell r="O6378">
            <v>204.99</v>
          </cell>
          <cell r="P6378">
            <v>0.462169</v>
          </cell>
          <cell r="Q6378" t="str">
            <v>ADULT COMFOR</v>
          </cell>
          <cell r="R6378" t="str">
            <v>07</v>
          </cell>
          <cell r="S6378" t="str">
            <v>E &amp; E CO LTD</v>
          </cell>
          <cell r="T6378" t="str">
            <v>444096</v>
          </cell>
          <cell r="U6378" t="str">
            <v>1</v>
          </cell>
          <cell r="V6378">
            <v>1</v>
          </cell>
        </row>
        <row r="6379">
          <cell r="C6379">
            <v>583311444</v>
          </cell>
          <cell r="D6379" t="str">
            <v>L</v>
          </cell>
          <cell r="E6379">
            <v>44801632</v>
          </cell>
          <cell r="F6379" t="str">
            <v>0067571653368</v>
          </cell>
          <cell r="G6379" t="str">
            <v>MP10-905</v>
          </cell>
          <cell r="H6379" t="str">
            <v>Home Essence Powell 7 Piece Faux Suede Comforter Set, King, Brown</v>
          </cell>
          <cell r="I6379" t="str">
            <v>HOME ESSENCE POWELL</v>
          </cell>
          <cell r="J6379" t="str">
            <v>ONLINE ONLY</v>
          </cell>
          <cell r="K6379">
            <v>17237162</v>
          </cell>
          <cell r="L6379" t="str">
            <v>NA</v>
          </cell>
          <cell r="M6379" t="str">
            <v>NA</v>
          </cell>
          <cell r="N6379">
            <v>74.09</v>
          </cell>
          <cell r="O6379">
            <v>144.99</v>
          </cell>
          <cell r="P6379">
            <v>0.48899900000000002</v>
          </cell>
          <cell r="Q6379" t="str">
            <v>ADULT COMFOR</v>
          </cell>
          <cell r="R6379" t="str">
            <v>07</v>
          </cell>
          <cell r="S6379" t="str">
            <v>E &amp; E CO LTD</v>
          </cell>
          <cell r="T6379" t="str">
            <v>444096</v>
          </cell>
          <cell r="U6379" t="str">
            <v>1</v>
          </cell>
          <cell r="V6379">
            <v>1</v>
          </cell>
        </row>
        <row r="6380">
          <cell r="C6380">
            <v>554899304</v>
          </cell>
          <cell r="D6380" t="str">
            <v>L</v>
          </cell>
          <cell r="E6380">
            <v>48048328</v>
          </cell>
          <cell r="F6380" t="str">
            <v>0067571670727</v>
          </cell>
          <cell r="G6380" t="str">
            <v>MP10-2322</v>
          </cell>
          <cell r="H6380" t="str">
            <v>Home Essence Salem 7 Piece Comforter Set, Cal King, Coral</v>
          </cell>
          <cell r="I6380" t="str">
            <v>HOME ESSENCE SALEM C</v>
          </cell>
          <cell r="J6380" t="str">
            <v>ONLINE ONLY</v>
          </cell>
          <cell r="K6380">
            <v>18635904</v>
          </cell>
          <cell r="L6380" t="str">
            <v>CORAL</v>
          </cell>
          <cell r="M6380" t="str">
            <v>CAL KI</v>
          </cell>
          <cell r="N6380">
            <v>73.489999999999995</v>
          </cell>
          <cell r="O6380">
            <v>122.64</v>
          </cell>
          <cell r="P6380">
            <v>0.40076600000000001</v>
          </cell>
          <cell r="Q6380" t="str">
            <v>ADULT COMFOR</v>
          </cell>
          <cell r="R6380" t="str">
            <v>07</v>
          </cell>
          <cell r="S6380" t="str">
            <v>E &amp; E CO LTD</v>
          </cell>
          <cell r="T6380" t="str">
            <v>444096</v>
          </cell>
          <cell r="U6380" t="str">
            <v>0</v>
          </cell>
          <cell r="V6380">
            <v>1</v>
          </cell>
        </row>
        <row r="6381">
          <cell r="C6381">
            <v>583311445</v>
          </cell>
          <cell r="D6381" t="str">
            <v>L</v>
          </cell>
          <cell r="E6381">
            <v>48048328</v>
          </cell>
          <cell r="F6381" t="str">
            <v>0067571670727</v>
          </cell>
          <cell r="G6381" t="str">
            <v>MP10-2322</v>
          </cell>
          <cell r="H6381" t="str">
            <v>Home Essence Salem 7 Piece Comforter Set, Cal King, Coral</v>
          </cell>
          <cell r="I6381" t="str">
            <v>HOME ESSENCE SALEM 7</v>
          </cell>
          <cell r="J6381" t="str">
            <v>ONLINE ONLY</v>
          </cell>
          <cell r="K6381">
            <v>18635904</v>
          </cell>
          <cell r="L6381" t="str">
            <v>NA</v>
          </cell>
          <cell r="M6381" t="str">
            <v>NA</v>
          </cell>
          <cell r="N6381">
            <v>77.17</v>
          </cell>
          <cell r="O6381">
            <v>144.99</v>
          </cell>
          <cell r="P6381">
            <v>0.46775600000000001</v>
          </cell>
          <cell r="Q6381" t="str">
            <v>ADULT COMFOR</v>
          </cell>
          <cell r="R6381" t="str">
            <v>07</v>
          </cell>
          <cell r="S6381" t="str">
            <v>E &amp; E CO LTD</v>
          </cell>
          <cell r="T6381" t="str">
            <v>444096</v>
          </cell>
          <cell r="U6381" t="str">
            <v>1</v>
          </cell>
          <cell r="V6381">
            <v>1</v>
          </cell>
        </row>
        <row r="6382">
          <cell r="C6382">
            <v>556366984</v>
          </cell>
          <cell r="D6382" t="str">
            <v>L</v>
          </cell>
          <cell r="E6382">
            <v>54776655</v>
          </cell>
          <cell r="F6382" t="str">
            <v>0067571672126</v>
          </cell>
          <cell r="G6382" t="str">
            <v>MP10-2450</v>
          </cell>
          <cell r="H6382" t="str">
            <v>Home Essence Salem 7 Piece Comforter Set, Cal King, Yellow</v>
          </cell>
          <cell r="I6382" t="str">
            <v>HOME ESSENCE SALEM C</v>
          </cell>
          <cell r="J6382" t="str">
            <v>ONLINE ONLY</v>
          </cell>
          <cell r="K6382">
            <v>22439657</v>
          </cell>
          <cell r="L6382" t="str">
            <v>YELLOW</v>
          </cell>
          <cell r="M6382" t="str">
            <v>CAL KI</v>
          </cell>
          <cell r="N6382">
            <v>73.489999999999995</v>
          </cell>
          <cell r="O6382">
            <v>139.99</v>
          </cell>
          <cell r="P6382">
            <v>0.47503400000000001</v>
          </cell>
          <cell r="Q6382" t="str">
            <v>ADULT COMFOR</v>
          </cell>
          <cell r="R6382" t="str">
            <v>07</v>
          </cell>
          <cell r="S6382" t="str">
            <v>E &amp; E CO LTD</v>
          </cell>
          <cell r="T6382" t="str">
            <v>444096</v>
          </cell>
          <cell r="U6382" t="str">
            <v>0</v>
          </cell>
          <cell r="V6382">
            <v>1</v>
          </cell>
        </row>
        <row r="6383">
          <cell r="C6383">
            <v>583311446</v>
          </cell>
          <cell r="D6383" t="str">
            <v>L</v>
          </cell>
          <cell r="E6383">
            <v>54776655</v>
          </cell>
          <cell r="F6383" t="str">
            <v>0067571672126</v>
          </cell>
          <cell r="G6383" t="str">
            <v>MP10-2450</v>
          </cell>
          <cell r="H6383" t="str">
            <v>Home Essence Salem 7 Piece Comforter Set, Cal King, Yellow</v>
          </cell>
          <cell r="I6383" t="str">
            <v>HOME ESSENCE SALEM 7</v>
          </cell>
          <cell r="J6383" t="str">
            <v>ONLINE ONLY</v>
          </cell>
          <cell r="K6383">
            <v>22439657</v>
          </cell>
          <cell r="L6383" t="str">
            <v>NA</v>
          </cell>
          <cell r="M6383" t="str">
            <v>NA</v>
          </cell>
          <cell r="N6383">
            <v>77.17</v>
          </cell>
          <cell r="O6383">
            <v>144.99</v>
          </cell>
          <cell r="P6383">
            <v>0.46775600000000001</v>
          </cell>
          <cell r="Q6383" t="str">
            <v>ADULT COMFOR</v>
          </cell>
          <cell r="R6383" t="str">
            <v>07</v>
          </cell>
          <cell r="S6383" t="str">
            <v>E &amp; E CO LTD</v>
          </cell>
          <cell r="T6383" t="str">
            <v>444096</v>
          </cell>
          <cell r="U6383" t="str">
            <v>1</v>
          </cell>
          <cell r="V6383">
            <v>1</v>
          </cell>
        </row>
        <row r="6384">
          <cell r="C6384">
            <v>556158782</v>
          </cell>
          <cell r="D6384" t="str">
            <v>L</v>
          </cell>
          <cell r="E6384">
            <v>54393492</v>
          </cell>
          <cell r="F6384" t="str">
            <v>0067571673573</v>
          </cell>
          <cell r="G6384" t="str">
            <v>MP10-2576</v>
          </cell>
          <cell r="H6384" t="str">
            <v>Home Essence Piedmont 7 Piece Tufted Comforter Set, Full, Seafoam</v>
          </cell>
          <cell r="I6384" t="str">
            <v>HOME ESSENCE PIEDMON</v>
          </cell>
          <cell r="J6384" t="str">
            <v>ONLINE ONLY</v>
          </cell>
          <cell r="K6384">
            <v>22107789</v>
          </cell>
          <cell r="L6384" t="str">
            <v>BLUE</v>
          </cell>
          <cell r="M6384" t="str">
            <v>FULL</v>
          </cell>
          <cell r="N6384">
            <v>45.36</v>
          </cell>
          <cell r="O6384">
            <v>99.99</v>
          </cell>
          <cell r="P6384">
            <v>0.54635500000000004</v>
          </cell>
          <cell r="Q6384" t="str">
            <v>ADULT COMFOR</v>
          </cell>
          <cell r="R6384" t="str">
            <v>07</v>
          </cell>
          <cell r="S6384" t="str">
            <v>E &amp; E CO LTD</v>
          </cell>
          <cell r="T6384" t="str">
            <v>444096</v>
          </cell>
          <cell r="U6384" t="str">
            <v>0</v>
          </cell>
          <cell r="V6384">
            <v>1</v>
          </cell>
        </row>
        <row r="6385">
          <cell r="C6385">
            <v>583311448</v>
          </cell>
          <cell r="D6385" t="str">
            <v>L</v>
          </cell>
          <cell r="E6385">
            <v>54393492</v>
          </cell>
          <cell r="F6385" t="str">
            <v>0067571673573</v>
          </cell>
          <cell r="G6385" t="str">
            <v>MP10-2576</v>
          </cell>
          <cell r="H6385" t="str">
            <v>Home Essence Piedmont 7 Piece Tufted Comforter Set, Full, Seafoam</v>
          </cell>
          <cell r="I6385" t="str">
            <v>HOME ESSENCE PIEDMON</v>
          </cell>
          <cell r="J6385" t="str">
            <v>ONLINE ONLY</v>
          </cell>
          <cell r="K6385">
            <v>22107789</v>
          </cell>
          <cell r="L6385" t="str">
            <v>NA</v>
          </cell>
          <cell r="M6385" t="str">
            <v>NA</v>
          </cell>
          <cell r="N6385">
            <v>47.63</v>
          </cell>
          <cell r="O6385">
            <v>94.99</v>
          </cell>
          <cell r="P6385">
            <v>0.49857899999999999</v>
          </cell>
          <cell r="Q6385" t="str">
            <v>ADULT COMFOR</v>
          </cell>
          <cell r="R6385" t="str">
            <v>07</v>
          </cell>
          <cell r="S6385" t="str">
            <v>E &amp; E CO LTD</v>
          </cell>
          <cell r="T6385" t="str">
            <v>444096</v>
          </cell>
          <cell r="U6385" t="str">
            <v>1</v>
          </cell>
          <cell r="V6385">
            <v>1</v>
          </cell>
        </row>
        <row r="6386">
          <cell r="C6386">
            <v>556159092</v>
          </cell>
          <cell r="D6386" t="str">
            <v>L</v>
          </cell>
          <cell r="E6386">
            <v>54393581</v>
          </cell>
          <cell r="F6386" t="str">
            <v>0067571676404</v>
          </cell>
          <cell r="G6386" t="str">
            <v>MP10-2980</v>
          </cell>
          <cell r="H6386" t="str">
            <v>Home Essence Salem 7 Piece Comforter Set, King, Aqua</v>
          </cell>
          <cell r="I6386" t="str">
            <v>HOME ESSENCE SALEM C</v>
          </cell>
          <cell r="J6386" t="str">
            <v>ONLINE ONLY</v>
          </cell>
          <cell r="K6386">
            <v>22108050</v>
          </cell>
          <cell r="L6386" t="str">
            <v>AQUA</v>
          </cell>
          <cell r="M6386" t="str">
            <v>KING</v>
          </cell>
          <cell r="N6386">
            <v>73.5</v>
          </cell>
          <cell r="O6386">
            <v>114.99</v>
          </cell>
          <cell r="P6386">
            <v>0.36081400000000002</v>
          </cell>
          <cell r="Q6386" t="str">
            <v>ADULT COMFOR</v>
          </cell>
          <cell r="R6386" t="str">
            <v>07</v>
          </cell>
          <cell r="S6386" t="str">
            <v>E &amp; E CO LTD</v>
          </cell>
          <cell r="T6386" t="str">
            <v>444096</v>
          </cell>
          <cell r="U6386" t="str">
            <v>0</v>
          </cell>
          <cell r="V6386">
            <v>1</v>
          </cell>
        </row>
        <row r="6387">
          <cell r="C6387">
            <v>583311449</v>
          </cell>
          <cell r="D6387" t="str">
            <v>L</v>
          </cell>
          <cell r="E6387">
            <v>54393581</v>
          </cell>
          <cell r="F6387" t="str">
            <v>0067571676404</v>
          </cell>
          <cell r="G6387" t="str">
            <v>MP10-2980</v>
          </cell>
          <cell r="H6387" t="str">
            <v>Home Essence Salem 7 Piece Comforter Set, King, Aqua</v>
          </cell>
          <cell r="I6387" t="str">
            <v>HOME ESSENCE SALEM 7</v>
          </cell>
          <cell r="J6387" t="str">
            <v>ONLINE ONLY</v>
          </cell>
          <cell r="K6387">
            <v>22108050</v>
          </cell>
          <cell r="L6387" t="str">
            <v>NA</v>
          </cell>
          <cell r="M6387" t="str">
            <v>NA</v>
          </cell>
          <cell r="N6387">
            <v>77.17</v>
          </cell>
          <cell r="O6387">
            <v>144.99</v>
          </cell>
          <cell r="P6387">
            <v>0.46775600000000001</v>
          </cell>
          <cell r="Q6387" t="str">
            <v>ADULT COMFOR</v>
          </cell>
          <cell r="R6387" t="str">
            <v>07</v>
          </cell>
          <cell r="S6387" t="str">
            <v>E &amp; E CO LTD</v>
          </cell>
          <cell r="T6387" t="str">
            <v>444096</v>
          </cell>
          <cell r="U6387" t="str">
            <v>1</v>
          </cell>
          <cell r="V6387">
            <v>1</v>
          </cell>
        </row>
        <row r="6388">
          <cell r="C6388">
            <v>583311450</v>
          </cell>
          <cell r="D6388" t="str">
            <v>L</v>
          </cell>
          <cell r="E6388">
            <v>17428734</v>
          </cell>
          <cell r="F6388" t="str">
            <v>0067571632038</v>
          </cell>
          <cell r="G6388" t="str">
            <v>MP12-129</v>
          </cell>
          <cell r="H6388" t="str">
            <v>Home Essence Salem 6 Piece Duvet Cover Set, Full/Queen, Purple</v>
          </cell>
          <cell r="I6388" t="str">
            <v>HOME ESSENCE SALEM 6</v>
          </cell>
          <cell r="J6388" t="str">
            <v>ONLINE ONLY</v>
          </cell>
          <cell r="K6388">
            <v>22106589</v>
          </cell>
          <cell r="L6388" t="str">
            <v>NA</v>
          </cell>
          <cell r="M6388" t="str">
            <v>NA</v>
          </cell>
          <cell r="N6388">
            <v>55.13</v>
          </cell>
          <cell r="O6388">
            <v>104.99</v>
          </cell>
          <cell r="P6388">
            <v>0.47490199999999999</v>
          </cell>
          <cell r="Q6388" t="str">
            <v>ADULT DUVET</v>
          </cell>
          <cell r="R6388" t="str">
            <v>07</v>
          </cell>
          <cell r="S6388" t="str">
            <v>E &amp; E CO LTD</v>
          </cell>
          <cell r="T6388" t="str">
            <v>444096</v>
          </cell>
          <cell r="U6388" t="str">
            <v>1</v>
          </cell>
          <cell r="V6388">
            <v>1</v>
          </cell>
        </row>
        <row r="6389">
          <cell r="C6389">
            <v>556159946</v>
          </cell>
          <cell r="D6389" t="str">
            <v>L</v>
          </cell>
          <cell r="E6389">
            <v>54393409</v>
          </cell>
          <cell r="F6389" t="str">
            <v>0067571674824</v>
          </cell>
          <cell r="G6389" t="str">
            <v>MPE10-233</v>
          </cell>
          <cell r="H6389" t="str">
            <v>Home Essence Red 24 Piece Room in a Bag, King</v>
          </cell>
          <cell r="I6389" t="str">
            <v>HOME ESSENCE IVANA R</v>
          </cell>
          <cell r="J6389" t="str">
            <v>ONLINE ONLY</v>
          </cell>
          <cell r="K6389">
            <v>22108770</v>
          </cell>
          <cell r="L6389" t="str">
            <v>RED</v>
          </cell>
          <cell r="M6389" t="str">
            <v>KING</v>
          </cell>
          <cell r="N6389">
            <v>105</v>
          </cell>
          <cell r="O6389">
            <v>177.71</v>
          </cell>
          <cell r="P6389">
            <v>0.40915000000000001</v>
          </cell>
          <cell r="Q6389" t="str">
            <v>ADULT COMFOR</v>
          </cell>
          <cell r="R6389" t="str">
            <v>07</v>
          </cell>
          <cell r="S6389" t="str">
            <v>E &amp; E CO LTD</v>
          </cell>
          <cell r="T6389" t="str">
            <v>444096</v>
          </cell>
          <cell r="U6389" t="str">
            <v>0</v>
          </cell>
          <cell r="V6389">
            <v>1</v>
          </cell>
        </row>
        <row r="6390">
          <cell r="C6390">
            <v>583311451</v>
          </cell>
          <cell r="D6390" t="str">
            <v>L</v>
          </cell>
          <cell r="E6390">
            <v>54393409</v>
          </cell>
          <cell r="F6390" t="str">
            <v>0067571674824</v>
          </cell>
          <cell r="G6390" t="str">
            <v>MPE10-233</v>
          </cell>
          <cell r="H6390" t="str">
            <v>Home Essence Red 24 Piece Room in a Bag, King</v>
          </cell>
          <cell r="I6390" t="str">
            <v>HOME ESSENCE IVANA 2</v>
          </cell>
          <cell r="J6390" t="str">
            <v>ONLINE ONLY</v>
          </cell>
          <cell r="K6390">
            <v>22108770</v>
          </cell>
          <cell r="L6390" t="str">
            <v>NA</v>
          </cell>
          <cell r="M6390" t="str">
            <v>NA</v>
          </cell>
          <cell r="N6390">
            <v>110.25</v>
          </cell>
          <cell r="O6390">
            <v>204.99</v>
          </cell>
          <cell r="P6390">
            <v>0.462169</v>
          </cell>
          <cell r="Q6390" t="str">
            <v>ADULT COMFOR</v>
          </cell>
          <cell r="R6390" t="str">
            <v>07</v>
          </cell>
          <cell r="S6390" t="str">
            <v>E &amp; E CO LTD</v>
          </cell>
          <cell r="T6390" t="str">
            <v>444096</v>
          </cell>
          <cell r="U6390" t="str">
            <v>1</v>
          </cell>
          <cell r="V6390">
            <v>1</v>
          </cell>
        </row>
        <row r="6391">
          <cell r="C6391">
            <v>583311453</v>
          </cell>
          <cell r="E6391">
            <v>998839304</v>
          </cell>
          <cell r="F6391" t="str">
            <v>0008656932812</v>
          </cell>
          <cell r="G6391" t="str">
            <v>MP13-7081</v>
          </cell>
          <cell r="H6391" t="str">
            <v>Home Essence Reagan 3 Piece Cotton Quilted Reversible Coverlet Set, Full/Queen, Multi</v>
          </cell>
          <cell r="I6391" t="str">
            <v>HOME ESSENCE REAGAN</v>
          </cell>
          <cell r="J6391" t="str">
            <v>ONLINE ONLY</v>
          </cell>
          <cell r="K6391">
            <v>181546399</v>
          </cell>
          <cell r="L6391" t="str">
            <v>NA</v>
          </cell>
          <cell r="M6391" t="str">
            <v>NA</v>
          </cell>
          <cell r="N6391">
            <v>25.2</v>
          </cell>
          <cell r="O6391">
            <v>99.99</v>
          </cell>
          <cell r="P6391">
            <v>0.74797499999999995</v>
          </cell>
          <cell r="Q6391" t="str">
            <v>HOME ESSENCE</v>
          </cell>
          <cell r="R6391" t="str">
            <v>07</v>
          </cell>
          <cell r="S6391" t="str">
            <v>E &amp; E CO LTD</v>
          </cell>
          <cell r="T6391" t="str">
            <v>444096</v>
          </cell>
          <cell r="U6391" t="str">
            <v>1</v>
          </cell>
          <cell r="V6391">
            <v>1</v>
          </cell>
        </row>
        <row r="6392">
          <cell r="C6392">
            <v>583311454</v>
          </cell>
          <cell r="D6392" t="str">
            <v>L</v>
          </cell>
          <cell r="E6392">
            <v>44801634</v>
          </cell>
          <cell r="F6392" t="str">
            <v>0067571653369</v>
          </cell>
          <cell r="G6392" t="str">
            <v>MP10-906</v>
          </cell>
          <cell r="H6392" t="str">
            <v>Home Essence Powell 7 Piece Faux Suede Comforter Set, Cal King, Brown</v>
          </cell>
          <cell r="I6392" t="str">
            <v>HOME ESSENCE POWELL</v>
          </cell>
          <cell r="J6392" t="str">
            <v>ONLINE ONLY</v>
          </cell>
          <cell r="K6392">
            <v>17237164</v>
          </cell>
          <cell r="L6392" t="str">
            <v>NA</v>
          </cell>
          <cell r="M6392" t="str">
            <v>NA</v>
          </cell>
          <cell r="N6392">
            <v>74.09</v>
          </cell>
          <cell r="O6392">
            <v>144.99</v>
          </cell>
          <cell r="P6392">
            <v>0.48899900000000002</v>
          </cell>
          <cell r="Q6392" t="str">
            <v>ADULT COMFOR</v>
          </cell>
          <cell r="R6392" t="str">
            <v>07</v>
          </cell>
          <cell r="S6392" t="str">
            <v>E &amp; E CO LTD</v>
          </cell>
          <cell r="T6392" t="str">
            <v>444096</v>
          </cell>
          <cell r="U6392" t="str">
            <v>1</v>
          </cell>
          <cell r="V6392">
            <v>1</v>
          </cell>
        </row>
        <row r="6393">
          <cell r="C6393">
            <v>583311455</v>
          </cell>
          <cell r="D6393" t="str">
            <v>L</v>
          </cell>
          <cell r="E6393">
            <v>17428827</v>
          </cell>
          <cell r="F6393" t="str">
            <v>0067571627934</v>
          </cell>
          <cell r="G6393" t="str">
            <v>MP12-046</v>
          </cell>
          <cell r="H6393" t="str">
            <v>Home Essence Salem 6 Piece Duvet Cover Set, King/Cal King, Blue</v>
          </cell>
          <cell r="I6393" t="str">
            <v>HOME ESSENCE SALEM 6</v>
          </cell>
          <cell r="J6393" t="str">
            <v>ONLINE ONLY</v>
          </cell>
          <cell r="K6393">
            <v>22106750</v>
          </cell>
          <cell r="L6393" t="str">
            <v>NA</v>
          </cell>
          <cell r="M6393" t="str">
            <v>NA</v>
          </cell>
          <cell r="N6393">
            <v>60.64</v>
          </cell>
          <cell r="O6393">
            <v>114.99</v>
          </cell>
          <cell r="P6393">
            <v>0.47265000000000001</v>
          </cell>
          <cell r="Q6393" t="str">
            <v>ADULT DUVET</v>
          </cell>
          <cell r="R6393" t="str">
            <v>07</v>
          </cell>
          <cell r="S6393" t="str">
            <v>E &amp; E CO LTD</v>
          </cell>
          <cell r="T6393" t="str">
            <v>444096</v>
          </cell>
          <cell r="U6393" t="str">
            <v>1</v>
          </cell>
          <cell r="V6393">
            <v>1</v>
          </cell>
        </row>
        <row r="6394">
          <cell r="C6394">
            <v>583311457</v>
          </cell>
          <cell r="E6394">
            <v>892980135</v>
          </cell>
          <cell r="F6394" t="str">
            <v>0008656915369</v>
          </cell>
          <cell r="G6394" t="str">
            <v>MP13-6116</v>
          </cell>
          <cell r="H6394" t="str">
            <v>Home Essence Mitchell Reversible Coverlet Set, Teal, Full/Queen</v>
          </cell>
          <cell r="I6394" t="str">
            <v>HOME ESSENCE MITCHEL</v>
          </cell>
          <cell r="J6394" t="str">
            <v>ONLINE ONLY</v>
          </cell>
          <cell r="K6394">
            <v>109514011</v>
          </cell>
          <cell r="L6394" t="str">
            <v>NA</v>
          </cell>
          <cell r="M6394" t="str">
            <v>NA</v>
          </cell>
          <cell r="N6394">
            <v>38.590000000000003</v>
          </cell>
          <cell r="O6394">
            <v>74.989999999999995</v>
          </cell>
          <cell r="P6394">
            <v>0.485398</v>
          </cell>
          <cell r="Q6394" t="str">
            <v>SITE MERCH</v>
          </cell>
          <cell r="R6394" t="str">
            <v>07</v>
          </cell>
          <cell r="S6394" t="str">
            <v>E &amp; E CO LTD</v>
          </cell>
          <cell r="T6394" t="str">
            <v>444096</v>
          </cell>
          <cell r="U6394" t="str">
            <v>1</v>
          </cell>
          <cell r="V6394">
            <v>1</v>
          </cell>
        </row>
        <row r="6395">
          <cell r="C6395">
            <v>583311459</v>
          </cell>
          <cell r="E6395">
            <v>731050232</v>
          </cell>
          <cell r="F6395" t="str">
            <v>0008656934382</v>
          </cell>
          <cell r="G6395" t="str">
            <v>MZK13-213</v>
          </cell>
          <cell r="H6395" t="str">
            <v>Home Essence Kids Julian Printed Dino Camo Reversible Coverlet Set</v>
          </cell>
          <cell r="I6395" t="str">
            <v>HOME ESSENCE KIDS JU</v>
          </cell>
          <cell r="J6395" t="str">
            <v>ONLINE ONLY</v>
          </cell>
          <cell r="K6395">
            <v>181546413</v>
          </cell>
          <cell r="L6395" t="str">
            <v>NA</v>
          </cell>
          <cell r="M6395" t="str">
            <v>NA</v>
          </cell>
          <cell r="N6395">
            <v>35.28</v>
          </cell>
          <cell r="O6395">
            <v>69.989999999999995</v>
          </cell>
          <cell r="P6395">
            <v>0.49592799999999998</v>
          </cell>
          <cell r="Q6395" t="str">
            <v>HOME ESSENCE</v>
          </cell>
          <cell r="R6395" t="str">
            <v>07</v>
          </cell>
          <cell r="S6395" t="str">
            <v>E &amp; E CO LTD</v>
          </cell>
          <cell r="T6395" t="str">
            <v>444096</v>
          </cell>
          <cell r="U6395" t="str">
            <v>1</v>
          </cell>
          <cell r="V6395">
            <v>1</v>
          </cell>
        </row>
        <row r="6396">
          <cell r="C6396">
            <v>583311461</v>
          </cell>
          <cell r="D6396" t="str">
            <v>L</v>
          </cell>
          <cell r="E6396">
            <v>30844725</v>
          </cell>
          <cell r="F6396" t="str">
            <v>0067571649060</v>
          </cell>
          <cell r="G6396" t="str">
            <v>MP13-625</v>
          </cell>
          <cell r="H6396" t="str">
            <v>Home Essence Mitchell Reversible Coverlet Set, White, Twin/Twin XL</v>
          </cell>
          <cell r="I6396" t="str">
            <v>HOME ESSENCE MITCHEL</v>
          </cell>
          <cell r="J6396" t="str">
            <v>ONLINE ONLY</v>
          </cell>
          <cell r="K6396">
            <v>13510986</v>
          </cell>
          <cell r="L6396" t="str">
            <v>NA</v>
          </cell>
          <cell r="M6396" t="str">
            <v>NA</v>
          </cell>
          <cell r="N6396">
            <v>30.32</v>
          </cell>
          <cell r="O6396">
            <v>59.99</v>
          </cell>
          <cell r="P6396">
            <v>0.49458200000000002</v>
          </cell>
          <cell r="Q6396" t="str">
            <v>QUILTS AND C</v>
          </cell>
          <cell r="R6396" t="str">
            <v>07</v>
          </cell>
          <cell r="S6396" t="str">
            <v>E &amp; E CO LTD</v>
          </cell>
          <cell r="T6396" t="str">
            <v>444096</v>
          </cell>
          <cell r="U6396" t="str">
            <v>1</v>
          </cell>
          <cell r="V6396">
            <v>1</v>
          </cell>
        </row>
        <row r="6397">
          <cell r="C6397">
            <v>583311462</v>
          </cell>
          <cell r="E6397">
            <v>947257065</v>
          </cell>
          <cell r="F6397" t="str">
            <v>0008656927470</v>
          </cell>
          <cell r="G6397" t="str">
            <v>MP13-6593</v>
          </cell>
          <cell r="H6397" t="str">
            <v>Home Essence Mitchell Reversible Coverlet Set, Full/Queen, Coral</v>
          </cell>
          <cell r="I6397" t="str">
            <v>HOME ESSENCE MITCHEL</v>
          </cell>
          <cell r="J6397" t="str">
            <v>ONLINE ONLY</v>
          </cell>
          <cell r="K6397">
            <v>181546419</v>
          </cell>
          <cell r="L6397" t="str">
            <v>NA</v>
          </cell>
          <cell r="M6397" t="str">
            <v>NA</v>
          </cell>
          <cell r="N6397">
            <v>38.590000000000003</v>
          </cell>
          <cell r="O6397">
            <v>74.989999999999995</v>
          </cell>
          <cell r="P6397">
            <v>0.485398</v>
          </cell>
          <cell r="Q6397" t="str">
            <v>HOME ESSENCE</v>
          </cell>
          <cell r="R6397" t="str">
            <v>07</v>
          </cell>
          <cell r="S6397" t="str">
            <v>E &amp; E CO LTD</v>
          </cell>
          <cell r="T6397" t="str">
            <v>444096</v>
          </cell>
          <cell r="U6397" t="str">
            <v>1</v>
          </cell>
          <cell r="V6397">
            <v>1</v>
          </cell>
        </row>
        <row r="6398">
          <cell r="C6398">
            <v>573701786</v>
          </cell>
          <cell r="D6398" t="str">
            <v>L</v>
          </cell>
          <cell r="E6398">
            <v>211994176</v>
          </cell>
          <cell r="F6398" t="str">
            <v>0008656915370</v>
          </cell>
          <cell r="G6398" t="str">
            <v>MP13-6117</v>
          </cell>
          <cell r="H6398" t="str">
            <v>Home Essence Mitchell Reversible Coverlet Set, Teal, King/Cal King</v>
          </cell>
          <cell r="I6398" t="str">
            <v>HOME ESSENCE MITCHEL</v>
          </cell>
          <cell r="J6398" t="str">
            <v>ONLINE ONLY</v>
          </cell>
          <cell r="K6398">
            <v>109513885</v>
          </cell>
          <cell r="L6398" t="str">
            <v>NA</v>
          </cell>
          <cell r="M6398" t="str">
            <v>NA</v>
          </cell>
          <cell r="N6398">
            <v>42</v>
          </cell>
          <cell r="O6398">
            <v>79.989999999999995</v>
          </cell>
          <cell r="P6398">
            <v>0.47493400000000002</v>
          </cell>
          <cell r="Q6398" t="str">
            <v>SITE MERCH</v>
          </cell>
          <cell r="R6398" t="str">
            <v>07</v>
          </cell>
          <cell r="S6398" t="str">
            <v>E &amp; E CO LTD</v>
          </cell>
          <cell r="T6398" t="str">
            <v>444096</v>
          </cell>
          <cell r="U6398" t="str">
            <v>0</v>
          </cell>
          <cell r="V6398">
            <v>1</v>
          </cell>
        </row>
        <row r="6399">
          <cell r="C6399">
            <v>583311463</v>
          </cell>
          <cell r="D6399" t="str">
            <v>L</v>
          </cell>
          <cell r="E6399">
            <v>211994176</v>
          </cell>
          <cell r="F6399" t="str">
            <v>0008656915370</v>
          </cell>
          <cell r="G6399" t="str">
            <v>MP13-6117</v>
          </cell>
          <cell r="H6399" t="str">
            <v>Home Essence Mitchell Reversible Coverlet Set, Teal, King/Cal King</v>
          </cell>
          <cell r="I6399" t="str">
            <v>HOME ESSENCE MITCHEL</v>
          </cell>
          <cell r="J6399" t="str">
            <v>ONLINE ONLY</v>
          </cell>
          <cell r="K6399">
            <v>109513885</v>
          </cell>
          <cell r="L6399" t="str">
            <v>NA</v>
          </cell>
          <cell r="M6399" t="str">
            <v>NA</v>
          </cell>
          <cell r="N6399">
            <v>44.1</v>
          </cell>
          <cell r="O6399">
            <v>84.99</v>
          </cell>
          <cell r="P6399">
            <v>0.48111500000000001</v>
          </cell>
          <cell r="Q6399" t="str">
            <v>SITE MERCH</v>
          </cell>
          <cell r="R6399" t="str">
            <v>07</v>
          </cell>
          <cell r="S6399" t="str">
            <v>E &amp; E CO LTD</v>
          </cell>
          <cell r="T6399" t="str">
            <v>444096</v>
          </cell>
          <cell r="U6399" t="str">
            <v>1</v>
          </cell>
          <cell r="V6399">
            <v>1</v>
          </cell>
        </row>
        <row r="6400">
          <cell r="C6400">
            <v>556159105</v>
          </cell>
          <cell r="D6400" t="str">
            <v>L</v>
          </cell>
          <cell r="E6400">
            <v>54393582</v>
          </cell>
          <cell r="F6400" t="str">
            <v>0067571676405</v>
          </cell>
          <cell r="G6400" t="str">
            <v>MP10-2981</v>
          </cell>
          <cell r="H6400" t="str">
            <v>Home Essence Salem 7 Piece Comforter Set, Cal King, Aqua</v>
          </cell>
          <cell r="I6400" t="str">
            <v>HOME ESSENCE SALEM C</v>
          </cell>
          <cell r="J6400" t="str">
            <v>ONLINE ONLY</v>
          </cell>
          <cell r="K6400">
            <v>22108060</v>
          </cell>
          <cell r="L6400" t="str">
            <v>AQUA</v>
          </cell>
          <cell r="M6400" t="str">
            <v>CAL KI</v>
          </cell>
          <cell r="N6400">
            <v>73.489999999999995</v>
          </cell>
          <cell r="O6400">
            <v>112.49</v>
          </cell>
          <cell r="P6400">
            <v>0.34669699999999998</v>
          </cell>
          <cell r="Q6400" t="str">
            <v>ADULT COMFOR</v>
          </cell>
          <cell r="R6400" t="str">
            <v>07</v>
          </cell>
          <cell r="S6400" t="str">
            <v>E &amp; E CO LTD</v>
          </cell>
          <cell r="T6400" t="str">
            <v>444096</v>
          </cell>
          <cell r="U6400" t="str">
            <v>0</v>
          </cell>
          <cell r="V6400">
            <v>1</v>
          </cell>
        </row>
        <row r="6401">
          <cell r="C6401">
            <v>583311466</v>
          </cell>
          <cell r="D6401" t="str">
            <v>L</v>
          </cell>
          <cell r="E6401">
            <v>54393582</v>
          </cell>
          <cell r="F6401" t="str">
            <v>0067571676405</v>
          </cell>
          <cell r="G6401" t="str">
            <v>MP10-2981</v>
          </cell>
          <cell r="H6401" t="str">
            <v>Home Essence Salem 7 Piece Comforter Set, Cal King, Aqua</v>
          </cell>
          <cell r="I6401" t="str">
            <v>HOME ESSENCE SALEM 7</v>
          </cell>
          <cell r="J6401" t="str">
            <v>ONLINE ONLY</v>
          </cell>
          <cell r="K6401">
            <v>22108060</v>
          </cell>
          <cell r="L6401" t="str">
            <v>NA</v>
          </cell>
          <cell r="M6401" t="str">
            <v>NA</v>
          </cell>
          <cell r="N6401">
            <v>77.17</v>
          </cell>
          <cell r="O6401">
            <v>144.99</v>
          </cell>
          <cell r="P6401">
            <v>0.46775600000000001</v>
          </cell>
          <cell r="Q6401" t="str">
            <v>ADULT COMFOR</v>
          </cell>
          <cell r="R6401" t="str">
            <v>07</v>
          </cell>
          <cell r="S6401" t="str">
            <v>E &amp; E CO LTD</v>
          </cell>
          <cell r="T6401" t="str">
            <v>444096</v>
          </cell>
          <cell r="U6401" t="str">
            <v>1</v>
          </cell>
          <cell r="V6401">
            <v>1</v>
          </cell>
        </row>
        <row r="6402">
          <cell r="C6402">
            <v>583311467</v>
          </cell>
          <cell r="D6402" t="str">
            <v>L</v>
          </cell>
          <cell r="E6402">
            <v>30844728</v>
          </cell>
          <cell r="F6402" t="str">
            <v>0067571649063</v>
          </cell>
          <cell r="G6402" t="str">
            <v>MP13-628</v>
          </cell>
          <cell r="H6402" t="str">
            <v>Home Essence Mitchell Reversible Coverlet Set, Off-White, Twin/Twin XL</v>
          </cell>
          <cell r="I6402" t="str">
            <v>HOME ESSENCE MITCHEL</v>
          </cell>
          <cell r="J6402" t="str">
            <v>ONLINE ONLY</v>
          </cell>
          <cell r="K6402">
            <v>13510997</v>
          </cell>
          <cell r="L6402" t="str">
            <v>NA</v>
          </cell>
          <cell r="M6402" t="str">
            <v>NA</v>
          </cell>
          <cell r="N6402">
            <v>30.32</v>
          </cell>
          <cell r="O6402">
            <v>59.99</v>
          </cell>
          <cell r="P6402">
            <v>0.49458200000000002</v>
          </cell>
          <cell r="Q6402" t="str">
            <v>QUILTS AND C</v>
          </cell>
          <cell r="R6402" t="str">
            <v>07</v>
          </cell>
          <cell r="S6402" t="str">
            <v>E &amp; E CO LTD</v>
          </cell>
          <cell r="T6402" t="str">
            <v>444096</v>
          </cell>
          <cell r="U6402" t="str">
            <v>1</v>
          </cell>
          <cell r="V6402">
            <v>1</v>
          </cell>
        </row>
        <row r="6403">
          <cell r="C6403">
            <v>557258756</v>
          </cell>
          <cell r="D6403" t="str">
            <v>L</v>
          </cell>
          <cell r="E6403">
            <v>55243207</v>
          </cell>
          <cell r="F6403" t="str">
            <v>0067571627931</v>
          </cell>
          <cell r="G6403" t="str">
            <v>MP10-044</v>
          </cell>
          <cell r="H6403" t="str">
            <v>Home Essence Salem 7 Piece Comforter Set, Cal King, Blue</v>
          </cell>
          <cell r="I6403" t="str">
            <v>HOME ESSENCE SALEM C</v>
          </cell>
          <cell r="J6403" t="str">
            <v>ONLINE ONLY</v>
          </cell>
          <cell r="K6403">
            <v>23956643</v>
          </cell>
          <cell r="L6403" t="str">
            <v>BLUE</v>
          </cell>
          <cell r="M6403" t="str">
            <v>CAL KI</v>
          </cell>
          <cell r="N6403">
            <v>73.489999999999995</v>
          </cell>
          <cell r="O6403">
            <v>139.99</v>
          </cell>
          <cell r="P6403">
            <v>0.47503400000000001</v>
          </cell>
          <cell r="Q6403" t="str">
            <v>ADULT COMFOR</v>
          </cell>
          <cell r="R6403" t="str">
            <v>07</v>
          </cell>
          <cell r="S6403" t="str">
            <v>E &amp; E CO LTD</v>
          </cell>
          <cell r="T6403" t="str">
            <v>444096</v>
          </cell>
          <cell r="U6403" t="str">
            <v>0</v>
          </cell>
          <cell r="V6403">
            <v>1</v>
          </cell>
        </row>
        <row r="6404">
          <cell r="C6404">
            <v>583311469</v>
          </cell>
          <cell r="D6404" t="str">
            <v>L</v>
          </cell>
          <cell r="E6404">
            <v>55243207</v>
          </cell>
          <cell r="F6404" t="str">
            <v>0067571627931</v>
          </cell>
          <cell r="G6404" t="str">
            <v>MP10-044</v>
          </cell>
          <cell r="H6404" t="str">
            <v>Home Essence Salem 7 Piece Comforter Set, Cal King, Blue</v>
          </cell>
          <cell r="I6404" t="str">
            <v>HOME ESSENCE SALEM 7</v>
          </cell>
          <cell r="J6404" t="str">
            <v>ONLINE ONLY</v>
          </cell>
          <cell r="K6404">
            <v>23956643</v>
          </cell>
          <cell r="L6404" t="str">
            <v>NA</v>
          </cell>
          <cell r="M6404" t="str">
            <v>NA</v>
          </cell>
          <cell r="N6404">
            <v>77.17</v>
          </cell>
          <cell r="O6404">
            <v>144.99</v>
          </cell>
          <cell r="P6404">
            <v>0.46775600000000001</v>
          </cell>
          <cell r="Q6404" t="str">
            <v>ADULT COMFOR</v>
          </cell>
          <cell r="R6404" t="str">
            <v>07</v>
          </cell>
          <cell r="S6404" t="str">
            <v>E &amp; E CO LTD</v>
          </cell>
          <cell r="T6404" t="str">
            <v>444096</v>
          </cell>
          <cell r="U6404" t="str">
            <v>1</v>
          </cell>
          <cell r="V6404">
            <v>1</v>
          </cell>
        </row>
        <row r="6405">
          <cell r="C6405">
            <v>563786915</v>
          </cell>
          <cell r="D6405" t="str">
            <v>L</v>
          </cell>
          <cell r="E6405">
            <v>39457085</v>
          </cell>
          <cell r="F6405" t="str">
            <v>0067571650932</v>
          </cell>
          <cell r="G6405" t="str">
            <v>MP10-740</v>
          </cell>
          <cell r="H6405" t="str">
            <v>Home Essence Piedmont 7 Piece Tufted Comforter Set, Cal King, White</v>
          </cell>
          <cell r="I6405" t="str">
            <v>HOME ESSENCE PIEDMON</v>
          </cell>
          <cell r="J6405" t="str">
            <v>ONLINE ONLY</v>
          </cell>
          <cell r="K6405">
            <v>37337396</v>
          </cell>
          <cell r="L6405" t="str">
            <v>NONE</v>
          </cell>
          <cell r="N6405">
            <v>60.48</v>
          </cell>
          <cell r="O6405">
            <v>107.19</v>
          </cell>
          <cell r="P6405">
            <v>0.43576799999999999</v>
          </cell>
          <cell r="Q6405" t="str">
            <v>SITE MERCH</v>
          </cell>
          <cell r="R6405" t="str">
            <v>07</v>
          </cell>
          <cell r="S6405" t="str">
            <v>E &amp; E CO LTD</v>
          </cell>
          <cell r="T6405" t="str">
            <v>444096</v>
          </cell>
          <cell r="U6405" t="str">
            <v>0</v>
          </cell>
          <cell r="V6405">
            <v>1</v>
          </cell>
        </row>
        <row r="6406">
          <cell r="C6406">
            <v>583311470</v>
          </cell>
          <cell r="D6406" t="str">
            <v>L</v>
          </cell>
          <cell r="E6406">
            <v>39457085</v>
          </cell>
          <cell r="F6406" t="str">
            <v>0067571650932</v>
          </cell>
          <cell r="G6406" t="str">
            <v>MP10-740</v>
          </cell>
          <cell r="H6406" t="str">
            <v>Home Essence Piedmont 7 Piece Tufted Comforter Set, Cal King, White</v>
          </cell>
          <cell r="I6406" t="str">
            <v>HOME ESSENCE PIEDMON</v>
          </cell>
          <cell r="J6406" t="str">
            <v>ONLINE ONLY</v>
          </cell>
          <cell r="K6406">
            <v>37337396</v>
          </cell>
          <cell r="L6406" t="str">
            <v>NA</v>
          </cell>
          <cell r="M6406" t="str">
            <v>NA</v>
          </cell>
          <cell r="N6406">
            <v>60.48</v>
          </cell>
          <cell r="O6406">
            <v>119.99</v>
          </cell>
          <cell r="P6406">
            <v>0.49595800000000001</v>
          </cell>
          <cell r="Q6406" t="str">
            <v>SITE MERCH</v>
          </cell>
          <cell r="R6406" t="str">
            <v>07</v>
          </cell>
          <cell r="S6406" t="str">
            <v>E &amp; E CO LTD</v>
          </cell>
          <cell r="T6406" t="str">
            <v>444096</v>
          </cell>
          <cell r="U6406" t="str">
            <v>1</v>
          </cell>
          <cell r="V6406">
            <v>1</v>
          </cell>
        </row>
        <row r="6407">
          <cell r="C6407">
            <v>556592467</v>
          </cell>
          <cell r="D6407" t="str">
            <v>L</v>
          </cell>
          <cell r="E6407">
            <v>55007845</v>
          </cell>
          <cell r="F6407" t="str">
            <v>0067571673574</v>
          </cell>
          <cell r="G6407" t="str">
            <v>MP10-2577</v>
          </cell>
          <cell r="H6407" t="str">
            <v>Home Essence Piedmont 7 Piece Tufted Comforter Set, Full, Grey</v>
          </cell>
          <cell r="I6407" t="str">
            <v>HOME ESSENCE PIEDMON</v>
          </cell>
          <cell r="J6407" t="str">
            <v>ONLINE ONLY</v>
          </cell>
          <cell r="K6407">
            <v>23026033</v>
          </cell>
          <cell r="L6407" t="str">
            <v>NONE</v>
          </cell>
          <cell r="N6407">
            <v>45.36</v>
          </cell>
          <cell r="O6407">
            <v>99.99</v>
          </cell>
          <cell r="P6407">
            <v>0.54635500000000004</v>
          </cell>
          <cell r="Q6407" t="str">
            <v>ADULT COMFOR</v>
          </cell>
          <cell r="R6407" t="str">
            <v>07</v>
          </cell>
          <cell r="S6407" t="str">
            <v>E &amp; E CO LTD</v>
          </cell>
          <cell r="T6407" t="str">
            <v>444096</v>
          </cell>
          <cell r="U6407" t="str">
            <v>0</v>
          </cell>
          <cell r="V6407">
            <v>1</v>
          </cell>
        </row>
        <row r="6408">
          <cell r="C6408">
            <v>583311471</v>
          </cell>
          <cell r="D6408" t="str">
            <v>L</v>
          </cell>
          <cell r="E6408">
            <v>55007845</v>
          </cell>
          <cell r="F6408" t="str">
            <v>0067571673574</v>
          </cell>
          <cell r="G6408" t="str">
            <v>MP10-2577</v>
          </cell>
          <cell r="H6408" t="str">
            <v>Home Essence Piedmont 7 Piece Tufted Comforter Set, Full, Grey</v>
          </cell>
          <cell r="I6408" t="str">
            <v>HOME ESSENCE PIEDMON</v>
          </cell>
          <cell r="J6408" t="str">
            <v>ONLINE ONLY</v>
          </cell>
          <cell r="K6408">
            <v>23026033</v>
          </cell>
          <cell r="L6408" t="str">
            <v>NA</v>
          </cell>
          <cell r="M6408" t="str">
            <v>NA</v>
          </cell>
          <cell r="N6408">
            <v>47.63</v>
          </cell>
          <cell r="O6408">
            <v>94.99</v>
          </cell>
          <cell r="P6408">
            <v>0.49857899999999999</v>
          </cell>
          <cell r="Q6408" t="str">
            <v>ADULT COMFOR</v>
          </cell>
          <cell r="R6408" t="str">
            <v>07</v>
          </cell>
          <cell r="S6408" t="str">
            <v>E &amp; E CO LTD</v>
          </cell>
          <cell r="T6408" t="str">
            <v>444096</v>
          </cell>
          <cell r="U6408" t="str">
            <v>1</v>
          </cell>
          <cell r="V6408">
            <v>1</v>
          </cell>
        </row>
        <row r="6409">
          <cell r="C6409">
            <v>574922249</v>
          </cell>
          <cell r="D6409" t="str">
            <v>L</v>
          </cell>
          <cell r="E6409">
            <v>152388364</v>
          </cell>
          <cell r="F6409" t="str">
            <v>0008656910066</v>
          </cell>
          <cell r="G6409" t="str">
            <v>UHK13-0093</v>
          </cell>
          <cell r="H6409" t="str">
            <v>Home Essence Kids Pom Pom Comforter Set, Multi Color, 5 Piece, Twin</v>
          </cell>
          <cell r="I6409" t="str">
            <v>HOME ESSENCE KIDS KE</v>
          </cell>
          <cell r="J6409" t="str">
            <v>ONLINE ONLY</v>
          </cell>
          <cell r="K6409">
            <v>118962607</v>
          </cell>
          <cell r="L6409" t="str">
            <v>NA</v>
          </cell>
          <cell r="M6409" t="str">
            <v>NA</v>
          </cell>
          <cell r="N6409">
            <v>63</v>
          </cell>
          <cell r="O6409">
            <v>119.99</v>
          </cell>
          <cell r="P6409">
            <v>0.47495599999999999</v>
          </cell>
          <cell r="Q6409" t="str">
            <v>SITE MERCH</v>
          </cell>
          <cell r="R6409" t="str">
            <v>07</v>
          </cell>
          <cell r="S6409" t="str">
            <v>E &amp; E CO LTD</v>
          </cell>
          <cell r="T6409" t="str">
            <v>444096</v>
          </cell>
          <cell r="U6409" t="str">
            <v>0</v>
          </cell>
          <cell r="V6409">
            <v>1</v>
          </cell>
        </row>
        <row r="6410">
          <cell r="C6410">
            <v>583311472</v>
          </cell>
          <cell r="D6410" t="str">
            <v>L</v>
          </cell>
          <cell r="E6410">
            <v>152388364</v>
          </cell>
          <cell r="F6410" t="str">
            <v>0008656910066</v>
          </cell>
          <cell r="G6410" t="str">
            <v>UHK13-0093</v>
          </cell>
          <cell r="H6410" t="str">
            <v>Home Essence Kids Pom Pom Comforter Set, Multi Color, 5 Piece, Twin</v>
          </cell>
          <cell r="I6410" t="str">
            <v>HOME ESSENCE KIDS KE</v>
          </cell>
          <cell r="J6410" t="str">
            <v>ONLINE ONLY</v>
          </cell>
          <cell r="K6410">
            <v>118962607</v>
          </cell>
          <cell r="L6410" t="str">
            <v>NA</v>
          </cell>
          <cell r="M6410" t="str">
            <v>NA</v>
          </cell>
          <cell r="N6410">
            <v>66.150000000000006</v>
          </cell>
          <cell r="O6410">
            <v>124.99</v>
          </cell>
          <cell r="P6410">
            <v>0.47075800000000001</v>
          </cell>
          <cell r="Q6410" t="str">
            <v>SITE MERCH</v>
          </cell>
          <cell r="R6410" t="str">
            <v>07</v>
          </cell>
          <cell r="S6410" t="str">
            <v>E &amp; E CO LTD</v>
          </cell>
          <cell r="T6410" t="str">
            <v>444096</v>
          </cell>
          <cell r="U6410" t="str">
            <v>1</v>
          </cell>
          <cell r="V6410">
            <v>1</v>
          </cell>
        </row>
        <row r="6411">
          <cell r="C6411">
            <v>573701789</v>
          </cell>
          <cell r="D6411" t="str">
            <v>L</v>
          </cell>
          <cell r="E6411">
            <v>592987781</v>
          </cell>
          <cell r="F6411" t="str">
            <v>0008656915757</v>
          </cell>
          <cell r="G6411" t="str">
            <v>MP13-6134</v>
          </cell>
          <cell r="H6411" t="str">
            <v>Home Essence Mitchell Reversible Coverlet Set, Black, King/Cal King</v>
          </cell>
          <cell r="I6411" t="str">
            <v>HOME ESSENCE MITCHEL</v>
          </cell>
          <cell r="J6411" t="str">
            <v>ONLINE ONLY</v>
          </cell>
          <cell r="K6411">
            <v>109514006</v>
          </cell>
          <cell r="L6411" t="str">
            <v>NA</v>
          </cell>
          <cell r="M6411" t="str">
            <v>NA</v>
          </cell>
          <cell r="N6411">
            <v>42</v>
          </cell>
          <cell r="O6411">
            <v>79.989999999999995</v>
          </cell>
          <cell r="P6411">
            <v>0.47493400000000002</v>
          </cell>
          <cell r="Q6411" t="str">
            <v>SITE MERCH</v>
          </cell>
          <cell r="R6411" t="str">
            <v>07</v>
          </cell>
          <cell r="S6411" t="str">
            <v>E &amp; E CO LTD</v>
          </cell>
          <cell r="T6411" t="str">
            <v>444096</v>
          </cell>
          <cell r="U6411" t="str">
            <v>0</v>
          </cell>
          <cell r="V6411">
            <v>1</v>
          </cell>
        </row>
        <row r="6412">
          <cell r="C6412">
            <v>583311474</v>
          </cell>
          <cell r="D6412" t="str">
            <v>L</v>
          </cell>
          <cell r="E6412">
            <v>592987781</v>
          </cell>
          <cell r="F6412" t="str">
            <v>0008656915757</v>
          </cell>
          <cell r="G6412" t="str">
            <v>MP13-6134</v>
          </cell>
          <cell r="H6412" t="str">
            <v>Home Essence Mitchell Reversible Coverlet Set, Black, King/Cal King</v>
          </cell>
          <cell r="I6412" t="str">
            <v>HOME ESSENCE MITCHEL</v>
          </cell>
          <cell r="J6412" t="str">
            <v>ONLINE ONLY</v>
          </cell>
          <cell r="K6412">
            <v>109514006</v>
          </cell>
          <cell r="L6412" t="str">
            <v>NA</v>
          </cell>
          <cell r="M6412" t="str">
            <v>NA</v>
          </cell>
          <cell r="N6412">
            <v>44.1</v>
          </cell>
          <cell r="O6412">
            <v>84.99</v>
          </cell>
          <cell r="P6412">
            <v>0.48111500000000001</v>
          </cell>
          <cell r="Q6412" t="str">
            <v>SITE MERCH</v>
          </cell>
          <cell r="R6412" t="str">
            <v>07</v>
          </cell>
          <cell r="S6412" t="str">
            <v>E &amp; E CO LTD</v>
          </cell>
          <cell r="T6412" t="str">
            <v>444096</v>
          </cell>
          <cell r="U6412" t="str">
            <v>1</v>
          </cell>
          <cell r="V6412">
            <v>1</v>
          </cell>
        </row>
        <row r="6413">
          <cell r="C6413">
            <v>583311475</v>
          </cell>
          <cell r="E6413">
            <v>264623048</v>
          </cell>
          <cell r="F6413" t="str">
            <v>0008656932813</v>
          </cell>
          <cell r="G6413" t="str">
            <v>MP13-7082</v>
          </cell>
          <cell r="H6413" t="str">
            <v>Home Essence Reagan 3 Piece Cotton Quilted Reversible Coverlet Set, King/Cal King, Multi</v>
          </cell>
          <cell r="I6413" t="str">
            <v>HOME ESSENCE REAGAN</v>
          </cell>
          <cell r="J6413" t="str">
            <v>ONLINE ONLY</v>
          </cell>
          <cell r="K6413">
            <v>181546428</v>
          </cell>
          <cell r="L6413" t="str">
            <v>NA</v>
          </cell>
          <cell r="M6413" t="str">
            <v>NA</v>
          </cell>
          <cell r="N6413">
            <v>27.72</v>
          </cell>
          <cell r="O6413">
            <v>109.99</v>
          </cell>
          <cell r="P6413">
            <v>0.747977</v>
          </cell>
          <cell r="Q6413" t="str">
            <v>HOME ESSENCE</v>
          </cell>
          <cell r="R6413" t="str">
            <v>07</v>
          </cell>
          <cell r="S6413" t="str">
            <v>E &amp; E CO LTD</v>
          </cell>
          <cell r="T6413" t="str">
            <v>444096</v>
          </cell>
          <cell r="U6413" t="str">
            <v>1</v>
          </cell>
          <cell r="V6413">
            <v>1</v>
          </cell>
        </row>
        <row r="6414">
          <cell r="C6414">
            <v>583311477</v>
          </cell>
          <cell r="E6414">
            <v>942697483</v>
          </cell>
          <cell r="F6414" t="str">
            <v>0008656930761</v>
          </cell>
          <cell r="G6414" t="str">
            <v>MP13-6857</v>
          </cell>
          <cell r="H6414" t="str">
            <v>Home Essence Wiley 3 Piece Reversible Coverlet Set, King/Cal King, Teal</v>
          </cell>
          <cell r="I6414" t="str">
            <v>HOME ESSENCE WILEY 3</v>
          </cell>
          <cell r="J6414" t="str">
            <v>ONLINE ONLY</v>
          </cell>
          <cell r="K6414">
            <v>181546430</v>
          </cell>
          <cell r="L6414" t="str">
            <v>NA</v>
          </cell>
          <cell r="M6414" t="str">
            <v>NA</v>
          </cell>
          <cell r="N6414">
            <v>42.34</v>
          </cell>
          <cell r="O6414">
            <v>66.44</v>
          </cell>
          <cell r="P6414">
            <v>0.36273300000000003</v>
          </cell>
          <cell r="Q6414" t="str">
            <v>HOME ESSENCE</v>
          </cell>
          <cell r="R6414" t="str">
            <v>07</v>
          </cell>
          <cell r="S6414" t="str">
            <v>E &amp; E CO LTD</v>
          </cell>
          <cell r="T6414" t="str">
            <v>444096</v>
          </cell>
          <cell r="U6414" t="str">
            <v>1</v>
          </cell>
          <cell r="V6414">
            <v>1</v>
          </cell>
        </row>
        <row r="6415">
          <cell r="C6415">
            <v>583311479</v>
          </cell>
          <cell r="E6415">
            <v>30844729</v>
          </cell>
          <cell r="F6415" t="str">
            <v>0067571649064</v>
          </cell>
          <cell r="G6415" t="str">
            <v>MP13-629</v>
          </cell>
          <cell r="H6415" t="str">
            <v>Home Essence Mitchell Reversible Coverlet Set, Off-White, Full/Queen</v>
          </cell>
          <cell r="I6415" t="str">
            <v>HOME ESSENCE MITCHEL</v>
          </cell>
          <cell r="J6415" t="str">
            <v>ONLINE ONLY</v>
          </cell>
          <cell r="K6415">
            <v>13511001</v>
          </cell>
          <cell r="L6415" t="str">
            <v>NA</v>
          </cell>
          <cell r="M6415" t="str">
            <v>NA</v>
          </cell>
          <cell r="N6415">
            <v>38.590000000000003</v>
          </cell>
          <cell r="O6415">
            <v>74.989999999999995</v>
          </cell>
          <cell r="P6415">
            <v>0.485398</v>
          </cell>
          <cell r="Q6415" t="str">
            <v>QUILTS AND C</v>
          </cell>
          <cell r="R6415" t="str">
            <v>07</v>
          </cell>
          <cell r="S6415" t="str">
            <v>E &amp; E CO LTD</v>
          </cell>
          <cell r="T6415" t="str">
            <v>444096</v>
          </cell>
          <cell r="U6415" t="str">
            <v>1</v>
          </cell>
          <cell r="V6415">
            <v>1</v>
          </cell>
        </row>
        <row r="6416">
          <cell r="C6416">
            <v>583311481</v>
          </cell>
          <cell r="D6416" t="str">
            <v>L</v>
          </cell>
          <cell r="E6416">
            <v>30844730</v>
          </cell>
          <cell r="F6416" t="str">
            <v>0067571649065</v>
          </cell>
          <cell r="G6416" t="str">
            <v>MP13-630</v>
          </cell>
          <cell r="H6416" t="str">
            <v>Home Essence Mitchell Reversible Coverlet Set, Off-White, King/Cal King</v>
          </cell>
          <cell r="I6416" t="str">
            <v>HOME ESSENCE MITCHEL</v>
          </cell>
          <cell r="J6416" t="str">
            <v>ONLINE ONLY</v>
          </cell>
          <cell r="K6416">
            <v>13511006</v>
          </cell>
          <cell r="L6416" t="str">
            <v>NA</v>
          </cell>
          <cell r="M6416" t="str">
            <v>NA</v>
          </cell>
          <cell r="N6416">
            <v>44.1</v>
          </cell>
          <cell r="O6416">
            <v>84.99</v>
          </cell>
          <cell r="P6416">
            <v>0.48111500000000001</v>
          </cell>
          <cell r="Q6416" t="str">
            <v>QUILTS AND C</v>
          </cell>
          <cell r="R6416" t="str">
            <v>07</v>
          </cell>
          <cell r="S6416" t="str">
            <v>E &amp; E CO LTD</v>
          </cell>
          <cell r="T6416" t="str">
            <v>444096</v>
          </cell>
          <cell r="U6416" t="str">
            <v>1</v>
          </cell>
          <cell r="V6416">
            <v>1</v>
          </cell>
        </row>
        <row r="6417">
          <cell r="C6417">
            <v>554899205</v>
          </cell>
          <cell r="D6417" t="str">
            <v>L</v>
          </cell>
          <cell r="E6417">
            <v>48048055</v>
          </cell>
          <cell r="F6417" t="str">
            <v>0067571670071</v>
          </cell>
          <cell r="G6417" t="str">
            <v>MP10-2242</v>
          </cell>
          <cell r="H6417" t="str">
            <v>Home Essence Piedmont 7 Piece Tufted Comforter Set, Cal King, Navy</v>
          </cell>
          <cell r="I6417" t="str">
            <v>HOME ESSENCE PIEDMON</v>
          </cell>
          <cell r="J6417" t="str">
            <v>ONLINE ONLY</v>
          </cell>
          <cell r="K6417">
            <v>18635816</v>
          </cell>
          <cell r="L6417" t="str">
            <v>NAVY</v>
          </cell>
          <cell r="M6417" t="str">
            <v>CAL KI</v>
          </cell>
          <cell r="N6417">
            <v>60.48</v>
          </cell>
          <cell r="O6417">
            <v>129.99</v>
          </cell>
          <cell r="P6417">
            <v>0.53473300000000001</v>
          </cell>
          <cell r="Q6417" t="str">
            <v>ADULT COMFOR</v>
          </cell>
          <cell r="R6417" t="str">
            <v>07</v>
          </cell>
          <cell r="S6417" t="str">
            <v>E &amp; E CO LTD</v>
          </cell>
          <cell r="T6417" t="str">
            <v>444096</v>
          </cell>
          <cell r="U6417" t="str">
            <v>0</v>
          </cell>
          <cell r="V6417">
            <v>1</v>
          </cell>
        </row>
        <row r="6418">
          <cell r="C6418">
            <v>583311482</v>
          </cell>
          <cell r="D6418" t="str">
            <v>L</v>
          </cell>
          <cell r="E6418">
            <v>48048055</v>
          </cell>
          <cell r="F6418" t="str">
            <v>0067571670071</v>
          </cell>
          <cell r="G6418" t="str">
            <v>MP10-2242</v>
          </cell>
          <cell r="H6418" t="str">
            <v>Home Essence Piedmont 7 Piece Tufted Comforter Set, Cal King, Navy</v>
          </cell>
          <cell r="I6418" t="str">
            <v>HOME ESSENCE PIEDMON</v>
          </cell>
          <cell r="J6418" t="str">
            <v>ONLINE ONLY</v>
          </cell>
          <cell r="K6418">
            <v>18635816</v>
          </cell>
          <cell r="L6418" t="str">
            <v>NA</v>
          </cell>
          <cell r="M6418" t="str">
            <v>NA</v>
          </cell>
          <cell r="N6418">
            <v>60.48</v>
          </cell>
          <cell r="O6418">
            <v>119.99</v>
          </cell>
          <cell r="P6418">
            <v>0.49595800000000001</v>
          </cell>
          <cell r="Q6418" t="str">
            <v>ADULT COMFOR</v>
          </cell>
          <cell r="R6418" t="str">
            <v>07</v>
          </cell>
          <cell r="S6418" t="str">
            <v>E &amp; E CO LTD</v>
          </cell>
          <cell r="T6418" t="str">
            <v>444096</v>
          </cell>
          <cell r="U6418" t="str">
            <v>1</v>
          </cell>
          <cell r="V6418">
            <v>1</v>
          </cell>
        </row>
        <row r="6419">
          <cell r="C6419">
            <v>583311483</v>
          </cell>
          <cell r="E6419">
            <v>233227908</v>
          </cell>
          <cell r="F6419" t="str">
            <v>0008656932969</v>
          </cell>
          <cell r="G6419" t="str">
            <v>MPE10-887</v>
          </cell>
          <cell r="H6419" t="str">
            <v>Home Essence Zuri Geometric 8 Piece Reversible Comforter Set Bed-in-a-Bag, King, Aqua</v>
          </cell>
          <cell r="I6419" t="str">
            <v>HOME ESSENCE ZURI RE</v>
          </cell>
          <cell r="J6419" t="str">
            <v>ONLINE ONLY</v>
          </cell>
          <cell r="K6419">
            <v>181546443</v>
          </cell>
          <cell r="L6419" t="str">
            <v>NA</v>
          </cell>
          <cell r="M6419" t="str">
            <v>NA</v>
          </cell>
          <cell r="N6419">
            <v>52.5</v>
          </cell>
          <cell r="O6419">
            <v>99.99</v>
          </cell>
          <cell r="P6419">
            <v>0.47494700000000001</v>
          </cell>
          <cell r="Q6419" t="str">
            <v>HOME ESSENCE</v>
          </cell>
          <cell r="R6419" t="str">
            <v>07</v>
          </cell>
          <cell r="S6419" t="str">
            <v>E &amp; E CO LTD</v>
          </cell>
          <cell r="T6419" t="str">
            <v>444096</v>
          </cell>
          <cell r="U6419" t="str">
            <v>1</v>
          </cell>
          <cell r="V6419">
            <v>1</v>
          </cell>
        </row>
        <row r="6420">
          <cell r="C6420">
            <v>583311484</v>
          </cell>
          <cell r="D6420" t="str">
            <v>L</v>
          </cell>
          <cell r="E6420">
            <v>17428735</v>
          </cell>
          <cell r="F6420" t="str">
            <v>0067571632040</v>
          </cell>
          <cell r="G6420" t="str">
            <v>MP12-130</v>
          </cell>
          <cell r="H6420" t="str">
            <v>Home Essence Salem 6 Piece Duvet Cover Set, King/Cal King, Purple</v>
          </cell>
          <cell r="I6420" t="str">
            <v>HOME ESSENCE SALEM 6</v>
          </cell>
          <cell r="J6420" t="str">
            <v>ONLINE ONLY</v>
          </cell>
          <cell r="K6420">
            <v>22106600</v>
          </cell>
          <cell r="L6420" t="str">
            <v>NA</v>
          </cell>
          <cell r="M6420" t="str">
            <v>NA</v>
          </cell>
          <cell r="N6420">
            <v>60.64</v>
          </cell>
          <cell r="O6420">
            <v>114.99</v>
          </cell>
          <cell r="P6420">
            <v>0.47265000000000001</v>
          </cell>
          <cell r="Q6420" t="str">
            <v>ADULT DUVET</v>
          </cell>
          <cell r="R6420" t="str">
            <v>07</v>
          </cell>
          <cell r="S6420" t="str">
            <v>E &amp; E CO LTD</v>
          </cell>
          <cell r="T6420" t="str">
            <v>444096</v>
          </cell>
          <cell r="U6420" t="str">
            <v>1</v>
          </cell>
          <cell r="V6420">
            <v>1</v>
          </cell>
        </row>
        <row r="6421">
          <cell r="C6421">
            <v>583311486</v>
          </cell>
          <cell r="D6421" t="str">
            <v>L</v>
          </cell>
          <cell r="E6421">
            <v>54393578</v>
          </cell>
          <cell r="F6421" t="str">
            <v>0067571673584</v>
          </cell>
          <cell r="G6421" t="str">
            <v>MP10-2587</v>
          </cell>
          <cell r="H6421" t="str">
            <v>Home Essence Salem 7 Piece Comforter Set, Full, Black</v>
          </cell>
          <cell r="I6421" t="str">
            <v>HOME ESSENCE SALEM 7</v>
          </cell>
          <cell r="J6421" t="str">
            <v>ONLINE ONLY</v>
          </cell>
          <cell r="K6421">
            <v>22107946</v>
          </cell>
          <cell r="L6421" t="str">
            <v>NA</v>
          </cell>
          <cell r="M6421" t="str">
            <v>NA</v>
          </cell>
          <cell r="N6421">
            <v>57.75</v>
          </cell>
          <cell r="O6421">
            <v>109.99</v>
          </cell>
          <cell r="P6421">
            <v>0.47495199999999999</v>
          </cell>
          <cell r="Q6421" t="str">
            <v>ADULT COMFOR</v>
          </cell>
          <cell r="R6421" t="str">
            <v>07</v>
          </cell>
          <cell r="S6421" t="str">
            <v>E &amp; E CO LTD</v>
          </cell>
          <cell r="T6421" t="str">
            <v>444096</v>
          </cell>
          <cell r="U6421" t="str">
            <v>1</v>
          </cell>
          <cell r="V6421">
            <v>1</v>
          </cell>
        </row>
        <row r="6422">
          <cell r="C6422">
            <v>583311487</v>
          </cell>
          <cell r="E6422">
            <v>854298078</v>
          </cell>
          <cell r="F6422" t="str">
            <v>0008656926801</v>
          </cell>
          <cell r="G6422" t="str">
            <v>MPE10-821</v>
          </cell>
          <cell r="H6422" t="str">
            <v>Home Essence Purple 24 Piece Room in a Bag, Queen</v>
          </cell>
          <cell r="I6422" t="str">
            <v>HOME ESSENCE IVANA 2</v>
          </cell>
          <cell r="J6422" t="str">
            <v>ONLINE ONLY</v>
          </cell>
          <cell r="K6422">
            <v>181546447</v>
          </cell>
          <cell r="L6422" t="str">
            <v>NA</v>
          </cell>
          <cell r="M6422" t="str">
            <v>NA</v>
          </cell>
          <cell r="N6422">
            <v>99.22</v>
          </cell>
          <cell r="O6422">
            <v>184.99</v>
          </cell>
          <cell r="P6422">
            <v>0.46364699999999998</v>
          </cell>
          <cell r="Q6422" t="str">
            <v>HOME ESSENCE</v>
          </cell>
          <cell r="R6422" t="str">
            <v>07</v>
          </cell>
          <cell r="S6422" t="str">
            <v>E &amp; E CO LTD</v>
          </cell>
          <cell r="T6422" t="str">
            <v>444096</v>
          </cell>
          <cell r="U6422" t="str">
            <v>1</v>
          </cell>
          <cell r="V6422">
            <v>1</v>
          </cell>
        </row>
        <row r="6423">
          <cell r="C6423">
            <v>556160171</v>
          </cell>
          <cell r="D6423" t="str">
            <v>L</v>
          </cell>
          <cell r="E6423">
            <v>45673353</v>
          </cell>
          <cell r="F6423" t="str">
            <v>0067571651558</v>
          </cell>
          <cell r="G6423" t="str">
            <v>MP10-847</v>
          </cell>
          <cell r="H6423" t="str">
            <v>Home Essence Salem 7 Piece Comforter Set, King, Green</v>
          </cell>
          <cell r="I6423" t="str">
            <v>HOME ESSENCE KERRY C</v>
          </cell>
          <cell r="J6423" t="str">
            <v>ONLINE ONLY</v>
          </cell>
          <cell r="K6423">
            <v>22108962</v>
          </cell>
          <cell r="L6423" t="str">
            <v>GREEN</v>
          </cell>
          <cell r="M6423" t="str">
            <v>KING</v>
          </cell>
          <cell r="N6423">
            <v>73.5</v>
          </cell>
          <cell r="O6423">
            <v>139.99</v>
          </cell>
          <cell r="P6423">
            <v>0.474962</v>
          </cell>
          <cell r="Q6423" t="str">
            <v>ADULT COMFOR</v>
          </cell>
          <cell r="R6423" t="str">
            <v>07</v>
          </cell>
          <cell r="S6423" t="str">
            <v>E &amp; E CO LTD</v>
          </cell>
          <cell r="T6423" t="str">
            <v>444096</v>
          </cell>
          <cell r="U6423" t="str">
            <v>0</v>
          </cell>
          <cell r="V6423">
            <v>1</v>
          </cell>
        </row>
        <row r="6424">
          <cell r="C6424">
            <v>583311488</v>
          </cell>
          <cell r="D6424" t="str">
            <v>L</v>
          </cell>
          <cell r="E6424">
            <v>45673353</v>
          </cell>
          <cell r="F6424" t="str">
            <v>0067571651558</v>
          </cell>
          <cell r="G6424" t="str">
            <v>MP10-847</v>
          </cell>
          <cell r="H6424" t="str">
            <v>Home Essence Salem 7 Piece Comforter Set, King, Green</v>
          </cell>
          <cell r="I6424" t="str">
            <v>HOME ESSENCE SALEM 7</v>
          </cell>
          <cell r="J6424" t="str">
            <v>ONLINE ONLY</v>
          </cell>
          <cell r="K6424">
            <v>22108962</v>
          </cell>
          <cell r="L6424" t="str">
            <v>NA</v>
          </cell>
          <cell r="M6424" t="str">
            <v>NA</v>
          </cell>
          <cell r="N6424">
            <v>77.17</v>
          </cell>
          <cell r="O6424">
            <v>144.99</v>
          </cell>
          <cell r="P6424">
            <v>0.46775600000000001</v>
          </cell>
          <cell r="Q6424" t="str">
            <v>ADULT COMFOR</v>
          </cell>
          <cell r="R6424" t="str">
            <v>07</v>
          </cell>
          <cell r="S6424" t="str">
            <v>E &amp; E CO LTD</v>
          </cell>
          <cell r="T6424" t="str">
            <v>444096</v>
          </cell>
          <cell r="U6424" t="str">
            <v>1</v>
          </cell>
          <cell r="V6424">
            <v>1</v>
          </cell>
        </row>
        <row r="6425">
          <cell r="C6425">
            <v>563799394</v>
          </cell>
          <cell r="D6425" t="str">
            <v>L</v>
          </cell>
          <cell r="E6425">
            <v>39457094</v>
          </cell>
          <cell r="F6425" t="str">
            <v>0067571649211</v>
          </cell>
          <cell r="G6425" t="str">
            <v>MP10-641</v>
          </cell>
          <cell r="H6425" t="str">
            <v>Home Essence Piedmont 7 Piece Tufted Comforter Set, Cal King, Seafoam</v>
          </cell>
          <cell r="I6425" t="str">
            <v>HOME ESSENCE PIEDMON</v>
          </cell>
          <cell r="J6425" t="str">
            <v>ONLINE ONLY</v>
          </cell>
          <cell r="K6425">
            <v>37428220</v>
          </cell>
          <cell r="L6425" t="str">
            <v>NONE</v>
          </cell>
          <cell r="N6425">
            <v>60.48</v>
          </cell>
          <cell r="O6425">
            <v>130.36000000000001</v>
          </cell>
          <cell r="P6425">
            <v>0.53605400000000003</v>
          </cell>
          <cell r="Q6425" t="str">
            <v>SITE MERCH</v>
          </cell>
          <cell r="R6425" t="str">
            <v>07</v>
          </cell>
          <cell r="S6425" t="str">
            <v>E &amp; E CO LTD</v>
          </cell>
          <cell r="T6425" t="str">
            <v>444096</v>
          </cell>
          <cell r="U6425" t="str">
            <v>0</v>
          </cell>
          <cell r="V6425">
            <v>1</v>
          </cell>
        </row>
        <row r="6426">
          <cell r="C6426">
            <v>563870943</v>
          </cell>
          <cell r="D6426" t="str">
            <v>L</v>
          </cell>
          <cell r="E6426">
            <v>39457094</v>
          </cell>
          <cell r="F6426" t="str">
            <v>0067571649211</v>
          </cell>
          <cell r="G6426" t="str">
            <v>MP10-641</v>
          </cell>
          <cell r="H6426" t="str">
            <v>Home Essence Piedmont 7 Piece Tufted Comforter Set, Cal King, Seafoam</v>
          </cell>
          <cell r="I6426" t="str">
            <v>HOME ESSENCE PIEDMON</v>
          </cell>
          <cell r="J6426" t="str">
            <v>ONLINE ONLY</v>
          </cell>
          <cell r="K6426">
            <v>37428220</v>
          </cell>
          <cell r="L6426" t="str">
            <v>NONE</v>
          </cell>
          <cell r="N6426">
            <v>60.47</v>
          </cell>
          <cell r="O6426">
            <v>130.36000000000001</v>
          </cell>
          <cell r="P6426">
            <v>0.53613100000000002</v>
          </cell>
          <cell r="Q6426" t="str">
            <v>SITE MERCH</v>
          </cell>
          <cell r="R6426" t="str">
            <v>07</v>
          </cell>
          <cell r="S6426" t="str">
            <v>E &amp; E CO LTD</v>
          </cell>
          <cell r="T6426" t="str">
            <v>444096</v>
          </cell>
          <cell r="U6426" t="str">
            <v>0</v>
          </cell>
          <cell r="V6426">
            <v>1</v>
          </cell>
        </row>
        <row r="6427">
          <cell r="C6427">
            <v>583311490</v>
          </cell>
          <cell r="D6427" t="str">
            <v>L</v>
          </cell>
          <cell r="E6427">
            <v>39457094</v>
          </cell>
          <cell r="F6427" t="str">
            <v>0067571649211</v>
          </cell>
          <cell r="G6427" t="str">
            <v>MP10-641</v>
          </cell>
          <cell r="H6427" t="str">
            <v>Home Essence Piedmont 7 Piece Tufted Comforter Set, Cal King, Seafoam</v>
          </cell>
          <cell r="I6427" t="str">
            <v>HOME ESSENCE PIEDMON</v>
          </cell>
          <cell r="J6427" t="str">
            <v>ONLINE ONLY</v>
          </cell>
          <cell r="K6427">
            <v>37428220</v>
          </cell>
          <cell r="L6427" t="str">
            <v>NA</v>
          </cell>
          <cell r="M6427" t="str">
            <v>NA</v>
          </cell>
          <cell r="N6427">
            <v>60.48</v>
          </cell>
          <cell r="O6427">
            <v>119.99</v>
          </cell>
          <cell r="P6427">
            <v>0.49595800000000001</v>
          </cell>
          <cell r="Q6427" t="str">
            <v>SITE MERCH</v>
          </cell>
          <cell r="R6427" t="str">
            <v>07</v>
          </cell>
          <cell r="S6427" t="str">
            <v>E &amp; E CO LTD</v>
          </cell>
          <cell r="T6427" t="str">
            <v>444096</v>
          </cell>
          <cell r="U6427" t="str">
            <v>1</v>
          </cell>
          <cell r="V6427">
            <v>1</v>
          </cell>
        </row>
        <row r="6428">
          <cell r="C6428">
            <v>567379018</v>
          </cell>
          <cell r="D6428" t="str">
            <v>L</v>
          </cell>
          <cell r="E6428">
            <v>859647291</v>
          </cell>
          <cell r="F6428" t="str">
            <v>0008656993475</v>
          </cell>
          <cell r="G6428" t="str">
            <v>MP10-5114</v>
          </cell>
          <cell r="H6428" t="str">
            <v>Home Essence 7 Piece Laurel, Solid, Satin Luxury Pintuck Comforter Set, Blush, Queen</v>
          </cell>
          <cell r="I6428" t="str">
            <v>HOME ESSENCE PIEDMON</v>
          </cell>
          <cell r="J6428" t="str">
            <v>ONLINE ONLY</v>
          </cell>
          <cell r="K6428">
            <v>59904009</v>
          </cell>
          <cell r="L6428" t="str">
            <v>NONE</v>
          </cell>
          <cell r="N6428">
            <v>50.4</v>
          </cell>
          <cell r="O6428">
            <v>84.99</v>
          </cell>
          <cell r="P6428">
            <v>0.40698899999999999</v>
          </cell>
          <cell r="Q6428" t="str">
            <v>HOME ESSENCE</v>
          </cell>
          <cell r="R6428" t="str">
            <v>07</v>
          </cell>
          <cell r="S6428" t="str">
            <v>E &amp; E CO LTD</v>
          </cell>
          <cell r="T6428" t="str">
            <v>444096</v>
          </cell>
          <cell r="U6428" t="str">
            <v>0</v>
          </cell>
          <cell r="V6428">
            <v>1</v>
          </cell>
        </row>
        <row r="6429">
          <cell r="C6429">
            <v>583311492</v>
          </cell>
          <cell r="D6429" t="str">
            <v>L</v>
          </cell>
          <cell r="E6429">
            <v>859647291</v>
          </cell>
          <cell r="F6429" t="str">
            <v>0008656993475</v>
          </cell>
          <cell r="G6429" t="str">
            <v>MP10-5114</v>
          </cell>
          <cell r="H6429" t="str">
            <v>Home Essence 7 Piece Laurel, Solid, Satin Luxury Pintuck Comforter Set, Blush, Queen</v>
          </cell>
          <cell r="I6429" t="str">
            <v>HOME ESSENCE PIEDMON</v>
          </cell>
          <cell r="J6429" t="str">
            <v>ONLINE ONLY</v>
          </cell>
          <cell r="K6429">
            <v>59904009</v>
          </cell>
          <cell r="L6429" t="str">
            <v>NA</v>
          </cell>
          <cell r="M6429" t="str">
            <v>NA</v>
          </cell>
          <cell r="N6429">
            <v>50.4</v>
          </cell>
          <cell r="O6429">
            <v>99.99</v>
          </cell>
          <cell r="P6429">
            <v>0.49595</v>
          </cell>
          <cell r="Q6429" t="str">
            <v>HOME ESSENCE</v>
          </cell>
          <cell r="R6429" t="str">
            <v>07</v>
          </cell>
          <cell r="S6429" t="str">
            <v>E &amp; E CO LTD</v>
          </cell>
          <cell r="T6429" t="str">
            <v>444096</v>
          </cell>
          <cell r="U6429" t="str">
            <v>1</v>
          </cell>
          <cell r="V6429">
            <v>1</v>
          </cell>
        </row>
        <row r="6430">
          <cell r="C6430">
            <v>556158193</v>
          </cell>
          <cell r="D6430" t="str">
            <v>L</v>
          </cell>
          <cell r="E6430">
            <v>45673313</v>
          </cell>
          <cell r="F6430" t="str">
            <v>0067571651559</v>
          </cell>
          <cell r="G6430" t="str">
            <v>MP10-848</v>
          </cell>
          <cell r="H6430" t="str">
            <v>Home Essence Salem 7 Piece Comforter Set, Cal King, Green</v>
          </cell>
          <cell r="I6430" t="str">
            <v>HOME ESSENCE KERRY C</v>
          </cell>
          <cell r="J6430" t="str">
            <v>ONLINE ONLY</v>
          </cell>
          <cell r="K6430">
            <v>22107270</v>
          </cell>
          <cell r="L6430" t="str">
            <v>GREEN</v>
          </cell>
          <cell r="M6430" t="str">
            <v>CAL KI</v>
          </cell>
          <cell r="N6430">
            <v>73.489999999999995</v>
          </cell>
          <cell r="O6430">
            <v>82.9</v>
          </cell>
          <cell r="P6430">
            <v>0.11351</v>
          </cell>
          <cell r="Q6430" t="str">
            <v>ADULT COMFOR</v>
          </cell>
          <cell r="R6430" t="str">
            <v>07</v>
          </cell>
          <cell r="S6430" t="str">
            <v>E &amp; E CO LTD</v>
          </cell>
          <cell r="T6430" t="str">
            <v>444096</v>
          </cell>
          <cell r="U6430" t="str">
            <v>0</v>
          </cell>
          <cell r="V6430">
            <v>1</v>
          </cell>
        </row>
        <row r="6431">
          <cell r="C6431">
            <v>583311494</v>
          </cell>
          <cell r="D6431" t="str">
            <v>L</v>
          </cell>
          <cell r="E6431">
            <v>45673313</v>
          </cell>
          <cell r="F6431" t="str">
            <v>0067571651559</v>
          </cell>
          <cell r="G6431" t="str">
            <v>MP10-848</v>
          </cell>
          <cell r="H6431" t="str">
            <v>Home Essence Salem 7 Piece Comforter Set, Cal King, Green</v>
          </cell>
          <cell r="I6431" t="str">
            <v>HOME ESSENCE SALEM 7</v>
          </cell>
          <cell r="J6431" t="str">
            <v>ONLINE ONLY</v>
          </cell>
          <cell r="K6431">
            <v>22107270</v>
          </cell>
          <cell r="L6431" t="str">
            <v>NA</v>
          </cell>
          <cell r="M6431" t="str">
            <v>NA</v>
          </cell>
          <cell r="N6431">
            <v>77.17</v>
          </cell>
          <cell r="O6431">
            <v>144.99</v>
          </cell>
          <cell r="P6431">
            <v>0.46775600000000001</v>
          </cell>
          <cell r="Q6431" t="str">
            <v>ADULT COMFOR</v>
          </cell>
          <cell r="R6431" t="str">
            <v>07</v>
          </cell>
          <cell r="S6431" t="str">
            <v>E &amp; E CO LTD</v>
          </cell>
          <cell r="T6431" t="str">
            <v>444096</v>
          </cell>
          <cell r="U6431" t="str">
            <v>1</v>
          </cell>
          <cell r="V6431">
            <v>1</v>
          </cell>
        </row>
        <row r="6432">
          <cell r="C6432">
            <v>583311495</v>
          </cell>
          <cell r="D6432" t="str">
            <v>L</v>
          </cell>
          <cell r="E6432">
            <v>44802670</v>
          </cell>
          <cell r="F6432" t="str">
            <v>0067571656799</v>
          </cell>
          <cell r="G6432" t="str">
            <v>MP13-1239</v>
          </cell>
          <cell r="H6432" t="str">
            <v>Home Essence Mitchell Reversible Coverlet Set, Gray, King/Cal King</v>
          </cell>
          <cell r="I6432" t="str">
            <v>HOME ESSENCE MITCHEL</v>
          </cell>
          <cell r="J6432" t="str">
            <v>ONLINE ONLY</v>
          </cell>
          <cell r="K6432">
            <v>17236619</v>
          </cell>
          <cell r="L6432" t="str">
            <v>NA</v>
          </cell>
          <cell r="M6432" t="str">
            <v>NA</v>
          </cell>
          <cell r="N6432">
            <v>44.1</v>
          </cell>
          <cell r="O6432">
            <v>84.99</v>
          </cell>
          <cell r="P6432">
            <v>0.48111500000000001</v>
          </cell>
          <cell r="Q6432" t="str">
            <v>ADULT QUILTS</v>
          </cell>
          <cell r="R6432" t="str">
            <v>07</v>
          </cell>
          <cell r="S6432" t="str">
            <v>E &amp; E CO LTD</v>
          </cell>
          <cell r="T6432" t="str">
            <v>444096</v>
          </cell>
          <cell r="U6432" t="str">
            <v>1</v>
          </cell>
          <cell r="V6432">
            <v>1</v>
          </cell>
        </row>
        <row r="6433">
          <cell r="C6433">
            <v>552367644</v>
          </cell>
          <cell r="D6433" t="str">
            <v>L</v>
          </cell>
          <cell r="E6433">
            <v>35092046</v>
          </cell>
          <cell r="F6433" t="str">
            <v>0067571649388</v>
          </cell>
          <cell r="G6433" t="str">
            <v>MP10-660</v>
          </cell>
          <cell r="H6433" t="str">
            <v>Home Essence Piedmont 7 Piece Tufted Comforter Set, Full, Ivory</v>
          </cell>
          <cell r="I6433" t="str">
            <v>HOME ESSENCE PIEDMON</v>
          </cell>
          <cell r="J6433" t="str">
            <v>ONLINE ONLY</v>
          </cell>
          <cell r="K6433">
            <v>14242097</v>
          </cell>
          <cell r="L6433" t="str">
            <v>IVORY</v>
          </cell>
          <cell r="N6433">
            <v>45.36</v>
          </cell>
          <cell r="O6433">
            <v>99.99</v>
          </cell>
          <cell r="P6433">
            <v>0.54635500000000004</v>
          </cell>
          <cell r="Q6433" t="str">
            <v>KIDS COMFORT</v>
          </cell>
          <cell r="R6433" t="str">
            <v>07</v>
          </cell>
          <cell r="S6433" t="str">
            <v>E &amp; E CO LTD</v>
          </cell>
          <cell r="T6433" t="str">
            <v>444096</v>
          </cell>
          <cell r="U6433" t="str">
            <v>0</v>
          </cell>
          <cell r="V6433">
            <v>1</v>
          </cell>
        </row>
        <row r="6434">
          <cell r="C6434">
            <v>583311496</v>
          </cell>
          <cell r="D6434" t="str">
            <v>L</v>
          </cell>
          <cell r="E6434">
            <v>35092046</v>
          </cell>
          <cell r="F6434" t="str">
            <v>0067571649388</v>
          </cell>
          <cell r="G6434" t="str">
            <v>MP10-660</v>
          </cell>
          <cell r="H6434" t="str">
            <v>Home Essence Piedmont 7 Piece Tufted Comforter Set, Full, Ivory</v>
          </cell>
          <cell r="I6434" t="str">
            <v>HOME ESSENCE PIEDMON</v>
          </cell>
          <cell r="J6434" t="str">
            <v>ONLINE ONLY</v>
          </cell>
          <cell r="K6434">
            <v>14242097</v>
          </cell>
          <cell r="L6434" t="str">
            <v>NA</v>
          </cell>
          <cell r="M6434" t="str">
            <v>NA</v>
          </cell>
          <cell r="N6434">
            <v>47.63</v>
          </cell>
          <cell r="O6434">
            <v>94.99</v>
          </cell>
          <cell r="P6434">
            <v>0.49857899999999999</v>
          </cell>
          <cell r="Q6434" t="str">
            <v>KIDS COMFORT</v>
          </cell>
          <cell r="R6434" t="str">
            <v>07</v>
          </cell>
          <cell r="S6434" t="str">
            <v>E &amp; E CO LTD</v>
          </cell>
          <cell r="T6434" t="str">
            <v>444096</v>
          </cell>
          <cell r="U6434" t="str">
            <v>1</v>
          </cell>
          <cell r="V6434">
            <v>1</v>
          </cell>
        </row>
        <row r="6435">
          <cell r="C6435">
            <v>563053215</v>
          </cell>
          <cell r="D6435" t="str">
            <v>L</v>
          </cell>
          <cell r="E6435">
            <v>55583637</v>
          </cell>
          <cell r="F6435" t="str">
            <v>0067571691898</v>
          </cell>
          <cell r="G6435" t="str">
            <v>MZK10-123</v>
          </cell>
          <cell r="H6435" t="str">
            <v>Home Essence Kids Owls Comforter Bedding Set, 8 piece, Multi color, Queen,</v>
          </cell>
          <cell r="I6435" t="str">
            <v>HOME ESSENCE KIDS ST</v>
          </cell>
          <cell r="J6435" t="str">
            <v>ONLINE ONLY</v>
          </cell>
          <cell r="K6435">
            <v>32166408</v>
          </cell>
          <cell r="L6435" t="str">
            <v>NONE</v>
          </cell>
          <cell r="N6435">
            <v>50.39</v>
          </cell>
          <cell r="O6435">
            <v>89.99</v>
          </cell>
          <cell r="P6435">
            <v>0.44004900000000002</v>
          </cell>
          <cell r="Q6435" t="str">
            <v>KIDS COMFORT</v>
          </cell>
          <cell r="R6435" t="str">
            <v>07</v>
          </cell>
          <cell r="S6435" t="str">
            <v>E &amp; E CO LTD</v>
          </cell>
          <cell r="T6435" t="str">
            <v>444096</v>
          </cell>
          <cell r="U6435" t="str">
            <v>0</v>
          </cell>
          <cell r="V6435">
            <v>1</v>
          </cell>
        </row>
        <row r="6436">
          <cell r="C6436">
            <v>583311498</v>
          </cell>
          <cell r="D6436" t="str">
            <v>L</v>
          </cell>
          <cell r="E6436">
            <v>55583637</v>
          </cell>
          <cell r="F6436" t="str">
            <v>0067571691898</v>
          </cell>
          <cell r="G6436" t="str">
            <v>MZK10-123</v>
          </cell>
          <cell r="H6436" t="str">
            <v>Home Essence Kids Owls Comforter Bedding Set, 8 piece, Multi color, Queen,</v>
          </cell>
          <cell r="I6436" t="str">
            <v>HOME ESSENCE KIDS ST</v>
          </cell>
          <cell r="J6436" t="str">
            <v>ONLINE ONLY</v>
          </cell>
          <cell r="K6436">
            <v>32166408</v>
          </cell>
          <cell r="L6436" t="str">
            <v>NA</v>
          </cell>
          <cell r="M6436" t="str">
            <v>NA</v>
          </cell>
          <cell r="N6436">
            <v>50.4</v>
          </cell>
          <cell r="O6436">
            <v>99.99</v>
          </cell>
          <cell r="P6436">
            <v>0.49595</v>
          </cell>
          <cell r="Q6436" t="str">
            <v>KIDS COMFORT</v>
          </cell>
          <cell r="R6436" t="str">
            <v>07</v>
          </cell>
          <cell r="S6436" t="str">
            <v>E &amp; E CO LTD</v>
          </cell>
          <cell r="T6436" t="str">
            <v>444096</v>
          </cell>
          <cell r="U6436" t="str">
            <v>1</v>
          </cell>
          <cell r="V6436">
            <v>1</v>
          </cell>
        </row>
        <row r="6437">
          <cell r="C6437">
            <v>583311500</v>
          </cell>
          <cell r="E6437">
            <v>605154053</v>
          </cell>
          <cell r="F6437" t="str">
            <v>0008656932966</v>
          </cell>
          <cell r="G6437" t="str">
            <v>MPE10-884</v>
          </cell>
          <cell r="H6437" t="str">
            <v>Home Essence Zuri Complete Bed in a Bag Reversible Comforter Set includes Sheets, Twin, Aqua</v>
          </cell>
          <cell r="I6437" t="str">
            <v>HOME ESSENCE ZURI RE</v>
          </cell>
          <cell r="J6437" t="str">
            <v>ONLINE ONLY</v>
          </cell>
          <cell r="K6437">
            <v>181546469</v>
          </cell>
          <cell r="L6437" t="str">
            <v>NA</v>
          </cell>
          <cell r="M6437" t="str">
            <v>NA</v>
          </cell>
          <cell r="N6437">
            <v>36.75</v>
          </cell>
          <cell r="O6437">
            <v>69.989999999999995</v>
          </cell>
          <cell r="P6437">
            <v>0.47492499999999999</v>
          </cell>
          <cell r="Q6437" t="str">
            <v>HOME ESSENCE</v>
          </cell>
          <cell r="R6437" t="str">
            <v>07</v>
          </cell>
          <cell r="S6437" t="str">
            <v>E &amp; E CO LTD</v>
          </cell>
          <cell r="T6437" t="str">
            <v>444096</v>
          </cell>
          <cell r="U6437" t="str">
            <v>1</v>
          </cell>
          <cell r="V6437">
            <v>1</v>
          </cell>
        </row>
        <row r="6438">
          <cell r="C6438">
            <v>556159930</v>
          </cell>
          <cell r="D6438" t="str">
            <v>L</v>
          </cell>
          <cell r="E6438">
            <v>54393406</v>
          </cell>
          <cell r="F6438" t="str">
            <v>0067571674823</v>
          </cell>
          <cell r="G6438" t="str">
            <v>MPE10-232</v>
          </cell>
          <cell r="H6438" t="str">
            <v>Madison Park MPE10-232 Essentials Jelena Room in A Bag Queen Red,Queen</v>
          </cell>
          <cell r="I6438" t="str">
            <v>HOME ESSENCE IVANA R</v>
          </cell>
          <cell r="J6438" t="str">
            <v>ONLINE ONLY</v>
          </cell>
          <cell r="K6438">
            <v>22108757</v>
          </cell>
          <cell r="L6438" t="str">
            <v>RED</v>
          </cell>
          <cell r="M6438" t="str">
            <v>QUEEN</v>
          </cell>
          <cell r="N6438">
            <v>94.5</v>
          </cell>
          <cell r="O6438">
            <v>159.72999999999999</v>
          </cell>
          <cell r="P6438">
            <v>0.40837699999999999</v>
          </cell>
          <cell r="Q6438" t="str">
            <v>ADULT COMFOR</v>
          </cell>
          <cell r="R6438" t="str">
            <v>07</v>
          </cell>
          <cell r="S6438" t="str">
            <v>E &amp; E CO LTD</v>
          </cell>
          <cell r="T6438" t="str">
            <v>444096</v>
          </cell>
          <cell r="U6438" t="str">
            <v>0</v>
          </cell>
          <cell r="V6438">
            <v>1</v>
          </cell>
        </row>
        <row r="6439">
          <cell r="C6439">
            <v>583311502</v>
          </cell>
          <cell r="D6439" t="str">
            <v>L</v>
          </cell>
          <cell r="E6439">
            <v>54393406</v>
          </cell>
          <cell r="F6439" t="str">
            <v>0067571674823</v>
          </cell>
          <cell r="G6439" t="str">
            <v>MPE10-232</v>
          </cell>
          <cell r="H6439" t="str">
            <v>Madison Park MPE10-232 Essentials Jelena Room in A Bag Queen Red,Queen</v>
          </cell>
          <cell r="I6439" t="str">
            <v>HOME ESSENCE IVANA 2</v>
          </cell>
          <cell r="J6439" t="str">
            <v>ONLINE ONLY</v>
          </cell>
          <cell r="K6439">
            <v>22108757</v>
          </cell>
          <cell r="L6439" t="str">
            <v>NA</v>
          </cell>
          <cell r="M6439" t="str">
            <v>NA</v>
          </cell>
          <cell r="N6439">
            <v>99.22</v>
          </cell>
          <cell r="O6439">
            <v>184.99</v>
          </cell>
          <cell r="P6439">
            <v>0.46364699999999998</v>
          </cell>
          <cell r="Q6439" t="str">
            <v>ADULT COMFOR</v>
          </cell>
          <cell r="R6439" t="str">
            <v>07</v>
          </cell>
          <cell r="S6439" t="str">
            <v>E &amp; E CO LTD</v>
          </cell>
          <cell r="T6439" t="str">
            <v>444096</v>
          </cell>
          <cell r="U6439" t="str">
            <v>1</v>
          </cell>
          <cell r="V6439">
            <v>1</v>
          </cell>
        </row>
        <row r="6440">
          <cell r="C6440">
            <v>583311503</v>
          </cell>
          <cell r="D6440" t="str">
            <v>L</v>
          </cell>
          <cell r="E6440">
            <v>44802600</v>
          </cell>
          <cell r="F6440" t="str">
            <v>0067571657930</v>
          </cell>
          <cell r="G6440" t="str">
            <v>MP10-1329</v>
          </cell>
          <cell r="H6440" t="str">
            <v>Madison Park Laurel Comforter Set, King, Grey</v>
          </cell>
          <cell r="I6440" t="str">
            <v>HOME ESSENCE PIEDMON</v>
          </cell>
          <cell r="J6440" t="str">
            <v>ONLINE ONLY</v>
          </cell>
          <cell r="K6440">
            <v>17237279</v>
          </cell>
          <cell r="L6440" t="str">
            <v>NA</v>
          </cell>
          <cell r="M6440" t="str">
            <v>NA</v>
          </cell>
          <cell r="N6440">
            <v>60.48</v>
          </cell>
          <cell r="O6440">
            <v>119.99</v>
          </cell>
          <cell r="P6440">
            <v>0.49595800000000001</v>
          </cell>
          <cell r="Q6440" t="str">
            <v>ADULT COMFOR</v>
          </cell>
          <cell r="R6440" t="str">
            <v>07</v>
          </cell>
          <cell r="S6440" t="str">
            <v>E &amp; E CO LTD</v>
          </cell>
          <cell r="T6440" t="str">
            <v>444096</v>
          </cell>
          <cell r="U6440" t="str">
            <v>1</v>
          </cell>
          <cell r="V6440">
            <v>1</v>
          </cell>
        </row>
        <row r="6441">
          <cell r="C6441">
            <v>583311504</v>
          </cell>
          <cell r="D6441" t="str">
            <v>L</v>
          </cell>
          <cell r="E6441">
            <v>516383923</v>
          </cell>
          <cell r="F6441" t="str">
            <v>0067571696389</v>
          </cell>
          <cell r="G6441" t="str">
            <v>MPE10-524</v>
          </cell>
          <cell r="H6441" t="str">
            <v>Home Essence Natural 24 Piece Room in a Bag, King</v>
          </cell>
          <cell r="I6441" t="str">
            <v>HOME ESSENCE IVANA 2</v>
          </cell>
          <cell r="J6441" t="str">
            <v>ONLINE ONLY</v>
          </cell>
          <cell r="K6441">
            <v>51749034</v>
          </cell>
          <cell r="L6441" t="str">
            <v>NA</v>
          </cell>
          <cell r="M6441" t="str">
            <v>NA</v>
          </cell>
          <cell r="N6441">
            <v>110.25</v>
          </cell>
          <cell r="O6441">
            <v>204.99</v>
          </cell>
          <cell r="P6441">
            <v>0.462169</v>
          </cell>
          <cell r="Q6441" t="str">
            <v>HOME ESSENCE</v>
          </cell>
          <cell r="R6441" t="str">
            <v>07</v>
          </cell>
          <cell r="S6441" t="str">
            <v>E &amp; E CO LTD</v>
          </cell>
          <cell r="T6441" t="str">
            <v>444096</v>
          </cell>
          <cell r="U6441" t="str">
            <v>1</v>
          </cell>
          <cell r="V6441">
            <v>1</v>
          </cell>
        </row>
        <row r="6442">
          <cell r="C6442">
            <v>551869250</v>
          </cell>
          <cell r="D6442" t="str">
            <v>L</v>
          </cell>
          <cell r="E6442">
            <v>21632151</v>
          </cell>
          <cell r="F6442" t="str">
            <v>0067571638989</v>
          </cell>
          <cell r="G6442" t="str">
            <v>MP10-255</v>
          </cell>
          <cell r="H6442" t="str">
            <v>Madison Park Laurel Comforter Set, King, Plum</v>
          </cell>
          <cell r="I6442" t="str">
            <v>HOME ESSENCE PIEDMON</v>
          </cell>
          <cell r="J6442" t="str">
            <v>ONLINE ONLY</v>
          </cell>
          <cell r="K6442">
            <v>13443985</v>
          </cell>
          <cell r="L6442" t="str">
            <v>DOTCOM</v>
          </cell>
          <cell r="M6442" t="str">
            <v>KING</v>
          </cell>
          <cell r="N6442">
            <v>60.48</v>
          </cell>
          <cell r="O6442">
            <v>98.99</v>
          </cell>
          <cell r="P6442">
            <v>0.38902900000000001</v>
          </cell>
          <cell r="Q6442" t="str">
            <v>COMFORTER SE</v>
          </cell>
          <cell r="R6442" t="str">
            <v>07</v>
          </cell>
          <cell r="S6442" t="str">
            <v>E &amp; E CO LTD</v>
          </cell>
          <cell r="T6442" t="str">
            <v>444096</v>
          </cell>
          <cell r="U6442" t="str">
            <v>0</v>
          </cell>
          <cell r="V6442">
            <v>1</v>
          </cell>
        </row>
        <row r="6443">
          <cell r="C6443">
            <v>583311505</v>
          </cell>
          <cell r="D6443" t="str">
            <v>L</v>
          </cell>
          <cell r="E6443">
            <v>21632151</v>
          </cell>
          <cell r="F6443" t="str">
            <v>0067571638989</v>
          </cell>
          <cell r="G6443" t="str">
            <v>MP10-255</v>
          </cell>
          <cell r="H6443" t="str">
            <v>Madison Park Laurel Comforter Set, King, Plum</v>
          </cell>
          <cell r="I6443" t="str">
            <v>HOME ESSENCE PIEDMON</v>
          </cell>
          <cell r="J6443" t="str">
            <v>ONLINE ONLY</v>
          </cell>
          <cell r="K6443">
            <v>13443985</v>
          </cell>
          <cell r="L6443" t="str">
            <v>NA</v>
          </cell>
          <cell r="M6443" t="str">
            <v>NA</v>
          </cell>
          <cell r="N6443">
            <v>60.48</v>
          </cell>
          <cell r="O6443">
            <v>119.99</v>
          </cell>
          <cell r="P6443">
            <v>0.49595800000000001</v>
          </cell>
          <cell r="Q6443" t="str">
            <v>COMFORTER SE</v>
          </cell>
          <cell r="R6443" t="str">
            <v>07</v>
          </cell>
          <cell r="S6443" t="str">
            <v>E &amp; E CO LTD</v>
          </cell>
          <cell r="T6443" t="str">
            <v>444096</v>
          </cell>
          <cell r="U6443" t="str">
            <v>1</v>
          </cell>
          <cell r="V6443">
            <v>1</v>
          </cell>
        </row>
        <row r="6444">
          <cell r="C6444">
            <v>583311506</v>
          </cell>
          <cell r="D6444" t="str">
            <v>L</v>
          </cell>
          <cell r="E6444">
            <v>54393400</v>
          </cell>
          <cell r="F6444" t="str">
            <v>0067571674821</v>
          </cell>
          <cell r="G6444" t="str">
            <v>MPE10-230</v>
          </cell>
          <cell r="H6444" t="str">
            <v>Home Essence Seafoam 24 Piece Bed in a Bag Comforter Set with Sheets, King</v>
          </cell>
          <cell r="I6444" t="str">
            <v>HOME ESSENCE IVANA 2</v>
          </cell>
          <cell r="J6444" t="str">
            <v>ONLINE ONLY</v>
          </cell>
          <cell r="K6444">
            <v>22108730</v>
          </cell>
          <cell r="L6444" t="str">
            <v>NA</v>
          </cell>
          <cell r="M6444" t="str">
            <v>NA</v>
          </cell>
          <cell r="N6444">
            <v>110.25</v>
          </cell>
          <cell r="O6444">
            <v>204.99</v>
          </cell>
          <cell r="P6444">
            <v>0.462169</v>
          </cell>
          <cell r="Q6444" t="str">
            <v>ADULT COMFOR</v>
          </cell>
          <cell r="R6444" t="str">
            <v>07</v>
          </cell>
          <cell r="S6444" t="str">
            <v>E &amp; E CO LTD</v>
          </cell>
          <cell r="T6444" t="str">
            <v>444096</v>
          </cell>
          <cell r="U6444" t="str">
            <v>1</v>
          </cell>
          <cell r="V6444">
            <v>1</v>
          </cell>
        </row>
        <row r="6445">
          <cell r="C6445">
            <v>556158768</v>
          </cell>
          <cell r="D6445" t="str">
            <v>L</v>
          </cell>
          <cell r="E6445">
            <v>54393489</v>
          </cell>
          <cell r="F6445" t="str">
            <v>0067571673575</v>
          </cell>
          <cell r="G6445" t="str">
            <v>MP10-2578</v>
          </cell>
          <cell r="H6445" t="str">
            <v>Home Essence Piedmont 7 Piece Tufted Comforter Set, Full, White</v>
          </cell>
          <cell r="I6445" t="str">
            <v>HOME ESSENCE PIEDMON</v>
          </cell>
          <cell r="J6445" t="str">
            <v>ONLINE ONLY</v>
          </cell>
          <cell r="K6445">
            <v>22107777</v>
          </cell>
          <cell r="L6445" t="str">
            <v>WHITE</v>
          </cell>
          <cell r="M6445" t="str">
            <v>FULL</v>
          </cell>
          <cell r="N6445">
            <v>45.36</v>
          </cell>
          <cell r="O6445">
            <v>99.99</v>
          </cell>
          <cell r="P6445">
            <v>0.54635500000000004</v>
          </cell>
          <cell r="Q6445" t="str">
            <v>ADULT COMFOR</v>
          </cell>
          <cell r="R6445" t="str">
            <v>07</v>
          </cell>
          <cell r="S6445" t="str">
            <v>E &amp; E CO LTD</v>
          </cell>
          <cell r="T6445" t="str">
            <v>444096</v>
          </cell>
          <cell r="U6445" t="str">
            <v>0</v>
          </cell>
          <cell r="V6445">
            <v>1</v>
          </cell>
        </row>
        <row r="6446">
          <cell r="C6446">
            <v>583311507</v>
          </cell>
          <cell r="D6446" t="str">
            <v>L</v>
          </cell>
          <cell r="E6446">
            <v>54393489</v>
          </cell>
          <cell r="F6446" t="str">
            <v>0067571673575</v>
          </cell>
          <cell r="G6446" t="str">
            <v>MP10-2578</v>
          </cell>
          <cell r="H6446" t="str">
            <v>Home Essence Piedmont 7 Piece Tufted Comforter Set, Full, White</v>
          </cell>
          <cell r="I6446" t="str">
            <v>HOME ESSENCE PIEDMON</v>
          </cell>
          <cell r="J6446" t="str">
            <v>ONLINE ONLY</v>
          </cell>
          <cell r="K6446">
            <v>22107777</v>
          </cell>
          <cell r="L6446" t="str">
            <v>NA</v>
          </cell>
          <cell r="M6446" t="str">
            <v>NA</v>
          </cell>
          <cell r="N6446">
            <v>47.63</v>
          </cell>
          <cell r="O6446">
            <v>94.99</v>
          </cell>
          <cell r="P6446">
            <v>0.49857899999999999</v>
          </cell>
          <cell r="Q6446" t="str">
            <v>ADULT COMFOR</v>
          </cell>
          <cell r="R6446" t="str">
            <v>07</v>
          </cell>
          <cell r="S6446" t="str">
            <v>E &amp; E CO LTD</v>
          </cell>
          <cell r="T6446" t="str">
            <v>444096</v>
          </cell>
          <cell r="U6446" t="str">
            <v>1</v>
          </cell>
          <cell r="V6446">
            <v>1</v>
          </cell>
        </row>
        <row r="6447">
          <cell r="C6447">
            <v>551846328</v>
          </cell>
          <cell r="D6447" t="str">
            <v>L</v>
          </cell>
          <cell r="E6447">
            <v>21632145</v>
          </cell>
          <cell r="F6447" t="str">
            <v>0067571638987</v>
          </cell>
          <cell r="G6447" t="str">
            <v>MP10-251</v>
          </cell>
          <cell r="H6447" t="str">
            <v>Home Essence Piedmont 7 Piece Tufted Comforter Set, Queen, Taupe</v>
          </cell>
          <cell r="I6447" t="str">
            <v>HOME ESSENCE PIEDMON</v>
          </cell>
          <cell r="J6447" t="str">
            <v>ONLINE ONLY</v>
          </cell>
          <cell r="K6447">
            <v>13411299</v>
          </cell>
          <cell r="L6447" t="str">
            <v>NONE</v>
          </cell>
          <cell r="M6447" t="str">
            <v>QUEEN</v>
          </cell>
          <cell r="N6447">
            <v>50.4</v>
          </cell>
          <cell r="O6447">
            <v>119.99</v>
          </cell>
          <cell r="P6447">
            <v>0.57996499999999995</v>
          </cell>
          <cell r="Q6447" t="str">
            <v>COMFORTER SE</v>
          </cell>
          <cell r="R6447" t="str">
            <v>07</v>
          </cell>
          <cell r="S6447" t="str">
            <v>E &amp; E CO LTD</v>
          </cell>
          <cell r="T6447" t="str">
            <v>444096</v>
          </cell>
          <cell r="U6447" t="str">
            <v>0</v>
          </cell>
          <cell r="V6447">
            <v>1</v>
          </cell>
        </row>
        <row r="6448">
          <cell r="C6448">
            <v>583311508</v>
          </cell>
          <cell r="D6448" t="str">
            <v>L</v>
          </cell>
          <cell r="E6448">
            <v>21632145</v>
          </cell>
          <cell r="F6448" t="str">
            <v>0067571638987</v>
          </cell>
          <cell r="G6448" t="str">
            <v>MP10-251</v>
          </cell>
          <cell r="H6448" t="str">
            <v>Home Essence Piedmont 7 Piece Tufted Comforter Set, Queen, Taupe</v>
          </cell>
          <cell r="I6448" t="str">
            <v>HOME ESSENCE PIEDMON</v>
          </cell>
          <cell r="J6448" t="str">
            <v>ONLINE ONLY</v>
          </cell>
          <cell r="K6448">
            <v>13411299</v>
          </cell>
          <cell r="L6448" t="str">
            <v>NA</v>
          </cell>
          <cell r="M6448" t="str">
            <v>NA</v>
          </cell>
          <cell r="N6448">
            <v>50.4</v>
          </cell>
          <cell r="O6448">
            <v>99.99</v>
          </cell>
          <cell r="P6448">
            <v>0.49595</v>
          </cell>
          <cell r="Q6448" t="str">
            <v>COMFORTER SE</v>
          </cell>
          <cell r="R6448" t="str">
            <v>07</v>
          </cell>
          <cell r="S6448" t="str">
            <v>E &amp; E CO LTD</v>
          </cell>
          <cell r="T6448" t="str">
            <v>444096</v>
          </cell>
          <cell r="U6448" t="str">
            <v>1</v>
          </cell>
          <cell r="V6448">
            <v>1</v>
          </cell>
        </row>
        <row r="6449">
          <cell r="C6449">
            <v>569990086</v>
          </cell>
          <cell r="D6449" t="str">
            <v>L</v>
          </cell>
          <cell r="E6449">
            <v>477157754</v>
          </cell>
          <cell r="F6449" t="str">
            <v>0008656999207</v>
          </cell>
          <cell r="G6449" t="str">
            <v>MP13-5508</v>
          </cell>
          <cell r="H6449" t="str">
            <v>Home Essence Wiley 3 Piece Reversible Coverlet Set, King/Cal King, Grey</v>
          </cell>
          <cell r="I6449" t="str">
            <v>HOME ESSENCE WILEY S</v>
          </cell>
          <cell r="J6449" t="str">
            <v>ONLINE ONLY</v>
          </cell>
          <cell r="K6449">
            <v>78722952</v>
          </cell>
          <cell r="L6449" t="str">
            <v>NA</v>
          </cell>
          <cell r="M6449" t="str">
            <v>NA</v>
          </cell>
          <cell r="N6449">
            <v>40.32</v>
          </cell>
          <cell r="O6449">
            <v>79.989999999999995</v>
          </cell>
          <cell r="P6449">
            <v>0.49593700000000002</v>
          </cell>
          <cell r="Q6449" t="str">
            <v>HOME ESSENCE</v>
          </cell>
          <cell r="R6449" t="str">
            <v>07</v>
          </cell>
          <cell r="S6449" t="str">
            <v>E &amp; E CO LTD</v>
          </cell>
          <cell r="T6449" t="str">
            <v>444096</v>
          </cell>
          <cell r="U6449" t="str">
            <v>0</v>
          </cell>
          <cell r="V6449">
            <v>1</v>
          </cell>
        </row>
        <row r="6450">
          <cell r="C6450">
            <v>583311510</v>
          </cell>
          <cell r="D6450" t="str">
            <v>L</v>
          </cell>
          <cell r="E6450">
            <v>477157754</v>
          </cell>
          <cell r="F6450" t="str">
            <v>0008656999207</v>
          </cell>
          <cell r="G6450" t="str">
            <v>MP13-5508</v>
          </cell>
          <cell r="H6450" t="str">
            <v>Home Essence Wiley 3 Piece Reversible Coverlet Set, King/Cal King, Grey</v>
          </cell>
          <cell r="I6450" t="str">
            <v>HOME ESSENCE WILEY 3</v>
          </cell>
          <cell r="J6450" t="str">
            <v>ONLINE ONLY</v>
          </cell>
          <cell r="K6450">
            <v>78722952</v>
          </cell>
          <cell r="L6450" t="str">
            <v>NA</v>
          </cell>
          <cell r="M6450" t="str">
            <v>NA</v>
          </cell>
          <cell r="N6450">
            <v>42.34</v>
          </cell>
          <cell r="O6450">
            <v>84.99</v>
          </cell>
          <cell r="P6450">
            <v>0.50182400000000005</v>
          </cell>
          <cell r="Q6450" t="str">
            <v>HOME ESSENCE</v>
          </cell>
          <cell r="R6450" t="str">
            <v>07</v>
          </cell>
          <cell r="S6450" t="str">
            <v>E &amp; E CO LTD</v>
          </cell>
          <cell r="T6450" t="str">
            <v>444096</v>
          </cell>
          <cell r="U6450" t="str">
            <v>1</v>
          </cell>
          <cell r="V6450">
            <v>1</v>
          </cell>
        </row>
        <row r="6451">
          <cell r="C6451">
            <v>583311511</v>
          </cell>
          <cell r="D6451" t="str">
            <v>L</v>
          </cell>
          <cell r="E6451">
            <v>30844727</v>
          </cell>
          <cell r="F6451" t="str">
            <v>0067571649062</v>
          </cell>
          <cell r="G6451" t="str">
            <v>MP13-627</v>
          </cell>
          <cell r="H6451" t="str">
            <v>Home Essence Mitchell Reversible Coverlet Set, White, King/Cal King</v>
          </cell>
          <cell r="I6451" t="str">
            <v>HOME ESSENCE MITCHEL</v>
          </cell>
          <cell r="J6451" t="str">
            <v>ONLINE ONLY</v>
          </cell>
          <cell r="K6451">
            <v>13510993</v>
          </cell>
          <cell r="L6451" t="str">
            <v>NA</v>
          </cell>
          <cell r="M6451" t="str">
            <v>NA</v>
          </cell>
          <cell r="N6451">
            <v>44.1</v>
          </cell>
          <cell r="O6451">
            <v>84.99</v>
          </cell>
          <cell r="P6451">
            <v>0.48111500000000001</v>
          </cell>
          <cell r="Q6451" t="str">
            <v>QUILTS AND C</v>
          </cell>
          <cell r="R6451" t="str">
            <v>07</v>
          </cell>
          <cell r="S6451" t="str">
            <v>E &amp; E CO LTD</v>
          </cell>
          <cell r="T6451" t="str">
            <v>444096</v>
          </cell>
          <cell r="U6451" t="str">
            <v>1</v>
          </cell>
          <cell r="V6451">
            <v>1</v>
          </cell>
        </row>
        <row r="6452">
          <cell r="C6452">
            <v>556158180</v>
          </cell>
          <cell r="D6452" t="str">
            <v>L</v>
          </cell>
          <cell r="E6452">
            <v>54393398</v>
          </cell>
          <cell r="F6452" t="str">
            <v>0067571674820</v>
          </cell>
          <cell r="G6452" t="str">
            <v>MPE10-229</v>
          </cell>
          <cell r="H6452" t="str">
            <v>Home Essence Seafoam Embroidered 24 Pieces Comforter Set Bed-in-a-Bag, Queen</v>
          </cell>
          <cell r="I6452" t="str">
            <v>HOME ESSENCE IVANA R</v>
          </cell>
          <cell r="J6452" t="str">
            <v>ONLINE ONLY</v>
          </cell>
          <cell r="K6452">
            <v>22107257</v>
          </cell>
          <cell r="L6452" t="str">
            <v>BLUE</v>
          </cell>
          <cell r="M6452" t="str">
            <v>QUEEN</v>
          </cell>
          <cell r="N6452">
            <v>94.5</v>
          </cell>
          <cell r="O6452">
            <v>179.99</v>
          </cell>
          <cell r="P6452">
            <v>0.47497099999999998</v>
          </cell>
          <cell r="Q6452" t="str">
            <v>ADULT COMFOR</v>
          </cell>
          <cell r="R6452" t="str">
            <v>07</v>
          </cell>
          <cell r="S6452" t="str">
            <v>E &amp; E CO LTD</v>
          </cell>
          <cell r="T6452" t="str">
            <v>444096</v>
          </cell>
          <cell r="U6452" t="str">
            <v>0</v>
          </cell>
          <cell r="V6452">
            <v>1</v>
          </cell>
        </row>
        <row r="6453">
          <cell r="C6453">
            <v>583311512</v>
          </cell>
          <cell r="D6453" t="str">
            <v>L</v>
          </cell>
          <cell r="E6453">
            <v>54393398</v>
          </cell>
          <cell r="F6453" t="str">
            <v>0067571674820</v>
          </cell>
          <cell r="G6453" t="str">
            <v>MPE10-229</v>
          </cell>
          <cell r="H6453" t="str">
            <v>Home Essence Seafoam Embroidered 24 Pieces Comforter Set Bed-in-a-Bag, Queen</v>
          </cell>
          <cell r="I6453" t="str">
            <v>HOME ESSENCE IVANA 2</v>
          </cell>
          <cell r="J6453" t="str">
            <v>ONLINE ONLY</v>
          </cell>
          <cell r="K6453">
            <v>22107257</v>
          </cell>
          <cell r="L6453" t="str">
            <v>NA</v>
          </cell>
          <cell r="M6453" t="str">
            <v>NA</v>
          </cell>
          <cell r="N6453">
            <v>99.23</v>
          </cell>
          <cell r="O6453">
            <v>184.99</v>
          </cell>
          <cell r="P6453">
            <v>0.46359299999999998</v>
          </cell>
          <cell r="Q6453" t="str">
            <v>ADULT COMFOR</v>
          </cell>
          <cell r="R6453" t="str">
            <v>07</v>
          </cell>
          <cell r="S6453" t="str">
            <v>E &amp; E CO LTD</v>
          </cell>
          <cell r="T6453" t="str">
            <v>444096</v>
          </cell>
          <cell r="U6453" t="str">
            <v>1</v>
          </cell>
          <cell r="V6453">
            <v>1</v>
          </cell>
        </row>
        <row r="6454">
          <cell r="C6454">
            <v>583311513</v>
          </cell>
          <cell r="D6454" t="str">
            <v>L</v>
          </cell>
          <cell r="E6454">
            <v>837474638</v>
          </cell>
          <cell r="F6454" t="str">
            <v>0008656910064</v>
          </cell>
          <cell r="G6454" t="str">
            <v>UH12-2240</v>
          </cell>
          <cell r="H6454" t="str">
            <v>Home Essence Apartment Makenna Cotton Duvet Cover Set, King/Cal King, Blush</v>
          </cell>
          <cell r="I6454" t="str">
            <v>HOME ESSENCE APARTME</v>
          </cell>
          <cell r="J6454" t="str">
            <v>ONLINE ONLY</v>
          </cell>
          <cell r="K6454">
            <v>110937210</v>
          </cell>
          <cell r="L6454" t="str">
            <v>NA</v>
          </cell>
          <cell r="M6454" t="str">
            <v>NA</v>
          </cell>
          <cell r="N6454">
            <v>68.25</v>
          </cell>
          <cell r="O6454">
            <v>129.99</v>
          </cell>
          <cell r="P6454">
            <v>0.47495999999999999</v>
          </cell>
          <cell r="Q6454" t="str">
            <v>SITE MERCH</v>
          </cell>
          <cell r="R6454" t="str">
            <v>07</v>
          </cell>
          <cell r="S6454" t="str">
            <v>E &amp; E CO LTD</v>
          </cell>
          <cell r="T6454" t="str">
            <v>444096</v>
          </cell>
          <cell r="U6454" t="str">
            <v>1</v>
          </cell>
          <cell r="V6454">
            <v>1</v>
          </cell>
        </row>
        <row r="6455">
          <cell r="C6455">
            <v>583311514</v>
          </cell>
          <cell r="E6455">
            <v>142931521</v>
          </cell>
          <cell r="F6455" t="str">
            <v>0008656934765</v>
          </cell>
          <cell r="G6455" t="str">
            <v>MP13-7144</v>
          </cell>
          <cell r="H6455" t="str">
            <v>Home Essence Valeria 3 Piece Tufted Cotton Chenille Coverlet Set, Full/Queen, Ivory/Taupe</v>
          </cell>
          <cell r="I6455" t="str">
            <v>HOME ESSENCE VALERIA</v>
          </cell>
          <cell r="J6455" t="str">
            <v>ONLINE ONLY</v>
          </cell>
          <cell r="K6455">
            <v>181546461</v>
          </cell>
          <cell r="L6455" t="str">
            <v>NA</v>
          </cell>
          <cell r="M6455" t="str">
            <v>NA</v>
          </cell>
          <cell r="N6455">
            <v>40.32</v>
          </cell>
          <cell r="O6455">
            <v>79.989999999999995</v>
          </cell>
          <cell r="P6455">
            <v>0.49593700000000002</v>
          </cell>
          <cell r="Q6455" t="str">
            <v>HOME ESSENCE</v>
          </cell>
          <cell r="R6455" t="str">
            <v>07</v>
          </cell>
          <cell r="S6455" t="str">
            <v>E &amp; E CO LTD</v>
          </cell>
          <cell r="T6455" t="str">
            <v>444096</v>
          </cell>
          <cell r="U6455" t="str">
            <v>1</v>
          </cell>
          <cell r="V6455">
            <v>1</v>
          </cell>
        </row>
        <row r="6456">
          <cell r="C6456">
            <v>583311515</v>
          </cell>
          <cell r="E6456">
            <v>863356028</v>
          </cell>
          <cell r="F6456" t="str">
            <v>0008656934764</v>
          </cell>
          <cell r="G6456" t="str">
            <v>MP12-7143</v>
          </cell>
          <cell r="H6456" t="str">
            <v>Home Essence Valeria 3 Piece Ivory Cotton Tufted Chenille Duvet Cover Set, King/Cal King,</v>
          </cell>
          <cell r="I6456" t="str">
            <v>HOME ESSENCE VALERIA</v>
          </cell>
          <cell r="J6456" t="str">
            <v>ONLINE ONLY</v>
          </cell>
          <cell r="K6456">
            <v>181546452</v>
          </cell>
          <cell r="L6456" t="str">
            <v>NA</v>
          </cell>
          <cell r="M6456" t="str">
            <v>NA</v>
          </cell>
          <cell r="N6456">
            <v>60.48</v>
          </cell>
          <cell r="O6456">
            <v>119.99</v>
          </cell>
          <cell r="P6456">
            <v>0.49595800000000001</v>
          </cell>
          <cell r="Q6456" t="str">
            <v>HOME ESSENCE</v>
          </cell>
          <cell r="R6456" t="str">
            <v>07</v>
          </cell>
          <cell r="S6456" t="str">
            <v>E &amp; E CO LTD</v>
          </cell>
          <cell r="T6456" t="str">
            <v>444096</v>
          </cell>
          <cell r="U6456" t="str">
            <v>1</v>
          </cell>
          <cell r="V6456">
            <v>1</v>
          </cell>
        </row>
        <row r="6457">
          <cell r="C6457">
            <v>569990113</v>
          </cell>
          <cell r="D6457" t="str">
            <v>L</v>
          </cell>
          <cell r="E6457">
            <v>398322971</v>
          </cell>
          <cell r="F6457" t="str">
            <v>0008656999206</v>
          </cell>
          <cell r="G6457" t="str">
            <v>MP13-5507</v>
          </cell>
          <cell r="H6457" t="str">
            <v>Home Essence Wiley 3 Piece Reversible Coverlet Set, Full/Queen, Grey</v>
          </cell>
          <cell r="I6457" t="str">
            <v>HOME ESSENCE WILEY S</v>
          </cell>
          <cell r="J6457" t="str">
            <v>ONLINE ONLY</v>
          </cell>
          <cell r="K6457">
            <v>78722963</v>
          </cell>
          <cell r="L6457" t="str">
            <v>NA</v>
          </cell>
          <cell r="M6457" t="str">
            <v>NA</v>
          </cell>
          <cell r="N6457">
            <v>35.28</v>
          </cell>
          <cell r="O6457">
            <v>69.989999999999995</v>
          </cell>
          <cell r="P6457">
            <v>0.49592799999999998</v>
          </cell>
          <cell r="Q6457" t="str">
            <v>HOME ESSENCE</v>
          </cell>
          <cell r="R6457" t="str">
            <v>07</v>
          </cell>
          <cell r="S6457" t="str">
            <v>E &amp; E CO LTD</v>
          </cell>
          <cell r="T6457" t="str">
            <v>444096</v>
          </cell>
          <cell r="U6457" t="str">
            <v>0</v>
          </cell>
          <cell r="V6457">
            <v>1</v>
          </cell>
        </row>
        <row r="6458">
          <cell r="C6458">
            <v>583311517</v>
          </cell>
          <cell r="D6458" t="str">
            <v>L</v>
          </cell>
          <cell r="E6458">
            <v>398322971</v>
          </cell>
          <cell r="F6458" t="str">
            <v>0008656999206</v>
          </cell>
          <cell r="G6458" t="str">
            <v>MP13-5507</v>
          </cell>
          <cell r="H6458" t="str">
            <v>Home Essence Wiley 3 Piece Reversible Coverlet Set, Full/Queen, Grey</v>
          </cell>
          <cell r="I6458" t="str">
            <v>HOME ESSENCE WILEY 3</v>
          </cell>
          <cell r="J6458" t="str">
            <v>ONLINE ONLY</v>
          </cell>
          <cell r="K6458">
            <v>78722963</v>
          </cell>
          <cell r="L6458" t="str">
            <v>NA</v>
          </cell>
          <cell r="M6458" t="str">
            <v>NA</v>
          </cell>
          <cell r="N6458">
            <v>28.22</v>
          </cell>
          <cell r="O6458">
            <v>74.989999999999995</v>
          </cell>
          <cell r="P6458">
            <v>0.62368299999999999</v>
          </cell>
          <cell r="Q6458" t="str">
            <v>HOME ESSENCE</v>
          </cell>
          <cell r="R6458" t="str">
            <v>07</v>
          </cell>
          <cell r="S6458" t="str">
            <v>E &amp; E CO LTD</v>
          </cell>
          <cell r="T6458" t="str">
            <v>444096</v>
          </cell>
          <cell r="U6458" t="str">
            <v>1</v>
          </cell>
          <cell r="V6458">
            <v>1</v>
          </cell>
        </row>
        <row r="6459">
          <cell r="C6459">
            <v>583311519</v>
          </cell>
          <cell r="E6459">
            <v>333700457</v>
          </cell>
          <cell r="F6459" t="str">
            <v>0008656932970</v>
          </cell>
          <cell r="G6459" t="str">
            <v>MPE10-888</v>
          </cell>
          <cell r="H6459" t="str">
            <v>Home Essence Zuri Geometric 8 Piece Reversible Comforter Set Bed-in-a-Bag, Cal King, Aqua</v>
          </cell>
          <cell r="I6459" t="str">
            <v>HOME ESSENCE ZURI RE</v>
          </cell>
          <cell r="J6459" t="str">
            <v>ONLINE ONLY</v>
          </cell>
          <cell r="K6459">
            <v>181546467</v>
          </cell>
          <cell r="L6459" t="str">
            <v>NA</v>
          </cell>
          <cell r="M6459" t="str">
            <v>NA</v>
          </cell>
          <cell r="N6459">
            <v>52.5</v>
          </cell>
          <cell r="O6459">
            <v>99.99</v>
          </cell>
          <cell r="P6459">
            <v>0.47494700000000001</v>
          </cell>
          <cell r="Q6459" t="str">
            <v>HOME ESSENCE</v>
          </cell>
          <cell r="R6459" t="str">
            <v>07</v>
          </cell>
          <cell r="S6459" t="str">
            <v>E &amp; E CO LTD</v>
          </cell>
          <cell r="T6459" t="str">
            <v>444096</v>
          </cell>
          <cell r="U6459" t="str">
            <v>1</v>
          </cell>
          <cell r="V6459">
            <v>1</v>
          </cell>
        </row>
        <row r="6460">
          <cell r="C6460">
            <v>583311520</v>
          </cell>
          <cell r="E6460">
            <v>225078214</v>
          </cell>
          <cell r="F6460" t="str">
            <v>0008656932968</v>
          </cell>
          <cell r="G6460" t="str">
            <v>MPE10-886</v>
          </cell>
          <cell r="H6460" t="str">
            <v>Home Essence Zuri Geometric 8 Piece Reversible Comforter Set Bed-in-a-Bag, Queen, Aqua</v>
          </cell>
          <cell r="I6460" t="str">
            <v>HOME ESSENCE ZURI RE</v>
          </cell>
          <cell r="J6460" t="str">
            <v>ONLINE ONLY</v>
          </cell>
          <cell r="K6460">
            <v>181546478</v>
          </cell>
          <cell r="L6460" t="str">
            <v>NA</v>
          </cell>
          <cell r="M6460" t="str">
            <v>NA</v>
          </cell>
          <cell r="N6460">
            <v>47.25</v>
          </cell>
          <cell r="O6460">
            <v>89.99</v>
          </cell>
          <cell r="P6460">
            <v>0.47494199999999998</v>
          </cell>
          <cell r="Q6460" t="str">
            <v>HOME ESSENCE</v>
          </cell>
          <cell r="R6460" t="str">
            <v>07</v>
          </cell>
          <cell r="S6460" t="str">
            <v>E &amp; E CO LTD</v>
          </cell>
          <cell r="T6460" t="str">
            <v>444096</v>
          </cell>
          <cell r="U6460" t="str">
            <v>1</v>
          </cell>
          <cell r="V6460">
            <v>1</v>
          </cell>
        </row>
        <row r="6461">
          <cell r="C6461">
            <v>567379045</v>
          </cell>
          <cell r="D6461" t="str">
            <v>L</v>
          </cell>
          <cell r="E6461">
            <v>846153038</v>
          </cell>
          <cell r="F6461" t="str">
            <v>0008656993476</v>
          </cell>
          <cell r="G6461" t="str">
            <v>MP10-5115</v>
          </cell>
          <cell r="H6461" t="str">
            <v>Home Essence Piedmont 7 Piece Tufted Comforter Set, King, Blush</v>
          </cell>
          <cell r="I6461" t="str">
            <v>HOME ESSENCE PIEDMON</v>
          </cell>
          <cell r="J6461" t="str">
            <v>ONLINE ONLY</v>
          </cell>
          <cell r="K6461">
            <v>59904089</v>
          </cell>
          <cell r="L6461" t="str">
            <v>NONE</v>
          </cell>
          <cell r="N6461">
            <v>60.48</v>
          </cell>
          <cell r="O6461">
            <v>101.99</v>
          </cell>
          <cell r="P6461">
            <v>0.407001</v>
          </cell>
          <cell r="Q6461" t="str">
            <v>HOME ESSENCE</v>
          </cell>
          <cell r="R6461" t="str">
            <v>07</v>
          </cell>
          <cell r="S6461" t="str">
            <v>E &amp; E CO LTD</v>
          </cell>
          <cell r="T6461" t="str">
            <v>444096</v>
          </cell>
          <cell r="U6461" t="str">
            <v>0</v>
          </cell>
          <cell r="V6461">
            <v>1</v>
          </cell>
        </row>
        <row r="6462">
          <cell r="C6462">
            <v>583311522</v>
          </cell>
          <cell r="D6462" t="str">
            <v>L</v>
          </cell>
          <cell r="E6462">
            <v>846153038</v>
          </cell>
          <cell r="F6462" t="str">
            <v>0008656993476</v>
          </cell>
          <cell r="G6462" t="str">
            <v>MP10-5115</v>
          </cell>
          <cell r="H6462" t="str">
            <v>Home Essence Piedmont 7 Piece Tufted Comforter Set, King, Blush</v>
          </cell>
          <cell r="I6462" t="str">
            <v>HOME ESSENCE PIEDMON</v>
          </cell>
          <cell r="J6462" t="str">
            <v>ONLINE ONLY</v>
          </cell>
          <cell r="K6462">
            <v>59904089</v>
          </cell>
          <cell r="L6462" t="str">
            <v>NA</v>
          </cell>
          <cell r="M6462" t="str">
            <v>NA</v>
          </cell>
          <cell r="N6462">
            <v>60.48</v>
          </cell>
          <cell r="O6462">
            <v>119.99</v>
          </cell>
          <cell r="P6462">
            <v>0.49595800000000001</v>
          </cell>
          <cell r="Q6462" t="str">
            <v>HOME ESSENCE</v>
          </cell>
          <cell r="R6462" t="str">
            <v>07</v>
          </cell>
          <cell r="S6462" t="str">
            <v>E &amp; E CO LTD</v>
          </cell>
          <cell r="T6462" t="str">
            <v>444096</v>
          </cell>
          <cell r="U6462" t="str">
            <v>1</v>
          </cell>
          <cell r="V6462">
            <v>1</v>
          </cell>
        </row>
        <row r="6463">
          <cell r="C6463">
            <v>583311523</v>
          </cell>
          <cell r="E6463">
            <v>196206427</v>
          </cell>
          <cell r="F6463" t="str">
            <v>0008656934766</v>
          </cell>
          <cell r="G6463" t="str">
            <v>MP13-7145</v>
          </cell>
          <cell r="H6463" t="str">
            <v>Home Essence Valeria 3 Piece Tufted Cotton Chenille Coverlet Set, King/Cal KG, Ivory/Taupe</v>
          </cell>
          <cell r="I6463" t="str">
            <v>HOME ESSENCE VALERIA</v>
          </cell>
          <cell r="J6463" t="str">
            <v>ONLINE ONLY</v>
          </cell>
          <cell r="K6463">
            <v>181546482</v>
          </cell>
          <cell r="L6463" t="str">
            <v>NA</v>
          </cell>
          <cell r="M6463" t="str">
            <v>NA</v>
          </cell>
          <cell r="N6463">
            <v>50.4</v>
          </cell>
          <cell r="O6463">
            <v>99.99</v>
          </cell>
          <cell r="P6463">
            <v>0.49595</v>
          </cell>
          <cell r="Q6463" t="str">
            <v>HOME ESSENCE</v>
          </cell>
          <cell r="R6463" t="str">
            <v>07</v>
          </cell>
          <cell r="S6463" t="str">
            <v>E &amp; E CO LTD</v>
          </cell>
          <cell r="T6463" t="str">
            <v>444096</v>
          </cell>
          <cell r="U6463" t="str">
            <v>1</v>
          </cell>
          <cell r="V6463">
            <v>1</v>
          </cell>
        </row>
        <row r="6464">
          <cell r="C6464">
            <v>554899289</v>
          </cell>
          <cell r="D6464" t="str">
            <v>L</v>
          </cell>
          <cell r="E6464">
            <v>48048327</v>
          </cell>
          <cell r="F6464" t="str">
            <v>0067571670726</v>
          </cell>
          <cell r="G6464" t="str">
            <v>MP10-2321</v>
          </cell>
          <cell r="H6464" t="str">
            <v>Home Essence Salem 7 Piece Comforter Set, King, Coral</v>
          </cell>
          <cell r="I6464" t="str">
            <v>HOME ESSENCE SALEM C</v>
          </cell>
          <cell r="J6464" t="str">
            <v>ONLINE ONLY</v>
          </cell>
          <cell r="K6464">
            <v>18635890</v>
          </cell>
          <cell r="L6464" t="str">
            <v>CORAL</v>
          </cell>
          <cell r="M6464" t="str">
            <v>KING</v>
          </cell>
          <cell r="N6464">
            <v>73.5</v>
          </cell>
          <cell r="O6464">
            <v>139.99</v>
          </cell>
          <cell r="P6464">
            <v>0.474962</v>
          </cell>
          <cell r="Q6464" t="str">
            <v>ADULT COMFOR</v>
          </cell>
          <cell r="R6464" t="str">
            <v>07</v>
          </cell>
          <cell r="S6464" t="str">
            <v>E &amp; E CO LTD</v>
          </cell>
          <cell r="T6464" t="str">
            <v>444096</v>
          </cell>
          <cell r="U6464" t="str">
            <v>0</v>
          </cell>
          <cell r="V6464">
            <v>1</v>
          </cell>
        </row>
        <row r="6465">
          <cell r="C6465">
            <v>583311529</v>
          </cell>
          <cell r="D6465" t="str">
            <v>L</v>
          </cell>
          <cell r="E6465">
            <v>48048327</v>
          </cell>
          <cell r="F6465" t="str">
            <v>0067571670726</v>
          </cell>
          <cell r="G6465" t="str">
            <v>MP10-2321</v>
          </cell>
          <cell r="H6465" t="str">
            <v>Home Essence Salem 7 Piece Comforter Set, King, Coral</v>
          </cell>
          <cell r="I6465" t="str">
            <v>HOME ESSENCE SALEM 7</v>
          </cell>
          <cell r="J6465" t="str">
            <v>ONLINE ONLY</v>
          </cell>
          <cell r="K6465">
            <v>18635890</v>
          </cell>
          <cell r="L6465" t="str">
            <v>NA</v>
          </cell>
          <cell r="M6465" t="str">
            <v>NA</v>
          </cell>
          <cell r="N6465">
            <v>77.17</v>
          </cell>
          <cell r="O6465">
            <v>144.99</v>
          </cell>
          <cell r="P6465">
            <v>0.46775600000000001</v>
          </cell>
          <cell r="Q6465" t="str">
            <v>ADULT COMFOR</v>
          </cell>
          <cell r="R6465" t="str">
            <v>07</v>
          </cell>
          <cell r="S6465" t="str">
            <v>E &amp; E CO LTD</v>
          </cell>
          <cell r="T6465" t="str">
            <v>444096</v>
          </cell>
          <cell r="U6465" t="str">
            <v>1</v>
          </cell>
          <cell r="V6465">
            <v>1</v>
          </cell>
        </row>
        <row r="6466">
          <cell r="C6466">
            <v>569990100</v>
          </cell>
          <cell r="D6466" t="str">
            <v>L</v>
          </cell>
          <cell r="E6466">
            <v>733585585</v>
          </cell>
          <cell r="F6466" t="str">
            <v>0008656999203</v>
          </cell>
          <cell r="G6466" t="str">
            <v>MP13-5505</v>
          </cell>
          <cell r="H6466" t="str">
            <v>Home Essence Wiley 3 Piece Reversible Coverlet Set, Full/Queen, Cream</v>
          </cell>
          <cell r="I6466" t="str">
            <v>HOME ESSENCE WILEY S</v>
          </cell>
          <cell r="J6466" t="str">
            <v>ONLINE ONLY</v>
          </cell>
          <cell r="K6466">
            <v>78722957</v>
          </cell>
          <cell r="L6466" t="str">
            <v>NA</v>
          </cell>
          <cell r="M6466" t="str">
            <v>NA</v>
          </cell>
          <cell r="N6466">
            <v>35.28</v>
          </cell>
          <cell r="O6466">
            <v>69.989999999999995</v>
          </cell>
          <cell r="P6466">
            <v>0.49592799999999998</v>
          </cell>
          <cell r="Q6466" t="str">
            <v>HOME ESSENCE</v>
          </cell>
          <cell r="R6466" t="str">
            <v>07</v>
          </cell>
          <cell r="S6466" t="str">
            <v>E &amp; E CO LTD</v>
          </cell>
          <cell r="T6466" t="str">
            <v>444096</v>
          </cell>
          <cell r="U6466" t="str">
            <v>0</v>
          </cell>
          <cell r="V6466">
            <v>1</v>
          </cell>
        </row>
        <row r="6467">
          <cell r="C6467">
            <v>583311530</v>
          </cell>
          <cell r="D6467" t="str">
            <v>L</v>
          </cell>
          <cell r="E6467">
            <v>733585585</v>
          </cell>
          <cell r="F6467" t="str">
            <v>0008656999203</v>
          </cell>
          <cell r="G6467" t="str">
            <v>MP13-5505</v>
          </cell>
          <cell r="H6467" t="str">
            <v>Home Essence Wiley 3 Piece Reversible Coverlet Set, Full/Queen, Cream</v>
          </cell>
          <cell r="I6467" t="str">
            <v>HOME ESSENCE WILEY 3</v>
          </cell>
          <cell r="J6467" t="str">
            <v>ONLINE ONLY</v>
          </cell>
          <cell r="K6467">
            <v>78722957</v>
          </cell>
          <cell r="L6467" t="str">
            <v>NA</v>
          </cell>
          <cell r="M6467" t="str">
            <v>NA</v>
          </cell>
          <cell r="N6467">
            <v>37.04</v>
          </cell>
          <cell r="O6467">
            <v>74.989999999999995</v>
          </cell>
          <cell r="P6467">
            <v>0.50606700000000004</v>
          </cell>
          <cell r="Q6467" t="str">
            <v>HOME ESSENCE</v>
          </cell>
          <cell r="R6467" t="str">
            <v>07</v>
          </cell>
          <cell r="S6467" t="str">
            <v>E &amp; E CO LTD</v>
          </cell>
          <cell r="T6467" t="str">
            <v>444096</v>
          </cell>
          <cell r="U6467" t="str">
            <v>1</v>
          </cell>
          <cell r="V6467">
            <v>1</v>
          </cell>
        </row>
        <row r="6468">
          <cell r="C6468">
            <v>556158987</v>
          </cell>
          <cell r="D6468" t="str">
            <v>L</v>
          </cell>
          <cell r="E6468">
            <v>45673288</v>
          </cell>
          <cell r="F6468" t="str">
            <v>0067571638264</v>
          </cell>
          <cell r="G6468" t="str">
            <v>MP10-225</v>
          </cell>
          <cell r="H6468" t="str">
            <v>Home Essence Salem 7 Piece Comforter Set, Queen, Black</v>
          </cell>
          <cell r="I6468" t="str">
            <v>HOME ESSENCE SALEM C</v>
          </cell>
          <cell r="J6468" t="str">
            <v>ONLINE ONLY</v>
          </cell>
          <cell r="K6468">
            <v>22107959</v>
          </cell>
          <cell r="L6468" t="str">
            <v>BLACK</v>
          </cell>
          <cell r="M6468" t="str">
            <v>QUEEN</v>
          </cell>
          <cell r="N6468">
            <v>62.99</v>
          </cell>
          <cell r="O6468">
            <v>101.64</v>
          </cell>
          <cell r="P6468">
            <v>0.38026399999999999</v>
          </cell>
          <cell r="Q6468" t="str">
            <v>ADULT COMFOR</v>
          </cell>
          <cell r="R6468" t="str">
            <v>07</v>
          </cell>
          <cell r="S6468" t="str">
            <v>E &amp; E CO LTD</v>
          </cell>
          <cell r="T6468" t="str">
            <v>444096</v>
          </cell>
          <cell r="U6468" t="str">
            <v>0</v>
          </cell>
          <cell r="V6468">
            <v>1</v>
          </cell>
        </row>
        <row r="6469">
          <cell r="C6469">
            <v>583311531</v>
          </cell>
          <cell r="D6469" t="str">
            <v>L</v>
          </cell>
          <cell r="E6469">
            <v>45673288</v>
          </cell>
          <cell r="F6469" t="str">
            <v>0067571638264</v>
          </cell>
          <cell r="G6469" t="str">
            <v>MP10-225</v>
          </cell>
          <cell r="H6469" t="str">
            <v>Home Essence Salem 7 Piece Comforter Set, Queen, Black</v>
          </cell>
          <cell r="I6469" t="str">
            <v>HOME ESSENCE SALEM 7</v>
          </cell>
          <cell r="J6469" t="str">
            <v>ONLINE ONLY</v>
          </cell>
          <cell r="K6469">
            <v>22107959</v>
          </cell>
          <cell r="L6469" t="str">
            <v>NA</v>
          </cell>
          <cell r="M6469" t="str">
            <v>NA</v>
          </cell>
          <cell r="N6469">
            <v>66.150000000000006</v>
          </cell>
          <cell r="O6469">
            <v>124.99</v>
          </cell>
          <cell r="P6469">
            <v>0.47075800000000001</v>
          </cell>
          <cell r="Q6469" t="str">
            <v>ADULT COMFOR</v>
          </cell>
          <cell r="R6469" t="str">
            <v>07</v>
          </cell>
          <cell r="S6469" t="str">
            <v>E &amp; E CO LTD</v>
          </cell>
          <cell r="T6469" t="str">
            <v>444096</v>
          </cell>
          <cell r="U6469" t="str">
            <v>1</v>
          </cell>
          <cell r="V6469">
            <v>1</v>
          </cell>
        </row>
        <row r="6470">
          <cell r="C6470">
            <v>569990115</v>
          </cell>
          <cell r="D6470" t="str">
            <v>L</v>
          </cell>
          <cell r="E6470">
            <v>270588978</v>
          </cell>
          <cell r="F6470" t="str">
            <v>0008656999205</v>
          </cell>
          <cell r="G6470" t="str">
            <v>MP13-5506</v>
          </cell>
          <cell r="H6470" t="str">
            <v>Home Essence Wiley 3 Piece Reversible Coverlet Set, King/Cal King, Cream</v>
          </cell>
          <cell r="I6470" t="str">
            <v>HOME ESSENCE WILEY S</v>
          </cell>
          <cell r="J6470" t="str">
            <v>ONLINE ONLY</v>
          </cell>
          <cell r="K6470">
            <v>78722965</v>
          </cell>
          <cell r="L6470" t="str">
            <v>NA</v>
          </cell>
          <cell r="M6470" t="str">
            <v>NA</v>
          </cell>
          <cell r="N6470">
            <v>40.32</v>
          </cell>
          <cell r="O6470">
            <v>79.989999999999995</v>
          </cell>
          <cell r="P6470">
            <v>0.49593700000000002</v>
          </cell>
          <cell r="Q6470" t="str">
            <v>HOME ESSENCE</v>
          </cell>
          <cell r="R6470" t="str">
            <v>07</v>
          </cell>
          <cell r="S6470" t="str">
            <v>E &amp; E CO LTD</v>
          </cell>
          <cell r="T6470" t="str">
            <v>444096</v>
          </cell>
          <cell r="U6470" t="str">
            <v>0</v>
          </cell>
          <cell r="V6470">
            <v>1</v>
          </cell>
        </row>
        <row r="6471">
          <cell r="C6471">
            <v>583311532</v>
          </cell>
          <cell r="D6471" t="str">
            <v>L</v>
          </cell>
          <cell r="E6471">
            <v>270588978</v>
          </cell>
          <cell r="F6471" t="str">
            <v>0008656999205</v>
          </cell>
          <cell r="G6471" t="str">
            <v>MP13-5506</v>
          </cell>
          <cell r="H6471" t="str">
            <v>Home Essence Wiley 3 Piece Reversible Coverlet Set, King/Cal King, Cream</v>
          </cell>
          <cell r="I6471" t="str">
            <v>HOME ESSENCE WILEY 3</v>
          </cell>
          <cell r="J6471" t="str">
            <v>ONLINE ONLY</v>
          </cell>
          <cell r="K6471">
            <v>78722965</v>
          </cell>
          <cell r="L6471" t="str">
            <v>NA</v>
          </cell>
          <cell r="M6471" t="str">
            <v>NA</v>
          </cell>
          <cell r="N6471">
            <v>32.36</v>
          </cell>
          <cell r="O6471">
            <v>84.99</v>
          </cell>
          <cell r="P6471">
            <v>0.61924900000000005</v>
          </cell>
          <cell r="Q6471" t="str">
            <v>HOME ESSENCE</v>
          </cell>
          <cell r="R6471" t="str">
            <v>07</v>
          </cell>
          <cell r="S6471" t="str">
            <v>E &amp; E CO LTD</v>
          </cell>
          <cell r="T6471" t="str">
            <v>444096</v>
          </cell>
          <cell r="U6471" t="str">
            <v>1</v>
          </cell>
          <cell r="V6471">
            <v>1</v>
          </cell>
        </row>
        <row r="6472">
          <cell r="C6472">
            <v>569990063</v>
          </cell>
          <cell r="D6472" t="str">
            <v>L</v>
          </cell>
          <cell r="E6472">
            <v>651434709</v>
          </cell>
          <cell r="F6472" t="str">
            <v>0008656999200</v>
          </cell>
          <cell r="G6472" t="str">
            <v>MP13-5503</v>
          </cell>
          <cell r="H6472" t="str">
            <v>Home Essence Wiley 3 Piece Reversible Coverlet Set, Full/Queen, White</v>
          </cell>
          <cell r="I6472" t="str">
            <v>HOME ESSENCE WILEY S</v>
          </cell>
          <cell r="J6472" t="str">
            <v>ONLINE ONLY</v>
          </cell>
          <cell r="K6472">
            <v>78722933</v>
          </cell>
          <cell r="L6472" t="str">
            <v>NA</v>
          </cell>
          <cell r="M6472" t="str">
            <v>NA</v>
          </cell>
          <cell r="N6472">
            <v>35.28</v>
          </cell>
          <cell r="O6472">
            <v>69.989999999999995</v>
          </cell>
          <cell r="P6472">
            <v>0.49592799999999998</v>
          </cell>
          <cell r="Q6472" t="str">
            <v>HOME ESSENCE</v>
          </cell>
          <cell r="R6472" t="str">
            <v>07</v>
          </cell>
          <cell r="S6472" t="str">
            <v>E &amp; E CO LTD</v>
          </cell>
          <cell r="T6472" t="str">
            <v>444096</v>
          </cell>
          <cell r="U6472" t="str">
            <v>0</v>
          </cell>
          <cell r="V6472">
            <v>1</v>
          </cell>
        </row>
        <row r="6473">
          <cell r="C6473">
            <v>583311533</v>
          </cell>
          <cell r="D6473" t="str">
            <v>L</v>
          </cell>
          <cell r="E6473">
            <v>651434709</v>
          </cell>
          <cell r="F6473" t="str">
            <v>0008656999200</v>
          </cell>
          <cell r="G6473" t="str">
            <v>MP13-5503</v>
          </cell>
          <cell r="H6473" t="str">
            <v>Home Essence Wiley 3 Piece Reversible Coverlet Set, Full/Queen, White</v>
          </cell>
          <cell r="I6473" t="str">
            <v>HOME ESSENCE WILEY 3</v>
          </cell>
          <cell r="J6473" t="str">
            <v>ONLINE ONLY</v>
          </cell>
          <cell r="K6473">
            <v>78722933</v>
          </cell>
          <cell r="L6473" t="str">
            <v>NA</v>
          </cell>
          <cell r="M6473" t="str">
            <v>NA</v>
          </cell>
          <cell r="N6473">
            <v>37.04</v>
          </cell>
          <cell r="O6473">
            <v>74.989999999999995</v>
          </cell>
          <cell r="P6473">
            <v>0.50606700000000004</v>
          </cell>
          <cell r="Q6473" t="str">
            <v>HOME ESSENCE</v>
          </cell>
          <cell r="R6473" t="str">
            <v>07</v>
          </cell>
          <cell r="S6473" t="str">
            <v>E &amp; E CO LTD</v>
          </cell>
          <cell r="T6473" t="str">
            <v>444096</v>
          </cell>
          <cell r="U6473" t="str">
            <v>1</v>
          </cell>
          <cell r="V6473">
            <v>1</v>
          </cell>
        </row>
        <row r="6474">
          <cell r="C6474">
            <v>573975729</v>
          </cell>
          <cell r="D6474" t="str">
            <v>L</v>
          </cell>
          <cell r="E6474">
            <v>270753651</v>
          </cell>
          <cell r="F6474" t="str">
            <v>0008656910049</v>
          </cell>
          <cell r="G6474" t="str">
            <v>UH12-2233</v>
          </cell>
          <cell r="H6474" t="str">
            <v>Home Essence Apartment Makenna Cotton Duvet Cover Set, Full/Queen, Ivory</v>
          </cell>
          <cell r="I6474" t="str">
            <v>HOME ESSENCE APARTME</v>
          </cell>
          <cell r="J6474" t="str">
            <v>ONLINE ONLY</v>
          </cell>
          <cell r="K6474">
            <v>110937215</v>
          </cell>
          <cell r="L6474" t="str">
            <v>NA</v>
          </cell>
          <cell r="M6474" t="str">
            <v>NA</v>
          </cell>
          <cell r="N6474">
            <v>57.75</v>
          </cell>
          <cell r="O6474">
            <v>109.99</v>
          </cell>
          <cell r="P6474">
            <v>0.47495199999999999</v>
          </cell>
          <cell r="Q6474" t="str">
            <v>SITE MERCH</v>
          </cell>
          <cell r="R6474" t="str">
            <v>07</v>
          </cell>
          <cell r="S6474" t="str">
            <v>E &amp; E CO LTD</v>
          </cell>
          <cell r="T6474" t="str">
            <v>444096</v>
          </cell>
          <cell r="U6474" t="str">
            <v>0</v>
          </cell>
          <cell r="V6474">
            <v>1</v>
          </cell>
        </row>
        <row r="6475">
          <cell r="C6475">
            <v>583311534</v>
          </cell>
          <cell r="D6475" t="str">
            <v>L</v>
          </cell>
          <cell r="E6475">
            <v>270753651</v>
          </cell>
          <cell r="F6475" t="str">
            <v>0008656910049</v>
          </cell>
          <cell r="G6475" t="str">
            <v>UH12-2233</v>
          </cell>
          <cell r="H6475" t="str">
            <v>Home Essence Apartment Makenna Cotton Duvet Cover Set, Full/Queen, Ivory</v>
          </cell>
          <cell r="I6475" t="str">
            <v>HOME ESSENCE APARTME</v>
          </cell>
          <cell r="J6475" t="str">
            <v>ONLINE ONLY</v>
          </cell>
          <cell r="K6475">
            <v>110937215</v>
          </cell>
          <cell r="L6475" t="str">
            <v>NA</v>
          </cell>
          <cell r="M6475" t="str">
            <v>NA</v>
          </cell>
          <cell r="N6475">
            <v>60.38</v>
          </cell>
          <cell r="O6475">
            <v>114.99</v>
          </cell>
          <cell r="P6475">
            <v>0.47491100000000003</v>
          </cell>
          <cell r="Q6475" t="str">
            <v>SITE MERCH</v>
          </cell>
          <cell r="R6475" t="str">
            <v>07</v>
          </cell>
          <cell r="S6475" t="str">
            <v>E &amp; E CO LTD</v>
          </cell>
          <cell r="T6475" t="str">
            <v>444096</v>
          </cell>
          <cell r="U6475" t="str">
            <v>1</v>
          </cell>
          <cell r="V6475">
            <v>1</v>
          </cell>
        </row>
        <row r="6476">
          <cell r="C6476">
            <v>583311535</v>
          </cell>
          <cell r="D6476" t="str">
            <v>L</v>
          </cell>
          <cell r="E6476">
            <v>34075031</v>
          </cell>
          <cell r="F6476" t="str">
            <v>0067571645531</v>
          </cell>
          <cell r="G6476" t="str">
            <v>MP10-433</v>
          </cell>
          <cell r="H6476" t="str">
            <v>Home Essence Piedmont 7 Piece Tufted Comforter Set, King, Ivory</v>
          </cell>
          <cell r="I6476" t="str">
            <v>HOME ESSENCE PIEDMON</v>
          </cell>
          <cell r="J6476" t="str">
            <v>ONLINE ONLY</v>
          </cell>
          <cell r="K6476">
            <v>13920044</v>
          </cell>
          <cell r="L6476" t="str">
            <v>NA</v>
          </cell>
          <cell r="M6476" t="str">
            <v>NA</v>
          </cell>
          <cell r="N6476">
            <v>60.48</v>
          </cell>
          <cell r="O6476">
            <v>119.99</v>
          </cell>
          <cell r="P6476">
            <v>0.49595800000000001</v>
          </cell>
          <cell r="Q6476" t="str">
            <v>COMFORTER SE</v>
          </cell>
          <cell r="R6476" t="str">
            <v>07</v>
          </cell>
          <cell r="S6476" t="str">
            <v>E &amp; E CO LTD</v>
          </cell>
          <cell r="T6476" t="str">
            <v>444096</v>
          </cell>
          <cell r="U6476" t="str">
            <v>1</v>
          </cell>
          <cell r="V6476">
            <v>1</v>
          </cell>
        </row>
        <row r="6477">
          <cell r="C6477">
            <v>565267512</v>
          </cell>
          <cell r="D6477" t="str">
            <v>L</v>
          </cell>
          <cell r="E6477">
            <v>56112937</v>
          </cell>
          <cell r="F6477" t="str">
            <v>0067571697719</v>
          </cell>
          <cell r="G6477" t="str">
            <v>ID10-1243</v>
          </cell>
          <cell r="H6477" t="str">
            <v>Intelligent Design Raina Comforter Set - Twin/Twin XL - Grey/Silver</v>
          </cell>
          <cell r="I6477" t="str">
            <v>HOME ESSENCE APARTME</v>
          </cell>
          <cell r="J6477" t="str">
            <v>ONLINE ONLY</v>
          </cell>
          <cell r="K6477">
            <v>43502332</v>
          </cell>
          <cell r="L6477" t="str">
            <v>GREY/S</v>
          </cell>
          <cell r="M6477" t="str">
            <v>TWIN/T</v>
          </cell>
          <cell r="N6477">
            <v>30.24</v>
          </cell>
          <cell r="O6477">
            <v>59.99</v>
          </cell>
          <cell r="P6477">
            <v>0.49591600000000002</v>
          </cell>
          <cell r="Q6477" t="str">
            <v>ADULT COMFOR</v>
          </cell>
          <cell r="R6477" t="str">
            <v>07</v>
          </cell>
          <cell r="S6477" t="str">
            <v>E &amp; E CO LTD</v>
          </cell>
          <cell r="T6477" t="str">
            <v>444096</v>
          </cell>
          <cell r="U6477" t="str">
            <v>0</v>
          </cell>
          <cell r="V6477">
            <v>1</v>
          </cell>
        </row>
        <row r="6478">
          <cell r="C6478">
            <v>583311541</v>
          </cell>
          <cell r="D6478" t="str">
            <v>L</v>
          </cell>
          <cell r="E6478">
            <v>56112937</v>
          </cell>
          <cell r="F6478" t="str">
            <v>0067571697719</v>
          </cell>
          <cell r="G6478" t="str">
            <v>ID10-1243</v>
          </cell>
          <cell r="H6478" t="str">
            <v>Intelligent Design Raina Comforter Set - Twin/Twin XL - Grey/Silver</v>
          </cell>
          <cell r="I6478" t="str">
            <v>HOME ESSENCE APARTME</v>
          </cell>
          <cell r="J6478" t="str">
            <v>ONLINE ONLY</v>
          </cell>
          <cell r="K6478">
            <v>43502332</v>
          </cell>
          <cell r="L6478" t="str">
            <v>NA</v>
          </cell>
          <cell r="M6478" t="str">
            <v>NA</v>
          </cell>
          <cell r="N6478">
            <v>37.04</v>
          </cell>
          <cell r="O6478">
            <v>74.989999999999995</v>
          </cell>
          <cell r="P6478">
            <v>0.50606700000000004</v>
          </cell>
          <cell r="Q6478" t="str">
            <v>ADULT COMFOR</v>
          </cell>
          <cell r="R6478" t="str">
            <v>07</v>
          </cell>
          <cell r="S6478" t="str">
            <v>E &amp; E CO LTD</v>
          </cell>
          <cell r="T6478" t="str">
            <v>444096</v>
          </cell>
          <cell r="U6478" t="str">
            <v>1</v>
          </cell>
          <cell r="V6478">
            <v>1</v>
          </cell>
        </row>
        <row r="6479">
          <cell r="C6479">
            <v>583311542</v>
          </cell>
          <cell r="E6479">
            <v>568590705</v>
          </cell>
          <cell r="F6479" t="str">
            <v>0008656934411</v>
          </cell>
          <cell r="G6479" t="str">
            <v>ID10-1880</v>
          </cell>
          <cell r="H6479" t="str">
            <v>Home Essence Apartment Amina Berber Printed Comforter Set, Twin/Twin XL, Blue</v>
          </cell>
          <cell r="I6479" t="str">
            <v>HOME ESSENCE APARTME</v>
          </cell>
          <cell r="J6479" t="str">
            <v>ONLINE ONLY</v>
          </cell>
          <cell r="K6479">
            <v>181546667</v>
          </cell>
          <cell r="L6479" t="str">
            <v>NA</v>
          </cell>
          <cell r="M6479" t="str">
            <v>NA</v>
          </cell>
          <cell r="N6479">
            <v>21.11</v>
          </cell>
          <cell r="O6479">
            <v>69.989999999999995</v>
          </cell>
          <cell r="P6479">
            <v>0.69838500000000003</v>
          </cell>
          <cell r="Q6479" t="str">
            <v>HOME ESSENCE</v>
          </cell>
          <cell r="R6479" t="str">
            <v>07</v>
          </cell>
          <cell r="S6479" t="str">
            <v>E &amp; E CO LTD</v>
          </cell>
          <cell r="T6479" t="str">
            <v>444096</v>
          </cell>
          <cell r="U6479" t="str">
            <v>1</v>
          </cell>
          <cell r="V6479">
            <v>1</v>
          </cell>
        </row>
        <row r="6480">
          <cell r="C6480">
            <v>583311543</v>
          </cell>
          <cell r="E6480">
            <v>688146186</v>
          </cell>
          <cell r="F6480" t="str">
            <v>0008656934421</v>
          </cell>
          <cell r="G6480" t="str">
            <v>ID12-1890</v>
          </cell>
          <cell r="H6480" t="str">
            <v>Home Essence Apartment Kiara Clipped Jacquard Duvet Cover Set, Twin/Twin XL, Blush</v>
          </cell>
          <cell r="I6480" t="str">
            <v>HOME ESSENCE APARTME</v>
          </cell>
          <cell r="J6480" t="str">
            <v>ONLINE ONLY</v>
          </cell>
          <cell r="K6480">
            <v>181546671</v>
          </cell>
          <cell r="L6480" t="str">
            <v>NA</v>
          </cell>
          <cell r="M6480" t="str">
            <v>NA</v>
          </cell>
          <cell r="N6480">
            <v>30.24</v>
          </cell>
          <cell r="O6480">
            <v>59.99</v>
          </cell>
          <cell r="P6480">
            <v>0.49591600000000002</v>
          </cell>
          <cell r="Q6480" t="str">
            <v>HOME ESSENCE</v>
          </cell>
          <cell r="R6480" t="str">
            <v>07</v>
          </cell>
          <cell r="S6480" t="str">
            <v>E &amp; E CO LTD</v>
          </cell>
          <cell r="T6480" t="str">
            <v>444096</v>
          </cell>
          <cell r="U6480" t="str">
            <v>1</v>
          </cell>
          <cell r="V6480">
            <v>1</v>
          </cell>
        </row>
        <row r="6481">
          <cell r="C6481">
            <v>583311545</v>
          </cell>
          <cell r="E6481">
            <v>439701970</v>
          </cell>
          <cell r="F6481" t="str">
            <v>0008656934403</v>
          </cell>
          <cell r="G6481" t="str">
            <v>ID12-1872</v>
          </cell>
          <cell r="H6481" t="str">
            <v>Home Essence Apartment Global Polyester Duvet Set, Twin/Twin XL, Blue</v>
          </cell>
          <cell r="I6481" t="str">
            <v>HOME ESSENCE APARTME</v>
          </cell>
          <cell r="J6481" t="str">
            <v>ONLINE ONLY</v>
          </cell>
          <cell r="K6481">
            <v>181546674</v>
          </cell>
          <cell r="L6481" t="str">
            <v>NA</v>
          </cell>
          <cell r="M6481" t="str">
            <v>NA</v>
          </cell>
          <cell r="N6481">
            <v>23.63</v>
          </cell>
          <cell r="O6481">
            <v>49.99</v>
          </cell>
          <cell r="P6481">
            <v>0.52730500000000002</v>
          </cell>
          <cell r="Q6481" t="str">
            <v>HOME ESSENCE</v>
          </cell>
          <cell r="R6481" t="str">
            <v>07</v>
          </cell>
          <cell r="S6481" t="str">
            <v>E &amp; E CO LTD</v>
          </cell>
          <cell r="T6481" t="str">
            <v>444096</v>
          </cell>
          <cell r="U6481" t="str">
            <v>1</v>
          </cell>
          <cell r="V6481">
            <v>1</v>
          </cell>
        </row>
        <row r="6482">
          <cell r="C6482">
            <v>583311546</v>
          </cell>
          <cell r="D6482" t="str">
            <v>L</v>
          </cell>
          <cell r="E6482">
            <v>903745933</v>
          </cell>
          <cell r="F6482" t="str">
            <v>0008656900562</v>
          </cell>
          <cell r="G6482" t="str">
            <v>ID12-1400</v>
          </cell>
          <cell r="H6482" t="str">
            <v>Home Essence Apartment Arielle Metallic Printed Duvet Cover Set</v>
          </cell>
          <cell r="I6482" t="str">
            <v>HOME ESSENCE APARTME</v>
          </cell>
          <cell r="J6482" t="str">
            <v>ONLINE ONLY</v>
          </cell>
          <cell r="K6482">
            <v>62490594</v>
          </cell>
          <cell r="L6482" t="str">
            <v>NA</v>
          </cell>
          <cell r="M6482" t="str">
            <v>NA</v>
          </cell>
          <cell r="N6482">
            <v>29.77</v>
          </cell>
          <cell r="O6482">
            <v>62.99</v>
          </cell>
          <cell r="P6482">
            <v>0.52738499999999999</v>
          </cell>
          <cell r="Q6482" t="str">
            <v>HOME ESSENCE</v>
          </cell>
          <cell r="R6482" t="str">
            <v>07</v>
          </cell>
          <cell r="S6482" t="str">
            <v>E &amp; E CO LTD</v>
          </cell>
          <cell r="T6482" t="str">
            <v>444096</v>
          </cell>
          <cell r="U6482" t="str">
            <v>1</v>
          </cell>
          <cell r="V6482">
            <v>1</v>
          </cell>
        </row>
        <row r="6483">
          <cell r="C6483">
            <v>583311548</v>
          </cell>
          <cell r="D6483" t="str">
            <v>L</v>
          </cell>
          <cell r="E6483">
            <v>658071009</v>
          </cell>
          <cell r="F6483" t="str">
            <v>0008656900574</v>
          </cell>
          <cell r="G6483" t="str">
            <v>ID13-1404</v>
          </cell>
          <cell r="H6483" t="str">
            <v>Intelligent Design Raina Metallic Printed Reversible Coverlet Set King/Cal King</v>
          </cell>
          <cell r="I6483" t="str">
            <v>HOME ESSENCE APARTME</v>
          </cell>
          <cell r="J6483" t="str">
            <v>ONLINE ONLY</v>
          </cell>
          <cell r="K6483">
            <v>62490673</v>
          </cell>
          <cell r="L6483" t="str">
            <v>NA</v>
          </cell>
          <cell r="M6483" t="str">
            <v>NA</v>
          </cell>
          <cell r="N6483">
            <v>42.53</v>
          </cell>
          <cell r="O6483">
            <v>89.99</v>
          </cell>
          <cell r="P6483">
            <v>0.52739199999999997</v>
          </cell>
          <cell r="Q6483" t="str">
            <v>HOME ESSENCE</v>
          </cell>
          <cell r="R6483" t="str">
            <v>07</v>
          </cell>
          <cell r="S6483" t="str">
            <v>E &amp; E CO LTD</v>
          </cell>
          <cell r="T6483" t="str">
            <v>444096</v>
          </cell>
          <cell r="U6483" t="str">
            <v>1</v>
          </cell>
          <cell r="V6483">
            <v>1</v>
          </cell>
        </row>
        <row r="6484">
          <cell r="C6484">
            <v>583311550</v>
          </cell>
          <cell r="E6484">
            <v>626905900</v>
          </cell>
          <cell r="F6484" t="str">
            <v>0008656931215</v>
          </cell>
          <cell r="G6484" t="str">
            <v>ID13-1846</v>
          </cell>
          <cell r="H6484" t="str">
            <v>Home Essence Apartment Isabella Printed Reversible Cotton Coverlet Set, Twin/Twin XL, Pink</v>
          </cell>
          <cell r="I6484" t="str">
            <v>HOME ESSENCE APARTME</v>
          </cell>
          <cell r="J6484" t="str">
            <v>ONLINE ONLY</v>
          </cell>
          <cell r="K6484">
            <v>181546678</v>
          </cell>
          <cell r="L6484" t="str">
            <v>NA</v>
          </cell>
          <cell r="M6484" t="str">
            <v>NA</v>
          </cell>
          <cell r="N6484">
            <v>18.14</v>
          </cell>
          <cell r="O6484">
            <v>59.99</v>
          </cell>
          <cell r="P6484">
            <v>0.69761600000000001</v>
          </cell>
          <cell r="Q6484" t="str">
            <v>HOME ESSENCE</v>
          </cell>
          <cell r="R6484" t="str">
            <v>07</v>
          </cell>
          <cell r="S6484" t="str">
            <v>E &amp; E CO LTD</v>
          </cell>
          <cell r="T6484" t="str">
            <v>444096</v>
          </cell>
          <cell r="U6484" t="str">
            <v>1</v>
          </cell>
          <cell r="V6484">
            <v>1</v>
          </cell>
        </row>
        <row r="6485">
          <cell r="C6485">
            <v>583311554</v>
          </cell>
          <cell r="E6485">
            <v>764441196</v>
          </cell>
          <cell r="F6485" t="str">
            <v>0008656928845</v>
          </cell>
          <cell r="G6485" t="str">
            <v>MPE10-834</v>
          </cell>
          <cell r="H6485" t="str">
            <v>Home Essence Finley 24 Piece Room in a Bag, King, Navy</v>
          </cell>
          <cell r="I6485" t="str">
            <v>HOME ESSENCE FINLEY</v>
          </cell>
          <cell r="J6485" t="str">
            <v>ONLINE ONLY</v>
          </cell>
          <cell r="K6485">
            <v>181546682</v>
          </cell>
          <cell r="L6485" t="str">
            <v>NA</v>
          </cell>
          <cell r="M6485" t="str">
            <v>NA</v>
          </cell>
          <cell r="N6485">
            <v>110.25</v>
          </cell>
          <cell r="O6485">
            <v>204.99</v>
          </cell>
          <cell r="P6485">
            <v>0.462169</v>
          </cell>
          <cell r="Q6485" t="str">
            <v>HOME ESSENCE</v>
          </cell>
          <cell r="R6485" t="str">
            <v>07</v>
          </cell>
          <cell r="S6485" t="str">
            <v>E &amp; E CO LTD</v>
          </cell>
          <cell r="T6485" t="str">
            <v>444096</v>
          </cell>
          <cell r="U6485" t="str">
            <v>1</v>
          </cell>
          <cell r="V6485">
            <v>1</v>
          </cell>
        </row>
        <row r="6486">
          <cell r="C6486">
            <v>567079506</v>
          </cell>
          <cell r="D6486" t="str">
            <v>L</v>
          </cell>
          <cell r="E6486">
            <v>238523807</v>
          </cell>
          <cell r="F6486" t="str">
            <v>0067571699934</v>
          </cell>
          <cell r="G6486" t="str">
            <v>MPE10-608</v>
          </cell>
          <cell r="H6486" t="str">
            <v>Home Essence Finley 24 Piece Room in a Bag, Queen, Grey</v>
          </cell>
          <cell r="I6486" t="str">
            <v>HOME ESSENCE FINLEY</v>
          </cell>
          <cell r="J6486" t="str">
            <v>ONLINE ONLY</v>
          </cell>
          <cell r="K6486">
            <v>56436651</v>
          </cell>
          <cell r="L6486" t="str">
            <v>NONE</v>
          </cell>
          <cell r="N6486">
            <v>94.5</v>
          </cell>
          <cell r="O6486">
            <v>152.99</v>
          </cell>
          <cell r="P6486">
            <v>0.38231300000000001</v>
          </cell>
          <cell r="Q6486" t="str">
            <v>HOME ESSENCE</v>
          </cell>
          <cell r="R6486" t="str">
            <v>07</v>
          </cell>
          <cell r="S6486" t="str">
            <v>E &amp; E CO LTD</v>
          </cell>
          <cell r="T6486" t="str">
            <v>444096</v>
          </cell>
          <cell r="U6486" t="str">
            <v>0</v>
          </cell>
          <cell r="V6486">
            <v>1</v>
          </cell>
        </row>
        <row r="6487">
          <cell r="C6487">
            <v>583311555</v>
          </cell>
          <cell r="D6487" t="str">
            <v>L</v>
          </cell>
          <cell r="E6487">
            <v>238523807</v>
          </cell>
          <cell r="F6487" t="str">
            <v>0067571699934</v>
          </cell>
          <cell r="G6487" t="str">
            <v>MPE10-608</v>
          </cell>
          <cell r="H6487" t="str">
            <v>Home Essence Finley 24 Piece Room in a Bag, Queen, Grey</v>
          </cell>
          <cell r="I6487" t="str">
            <v>HOME ESSENCE FINLEY</v>
          </cell>
          <cell r="J6487" t="str">
            <v>ONLINE ONLY</v>
          </cell>
          <cell r="K6487">
            <v>56436651</v>
          </cell>
          <cell r="L6487" t="str">
            <v>NA</v>
          </cell>
          <cell r="M6487" t="str">
            <v>NA</v>
          </cell>
          <cell r="N6487">
            <v>99.22</v>
          </cell>
          <cell r="O6487">
            <v>184.99</v>
          </cell>
          <cell r="P6487">
            <v>0.46364699999999998</v>
          </cell>
          <cell r="Q6487" t="str">
            <v>HOME ESSENCE</v>
          </cell>
          <cell r="R6487" t="str">
            <v>07</v>
          </cell>
          <cell r="S6487" t="str">
            <v>E &amp; E CO LTD</v>
          </cell>
          <cell r="T6487" t="str">
            <v>444096</v>
          </cell>
          <cell r="U6487" t="str">
            <v>1</v>
          </cell>
          <cell r="V6487">
            <v>1</v>
          </cell>
        </row>
        <row r="6488">
          <cell r="C6488">
            <v>583311564</v>
          </cell>
          <cell r="E6488">
            <v>976902538</v>
          </cell>
          <cell r="F6488" t="str">
            <v>0008656928846</v>
          </cell>
          <cell r="G6488" t="str">
            <v>MPE10-835</v>
          </cell>
          <cell r="H6488" t="str">
            <v>Home Essence Finley 24 Piece Room in a Bag, Cal King, Navy</v>
          </cell>
          <cell r="I6488" t="str">
            <v>HOME ESSENCE FINLEY</v>
          </cell>
          <cell r="J6488" t="str">
            <v>ONLINE ONLY</v>
          </cell>
          <cell r="K6488">
            <v>181546691</v>
          </cell>
          <cell r="L6488" t="str">
            <v>NA</v>
          </cell>
          <cell r="M6488" t="str">
            <v>NA</v>
          </cell>
          <cell r="N6488">
            <v>110.25</v>
          </cell>
          <cell r="O6488">
            <v>204.99</v>
          </cell>
          <cell r="P6488">
            <v>0.462169</v>
          </cell>
          <cell r="Q6488" t="str">
            <v>HOME ESSENCE</v>
          </cell>
          <cell r="R6488" t="str">
            <v>07</v>
          </cell>
          <cell r="S6488" t="str">
            <v>E &amp; E CO LTD</v>
          </cell>
          <cell r="T6488" t="str">
            <v>444096</v>
          </cell>
          <cell r="U6488" t="str">
            <v>1</v>
          </cell>
          <cell r="V6488">
            <v>1</v>
          </cell>
        </row>
        <row r="6489">
          <cell r="C6489">
            <v>583311566</v>
          </cell>
          <cell r="D6489" t="str">
            <v>L</v>
          </cell>
          <cell r="E6489">
            <v>919434160</v>
          </cell>
          <cell r="F6489" t="str">
            <v>0008656900564</v>
          </cell>
          <cell r="G6489" t="str">
            <v>ID12-1395</v>
          </cell>
          <cell r="H6489" t="str">
            <v>Home Essence Apartment Arielle Metallic Printed Duvet Cover Set</v>
          </cell>
          <cell r="I6489" t="str">
            <v>HOME ESSENCE APARTME</v>
          </cell>
          <cell r="J6489" t="str">
            <v>ONLINE ONLY</v>
          </cell>
          <cell r="K6489">
            <v>62490608</v>
          </cell>
          <cell r="L6489" t="str">
            <v>NA</v>
          </cell>
          <cell r="M6489" t="str">
            <v>NA</v>
          </cell>
          <cell r="N6489">
            <v>34.729999999999997</v>
          </cell>
          <cell r="O6489">
            <v>72.989999999999995</v>
          </cell>
          <cell r="P6489">
            <v>0.52418100000000001</v>
          </cell>
          <cell r="Q6489" t="str">
            <v>HOME ESSENCE</v>
          </cell>
          <cell r="R6489" t="str">
            <v>07</v>
          </cell>
          <cell r="S6489" t="str">
            <v>E &amp; E CO LTD</v>
          </cell>
          <cell r="T6489" t="str">
            <v>444096</v>
          </cell>
          <cell r="U6489" t="str">
            <v>1</v>
          </cell>
          <cell r="V6489">
            <v>1</v>
          </cell>
        </row>
        <row r="6490">
          <cell r="C6490">
            <v>565268018</v>
          </cell>
          <cell r="D6490" t="str">
            <v>L</v>
          </cell>
          <cell r="E6490">
            <v>56112932</v>
          </cell>
          <cell r="F6490" t="str">
            <v>0067571697723</v>
          </cell>
          <cell r="G6490" t="str">
            <v>ID10-1241</v>
          </cell>
          <cell r="H6490" t="str">
            <v>Raina Comforter Set Full/Queen/Aqua</v>
          </cell>
          <cell r="I6490" t="str">
            <v>HOME ESSENCE APARTME</v>
          </cell>
          <cell r="J6490" t="str">
            <v>ONLINE ONLY</v>
          </cell>
          <cell r="K6490">
            <v>43502864</v>
          </cell>
          <cell r="L6490" t="str">
            <v>AQUA/S</v>
          </cell>
          <cell r="M6490" t="str">
            <v>FULL/Q</v>
          </cell>
          <cell r="N6490">
            <v>35.28</v>
          </cell>
          <cell r="O6490">
            <v>69.989999999999995</v>
          </cell>
          <cell r="P6490">
            <v>0.49592799999999998</v>
          </cell>
          <cell r="Q6490" t="str">
            <v>ADULT COMFOR</v>
          </cell>
          <cell r="R6490" t="str">
            <v>07</v>
          </cell>
          <cell r="S6490" t="str">
            <v>E &amp; E CO LTD</v>
          </cell>
          <cell r="T6490" t="str">
            <v>444096</v>
          </cell>
          <cell r="U6490" t="str">
            <v>0</v>
          </cell>
          <cell r="V6490">
            <v>1</v>
          </cell>
        </row>
        <row r="6491">
          <cell r="C6491">
            <v>583311568</v>
          </cell>
          <cell r="D6491" t="str">
            <v>L</v>
          </cell>
          <cell r="E6491">
            <v>56112932</v>
          </cell>
          <cell r="F6491" t="str">
            <v>0067571697723</v>
          </cell>
          <cell r="G6491" t="str">
            <v>ID10-1241</v>
          </cell>
          <cell r="H6491" t="str">
            <v>Raina Comforter Set Full/Queen/Aqua</v>
          </cell>
          <cell r="I6491" t="str">
            <v>HOME ESSENCE APARTME</v>
          </cell>
          <cell r="J6491" t="str">
            <v>ONLINE ONLY</v>
          </cell>
          <cell r="K6491">
            <v>43502864</v>
          </cell>
          <cell r="L6491" t="str">
            <v>NA</v>
          </cell>
          <cell r="M6491" t="str">
            <v>NA</v>
          </cell>
          <cell r="N6491">
            <v>42.34</v>
          </cell>
          <cell r="O6491">
            <v>84.99</v>
          </cell>
          <cell r="P6491">
            <v>0.50182400000000005</v>
          </cell>
          <cell r="Q6491" t="str">
            <v>ADULT COMFOR</v>
          </cell>
          <cell r="R6491" t="str">
            <v>07</v>
          </cell>
          <cell r="S6491" t="str">
            <v>E &amp; E CO LTD</v>
          </cell>
          <cell r="T6491" t="str">
            <v>444096</v>
          </cell>
          <cell r="U6491" t="str">
            <v>1</v>
          </cell>
          <cell r="V6491">
            <v>1</v>
          </cell>
        </row>
        <row r="6492">
          <cell r="C6492">
            <v>565267515</v>
          </cell>
          <cell r="D6492" t="str">
            <v>L</v>
          </cell>
          <cell r="E6492">
            <v>56112939</v>
          </cell>
          <cell r="F6492" t="str">
            <v>0067571697725</v>
          </cell>
          <cell r="G6492" t="str">
            <v>ID10-1245</v>
          </cell>
          <cell r="H6492" t="str">
            <v>Intelligent Design Raina Comforter - King/Cal King - Grey/Silver</v>
          </cell>
          <cell r="I6492" t="str">
            <v>HOME ESSENCE APARTME</v>
          </cell>
          <cell r="J6492" t="str">
            <v>ONLINE ONLY</v>
          </cell>
          <cell r="K6492">
            <v>43502335</v>
          </cell>
          <cell r="L6492" t="str">
            <v>GREY/S</v>
          </cell>
          <cell r="M6492" t="str">
            <v>KING/C</v>
          </cell>
          <cell r="N6492">
            <v>40.32</v>
          </cell>
          <cell r="O6492">
            <v>79.989999999999995</v>
          </cell>
          <cell r="P6492">
            <v>0.49593700000000002</v>
          </cell>
          <cell r="Q6492" t="str">
            <v>ADULT COMFOR</v>
          </cell>
          <cell r="R6492" t="str">
            <v>07</v>
          </cell>
          <cell r="S6492" t="str">
            <v>E &amp; E CO LTD</v>
          </cell>
          <cell r="T6492" t="str">
            <v>444096</v>
          </cell>
          <cell r="U6492" t="str">
            <v>0</v>
          </cell>
          <cell r="V6492">
            <v>1</v>
          </cell>
        </row>
        <row r="6493">
          <cell r="C6493">
            <v>583311571</v>
          </cell>
          <cell r="D6493" t="str">
            <v>L</v>
          </cell>
          <cell r="E6493">
            <v>56112939</v>
          </cell>
          <cell r="F6493" t="str">
            <v>0067571697725</v>
          </cell>
          <cell r="G6493" t="str">
            <v>ID10-1245</v>
          </cell>
          <cell r="H6493" t="str">
            <v>Intelligent Design Raina Comforter - King/Cal King - Grey/Silver</v>
          </cell>
          <cell r="I6493" t="str">
            <v>HOME ESSENCE APARTME</v>
          </cell>
          <cell r="J6493" t="str">
            <v>ONLINE ONLY</v>
          </cell>
          <cell r="K6493">
            <v>43502335</v>
          </cell>
          <cell r="L6493" t="str">
            <v>NA</v>
          </cell>
          <cell r="M6493" t="str">
            <v>NA</v>
          </cell>
          <cell r="N6493">
            <v>47.63</v>
          </cell>
          <cell r="O6493">
            <v>94.99</v>
          </cell>
          <cell r="P6493">
            <v>0.49857899999999999</v>
          </cell>
          <cell r="Q6493" t="str">
            <v>ADULT COMFOR</v>
          </cell>
          <cell r="R6493" t="str">
            <v>07</v>
          </cell>
          <cell r="S6493" t="str">
            <v>E &amp; E CO LTD</v>
          </cell>
          <cell r="T6493" t="str">
            <v>444096</v>
          </cell>
          <cell r="U6493" t="str">
            <v>1</v>
          </cell>
          <cell r="V6493">
            <v>1</v>
          </cell>
        </row>
        <row r="6494">
          <cell r="C6494">
            <v>583311572</v>
          </cell>
          <cell r="D6494" t="str">
            <v>L</v>
          </cell>
          <cell r="E6494">
            <v>397388387</v>
          </cell>
          <cell r="F6494" t="str">
            <v>0008656900556</v>
          </cell>
          <cell r="G6494" t="str">
            <v>ID12-1393</v>
          </cell>
          <cell r="H6494" t="str">
            <v>Home Essence Apartment Arielle Metallic Printed Duvet Cover Set</v>
          </cell>
          <cell r="I6494" t="str">
            <v>HOME ESSENCE APARTME</v>
          </cell>
          <cell r="J6494" t="str">
            <v>ONLINE ONLY</v>
          </cell>
          <cell r="K6494">
            <v>62490646</v>
          </cell>
          <cell r="L6494" t="str">
            <v>NA</v>
          </cell>
          <cell r="M6494" t="str">
            <v>NA</v>
          </cell>
          <cell r="N6494">
            <v>24.81</v>
          </cell>
          <cell r="O6494">
            <v>52.99</v>
          </cell>
          <cell r="P6494">
            <v>0.53179799999999999</v>
          </cell>
          <cell r="Q6494" t="str">
            <v>HOME ESSENCE</v>
          </cell>
          <cell r="R6494" t="str">
            <v>07</v>
          </cell>
          <cell r="S6494" t="str">
            <v>E &amp; E CO LTD</v>
          </cell>
          <cell r="T6494" t="str">
            <v>444096</v>
          </cell>
          <cell r="U6494" t="str">
            <v>1</v>
          </cell>
          <cell r="V6494">
            <v>1</v>
          </cell>
        </row>
        <row r="6495">
          <cell r="C6495">
            <v>567079592</v>
          </cell>
          <cell r="D6495" t="str">
            <v>L</v>
          </cell>
          <cell r="E6495">
            <v>585249873</v>
          </cell>
          <cell r="F6495" t="str">
            <v>0067571699935</v>
          </cell>
          <cell r="G6495" t="str">
            <v>MPE10-609</v>
          </cell>
          <cell r="H6495" t="str">
            <v>Home Essence Finley 24 Piece Room in a Bag, King, Grey</v>
          </cell>
          <cell r="I6495" t="str">
            <v>HOME ESSENCE FINLEY</v>
          </cell>
          <cell r="J6495" t="str">
            <v>ONLINE ONLY</v>
          </cell>
          <cell r="K6495">
            <v>56436823</v>
          </cell>
          <cell r="L6495" t="str">
            <v>NONE</v>
          </cell>
          <cell r="N6495">
            <v>105</v>
          </cell>
          <cell r="O6495">
            <v>169.99</v>
          </cell>
          <cell r="P6495">
            <v>0.38231700000000002</v>
          </cell>
          <cell r="Q6495" t="str">
            <v>HOME ESSENCE</v>
          </cell>
          <cell r="R6495" t="str">
            <v>07</v>
          </cell>
          <cell r="S6495" t="str">
            <v>E &amp; E CO LTD</v>
          </cell>
          <cell r="T6495" t="str">
            <v>444096</v>
          </cell>
          <cell r="U6495" t="str">
            <v>0</v>
          </cell>
          <cell r="V6495">
            <v>1</v>
          </cell>
        </row>
        <row r="6496">
          <cell r="C6496">
            <v>583311573</v>
          </cell>
          <cell r="D6496" t="str">
            <v>L</v>
          </cell>
          <cell r="E6496">
            <v>585249873</v>
          </cell>
          <cell r="F6496" t="str">
            <v>0067571699935</v>
          </cell>
          <cell r="G6496" t="str">
            <v>MPE10-609</v>
          </cell>
          <cell r="H6496" t="str">
            <v>Home Essence Finley 24 Piece Room in a Bag, King, Grey</v>
          </cell>
          <cell r="I6496" t="str">
            <v>HOME ESSENCE FINLEY</v>
          </cell>
          <cell r="J6496" t="str">
            <v>ONLINE ONLY</v>
          </cell>
          <cell r="K6496">
            <v>56436823</v>
          </cell>
          <cell r="L6496" t="str">
            <v>NA</v>
          </cell>
          <cell r="M6496" t="str">
            <v>NA</v>
          </cell>
          <cell r="N6496">
            <v>110.25</v>
          </cell>
          <cell r="O6496">
            <v>204.99</v>
          </cell>
          <cell r="P6496">
            <v>0.462169</v>
          </cell>
          <cell r="Q6496" t="str">
            <v>HOME ESSENCE</v>
          </cell>
          <cell r="R6496" t="str">
            <v>07</v>
          </cell>
          <cell r="S6496" t="str">
            <v>E &amp; E CO LTD</v>
          </cell>
          <cell r="T6496" t="str">
            <v>444096</v>
          </cell>
          <cell r="U6496" t="str">
            <v>1</v>
          </cell>
          <cell r="V6496">
            <v>1</v>
          </cell>
        </row>
        <row r="6497">
          <cell r="C6497">
            <v>583311576</v>
          </cell>
          <cell r="D6497" t="str">
            <v>L</v>
          </cell>
          <cell r="E6497">
            <v>288726774</v>
          </cell>
          <cell r="F6497" t="str">
            <v>0008656900570</v>
          </cell>
          <cell r="G6497" t="str">
            <v>ID13-1397</v>
          </cell>
          <cell r="H6497" t="str">
            <v>Home Essence 5 Piece Arielle Metallic Reversible Coverlet Set, Full/Queen, Grey/Silver</v>
          </cell>
          <cell r="I6497" t="str">
            <v>HOME ESSENCE APARTME</v>
          </cell>
          <cell r="J6497" t="str">
            <v>ONLINE ONLY</v>
          </cell>
          <cell r="K6497">
            <v>62490611</v>
          </cell>
          <cell r="L6497" t="str">
            <v>NA</v>
          </cell>
          <cell r="M6497" t="str">
            <v>NA</v>
          </cell>
          <cell r="N6497">
            <v>37.799999999999997</v>
          </cell>
          <cell r="O6497">
            <v>79.989999999999995</v>
          </cell>
          <cell r="P6497">
            <v>0.52744100000000005</v>
          </cell>
          <cell r="Q6497" t="str">
            <v>HOME ESSENCE</v>
          </cell>
          <cell r="R6497" t="str">
            <v>07</v>
          </cell>
          <cell r="S6497" t="str">
            <v>E &amp; E CO LTD</v>
          </cell>
          <cell r="T6497" t="str">
            <v>444096</v>
          </cell>
          <cell r="U6497" t="str">
            <v>1</v>
          </cell>
          <cell r="V6497">
            <v>1</v>
          </cell>
        </row>
        <row r="6498">
          <cell r="C6498">
            <v>567850489</v>
          </cell>
          <cell r="D6498" t="str">
            <v>L</v>
          </cell>
          <cell r="E6498">
            <v>530251185</v>
          </cell>
          <cell r="F6498" t="str">
            <v>0008656900563</v>
          </cell>
          <cell r="G6498" t="str">
            <v>ID12-1389</v>
          </cell>
          <cell r="H6498" t="str">
            <v>Home Essence Apartment Arielle Metallic Printed Duvet Cover Set</v>
          </cell>
          <cell r="I6498" t="str">
            <v>HOME ESSENCE APARTME</v>
          </cell>
          <cell r="J6498" t="str">
            <v>ONLINE ONLY</v>
          </cell>
          <cell r="K6498">
            <v>62490675</v>
          </cell>
          <cell r="L6498" t="str">
            <v>NONE</v>
          </cell>
          <cell r="N6498">
            <v>33.08</v>
          </cell>
          <cell r="O6498">
            <v>59.49</v>
          </cell>
          <cell r="P6498">
            <v>0.44394</v>
          </cell>
          <cell r="Q6498" t="str">
            <v>HOME ESSENCE</v>
          </cell>
          <cell r="R6498" t="str">
            <v>07</v>
          </cell>
          <cell r="S6498" t="str">
            <v>E &amp; E CO LTD</v>
          </cell>
          <cell r="T6498" t="str">
            <v>444096</v>
          </cell>
          <cell r="U6498" t="str">
            <v>0</v>
          </cell>
          <cell r="V6498">
            <v>1</v>
          </cell>
        </row>
        <row r="6499">
          <cell r="C6499">
            <v>583311578</v>
          </cell>
          <cell r="D6499" t="str">
            <v>L</v>
          </cell>
          <cell r="E6499">
            <v>530251185</v>
          </cell>
          <cell r="F6499" t="str">
            <v>0008656900563</v>
          </cell>
          <cell r="G6499" t="str">
            <v>ID12-1389</v>
          </cell>
          <cell r="H6499" t="str">
            <v>Home Essence Apartment Arielle Metallic Printed Duvet Cover Set</v>
          </cell>
          <cell r="I6499" t="str">
            <v>HOME ESSENCE APARTME</v>
          </cell>
          <cell r="J6499" t="str">
            <v>ONLINE ONLY</v>
          </cell>
          <cell r="K6499">
            <v>62490675</v>
          </cell>
          <cell r="L6499" t="str">
            <v>NA</v>
          </cell>
          <cell r="M6499" t="str">
            <v>NA</v>
          </cell>
          <cell r="N6499">
            <v>34.729999999999997</v>
          </cell>
          <cell r="O6499">
            <v>72.989999999999995</v>
          </cell>
          <cell r="P6499">
            <v>0.52418100000000001</v>
          </cell>
          <cell r="Q6499" t="str">
            <v>HOME ESSENCE</v>
          </cell>
          <cell r="R6499" t="str">
            <v>07</v>
          </cell>
          <cell r="S6499" t="str">
            <v>E &amp; E CO LTD</v>
          </cell>
          <cell r="T6499" t="str">
            <v>444096</v>
          </cell>
          <cell r="U6499" t="str">
            <v>1</v>
          </cell>
          <cell r="V6499">
            <v>1</v>
          </cell>
        </row>
        <row r="6500">
          <cell r="C6500">
            <v>583311579</v>
          </cell>
          <cell r="D6500" t="str">
            <v>L</v>
          </cell>
          <cell r="E6500">
            <v>428272787</v>
          </cell>
          <cell r="F6500" t="str">
            <v>0008656900566</v>
          </cell>
          <cell r="G6500" t="str">
            <v>ID13-1390</v>
          </cell>
          <cell r="H6500" t="str">
            <v>Home Essence Apartment Arielle Metallic Printed Reversible Coverlet Set, Twin/Twin XL, Aqua/Silver</v>
          </cell>
          <cell r="I6500" t="str">
            <v>HOME ESSENCE APARTME</v>
          </cell>
          <cell r="J6500" t="str">
            <v>ONLINE ONLY</v>
          </cell>
          <cell r="K6500">
            <v>62490639</v>
          </cell>
          <cell r="L6500" t="str">
            <v>NA</v>
          </cell>
          <cell r="M6500" t="str">
            <v>NA</v>
          </cell>
          <cell r="N6500">
            <v>33.08</v>
          </cell>
          <cell r="O6500">
            <v>69.989999999999995</v>
          </cell>
          <cell r="P6500">
            <v>0.52736099999999997</v>
          </cell>
          <cell r="Q6500" t="str">
            <v>HOME ESSENCE</v>
          </cell>
          <cell r="R6500" t="str">
            <v>07</v>
          </cell>
          <cell r="S6500" t="str">
            <v>E &amp; E CO LTD</v>
          </cell>
          <cell r="T6500" t="str">
            <v>444096</v>
          </cell>
          <cell r="U6500" t="str">
            <v>1</v>
          </cell>
          <cell r="V6500">
            <v>1</v>
          </cell>
        </row>
        <row r="6501">
          <cell r="C6501">
            <v>567079568</v>
          </cell>
          <cell r="D6501" t="str">
            <v>L</v>
          </cell>
          <cell r="E6501">
            <v>374317261</v>
          </cell>
          <cell r="F6501" t="str">
            <v>0067571699937</v>
          </cell>
          <cell r="G6501" t="str">
            <v>MPE10-610</v>
          </cell>
          <cell r="H6501" t="str">
            <v>Home Essence Finley 24 Piece Room in a Bag, Cal King, Grey</v>
          </cell>
          <cell r="I6501" t="str">
            <v>HOME ESSENCE FINLEY</v>
          </cell>
          <cell r="J6501" t="str">
            <v>ONLINE ONLY</v>
          </cell>
          <cell r="K6501">
            <v>56436773</v>
          </cell>
          <cell r="L6501" t="str">
            <v>NONE</v>
          </cell>
          <cell r="N6501">
            <v>105</v>
          </cell>
          <cell r="O6501">
            <v>169.99</v>
          </cell>
          <cell r="P6501">
            <v>0.38231700000000002</v>
          </cell>
          <cell r="Q6501" t="str">
            <v>HOME ESSENCE</v>
          </cell>
          <cell r="R6501" t="str">
            <v>07</v>
          </cell>
          <cell r="S6501" t="str">
            <v>E &amp; E CO LTD</v>
          </cell>
          <cell r="T6501" t="str">
            <v>444096</v>
          </cell>
          <cell r="U6501" t="str">
            <v>0</v>
          </cell>
          <cell r="V6501">
            <v>1</v>
          </cell>
        </row>
        <row r="6502">
          <cell r="C6502">
            <v>583311580</v>
          </cell>
          <cell r="D6502" t="str">
            <v>L</v>
          </cell>
          <cell r="E6502">
            <v>374317261</v>
          </cell>
          <cell r="F6502" t="str">
            <v>0067571699937</v>
          </cell>
          <cell r="G6502" t="str">
            <v>MPE10-610</v>
          </cell>
          <cell r="H6502" t="str">
            <v>Home Essence Finley 24 Piece Room in a Bag, Cal King, Grey</v>
          </cell>
          <cell r="I6502" t="str">
            <v>HOME ESSENCE FINLEY</v>
          </cell>
          <cell r="J6502" t="str">
            <v>ONLINE ONLY</v>
          </cell>
          <cell r="K6502">
            <v>56436773</v>
          </cell>
          <cell r="L6502" t="str">
            <v>NA</v>
          </cell>
          <cell r="M6502" t="str">
            <v>NA</v>
          </cell>
          <cell r="N6502">
            <v>110.25</v>
          </cell>
          <cell r="O6502">
            <v>204.99</v>
          </cell>
          <cell r="P6502">
            <v>0.462169</v>
          </cell>
          <cell r="Q6502" t="str">
            <v>HOME ESSENCE</v>
          </cell>
          <cell r="R6502" t="str">
            <v>07</v>
          </cell>
          <cell r="S6502" t="str">
            <v>E &amp; E CO LTD</v>
          </cell>
          <cell r="T6502" t="str">
            <v>444096</v>
          </cell>
          <cell r="U6502" t="str">
            <v>1</v>
          </cell>
          <cell r="V6502">
            <v>1</v>
          </cell>
        </row>
        <row r="6503">
          <cell r="C6503">
            <v>583311582</v>
          </cell>
          <cell r="D6503" t="str">
            <v>L</v>
          </cell>
          <cell r="E6503">
            <v>56112935</v>
          </cell>
          <cell r="F6503" t="str">
            <v>0067571697721</v>
          </cell>
          <cell r="G6503" t="str">
            <v>ID10-1247</v>
          </cell>
          <cell r="H6503" t="str">
            <v>Intelligent Design Raina Comforter Set - Full/Queen - Blush/Gold</v>
          </cell>
          <cell r="I6503" t="str">
            <v>HOME ESSENCE APARTME</v>
          </cell>
          <cell r="J6503" t="str">
            <v>ONLINE ONLY</v>
          </cell>
          <cell r="K6503">
            <v>43502330</v>
          </cell>
          <cell r="L6503" t="str">
            <v>NA</v>
          </cell>
          <cell r="M6503" t="str">
            <v>NA</v>
          </cell>
          <cell r="N6503">
            <v>42.34</v>
          </cell>
          <cell r="O6503">
            <v>84.99</v>
          </cell>
          <cell r="P6503">
            <v>0.50182400000000005</v>
          </cell>
          <cell r="Q6503" t="str">
            <v>ADULT COMFOR</v>
          </cell>
          <cell r="R6503" t="str">
            <v>07</v>
          </cell>
          <cell r="S6503" t="str">
            <v>E &amp; E CO LTD</v>
          </cell>
          <cell r="T6503" t="str">
            <v>444096</v>
          </cell>
          <cell r="U6503" t="str">
            <v>1</v>
          </cell>
          <cell r="V6503">
            <v>1</v>
          </cell>
        </row>
        <row r="6504">
          <cell r="C6504">
            <v>583311589</v>
          </cell>
          <cell r="E6504">
            <v>826179351</v>
          </cell>
          <cell r="F6504" t="str">
            <v>0008656934414</v>
          </cell>
          <cell r="G6504" t="str">
            <v>ID12-1883</v>
          </cell>
          <cell r="H6504" t="str">
            <v>Home Essence Apartment Amina Berber Printed Duvet Cover Set, Full/Queen, Blue</v>
          </cell>
          <cell r="I6504" t="str">
            <v>HOME ESSENCE APARTME</v>
          </cell>
          <cell r="J6504" t="str">
            <v>ONLINE ONLY</v>
          </cell>
          <cell r="K6504">
            <v>181546722</v>
          </cell>
          <cell r="L6504" t="str">
            <v>NA</v>
          </cell>
          <cell r="M6504" t="str">
            <v>NA</v>
          </cell>
          <cell r="N6504">
            <v>30.24</v>
          </cell>
          <cell r="O6504">
            <v>59.99</v>
          </cell>
          <cell r="P6504">
            <v>0.49591600000000002</v>
          </cell>
          <cell r="Q6504" t="str">
            <v>HOME ESSENCE</v>
          </cell>
          <cell r="R6504" t="str">
            <v>07</v>
          </cell>
          <cell r="S6504" t="str">
            <v>E &amp; E CO LTD</v>
          </cell>
          <cell r="T6504" t="str">
            <v>444096</v>
          </cell>
          <cell r="U6504" t="str">
            <v>1</v>
          </cell>
          <cell r="V6504">
            <v>1</v>
          </cell>
        </row>
        <row r="6505">
          <cell r="C6505">
            <v>583311590</v>
          </cell>
          <cell r="E6505">
            <v>621715525</v>
          </cell>
          <cell r="F6505" t="str">
            <v>0008656931216</v>
          </cell>
          <cell r="G6505" t="str">
            <v>ID13-1847</v>
          </cell>
          <cell r="H6505" t="str">
            <v>Home Essence Apartment Isabella Printed Reversible Cotton Coverlet Set, Full/Queen, Pink</v>
          </cell>
          <cell r="I6505" t="str">
            <v>HOME ESSENCE APARTME</v>
          </cell>
          <cell r="J6505" t="str">
            <v>ONLINE ONLY</v>
          </cell>
          <cell r="K6505">
            <v>181546723</v>
          </cell>
          <cell r="L6505" t="str">
            <v>NA</v>
          </cell>
          <cell r="M6505" t="str">
            <v>NA</v>
          </cell>
          <cell r="N6505">
            <v>24.19</v>
          </cell>
          <cell r="O6505">
            <v>79.989999999999995</v>
          </cell>
          <cell r="P6505">
            <v>0.69758699999999996</v>
          </cell>
          <cell r="Q6505" t="str">
            <v>HOME ESSENCE</v>
          </cell>
          <cell r="R6505" t="str">
            <v>07</v>
          </cell>
          <cell r="S6505" t="str">
            <v>E &amp; E CO LTD</v>
          </cell>
          <cell r="T6505" t="str">
            <v>444096</v>
          </cell>
          <cell r="U6505" t="str">
            <v>1</v>
          </cell>
          <cell r="V6505">
            <v>1</v>
          </cell>
        </row>
        <row r="6506">
          <cell r="C6506">
            <v>565267509</v>
          </cell>
          <cell r="D6506" t="str">
            <v>L</v>
          </cell>
          <cell r="E6506">
            <v>56112934</v>
          </cell>
          <cell r="F6506" t="str">
            <v>0067571697720</v>
          </cell>
          <cell r="G6506" t="str">
            <v>ID10-1246</v>
          </cell>
          <cell r="H6506" t="str">
            <v>Raina 4-PC Comforter Set - Pink/Blush - Hypoallergenic - Twin/Twin XL</v>
          </cell>
          <cell r="I6506" t="str">
            <v>HOME ESSENCE APARTME</v>
          </cell>
          <cell r="J6506" t="str">
            <v>ONLINE ONLY</v>
          </cell>
          <cell r="K6506">
            <v>43502329</v>
          </cell>
          <cell r="L6506" t="str">
            <v>BLUSH/</v>
          </cell>
          <cell r="M6506" t="str">
            <v>TWIN/T</v>
          </cell>
          <cell r="N6506">
            <v>30.24</v>
          </cell>
          <cell r="O6506">
            <v>59.99</v>
          </cell>
          <cell r="P6506">
            <v>0.49591600000000002</v>
          </cell>
          <cell r="Q6506" t="str">
            <v>ADULT COMFOR</v>
          </cell>
          <cell r="R6506" t="str">
            <v>07</v>
          </cell>
          <cell r="S6506" t="str">
            <v>E &amp; E CO LTD</v>
          </cell>
          <cell r="T6506" t="str">
            <v>444096</v>
          </cell>
          <cell r="U6506" t="str">
            <v>0</v>
          </cell>
          <cell r="V6506">
            <v>1</v>
          </cell>
        </row>
        <row r="6507">
          <cell r="C6507">
            <v>583311591</v>
          </cell>
          <cell r="D6507" t="str">
            <v>L</v>
          </cell>
          <cell r="E6507">
            <v>56112934</v>
          </cell>
          <cell r="F6507" t="str">
            <v>0067571697720</v>
          </cell>
          <cell r="G6507" t="str">
            <v>ID10-1246</v>
          </cell>
          <cell r="H6507" t="str">
            <v>Raina 4-PC Comforter Set - Pink/Blush - Hypoallergenic - Twin/Twin XL</v>
          </cell>
          <cell r="I6507" t="str">
            <v>HOME ESSENCE APARTME</v>
          </cell>
          <cell r="J6507" t="str">
            <v>ONLINE ONLY</v>
          </cell>
          <cell r="K6507">
            <v>43502329</v>
          </cell>
          <cell r="L6507" t="str">
            <v>NA</v>
          </cell>
          <cell r="M6507" t="str">
            <v>NA</v>
          </cell>
          <cell r="N6507">
            <v>37.04</v>
          </cell>
          <cell r="O6507">
            <v>74.989999999999995</v>
          </cell>
          <cell r="P6507">
            <v>0.50606700000000004</v>
          </cell>
          <cell r="Q6507" t="str">
            <v>ADULT COMFOR</v>
          </cell>
          <cell r="R6507" t="str">
            <v>07</v>
          </cell>
          <cell r="S6507" t="str">
            <v>E &amp; E CO LTD</v>
          </cell>
          <cell r="T6507" t="str">
            <v>444096</v>
          </cell>
          <cell r="U6507" t="str">
            <v>1</v>
          </cell>
          <cell r="V6507">
            <v>1</v>
          </cell>
        </row>
        <row r="6508">
          <cell r="C6508">
            <v>583311592</v>
          </cell>
          <cell r="D6508" t="str">
            <v>L</v>
          </cell>
          <cell r="E6508">
            <v>432619585</v>
          </cell>
          <cell r="F6508" t="str">
            <v>0008656900568</v>
          </cell>
          <cell r="G6508" t="str">
            <v>ID13-1402</v>
          </cell>
          <cell r="H6508" t="str">
            <v>Home Essence Apartment Arielle Metallic Printed Reversible Coverlet Set</v>
          </cell>
          <cell r="I6508" t="str">
            <v>HOME ESSENCE APARTME</v>
          </cell>
          <cell r="J6508" t="str">
            <v>ONLINE ONLY</v>
          </cell>
          <cell r="K6508">
            <v>62490579</v>
          </cell>
          <cell r="L6508" t="str">
            <v>NA</v>
          </cell>
          <cell r="M6508" t="str">
            <v>NA</v>
          </cell>
          <cell r="N6508">
            <v>33.08</v>
          </cell>
          <cell r="O6508">
            <v>69.989999999999995</v>
          </cell>
          <cell r="P6508">
            <v>0.52736099999999997</v>
          </cell>
          <cell r="Q6508" t="str">
            <v>HOME ESSENCE</v>
          </cell>
          <cell r="R6508" t="str">
            <v>07</v>
          </cell>
          <cell r="S6508" t="str">
            <v>E &amp; E CO LTD</v>
          </cell>
          <cell r="T6508" t="str">
            <v>444096</v>
          </cell>
          <cell r="U6508" t="str">
            <v>1</v>
          </cell>
          <cell r="V6508">
            <v>1</v>
          </cell>
        </row>
        <row r="6509">
          <cell r="C6509">
            <v>583311593</v>
          </cell>
          <cell r="E6509">
            <v>945405141</v>
          </cell>
          <cell r="F6509" t="str">
            <v>0008656934412</v>
          </cell>
          <cell r="G6509" t="str">
            <v>ID10-1881</v>
          </cell>
          <cell r="H6509" t="str">
            <v>Home Essence Apartment Amina Berber Printed Comforter Set, Full/Queen, Blue</v>
          </cell>
          <cell r="I6509" t="str">
            <v>HOME ESSENCE APARTME</v>
          </cell>
          <cell r="J6509" t="str">
            <v>ONLINE ONLY</v>
          </cell>
          <cell r="K6509">
            <v>181546726</v>
          </cell>
          <cell r="L6509" t="str">
            <v>NA</v>
          </cell>
          <cell r="M6509" t="str">
            <v>NA</v>
          </cell>
          <cell r="N6509">
            <v>25.2</v>
          </cell>
          <cell r="O6509">
            <v>79.989999999999995</v>
          </cell>
          <cell r="P6509">
            <v>0.68496100000000004</v>
          </cell>
          <cell r="Q6509" t="str">
            <v>HOME ESSENCE</v>
          </cell>
          <cell r="R6509" t="str">
            <v>07</v>
          </cell>
          <cell r="S6509" t="str">
            <v>E &amp; E CO LTD</v>
          </cell>
          <cell r="T6509" t="str">
            <v>444096</v>
          </cell>
          <cell r="U6509" t="str">
            <v>1</v>
          </cell>
          <cell r="V6509">
            <v>1</v>
          </cell>
        </row>
        <row r="6510">
          <cell r="C6510">
            <v>583311594</v>
          </cell>
          <cell r="D6510" t="str">
            <v>L</v>
          </cell>
          <cell r="E6510">
            <v>849457985</v>
          </cell>
          <cell r="F6510" t="str">
            <v>0008656900572</v>
          </cell>
          <cell r="G6510" t="str">
            <v>ID13-1392</v>
          </cell>
          <cell r="H6510" t="str">
            <v>Home Essence Apartment Arielle Metallic Printed Reversible Coverlet Set</v>
          </cell>
          <cell r="I6510" t="str">
            <v>HOME ESSENCE APARTME</v>
          </cell>
          <cell r="J6510" t="str">
            <v>ONLINE ONLY</v>
          </cell>
          <cell r="K6510">
            <v>62490695</v>
          </cell>
          <cell r="L6510" t="str">
            <v>NA</v>
          </cell>
          <cell r="M6510" t="str">
            <v>NA</v>
          </cell>
          <cell r="N6510">
            <v>42.53</v>
          </cell>
          <cell r="O6510">
            <v>89.99</v>
          </cell>
          <cell r="P6510">
            <v>0.52739199999999997</v>
          </cell>
          <cell r="Q6510" t="str">
            <v>HOME ESSENCE</v>
          </cell>
          <cell r="R6510" t="str">
            <v>07</v>
          </cell>
          <cell r="S6510" t="str">
            <v>E &amp; E CO LTD</v>
          </cell>
          <cell r="T6510" t="str">
            <v>444096</v>
          </cell>
          <cell r="U6510" t="str">
            <v>1</v>
          </cell>
          <cell r="V6510">
            <v>1</v>
          </cell>
        </row>
        <row r="6511">
          <cell r="C6511">
            <v>583311595</v>
          </cell>
          <cell r="D6511" t="str">
            <v>L</v>
          </cell>
          <cell r="E6511">
            <v>655071149</v>
          </cell>
          <cell r="F6511" t="str">
            <v>0008656900560</v>
          </cell>
          <cell r="G6511" t="str">
            <v>ID12-1388</v>
          </cell>
          <cell r="H6511" t="str">
            <v>Home Essence Apartment Arielle Metallic Printed Duvet Cover Set</v>
          </cell>
          <cell r="I6511" t="str">
            <v>HOME ESSENCE APARTME</v>
          </cell>
          <cell r="J6511" t="str">
            <v>ONLINE ONLY</v>
          </cell>
          <cell r="K6511">
            <v>62490588</v>
          </cell>
          <cell r="L6511" t="str">
            <v>NA</v>
          </cell>
          <cell r="M6511" t="str">
            <v>NA</v>
          </cell>
          <cell r="N6511">
            <v>29.77</v>
          </cell>
          <cell r="O6511">
            <v>62.99</v>
          </cell>
          <cell r="P6511">
            <v>0.52738499999999999</v>
          </cell>
          <cell r="Q6511" t="str">
            <v>HOME ESSENCE</v>
          </cell>
          <cell r="R6511" t="str">
            <v>07</v>
          </cell>
          <cell r="S6511" t="str">
            <v>E &amp; E CO LTD</v>
          </cell>
          <cell r="T6511" t="str">
            <v>444096</v>
          </cell>
          <cell r="U6511" t="str">
            <v>1</v>
          </cell>
          <cell r="V6511">
            <v>1</v>
          </cell>
        </row>
        <row r="6512">
          <cell r="C6512">
            <v>583311597</v>
          </cell>
          <cell r="D6512" t="str">
            <v>L</v>
          </cell>
          <cell r="E6512">
            <v>54393270</v>
          </cell>
          <cell r="F6512" t="str">
            <v>0067571675255</v>
          </cell>
          <cell r="G6512" t="str">
            <v>MP10-2791</v>
          </cell>
          <cell r="H6512" t="str">
            <v>Home Essence Powell 7 Piece Faux Suede Comforter Set, King, Grey</v>
          </cell>
          <cell r="I6512" t="str">
            <v>HOME ESSENCE POWELL</v>
          </cell>
          <cell r="J6512" t="str">
            <v>ONLINE ONLY</v>
          </cell>
          <cell r="K6512">
            <v>22107870</v>
          </cell>
          <cell r="L6512" t="str">
            <v>NA</v>
          </cell>
          <cell r="M6512" t="str">
            <v>NA</v>
          </cell>
          <cell r="N6512">
            <v>74.09</v>
          </cell>
          <cell r="O6512">
            <v>144.99</v>
          </cell>
          <cell r="P6512">
            <v>0.48899900000000002</v>
          </cell>
          <cell r="Q6512" t="str">
            <v>ADULT COMFOR</v>
          </cell>
          <cell r="R6512" t="str">
            <v>07</v>
          </cell>
          <cell r="S6512" t="str">
            <v>E &amp; E CO LTD</v>
          </cell>
          <cell r="T6512" t="str">
            <v>444096</v>
          </cell>
          <cell r="U6512" t="str">
            <v>1</v>
          </cell>
          <cell r="V6512">
            <v>1</v>
          </cell>
        </row>
        <row r="6513">
          <cell r="C6513">
            <v>583311598</v>
          </cell>
          <cell r="E6513">
            <v>940570349</v>
          </cell>
          <cell r="F6513" t="str">
            <v>0008656934574</v>
          </cell>
          <cell r="G6513" t="str">
            <v>MP12-7137</v>
          </cell>
          <cell r="H6513" t="str">
            <v>Home Essence Sophie 3 Piece Cotton Duvet Cover Set, King/Cal King, Light Taupe</v>
          </cell>
          <cell r="I6513" t="str">
            <v>HOME ESSENCE SOPHIE</v>
          </cell>
          <cell r="J6513" t="str">
            <v>ONLINE ONLY</v>
          </cell>
          <cell r="K6513">
            <v>181546802</v>
          </cell>
          <cell r="L6513" t="str">
            <v>NA</v>
          </cell>
          <cell r="M6513" t="str">
            <v>NA</v>
          </cell>
          <cell r="N6513">
            <v>50.4</v>
          </cell>
          <cell r="O6513">
            <v>99.99</v>
          </cell>
          <cell r="P6513">
            <v>0.49595</v>
          </cell>
          <cell r="Q6513" t="str">
            <v>HOME ESSENCE</v>
          </cell>
          <cell r="R6513" t="str">
            <v>07</v>
          </cell>
          <cell r="S6513" t="str">
            <v>E &amp; E CO LTD</v>
          </cell>
          <cell r="T6513" t="str">
            <v>444096</v>
          </cell>
          <cell r="U6513" t="str">
            <v>1</v>
          </cell>
          <cell r="V6513">
            <v>1</v>
          </cell>
        </row>
        <row r="6514">
          <cell r="C6514">
            <v>583311600</v>
          </cell>
          <cell r="E6514">
            <v>314231997</v>
          </cell>
          <cell r="F6514" t="str">
            <v>0008656928842</v>
          </cell>
          <cell r="G6514" t="str">
            <v>MP10-6644</v>
          </cell>
          <cell r="H6514" t="str">
            <v>Home Essence Piedmont 7 Piece Tufted Comforter Set, Full, Blush</v>
          </cell>
          <cell r="I6514" t="str">
            <v>HOME ESSENCE PIEDMON</v>
          </cell>
          <cell r="J6514" t="str">
            <v>ONLINE ONLY</v>
          </cell>
          <cell r="K6514">
            <v>181546804</v>
          </cell>
          <cell r="L6514" t="str">
            <v>NA</v>
          </cell>
          <cell r="M6514" t="str">
            <v>NA</v>
          </cell>
          <cell r="N6514">
            <v>47.63</v>
          </cell>
          <cell r="O6514">
            <v>94.99</v>
          </cell>
          <cell r="P6514">
            <v>0.49857899999999999</v>
          </cell>
          <cell r="Q6514" t="str">
            <v>HOME ESSENCE</v>
          </cell>
          <cell r="R6514" t="str">
            <v>07</v>
          </cell>
          <cell r="S6514" t="str">
            <v>E &amp; E CO LTD</v>
          </cell>
          <cell r="T6514" t="str">
            <v>444096</v>
          </cell>
          <cell r="U6514" t="str">
            <v>1</v>
          </cell>
          <cell r="V6514">
            <v>1</v>
          </cell>
        </row>
        <row r="6515">
          <cell r="C6515">
            <v>556157505</v>
          </cell>
          <cell r="D6515" t="str">
            <v>L</v>
          </cell>
          <cell r="E6515">
            <v>17428728</v>
          </cell>
          <cell r="F6515" t="str">
            <v>0067571632023</v>
          </cell>
          <cell r="G6515" t="str">
            <v>MP12-125</v>
          </cell>
          <cell r="H6515" t="str">
            <v>Home Essence Salem 6 Piece Duvet Cover Set, King/Cal King, Natural</v>
          </cell>
          <cell r="I6515" t="str">
            <v>HOME ESSENCE SALEM D</v>
          </cell>
          <cell r="J6515" t="str">
            <v>ONLINE ONLY</v>
          </cell>
          <cell r="K6515">
            <v>22106579</v>
          </cell>
          <cell r="L6515" t="str">
            <v>KHAKI</v>
          </cell>
          <cell r="M6515" t="str">
            <v>KING/C</v>
          </cell>
          <cell r="N6515">
            <v>57.74</v>
          </cell>
          <cell r="O6515">
            <v>109.99</v>
          </cell>
          <cell r="P6515">
            <v>0.47504299999999999</v>
          </cell>
          <cell r="Q6515" t="str">
            <v>ADULT DUVET</v>
          </cell>
          <cell r="R6515" t="str">
            <v>07</v>
          </cell>
          <cell r="S6515" t="str">
            <v>E &amp; E CO LTD</v>
          </cell>
          <cell r="T6515" t="str">
            <v>444096</v>
          </cell>
          <cell r="U6515" t="str">
            <v>0</v>
          </cell>
          <cell r="V6515">
            <v>1</v>
          </cell>
        </row>
        <row r="6516">
          <cell r="C6516">
            <v>583311601</v>
          </cell>
          <cell r="D6516" t="str">
            <v>L</v>
          </cell>
          <cell r="E6516">
            <v>17428728</v>
          </cell>
          <cell r="F6516" t="str">
            <v>0067571632023</v>
          </cell>
          <cell r="G6516" t="str">
            <v>MP12-125</v>
          </cell>
          <cell r="H6516" t="str">
            <v>Home Essence Salem 6 Piece Duvet Cover Set, King/Cal King, Natural</v>
          </cell>
          <cell r="I6516" t="str">
            <v>HOME ESSENCE SALEM 6</v>
          </cell>
          <cell r="J6516" t="str">
            <v>ONLINE ONLY</v>
          </cell>
          <cell r="K6516">
            <v>22106579</v>
          </cell>
          <cell r="L6516" t="str">
            <v>NA</v>
          </cell>
          <cell r="M6516" t="str">
            <v>NA</v>
          </cell>
          <cell r="N6516">
            <v>60.64</v>
          </cell>
          <cell r="O6516">
            <v>114.99</v>
          </cell>
          <cell r="P6516">
            <v>0.47265000000000001</v>
          </cell>
          <cell r="Q6516" t="str">
            <v>ADULT DUVET</v>
          </cell>
          <cell r="R6516" t="str">
            <v>07</v>
          </cell>
          <cell r="S6516" t="str">
            <v>E &amp; E CO LTD</v>
          </cell>
          <cell r="T6516" t="str">
            <v>444096</v>
          </cell>
          <cell r="U6516" t="str">
            <v>1</v>
          </cell>
          <cell r="V6516">
            <v>1</v>
          </cell>
        </row>
        <row r="6517">
          <cell r="C6517">
            <v>556159002</v>
          </cell>
          <cell r="D6517" t="str">
            <v>L</v>
          </cell>
          <cell r="E6517">
            <v>45673283</v>
          </cell>
          <cell r="F6517" t="str">
            <v>0067571638265</v>
          </cell>
          <cell r="G6517" t="str">
            <v>MP10-226</v>
          </cell>
          <cell r="H6517" t="str">
            <v>Home Essence Salem 7 Piece Comforter Set, King, Black</v>
          </cell>
          <cell r="I6517" t="str">
            <v>HOME ESSENCE SALEM C</v>
          </cell>
          <cell r="J6517" t="str">
            <v>ONLINE ONLY</v>
          </cell>
          <cell r="K6517">
            <v>22107972</v>
          </cell>
          <cell r="L6517" t="str">
            <v>BLACK</v>
          </cell>
          <cell r="M6517" t="str">
            <v>KING</v>
          </cell>
          <cell r="N6517">
            <v>73.5</v>
          </cell>
          <cell r="O6517">
            <v>109.78</v>
          </cell>
          <cell r="P6517">
            <v>0.33047900000000002</v>
          </cell>
          <cell r="Q6517" t="str">
            <v>ADULT COMFOR</v>
          </cell>
          <cell r="R6517" t="str">
            <v>07</v>
          </cell>
          <cell r="S6517" t="str">
            <v>E &amp; E CO LTD</v>
          </cell>
          <cell r="T6517" t="str">
            <v>444096</v>
          </cell>
          <cell r="U6517" t="str">
            <v>0</v>
          </cell>
          <cell r="V6517">
            <v>1</v>
          </cell>
        </row>
        <row r="6518">
          <cell r="C6518">
            <v>583311602</v>
          </cell>
          <cell r="D6518" t="str">
            <v>L</v>
          </cell>
          <cell r="E6518">
            <v>45673283</v>
          </cell>
          <cell r="F6518" t="str">
            <v>0067571638265</v>
          </cell>
          <cell r="G6518" t="str">
            <v>MP10-226</v>
          </cell>
          <cell r="H6518" t="str">
            <v>Home Essence Salem 7 Piece Comforter Set, King, Black</v>
          </cell>
          <cell r="I6518" t="str">
            <v>HOME ESSENCE SALEM 7</v>
          </cell>
          <cell r="J6518" t="str">
            <v>ONLINE ONLY</v>
          </cell>
          <cell r="K6518">
            <v>22107972</v>
          </cell>
          <cell r="L6518" t="str">
            <v>NA</v>
          </cell>
          <cell r="M6518" t="str">
            <v>NA</v>
          </cell>
          <cell r="N6518">
            <v>77.17</v>
          </cell>
          <cell r="O6518">
            <v>144.99</v>
          </cell>
          <cell r="P6518">
            <v>0.46775600000000001</v>
          </cell>
          <cell r="Q6518" t="str">
            <v>ADULT COMFOR</v>
          </cell>
          <cell r="R6518" t="str">
            <v>07</v>
          </cell>
          <cell r="S6518" t="str">
            <v>E &amp; E CO LTD</v>
          </cell>
          <cell r="T6518" t="str">
            <v>444096</v>
          </cell>
          <cell r="U6518" t="str">
            <v>1</v>
          </cell>
          <cell r="V6518">
            <v>1</v>
          </cell>
        </row>
        <row r="6519">
          <cell r="C6519">
            <v>583311603</v>
          </cell>
          <cell r="E6519">
            <v>953662368</v>
          </cell>
          <cell r="F6519" t="str">
            <v>0008656929471</v>
          </cell>
          <cell r="G6519" t="str">
            <v>MP10-6723</v>
          </cell>
          <cell r="H6519" t="str">
            <v>Home Essence Salem 7 Piece Comforter Set, King, Blush/Taupe</v>
          </cell>
          <cell r="I6519" t="str">
            <v>HOME ESSENCE SALEM 7</v>
          </cell>
          <cell r="J6519" t="str">
            <v>ONLINE ONLY</v>
          </cell>
          <cell r="K6519">
            <v>181546808</v>
          </cell>
          <cell r="L6519" t="str">
            <v>NA</v>
          </cell>
          <cell r="M6519" t="str">
            <v>NA</v>
          </cell>
          <cell r="N6519">
            <v>77.17</v>
          </cell>
          <cell r="O6519">
            <v>144.99</v>
          </cell>
          <cell r="P6519">
            <v>0.46775600000000001</v>
          </cell>
          <cell r="Q6519" t="str">
            <v>HOME ESSENCE</v>
          </cell>
          <cell r="R6519" t="str">
            <v>07</v>
          </cell>
          <cell r="S6519" t="str">
            <v>E &amp; E CO LTD</v>
          </cell>
          <cell r="T6519" t="str">
            <v>444096</v>
          </cell>
          <cell r="U6519" t="str">
            <v>1</v>
          </cell>
          <cell r="V6519">
            <v>1</v>
          </cell>
        </row>
        <row r="6520">
          <cell r="C6520">
            <v>583311605</v>
          </cell>
          <cell r="E6520">
            <v>831455479</v>
          </cell>
          <cell r="F6520" t="str">
            <v>0008656934096</v>
          </cell>
          <cell r="G6520" t="str">
            <v>UH12-2320</v>
          </cell>
          <cell r="H6520" t="str">
            <v>Home Essence Apartment Ronan 3 Piece Cotton Chenille Duvet Cover Set, King/Cal King, Ivory</v>
          </cell>
          <cell r="I6520" t="str">
            <v>HOME ESSENCE APARTME</v>
          </cell>
          <cell r="J6520" t="str">
            <v>ONLINE ONLY</v>
          </cell>
          <cell r="K6520">
            <v>181546809</v>
          </cell>
          <cell r="L6520" t="str">
            <v>NA</v>
          </cell>
          <cell r="M6520" t="str">
            <v>NA</v>
          </cell>
          <cell r="N6520">
            <v>63</v>
          </cell>
          <cell r="O6520">
            <v>119.99</v>
          </cell>
          <cell r="P6520">
            <v>0.47495599999999999</v>
          </cell>
          <cell r="Q6520" t="str">
            <v>HOME ESSENCE</v>
          </cell>
          <cell r="R6520" t="str">
            <v>07</v>
          </cell>
          <cell r="S6520" t="str">
            <v>E &amp; E CO LTD</v>
          </cell>
          <cell r="T6520" t="str">
            <v>444096</v>
          </cell>
          <cell r="U6520" t="str">
            <v>1</v>
          </cell>
          <cell r="V6520">
            <v>1</v>
          </cell>
        </row>
        <row r="6521">
          <cell r="C6521">
            <v>583311607</v>
          </cell>
          <cell r="E6521">
            <v>785475817</v>
          </cell>
          <cell r="F6521" t="str">
            <v>0008656934089</v>
          </cell>
          <cell r="G6521" t="str">
            <v>UH10-2314</v>
          </cell>
          <cell r="H6521" t="str">
            <v>Home Essence Apartment Tory 5 Piece Cotton Printed Comforter Set, King,Cal King, Blush,Grey</v>
          </cell>
          <cell r="I6521" t="str">
            <v>HOME ESSENCE APARTME</v>
          </cell>
          <cell r="J6521" t="str">
            <v>ONLINE ONLY</v>
          </cell>
          <cell r="K6521">
            <v>181546811</v>
          </cell>
          <cell r="L6521" t="str">
            <v>NA</v>
          </cell>
          <cell r="M6521" t="str">
            <v>NA</v>
          </cell>
          <cell r="N6521">
            <v>62.48</v>
          </cell>
          <cell r="O6521">
            <v>119</v>
          </cell>
          <cell r="P6521">
            <v>0.47495799999999999</v>
          </cell>
          <cell r="Q6521" t="str">
            <v>HOME ESSENCE</v>
          </cell>
          <cell r="R6521" t="str">
            <v>07</v>
          </cell>
          <cell r="S6521" t="str">
            <v>E &amp; E CO LTD</v>
          </cell>
          <cell r="T6521" t="str">
            <v>444096</v>
          </cell>
          <cell r="U6521" t="str">
            <v>1</v>
          </cell>
          <cell r="V6521">
            <v>1</v>
          </cell>
        </row>
        <row r="6522">
          <cell r="C6522">
            <v>583311611</v>
          </cell>
          <cell r="E6522">
            <v>855006262</v>
          </cell>
          <cell r="F6522" t="str">
            <v>0008656934802</v>
          </cell>
          <cell r="G6522" t="str">
            <v>ID10-1895</v>
          </cell>
          <cell r="H6522" t="str">
            <v>Home Essence Apartment Samara Zebra Printed Comforter and Sheet Set, Queen, Lavender</v>
          </cell>
          <cell r="I6522" t="str">
            <v>HOME ESSENCE APARTME</v>
          </cell>
          <cell r="J6522" t="str">
            <v>ONLINE ONLY</v>
          </cell>
          <cell r="K6522">
            <v>181546815</v>
          </cell>
          <cell r="L6522" t="str">
            <v>NA</v>
          </cell>
          <cell r="M6522" t="str">
            <v>NA</v>
          </cell>
          <cell r="N6522">
            <v>41.37</v>
          </cell>
          <cell r="O6522">
            <v>79.989999999999995</v>
          </cell>
          <cell r="P6522">
            <v>0.48281000000000002</v>
          </cell>
          <cell r="Q6522" t="str">
            <v>HOME ESSENCE</v>
          </cell>
          <cell r="R6522" t="str">
            <v>07</v>
          </cell>
          <cell r="S6522" t="str">
            <v>E &amp; E CO LTD</v>
          </cell>
          <cell r="T6522" t="str">
            <v>444096</v>
          </cell>
          <cell r="U6522" t="str">
            <v>1</v>
          </cell>
          <cell r="V6522">
            <v>1</v>
          </cell>
        </row>
        <row r="6523">
          <cell r="C6523">
            <v>583311612</v>
          </cell>
          <cell r="E6523">
            <v>230937217</v>
          </cell>
          <cell r="F6523" t="str">
            <v>0008656934573</v>
          </cell>
          <cell r="G6523" t="str">
            <v>MP12-7136</v>
          </cell>
          <cell r="H6523" t="str">
            <v>Home Essence Sophie 3 Piece Cotton Duvet Cover Set, Full/Queen, Light Taupe</v>
          </cell>
          <cell r="I6523" t="str">
            <v>HOME ESSENCE SOPHIE</v>
          </cell>
          <cell r="J6523" t="str">
            <v>ONLINE ONLY</v>
          </cell>
          <cell r="K6523">
            <v>181546816</v>
          </cell>
          <cell r="L6523" t="str">
            <v>NA</v>
          </cell>
          <cell r="M6523" t="str">
            <v>NA</v>
          </cell>
          <cell r="N6523">
            <v>45.36</v>
          </cell>
          <cell r="O6523">
            <v>89.99</v>
          </cell>
          <cell r="P6523">
            <v>0.495944</v>
          </cell>
          <cell r="Q6523" t="str">
            <v>HOME ESSENCE</v>
          </cell>
          <cell r="R6523" t="str">
            <v>07</v>
          </cell>
          <cell r="S6523" t="str">
            <v>E &amp; E CO LTD</v>
          </cell>
          <cell r="T6523" t="str">
            <v>444096</v>
          </cell>
          <cell r="U6523" t="str">
            <v>1</v>
          </cell>
          <cell r="V6523">
            <v>1</v>
          </cell>
        </row>
        <row r="6524">
          <cell r="C6524">
            <v>583311615</v>
          </cell>
          <cell r="E6524">
            <v>602880649</v>
          </cell>
          <cell r="F6524" t="str">
            <v>0008656918507</v>
          </cell>
          <cell r="G6524" t="str">
            <v>MP10-6204</v>
          </cell>
          <cell r="H6524" t="str">
            <v>Home Essence Powell 7 Piece Faux Suede Comforter Set, Queen, Dark Navy</v>
          </cell>
          <cell r="I6524" t="str">
            <v>HOME ESSENCE POWELL</v>
          </cell>
          <cell r="J6524" t="str">
            <v>ONLINE ONLY</v>
          </cell>
          <cell r="K6524">
            <v>181546820</v>
          </cell>
          <cell r="L6524" t="str">
            <v>NA</v>
          </cell>
          <cell r="M6524" t="str">
            <v>NA</v>
          </cell>
          <cell r="N6524">
            <v>63.5</v>
          </cell>
          <cell r="O6524">
            <v>124.99</v>
          </cell>
          <cell r="P6524">
            <v>0.49195899999999998</v>
          </cell>
          <cell r="Q6524" t="str">
            <v>HOME ESSENCE</v>
          </cell>
          <cell r="R6524" t="str">
            <v>07</v>
          </cell>
          <cell r="S6524" t="str">
            <v>E &amp; E CO LTD</v>
          </cell>
          <cell r="T6524" t="str">
            <v>444096</v>
          </cell>
          <cell r="U6524" t="str">
            <v>1</v>
          </cell>
          <cell r="V6524">
            <v>1</v>
          </cell>
        </row>
        <row r="6525">
          <cell r="C6525">
            <v>583311616</v>
          </cell>
          <cell r="E6525">
            <v>100097091</v>
          </cell>
          <cell r="F6525" t="str">
            <v>0008656934093</v>
          </cell>
          <cell r="G6525" t="str">
            <v>UH10-2318</v>
          </cell>
          <cell r="H6525" t="str">
            <v>Home Essence Apartment Ronan 3 Piece Cotton Chenille Comforter Set, King/Cal King, Ivory</v>
          </cell>
          <cell r="I6525" t="str">
            <v>HOME ESSENCE APARTME</v>
          </cell>
          <cell r="J6525" t="str">
            <v>ONLINE ONLY</v>
          </cell>
          <cell r="K6525">
            <v>181546819</v>
          </cell>
          <cell r="L6525" t="str">
            <v>NA</v>
          </cell>
          <cell r="M6525" t="str">
            <v>NA</v>
          </cell>
          <cell r="N6525">
            <v>78.23</v>
          </cell>
          <cell r="O6525">
            <v>149</v>
          </cell>
          <cell r="P6525">
            <v>0.474966</v>
          </cell>
          <cell r="Q6525" t="str">
            <v>HOME ESSENCE</v>
          </cell>
          <cell r="R6525" t="str">
            <v>07</v>
          </cell>
          <cell r="S6525" t="str">
            <v>E &amp; E CO LTD</v>
          </cell>
          <cell r="T6525" t="str">
            <v>444096</v>
          </cell>
          <cell r="U6525" t="str">
            <v>1</v>
          </cell>
          <cell r="V6525">
            <v>1</v>
          </cell>
        </row>
        <row r="6526">
          <cell r="C6526">
            <v>583311619</v>
          </cell>
          <cell r="E6526">
            <v>249604518</v>
          </cell>
          <cell r="F6526" t="str">
            <v>0008656934110</v>
          </cell>
          <cell r="G6526" t="str">
            <v>UH12-2326</v>
          </cell>
          <cell r="H6526" t="str">
            <v>Home Essence Apartment Ronan 3 Piece Cotton Chenille Duvet Cover Set, King/Cal King, Grey</v>
          </cell>
          <cell r="I6526" t="str">
            <v>HOME ESSENCE APARTME</v>
          </cell>
          <cell r="J6526" t="str">
            <v>ONLINE ONLY</v>
          </cell>
          <cell r="K6526">
            <v>181546823</v>
          </cell>
          <cell r="L6526" t="str">
            <v>NA</v>
          </cell>
          <cell r="M6526" t="str">
            <v>NA</v>
          </cell>
          <cell r="N6526">
            <v>63</v>
          </cell>
          <cell r="O6526">
            <v>119.99</v>
          </cell>
          <cell r="P6526">
            <v>0.47495599999999999</v>
          </cell>
          <cell r="Q6526" t="str">
            <v>HOME ESSENCE</v>
          </cell>
          <cell r="R6526" t="str">
            <v>07</v>
          </cell>
          <cell r="S6526" t="str">
            <v>E &amp; E CO LTD</v>
          </cell>
          <cell r="T6526" t="str">
            <v>444096</v>
          </cell>
          <cell r="U6526" t="str">
            <v>1</v>
          </cell>
          <cell r="V6526">
            <v>1</v>
          </cell>
        </row>
        <row r="6527">
          <cell r="C6527">
            <v>583311620</v>
          </cell>
          <cell r="E6527">
            <v>664175751</v>
          </cell>
          <cell r="F6527" t="str">
            <v>0008656934796</v>
          </cell>
          <cell r="G6527" t="str">
            <v>ID10-1892</v>
          </cell>
          <cell r="H6527" t="str">
            <v>Home Essence Apartment Samara Zebra Printed Comforter and Sheet Set, Twin, Lavender</v>
          </cell>
          <cell r="I6527" t="str">
            <v>HOME ESSENCE APARTME</v>
          </cell>
          <cell r="J6527" t="str">
            <v>ONLINE ONLY</v>
          </cell>
          <cell r="K6527">
            <v>181546826</v>
          </cell>
          <cell r="L6527" t="str">
            <v>NA</v>
          </cell>
          <cell r="M6527" t="str">
            <v>NA</v>
          </cell>
          <cell r="N6527">
            <v>33.08</v>
          </cell>
          <cell r="O6527">
            <v>64.989999999999995</v>
          </cell>
          <cell r="P6527">
            <v>0.49099900000000002</v>
          </cell>
          <cell r="Q6527" t="str">
            <v>HOME ESSENCE</v>
          </cell>
          <cell r="R6527" t="str">
            <v>07</v>
          </cell>
          <cell r="S6527" t="str">
            <v>E &amp; E CO LTD</v>
          </cell>
          <cell r="T6527" t="str">
            <v>444096</v>
          </cell>
          <cell r="U6527" t="str">
            <v>1</v>
          </cell>
          <cell r="V6527">
            <v>1</v>
          </cell>
        </row>
        <row r="6528">
          <cell r="C6528">
            <v>583311621</v>
          </cell>
          <cell r="E6528">
            <v>652572215</v>
          </cell>
          <cell r="F6528" t="str">
            <v>0008656934094</v>
          </cell>
          <cell r="G6528" t="str">
            <v>UH12-2319</v>
          </cell>
          <cell r="H6528" t="str">
            <v>Mercer 3 Piece Cotton Chenille Duvet Cover Set</v>
          </cell>
          <cell r="I6528" t="str">
            <v>HOME ESSENCE APARTME</v>
          </cell>
          <cell r="J6528" t="str">
            <v>ONLINE ONLY</v>
          </cell>
          <cell r="K6528">
            <v>181546825</v>
          </cell>
          <cell r="L6528" t="str">
            <v>NA</v>
          </cell>
          <cell r="M6528" t="str">
            <v>NA</v>
          </cell>
          <cell r="N6528">
            <v>52.5</v>
          </cell>
          <cell r="O6528">
            <v>99.99</v>
          </cell>
          <cell r="P6528">
            <v>0.47494700000000001</v>
          </cell>
          <cell r="Q6528" t="str">
            <v>HOME ESSENCE</v>
          </cell>
          <cell r="R6528" t="str">
            <v>07</v>
          </cell>
          <cell r="S6528" t="str">
            <v>E &amp; E CO LTD</v>
          </cell>
          <cell r="T6528" t="str">
            <v>444096</v>
          </cell>
          <cell r="U6528" t="str">
            <v>1</v>
          </cell>
          <cell r="V6528">
            <v>1</v>
          </cell>
        </row>
        <row r="6529">
          <cell r="C6529">
            <v>583311622</v>
          </cell>
          <cell r="E6529">
            <v>673450164</v>
          </cell>
          <cell r="F6529" t="str">
            <v>0008656934407</v>
          </cell>
          <cell r="G6529" t="str">
            <v>ID10-1876</v>
          </cell>
          <cell r="H6529" t="str">
            <v>Home Essence Apartment Sadie Jersey Comforter Set, Twin/Twin XL, Grey</v>
          </cell>
          <cell r="I6529" t="str">
            <v>HOME ESSENCE APARTME</v>
          </cell>
          <cell r="J6529" t="str">
            <v>ONLINE ONLY</v>
          </cell>
          <cell r="K6529">
            <v>181546824</v>
          </cell>
          <cell r="L6529" t="str">
            <v>NA</v>
          </cell>
          <cell r="M6529" t="str">
            <v>NA</v>
          </cell>
          <cell r="N6529">
            <v>22.05</v>
          </cell>
          <cell r="O6529">
            <v>69.989999999999995</v>
          </cell>
          <cell r="P6529">
            <v>0.68495499999999998</v>
          </cell>
          <cell r="Q6529" t="str">
            <v>HOME ESSENCE</v>
          </cell>
          <cell r="R6529" t="str">
            <v>07</v>
          </cell>
          <cell r="S6529" t="str">
            <v>E &amp; E CO LTD</v>
          </cell>
          <cell r="T6529" t="str">
            <v>444096</v>
          </cell>
          <cell r="U6529" t="str">
            <v>1</v>
          </cell>
          <cell r="V6529">
            <v>1</v>
          </cell>
        </row>
        <row r="6530">
          <cell r="C6530">
            <v>583311623</v>
          </cell>
          <cell r="E6530">
            <v>595278545</v>
          </cell>
          <cell r="F6530" t="str">
            <v>0008656934106</v>
          </cell>
          <cell r="G6530" t="str">
            <v>UH10-2323</v>
          </cell>
          <cell r="H6530" t="str">
            <v>Home Essence Apartment Ronan 3 Piece Cotton Chenille Comforter Set, Full/Queen, Grey</v>
          </cell>
          <cell r="I6530" t="str">
            <v>HOME ESSENCE APARTME</v>
          </cell>
          <cell r="J6530" t="str">
            <v>ONLINE ONLY</v>
          </cell>
          <cell r="K6530">
            <v>181546828</v>
          </cell>
          <cell r="L6530" t="str">
            <v>NA</v>
          </cell>
          <cell r="M6530" t="str">
            <v>NA</v>
          </cell>
          <cell r="N6530">
            <v>68.25</v>
          </cell>
          <cell r="O6530">
            <v>129.99</v>
          </cell>
          <cell r="P6530">
            <v>0.47495999999999999</v>
          </cell>
          <cell r="Q6530" t="str">
            <v>HOME ESSENCE</v>
          </cell>
          <cell r="R6530" t="str">
            <v>07</v>
          </cell>
          <cell r="S6530" t="str">
            <v>E &amp; E CO LTD</v>
          </cell>
          <cell r="T6530" t="str">
            <v>444096</v>
          </cell>
          <cell r="U6530" t="str">
            <v>1</v>
          </cell>
          <cell r="V6530">
            <v>1</v>
          </cell>
        </row>
        <row r="6531">
          <cell r="C6531">
            <v>583311624</v>
          </cell>
          <cell r="E6531">
            <v>693767293</v>
          </cell>
          <cell r="F6531" t="str">
            <v>0008656934801</v>
          </cell>
          <cell r="G6531" t="str">
            <v>ID10-1894</v>
          </cell>
          <cell r="H6531" t="str">
            <v>Home Essence Apartment Samara Zebra Printed Comforter and Sheet Set, Full, Lavender</v>
          </cell>
          <cell r="I6531" t="str">
            <v>HOME ESSENCE APARTME</v>
          </cell>
          <cell r="J6531" t="str">
            <v>ONLINE ONLY</v>
          </cell>
          <cell r="K6531">
            <v>181546827</v>
          </cell>
          <cell r="L6531" t="str">
            <v>NA</v>
          </cell>
          <cell r="M6531" t="str">
            <v>NA</v>
          </cell>
          <cell r="N6531">
            <v>37.799999999999997</v>
          </cell>
          <cell r="O6531">
            <v>74.989999999999995</v>
          </cell>
          <cell r="P6531">
            <v>0.49593300000000001</v>
          </cell>
          <cell r="Q6531" t="str">
            <v>HOME ESSENCE</v>
          </cell>
          <cell r="R6531" t="str">
            <v>07</v>
          </cell>
          <cell r="S6531" t="str">
            <v>E &amp; E CO LTD</v>
          </cell>
          <cell r="T6531" t="str">
            <v>444096</v>
          </cell>
          <cell r="U6531" t="str">
            <v>1</v>
          </cell>
          <cell r="V6531">
            <v>1</v>
          </cell>
        </row>
        <row r="6532">
          <cell r="C6532">
            <v>583311626</v>
          </cell>
          <cell r="E6532">
            <v>296451981</v>
          </cell>
          <cell r="F6532" t="str">
            <v>0008656934092</v>
          </cell>
          <cell r="G6532" t="str">
            <v>UH10-2317</v>
          </cell>
          <cell r="H6532" t="str">
            <v>Home Essence Apartment Ronan 3 Piece Cotton Chenille Comforter Set, Full/Queen, Ivory</v>
          </cell>
          <cell r="I6532" t="str">
            <v>HOME ESSENCE APARTME</v>
          </cell>
          <cell r="J6532" t="str">
            <v>ONLINE ONLY</v>
          </cell>
          <cell r="K6532">
            <v>181546830</v>
          </cell>
          <cell r="L6532" t="str">
            <v>NA</v>
          </cell>
          <cell r="M6532" t="str">
            <v>NA</v>
          </cell>
          <cell r="N6532">
            <v>68.25</v>
          </cell>
          <cell r="O6532">
            <v>129.99</v>
          </cell>
          <cell r="P6532">
            <v>0.47495999999999999</v>
          </cell>
          <cell r="Q6532" t="str">
            <v>HOME ESSENCE</v>
          </cell>
          <cell r="R6532" t="str">
            <v>07</v>
          </cell>
          <cell r="S6532" t="str">
            <v>E &amp; E CO LTD</v>
          </cell>
          <cell r="T6532" t="str">
            <v>444096</v>
          </cell>
          <cell r="U6532" t="str">
            <v>1</v>
          </cell>
          <cell r="V6532">
            <v>1</v>
          </cell>
        </row>
        <row r="6533">
          <cell r="C6533">
            <v>583311627</v>
          </cell>
          <cell r="E6533">
            <v>788039419</v>
          </cell>
          <cell r="F6533" t="str">
            <v>0008656934800</v>
          </cell>
          <cell r="G6533" t="str">
            <v>ID10-1893</v>
          </cell>
          <cell r="H6533" t="str">
            <v>Home Essence Apartment Samara Zebra Printed Comforter And Sheet Set, Twin Xl, Lavender</v>
          </cell>
          <cell r="I6533" t="str">
            <v>HOME ESSENCE APARTME</v>
          </cell>
          <cell r="J6533" t="str">
            <v>ONLINE ONLY</v>
          </cell>
          <cell r="K6533">
            <v>181546831</v>
          </cell>
          <cell r="L6533" t="str">
            <v>NA</v>
          </cell>
          <cell r="M6533" t="str">
            <v>NA</v>
          </cell>
          <cell r="N6533">
            <v>34.65</v>
          </cell>
          <cell r="O6533">
            <v>69.989999999999995</v>
          </cell>
          <cell r="P6533">
            <v>0.50492899999999996</v>
          </cell>
          <cell r="Q6533" t="str">
            <v>HOME ESSENCE</v>
          </cell>
          <cell r="R6533" t="str">
            <v>07</v>
          </cell>
          <cell r="S6533" t="str">
            <v>E &amp; E CO LTD</v>
          </cell>
          <cell r="T6533" t="str">
            <v>444096</v>
          </cell>
          <cell r="U6533" t="str">
            <v>1</v>
          </cell>
          <cell r="V6533">
            <v>1</v>
          </cell>
        </row>
        <row r="6534">
          <cell r="C6534">
            <v>583311676</v>
          </cell>
          <cell r="E6534">
            <v>628629169</v>
          </cell>
          <cell r="F6534" t="str">
            <v>0008656934420</v>
          </cell>
          <cell r="G6534" t="str">
            <v>ID10-1889</v>
          </cell>
          <cell r="H6534" t="str">
            <v>Home Essence Apartment Kiara Clipped Jacquard Comforter Set, Full/Queen, Blush</v>
          </cell>
          <cell r="I6534" t="str">
            <v>HOME ESSENCE APARTME</v>
          </cell>
          <cell r="J6534" t="str">
            <v>ONLINE ONLY</v>
          </cell>
          <cell r="K6534">
            <v>181546925</v>
          </cell>
          <cell r="L6534" t="str">
            <v>NA</v>
          </cell>
          <cell r="M6534" t="str">
            <v>NA</v>
          </cell>
          <cell r="N6534">
            <v>42</v>
          </cell>
          <cell r="O6534">
            <v>79.989999999999995</v>
          </cell>
          <cell r="P6534">
            <v>0.47493400000000002</v>
          </cell>
          <cell r="Q6534" t="str">
            <v>HOME ESSENCE</v>
          </cell>
          <cell r="R6534" t="str">
            <v>07</v>
          </cell>
          <cell r="S6534" t="str">
            <v>E &amp; E CO LTD</v>
          </cell>
          <cell r="T6534" t="str">
            <v>444096</v>
          </cell>
          <cell r="U6534" t="str">
            <v>1</v>
          </cell>
          <cell r="V6534">
            <v>1</v>
          </cell>
        </row>
        <row r="6535">
          <cell r="C6535">
            <v>583311677</v>
          </cell>
          <cell r="E6535">
            <v>210257046</v>
          </cell>
          <cell r="F6535" t="str">
            <v>0008656934402</v>
          </cell>
          <cell r="G6535" t="str">
            <v>ID10-1871</v>
          </cell>
          <cell r="H6535" t="str">
            <v>Home Essence Apartment Global Polyester Comforter Set, Full/Queen, Blue</v>
          </cell>
          <cell r="I6535" t="str">
            <v>HOME ESSENCE APARTME</v>
          </cell>
          <cell r="J6535" t="str">
            <v>ONLINE ONLY</v>
          </cell>
          <cell r="K6535">
            <v>181546927</v>
          </cell>
          <cell r="L6535" t="str">
            <v>NA</v>
          </cell>
          <cell r="M6535" t="str">
            <v>NA</v>
          </cell>
          <cell r="N6535">
            <v>36.75</v>
          </cell>
          <cell r="O6535">
            <v>69.989999999999995</v>
          </cell>
          <cell r="P6535">
            <v>0.47492499999999999</v>
          </cell>
          <cell r="Q6535" t="str">
            <v>HOME ESSENCE</v>
          </cell>
          <cell r="R6535" t="str">
            <v>07</v>
          </cell>
          <cell r="S6535" t="str">
            <v>E &amp; E CO LTD</v>
          </cell>
          <cell r="T6535" t="str">
            <v>444096</v>
          </cell>
          <cell r="U6535" t="str">
            <v>1</v>
          </cell>
          <cell r="V6535">
            <v>1</v>
          </cell>
        </row>
        <row r="6536">
          <cell r="C6536">
            <v>583311681</v>
          </cell>
          <cell r="E6536">
            <v>707485944</v>
          </cell>
          <cell r="F6536" t="str">
            <v>0008656934131</v>
          </cell>
          <cell r="G6536" t="str">
            <v>ID10-1861</v>
          </cell>
          <cell r="H6536" t="str">
            <v>Home Essence Apartment Jessica Floral Printed Comforter Set, Full/Queen, Black</v>
          </cell>
          <cell r="I6536" t="str">
            <v>HOME ESSENCE APARTME</v>
          </cell>
          <cell r="J6536" t="str">
            <v>ONLINE ONLY</v>
          </cell>
          <cell r="K6536">
            <v>181546924</v>
          </cell>
          <cell r="L6536" t="str">
            <v>NA</v>
          </cell>
          <cell r="M6536" t="str">
            <v>NA</v>
          </cell>
          <cell r="N6536">
            <v>36.75</v>
          </cell>
          <cell r="O6536">
            <v>69.989999999999995</v>
          </cell>
          <cell r="P6536">
            <v>0.47492499999999999</v>
          </cell>
          <cell r="Q6536" t="str">
            <v>HOME ESSENCE</v>
          </cell>
          <cell r="R6536" t="str">
            <v>07</v>
          </cell>
          <cell r="S6536" t="str">
            <v>E &amp; E CO LTD</v>
          </cell>
          <cell r="T6536" t="str">
            <v>444096</v>
          </cell>
          <cell r="U6536" t="str">
            <v>1</v>
          </cell>
          <cell r="V6536">
            <v>1</v>
          </cell>
        </row>
        <row r="6537">
          <cell r="C6537">
            <v>583311683</v>
          </cell>
          <cell r="E6537">
            <v>255963149</v>
          </cell>
          <cell r="F6537" t="str">
            <v>0008656934418</v>
          </cell>
          <cell r="G6537" t="str">
            <v>ID12-1887</v>
          </cell>
          <cell r="H6537" t="str">
            <v>Home Essence Apartment Davina Printed Duvet Cover Set with Fringe Trim, Full/Queen, Blue</v>
          </cell>
          <cell r="I6537" t="str">
            <v>HOME ESSENCE APARTME</v>
          </cell>
          <cell r="J6537" t="str">
            <v>ONLINE ONLY</v>
          </cell>
          <cell r="K6537">
            <v>181546923</v>
          </cell>
          <cell r="L6537" t="str">
            <v>NA</v>
          </cell>
          <cell r="M6537" t="str">
            <v>NA</v>
          </cell>
          <cell r="N6537">
            <v>18.14</v>
          </cell>
          <cell r="O6537">
            <v>59.99</v>
          </cell>
          <cell r="P6537">
            <v>0.69761600000000001</v>
          </cell>
          <cell r="Q6537" t="str">
            <v>HOME ESSENCE</v>
          </cell>
          <cell r="R6537" t="str">
            <v>07</v>
          </cell>
          <cell r="S6537" t="str">
            <v>E &amp; E CO LTD</v>
          </cell>
          <cell r="T6537" t="str">
            <v>444096</v>
          </cell>
          <cell r="U6537" t="str">
            <v>1</v>
          </cell>
          <cell r="V6537">
            <v>1</v>
          </cell>
        </row>
        <row r="6538">
          <cell r="C6538">
            <v>583311684</v>
          </cell>
          <cell r="E6538">
            <v>877769308</v>
          </cell>
          <cell r="F6538" t="str">
            <v>0008656931247</v>
          </cell>
          <cell r="G6538" t="str">
            <v>ID13-1851</v>
          </cell>
          <cell r="H6538" t="str">
            <v>Home Essence Lena Purple Medallion Reversible 3 Piece Cotton Coverlet Set, Full/Queen</v>
          </cell>
          <cell r="I6538" t="str">
            <v>HOME ESSENCE APARTME</v>
          </cell>
          <cell r="J6538" t="str">
            <v>ONLINE ONLY</v>
          </cell>
          <cell r="K6538">
            <v>181546932</v>
          </cell>
          <cell r="L6538" t="str">
            <v>NA</v>
          </cell>
          <cell r="M6538" t="str">
            <v>NA</v>
          </cell>
          <cell r="N6538">
            <v>40.32</v>
          </cell>
          <cell r="O6538">
            <v>79.989999999999995</v>
          </cell>
          <cell r="P6538">
            <v>0.49593700000000002</v>
          </cell>
          <cell r="Q6538" t="str">
            <v>HOME ESSENCE</v>
          </cell>
          <cell r="R6538" t="str">
            <v>07</v>
          </cell>
          <cell r="S6538" t="str">
            <v>E &amp; E CO LTD</v>
          </cell>
          <cell r="T6538" t="str">
            <v>444096</v>
          </cell>
          <cell r="U6538" t="str">
            <v>1</v>
          </cell>
          <cell r="V6538">
            <v>1</v>
          </cell>
        </row>
        <row r="6539">
          <cell r="C6539">
            <v>583311686</v>
          </cell>
          <cell r="E6539">
            <v>991497767</v>
          </cell>
          <cell r="F6539" t="str">
            <v>0008656931245</v>
          </cell>
          <cell r="G6539" t="str">
            <v>ID13-1849</v>
          </cell>
          <cell r="H6539" t="str">
            <v>Home Essence Apartment Eliza Printed Reversible Cotton Coverlet Set, Full/Queen, Aqua</v>
          </cell>
          <cell r="I6539" t="str">
            <v>HOME ESSENCE APARTME</v>
          </cell>
          <cell r="J6539" t="str">
            <v>ONLINE ONLY</v>
          </cell>
          <cell r="K6539">
            <v>181546933</v>
          </cell>
          <cell r="L6539" t="str">
            <v>NA</v>
          </cell>
          <cell r="M6539" t="str">
            <v>NA</v>
          </cell>
          <cell r="N6539">
            <v>24.19</v>
          </cell>
          <cell r="O6539">
            <v>79.989999999999995</v>
          </cell>
          <cell r="P6539">
            <v>0.69758699999999996</v>
          </cell>
          <cell r="Q6539" t="str">
            <v>HOME ESSENCE</v>
          </cell>
          <cell r="R6539" t="str">
            <v>07</v>
          </cell>
          <cell r="S6539" t="str">
            <v>E &amp; E CO LTD</v>
          </cell>
          <cell r="T6539" t="str">
            <v>444096</v>
          </cell>
          <cell r="U6539" t="str">
            <v>1</v>
          </cell>
          <cell r="V6539">
            <v>1</v>
          </cell>
        </row>
        <row r="6540">
          <cell r="C6540">
            <v>583311688</v>
          </cell>
          <cell r="E6540">
            <v>272239375</v>
          </cell>
          <cell r="F6540" t="str">
            <v>0008656934401</v>
          </cell>
          <cell r="G6540" t="str">
            <v>ID10-1870</v>
          </cell>
          <cell r="H6540" t="str">
            <v>Home Essence Apartment Kalani Seersucker Boho Printed Comforter Set, Twin/Twin XL, Teal</v>
          </cell>
          <cell r="I6540" t="str">
            <v>HOME ESSENCE APARTME</v>
          </cell>
          <cell r="J6540" t="str">
            <v>ONLINE ONLY</v>
          </cell>
          <cell r="K6540">
            <v>181546935</v>
          </cell>
          <cell r="L6540" t="str">
            <v>NA</v>
          </cell>
          <cell r="M6540" t="str">
            <v>NA</v>
          </cell>
          <cell r="N6540">
            <v>30.03</v>
          </cell>
          <cell r="O6540">
            <v>59.99</v>
          </cell>
          <cell r="P6540">
            <v>0.499417</v>
          </cell>
          <cell r="Q6540" t="str">
            <v>HOME ESSENCE</v>
          </cell>
          <cell r="R6540" t="str">
            <v>07</v>
          </cell>
          <cell r="S6540" t="str">
            <v>E &amp; E CO LTD</v>
          </cell>
          <cell r="T6540" t="str">
            <v>444096</v>
          </cell>
          <cell r="U6540" t="str">
            <v>1</v>
          </cell>
          <cell r="V6540">
            <v>1</v>
          </cell>
        </row>
        <row r="6541">
          <cell r="C6541">
            <v>583311689</v>
          </cell>
          <cell r="E6541">
            <v>734117981</v>
          </cell>
          <cell r="F6541" t="str">
            <v>0008656934417</v>
          </cell>
          <cell r="G6541" t="str">
            <v>ID12-1886</v>
          </cell>
          <cell r="H6541" t="str">
            <v>Home Essence Apartment Davina Printed Duvet Cover Set with Fringe Trim, Twin/Twin XL, Blue</v>
          </cell>
          <cell r="I6541" t="str">
            <v>HOME ESSENCE APARTME</v>
          </cell>
          <cell r="J6541" t="str">
            <v>ONLINE ONLY</v>
          </cell>
          <cell r="K6541">
            <v>181546936</v>
          </cell>
          <cell r="L6541" t="str">
            <v>NA</v>
          </cell>
          <cell r="M6541" t="str">
            <v>NA</v>
          </cell>
          <cell r="N6541">
            <v>15.12</v>
          </cell>
          <cell r="O6541">
            <v>49.99</v>
          </cell>
          <cell r="P6541">
            <v>0.69754000000000005</v>
          </cell>
          <cell r="Q6541" t="str">
            <v>HOME ESSENCE</v>
          </cell>
          <cell r="R6541" t="str">
            <v>07</v>
          </cell>
          <cell r="S6541" t="str">
            <v>E &amp; E CO LTD</v>
          </cell>
          <cell r="T6541" t="str">
            <v>444096</v>
          </cell>
          <cell r="U6541" t="str">
            <v>1</v>
          </cell>
          <cell r="V6541">
            <v>1</v>
          </cell>
        </row>
        <row r="6542">
          <cell r="C6542">
            <v>583311692</v>
          </cell>
          <cell r="E6542">
            <v>838873706</v>
          </cell>
          <cell r="F6542" t="str">
            <v>0008656934415</v>
          </cell>
          <cell r="G6542" t="str">
            <v>ID10-1884</v>
          </cell>
          <cell r="H6542" t="str">
            <v>Home Essence Apartment Davina Printed Comforter Set with Fringe Trim, Twin/Twin XL, Blue</v>
          </cell>
          <cell r="I6542" t="str">
            <v>HOME ESSENCE APARTME</v>
          </cell>
          <cell r="J6542" t="str">
            <v>ONLINE ONLY</v>
          </cell>
          <cell r="K6542">
            <v>181546939</v>
          </cell>
          <cell r="L6542" t="str">
            <v>NA</v>
          </cell>
          <cell r="M6542" t="str">
            <v>NA</v>
          </cell>
          <cell r="N6542">
            <v>18.02</v>
          </cell>
          <cell r="O6542">
            <v>59.99</v>
          </cell>
          <cell r="P6542">
            <v>0.69961700000000004</v>
          </cell>
          <cell r="Q6542" t="str">
            <v>HOME ESSENCE</v>
          </cell>
          <cell r="R6542" t="str">
            <v>07</v>
          </cell>
          <cell r="S6542" t="str">
            <v>E &amp; E CO LTD</v>
          </cell>
          <cell r="T6542" t="str">
            <v>444096</v>
          </cell>
          <cell r="U6542" t="str">
            <v>1</v>
          </cell>
          <cell r="V6542">
            <v>1</v>
          </cell>
        </row>
        <row r="6543">
          <cell r="C6543">
            <v>583311693</v>
          </cell>
          <cell r="E6543">
            <v>138233596</v>
          </cell>
          <cell r="F6543" t="str">
            <v>0008656934132</v>
          </cell>
          <cell r="G6543" t="str">
            <v>ID12-1862</v>
          </cell>
          <cell r="H6543" t="str">
            <v>Home Essence Apartment Jessica Floral Printed Duvet Cover Set, Twin/Twin Xl, Black</v>
          </cell>
          <cell r="I6543" t="str">
            <v>HOME ESSENCE APARTME</v>
          </cell>
          <cell r="J6543" t="str">
            <v>ONLINE ONLY</v>
          </cell>
          <cell r="K6543">
            <v>181546940</v>
          </cell>
          <cell r="L6543" t="str">
            <v>NA</v>
          </cell>
          <cell r="M6543" t="str">
            <v>NA</v>
          </cell>
          <cell r="N6543">
            <v>21</v>
          </cell>
          <cell r="O6543">
            <v>39.99</v>
          </cell>
          <cell r="P6543">
            <v>0.47486899999999999</v>
          </cell>
          <cell r="Q6543" t="str">
            <v>HOME ESSENCE</v>
          </cell>
          <cell r="R6543" t="str">
            <v>07</v>
          </cell>
          <cell r="S6543" t="str">
            <v>E &amp; E CO LTD</v>
          </cell>
          <cell r="T6543" t="str">
            <v>444096</v>
          </cell>
          <cell r="U6543" t="str">
            <v>1</v>
          </cell>
          <cell r="V6543">
            <v>1</v>
          </cell>
        </row>
        <row r="6544">
          <cell r="C6544">
            <v>583311694</v>
          </cell>
          <cell r="E6544">
            <v>873588018</v>
          </cell>
          <cell r="F6544" t="str">
            <v>0008656934130</v>
          </cell>
          <cell r="G6544" t="str">
            <v>ID10-1860</v>
          </cell>
          <cell r="H6544" t="str">
            <v>Home Essence Apartment Jessica Floral Printed Comforter Set, Twin,Twin XL, Black</v>
          </cell>
          <cell r="I6544" t="str">
            <v>HOME ESSENCE APARTME</v>
          </cell>
          <cell r="J6544" t="str">
            <v>ONLINE ONLY</v>
          </cell>
          <cell r="K6544">
            <v>181546941</v>
          </cell>
          <cell r="L6544" t="str">
            <v>NA</v>
          </cell>
          <cell r="M6544" t="str">
            <v>NA</v>
          </cell>
          <cell r="N6544">
            <v>31.5</v>
          </cell>
          <cell r="O6544">
            <v>59.99</v>
          </cell>
          <cell r="P6544">
            <v>0.474912</v>
          </cell>
          <cell r="Q6544" t="str">
            <v>HOME ESSENCE</v>
          </cell>
          <cell r="R6544" t="str">
            <v>07</v>
          </cell>
          <cell r="S6544" t="str">
            <v>E &amp; E CO LTD</v>
          </cell>
          <cell r="T6544" t="str">
            <v>444096</v>
          </cell>
          <cell r="U6544" t="str">
            <v>1</v>
          </cell>
          <cell r="V6544">
            <v>1</v>
          </cell>
        </row>
        <row r="6545">
          <cell r="C6545">
            <v>583311695</v>
          </cell>
          <cell r="E6545">
            <v>861440475</v>
          </cell>
          <cell r="F6545" t="str">
            <v>0008656931246</v>
          </cell>
          <cell r="G6545" t="str">
            <v>ID13-1850</v>
          </cell>
          <cell r="H6545" t="str">
            <v>Home Essence Apartment Lena Printed Reversible Cotton Coverlet Set, Twin/Twin XL, Purple</v>
          </cell>
          <cell r="I6545" t="str">
            <v>HOME ESSENCE APARTME</v>
          </cell>
          <cell r="J6545" t="str">
            <v>ONLINE ONLY</v>
          </cell>
          <cell r="K6545">
            <v>181546942</v>
          </cell>
          <cell r="L6545" t="str">
            <v>NA</v>
          </cell>
          <cell r="M6545" t="str">
            <v>NA</v>
          </cell>
          <cell r="N6545">
            <v>30.24</v>
          </cell>
          <cell r="O6545">
            <v>59.99</v>
          </cell>
          <cell r="P6545">
            <v>0.49591600000000002</v>
          </cell>
          <cell r="Q6545" t="str">
            <v>HOME ESSENCE</v>
          </cell>
          <cell r="R6545" t="str">
            <v>07</v>
          </cell>
          <cell r="S6545" t="str">
            <v>E &amp; E CO LTD</v>
          </cell>
          <cell r="T6545" t="str">
            <v>444096</v>
          </cell>
          <cell r="U6545" t="str">
            <v>1</v>
          </cell>
          <cell r="V6545">
            <v>1</v>
          </cell>
        </row>
        <row r="6546">
          <cell r="C6546">
            <v>583311696</v>
          </cell>
          <cell r="E6546">
            <v>391630117</v>
          </cell>
          <cell r="F6546" t="str">
            <v>0008656934405</v>
          </cell>
          <cell r="G6546" t="str">
            <v>ID13-1874</v>
          </cell>
          <cell r="H6546" t="str">
            <v>Home Essence Apartment 3 Piece Kalani Vintage Boho Printed Quilt Set, Teal, Twin/TXL</v>
          </cell>
          <cell r="I6546" t="str">
            <v>HOME ESSENCE APARTME</v>
          </cell>
          <cell r="J6546" t="str">
            <v>ONLINE ONLY</v>
          </cell>
          <cell r="K6546">
            <v>181546943</v>
          </cell>
          <cell r="L6546" t="str">
            <v>NA</v>
          </cell>
          <cell r="M6546" t="str">
            <v>NA</v>
          </cell>
          <cell r="N6546">
            <v>35.28</v>
          </cell>
          <cell r="O6546">
            <v>69.989999999999995</v>
          </cell>
          <cell r="P6546">
            <v>0.49592799999999998</v>
          </cell>
          <cell r="Q6546" t="str">
            <v>HOME ESSENCE</v>
          </cell>
          <cell r="R6546" t="str">
            <v>07</v>
          </cell>
          <cell r="S6546" t="str">
            <v>E &amp; E CO LTD</v>
          </cell>
          <cell r="T6546" t="str">
            <v>444096</v>
          </cell>
          <cell r="U6546" t="str">
            <v>1</v>
          </cell>
          <cell r="V6546">
            <v>1</v>
          </cell>
        </row>
        <row r="6547">
          <cell r="C6547">
            <v>583311703</v>
          </cell>
          <cell r="E6547">
            <v>609344904</v>
          </cell>
          <cell r="F6547" t="str">
            <v>0008656932612</v>
          </cell>
          <cell r="G6547" t="str">
            <v>MP12-7080</v>
          </cell>
          <cell r="H6547" t="str">
            <v>Home Essence Morgan 3 Piece Velvet Duvet Set, King/Cal King, Navy</v>
          </cell>
          <cell r="I6547" t="str">
            <v>HOME ESSENCE MORGAN</v>
          </cell>
          <cell r="J6547" t="str">
            <v>ONLINE ONLY</v>
          </cell>
          <cell r="K6547">
            <v>181549402</v>
          </cell>
          <cell r="L6547" t="str">
            <v>NA</v>
          </cell>
          <cell r="M6547" t="str">
            <v>NA</v>
          </cell>
          <cell r="N6547">
            <v>40.32</v>
          </cell>
          <cell r="O6547">
            <v>79.989999999999995</v>
          </cell>
          <cell r="P6547">
            <v>0.49593700000000002</v>
          </cell>
          <cell r="Q6547" t="str">
            <v>HOME ESSENCE</v>
          </cell>
          <cell r="R6547" t="str">
            <v>07</v>
          </cell>
          <cell r="S6547" t="str">
            <v>E &amp; E CO LTD</v>
          </cell>
          <cell r="T6547" t="str">
            <v>444096</v>
          </cell>
          <cell r="U6547" t="str">
            <v>1</v>
          </cell>
          <cell r="V6547">
            <v>1</v>
          </cell>
        </row>
        <row r="6548">
          <cell r="C6548">
            <v>583311704</v>
          </cell>
          <cell r="E6548">
            <v>414326588</v>
          </cell>
          <cell r="F6548" t="str">
            <v>0008656932983</v>
          </cell>
          <cell r="G6548" t="str">
            <v>MP13-7083</v>
          </cell>
          <cell r="H6548" t="str">
            <v>Home Essence Mariam 3 Piece Cotton Reversible Coverlet Set, Full/Queen, Multi</v>
          </cell>
          <cell r="I6548" t="str">
            <v>HOME ESSENCE MARIAM</v>
          </cell>
          <cell r="J6548" t="str">
            <v>ONLINE ONLY</v>
          </cell>
          <cell r="K6548">
            <v>181549403</v>
          </cell>
          <cell r="L6548" t="str">
            <v>NA</v>
          </cell>
          <cell r="M6548" t="str">
            <v>NA</v>
          </cell>
          <cell r="N6548">
            <v>25.2</v>
          </cell>
          <cell r="O6548">
            <v>99.99</v>
          </cell>
          <cell r="P6548">
            <v>0.74797499999999995</v>
          </cell>
          <cell r="Q6548" t="str">
            <v>HOME ESSENCE</v>
          </cell>
          <cell r="R6548" t="str">
            <v>07</v>
          </cell>
          <cell r="S6548" t="str">
            <v>E &amp; E CO LTD</v>
          </cell>
          <cell r="T6548" t="str">
            <v>444096</v>
          </cell>
          <cell r="U6548" t="str">
            <v>1</v>
          </cell>
          <cell r="V6548">
            <v>1</v>
          </cell>
        </row>
        <row r="6549">
          <cell r="C6549">
            <v>583311705</v>
          </cell>
          <cell r="E6549">
            <v>899457112</v>
          </cell>
          <cell r="F6549" t="str">
            <v>0008656932984</v>
          </cell>
          <cell r="G6549" t="str">
            <v>MP13-7084</v>
          </cell>
          <cell r="H6549" t="str">
            <v>Home Essence Mariam 3 Piece Cotton Reversible Coverlet Set, King/Cal King, Multi</v>
          </cell>
          <cell r="I6549" t="str">
            <v>HOME ESSENCE MARIAM</v>
          </cell>
          <cell r="J6549" t="str">
            <v>ONLINE ONLY</v>
          </cell>
          <cell r="K6549">
            <v>181549405</v>
          </cell>
          <cell r="L6549" t="str">
            <v>NA</v>
          </cell>
          <cell r="M6549" t="str">
            <v>NA</v>
          </cell>
          <cell r="N6549">
            <v>27.72</v>
          </cell>
          <cell r="O6549">
            <v>109.99</v>
          </cell>
          <cell r="P6549">
            <v>0.747977</v>
          </cell>
          <cell r="Q6549" t="str">
            <v>HOME ESSENCE</v>
          </cell>
          <cell r="R6549" t="str">
            <v>07</v>
          </cell>
          <cell r="S6549" t="str">
            <v>E &amp; E CO LTD</v>
          </cell>
          <cell r="T6549" t="str">
            <v>444096</v>
          </cell>
          <cell r="U6549" t="str">
            <v>1</v>
          </cell>
          <cell r="V6549">
            <v>1</v>
          </cell>
        </row>
        <row r="6550">
          <cell r="C6550">
            <v>583311707</v>
          </cell>
          <cell r="E6550">
            <v>220076627</v>
          </cell>
          <cell r="F6550" t="str">
            <v>0008656932967</v>
          </cell>
          <cell r="G6550" t="str">
            <v>MPE10-885</v>
          </cell>
          <cell r="H6550" t="str">
            <v>Home Essence Zuri Geometric 8 Piece Reversible Comforter Set Bed-in-a-Bag, Full, Aqua</v>
          </cell>
          <cell r="I6550" t="str">
            <v>HOME ESSENCE ZURI RE</v>
          </cell>
          <cell r="J6550" t="str">
            <v>ONLINE ONLY</v>
          </cell>
          <cell r="K6550">
            <v>181549406</v>
          </cell>
          <cell r="L6550" t="str">
            <v>NA</v>
          </cell>
          <cell r="M6550" t="str">
            <v>NA</v>
          </cell>
          <cell r="N6550">
            <v>42</v>
          </cell>
          <cell r="O6550">
            <v>79.989999999999995</v>
          </cell>
          <cell r="P6550">
            <v>0.47493400000000002</v>
          </cell>
          <cell r="Q6550" t="str">
            <v>HOME ESSENCE</v>
          </cell>
          <cell r="R6550" t="str">
            <v>07</v>
          </cell>
          <cell r="S6550" t="str">
            <v>E &amp; E CO LTD</v>
          </cell>
          <cell r="T6550" t="str">
            <v>444096</v>
          </cell>
          <cell r="U6550" t="str">
            <v>1</v>
          </cell>
          <cell r="V6550">
            <v>1</v>
          </cell>
        </row>
        <row r="6551">
          <cell r="C6551">
            <v>563791409</v>
          </cell>
          <cell r="D6551" t="str">
            <v>L</v>
          </cell>
          <cell r="E6551">
            <v>39457083</v>
          </cell>
          <cell r="F6551" t="str">
            <v>0067571650931</v>
          </cell>
          <cell r="G6551" t="str">
            <v>MP10-739</v>
          </cell>
          <cell r="H6551" t="str">
            <v>Home Essence Piedmont 7 Piece Tufted Comforter Set, King, White</v>
          </cell>
          <cell r="I6551" t="str">
            <v>HOME ESSENCE PIEDMON</v>
          </cell>
          <cell r="J6551" t="str">
            <v>ONLINE ONLY</v>
          </cell>
          <cell r="K6551">
            <v>37361257</v>
          </cell>
          <cell r="L6551" t="str">
            <v>NONE</v>
          </cell>
          <cell r="N6551">
            <v>60.48</v>
          </cell>
          <cell r="O6551">
            <v>114.54</v>
          </cell>
          <cell r="P6551">
            <v>0.47197499999999998</v>
          </cell>
          <cell r="Q6551" t="str">
            <v>SITE MERCH</v>
          </cell>
          <cell r="R6551" t="str">
            <v>07</v>
          </cell>
          <cell r="S6551" t="str">
            <v>E &amp; E CO LTD</v>
          </cell>
          <cell r="T6551" t="str">
            <v>444096</v>
          </cell>
          <cell r="U6551" t="str">
            <v>0</v>
          </cell>
          <cell r="V6551">
            <v>1</v>
          </cell>
        </row>
        <row r="6552">
          <cell r="C6552">
            <v>583496847</v>
          </cell>
          <cell r="D6552" t="str">
            <v>L</v>
          </cell>
          <cell r="E6552">
            <v>39457083</v>
          </cell>
          <cell r="F6552" t="str">
            <v>0067571650931</v>
          </cell>
          <cell r="G6552" t="str">
            <v>MP10-739</v>
          </cell>
          <cell r="H6552" t="str">
            <v>Home Essence Piedmont 7 Piece Tufted Comforter Set, King, White</v>
          </cell>
          <cell r="I6552" t="str">
            <v>HOME ESSENCE PIEDMON</v>
          </cell>
          <cell r="J6552" t="str">
            <v>ONLINE ONLY</v>
          </cell>
          <cell r="K6552">
            <v>37361257</v>
          </cell>
          <cell r="L6552" t="str">
            <v>NA</v>
          </cell>
          <cell r="M6552" t="str">
            <v>NA</v>
          </cell>
          <cell r="N6552">
            <v>60.48</v>
          </cell>
          <cell r="O6552">
            <v>119.99</v>
          </cell>
          <cell r="P6552">
            <v>0.49595800000000001</v>
          </cell>
          <cell r="Q6552" t="str">
            <v>SITE MERCH</v>
          </cell>
          <cell r="R6552" t="str">
            <v>07</v>
          </cell>
          <cell r="S6552" t="str">
            <v>E &amp; E CO LTD</v>
          </cell>
          <cell r="T6552" t="str">
            <v>444096</v>
          </cell>
          <cell r="U6552" t="str">
            <v>1</v>
          </cell>
          <cell r="V6552">
            <v>1</v>
          </cell>
        </row>
        <row r="6553">
          <cell r="C6553">
            <v>583500056</v>
          </cell>
          <cell r="E6553">
            <v>846287453</v>
          </cell>
          <cell r="F6553" t="str">
            <v>0008656940664</v>
          </cell>
          <cell r="G6553" t="str">
            <v>YZ9001030822-29</v>
          </cell>
          <cell r="H6553" t="str">
            <v>Your Zone Aurora Stars Glow in the Dark Bed in a Bag Comforter Set, Multicolor, Queen</v>
          </cell>
          <cell r="I6553" t="str">
            <v>YZAURORAGITDBIABQN</v>
          </cell>
          <cell r="J6553" t="str">
            <v>ONLINE ONLY</v>
          </cell>
          <cell r="K6553">
            <v>182237487</v>
          </cell>
          <cell r="L6553" t="str">
            <v>LTBLUE</v>
          </cell>
          <cell r="M6553" t="str">
            <v>QUEEN</v>
          </cell>
          <cell r="N6553">
            <v>42.79</v>
          </cell>
          <cell r="O6553">
            <v>59</v>
          </cell>
          <cell r="P6553">
            <v>0.27474599999999999</v>
          </cell>
          <cell r="Q6553" t="str">
            <v>YZBIAB QUEEN</v>
          </cell>
          <cell r="R6553" t="str">
            <v>40</v>
          </cell>
          <cell r="S6553" t="str">
            <v>IMPORT-E&amp;E CO LTD</v>
          </cell>
          <cell r="T6553" t="str">
            <v>010308</v>
          </cell>
          <cell r="U6553" t="str">
            <v>0</v>
          </cell>
          <cell r="V6553">
            <v>2</v>
          </cell>
        </row>
        <row r="6554">
          <cell r="C6554">
            <v>583561055</v>
          </cell>
          <cell r="E6554">
            <v>605066543</v>
          </cell>
          <cell r="F6554" t="str">
            <v>0008656940663</v>
          </cell>
          <cell r="G6554" t="str">
            <v>YZ9001030822-31</v>
          </cell>
          <cell r="H6554" t="str">
            <v>Your Zone Roller Skating Unicorns, 8 Piece Bedding Set, White and Pink, Queen</v>
          </cell>
          <cell r="I6554" t="str">
            <v>YOUR ZONE ROLLERSKAT</v>
          </cell>
          <cell r="J6554" t="str">
            <v>ONLINE ONLY</v>
          </cell>
          <cell r="K6554">
            <v>182594679</v>
          </cell>
          <cell r="L6554" t="str">
            <v>NA</v>
          </cell>
          <cell r="M6554" t="str">
            <v>NA</v>
          </cell>
          <cell r="N6554">
            <v>35.96</v>
          </cell>
          <cell r="O6554">
            <v>59</v>
          </cell>
          <cell r="P6554">
            <v>0.39050800000000002</v>
          </cell>
          <cell r="Q6554" t="str">
            <v>YZBIAB QUEEN</v>
          </cell>
          <cell r="R6554" t="str">
            <v>40</v>
          </cell>
          <cell r="S6554" t="str">
            <v>IMPORT-E&amp;E CO LTD</v>
          </cell>
          <cell r="T6554" t="str">
            <v>010308</v>
          </cell>
          <cell r="U6554" t="str">
            <v>0</v>
          </cell>
          <cell r="V6554">
            <v>2</v>
          </cell>
        </row>
        <row r="6555">
          <cell r="C6555">
            <v>583568689</v>
          </cell>
          <cell r="D6555" t="str">
            <v>L</v>
          </cell>
          <cell r="E6555">
            <v>917589761</v>
          </cell>
          <cell r="F6555" t="str">
            <v>0008656922536</v>
          </cell>
          <cell r="G6555" t="str">
            <v>YZ9001030822-30</v>
          </cell>
          <cell r="H6555" t="str">
            <v>Comfort Classics Silk 100% Mulberry Single Pillowcase, Queen</v>
          </cell>
          <cell r="I6555" t="str">
            <v>YZ IRIDESCENTSHELLQN</v>
          </cell>
          <cell r="J6555" t="str">
            <v>ONLINE ONLY</v>
          </cell>
          <cell r="K6555">
            <v>160162176</v>
          </cell>
          <cell r="L6555" t="str">
            <v>MULTI</v>
          </cell>
          <cell r="M6555" t="str">
            <v>QUEEN</v>
          </cell>
          <cell r="N6555">
            <v>35.85</v>
          </cell>
          <cell r="O6555">
            <v>34.99</v>
          </cell>
          <cell r="P6555">
            <v>-2.4577999999999999E-2</v>
          </cell>
          <cell r="Q6555" t="str">
            <v>YZBIAB QUEEN</v>
          </cell>
          <cell r="R6555" t="str">
            <v>40</v>
          </cell>
          <cell r="S6555" t="str">
            <v>IMPORT-E&amp;E CO LTD</v>
          </cell>
          <cell r="T6555" t="str">
            <v>010308</v>
          </cell>
          <cell r="U6555" t="str">
            <v>0</v>
          </cell>
          <cell r="V6555">
            <v>2</v>
          </cell>
        </row>
        <row r="6556">
          <cell r="C6556">
            <v>584296772</v>
          </cell>
          <cell r="E6556">
            <v>241736248</v>
          </cell>
          <cell r="F6556" t="str">
            <v>0008656942345</v>
          </cell>
          <cell r="G6556" t="str">
            <v>YZ9001030822-30</v>
          </cell>
          <cell r="H6556" t="str">
            <v>Your Zone Iridescent Seashell Lavender Aqua Printed 8 Piece Mermaid Bed in a Bag, Queen</v>
          </cell>
          <cell r="I6556" t="str">
            <v>YZ IRIDESCENTSHELLQN</v>
          </cell>
          <cell r="J6556" t="str">
            <v>ONLINE ONLY</v>
          </cell>
          <cell r="K6556">
            <v>184757937</v>
          </cell>
          <cell r="L6556" t="str">
            <v>MULTI</v>
          </cell>
          <cell r="M6556" t="str">
            <v>QUEEN</v>
          </cell>
          <cell r="N6556">
            <v>39.81</v>
          </cell>
          <cell r="O6556">
            <v>59</v>
          </cell>
          <cell r="P6556">
            <v>0.32525399999999999</v>
          </cell>
          <cell r="Q6556" t="str">
            <v>YZBIAB QUEEN</v>
          </cell>
          <cell r="R6556" t="str">
            <v>40</v>
          </cell>
          <cell r="S6556" t="str">
            <v>IMPORT-E&amp;E CO LTD</v>
          </cell>
          <cell r="T6556" t="str">
            <v>010308</v>
          </cell>
          <cell r="U6556" t="str">
            <v>0</v>
          </cell>
          <cell r="V6556">
            <v>2</v>
          </cell>
        </row>
        <row r="6557">
          <cell r="C6557">
            <v>583612355</v>
          </cell>
          <cell r="D6557" t="str">
            <v>L</v>
          </cell>
          <cell r="E6557">
            <v>142160070</v>
          </cell>
          <cell r="F6557" t="str">
            <v>0008656935918</v>
          </cell>
          <cell r="G6557" t="str">
            <v>YZ8044409622-61</v>
          </cell>
          <cell r="H6557" t="str">
            <v>Your Zone Organza Two-Tier Ruffle Bed Skirt Gold Metallic Printed White Full/Queen</v>
          </cell>
          <cell r="I6557" t="str">
            <v>YOUR ZONE ORGANZA BE</v>
          </cell>
          <cell r="J6557" t="str">
            <v>ONLINE ONLY</v>
          </cell>
          <cell r="K6557">
            <v>159697652</v>
          </cell>
          <cell r="L6557" t="str">
            <v>NA</v>
          </cell>
          <cell r="M6557" t="str">
            <v>NA</v>
          </cell>
          <cell r="N6557">
            <v>7.88</v>
          </cell>
          <cell r="O6557">
            <v>13.23</v>
          </cell>
          <cell r="P6557">
            <v>0.40438400000000002</v>
          </cell>
          <cell r="Q6557" t="str">
            <v>BEDSKIRT</v>
          </cell>
          <cell r="R6557" t="str">
            <v>03</v>
          </cell>
          <cell r="S6557" t="str">
            <v>E &amp; E CO LTD</v>
          </cell>
          <cell r="T6557" t="str">
            <v>444096</v>
          </cell>
          <cell r="U6557" t="str">
            <v>0</v>
          </cell>
          <cell r="V6557">
            <v>1</v>
          </cell>
        </row>
        <row r="6558">
          <cell r="C6558">
            <v>584533468</v>
          </cell>
          <cell r="D6558" t="str">
            <v>L</v>
          </cell>
          <cell r="E6558">
            <v>142160070</v>
          </cell>
          <cell r="F6558" t="str">
            <v>0008656935918</v>
          </cell>
          <cell r="G6558" t="str">
            <v>YZ8044409622-61</v>
          </cell>
          <cell r="H6558" t="str">
            <v>Your Zone Organza Two-Tier Ruffle Bed Skirt Gold Metallic Printed White Full/Queen</v>
          </cell>
          <cell r="I6558" t="str">
            <v>YOUR ZONE ORGANZA TW</v>
          </cell>
          <cell r="J6558" t="str">
            <v>ONLINE ONLY</v>
          </cell>
          <cell r="K6558">
            <v>159697652</v>
          </cell>
          <cell r="L6558" t="str">
            <v>NA</v>
          </cell>
          <cell r="M6558" t="str">
            <v>NA</v>
          </cell>
          <cell r="N6558">
            <v>6.3</v>
          </cell>
          <cell r="O6558">
            <v>12.88</v>
          </cell>
          <cell r="P6558">
            <v>0.51087000000000005</v>
          </cell>
          <cell r="Q6558" t="str">
            <v>BEDSKIRT</v>
          </cell>
          <cell r="R6558" t="str">
            <v>03</v>
          </cell>
          <cell r="S6558" t="str">
            <v>E &amp; E CO LTD</v>
          </cell>
          <cell r="T6558" t="str">
            <v>444096</v>
          </cell>
          <cell r="U6558" t="str">
            <v>0</v>
          </cell>
          <cell r="V6558">
            <v>6</v>
          </cell>
        </row>
        <row r="6559">
          <cell r="C6559">
            <v>584533471</v>
          </cell>
          <cell r="E6559">
            <v>764184496</v>
          </cell>
          <cell r="F6559" t="str">
            <v>0008656935920</v>
          </cell>
          <cell r="G6559" t="str">
            <v>YZ8044409622-63</v>
          </cell>
          <cell r="H6559" t="str">
            <v>Your Zone Organza Two-Tier Ruffle Bed Skirt, Grey, Full/Queen</v>
          </cell>
          <cell r="I6559" t="str">
            <v>YOUR ZONE ORGANZA TW</v>
          </cell>
          <cell r="J6559" t="str">
            <v>ONLINE ONLY</v>
          </cell>
          <cell r="K6559">
            <v>159697645</v>
          </cell>
          <cell r="L6559" t="str">
            <v>NA</v>
          </cell>
          <cell r="M6559" t="str">
            <v>NA</v>
          </cell>
          <cell r="N6559">
            <v>4.9000000000000004</v>
          </cell>
          <cell r="O6559">
            <v>12.88</v>
          </cell>
          <cell r="P6559">
            <v>0.61956500000000003</v>
          </cell>
          <cell r="Q6559" t="str">
            <v>BEDSKIRT</v>
          </cell>
          <cell r="R6559" t="str">
            <v>03</v>
          </cell>
          <cell r="S6559" t="str">
            <v>E &amp; E CO LTD</v>
          </cell>
          <cell r="T6559" t="str">
            <v>444096</v>
          </cell>
          <cell r="U6559" t="str">
            <v>0</v>
          </cell>
          <cell r="V6559">
            <v>6</v>
          </cell>
        </row>
        <row r="6560">
          <cell r="C6560">
            <v>584568833</v>
          </cell>
          <cell r="E6560">
            <v>970839964</v>
          </cell>
          <cell r="F6560" t="str">
            <v>0008656941296</v>
          </cell>
          <cell r="G6560" t="str">
            <v>UB9001030822-01</v>
          </cell>
          <cell r="H6560" t="str">
            <v>Comfort Spaces Black Polyester Plush Throw, 60" x 50"</v>
          </cell>
          <cell r="I6560" t="str">
            <v>HOODANGELWRAPBLACK</v>
          </cell>
          <cell r="J6560" t="str">
            <v>ONLINE ONLY</v>
          </cell>
          <cell r="K6560">
            <v>185320650</v>
          </cell>
          <cell r="L6560" t="str">
            <v>BLACK</v>
          </cell>
          <cell r="M6560" t="str">
            <v>50X60</v>
          </cell>
          <cell r="N6560">
            <v>5.04</v>
          </cell>
          <cell r="O6560">
            <v>12.87</v>
          </cell>
          <cell r="P6560">
            <v>0.60839200000000004</v>
          </cell>
          <cell r="Q6560" t="str">
            <v>ANGELWRAPTRW</v>
          </cell>
          <cell r="R6560" t="str">
            <v>40</v>
          </cell>
          <cell r="S6560" t="str">
            <v>IMPORT-E&amp;E CO LTD</v>
          </cell>
          <cell r="T6560" t="str">
            <v>010308</v>
          </cell>
          <cell r="U6560" t="str">
            <v>0</v>
          </cell>
          <cell r="V6560">
            <v>12</v>
          </cell>
        </row>
        <row r="6561">
          <cell r="C6561">
            <v>584568835</v>
          </cell>
          <cell r="E6561">
            <v>291412527</v>
          </cell>
          <cell r="F6561" t="str">
            <v>0008656941297</v>
          </cell>
          <cell r="G6561" t="str">
            <v>UB9001030822-02</v>
          </cell>
          <cell r="H6561" t="str">
            <v>Comfort Spaces Brown, Black Leopard Polyester Plush Throw, 60" x 50"</v>
          </cell>
          <cell r="I6561" t="str">
            <v>HOODANGELWRAPLEOPARD</v>
          </cell>
          <cell r="J6561" t="str">
            <v>ONLINE ONLY</v>
          </cell>
          <cell r="K6561">
            <v>185320652</v>
          </cell>
          <cell r="L6561" t="str">
            <v>LEOPRD</v>
          </cell>
          <cell r="M6561" t="str">
            <v>50X60</v>
          </cell>
          <cell r="N6561">
            <v>5.04</v>
          </cell>
          <cell r="O6561">
            <v>12.87</v>
          </cell>
          <cell r="P6561">
            <v>0.60839200000000004</v>
          </cell>
          <cell r="Q6561" t="str">
            <v>ANGELWRAPTRW</v>
          </cell>
          <cell r="R6561" t="str">
            <v>40</v>
          </cell>
          <cell r="S6561" t="str">
            <v>IMPORT-E&amp;E CO LTD</v>
          </cell>
          <cell r="T6561" t="str">
            <v>010308</v>
          </cell>
          <cell r="U6561" t="str">
            <v>0</v>
          </cell>
          <cell r="V6561">
            <v>12</v>
          </cell>
        </row>
        <row r="6562">
          <cell r="C6562">
            <v>584568836</v>
          </cell>
          <cell r="E6562">
            <v>498300096</v>
          </cell>
          <cell r="F6562" t="str">
            <v>0008656941298</v>
          </cell>
          <cell r="G6562" t="str">
            <v>UB9001030822-03</v>
          </cell>
          <cell r="H6562" t="str">
            <v>Comfort Spaces White, Gray Leopard Polyester Plush Throw, 60" x 50"</v>
          </cell>
          <cell r="I6562" t="str">
            <v>HOODANGELWRAPSNOWLEO</v>
          </cell>
          <cell r="J6562" t="str">
            <v>ONLINE ONLY</v>
          </cell>
          <cell r="K6562">
            <v>185320653</v>
          </cell>
          <cell r="L6562" t="str">
            <v>SNWLPR</v>
          </cell>
          <cell r="M6562" t="str">
            <v>50X60</v>
          </cell>
          <cell r="N6562">
            <v>5.04</v>
          </cell>
          <cell r="O6562">
            <v>12.87</v>
          </cell>
          <cell r="P6562">
            <v>0.60839200000000004</v>
          </cell>
          <cell r="Q6562" t="str">
            <v>ANGELWRAPTRW</v>
          </cell>
          <cell r="R6562" t="str">
            <v>40</v>
          </cell>
          <cell r="S6562" t="str">
            <v>IMPORT-E&amp;E CO LTD</v>
          </cell>
          <cell r="T6562" t="str">
            <v>010308</v>
          </cell>
          <cell r="U6562" t="str">
            <v>0</v>
          </cell>
          <cell r="V6562">
            <v>12</v>
          </cell>
        </row>
        <row r="6563">
          <cell r="C6563">
            <v>584568838</v>
          </cell>
          <cell r="E6563">
            <v>670965519</v>
          </cell>
          <cell r="F6563" t="str">
            <v>0008656941299</v>
          </cell>
          <cell r="G6563" t="str">
            <v>UB9001030822-04</v>
          </cell>
          <cell r="H6563" t="str">
            <v>Comfort Spaces Ivory Off-White Polyester Plush Throw, 60" x 50"</v>
          </cell>
          <cell r="I6563" t="str">
            <v>HOODANGELWRAPIVORY</v>
          </cell>
          <cell r="J6563" t="str">
            <v>ONLINE ONLY</v>
          </cell>
          <cell r="K6563">
            <v>185320655</v>
          </cell>
          <cell r="L6563" t="str">
            <v>CREAM</v>
          </cell>
          <cell r="M6563" t="str">
            <v>50X60</v>
          </cell>
          <cell r="N6563">
            <v>5.04</v>
          </cell>
          <cell r="O6563">
            <v>12.87</v>
          </cell>
          <cell r="P6563">
            <v>0.60839200000000004</v>
          </cell>
          <cell r="Q6563" t="str">
            <v>ANGELWRAPTRW</v>
          </cell>
          <cell r="R6563" t="str">
            <v>40</v>
          </cell>
          <cell r="S6563" t="str">
            <v>IMPORT-E&amp;E CO LTD</v>
          </cell>
          <cell r="T6563" t="str">
            <v>010308</v>
          </cell>
          <cell r="U6563" t="str">
            <v>0</v>
          </cell>
          <cell r="V6563">
            <v>12</v>
          </cell>
        </row>
        <row r="6564">
          <cell r="C6564">
            <v>584568840</v>
          </cell>
          <cell r="E6564">
            <v>295994272</v>
          </cell>
          <cell r="F6564" t="str">
            <v>0008656941300</v>
          </cell>
          <cell r="G6564" t="str">
            <v>UB9001030822-05</v>
          </cell>
          <cell r="H6564" t="str">
            <v>Comfort Spaces Gray Polyester Plush Throw, 60" x 50"</v>
          </cell>
          <cell r="I6564" t="str">
            <v>HOODANGELWRAPGRAY</v>
          </cell>
          <cell r="J6564" t="str">
            <v>ONLINE ONLY</v>
          </cell>
          <cell r="K6564">
            <v>185320657</v>
          </cell>
          <cell r="L6564" t="str">
            <v>GREY</v>
          </cell>
          <cell r="M6564" t="str">
            <v>50X60</v>
          </cell>
          <cell r="N6564">
            <v>5.04</v>
          </cell>
          <cell r="O6564">
            <v>12.87</v>
          </cell>
          <cell r="P6564">
            <v>0.60839200000000004</v>
          </cell>
          <cell r="Q6564" t="str">
            <v>ANGELWRAPTRW</v>
          </cell>
          <cell r="R6564" t="str">
            <v>40</v>
          </cell>
          <cell r="S6564" t="str">
            <v>IMPORT-E&amp;E CO LTD</v>
          </cell>
          <cell r="T6564" t="str">
            <v>010308</v>
          </cell>
          <cell r="U6564" t="str">
            <v>0</v>
          </cell>
          <cell r="V6564">
            <v>12</v>
          </cell>
        </row>
        <row r="6565">
          <cell r="C6565">
            <v>584568842</v>
          </cell>
          <cell r="E6565">
            <v>605089372</v>
          </cell>
          <cell r="F6565" t="str">
            <v>0008656941301</v>
          </cell>
          <cell r="G6565" t="str">
            <v>UB9001030822-06</v>
          </cell>
          <cell r="H6565" t="str">
            <v>Comfort Spaces Purple Polyester Plush Throw, 60" x 50"</v>
          </cell>
          <cell r="I6565" t="str">
            <v>HOODANGELWRAPPURPLE</v>
          </cell>
          <cell r="J6565" t="str">
            <v>ONLINE ONLY</v>
          </cell>
          <cell r="K6565">
            <v>185320659</v>
          </cell>
          <cell r="L6565" t="str">
            <v>PURPLE</v>
          </cell>
          <cell r="M6565" t="str">
            <v>50X60</v>
          </cell>
          <cell r="N6565">
            <v>5.04</v>
          </cell>
          <cell r="O6565">
            <v>12.87</v>
          </cell>
          <cell r="P6565">
            <v>0.60839200000000004</v>
          </cell>
          <cell r="Q6565" t="str">
            <v>ANGELWRAPTRW</v>
          </cell>
          <cell r="R6565" t="str">
            <v>40</v>
          </cell>
          <cell r="S6565" t="str">
            <v>IMPORT-E&amp;E CO LTD</v>
          </cell>
          <cell r="T6565" t="str">
            <v>010308</v>
          </cell>
          <cell r="U6565" t="str">
            <v>0</v>
          </cell>
          <cell r="V6565">
            <v>12</v>
          </cell>
        </row>
        <row r="6566">
          <cell r="C6566">
            <v>584568844</v>
          </cell>
          <cell r="E6566">
            <v>699497663</v>
          </cell>
          <cell r="F6566" t="str">
            <v>0008656941302</v>
          </cell>
          <cell r="G6566" t="str">
            <v>UB9001030822-07</v>
          </cell>
          <cell r="H6566" t="str">
            <v>Comfort Spaces Teal Blue Polyester Plush Throw Blanket, Standard Throw</v>
          </cell>
          <cell r="I6566" t="str">
            <v>HOODANGELWRAPTEAL</v>
          </cell>
          <cell r="J6566" t="str">
            <v>ONLINE ONLY</v>
          </cell>
          <cell r="K6566">
            <v>185320661</v>
          </cell>
          <cell r="L6566" t="str">
            <v>TEAL</v>
          </cell>
          <cell r="M6566" t="str">
            <v>50X60</v>
          </cell>
          <cell r="N6566">
            <v>5.04</v>
          </cell>
          <cell r="O6566">
            <v>12.87</v>
          </cell>
          <cell r="P6566">
            <v>0.60839200000000004</v>
          </cell>
          <cell r="Q6566" t="str">
            <v>ANGELWRAPTRW</v>
          </cell>
          <cell r="R6566" t="str">
            <v>40</v>
          </cell>
          <cell r="S6566" t="str">
            <v>IMPORT-E&amp;E CO LTD</v>
          </cell>
          <cell r="T6566" t="str">
            <v>010308</v>
          </cell>
          <cell r="U6566" t="str">
            <v>0</v>
          </cell>
          <cell r="V6566">
            <v>12</v>
          </cell>
        </row>
        <row r="6567">
          <cell r="C6567">
            <v>584742136</v>
          </cell>
          <cell r="E6567">
            <v>354471523</v>
          </cell>
          <cell r="F6567" t="str">
            <v>0008656942988</v>
          </cell>
          <cell r="G6567" t="str">
            <v>WMPR10-0110</v>
          </cell>
          <cell r="H6567" t="str">
            <v>Better Homes&amp;gardens Nadia Fuxia Comforter 4pc Set Fq</v>
          </cell>
          <cell r="I6567" t="str">
            <v>PR NADIA FUXIA FQ 4P</v>
          </cell>
          <cell r="J6567" t="str">
            <v>REPLE FROM PR</v>
          </cell>
          <cell r="K6567">
            <v>185826912</v>
          </cell>
          <cell r="L6567" t="str">
            <v>FUXIA</v>
          </cell>
          <cell r="M6567" t="str">
            <v>FUL/Q</v>
          </cell>
          <cell r="N6567">
            <v>24.88</v>
          </cell>
          <cell r="O6567">
            <v>55</v>
          </cell>
          <cell r="P6567">
            <v>0.54763600000000001</v>
          </cell>
          <cell r="Q6567" t="str">
            <v>COMF 4PC</v>
          </cell>
          <cell r="R6567" t="str">
            <v>03</v>
          </cell>
          <cell r="S6567" t="str">
            <v>E &amp; E CO LTD</v>
          </cell>
          <cell r="T6567" t="str">
            <v>444096</v>
          </cell>
          <cell r="U6567" t="str">
            <v>1</v>
          </cell>
          <cell r="V6567">
            <v>2</v>
          </cell>
        </row>
        <row r="6568">
          <cell r="C6568">
            <v>584742137</v>
          </cell>
          <cell r="E6568">
            <v>168475876</v>
          </cell>
          <cell r="F6568" t="str">
            <v>0008656942989</v>
          </cell>
          <cell r="G6568" t="str">
            <v>WMPR10-0111</v>
          </cell>
          <cell r="H6568" t="str">
            <v>Better Homes&amp;gardens Nadia Fuxia Comforter 4pc Set K</v>
          </cell>
          <cell r="I6568" t="str">
            <v>PR NADIA FUXIA K 4PC</v>
          </cell>
          <cell r="J6568" t="str">
            <v>REPLE FROM PR</v>
          </cell>
          <cell r="K6568">
            <v>185826913</v>
          </cell>
          <cell r="L6568" t="str">
            <v>FUXIA</v>
          </cell>
          <cell r="M6568" t="str">
            <v>KING</v>
          </cell>
          <cell r="N6568">
            <v>27.86</v>
          </cell>
          <cell r="O6568">
            <v>55</v>
          </cell>
          <cell r="P6568">
            <v>0.49345499999999998</v>
          </cell>
          <cell r="Q6568" t="str">
            <v>COMF 4PC</v>
          </cell>
          <cell r="R6568" t="str">
            <v>03</v>
          </cell>
          <cell r="S6568" t="str">
            <v>E &amp; E CO LTD</v>
          </cell>
          <cell r="T6568" t="str">
            <v>444096</v>
          </cell>
          <cell r="U6568" t="str">
            <v>1</v>
          </cell>
          <cell r="V6568">
            <v>2</v>
          </cell>
        </row>
        <row r="6569">
          <cell r="C6569">
            <v>584742138</v>
          </cell>
          <cell r="E6569">
            <v>272703309</v>
          </cell>
          <cell r="F6569" t="str">
            <v>0008656942990</v>
          </cell>
          <cell r="G6569" t="str">
            <v>WMPR10-0112</v>
          </cell>
          <cell r="H6569" t="str">
            <v>Better Homes&amp;gardens Marina Blue Comforter 4pc Set Fq</v>
          </cell>
          <cell r="I6569" t="str">
            <v>PR MARINA BLUE FQ 4P</v>
          </cell>
          <cell r="J6569" t="str">
            <v>REPLE FROM PR</v>
          </cell>
          <cell r="K6569">
            <v>185826914</v>
          </cell>
          <cell r="L6569" t="str">
            <v>BLUE</v>
          </cell>
          <cell r="M6569" t="str">
            <v>FUL/Q</v>
          </cell>
          <cell r="N6569">
            <v>24.88</v>
          </cell>
          <cell r="O6569">
            <v>55</v>
          </cell>
          <cell r="P6569">
            <v>0.54763600000000001</v>
          </cell>
          <cell r="Q6569" t="str">
            <v>COMF 4PC</v>
          </cell>
          <cell r="R6569" t="str">
            <v>03</v>
          </cell>
          <cell r="S6569" t="str">
            <v>E &amp; E CO LTD</v>
          </cell>
          <cell r="T6569" t="str">
            <v>444096</v>
          </cell>
          <cell r="U6569" t="str">
            <v>1</v>
          </cell>
          <cell r="V6569">
            <v>2</v>
          </cell>
        </row>
        <row r="6570">
          <cell r="C6570">
            <v>584742139</v>
          </cell>
          <cell r="E6570">
            <v>979994400</v>
          </cell>
          <cell r="F6570" t="str">
            <v>0008656942991</v>
          </cell>
          <cell r="G6570" t="str">
            <v>WMPR10-0113</v>
          </cell>
          <cell r="H6570" t="str">
            <v>Better Homes&amp;gardens Marina Blue Comforter 4pc Set K</v>
          </cell>
          <cell r="I6570" t="str">
            <v>PR MARINA BLUE K 4P</v>
          </cell>
          <cell r="J6570" t="str">
            <v>REPLE FROM PR</v>
          </cell>
          <cell r="K6570">
            <v>185826915</v>
          </cell>
          <cell r="L6570" t="str">
            <v>BLUE</v>
          </cell>
          <cell r="M6570" t="str">
            <v>KING</v>
          </cell>
          <cell r="N6570">
            <v>27.86</v>
          </cell>
          <cell r="O6570">
            <v>55</v>
          </cell>
          <cell r="P6570">
            <v>0.49345499999999998</v>
          </cell>
          <cell r="Q6570" t="str">
            <v>COMF 4PC</v>
          </cell>
          <cell r="R6570" t="str">
            <v>03</v>
          </cell>
          <cell r="S6570" t="str">
            <v>E &amp; E CO LTD</v>
          </cell>
          <cell r="T6570" t="str">
            <v>444096</v>
          </cell>
          <cell r="U6570" t="str">
            <v>1</v>
          </cell>
          <cell r="V6570">
            <v>2</v>
          </cell>
        </row>
        <row r="6571">
          <cell r="C6571">
            <v>584742140</v>
          </cell>
          <cell r="E6571">
            <v>248366736</v>
          </cell>
          <cell r="F6571" t="str">
            <v>0008656942992</v>
          </cell>
          <cell r="G6571" t="str">
            <v>WMPR10-0114</v>
          </cell>
          <cell r="H6571" t="str">
            <v>Better Homes&amp;gardens Clara Coral Comforter Biab T</v>
          </cell>
          <cell r="I6571" t="str">
            <v>PR CLARACORAL T BIAB</v>
          </cell>
          <cell r="J6571" t="str">
            <v>REPLE FROM PR</v>
          </cell>
          <cell r="K6571">
            <v>185826916</v>
          </cell>
          <cell r="L6571" t="str">
            <v>CORAL</v>
          </cell>
          <cell r="M6571" t="str">
            <v>TWIN</v>
          </cell>
          <cell r="N6571">
            <v>25.52</v>
          </cell>
          <cell r="O6571">
            <v>55</v>
          </cell>
          <cell r="P6571">
            <v>0.53600000000000003</v>
          </cell>
          <cell r="Q6571" t="str">
            <v>COMF BIAB</v>
          </cell>
          <cell r="R6571" t="str">
            <v>03</v>
          </cell>
          <cell r="S6571" t="str">
            <v>E &amp; E CO LTD</v>
          </cell>
          <cell r="T6571" t="str">
            <v>444096</v>
          </cell>
          <cell r="U6571" t="str">
            <v>1</v>
          </cell>
          <cell r="V6571">
            <v>2</v>
          </cell>
        </row>
        <row r="6572">
          <cell r="C6572">
            <v>584742141</v>
          </cell>
          <cell r="E6572">
            <v>202602891</v>
          </cell>
          <cell r="F6572" t="str">
            <v>0008656942993</v>
          </cell>
          <cell r="G6572" t="str">
            <v>WMPR10-0115</v>
          </cell>
          <cell r="H6572" t="str">
            <v>Better Homes&amp;gardens Clara Coral Comforter Biab F</v>
          </cell>
          <cell r="I6572" t="str">
            <v>PR CLARACORAL F BIAB</v>
          </cell>
          <cell r="J6572" t="str">
            <v>REPLE FROM PR</v>
          </cell>
          <cell r="K6572">
            <v>185826917</v>
          </cell>
          <cell r="L6572" t="str">
            <v>CORAL</v>
          </cell>
          <cell r="M6572" t="str">
            <v>FULL</v>
          </cell>
          <cell r="N6572">
            <v>29.24</v>
          </cell>
          <cell r="O6572">
            <v>55</v>
          </cell>
          <cell r="P6572">
            <v>0.468364</v>
          </cell>
          <cell r="Q6572" t="str">
            <v>COMF BIAB</v>
          </cell>
          <cell r="R6572" t="str">
            <v>03</v>
          </cell>
          <cell r="S6572" t="str">
            <v>E &amp; E CO LTD</v>
          </cell>
          <cell r="T6572" t="str">
            <v>444096</v>
          </cell>
          <cell r="U6572" t="str">
            <v>1</v>
          </cell>
          <cell r="V6572">
            <v>2</v>
          </cell>
        </row>
        <row r="6573">
          <cell r="C6573">
            <v>584742142</v>
          </cell>
          <cell r="E6573">
            <v>887798500</v>
          </cell>
          <cell r="F6573" t="str">
            <v>0008656942994</v>
          </cell>
          <cell r="G6573" t="str">
            <v>WMPR10-0116</v>
          </cell>
          <cell r="H6573" t="str">
            <v>Better Homes&amp;gardens Clara Coral Comforter Biab Q</v>
          </cell>
          <cell r="I6573" t="str">
            <v>PR CLARACORAL Q BIAB</v>
          </cell>
          <cell r="J6573" t="str">
            <v>REPLE FROM PR</v>
          </cell>
          <cell r="K6573">
            <v>185826918</v>
          </cell>
          <cell r="L6573" t="str">
            <v>CORAL</v>
          </cell>
          <cell r="M6573" t="str">
            <v>QUEEN</v>
          </cell>
          <cell r="N6573">
            <v>31.05</v>
          </cell>
          <cell r="O6573">
            <v>55</v>
          </cell>
          <cell r="P6573">
            <v>0.43545499999999998</v>
          </cell>
          <cell r="Q6573" t="str">
            <v>COMF BIAB</v>
          </cell>
          <cell r="R6573" t="str">
            <v>03</v>
          </cell>
          <cell r="S6573" t="str">
            <v>E &amp; E CO LTD</v>
          </cell>
          <cell r="T6573" t="str">
            <v>444096</v>
          </cell>
          <cell r="U6573" t="str">
            <v>1</v>
          </cell>
          <cell r="V6573">
            <v>2</v>
          </cell>
        </row>
        <row r="6574">
          <cell r="C6574">
            <v>584742143</v>
          </cell>
          <cell r="E6574">
            <v>576387112</v>
          </cell>
          <cell r="F6574" t="str">
            <v>0008656942995</v>
          </cell>
          <cell r="G6574" t="str">
            <v>WMPR10-0117</v>
          </cell>
          <cell r="H6574" t="str">
            <v>Better Homes&amp;gardens Clara Coral Comforter Biab K</v>
          </cell>
          <cell r="I6574" t="str">
            <v>PR CLARACORAL K BIAB</v>
          </cell>
          <cell r="J6574" t="str">
            <v>REPLE FROM PR</v>
          </cell>
          <cell r="K6574">
            <v>185826920</v>
          </cell>
          <cell r="L6574" t="str">
            <v>CORAL</v>
          </cell>
          <cell r="M6574" t="str">
            <v>KING</v>
          </cell>
          <cell r="N6574">
            <v>34.56</v>
          </cell>
          <cell r="O6574">
            <v>55</v>
          </cell>
          <cell r="P6574">
            <v>0.37163600000000002</v>
          </cell>
          <cell r="Q6574" t="str">
            <v>COMF BIAB</v>
          </cell>
          <cell r="R6574" t="str">
            <v>03</v>
          </cell>
          <cell r="S6574" t="str">
            <v>E &amp; E CO LTD</v>
          </cell>
          <cell r="T6574" t="str">
            <v>444096</v>
          </cell>
          <cell r="U6574" t="str">
            <v>1</v>
          </cell>
          <cell r="V6574">
            <v>2</v>
          </cell>
        </row>
        <row r="6575">
          <cell r="C6575">
            <v>585045022</v>
          </cell>
          <cell r="E6575">
            <v>960903439</v>
          </cell>
          <cell r="F6575" t="str">
            <v>0008656942998</v>
          </cell>
          <cell r="G6575" t="str">
            <v>WMPR10-0120</v>
          </cell>
          <cell r="H6575" t="str">
            <v>Hotel Style Ashlyn Brick Fq 4p</v>
          </cell>
          <cell r="I6575" t="str">
            <v>PR ASHLY BK FQ 4P</v>
          </cell>
          <cell r="J6575" t="str">
            <v>REPLE FROM PR</v>
          </cell>
          <cell r="K6575">
            <v>186729077</v>
          </cell>
          <cell r="L6575" t="str">
            <v>RED</v>
          </cell>
          <cell r="N6575">
            <v>30.85</v>
          </cell>
          <cell r="O6575">
            <v>55</v>
          </cell>
          <cell r="P6575">
            <v>0.43909100000000001</v>
          </cell>
          <cell r="Q6575" t="str">
            <v>COMF 4PC</v>
          </cell>
          <cell r="R6575" t="str">
            <v>03</v>
          </cell>
          <cell r="S6575" t="str">
            <v>E &amp; E CO LTD</v>
          </cell>
          <cell r="T6575" t="str">
            <v>444096</v>
          </cell>
          <cell r="U6575" t="str">
            <v>1</v>
          </cell>
          <cell r="V6575">
            <v>2</v>
          </cell>
        </row>
        <row r="6576">
          <cell r="C6576">
            <v>585045023</v>
          </cell>
          <cell r="E6576">
            <v>276502628</v>
          </cell>
          <cell r="F6576" t="str">
            <v>0008656942999</v>
          </cell>
          <cell r="G6576" t="str">
            <v>WMPR10-0121</v>
          </cell>
          <cell r="H6576" t="str">
            <v>Hotel Style Ashlyn Brick K 4p</v>
          </cell>
          <cell r="I6576" t="str">
            <v>PR ASHLYN BRICK K 4P</v>
          </cell>
          <cell r="J6576" t="str">
            <v>REPLE FROM PR</v>
          </cell>
          <cell r="K6576">
            <v>186729078</v>
          </cell>
          <cell r="L6576" t="str">
            <v>RED</v>
          </cell>
          <cell r="N6576">
            <v>34.83</v>
          </cell>
          <cell r="O6576">
            <v>55</v>
          </cell>
          <cell r="P6576">
            <v>0.36672700000000003</v>
          </cell>
          <cell r="Q6576" t="str">
            <v>COMF 4PC</v>
          </cell>
          <cell r="R6576" t="str">
            <v>03</v>
          </cell>
          <cell r="S6576" t="str">
            <v>E &amp; E CO LTD</v>
          </cell>
          <cell r="T6576" t="str">
            <v>444096</v>
          </cell>
          <cell r="U6576" t="str">
            <v>1</v>
          </cell>
          <cell r="V6576">
            <v>2</v>
          </cell>
        </row>
        <row r="6577">
          <cell r="C6577">
            <v>585045024</v>
          </cell>
          <cell r="E6577">
            <v>604026719</v>
          </cell>
          <cell r="F6577" t="str">
            <v>0008656942997</v>
          </cell>
          <cell r="G6577" t="str">
            <v>WMPR10-0119</v>
          </cell>
          <cell r="H6577" t="str">
            <v>Hotel Style Sia Aqua K 4pc</v>
          </cell>
          <cell r="I6577" t="str">
            <v>PR SIA AQUA K 4PC</v>
          </cell>
          <cell r="J6577" t="str">
            <v>REPLE FROM PR</v>
          </cell>
          <cell r="K6577">
            <v>186729079</v>
          </cell>
          <cell r="L6577" t="str">
            <v>AQUA</v>
          </cell>
          <cell r="N6577">
            <v>31.9</v>
          </cell>
          <cell r="O6577">
            <v>55</v>
          </cell>
          <cell r="P6577">
            <v>0.42</v>
          </cell>
          <cell r="Q6577" t="str">
            <v>COMF 4PC</v>
          </cell>
          <cell r="R6577" t="str">
            <v>03</v>
          </cell>
          <cell r="S6577" t="str">
            <v>E &amp; E CO LTD</v>
          </cell>
          <cell r="T6577" t="str">
            <v>444096</v>
          </cell>
          <cell r="U6577" t="str">
            <v>1</v>
          </cell>
          <cell r="V6577">
            <v>2</v>
          </cell>
        </row>
        <row r="6578">
          <cell r="C6578">
            <v>585045025</v>
          </cell>
          <cell r="E6578">
            <v>629717813</v>
          </cell>
          <cell r="F6578" t="str">
            <v>0008656943000</v>
          </cell>
          <cell r="G6578" t="str">
            <v>WMPR10-0122</v>
          </cell>
          <cell r="H6578" t="str">
            <v>Hotel Style Pintuck Blush Fq</v>
          </cell>
          <cell r="I6578" t="str">
            <v>PR PINTUCK BLUSH FQ</v>
          </cell>
          <cell r="J6578" t="str">
            <v>REPLE FROM PR</v>
          </cell>
          <cell r="K6578">
            <v>186729080</v>
          </cell>
          <cell r="L6578" t="str">
            <v>BLUSH</v>
          </cell>
          <cell r="N6578">
            <v>28.7</v>
          </cell>
          <cell r="O6578">
            <v>55</v>
          </cell>
          <cell r="P6578">
            <v>0.478182</v>
          </cell>
          <cell r="Q6578" t="str">
            <v>COMF 4PC</v>
          </cell>
          <cell r="R6578" t="str">
            <v>03</v>
          </cell>
          <cell r="S6578" t="str">
            <v>E &amp; E CO LTD</v>
          </cell>
          <cell r="T6578" t="str">
            <v>444096</v>
          </cell>
          <cell r="U6578" t="str">
            <v>1</v>
          </cell>
          <cell r="V6578">
            <v>2</v>
          </cell>
        </row>
        <row r="6579">
          <cell r="C6579">
            <v>585045026</v>
          </cell>
          <cell r="E6579">
            <v>465714365</v>
          </cell>
          <cell r="F6579" t="str">
            <v>0008656943001</v>
          </cell>
          <cell r="G6579" t="str">
            <v>WMPR10-0123</v>
          </cell>
          <cell r="H6579" t="str">
            <v>Hotel Style Pintuck Blush K</v>
          </cell>
          <cell r="I6579" t="str">
            <v>PR PINTUCK BLUSH K</v>
          </cell>
          <cell r="J6579" t="str">
            <v>REPLE FROM PR</v>
          </cell>
          <cell r="K6579">
            <v>186729081</v>
          </cell>
          <cell r="L6579" t="str">
            <v>BLUSH</v>
          </cell>
          <cell r="N6579">
            <v>31.89</v>
          </cell>
          <cell r="O6579">
            <v>55</v>
          </cell>
          <cell r="P6579">
            <v>0.420182</v>
          </cell>
          <cell r="Q6579" t="str">
            <v>COMF 4PC</v>
          </cell>
          <cell r="R6579" t="str">
            <v>03</v>
          </cell>
          <cell r="S6579" t="str">
            <v>E &amp; E CO LTD</v>
          </cell>
          <cell r="T6579" t="str">
            <v>444096</v>
          </cell>
          <cell r="U6579" t="str">
            <v>1</v>
          </cell>
          <cell r="V6579">
            <v>2</v>
          </cell>
        </row>
        <row r="6580">
          <cell r="C6580">
            <v>585058515</v>
          </cell>
          <cell r="E6580">
            <v>736455641</v>
          </cell>
          <cell r="F6580" t="str">
            <v>0008656942996</v>
          </cell>
          <cell r="G6580" t="str">
            <v>WMPR10-0118</v>
          </cell>
          <cell r="H6580" t="str">
            <v>Hotel Style Pr Sia Aqua Fq 4pc</v>
          </cell>
          <cell r="I6580" t="str">
            <v>PR SIA AQUA FQ 4PC</v>
          </cell>
          <cell r="J6580" t="str">
            <v>REPLE FROM PR</v>
          </cell>
          <cell r="K6580">
            <v>186818460</v>
          </cell>
          <cell r="L6580" t="str">
            <v>AQUA</v>
          </cell>
          <cell r="N6580">
            <v>28.71</v>
          </cell>
          <cell r="O6580">
            <v>55</v>
          </cell>
          <cell r="P6580">
            <v>0.47799999999999998</v>
          </cell>
          <cell r="Q6580" t="str">
            <v>COMF 4PC</v>
          </cell>
          <cell r="R6580" t="str">
            <v>03</v>
          </cell>
          <cell r="S6580" t="str">
            <v>E &amp; E CO LTD</v>
          </cell>
          <cell r="T6580" t="str">
            <v>444096</v>
          </cell>
          <cell r="U6580" t="str">
            <v>1</v>
          </cell>
          <cell r="V6580">
            <v>2</v>
          </cell>
        </row>
        <row r="6581">
          <cell r="C6581">
            <v>585095711</v>
          </cell>
          <cell r="E6581">
            <v>842454578</v>
          </cell>
          <cell r="F6581" t="str">
            <v>0040585095711</v>
          </cell>
          <cell r="G6581" t="str">
            <v>WM90-411</v>
          </cell>
          <cell r="H6581" t="str">
            <v>12pcms Ombre Medall</v>
          </cell>
          <cell r="I6581" t="str">
            <v>12PCMS OMBRE MEDALL</v>
          </cell>
          <cell r="K6581">
            <v>0</v>
          </cell>
          <cell r="L6581" t="str">
            <v>GREY</v>
          </cell>
          <cell r="N6581">
            <v>70.58</v>
          </cell>
          <cell r="O6581">
            <v>173.64</v>
          </cell>
          <cell r="P6581">
            <v>0.59352700000000003</v>
          </cell>
          <cell r="Q6581" t="str">
            <v>MERCHANDISE</v>
          </cell>
          <cell r="R6581" t="str">
            <v>43</v>
          </cell>
          <cell r="S6581" t="str">
            <v>IMPORT-E&amp;E CO LTD</v>
          </cell>
          <cell r="T6581" t="str">
            <v>010308</v>
          </cell>
          <cell r="U6581" t="str">
            <v>0</v>
          </cell>
          <cell r="V6581">
            <v>1</v>
          </cell>
        </row>
        <row r="6582">
          <cell r="C6582">
            <v>585127361</v>
          </cell>
          <cell r="E6582">
            <v>197883206</v>
          </cell>
          <cell r="F6582" t="str">
            <v>0008656943002</v>
          </cell>
          <cell r="G6582" t="str">
            <v>WMPR10-0124</v>
          </cell>
          <cell r="H6582" t="str">
            <v>Hotel Style Rebecca Blush F</v>
          </cell>
          <cell r="I6582" t="str">
            <v>PR REBECCA BLUSH F</v>
          </cell>
          <cell r="J6582" t="str">
            <v>REPLE FROM PR</v>
          </cell>
          <cell r="K6582">
            <v>187074132</v>
          </cell>
          <cell r="L6582" t="str">
            <v>BLUSH</v>
          </cell>
          <cell r="M6582" t="str">
            <v>FULL</v>
          </cell>
          <cell r="N6582">
            <v>31.76</v>
          </cell>
          <cell r="O6582">
            <v>55</v>
          </cell>
          <cell r="P6582">
            <v>0.422545</v>
          </cell>
          <cell r="Q6582" t="str">
            <v>COMF BIAB</v>
          </cell>
          <cell r="R6582" t="str">
            <v>03</v>
          </cell>
          <cell r="S6582" t="str">
            <v>E &amp; E CO LTD</v>
          </cell>
          <cell r="T6582" t="str">
            <v>444096</v>
          </cell>
          <cell r="U6582" t="str">
            <v>1</v>
          </cell>
          <cell r="V6582">
            <v>2</v>
          </cell>
        </row>
        <row r="6583">
          <cell r="C6583">
            <v>585127362</v>
          </cell>
          <cell r="E6583">
            <v>533374629</v>
          </cell>
          <cell r="F6583" t="str">
            <v>0008656943003</v>
          </cell>
          <cell r="G6583" t="str">
            <v>WMPR10-0125</v>
          </cell>
          <cell r="H6583" t="str">
            <v>Hotel Style Rebecca Blush Q</v>
          </cell>
          <cell r="I6583" t="str">
            <v>PR REBECCA BLUSH Q</v>
          </cell>
          <cell r="J6583" t="str">
            <v>REPLE FROM PR</v>
          </cell>
          <cell r="K6583">
            <v>187074133</v>
          </cell>
          <cell r="L6583" t="str">
            <v>BLUSH</v>
          </cell>
          <cell r="M6583" t="str">
            <v>QUEEN</v>
          </cell>
          <cell r="N6583">
            <v>35.04</v>
          </cell>
          <cell r="O6583">
            <v>55</v>
          </cell>
          <cell r="P6583">
            <v>0.36290899999999998</v>
          </cell>
          <cell r="Q6583" t="str">
            <v>COMF BIAB</v>
          </cell>
          <cell r="R6583" t="str">
            <v>03</v>
          </cell>
          <cell r="S6583" t="str">
            <v>E &amp; E CO LTD</v>
          </cell>
          <cell r="T6583" t="str">
            <v>444096</v>
          </cell>
          <cell r="U6583" t="str">
            <v>1</v>
          </cell>
          <cell r="V6583">
            <v>2</v>
          </cell>
        </row>
        <row r="6584">
          <cell r="C6584">
            <v>585127363</v>
          </cell>
          <cell r="E6584">
            <v>460007790</v>
          </cell>
          <cell r="F6584" t="str">
            <v>0008656943004</v>
          </cell>
          <cell r="G6584" t="str">
            <v>WMPR10-0126</v>
          </cell>
          <cell r="H6584" t="str">
            <v>Hotel Style Rebecca Blush K</v>
          </cell>
          <cell r="I6584" t="str">
            <v>PR REBECCA BLUSH K</v>
          </cell>
          <cell r="J6584" t="str">
            <v>REPLE FROM PR</v>
          </cell>
          <cell r="K6584">
            <v>187074134</v>
          </cell>
          <cell r="L6584" t="str">
            <v>BLUSH</v>
          </cell>
          <cell r="M6584" t="str">
            <v>KING</v>
          </cell>
          <cell r="N6584">
            <v>37.24</v>
          </cell>
          <cell r="O6584">
            <v>55</v>
          </cell>
          <cell r="P6584">
            <v>0.322909</v>
          </cell>
          <cell r="Q6584" t="str">
            <v>COMF BIAB</v>
          </cell>
          <cell r="R6584" t="str">
            <v>03</v>
          </cell>
          <cell r="S6584" t="str">
            <v>E &amp; E CO LTD</v>
          </cell>
          <cell r="T6584" t="str">
            <v>444096</v>
          </cell>
          <cell r="U6584" t="str">
            <v>1</v>
          </cell>
          <cell r="V6584">
            <v>2</v>
          </cell>
        </row>
        <row r="6585">
          <cell r="C6585">
            <v>585127364</v>
          </cell>
          <cell r="E6585">
            <v>481769372</v>
          </cell>
          <cell r="F6585" t="str">
            <v>0008656943005</v>
          </cell>
          <cell r="G6585" t="str">
            <v>WMPR10-0127</v>
          </cell>
          <cell r="H6585" t="str">
            <v>Hotel Style Allison Yel 6pc Q</v>
          </cell>
          <cell r="I6585" t="str">
            <v>PR ALLISON YEL 6PC Q</v>
          </cell>
          <cell r="J6585" t="str">
            <v>REPLE FROM PR</v>
          </cell>
          <cell r="K6585">
            <v>187074135</v>
          </cell>
          <cell r="L6585" t="str">
            <v>YELLOW</v>
          </cell>
          <cell r="M6585" t="str">
            <v>QUEEN</v>
          </cell>
          <cell r="N6585">
            <v>30.27</v>
          </cell>
          <cell r="O6585">
            <v>67</v>
          </cell>
          <cell r="P6585">
            <v>0.54820899999999995</v>
          </cell>
          <cell r="Q6585" t="str">
            <v>COMF QUIL</v>
          </cell>
          <cell r="R6585" t="str">
            <v>03</v>
          </cell>
          <cell r="S6585" t="str">
            <v>E &amp; E CO LTD</v>
          </cell>
          <cell r="T6585" t="str">
            <v>444096</v>
          </cell>
          <cell r="U6585" t="str">
            <v>1</v>
          </cell>
          <cell r="V6585">
            <v>2</v>
          </cell>
        </row>
        <row r="6586">
          <cell r="C6586">
            <v>585127365</v>
          </cell>
          <cell r="E6586">
            <v>343462016</v>
          </cell>
          <cell r="F6586" t="str">
            <v>0008656943006</v>
          </cell>
          <cell r="G6586" t="str">
            <v>WMPR10-0128</v>
          </cell>
          <cell r="H6586" t="str">
            <v>Hotel Style Allison Yel 6pc K</v>
          </cell>
          <cell r="I6586" t="str">
            <v>PR ALLISON YEL 6PC K</v>
          </cell>
          <cell r="J6586" t="str">
            <v>REPLE FROM PR</v>
          </cell>
          <cell r="K6586">
            <v>187074136</v>
          </cell>
          <cell r="L6586" t="str">
            <v>YELLOW</v>
          </cell>
          <cell r="M6586" t="str">
            <v>KING</v>
          </cell>
          <cell r="N6586">
            <v>33.31</v>
          </cell>
          <cell r="O6586">
            <v>67</v>
          </cell>
          <cell r="P6586">
            <v>0.50283599999999995</v>
          </cell>
          <cell r="Q6586" t="str">
            <v>COMF QUIL</v>
          </cell>
          <cell r="R6586" t="str">
            <v>03</v>
          </cell>
          <cell r="S6586" t="str">
            <v>E &amp; E CO LTD</v>
          </cell>
          <cell r="T6586" t="str">
            <v>444096</v>
          </cell>
          <cell r="U6586" t="str">
            <v>1</v>
          </cell>
          <cell r="V6586">
            <v>2</v>
          </cell>
        </row>
        <row r="6587">
          <cell r="C6587">
            <v>585127366</v>
          </cell>
          <cell r="E6587">
            <v>691648492</v>
          </cell>
          <cell r="F6587" t="str">
            <v>0008656943007</v>
          </cell>
          <cell r="G6587" t="str">
            <v>WMPR10-0129</v>
          </cell>
          <cell r="H6587" t="str">
            <v>Hotel Style Glimmer Purp T</v>
          </cell>
          <cell r="I6587" t="str">
            <v>PR GLIMMER PURP T</v>
          </cell>
          <cell r="J6587" t="str">
            <v>REPLE FROM PR</v>
          </cell>
          <cell r="K6587">
            <v>187074137</v>
          </cell>
          <cell r="L6587" t="str">
            <v>PURPLE</v>
          </cell>
          <cell r="M6587" t="str">
            <v>TWIN</v>
          </cell>
          <cell r="N6587">
            <v>21.8</v>
          </cell>
          <cell r="O6587">
            <v>37.97</v>
          </cell>
          <cell r="P6587">
            <v>0.42586299999999999</v>
          </cell>
          <cell r="Q6587" t="str">
            <v>COMF 3PC</v>
          </cell>
          <cell r="R6587" t="str">
            <v>03</v>
          </cell>
          <cell r="S6587" t="str">
            <v>E &amp; E CO LTD</v>
          </cell>
          <cell r="T6587" t="str">
            <v>444096</v>
          </cell>
          <cell r="U6587" t="str">
            <v>1</v>
          </cell>
          <cell r="V6587">
            <v>2</v>
          </cell>
        </row>
        <row r="6588">
          <cell r="C6588">
            <v>585127367</v>
          </cell>
          <cell r="E6588">
            <v>692499354</v>
          </cell>
          <cell r="F6588" t="str">
            <v>0008656943008</v>
          </cell>
          <cell r="G6588" t="str">
            <v>WMPR10-0130</v>
          </cell>
          <cell r="H6588" t="str">
            <v>Hotel Style Glimmer Purp F</v>
          </cell>
          <cell r="I6588" t="str">
            <v>PR GLIMMER PURP F</v>
          </cell>
          <cell r="J6588" t="str">
            <v>REPLE FROM PR</v>
          </cell>
          <cell r="K6588">
            <v>187074138</v>
          </cell>
          <cell r="L6588" t="str">
            <v>PURPLE</v>
          </cell>
          <cell r="M6588" t="str">
            <v>FULL</v>
          </cell>
          <cell r="N6588">
            <v>24.46</v>
          </cell>
          <cell r="O6588">
            <v>37.97</v>
          </cell>
          <cell r="P6588">
            <v>0.35580699999999998</v>
          </cell>
          <cell r="Q6588" t="str">
            <v>COMF 4PC</v>
          </cell>
          <cell r="R6588" t="str">
            <v>03</v>
          </cell>
          <cell r="S6588" t="str">
            <v>E &amp; E CO LTD</v>
          </cell>
          <cell r="T6588" t="str">
            <v>444096</v>
          </cell>
          <cell r="U6588" t="str">
            <v>1</v>
          </cell>
          <cell r="V6588">
            <v>2</v>
          </cell>
        </row>
        <row r="6589">
          <cell r="C6589">
            <v>585127368</v>
          </cell>
          <cell r="E6589">
            <v>755883630</v>
          </cell>
          <cell r="F6589" t="str">
            <v>0008656943009</v>
          </cell>
          <cell r="G6589" t="str">
            <v>WMPR10-0131</v>
          </cell>
          <cell r="H6589" t="str">
            <v>Hotel Style Glimmer Purp Q</v>
          </cell>
          <cell r="I6589" t="str">
            <v>PR GLIMMER PURP Q</v>
          </cell>
          <cell r="J6589" t="str">
            <v>REPLE FROM PR</v>
          </cell>
          <cell r="K6589">
            <v>187074139</v>
          </cell>
          <cell r="L6589" t="str">
            <v>PURPLE</v>
          </cell>
          <cell r="M6589" t="str">
            <v>QUEEN</v>
          </cell>
          <cell r="N6589">
            <v>26.59</v>
          </cell>
          <cell r="O6589">
            <v>55</v>
          </cell>
          <cell r="P6589">
            <v>0.51654500000000003</v>
          </cell>
          <cell r="Q6589" t="str">
            <v>COMF 4PC</v>
          </cell>
          <cell r="R6589" t="str">
            <v>03</v>
          </cell>
          <cell r="S6589" t="str">
            <v>E &amp; E CO LTD</v>
          </cell>
          <cell r="T6589" t="str">
            <v>444096</v>
          </cell>
          <cell r="U6589" t="str">
            <v>1</v>
          </cell>
          <cell r="V6589">
            <v>2</v>
          </cell>
        </row>
        <row r="6590">
          <cell r="C6590">
            <v>585127369</v>
          </cell>
          <cell r="E6590">
            <v>680822977</v>
          </cell>
          <cell r="F6590" t="str">
            <v>0008656943010</v>
          </cell>
          <cell r="G6590" t="str">
            <v>WMPR70-0132</v>
          </cell>
          <cell r="H6590" t="str">
            <v>Hotel Style Glimmer Shower</v>
          </cell>
          <cell r="I6590" t="str">
            <v>PR GLIMMER SHOWER</v>
          </cell>
          <cell r="J6590" t="str">
            <v>REPLE FROM PR</v>
          </cell>
          <cell r="K6590">
            <v>187074140</v>
          </cell>
          <cell r="L6590" t="str">
            <v>PURPLE</v>
          </cell>
          <cell r="N6590">
            <v>7.89</v>
          </cell>
          <cell r="O6590">
            <v>12.97</v>
          </cell>
          <cell r="P6590">
            <v>0.39167299999999999</v>
          </cell>
          <cell r="Q6590" t="str">
            <v>SHOW CURTA</v>
          </cell>
          <cell r="R6590" t="str">
            <v>03</v>
          </cell>
          <cell r="S6590" t="str">
            <v>E &amp; E CO LTD</v>
          </cell>
          <cell r="T6590" t="str">
            <v>444096</v>
          </cell>
          <cell r="U6590" t="str">
            <v>0</v>
          </cell>
          <cell r="V6590">
            <v>4</v>
          </cell>
        </row>
        <row r="6591">
          <cell r="C6591">
            <v>573659430</v>
          </cell>
          <cell r="D6591" t="str">
            <v>L</v>
          </cell>
          <cell r="E6591">
            <v>118803178</v>
          </cell>
          <cell r="F6591" t="str">
            <v>0008656920888</v>
          </cell>
          <cell r="G6591" t="str">
            <v>MS8901030822-27</v>
          </cell>
          <cell r="H6591" t="str">
            <v>Mainstays White 5 Piece Comforter Set, Full/Queen</v>
          </cell>
          <cell r="I6591" t="str">
            <v>MSTRAZO5PCSET FQ</v>
          </cell>
          <cell r="J6591" t="str">
            <v>ONLINE ONLY</v>
          </cell>
          <cell r="K6591">
            <v>109091043</v>
          </cell>
          <cell r="L6591" t="str">
            <v>WHITE</v>
          </cell>
          <cell r="M6591" t="str">
            <v>FU/QUE</v>
          </cell>
          <cell r="N6591">
            <v>32.28</v>
          </cell>
          <cell r="O6591">
            <v>44.88</v>
          </cell>
          <cell r="P6591">
            <v>0.28074900000000003</v>
          </cell>
          <cell r="Q6591" t="str">
            <v>MSTRAZOCSFQ</v>
          </cell>
          <cell r="R6591" t="str">
            <v>40</v>
          </cell>
          <cell r="S6591" t="str">
            <v>IMPORT-E&amp;E CO LTD</v>
          </cell>
          <cell r="T6591" t="str">
            <v>010308</v>
          </cell>
          <cell r="U6591" t="str">
            <v>0</v>
          </cell>
          <cell r="V6591">
            <v>2</v>
          </cell>
        </row>
        <row r="6592">
          <cell r="C6592">
            <v>586754990</v>
          </cell>
          <cell r="D6592" t="str">
            <v>L</v>
          </cell>
          <cell r="E6592">
            <v>118803178</v>
          </cell>
          <cell r="F6592" t="str">
            <v>0008656920888</v>
          </cell>
          <cell r="G6592" t="str">
            <v>MS8901030822-27</v>
          </cell>
          <cell r="H6592" t="str">
            <v>Mainstays White 5 Piece Comforter Set, Full/Queen</v>
          </cell>
          <cell r="I6592" t="str">
            <v>MSTRAZO5PCSET FQ</v>
          </cell>
          <cell r="K6592">
            <v>109091043</v>
          </cell>
          <cell r="L6592" t="str">
            <v>NA</v>
          </cell>
          <cell r="M6592" t="str">
            <v>NA</v>
          </cell>
          <cell r="N6592">
            <v>29.16</v>
          </cell>
          <cell r="O6592">
            <v>59.99</v>
          </cell>
          <cell r="P6592">
            <v>0.51391900000000001</v>
          </cell>
          <cell r="Q6592" t="str">
            <v>MSTRAZOCSFQ</v>
          </cell>
          <cell r="R6592" t="str">
            <v>20</v>
          </cell>
          <cell r="S6592" t="str">
            <v>E &amp; E CO LTD</v>
          </cell>
          <cell r="T6592" t="str">
            <v>444096</v>
          </cell>
          <cell r="U6592" t="str">
            <v>0</v>
          </cell>
          <cell r="V6592">
            <v>1</v>
          </cell>
        </row>
        <row r="6593">
          <cell r="C6593">
            <v>587220458</v>
          </cell>
          <cell r="D6593" t="str">
            <v>L</v>
          </cell>
          <cell r="E6593">
            <v>118803178</v>
          </cell>
          <cell r="F6593" t="str">
            <v>0008656920888</v>
          </cell>
          <cell r="G6593" t="str">
            <v>MS8901030822-27</v>
          </cell>
          <cell r="H6593" t="str">
            <v>Mainstays White 5 Piece Comforter Set, Full/Queen</v>
          </cell>
          <cell r="I6593" t="str">
            <v>MAINSTAYS TERRAZZO C</v>
          </cell>
          <cell r="J6593" t="str">
            <v>ONLINE ONLY</v>
          </cell>
          <cell r="K6593">
            <v>109091043</v>
          </cell>
          <cell r="L6593" t="str">
            <v>NA</v>
          </cell>
          <cell r="M6593" t="str">
            <v>NA</v>
          </cell>
          <cell r="N6593">
            <v>24.79</v>
          </cell>
          <cell r="O6593">
            <v>59.99</v>
          </cell>
          <cell r="P6593">
            <v>0.58676399999999995</v>
          </cell>
          <cell r="Q6593" t="str">
            <v>MSTRAZOCSFQ</v>
          </cell>
          <cell r="R6593" t="str">
            <v>03</v>
          </cell>
          <cell r="S6593" t="str">
            <v>E &amp; E CO LTD</v>
          </cell>
          <cell r="T6593" t="str">
            <v>444096</v>
          </cell>
          <cell r="U6593" t="str">
            <v>0</v>
          </cell>
          <cell r="V6593">
            <v>2</v>
          </cell>
        </row>
        <row r="6594">
          <cell r="C6594">
            <v>573659429</v>
          </cell>
          <cell r="D6594" t="str">
            <v>L</v>
          </cell>
          <cell r="E6594">
            <v>156869600</v>
          </cell>
          <cell r="F6594" t="str">
            <v>0008656920887</v>
          </cell>
          <cell r="G6594" t="str">
            <v>MS8901030822-26</v>
          </cell>
          <cell r="H6594" t="str">
            <v>Mainstays Terrazzo Metallic Print 4 Piece Comforter Set, Twin/Twin XL, White</v>
          </cell>
          <cell r="I6594" t="str">
            <v>MSTRAZO4PCSET TXL</v>
          </cell>
          <cell r="J6594" t="str">
            <v>ONLINE ONLY</v>
          </cell>
          <cell r="K6594">
            <v>109091042</v>
          </cell>
          <cell r="L6594" t="str">
            <v>WHITE</v>
          </cell>
          <cell r="M6594" t="str">
            <v>TW/TWI</v>
          </cell>
          <cell r="N6594">
            <v>27.39</v>
          </cell>
          <cell r="O6594">
            <v>59.99</v>
          </cell>
          <cell r="P6594">
            <v>0.54342400000000002</v>
          </cell>
          <cell r="Q6594" t="str">
            <v>MSTRAZOCSTXL</v>
          </cell>
          <cell r="R6594" t="str">
            <v>40</v>
          </cell>
          <cell r="S6594" t="str">
            <v>IMPORT-E&amp;E CO LTD</v>
          </cell>
          <cell r="T6594" t="str">
            <v>010308</v>
          </cell>
          <cell r="U6594" t="str">
            <v>0</v>
          </cell>
          <cell r="V6594">
            <v>2</v>
          </cell>
        </row>
        <row r="6595">
          <cell r="C6595">
            <v>586754991</v>
          </cell>
          <cell r="D6595" t="str">
            <v>L</v>
          </cell>
          <cell r="E6595">
            <v>156869600</v>
          </cell>
          <cell r="F6595" t="str">
            <v>0008656920887</v>
          </cell>
          <cell r="G6595" t="str">
            <v>MS8901030822-26</v>
          </cell>
          <cell r="H6595" t="str">
            <v>Mainstays Terrazzo Metallic Print 4 Piece Comforter Set, Twin/Twin XL, White</v>
          </cell>
          <cell r="I6595" t="str">
            <v>MSTRAZO4PCSET TXL</v>
          </cell>
          <cell r="K6595">
            <v>109091042</v>
          </cell>
          <cell r="L6595" t="str">
            <v>NA</v>
          </cell>
          <cell r="M6595" t="str">
            <v>NA</v>
          </cell>
          <cell r="N6595">
            <v>23.76</v>
          </cell>
          <cell r="O6595">
            <v>59.99</v>
          </cell>
          <cell r="P6595">
            <v>0.60393399999999997</v>
          </cell>
          <cell r="Q6595" t="str">
            <v>MSTRAZOCSTXL</v>
          </cell>
          <cell r="R6595" t="str">
            <v>20</v>
          </cell>
          <cell r="S6595" t="str">
            <v>E &amp; E CO LTD</v>
          </cell>
          <cell r="T6595" t="str">
            <v>444096</v>
          </cell>
          <cell r="U6595" t="str">
            <v>0</v>
          </cell>
          <cell r="V6595">
            <v>1</v>
          </cell>
        </row>
        <row r="6596">
          <cell r="C6596">
            <v>587220459</v>
          </cell>
          <cell r="D6596" t="str">
            <v>L</v>
          </cell>
          <cell r="E6596">
            <v>156869600</v>
          </cell>
          <cell r="F6596" t="str">
            <v>0008656920887</v>
          </cell>
          <cell r="G6596" t="str">
            <v>MS8901030822-26</v>
          </cell>
          <cell r="H6596" t="str">
            <v>Mainstays Terrazzo Metallic Print 4 Piece Comforter Set, Twin/Twin XL, White</v>
          </cell>
          <cell r="I6596" t="str">
            <v>MAINSTAYS TERRAZZO C</v>
          </cell>
          <cell r="J6596" t="str">
            <v>ONLINE ONLY</v>
          </cell>
          <cell r="K6596">
            <v>109091042</v>
          </cell>
          <cell r="L6596" t="str">
            <v>NA</v>
          </cell>
          <cell r="M6596" t="str">
            <v>NA</v>
          </cell>
          <cell r="N6596">
            <v>20.2</v>
          </cell>
          <cell r="O6596">
            <v>59.99</v>
          </cell>
          <cell r="P6596">
            <v>0.66327700000000001</v>
          </cell>
          <cell r="Q6596" t="str">
            <v>MSTRAZOCSTXL</v>
          </cell>
          <cell r="R6596" t="str">
            <v>03</v>
          </cell>
          <cell r="S6596" t="str">
            <v>E &amp; E CO LTD</v>
          </cell>
          <cell r="T6596" t="str">
            <v>444096</v>
          </cell>
          <cell r="U6596" t="str">
            <v>0</v>
          </cell>
          <cell r="V6596">
            <v>2</v>
          </cell>
        </row>
        <row r="6597">
          <cell r="C6597">
            <v>573659431</v>
          </cell>
          <cell r="D6597" t="str">
            <v>L</v>
          </cell>
          <cell r="E6597">
            <v>233679894</v>
          </cell>
          <cell r="F6597" t="str">
            <v>0008656920889</v>
          </cell>
          <cell r="G6597" t="str">
            <v>MS8901030822-28</v>
          </cell>
          <cell r="H6597" t="str">
            <v>Mainstays Terrazzo Metallic Print 5-Piece Comforter Set, King, White</v>
          </cell>
          <cell r="I6597" t="str">
            <v>MSTRAZO5PCSET KG</v>
          </cell>
          <cell r="J6597" t="str">
            <v>ONLINE ONLY</v>
          </cell>
          <cell r="K6597">
            <v>109091044</v>
          </cell>
          <cell r="L6597" t="str">
            <v>WHITE</v>
          </cell>
          <cell r="M6597" t="str">
            <v>KING</v>
          </cell>
          <cell r="N6597">
            <v>36.03</v>
          </cell>
          <cell r="O6597">
            <v>49.88</v>
          </cell>
          <cell r="P6597">
            <v>0.27766600000000002</v>
          </cell>
          <cell r="Q6597" t="str">
            <v>MSTRAZOCSKG</v>
          </cell>
          <cell r="R6597" t="str">
            <v>40</v>
          </cell>
          <cell r="S6597" t="str">
            <v>IMPORT-E&amp;E CO LTD</v>
          </cell>
          <cell r="T6597" t="str">
            <v>010308</v>
          </cell>
          <cell r="U6597" t="str">
            <v>0</v>
          </cell>
          <cell r="V6597">
            <v>2</v>
          </cell>
        </row>
        <row r="6598">
          <cell r="C6598">
            <v>586754992</v>
          </cell>
          <cell r="D6598" t="str">
            <v>L</v>
          </cell>
          <cell r="E6598">
            <v>233679894</v>
          </cell>
          <cell r="F6598" t="str">
            <v>0008656920889</v>
          </cell>
          <cell r="G6598" t="str">
            <v>MS8901030822-28</v>
          </cell>
          <cell r="H6598" t="str">
            <v>Mainstays Terrazzo Metallic Print 5-Piece Comforter Set, King, White</v>
          </cell>
          <cell r="I6598" t="str">
            <v>MSTRAZO5PCSET KG</v>
          </cell>
          <cell r="K6598">
            <v>109091044</v>
          </cell>
          <cell r="L6598" t="str">
            <v>NA</v>
          </cell>
          <cell r="M6598" t="str">
            <v>NA</v>
          </cell>
          <cell r="N6598">
            <v>32.4</v>
          </cell>
          <cell r="O6598">
            <v>59.99</v>
          </cell>
          <cell r="P6598">
            <v>0.45990999999999999</v>
          </cell>
          <cell r="Q6598" t="str">
            <v>MSTRAZOCSKG</v>
          </cell>
          <cell r="R6598" t="str">
            <v>20</v>
          </cell>
          <cell r="S6598" t="str">
            <v>E &amp; E CO LTD</v>
          </cell>
          <cell r="T6598" t="str">
            <v>444096</v>
          </cell>
          <cell r="U6598" t="str">
            <v>0</v>
          </cell>
          <cell r="V6598">
            <v>1</v>
          </cell>
        </row>
        <row r="6599">
          <cell r="C6599">
            <v>587220460</v>
          </cell>
          <cell r="D6599" t="str">
            <v>L</v>
          </cell>
          <cell r="E6599">
            <v>233679894</v>
          </cell>
          <cell r="F6599" t="str">
            <v>0008656920889</v>
          </cell>
          <cell r="G6599" t="str">
            <v>MS8901030822-28</v>
          </cell>
          <cell r="H6599" t="str">
            <v>Mainstays Terrazzo Metallic Print 5-Piece Comforter Set, King, White</v>
          </cell>
          <cell r="I6599" t="str">
            <v>MAINSTAYS TERRAZZO C</v>
          </cell>
          <cell r="J6599" t="str">
            <v>ONLINE ONLY</v>
          </cell>
          <cell r="K6599">
            <v>109091044</v>
          </cell>
          <cell r="L6599" t="str">
            <v>NA</v>
          </cell>
          <cell r="M6599" t="str">
            <v>NA</v>
          </cell>
          <cell r="N6599">
            <v>27.54</v>
          </cell>
          <cell r="O6599">
            <v>59.99</v>
          </cell>
          <cell r="P6599">
            <v>0.54092300000000004</v>
          </cell>
          <cell r="Q6599" t="str">
            <v>MSTRAZOCSKG</v>
          </cell>
          <cell r="R6599" t="str">
            <v>03</v>
          </cell>
          <cell r="S6599" t="str">
            <v>E &amp; E CO LTD</v>
          </cell>
          <cell r="T6599" t="str">
            <v>444096</v>
          </cell>
          <cell r="U6599" t="str">
            <v>0</v>
          </cell>
          <cell r="V6599">
            <v>2</v>
          </cell>
        </row>
        <row r="6600">
          <cell r="C6600">
            <v>586802076</v>
          </cell>
          <cell r="E6600">
            <v>441492615</v>
          </cell>
          <cell r="F6600" t="str">
            <v>0008656940447</v>
          </cell>
          <cell r="G6600" t="str">
            <v>CS50-1249</v>
          </cell>
          <cell r="H6600" t="str">
            <v>Comfort Spaces Velvet Plush Reverse To Sherpa 10lb Weighted Blanket Velvet, 50"x60", Teal</v>
          </cell>
          <cell r="I6600" t="str">
            <v>COMFORT SPACES REVER</v>
          </cell>
          <cell r="J6600" t="str">
            <v>ONLINE ONLY</v>
          </cell>
          <cell r="K6600">
            <v>195586871</v>
          </cell>
          <cell r="L6600" t="str">
            <v>BLUE</v>
          </cell>
          <cell r="M6600" t="str">
            <v>N/A</v>
          </cell>
          <cell r="N6600">
            <v>24.35</v>
          </cell>
          <cell r="O6600">
            <v>41.99</v>
          </cell>
          <cell r="P6600">
            <v>0.42009999999999997</v>
          </cell>
          <cell r="Q6600" t="str">
            <v>SITE MERCH</v>
          </cell>
          <cell r="R6600" t="str">
            <v>07</v>
          </cell>
          <cell r="S6600" t="str">
            <v>E &amp; E CO LTD</v>
          </cell>
          <cell r="T6600" t="str">
            <v>444096</v>
          </cell>
          <cell r="U6600" t="str">
            <v>1</v>
          </cell>
          <cell r="V6600">
            <v>1</v>
          </cell>
        </row>
        <row r="6601">
          <cell r="C6601">
            <v>586802077</v>
          </cell>
          <cell r="E6601">
            <v>824349224</v>
          </cell>
          <cell r="F6601" t="str">
            <v>0008656940449</v>
          </cell>
          <cell r="G6601" t="str">
            <v>CS50-1251</v>
          </cell>
          <cell r="H6601" t="str">
            <v>Comfort Spaces Velvet Berber Weighted Velvet to Sherpa 1-Piece Teal Reversible Blanket, 60"x80"/15lbs</v>
          </cell>
          <cell r="I6601" t="str">
            <v>COMFORT SPACES REVER</v>
          </cell>
          <cell r="J6601" t="str">
            <v>ONLINE ONLY</v>
          </cell>
          <cell r="K6601">
            <v>195586872</v>
          </cell>
          <cell r="L6601" t="str">
            <v>BLUE</v>
          </cell>
          <cell r="M6601" t="str">
            <v>N/A</v>
          </cell>
          <cell r="N6601">
            <v>34.79</v>
          </cell>
          <cell r="O6601">
            <v>59.99</v>
          </cell>
          <cell r="P6601">
            <v>0.42007</v>
          </cell>
          <cell r="Q6601" t="str">
            <v>SITE MERCH</v>
          </cell>
          <cell r="R6601" t="str">
            <v>07</v>
          </cell>
          <cell r="S6601" t="str">
            <v>E &amp; E CO LTD</v>
          </cell>
          <cell r="T6601" t="str">
            <v>444096</v>
          </cell>
          <cell r="U6601" t="str">
            <v>1</v>
          </cell>
          <cell r="V6601">
            <v>1</v>
          </cell>
        </row>
        <row r="6602">
          <cell r="C6602">
            <v>586802080</v>
          </cell>
          <cell r="E6602">
            <v>932604006</v>
          </cell>
          <cell r="F6602" t="str">
            <v>0008656940445</v>
          </cell>
          <cell r="G6602" t="str">
            <v>CS50-1247</v>
          </cell>
          <cell r="H6602" t="str">
            <v>Comfort Spaces Velvet Berber Weighted Charcoal Reversible Weighted Blanket, 48"x72"</v>
          </cell>
          <cell r="I6602" t="str">
            <v>COMFORT SPACES REVER</v>
          </cell>
          <cell r="J6602" t="str">
            <v>ONLINE ONLY</v>
          </cell>
          <cell r="K6602">
            <v>195586875</v>
          </cell>
          <cell r="L6602" t="str">
            <v>BLACK</v>
          </cell>
          <cell r="M6602" t="str">
            <v>N/A</v>
          </cell>
          <cell r="N6602">
            <v>27.25</v>
          </cell>
          <cell r="O6602">
            <v>46.99</v>
          </cell>
          <cell r="P6602">
            <v>0.42008899999999999</v>
          </cell>
          <cell r="Q6602" t="str">
            <v>SITE MERCH</v>
          </cell>
          <cell r="R6602" t="str">
            <v>07</v>
          </cell>
          <cell r="S6602" t="str">
            <v>E &amp; E CO LTD</v>
          </cell>
          <cell r="T6602" t="str">
            <v>444096</v>
          </cell>
          <cell r="U6602" t="str">
            <v>1</v>
          </cell>
          <cell r="V6602">
            <v>1</v>
          </cell>
        </row>
        <row r="6603">
          <cell r="C6603">
            <v>586802116</v>
          </cell>
          <cell r="E6603">
            <v>910769600</v>
          </cell>
          <cell r="F6603" t="str">
            <v>0008656940444</v>
          </cell>
          <cell r="G6603" t="str">
            <v>CS50-1246</v>
          </cell>
          <cell r="H6603" t="str">
            <v>Comfort Spaces Velvet Plush Reverse To Sherpa 10lb Weighted Blanket Velvet, 50"x60", Charcoal</v>
          </cell>
          <cell r="I6603" t="str">
            <v>COMFORT SPACES REVER</v>
          </cell>
          <cell r="J6603" t="str">
            <v>ONLINE ONLY</v>
          </cell>
          <cell r="K6603">
            <v>195586879</v>
          </cell>
          <cell r="L6603" t="str">
            <v>BLACK</v>
          </cell>
          <cell r="M6603" t="str">
            <v>N/A</v>
          </cell>
          <cell r="N6603">
            <v>24.35</v>
          </cell>
          <cell r="O6603">
            <v>41.99</v>
          </cell>
          <cell r="P6603">
            <v>0.42009999999999997</v>
          </cell>
          <cell r="Q6603" t="str">
            <v>SITE MERCH</v>
          </cell>
          <cell r="R6603" t="str">
            <v>07</v>
          </cell>
          <cell r="S6603" t="str">
            <v>E &amp; E CO LTD</v>
          </cell>
          <cell r="T6603" t="str">
            <v>444096</v>
          </cell>
          <cell r="U6603" t="str">
            <v>1</v>
          </cell>
          <cell r="V6603">
            <v>1</v>
          </cell>
        </row>
        <row r="6604">
          <cell r="C6604">
            <v>586802130</v>
          </cell>
          <cell r="E6604">
            <v>658182186</v>
          </cell>
          <cell r="F6604" t="str">
            <v>0008656940437</v>
          </cell>
          <cell r="G6604" t="str">
            <v>CS50-1239</v>
          </cell>
          <cell r="H6604" t="str">
            <v>Comfort Spaces Velvet Plush Reverse To Sherpa 15lb Weighted Blanket Velvet, 60"x80", Blush</v>
          </cell>
          <cell r="I6604" t="str">
            <v>COMFORT SPACES REVER</v>
          </cell>
          <cell r="J6604" t="str">
            <v>ONLINE ONLY</v>
          </cell>
          <cell r="K6604">
            <v>195586880</v>
          </cell>
          <cell r="L6604" t="str">
            <v>PINK</v>
          </cell>
          <cell r="M6604" t="str">
            <v>N/A</v>
          </cell>
          <cell r="N6604">
            <v>34.79</v>
          </cell>
          <cell r="O6604">
            <v>59.99</v>
          </cell>
          <cell r="P6604">
            <v>0.42007</v>
          </cell>
          <cell r="Q6604" t="str">
            <v>SITE MERCH</v>
          </cell>
          <cell r="R6604" t="str">
            <v>07</v>
          </cell>
          <cell r="S6604" t="str">
            <v>E &amp; E CO LTD</v>
          </cell>
          <cell r="T6604" t="str">
            <v>444096</v>
          </cell>
          <cell r="U6604" t="str">
            <v>1</v>
          </cell>
          <cell r="V6604">
            <v>1</v>
          </cell>
        </row>
        <row r="6605">
          <cell r="C6605">
            <v>586802155</v>
          </cell>
          <cell r="E6605">
            <v>547062370</v>
          </cell>
          <cell r="F6605" t="str">
            <v>0008656940428</v>
          </cell>
          <cell r="G6605" t="str">
            <v>CS50-1230</v>
          </cell>
          <cell r="H6605" t="str">
            <v>Comfort Spaces Reversible Mink to Microfiber Weighted Blanket Adult-Glass Beads Filling All Season Soft Heavy Wraps-Box Quilted Cozy Warm Bed Cover, 60"x80" / 17 lbs, Grey</v>
          </cell>
          <cell r="I6605" t="str">
            <v>COMFORT SPACES REVER</v>
          </cell>
          <cell r="J6605" t="str">
            <v>ONLINE ONLY</v>
          </cell>
          <cell r="K6605">
            <v>195586881</v>
          </cell>
          <cell r="L6605" t="str">
            <v>GRAY</v>
          </cell>
          <cell r="M6605" t="str">
            <v>N/A</v>
          </cell>
          <cell r="N6605">
            <v>28.41</v>
          </cell>
          <cell r="O6605">
            <v>48.99</v>
          </cell>
          <cell r="P6605">
            <v>0.42008600000000001</v>
          </cell>
          <cell r="Q6605" t="str">
            <v>SITE MERCH</v>
          </cell>
          <cell r="R6605" t="str">
            <v>07</v>
          </cell>
          <cell r="S6605" t="str">
            <v>E &amp; E CO LTD</v>
          </cell>
          <cell r="T6605" t="str">
            <v>444096</v>
          </cell>
          <cell r="U6605" t="str">
            <v>1</v>
          </cell>
          <cell r="V6605">
            <v>1</v>
          </cell>
        </row>
        <row r="6606">
          <cell r="C6606">
            <v>586802192</v>
          </cell>
          <cell r="E6606">
            <v>403310004</v>
          </cell>
          <cell r="F6606" t="str">
            <v>0008656940438</v>
          </cell>
          <cell r="G6606" t="str">
            <v>CS50-1240</v>
          </cell>
          <cell r="H6606" t="str">
            <v>Comfort Spaces Velvet Berber Weighted Gray Reversible Weighted Blanket, 50"x60"</v>
          </cell>
          <cell r="I6606" t="str">
            <v>COMFORT SPACES REVER</v>
          </cell>
          <cell r="J6606" t="str">
            <v>ONLINE ONLY</v>
          </cell>
          <cell r="K6606">
            <v>195586882</v>
          </cell>
          <cell r="L6606" t="str">
            <v>GRAY</v>
          </cell>
          <cell r="M6606" t="str">
            <v>N/A</v>
          </cell>
          <cell r="N6606">
            <v>24.35</v>
          </cell>
          <cell r="O6606">
            <v>41.99</v>
          </cell>
          <cell r="P6606">
            <v>0.42009999999999997</v>
          </cell>
          <cell r="Q6606" t="str">
            <v>SITE MERCH</v>
          </cell>
          <cell r="R6606" t="str">
            <v>07</v>
          </cell>
          <cell r="S6606" t="str">
            <v>E &amp; E CO LTD</v>
          </cell>
          <cell r="T6606" t="str">
            <v>444096</v>
          </cell>
          <cell r="U6606" t="str">
            <v>1</v>
          </cell>
          <cell r="V6606">
            <v>1</v>
          </cell>
        </row>
        <row r="6607">
          <cell r="C6607">
            <v>586802222</v>
          </cell>
          <cell r="E6607">
            <v>823955496</v>
          </cell>
          <cell r="F6607" t="str">
            <v>0008656940427</v>
          </cell>
          <cell r="G6607" t="str">
            <v>CS50-1229</v>
          </cell>
          <cell r="H6607" t="str">
            <v>Weighted Blanket 15 lbs, Grey</v>
          </cell>
          <cell r="I6607" t="str">
            <v>COMFORT SPACES REVER</v>
          </cell>
          <cell r="J6607" t="str">
            <v>ONLINE ONLY</v>
          </cell>
          <cell r="K6607">
            <v>195586883</v>
          </cell>
          <cell r="L6607" t="str">
            <v>GRAY</v>
          </cell>
          <cell r="M6607" t="str">
            <v>N/A</v>
          </cell>
          <cell r="N6607">
            <v>24.93</v>
          </cell>
          <cell r="O6607">
            <v>42.99</v>
          </cell>
          <cell r="P6607">
            <v>0.42009800000000003</v>
          </cell>
          <cell r="Q6607" t="str">
            <v>SITE MERCH</v>
          </cell>
          <cell r="R6607" t="str">
            <v>07</v>
          </cell>
          <cell r="S6607" t="str">
            <v>E &amp; E CO LTD</v>
          </cell>
          <cell r="T6607" t="str">
            <v>444096</v>
          </cell>
          <cell r="U6607" t="str">
            <v>1</v>
          </cell>
          <cell r="V6607">
            <v>1</v>
          </cell>
        </row>
        <row r="6608">
          <cell r="C6608">
            <v>586802397</v>
          </cell>
          <cell r="E6608">
            <v>965568144</v>
          </cell>
          <cell r="F6608" t="str">
            <v>0008656940434</v>
          </cell>
          <cell r="G6608" t="str">
            <v>CS50-1236</v>
          </cell>
          <cell r="H6608" t="str">
            <v>Comfort Spaces Reversible Mink to Microfiber Weighted Blanket Adult-Glass Beads Filling All Season Soft Heavy Wraps-Box Quilted Cozy Warm Bed Cover, 60"x80" / 17 lbs, Sand</v>
          </cell>
          <cell r="I6608" t="str">
            <v>COMFORT SPACES REVER</v>
          </cell>
          <cell r="J6608" t="str">
            <v>ONLINE ONLY</v>
          </cell>
          <cell r="K6608">
            <v>195586930</v>
          </cell>
          <cell r="L6608" t="str">
            <v>WHITE</v>
          </cell>
          <cell r="M6608" t="str">
            <v>N/A</v>
          </cell>
          <cell r="N6608">
            <v>28.41</v>
          </cell>
          <cell r="O6608">
            <v>48.99</v>
          </cell>
          <cell r="P6608">
            <v>0.42008600000000001</v>
          </cell>
          <cell r="Q6608" t="str">
            <v>SITE MERCH</v>
          </cell>
          <cell r="R6608" t="str">
            <v>07</v>
          </cell>
          <cell r="S6608" t="str">
            <v>E &amp; E CO LTD</v>
          </cell>
          <cell r="T6608" t="str">
            <v>444096</v>
          </cell>
          <cell r="U6608" t="str">
            <v>1</v>
          </cell>
          <cell r="V6608">
            <v>1</v>
          </cell>
        </row>
        <row r="6609">
          <cell r="C6609">
            <v>586802402</v>
          </cell>
          <cell r="E6609">
            <v>712322384</v>
          </cell>
          <cell r="F6609" t="str">
            <v>0008656940441</v>
          </cell>
          <cell r="G6609" t="str">
            <v>CS50-1243</v>
          </cell>
          <cell r="H6609" t="str">
            <v>Comfort Spaces Velvet Plush Reverse To Sherpa 10lb Weighted Blanket Velvet, 50"x60", Navy</v>
          </cell>
          <cell r="I6609" t="str">
            <v>COMFORT SPACES REVER</v>
          </cell>
          <cell r="J6609" t="str">
            <v>ONLINE ONLY</v>
          </cell>
          <cell r="K6609">
            <v>195586933</v>
          </cell>
          <cell r="L6609" t="str">
            <v>BLUE</v>
          </cell>
          <cell r="M6609" t="str">
            <v>N/A</v>
          </cell>
          <cell r="N6609">
            <v>24.35</v>
          </cell>
          <cell r="O6609">
            <v>41.99</v>
          </cell>
          <cell r="P6609">
            <v>0.42009999999999997</v>
          </cell>
          <cell r="Q6609" t="str">
            <v>SITE MERCH</v>
          </cell>
          <cell r="R6609" t="str">
            <v>07</v>
          </cell>
          <cell r="S6609" t="str">
            <v>E &amp; E CO LTD</v>
          </cell>
          <cell r="T6609" t="str">
            <v>444096</v>
          </cell>
          <cell r="U6609" t="str">
            <v>1</v>
          </cell>
          <cell r="V6609">
            <v>1</v>
          </cell>
        </row>
        <row r="6610">
          <cell r="C6610">
            <v>586802403</v>
          </cell>
          <cell r="E6610">
            <v>398703339</v>
          </cell>
          <cell r="F6610" t="str">
            <v>0008656940443</v>
          </cell>
          <cell r="G6610" t="str">
            <v>CS50-1245</v>
          </cell>
          <cell r="H6610" t="str">
            <v>Comfort Spaces Velvet Plush Reverse To Sherpa 15lb Weighted Blanket Velvet, 60"x80", Navy</v>
          </cell>
          <cell r="I6610" t="str">
            <v>COMFORT SPACES REVER</v>
          </cell>
          <cell r="J6610" t="str">
            <v>ONLINE ONLY</v>
          </cell>
          <cell r="K6610">
            <v>195586937</v>
          </cell>
          <cell r="L6610" t="str">
            <v>BLUE</v>
          </cell>
          <cell r="M6610" t="str">
            <v>N/A</v>
          </cell>
          <cell r="N6610">
            <v>34.79</v>
          </cell>
          <cell r="O6610">
            <v>59.99</v>
          </cell>
          <cell r="P6610">
            <v>0.42007</v>
          </cell>
          <cell r="Q6610" t="str">
            <v>SITE MERCH</v>
          </cell>
          <cell r="R6610" t="str">
            <v>07</v>
          </cell>
          <cell r="S6610" t="str">
            <v>E &amp; E CO LTD</v>
          </cell>
          <cell r="T6610" t="str">
            <v>444096</v>
          </cell>
          <cell r="U6610" t="str">
            <v>1</v>
          </cell>
          <cell r="V6610">
            <v>1</v>
          </cell>
        </row>
        <row r="6611">
          <cell r="C6611">
            <v>586802409</v>
          </cell>
          <cell r="E6611">
            <v>754519515</v>
          </cell>
          <cell r="F6611" t="str">
            <v>0008656940431</v>
          </cell>
          <cell r="G6611" t="str">
            <v>CS50-1233</v>
          </cell>
          <cell r="H6611" t="str">
            <v>Comfort Spaces Reversible Mink to Microfiber Weighted Blanket Adult-Glass Beads Filling All Season Soft Heavy Wraps-Box Quilted Cozy Warm Bed Cover, 60"x80" / 17 lbs, Navy</v>
          </cell>
          <cell r="I6611" t="str">
            <v>COMFORT SPACES REVER</v>
          </cell>
          <cell r="J6611" t="str">
            <v>ONLINE ONLY</v>
          </cell>
          <cell r="K6611">
            <v>195586940</v>
          </cell>
          <cell r="L6611" t="str">
            <v>BLUE</v>
          </cell>
          <cell r="M6611" t="str">
            <v>N/A</v>
          </cell>
          <cell r="N6611">
            <v>28.41</v>
          </cell>
          <cell r="O6611">
            <v>48.99</v>
          </cell>
          <cell r="P6611">
            <v>0.42008600000000001</v>
          </cell>
          <cell r="Q6611" t="str">
            <v>SITE MERCH</v>
          </cell>
          <cell r="R6611" t="str">
            <v>07</v>
          </cell>
          <cell r="S6611" t="str">
            <v>E &amp; E CO LTD</v>
          </cell>
          <cell r="T6611" t="str">
            <v>444096</v>
          </cell>
          <cell r="U6611" t="str">
            <v>1</v>
          </cell>
          <cell r="V6611">
            <v>1</v>
          </cell>
        </row>
        <row r="6612">
          <cell r="C6612">
            <v>586802410</v>
          </cell>
          <cell r="E6612">
            <v>643703798</v>
          </cell>
          <cell r="F6612" t="str">
            <v>0008656940429</v>
          </cell>
          <cell r="G6612" t="str">
            <v>CS50-1231</v>
          </cell>
          <cell r="H6612" t="str">
            <v>Comfort Spaces Reversible Mink to Microfiber Weighted Blanket Adult-Glass Beads Filling All Season Soft Heavy Wraps-Box Quilted Cozy Warm Bed Cover, 48"x72"/ 12 lbs, Navy</v>
          </cell>
          <cell r="I6612" t="str">
            <v>COMFORT SPACES REVER</v>
          </cell>
          <cell r="J6612" t="str">
            <v>ONLINE ONLY</v>
          </cell>
          <cell r="K6612">
            <v>195586941</v>
          </cell>
          <cell r="L6612" t="str">
            <v>BLUE</v>
          </cell>
          <cell r="M6612" t="str">
            <v>N/A</v>
          </cell>
          <cell r="N6612">
            <v>23.19</v>
          </cell>
          <cell r="O6612">
            <v>39.99</v>
          </cell>
          <cell r="P6612">
            <v>0.42010500000000001</v>
          </cell>
          <cell r="Q6612" t="str">
            <v>SITE MERCH</v>
          </cell>
          <cell r="R6612" t="str">
            <v>07</v>
          </cell>
          <cell r="S6612" t="str">
            <v>E &amp; E CO LTD</v>
          </cell>
          <cell r="T6612" t="str">
            <v>444096</v>
          </cell>
          <cell r="U6612" t="str">
            <v>1</v>
          </cell>
          <cell r="V6612">
            <v>1</v>
          </cell>
        </row>
        <row r="6613">
          <cell r="C6613">
            <v>586802411</v>
          </cell>
          <cell r="E6613">
            <v>246155336</v>
          </cell>
          <cell r="F6613" t="str">
            <v>0008656940436</v>
          </cell>
          <cell r="G6613" t="str">
            <v>CS50-1238</v>
          </cell>
          <cell r="H6613" t="str">
            <v>Comfort Spaces Velvet Plush Reverse To Sherpa 12lb Weighted Blanket Velvet, 48"x72", Blush</v>
          </cell>
          <cell r="I6613" t="str">
            <v>COMFORT SPACES REVER</v>
          </cell>
          <cell r="J6613" t="str">
            <v>ONLINE ONLY</v>
          </cell>
          <cell r="K6613">
            <v>195586942</v>
          </cell>
          <cell r="L6613" t="str">
            <v>PINK</v>
          </cell>
          <cell r="M6613" t="str">
            <v>N/A</v>
          </cell>
          <cell r="N6613">
            <v>27.25</v>
          </cell>
          <cell r="O6613">
            <v>28.9</v>
          </cell>
          <cell r="P6613">
            <v>5.7092999999999998E-2</v>
          </cell>
          <cell r="Q6613" t="str">
            <v>SITE MERCH</v>
          </cell>
          <cell r="R6613" t="str">
            <v>07</v>
          </cell>
          <cell r="S6613" t="str">
            <v>E &amp; E CO LTD</v>
          </cell>
          <cell r="T6613" t="str">
            <v>444096</v>
          </cell>
          <cell r="U6613" t="str">
            <v>1</v>
          </cell>
          <cell r="V6613">
            <v>1</v>
          </cell>
        </row>
        <row r="6614">
          <cell r="C6614">
            <v>586802432</v>
          </cell>
          <cell r="E6614">
            <v>453663486</v>
          </cell>
          <cell r="F6614" t="str">
            <v>0008656940435</v>
          </cell>
          <cell r="G6614" t="str">
            <v>CS50-1237</v>
          </cell>
          <cell r="H6614" t="str">
            <v>Comfort Spaces Reversible Weighted Blanket Velvet to Sherpa Adult-Glass Beads Filling All Season Soft Heavy Wraps-Box Quilted Cozy Warm Bed Cover, 50"x60" / 10 lbs, Blush</v>
          </cell>
          <cell r="I6614" t="str">
            <v>COMFORT SPACES REVER</v>
          </cell>
          <cell r="J6614" t="str">
            <v>ONLINE ONLY</v>
          </cell>
          <cell r="K6614">
            <v>195586950</v>
          </cell>
          <cell r="L6614" t="str">
            <v>PINK</v>
          </cell>
          <cell r="M6614" t="str">
            <v>N/A</v>
          </cell>
          <cell r="N6614">
            <v>24.35</v>
          </cell>
          <cell r="O6614">
            <v>41.99</v>
          </cell>
          <cell r="P6614">
            <v>0.42009999999999997</v>
          </cell>
          <cell r="Q6614" t="str">
            <v>SITE MERCH</v>
          </cell>
          <cell r="R6614" t="str">
            <v>07</v>
          </cell>
          <cell r="S6614" t="str">
            <v>E &amp; E CO LTD</v>
          </cell>
          <cell r="T6614" t="str">
            <v>444096</v>
          </cell>
          <cell r="U6614" t="str">
            <v>1</v>
          </cell>
          <cell r="V6614">
            <v>1</v>
          </cell>
        </row>
        <row r="6615">
          <cell r="C6615">
            <v>586802433</v>
          </cell>
          <cell r="E6615">
            <v>923139092</v>
          </cell>
          <cell r="F6615" t="str">
            <v>0008656940432</v>
          </cell>
          <cell r="G6615" t="str">
            <v>CS50-1234</v>
          </cell>
          <cell r="H6615" t="str">
            <v>Comfort Spaces Reversible Mink to Microfiber Weighted Blanket Adult-Glass Beads Filling All Season Soft Heavy Wraps-Box Quilted Cozy Warm Bed Cover, 48"x72" / 12 lbs, Sand</v>
          </cell>
          <cell r="I6615" t="str">
            <v>COMFORT SPACES REVER</v>
          </cell>
          <cell r="J6615" t="str">
            <v>ONLINE ONLY</v>
          </cell>
          <cell r="K6615">
            <v>195586951</v>
          </cell>
          <cell r="L6615" t="str">
            <v>BEIGE</v>
          </cell>
          <cell r="M6615" t="str">
            <v>N/A</v>
          </cell>
          <cell r="N6615">
            <v>23.19</v>
          </cell>
          <cell r="O6615">
            <v>39.99</v>
          </cell>
          <cell r="P6615">
            <v>0.42010500000000001</v>
          </cell>
          <cell r="Q6615" t="str">
            <v>SITE MERCH</v>
          </cell>
          <cell r="R6615" t="str">
            <v>07</v>
          </cell>
          <cell r="S6615" t="str">
            <v>E &amp; E CO LTD</v>
          </cell>
          <cell r="T6615" t="str">
            <v>444096</v>
          </cell>
          <cell r="U6615" t="str">
            <v>1</v>
          </cell>
          <cell r="V6615">
            <v>1</v>
          </cell>
        </row>
        <row r="6616">
          <cell r="C6616">
            <v>586802495</v>
          </cell>
          <cell r="E6616">
            <v>483923864</v>
          </cell>
          <cell r="F6616" t="str">
            <v>0008656940448</v>
          </cell>
          <cell r="G6616" t="str">
            <v>CS50-1250</v>
          </cell>
          <cell r="H6616" t="str">
            <v>Comfort Spaces Velvet Plush Reverse To Sherpa 12lb Weighted Blanket Velvet, 48"x72", Teal</v>
          </cell>
          <cell r="I6616" t="str">
            <v>COMFORT SPACES REVER</v>
          </cell>
          <cell r="J6616" t="str">
            <v>ONLINE ONLY</v>
          </cell>
          <cell r="K6616">
            <v>195586975</v>
          </cell>
          <cell r="L6616" t="str">
            <v>BLUE</v>
          </cell>
          <cell r="M6616" t="str">
            <v>N/A</v>
          </cell>
          <cell r="N6616">
            <v>27.25</v>
          </cell>
          <cell r="O6616">
            <v>46.99</v>
          </cell>
          <cell r="P6616">
            <v>0.42008899999999999</v>
          </cell>
          <cell r="Q6616" t="str">
            <v>SITE MERCH</v>
          </cell>
          <cell r="R6616" t="str">
            <v>07</v>
          </cell>
          <cell r="S6616" t="str">
            <v>E &amp; E CO LTD</v>
          </cell>
          <cell r="T6616" t="str">
            <v>444096</v>
          </cell>
          <cell r="U6616" t="str">
            <v>1</v>
          </cell>
          <cell r="V6616">
            <v>1</v>
          </cell>
        </row>
        <row r="6617">
          <cell r="C6617">
            <v>586802496</v>
          </cell>
          <cell r="E6617">
            <v>867797108</v>
          </cell>
          <cell r="F6617" t="str">
            <v>0008656940446</v>
          </cell>
          <cell r="G6617" t="str">
            <v>CS50-1248</v>
          </cell>
          <cell r="H6617" t="str">
            <v>Comfort Spaces Velvet Plush Reverse To Sherpa 15lb Weighted Blanket Velvet, 60\'x80", Charcoal</v>
          </cell>
          <cell r="I6617" t="str">
            <v>COMFORT SPACES REVER</v>
          </cell>
          <cell r="J6617" t="str">
            <v>ONLINE ONLY</v>
          </cell>
          <cell r="K6617">
            <v>195586974</v>
          </cell>
          <cell r="L6617" t="str">
            <v>BLACK</v>
          </cell>
          <cell r="M6617" t="str">
            <v>N/A</v>
          </cell>
          <cell r="N6617">
            <v>34.79</v>
          </cell>
          <cell r="O6617">
            <v>59.99</v>
          </cell>
          <cell r="P6617">
            <v>0.42007</v>
          </cell>
          <cell r="Q6617" t="str">
            <v>SITE MERCH</v>
          </cell>
          <cell r="R6617" t="str">
            <v>07</v>
          </cell>
          <cell r="S6617" t="str">
            <v>E &amp; E CO LTD</v>
          </cell>
          <cell r="T6617" t="str">
            <v>444096</v>
          </cell>
          <cell r="U6617" t="str">
            <v>1</v>
          </cell>
          <cell r="V6617">
            <v>1</v>
          </cell>
        </row>
        <row r="6618">
          <cell r="C6618">
            <v>587312540</v>
          </cell>
          <cell r="E6618">
            <v>562338259</v>
          </cell>
          <cell r="F6618" t="str">
            <v>0008656948825</v>
          </cell>
          <cell r="G6618" t="str">
            <v>MS4101030822-07</v>
          </cell>
          <cell r="H6618" t="str">
            <v>Mainstays Oversized Waterproof Outdoor Blanket, 60x70, Americana Stripe Red</v>
          </cell>
          <cell r="I6618" t="str">
            <v>MS STRIPE OD BLNKT</v>
          </cell>
          <cell r="J6618" t="str">
            <v>10 PC PDQ</v>
          </cell>
          <cell r="K6618">
            <v>196121690</v>
          </cell>
          <cell r="L6618" t="str">
            <v>RED</v>
          </cell>
          <cell r="M6618" t="str">
            <v>60X70</v>
          </cell>
          <cell r="N6618">
            <v>5.74</v>
          </cell>
          <cell r="O6618">
            <v>9.9700000000000006</v>
          </cell>
          <cell r="P6618">
            <v>0.42427300000000001</v>
          </cell>
          <cell r="Q6618" t="str">
            <v>OUTDOOR BLKT</v>
          </cell>
          <cell r="R6618" t="str">
            <v>43</v>
          </cell>
          <cell r="S6618" t="str">
            <v>IMPORT-E&amp;E CO LTD</v>
          </cell>
          <cell r="T6618" t="str">
            <v>010308</v>
          </cell>
          <cell r="U6618" t="str">
            <v>0</v>
          </cell>
          <cell r="V6618">
            <v>10</v>
          </cell>
        </row>
        <row r="6619">
          <cell r="C6619">
            <v>587312541</v>
          </cell>
          <cell r="E6619">
            <v>542230228</v>
          </cell>
          <cell r="F6619" t="str">
            <v>0008656948826</v>
          </cell>
          <cell r="G6619" t="str">
            <v>MS4101030822-08</v>
          </cell>
          <cell r="H6619" t="str">
            <v>Mainstays Oversized Waterproof Outdoor Blanket, 60x70, Fish Print Royal Blue</v>
          </cell>
          <cell r="I6619" t="str">
            <v>MS FISH OD BLNKT</v>
          </cell>
          <cell r="J6619" t="str">
            <v>10 PC PDQ</v>
          </cell>
          <cell r="K6619">
            <v>196121691</v>
          </cell>
          <cell r="L6619" t="str">
            <v>ROYAL</v>
          </cell>
          <cell r="M6619" t="str">
            <v>60X70</v>
          </cell>
          <cell r="N6619">
            <v>5.74</v>
          </cell>
          <cell r="O6619">
            <v>9.9700000000000006</v>
          </cell>
          <cell r="P6619">
            <v>0.42427300000000001</v>
          </cell>
          <cell r="Q6619" t="str">
            <v>OUTDOOR BLKT</v>
          </cell>
          <cell r="R6619" t="str">
            <v>43</v>
          </cell>
          <cell r="S6619" t="str">
            <v>IMPORT-E&amp;E CO LTD</v>
          </cell>
          <cell r="T6619" t="str">
            <v>010308</v>
          </cell>
          <cell r="U6619" t="str">
            <v>0</v>
          </cell>
          <cell r="V6619">
            <v>10</v>
          </cell>
        </row>
        <row r="6620">
          <cell r="C6620">
            <v>587312542</v>
          </cell>
          <cell r="E6620">
            <v>601665211</v>
          </cell>
          <cell r="F6620" t="str">
            <v>0008656948827</v>
          </cell>
          <cell r="G6620" t="str">
            <v>MS4101030822-09</v>
          </cell>
          <cell r="H6620" t="str">
            <v>Mainstays Oversized Waterproof Outdoor Picnic Blanket, 60 x 70 In., Sea Shell Pink</v>
          </cell>
          <cell r="I6620" t="str">
            <v>MS SHELL OD BLNKT</v>
          </cell>
          <cell r="J6620" t="str">
            <v>10 PC PDQ</v>
          </cell>
          <cell r="K6620">
            <v>196121692</v>
          </cell>
          <cell r="L6620" t="str">
            <v>PINK</v>
          </cell>
          <cell r="M6620" t="str">
            <v>60X70</v>
          </cell>
          <cell r="N6620">
            <v>5.74</v>
          </cell>
          <cell r="O6620">
            <v>9.9700000000000006</v>
          </cell>
          <cell r="P6620">
            <v>0.42427300000000001</v>
          </cell>
          <cell r="Q6620" t="str">
            <v>OUTDOOR BLKT</v>
          </cell>
          <cell r="R6620" t="str">
            <v>43</v>
          </cell>
          <cell r="S6620" t="str">
            <v>IMPORT-E&amp;E CO LTD</v>
          </cell>
          <cell r="T6620" t="str">
            <v>010308</v>
          </cell>
          <cell r="U6620" t="str">
            <v>0</v>
          </cell>
          <cell r="V6620">
            <v>10</v>
          </cell>
        </row>
        <row r="6621">
          <cell r="C6621">
            <v>587312543</v>
          </cell>
          <cell r="E6621">
            <v>169771510</v>
          </cell>
          <cell r="F6621" t="str">
            <v>0008656948828</v>
          </cell>
          <cell r="G6621" t="str">
            <v>MS4101030822-10</v>
          </cell>
          <cell r="H6621" t="str">
            <v>Mainstays Oversized Waterproof Outdoor Blanket, 60x70, Tropical Toucan Teal</v>
          </cell>
          <cell r="I6621" t="str">
            <v>MS BIRD OD BLNKT</v>
          </cell>
          <cell r="J6621" t="str">
            <v>10 PC PDQ</v>
          </cell>
          <cell r="K6621">
            <v>196121693</v>
          </cell>
          <cell r="L6621" t="str">
            <v>TEAL</v>
          </cell>
          <cell r="M6621" t="str">
            <v>60X70</v>
          </cell>
          <cell r="N6621">
            <v>5.74</v>
          </cell>
          <cell r="O6621">
            <v>9.9700000000000006</v>
          </cell>
          <cell r="P6621">
            <v>0.42427300000000001</v>
          </cell>
          <cell r="Q6621" t="str">
            <v>OUTDOOR BLKT</v>
          </cell>
          <cell r="R6621" t="str">
            <v>43</v>
          </cell>
          <cell r="S6621" t="str">
            <v>IMPORT-E&amp;E CO LTD</v>
          </cell>
          <cell r="T6621" t="str">
            <v>010308</v>
          </cell>
          <cell r="U6621" t="str">
            <v>0</v>
          </cell>
          <cell r="V6621">
            <v>10</v>
          </cell>
        </row>
        <row r="6622">
          <cell r="C6622">
            <v>587312544</v>
          </cell>
          <cell r="E6622">
            <v>924125045</v>
          </cell>
          <cell r="F6622" t="str">
            <v>0008656948829</v>
          </cell>
          <cell r="G6622" t="str">
            <v>MS4101030822-11</v>
          </cell>
          <cell r="H6622" t="str">
            <v>Mainstays Oversized Waterproof Outdoor Blanket, 60x70, Fruit Print Mint</v>
          </cell>
          <cell r="I6622" t="str">
            <v>MS FRUIT OD BLNKT</v>
          </cell>
          <cell r="J6622" t="str">
            <v>10 PC PDQ</v>
          </cell>
          <cell r="K6622">
            <v>196121695</v>
          </cell>
          <cell r="L6622" t="str">
            <v>MINT</v>
          </cell>
          <cell r="M6622" t="str">
            <v>60X70</v>
          </cell>
          <cell r="N6622">
            <v>5.74</v>
          </cell>
          <cell r="O6622">
            <v>9.9700000000000006</v>
          </cell>
          <cell r="P6622">
            <v>0.42427300000000001</v>
          </cell>
          <cell r="Q6622" t="str">
            <v>OUTDOOR BLKT</v>
          </cell>
          <cell r="R6622" t="str">
            <v>43</v>
          </cell>
          <cell r="S6622" t="str">
            <v>IMPORT-E&amp;E CO LTD</v>
          </cell>
          <cell r="T6622" t="str">
            <v>010308</v>
          </cell>
          <cell r="U6622" t="str">
            <v>0</v>
          </cell>
          <cell r="V6622">
            <v>10</v>
          </cell>
        </row>
        <row r="6623">
          <cell r="C6623">
            <v>587312545</v>
          </cell>
          <cell r="E6623">
            <v>268787180</v>
          </cell>
          <cell r="F6623" t="str">
            <v>0008656948830</v>
          </cell>
          <cell r="G6623" t="str">
            <v>MS4101030822-12</v>
          </cell>
          <cell r="H6623" t="str">
            <v>Mainstays Oversized Waterproof Outdoor Blanket, 60x70, Tiedye Purple</v>
          </cell>
          <cell r="I6623" t="str">
            <v>MS TIEDYE OD BLNKT</v>
          </cell>
          <cell r="J6623" t="str">
            <v>10 PC PDQ</v>
          </cell>
          <cell r="K6623">
            <v>196121696</v>
          </cell>
          <cell r="L6623" t="str">
            <v>PURPLE</v>
          </cell>
          <cell r="M6623" t="str">
            <v>60X70</v>
          </cell>
          <cell r="N6623">
            <v>5.74</v>
          </cell>
          <cell r="O6623">
            <v>9.9700000000000006</v>
          </cell>
          <cell r="P6623">
            <v>0.42427300000000001</v>
          </cell>
          <cell r="Q6623" t="str">
            <v>OUTDOOR BLKT</v>
          </cell>
          <cell r="R6623" t="str">
            <v>43</v>
          </cell>
          <cell r="S6623" t="str">
            <v>IMPORT-E&amp;E CO LTD</v>
          </cell>
          <cell r="T6623" t="str">
            <v>010308</v>
          </cell>
          <cell r="U6623" t="str">
            <v>0</v>
          </cell>
          <cell r="V6623">
            <v>10</v>
          </cell>
        </row>
        <row r="6624">
          <cell r="C6624">
            <v>575917583</v>
          </cell>
          <cell r="D6624" t="str">
            <v>L</v>
          </cell>
          <cell r="E6624">
            <v>925299250</v>
          </cell>
          <cell r="F6624" t="str">
            <v>0008656928967</v>
          </cell>
          <cell r="G6624" t="str">
            <v>BH9944409622-04</v>
          </cell>
          <cell r="H6624" t="str">
            <v>Better Homes and Gardens White Cotton Pintuck 3-Piece Comforter Set, King</v>
          </cell>
          <cell r="I6624" t="str">
            <v>BHG 3PC WHT PNTCK K</v>
          </cell>
          <cell r="J6624" t="str">
            <v>2019 WK 38 ADD</v>
          </cell>
          <cell r="K6624">
            <v>129096615</v>
          </cell>
          <cell r="L6624" t="str">
            <v>WHITE</v>
          </cell>
          <cell r="M6624" t="str">
            <v>KING</v>
          </cell>
          <cell r="N6624">
            <v>43.81</v>
          </cell>
          <cell r="O6624">
            <v>74</v>
          </cell>
          <cell r="P6624">
            <v>0.40797299999999997</v>
          </cell>
          <cell r="Q6624" t="str">
            <v>COMF SET</v>
          </cell>
          <cell r="R6624" t="str">
            <v>20</v>
          </cell>
          <cell r="S6624" t="str">
            <v>E &amp; E CO LTD</v>
          </cell>
          <cell r="T6624" t="str">
            <v>444096</v>
          </cell>
          <cell r="U6624" t="str">
            <v>1</v>
          </cell>
          <cell r="V6624">
            <v>1</v>
          </cell>
        </row>
        <row r="6625">
          <cell r="C6625">
            <v>575920326</v>
          </cell>
          <cell r="D6625" t="str">
            <v>L</v>
          </cell>
          <cell r="E6625">
            <v>925299250</v>
          </cell>
          <cell r="F6625" t="str">
            <v>0008656928967</v>
          </cell>
          <cell r="G6625" t="str">
            <v>BH9944409622-04</v>
          </cell>
          <cell r="H6625" t="str">
            <v>Better Homes and Gardens White Cotton Pintuck 3-Piece Comforter Set, King</v>
          </cell>
          <cell r="I6625" t="str">
            <v>3PC WHITE PINTUCK KG</v>
          </cell>
          <cell r="K6625">
            <v>129096615</v>
          </cell>
          <cell r="L6625" t="str">
            <v>WHITE</v>
          </cell>
          <cell r="M6625" t="str">
            <v>KING</v>
          </cell>
          <cell r="N6625">
            <v>38.14</v>
          </cell>
          <cell r="O6625">
            <v>74</v>
          </cell>
          <cell r="P6625">
            <v>0.484595</v>
          </cell>
          <cell r="Q6625" t="str">
            <v>COMF SET</v>
          </cell>
          <cell r="R6625" t="str">
            <v>43</v>
          </cell>
          <cell r="S6625" t="str">
            <v>IMPORT-E&amp;E CO LTD</v>
          </cell>
          <cell r="T6625" t="str">
            <v>010308</v>
          </cell>
          <cell r="U6625" t="str">
            <v>0</v>
          </cell>
          <cell r="V6625">
            <v>2</v>
          </cell>
        </row>
        <row r="6626">
          <cell r="C6626">
            <v>576499516</v>
          </cell>
          <cell r="D6626" t="str">
            <v>L</v>
          </cell>
          <cell r="E6626">
            <v>925299250</v>
          </cell>
          <cell r="F6626" t="str">
            <v>0008656928967</v>
          </cell>
          <cell r="G6626" t="str">
            <v>BH9944409622-04</v>
          </cell>
          <cell r="H6626" t="str">
            <v>Better Homes and Gardens White Cotton Pintuck 3-Piece Comforter Set, King</v>
          </cell>
          <cell r="I6626" t="str">
            <v>BETTER HOMES AND GAR</v>
          </cell>
          <cell r="J6626" t="str">
            <v>ONLINE ONLY</v>
          </cell>
          <cell r="K6626">
            <v>129096615</v>
          </cell>
          <cell r="L6626" t="str">
            <v>NA</v>
          </cell>
          <cell r="M6626" t="str">
            <v>NA</v>
          </cell>
          <cell r="N6626">
            <v>41.72</v>
          </cell>
          <cell r="O6626">
            <v>64</v>
          </cell>
          <cell r="P6626">
            <v>0.34812500000000002</v>
          </cell>
          <cell r="Q6626" t="str">
            <v>COMF SET</v>
          </cell>
          <cell r="R6626" t="str">
            <v>03</v>
          </cell>
          <cell r="S6626" t="str">
            <v>E &amp; E CO LTD</v>
          </cell>
          <cell r="T6626" t="str">
            <v>444096</v>
          </cell>
          <cell r="U6626" t="str">
            <v>0</v>
          </cell>
          <cell r="V6626">
            <v>1</v>
          </cell>
        </row>
        <row r="6627">
          <cell r="C6627">
            <v>587366113</v>
          </cell>
          <cell r="D6627" t="str">
            <v>L</v>
          </cell>
          <cell r="E6627">
            <v>179185708</v>
          </cell>
          <cell r="F6627" t="str">
            <v>0008656950943</v>
          </cell>
          <cell r="G6627" t="str">
            <v>BH8144409622-04</v>
          </cell>
          <cell r="H6627" t="str">
            <v>Better Homes &amp; Garden White Cotton Blend Pintuck 3pc Comforter Set, King</v>
          </cell>
          <cell r="I6627" t="str">
            <v>BHG3P CMF WHT PKT KG</v>
          </cell>
          <cell r="K6627">
            <v>129096615</v>
          </cell>
          <cell r="L6627" t="str">
            <v>WHITE</v>
          </cell>
          <cell r="M6627" t="str">
            <v>KING</v>
          </cell>
          <cell r="N6627">
            <v>43.89</v>
          </cell>
          <cell r="O6627">
            <v>74</v>
          </cell>
          <cell r="P6627">
            <v>0.40689199999999998</v>
          </cell>
          <cell r="Q6627" t="str">
            <v>BEDDING SET</v>
          </cell>
          <cell r="R6627" t="str">
            <v>20</v>
          </cell>
          <cell r="S6627" t="str">
            <v>E &amp; E CO LTD</v>
          </cell>
          <cell r="T6627" t="str">
            <v>444096</v>
          </cell>
          <cell r="U6627" t="str">
            <v>1</v>
          </cell>
          <cell r="V6627">
            <v>1</v>
          </cell>
        </row>
        <row r="6628">
          <cell r="C6628">
            <v>596820891</v>
          </cell>
          <cell r="D6628" t="str">
            <v>L</v>
          </cell>
          <cell r="E6628">
            <v>179185708</v>
          </cell>
          <cell r="F6628" t="str">
            <v>0008656950943</v>
          </cell>
          <cell r="G6628" t="str">
            <v>BH8144409622-04</v>
          </cell>
          <cell r="H6628" t="str">
            <v>Better Homes &amp; Garden White Cotton Blend Pintuck 3pc Comforter Set, King</v>
          </cell>
          <cell r="I6628" t="str">
            <v>BHG 3PC WHT PINTK K</v>
          </cell>
          <cell r="J6628" t="str">
            <v>ONLINE ONLY</v>
          </cell>
          <cell r="K6628">
            <v>129096615</v>
          </cell>
          <cell r="L6628" t="str">
            <v>WHITE</v>
          </cell>
          <cell r="M6628" t="str">
            <v>KING</v>
          </cell>
          <cell r="N6628">
            <v>41.37</v>
          </cell>
          <cell r="O6628">
            <v>74</v>
          </cell>
          <cell r="P6628">
            <v>0.440946</v>
          </cell>
          <cell r="Q6628" t="str">
            <v>BEDDING SET</v>
          </cell>
          <cell r="R6628" t="str">
            <v>03</v>
          </cell>
          <cell r="S6628" t="str">
            <v>E &amp; E CO LTD</v>
          </cell>
          <cell r="T6628" t="str">
            <v>444096</v>
          </cell>
          <cell r="U6628" t="str">
            <v>0</v>
          </cell>
          <cell r="V6628">
            <v>1</v>
          </cell>
        </row>
        <row r="6629">
          <cell r="C6629">
            <v>587366122</v>
          </cell>
          <cell r="D6629" t="str">
            <v>L</v>
          </cell>
          <cell r="E6629">
            <v>943530282</v>
          </cell>
          <cell r="F6629" t="str">
            <v>0008656949466</v>
          </cell>
          <cell r="G6629" t="str">
            <v>MS8144409622-37</v>
          </cell>
          <cell r="H6629" t="str">
            <v>Mainstays Teal Medallion 10 Piece Bed in a Bag Comforter Set with Sheets, King</v>
          </cell>
          <cell r="I6629" t="str">
            <v>MS10P BIB BLU MDN KG</v>
          </cell>
          <cell r="J6629" t="str">
            <v>NEWMODFY21WK15</v>
          </cell>
          <cell r="K6629">
            <v>196190950</v>
          </cell>
          <cell r="L6629" t="str">
            <v>BLUE</v>
          </cell>
          <cell r="M6629" t="str">
            <v>KING</v>
          </cell>
          <cell r="N6629">
            <v>46.19</v>
          </cell>
          <cell r="O6629">
            <v>58</v>
          </cell>
          <cell r="P6629">
            <v>0.203621</v>
          </cell>
          <cell r="Q6629" t="str">
            <v>BEDDING SET</v>
          </cell>
          <cell r="R6629" t="str">
            <v>20</v>
          </cell>
          <cell r="S6629" t="str">
            <v>E &amp; E CO LTD</v>
          </cell>
          <cell r="T6629" t="str">
            <v>444096</v>
          </cell>
          <cell r="U6629" t="str">
            <v>1</v>
          </cell>
          <cell r="V6629">
            <v>1</v>
          </cell>
        </row>
        <row r="6630">
          <cell r="C6630">
            <v>587411660</v>
          </cell>
          <cell r="D6630" t="str">
            <v>L</v>
          </cell>
          <cell r="E6630">
            <v>943530282</v>
          </cell>
          <cell r="F6630" t="str">
            <v>0008656949466</v>
          </cell>
          <cell r="G6630" t="str">
            <v>MS8144409622-37</v>
          </cell>
          <cell r="H6630" t="str">
            <v>Mainstays Teal Medallion 10 Piece Bed in a Bag Comforter Set with Sheets, King</v>
          </cell>
          <cell r="I6630" t="str">
            <v>MS BNB BLUE MDLN K</v>
          </cell>
          <cell r="K6630">
            <v>196190950</v>
          </cell>
          <cell r="L6630" t="str">
            <v>MULTI</v>
          </cell>
          <cell r="M6630" t="str">
            <v>KING</v>
          </cell>
          <cell r="N6630">
            <v>40.35</v>
          </cell>
          <cell r="O6630">
            <v>58</v>
          </cell>
          <cell r="P6630">
            <v>0.30431000000000002</v>
          </cell>
          <cell r="Q6630" t="str">
            <v>BEDDING SET</v>
          </cell>
          <cell r="R6630" t="str">
            <v>43</v>
          </cell>
          <cell r="S6630" t="str">
            <v>IMPORT-E&amp;E CO LTD</v>
          </cell>
          <cell r="T6630" t="str">
            <v>010308</v>
          </cell>
          <cell r="U6630" t="str">
            <v>0</v>
          </cell>
          <cell r="V6630">
            <v>2</v>
          </cell>
        </row>
        <row r="6631">
          <cell r="C6631">
            <v>595340404</v>
          </cell>
          <cell r="D6631" t="str">
            <v>L</v>
          </cell>
          <cell r="E6631">
            <v>943530282</v>
          </cell>
          <cell r="F6631" t="str">
            <v>0008656949466</v>
          </cell>
          <cell r="G6631" t="str">
            <v>MS8144409622-37</v>
          </cell>
          <cell r="H6631" t="str">
            <v>Mainstays Teal Medallion 10 Piece Bed in a Bag Comforter Set with Sheets, King</v>
          </cell>
          <cell r="I6631" t="str">
            <v>MAINSTAYS BLUE MEDAL</v>
          </cell>
          <cell r="J6631" t="str">
            <v>ONLINE ONLY</v>
          </cell>
          <cell r="K6631">
            <v>196190950</v>
          </cell>
          <cell r="L6631" t="str">
            <v>NA</v>
          </cell>
          <cell r="M6631" t="str">
            <v>NA</v>
          </cell>
          <cell r="N6631">
            <v>43.2</v>
          </cell>
          <cell r="O6631">
            <v>58</v>
          </cell>
          <cell r="P6631">
            <v>0.25517200000000001</v>
          </cell>
          <cell r="Q6631" t="str">
            <v>BEDDING SET</v>
          </cell>
          <cell r="R6631" t="str">
            <v>03</v>
          </cell>
          <cell r="S6631" t="str">
            <v>E &amp; E CO LTD</v>
          </cell>
          <cell r="T6631" t="str">
            <v>444096</v>
          </cell>
          <cell r="U6631" t="str">
            <v>0</v>
          </cell>
          <cell r="V6631">
            <v>1</v>
          </cell>
        </row>
        <row r="6632">
          <cell r="C6632">
            <v>595340405</v>
          </cell>
          <cell r="D6632" t="str">
            <v>L</v>
          </cell>
          <cell r="E6632">
            <v>943530282</v>
          </cell>
          <cell r="F6632" t="str">
            <v>0008656949466</v>
          </cell>
          <cell r="G6632" t="str">
            <v>MS8144409622-37</v>
          </cell>
          <cell r="H6632" t="str">
            <v>Mainstays Teal Medallion 10 Piece Bed in a Bag Comforter Set with Sheets, King</v>
          </cell>
          <cell r="I6632" t="str">
            <v>MAINSTAYS WOVEN MEDA</v>
          </cell>
          <cell r="J6632" t="str">
            <v>ONLINE ONLY</v>
          </cell>
          <cell r="K6632">
            <v>196190950</v>
          </cell>
          <cell r="L6632" t="str">
            <v>BLUE</v>
          </cell>
          <cell r="M6632" t="str">
            <v>NA</v>
          </cell>
          <cell r="N6632">
            <v>43.2</v>
          </cell>
          <cell r="O6632">
            <v>58</v>
          </cell>
          <cell r="P6632">
            <v>0.25517200000000001</v>
          </cell>
          <cell r="Q6632" t="str">
            <v>BEDDING SET</v>
          </cell>
          <cell r="R6632" t="str">
            <v>03</v>
          </cell>
          <cell r="S6632" t="str">
            <v>E &amp; E CO LTD</v>
          </cell>
          <cell r="T6632" t="str">
            <v>444096</v>
          </cell>
          <cell r="U6632" t="str">
            <v>0</v>
          </cell>
          <cell r="V6632">
            <v>1</v>
          </cell>
        </row>
        <row r="6633">
          <cell r="C6633">
            <v>583068914</v>
          </cell>
          <cell r="D6633" t="str">
            <v>L</v>
          </cell>
          <cell r="E6633">
            <v>222824706</v>
          </cell>
          <cell r="F6633" t="str">
            <v>0008656939175</v>
          </cell>
          <cell r="G6633" t="str">
            <v>BH9044409622-02</v>
          </cell>
          <cell r="H6633" t="str">
            <v>Better Homes &amp; Gardens Blush Cotton Pintuck 3-Piece Comforter Set, King</v>
          </cell>
          <cell r="I6633" t="str">
            <v>BHG 3PC PNTK PNK K</v>
          </cell>
          <cell r="J6633" t="str">
            <v>DELETEMODFY22WK39</v>
          </cell>
          <cell r="K6633">
            <v>180300446</v>
          </cell>
          <cell r="L6633" t="str">
            <v>BLUSH</v>
          </cell>
          <cell r="M6633" t="str">
            <v>KING</v>
          </cell>
          <cell r="N6633">
            <v>43.81</v>
          </cell>
          <cell r="O6633">
            <v>74</v>
          </cell>
          <cell r="P6633">
            <v>0.40797299999999997</v>
          </cell>
          <cell r="Q6633" t="str">
            <v>BHG 3PC PNT</v>
          </cell>
          <cell r="R6633" t="str">
            <v>20</v>
          </cell>
          <cell r="S6633" t="str">
            <v>E &amp; E CO LTD</v>
          </cell>
          <cell r="T6633" t="str">
            <v>444096</v>
          </cell>
          <cell r="U6633" t="str">
            <v>1</v>
          </cell>
          <cell r="V6633">
            <v>1</v>
          </cell>
        </row>
        <row r="6634">
          <cell r="C6634">
            <v>585095536</v>
          </cell>
          <cell r="D6634" t="str">
            <v>L</v>
          </cell>
          <cell r="E6634">
            <v>222824706</v>
          </cell>
          <cell r="F6634" t="str">
            <v>0008656939175</v>
          </cell>
          <cell r="G6634" t="str">
            <v>BH9044409622-02</v>
          </cell>
          <cell r="H6634" t="str">
            <v>Better Homes &amp; Gardens Blush Cotton Pintuck 3-Piece Comforter Set, King</v>
          </cell>
          <cell r="I6634" t="str">
            <v>BHG 3PC PNTK PNK K</v>
          </cell>
          <cell r="K6634">
            <v>180300446</v>
          </cell>
          <cell r="L6634" t="str">
            <v>BLUSH</v>
          </cell>
          <cell r="M6634" t="str">
            <v>KING</v>
          </cell>
          <cell r="N6634">
            <v>40.9</v>
          </cell>
          <cell r="O6634">
            <v>74</v>
          </cell>
          <cell r="P6634">
            <v>0.447297</v>
          </cell>
          <cell r="Q6634" t="str">
            <v>BHG 3PC PNT</v>
          </cell>
          <cell r="R6634" t="str">
            <v>43</v>
          </cell>
          <cell r="S6634" t="str">
            <v>IMPORT-E&amp;E CO LTD</v>
          </cell>
          <cell r="T6634" t="str">
            <v>010308</v>
          </cell>
          <cell r="U6634" t="str">
            <v>0</v>
          </cell>
          <cell r="V6634">
            <v>2</v>
          </cell>
        </row>
        <row r="6635">
          <cell r="C6635">
            <v>585939268</v>
          </cell>
          <cell r="D6635" t="str">
            <v>L</v>
          </cell>
          <cell r="E6635">
            <v>222824706</v>
          </cell>
          <cell r="F6635" t="str">
            <v>0008656939175</v>
          </cell>
          <cell r="G6635" t="str">
            <v>BH9044409622-02</v>
          </cell>
          <cell r="H6635" t="str">
            <v>Better Homes &amp; Gardens Blush Cotton Pintuck 3-Piece Comforter Set, King</v>
          </cell>
          <cell r="I6635" t="str">
            <v>BETTER HOMES &amp; GARDE</v>
          </cell>
          <cell r="J6635" t="str">
            <v>ONLINE ONLY</v>
          </cell>
          <cell r="K6635">
            <v>180300446</v>
          </cell>
          <cell r="L6635" t="str">
            <v>PINK</v>
          </cell>
          <cell r="M6635" t="str">
            <v>NA</v>
          </cell>
          <cell r="N6635">
            <v>41.72</v>
          </cell>
          <cell r="O6635">
            <v>74</v>
          </cell>
          <cell r="P6635">
            <v>0.43621599999999999</v>
          </cell>
          <cell r="Q6635" t="str">
            <v>BHG 3PC PNT</v>
          </cell>
          <cell r="R6635" t="str">
            <v>03</v>
          </cell>
          <cell r="S6635" t="str">
            <v>E &amp; E CO LTD</v>
          </cell>
          <cell r="T6635" t="str">
            <v>444096</v>
          </cell>
          <cell r="U6635" t="str">
            <v>0</v>
          </cell>
          <cell r="V6635">
            <v>1</v>
          </cell>
        </row>
        <row r="6636">
          <cell r="C6636">
            <v>587366124</v>
          </cell>
          <cell r="D6636" t="str">
            <v>L</v>
          </cell>
          <cell r="E6636">
            <v>538994382</v>
          </cell>
          <cell r="F6636" t="str">
            <v>0008656950941</v>
          </cell>
          <cell r="G6636" t="str">
            <v>BH8144409622-02</v>
          </cell>
          <cell r="H6636" t="str">
            <v>Better Homes &amp; Gardens Blush Cotton Blend Pintuck 3-Piece Comforter Set, King</v>
          </cell>
          <cell r="I6636" t="str">
            <v>BHG 3PC PNTK2 PNK K</v>
          </cell>
          <cell r="K6636">
            <v>180300446</v>
          </cell>
          <cell r="L6636" t="str">
            <v>NA</v>
          </cell>
          <cell r="M6636" t="str">
            <v>KING</v>
          </cell>
          <cell r="N6636">
            <v>44.31</v>
          </cell>
          <cell r="O6636">
            <v>74</v>
          </cell>
          <cell r="P6636">
            <v>0.40121600000000002</v>
          </cell>
          <cell r="Q6636" t="str">
            <v>BEDDING SET</v>
          </cell>
          <cell r="R6636" t="str">
            <v>20</v>
          </cell>
          <cell r="S6636" t="str">
            <v>E &amp; E CO LTD</v>
          </cell>
          <cell r="T6636" t="str">
            <v>444096</v>
          </cell>
          <cell r="U6636" t="str">
            <v>1</v>
          </cell>
          <cell r="V6636">
            <v>1</v>
          </cell>
        </row>
        <row r="6637">
          <cell r="C6637">
            <v>596788085</v>
          </cell>
          <cell r="D6637" t="str">
            <v>L</v>
          </cell>
          <cell r="E6637">
            <v>538994382</v>
          </cell>
          <cell r="F6637" t="str">
            <v>0008656950941</v>
          </cell>
          <cell r="G6637" t="str">
            <v>BH8144409622-02</v>
          </cell>
          <cell r="H6637" t="str">
            <v>Better Homes &amp; Gardens Blush Cotton Blend Pintuck 3-Piece Comforter Set, King</v>
          </cell>
          <cell r="I6637" t="str">
            <v>BHG 3PC BLSH PNTK K</v>
          </cell>
          <cell r="J6637" t="str">
            <v>ONLINE ONLY</v>
          </cell>
          <cell r="K6637">
            <v>180300446</v>
          </cell>
          <cell r="L6637" t="str">
            <v>BLUSH</v>
          </cell>
          <cell r="M6637" t="str">
            <v>KING</v>
          </cell>
          <cell r="N6637">
            <v>41.37</v>
          </cell>
          <cell r="O6637">
            <v>74</v>
          </cell>
          <cell r="P6637">
            <v>0.440946</v>
          </cell>
          <cell r="Q6637" t="str">
            <v>BEDDING SET</v>
          </cell>
          <cell r="R6637" t="str">
            <v>03</v>
          </cell>
          <cell r="S6637" t="str">
            <v>E &amp; E CO LTD</v>
          </cell>
          <cell r="T6637" t="str">
            <v>444096</v>
          </cell>
          <cell r="U6637" t="str">
            <v>0</v>
          </cell>
          <cell r="V6637">
            <v>1</v>
          </cell>
        </row>
        <row r="6638">
          <cell r="C6638">
            <v>575917578</v>
          </cell>
          <cell r="D6638" t="str">
            <v>L</v>
          </cell>
          <cell r="E6638">
            <v>895155191</v>
          </cell>
          <cell r="F6638" t="str">
            <v>0008656928968</v>
          </cell>
          <cell r="G6638" t="str">
            <v>BH9944409622-05</v>
          </cell>
          <cell r="H6638" t="str">
            <v>Better Homes and Gardens Cotton Pintuck 3-Piece Comforter Set, Full/Queen, Grey</v>
          </cell>
          <cell r="I6638" t="str">
            <v>BHG 3PC GRY PNTCK FQ</v>
          </cell>
          <cell r="J6638" t="str">
            <v>2019 WK 38 ADD</v>
          </cell>
          <cell r="K6638">
            <v>129096608</v>
          </cell>
          <cell r="L6638" t="str">
            <v>GREY</v>
          </cell>
          <cell r="M6638" t="str">
            <v>F/Q</v>
          </cell>
          <cell r="N6638">
            <v>37.86</v>
          </cell>
          <cell r="O6638">
            <v>64</v>
          </cell>
          <cell r="P6638">
            <v>0.40843800000000002</v>
          </cell>
          <cell r="Q6638" t="str">
            <v>COMF SET</v>
          </cell>
          <cell r="R6638" t="str">
            <v>20</v>
          </cell>
          <cell r="S6638" t="str">
            <v>E &amp; E CO LTD</v>
          </cell>
          <cell r="T6638" t="str">
            <v>444096</v>
          </cell>
          <cell r="U6638" t="str">
            <v>1</v>
          </cell>
          <cell r="V6638">
            <v>1</v>
          </cell>
        </row>
        <row r="6639">
          <cell r="C6639">
            <v>575920327</v>
          </cell>
          <cell r="D6639" t="str">
            <v>L</v>
          </cell>
          <cell r="E6639">
            <v>895155191</v>
          </cell>
          <cell r="F6639" t="str">
            <v>0008656928968</v>
          </cell>
          <cell r="G6639" t="str">
            <v>BH9944409622-05</v>
          </cell>
          <cell r="H6639" t="str">
            <v>Better Homes and Gardens Cotton Pintuck 3-Piece Comforter Set, Full/Queen, Grey</v>
          </cell>
          <cell r="I6639" t="str">
            <v>3PC GREY PINTUCK FQ</v>
          </cell>
          <cell r="K6639">
            <v>129096608</v>
          </cell>
          <cell r="L6639" t="str">
            <v>GREY</v>
          </cell>
          <cell r="M6639" t="str">
            <v>F/Q</v>
          </cell>
          <cell r="N6639">
            <v>33.159999999999997</v>
          </cell>
          <cell r="O6639">
            <v>64</v>
          </cell>
          <cell r="P6639">
            <v>0.481875</v>
          </cell>
          <cell r="Q6639" t="str">
            <v>COMF SET</v>
          </cell>
          <cell r="R6639" t="str">
            <v>43</v>
          </cell>
          <cell r="S6639" t="str">
            <v>IMPORT-E&amp;E CO LTD</v>
          </cell>
          <cell r="T6639" t="str">
            <v>010308</v>
          </cell>
          <cell r="U6639" t="str">
            <v>0</v>
          </cell>
          <cell r="V6639">
            <v>2</v>
          </cell>
        </row>
        <row r="6640">
          <cell r="C6640">
            <v>576499527</v>
          </cell>
          <cell r="D6640" t="str">
            <v>L</v>
          </cell>
          <cell r="E6640">
            <v>895155191</v>
          </cell>
          <cell r="F6640" t="str">
            <v>0008656928968</v>
          </cell>
          <cell r="G6640" t="str">
            <v>BH9944409622-05</v>
          </cell>
          <cell r="H6640" t="str">
            <v>Better Homes and Gardens Cotton Pintuck 3-Piece Comforter Set, Full/Queen, Grey</v>
          </cell>
          <cell r="I6640" t="str">
            <v>BETTER HOMES AND GAR</v>
          </cell>
          <cell r="J6640" t="str">
            <v>ONLINE ONLY</v>
          </cell>
          <cell r="K6640">
            <v>129096608</v>
          </cell>
          <cell r="L6640" t="str">
            <v>NA</v>
          </cell>
          <cell r="M6640" t="str">
            <v>NA</v>
          </cell>
          <cell r="N6640">
            <v>36.049999999999997</v>
          </cell>
          <cell r="O6640">
            <v>65</v>
          </cell>
          <cell r="P6640">
            <v>0.44538499999999998</v>
          </cell>
          <cell r="Q6640" t="str">
            <v>COMF SET</v>
          </cell>
          <cell r="R6640" t="str">
            <v>03</v>
          </cell>
          <cell r="S6640" t="str">
            <v>E &amp; E CO LTD</v>
          </cell>
          <cell r="T6640" t="str">
            <v>444096</v>
          </cell>
          <cell r="U6640" t="str">
            <v>0</v>
          </cell>
          <cell r="V6640">
            <v>1</v>
          </cell>
        </row>
        <row r="6641">
          <cell r="C6641">
            <v>587366129</v>
          </cell>
          <cell r="D6641" t="str">
            <v>L</v>
          </cell>
          <cell r="E6641">
            <v>688923033</v>
          </cell>
          <cell r="F6641" t="str">
            <v>0008656950944</v>
          </cell>
          <cell r="G6641" t="str">
            <v>BH8144409622-05</v>
          </cell>
          <cell r="H6641" t="str">
            <v>Better Homes &amp; Garden Grey Cotton Blend Pintuck 3pc Comforter Set, Full/Queen</v>
          </cell>
          <cell r="I6641" t="str">
            <v>BHG3P CMF GRYPKT F/Q</v>
          </cell>
          <cell r="K6641">
            <v>129096608</v>
          </cell>
          <cell r="L6641" t="str">
            <v>GRAY</v>
          </cell>
          <cell r="M6641" t="str">
            <v>F/Q</v>
          </cell>
          <cell r="N6641">
            <v>38.299999999999997</v>
          </cell>
          <cell r="O6641">
            <v>64</v>
          </cell>
          <cell r="P6641">
            <v>0.401563</v>
          </cell>
          <cell r="Q6641" t="str">
            <v>BEDDING SET</v>
          </cell>
          <cell r="R6641" t="str">
            <v>20</v>
          </cell>
          <cell r="S6641" t="str">
            <v>E &amp; E CO LTD</v>
          </cell>
          <cell r="T6641" t="str">
            <v>444096</v>
          </cell>
          <cell r="U6641" t="str">
            <v>1</v>
          </cell>
          <cell r="V6641">
            <v>1</v>
          </cell>
        </row>
        <row r="6642">
          <cell r="C6642">
            <v>596820889</v>
          </cell>
          <cell r="D6642" t="str">
            <v>L</v>
          </cell>
          <cell r="E6642">
            <v>688923033</v>
          </cell>
          <cell r="F6642" t="str">
            <v>0008656950944</v>
          </cell>
          <cell r="G6642" t="str">
            <v>BH8144409622-05</v>
          </cell>
          <cell r="H6642" t="str">
            <v>Better Homes &amp; Garden Grey Cotton Blend Pintuck 3pc Comforter Set, Full/Queen</v>
          </cell>
          <cell r="I6642" t="str">
            <v>BHG 3PC GRY PINTK FQ</v>
          </cell>
          <cell r="J6642" t="str">
            <v>ONLINE ONLY</v>
          </cell>
          <cell r="K6642">
            <v>129096608</v>
          </cell>
          <cell r="L6642" t="str">
            <v>GREY</v>
          </cell>
          <cell r="M6642" t="str">
            <v>QUEEN</v>
          </cell>
          <cell r="N6642">
            <v>35.76</v>
          </cell>
          <cell r="O6642">
            <v>64</v>
          </cell>
          <cell r="P6642">
            <v>0.44124999999999998</v>
          </cell>
          <cell r="Q6642" t="str">
            <v>BEDDING SET</v>
          </cell>
          <cell r="R6642" t="str">
            <v>03</v>
          </cell>
          <cell r="S6642" t="str">
            <v>E &amp; E CO LTD</v>
          </cell>
          <cell r="T6642" t="str">
            <v>444096</v>
          </cell>
          <cell r="U6642" t="str">
            <v>0</v>
          </cell>
          <cell r="V6642">
            <v>1</v>
          </cell>
        </row>
        <row r="6643">
          <cell r="C6643">
            <v>587366130</v>
          </cell>
          <cell r="D6643" t="str">
            <v>L</v>
          </cell>
          <cell r="E6643">
            <v>107448067</v>
          </cell>
          <cell r="F6643" t="str">
            <v>0008656949454</v>
          </cell>
          <cell r="G6643" t="str">
            <v>MS8144409622-35</v>
          </cell>
          <cell r="H6643" t="str">
            <v>Mainstays Teal Medallion 10 Piece Bed in a Bag Comforter Set with Sheets, Full</v>
          </cell>
          <cell r="I6643" t="str">
            <v>MS10P BIB BLU MDN FL</v>
          </cell>
          <cell r="J6643" t="str">
            <v>NEWMODFY21WK15</v>
          </cell>
          <cell r="K6643">
            <v>196190938</v>
          </cell>
          <cell r="L6643" t="str">
            <v>BLUE</v>
          </cell>
          <cell r="M6643" t="str">
            <v>FULL</v>
          </cell>
          <cell r="N6643">
            <v>39.61</v>
          </cell>
          <cell r="O6643">
            <v>48</v>
          </cell>
          <cell r="P6643">
            <v>0.174792</v>
          </cell>
          <cell r="Q6643" t="str">
            <v>BEDDING SET</v>
          </cell>
          <cell r="R6643" t="str">
            <v>20</v>
          </cell>
          <cell r="S6643" t="str">
            <v>E &amp; E CO LTD</v>
          </cell>
          <cell r="T6643" t="str">
            <v>444096</v>
          </cell>
          <cell r="U6643" t="str">
            <v>1</v>
          </cell>
          <cell r="V6643">
            <v>1</v>
          </cell>
        </row>
        <row r="6644">
          <cell r="C6644">
            <v>587411658</v>
          </cell>
          <cell r="D6644" t="str">
            <v>L</v>
          </cell>
          <cell r="E6644">
            <v>107448067</v>
          </cell>
          <cell r="F6644" t="str">
            <v>0008656949454</v>
          </cell>
          <cell r="G6644" t="str">
            <v>MS8144409622-35</v>
          </cell>
          <cell r="H6644" t="str">
            <v>Mainstays Teal Medallion 10 Piece Bed in a Bag Comforter Set with Sheets, Full</v>
          </cell>
          <cell r="I6644" t="str">
            <v>MS BNB BLUE MDLN F</v>
          </cell>
          <cell r="K6644">
            <v>196190938</v>
          </cell>
          <cell r="L6644" t="str">
            <v>MULTI</v>
          </cell>
          <cell r="M6644" t="str">
            <v>FULL</v>
          </cell>
          <cell r="N6644">
            <v>34.74</v>
          </cell>
          <cell r="O6644">
            <v>48</v>
          </cell>
          <cell r="P6644">
            <v>0.27625</v>
          </cell>
          <cell r="Q6644" t="str">
            <v>BEDDING SET</v>
          </cell>
          <cell r="R6644" t="str">
            <v>43</v>
          </cell>
          <cell r="S6644" t="str">
            <v>IMPORT-E&amp;E CO LTD</v>
          </cell>
          <cell r="T6644" t="str">
            <v>010308</v>
          </cell>
          <cell r="U6644" t="str">
            <v>0</v>
          </cell>
          <cell r="V6644">
            <v>2</v>
          </cell>
        </row>
        <row r="6645">
          <cell r="C6645">
            <v>595340401</v>
          </cell>
          <cell r="D6645" t="str">
            <v>L</v>
          </cell>
          <cell r="E6645">
            <v>107448067</v>
          </cell>
          <cell r="F6645" t="str">
            <v>0008656949454</v>
          </cell>
          <cell r="G6645" t="str">
            <v>MS8144409622-35</v>
          </cell>
          <cell r="H6645" t="str">
            <v>Mainstays Teal Medallion 10 Piece Bed in a Bag Comforter Set with Sheets, Full</v>
          </cell>
          <cell r="I6645" t="str">
            <v>MAINSTAYS WOVEN MEDA</v>
          </cell>
          <cell r="J6645" t="str">
            <v>ONLINE ONLY</v>
          </cell>
          <cell r="K6645">
            <v>196190938</v>
          </cell>
          <cell r="L6645" t="str">
            <v>BLUE</v>
          </cell>
          <cell r="M6645" t="str">
            <v>NA</v>
          </cell>
          <cell r="N6645">
            <v>36.979999999999997</v>
          </cell>
          <cell r="O6645">
            <v>48</v>
          </cell>
          <cell r="P6645">
            <v>0.22958300000000001</v>
          </cell>
          <cell r="Q6645" t="str">
            <v>BEDDING SET</v>
          </cell>
          <cell r="R6645" t="str">
            <v>03</v>
          </cell>
          <cell r="S6645" t="str">
            <v>E &amp; E CO LTD</v>
          </cell>
          <cell r="T6645" t="str">
            <v>444096</v>
          </cell>
          <cell r="U6645" t="str">
            <v>0</v>
          </cell>
          <cell r="V6645">
            <v>1</v>
          </cell>
        </row>
        <row r="6646">
          <cell r="C6646">
            <v>595340403</v>
          </cell>
          <cell r="D6646" t="str">
            <v>L</v>
          </cell>
          <cell r="E6646">
            <v>107448067</v>
          </cell>
          <cell r="F6646" t="str">
            <v>0008656949454</v>
          </cell>
          <cell r="G6646" t="str">
            <v>MS8144409622-35</v>
          </cell>
          <cell r="H6646" t="str">
            <v>Mainstays Teal Medallion 10 Piece Bed in a Bag Comforter Set with Sheets, Full</v>
          </cell>
          <cell r="I6646" t="str">
            <v>MAINSTAYS WOVEN MEDA</v>
          </cell>
          <cell r="J6646" t="str">
            <v>ONLINE ONLY</v>
          </cell>
          <cell r="K6646">
            <v>196190938</v>
          </cell>
          <cell r="L6646" t="str">
            <v>BLUE</v>
          </cell>
          <cell r="M6646" t="str">
            <v>NA</v>
          </cell>
          <cell r="N6646">
            <v>36.979999999999997</v>
          </cell>
          <cell r="O6646">
            <v>48</v>
          </cell>
          <cell r="P6646">
            <v>0.22958300000000001</v>
          </cell>
          <cell r="Q6646" t="str">
            <v>BEDDING SET</v>
          </cell>
          <cell r="R6646" t="str">
            <v>03</v>
          </cell>
          <cell r="S6646" t="str">
            <v>E &amp; E CO LTD</v>
          </cell>
          <cell r="T6646" t="str">
            <v>444096</v>
          </cell>
          <cell r="U6646" t="str">
            <v>0</v>
          </cell>
          <cell r="V6646">
            <v>1</v>
          </cell>
        </row>
        <row r="6647">
          <cell r="C6647">
            <v>575917579</v>
          </cell>
          <cell r="D6647" t="str">
            <v>L</v>
          </cell>
          <cell r="E6647">
            <v>682239282</v>
          </cell>
          <cell r="F6647" t="str">
            <v>0008656928969</v>
          </cell>
          <cell r="G6647" t="str">
            <v>BH9944409622-06</v>
          </cell>
          <cell r="H6647" t="str">
            <v>Better Homes and Gardens Cotton Pintuck 3-Piece Comforter Set, King, Grey</v>
          </cell>
          <cell r="I6647" t="str">
            <v>BHG 3PC GRY PNTCK K</v>
          </cell>
          <cell r="J6647" t="str">
            <v>2019 WK 38 ADD</v>
          </cell>
          <cell r="K6647">
            <v>129096609</v>
          </cell>
          <cell r="L6647" t="str">
            <v>GREY</v>
          </cell>
          <cell r="M6647" t="str">
            <v>KING</v>
          </cell>
          <cell r="N6647">
            <v>43.81</v>
          </cell>
          <cell r="O6647">
            <v>74</v>
          </cell>
          <cell r="P6647">
            <v>0.40797299999999997</v>
          </cell>
          <cell r="Q6647" t="str">
            <v>COMF SET</v>
          </cell>
          <cell r="R6647" t="str">
            <v>20</v>
          </cell>
          <cell r="S6647" t="str">
            <v>E &amp; E CO LTD</v>
          </cell>
          <cell r="T6647" t="str">
            <v>444096</v>
          </cell>
          <cell r="U6647" t="str">
            <v>1</v>
          </cell>
          <cell r="V6647">
            <v>1</v>
          </cell>
        </row>
        <row r="6648">
          <cell r="C6648">
            <v>575920328</v>
          </cell>
          <cell r="D6648" t="str">
            <v>L</v>
          </cell>
          <cell r="E6648">
            <v>682239282</v>
          </cell>
          <cell r="F6648" t="str">
            <v>0008656928969</v>
          </cell>
          <cell r="G6648" t="str">
            <v>BH9944409622-06</v>
          </cell>
          <cell r="H6648" t="str">
            <v>Better Homes and Gardens Cotton Pintuck 3-Piece Comforter Set, King, Grey</v>
          </cell>
          <cell r="I6648" t="str">
            <v>3PC GREY PINTUCK KG</v>
          </cell>
          <cell r="K6648">
            <v>129096609</v>
          </cell>
          <cell r="L6648" t="str">
            <v>GREY</v>
          </cell>
          <cell r="M6648" t="str">
            <v>KING</v>
          </cell>
          <cell r="N6648">
            <v>38.14</v>
          </cell>
          <cell r="O6648">
            <v>74</v>
          </cell>
          <cell r="P6648">
            <v>0.484595</v>
          </cell>
          <cell r="Q6648" t="str">
            <v>COMF SET</v>
          </cell>
          <cell r="R6648" t="str">
            <v>43</v>
          </cell>
          <cell r="S6648" t="str">
            <v>IMPORT-E&amp;E CO LTD</v>
          </cell>
          <cell r="T6648" t="str">
            <v>010308</v>
          </cell>
          <cell r="U6648" t="str">
            <v>0</v>
          </cell>
          <cell r="V6648">
            <v>2</v>
          </cell>
        </row>
        <row r="6649">
          <cell r="C6649">
            <v>576499518</v>
          </cell>
          <cell r="D6649" t="str">
            <v>L</v>
          </cell>
          <cell r="E6649">
            <v>682239282</v>
          </cell>
          <cell r="F6649" t="str">
            <v>0008656928969</v>
          </cell>
          <cell r="G6649" t="str">
            <v>BH9944409622-06</v>
          </cell>
          <cell r="H6649" t="str">
            <v>Better Homes and Gardens Cotton Pintuck 3-Piece Comforter Set, King, Grey</v>
          </cell>
          <cell r="I6649" t="str">
            <v>BETTER HOMES AND GAR</v>
          </cell>
          <cell r="J6649" t="str">
            <v>ONLINE ONLY</v>
          </cell>
          <cell r="K6649">
            <v>129096609</v>
          </cell>
          <cell r="L6649" t="str">
            <v>NA</v>
          </cell>
          <cell r="M6649" t="str">
            <v>NA</v>
          </cell>
          <cell r="N6649">
            <v>41.72</v>
          </cell>
          <cell r="O6649">
            <v>74</v>
          </cell>
          <cell r="P6649">
            <v>0.43621599999999999</v>
          </cell>
          <cell r="Q6649" t="str">
            <v>COMF SET</v>
          </cell>
          <cell r="R6649" t="str">
            <v>03</v>
          </cell>
          <cell r="S6649" t="str">
            <v>E &amp; E CO LTD</v>
          </cell>
          <cell r="T6649" t="str">
            <v>444096</v>
          </cell>
          <cell r="U6649" t="str">
            <v>0</v>
          </cell>
          <cell r="V6649">
            <v>1</v>
          </cell>
        </row>
        <row r="6650">
          <cell r="C6650">
            <v>587366286</v>
          </cell>
          <cell r="D6650" t="str">
            <v>L</v>
          </cell>
          <cell r="E6650">
            <v>177268090</v>
          </cell>
          <cell r="F6650" t="str">
            <v>0008656950945</v>
          </cell>
          <cell r="G6650" t="str">
            <v>BH8144409622-06</v>
          </cell>
          <cell r="H6650" t="str">
            <v>Better Homes &amp; Garden Grey Cotton Blend Pintuck 3pc Comforter Set, King</v>
          </cell>
          <cell r="I6650" t="str">
            <v>BHG3P CMF GRY PKT KG</v>
          </cell>
          <cell r="K6650">
            <v>129096609</v>
          </cell>
          <cell r="L6650" t="str">
            <v>GRAY</v>
          </cell>
          <cell r="M6650" t="str">
            <v>KING</v>
          </cell>
          <cell r="N6650">
            <v>44.31</v>
          </cell>
          <cell r="O6650">
            <v>74</v>
          </cell>
          <cell r="P6650">
            <v>0.40121600000000002</v>
          </cell>
          <cell r="Q6650" t="str">
            <v>BEDDING SET</v>
          </cell>
          <cell r="R6650" t="str">
            <v>20</v>
          </cell>
          <cell r="S6650" t="str">
            <v>E &amp; E CO LTD</v>
          </cell>
          <cell r="T6650" t="str">
            <v>444096</v>
          </cell>
          <cell r="U6650" t="str">
            <v>1</v>
          </cell>
          <cell r="V6650">
            <v>1</v>
          </cell>
        </row>
        <row r="6651">
          <cell r="C6651">
            <v>596820890</v>
          </cell>
          <cell r="D6651" t="str">
            <v>L</v>
          </cell>
          <cell r="E6651">
            <v>177268090</v>
          </cell>
          <cell r="F6651" t="str">
            <v>0008656950945</v>
          </cell>
          <cell r="G6651" t="str">
            <v>BH8144409622-06</v>
          </cell>
          <cell r="H6651" t="str">
            <v>Better Homes &amp; Garden Grey Cotton Blend Pintuck 3pc Comforter Set, King</v>
          </cell>
          <cell r="I6651" t="str">
            <v>BHG 3PC GREY PINTK K</v>
          </cell>
          <cell r="J6651" t="str">
            <v>ONLINE ONLY</v>
          </cell>
          <cell r="K6651">
            <v>129096609</v>
          </cell>
          <cell r="L6651" t="str">
            <v>WHITE</v>
          </cell>
          <cell r="M6651" t="str">
            <v>KING</v>
          </cell>
          <cell r="N6651">
            <v>41.37</v>
          </cell>
          <cell r="O6651">
            <v>74</v>
          </cell>
          <cell r="P6651">
            <v>0.440946</v>
          </cell>
          <cell r="Q6651" t="str">
            <v>BEDDING SET</v>
          </cell>
          <cell r="R6651" t="str">
            <v>03</v>
          </cell>
          <cell r="S6651" t="str">
            <v>E &amp; E CO LTD</v>
          </cell>
          <cell r="T6651" t="str">
            <v>444096</v>
          </cell>
          <cell r="U6651" t="str">
            <v>0</v>
          </cell>
          <cell r="V6651">
            <v>1</v>
          </cell>
        </row>
        <row r="6652">
          <cell r="C6652">
            <v>587366304</v>
          </cell>
          <cell r="D6652" t="str">
            <v>L</v>
          </cell>
          <cell r="E6652">
            <v>888922747</v>
          </cell>
          <cell r="F6652" t="str">
            <v>0008656949455</v>
          </cell>
          <cell r="G6652" t="str">
            <v>MS8144409622-36</v>
          </cell>
          <cell r="H6652" t="str">
            <v>Mainstays Teal Medallion 10 Piece Bed in a Bag Comforter Set with Sheets, Queen</v>
          </cell>
          <cell r="I6652" t="str">
            <v>MS10P BIB BLU MDN QN</v>
          </cell>
          <cell r="J6652" t="str">
            <v>NEWMODFY21WK15</v>
          </cell>
          <cell r="K6652">
            <v>196191076</v>
          </cell>
          <cell r="L6652" t="str">
            <v>BLUE</v>
          </cell>
          <cell r="M6652" t="str">
            <v>QUEEN</v>
          </cell>
          <cell r="N6652">
            <v>41.44</v>
          </cell>
          <cell r="O6652">
            <v>54</v>
          </cell>
          <cell r="P6652">
            <v>0.23259299999999999</v>
          </cell>
          <cell r="Q6652" t="str">
            <v>BEDDING SET</v>
          </cell>
          <cell r="R6652" t="str">
            <v>20</v>
          </cell>
          <cell r="S6652" t="str">
            <v>E &amp; E CO LTD</v>
          </cell>
          <cell r="T6652" t="str">
            <v>444096</v>
          </cell>
          <cell r="U6652" t="str">
            <v>1</v>
          </cell>
          <cell r="V6652">
            <v>1</v>
          </cell>
        </row>
        <row r="6653">
          <cell r="C6653">
            <v>587411659</v>
          </cell>
          <cell r="D6653" t="str">
            <v>L</v>
          </cell>
          <cell r="E6653">
            <v>888922747</v>
          </cell>
          <cell r="F6653" t="str">
            <v>0008656949455</v>
          </cell>
          <cell r="G6653" t="str">
            <v>MS8144409622-36</v>
          </cell>
          <cell r="H6653" t="str">
            <v>Mainstays Teal Medallion 10 Piece Bed in a Bag Comforter Set with Sheets, Queen</v>
          </cell>
          <cell r="I6653" t="str">
            <v>MS BNB BLUE MDLN Q</v>
          </cell>
          <cell r="K6653">
            <v>196191076</v>
          </cell>
          <cell r="L6653" t="str">
            <v>MULTI</v>
          </cell>
          <cell r="M6653" t="str">
            <v>QUEEN</v>
          </cell>
          <cell r="N6653">
            <v>36.24</v>
          </cell>
          <cell r="O6653">
            <v>54</v>
          </cell>
          <cell r="P6653">
            <v>0.32888899999999999</v>
          </cell>
          <cell r="Q6653" t="str">
            <v>BEDDING SET</v>
          </cell>
          <cell r="R6653" t="str">
            <v>43</v>
          </cell>
          <cell r="S6653" t="str">
            <v>IMPORT-E&amp;E CO LTD</v>
          </cell>
          <cell r="T6653" t="str">
            <v>010308</v>
          </cell>
          <cell r="U6653" t="str">
            <v>0</v>
          </cell>
          <cell r="V6653">
            <v>2</v>
          </cell>
        </row>
        <row r="6654">
          <cell r="C6654">
            <v>595340397</v>
          </cell>
          <cell r="D6654" t="str">
            <v>L</v>
          </cell>
          <cell r="E6654">
            <v>888922747</v>
          </cell>
          <cell r="F6654" t="str">
            <v>0008656949455</v>
          </cell>
          <cell r="G6654" t="str">
            <v>MS8144409622-36</v>
          </cell>
          <cell r="H6654" t="str">
            <v>Mainstays Teal Medallion 10 Piece Bed in a Bag Comforter Set with Sheets, Queen</v>
          </cell>
          <cell r="I6654" t="str">
            <v>MAINSTAYS WOVEN MEDA</v>
          </cell>
          <cell r="J6654" t="str">
            <v>ONLINE ONLY</v>
          </cell>
          <cell r="K6654">
            <v>196191076</v>
          </cell>
          <cell r="L6654" t="str">
            <v>BLUE</v>
          </cell>
          <cell r="M6654" t="str">
            <v>NA</v>
          </cell>
          <cell r="N6654">
            <v>38.86</v>
          </cell>
          <cell r="O6654">
            <v>54</v>
          </cell>
          <cell r="P6654">
            <v>0.28037000000000001</v>
          </cell>
          <cell r="Q6654" t="str">
            <v>BEDDING SET</v>
          </cell>
          <cell r="R6654" t="str">
            <v>03</v>
          </cell>
          <cell r="S6654" t="str">
            <v>E &amp; E CO LTD</v>
          </cell>
          <cell r="T6654" t="str">
            <v>444096</v>
          </cell>
          <cell r="U6654" t="str">
            <v>0</v>
          </cell>
          <cell r="V6654">
            <v>1</v>
          </cell>
        </row>
        <row r="6655">
          <cell r="C6655">
            <v>595340398</v>
          </cell>
          <cell r="D6655" t="str">
            <v>L</v>
          </cell>
          <cell r="E6655">
            <v>888922747</v>
          </cell>
          <cell r="F6655" t="str">
            <v>0008656949455</v>
          </cell>
          <cell r="G6655" t="str">
            <v>MS8144409622-36</v>
          </cell>
          <cell r="H6655" t="str">
            <v>Mainstays Teal Medallion 10 Piece Bed in a Bag Comforter Set with Sheets, Queen</v>
          </cell>
          <cell r="I6655" t="str">
            <v>MAINSTAYS WOVEN MEDA</v>
          </cell>
          <cell r="J6655" t="str">
            <v>ONLINE ONLY</v>
          </cell>
          <cell r="K6655">
            <v>196191076</v>
          </cell>
          <cell r="L6655" t="str">
            <v>BLUE</v>
          </cell>
          <cell r="M6655" t="str">
            <v>NA</v>
          </cell>
          <cell r="N6655">
            <v>38.86</v>
          </cell>
          <cell r="O6655">
            <v>54</v>
          </cell>
          <cell r="P6655">
            <v>0.28037000000000001</v>
          </cell>
          <cell r="Q6655" t="str">
            <v>BEDDING SET</v>
          </cell>
          <cell r="R6655" t="str">
            <v>03</v>
          </cell>
          <cell r="S6655" t="str">
            <v>E &amp; E CO LTD</v>
          </cell>
          <cell r="T6655" t="str">
            <v>444096</v>
          </cell>
          <cell r="U6655" t="str">
            <v>0</v>
          </cell>
          <cell r="V6655">
            <v>1</v>
          </cell>
        </row>
        <row r="6656">
          <cell r="C6656">
            <v>587373588</v>
          </cell>
          <cell r="D6656" t="str">
            <v>L</v>
          </cell>
          <cell r="E6656">
            <v>987277912</v>
          </cell>
          <cell r="F6656" t="str">
            <v>0008656949149</v>
          </cell>
          <cell r="G6656" t="str">
            <v>MS8144409622-26</v>
          </cell>
          <cell r="H6656" t="str">
            <v>Mainstays Woven Printed Trellis Microfiber Standard Pillowcase Cover, 20"x32", Sage, 1 Each</v>
          </cell>
          <cell r="I6656" t="str">
            <v>MS STD PLWCVR TRELIS</v>
          </cell>
          <cell r="K6656">
            <v>196198855</v>
          </cell>
          <cell r="L6656" t="str">
            <v>MULTI</v>
          </cell>
          <cell r="M6656" t="str">
            <v>SQPC</v>
          </cell>
          <cell r="N6656">
            <v>1.21</v>
          </cell>
          <cell r="O6656">
            <v>4.47</v>
          </cell>
          <cell r="P6656">
            <v>0.72930600000000001</v>
          </cell>
          <cell r="Q6656" t="str">
            <v>PILLOW COVER</v>
          </cell>
          <cell r="R6656" t="str">
            <v>20</v>
          </cell>
          <cell r="S6656" t="str">
            <v>E &amp; E CO LTD</v>
          </cell>
          <cell r="T6656" t="str">
            <v>444096</v>
          </cell>
          <cell r="U6656" t="str">
            <v>1</v>
          </cell>
          <cell r="V6656">
            <v>9</v>
          </cell>
        </row>
        <row r="6657">
          <cell r="C6657">
            <v>587520832</v>
          </cell>
          <cell r="D6657" t="str">
            <v>L</v>
          </cell>
          <cell r="E6657">
            <v>987277912</v>
          </cell>
          <cell r="F6657" t="str">
            <v>0008656949149</v>
          </cell>
          <cell r="G6657" t="str">
            <v>MS8144409622-26</v>
          </cell>
          <cell r="H6657" t="str">
            <v>Mainstays Woven Printed Trellis Microfiber Standard Pillowcase Cover, 20"x32", Sage, 1 Each</v>
          </cell>
          <cell r="I6657" t="str">
            <v>MS STD PLWCVR TRELIS</v>
          </cell>
          <cell r="K6657">
            <v>196198855</v>
          </cell>
          <cell r="L6657" t="str">
            <v>SAGE</v>
          </cell>
          <cell r="N6657">
            <v>1.24</v>
          </cell>
          <cell r="O6657">
            <v>4.47</v>
          </cell>
          <cell r="P6657">
            <v>0.72259499999999999</v>
          </cell>
          <cell r="Q6657" t="str">
            <v>PILLOW COVER</v>
          </cell>
          <cell r="R6657" t="str">
            <v>43</v>
          </cell>
          <cell r="S6657" t="str">
            <v>IMPORT-E&amp;E CO LTD</v>
          </cell>
          <cell r="T6657" t="str">
            <v>010308</v>
          </cell>
          <cell r="U6657" t="str">
            <v>0</v>
          </cell>
          <cell r="V6657">
            <v>56</v>
          </cell>
        </row>
        <row r="6658">
          <cell r="C6658">
            <v>595338016</v>
          </cell>
          <cell r="D6658" t="str">
            <v>L</v>
          </cell>
          <cell r="E6658">
            <v>987277912</v>
          </cell>
          <cell r="F6658" t="str">
            <v>0008656949149</v>
          </cell>
          <cell r="G6658" t="str">
            <v>MS8144409622-26</v>
          </cell>
          <cell r="H6658" t="str">
            <v>Mainstays Woven Printed Trellis Microfiber Standard Pillowcase Cover, 20"x32", Sage, 1 Each</v>
          </cell>
          <cell r="I6658" t="str">
            <v>MS STD PLWCVR TRELIS</v>
          </cell>
          <cell r="J6658" t="str">
            <v>ONLINE ONLY</v>
          </cell>
          <cell r="K6658">
            <v>196198855</v>
          </cell>
          <cell r="L6658" t="str">
            <v>NA</v>
          </cell>
          <cell r="M6658" t="str">
            <v>NA</v>
          </cell>
          <cell r="N6658">
            <v>1.1299999999999999</v>
          </cell>
          <cell r="O6658">
            <v>4.47</v>
          </cell>
          <cell r="P6658">
            <v>0.74720399999999998</v>
          </cell>
          <cell r="Q6658" t="str">
            <v>PILLOW COVER</v>
          </cell>
          <cell r="R6658" t="str">
            <v>03</v>
          </cell>
          <cell r="S6658" t="str">
            <v>E &amp; E CO LTD</v>
          </cell>
          <cell r="T6658" t="str">
            <v>444096</v>
          </cell>
          <cell r="U6658" t="str">
            <v>0</v>
          </cell>
          <cell r="V6658">
            <v>9</v>
          </cell>
        </row>
        <row r="6659">
          <cell r="C6659">
            <v>587373612</v>
          </cell>
          <cell r="D6659" t="str">
            <v>L</v>
          </cell>
          <cell r="E6659">
            <v>464216371</v>
          </cell>
          <cell r="F6659" t="str">
            <v>0008656949156</v>
          </cell>
          <cell r="G6659" t="str">
            <v>MS8144409622-33</v>
          </cell>
          <cell r="H6659" t="str">
            <v>Mainstays Woven Printed Paris Microfiber Standard Pillowcase Cover, 20"x32", Multicolor, 1 Each</v>
          </cell>
          <cell r="I6659" t="str">
            <v>MS STD PLWCVR PARIS</v>
          </cell>
          <cell r="K6659">
            <v>196198879</v>
          </cell>
          <cell r="L6659" t="str">
            <v>MULTI</v>
          </cell>
          <cell r="M6659" t="str">
            <v>SQPC</v>
          </cell>
          <cell r="N6659">
            <v>1.21</v>
          </cell>
          <cell r="O6659">
            <v>4.47</v>
          </cell>
          <cell r="P6659">
            <v>0.72930600000000001</v>
          </cell>
          <cell r="Q6659" t="str">
            <v>PILLOW COVER</v>
          </cell>
          <cell r="R6659" t="str">
            <v>20</v>
          </cell>
          <cell r="S6659" t="str">
            <v>E &amp; E CO LTD</v>
          </cell>
          <cell r="T6659" t="str">
            <v>444096</v>
          </cell>
          <cell r="U6659" t="str">
            <v>1</v>
          </cell>
          <cell r="V6659">
            <v>9</v>
          </cell>
        </row>
        <row r="6660">
          <cell r="C6660">
            <v>587520839</v>
          </cell>
          <cell r="D6660" t="str">
            <v>L</v>
          </cell>
          <cell r="E6660">
            <v>464216371</v>
          </cell>
          <cell r="F6660" t="str">
            <v>0008656949156</v>
          </cell>
          <cell r="G6660" t="str">
            <v>MS8144409622-33</v>
          </cell>
          <cell r="H6660" t="str">
            <v>Mainstays Woven Printed Paris Microfiber Standard Pillowcase Cover, 20"x32", Multicolor, 1 Each</v>
          </cell>
          <cell r="I6660" t="str">
            <v>MS STD PLWCVR PARIS</v>
          </cell>
          <cell r="K6660">
            <v>196198879</v>
          </cell>
          <cell r="L6660" t="str">
            <v>GOLD</v>
          </cell>
          <cell r="N6660">
            <v>1.24</v>
          </cell>
          <cell r="O6660">
            <v>4.47</v>
          </cell>
          <cell r="P6660">
            <v>0.72259499999999999</v>
          </cell>
          <cell r="Q6660" t="str">
            <v>PILLOW COVER</v>
          </cell>
          <cell r="R6660" t="str">
            <v>43</v>
          </cell>
          <cell r="S6660" t="str">
            <v>IMPORT-E&amp;E CO LTD</v>
          </cell>
          <cell r="T6660" t="str">
            <v>010308</v>
          </cell>
          <cell r="U6660" t="str">
            <v>0</v>
          </cell>
          <cell r="V6660">
            <v>56</v>
          </cell>
        </row>
        <row r="6661">
          <cell r="C6661">
            <v>595338045</v>
          </cell>
          <cell r="D6661" t="str">
            <v>L</v>
          </cell>
          <cell r="E6661">
            <v>464216371</v>
          </cell>
          <cell r="F6661" t="str">
            <v>0008656949156</v>
          </cell>
          <cell r="G6661" t="str">
            <v>MS8144409622-33</v>
          </cell>
          <cell r="H6661" t="str">
            <v>Mainstays Woven Printed Paris Microfiber Standard Pillowcase Cover, 20"x32", Multicolor, 1 Each</v>
          </cell>
          <cell r="I6661" t="str">
            <v>MS STD PLWCVR PARIS</v>
          </cell>
          <cell r="J6661" t="str">
            <v>ONLINE ONLY</v>
          </cell>
          <cell r="K6661">
            <v>196198879</v>
          </cell>
          <cell r="L6661" t="str">
            <v>NA</v>
          </cell>
          <cell r="M6661" t="str">
            <v>NA</v>
          </cell>
          <cell r="N6661">
            <v>1.1299999999999999</v>
          </cell>
          <cell r="O6661">
            <v>4.47</v>
          </cell>
          <cell r="P6661">
            <v>0.74720399999999998</v>
          </cell>
          <cell r="Q6661" t="str">
            <v>PILLOW COVER</v>
          </cell>
          <cell r="R6661" t="str">
            <v>03</v>
          </cell>
          <cell r="S6661" t="str">
            <v>E &amp; E CO LTD</v>
          </cell>
          <cell r="T6661" t="str">
            <v>444096</v>
          </cell>
          <cell r="U6661" t="str">
            <v>0</v>
          </cell>
          <cell r="V6661">
            <v>9</v>
          </cell>
        </row>
        <row r="6662">
          <cell r="C6662">
            <v>587373649</v>
          </cell>
          <cell r="D6662" t="str">
            <v>L</v>
          </cell>
          <cell r="E6662">
            <v>161732917</v>
          </cell>
          <cell r="F6662" t="str">
            <v>0008656949132</v>
          </cell>
          <cell r="G6662" t="str">
            <v>MS8144409622-09</v>
          </cell>
          <cell r="H6662" t="str">
            <v>Mainstays Woven Microfiber Solid Travel Pillow Cover, Zipper Closure, 15"x20", Grey</v>
          </cell>
          <cell r="I6662" t="str">
            <v>MS TRVL PLWCVR GREY</v>
          </cell>
          <cell r="K6662">
            <v>196198890</v>
          </cell>
          <cell r="L6662" t="str">
            <v>GRAY</v>
          </cell>
          <cell r="M6662" t="str">
            <v>TRVLPC</v>
          </cell>
          <cell r="N6662">
            <v>0.88</v>
          </cell>
          <cell r="O6662">
            <v>2.97</v>
          </cell>
          <cell r="P6662">
            <v>0.703704</v>
          </cell>
          <cell r="Q6662" t="str">
            <v>PILLOW COVER</v>
          </cell>
          <cell r="R6662" t="str">
            <v>20</v>
          </cell>
          <cell r="S6662" t="str">
            <v>E &amp; E CO LTD</v>
          </cell>
          <cell r="T6662" t="str">
            <v>444096</v>
          </cell>
          <cell r="U6662" t="str">
            <v>1</v>
          </cell>
          <cell r="V6662">
            <v>9</v>
          </cell>
        </row>
        <row r="6663">
          <cell r="C6663">
            <v>587520813</v>
          </cell>
          <cell r="D6663" t="str">
            <v>L</v>
          </cell>
          <cell r="E6663">
            <v>161732917</v>
          </cell>
          <cell r="F6663" t="str">
            <v>0008656949132</v>
          </cell>
          <cell r="G6663" t="str">
            <v>MS8144409622-09</v>
          </cell>
          <cell r="H6663" t="str">
            <v>Mainstays Woven Microfiber Solid Travel Pillow Cover, Zipper Closure, 15"x20", Grey</v>
          </cell>
          <cell r="I6663" t="str">
            <v>MS TRVL PLWCVR GREY</v>
          </cell>
          <cell r="K6663">
            <v>196198890</v>
          </cell>
          <cell r="L6663" t="str">
            <v>GREY</v>
          </cell>
          <cell r="N6663">
            <v>0.93</v>
          </cell>
          <cell r="O6663">
            <v>2.97</v>
          </cell>
          <cell r="P6663">
            <v>0.68686899999999995</v>
          </cell>
          <cell r="Q6663" t="str">
            <v>PILLOW COVER</v>
          </cell>
          <cell r="R6663" t="str">
            <v>43</v>
          </cell>
          <cell r="S6663" t="str">
            <v>IMPORT-E&amp;E CO LTD</v>
          </cell>
          <cell r="T6663" t="str">
            <v>010308</v>
          </cell>
          <cell r="U6663" t="str">
            <v>0</v>
          </cell>
          <cell r="V6663">
            <v>50</v>
          </cell>
        </row>
        <row r="6664">
          <cell r="C6664">
            <v>595338011</v>
          </cell>
          <cell r="D6664" t="str">
            <v>L</v>
          </cell>
          <cell r="E6664">
            <v>161732917</v>
          </cell>
          <cell r="F6664" t="str">
            <v>0008656949132</v>
          </cell>
          <cell r="G6664" t="str">
            <v>MS8144409622-09</v>
          </cell>
          <cell r="H6664" t="str">
            <v>Mainstays Woven Microfiber Solid Travel Pillow Cover, Zipper Closure, 15"x20", Grey</v>
          </cell>
          <cell r="I6664" t="str">
            <v>MS TRVL PLWCVR GREY</v>
          </cell>
          <cell r="J6664" t="str">
            <v>ONLINE ONLY</v>
          </cell>
          <cell r="K6664">
            <v>196198890</v>
          </cell>
          <cell r="L6664" t="str">
            <v>GRAY</v>
          </cell>
          <cell r="M6664" t="str">
            <v>NA</v>
          </cell>
          <cell r="N6664">
            <v>0.82</v>
          </cell>
          <cell r="O6664">
            <v>2.97</v>
          </cell>
          <cell r="P6664">
            <v>0.72390600000000005</v>
          </cell>
          <cell r="Q6664" t="str">
            <v>PILLOW COVER</v>
          </cell>
          <cell r="R6664" t="str">
            <v>03</v>
          </cell>
          <cell r="S6664" t="str">
            <v>E &amp; E CO LTD</v>
          </cell>
          <cell r="T6664" t="str">
            <v>444096</v>
          </cell>
          <cell r="U6664" t="str">
            <v>0</v>
          </cell>
          <cell r="V6664">
            <v>9</v>
          </cell>
        </row>
        <row r="6665">
          <cell r="C6665">
            <v>587373703</v>
          </cell>
          <cell r="D6665" t="str">
            <v>L</v>
          </cell>
          <cell r="E6665">
            <v>596383992</v>
          </cell>
          <cell r="F6665" t="str">
            <v>0008656949147</v>
          </cell>
          <cell r="G6665" t="str">
            <v>MS8144409622-24</v>
          </cell>
          <cell r="H6665" t="str">
            <v>Mainstays Woven Satin Solid Standard Pillowcase Cover, 20"x32", Navy, 1 Each</v>
          </cell>
          <cell r="I6665" t="str">
            <v>MS STDPLWCVR STN NVY</v>
          </cell>
          <cell r="K6665">
            <v>196198952</v>
          </cell>
          <cell r="L6665" t="str">
            <v>BLUE</v>
          </cell>
          <cell r="M6665" t="str">
            <v>SQPC</v>
          </cell>
          <cell r="N6665">
            <v>1.21</v>
          </cell>
          <cell r="O6665">
            <v>4.47</v>
          </cell>
          <cell r="P6665">
            <v>0.72930600000000001</v>
          </cell>
          <cell r="Q6665" t="str">
            <v>PILLOW COVER</v>
          </cell>
          <cell r="R6665" t="str">
            <v>20</v>
          </cell>
          <cell r="S6665" t="str">
            <v>E &amp; E CO LTD</v>
          </cell>
          <cell r="T6665" t="str">
            <v>444096</v>
          </cell>
          <cell r="U6665" t="str">
            <v>1</v>
          </cell>
          <cell r="V6665">
            <v>9</v>
          </cell>
        </row>
        <row r="6666">
          <cell r="C6666">
            <v>587520830</v>
          </cell>
          <cell r="D6666" t="str">
            <v>L</v>
          </cell>
          <cell r="E6666">
            <v>596383992</v>
          </cell>
          <cell r="F6666" t="str">
            <v>0008656949147</v>
          </cell>
          <cell r="G6666" t="str">
            <v>MS8144409622-24</v>
          </cell>
          <cell r="H6666" t="str">
            <v>Mainstays Woven Satin Solid Standard Pillowcase Cover, 20"x32", Navy, 1 Each</v>
          </cell>
          <cell r="I6666" t="str">
            <v>MS STDPLWCVR STN NVY</v>
          </cell>
          <cell r="K6666">
            <v>196198952</v>
          </cell>
          <cell r="L6666" t="str">
            <v>NAVY</v>
          </cell>
          <cell r="N6666">
            <v>1.27</v>
          </cell>
          <cell r="O6666">
            <v>4.47</v>
          </cell>
          <cell r="P6666">
            <v>0.71588399999999996</v>
          </cell>
          <cell r="Q6666" t="str">
            <v>PILLOW COVER</v>
          </cell>
          <cell r="R6666" t="str">
            <v>43</v>
          </cell>
          <cell r="S6666" t="str">
            <v>IMPORT-E&amp;E CO LTD</v>
          </cell>
          <cell r="T6666" t="str">
            <v>010308</v>
          </cell>
          <cell r="U6666" t="str">
            <v>0</v>
          </cell>
          <cell r="V6666">
            <v>56</v>
          </cell>
        </row>
        <row r="6667">
          <cell r="C6667">
            <v>595338035</v>
          </cell>
          <cell r="D6667" t="str">
            <v>L</v>
          </cell>
          <cell r="E6667">
            <v>596383992</v>
          </cell>
          <cell r="F6667" t="str">
            <v>0008656949147</v>
          </cell>
          <cell r="G6667" t="str">
            <v>MS8144409622-24</v>
          </cell>
          <cell r="H6667" t="str">
            <v>Mainstays Woven Satin Solid Standard Pillowcase Cover, 20"x32", Navy, 1 Each</v>
          </cell>
          <cell r="I6667" t="str">
            <v>MS STDPLWCVR STN NVY</v>
          </cell>
          <cell r="J6667" t="str">
            <v>ONLINE ONLY</v>
          </cell>
          <cell r="K6667">
            <v>196198952</v>
          </cell>
          <cell r="L6667" t="str">
            <v>BLUE</v>
          </cell>
          <cell r="M6667" t="str">
            <v>NA</v>
          </cell>
          <cell r="N6667">
            <v>1.1299999999999999</v>
          </cell>
          <cell r="O6667">
            <v>4.47</v>
          </cell>
          <cell r="P6667">
            <v>0.74720399999999998</v>
          </cell>
          <cell r="Q6667" t="str">
            <v>PILLOW COVER</v>
          </cell>
          <cell r="R6667" t="str">
            <v>03</v>
          </cell>
          <cell r="S6667" t="str">
            <v>E &amp; E CO LTD</v>
          </cell>
          <cell r="T6667" t="str">
            <v>444096</v>
          </cell>
          <cell r="U6667" t="str">
            <v>0</v>
          </cell>
          <cell r="V6667">
            <v>9</v>
          </cell>
        </row>
        <row r="6668">
          <cell r="C6668">
            <v>587373706</v>
          </cell>
          <cell r="D6668" t="str">
            <v>L</v>
          </cell>
          <cell r="E6668">
            <v>122866358</v>
          </cell>
          <cell r="F6668" t="str">
            <v>0008656949133</v>
          </cell>
          <cell r="G6668" t="str">
            <v>MS8144409622-10</v>
          </cell>
          <cell r="H6668" t="str">
            <v>Mainstays Woven Microfiber Solid Travel Pillow Cover, Zipper Closure, 15"x20", Black</v>
          </cell>
          <cell r="I6668" t="str">
            <v>MS TRVL PLWCVR BLACK</v>
          </cell>
          <cell r="K6668">
            <v>196198965</v>
          </cell>
          <cell r="L6668" t="str">
            <v>BLACK</v>
          </cell>
          <cell r="M6668" t="str">
            <v>TRVLPC</v>
          </cell>
          <cell r="N6668">
            <v>0.88</v>
          </cell>
          <cell r="O6668">
            <v>2.97</v>
          </cell>
          <cell r="P6668">
            <v>0.703704</v>
          </cell>
          <cell r="Q6668" t="str">
            <v>PILLOW COVER</v>
          </cell>
          <cell r="R6668" t="str">
            <v>20</v>
          </cell>
          <cell r="S6668" t="str">
            <v>E &amp; E CO LTD</v>
          </cell>
          <cell r="T6668" t="str">
            <v>444096</v>
          </cell>
          <cell r="U6668" t="str">
            <v>1</v>
          </cell>
          <cell r="V6668">
            <v>9</v>
          </cell>
        </row>
        <row r="6669">
          <cell r="C6669">
            <v>587520814</v>
          </cell>
          <cell r="D6669" t="str">
            <v>L</v>
          </cell>
          <cell r="E6669">
            <v>122866358</v>
          </cell>
          <cell r="F6669" t="str">
            <v>0008656949133</v>
          </cell>
          <cell r="G6669" t="str">
            <v>MS8144409622-10</v>
          </cell>
          <cell r="H6669" t="str">
            <v>Mainstays Woven Microfiber Solid Travel Pillow Cover, Zipper Closure, 15"x20", Black</v>
          </cell>
          <cell r="I6669" t="str">
            <v>MS TRVL PLWCVR BLACK</v>
          </cell>
          <cell r="K6669">
            <v>196198965</v>
          </cell>
          <cell r="L6669" t="str">
            <v>BLACK</v>
          </cell>
          <cell r="N6669">
            <v>0.93</v>
          </cell>
          <cell r="O6669">
            <v>2.97</v>
          </cell>
          <cell r="P6669">
            <v>0.68686899999999995</v>
          </cell>
          <cell r="Q6669" t="str">
            <v>PILLOW COVER</v>
          </cell>
          <cell r="R6669" t="str">
            <v>43</v>
          </cell>
          <cell r="S6669" t="str">
            <v>IMPORT-E&amp;E CO LTD</v>
          </cell>
          <cell r="T6669" t="str">
            <v>010308</v>
          </cell>
          <cell r="U6669" t="str">
            <v>0</v>
          </cell>
          <cell r="V6669">
            <v>50</v>
          </cell>
        </row>
        <row r="6670">
          <cell r="C6670">
            <v>595338056</v>
          </cell>
          <cell r="D6670" t="str">
            <v>L</v>
          </cell>
          <cell r="E6670">
            <v>122866358</v>
          </cell>
          <cell r="F6670" t="str">
            <v>0008656949133</v>
          </cell>
          <cell r="G6670" t="str">
            <v>MS8144409622-10</v>
          </cell>
          <cell r="H6670" t="str">
            <v>Mainstays Woven Microfiber Solid Travel Pillow Cover, Zipper Closure, 15"x20", Black</v>
          </cell>
          <cell r="I6670" t="str">
            <v>MS TRVL PLWCVR BLACK</v>
          </cell>
          <cell r="J6670" t="str">
            <v>ONLINE ONLY</v>
          </cell>
          <cell r="K6670">
            <v>196198965</v>
          </cell>
          <cell r="L6670" t="str">
            <v>BLACK</v>
          </cell>
          <cell r="M6670" t="str">
            <v>NA</v>
          </cell>
          <cell r="N6670">
            <v>0.82</v>
          </cell>
          <cell r="O6670">
            <v>2.97</v>
          </cell>
          <cell r="P6670">
            <v>0.72390600000000005</v>
          </cell>
          <cell r="Q6670" t="str">
            <v>PILLOW COVER</v>
          </cell>
          <cell r="R6670" t="str">
            <v>03</v>
          </cell>
          <cell r="S6670" t="str">
            <v>E &amp; E CO LTD</v>
          </cell>
          <cell r="T6670" t="str">
            <v>444096</v>
          </cell>
          <cell r="U6670" t="str">
            <v>0</v>
          </cell>
          <cell r="V6670">
            <v>9</v>
          </cell>
        </row>
        <row r="6671">
          <cell r="C6671">
            <v>587373711</v>
          </cell>
          <cell r="D6671" t="str">
            <v>L</v>
          </cell>
          <cell r="E6671">
            <v>923622063</v>
          </cell>
          <cell r="F6671" t="str">
            <v>0008656949143</v>
          </cell>
          <cell r="G6671" t="str">
            <v>MS8144409622-20</v>
          </cell>
          <cell r="H6671" t="str">
            <v>Mainstays Woven Satin Solid Standard Pillowcase Cover, 20"x32", White, 1 Each</v>
          </cell>
          <cell r="I6671" t="str">
            <v>MS STDPLWCVR STN WHT</v>
          </cell>
          <cell r="K6671">
            <v>196198977</v>
          </cell>
          <cell r="L6671" t="str">
            <v>WHITE</v>
          </cell>
          <cell r="M6671" t="str">
            <v>SQPC</v>
          </cell>
          <cell r="N6671">
            <v>1.21</v>
          </cell>
          <cell r="O6671">
            <v>4.47</v>
          </cell>
          <cell r="P6671">
            <v>0.72930600000000001</v>
          </cell>
          <cell r="Q6671" t="str">
            <v>PILLOW COVER</v>
          </cell>
          <cell r="R6671" t="str">
            <v>20</v>
          </cell>
          <cell r="S6671" t="str">
            <v>E &amp; E CO LTD</v>
          </cell>
          <cell r="T6671" t="str">
            <v>444096</v>
          </cell>
          <cell r="U6671" t="str">
            <v>1</v>
          </cell>
          <cell r="V6671">
            <v>9</v>
          </cell>
        </row>
        <row r="6672">
          <cell r="C6672">
            <v>587520826</v>
          </cell>
          <cell r="D6672" t="str">
            <v>L</v>
          </cell>
          <cell r="E6672">
            <v>923622063</v>
          </cell>
          <cell r="F6672" t="str">
            <v>0008656949143</v>
          </cell>
          <cell r="G6672" t="str">
            <v>MS8144409622-20</v>
          </cell>
          <cell r="H6672" t="str">
            <v>Mainstays Woven Satin Solid Standard Pillowcase Cover, 20"x32", White, 1 Each</v>
          </cell>
          <cell r="I6672" t="str">
            <v>MS STDPLWCVR STN WHI</v>
          </cell>
          <cell r="K6672">
            <v>196198977</v>
          </cell>
          <cell r="L6672" t="str">
            <v>WHITE</v>
          </cell>
          <cell r="N6672">
            <v>1.27</v>
          </cell>
          <cell r="O6672">
            <v>4.47</v>
          </cell>
          <cell r="P6672">
            <v>0.71588399999999996</v>
          </cell>
          <cell r="Q6672" t="str">
            <v>PILLOW COVER</v>
          </cell>
          <cell r="R6672" t="str">
            <v>43</v>
          </cell>
          <cell r="S6672" t="str">
            <v>IMPORT-E&amp;E CO LTD</v>
          </cell>
          <cell r="T6672" t="str">
            <v>010308</v>
          </cell>
          <cell r="U6672" t="str">
            <v>0</v>
          </cell>
          <cell r="V6672">
            <v>56</v>
          </cell>
        </row>
        <row r="6673">
          <cell r="C6673">
            <v>595338038</v>
          </cell>
          <cell r="D6673" t="str">
            <v>L</v>
          </cell>
          <cell r="E6673">
            <v>923622063</v>
          </cell>
          <cell r="F6673" t="str">
            <v>0008656949143</v>
          </cell>
          <cell r="G6673" t="str">
            <v>MS8144409622-20</v>
          </cell>
          <cell r="H6673" t="str">
            <v>Mainstays Woven Satin Solid Standard Pillowcase Cover, 20"x32", White, 1 Each</v>
          </cell>
          <cell r="I6673" t="str">
            <v>MS STDPLWCVR STN WHI</v>
          </cell>
          <cell r="J6673" t="str">
            <v>ONLINE ONLY</v>
          </cell>
          <cell r="K6673">
            <v>196198977</v>
          </cell>
          <cell r="L6673" t="str">
            <v>WHITE</v>
          </cell>
          <cell r="M6673" t="str">
            <v>NA</v>
          </cell>
          <cell r="N6673">
            <v>1.1299999999999999</v>
          </cell>
          <cell r="O6673">
            <v>4.47</v>
          </cell>
          <cell r="P6673">
            <v>0.74720399999999998</v>
          </cell>
          <cell r="Q6673" t="str">
            <v>PILLOW COVER</v>
          </cell>
          <cell r="R6673" t="str">
            <v>03</v>
          </cell>
          <cell r="S6673" t="str">
            <v>E &amp; E CO LTD</v>
          </cell>
          <cell r="T6673" t="str">
            <v>444096</v>
          </cell>
          <cell r="U6673" t="str">
            <v>0</v>
          </cell>
          <cell r="V6673">
            <v>9</v>
          </cell>
        </row>
        <row r="6674">
          <cell r="C6674">
            <v>587373726</v>
          </cell>
          <cell r="D6674" t="str">
            <v>L</v>
          </cell>
          <cell r="E6674">
            <v>536816376</v>
          </cell>
          <cell r="F6674" t="str">
            <v>0008656949135</v>
          </cell>
          <cell r="G6674" t="str">
            <v>MS8144409622-12</v>
          </cell>
          <cell r="H6674" t="str">
            <v>Mainstays Woven Solid Satin Body Pillow Cover, Zipper Closure, 20"x52", White</v>
          </cell>
          <cell r="I6674" t="str">
            <v>MS BDYPLWCVR STN WHT</v>
          </cell>
          <cell r="K6674">
            <v>196198973</v>
          </cell>
          <cell r="L6674" t="str">
            <v>WHITE</v>
          </cell>
          <cell r="M6674" t="str">
            <v>BDY PC</v>
          </cell>
          <cell r="N6674">
            <v>1.83</v>
          </cell>
          <cell r="O6674">
            <v>5.47</v>
          </cell>
          <cell r="P6674">
            <v>0.66544800000000004</v>
          </cell>
          <cell r="Q6674" t="str">
            <v>PILLOW COVER</v>
          </cell>
          <cell r="R6674" t="str">
            <v>20</v>
          </cell>
          <cell r="S6674" t="str">
            <v>E &amp; E CO LTD</v>
          </cell>
          <cell r="T6674" t="str">
            <v>444096</v>
          </cell>
          <cell r="U6674" t="str">
            <v>1</v>
          </cell>
          <cell r="V6674">
            <v>9</v>
          </cell>
        </row>
        <row r="6675">
          <cell r="C6675">
            <v>587520816</v>
          </cell>
          <cell r="D6675" t="str">
            <v>L</v>
          </cell>
          <cell r="E6675">
            <v>536816376</v>
          </cell>
          <cell r="F6675" t="str">
            <v>0008656949135</v>
          </cell>
          <cell r="G6675" t="str">
            <v>MS8144409622-12</v>
          </cell>
          <cell r="H6675" t="str">
            <v>Mainstays Woven Solid Satin Body Pillow Cover, Zipper Closure, 20"x52", White</v>
          </cell>
          <cell r="I6675" t="str">
            <v>MS BDYPLWCVR STN WHI</v>
          </cell>
          <cell r="K6675">
            <v>196198973</v>
          </cell>
          <cell r="L6675" t="str">
            <v>WHITE</v>
          </cell>
          <cell r="N6675">
            <v>1.85</v>
          </cell>
          <cell r="O6675">
            <v>5.47</v>
          </cell>
          <cell r="P6675">
            <v>0.66179200000000005</v>
          </cell>
          <cell r="Q6675" t="str">
            <v>PILLOW COVER</v>
          </cell>
          <cell r="R6675" t="str">
            <v>43</v>
          </cell>
          <cell r="S6675" t="str">
            <v>IMPORT-E&amp;E CO LTD</v>
          </cell>
          <cell r="T6675" t="str">
            <v>010308</v>
          </cell>
          <cell r="U6675" t="str">
            <v>0</v>
          </cell>
          <cell r="V6675">
            <v>50</v>
          </cell>
        </row>
        <row r="6676">
          <cell r="C6676">
            <v>595338024</v>
          </cell>
          <cell r="D6676" t="str">
            <v>L</v>
          </cell>
          <cell r="E6676">
            <v>536816376</v>
          </cell>
          <cell r="F6676" t="str">
            <v>0008656949135</v>
          </cell>
          <cell r="G6676" t="str">
            <v>MS8144409622-12</v>
          </cell>
          <cell r="H6676" t="str">
            <v>Mainstays Woven Solid Satin Body Pillow Cover, Zipper Closure, 20"x52", White</v>
          </cell>
          <cell r="I6676" t="str">
            <v>MS BDYPLWCVR STN WHI</v>
          </cell>
          <cell r="J6676" t="str">
            <v>ONLINE ONLY</v>
          </cell>
          <cell r="K6676">
            <v>196198973</v>
          </cell>
          <cell r="L6676" t="str">
            <v>WHITE</v>
          </cell>
          <cell r="M6676" t="str">
            <v>NA</v>
          </cell>
          <cell r="N6676">
            <v>1.71</v>
          </cell>
          <cell r="O6676">
            <v>5.47</v>
          </cell>
          <cell r="P6676">
            <v>0.68738600000000005</v>
          </cell>
          <cell r="Q6676" t="str">
            <v>PILLOW COVER</v>
          </cell>
          <cell r="R6676" t="str">
            <v>03</v>
          </cell>
          <cell r="S6676" t="str">
            <v>E &amp; E CO LTD</v>
          </cell>
          <cell r="T6676" t="str">
            <v>444096</v>
          </cell>
          <cell r="U6676" t="str">
            <v>0</v>
          </cell>
          <cell r="V6676">
            <v>9</v>
          </cell>
        </row>
        <row r="6677">
          <cell r="C6677">
            <v>587373732</v>
          </cell>
          <cell r="D6677" t="str">
            <v>L</v>
          </cell>
          <cell r="E6677">
            <v>265656556</v>
          </cell>
          <cell r="F6677" t="str">
            <v>0008656949151</v>
          </cell>
          <cell r="G6677" t="str">
            <v>MS8144409622-28</v>
          </cell>
          <cell r="H6677" t="str">
            <v>Mainstays Woven Printed Tile Microfiber Standard Pillowcase Cover, 20"x32", Teal, 1 Each</v>
          </cell>
          <cell r="I6677" t="str">
            <v>MS STD PLWCVR T TILE</v>
          </cell>
          <cell r="K6677">
            <v>196198990</v>
          </cell>
          <cell r="L6677" t="str">
            <v>MULTI</v>
          </cell>
          <cell r="M6677" t="str">
            <v>SQPC</v>
          </cell>
          <cell r="N6677">
            <v>1.21</v>
          </cell>
          <cell r="O6677">
            <v>4.47</v>
          </cell>
          <cell r="P6677">
            <v>0.72930600000000001</v>
          </cell>
          <cell r="Q6677" t="str">
            <v>PILLOW COVER</v>
          </cell>
          <cell r="R6677" t="str">
            <v>20</v>
          </cell>
          <cell r="S6677" t="str">
            <v>E &amp; E CO LTD</v>
          </cell>
          <cell r="T6677" t="str">
            <v>444096</v>
          </cell>
          <cell r="U6677" t="str">
            <v>1</v>
          </cell>
          <cell r="V6677">
            <v>9</v>
          </cell>
        </row>
        <row r="6678">
          <cell r="C6678">
            <v>587520834</v>
          </cell>
          <cell r="D6678" t="str">
            <v>L</v>
          </cell>
          <cell r="E6678">
            <v>265656556</v>
          </cell>
          <cell r="F6678" t="str">
            <v>0008656949151</v>
          </cell>
          <cell r="G6678" t="str">
            <v>MS8144409622-28</v>
          </cell>
          <cell r="H6678" t="str">
            <v>Mainstays Woven Printed Tile Microfiber Standard Pillowcase Cover, 20"x32", Teal, 1 Each</v>
          </cell>
          <cell r="I6678" t="str">
            <v>MS STD PLWCVR T TILE</v>
          </cell>
          <cell r="K6678">
            <v>196198990</v>
          </cell>
          <cell r="L6678" t="str">
            <v>TEAL</v>
          </cell>
          <cell r="N6678">
            <v>1.24</v>
          </cell>
          <cell r="O6678">
            <v>4.47</v>
          </cell>
          <cell r="P6678">
            <v>0.72259499999999999</v>
          </cell>
          <cell r="Q6678" t="str">
            <v>PILLOW COVER</v>
          </cell>
          <cell r="R6678" t="str">
            <v>43</v>
          </cell>
          <cell r="S6678" t="str">
            <v>IMPORT-E&amp;E CO LTD</v>
          </cell>
          <cell r="T6678" t="str">
            <v>010308</v>
          </cell>
          <cell r="U6678" t="str">
            <v>0</v>
          </cell>
          <cell r="V6678">
            <v>56</v>
          </cell>
        </row>
        <row r="6679">
          <cell r="C6679">
            <v>587373748</v>
          </cell>
          <cell r="D6679" t="str">
            <v>L</v>
          </cell>
          <cell r="E6679">
            <v>434581821</v>
          </cell>
          <cell r="F6679" t="str">
            <v>0008656949154</v>
          </cell>
          <cell r="G6679" t="str">
            <v>MS8144409622-31</v>
          </cell>
          <cell r="H6679" t="str">
            <v>Mainstays Woven Printed Ogee Microfiber Standard Pillowcase Cover, 20"x32", Rose/Grey, 1 Each</v>
          </cell>
          <cell r="I6679" t="str">
            <v>MS STD PLWCVR OGEE</v>
          </cell>
          <cell r="K6679">
            <v>196199019</v>
          </cell>
          <cell r="L6679" t="str">
            <v>MULTI</v>
          </cell>
          <cell r="M6679" t="str">
            <v>SQPC</v>
          </cell>
          <cell r="N6679">
            <v>1.21</v>
          </cell>
          <cell r="O6679">
            <v>4.47</v>
          </cell>
          <cell r="P6679">
            <v>0.72930600000000001</v>
          </cell>
          <cell r="Q6679" t="str">
            <v>PILLOW COVER</v>
          </cell>
          <cell r="R6679" t="str">
            <v>20</v>
          </cell>
          <cell r="S6679" t="str">
            <v>E &amp; E CO LTD</v>
          </cell>
          <cell r="T6679" t="str">
            <v>444096</v>
          </cell>
          <cell r="U6679" t="str">
            <v>1</v>
          </cell>
          <cell r="V6679">
            <v>9</v>
          </cell>
        </row>
        <row r="6680">
          <cell r="C6680">
            <v>587520837</v>
          </cell>
          <cell r="D6680" t="str">
            <v>L</v>
          </cell>
          <cell r="E6680">
            <v>434581821</v>
          </cell>
          <cell r="F6680" t="str">
            <v>0008656949154</v>
          </cell>
          <cell r="G6680" t="str">
            <v>MS8144409622-31</v>
          </cell>
          <cell r="H6680" t="str">
            <v>Mainstays Woven Printed Ogee Microfiber Standard Pillowcase Cover, 20"x32", Rose/Grey, 1 Each</v>
          </cell>
          <cell r="I6680" t="str">
            <v>MS STD PLWCVR OGEE</v>
          </cell>
          <cell r="K6680">
            <v>196199019</v>
          </cell>
          <cell r="L6680" t="str">
            <v>ROSE</v>
          </cell>
          <cell r="N6680">
            <v>1.24</v>
          </cell>
          <cell r="O6680">
            <v>4.47</v>
          </cell>
          <cell r="P6680">
            <v>0.72259499999999999</v>
          </cell>
          <cell r="Q6680" t="str">
            <v>PILLOW COVER</v>
          </cell>
          <cell r="R6680" t="str">
            <v>43</v>
          </cell>
          <cell r="S6680" t="str">
            <v>IMPORT-E&amp;E CO LTD</v>
          </cell>
          <cell r="T6680" t="str">
            <v>010308</v>
          </cell>
          <cell r="U6680" t="str">
            <v>0</v>
          </cell>
          <cell r="V6680">
            <v>56</v>
          </cell>
        </row>
        <row r="6681">
          <cell r="C6681">
            <v>587373753</v>
          </cell>
          <cell r="D6681" t="str">
            <v>L</v>
          </cell>
          <cell r="E6681">
            <v>225835526</v>
          </cell>
          <cell r="F6681" t="str">
            <v>0008656949136</v>
          </cell>
          <cell r="G6681" t="str">
            <v>MS8144409622-13</v>
          </cell>
          <cell r="H6681" t="str">
            <v>Mainstays Woven Solid Satin Body Pillow Cover, Zipper Closure, 20"x52", Navy</v>
          </cell>
          <cell r="I6681" t="str">
            <v>MS BDYPLWCVR STN NVY</v>
          </cell>
          <cell r="K6681">
            <v>196198995</v>
          </cell>
          <cell r="L6681" t="str">
            <v>BLUE</v>
          </cell>
          <cell r="M6681" t="str">
            <v>BDY PC</v>
          </cell>
          <cell r="N6681">
            <v>1.83</v>
          </cell>
          <cell r="O6681">
            <v>5.47</v>
          </cell>
          <cell r="P6681">
            <v>0.66544800000000004</v>
          </cell>
          <cell r="Q6681" t="str">
            <v>PILLOW COVER</v>
          </cell>
          <cell r="R6681" t="str">
            <v>20</v>
          </cell>
          <cell r="S6681" t="str">
            <v>E &amp; E CO LTD</v>
          </cell>
          <cell r="T6681" t="str">
            <v>444096</v>
          </cell>
          <cell r="U6681" t="str">
            <v>1</v>
          </cell>
          <cell r="V6681">
            <v>9</v>
          </cell>
        </row>
        <row r="6682">
          <cell r="C6682">
            <v>587520817</v>
          </cell>
          <cell r="D6682" t="str">
            <v>L</v>
          </cell>
          <cell r="E6682">
            <v>225835526</v>
          </cell>
          <cell r="F6682" t="str">
            <v>0008656949136</v>
          </cell>
          <cell r="G6682" t="str">
            <v>MS8144409622-13</v>
          </cell>
          <cell r="H6682" t="str">
            <v>Mainstays Woven Solid Satin Body Pillow Cover, Zipper Closure, 20"x52", Navy</v>
          </cell>
          <cell r="I6682" t="str">
            <v>MS BDYPLWCVR STN NVY</v>
          </cell>
          <cell r="K6682">
            <v>196198995</v>
          </cell>
          <cell r="L6682" t="str">
            <v>NAVY</v>
          </cell>
          <cell r="N6682">
            <v>1.85</v>
          </cell>
          <cell r="O6682">
            <v>5.47</v>
          </cell>
          <cell r="P6682">
            <v>0.66179200000000005</v>
          </cell>
          <cell r="Q6682" t="str">
            <v>PILLOW COVER</v>
          </cell>
          <cell r="R6682" t="str">
            <v>43</v>
          </cell>
          <cell r="S6682" t="str">
            <v>IMPORT-E&amp;E CO LTD</v>
          </cell>
          <cell r="T6682" t="str">
            <v>010308</v>
          </cell>
          <cell r="U6682" t="str">
            <v>0</v>
          </cell>
          <cell r="V6682">
            <v>50</v>
          </cell>
        </row>
        <row r="6683">
          <cell r="C6683">
            <v>595338031</v>
          </cell>
          <cell r="D6683" t="str">
            <v>L</v>
          </cell>
          <cell r="E6683">
            <v>225835526</v>
          </cell>
          <cell r="F6683" t="str">
            <v>0008656949136</v>
          </cell>
          <cell r="G6683" t="str">
            <v>MS8144409622-13</v>
          </cell>
          <cell r="H6683" t="str">
            <v>Mainstays Woven Solid Satin Body Pillow Cover, Zipper Closure, 20"x52", Navy</v>
          </cell>
          <cell r="I6683" t="str">
            <v>MS BDYPLWCVR STN NVY</v>
          </cell>
          <cell r="J6683" t="str">
            <v>ONLINE ONLY</v>
          </cell>
          <cell r="K6683">
            <v>196198995</v>
          </cell>
          <cell r="L6683" t="str">
            <v>BLUE</v>
          </cell>
          <cell r="M6683" t="str">
            <v>NA</v>
          </cell>
          <cell r="N6683">
            <v>1.71</v>
          </cell>
          <cell r="O6683">
            <v>5.47</v>
          </cell>
          <cell r="P6683">
            <v>0.68738600000000005</v>
          </cell>
          <cell r="Q6683" t="str">
            <v>PILLOW COVER</v>
          </cell>
          <cell r="R6683" t="str">
            <v>03</v>
          </cell>
          <cell r="S6683" t="str">
            <v>E &amp; E CO LTD</v>
          </cell>
          <cell r="T6683" t="str">
            <v>444096</v>
          </cell>
          <cell r="U6683" t="str">
            <v>0</v>
          </cell>
          <cell r="V6683">
            <v>9</v>
          </cell>
        </row>
        <row r="6684">
          <cell r="C6684">
            <v>587373756</v>
          </cell>
          <cell r="D6684" t="str">
            <v>L</v>
          </cell>
          <cell r="E6684">
            <v>916869888</v>
          </cell>
          <cell r="F6684" t="str">
            <v>0008656949153</v>
          </cell>
          <cell r="G6684" t="str">
            <v>MS8144409622-30</v>
          </cell>
          <cell r="H6684" t="str">
            <v>Mainstays Woven Printed Floral Microfiber Standard Pillowcase Cover, 20"x32", Multicolor, 1 Each</v>
          </cell>
          <cell r="I6684" t="str">
            <v>MS STD PLWCVR FLORAL</v>
          </cell>
          <cell r="K6684">
            <v>196199010</v>
          </cell>
          <cell r="L6684" t="str">
            <v>MULTI</v>
          </cell>
          <cell r="M6684" t="str">
            <v>SQPC</v>
          </cell>
          <cell r="N6684">
            <v>1.21</v>
          </cell>
          <cell r="O6684">
            <v>4.47</v>
          </cell>
          <cell r="P6684">
            <v>0.72930600000000001</v>
          </cell>
          <cell r="Q6684" t="str">
            <v>PILLOW COVER</v>
          </cell>
          <cell r="R6684" t="str">
            <v>20</v>
          </cell>
          <cell r="S6684" t="str">
            <v>E &amp; E CO LTD</v>
          </cell>
          <cell r="T6684" t="str">
            <v>444096</v>
          </cell>
          <cell r="U6684" t="str">
            <v>1</v>
          </cell>
          <cell r="V6684">
            <v>9</v>
          </cell>
        </row>
        <row r="6685">
          <cell r="C6685">
            <v>587520836</v>
          </cell>
          <cell r="D6685" t="str">
            <v>L</v>
          </cell>
          <cell r="E6685">
            <v>916869888</v>
          </cell>
          <cell r="F6685" t="str">
            <v>0008656949153</v>
          </cell>
          <cell r="G6685" t="str">
            <v>MS8144409622-30</v>
          </cell>
          <cell r="H6685" t="str">
            <v>Mainstays Woven Printed Floral Microfiber Standard Pillowcase Cover, 20"x32", Multicolor, 1 Each</v>
          </cell>
          <cell r="I6685" t="str">
            <v>MS STD PLWCVR FLORAL</v>
          </cell>
          <cell r="K6685">
            <v>196199010</v>
          </cell>
          <cell r="L6685" t="str">
            <v>FLORAL</v>
          </cell>
          <cell r="N6685">
            <v>1.24</v>
          </cell>
          <cell r="O6685">
            <v>4.47</v>
          </cell>
          <cell r="P6685">
            <v>0.72259499999999999</v>
          </cell>
          <cell r="Q6685" t="str">
            <v>PILLOW COVER</v>
          </cell>
          <cell r="R6685" t="str">
            <v>43</v>
          </cell>
          <cell r="S6685" t="str">
            <v>IMPORT-E&amp;E CO LTD</v>
          </cell>
          <cell r="T6685" t="str">
            <v>010308</v>
          </cell>
          <cell r="U6685" t="str">
            <v>0</v>
          </cell>
          <cell r="V6685">
            <v>56</v>
          </cell>
        </row>
        <row r="6686">
          <cell r="C6686">
            <v>595338026</v>
          </cell>
          <cell r="D6686" t="str">
            <v>L</v>
          </cell>
          <cell r="E6686">
            <v>916869888</v>
          </cell>
          <cell r="F6686" t="str">
            <v>0008656949153</v>
          </cell>
          <cell r="G6686" t="str">
            <v>MS8144409622-30</v>
          </cell>
          <cell r="H6686" t="str">
            <v>Mainstays Woven Printed Floral Microfiber Standard Pillowcase Cover, 20"x32", Multicolor, 1 Each</v>
          </cell>
          <cell r="I6686" t="str">
            <v>MS STD PLWCVR FLORAL</v>
          </cell>
          <cell r="J6686" t="str">
            <v>ONLINE ONLY</v>
          </cell>
          <cell r="K6686">
            <v>196199010</v>
          </cell>
          <cell r="L6686" t="str">
            <v>NA</v>
          </cell>
          <cell r="M6686" t="str">
            <v>NA</v>
          </cell>
          <cell r="N6686">
            <v>1.1299999999999999</v>
          </cell>
          <cell r="O6686">
            <v>4.47</v>
          </cell>
          <cell r="P6686">
            <v>0.74720399999999998</v>
          </cell>
          <cell r="Q6686" t="str">
            <v>PILLOW COVER</v>
          </cell>
          <cell r="R6686" t="str">
            <v>03</v>
          </cell>
          <cell r="S6686" t="str">
            <v>E &amp; E CO LTD</v>
          </cell>
          <cell r="T6686" t="str">
            <v>444096</v>
          </cell>
          <cell r="U6686" t="str">
            <v>0</v>
          </cell>
          <cell r="V6686">
            <v>9</v>
          </cell>
        </row>
        <row r="6687">
          <cell r="C6687">
            <v>587373995</v>
          </cell>
          <cell r="D6687" t="str">
            <v>L</v>
          </cell>
          <cell r="E6687">
            <v>167901360</v>
          </cell>
          <cell r="F6687" t="str">
            <v>0008656949141</v>
          </cell>
          <cell r="G6687" t="str">
            <v>MS8144409622-18</v>
          </cell>
          <cell r="H6687" t="str">
            <v>Mainstays Woven Microfiber Printed Body Pillow Cover Zipper Closure, 20"x52", Gray Plaid, 1 Each</v>
          </cell>
          <cell r="I6687" t="str">
            <v>MS BODY PLWCVR PLAID</v>
          </cell>
          <cell r="K6687">
            <v>196199254</v>
          </cell>
          <cell r="L6687" t="str">
            <v>GRAY</v>
          </cell>
          <cell r="M6687" t="str">
            <v>BDY PC</v>
          </cell>
          <cell r="N6687">
            <v>1.76</v>
          </cell>
          <cell r="O6687">
            <v>5.47</v>
          </cell>
          <cell r="P6687">
            <v>0.67824499999999999</v>
          </cell>
          <cell r="Q6687" t="str">
            <v>PILLOW COVER</v>
          </cell>
          <cell r="R6687" t="str">
            <v>20</v>
          </cell>
          <cell r="S6687" t="str">
            <v>E &amp; E CO LTD</v>
          </cell>
          <cell r="T6687" t="str">
            <v>444096</v>
          </cell>
          <cell r="U6687" t="str">
            <v>1</v>
          </cell>
          <cell r="V6687">
            <v>9</v>
          </cell>
        </row>
        <row r="6688">
          <cell r="C6688">
            <v>587520824</v>
          </cell>
          <cell r="D6688" t="str">
            <v>L</v>
          </cell>
          <cell r="E6688">
            <v>167901360</v>
          </cell>
          <cell r="F6688" t="str">
            <v>0008656949141</v>
          </cell>
          <cell r="G6688" t="str">
            <v>MS8144409622-18</v>
          </cell>
          <cell r="H6688" t="str">
            <v>Mainstays Woven Microfiber Printed Body Pillow Cover Zipper Closure, 20"x52", Gray Plaid, 1 Each</v>
          </cell>
          <cell r="I6688" t="str">
            <v>MS BODY PLWCVR PLAID</v>
          </cell>
          <cell r="K6688">
            <v>196199254</v>
          </cell>
          <cell r="L6688" t="str">
            <v>GREY</v>
          </cell>
          <cell r="N6688">
            <v>1.81</v>
          </cell>
          <cell r="O6688">
            <v>5.47</v>
          </cell>
          <cell r="P6688">
            <v>0.66910400000000003</v>
          </cell>
          <cell r="Q6688" t="str">
            <v>PILLOW COVER</v>
          </cell>
          <cell r="R6688" t="str">
            <v>43</v>
          </cell>
          <cell r="S6688" t="str">
            <v>IMPORT-E&amp;E CO LTD</v>
          </cell>
          <cell r="T6688" t="str">
            <v>010308</v>
          </cell>
          <cell r="U6688" t="str">
            <v>0</v>
          </cell>
          <cell r="V6688">
            <v>50</v>
          </cell>
        </row>
        <row r="6689">
          <cell r="C6689">
            <v>595338022</v>
          </cell>
          <cell r="D6689" t="str">
            <v>L</v>
          </cell>
          <cell r="E6689">
            <v>167901360</v>
          </cell>
          <cell r="F6689" t="str">
            <v>0008656949141</v>
          </cell>
          <cell r="G6689" t="str">
            <v>MS8144409622-18</v>
          </cell>
          <cell r="H6689" t="str">
            <v>Mainstays Woven Microfiber Printed Body Pillow Cover Zipper Closure, 20"x52", Gray Plaid, 1 Each</v>
          </cell>
          <cell r="I6689" t="str">
            <v>MS BODY PLWCVR PLAID</v>
          </cell>
          <cell r="J6689" t="str">
            <v>ONLINE ONLY</v>
          </cell>
          <cell r="K6689">
            <v>196199254</v>
          </cell>
          <cell r="L6689" t="str">
            <v>GRAY</v>
          </cell>
          <cell r="M6689" t="str">
            <v>NA</v>
          </cell>
          <cell r="N6689">
            <v>1.64</v>
          </cell>
          <cell r="O6689">
            <v>5.47</v>
          </cell>
          <cell r="P6689">
            <v>0.700183</v>
          </cell>
          <cell r="Q6689" t="str">
            <v>PILLOW COVER</v>
          </cell>
          <cell r="R6689" t="str">
            <v>03</v>
          </cell>
          <cell r="S6689" t="str">
            <v>E &amp; E CO LTD</v>
          </cell>
          <cell r="T6689" t="str">
            <v>444096</v>
          </cell>
          <cell r="U6689" t="str">
            <v>0</v>
          </cell>
          <cell r="V6689">
            <v>9</v>
          </cell>
        </row>
        <row r="6690">
          <cell r="C6690">
            <v>587373997</v>
          </cell>
          <cell r="D6690" t="str">
            <v>L</v>
          </cell>
          <cell r="E6690">
            <v>804406025</v>
          </cell>
          <cell r="F6690" t="str">
            <v>0008656949145</v>
          </cell>
          <cell r="G6690" t="str">
            <v>MS8144409622-22</v>
          </cell>
          <cell r="H6690" t="str">
            <v>Mainstays Woven Satin Solid Standard Pillowcase Cover, 20"x32", Taupe, 1 Each</v>
          </cell>
          <cell r="I6690" t="str">
            <v>MS STDPLWCVR STN TAN</v>
          </cell>
          <cell r="K6690">
            <v>196199257</v>
          </cell>
          <cell r="L6690" t="str">
            <v>BROWN</v>
          </cell>
          <cell r="M6690" t="str">
            <v>SQPC</v>
          </cell>
          <cell r="N6690">
            <v>1.21</v>
          </cell>
          <cell r="O6690">
            <v>4.47</v>
          </cell>
          <cell r="P6690">
            <v>0.72930600000000001</v>
          </cell>
          <cell r="Q6690" t="str">
            <v>PILLOW COVER</v>
          </cell>
          <cell r="R6690" t="str">
            <v>20</v>
          </cell>
          <cell r="S6690" t="str">
            <v>E &amp; E CO LTD</v>
          </cell>
          <cell r="T6690" t="str">
            <v>444096</v>
          </cell>
          <cell r="U6690" t="str">
            <v>1</v>
          </cell>
          <cell r="V6690">
            <v>9</v>
          </cell>
        </row>
        <row r="6691">
          <cell r="C6691">
            <v>587520828</v>
          </cell>
          <cell r="D6691" t="str">
            <v>L</v>
          </cell>
          <cell r="E6691">
            <v>804406025</v>
          </cell>
          <cell r="F6691" t="str">
            <v>0008656949145</v>
          </cell>
          <cell r="G6691" t="str">
            <v>MS8144409622-22</v>
          </cell>
          <cell r="H6691" t="str">
            <v>Mainstays Woven Satin Solid Standard Pillowcase Cover, 20"x32", Taupe, 1 Each</v>
          </cell>
          <cell r="I6691" t="str">
            <v>MS STDPLWCVR STN TAN</v>
          </cell>
          <cell r="K6691">
            <v>196199257</v>
          </cell>
          <cell r="L6691" t="str">
            <v>TAUPE</v>
          </cell>
          <cell r="N6691">
            <v>1.27</v>
          </cell>
          <cell r="O6691">
            <v>4.47</v>
          </cell>
          <cell r="P6691">
            <v>0.71588399999999996</v>
          </cell>
          <cell r="Q6691" t="str">
            <v>PILLOW COVER</v>
          </cell>
          <cell r="R6691" t="str">
            <v>43</v>
          </cell>
          <cell r="S6691" t="str">
            <v>IMPORT-E&amp;E CO LTD</v>
          </cell>
          <cell r="T6691" t="str">
            <v>010308</v>
          </cell>
          <cell r="U6691" t="str">
            <v>0</v>
          </cell>
          <cell r="V6691">
            <v>56</v>
          </cell>
        </row>
        <row r="6692">
          <cell r="C6692">
            <v>595338140</v>
          </cell>
          <cell r="D6692" t="str">
            <v>L</v>
          </cell>
          <cell r="E6692">
            <v>804406025</v>
          </cell>
          <cell r="F6692" t="str">
            <v>0008656949145</v>
          </cell>
          <cell r="G6692" t="str">
            <v>MS8144409622-22</v>
          </cell>
          <cell r="H6692" t="str">
            <v>Mainstays Woven Satin Solid Standard Pillowcase Cover, 20"x32", Taupe, 1 Each</v>
          </cell>
          <cell r="I6692" t="str">
            <v>MS STDPLWCVR STN TAN</v>
          </cell>
          <cell r="J6692" t="str">
            <v>ONLINE ONLY</v>
          </cell>
          <cell r="K6692">
            <v>196199257</v>
          </cell>
          <cell r="L6692" t="str">
            <v>BROWN</v>
          </cell>
          <cell r="M6692" t="str">
            <v>NA</v>
          </cell>
          <cell r="N6692">
            <v>1.1299999999999999</v>
          </cell>
          <cell r="O6692">
            <v>4.47</v>
          </cell>
          <cell r="P6692">
            <v>0.74720399999999998</v>
          </cell>
          <cell r="Q6692" t="str">
            <v>PILLOW COVER</v>
          </cell>
          <cell r="R6692" t="str">
            <v>03</v>
          </cell>
          <cell r="S6692" t="str">
            <v>E &amp; E CO LTD</v>
          </cell>
          <cell r="T6692" t="str">
            <v>444096</v>
          </cell>
          <cell r="U6692" t="str">
            <v>0</v>
          </cell>
          <cell r="V6692">
            <v>9</v>
          </cell>
        </row>
        <row r="6693">
          <cell r="C6693">
            <v>587374002</v>
          </cell>
          <cell r="D6693" t="str">
            <v>L</v>
          </cell>
          <cell r="E6693">
            <v>283738649</v>
          </cell>
          <cell r="F6693" t="str">
            <v>0008656949146</v>
          </cell>
          <cell r="G6693" t="str">
            <v>MS8144409622-23</v>
          </cell>
          <cell r="H6693" t="str">
            <v>Mainstays Woven Satin Solid Standard Pillowcase Cover, 20"x32", Red, 1 Each</v>
          </cell>
          <cell r="I6693" t="str">
            <v>MS STDPLWCVR STN RED</v>
          </cell>
          <cell r="K6693">
            <v>196199261</v>
          </cell>
          <cell r="L6693" t="str">
            <v>RED</v>
          </cell>
          <cell r="M6693" t="str">
            <v>SQPC</v>
          </cell>
          <cell r="N6693">
            <v>1.21</v>
          </cell>
          <cell r="O6693">
            <v>4.47</v>
          </cell>
          <cell r="P6693">
            <v>0.72930600000000001</v>
          </cell>
          <cell r="Q6693" t="str">
            <v>PILLOW COVER</v>
          </cell>
          <cell r="R6693" t="str">
            <v>20</v>
          </cell>
          <cell r="S6693" t="str">
            <v>E &amp; E CO LTD</v>
          </cell>
          <cell r="T6693" t="str">
            <v>444096</v>
          </cell>
          <cell r="U6693" t="str">
            <v>1</v>
          </cell>
          <cell r="V6693">
            <v>9</v>
          </cell>
        </row>
        <row r="6694">
          <cell r="C6694">
            <v>587520829</v>
          </cell>
          <cell r="D6694" t="str">
            <v>L</v>
          </cell>
          <cell r="E6694">
            <v>283738649</v>
          </cell>
          <cell r="F6694" t="str">
            <v>0008656949146</v>
          </cell>
          <cell r="G6694" t="str">
            <v>MS8144409622-23</v>
          </cell>
          <cell r="H6694" t="str">
            <v>Mainstays Woven Satin Solid Standard Pillowcase Cover, 20"x32", Red, 1 Each</v>
          </cell>
          <cell r="I6694" t="str">
            <v>MS STDPLWCVR STN RED</v>
          </cell>
          <cell r="K6694">
            <v>196199261</v>
          </cell>
          <cell r="L6694" t="str">
            <v>RED</v>
          </cell>
          <cell r="N6694">
            <v>1.27</v>
          </cell>
          <cell r="O6694">
            <v>4.47</v>
          </cell>
          <cell r="P6694">
            <v>0.71588399999999996</v>
          </cell>
          <cell r="Q6694" t="str">
            <v>PILLOW COVER</v>
          </cell>
          <cell r="R6694" t="str">
            <v>43</v>
          </cell>
          <cell r="S6694" t="str">
            <v>IMPORT-E&amp;E CO LTD</v>
          </cell>
          <cell r="T6694" t="str">
            <v>010308</v>
          </cell>
          <cell r="U6694" t="str">
            <v>0</v>
          </cell>
          <cell r="V6694">
            <v>56</v>
          </cell>
        </row>
        <row r="6695">
          <cell r="C6695">
            <v>595338044</v>
          </cell>
          <cell r="D6695" t="str">
            <v>L</v>
          </cell>
          <cell r="E6695">
            <v>283738649</v>
          </cell>
          <cell r="F6695" t="str">
            <v>0008656949146</v>
          </cell>
          <cell r="G6695" t="str">
            <v>MS8144409622-23</v>
          </cell>
          <cell r="H6695" t="str">
            <v>Mainstays Woven Satin Solid Standard Pillowcase Cover, 20"x32", Red, 1 Each</v>
          </cell>
          <cell r="I6695" t="str">
            <v>MS STDPLWCVR STN RED</v>
          </cell>
          <cell r="J6695" t="str">
            <v>ONLINE ONLY</v>
          </cell>
          <cell r="K6695">
            <v>196199261</v>
          </cell>
          <cell r="L6695" t="str">
            <v>RED</v>
          </cell>
          <cell r="M6695" t="str">
            <v>NA</v>
          </cell>
          <cell r="N6695">
            <v>1.1299999999999999</v>
          </cell>
          <cell r="O6695">
            <v>4.47</v>
          </cell>
          <cell r="P6695">
            <v>0.74720399999999998</v>
          </cell>
          <cell r="Q6695" t="str">
            <v>PILLOW COVER</v>
          </cell>
          <cell r="R6695" t="str">
            <v>03</v>
          </cell>
          <cell r="S6695" t="str">
            <v>E &amp; E CO LTD</v>
          </cell>
          <cell r="T6695" t="str">
            <v>444096</v>
          </cell>
          <cell r="U6695" t="str">
            <v>0</v>
          </cell>
          <cell r="V6695">
            <v>9</v>
          </cell>
        </row>
        <row r="6696">
          <cell r="C6696">
            <v>587374004</v>
          </cell>
          <cell r="D6696" t="str">
            <v>L</v>
          </cell>
          <cell r="E6696">
            <v>615774577</v>
          </cell>
          <cell r="F6696" t="str">
            <v>0008656949148</v>
          </cell>
          <cell r="G6696" t="str">
            <v>MS8144409622-25</v>
          </cell>
          <cell r="H6696" t="str">
            <v>Mainstays Woven Satin Solid Standard Pillowcase Cover, 20"x32", Black, 1 Each</v>
          </cell>
          <cell r="I6696" t="str">
            <v>MS STDPLWCVR STN BLK</v>
          </cell>
          <cell r="K6696">
            <v>196199262</v>
          </cell>
          <cell r="L6696" t="str">
            <v>BLACK</v>
          </cell>
          <cell r="M6696" t="str">
            <v>SQPC</v>
          </cell>
          <cell r="N6696">
            <v>1.21</v>
          </cell>
          <cell r="O6696">
            <v>4.47</v>
          </cell>
          <cell r="P6696">
            <v>0.72930600000000001</v>
          </cell>
          <cell r="Q6696" t="str">
            <v>PILLOW COVER</v>
          </cell>
          <cell r="R6696" t="str">
            <v>20</v>
          </cell>
          <cell r="S6696" t="str">
            <v>E &amp; E CO LTD</v>
          </cell>
          <cell r="T6696" t="str">
            <v>444096</v>
          </cell>
          <cell r="U6696" t="str">
            <v>1</v>
          </cell>
          <cell r="V6696">
            <v>9</v>
          </cell>
        </row>
        <row r="6697">
          <cell r="C6697">
            <v>587520831</v>
          </cell>
          <cell r="D6697" t="str">
            <v>L</v>
          </cell>
          <cell r="E6697">
            <v>615774577</v>
          </cell>
          <cell r="F6697" t="str">
            <v>0008656949148</v>
          </cell>
          <cell r="G6697" t="str">
            <v>MS8144409622-25</v>
          </cell>
          <cell r="H6697" t="str">
            <v>Mainstays Woven Satin Solid Standard Pillowcase Cover, 20"x32", Black, 1 Each</v>
          </cell>
          <cell r="I6697" t="str">
            <v>MS STDPLWCVR STN BLK</v>
          </cell>
          <cell r="K6697">
            <v>196199262</v>
          </cell>
          <cell r="L6697" t="str">
            <v>BLACK</v>
          </cell>
          <cell r="N6697">
            <v>1.27</v>
          </cell>
          <cell r="O6697">
            <v>4.47</v>
          </cell>
          <cell r="P6697">
            <v>0.71588399999999996</v>
          </cell>
          <cell r="Q6697" t="str">
            <v>PILLOW COVER</v>
          </cell>
          <cell r="R6697" t="str">
            <v>43</v>
          </cell>
          <cell r="S6697" t="str">
            <v>IMPORT-E&amp;E CO LTD</v>
          </cell>
          <cell r="T6697" t="str">
            <v>010308</v>
          </cell>
          <cell r="U6697" t="str">
            <v>0</v>
          </cell>
          <cell r="V6697">
            <v>56</v>
          </cell>
        </row>
        <row r="6698">
          <cell r="C6698">
            <v>595338043</v>
          </cell>
          <cell r="D6698" t="str">
            <v>L</v>
          </cell>
          <cell r="E6698">
            <v>615774577</v>
          </cell>
          <cell r="F6698" t="str">
            <v>0008656949148</v>
          </cell>
          <cell r="G6698" t="str">
            <v>MS8144409622-25</v>
          </cell>
          <cell r="H6698" t="str">
            <v>Mainstays Woven Satin Solid Standard Pillowcase Cover, 20"x32", Black, 1 Each</v>
          </cell>
          <cell r="I6698" t="str">
            <v>MS STDPLWCVR STN BLK</v>
          </cell>
          <cell r="J6698" t="str">
            <v>ONLINE ONLY</v>
          </cell>
          <cell r="K6698">
            <v>196199262</v>
          </cell>
          <cell r="L6698" t="str">
            <v>BLACK</v>
          </cell>
          <cell r="M6698" t="str">
            <v>NA</v>
          </cell>
          <cell r="N6698">
            <v>1.1299999999999999</v>
          </cell>
          <cell r="O6698">
            <v>4.47</v>
          </cell>
          <cell r="P6698">
            <v>0.74720399999999998</v>
          </cell>
          <cell r="Q6698" t="str">
            <v>PILLOW COVER</v>
          </cell>
          <cell r="R6698" t="str">
            <v>03</v>
          </cell>
          <cell r="S6698" t="str">
            <v>E &amp; E CO LTD</v>
          </cell>
          <cell r="T6698" t="str">
            <v>444096</v>
          </cell>
          <cell r="U6698" t="str">
            <v>0</v>
          </cell>
          <cell r="V6698">
            <v>9</v>
          </cell>
        </row>
        <row r="6699">
          <cell r="C6699">
            <v>587374025</v>
          </cell>
          <cell r="D6699" t="str">
            <v>L</v>
          </cell>
          <cell r="E6699">
            <v>370792789</v>
          </cell>
          <cell r="F6699" t="str">
            <v>0008656949150</v>
          </cell>
          <cell r="G6699" t="str">
            <v>MS8144409622-27</v>
          </cell>
          <cell r="H6699" t="str">
            <v>Mainstays Woven Printed Leopard Microfiber Standard Pillowcase Cover, 20"x32", Tan, 1 Each</v>
          </cell>
          <cell r="I6699" t="str">
            <v>MS STD PLWCVR LEOPRD</v>
          </cell>
          <cell r="K6699">
            <v>196199281</v>
          </cell>
          <cell r="L6699" t="str">
            <v>MULTI</v>
          </cell>
          <cell r="M6699" t="str">
            <v>SQPC</v>
          </cell>
          <cell r="N6699">
            <v>1.21</v>
          </cell>
          <cell r="O6699">
            <v>4.47</v>
          </cell>
          <cell r="P6699">
            <v>0.72930600000000001</v>
          </cell>
          <cell r="Q6699" t="str">
            <v>PILLOW COVER</v>
          </cell>
          <cell r="R6699" t="str">
            <v>20</v>
          </cell>
          <cell r="S6699" t="str">
            <v>E &amp; E CO LTD</v>
          </cell>
          <cell r="T6699" t="str">
            <v>444096</v>
          </cell>
          <cell r="U6699" t="str">
            <v>1</v>
          </cell>
          <cell r="V6699">
            <v>9</v>
          </cell>
        </row>
        <row r="6700">
          <cell r="C6700">
            <v>587520833</v>
          </cell>
          <cell r="D6700" t="str">
            <v>L</v>
          </cell>
          <cell r="E6700">
            <v>370792789</v>
          </cell>
          <cell r="F6700" t="str">
            <v>0008656949150</v>
          </cell>
          <cell r="G6700" t="str">
            <v>MS8144409622-27</v>
          </cell>
          <cell r="H6700" t="str">
            <v>Mainstays Woven Printed Leopard Microfiber Standard Pillowcase Cover, 20"x32", Tan, 1 Each</v>
          </cell>
          <cell r="I6700" t="str">
            <v>MS STD PLWCVR LEOPRD</v>
          </cell>
          <cell r="K6700">
            <v>196199281</v>
          </cell>
          <cell r="L6700" t="str">
            <v>TAN</v>
          </cell>
          <cell r="N6700">
            <v>1.24</v>
          </cell>
          <cell r="O6700">
            <v>4.47</v>
          </cell>
          <cell r="P6700">
            <v>0.72259499999999999</v>
          </cell>
          <cell r="Q6700" t="str">
            <v>PILLOW COVER</v>
          </cell>
          <cell r="R6700" t="str">
            <v>43</v>
          </cell>
          <cell r="S6700" t="str">
            <v>IMPORT-E&amp;E CO LTD</v>
          </cell>
          <cell r="T6700" t="str">
            <v>010308</v>
          </cell>
          <cell r="U6700" t="str">
            <v>0</v>
          </cell>
          <cell r="V6700">
            <v>56</v>
          </cell>
        </row>
        <row r="6701">
          <cell r="C6701">
            <v>587374071</v>
          </cell>
          <cell r="D6701" t="str">
            <v>L</v>
          </cell>
          <cell r="E6701">
            <v>677410433</v>
          </cell>
          <cell r="F6701" t="str">
            <v>0008656949137</v>
          </cell>
          <cell r="G6701" t="str">
            <v>MS8144409622-14</v>
          </cell>
          <cell r="H6701" t="str">
            <v>Mainstays Woven Solid Satin Body Pillow Cover, Zipper Closure, 20"x52", Grey</v>
          </cell>
          <cell r="I6701" t="str">
            <v>MS BDYPLWCVR STN GRY</v>
          </cell>
          <cell r="K6701">
            <v>196199306</v>
          </cell>
          <cell r="L6701" t="str">
            <v>GRAY</v>
          </cell>
          <cell r="M6701" t="str">
            <v>BDY PC</v>
          </cell>
          <cell r="N6701">
            <v>1.83</v>
          </cell>
          <cell r="O6701">
            <v>5.47</v>
          </cell>
          <cell r="P6701">
            <v>0.66544800000000004</v>
          </cell>
          <cell r="Q6701" t="str">
            <v>PILLOW COVER</v>
          </cell>
          <cell r="R6701" t="str">
            <v>20</v>
          </cell>
          <cell r="S6701" t="str">
            <v>E &amp; E CO LTD</v>
          </cell>
          <cell r="T6701" t="str">
            <v>444096</v>
          </cell>
          <cell r="U6701" t="str">
            <v>1</v>
          </cell>
          <cell r="V6701">
            <v>9</v>
          </cell>
        </row>
        <row r="6702">
          <cell r="C6702">
            <v>587520818</v>
          </cell>
          <cell r="D6702" t="str">
            <v>L</v>
          </cell>
          <cell r="E6702">
            <v>677410433</v>
          </cell>
          <cell r="F6702" t="str">
            <v>0008656949137</v>
          </cell>
          <cell r="G6702" t="str">
            <v>MS8144409622-14</v>
          </cell>
          <cell r="H6702" t="str">
            <v>Mainstays Woven Solid Satin Body Pillow Cover, Zipper Closure, 20"x52", Grey</v>
          </cell>
          <cell r="I6702" t="str">
            <v>MS BDYPLWCVR STN GRY</v>
          </cell>
          <cell r="K6702">
            <v>196199306</v>
          </cell>
          <cell r="L6702" t="str">
            <v>GREY</v>
          </cell>
          <cell r="N6702">
            <v>1.85</v>
          </cell>
          <cell r="O6702">
            <v>5.47</v>
          </cell>
          <cell r="P6702">
            <v>0.66179200000000005</v>
          </cell>
          <cell r="Q6702" t="str">
            <v>PILLOW COVER</v>
          </cell>
          <cell r="R6702" t="str">
            <v>43</v>
          </cell>
          <cell r="S6702" t="str">
            <v>IMPORT-E&amp;E CO LTD</v>
          </cell>
          <cell r="T6702" t="str">
            <v>010308</v>
          </cell>
          <cell r="U6702" t="str">
            <v>0</v>
          </cell>
          <cell r="V6702">
            <v>50</v>
          </cell>
        </row>
        <row r="6703">
          <cell r="C6703">
            <v>595338036</v>
          </cell>
          <cell r="D6703" t="str">
            <v>L</v>
          </cell>
          <cell r="E6703">
            <v>677410433</v>
          </cell>
          <cell r="F6703" t="str">
            <v>0008656949137</v>
          </cell>
          <cell r="G6703" t="str">
            <v>MS8144409622-14</v>
          </cell>
          <cell r="H6703" t="str">
            <v>Mainstays Woven Solid Satin Body Pillow Cover, Zipper Closure, 20"x52", Grey</v>
          </cell>
          <cell r="I6703" t="str">
            <v>MS BDYPLWCVR STN GRY</v>
          </cell>
          <cell r="J6703" t="str">
            <v>ONLINE ONLY</v>
          </cell>
          <cell r="K6703">
            <v>196199306</v>
          </cell>
          <cell r="L6703" t="str">
            <v>GRAY</v>
          </cell>
          <cell r="M6703" t="str">
            <v>NA</v>
          </cell>
          <cell r="N6703">
            <v>1.71</v>
          </cell>
          <cell r="O6703">
            <v>5.47</v>
          </cell>
          <cell r="P6703">
            <v>0.68738600000000005</v>
          </cell>
          <cell r="Q6703" t="str">
            <v>PILLOW COVER</v>
          </cell>
          <cell r="R6703" t="str">
            <v>03</v>
          </cell>
          <cell r="S6703" t="str">
            <v>E &amp; E CO LTD</v>
          </cell>
          <cell r="T6703" t="str">
            <v>444096</v>
          </cell>
          <cell r="U6703" t="str">
            <v>0</v>
          </cell>
          <cell r="V6703">
            <v>9</v>
          </cell>
        </row>
        <row r="6704">
          <cell r="C6704">
            <v>587374078</v>
          </cell>
          <cell r="D6704" t="str">
            <v>L</v>
          </cell>
          <cell r="E6704">
            <v>596475710</v>
          </cell>
          <cell r="F6704" t="str">
            <v>0008656949142</v>
          </cell>
          <cell r="G6704" t="str">
            <v>MS8144409622-19</v>
          </cell>
          <cell r="H6704" t="str">
            <v>Mainstays Woven Microfiber Printed Body Pillow Cover, Zipper Closure, 20"x52", Black/White</v>
          </cell>
          <cell r="I6704" t="str">
            <v>MS BODY PLWCVR DAMSK</v>
          </cell>
          <cell r="K6704">
            <v>196199330</v>
          </cell>
          <cell r="L6704" t="str">
            <v>BLACK</v>
          </cell>
          <cell r="M6704" t="str">
            <v>BDY PC</v>
          </cell>
          <cell r="N6704">
            <v>1.76</v>
          </cell>
          <cell r="O6704">
            <v>5.47</v>
          </cell>
          <cell r="P6704">
            <v>0.67824499999999999</v>
          </cell>
          <cell r="Q6704" t="str">
            <v>PILLOW COVER</v>
          </cell>
          <cell r="R6704" t="str">
            <v>20</v>
          </cell>
          <cell r="S6704" t="str">
            <v>E &amp; E CO LTD</v>
          </cell>
          <cell r="T6704" t="str">
            <v>444096</v>
          </cell>
          <cell r="U6704" t="str">
            <v>1</v>
          </cell>
          <cell r="V6704">
            <v>9</v>
          </cell>
        </row>
        <row r="6705">
          <cell r="C6705">
            <v>587520825</v>
          </cell>
          <cell r="D6705" t="str">
            <v>L</v>
          </cell>
          <cell r="E6705">
            <v>596475710</v>
          </cell>
          <cell r="F6705" t="str">
            <v>0008656949142</v>
          </cell>
          <cell r="G6705" t="str">
            <v>MS8144409622-19</v>
          </cell>
          <cell r="H6705" t="str">
            <v>Mainstays Woven Microfiber Printed Body Pillow Cover, Zipper Closure, 20"x52", Black/White</v>
          </cell>
          <cell r="I6705" t="str">
            <v>MS BODY PLWCVR DAMSK</v>
          </cell>
          <cell r="K6705">
            <v>196199330</v>
          </cell>
          <cell r="L6705" t="str">
            <v>BLACK</v>
          </cell>
          <cell r="N6705">
            <v>1.81</v>
          </cell>
          <cell r="O6705">
            <v>5.47</v>
          </cell>
          <cell r="P6705">
            <v>0.66910400000000003</v>
          </cell>
          <cell r="Q6705" t="str">
            <v>PILLOW COVER</v>
          </cell>
          <cell r="R6705" t="str">
            <v>43</v>
          </cell>
          <cell r="S6705" t="str">
            <v>IMPORT-E&amp;E CO LTD</v>
          </cell>
          <cell r="T6705" t="str">
            <v>010308</v>
          </cell>
          <cell r="U6705" t="str">
            <v>0</v>
          </cell>
          <cell r="V6705">
            <v>50</v>
          </cell>
        </row>
        <row r="6706">
          <cell r="C6706">
            <v>595338034</v>
          </cell>
          <cell r="D6706" t="str">
            <v>L</v>
          </cell>
          <cell r="E6706">
            <v>596475710</v>
          </cell>
          <cell r="F6706" t="str">
            <v>0008656949142</v>
          </cell>
          <cell r="G6706" t="str">
            <v>MS8144409622-19</v>
          </cell>
          <cell r="H6706" t="str">
            <v>Mainstays Woven Microfiber Printed Body Pillow Cover, Zipper Closure, 20"x52", Black/White</v>
          </cell>
          <cell r="I6706" t="str">
            <v>MS BODY PLWCVR DAMSK</v>
          </cell>
          <cell r="J6706" t="str">
            <v>ONLINE ONLY</v>
          </cell>
          <cell r="K6706">
            <v>196199330</v>
          </cell>
          <cell r="L6706" t="str">
            <v>BLACK</v>
          </cell>
          <cell r="M6706" t="str">
            <v>NA</v>
          </cell>
          <cell r="N6706">
            <v>1.64</v>
          </cell>
          <cell r="O6706">
            <v>5.47</v>
          </cell>
          <cell r="P6706">
            <v>0.700183</v>
          </cell>
          <cell r="Q6706" t="str">
            <v>PILLOW COVER</v>
          </cell>
          <cell r="R6706" t="str">
            <v>03</v>
          </cell>
          <cell r="S6706" t="str">
            <v>E &amp; E CO LTD</v>
          </cell>
          <cell r="T6706" t="str">
            <v>444096</v>
          </cell>
          <cell r="U6706" t="str">
            <v>0</v>
          </cell>
          <cell r="V6706">
            <v>9</v>
          </cell>
        </row>
        <row r="6707">
          <cell r="C6707">
            <v>587374107</v>
          </cell>
          <cell r="D6707" t="str">
            <v>L</v>
          </cell>
          <cell r="E6707">
            <v>671874253</v>
          </cell>
          <cell r="F6707" t="str">
            <v>0008656949138</v>
          </cell>
          <cell r="G6707" t="str">
            <v>MS8144409622-15</v>
          </cell>
          <cell r="H6707" t="str">
            <v>Mainstays Woven Solid Satin Body Pillow Cover Zipper Closure, 20"x52", Black, 1 Each</v>
          </cell>
          <cell r="I6707" t="str">
            <v>MS BDYPLWCVR STN BLK</v>
          </cell>
          <cell r="K6707">
            <v>196199371</v>
          </cell>
          <cell r="L6707" t="str">
            <v>BLACK</v>
          </cell>
          <cell r="M6707" t="str">
            <v>BDY PC</v>
          </cell>
          <cell r="N6707">
            <v>1.83</v>
          </cell>
          <cell r="O6707">
            <v>5.47</v>
          </cell>
          <cell r="P6707">
            <v>0.66544800000000004</v>
          </cell>
          <cell r="Q6707" t="str">
            <v>PILLOW COVER</v>
          </cell>
          <cell r="R6707" t="str">
            <v>20</v>
          </cell>
          <cell r="S6707" t="str">
            <v>E &amp; E CO LTD</v>
          </cell>
          <cell r="T6707" t="str">
            <v>444096</v>
          </cell>
          <cell r="U6707" t="str">
            <v>1</v>
          </cell>
          <cell r="V6707">
            <v>9</v>
          </cell>
        </row>
        <row r="6708">
          <cell r="C6708">
            <v>587520820</v>
          </cell>
          <cell r="D6708" t="str">
            <v>L</v>
          </cell>
          <cell r="E6708">
            <v>671874253</v>
          </cell>
          <cell r="F6708" t="str">
            <v>0008656949138</v>
          </cell>
          <cell r="G6708" t="str">
            <v>MS8144409622-15</v>
          </cell>
          <cell r="H6708" t="str">
            <v>Mainstays Woven Solid Satin Body Pillow Cover Zipper Closure, 20"x52", Black, 1 Each</v>
          </cell>
          <cell r="I6708" t="str">
            <v>MS BDYPLWCVR STN BLK</v>
          </cell>
          <cell r="K6708">
            <v>196199371</v>
          </cell>
          <cell r="L6708" t="str">
            <v>BLACK</v>
          </cell>
          <cell r="N6708">
            <v>1.85</v>
          </cell>
          <cell r="O6708">
            <v>5.47</v>
          </cell>
          <cell r="P6708">
            <v>0.66179200000000005</v>
          </cell>
          <cell r="Q6708" t="str">
            <v>PILLOW COVER</v>
          </cell>
          <cell r="R6708" t="str">
            <v>43</v>
          </cell>
          <cell r="S6708" t="str">
            <v>IMPORT-E&amp;E CO LTD</v>
          </cell>
          <cell r="T6708" t="str">
            <v>010308</v>
          </cell>
          <cell r="U6708" t="str">
            <v>0</v>
          </cell>
          <cell r="V6708">
            <v>50</v>
          </cell>
        </row>
        <row r="6709">
          <cell r="C6709">
            <v>595340460</v>
          </cell>
          <cell r="D6709" t="str">
            <v>L</v>
          </cell>
          <cell r="E6709">
            <v>671874253</v>
          </cell>
          <cell r="F6709" t="str">
            <v>0008656949138</v>
          </cell>
          <cell r="G6709" t="str">
            <v>MS8144409622-15</v>
          </cell>
          <cell r="H6709" t="str">
            <v>Mainstays Woven Solid Satin Body Pillow Cover Zipper Closure, 20"x52", Black, 1 Each</v>
          </cell>
          <cell r="I6709" t="str">
            <v>MAINSTAYS SOLID SATI</v>
          </cell>
          <cell r="J6709" t="str">
            <v>ONLINE ONLY</v>
          </cell>
          <cell r="K6709">
            <v>196199371</v>
          </cell>
          <cell r="L6709" t="str">
            <v>BLACK</v>
          </cell>
          <cell r="M6709" t="str">
            <v>NA</v>
          </cell>
          <cell r="N6709">
            <v>1.71</v>
          </cell>
          <cell r="O6709">
            <v>5.47</v>
          </cell>
          <cell r="P6709">
            <v>0.68738600000000005</v>
          </cell>
          <cell r="Q6709" t="str">
            <v>PILLOW COVER</v>
          </cell>
          <cell r="R6709" t="str">
            <v>03</v>
          </cell>
          <cell r="S6709" t="str">
            <v>E &amp; E CO LTD</v>
          </cell>
          <cell r="T6709" t="str">
            <v>444096</v>
          </cell>
          <cell r="U6709" t="str">
            <v>0</v>
          </cell>
          <cell r="V6709">
            <v>9</v>
          </cell>
        </row>
        <row r="6710">
          <cell r="C6710">
            <v>587374127</v>
          </cell>
          <cell r="D6710" t="str">
            <v>L</v>
          </cell>
          <cell r="E6710">
            <v>926930446</v>
          </cell>
          <cell r="F6710" t="str">
            <v>0008656949152</v>
          </cell>
          <cell r="G6710" t="str">
            <v>MS8144409622-29</v>
          </cell>
          <cell r="H6710" t="str">
            <v>Mainstays Woven Printed Tile Microfiber Standard Pillowcase Cover, 20"x32", Black, 1 Each</v>
          </cell>
          <cell r="I6710" t="str">
            <v>MS STD PLWCVR B TILE</v>
          </cell>
          <cell r="K6710">
            <v>196199387</v>
          </cell>
          <cell r="L6710" t="str">
            <v>MULTI</v>
          </cell>
          <cell r="M6710" t="str">
            <v>SQPC</v>
          </cell>
          <cell r="N6710">
            <v>1.21</v>
          </cell>
          <cell r="O6710">
            <v>4.47</v>
          </cell>
          <cell r="P6710">
            <v>0.72930600000000001</v>
          </cell>
          <cell r="Q6710" t="str">
            <v>PILLOW COVER</v>
          </cell>
          <cell r="R6710" t="str">
            <v>20</v>
          </cell>
          <cell r="S6710" t="str">
            <v>E &amp; E CO LTD</v>
          </cell>
          <cell r="T6710" t="str">
            <v>444096</v>
          </cell>
          <cell r="U6710" t="str">
            <v>1</v>
          </cell>
          <cell r="V6710">
            <v>9</v>
          </cell>
        </row>
        <row r="6711">
          <cell r="C6711">
            <v>587520835</v>
          </cell>
          <cell r="D6711" t="str">
            <v>L</v>
          </cell>
          <cell r="E6711">
            <v>926930446</v>
          </cell>
          <cell r="F6711" t="str">
            <v>0008656949152</v>
          </cell>
          <cell r="G6711" t="str">
            <v>MS8144409622-29</v>
          </cell>
          <cell r="H6711" t="str">
            <v>Mainstays Woven Printed Tile Microfiber Standard Pillowcase Cover, 20"x32", Black, 1 Each</v>
          </cell>
          <cell r="I6711" t="str">
            <v>MS STD PLWCVR B TILE</v>
          </cell>
          <cell r="K6711">
            <v>196199387</v>
          </cell>
          <cell r="L6711" t="str">
            <v>BLACK</v>
          </cell>
          <cell r="N6711">
            <v>1.24</v>
          </cell>
          <cell r="O6711">
            <v>4.47</v>
          </cell>
          <cell r="P6711">
            <v>0.72259499999999999</v>
          </cell>
          <cell r="Q6711" t="str">
            <v>PILLOW COVER</v>
          </cell>
          <cell r="R6711" t="str">
            <v>43</v>
          </cell>
          <cell r="S6711" t="str">
            <v>IMPORT-E&amp;E CO LTD</v>
          </cell>
          <cell r="T6711" t="str">
            <v>010308</v>
          </cell>
          <cell r="U6711" t="str">
            <v>0</v>
          </cell>
          <cell r="V6711">
            <v>56</v>
          </cell>
        </row>
        <row r="6712">
          <cell r="C6712">
            <v>595338029</v>
          </cell>
          <cell r="D6712" t="str">
            <v>L</v>
          </cell>
          <cell r="E6712">
            <v>926930446</v>
          </cell>
          <cell r="F6712" t="str">
            <v>0008656949152</v>
          </cell>
          <cell r="G6712" t="str">
            <v>MS8144409622-29</v>
          </cell>
          <cell r="H6712" t="str">
            <v>Mainstays Woven Printed Tile Microfiber Standard Pillowcase Cover, 20"x32", Black, 1 Each</v>
          </cell>
          <cell r="I6712" t="str">
            <v>MS STD PLWCVR B TILE</v>
          </cell>
          <cell r="J6712" t="str">
            <v>ONLINE ONLY</v>
          </cell>
          <cell r="K6712">
            <v>196199387</v>
          </cell>
          <cell r="L6712" t="str">
            <v>NA</v>
          </cell>
          <cell r="M6712" t="str">
            <v>NA</v>
          </cell>
          <cell r="N6712">
            <v>1.1299999999999999</v>
          </cell>
          <cell r="O6712">
            <v>4.47</v>
          </cell>
          <cell r="P6712">
            <v>0.74720399999999998</v>
          </cell>
          <cell r="Q6712" t="str">
            <v>PILLOW COVER</v>
          </cell>
          <cell r="R6712" t="str">
            <v>03</v>
          </cell>
          <cell r="S6712" t="str">
            <v>E &amp; E CO LTD</v>
          </cell>
          <cell r="T6712" t="str">
            <v>444096</v>
          </cell>
          <cell r="U6712" t="str">
            <v>0</v>
          </cell>
          <cell r="V6712">
            <v>9</v>
          </cell>
        </row>
        <row r="6713">
          <cell r="C6713">
            <v>587374336</v>
          </cell>
          <cell r="D6713" t="str">
            <v>L</v>
          </cell>
          <cell r="E6713">
            <v>813623504</v>
          </cell>
          <cell r="F6713" t="str">
            <v>0008656949144</v>
          </cell>
          <cell r="G6713" t="str">
            <v>MS8144409622-21</v>
          </cell>
          <cell r="H6713" t="str">
            <v>Mainstays Woven Satin Solid Standard Pillowcase Cover, 20"x32", Grey, 1 Each</v>
          </cell>
          <cell r="I6713" t="str">
            <v>MS STDPLWCVR STN GRY</v>
          </cell>
          <cell r="K6713">
            <v>196199589</v>
          </cell>
          <cell r="L6713" t="str">
            <v>GRAY</v>
          </cell>
          <cell r="M6713" t="str">
            <v>SQPC</v>
          </cell>
          <cell r="N6713">
            <v>1.21</v>
          </cell>
          <cell r="O6713">
            <v>4.47</v>
          </cell>
          <cell r="P6713">
            <v>0.72930600000000001</v>
          </cell>
          <cell r="Q6713" t="str">
            <v>PILLOW COVER</v>
          </cell>
          <cell r="R6713" t="str">
            <v>20</v>
          </cell>
          <cell r="S6713" t="str">
            <v>E &amp; E CO LTD</v>
          </cell>
          <cell r="T6713" t="str">
            <v>444096</v>
          </cell>
          <cell r="U6713" t="str">
            <v>1</v>
          </cell>
          <cell r="V6713">
            <v>9</v>
          </cell>
        </row>
        <row r="6714">
          <cell r="C6714">
            <v>587520827</v>
          </cell>
          <cell r="D6714" t="str">
            <v>L</v>
          </cell>
          <cell r="E6714">
            <v>813623504</v>
          </cell>
          <cell r="F6714" t="str">
            <v>0008656949144</v>
          </cell>
          <cell r="G6714" t="str">
            <v>MS8144409622-21</v>
          </cell>
          <cell r="H6714" t="str">
            <v>Mainstays Woven Satin Solid Standard Pillowcase Cover, 20"x32", Grey, 1 Each</v>
          </cell>
          <cell r="I6714" t="str">
            <v>MS STDPLWCVR STN GRY</v>
          </cell>
          <cell r="K6714">
            <v>196199589</v>
          </cell>
          <cell r="L6714" t="str">
            <v>GREY</v>
          </cell>
          <cell r="N6714">
            <v>1.27</v>
          </cell>
          <cell r="O6714">
            <v>4.47</v>
          </cell>
          <cell r="P6714">
            <v>0.71588399999999996</v>
          </cell>
          <cell r="Q6714" t="str">
            <v>PILLOW COVER</v>
          </cell>
          <cell r="R6714" t="str">
            <v>43</v>
          </cell>
          <cell r="S6714" t="str">
            <v>IMPORT-E&amp;E CO LTD</v>
          </cell>
          <cell r="T6714" t="str">
            <v>010308</v>
          </cell>
          <cell r="U6714" t="str">
            <v>0</v>
          </cell>
          <cell r="V6714">
            <v>56</v>
          </cell>
        </row>
        <row r="6715">
          <cell r="C6715">
            <v>587374426</v>
          </cell>
          <cell r="D6715" t="str">
            <v>L</v>
          </cell>
          <cell r="E6715">
            <v>262686831</v>
          </cell>
          <cell r="F6715" t="str">
            <v>0008656949139</v>
          </cell>
          <cell r="G6715" t="str">
            <v>MS8144409622-16</v>
          </cell>
          <cell r="H6715" t="str">
            <v>Mainstays Woven Microfiber Printed Dots Body Pillow Cover, Zipper Closure, 20"x52", Multicolor</v>
          </cell>
          <cell r="I6715" t="str">
            <v>MS BODY PLWCVR TERZO</v>
          </cell>
          <cell r="K6715">
            <v>196199687</v>
          </cell>
          <cell r="L6715" t="str">
            <v>MULTI</v>
          </cell>
          <cell r="M6715" t="str">
            <v>BDY PC</v>
          </cell>
          <cell r="N6715">
            <v>1.76</v>
          </cell>
          <cell r="O6715">
            <v>5.47</v>
          </cell>
          <cell r="P6715">
            <v>0.67824499999999999</v>
          </cell>
          <cell r="Q6715" t="str">
            <v>PILLOW COVER</v>
          </cell>
          <cell r="R6715" t="str">
            <v>20</v>
          </cell>
          <cell r="S6715" t="str">
            <v>E &amp; E CO LTD</v>
          </cell>
          <cell r="T6715" t="str">
            <v>444096</v>
          </cell>
          <cell r="U6715" t="str">
            <v>1</v>
          </cell>
          <cell r="V6715">
            <v>9</v>
          </cell>
        </row>
        <row r="6716">
          <cell r="C6716">
            <v>587520822</v>
          </cell>
          <cell r="D6716" t="str">
            <v>L</v>
          </cell>
          <cell r="E6716">
            <v>262686831</v>
          </cell>
          <cell r="F6716" t="str">
            <v>0008656949139</v>
          </cell>
          <cell r="G6716" t="str">
            <v>MS8144409622-16</v>
          </cell>
          <cell r="H6716" t="str">
            <v>Mainstays Woven Microfiber Printed Dots Body Pillow Cover, Zipper Closure, 20"x52", Multicolor</v>
          </cell>
          <cell r="I6716" t="str">
            <v>MS BODY PLWCVR TERZO</v>
          </cell>
          <cell r="K6716">
            <v>196199687</v>
          </cell>
          <cell r="L6716" t="str">
            <v>MULTI</v>
          </cell>
          <cell r="N6716">
            <v>1.81</v>
          </cell>
          <cell r="O6716">
            <v>5.47</v>
          </cell>
          <cell r="P6716">
            <v>0.66910400000000003</v>
          </cell>
          <cell r="Q6716" t="str">
            <v>PILLOW COVER</v>
          </cell>
          <cell r="R6716" t="str">
            <v>43</v>
          </cell>
          <cell r="S6716" t="str">
            <v>IMPORT-E&amp;E CO LTD</v>
          </cell>
          <cell r="T6716" t="str">
            <v>010308</v>
          </cell>
          <cell r="U6716" t="str">
            <v>0</v>
          </cell>
          <cell r="V6716">
            <v>50</v>
          </cell>
        </row>
        <row r="6717">
          <cell r="C6717">
            <v>595338040</v>
          </cell>
          <cell r="D6717" t="str">
            <v>L</v>
          </cell>
          <cell r="E6717">
            <v>262686831</v>
          </cell>
          <cell r="F6717" t="str">
            <v>0008656949139</v>
          </cell>
          <cell r="G6717" t="str">
            <v>MS8144409622-16</v>
          </cell>
          <cell r="H6717" t="str">
            <v>Mainstays Woven Microfiber Printed Dots Body Pillow Cover, Zipper Closure, 20"x52", Multicolor</v>
          </cell>
          <cell r="I6717" t="str">
            <v>MS BODY PLWCVR TERZO</v>
          </cell>
          <cell r="J6717" t="str">
            <v>ONLINE ONLY</v>
          </cell>
          <cell r="K6717">
            <v>196199687</v>
          </cell>
          <cell r="L6717" t="str">
            <v>NA</v>
          </cell>
          <cell r="M6717" t="str">
            <v>NA</v>
          </cell>
          <cell r="N6717">
            <v>1.64</v>
          </cell>
          <cell r="O6717">
            <v>5.47</v>
          </cell>
          <cell r="P6717">
            <v>0.700183</v>
          </cell>
          <cell r="Q6717" t="str">
            <v>PILLOW COVER</v>
          </cell>
          <cell r="R6717" t="str">
            <v>03</v>
          </cell>
          <cell r="S6717" t="str">
            <v>E &amp; E CO LTD</v>
          </cell>
          <cell r="T6717" t="str">
            <v>444096</v>
          </cell>
          <cell r="U6717" t="str">
            <v>0</v>
          </cell>
          <cell r="V6717">
            <v>9</v>
          </cell>
        </row>
        <row r="6718">
          <cell r="C6718">
            <v>587374427</v>
          </cell>
          <cell r="D6718" t="str">
            <v>L</v>
          </cell>
          <cell r="E6718">
            <v>827369858</v>
          </cell>
          <cell r="F6718" t="str">
            <v>0008656949140</v>
          </cell>
          <cell r="G6718" t="str">
            <v>MS8144409622-17</v>
          </cell>
          <cell r="H6718" t="str">
            <v>Mainstays Woven Microfiber Printed Scroll Body Pillow Cover, Zipper Closure, 20"x52", Pink/White</v>
          </cell>
          <cell r="I6718" t="str">
            <v>MS BODY PLWCVR SCROL</v>
          </cell>
          <cell r="K6718">
            <v>196199686</v>
          </cell>
          <cell r="L6718" t="str">
            <v>PINK</v>
          </cell>
          <cell r="M6718" t="str">
            <v>BDY PC</v>
          </cell>
          <cell r="N6718">
            <v>1.76</v>
          </cell>
          <cell r="O6718">
            <v>5.47</v>
          </cell>
          <cell r="P6718">
            <v>0.67824499999999999</v>
          </cell>
          <cell r="Q6718" t="str">
            <v>PILLOW COVER</v>
          </cell>
          <cell r="R6718" t="str">
            <v>20</v>
          </cell>
          <cell r="S6718" t="str">
            <v>E &amp; E CO LTD</v>
          </cell>
          <cell r="T6718" t="str">
            <v>444096</v>
          </cell>
          <cell r="U6718" t="str">
            <v>1</v>
          </cell>
          <cell r="V6718">
            <v>9</v>
          </cell>
        </row>
        <row r="6719">
          <cell r="C6719">
            <v>587520823</v>
          </cell>
          <cell r="D6719" t="str">
            <v>L</v>
          </cell>
          <cell r="E6719">
            <v>827369858</v>
          </cell>
          <cell r="F6719" t="str">
            <v>0008656949140</v>
          </cell>
          <cell r="G6719" t="str">
            <v>MS8144409622-17</v>
          </cell>
          <cell r="H6719" t="str">
            <v>Mainstays Woven Microfiber Printed Scroll Body Pillow Cover, Zipper Closure, 20"x52", Pink/White</v>
          </cell>
          <cell r="I6719" t="str">
            <v>MS BODY PLWCVR SCROL</v>
          </cell>
          <cell r="K6719">
            <v>196199686</v>
          </cell>
          <cell r="L6719" t="str">
            <v>PINK</v>
          </cell>
          <cell r="N6719">
            <v>1.81</v>
          </cell>
          <cell r="O6719">
            <v>5.47</v>
          </cell>
          <cell r="P6719">
            <v>0.66910400000000003</v>
          </cell>
          <cell r="Q6719" t="str">
            <v>PILLOW COVER</v>
          </cell>
          <cell r="R6719" t="str">
            <v>43</v>
          </cell>
          <cell r="S6719" t="str">
            <v>IMPORT-E&amp;E CO LTD</v>
          </cell>
          <cell r="T6719" t="str">
            <v>010308</v>
          </cell>
          <cell r="U6719" t="str">
            <v>0</v>
          </cell>
          <cell r="V6719">
            <v>50</v>
          </cell>
        </row>
        <row r="6720">
          <cell r="C6720">
            <v>595338014</v>
          </cell>
          <cell r="D6720" t="str">
            <v>L</v>
          </cell>
          <cell r="E6720">
            <v>827369858</v>
          </cell>
          <cell r="F6720" t="str">
            <v>0008656949140</v>
          </cell>
          <cell r="G6720" t="str">
            <v>MS8144409622-17</v>
          </cell>
          <cell r="H6720" t="str">
            <v>Mainstays Woven Microfiber Printed Scroll Body Pillow Cover, Zipper Closure, 20"x52", Pink/White</v>
          </cell>
          <cell r="I6720" t="str">
            <v>MS BODY PLWCVR SCROL</v>
          </cell>
          <cell r="J6720" t="str">
            <v>ONLINE ONLY</v>
          </cell>
          <cell r="K6720">
            <v>196199686</v>
          </cell>
          <cell r="L6720" t="str">
            <v>PINK</v>
          </cell>
          <cell r="M6720" t="str">
            <v>NA</v>
          </cell>
          <cell r="N6720">
            <v>1.64</v>
          </cell>
          <cell r="O6720">
            <v>5.47</v>
          </cell>
          <cell r="P6720">
            <v>0.700183</v>
          </cell>
          <cell r="Q6720" t="str">
            <v>PILLOW COVER</v>
          </cell>
          <cell r="R6720" t="str">
            <v>03</v>
          </cell>
          <cell r="S6720" t="str">
            <v>E &amp; E CO LTD</v>
          </cell>
          <cell r="T6720" t="str">
            <v>444096</v>
          </cell>
          <cell r="U6720" t="str">
            <v>0</v>
          </cell>
          <cell r="V6720">
            <v>9</v>
          </cell>
        </row>
        <row r="6721">
          <cell r="C6721">
            <v>587374430</v>
          </cell>
          <cell r="D6721" t="str">
            <v>L</v>
          </cell>
          <cell r="E6721">
            <v>794172845</v>
          </cell>
          <cell r="F6721" t="str">
            <v>0008656949134</v>
          </cell>
          <cell r="G6721" t="str">
            <v>MS8144409622-11</v>
          </cell>
          <cell r="H6721" t="str">
            <v>Mainstays Woven Microfiber Printed Dots Travel Pillow Cover, Zipper Closure, 15"x20", White</v>
          </cell>
          <cell r="I6721" t="str">
            <v>MS TRVL PLWCVR TERZO</v>
          </cell>
          <cell r="K6721">
            <v>196199690</v>
          </cell>
          <cell r="L6721" t="str">
            <v>NA</v>
          </cell>
          <cell r="M6721" t="str">
            <v>TRVLPC</v>
          </cell>
          <cell r="N6721">
            <v>0.93</v>
          </cell>
          <cell r="O6721">
            <v>2.97</v>
          </cell>
          <cell r="P6721">
            <v>0.68686899999999995</v>
          </cell>
          <cell r="Q6721" t="str">
            <v>PILLOW COVER</v>
          </cell>
          <cell r="R6721" t="str">
            <v>20</v>
          </cell>
          <cell r="S6721" t="str">
            <v>E &amp; E CO LTD</v>
          </cell>
          <cell r="T6721" t="str">
            <v>444096</v>
          </cell>
          <cell r="U6721" t="str">
            <v>1</v>
          </cell>
          <cell r="V6721">
            <v>9</v>
          </cell>
        </row>
        <row r="6722">
          <cell r="C6722">
            <v>587520815</v>
          </cell>
          <cell r="D6722" t="str">
            <v>L</v>
          </cell>
          <cell r="E6722">
            <v>794172845</v>
          </cell>
          <cell r="F6722" t="str">
            <v>0008656949134</v>
          </cell>
          <cell r="G6722" t="str">
            <v>MS8144409622-11</v>
          </cell>
          <cell r="H6722" t="str">
            <v>Mainstays Woven Microfiber Printed Dots Travel Pillow Cover, Zipper Closure, 15"x20", White</v>
          </cell>
          <cell r="I6722" t="str">
            <v>MS TRVL PLWCVR TERZO</v>
          </cell>
          <cell r="K6722">
            <v>196199690</v>
          </cell>
          <cell r="L6722" t="str">
            <v>MULTI</v>
          </cell>
          <cell r="N6722">
            <v>0.97</v>
          </cell>
          <cell r="O6722">
            <v>2.97</v>
          </cell>
          <cell r="P6722">
            <v>0.67340100000000003</v>
          </cell>
          <cell r="Q6722" t="str">
            <v>PILLOW COVER</v>
          </cell>
          <cell r="R6722" t="str">
            <v>43</v>
          </cell>
          <cell r="S6722" t="str">
            <v>IMPORT-E&amp;E CO LTD</v>
          </cell>
          <cell r="T6722" t="str">
            <v>010308</v>
          </cell>
          <cell r="U6722" t="str">
            <v>0</v>
          </cell>
          <cell r="V6722">
            <v>50</v>
          </cell>
        </row>
        <row r="6723">
          <cell r="C6723">
            <v>595338021</v>
          </cell>
          <cell r="D6723" t="str">
            <v>L</v>
          </cell>
          <cell r="E6723">
            <v>794172845</v>
          </cell>
          <cell r="F6723" t="str">
            <v>0008656949134</v>
          </cell>
          <cell r="G6723" t="str">
            <v>MS8144409622-11</v>
          </cell>
          <cell r="H6723" t="str">
            <v>Mainstays Woven Microfiber Printed Dots Travel Pillow Cover, Zipper Closure, 15"x20", White</v>
          </cell>
          <cell r="I6723" t="str">
            <v>MS TRVL PLWCVR TERZO</v>
          </cell>
          <cell r="J6723" t="str">
            <v>ONLINE ONLY</v>
          </cell>
          <cell r="K6723">
            <v>196199690</v>
          </cell>
          <cell r="L6723" t="str">
            <v>NA</v>
          </cell>
          <cell r="M6723" t="str">
            <v>NA</v>
          </cell>
          <cell r="N6723">
            <v>0.87</v>
          </cell>
          <cell r="O6723">
            <v>2.97</v>
          </cell>
          <cell r="P6723">
            <v>0.70707100000000001</v>
          </cell>
          <cell r="Q6723" t="str">
            <v>PILLOW COVER</v>
          </cell>
          <cell r="R6723" t="str">
            <v>03</v>
          </cell>
          <cell r="S6723" t="str">
            <v>E &amp; E CO LTD</v>
          </cell>
          <cell r="T6723" t="str">
            <v>444096</v>
          </cell>
          <cell r="U6723" t="str">
            <v>0</v>
          </cell>
          <cell r="V6723">
            <v>9</v>
          </cell>
        </row>
        <row r="6724">
          <cell r="C6724">
            <v>587374434</v>
          </cell>
          <cell r="D6724" t="str">
            <v>L</v>
          </cell>
          <cell r="E6724">
            <v>471448992</v>
          </cell>
          <cell r="F6724" t="str">
            <v>0008656949155</v>
          </cell>
          <cell r="G6724" t="str">
            <v>MS8144409622-32</v>
          </cell>
          <cell r="H6724" t="str">
            <v>Mainstays Woven Printed Grid Microfiber Standard Size Pillowcase Cover, 20"x32", Grey, 1 Each</v>
          </cell>
          <cell r="I6724" t="str">
            <v>MS STD PLWCVR GRID</v>
          </cell>
          <cell r="K6724">
            <v>196199689</v>
          </cell>
          <cell r="L6724" t="str">
            <v>MULTI</v>
          </cell>
          <cell r="M6724" t="str">
            <v>SQPC</v>
          </cell>
          <cell r="N6724">
            <v>1.21</v>
          </cell>
          <cell r="O6724">
            <v>4.47</v>
          </cell>
          <cell r="P6724">
            <v>0.72930600000000001</v>
          </cell>
          <cell r="Q6724" t="str">
            <v>PILLOW COVER</v>
          </cell>
          <cell r="R6724" t="str">
            <v>20</v>
          </cell>
          <cell r="S6724" t="str">
            <v>E &amp; E CO LTD</v>
          </cell>
          <cell r="T6724" t="str">
            <v>444096</v>
          </cell>
          <cell r="U6724" t="str">
            <v>1</v>
          </cell>
          <cell r="V6724">
            <v>9</v>
          </cell>
        </row>
        <row r="6725">
          <cell r="C6725">
            <v>587520838</v>
          </cell>
          <cell r="D6725" t="str">
            <v>L</v>
          </cell>
          <cell r="E6725">
            <v>471448992</v>
          </cell>
          <cell r="F6725" t="str">
            <v>0008656949155</v>
          </cell>
          <cell r="G6725" t="str">
            <v>MS8144409622-32</v>
          </cell>
          <cell r="H6725" t="str">
            <v>Mainstays Woven Printed Grid Microfiber Standard Size Pillowcase Cover, 20"x32", Grey, 1 Each</v>
          </cell>
          <cell r="I6725" t="str">
            <v>MS STD PLWCVR GRID</v>
          </cell>
          <cell r="K6725">
            <v>196199689</v>
          </cell>
          <cell r="L6725" t="str">
            <v>GREY</v>
          </cell>
          <cell r="N6725">
            <v>1.24</v>
          </cell>
          <cell r="O6725">
            <v>4.47</v>
          </cell>
          <cell r="P6725">
            <v>0.72259499999999999</v>
          </cell>
          <cell r="Q6725" t="str">
            <v>PILLOW COVER</v>
          </cell>
          <cell r="R6725" t="str">
            <v>43</v>
          </cell>
          <cell r="S6725" t="str">
            <v>IMPORT-E&amp;E CO LTD</v>
          </cell>
          <cell r="T6725" t="str">
            <v>010308</v>
          </cell>
          <cell r="U6725" t="str">
            <v>0</v>
          </cell>
          <cell r="V6725">
            <v>56</v>
          </cell>
        </row>
        <row r="6726">
          <cell r="C6726">
            <v>595338019</v>
          </cell>
          <cell r="D6726" t="str">
            <v>L</v>
          </cell>
          <cell r="E6726">
            <v>471448992</v>
          </cell>
          <cell r="F6726" t="str">
            <v>0008656949155</v>
          </cell>
          <cell r="G6726" t="str">
            <v>MS8144409622-32</v>
          </cell>
          <cell r="H6726" t="str">
            <v>Mainstays Woven Printed Grid Microfiber Standard Size Pillowcase Cover, 20"x32", Grey, 1 Each</v>
          </cell>
          <cell r="I6726" t="str">
            <v>MS STD PLWCVR GRID</v>
          </cell>
          <cell r="J6726" t="str">
            <v>ONLINE ONLY</v>
          </cell>
          <cell r="K6726">
            <v>196199689</v>
          </cell>
          <cell r="L6726" t="str">
            <v>NA</v>
          </cell>
          <cell r="M6726" t="str">
            <v>NA</v>
          </cell>
          <cell r="N6726">
            <v>1.1299999999999999</v>
          </cell>
          <cell r="O6726">
            <v>4.47</v>
          </cell>
          <cell r="P6726">
            <v>0.74720399999999998</v>
          </cell>
          <cell r="Q6726" t="str">
            <v>PILLOW COVER</v>
          </cell>
          <cell r="R6726" t="str">
            <v>03</v>
          </cell>
          <cell r="S6726" t="str">
            <v>E &amp; E CO LTD</v>
          </cell>
          <cell r="T6726" t="str">
            <v>444096</v>
          </cell>
          <cell r="U6726" t="str">
            <v>0</v>
          </cell>
          <cell r="V6726">
            <v>9</v>
          </cell>
        </row>
        <row r="6727">
          <cell r="C6727">
            <v>575917582</v>
          </cell>
          <cell r="D6727" t="str">
            <v>L</v>
          </cell>
          <cell r="E6727">
            <v>777724157</v>
          </cell>
          <cell r="F6727" t="str">
            <v>0008656928966</v>
          </cell>
          <cell r="G6727" t="str">
            <v>BH9944409622-03</v>
          </cell>
          <cell r="H6727" t="str">
            <v>Better Homes and Gardens White Cotton Pintuck 3-Piece Comforter Set, Full/Queen</v>
          </cell>
          <cell r="I6727" t="str">
            <v>BHG 3PC WHT PNTCK FQ</v>
          </cell>
          <cell r="J6727" t="str">
            <v>NEWMODFY22WK39</v>
          </cell>
          <cell r="K6727">
            <v>129096614</v>
          </cell>
          <cell r="L6727" t="str">
            <v>WHITE</v>
          </cell>
          <cell r="M6727" t="str">
            <v>F/Q</v>
          </cell>
          <cell r="N6727">
            <v>37.86</v>
          </cell>
          <cell r="O6727">
            <v>64</v>
          </cell>
          <cell r="P6727">
            <v>0.40843800000000002</v>
          </cell>
          <cell r="Q6727" t="str">
            <v>COMF SET</v>
          </cell>
          <cell r="R6727" t="str">
            <v>20</v>
          </cell>
          <cell r="S6727" t="str">
            <v>E &amp; E CO LTD</v>
          </cell>
          <cell r="T6727" t="str">
            <v>444096</v>
          </cell>
          <cell r="U6727" t="str">
            <v>1</v>
          </cell>
          <cell r="V6727">
            <v>1</v>
          </cell>
        </row>
        <row r="6728">
          <cell r="C6728">
            <v>575920325</v>
          </cell>
          <cell r="D6728" t="str">
            <v>L</v>
          </cell>
          <cell r="E6728">
            <v>777724157</v>
          </cell>
          <cell r="F6728" t="str">
            <v>0008656928966</v>
          </cell>
          <cell r="G6728" t="str">
            <v>BH9944409622-03</v>
          </cell>
          <cell r="H6728" t="str">
            <v>Better Homes and Gardens White Cotton Pintuck 3-Piece Comforter Set, Full/Queen</v>
          </cell>
          <cell r="I6728" t="str">
            <v>3PC WHITE PINTUCK FQ</v>
          </cell>
          <cell r="K6728">
            <v>129096614</v>
          </cell>
          <cell r="L6728" t="str">
            <v>WHITE</v>
          </cell>
          <cell r="M6728" t="str">
            <v>F/Q</v>
          </cell>
          <cell r="N6728">
            <v>33.17</v>
          </cell>
          <cell r="O6728">
            <v>64</v>
          </cell>
          <cell r="P6728">
            <v>0.48171900000000001</v>
          </cell>
          <cell r="Q6728" t="str">
            <v>COMF SET</v>
          </cell>
          <cell r="R6728" t="str">
            <v>43</v>
          </cell>
          <cell r="S6728" t="str">
            <v>IMPORT-E&amp;E CO LTD</v>
          </cell>
          <cell r="T6728" t="str">
            <v>010308</v>
          </cell>
          <cell r="U6728" t="str">
            <v>0</v>
          </cell>
          <cell r="V6728">
            <v>2</v>
          </cell>
        </row>
        <row r="6729">
          <cell r="C6729">
            <v>576499515</v>
          </cell>
          <cell r="D6729" t="str">
            <v>L</v>
          </cell>
          <cell r="E6729">
            <v>777724157</v>
          </cell>
          <cell r="F6729" t="str">
            <v>0008656928966</v>
          </cell>
          <cell r="G6729" t="str">
            <v>BH9944409622-03</v>
          </cell>
          <cell r="H6729" t="str">
            <v>Better Homes and Gardens White Cotton Pintuck 3-Piece Comforter Set, Full/Queen</v>
          </cell>
          <cell r="I6729" t="str">
            <v>BETTER HOMES AND GAR</v>
          </cell>
          <cell r="J6729" t="str">
            <v>ONLINE ONLY</v>
          </cell>
          <cell r="K6729">
            <v>129096614</v>
          </cell>
          <cell r="L6729" t="str">
            <v>NA</v>
          </cell>
          <cell r="M6729" t="str">
            <v>NA</v>
          </cell>
          <cell r="N6729">
            <v>36.049999999999997</v>
          </cell>
          <cell r="O6729">
            <v>65</v>
          </cell>
          <cell r="P6729">
            <v>0.44538499999999998</v>
          </cell>
          <cell r="Q6729" t="str">
            <v>COMF SET</v>
          </cell>
          <cell r="R6729" t="str">
            <v>03</v>
          </cell>
          <cell r="S6729" t="str">
            <v>E &amp; E CO LTD</v>
          </cell>
          <cell r="T6729" t="str">
            <v>444096</v>
          </cell>
          <cell r="U6729" t="str">
            <v>0</v>
          </cell>
          <cell r="V6729">
            <v>1</v>
          </cell>
        </row>
        <row r="6730">
          <cell r="C6730">
            <v>587374662</v>
          </cell>
          <cell r="D6730" t="str">
            <v>L</v>
          </cell>
          <cell r="E6730">
            <v>874231667</v>
          </cell>
          <cell r="F6730" t="str">
            <v>0008656950942</v>
          </cell>
          <cell r="G6730" t="str">
            <v>BH8144409622-03</v>
          </cell>
          <cell r="H6730" t="str">
            <v>Better Homes &amp; Garden White Cotton Blend Pintuck 3pc Comforter Set, Full/Queen</v>
          </cell>
          <cell r="I6730" t="str">
            <v>BHG3P CMF WHTPKT F/Q</v>
          </cell>
          <cell r="K6730">
            <v>129096614</v>
          </cell>
          <cell r="L6730" t="str">
            <v>WHITE</v>
          </cell>
          <cell r="M6730" t="str">
            <v>F/Q</v>
          </cell>
          <cell r="N6730">
            <v>38.299999999999997</v>
          </cell>
          <cell r="O6730">
            <v>64</v>
          </cell>
          <cell r="P6730">
            <v>0.401563</v>
          </cell>
          <cell r="Q6730" t="str">
            <v>BEDDING SET</v>
          </cell>
          <cell r="R6730" t="str">
            <v>20</v>
          </cell>
          <cell r="S6730" t="str">
            <v>E &amp; E CO LTD</v>
          </cell>
          <cell r="T6730" t="str">
            <v>444096</v>
          </cell>
          <cell r="U6730" t="str">
            <v>1</v>
          </cell>
          <cell r="V6730">
            <v>1</v>
          </cell>
        </row>
        <row r="6731">
          <cell r="C6731">
            <v>596820888</v>
          </cell>
          <cell r="D6731" t="str">
            <v>L</v>
          </cell>
          <cell r="E6731">
            <v>874231667</v>
          </cell>
          <cell r="F6731" t="str">
            <v>0008656950942</v>
          </cell>
          <cell r="G6731" t="str">
            <v>BH8144409622-03</v>
          </cell>
          <cell r="H6731" t="str">
            <v>Better Homes &amp; Garden White Cotton Blend Pintuck 3pc Comforter Set, Full/Queen</v>
          </cell>
          <cell r="I6731" t="str">
            <v>BHG 3PC WHT PINTK FQ</v>
          </cell>
          <cell r="J6731" t="str">
            <v>ONLINE ONLY</v>
          </cell>
          <cell r="K6731">
            <v>129096614</v>
          </cell>
          <cell r="L6731" t="str">
            <v>WHITE</v>
          </cell>
          <cell r="M6731" t="str">
            <v>QUEEN</v>
          </cell>
          <cell r="N6731">
            <v>35.76</v>
          </cell>
          <cell r="O6731">
            <v>64</v>
          </cell>
          <cell r="P6731">
            <v>0.44124999999999998</v>
          </cell>
          <cell r="Q6731" t="str">
            <v>BEDDING SET</v>
          </cell>
          <cell r="R6731" t="str">
            <v>03</v>
          </cell>
          <cell r="S6731" t="str">
            <v>E &amp; E CO LTD</v>
          </cell>
          <cell r="T6731" t="str">
            <v>444096</v>
          </cell>
          <cell r="U6731" t="str">
            <v>0</v>
          </cell>
          <cell r="V6731">
            <v>1</v>
          </cell>
        </row>
        <row r="6732">
          <cell r="C6732">
            <v>583068913</v>
          </cell>
          <cell r="D6732" t="str">
            <v>L</v>
          </cell>
          <cell r="E6732">
            <v>479477809</v>
          </cell>
          <cell r="F6732" t="str">
            <v>0008656939174</v>
          </cell>
          <cell r="G6732" t="str">
            <v>BH9044409622-01</v>
          </cell>
          <cell r="H6732" t="str">
            <v>Better Homes &amp; Gardens Blush Cotton Pintuck 3-Piece Comforter Set, Full/Queen</v>
          </cell>
          <cell r="I6732" t="str">
            <v>BHG 3PC PNTK PNK FQ</v>
          </cell>
          <cell r="J6732" t="str">
            <v>NEWMODFY21WK19</v>
          </cell>
          <cell r="K6732">
            <v>180300444</v>
          </cell>
          <cell r="L6732" t="str">
            <v>BLUSH</v>
          </cell>
          <cell r="M6732" t="str">
            <v>F/Q</v>
          </cell>
          <cell r="N6732">
            <v>37.86</v>
          </cell>
          <cell r="O6732">
            <v>54</v>
          </cell>
          <cell r="P6732">
            <v>0.29888900000000002</v>
          </cell>
          <cell r="Q6732" t="str">
            <v>BHG 3PC PNT</v>
          </cell>
          <cell r="R6732" t="str">
            <v>20</v>
          </cell>
          <cell r="S6732" t="str">
            <v>E &amp; E CO LTD</v>
          </cell>
          <cell r="T6732" t="str">
            <v>444096</v>
          </cell>
          <cell r="U6732" t="str">
            <v>1</v>
          </cell>
          <cell r="V6732">
            <v>1</v>
          </cell>
        </row>
        <row r="6733">
          <cell r="C6733">
            <v>585095508</v>
          </cell>
          <cell r="D6733" t="str">
            <v>L</v>
          </cell>
          <cell r="E6733">
            <v>479477809</v>
          </cell>
          <cell r="F6733" t="str">
            <v>0008656939174</v>
          </cell>
          <cell r="G6733" t="str">
            <v>BH9044409622-01</v>
          </cell>
          <cell r="H6733" t="str">
            <v>Better Homes &amp; Gardens Blush Cotton Pintuck 3-Piece Comforter Set, Full/Queen</v>
          </cell>
          <cell r="I6733" t="str">
            <v>BHG 3PC PNTK PNK FQ</v>
          </cell>
          <cell r="K6733">
            <v>180300444</v>
          </cell>
          <cell r="L6733" t="str">
            <v>BLUSH</v>
          </cell>
          <cell r="M6733" t="str">
            <v>FL/QN</v>
          </cell>
          <cell r="N6733">
            <v>35.549999999999997</v>
          </cell>
          <cell r="O6733">
            <v>54</v>
          </cell>
          <cell r="P6733">
            <v>0.341667</v>
          </cell>
          <cell r="Q6733" t="str">
            <v>BHG 3PC PNT</v>
          </cell>
          <cell r="R6733" t="str">
            <v>43</v>
          </cell>
          <cell r="S6733" t="str">
            <v>IMPORT-E&amp;E CO LTD</v>
          </cell>
          <cell r="T6733" t="str">
            <v>010308</v>
          </cell>
          <cell r="U6733" t="str">
            <v>0</v>
          </cell>
          <cell r="V6733">
            <v>2</v>
          </cell>
        </row>
        <row r="6734">
          <cell r="C6734">
            <v>585939416</v>
          </cell>
          <cell r="D6734" t="str">
            <v>L</v>
          </cell>
          <cell r="E6734">
            <v>479477809</v>
          </cell>
          <cell r="F6734" t="str">
            <v>0008656939174</v>
          </cell>
          <cell r="G6734" t="str">
            <v>BH9044409622-01</v>
          </cell>
          <cell r="H6734" t="str">
            <v>Better Homes &amp; Gardens Blush Cotton Pintuck 3-Piece Comforter Set, Full/Queen</v>
          </cell>
          <cell r="I6734" t="str">
            <v>BETTER HOMES &amp; GARDE</v>
          </cell>
          <cell r="J6734" t="str">
            <v>ONLINE ONLY</v>
          </cell>
          <cell r="K6734">
            <v>180300444</v>
          </cell>
          <cell r="L6734" t="str">
            <v>PINK</v>
          </cell>
          <cell r="M6734" t="str">
            <v>NA</v>
          </cell>
          <cell r="N6734">
            <v>36.049999999999997</v>
          </cell>
          <cell r="O6734">
            <v>66</v>
          </cell>
          <cell r="P6734">
            <v>0.45378800000000002</v>
          </cell>
          <cell r="Q6734" t="str">
            <v>BHG 3PC PNT</v>
          </cell>
          <cell r="R6734" t="str">
            <v>03</v>
          </cell>
          <cell r="S6734" t="str">
            <v>E &amp; E CO LTD</v>
          </cell>
          <cell r="T6734" t="str">
            <v>444096</v>
          </cell>
          <cell r="U6734" t="str">
            <v>0</v>
          </cell>
          <cell r="V6734">
            <v>1</v>
          </cell>
        </row>
        <row r="6735">
          <cell r="C6735">
            <v>587410643</v>
          </cell>
          <cell r="D6735" t="str">
            <v>L</v>
          </cell>
          <cell r="E6735">
            <v>820939360</v>
          </cell>
          <cell r="F6735" t="str">
            <v>0008656950940</v>
          </cell>
          <cell r="G6735" t="str">
            <v>BH8144409622-01</v>
          </cell>
          <cell r="H6735" t="str">
            <v>Better Homes &amp; Gardens Blush Cotton Blend Pintuck 3-Piece Comforter Set, Full/Queen</v>
          </cell>
          <cell r="I6735" t="str">
            <v>BHG 3PC PNTK2 PNK FQ</v>
          </cell>
          <cell r="J6735" t="str">
            <v>DELETEMODFY22WK39</v>
          </cell>
          <cell r="K6735">
            <v>180300444</v>
          </cell>
          <cell r="L6735" t="str">
            <v>NA</v>
          </cell>
          <cell r="M6735" t="str">
            <v>F/Q</v>
          </cell>
          <cell r="N6735">
            <v>38.299999999999997</v>
          </cell>
          <cell r="O6735">
            <v>54</v>
          </cell>
          <cell r="P6735">
            <v>0.29074100000000003</v>
          </cell>
          <cell r="Q6735" t="str">
            <v>BEDDING SET</v>
          </cell>
          <cell r="R6735" t="str">
            <v>20</v>
          </cell>
          <cell r="S6735" t="str">
            <v>E &amp; E CO LTD</v>
          </cell>
          <cell r="T6735" t="str">
            <v>444096</v>
          </cell>
          <cell r="U6735" t="str">
            <v>1</v>
          </cell>
          <cell r="V6735">
            <v>1</v>
          </cell>
        </row>
        <row r="6736">
          <cell r="C6736">
            <v>596788086</v>
          </cell>
          <cell r="D6736" t="str">
            <v>L</v>
          </cell>
          <cell r="E6736">
            <v>820939360</v>
          </cell>
          <cell r="F6736" t="str">
            <v>0008656950940</v>
          </cell>
          <cell r="G6736" t="str">
            <v>BH8144409622-01</v>
          </cell>
          <cell r="H6736" t="str">
            <v>Better Homes &amp; Gardens Blush Cotton Blend Pintuck 3-Piece Comforter Set, Full/Queen</v>
          </cell>
          <cell r="I6736" t="str">
            <v>BHG 3PC BLSH PNTK FQ</v>
          </cell>
          <cell r="J6736" t="str">
            <v>ONLINE ONLY</v>
          </cell>
          <cell r="K6736">
            <v>180300444</v>
          </cell>
          <cell r="L6736" t="str">
            <v>BLUSH</v>
          </cell>
          <cell r="M6736" t="str">
            <v>QUEEN</v>
          </cell>
          <cell r="N6736">
            <v>35.76</v>
          </cell>
          <cell r="O6736">
            <v>55</v>
          </cell>
          <cell r="P6736">
            <v>0.34981800000000002</v>
          </cell>
          <cell r="Q6736" t="str">
            <v>BEDDING SET</v>
          </cell>
          <cell r="R6736" t="str">
            <v>03</v>
          </cell>
          <cell r="S6736" t="str">
            <v>E &amp; E CO LTD</v>
          </cell>
          <cell r="T6736" t="str">
            <v>444096</v>
          </cell>
          <cell r="U6736" t="str">
            <v>0</v>
          </cell>
          <cell r="V6736">
            <v>1</v>
          </cell>
        </row>
        <row r="6737">
          <cell r="C6737">
            <v>587521133</v>
          </cell>
          <cell r="E6737">
            <v>513475938</v>
          </cell>
          <cell r="F6737" t="str">
            <v>0040587521133</v>
          </cell>
          <cell r="G6737" t="str">
            <v>WM90-412</v>
          </cell>
          <cell r="H6737" t="str">
            <v>50pcms Travel Body</v>
          </cell>
          <cell r="I6737" t="str">
            <v>50PCMS TRAVEL BODY</v>
          </cell>
          <cell r="K6737">
            <v>0</v>
          </cell>
          <cell r="L6737" t="str">
            <v>MULTI</v>
          </cell>
          <cell r="N6737">
            <v>75.599999999999994</v>
          </cell>
          <cell r="O6737">
            <v>228.5</v>
          </cell>
          <cell r="P6737">
            <v>0.66914700000000005</v>
          </cell>
          <cell r="Q6737" t="str">
            <v>MERCHANDISE</v>
          </cell>
          <cell r="R6737" t="str">
            <v>43</v>
          </cell>
          <cell r="S6737" t="str">
            <v>IMPORT-E&amp;E CO LTD</v>
          </cell>
          <cell r="T6737" t="str">
            <v>010308</v>
          </cell>
          <cell r="U6737" t="str">
            <v>0</v>
          </cell>
          <cell r="V6737">
            <v>1</v>
          </cell>
        </row>
        <row r="6738">
          <cell r="C6738">
            <v>587521160</v>
          </cell>
          <cell r="E6738">
            <v>549575591</v>
          </cell>
          <cell r="F6738" t="str">
            <v>0040587521160</v>
          </cell>
          <cell r="G6738" t="str">
            <v>WM90-413</v>
          </cell>
          <cell r="H6738" t="str">
            <v>56pcms Std Pillow C</v>
          </cell>
          <cell r="I6738" t="str">
            <v>56PCMS STD PILLOW C</v>
          </cell>
          <cell r="K6738">
            <v>0</v>
          </cell>
          <cell r="L6738" t="str">
            <v>MULTI</v>
          </cell>
          <cell r="N6738">
            <v>70.12</v>
          </cell>
          <cell r="O6738">
            <v>250.32</v>
          </cell>
          <cell r="P6738">
            <v>0.71987900000000005</v>
          </cell>
          <cell r="Q6738" t="str">
            <v>MERCHANDISE</v>
          </cell>
          <cell r="R6738" t="str">
            <v>43</v>
          </cell>
          <cell r="S6738" t="str">
            <v>IMPORT-E&amp;E CO LTD</v>
          </cell>
          <cell r="T6738" t="str">
            <v>010308</v>
          </cell>
          <cell r="U6738" t="str">
            <v>0</v>
          </cell>
          <cell r="V6738">
            <v>1</v>
          </cell>
        </row>
        <row r="6739">
          <cell r="C6739">
            <v>587559726</v>
          </cell>
          <cell r="E6739">
            <v>747799287</v>
          </cell>
          <cell r="F6739" t="str">
            <v>0008656940355</v>
          </cell>
          <cell r="G6739" t="str">
            <v>CS20-1186</v>
          </cell>
          <cell r="H6739" t="str">
            <v>Comfort Spaces Solid Print Cotton Sateen 500 Thread CountSheet Set, King, Ivory, 4-Pieces</v>
          </cell>
          <cell r="I6739" t="str">
            <v>COMFORT SPACES 4-PIE</v>
          </cell>
          <cell r="J6739" t="str">
            <v>ONLINE ONLY</v>
          </cell>
          <cell r="K6739">
            <v>196406099</v>
          </cell>
          <cell r="L6739" t="str">
            <v>WHITE</v>
          </cell>
          <cell r="M6739" t="str">
            <v>N/A</v>
          </cell>
          <cell r="N6739">
            <v>47.19</v>
          </cell>
          <cell r="O6739">
            <v>79.989999999999995</v>
          </cell>
          <cell r="P6739">
            <v>0.410051</v>
          </cell>
          <cell r="Q6739" t="str">
            <v>SITE MERCH</v>
          </cell>
          <cell r="R6739" t="str">
            <v>07</v>
          </cell>
          <cell r="S6739" t="str">
            <v>E &amp; E CO LTD</v>
          </cell>
          <cell r="T6739" t="str">
            <v>444096</v>
          </cell>
          <cell r="U6739" t="str">
            <v>1</v>
          </cell>
          <cell r="V6739">
            <v>1</v>
          </cell>
        </row>
        <row r="6740">
          <cell r="C6740">
            <v>587559730</v>
          </cell>
          <cell r="E6740">
            <v>507726739</v>
          </cell>
          <cell r="F6740" t="str">
            <v>0008656940324</v>
          </cell>
          <cell r="G6740" t="str">
            <v>CS20-1167</v>
          </cell>
          <cell r="H6740" t="str">
            <v>Comfort Spaces 4 Piece, Solid, Cotton Sateen 500 Thread Count Sheet Set, White, Cal King</v>
          </cell>
          <cell r="I6740" t="str">
            <v>COMFORT SPACES 4-PIE</v>
          </cell>
          <cell r="J6740" t="str">
            <v>ONLINE ONLY</v>
          </cell>
          <cell r="K6740">
            <v>196406102</v>
          </cell>
          <cell r="L6740" t="str">
            <v>WHITE</v>
          </cell>
          <cell r="M6740" t="str">
            <v>N/A</v>
          </cell>
          <cell r="N6740">
            <v>47.19</v>
          </cell>
          <cell r="O6740">
            <v>79.989999999999995</v>
          </cell>
          <cell r="P6740">
            <v>0.410051</v>
          </cell>
          <cell r="Q6740" t="str">
            <v>SITE MERCH</v>
          </cell>
          <cell r="R6740" t="str">
            <v>07</v>
          </cell>
          <cell r="S6740" t="str">
            <v>E &amp; E CO LTD</v>
          </cell>
          <cell r="T6740" t="str">
            <v>444096</v>
          </cell>
          <cell r="U6740" t="str">
            <v>1</v>
          </cell>
          <cell r="V6740">
            <v>1</v>
          </cell>
        </row>
        <row r="6741">
          <cell r="C6741">
            <v>587559732</v>
          </cell>
          <cell r="E6741">
            <v>212783504</v>
          </cell>
          <cell r="F6741" t="str">
            <v>0008656940331</v>
          </cell>
          <cell r="G6741" t="str">
            <v>CS20-1172</v>
          </cell>
          <cell r="H6741" t="str">
            <v>Comfort Spaces 4-Piece Solid Cotton Sateen 500 TC Sheet Set, Full, Dark Grey</v>
          </cell>
          <cell r="I6741" t="str">
            <v>COMFORT SPACES 4-PIE</v>
          </cell>
          <cell r="J6741" t="str">
            <v>ONLINE ONLY</v>
          </cell>
          <cell r="K6741">
            <v>196406106</v>
          </cell>
          <cell r="L6741" t="str">
            <v>GRAY</v>
          </cell>
          <cell r="M6741" t="str">
            <v>N/A</v>
          </cell>
          <cell r="N6741">
            <v>38.340000000000003</v>
          </cell>
          <cell r="O6741">
            <v>64.989999999999995</v>
          </cell>
          <cell r="P6741">
            <v>0.41006300000000001</v>
          </cell>
          <cell r="Q6741" t="str">
            <v>SITE MERCH</v>
          </cell>
          <cell r="R6741" t="str">
            <v>07</v>
          </cell>
          <cell r="S6741" t="str">
            <v>E &amp; E CO LTD</v>
          </cell>
          <cell r="T6741" t="str">
            <v>444096</v>
          </cell>
          <cell r="U6741" t="str">
            <v>1</v>
          </cell>
          <cell r="V6741">
            <v>1</v>
          </cell>
        </row>
        <row r="6742">
          <cell r="C6742">
            <v>587559735</v>
          </cell>
          <cell r="E6742">
            <v>458835271</v>
          </cell>
          <cell r="F6742" t="str">
            <v>0008656940327</v>
          </cell>
          <cell r="G6742" t="str">
            <v>CS20-1170</v>
          </cell>
          <cell r="H6742" t="str">
            <v>Comfort Spaces Solid Print Cotton Sateen 500 Thread CountSheet Set, King, Sage, 4-Pieces</v>
          </cell>
          <cell r="I6742" t="str">
            <v>COMFORT SPACES 4-PIE</v>
          </cell>
          <cell r="J6742" t="str">
            <v>ONLINE ONLY</v>
          </cell>
          <cell r="K6742">
            <v>196406108</v>
          </cell>
          <cell r="L6742" t="str">
            <v>BROWN</v>
          </cell>
          <cell r="M6742" t="str">
            <v>N/A</v>
          </cell>
          <cell r="N6742">
            <v>47.19</v>
          </cell>
          <cell r="O6742">
            <v>79.989999999999995</v>
          </cell>
          <cell r="P6742">
            <v>0.410051</v>
          </cell>
          <cell r="Q6742" t="str">
            <v>SITE MERCH</v>
          </cell>
          <cell r="R6742" t="str">
            <v>07</v>
          </cell>
          <cell r="S6742" t="str">
            <v>E &amp; E CO LTD</v>
          </cell>
          <cell r="T6742" t="str">
            <v>444096</v>
          </cell>
          <cell r="U6742" t="str">
            <v>1</v>
          </cell>
          <cell r="V6742">
            <v>1</v>
          </cell>
        </row>
        <row r="6743">
          <cell r="C6743">
            <v>587559749</v>
          </cell>
          <cell r="E6743">
            <v>997376489</v>
          </cell>
          <cell r="F6743" t="str">
            <v>0008656940194</v>
          </cell>
          <cell r="G6743" t="str">
            <v>CS20-1114</v>
          </cell>
          <cell r="H6743" t="str">
            <v>Comfort Spaces Striped Polyester Woven 1000 Thread Count Sheet Set, Queen, Gray, 6-Pieces</v>
          </cell>
          <cell r="I6743" t="str">
            <v>COMFORT SPACES 6-PIE</v>
          </cell>
          <cell r="J6743" t="str">
            <v>ONLINE ONLY</v>
          </cell>
          <cell r="K6743">
            <v>196406132</v>
          </cell>
          <cell r="L6743" t="str">
            <v>GRAY</v>
          </cell>
          <cell r="M6743" t="str">
            <v>N/A</v>
          </cell>
          <cell r="N6743">
            <v>14.25</v>
          </cell>
          <cell r="O6743">
            <v>26.99</v>
          </cell>
          <cell r="P6743">
            <v>0.47202699999999997</v>
          </cell>
          <cell r="Q6743" t="str">
            <v>SITE MERCH</v>
          </cell>
          <cell r="R6743" t="str">
            <v>07</v>
          </cell>
          <cell r="S6743" t="str">
            <v>E &amp; E CO LTD</v>
          </cell>
          <cell r="T6743" t="str">
            <v>444096</v>
          </cell>
          <cell r="U6743" t="str">
            <v>1</v>
          </cell>
          <cell r="V6743">
            <v>1</v>
          </cell>
        </row>
        <row r="6744">
          <cell r="C6744">
            <v>587559753</v>
          </cell>
          <cell r="E6744">
            <v>729091147</v>
          </cell>
          <cell r="F6744" t="str">
            <v>0008656940225</v>
          </cell>
          <cell r="G6744" t="str">
            <v>CS20-1141</v>
          </cell>
          <cell r="H6744" t="str">
            <v>Comfort Spaces Solid, Polyester Woven 1000 Thread Count Fitted Sheet, Purple, Full</v>
          </cell>
          <cell r="I6744" t="str">
            <v>COMFORT SPACES PLAIN</v>
          </cell>
          <cell r="J6744" t="str">
            <v>ONLINE ONLY</v>
          </cell>
          <cell r="K6744">
            <v>196406133</v>
          </cell>
          <cell r="L6744" t="str">
            <v>PURPLE</v>
          </cell>
          <cell r="M6744" t="str">
            <v>N/A</v>
          </cell>
          <cell r="N6744">
            <v>7.95</v>
          </cell>
          <cell r="O6744">
            <v>14.99</v>
          </cell>
          <cell r="P6744">
            <v>0.46964600000000001</v>
          </cell>
          <cell r="Q6744" t="str">
            <v>SITE MERCH</v>
          </cell>
          <cell r="R6744" t="str">
            <v>07</v>
          </cell>
          <cell r="S6744" t="str">
            <v>E &amp; E CO LTD</v>
          </cell>
          <cell r="T6744" t="str">
            <v>444096</v>
          </cell>
          <cell r="U6744" t="str">
            <v>1</v>
          </cell>
          <cell r="V6744">
            <v>1</v>
          </cell>
        </row>
        <row r="6745">
          <cell r="C6745">
            <v>587559757</v>
          </cell>
          <cell r="E6745">
            <v>745382997</v>
          </cell>
          <cell r="F6745" t="str">
            <v>0008656940381</v>
          </cell>
          <cell r="G6745" t="str">
            <v>CS20-1195</v>
          </cell>
          <cell r="H6745" t="str">
            <v>Comfort Spaces Rayon Made From Bamboo 4-Piece White with 15" Deep Pocket Bed Sheets Set, Cal King</v>
          </cell>
          <cell r="I6745" t="str">
            <v>COMFORT SPACES 4-PIE</v>
          </cell>
          <cell r="J6745" t="str">
            <v>ONLINE ONLY</v>
          </cell>
          <cell r="K6745">
            <v>196406139</v>
          </cell>
          <cell r="L6745" t="str">
            <v>WHITE</v>
          </cell>
          <cell r="M6745" t="str">
            <v>N/A</v>
          </cell>
          <cell r="N6745">
            <v>43.48</v>
          </cell>
          <cell r="O6745">
            <v>74.989999999999995</v>
          </cell>
          <cell r="P6745">
            <v>0.42018899999999998</v>
          </cell>
          <cell r="Q6745" t="str">
            <v>SITE MERCH</v>
          </cell>
          <cell r="R6745" t="str">
            <v>07</v>
          </cell>
          <cell r="S6745" t="str">
            <v>E &amp; E CO LTD</v>
          </cell>
          <cell r="T6745" t="str">
            <v>444096</v>
          </cell>
          <cell r="U6745" t="str">
            <v>1</v>
          </cell>
          <cell r="V6745">
            <v>1</v>
          </cell>
        </row>
        <row r="6746">
          <cell r="C6746">
            <v>587559759</v>
          </cell>
          <cell r="E6746">
            <v>143873956</v>
          </cell>
          <cell r="F6746" t="str">
            <v>0008656940380</v>
          </cell>
          <cell r="G6746" t="str">
            <v>CS20-1194</v>
          </cell>
          <cell r="H6746" t="str">
            <v>Comfort Spaces Rayon Made From Bamboo 4-Piece White with 15" Deep Pocket Bed Sheets Set, King</v>
          </cell>
          <cell r="I6746" t="str">
            <v>COMFORT SPACES 4-PIE</v>
          </cell>
          <cell r="J6746" t="str">
            <v>ONLINE ONLY</v>
          </cell>
          <cell r="K6746">
            <v>196406141</v>
          </cell>
          <cell r="L6746" t="str">
            <v>WHITE</v>
          </cell>
          <cell r="M6746" t="str">
            <v>N/A</v>
          </cell>
          <cell r="N6746">
            <v>43.48</v>
          </cell>
          <cell r="O6746">
            <v>74.989999999999995</v>
          </cell>
          <cell r="P6746">
            <v>0.42018899999999998</v>
          </cell>
          <cell r="Q6746" t="str">
            <v>SITE MERCH</v>
          </cell>
          <cell r="R6746" t="str">
            <v>07</v>
          </cell>
          <cell r="S6746" t="str">
            <v>E &amp; E CO LTD</v>
          </cell>
          <cell r="T6746" t="str">
            <v>444096</v>
          </cell>
          <cell r="U6746" t="str">
            <v>1</v>
          </cell>
          <cell r="V6746">
            <v>1</v>
          </cell>
        </row>
        <row r="6747">
          <cell r="C6747">
            <v>587561650</v>
          </cell>
          <cell r="E6747">
            <v>754150414</v>
          </cell>
          <cell r="F6747" t="str">
            <v>0008656940231</v>
          </cell>
          <cell r="G6747" t="str">
            <v>CS20-1147</v>
          </cell>
          <cell r="H6747" t="str">
            <v>Comfort Spaces Microfiber 85GSM 1-Piece Aqua Stripe 14" Deep Pocket Fitted Sheet, Queen</v>
          </cell>
          <cell r="I6747" t="str">
            <v>COMFORT SPACES PLAIN</v>
          </cell>
          <cell r="J6747" t="str">
            <v>ONLINE ONLY</v>
          </cell>
          <cell r="K6747">
            <v>196408441</v>
          </cell>
          <cell r="L6747" t="str">
            <v>BLUE</v>
          </cell>
          <cell r="M6747" t="str">
            <v>N/A</v>
          </cell>
          <cell r="N6747">
            <v>8.5</v>
          </cell>
          <cell r="O6747">
            <v>12.44</v>
          </cell>
          <cell r="P6747">
            <v>0.31672</v>
          </cell>
          <cell r="Q6747" t="str">
            <v>SITE MERCH</v>
          </cell>
          <cell r="R6747" t="str">
            <v>07</v>
          </cell>
          <cell r="S6747" t="str">
            <v>E &amp; E CO LTD</v>
          </cell>
          <cell r="T6747" t="str">
            <v>444096</v>
          </cell>
          <cell r="U6747" t="str">
            <v>1</v>
          </cell>
          <cell r="V6747">
            <v>1</v>
          </cell>
        </row>
        <row r="6748">
          <cell r="C6748">
            <v>587561652</v>
          </cell>
          <cell r="E6748">
            <v>506899458</v>
          </cell>
          <cell r="F6748" t="str">
            <v>0008656940228</v>
          </cell>
          <cell r="G6748" t="str">
            <v>CS20-1144</v>
          </cell>
          <cell r="H6748" t="str">
            <v>Comfort Spaces Solid, Polyester Woven 1000 Thread Count Fitted Sheet, Twin, Blue</v>
          </cell>
          <cell r="I6748" t="str">
            <v>COMFORT SPACES PLAIN</v>
          </cell>
          <cell r="J6748" t="str">
            <v>ONLINE ONLY</v>
          </cell>
          <cell r="K6748">
            <v>196408444</v>
          </cell>
          <cell r="L6748" t="str">
            <v>BLUE</v>
          </cell>
          <cell r="M6748" t="str">
            <v>N/A</v>
          </cell>
          <cell r="N6748">
            <v>6.4</v>
          </cell>
          <cell r="O6748">
            <v>11.99</v>
          </cell>
          <cell r="P6748">
            <v>0.46622200000000003</v>
          </cell>
          <cell r="Q6748" t="str">
            <v>SITE MERCH</v>
          </cell>
          <cell r="R6748" t="str">
            <v>07</v>
          </cell>
          <cell r="S6748" t="str">
            <v>E &amp; E CO LTD</v>
          </cell>
          <cell r="T6748" t="str">
            <v>444096</v>
          </cell>
          <cell r="U6748" t="str">
            <v>1</v>
          </cell>
          <cell r="V6748">
            <v>1</v>
          </cell>
        </row>
        <row r="6749">
          <cell r="C6749">
            <v>587561653</v>
          </cell>
          <cell r="E6749">
            <v>661103096</v>
          </cell>
          <cell r="F6749" t="str">
            <v>0008656940217</v>
          </cell>
          <cell r="G6749" t="str">
            <v>CS20-1137</v>
          </cell>
          <cell r="H6749" t="str">
            <v>Comfort Spaces Solid White Microfiber Allover Elastic Fitted Sheet, Queen</v>
          </cell>
          <cell r="I6749" t="str">
            <v>COMFORT SPACES PLAIN</v>
          </cell>
          <cell r="J6749" t="str">
            <v>ONLINE ONLY</v>
          </cell>
          <cell r="K6749">
            <v>196408445</v>
          </cell>
          <cell r="L6749" t="str">
            <v>WHITE</v>
          </cell>
          <cell r="M6749" t="str">
            <v>N/A</v>
          </cell>
          <cell r="N6749">
            <v>8.5</v>
          </cell>
          <cell r="O6749">
            <v>15.99</v>
          </cell>
          <cell r="P6749">
            <v>0.468418</v>
          </cell>
          <cell r="Q6749" t="str">
            <v>SITE MERCH</v>
          </cell>
          <cell r="R6749" t="str">
            <v>07</v>
          </cell>
          <cell r="S6749" t="str">
            <v>E &amp; E CO LTD</v>
          </cell>
          <cell r="T6749" t="str">
            <v>444096</v>
          </cell>
          <cell r="U6749" t="str">
            <v>1</v>
          </cell>
          <cell r="V6749">
            <v>1</v>
          </cell>
        </row>
        <row r="6750">
          <cell r="C6750">
            <v>587561654</v>
          </cell>
          <cell r="E6750">
            <v>347997776</v>
          </cell>
          <cell r="F6750" t="str">
            <v>0008656940340</v>
          </cell>
          <cell r="G6750" t="str">
            <v>CS20-1177</v>
          </cell>
          <cell r="H6750" t="str">
            <v>Comfort Spaces Cotton Sateen 500 Thread Count Bed Sheet Set, Queen, Grey, 4-Pieces</v>
          </cell>
          <cell r="I6750" t="str">
            <v>COMFORT SPACES 4-PIE</v>
          </cell>
          <cell r="J6750" t="str">
            <v>ONLINE ONLY</v>
          </cell>
          <cell r="K6750">
            <v>196408446</v>
          </cell>
          <cell r="L6750" t="str">
            <v>GRAY</v>
          </cell>
          <cell r="M6750" t="str">
            <v>N/A</v>
          </cell>
          <cell r="N6750">
            <v>41.29</v>
          </cell>
          <cell r="O6750">
            <v>69.989999999999995</v>
          </cell>
          <cell r="P6750">
            <v>0.41005900000000001</v>
          </cell>
          <cell r="Q6750" t="str">
            <v>SITE MERCH</v>
          </cell>
          <cell r="R6750" t="str">
            <v>07</v>
          </cell>
          <cell r="S6750" t="str">
            <v>E &amp; E CO LTD</v>
          </cell>
          <cell r="T6750" t="str">
            <v>444096</v>
          </cell>
          <cell r="U6750" t="str">
            <v>1</v>
          </cell>
          <cell r="V6750">
            <v>1</v>
          </cell>
        </row>
        <row r="6751">
          <cell r="C6751">
            <v>587561655</v>
          </cell>
          <cell r="E6751">
            <v>990163737</v>
          </cell>
          <cell r="F6751" t="str">
            <v>0008656940238</v>
          </cell>
          <cell r="G6751" t="str">
            <v>CS20-1154</v>
          </cell>
          <cell r="H6751" t="str">
            <v>Comfort Spaces Solid, Polyester Woven 1000 Thread Count Fitted Sheet, Black, Twin</v>
          </cell>
          <cell r="I6751" t="str">
            <v>COMFORT SPACES PLAIN</v>
          </cell>
          <cell r="J6751" t="str">
            <v>ONLINE ONLY</v>
          </cell>
          <cell r="K6751">
            <v>196408448</v>
          </cell>
          <cell r="L6751" t="str">
            <v>BLACK</v>
          </cell>
          <cell r="M6751" t="str">
            <v>N/A</v>
          </cell>
          <cell r="N6751">
            <v>6.4</v>
          </cell>
          <cell r="O6751">
            <v>11.99</v>
          </cell>
          <cell r="P6751">
            <v>0.46622200000000003</v>
          </cell>
          <cell r="Q6751" t="str">
            <v>SITE MERCH</v>
          </cell>
          <cell r="R6751" t="str">
            <v>07</v>
          </cell>
          <cell r="S6751" t="str">
            <v>E &amp; E CO LTD</v>
          </cell>
          <cell r="T6751" t="str">
            <v>444096</v>
          </cell>
          <cell r="U6751" t="str">
            <v>1</v>
          </cell>
          <cell r="V6751">
            <v>1</v>
          </cell>
        </row>
        <row r="6752">
          <cell r="C6752">
            <v>587561657</v>
          </cell>
          <cell r="E6752">
            <v>350869050</v>
          </cell>
          <cell r="F6752" t="str">
            <v>0008656940191</v>
          </cell>
          <cell r="G6752" t="str">
            <v>CS20-1111</v>
          </cell>
          <cell r="H6752" t="str">
            <v>Comfort Spaces Striped Polyester Woven 1000 Thread Count Sheet Set, Twin, Gray, 4-Pieces</v>
          </cell>
          <cell r="I6752" t="str">
            <v>COMFORT SPACES 4-PIE</v>
          </cell>
          <cell r="J6752" t="str">
            <v>ONLINE ONLY</v>
          </cell>
          <cell r="K6752">
            <v>196408451</v>
          </cell>
          <cell r="L6752" t="str">
            <v>GRAY</v>
          </cell>
          <cell r="M6752" t="str">
            <v>N/A</v>
          </cell>
          <cell r="N6752">
            <v>11.61</v>
          </cell>
          <cell r="O6752">
            <v>21.99</v>
          </cell>
          <cell r="P6752">
            <v>0.47203299999999998</v>
          </cell>
          <cell r="Q6752" t="str">
            <v>SITE MERCH</v>
          </cell>
          <cell r="R6752" t="str">
            <v>07</v>
          </cell>
          <cell r="S6752" t="str">
            <v>E &amp; E CO LTD</v>
          </cell>
          <cell r="T6752" t="str">
            <v>444096</v>
          </cell>
          <cell r="U6752" t="str">
            <v>1</v>
          </cell>
          <cell r="V6752">
            <v>1</v>
          </cell>
        </row>
        <row r="6753">
          <cell r="C6753">
            <v>587561659</v>
          </cell>
          <cell r="E6753">
            <v>381792737</v>
          </cell>
          <cell r="F6753" t="str">
            <v>0008656940213</v>
          </cell>
          <cell r="G6753" t="str">
            <v>CS20-1133</v>
          </cell>
          <cell r="H6753" t="str">
            <v>Comfort Spaces Solid, Polyester Woven 1000 Thread Count Fitted Sheet, Gray, King</v>
          </cell>
          <cell r="I6753" t="str">
            <v>COMFORT SPACES PLAIN</v>
          </cell>
          <cell r="J6753" t="str">
            <v>ONLINE ONLY</v>
          </cell>
          <cell r="K6753">
            <v>196408453</v>
          </cell>
          <cell r="L6753" t="str">
            <v>GRAY</v>
          </cell>
          <cell r="M6753" t="str">
            <v>N/A</v>
          </cell>
          <cell r="N6753">
            <v>9.5</v>
          </cell>
          <cell r="O6753">
            <v>17.989999999999998</v>
          </cell>
          <cell r="P6753">
            <v>0.47192899999999999</v>
          </cell>
          <cell r="Q6753" t="str">
            <v>SITE MERCH</v>
          </cell>
          <cell r="R6753" t="str">
            <v>07</v>
          </cell>
          <cell r="S6753" t="str">
            <v>E &amp; E CO LTD</v>
          </cell>
          <cell r="T6753" t="str">
            <v>444096</v>
          </cell>
          <cell r="U6753" t="str">
            <v>1</v>
          </cell>
          <cell r="V6753">
            <v>1</v>
          </cell>
        </row>
        <row r="6754">
          <cell r="C6754">
            <v>587561663</v>
          </cell>
          <cell r="E6754">
            <v>563883294</v>
          </cell>
          <cell r="F6754" t="str">
            <v>0008656940209</v>
          </cell>
          <cell r="G6754" t="str">
            <v>CS20-1129</v>
          </cell>
          <cell r="H6754" t="str">
            <v>Comfort Spaces Solid, Polyester Woven 1000 Thread Count Fitted Sheet, Twin, Gray</v>
          </cell>
          <cell r="I6754" t="str">
            <v>COMFORT SPACES PLAIN</v>
          </cell>
          <cell r="J6754" t="str">
            <v>ONLINE ONLY</v>
          </cell>
          <cell r="K6754">
            <v>196408458</v>
          </cell>
          <cell r="L6754" t="str">
            <v>GRAY</v>
          </cell>
          <cell r="M6754" t="str">
            <v>N/A</v>
          </cell>
          <cell r="N6754">
            <v>6.4</v>
          </cell>
          <cell r="O6754">
            <v>11.99</v>
          </cell>
          <cell r="P6754">
            <v>0.46622200000000003</v>
          </cell>
          <cell r="Q6754" t="str">
            <v>SITE MERCH</v>
          </cell>
          <cell r="R6754" t="str">
            <v>07</v>
          </cell>
          <cell r="S6754" t="str">
            <v>E &amp; E CO LTD</v>
          </cell>
          <cell r="T6754" t="str">
            <v>444096</v>
          </cell>
          <cell r="U6754" t="str">
            <v>1</v>
          </cell>
          <cell r="V6754">
            <v>1</v>
          </cell>
        </row>
        <row r="6755">
          <cell r="C6755">
            <v>587561664</v>
          </cell>
          <cell r="E6755">
            <v>445974069</v>
          </cell>
          <cell r="F6755" t="str">
            <v>0008656940195</v>
          </cell>
          <cell r="G6755" t="str">
            <v>CS20-1115</v>
          </cell>
          <cell r="H6755" t="str">
            <v>Comfort Spaces Striped Polyester Woven 1000 Thread Count Sheet Set, King, Gray, 6-Pieces</v>
          </cell>
          <cell r="I6755" t="str">
            <v>COMFORT SPACES 6-PIE</v>
          </cell>
          <cell r="J6755" t="str">
            <v>ONLINE ONLY</v>
          </cell>
          <cell r="K6755">
            <v>196408463</v>
          </cell>
          <cell r="L6755" t="str">
            <v>GRAY</v>
          </cell>
          <cell r="M6755" t="str">
            <v>N/A</v>
          </cell>
          <cell r="N6755">
            <v>15.83</v>
          </cell>
          <cell r="O6755">
            <v>29.99</v>
          </cell>
          <cell r="P6755">
            <v>0.47215699999999999</v>
          </cell>
          <cell r="Q6755" t="str">
            <v>SITE MERCH</v>
          </cell>
          <cell r="R6755" t="str">
            <v>07</v>
          </cell>
          <cell r="S6755" t="str">
            <v>E &amp; E CO LTD</v>
          </cell>
          <cell r="T6755" t="str">
            <v>444096</v>
          </cell>
          <cell r="U6755" t="str">
            <v>1</v>
          </cell>
          <cell r="V6755">
            <v>1</v>
          </cell>
        </row>
        <row r="6756">
          <cell r="C6756">
            <v>587561665</v>
          </cell>
          <cell r="E6756">
            <v>882332409</v>
          </cell>
          <cell r="F6756" t="str">
            <v>0008656940197</v>
          </cell>
          <cell r="G6756" t="str">
            <v>CS20-1117</v>
          </cell>
          <cell r="H6756" t="str">
            <v>Comfort Spaces 4 Piece Solid, Polyester Woven 1000 Thread Count Sheet Set, Black, Twin</v>
          </cell>
          <cell r="I6756" t="str">
            <v>COMFORT SPACES 4-PIE</v>
          </cell>
          <cell r="J6756" t="str">
            <v>ONLINE ONLY</v>
          </cell>
          <cell r="K6756">
            <v>196408465</v>
          </cell>
          <cell r="L6756" t="str">
            <v>BLACK</v>
          </cell>
          <cell r="M6756" t="str">
            <v>N/A</v>
          </cell>
          <cell r="N6756">
            <v>11.61</v>
          </cell>
          <cell r="O6756">
            <v>21.99</v>
          </cell>
          <cell r="P6756">
            <v>0.47203299999999998</v>
          </cell>
          <cell r="Q6756" t="str">
            <v>SITE MERCH</v>
          </cell>
          <cell r="R6756" t="str">
            <v>07</v>
          </cell>
          <cell r="S6756" t="str">
            <v>E &amp; E CO LTD</v>
          </cell>
          <cell r="T6756" t="str">
            <v>444096</v>
          </cell>
          <cell r="U6756" t="str">
            <v>1</v>
          </cell>
          <cell r="V6756">
            <v>1</v>
          </cell>
        </row>
        <row r="6757">
          <cell r="C6757">
            <v>587561667</v>
          </cell>
          <cell r="E6757">
            <v>341401576</v>
          </cell>
          <cell r="F6757" t="str">
            <v>0008656940226</v>
          </cell>
          <cell r="G6757" t="str">
            <v>CS20-1142</v>
          </cell>
          <cell r="H6757" t="str">
            <v>Comfort Spaces Solid, Polyester Woven 1000 Thread Count Fitted Sheet, Purple Queen</v>
          </cell>
          <cell r="I6757" t="str">
            <v>COMFORT SPACES PLAIN</v>
          </cell>
          <cell r="J6757" t="str">
            <v>ONLINE ONLY</v>
          </cell>
          <cell r="K6757">
            <v>196408468</v>
          </cell>
          <cell r="L6757" t="str">
            <v>PURPLE</v>
          </cell>
          <cell r="M6757" t="str">
            <v>N/A</v>
          </cell>
          <cell r="N6757">
            <v>8.5</v>
          </cell>
          <cell r="O6757">
            <v>15.99</v>
          </cell>
          <cell r="P6757">
            <v>0.468418</v>
          </cell>
          <cell r="Q6757" t="str">
            <v>SITE MERCH</v>
          </cell>
          <cell r="R6757" t="str">
            <v>07</v>
          </cell>
          <cell r="S6757" t="str">
            <v>E &amp; E CO LTD</v>
          </cell>
          <cell r="T6757" t="str">
            <v>444096</v>
          </cell>
          <cell r="U6757" t="str">
            <v>1</v>
          </cell>
          <cell r="V6757">
            <v>1</v>
          </cell>
        </row>
        <row r="6758">
          <cell r="C6758">
            <v>587561668</v>
          </cell>
          <cell r="E6758">
            <v>253193741</v>
          </cell>
          <cell r="F6758" t="str">
            <v>0008656940198</v>
          </cell>
          <cell r="G6758" t="str">
            <v>CS20-1118</v>
          </cell>
          <cell r="H6758" t="str">
            <v>Comfort Spaces 4 Piece Solid, Polyester Woven 1000 Thread Count Sheet Set, Black, Twin-XL</v>
          </cell>
          <cell r="I6758" t="str">
            <v>COMFORT SPACES 4-PIE</v>
          </cell>
          <cell r="J6758" t="str">
            <v>ONLINE ONLY</v>
          </cell>
          <cell r="K6758">
            <v>196408474</v>
          </cell>
          <cell r="L6758" t="str">
            <v>BLACK</v>
          </cell>
          <cell r="M6758" t="str">
            <v>N/A</v>
          </cell>
          <cell r="N6758">
            <v>12.14</v>
          </cell>
          <cell r="O6758">
            <v>22.99</v>
          </cell>
          <cell r="P6758">
            <v>0.47194399999999997</v>
          </cell>
          <cell r="Q6758" t="str">
            <v>SITE MERCH</v>
          </cell>
          <cell r="R6758" t="str">
            <v>07</v>
          </cell>
          <cell r="S6758" t="str">
            <v>E &amp; E CO LTD</v>
          </cell>
          <cell r="T6758" t="str">
            <v>444096</v>
          </cell>
          <cell r="U6758" t="str">
            <v>1</v>
          </cell>
          <cell r="V6758">
            <v>1</v>
          </cell>
        </row>
        <row r="6759">
          <cell r="C6759">
            <v>587561669</v>
          </cell>
          <cell r="E6759">
            <v>832122340</v>
          </cell>
          <cell r="F6759" t="str">
            <v>0008656940235</v>
          </cell>
          <cell r="G6759" t="str">
            <v>CS20-1151</v>
          </cell>
          <cell r="H6759" t="str">
            <v>Comfort Spaces Solid, Polyester Woven 1000 Thread Count Fitted Sheet, Full, Teal</v>
          </cell>
          <cell r="I6759" t="str">
            <v>COMFORT SPACES PLAIN</v>
          </cell>
          <cell r="J6759" t="str">
            <v>ONLINE ONLY</v>
          </cell>
          <cell r="K6759">
            <v>196408475</v>
          </cell>
          <cell r="L6759" t="str">
            <v>BLUE</v>
          </cell>
          <cell r="M6759" t="str">
            <v>N/A</v>
          </cell>
          <cell r="N6759">
            <v>7.95</v>
          </cell>
          <cell r="O6759">
            <v>14.99</v>
          </cell>
          <cell r="P6759">
            <v>0.46964600000000001</v>
          </cell>
          <cell r="Q6759" t="str">
            <v>SITE MERCH</v>
          </cell>
          <cell r="R6759" t="str">
            <v>07</v>
          </cell>
          <cell r="S6759" t="str">
            <v>E &amp; E CO LTD</v>
          </cell>
          <cell r="T6759" t="str">
            <v>444096</v>
          </cell>
          <cell r="U6759" t="str">
            <v>1</v>
          </cell>
          <cell r="V6759">
            <v>1</v>
          </cell>
        </row>
        <row r="6760">
          <cell r="C6760">
            <v>587561671</v>
          </cell>
          <cell r="E6760">
            <v>341157917</v>
          </cell>
          <cell r="F6760" t="str">
            <v>0008656940211</v>
          </cell>
          <cell r="G6760" t="str">
            <v>CS20-1131</v>
          </cell>
          <cell r="H6760" t="str">
            <v>Comfort Spaces Solid Polyester Woven 1000 Thread Count Fitted Sheet, Full, Gray</v>
          </cell>
          <cell r="I6760" t="str">
            <v>COMFORT SPACES PLAIN</v>
          </cell>
          <cell r="J6760" t="str">
            <v>ONLINE ONLY</v>
          </cell>
          <cell r="K6760">
            <v>196408477</v>
          </cell>
          <cell r="L6760" t="str">
            <v>GRAY</v>
          </cell>
          <cell r="M6760" t="str">
            <v>N/A</v>
          </cell>
          <cell r="N6760">
            <v>7.95</v>
          </cell>
          <cell r="O6760">
            <v>14.99</v>
          </cell>
          <cell r="P6760">
            <v>0.46964600000000001</v>
          </cell>
          <cell r="Q6760" t="str">
            <v>SITE MERCH</v>
          </cell>
          <cell r="R6760" t="str">
            <v>07</v>
          </cell>
          <cell r="S6760" t="str">
            <v>E &amp; E CO LTD</v>
          </cell>
          <cell r="T6760" t="str">
            <v>444096</v>
          </cell>
          <cell r="U6760" t="str">
            <v>1</v>
          </cell>
          <cell r="V6760">
            <v>1</v>
          </cell>
        </row>
        <row r="6761">
          <cell r="C6761">
            <v>587561672</v>
          </cell>
          <cell r="E6761">
            <v>445440992</v>
          </cell>
          <cell r="F6761" t="str">
            <v>0008656940326</v>
          </cell>
          <cell r="G6761" t="str">
            <v>CS20-1169</v>
          </cell>
          <cell r="H6761" t="str">
            <v>Comfort Spaces Solid Print Cotton Sateen 500 Thread CountSheet Set, Queen, Sage, 4-Pieces</v>
          </cell>
          <cell r="I6761" t="str">
            <v>COMFORT SPACES 4-PIE</v>
          </cell>
          <cell r="J6761" t="str">
            <v>ONLINE ONLY</v>
          </cell>
          <cell r="K6761">
            <v>196408473</v>
          </cell>
          <cell r="L6761" t="str">
            <v>BROWN</v>
          </cell>
          <cell r="M6761" t="str">
            <v>N/A</v>
          </cell>
          <cell r="N6761">
            <v>41.29</v>
          </cell>
          <cell r="O6761">
            <v>69.989999999999995</v>
          </cell>
          <cell r="P6761">
            <v>0.41005900000000001</v>
          </cell>
          <cell r="Q6761" t="str">
            <v>SITE MERCH</v>
          </cell>
          <cell r="R6761" t="str">
            <v>07</v>
          </cell>
          <cell r="S6761" t="str">
            <v>E &amp; E CO LTD</v>
          </cell>
          <cell r="T6761" t="str">
            <v>444096</v>
          </cell>
          <cell r="U6761" t="str">
            <v>1</v>
          </cell>
          <cell r="V6761">
            <v>1</v>
          </cell>
        </row>
        <row r="6762">
          <cell r="C6762">
            <v>587561673</v>
          </cell>
          <cell r="E6762">
            <v>178098248</v>
          </cell>
          <cell r="F6762" t="str">
            <v>0008656940236</v>
          </cell>
          <cell r="G6762" t="str">
            <v>CS20-1152</v>
          </cell>
          <cell r="H6762" t="str">
            <v>Comfort Spaces Solid Teal Microfiber Allover Elastic Fitted Sheet, Queen</v>
          </cell>
          <cell r="I6762" t="str">
            <v>COMFORT SPACES PLAIN</v>
          </cell>
          <cell r="J6762" t="str">
            <v>ONLINE ONLY</v>
          </cell>
          <cell r="K6762">
            <v>196408476</v>
          </cell>
          <cell r="L6762" t="str">
            <v>BLUE</v>
          </cell>
          <cell r="M6762" t="str">
            <v>N/A</v>
          </cell>
          <cell r="N6762">
            <v>8.5</v>
          </cell>
          <cell r="O6762">
            <v>15.99</v>
          </cell>
          <cell r="P6762">
            <v>0.468418</v>
          </cell>
          <cell r="Q6762" t="str">
            <v>SITE MERCH</v>
          </cell>
          <cell r="R6762" t="str">
            <v>07</v>
          </cell>
          <cell r="S6762" t="str">
            <v>E &amp; E CO LTD</v>
          </cell>
          <cell r="T6762" t="str">
            <v>444096</v>
          </cell>
          <cell r="U6762" t="str">
            <v>1</v>
          </cell>
          <cell r="V6762">
            <v>1</v>
          </cell>
        </row>
        <row r="6763">
          <cell r="C6763">
            <v>587561676</v>
          </cell>
          <cell r="E6763">
            <v>699844339</v>
          </cell>
          <cell r="F6763" t="str">
            <v>0008656940338</v>
          </cell>
          <cell r="G6763" t="str">
            <v>CS20-1175</v>
          </cell>
          <cell r="H6763" t="str">
            <v>Comfort Spaces 4 Piece Solid 500 Thread Count Cotton Sateen Sheet Set, Dark Grey, Cal King</v>
          </cell>
          <cell r="I6763" t="str">
            <v>COMFORT SPACES 4-PIE</v>
          </cell>
          <cell r="J6763" t="str">
            <v>ONLINE ONLY</v>
          </cell>
          <cell r="K6763">
            <v>196408479</v>
          </cell>
          <cell r="L6763" t="str">
            <v>GRAY</v>
          </cell>
          <cell r="M6763" t="str">
            <v>N/A</v>
          </cell>
          <cell r="N6763">
            <v>47.19</v>
          </cell>
          <cell r="O6763">
            <v>79.989999999999995</v>
          </cell>
          <cell r="P6763">
            <v>0.410051</v>
          </cell>
          <cell r="Q6763" t="str">
            <v>SITE MERCH</v>
          </cell>
          <cell r="R6763" t="str">
            <v>07</v>
          </cell>
          <cell r="S6763" t="str">
            <v>E &amp; E CO LTD</v>
          </cell>
          <cell r="T6763" t="str">
            <v>444096</v>
          </cell>
          <cell r="U6763" t="str">
            <v>1</v>
          </cell>
          <cell r="V6763">
            <v>1</v>
          </cell>
        </row>
        <row r="6764">
          <cell r="C6764">
            <v>587561679</v>
          </cell>
          <cell r="E6764">
            <v>457821533</v>
          </cell>
          <cell r="F6764" t="str">
            <v>0008656940247</v>
          </cell>
          <cell r="G6764" t="str">
            <v>CS20-1163</v>
          </cell>
          <cell r="H6764" t="str">
            <v>Comfort Spaces Printed Stripe Gray Microfiber Allover Elastic Fitted Sheet, King</v>
          </cell>
          <cell r="I6764" t="str">
            <v>COMFORT SPACES PLAIN</v>
          </cell>
          <cell r="J6764" t="str">
            <v>ONLINE ONLY</v>
          </cell>
          <cell r="K6764">
            <v>196408487</v>
          </cell>
          <cell r="L6764" t="str">
            <v>GRAY</v>
          </cell>
          <cell r="M6764" t="str">
            <v>N/A</v>
          </cell>
          <cell r="N6764">
            <v>9.5</v>
          </cell>
          <cell r="O6764">
            <v>17.989999999999998</v>
          </cell>
          <cell r="P6764">
            <v>0.47192899999999999</v>
          </cell>
          <cell r="Q6764" t="str">
            <v>SITE MERCH</v>
          </cell>
          <cell r="R6764" t="str">
            <v>07</v>
          </cell>
          <cell r="S6764" t="str">
            <v>E &amp; E CO LTD</v>
          </cell>
          <cell r="T6764" t="str">
            <v>444096</v>
          </cell>
          <cell r="U6764" t="str">
            <v>1</v>
          </cell>
          <cell r="V6764">
            <v>1</v>
          </cell>
        </row>
        <row r="6765">
          <cell r="C6765">
            <v>587561680</v>
          </cell>
          <cell r="E6765">
            <v>400291511</v>
          </cell>
          <cell r="F6765" t="str">
            <v>0008656940203</v>
          </cell>
          <cell r="G6765" t="str">
            <v>CS20-1123</v>
          </cell>
          <cell r="H6765" t="str">
            <v>Comfort Spaces 4 Piece Solid, Polyester Woven 1000 Thread Count Sheet Set, Purple, Twin</v>
          </cell>
          <cell r="I6765" t="str">
            <v>COMFORT SPACES 4-PIE</v>
          </cell>
          <cell r="J6765" t="str">
            <v>ONLINE ONLY</v>
          </cell>
          <cell r="K6765">
            <v>196408486</v>
          </cell>
          <cell r="L6765" t="str">
            <v>PURPLE</v>
          </cell>
          <cell r="M6765" t="str">
            <v>N/A</v>
          </cell>
          <cell r="N6765">
            <v>11.61</v>
          </cell>
          <cell r="O6765">
            <v>21.99</v>
          </cell>
          <cell r="P6765">
            <v>0.47203299999999998</v>
          </cell>
          <cell r="Q6765" t="str">
            <v>SITE MERCH</v>
          </cell>
          <cell r="R6765" t="str">
            <v>07</v>
          </cell>
          <cell r="S6765" t="str">
            <v>E &amp; E CO LTD</v>
          </cell>
          <cell r="T6765" t="str">
            <v>444096</v>
          </cell>
          <cell r="U6765" t="str">
            <v>1</v>
          </cell>
          <cell r="V6765">
            <v>1</v>
          </cell>
        </row>
        <row r="6766">
          <cell r="C6766">
            <v>587561681</v>
          </cell>
          <cell r="E6766">
            <v>847597216</v>
          </cell>
          <cell r="F6766" t="str">
            <v>0008656940335</v>
          </cell>
          <cell r="G6766" t="str">
            <v>CS20-1174</v>
          </cell>
          <cell r="H6766" t="str">
            <v>Comfort Spaces 4 Piece Solid, 500 Thread Count Cotton Sateen Sheet Set, Dark Grey, King</v>
          </cell>
          <cell r="I6766" t="str">
            <v>COMFORT SPACES 4-PIE</v>
          </cell>
          <cell r="J6766" t="str">
            <v>ONLINE ONLY</v>
          </cell>
          <cell r="K6766">
            <v>196408489</v>
          </cell>
          <cell r="L6766" t="str">
            <v>GRAY</v>
          </cell>
          <cell r="M6766" t="str">
            <v>N/A</v>
          </cell>
          <cell r="N6766">
            <v>47.19</v>
          </cell>
          <cell r="O6766">
            <v>79.989999999999995</v>
          </cell>
          <cell r="P6766">
            <v>0.410051</v>
          </cell>
          <cell r="Q6766" t="str">
            <v>SITE MERCH</v>
          </cell>
          <cell r="R6766" t="str">
            <v>07</v>
          </cell>
          <cell r="S6766" t="str">
            <v>E &amp; E CO LTD</v>
          </cell>
          <cell r="T6766" t="str">
            <v>444096</v>
          </cell>
          <cell r="U6766" t="str">
            <v>1</v>
          </cell>
          <cell r="V6766">
            <v>1</v>
          </cell>
        </row>
        <row r="6767">
          <cell r="C6767">
            <v>587561682</v>
          </cell>
          <cell r="E6767">
            <v>330732565</v>
          </cell>
          <cell r="F6767" t="str">
            <v>0008656940234</v>
          </cell>
          <cell r="G6767" t="str">
            <v>CS20-1150</v>
          </cell>
          <cell r="H6767" t="str">
            <v>Comfort Spaces Solid, Polyester Woven 1000 Thread Count Fitted Sheet, Twin-XL, Teal</v>
          </cell>
          <cell r="I6767" t="str">
            <v>COMFORT SPACES PLAIN</v>
          </cell>
          <cell r="J6767" t="str">
            <v>ONLINE ONLY</v>
          </cell>
          <cell r="K6767">
            <v>196408485</v>
          </cell>
          <cell r="L6767" t="str">
            <v>BLUE</v>
          </cell>
          <cell r="M6767" t="str">
            <v>N/A</v>
          </cell>
          <cell r="N6767">
            <v>6.85</v>
          </cell>
          <cell r="O6767">
            <v>12.99</v>
          </cell>
          <cell r="P6767">
            <v>0.47267100000000001</v>
          </cell>
          <cell r="Q6767" t="str">
            <v>SITE MERCH</v>
          </cell>
          <cell r="R6767" t="str">
            <v>07</v>
          </cell>
          <cell r="S6767" t="str">
            <v>E &amp; E CO LTD</v>
          </cell>
          <cell r="T6767" t="str">
            <v>444096</v>
          </cell>
          <cell r="U6767" t="str">
            <v>1</v>
          </cell>
          <cell r="V6767">
            <v>1</v>
          </cell>
        </row>
        <row r="6768">
          <cell r="C6768">
            <v>587561683</v>
          </cell>
          <cell r="E6768">
            <v>611664191</v>
          </cell>
          <cell r="F6768" t="str">
            <v>0008656940244</v>
          </cell>
          <cell r="G6768" t="str">
            <v>CS20-1160</v>
          </cell>
          <cell r="H6768" t="str">
            <v>Comfort Spaces Printed Stripe Gray Microfiber Allover Elastic Fitted Sheet, Twin-XL</v>
          </cell>
          <cell r="I6768" t="str">
            <v>COMFORT SPACES PLAIN</v>
          </cell>
          <cell r="J6768" t="str">
            <v>ONLINE ONLY</v>
          </cell>
          <cell r="K6768">
            <v>196408488</v>
          </cell>
          <cell r="L6768" t="str">
            <v>GRAY</v>
          </cell>
          <cell r="M6768" t="str">
            <v>N/A</v>
          </cell>
          <cell r="N6768">
            <v>6.85</v>
          </cell>
          <cell r="O6768">
            <v>12.99</v>
          </cell>
          <cell r="P6768">
            <v>0.47267100000000001</v>
          </cell>
          <cell r="Q6768" t="str">
            <v>SITE MERCH</v>
          </cell>
          <cell r="R6768" t="str">
            <v>07</v>
          </cell>
          <cell r="S6768" t="str">
            <v>E &amp; E CO LTD</v>
          </cell>
          <cell r="T6768" t="str">
            <v>444096</v>
          </cell>
          <cell r="U6768" t="str">
            <v>1</v>
          </cell>
          <cell r="V6768">
            <v>1</v>
          </cell>
        </row>
        <row r="6769">
          <cell r="C6769">
            <v>587561685</v>
          </cell>
          <cell r="E6769">
            <v>876002325</v>
          </cell>
          <cell r="F6769" t="str">
            <v>0008656940241</v>
          </cell>
          <cell r="G6769" t="str">
            <v>CS20-1157</v>
          </cell>
          <cell r="H6769" t="str">
            <v>Comfort Spaces Solid, Polyester Woven 1000 Thread Count Fitted Sheet, Queen, Black</v>
          </cell>
          <cell r="I6769" t="str">
            <v>COMFORT SPACES PLAIN</v>
          </cell>
          <cell r="J6769" t="str">
            <v>ONLINE ONLY</v>
          </cell>
          <cell r="K6769">
            <v>196408491</v>
          </cell>
          <cell r="L6769" t="str">
            <v>BLACK</v>
          </cell>
          <cell r="M6769" t="str">
            <v>N/A</v>
          </cell>
          <cell r="N6769">
            <v>8.5</v>
          </cell>
          <cell r="O6769">
            <v>15.99</v>
          </cell>
          <cell r="P6769">
            <v>0.468418</v>
          </cell>
          <cell r="Q6769" t="str">
            <v>SITE MERCH</v>
          </cell>
          <cell r="R6769" t="str">
            <v>07</v>
          </cell>
          <cell r="S6769" t="str">
            <v>E &amp; E CO LTD</v>
          </cell>
          <cell r="T6769" t="str">
            <v>444096</v>
          </cell>
          <cell r="U6769" t="str">
            <v>1</v>
          </cell>
          <cell r="V6769">
            <v>1</v>
          </cell>
        </row>
        <row r="6770">
          <cell r="C6770">
            <v>587561687</v>
          </cell>
          <cell r="E6770">
            <v>931723705</v>
          </cell>
          <cell r="F6770" t="str">
            <v>0008656940334</v>
          </cell>
          <cell r="G6770" t="str">
            <v>CS20-1173</v>
          </cell>
          <cell r="H6770" t="str">
            <v>Comfort Spaces 4 Piece Solid, Cotton Sateen 500 Thread Count Sheet Set, Dark Gray, Queen</v>
          </cell>
          <cell r="I6770" t="str">
            <v>COMFORT SPACES 4-PIE</v>
          </cell>
          <cell r="J6770" t="str">
            <v>ONLINE ONLY</v>
          </cell>
          <cell r="K6770">
            <v>196408495</v>
          </cell>
          <cell r="L6770" t="str">
            <v>GRAY</v>
          </cell>
          <cell r="M6770" t="str">
            <v>N/A</v>
          </cell>
          <cell r="N6770">
            <v>41.29</v>
          </cell>
          <cell r="O6770">
            <v>69.989999999999995</v>
          </cell>
          <cell r="P6770">
            <v>0.41005900000000001</v>
          </cell>
          <cell r="Q6770" t="str">
            <v>SITE MERCH</v>
          </cell>
          <cell r="R6770" t="str">
            <v>07</v>
          </cell>
          <cell r="S6770" t="str">
            <v>E &amp; E CO LTD</v>
          </cell>
          <cell r="T6770" t="str">
            <v>444096</v>
          </cell>
          <cell r="U6770" t="str">
            <v>1</v>
          </cell>
          <cell r="V6770">
            <v>1</v>
          </cell>
        </row>
        <row r="6771">
          <cell r="C6771">
            <v>587561690</v>
          </cell>
          <cell r="E6771">
            <v>121236338</v>
          </cell>
          <cell r="F6771" t="str">
            <v>0008656940239</v>
          </cell>
          <cell r="G6771" t="str">
            <v>CS20-1155</v>
          </cell>
          <cell r="H6771" t="str">
            <v>Comfort Spaces Solid, Polyester Woven 1000 Thread Count Fitted Sheet, Black, Twin-XL</v>
          </cell>
          <cell r="I6771" t="str">
            <v>COMFORT SPACES PLAIN</v>
          </cell>
          <cell r="J6771" t="str">
            <v>ONLINE ONLY</v>
          </cell>
          <cell r="K6771">
            <v>196408499</v>
          </cell>
          <cell r="L6771" t="str">
            <v>BLACK</v>
          </cell>
          <cell r="M6771" t="str">
            <v>N/A</v>
          </cell>
          <cell r="N6771">
            <v>6.85</v>
          </cell>
          <cell r="O6771">
            <v>12.99</v>
          </cell>
          <cell r="P6771">
            <v>0.47267100000000001</v>
          </cell>
          <cell r="Q6771" t="str">
            <v>SITE MERCH</v>
          </cell>
          <cell r="R6771" t="str">
            <v>07</v>
          </cell>
          <cell r="S6771" t="str">
            <v>E &amp; E CO LTD</v>
          </cell>
          <cell r="T6771" t="str">
            <v>444096</v>
          </cell>
          <cell r="U6771" t="str">
            <v>1</v>
          </cell>
          <cell r="V6771">
            <v>1</v>
          </cell>
        </row>
        <row r="6772">
          <cell r="C6772">
            <v>587561691</v>
          </cell>
          <cell r="E6772">
            <v>377314797</v>
          </cell>
          <cell r="F6772" t="str">
            <v>0008656940240</v>
          </cell>
          <cell r="G6772" t="str">
            <v>CS20-1156</v>
          </cell>
          <cell r="H6772" t="str">
            <v>Comfort Spaces Solid, Polyester Woven 1000 Thread Count Fitted Sheet, Full, Black</v>
          </cell>
          <cell r="I6772" t="str">
            <v>COMFORT SPACES PLAIN</v>
          </cell>
          <cell r="J6772" t="str">
            <v>ONLINE ONLY</v>
          </cell>
          <cell r="K6772">
            <v>196408500</v>
          </cell>
          <cell r="L6772" t="str">
            <v>BLACK</v>
          </cell>
          <cell r="M6772" t="str">
            <v>N/A</v>
          </cell>
          <cell r="N6772">
            <v>7.95</v>
          </cell>
          <cell r="O6772">
            <v>14.99</v>
          </cell>
          <cell r="P6772">
            <v>0.46964600000000001</v>
          </cell>
          <cell r="Q6772" t="str">
            <v>SITE MERCH</v>
          </cell>
          <cell r="R6772" t="str">
            <v>07</v>
          </cell>
          <cell r="S6772" t="str">
            <v>E &amp; E CO LTD</v>
          </cell>
          <cell r="T6772" t="str">
            <v>444096</v>
          </cell>
          <cell r="U6772" t="str">
            <v>1</v>
          </cell>
          <cell r="V6772">
            <v>1</v>
          </cell>
        </row>
        <row r="6773">
          <cell r="C6773">
            <v>587561693</v>
          </cell>
          <cell r="E6773">
            <v>413444308</v>
          </cell>
          <cell r="F6773" t="str">
            <v>0008656940353</v>
          </cell>
          <cell r="G6773" t="str">
            <v>CS20-1185</v>
          </cell>
          <cell r="H6773" t="str">
            <v>Comfort Spaces 4-Piece Egyptian Cotton Sateen Weave 500 TC Sheet Set, 16" Deep Pocket, Queen, Ivory</v>
          </cell>
          <cell r="I6773" t="str">
            <v>COMFORT SPACES 4-PIE</v>
          </cell>
          <cell r="J6773" t="str">
            <v>ONLINE ONLY</v>
          </cell>
          <cell r="K6773">
            <v>196408503</v>
          </cell>
          <cell r="L6773" t="str">
            <v>WHITE</v>
          </cell>
          <cell r="M6773" t="str">
            <v>N/A</v>
          </cell>
          <cell r="N6773">
            <v>41.29</v>
          </cell>
          <cell r="O6773">
            <v>69.989999999999995</v>
          </cell>
          <cell r="P6773">
            <v>0.41005900000000001</v>
          </cell>
          <cell r="Q6773" t="str">
            <v>SITE MERCH</v>
          </cell>
          <cell r="R6773" t="str">
            <v>07</v>
          </cell>
          <cell r="S6773" t="str">
            <v>E &amp; E CO LTD</v>
          </cell>
          <cell r="T6773" t="str">
            <v>444096</v>
          </cell>
          <cell r="U6773" t="str">
            <v>1</v>
          </cell>
          <cell r="V6773">
            <v>1</v>
          </cell>
        </row>
        <row r="6774">
          <cell r="C6774">
            <v>587561694</v>
          </cell>
          <cell r="E6774">
            <v>383273606</v>
          </cell>
          <cell r="F6774" t="str">
            <v>0008656940230</v>
          </cell>
          <cell r="G6774" t="str">
            <v>CS20-1146</v>
          </cell>
          <cell r="H6774" t="str">
            <v>Comfort Spaces Microfiber 85GSM 1-Piece Aqua Stripe 14" Deep Pocket Fitted Sheet, Full</v>
          </cell>
          <cell r="I6774" t="str">
            <v>COMFORT SPACES PLAIN</v>
          </cell>
          <cell r="J6774" t="str">
            <v>ONLINE ONLY</v>
          </cell>
          <cell r="K6774">
            <v>196408505</v>
          </cell>
          <cell r="L6774" t="str">
            <v>BLUE</v>
          </cell>
          <cell r="M6774" t="str">
            <v>N/A</v>
          </cell>
          <cell r="N6774">
            <v>7.95</v>
          </cell>
          <cell r="O6774">
            <v>14.99</v>
          </cell>
          <cell r="P6774">
            <v>0.46964600000000001</v>
          </cell>
          <cell r="Q6774" t="str">
            <v>SITE MERCH</v>
          </cell>
          <cell r="R6774" t="str">
            <v>07</v>
          </cell>
          <cell r="S6774" t="str">
            <v>E &amp; E CO LTD</v>
          </cell>
          <cell r="T6774" t="str">
            <v>444096</v>
          </cell>
          <cell r="U6774" t="str">
            <v>1</v>
          </cell>
          <cell r="V6774">
            <v>1</v>
          </cell>
        </row>
        <row r="6775">
          <cell r="C6775">
            <v>587561695</v>
          </cell>
          <cell r="E6775">
            <v>526747479</v>
          </cell>
          <cell r="F6775" t="str">
            <v>0008656940232</v>
          </cell>
          <cell r="G6775" t="str">
            <v>CS20-1148</v>
          </cell>
          <cell r="H6775" t="str">
            <v>Comfort Spaces Microfiber 85GSM 1-Piece Aqua 14" Deep Pocket Fitted Sheet, King</v>
          </cell>
          <cell r="I6775" t="str">
            <v>COMFORT SPACES PLAIN</v>
          </cell>
          <cell r="J6775" t="str">
            <v>ONLINE ONLY</v>
          </cell>
          <cell r="K6775">
            <v>196408506</v>
          </cell>
          <cell r="L6775" t="str">
            <v>BLUE</v>
          </cell>
          <cell r="M6775" t="str">
            <v>N/A</v>
          </cell>
          <cell r="N6775">
            <v>9.5</v>
          </cell>
          <cell r="O6775">
            <v>17.989999999999998</v>
          </cell>
          <cell r="P6775">
            <v>0.47192899999999999</v>
          </cell>
          <cell r="Q6775" t="str">
            <v>SITE MERCH</v>
          </cell>
          <cell r="R6775" t="str">
            <v>07</v>
          </cell>
          <cell r="S6775" t="str">
            <v>E &amp; E CO LTD</v>
          </cell>
          <cell r="T6775" t="str">
            <v>444096</v>
          </cell>
          <cell r="U6775" t="str">
            <v>1</v>
          </cell>
          <cell r="V6775">
            <v>1</v>
          </cell>
        </row>
        <row r="6776">
          <cell r="C6776">
            <v>587561696</v>
          </cell>
          <cell r="E6776">
            <v>811240203</v>
          </cell>
          <cell r="F6776" t="str">
            <v>0008656940201</v>
          </cell>
          <cell r="G6776" t="str">
            <v>CS20-1121</v>
          </cell>
          <cell r="H6776" t="str">
            <v>Comfort Spaces 6 Piece Solid, Polyester Woven 1000 Thread Count Sheet Set, Black, King</v>
          </cell>
          <cell r="I6776" t="str">
            <v>COMFORT SPACES 6-PIE</v>
          </cell>
          <cell r="J6776" t="str">
            <v>ONLINE ONLY</v>
          </cell>
          <cell r="K6776">
            <v>196408507</v>
          </cell>
          <cell r="L6776" t="str">
            <v>BLACK</v>
          </cell>
          <cell r="M6776" t="str">
            <v>N/A</v>
          </cell>
          <cell r="N6776">
            <v>15.83</v>
          </cell>
          <cell r="O6776">
            <v>29.99</v>
          </cell>
          <cell r="P6776">
            <v>0.47215699999999999</v>
          </cell>
          <cell r="Q6776" t="str">
            <v>SITE MERCH</v>
          </cell>
          <cell r="R6776" t="str">
            <v>07</v>
          </cell>
          <cell r="S6776" t="str">
            <v>E &amp; E CO LTD</v>
          </cell>
          <cell r="T6776" t="str">
            <v>444096</v>
          </cell>
          <cell r="U6776" t="str">
            <v>1</v>
          </cell>
          <cell r="V6776">
            <v>1</v>
          </cell>
        </row>
        <row r="6777">
          <cell r="C6777">
            <v>587561698</v>
          </cell>
          <cell r="E6777">
            <v>993755850</v>
          </cell>
          <cell r="F6777" t="str">
            <v>0008656940207</v>
          </cell>
          <cell r="G6777" t="str">
            <v>CS20-1127</v>
          </cell>
          <cell r="H6777" t="str">
            <v>Comfort Spaces 6 Piece Solid, Polyester Woven 1000 Thread Count Sheet Set, Purple, King</v>
          </cell>
          <cell r="I6777" t="str">
            <v>COMFORT SPACES 6-PIE</v>
          </cell>
          <cell r="J6777" t="str">
            <v>ONLINE ONLY</v>
          </cell>
          <cell r="K6777">
            <v>196408510</v>
          </cell>
          <cell r="L6777" t="str">
            <v>PURPLE</v>
          </cell>
          <cell r="M6777" t="str">
            <v>N/A</v>
          </cell>
          <cell r="N6777">
            <v>15.83</v>
          </cell>
          <cell r="O6777">
            <v>29.99</v>
          </cell>
          <cell r="P6777">
            <v>0.47215699999999999</v>
          </cell>
          <cell r="Q6777" t="str">
            <v>SITE MERCH</v>
          </cell>
          <cell r="R6777" t="str">
            <v>07</v>
          </cell>
          <cell r="S6777" t="str">
            <v>E &amp; E CO LTD</v>
          </cell>
          <cell r="T6777" t="str">
            <v>444096</v>
          </cell>
          <cell r="U6777" t="str">
            <v>1</v>
          </cell>
          <cell r="V6777">
            <v>1</v>
          </cell>
        </row>
        <row r="6778">
          <cell r="C6778">
            <v>587561700</v>
          </cell>
          <cell r="E6778">
            <v>863736798</v>
          </cell>
          <cell r="F6778" t="str">
            <v>0008656940229</v>
          </cell>
          <cell r="G6778" t="str">
            <v>CS20-1145</v>
          </cell>
          <cell r="H6778" t="str">
            <v>Comfort Spaces Solid Blue Microfiber Allover Elastic Fitted Sheet, Twin-XL</v>
          </cell>
          <cell r="I6778" t="str">
            <v>COMFORT SPACES PLAIN</v>
          </cell>
          <cell r="J6778" t="str">
            <v>ONLINE ONLY</v>
          </cell>
          <cell r="K6778">
            <v>196408512</v>
          </cell>
          <cell r="L6778" t="str">
            <v>BLUE</v>
          </cell>
          <cell r="M6778" t="str">
            <v>N/A</v>
          </cell>
          <cell r="N6778">
            <v>6.85</v>
          </cell>
          <cell r="O6778">
            <v>12.99</v>
          </cell>
          <cell r="P6778">
            <v>0.47267100000000001</v>
          </cell>
          <cell r="Q6778" t="str">
            <v>SITE MERCH</v>
          </cell>
          <cell r="R6778" t="str">
            <v>07</v>
          </cell>
          <cell r="S6778" t="str">
            <v>E &amp; E CO LTD</v>
          </cell>
          <cell r="T6778" t="str">
            <v>444096</v>
          </cell>
          <cell r="U6778" t="str">
            <v>1</v>
          </cell>
          <cell r="V6778">
            <v>1</v>
          </cell>
        </row>
        <row r="6779">
          <cell r="C6779">
            <v>587561703</v>
          </cell>
          <cell r="E6779">
            <v>411845135</v>
          </cell>
          <cell r="F6779" t="str">
            <v>0008656940199</v>
          </cell>
          <cell r="G6779" t="str">
            <v>CS20-1119</v>
          </cell>
          <cell r="H6779" t="str">
            <v>Comfort Spaces 6 Piece Solid, Polyester Woven 1000 Thread Count Sheet Set, Black, Full</v>
          </cell>
          <cell r="I6779" t="str">
            <v>COMFORT SPACES 6-PIE</v>
          </cell>
          <cell r="J6779" t="str">
            <v>ONLINE ONLY</v>
          </cell>
          <cell r="K6779">
            <v>196408517</v>
          </cell>
          <cell r="L6779" t="str">
            <v>BLACK</v>
          </cell>
          <cell r="M6779" t="str">
            <v>N/A</v>
          </cell>
          <cell r="N6779">
            <v>14.25</v>
          </cell>
          <cell r="O6779">
            <v>26.99</v>
          </cell>
          <cell r="P6779">
            <v>0.47202699999999997</v>
          </cell>
          <cell r="Q6779" t="str">
            <v>SITE MERCH</v>
          </cell>
          <cell r="R6779" t="str">
            <v>07</v>
          </cell>
          <cell r="S6779" t="str">
            <v>E &amp; E CO LTD</v>
          </cell>
          <cell r="T6779" t="str">
            <v>444096</v>
          </cell>
          <cell r="U6779" t="str">
            <v>1</v>
          </cell>
          <cell r="V6779">
            <v>1</v>
          </cell>
        </row>
        <row r="6780">
          <cell r="C6780">
            <v>587561704</v>
          </cell>
          <cell r="E6780">
            <v>216744520</v>
          </cell>
          <cell r="F6780" t="str">
            <v>0008656940193</v>
          </cell>
          <cell r="G6780" t="str">
            <v>CS20-1113</v>
          </cell>
          <cell r="H6780" t="str">
            <v>Comfort Spaces Striped Polyester Woven 1000 Thread Count Sheet Set, Full, Gray, 6-Pieces</v>
          </cell>
          <cell r="I6780" t="str">
            <v>COMFORT SPACES 6-PIE</v>
          </cell>
          <cell r="J6780" t="str">
            <v>ONLINE ONLY</v>
          </cell>
          <cell r="K6780">
            <v>196408518</v>
          </cell>
          <cell r="L6780" t="str">
            <v>GRAY</v>
          </cell>
          <cell r="M6780" t="str">
            <v>N/A</v>
          </cell>
          <cell r="N6780">
            <v>14.25</v>
          </cell>
          <cell r="O6780">
            <v>26.99</v>
          </cell>
          <cell r="P6780">
            <v>0.47202699999999997</v>
          </cell>
          <cell r="Q6780" t="str">
            <v>SITE MERCH</v>
          </cell>
          <cell r="R6780" t="str">
            <v>07</v>
          </cell>
          <cell r="S6780" t="str">
            <v>E &amp; E CO LTD</v>
          </cell>
          <cell r="T6780" t="str">
            <v>444096</v>
          </cell>
          <cell r="U6780" t="str">
            <v>1</v>
          </cell>
          <cell r="V6780">
            <v>1</v>
          </cell>
        </row>
        <row r="6781">
          <cell r="C6781">
            <v>587561705</v>
          </cell>
          <cell r="E6781">
            <v>249669318</v>
          </cell>
          <cell r="F6781" t="str">
            <v>0008656940210</v>
          </cell>
          <cell r="G6781" t="str">
            <v>CS20-1130</v>
          </cell>
          <cell r="H6781" t="str">
            <v>Comfort Spaces Microfiber Fitted Sheet, 14" Deep Pocket, Twin XL, Light Grey,1 Piece</v>
          </cell>
          <cell r="I6781" t="str">
            <v>COMFORT SPACES PLAIN</v>
          </cell>
          <cell r="J6781" t="str">
            <v>ONLINE ONLY</v>
          </cell>
          <cell r="K6781">
            <v>196408519</v>
          </cell>
          <cell r="L6781" t="str">
            <v>GRAY</v>
          </cell>
          <cell r="M6781" t="str">
            <v>N/A</v>
          </cell>
          <cell r="N6781">
            <v>6.85</v>
          </cell>
          <cell r="O6781">
            <v>12.99</v>
          </cell>
          <cell r="P6781">
            <v>0.47267100000000001</v>
          </cell>
          <cell r="Q6781" t="str">
            <v>SITE MERCH</v>
          </cell>
          <cell r="R6781" t="str">
            <v>07</v>
          </cell>
          <cell r="S6781" t="str">
            <v>E &amp; E CO LTD</v>
          </cell>
          <cell r="T6781" t="str">
            <v>444096</v>
          </cell>
          <cell r="U6781" t="str">
            <v>1</v>
          </cell>
          <cell r="V6781">
            <v>1</v>
          </cell>
        </row>
        <row r="6782">
          <cell r="C6782">
            <v>587561706</v>
          </cell>
          <cell r="E6782">
            <v>630067146</v>
          </cell>
          <cell r="F6782" t="str">
            <v>0008656940322</v>
          </cell>
          <cell r="G6782" t="str">
            <v>CS20-1165</v>
          </cell>
          <cell r="H6782" t="str">
            <v>Comfort Spaces Solid Print Cotton Sateen 500 Thread CountSheet Set, Queen, White, 4-Pieces</v>
          </cell>
          <cell r="I6782" t="str">
            <v>COMFORT SPACES 4-PIE</v>
          </cell>
          <cell r="J6782" t="str">
            <v>ONLINE ONLY</v>
          </cell>
          <cell r="K6782">
            <v>196408521</v>
          </cell>
          <cell r="L6782" t="str">
            <v>WHITE</v>
          </cell>
          <cell r="M6782" t="str">
            <v>N/A</v>
          </cell>
          <cell r="N6782">
            <v>41.29</v>
          </cell>
          <cell r="O6782">
            <v>69.989999999999995</v>
          </cell>
          <cell r="P6782">
            <v>0.41005900000000001</v>
          </cell>
          <cell r="Q6782" t="str">
            <v>SITE MERCH</v>
          </cell>
          <cell r="R6782" t="str">
            <v>07</v>
          </cell>
          <cell r="S6782" t="str">
            <v>E &amp; E CO LTD</v>
          </cell>
          <cell r="T6782" t="str">
            <v>444096</v>
          </cell>
          <cell r="U6782" t="str">
            <v>1</v>
          </cell>
          <cell r="V6782">
            <v>1</v>
          </cell>
        </row>
        <row r="6783">
          <cell r="C6783">
            <v>587561707</v>
          </cell>
          <cell r="E6783">
            <v>757786574</v>
          </cell>
          <cell r="F6783" t="str">
            <v>0008656940214</v>
          </cell>
          <cell r="G6783" t="str">
            <v>CS20-1134</v>
          </cell>
          <cell r="H6783" t="str">
            <v>Comfort Spaces Solid White Microfiber Allover Elastic Fitted Sheet, Twin</v>
          </cell>
          <cell r="I6783" t="str">
            <v>COMFORT SPACES PLAIN</v>
          </cell>
          <cell r="J6783" t="str">
            <v>ONLINE ONLY</v>
          </cell>
          <cell r="K6783">
            <v>196408523</v>
          </cell>
          <cell r="L6783" t="str">
            <v>WHITE</v>
          </cell>
          <cell r="M6783" t="str">
            <v>N/A</v>
          </cell>
          <cell r="N6783">
            <v>6.4</v>
          </cell>
          <cell r="O6783">
            <v>11.99</v>
          </cell>
          <cell r="P6783">
            <v>0.46622200000000003</v>
          </cell>
          <cell r="Q6783" t="str">
            <v>SITE MERCH</v>
          </cell>
          <cell r="R6783" t="str">
            <v>07</v>
          </cell>
          <cell r="S6783" t="str">
            <v>E &amp; E CO LTD</v>
          </cell>
          <cell r="T6783" t="str">
            <v>444096</v>
          </cell>
          <cell r="U6783" t="str">
            <v>1</v>
          </cell>
          <cell r="V6783">
            <v>1</v>
          </cell>
        </row>
        <row r="6784">
          <cell r="C6784">
            <v>587561709</v>
          </cell>
          <cell r="E6784">
            <v>115457285</v>
          </cell>
          <cell r="F6784" t="str">
            <v>0008656940205</v>
          </cell>
          <cell r="G6784" t="str">
            <v>CS20-1125</v>
          </cell>
          <cell r="H6784" t="str">
            <v>Comfort Spaces Microfiber 85GSM 6-Piece Violet 14" Deep Pocket Sheet Set, Full</v>
          </cell>
          <cell r="I6784" t="str">
            <v>COMFORT SPACES 6 PIE</v>
          </cell>
          <cell r="J6784" t="str">
            <v>ONLINE ONLY</v>
          </cell>
          <cell r="K6784">
            <v>196408526</v>
          </cell>
          <cell r="L6784" t="str">
            <v>PURPLE</v>
          </cell>
          <cell r="M6784" t="str">
            <v>N/A</v>
          </cell>
          <cell r="N6784">
            <v>14.25</v>
          </cell>
          <cell r="O6784">
            <v>26.99</v>
          </cell>
          <cell r="P6784">
            <v>0.47202699999999997</v>
          </cell>
          <cell r="Q6784" t="str">
            <v>SITE MERCH</v>
          </cell>
          <cell r="R6784" t="str">
            <v>07</v>
          </cell>
          <cell r="S6784" t="str">
            <v>E &amp; E CO LTD</v>
          </cell>
          <cell r="T6784" t="str">
            <v>444096</v>
          </cell>
          <cell r="U6784" t="str">
            <v>1</v>
          </cell>
          <cell r="V6784">
            <v>1</v>
          </cell>
        </row>
        <row r="6785">
          <cell r="C6785">
            <v>587561710</v>
          </cell>
          <cell r="E6785">
            <v>453252790</v>
          </cell>
          <cell r="F6785" t="str">
            <v>0008656940204</v>
          </cell>
          <cell r="G6785" t="str">
            <v>CS20-1124</v>
          </cell>
          <cell r="H6785" t="str">
            <v>Comfort Spaces Microfiber 85GSM 6-Piece Violet 14" Deep Pocket Sheet Set, Twin XL</v>
          </cell>
          <cell r="I6785" t="str">
            <v>COMFORT SPACES 4-PIE</v>
          </cell>
          <cell r="J6785" t="str">
            <v>ONLINE ONLY</v>
          </cell>
          <cell r="K6785">
            <v>196408527</v>
          </cell>
          <cell r="L6785" t="str">
            <v>PURPLE</v>
          </cell>
          <cell r="M6785" t="str">
            <v>N/A</v>
          </cell>
          <cell r="N6785">
            <v>12.14</v>
          </cell>
          <cell r="O6785">
            <v>22.99</v>
          </cell>
          <cell r="P6785">
            <v>0.47194399999999997</v>
          </cell>
          <cell r="Q6785" t="str">
            <v>SITE MERCH</v>
          </cell>
          <cell r="R6785" t="str">
            <v>07</v>
          </cell>
          <cell r="S6785" t="str">
            <v>E &amp; E CO LTD</v>
          </cell>
          <cell r="T6785" t="str">
            <v>444096</v>
          </cell>
          <cell r="U6785" t="str">
            <v>1</v>
          </cell>
          <cell r="V6785">
            <v>1</v>
          </cell>
        </row>
        <row r="6786">
          <cell r="C6786">
            <v>587561711</v>
          </cell>
          <cell r="E6786">
            <v>147753949</v>
          </cell>
          <cell r="F6786" t="str">
            <v>0008656940200</v>
          </cell>
          <cell r="G6786" t="str">
            <v>CS20-1120</v>
          </cell>
          <cell r="H6786" t="str">
            <v>Comfort Spaces 6 Piece Solid Polyester Microfiber Sheet Set, Queen, Black</v>
          </cell>
          <cell r="I6786" t="str">
            <v>COMFORT SPACES 6-PIE</v>
          </cell>
          <cell r="J6786" t="str">
            <v>ONLINE ONLY</v>
          </cell>
          <cell r="K6786">
            <v>196408528</v>
          </cell>
          <cell r="L6786" t="str">
            <v>BLACK</v>
          </cell>
          <cell r="M6786" t="str">
            <v>N/A</v>
          </cell>
          <cell r="N6786">
            <v>14.25</v>
          </cell>
          <cell r="O6786">
            <v>26.99</v>
          </cell>
          <cell r="P6786">
            <v>0.47202699999999997</v>
          </cell>
          <cell r="Q6786" t="str">
            <v>SITE MERCH</v>
          </cell>
          <cell r="R6786" t="str">
            <v>07</v>
          </cell>
          <cell r="S6786" t="str">
            <v>E &amp; E CO LTD</v>
          </cell>
          <cell r="T6786" t="str">
            <v>444096</v>
          </cell>
          <cell r="U6786" t="str">
            <v>1</v>
          </cell>
          <cell r="V6786">
            <v>1</v>
          </cell>
        </row>
        <row r="6787">
          <cell r="C6787">
            <v>587561713</v>
          </cell>
          <cell r="E6787">
            <v>612694247</v>
          </cell>
          <cell r="F6787" t="str">
            <v>0008656940227</v>
          </cell>
          <cell r="G6787" t="str">
            <v>CS20-1143</v>
          </cell>
          <cell r="H6787" t="str">
            <v>Comfort Spaces Solid Purple Microfiber Allover Elastic Fitted Sheet, King</v>
          </cell>
          <cell r="I6787" t="str">
            <v>COMFORT SPACES PLAIN</v>
          </cell>
          <cell r="J6787" t="str">
            <v>ONLINE ONLY</v>
          </cell>
          <cell r="K6787">
            <v>196408533</v>
          </cell>
          <cell r="L6787" t="str">
            <v>PURPLE</v>
          </cell>
          <cell r="M6787" t="str">
            <v>N/A</v>
          </cell>
          <cell r="N6787">
            <v>9.5</v>
          </cell>
          <cell r="O6787">
            <v>17.989999999999998</v>
          </cell>
          <cell r="P6787">
            <v>0.47192899999999999</v>
          </cell>
          <cell r="Q6787" t="str">
            <v>SITE MERCH</v>
          </cell>
          <cell r="R6787" t="str">
            <v>07</v>
          </cell>
          <cell r="S6787" t="str">
            <v>E &amp; E CO LTD</v>
          </cell>
          <cell r="T6787" t="str">
            <v>444096</v>
          </cell>
          <cell r="U6787" t="str">
            <v>1</v>
          </cell>
          <cell r="V6787">
            <v>1</v>
          </cell>
        </row>
        <row r="6788">
          <cell r="C6788">
            <v>587561714</v>
          </cell>
          <cell r="E6788">
            <v>372053232</v>
          </cell>
          <cell r="F6788" t="str">
            <v>0008656940202</v>
          </cell>
          <cell r="G6788" t="str">
            <v>CS20-1122</v>
          </cell>
          <cell r="H6788" t="str">
            <v>Comfort Spaces 6 Piece Solid, Polyester Woven 1000 Thread Count Sheet Set, Black, Cal King</v>
          </cell>
          <cell r="I6788" t="str">
            <v>COMFORT SPACES 6-PIE</v>
          </cell>
          <cell r="J6788" t="str">
            <v>ONLINE ONLY</v>
          </cell>
          <cell r="K6788">
            <v>196408532</v>
          </cell>
          <cell r="L6788" t="str">
            <v>BLACK</v>
          </cell>
          <cell r="M6788" t="str">
            <v>N/A</v>
          </cell>
          <cell r="N6788">
            <v>15.83</v>
          </cell>
          <cell r="O6788">
            <v>29.99</v>
          </cell>
          <cell r="P6788">
            <v>0.47215699999999999</v>
          </cell>
          <cell r="Q6788" t="str">
            <v>SITE MERCH</v>
          </cell>
          <cell r="R6788" t="str">
            <v>07</v>
          </cell>
          <cell r="S6788" t="str">
            <v>E &amp; E CO LTD</v>
          </cell>
          <cell r="T6788" t="str">
            <v>444096</v>
          </cell>
          <cell r="U6788" t="str">
            <v>1</v>
          </cell>
          <cell r="V6788">
            <v>1</v>
          </cell>
        </row>
        <row r="6789">
          <cell r="C6789">
            <v>587561716</v>
          </cell>
          <cell r="E6789">
            <v>937737622</v>
          </cell>
          <cell r="F6789" t="str">
            <v>0008656940242</v>
          </cell>
          <cell r="G6789" t="str">
            <v>CS20-1158</v>
          </cell>
          <cell r="H6789" t="str">
            <v>Comfort Spaces Solid, Polyester Woven 1000 Thread Count Fitted Sheet, King, Black</v>
          </cell>
          <cell r="I6789" t="str">
            <v>COMFORT SPACES PLAIN</v>
          </cell>
          <cell r="J6789" t="str">
            <v>ONLINE ONLY</v>
          </cell>
          <cell r="K6789">
            <v>196408536</v>
          </cell>
          <cell r="L6789" t="str">
            <v>BLACK</v>
          </cell>
          <cell r="M6789" t="str">
            <v>N/A</v>
          </cell>
          <cell r="N6789">
            <v>9.5</v>
          </cell>
          <cell r="O6789">
            <v>17.989999999999998</v>
          </cell>
          <cell r="P6789">
            <v>0.47192899999999999</v>
          </cell>
          <cell r="Q6789" t="str">
            <v>SITE MERCH</v>
          </cell>
          <cell r="R6789" t="str">
            <v>07</v>
          </cell>
          <cell r="S6789" t="str">
            <v>E &amp; E CO LTD</v>
          </cell>
          <cell r="T6789" t="str">
            <v>444096</v>
          </cell>
          <cell r="U6789" t="str">
            <v>1</v>
          </cell>
          <cell r="V6789">
            <v>1</v>
          </cell>
        </row>
        <row r="6790">
          <cell r="C6790">
            <v>587561717</v>
          </cell>
          <cell r="E6790">
            <v>194708074</v>
          </cell>
          <cell r="F6790" t="str">
            <v>0008656940218</v>
          </cell>
          <cell r="G6790" t="str">
            <v>CS20-1138</v>
          </cell>
          <cell r="H6790" t="str">
            <v>Comfort Spaces Solid White Microfiber Allover Elastic Fitted Sheet, King, White</v>
          </cell>
          <cell r="I6790" t="str">
            <v>COMFORT SPACES PLAIN</v>
          </cell>
          <cell r="J6790" t="str">
            <v>ONLINE ONLY</v>
          </cell>
          <cell r="K6790">
            <v>196408537</v>
          </cell>
          <cell r="L6790" t="str">
            <v>WHITE</v>
          </cell>
          <cell r="M6790" t="str">
            <v>N/A</v>
          </cell>
          <cell r="N6790">
            <v>9.5</v>
          </cell>
          <cell r="O6790">
            <v>17.989999999999998</v>
          </cell>
          <cell r="P6790">
            <v>0.47192899999999999</v>
          </cell>
          <cell r="Q6790" t="str">
            <v>SITE MERCH</v>
          </cell>
          <cell r="R6790" t="str">
            <v>07</v>
          </cell>
          <cell r="S6790" t="str">
            <v>E &amp; E CO LTD</v>
          </cell>
          <cell r="T6790" t="str">
            <v>444096</v>
          </cell>
          <cell r="U6790" t="str">
            <v>1</v>
          </cell>
          <cell r="V6790">
            <v>1</v>
          </cell>
        </row>
        <row r="6791">
          <cell r="C6791">
            <v>587561718</v>
          </cell>
          <cell r="E6791">
            <v>359701615</v>
          </cell>
          <cell r="F6791" t="str">
            <v>0008656940223</v>
          </cell>
          <cell r="G6791" t="str">
            <v>CS20-1139</v>
          </cell>
          <cell r="H6791" t="str">
            <v>Comfort Spaces Plainweave Solid Print Polyester Woven 1000 Thread Count Fitted Sheet, Twin, Purple</v>
          </cell>
          <cell r="I6791" t="str">
            <v>COMFORT SPACES PLAIN</v>
          </cell>
          <cell r="J6791" t="str">
            <v>ONLINE ONLY</v>
          </cell>
          <cell r="K6791">
            <v>196408538</v>
          </cell>
          <cell r="L6791" t="str">
            <v>PURPLE</v>
          </cell>
          <cell r="M6791" t="str">
            <v>N/A</v>
          </cell>
          <cell r="N6791">
            <v>6.4</v>
          </cell>
          <cell r="O6791">
            <v>11.99</v>
          </cell>
          <cell r="P6791">
            <v>0.46622200000000003</v>
          </cell>
          <cell r="Q6791" t="str">
            <v>SITE MERCH</v>
          </cell>
          <cell r="R6791" t="str">
            <v>07</v>
          </cell>
          <cell r="S6791" t="str">
            <v>E &amp; E CO LTD</v>
          </cell>
          <cell r="T6791" t="str">
            <v>444096</v>
          </cell>
          <cell r="U6791" t="str">
            <v>1</v>
          </cell>
          <cell r="V6791">
            <v>1</v>
          </cell>
        </row>
        <row r="6792">
          <cell r="C6792">
            <v>587561719</v>
          </cell>
          <cell r="E6792">
            <v>204969210</v>
          </cell>
          <cell r="F6792" t="str">
            <v>0008656940215</v>
          </cell>
          <cell r="G6792" t="str">
            <v>CS20-1135</v>
          </cell>
          <cell r="H6792" t="str">
            <v>Comfort Spaces Solid White 1 Piece Microfiber Fitted Sheet, Twin-XL</v>
          </cell>
          <cell r="I6792" t="str">
            <v>COMFORT SPACES PLAIN</v>
          </cell>
          <cell r="J6792" t="str">
            <v>ONLINE ONLY</v>
          </cell>
          <cell r="K6792">
            <v>196408540</v>
          </cell>
          <cell r="L6792" t="str">
            <v>WHITE</v>
          </cell>
          <cell r="M6792" t="str">
            <v>N/A</v>
          </cell>
          <cell r="N6792">
            <v>6.85</v>
          </cell>
          <cell r="O6792">
            <v>12.99</v>
          </cell>
          <cell r="P6792">
            <v>0.47267100000000001</v>
          </cell>
          <cell r="Q6792" t="str">
            <v>SITE MERCH</v>
          </cell>
          <cell r="R6792" t="str">
            <v>07</v>
          </cell>
          <cell r="S6792" t="str">
            <v>E &amp; E CO LTD</v>
          </cell>
          <cell r="T6792" t="str">
            <v>444096</v>
          </cell>
          <cell r="U6792" t="str">
            <v>1</v>
          </cell>
          <cell r="V6792">
            <v>1</v>
          </cell>
        </row>
        <row r="6793">
          <cell r="C6793">
            <v>587561720</v>
          </cell>
          <cell r="E6793">
            <v>899326252</v>
          </cell>
          <cell r="F6793" t="str">
            <v>0008656940212</v>
          </cell>
          <cell r="G6793" t="str">
            <v>CS20-1132</v>
          </cell>
          <cell r="H6793" t="str">
            <v>Comfort Spaces Solid, Polyester Woven 1000 Thread Count Fitted Sheet, Gray, Queen</v>
          </cell>
          <cell r="I6793" t="str">
            <v>COMFORT SPACES PLAIN</v>
          </cell>
          <cell r="J6793" t="str">
            <v>ONLINE ONLY</v>
          </cell>
          <cell r="K6793">
            <v>196408541</v>
          </cell>
          <cell r="L6793" t="str">
            <v>GRAY</v>
          </cell>
          <cell r="M6793" t="str">
            <v>N/A</v>
          </cell>
          <cell r="N6793">
            <v>8.5</v>
          </cell>
          <cell r="O6793">
            <v>15.99</v>
          </cell>
          <cell r="P6793">
            <v>0.468418</v>
          </cell>
          <cell r="Q6793" t="str">
            <v>SITE MERCH</v>
          </cell>
          <cell r="R6793" t="str">
            <v>07</v>
          </cell>
          <cell r="S6793" t="str">
            <v>E &amp; E CO LTD</v>
          </cell>
          <cell r="T6793" t="str">
            <v>444096</v>
          </cell>
          <cell r="U6793" t="str">
            <v>1</v>
          </cell>
          <cell r="V6793">
            <v>1</v>
          </cell>
        </row>
        <row r="6794">
          <cell r="C6794">
            <v>587561723</v>
          </cell>
          <cell r="E6794">
            <v>622627259</v>
          </cell>
          <cell r="F6794" t="str">
            <v>0008656940233</v>
          </cell>
          <cell r="G6794" t="str">
            <v>CS20-1149</v>
          </cell>
          <cell r="H6794" t="str">
            <v>Comfort Spaces Solid, Polyester Woven 1000 Thread Count Fitted Sheet, Teal, Twin</v>
          </cell>
          <cell r="I6794" t="str">
            <v>COMFORT SPACES PLAIN</v>
          </cell>
          <cell r="J6794" t="str">
            <v>ONLINE ONLY</v>
          </cell>
          <cell r="K6794">
            <v>196408545</v>
          </cell>
          <cell r="L6794" t="str">
            <v>BLUE</v>
          </cell>
          <cell r="M6794" t="str">
            <v>N/A</v>
          </cell>
          <cell r="N6794">
            <v>6.4</v>
          </cell>
          <cell r="O6794">
            <v>11.99</v>
          </cell>
          <cell r="P6794">
            <v>0.46622200000000003</v>
          </cell>
          <cell r="Q6794" t="str">
            <v>SITE MERCH</v>
          </cell>
          <cell r="R6794" t="str">
            <v>07</v>
          </cell>
          <cell r="S6794" t="str">
            <v>E &amp; E CO LTD</v>
          </cell>
          <cell r="T6794" t="str">
            <v>444096</v>
          </cell>
          <cell r="U6794" t="str">
            <v>1</v>
          </cell>
          <cell r="V6794">
            <v>1</v>
          </cell>
        </row>
        <row r="6795">
          <cell r="C6795">
            <v>587561724</v>
          </cell>
          <cell r="E6795">
            <v>540557102</v>
          </cell>
          <cell r="F6795" t="str">
            <v>0008656940224</v>
          </cell>
          <cell r="G6795" t="str">
            <v>CS20-1140</v>
          </cell>
          <cell r="H6795" t="str">
            <v>Comfort Spaces Plainweave Solid Print Polyester Woven 1000 Thread Count Fitted Sheet, Twin-XL, Purple</v>
          </cell>
          <cell r="I6795" t="str">
            <v>COMFORT SPACES PLAIN</v>
          </cell>
          <cell r="J6795" t="str">
            <v>ONLINE ONLY</v>
          </cell>
          <cell r="K6795">
            <v>196408546</v>
          </cell>
          <cell r="L6795" t="str">
            <v>PURPLE</v>
          </cell>
          <cell r="M6795" t="str">
            <v>N/A</v>
          </cell>
          <cell r="N6795">
            <v>6.85</v>
          </cell>
          <cell r="O6795">
            <v>12.99</v>
          </cell>
          <cell r="P6795">
            <v>0.47267100000000001</v>
          </cell>
          <cell r="Q6795" t="str">
            <v>SITE MERCH</v>
          </cell>
          <cell r="R6795" t="str">
            <v>07</v>
          </cell>
          <cell r="S6795" t="str">
            <v>E &amp; E CO LTD</v>
          </cell>
          <cell r="T6795" t="str">
            <v>444096</v>
          </cell>
          <cell r="U6795" t="str">
            <v>1</v>
          </cell>
          <cell r="V6795">
            <v>1</v>
          </cell>
        </row>
        <row r="6796">
          <cell r="C6796">
            <v>587561725</v>
          </cell>
          <cell r="E6796">
            <v>893462621</v>
          </cell>
          <cell r="F6796" t="str">
            <v>0008656940192</v>
          </cell>
          <cell r="G6796" t="str">
            <v>CS20-1112</v>
          </cell>
          <cell r="H6796" t="str">
            <v>Comfort Spaces 4 Piece Stripe, Polyester Woven 1000 Thread Count Sheet Set, Gray, Twin-XL</v>
          </cell>
          <cell r="I6796" t="str">
            <v>COMFORT SPACES 4-PIE</v>
          </cell>
          <cell r="J6796" t="str">
            <v>ONLINE ONLY</v>
          </cell>
          <cell r="K6796">
            <v>196408547</v>
          </cell>
          <cell r="L6796" t="str">
            <v>GRAY</v>
          </cell>
          <cell r="M6796" t="str">
            <v>N/A</v>
          </cell>
          <cell r="N6796">
            <v>12.14</v>
          </cell>
          <cell r="O6796">
            <v>22.99</v>
          </cell>
          <cell r="P6796">
            <v>0.47194399999999997</v>
          </cell>
          <cell r="Q6796" t="str">
            <v>SITE MERCH</v>
          </cell>
          <cell r="R6796" t="str">
            <v>07</v>
          </cell>
          <cell r="S6796" t="str">
            <v>E &amp; E CO LTD</v>
          </cell>
          <cell r="T6796" t="str">
            <v>444096</v>
          </cell>
          <cell r="U6796" t="str">
            <v>1</v>
          </cell>
          <cell r="V6796">
            <v>1</v>
          </cell>
        </row>
        <row r="6797">
          <cell r="C6797">
            <v>587561727</v>
          </cell>
          <cell r="E6797">
            <v>386523573</v>
          </cell>
          <cell r="F6797" t="str">
            <v>0008656940216</v>
          </cell>
          <cell r="G6797" t="str">
            <v>CS20-1136</v>
          </cell>
          <cell r="H6797" t="str">
            <v>Comfort Spaces Solid, Polyester Woven 1000 Thread Count Fitted Sheet, Full, White</v>
          </cell>
          <cell r="I6797" t="str">
            <v>COMFORT SPACES PLAIN</v>
          </cell>
          <cell r="J6797" t="str">
            <v>ONLINE ONLY</v>
          </cell>
          <cell r="K6797">
            <v>196408549</v>
          </cell>
          <cell r="L6797" t="str">
            <v>WHITE</v>
          </cell>
          <cell r="M6797" t="str">
            <v>N/A</v>
          </cell>
          <cell r="N6797">
            <v>7.95</v>
          </cell>
          <cell r="O6797">
            <v>14.99</v>
          </cell>
          <cell r="P6797">
            <v>0.46964600000000001</v>
          </cell>
          <cell r="Q6797" t="str">
            <v>SITE MERCH</v>
          </cell>
          <cell r="R6797" t="str">
            <v>07</v>
          </cell>
          <cell r="S6797" t="str">
            <v>E &amp; E CO LTD</v>
          </cell>
          <cell r="T6797" t="str">
            <v>444096</v>
          </cell>
          <cell r="U6797" t="str">
            <v>1</v>
          </cell>
          <cell r="V6797">
            <v>1</v>
          </cell>
        </row>
        <row r="6798">
          <cell r="C6798">
            <v>587561938</v>
          </cell>
          <cell r="E6798">
            <v>343393919</v>
          </cell>
          <cell r="F6798" t="str">
            <v>0008656940237</v>
          </cell>
          <cell r="G6798" t="str">
            <v>CS20-1153</v>
          </cell>
          <cell r="H6798" t="str">
            <v>Comfort Spaces Solid Teal Microfiber Allover Elastic Fitted Sheet, King</v>
          </cell>
          <cell r="I6798" t="str">
            <v>COMFORT SPACES PLAIN</v>
          </cell>
          <cell r="J6798" t="str">
            <v>ONLINE ONLY</v>
          </cell>
          <cell r="K6798">
            <v>196408869</v>
          </cell>
          <cell r="L6798" t="str">
            <v>BLUE</v>
          </cell>
          <cell r="M6798" t="str">
            <v>N/A</v>
          </cell>
          <cell r="N6798">
            <v>9.5</v>
          </cell>
          <cell r="O6798">
            <v>17.989999999999998</v>
          </cell>
          <cell r="P6798">
            <v>0.47192899999999999</v>
          </cell>
          <cell r="Q6798" t="str">
            <v>SITE MERCH</v>
          </cell>
          <cell r="R6798" t="str">
            <v>07</v>
          </cell>
          <cell r="S6798" t="str">
            <v>E &amp; E CO LTD</v>
          </cell>
          <cell r="T6798" t="str">
            <v>444096</v>
          </cell>
          <cell r="U6798" t="str">
            <v>1</v>
          </cell>
          <cell r="V6798">
            <v>1</v>
          </cell>
        </row>
        <row r="6799">
          <cell r="C6799">
            <v>587690499</v>
          </cell>
          <cell r="E6799">
            <v>912511602</v>
          </cell>
          <cell r="F6799" t="str">
            <v>0008656949453</v>
          </cell>
          <cell r="G6799" t="str">
            <v>MS8144409622-34</v>
          </cell>
          <cell r="H6799" t="str">
            <v>Mainstays Teal Medallion 8 Piece Bed in a Bag Comforter Set With Sheets, Twin/Twin XL</v>
          </cell>
          <cell r="I6799" t="str">
            <v>MS BNB BLUE MDLN T</v>
          </cell>
          <cell r="J6799" t="str">
            <v>ONLINE ONLY</v>
          </cell>
          <cell r="K6799">
            <v>196580967</v>
          </cell>
          <cell r="L6799" t="str">
            <v>BLUE</v>
          </cell>
          <cell r="M6799" t="str">
            <v>TWIN</v>
          </cell>
          <cell r="N6799">
            <v>34.340000000000003</v>
          </cell>
          <cell r="O6799">
            <v>44.88</v>
          </cell>
          <cell r="P6799">
            <v>0.234848</v>
          </cell>
          <cell r="Q6799" t="str">
            <v>BEDDING SET</v>
          </cell>
          <cell r="R6799" t="str">
            <v>03</v>
          </cell>
          <cell r="S6799" t="str">
            <v>E &amp; E CO LTD</v>
          </cell>
          <cell r="T6799" t="str">
            <v>444096</v>
          </cell>
          <cell r="U6799" t="str">
            <v>0</v>
          </cell>
          <cell r="V6799">
            <v>1</v>
          </cell>
        </row>
        <row r="6800">
          <cell r="C6800">
            <v>594463994</v>
          </cell>
          <cell r="E6800">
            <v>561510699</v>
          </cell>
          <cell r="F6800" t="str">
            <v>0008656961722</v>
          </cell>
          <cell r="G6800" t="str">
            <v>MS5101030822-14</v>
          </cell>
          <cell r="H6800" t="str">
            <v>Mainstays Coral 13 Piece Bed in a Bag Comforter Set With Sheets, Full</v>
          </cell>
          <cell r="I6800" t="str">
            <v>MS BED BNDL FLORAL F</v>
          </cell>
          <cell r="J6800" t="str">
            <v>ONLINE ONLY</v>
          </cell>
          <cell r="K6800">
            <v>204514732</v>
          </cell>
          <cell r="L6800" t="str">
            <v>FLORAL</v>
          </cell>
          <cell r="M6800" t="str">
            <v>FULL</v>
          </cell>
          <cell r="N6800">
            <v>49.17</v>
          </cell>
          <cell r="O6800">
            <v>69</v>
          </cell>
          <cell r="P6800">
            <v>0.28739100000000001</v>
          </cell>
          <cell r="Q6800" t="str">
            <v>MS BNB BUNDL</v>
          </cell>
          <cell r="R6800" t="str">
            <v>40</v>
          </cell>
          <cell r="S6800" t="str">
            <v>IMPORT-E&amp;E CO LTD</v>
          </cell>
          <cell r="T6800" t="str">
            <v>010308</v>
          </cell>
          <cell r="U6800" t="str">
            <v>0</v>
          </cell>
          <cell r="V6800">
            <v>1</v>
          </cell>
        </row>
        <row r="6801">
          <cell r="C6801">
            <v>594463995</v>
          </cell>
          <cell r="E6801">
            <v>330694283</v>
          </cell>
          <cell r="F6801" t="str">
            <v>0008656961725</v>
          </cell>
          <cell r="G6801" t="str">
            <v>MS5101030822-16</v>
          </cell>
          <cell r="H6801" t="str">
            <v>Mainstays Black and White 11 Piece Bed in a Bag Comforter Set with Sheets, Twin/Twin XL</v>
          </cell>
          <cell r="I6801" t="str">
            <v>MS BED BND BLK T</v>
          </cell>
          <cell r="J6801" t="str">
            <v>ONLINE ONLY</v>
          </cell>
          <cell r="K6801">
            <v>204514733</v>
          </cell>
          <cell r="L6801" t="str">
            <v>BLKWHT</v>
          </cell>
          <cell r="M6801" t="str">
            <v>TWIN</v>
          </cell>
          <cell r="N6801">
            <v>44.76</v>
          </cell>
          <cell r="O6801">
            <v>69</v>
          </cell>
          <cell r="P6801">
            <v>0.35130400000000001</v>
          </cell>
          <cell r="Q6801" t="str">
            <v>MS BNB BUNDL</v>
          </cell>
          <cell r="R6801" t="str">
            <v>40</v>
          </cell>
          <cell r="S6801" t="str">
            <v>IMPORT-E&amp;E CO LTD</v>
          </cell>
          <cell r="T6801" t="str">
            <v>010308</v>
          </cell>
          <cell r="U6801" t="str">
            <v>0</v>
          </cell>
          <cell r="V6801">
            <v>1</v>
          </cell>
        </row>
        <row r="6802">
          <cell r="C6802">
            <v>594463996</v>
          </cell>
          <cell r="E6802">
            <v>479122374</v>
          </cell>
          <cell r="F6802" t="str">
            <v>0008656961728</v>
          </cell>
          <cell r="G6802" t="str">
            <v>MS5101030822-17</v>
          </cell>
          <cell r="H6802" t="str">
            <v>Mainstays Black and White 13 Piece Bed in a Bag Comforter Set With Sheets, Full</v>
          </cell>
          <cell r="I6802" t="str">
            <v>MS BED BND BLK F</v>
          </cell>
          <cell r="J6802" t="str">
            <v>ONLINE ONLY</v>
          </cell>
          <cell r="K6802">
            <v>204514734</v>
          </cell>
          <cell r="L6802" t="str">
            <v>BLKWHT</v>
          </cell>
          <cell r="M6802" t="str">
            <v>FULL</v>
          </cell>
          <cell r="N6802">
            <v>49.17</v>
          </cell>
          <cell r="O6802">
            <v>69</v>
          </cell>
          <cell r="P6802">
            <v>0.28739100000000001</v>
          </cell>
          <cell r="Q6802" t="str">
            <v>MS BNB BUNDL</v>
          </cell>
          <cell r="R6802" t="str">
            <v>40</v>
          </cell>
          <cell r="S6802" t="str">
            <v>IMPORT-E&amp;E CO LTD</v>
          </cell>
          <cell r="T6802" t="str">
            <v>010308</v>
          </cell>
          <cell r="U6802" t="str">
            <v>0</v>
          </cell>
          <cell r="V6802">
            <v>1</v>
          </cell>
        </row>
        <row r="6803">
          <cell r="C6803">
            <v>594463997</v>
          </cell>
          <cell r="E6803">
            <v>125734074</v>
          </cell>
          <cell r="F6803" t="str">
            <v>0008656961730</v>
          </cell>
          <cell r="G6803" t="str">
            <v>MS5101030822-18</v>
          </cell>
          <cell r="H6803" t="str">
            <v>Mainstays Black and White 13 Piece Bed in a Bag Comforter Set with Sheets, Queen</v>
          </cell>
          <cell r="I6803" t="str">
            <v>MS BED BND BLK Q</v>
          </cell>
          <cell r="J6803" t="str">
            <v>ONLINE ONLY</v>
          </cell>
          <cell r="K6803">
            <v>204514735</v>
          </cell>
          <cell r="L6803" t="str">
            <v>BLKWHT</v>
          </cell>
          <cell r="M6803" t="str">
            <v>QUEEN</v>
          </cell>
          <cell r="N6803">
            <v>51.96</v>
          </cell>
          <cell r="O6803">
            <v>69</v>
          </cell>
          <cell r="P6803">
            <v>0.24695700000000001</v>
          </cell>
          <cell r="Q6803" t="str">
            <v>MS BNB BUNDL</v>
          </cell>
          <cell r="R6803" t="str">
            <v>40</v>
          </cell>
          <cell r="S6803" t="str">
            <v>IMPORT-E&amp;E CO LTD</v>
          </cell>
          <cell r="T6803" t="str">
            <v>010308</v>
          </cell>
          <cell r="U6803" t="str">
            <v>0</v>
          </cell>
          <cell r="V6803">
            <v>1</v>
          </cell>
        </row>
        <row r="6804">
          <cell r="C6804">
            <v>594579287</v>
          </cell>
          <cell r="E6804">
            <v>131801940</v>
          </cell>
          <cell r="F6804" t="str">
            <v>0008656961721</v>
          </cell>
          <cell r="G6804" t="str">
            <v>MS5101030822-13</v>
          </cell>
          <cell r="H6804" t="str">
            <v>Mainstays Coral 11 Piece Bed in a Bag Comforter Set with Sheets, Twin-XL</v>
          </cell>
          <cell r="I6804" t="str">
            <v>MS BED BNDL FLORAL T</v>
          </cell>
          <cell r="J6804" t="str">
            <v>ONLINE ONLY</v>
          </cell>
          <cell r="K6804">
            <v>204639426</v>
          </cell>
          <cell r="L6804" t="str">
            <v>FLORAL</v>
          </cell>
          <cell r="M6804" t="str">
            <v>TWIN</v>
          </cell>
          <cell r="N6804">
            <v>44.76</v>
          </cell>
          <cell r="O6804">
            <v>69</v>
          </cell>
          <cell r="P6804">
            <v>0.35130400000000001</v>
          </cell>
          <cell r="Q6804" t="str">
            <v>MS BNB BUNDL</v>
          </cell>
          <cell r="R6804" t="str">
            <v>40</v>
          </cell>
          <cell r="S6804" t="str">
            <v>IMPORT-E&amp;E CO LTD</v>
          </cell>
          <cell r="T6804" t="str">
            <v>010308</v>
          </cell>
          <cell r="U6804" t="str">
            <v>0</v>
          </cell>
          <cell r="V6804">
            <v>1</v>
          </cell>
        </row>
        <row r="6805">
          <cell r="C6805">
            <v>594579288</v>
          </cell>
          <cell r="E6805">
            <v>938488301</v>
          </cell>
          <cell r="F6805" t="str">
            <v>0008656961724</v>
          </cell>
          <cell r="G6805" t="str">
            <v>MS5101030822-15</v>
          </cell>
          <cell r="H6805" t="str">
            <v>Mainstays Coral 13 Piece Bed in a Bag Comforter Set With Sheets, Queen</v>
          </cell>
          <cell r="I6805" t="str">
            <v>MS BED BNDL FLORAL Q</v>
          </cell>
          <cell r="J6805" t="str">
            <v>ONLINE ONLY</v>
          </cell>
          <cell r="K6805">
            <v>204639427</v>
          </cell>
          <cell r="L6805" t="str">
            <v>FLORAL</v>
          </cell>
          <cell r="M6805" t="str">
            <v>QUEEN</v>
          </cell>
          <cell r="N6805">
            <v>51.96</v>
          </cell>
          <cell r="O6805">
            <v>69</v>
          </cell>
          <cell r="P6805">
            <v>0.24695700000000001</v>
          </cell>
          <cell r="Q6805" t="str">
            <v>MS BNB BUNDL</v>
          </cell>
          <cell r="R6805" t="str">
            <v>40</v>
          </cell>
          <cell r="S6805" t="str">
            <v>IMPORT-E&amp;E CO LTD</v>
          </cell>
          <cell r="T6805" t="str">
            <v>010308</v>
          </cell>
          <cell r="U6805" t="str">
            <v>0</v>
          </cell>
          <cell r="V6805">
            <v>1</v>
          </cell>
        </row>
        <row r="6806">
          <cell r="C6806">
            <v>594063200</v>
          </cell>
          <cell r="D6806" t="str">
            <v>L</v>
          </cell>
          <cell r="E6806">
            <v>771790335</v>
          </cell>
          <cell r="F6806" t="str">
            <v>0008656955109</v>
          </cell>
          <cell r="G6806" t="str">
            <v>MS5101030822-01</v>
          </cell>
          <cell r="H6806" t="str">
            <v>Mainstays Teal 11 Piece Bed in a Bag Comforter Set with Sheets, Twin-XL</v>
          </cell>
          <cell r="I6806" t="str">
            <v>MAINSTAYS TEAL FRING</v>
          </cell>
          <cell r="J6806" t="str">
            <v>ONLINE ONLY</v>
          </cell>
          <cell r="K6806">
            <v>204066158</v>
          </cell>
          <cell r="L6806" t="str">
            <v>NA</v>
          </cell>
          <cell r="M6806" t="str">
            <v>NA</v>
          </cell>
          <cell r="N6806">
            <v>44.76</v>
          </cell>
          <cell r="O6806">
            <v>79</v>
          </cell>
          <cell r="P6806">
            <v>0.43341800000000003</v>
          </cell>
          <cell r="Q6806" t="str">
            <v>MS BNB BUNDL</v>
          </cell>
          <cell r="R6806" t="str">
            <v>40</v>
          </cell>
          <cell r="S6806" t="str">
            <v>IMPORT-E&amp;E CO LTD</v>
          </cell>
          <cell r="T6806" t="str">
            <v>010308</v>
          </cell>
          <cell r="U6806" t="str">
            <v>0</v>
          </cell>
          <cell r="V6806">
            <v>1</v>
          </cell>
        </row>
        <row r="6807">
          <cell r="C6807">
            <v>594734700</v>
          </cell>
          <cell r="D6807" t="str">
            <v>L</v>
          </cell>
          <cell r="E6807">
            <v>771790335</v>
          </cell>
          <cell r="F6807" t="str">
            <v>0008656955109</v>
          </cell>
          <cell r="G6807" t="str">
            <v>MS5101030822-01</v>
          </cell>
          <cell r="H6807" t="str">
            <v>Mainstays Teal 11 Piece Bed in a Bag Comforter Set with Sheets, Twin-XL</v>
          </cell>
          <cell r="I6807" t="str">
            <v>MS BED BNDL TEAL T</v>
          </cell>
          <cell r="K6807">
            <v>204066158</v>
          </cell>
          <cell r="L6807" t="str">
            <v>TEAL</v>
          </cell>
          <cell r="M6807" t="str">
            <v>TWIN</v>
          </cell>
          <cell r="N6807">
            <v>39.01</v>
          </cell>
          <cell r="O6807">
            <v>79</v>
          </cell>
          <cell r="P6807">
            <v>0.50620299999999996</v>
          </cell>
          <cell r="Q6807" t="str">
            <v>MS BNB BUNDL</v>
          </cell>
          <cell r="R6807" t="str">
            <v>43</v>
          </cell>
          <cell r="S6807" t="str">
            <v>IMPORT-E&amp;E CO LTD</v>
          </cell>
          <cell r="T6807" t="str">
            <v>010308</v>
          </cell>
          <cell r="U6807" t="str">
            <v>0</v>
          </cell>
          <cell r="V6807">
            <v>15</v>
          </cell>
        </row>
        <row r="6808">
          <cell r="C6808">
            <v>594063230</v>
          </cell>
          <cell r="D6808" t="str">
            <v>L</v>
          </cell>
          <cell r="E6808">
            <v>491742800</v>
          </cell>
          <cell r="F6808" t="str">
            <v>0008656955110</v>
          </cell>
          <cell r="G6808" t="str">
            <v>MS5101030822-02</v>
          </cell>
          <cell r="H6808" t="str">
            <v>Mainstays Teal 13 Piece Bed in a Bag Comforter Set With Sheets, Full</v>
          </cell>
          <cell r="I6808" t="str">
            <v>MS BED BNDL TEAL F</v>
          </cell>
          <cell r="J6808" t="str">
            <v>ONLINE ONLY</v>
          </cell>
          <cell r="K6808">
            <v>204066189</v>
          </cell>
          <cell r="L6808" t="str">
            <v>TEAL</v>
          </cell>
          <cell r="M6808" t="str">
            <v>FULL</v>
          </cell>
          <cell r="N6808">
            <v>49.17</v>
          </cell>
          <cell r="O6808">
            <v>79</v>
          </cell>
          <cell r="P6808">
            <v>0.37759500000000001</v>
          </cell>
          <cell r="Q6808" t="str">
            <v>MS BNB BUNDL</v>
          </cell>
          <cell r="R6808" t="str">
            <v>40</v>
          </cell>
          <cell r="S6808" t="str">
            <v>IMPORT-E&amp;E CO LTD</v>
          </cell>
          <cell r="T6808" t="str">
            <v>010308</v>
          </cell>
          <cell r="U6808" t="str">
            <v>0</v>
          </cell>
          <cell r="V6808">
            <v>1</v>
          </cell>
        </row>
        <row r="6809">
          <cell r="C6809">
            <v>594734701</v>
          </cell>
          <cell r="D6809" t="str">
            <v>L</v>
          </cell>
          <cell r="E6809">
            <v>491742800</v>
          </cell>
          <cell r="F6809" t="str">
            <v>0008656955110</v>
          </cell>
          <cell r="G6809" t="str">
            <v>MS5101030822-02</v>
          </cell>
          <cell r="H6809" t="str">
            <v>Mainstays Teal 13 Piece Bed in a Bag Comforter Set With Sheets, Full</v>
          </cell>
          <cell r="I6809" t="str">
            <v>MS BED BNDL TEAL F</v>
          </cell>
          <cell r="K6809">
            <v>204066189</v>
          </cell>
          <cell r="L6809" t="str">
            <v>TEAL</v>
          </cell>
          <cell r="M6809" t="str">
            <v>FULL</v>
          </cell>
          <cell r="N6809">
            <v>42.66</v>
          </cell>
          <cell r="O6809">
            <v>79</v>
          </cell>
          <cell r="P6809">
            <v>0.46</v>
          </cell>
          <cell r="Q6809" t="str">
            <v>MS BNB BUNDL</v>
          </cell>
          <cell r="R6809" t="str">
            <v>43</v>
          </cell>
          <cell r="S6809" t="str">
            <v>IMPORT-E&amp;E CO LTD</v>
          </cell>
          <cell r="T6809" t="str">
            <v>010308</v>
          </cell>
          <cell r="U6809" t="str">
            <v>0</v>
          </cell>
          <cell r="V6809">
            <v>15</v>
          </cell>
        </row>
        <row r="6810">
          <cell r="C6810">
            <v>594326716</v>
          </cell>
          <cell r="D6810" t="str">
            <v>L</v>
          </cell>
          <cell r="E6810">
            <v>860885753</v>
          </cell>
          <cell r="F6810" t="str">
            <v>0008656955111</v>
          </cell>
          <cell r="G6810" t="str">
            <v>MS5101030822-03</v>
          </cell>
          <cell r="H6810" t="str">
            <v>Mainstays Teal 13 Piece Bed in a Bag Comforter Set with Sheets, Queen</v>
          </cell>
          <cell r="I6810" t="str">
            <v>MS BED BNDL TEAL Q</v>
          </cell>
          <cell r="J6810" t="str">
            <v>ONLINE ONLY</v>
          </cell>
          <cell r="K6810">
            <v>204362326</v>
          </cell>
          <cell r="L6810" t="str">
            <v>TEAL</v>
          </cell>
          <cell r="M6810" t="str">
            <v>QUEEN</v>
          </cell>
          <cell r="N6810">
            <v>51.96</v>
          </cell>
          <cell r="O6810">
            <v>79</v>
          </cell>
          <cell r="P6810">
            <v>0.34227800000000003</v>
          </cell>
          <cell r="Q6810" t="str">
            <v>MS BNB BUNDL</v>
          </cell>
          <cell r="R6810" t="str">
            <v>40</v>
          </cell>
          <cell r="S6810" t="str">
            <v>IMPORT-E&amp;E CO LTD</v>
          </cell>
          <cell r="T6810" t="str">
            <v>010308</v>
          </cell>
          <cell r="U6810" t="str">
            <v>0</v>
          </cell>
          <cell r="V6810">
            <v>1</v>
          </cell>
        </row>
        <row r="6811">
          <cell r="C6811">
            <v>594734702</v>
          </cell>
          <cell r="D6811" t="str">
            <v>L</v>
          </cell>
          <cell r="E6811">
            <v>860885753</v>
          </cell>
          <cell r="F6811" t="str">
            <v>0008656955111</v>
          </cell>
          <cell r="G6811" t="str">
            <v>MS5101030822-03</v>
          </cell>
          <cell r="H6811" t="str">
            <v>Mainstays Teal 13 Piece Bed in a Bag Comforter Set with Sheets, Queen</v>
          </cell>
          <cell r="I6811" t="str">
            <v>MS BED BNDL TEAL Q</v>
          </cell>
          <cell r="K6811">
            <v>204362326</v>
          </cell>
          <cell r="L6811" t="str">
            <v>TEAL</v>
          </cell>
          <cell r="M6811" t="str">
            <v>QUEEN</v>
          </cell>
          <cell r="N6811">
            <v>45.92</v>
          </cell>
          <cell r="O6811">
            <v>79</v>
          </cell>
          <cell r="P6811">
            <v>0.418734</v>
          </cell>
          <cell r="Q6811" t="str">
            <v>MS BNB BUNDL</v>
          </cell>
          <cell r="R6811" t="str">
            <v>43</v>
          </cell>
          <cell r="S6811" t="str">
            <v>IMPORT-E&amp;E CO LTD</v>
          </cell>
          <cell r="T6811" t="str">
            <v>010308</v>
          </cell>
          <cell r="U6811" t="str">
            <v>0</v>
          </cell>
          <cell r="V6811">
            <v>15</v>
          </cell>
        </row>
        <row r="6812">
          <cell r="C6812">
            <v>594326717</v>
          </cell>
          <cell r="D6812" t="str">
            <v>L</v>
          </cell>
          <cell r="E6812">
            <v>353396071</v>
          </cell>
          <cell r="F6812" t="str">
            <v>0008656955117</v>
          </cell>
          <cell r="G6812" t="str">
            <v>MS5101030822-04</v>
          </cell>
          <cell r="H6812" t="str">
            <v>Mainstays Purple 11 Piece Bed in a Bag Comforter Set With Sheets, Twin/Twin XL</v>
          </cell>
          <cell r="I6812" t="str">
            <v>MAINSTAYS PURPLE FRI</v>
          </cell>
          <cell r="J6812" t="str">
            <v>ONLINE ONLY</v>
          </cell>
          <cell r="K6812">
            <v>204362327</v>
          </cell>
          <cell r="L6812" t="str">
            <v>NA</v>
          </cell>
          <cell r="M6812" t="str">
            <v>NA</v>
          </cell>
          <cell r="N6812">
            <v>44.76</v>
          </cell>
          <cell r="O6812">
            <v>79</v>
          </cell>
          <cell r="P6812">
            <v>0.43341800000000003</v>
          </cell>
          <cell r="Q6812" t="str">
            <v>MS BNB BUNDL</v>
          </cell>
          <cell r="R6812" t="str">
            <v>40</v>
          </cell>
          <cell r="S6812" t="str">
            <v>IMPORT-E&amp;E CO LTD</v>
          </cell>
          <cell r="T6812" t="str">
            <v>010308</v>
          </cell>
          <cell r="U6812" t="str">
            <v>0</v>
          </cell>
          <cell r="V6812">
            <v>1</v>
          </cell>
        </row>
        <row r="6813">
          <cell r="C6813">
            <v>594734703</v>
          </cell>
          <cell r="D6813" t="str">
            <v>L</v>
          </cell>
          <cell r="E6813">
            <v>353396071</v>
          </cell>
          <cell r="F6813" t="str">
            <v>0008656955117</v>
          </cell>
          <cell r="G6813" t="str">
            <v>MS5101030822-04</v>
          </cell>
          <cell r="H6813" t="str">
            <v>Mainstays Purple 11 Piece Bed in a Bag Comforter Set With Sheets, Twin/Twin XL</v>
          </cell>
          <cell r="I6813" t="str">
            <v>MS BED BNDL PRPLE T</v>
          </cell>
          <cell r="K6813">
            <v>204362327</v>
          </cell>
          <cell r="L6813" t="str">
            <v>PURPLE</v>
          </cell>
          <cell r="M6813" t="str">
            <v>TWIN</v>
          </cell>
          <cell r="N6813">
            <v>39.01</v>
          </cell>
          <cell r="O6813">
            <v>79</v>
          </cell>
          <cell r="P6813">
            <v>0.50620299999999996</v>
          </cell>
          <cell r="Q6813" t="str">
            <v>MS BNB BUNDL</v>
          </cell>
          <cell r="R6813" t="str">
            <v>43</v>
          </cell>
          <cell r="S6813" t="str">
            <v>IMPORT-E&amp;E CO LTD</v>
          </cell>
          <cell r="T6813" t="str">
            <v>010308</v>
          </cell>
          <cell r="U6813" t="str">
            <v>0</v>
          </cell>
          <cell r="V6813">
            <v>15</v>
          </cell>
        </row>
        <row r="6814">
          <cell r="C6814">
            <v>594326718</v>
          </cell>
          <cell r="D6814" t="str">
            <v>L</v>
          </cell>
          <cell r="E6814">
            <v>530644277</v>
          </cell>
          <cell r="F6814" t="str">
            <v>0008656955266</v>
          </cell>
          <cell r="G6814" t="str">
            <v>MS5101030822-05</v>
          </cell>
          <cell r="H6814" t="str">
            <v>Mainstays Purple 13 Piece Bed in a Bag Comforter Set With Sheets, Full</v>
          </cell>
          <cell r="I6814" t="str">
            <v>MS BED BNDL PRPLE F</v>
          </cell>
          <cell r="J6814" t="str">
            <v>ONLINE ONLY</v>
          </cell>
          <cell r="K6814">
            <v>204362328</v>
          </cell>
          <cell r="L6814" t="str">
            <v>PURPLE</v>
          </cell>
          <cell r="M6814" t="str">
            <v>FULL</v>
          </cell>
          <cell r="N6814">
            <v>49.17</v>
          </cell>
          <cell r="O6814">
            <v>79</v>
          </cell>
          <cell r="P6814">
            <v>0.37759500000000001</v>
          </cell>
          <cell r="Q6814" t="str">
            <v>MS BNB BUNDL</v>
          </cell>
          <cell r="R6814" t="str">
            <v>40</v>
          </cell>
          <cell r="S6814" t="str">
            <v>IMPORT-E&amp;E CO LTD</v>
          </cell>
          <cell r="T6814" t="str">
            <v>010308</v>
          </cell>
          <cell r="U6814" t="str">
            <v>0</v>
          </cell>
          <cell r="V6814">
            <v>1</v>
          </cell>
        </row>
        <row r="6815">
          <cell r="C6815">
            <v>594734704</v>
          </cell>
          <cell r="D6815" t="str">
            <v>L</v>
          </cell>
          <cell r="E6815">
            <v>530644277</v>
          </cell>
          <cell r="F6815" t="str">
            <v>0008656955266</v>
          </cell>
          <cell r="G6815" t="str">
            <v>MS5101030822-05</v>
          </cell>
          <cell r="H6815" t="str">
            <v>Mainstays Purple 13 Piece Bed in a Bag Comforter Set With Sheets, Full</v>
          </cell>
          <cell r="I6815" t="str">
            <v>MS BED BNDL PRPLE F</v>
          </cell>
          <cell r="K6815">
            <v>204362328</v>
          </cell>
          <cell r="L6815" t="str">
            <v>PURPLE</v>
          </cell>
          <cell r="M6815" t="str">
            <v>FULL</v>
          </cell>
          <cell r="N6815">
            <v>42.66</v>
          </cell>
          <cell r="O6815">
            <v>79</v>
          </cell>
          <cell r="P6815">
            <v>0.46</v>
          </cell>
          <cell r="Q6815" t="str">
            <v>MS BNB BUNDL</v>
          </cell>
          <cell r="R6815" t="str">
            <v>43</v>
          </cell>
          <cell r="S6815" t="str">
            <v>IMPORT-E&amp;E CO LTD</v>
          </cell>
          <cell r="T6815" t="str">
            <v>010308</v>
          </cell>
          <cell r="U6815" t="str">
            <v>0</v>
          </cell>
          <cell r="V6815">
            <v>15</v>
          </cell>
        </row>
        <row r="6816">
          <cell r="C6816">
            <v>594326719</v>
          </cell>
          <cell r="D6816" t="str">
            <v>L</v>
          </cell>
          <cell r="E6816">
            <v>467590624</v>
          </cell>
          <cell r="F6816" t="str">
            <v>0008656961706</v>
          </cell>
          <cell r="G6816" t="str">
            <v>MS5101030822-06</v>
          </cell>
          <cell r="H6816" t="str">
            <v>Mainstays Purple 13 Piece Bed in a Bag Comforter Set with Sheets, Queen</v>
          </cell>
          <cell r="I6816" t="str">
            <v>MS BED BNDL PRPLE Q</v>
          </cell>
          <cell r="J6816" t="str">
            <v>ONLINE ONLY</v>
          </cell>
          <cell r="K6816">
            <v>204362329</v>
          </cell>
          <cell r="L6816" t="str">
            <v>PURPLE</v>
          </cell>
          <cell r="M6816" t="str">
            <v>QUEEN</v>
          </cell>
          <cell r="N6816">
            <v>51.96</v>
          </cell>
          <cell r="O6816">
            <v>79</v>
          </cell>
          <cell r="P6816">
            <v>0.34227800000000003</v>
          </cell>
          <cell r="Q6816" t="str">
            <v>MS BNB BUNDL</v>
          </cell>
          <cell r="R6816" t="str">
            <v>40</v>
          </cell>
          <cell r="S6816" t="str">
            <v>IMPORT-E&amp;E CO LTD</v>
          </cell>
          <cell r="T6816" t="str">
            <v>010308</v>
          </cell>
          <cell r="U6816" t="str">
            <v>0</v>
          </cell>
          <cell r="V6816">
            <v>1</v>
          </cell>
        </row>
        <row r="6817">
          <cell r="C6817">
            <v>594734705</v>
          </cell>
          <cell r="D6817" t="str">
            <v>L</v>
          </cell>
          <cell r="E6817">
            <v>467590624</v>
          </cell>
          <cell r="F6817" t="str">
            <v>0008656961706</v>
          </cell>
          <cell r="G6817" t="str">
            <v>MS5101030822-06</v>
          </cell>
          <cell r="H6817" t="str">
            <v>Mainstays Purple 13 Piece Bed in a Bag Comforter Set with Sheets, Queen</v>
          </cell>
          <cell r="I6817" t="str">
            <v>MS BED BNDL PRPLE Q</v>
          </cell>
          <cell r="K6817">
            <v>204362329</v>
          </cell>
          <cell r="L6817" t="str">
            <v>PURPLE</v>
          </cell>
          <cell r="M6817" t="str">
            <v>QUEEN</v>
          </cell>
          <cell r="N6817">
            <v>45.92</v>
          </cell>
          <cell r="O6817">
            <v>79</v>
          </cell>
          <cell r="P6817">
            <v>0.418734</v>
          </cell>
          <cell r="Q6817" t="str">
            <v>MS BNB BUNDL</v>
          </cell>
          <cell r="R6817" t="str">
            <v>43</v>
          </cell>
          <cell r="S6817" t="str">
            <v>IMPORT-E&amp;E CO LTD</v>
          </cell>
          <cell r="T6817" t="str">
            <v>010308</v>
          </cell>
          <cell r="U6817" t="str">
            <v>0</v>
          </cell>
          <cell r="V6817">
            <v>15</v>
          </cell>
        </row>
        <row r="6818">
          <cell r="C6818">
            <v>594326713</v>
          </cell>
          <cell r="D6818" t="str">
            <v>L</v>
          </cell>
          <cell r="E6818">
            <v>234723651</v>
          </cell>
          <cell r="F6818" t="str">
            <v>0008656961707</v>
          </cell>
          <cell r="G6818" t="str">
            <v>MS5101030822-07</v>
          </cell>
          <cell r="H6818" t="str">
            <v>Mainstays Grey Plaid 11 Piece Bed in a Bag Comforter Set with Sheets, Twin/Twin XL</v>
          </cell>
          <cell r="I6818" t="str">
            <v>MS BED BNDL PLAID T</v>
          </cell>
          <cell r="J6818" t="str">
            <v>ONLINE ONLY</v>
          </cell>
          <cell r="K6818">
            <v>204362323</v>
          </cell>
          <cell r="L6818" t="str">
            <v>PLAID</v>
          </cell>
          <cell r="M6818" t="str">
            <v>TWIN</v>
          </cell>
          <cell r="N6818">
            <v>44.76</v>
          </cell>
          <cell r="O6818">
            <v>79</v>
          </cell>
          <cell r="P6818">
            <v>0.43341800000000003</v>
          </cell>
          <cell r="Q6818" t="str">
            <v>MS BNB BUNDL</v>
          </cell>
          <cell r="R6818" t="str">
            <v>40</v>
          </cell>
          <cell r="S6818" t="str">
            <v>IMPORT-E&amp;E CO LTD</v>
          </cell>
          <cell r="T6818" t="str">
            <v>010308</v>
          </cell>
          <cell r="U6818" t="str">
            <v>0</v>
          </cell>
          <cell r="V6818">
            <v>1</v>
          </cell>
        </row>
        <row r="6819">
          <cell r="C6819">
            <v>594734706</v>
          </cell>
          <cell r="D6819" t="str">
            <v>L</v>
          </cell>
          <cell r="E6819">
            <v>234723651</v>
          </cell>
          <cell r="F6819" t="str">
            <v>0008656961707</v>
          </cell>
          <cell r="G6819" t="str">
            <v>MS5101030822-07</v>
          </cell>
          <cell r="H6819" t="str">
            <v>Mainstays Grey Plaid 11 Piece Bed in a Bag Comforter Set with Sheets, Twin/Twin XL</v>
          </cell>
          <cell r="I6819" t="str">
            <v>MS BED BNDL PLAID T</v>
          </cell>
          <cell r="K6819">
            <v>204362323</v>
          </cell>
          <cell r="L6819" t="str">
            <v>PLAID</v>
          </cell>
          <cell r="M6819" t="str">
            <v>TWIN</v>
          </cell>
          <cell r="N6819">
            <v>39.01</v>
          </cell>
          <cell r="O6819">
            <v>79</v>
          </cell>
          <cell r="P6819">
            <v>0.50620299999999996</v>
          </cell>
          <cell r="Q6819" t="str">
            <v>MS BNB BUNDL</v>
          </cell>
          <cell r="R6819" t="str">
            <v>43</v>
          </cell>
          <cell r="S6819" t="str">
            <v>IMPORT-E&amp;E CO LTD</v>
          </cell>
          <cell r="T6819" t="str">
            <v>010308</v>
          </cell>
          <cell r="U6819" t="str">
            <v>0</v>
          </cell>
          <cell r="V6819">
            <v>15</v>
          </cell>
        </row>
        <row r="6820">
          <cell r="C6820">
            <v>594326714</v>
          </cell>
          <cell r="D6820" t="str">
            <v>L</v>
          </cell>
          <cell r="E6820">
            <v>311935811</v>
          </cell>
          <cell r="F6820" t="str">
            <v>0008656961708</v>
          </cell>
          <cell r="G6820" t="str">
            <v>MS5101030822-08</v>
          </cell>
          <cell r="H6820" t="str">
            <v>Mainstays Grey Plaid 13 Piece Bed in a Bag Comforter Set With Sheets, Full</v>
          </cell>
          <cell r="I6820" t="str">
            <v>MS BED BNDL PLAID F</v>
          </cell>
          <cell r="J6820" t="str">
            <v>ONLINE ONLY</v>
          </cell>
          <cell r="K6820">
            <v>204362324</v>
          </cell>
          <cell r="L6820" t="str">
            <v>PLAID</v>
          </cell>
          <cell r="M6820" t="str">
            <v>FULL</v>
          </cell>
          <cell r="N6820">
            <v>49.17</v>
          </cell>
          <cell r="O6820">
            <v>79</v>
          </cell>
          <cell r="P6820">
            <v>0.37759500000000001</v>
          </cell>
          <cell r="Q6820" t="str">
            <v>MS BNB BUNDL</v>
          </cell>
          <cell r="R6820" t="str">
            <v>40</v>
          </cell>
          <cell r="S6820" t="str">
            <v>IMPORT-E&amp;E CO LTD</v>
          </cell>
          <cell r="T6820" t="str">
            <v>010308</v>
          </cell>
          <cell r="U6820" t="str">
            <v>0</v>
          </cell>
          <cell r="V6820">
            <v>1</v>
          </cell>
        </row>
        <row r="6821">
          <cell r="C6821">
            <v>594734707</v>
          </cell>
          <cell r="D6821" t="str">
            <v>L</v>
          </cell>
          <cell r="E6821">
            <v>311935811</v>
          </cell>
          <cell r="F6821" t="str">
            <v>0008656961708</v>
          </cell>
          <cell r="G6821" t="str">
            <v>MS5101030822-08</v>
          </cell>
          <cell r="H6821" t="str">
            <v>Mainstays Grey Plaid 13 Piece Bed in a Bag Comforter Set With Sheets, Full</v>
          </cell>
          <cell r="I6821" t="str">
            <v>MS BED BNDL PLAID F</v>
          </cell>
          <cell r="K6821">
            <v>204362324</v>
          </cell>
          <cell r="L6821" t="str">
            <v>PLAID</v>
          </cell>
          <cell r="M6821" t="str">
            <v>FULL</v>
          </cell>
          <cell r="N6821">
            <v>42.66</v>
          </cell>
          <cell r="O6821">
            <v>79</v>
          </cell>
          <cell r="P6821">
            <v>0.46</v>
          </cell>
          <cell r="Q6821" t="str">
            <v>MS BNB BUNDL</v>
          </cell>
          <cell r="R6821" t="str">
            <v>43</v>
          </cell>
          <cell r="S6821" t="str">
            <v>IMPORT-E&amp;E CO LTD</v>
          </cell>
          <cell r="T6821" t="str">
            <v>010308</v>
          </cell>
          <cell r="U6821" t="str">
            <v>0</v>
          </cell>
          <cell r="V6821">
            <v>15</v>
          </cell>
        </row>
        <row r="6822">
          <cell r="C6822">
            <v>594326715</v>
          </cell>
          <cell r="D6822" t="str">
            <v>L</v>
          </cell>
          <cell r="E6822">
            <v>564107689</v>
          </cell>
          <cell r="F6822" t="str">
            <v>0008656961709</v>
          </cell>
          <cell r="G6822" t="str">
            <v>MS5101030822-09</v>
          </cell>
          <cell r="H6822" t="str">
            <v>Mainstays Grey Plaid 13 Piece Bed in a Bag Comforter Set With Sheets, Queen</v>
          </cell>
          <cell r="I6822" t="str">
            <v>MS BED BNDL PLAID Q</v>
          </cell>
          <cell r="J6822" t="str">
            <v>ONLINE ONLY</v>
          </cell>
          <cell r="K6822">
            <v>204362325</v>
          </cell>
          <cell r="L6822" t="str">
            <v>PLAID</v>
          </cell>
          <cell r="M6822" t="str">
            <v>QUEEN</v>
          </cell>
          <cell r="N6822">
            <v>51.96</v>
          </cell>
          <cell r="O6822">
            <v>79</v>
          </cell>
          <cell r="P6822">
            <v>0.34227800000000003</v>
          </cell>
          <cell r="Q6822" t="str">
            <v>MS BNB BUNDL</v>
          </cell>
          <cell r="R6822" t="str">
            <v>40</v>
          </cell>
          <cell r="S6822" t="str">
            <v>IMPORT-E&amp;E CO LTD</v>
          </cell>
          <cell r="T6822" t="str">
            <v>010308</v>
          </cell>
          <cell r="U6822" t="str">
            <v>0</v>
          </cell>
          <cell r="V6822">
            <v>1</v>
          </cell>
        </row>
        <row r="6823">
          <cell r="C6823">
            <v>594734708</v>
          </cell>
          <cell r="D6823" t="str">
            <v>L</v>
          </cell>
          <cell r="E6823">
            <v>564107689</v>
          </cell>
          <cell r="F6823" t="str">
            <v>0008656961709</v>
          </cell>
          <cell r="G6823" t="str">
            <v>MS5101030822-09</v>
          </cell>
          <cell r="H6823" t="str">
            <v>Mainstays Grey Plaid 13 Piece Bed in a Bag Comforter Set With Sheets, Queen</v>
          </cell>
          <cell r="I6823" t="str">
            <v>MS BED BNDL PLAID Q</v>
          </cell>
          <cell r="K6823">
            <v>204362325</v>
          </cell>
          <cell r="L6823" t="str">
            <v>PLAID</v>
          </cell>
          <cell r="M6823" t="str">
            <v>QUEEN</v>
          </cell>
          <cell r="N6823">
            <v>45.92</v>
          </cell>
          <cell r="O6823">
            <v>79</v>
          </cell>
          <cell r="P6823">
            <v>0.418734</v>
          </cell>
          <cell r="Q6823" t="str">
            <v>MS BNB BUNDL</v>
          </cell>
          <cell r="R6823" t="str">
            <v>43</v>
          </cell>
          <cell r="S6823" t="str">
            <v>IMPORT-E&amp;E CO LTD</v>
          </cell>
          <cell r="T6823" t="str">
            <v>010308</v>
          </cell>
          <cell r="U6823" t="str">
            <v>0</v>
          </cell>
          <cell r="V6823">
            <v>15</v>
          </cell>
        </row>
        <row r="6824">
          <cell r="C6824">
            <v>594326710</v>
          </cell>
          <cell r="D6824" t="str">
            <v>L</v>
          </cell>
          <cell r="E6824">
            <v>381670606</v>
          </cell>
          <cell r="F6824" t="str">
            <v>0008656961710</v>
          </cell>
          <cell r="G6824" t="str">
            <v>MS5101030822-10</v>
          </cell>
          <cell r="H6824" t="str">
            <v>Mainstays White 11 Piece Bed in a Bag Comforter Set with Sheets, Twin-XL</v>
          </cell>
          <cell r="I6824" t="str">
            <v>MS BED BNDL WHITE T</v>
          </cell>
          <cell r="J6824" t="str">
            <v>ONLINE ONLY</v>
          </cell>
          <cell r="K6824">
            <v>204362320</v>
          </cell>
          <cell r="L6824" t="str">
            <v>WHITE</v>
          </cell>
          <cell r="M6824" t="str">
            <v>TWIN</v>
          </cell>
          <cell r="N6824">
            <v>44.76</v>
          </cell>
          <cell r="O6824">
            <v>79</v>
          </cell>
          <cell r="P6824">
            <v>0.43341800000000003</v>
          </cell>
          <cell r="Q6824" t="str">
            <v>MS BNB BUNDL</v>
          </cell>
          <cell r="R6824" t="str">
            <v>40</v>
          </cell>
          <cell r="S6824" t="str">
            <v>IMPORT-E&amp;E CO LTD</v>
          </cell>
          <cell r="T6824" t="str">
            <v>010308</v>
          </cell>
          <cell r="U6824" t="str">
            <v>0</v>
          </cell>
          <cell r="V6824">
            <v>1</v>
          </cell>
        </row>
        <row r="6825">
          <cell r="C6825">
            <v>594734709</v>
          </cell>
          <cell r="D6825" t="str">
            <v>L</v>
          </cell>
          <cell r="E6825">
            <v>381670606</v>
          </cell>
          <cell r="F6825" t="str">
            <v>0008656961710</v>
          </cell>
          <cell r="G6825" t="str">
            <v>MS5101030822-10</v>
          </cell>
          <cell r="H6825" t="str">
            <v>Mainstays White 11 Piece Bed in a Bag Comforter Set with Sheets, Twin-XL</v>
          </cell>
          <cell r="I6825" t="str">
            <v>MS BED BNDL WHITE T</v>
          </cell>
          <cell r="K6825">
            <v>204362320</v>
          </cell>
          <cell r="L6825" t="str">
            <v>WHITE</v>
          </cell>
          <cell r="M6825" t="str">
            <v>TWIN</v>
          </cell>
          <cell r="N6825">
            <v>39.01</v>
          </cell>
          <cell r="O6825">
            <v>79</v>
          </cell>
          <cell r="P6825">
            <v>0.50620299999999996</v>
          </cell>
          <cell r="Q6825" t="str">
            <v>MS BNB BUNDL</v>
          </cell>
          <cell r="R6825" t="str">
            <v>43</v>
          </cell>
          <cell r="S6825" t="str">
            <v>IMPORT-E&amp;E CO LTD</v>
          </cell>
          <cell r="T6825" t="str">
            <v>010308</v>
          </cell>
          <cell r="U6825" t="str">
            <v>0</v>
          </cell>
          <cell r="V6825">
            <v>15</v>
          </cell>
        </row>
        <row r="6826">
          <cell r="C6826">
            <v>594326711</v>
          </cell>
          <cell r="D6826" t="str">
            <v>L</v>
          </cell>
          <cell r="E6826">
            <v>643245138</v>
          </cell>
          <cell r="F6826" t="str">
            <v>0008656961711</v>
          </cell>
          <cell r="G6826" t="str">
            <v>MS5101030822-11</v>
          </cell>
          <cell r="H6826" t="str">
            <v>Mainstays White 13 Piece Bed in a Bag Comforter Set with Sheets, Full</v>
          </cell>
          <cell r="I6826" t="str">
            <v>MS BED BNDL WHITE F</v>
          </cell>
          <cell r="J6826" t="str">
            <v>ONLINE ONLY</v>
          </cell>
          <cell r="K6826">
            <v>204362321</v>
          </cell>
          <cell r="L6826" t="str">
            <v>WHITE</v>
          </cell>
          <cell r="M6826" t="str">
            <v>FULL</v>
          </cell>
          <cell r="N6826">
            <v>49.17</v>
          </cell>
          <cell r="O6826">
            <v>79</v>
          </cell>
          <cell r="P6826">
            <v>0.37759500000000001</v>
          </cell>
          <cell r="Q6826" t="str">
            <v>MS BNB BUNDL</v>
          </cell>
          <cell r="R6826" t="str">
            <v>40</v>
          </cell>
          <cell r="S6826" t="str">
            <v>IMPORT-E&amp;E CO LTD</v>
          </cell>
          <cell r="T6826" t="str">
            <v>010308</v>
          </cell>
          <cell r="U6826" t="str">
            <v>0</v>
          </cell>
          <cell r="V6826">
            <v>1</v>
          </cell>
        </row>
        <row r="6827">
          <cell r="C6827">
            <v>594734710</v>
          </cell>
          <cell r="D6827" t="str">
            <v>L</v>
          </cell>
          <cell r="E6827">
            <v>643245138</v>
          </cell>
          <cell r="F6827" t="str">
            <v>0008656961711</v>
          </cell>
          <cell r="G6827" t="str">
            <v>MS5101030822-11</v>
          </cell>
          <cell r="H6827" t="str">
            <v>Mainstays White 13 Piece Bed in a Bag Comforter Set with Sheets, Full</v>
          </cell>
          <cell r="I6827" t="str">
            <v>MS BED BNDL WHITE F</v>
          </cell>
          <cell r="K6827">
            <v>204362321</v>
          </cell>
          <cell r="L6827" t="str">
            <v>WHITE</v>
          </cell>
          <cell r="M6827" t="str">
            <v>FULL</v>
          </cell>
          <cell r="N6827">
            <v>42.66</v>
          </cell>
          <cell r="O6827">
            <v>79</v>
          </cell>
          <cell r="P6827">
            <v>0.46</v>
          </cell>
          <cell r="Q6827" t="str">
            <v>MS BNB BUNDL</v>
          </cell>
          <cell r="R6827" t="str">
            <v>43</v>
          </cell>
          <cell r="S6827" t="str">
            <v>IMPORT-E&amp;E CO LTD</v>
          </cell>
          <cell r="T6827" t="str">
            <v>010308</v>
          </cell>
          <cell r="U6827" t="str">
            <v>0</v>
          </cell>
          <cell r="V6827">
            <v>15</v>
          </cell>
        </row>
        <row r="6828">
          <cell r="C6828">
            <v>594326712</v>
          </cell>
          <cell r="D6828" t="str">
            <v>L</v>
          </cell>
          <cell r="E6828">
            <v>179486737</v>
          </cell>
          <cell r="F6828" t="str">
            <v>0008656961713</v>
          </cell>
          <cell r="G6828" t="str">
            <v>MS5101030822-12</v>
          </cell>
          <cell r="H6828" t="str">
            <v>Mainstays White 13 Piece Bed in a Bag Comforter Set With Sheets, Queen</v>
          </cell>
          <cell r="I6828" t="str">
            <v>MS BED BNDL WHITE Q</v>
          </cell>
          <cell r="J6828" t="str">
            <v>ONLINE ONLY</v>
          </cell>
          <cell r="K6828">
            <v>204362322</v>
          </cell>
          <cell r="L6828" t="str">
            <v>WHITE</v>
          </cell>
          <cell r="M6828" t="str">
            <v>QUEEN</v>
          </cell>
          <cell r="N6828">
            <v>51.96</v>
          </cell>
          <cell r="O6828">
            <v>79</v>
          </cell>
          <cell r="P6828">
            <v>0.34227800000000003</v>
          </cell>
          <cell r="Q6828" t="str">
            <v>MS BNB BUNDL</v>
          </cell>
          <cell r="R6828" t="str">
            <v>40</v>
          </cell>
          <cell r="S6828" t="str">
            <v>IMPORT-E&amp;E CO LTD</v>
          </cell>
          <cell r="T6828" t="str">
            <v>010308</v>
          </cell>
          <cell r="U6828" t="str">
            <v>0</v>
          </cell>
          <cell r="V6828">
            <v>1</v>
          </cell>
        </row>
        <row r="6829">
          <cell r="C6829">
            <v>594734711</v>
          </cell>
          <cell r="D6829" t="str">
            <v>L</v>
          </cell>
          <cell r="E6829">
            <v>179486737</v>
          </cell>
          <cell r="F6829" t="str">
            <v>0008656961713</v>
          </cell>
          <cell r="G6829" t="str">
            <v>MS5101030822-12</v>
          </cell>
          <cell r="H6829" t="str">
            <v>Mainstays White 13 Piece Bed in a Bag Comforter Set With Sheets, Queen</v>
          </cell>
          <cell r="I6829" t="str">
            <v>MS BED BNDL WHITE Q</v>
          </cell>
          <cell r="K6829">
            <v>204362322</v>
          </cell>
          <cell r="L6829" t="str">
            <v>WHITE</v>
          </cell>
          <cell r="M6829" t="str">
            <v>QUEEN</v>
          </cell>
          <cell r="N6829">
            <v>45.92</v>
          </cell>
          <cell r="O6829">
            <v>79</v>
          </cell>
          <cell r="P6829">
            <v>0.418734</v>
          </cell>
          <cell r="Q6829" t="str">
            <v>MS BNB BUNDL</v>
          </cell>
          <cell r="R6829" t="str">
            <v>43</v>
          </cell>
          <cell r="S6829" t="str">
            <v>IMPORT-E&amp;E CO LTD</v>
          </cell>
          <cell r="T6829" t="str">
            <v>010308</v>
          </cell>
          <cell r="U6829" t="str">
            <v>0</v>
          </cell>
          <cell r="V6829">
            <v>15</v>
          </cell>
        </row>
        <row r="6830">
          <cell r="C6830">
            <v>594734845</v>
          </cell>
          <cell r="E6830">
            <v>511694800</v>
          </cell>
          <cell r="F6830" t="str">
            <v>0040594734845</v>
          </cell>
          <cell r="G6830" t="str">
            <v>WM90-414</v>
          </cell>
          <cell r="H6830" t="str">
            <v>15pcms Bed Bundle P</v>
          </cell>
          <cell r="I6830" t="str">
            <v>15PCMS BED BUNDLE P</v>
          </cell>
          <cell r="K6830">
            <v>0</v>
          </cell>
          <cell r="L6830" t="str">
            <v>MULTI</v>
          </cell>
          <cell r="N6830">
            <v>634.29</v>
          </cell>
          <cell r="O6830">
            <v>1185</v>
          </cell>
          <cell r="P6830">
            <v>0.46473399999999998</v>
          </cell>
          <cell r="Q6830" t="str">
            <v>MERCHANDISE</v>
          </cell>
          <cell r="R6830" t="str">
            <v>43</v>
          </cell>
          <cell r="S6830" t="str">
            <v>IMPORT-E&amp;E CO LTD</v>
          </cell>
          <cell r="T6830" t="str">
            <v>010308</v>
          </cell>
          <cell r="U6830" t="str">
            <v>0</v>
          </cell>
          <cell r="V6830">
            <v>1</v>
          </cell>
        </row>
        <row r="6831">
          <cell r="C6831">
            <v>594799226</v>
          </cell>
          <cell r="E6831" t="e">
            <v>#N/A</v>
          </cell>
          <cell r="F6831" t="str">
            <v>0008656955100</v>
          </cell>
          <cell r="G6831" t="str">
            <v>WMPR10-0199</v>
          </cell>
          <cell r="H6831" t="e">
            <v>#N/A</v>
          </cell>
          <cell r="I6831" t="str">
            <v>PR PEGGY 4PC FULL</v>
          </cell>
          <cell r="J6831" t="str">
            <v>REPLE FROM PR</v>
          </cell>
          <cell r="K6831">
            <v>204891048</v>
          </cell>
          <cell r="L6831" t="str">
            <v>PINK</v>
          </cell>
          <cell r="M6831" t="str">
            <v>FULL</v>
          </cell>
          <cell r="N6831">
            <v>24.95</v>
          </cell>
          <cell r="O6831">
            <v>42.97</v>
          </cell>
          <cell r="P6831">
            <v>0.41936200000000001</v>
          </cell>
          <cell r="Q6831" t="str">
            <v>COMF 4PC</v>
          </cell>
          <cell r="R6831" t="str">
            <v>03</v>
          </cell>
          <cell r="S6831" t="str">
            <v>E &amp; E CO LTD</v>
          </cell>
          <cell r="T6831" t="str">
            <v>444096</v>
          </cell>
          <cell r="U6831" t="str">
            <v>1</v>
          </cell>
          <cell r="V6831">
            <v>2</v>
          </cell>
        </row>
        <row r="6832">
          <cell r="C6832">
            <v>594799228</v>
          </cell>
          <cell r="E6832">
            <v>772581072</v>
          </cell>
          <cell r="F6832" t="str">
            <v>0008656955102</v>
          </cell>
          <cell r="G6832" t="str">
            <v>WMPR10-0201</v>
          </cell>
          <cell r="H6832" t="str">
            <v>Hotel Style Rainbow Animals Comforter 3pc Set Twin</v>
          </cell>
          <cell r="I6832" t="str">
            <v>PR RAINBOW 3PC TWIN</v>
          </cell>
          <cell r="J6832" t="str">
            <v>REPLE FROM PR</v>
          </cell>
          <cell r="K6832">
            <v>204891050</v>
          </cell>
          <cell r="L6832" t="str">
            <v>BLUE</v>
          </cell>
          <cell r="M6832" t="str">
            <v>TWIN</v>
          </cell>
          <cell r="N6832">
            <v>22.02</v>
          </cell>
          <cell r="O6832">
            <v>36.97</v>
          </cell>
          <cell r="P6832">
            <v>0.40438200000000002</v>
          </cell>
          <cell r="Q6832" t="str">
            <v>COMF 3PC</v>
          </cell>
          <cell r="R6832" t="str">
            <v>03</v>
          </cell>
          <cell r="S6832" t="str">
            <v>E &amp; E CO LTD</v>
          </cell>
          <cell r="T6832" t="str">
            <v>444096</v>
          </cell>
          <cell r="U6832" t="str">
            <v>1</v>
          </cell>
          <cell r="V6832">
            <v>2</v>
          </cell>
        </row>
        <row r="6833">
          <cell r="C6833">
            <v>594799239</v>
          </cell>
          <cell r="E6833">
            <v>826444405</v>
          </cell>
          <cell r="F6833" t="str">
            <v>0008656968107</v>
          </cell>
          <cell r="G6833" t="str">
            <v>WMPR10-0214</v>
          </cell>
          <cell r="H6833" t="str">
            <v>Hotel Style Pipeline  Comforter 8pc Set Full</v>
          </cell>
          <cell r="I6833" t="str">
            <v>PR PLINE BIAB FULL</v>
          </cell>
          <cell r="J6833" t="str">
            <v>REPLE FROM PR</v>
          </cell>
          <cell r="K6833">
            <v>204891064</v>
          </cell>
          <cell r="L6833" t="str">
            <v>NAVY</v>
          </cell>
          <cell r="M6833" t="str">
            <v>FULL</v>
          </cell>
          <cell r="N6833">
            <v>32.93</v>
          </cell>
          <cell r="O6833">
            <v>55</v>
          </cell>
          <cell r="P6833">
            <v>0.40127299999999999</v>
          </cell>
          <cell r="Q6833" t="str">
            <v>COMF 8PC</v>
          </cell>
          <cell r="R6833" t="str">
            <v>03</v>
          </cell>
          <cell r="S6833" t="str">
            <v>E &amp; E CO LTD</v>
          </cell>
          <cell r="T6833" t="str">
            <v>444096</v>
          </cell>
          <cell r="U6833" t="str">
            <v>1</v>
          </cell>
          <cell r="V6833">
            <v>2</v>
          </cell>
        </row>
        <row r="6834">
          <cell r="C6834">
            <v>595496611</v>
          </cell>
          <cell r="E6834" t="e">
            <v>#N/A</v>
          </cell>
          <cell r="F6834" t="str">
            <v>0008656975064</v>
          </cell>
          <cell r="G6834" t="str">
            <v>WMPR10-0230</v>
          </cell>
          <cell r="H6834" t="e">
            <v>#N/A</v>
          </cell>
          <cell r="I6834" t="str">
            <v>PR FINN BIAB QUEEN</v>
          </cell>
          <cell r="J6834" t="str">
            <v>REPLE FROM PR</v>
          </cell>
          <cell r="K6834">
            <v>205648941</v>
          </cell>
          <cell r="L6834" t="str">
            <v>BLUE</v>
          </cell>
          <cell r="M6834" t="str">
            <v>QUEEN</v>
          </cell>
          <cell r="N6834">
            <v>34.880000000000003</v>
          </cell>
          <cell r="O6834">
            <v>55</v>
          </cell>
          <cell r="P6834">
            <v>0.36581799999999998</v>
          </cell>
          <cell r="Q6834" t="str">
            <v>COMF 8PC</v>
          </cell>
          <cell r="R6834" t="str">
            <v>03</v>
          </cell>
          <cell r="S6834" t="str">
            <v>E &amp; E CO LTD</v>
          </cell>
          <cell r="T6834" t="str">
            <v>444096</v>
          </cell>
          <cell r="U6834" t="str">
            <v>1</v>
          </cell>
          <cell r="V6834">
            <v>2</v>
          </cell>
        </row>
        <row r="6835">
          <cell r="C6835">
            <v>595496612</v>
          </cell>
          <cell r="E6835">
            <v>138372848</v>
          </cell>
          <cell r="F6835" t="str">
            <v>0008656975065</v>
          </cell>
          <cell r="G6835" t="str">
            <v>WMPR10-0231</v>
          </cell>
          <cell r="H6835" t="str">
            <v>Hotel Style Central Park  Comforter 6pc Set Twin</v>
          </cell>
          <cell r="I6835" t="str">
            <v>PR CPARKBIAB TWIN</v>
          </cell>
          <cell r="J6835" t="str">
            <v>REPLE FROM PR</v>
          </cell>
          <cell r="K6835">
            <v>205648942</v>
          </cell>
          <cell r="L6835" t="str">
            <v>YELLOW</v>
          </cell>
          <cell r="M6835" t="str">
            <v>TWIN</v>
          </cell>
          <cell r="N6835">
            <v>28.94</v>
          </cell>
          <cell r="O6835">
            <v>55</v>
          </cell>
          <cell r="P6835">
            <v>0.47381800000000002</v>
          </cell>
          <cell r="Q6835" t="str">
            <v>COMF 6PC</v>
          </cell>
          <cell r="R6835" t="str">
            <v>03</v>
          </cell>
          <cell r="S6835" t="str">
            <v>E &amp; E CO LTD</v>
          </cell>
          <cell r="T6835" t="str">
            <v>444096</v>
          </cell>
          <cell r="U6835" t="str">
            <v>1</v>
          </cell>
          <cell r="V6835">
            <v>2</v>
          </cell>
        </row>
        <row r="6836">
          <cell r="C6836">
            <v>595496614</v>
          </cell>
          <cell r="E6836">
            <v>987195211</v>
          </cell>
          <cell r="F6836" t="str">
            <v>0008656975068</v>
          </cell>
          <cell r="G6836" t="str">
            <v>WMPR10-0234</v>
          </cell>
          <cell r="H6836" t="str">
            <v>Hotel Style Central Park   Comforter 8pc Set King</v>
          </cell>
          <cell r="I6836" t="str">
            <v>PR CPARK BIAB KING</v>
          </cell>
          <cell r="J6836" t="str">
            <v>REPLE FROM PR</v>
          </cell>
          <cell r="K6836">
            <v>205648945</v>
          </cell>
          <cell r="L6836" t="str">
            <v>YELLOW</v>
          </cell>
          <cell r="M6836" t="str">
            <v>KING</v>
          </cell>
          <cell r="N6836">
            <v>38.630000000000003</v>
          </cell>
          <cell r="O6836">
            <v>55</v>
          </cell>
          <cell r="P6836">
            <v>0.29763600000000001</v>
          </cell>
          <cell r="Q6836" t="str">
            <v>COMF 8PC</v>
          </cell>
          <cell r="R6836" t="str">
            <v>03</v>
          </cell>
          <cell r="S6836" t="str">
            <v>E &amp; E CO LTD</v>
          </cell>
          <cell r="T6836" t="str">
            <v>444096</v>
          </cell>
          <cell r="U6836" t="str">
            <v>1</v>
          </cell>
          <cell r="V6836">
            <v>2</v>
          </cell>
        </row>
        <row r="6837">
          <cell r="C6837">
            <v>595496619</v>
          </cell>
          <cell r="E6837">
            <v>401428429</v>
          </cell>
          <cell r="F6837" t="str">
            <v>0008656975053</v>
          </cell>
          <cell r="G6837" t="str">
            <v>WMPR10-0220</v>
          </cell>
          <cell r="H6837" t="str">
            <v>Hotel Style Bennet  Comforter 4pc Set Queen</v>
          </cell>
          <cell r="I6837" t="str">
            <v>PR BENN NAVY 4PC QN</v>
          </cell>
          <cell r="J6837" t="str">
            <v>REPLE FROM PR</v>
          </cell>
          <cell r="K6837">
            <v>205648950</v>
          </cell>
          <cell r="L6837" t="str">
            <v>NAVY</v>
          </cell>
          <cell r="M6837" t="str">
            <v>QUEEN</v>
          </cell>
          <cell r="N6837">
            <v>34.729999999999997</v>
          </cell>
          <cell r="O6837">
            <v>55</v>
          </cell>
          <cell r="P6837">
            <v>0.36854500000000001</v>
          </cell>
          <cell r="Q6837" t="str">
            <v>COMF 4PC</v>
          </cell>
          <cell r="R6837" t="str">
            <v>03</v>
          </cell>
          <cell r="S6837" t="str">
            <v>E &amp; E CO LTD</v>
          </cell>
          <cell r="T6837" t="str">
            <v>444096</v>
          </cell>
          <cell r="U6837" t="str">
            <v>1</v>
          </cell>
          <cell r="V6837">
            <v>2</v>
          </cell>
        </row>
        <row r="6838">
          <cell r="C6838">
            <v>595497206</v>
          </cell>
          <cell r="E6838">
            <v>257338156</v>
          </cell>
          <cell r="F6838" t="str">
            <v>0008656975067</v>
          </cell>
          <cell r="G6838" t="str">
            <v>WMPR10-0233</v>
          </cell>
          <cell r="H6838" t="str">
            <v>Hotel Style Central Park   Comforter 8pc Set Queen</v>
          </cell>
          <cell r="I6838" t="str">
            <v>PR CPARK BIAB QUEEN</v>
          </cell>
          <cell r="J6838" t="str">
            <v>REPLE FROM PR</v>
          </cell>
          <cell r="K6838">
            <v>205649827</v>
          </cell>
          <cell r="L6838" t="str">
            <v>YELLOW</v>
          </cell>
          <cell r="M6838" t="str">
            <v>QUEEN</v>
          </cell>
          <cell r="N6838">
            <v>34.880000000000003</v>
          </cell>
          <cell r="O6838">
            <v>55</v>
          </cell>
          <cell r="P6838">
            <v>0.36581799999999998</v>
          </cell>
          <cell r="Q6838" t="str">
            <v>COMF 8PC</v>
          </cell>
          <cell r="R6838" t="str">
            <v>03</v>
          </cell>
          <cell r="S6838" t="str">
            <v>E &amp; E CO LTD</v>
          </cell>
          <cell r="T6838" t="str">
            <v>444096</v>
          </cell>
          <cell r="U6838" t="str">
            <v>1</v>
          </cell>
          <cell r="V6838">
            <v>2</v>
          </cell>
        </row>
        <row r="6839">
          <cell r="C6839">
            <v>595500077</v>
          </cell>
          <cell r="E6839">
            <v>742329551</v>
          </cell>
          <cell r="F6839" t="str">
            <v>0008656940061</v>
          </cell>
          <cell r="G6839" t="str">
            <v>MPE20-904</v>
          </cell>
          <cell r="H6839" t="str">
            <v>Comfort Classics Satin Ivory Luxury 6 PC Sheet Set, Queen - Wrinkle Free</v>
          </cell>
          <cell r="I6839" t="str">
            <v>COMFORT CLASSICS SAT</v>
          </cell>
          <cell r="J6839" t="str">
            <v>ONLINE ONLY</v>
          </cell>
          <cell r="K6839">
            <v>205653647</v>
          </cell>
          <cell r="L6839" t="str">
            <v>OFFWHT</v>
          </cell>
          <cell r="M6839" t="str">
            <v>N/A</v>
          </cell>
          <cell r="N6839">
            <v>18.38</v>
          </cell>
          <cell r="O6839">
            <v>29.99</v>
          </cell>
          <cell r="P6839">
            <v>0.387129</v>
          </cell>
          <cell r="Q6839" t="str">
            <v>SITE MERCH</v>
          </cell>
          <cell r="R6839" t="str">
            <v>07</v>
          </cell>
          <cell r="S6839" t="str">
            <v>E &amp; E CO LTD</v>
          </cell>
          <cell r="T6839" t="str">
            <v>444096</v>
          </cell>
          <cell r="U6839" t="str">
            <v>1</v>
          </cell>
          <cell r="V6839">
            <v>1</v>
          </cell>
        </row>
        <row r="6840">
          <cell r="C6840">
            <v>595500078</v>
          </cell>
          <cell r="E6840">
            <v>770986434</v>
          </cell>
          <cell r="F6840" t="str">
            <v>0008656940071</v>
          </cell>
          <cell r="G6840" t="str">
            <v>MPE20-913</v>
          </cell>
          <cell r="H6840" t="str">
            <v>Comfort Classics Satin Navy Luxury 6 PC Sheet Set, King - Wrinkle Free</v>
          </cell>
          <cell r="I6840" t="str">
            <v>COMFORT CLASSICS SAT</v>
          </cell>
          <cell r="J6840" t="str">
            <v>ONLINE ONLY</v>
          </cell>
          <cell r="K6840">
            <v>205653646</v>
          </cell>
          <cell r="L6840" t="str">
            <v>BLUE</v>
          </cell>
          <cell r="M6840" t="str">
            <v>N/A</v>
          </cell>
          <cell r="N6840">
            <v>21</v>
          </cell>
          <cell r="O6840">
            <v>34.99</v>
          </cell>
          <cell r="P6840">
            <v>0.39982899999999999</v>
          </cell>
          <cell r="Q6840" t="str">
            <v>SITE MERCH</v>
          </cell>
          <cell r="R6840" t="str">
            <v>07</v>
          </cell>
          <cell r="S6840" t="str">
            <v>E &amp; E CO LTD</v>
          </cell>
          <cell r="T6840" t="str">
            <v>444096</v>
          </cell>
          <cell r="U6840" t="str">
            <v>1</v>
          </cell>
          <cell r="V6840">
            <v>1</v>
          </cell>
        </row>
        <row r="6841">
          <cell r="C6841">
            <v>595500080</v>
          </cell>
          <cell r="E6841">
            <v>572069406</v>
          </cell>
          <cell r="F6841" t="str">
            <v>0008656935953</v>
          </cell>
          <cell r="G6841" t="str">
            <v>ID20-1914</v>
          </cell>
          <cell r="H6841" t="str">
            <v>Comfort Classics Microfiber 4 Piece Charcoal Sheet Set with Side Storage Pockets, Twin</v>
          </cell>
          <cell r="I6841" t="str">
            <v>COMFORT CLASSICS MIC</v>
          </cell>
          <cell r="J6841" t="str">
            <v>ONLINE ONLY</v>
          </cell>
          <cell r="K6841">
            <v>205653648</v>
          </cell>
          <cell r="L6841" t="str">
            <v>BLACK</v>
          </cell>
          <cell r="M6841" t="str">
            <v>N/A</v>
          </cell>
          <cell r="N6841">
            <v>11.81</v>
          </cell>
          <cell r="O6841">
            <v>24.99</v>
          </cell>
          <cell r="P6841">
            <v>0.52741099999999996</v>
          </cell>
          <cell r="Q6841" t="str">
            <v>SITE MERCH</v>
          </cell>
          <cell r="R6841" t="str">
            <v>07</v>
          </cell>
          <cell r="S6841" t="str">
            <v>E &amp; E CO LTD</v>
          </cell>
          <cell r="T6841" t="str">
            <v>444096</v>
          </cell>
          <cell r="U6841" t="str">
            <v>1</v>
          </cell>
          <cell r="V6841">
            <v>1</v>
          </cell>
        </row>
        <row r="6842">
          <cell r="C6842">
            <v>595500084</v>
          </cell>
          <cell r="E6842">
            <v>253131760</v>
          </cell>
          <cell r="F6842" t="str">
            <v>0008656935950</v>
          </cell>
          <cell r="G6842" t="str">
            <v>ID20-1911</v>
          </cell>
          <cell r="H6842" t="str">
            <v>Comfort Classics Sheet Set with Side Storage Pockets, Twin-XL, White</v>
          </cell>
          <cell r="I6842" t="str">
            <v>COMFORT CLASSICS MIC</v>
          </cell>
          <cell r="J6842" t="str">
            <v>ONLINE ONLY</v>
          </cell>
          <cell r="K6842">
            <v>205653650</v>
          </cell>
          <cell r="L6842" t="str">
            <v>WHITE</v>
          </cell>
          <cell r="M6842" t="str">
            <v>N/A</v>
          </cell>
          <cell r="N6842">
            <v>11.81</v>
          </cell>
          <cell r="O6842">
            <v>24.99</v>
          </cell>
          <cell r="P6842">
            <v>0.52741099999999996</v>
          </cell>
          <cell r="Q6842" t="str">
            <v>SITE MERCH</v>
          </cell>
          <cell r="R6842" t="str">
            <v>07</v>
          </cell>
          <cell r="S6842" t="str">
            <v>E &amp; E CO LTD</v>
          </cell>
          <cell r="T6842" t="str">
            <v>444096</v>
          </cell>
          <cell r="U6842" t="str">
            <v>1</v>
          </cell>
          <cell r="V6842">
            <v>1</v>
          </cell>
        </row>
        <row r="6843">
          <cell r="C6843">
            <v>595500087</v>
          </cell>
          <cell r="E6843">
            <v>457733086</v>
          </cell>
          <cell r="F6843" t="str">
            <v>0008656934910</v>
          </cell>
          <cell r="G6843" t="str">
            <v>MP20-7157</v>
          </cell>
          <cell r="H6843" t="str">
            <v>Comfort Classics 7-Piece 800 Thread Count White Cotton Blend Sateen Sheet Set, Split King</v>
          </cell>
          <cell r="I6843" t="str">
            <v>COMFORT CLASSICS 800</v>
          </cell>
          <cell r="J6843" t="str">
            <v>ONLINE ONLY</v>
          </cell>
          <cell r="K6843">
            <v>205653657</v>
          </cell>
          <cell r="L6843" t="str">
            <v>WHITE</v>
          </cell>
          <cell r="M6843" t="str">
            <v>N/A</v>
          </cell>
          <cell r="N6843">
            <v>42</v>
          </cell>
          <cell r="O6843">
            <v>79.989999999999995</v>
          </cell>
          <cell r="P6843">
            <v>0.47493400000000002</v>
          </cell>
          <cell r="Q6843" t="str">
            <v>SITE MERCH</v>
          </cell>
          <cell r="R6843" t="str">
            <v>07</v>
          </cell>
          <cell r="S6843" t="str">
            <v>E &amp; E CO LTD</v>
          </cell>
          <cell r="T6843" t="str">
            <v>444096</v>
          </cell>
          <cell r="U6843" t="str">
            <v>1</v>
          </cell>
          <cell r="V6843">
            <v>1</v>
          </cell>
        </row>
        <row r="6844">
          <cell r="C6844">
            <v>595500088</v>
          </cell>
          <cell r="E6844">
            <v>350794542</v>
          </cell>
          <cell r="F6844" t="str">
            <v>0008656934911</v>
          </cell>
          <cell r="G6844" t="str">
            <v>MP20-7158</v>
          </cell>
          <cell r="H6844" t="str">
            <v>Comfort Classics 7-Piece 800 Thread Count Charcoal Cotton Blend Sateen Sheet Set, Split King</v>
          </cell>
          <cell r="I6844" t="str">
            <v>COMFORT CLASSICS 800</v>
          </cell>
          <cell r="J6844" t="str">
            <v>ONLINE ONLY</v>
          </cell>
          <cell r="K6844">
            <v>205653658</v>
          </cell>
          <cell r="L6844" t="str">
            <v>BLACK</v>
          </cell>
          <cell r="M6844" t="str">
            <v>N/A</v>
          </cell>
          <cell r="N6844">
            <v>42</v>
          </cell>
          <cell r="O6844">
            <v>79.989999999999995</v>
          </cell>
          <cell r="P6844">
            <v>0.47493400000000002</v>
          </cell>
          <cell r="Q6844" t="str">
            <v>SITE MERCH</v>
          </cell>
          <cell r="R6844" t="str">
            <v>07</v>
          </cell>
          <cell r="S6844" t="str">
            <v>E &amp; E CO LTD</v>
          </cell>
          <cell r="T6844" t="str">
            <v>444096</v>
          </cell>
          <cell r="U6844" t="str">
            <v>1</v>
          </cell>
          <cell r="V6844">
            <v>1</v>
          </cell>
        </row>
        <row r="6845">
          <cell r="C6845">
            <v>595500091</v>
          </cell>
          <cell r="E6845">
            <v>494714480</v>
          </cell>
          <cell r="F6845" t="str">
            <v>0008656935952</v>
          </cell>
          <cell r="G6845" t="str">
            <v>ID20-1913</v>
          </cell>
          <cell r="H6845" t="str">
            <v>Comfort Classics Sheet Set with Side Storage Pockets, Queen, White</v>
          </cell>
          <cell r="I6845" t="str">
            <v>COMFORT CLASSICS MIC</v>
          </cell>
          <cell r="J6845" t="str">
            <v>ONLINE ONLY</v>
          </cell>
          <cell r="K6845">
            <v>205653660</v>
          </cell>
          <cell r="L6845" t="str">
            <v>WHITE</v>
          </cell>
          <cell r="M6845" t="str">
            <v>N/A</v>
          </cell>
          <cell r="N6845">
            <v>14.18</v>
          </cell>
          <cell r="O6845">
            <v>29.99</v>
          </cell>
          <cell r="P6845">
            <v>0.52717599999999998</v>
          </cell>
          <cell r="Q6845" t="str">
            <v>SITE MERCH</v>
          </cell>
          <cell r="R6845" t="str">
            <v>07</v>
          </cell>
          <cell r="S6845" t="str">
            <v>E &amp; E CO LTD</v>
          </cell>
          <cell r="T6845" t="str">
            <v>444096</v>
          </cell>
          <cell r="U6845" t="str">
            <v>1</v>
          </cell>
          <cell r="V6845">
            <v>1</v>
          </cell>
        </row>
        <row r="6846">
          <cell r="C6846">
            <v>595500095</v>
          </cell>
          <cell r="E6846">
            <v>439350876</v>
          </cell>
          <cell r="F6846" t="str">
            <v>0008656935954</v>
          </cell>
          <cell r="G6846" t="str">
            <v>ID20-1915</v>
          </cell>
          <cell r="H6846" t="str">
            <v>Comfort Classics Sheet Set with Side Storage Pockets, Twin-XL, Gray</v>
          </cell>
          <cell r="I6846" t="str">
            <v>COMFORT CLASSICS MIC</v>
          </cell>
          <cell r="J6846" t="str">
            <v>ONLINE ONLY</v>
          </cell>
          <cell r="K6846">
            <v>205653666</v>
          </cell>
          <cell r="L6846" t="str">
            <v>BLACK</v>
          </cell>
          <cell r="M6846" t="str">
            <v>N/A</v>
          </cell>
          <cell r="N6846">
            <v>11.81</v>
          </cell>
          <cell r="O6846">
            <v>24.99</v>
          </cell>
          <cell r="P6846">
            <v>0.52741099999999996</v>
          </cell>
          <cell r="Q6846" t="str">
            <v>SITE MERCH</v>
          </cell>
          <cell r="R6846" t="str">
            <v>07</v>
          </cell>
          <cell r="S6846" t="str">
            <v>E &amp; E CO LTD</v>
          </cell>
          <cell r="T6846" t="str">
            <v>444096</v>
          </cell>
          <cell r="U6846" t="str">
            <v>1</v>
          </cell>
          <cell r="V6846">
            <v>1</v>
          </cell>
        </row>
        <row r="6847">
          <cell r="C6847">
            <v>595500097</v>
          </cell>
          <cell r="E6847">
            <v>660820093</v>
          </cell>
          <cell r="F6847" t="str">
            <v>0008656940067</v>
          </cell>
          <cell r="G6847" t="str">
            <v>MPE20-909</v>
          </cell>
          <cell r="H6847" t="str">
            <v>Comfort Classics Satin Light Grey Luxury 6 PC Sheet Set, King - Wrinkle Free</v>
          </cell>
          <cell r="I6847" t="str">
            <v>COMFORT CLASSICS SAT</v>
          </cell>
          <cell r="J6847" t="str">
            <v>ONLINE ONLY</v>
          </cell>
          <cell r="K6847">
            <v>205653668</v>
          </cell>
          <cell r="L6847" t="str">
            <v>GRAY</v>
          </cell>
          <cell r="M6847" t="str">
            <v>N/A</v>
          </cell>
          <cell r="N6847">
            <v>21</v>
          </cell>
          <cell r="O6847">
            <v>34.99</v>
          </cell>
          <cell r="P6847">
            <v>0.39982899999999999</v>
          </cell>
          <cell r="Q6847" t="str">
            <v>SITE MERCH</v>
          </cell>
          <cell r="R6847" t="str">
            <v>07</v>
          </cell>
          <cell r="S6847" t="str">
            <v>E &amp; E CO LTD</v>
          </cell>
          <cell r="T6847" t="str">
            <v>444096</v>
          </cell>
          <cell r="U6847" t="str">
            <v>1</v>
          </cell>
          <cell r="V6847">
            <v>1</v>
          </cell>
        </row>
        <row r="6848">
          <cell r="C6848">
            <v>595500100</v>
          </cell>
          <cell r="E6848">
            <v>666913929</v>
          </cell>
          <cell r="F6848" t="str">
            <v>0008656935949</v>
          </cell>
          <cell r="G6848" t="str">
            <v>ID20-1910</v>
          </cell>
          <cell r="H6848" t="str">
            <v>Comfort Classics Sheet Set with Side Storage Pockets, Twin, White</v>
          </cell>
          <cell r="I6848" t="str">
            <v>COMFORT CLASSICS MIC</v>
          </cell>
          <cell r="J6848" t="str">
            <v>ONLINE ONLY</v>
          </cell>
          <cell r="K6848">
            <v>205653672</v>
          </cell>
          <cell r="L6848" t="str">
            <v>WHITE</v>
          </cell>
          <cell r="M6848" t="str">
            <v>N/A</v>
          </cell>
          <cell r="N6848">
            <v>11.81</v>
          </cell>
          <cell r="O6848">
            <v>24.99</v>
          </cell>
          <cell r="P6848">
            <v>0.52741099999999996</v>
          </cell>
          <cell r="Q6848" t="str">
            <v>SITE MERCH</v>
          </cell>
          <cell r="R6848" t="str">
            <v>07</v>
          </cell>
          <cell r="S6848" t="str">
            <v>E &amp; E CO LTD</v>
          </cell>
          <cell r="T6848" t="str">
            <v>444096</v>
          </cell>
          <cell r="U6848" t="str">
            <v>1</v>
          </cell>
          <cell r="V6848">
            <v>1</v>
          </cell>
        </row>
        <row r="6849">
          <cell r="C6849">
            <v>595500101</v>
          </cell>
          <cell r="E6849">
            <v>600983182</v>
          </cell>
          <cell r="F6849" t="str">
            <v>0008656940065</v>
          </cell>
          <cell r="G6849" t="str">
            <v>MPE20-907</v>
          </cell>
          <cell r="H6849" t="str">
            <v>Comfort Classics Satin Light Grey Luxury 6 PC Sheet Set, Full - Wrinkle Free</v>
          </cell>
          <cell r="I6849" t="str">
            <v>COMFORT CLASSICS SAT</v>
          </cell>
          <cell r="J6849" t="str">
            <v>ONLINE ONLY</v>
          </cell>
          <cell r="K6849">
            <v>205653673</v>
          </cell>
          <cell r="L6849" t="str">
            <v>GRAY</v>
          </cell>
          <cell r="M6849" t="str">
            <v>N/A</v>
          </cell>
          <cell r="N6849">
            <v>16.38</v>
          </cell>
          <cell r="O6849">
            <v>24.99</v>
          </cell>
          <cell r="P6849">
            <v>0.34453800000000001</v>
          </cell>
          <cell r="Q6849" t="str">
            <v>SITE MERCH</v>
          </cell>
          <cell r="R6849" t="str">
            <v>07</v>
          </cell>
          <cell r="S6849" t="str">
            <v>E &amp; E CO LTD</v>
          </cell>
          <cell r="T6849" t="str">
            <v>444096</v>
          </cell>
          <cell r="U6849" t="str">
            <v>1</v>
          </cell>
          <cell r="V6849">
            <v>1</v>
          </cell>
        </row>
        <row r="6850">
          <cell r="C6850">
            <v>595500102</v>
          </cell>
          <cell r="E6850">
            <v>903845464</v>
          </cell>
          <cell r="F6850" t="str">
            <v>0008656934909</v>
          </cell>
          <cell r="G6850" t="str">
            <v>MP20-7156</v>
          </cell>
          <cell r="H6850" t="str">
            <v>Comfort Classics 7-Piece 800 Thread Count Purple Cotton Blend Sateen Sheet Set, Split King</v>
          </cell>
          <cell r="I6850" t="str">
            <v>COMFORT CLASSICS 800</v>
          </cell>
          <cell r="J6850" t="str">
            <v>ONLINE ONLY</v>
          </cell>
          <cell r="K6850">
            <v>205653674</v>
          </cell>
          <cell r="L6850" t="str">
            <v>PURPLE</v>
          </cell>
          <cell r="M6850" t="str">
            <v>N/A</v>
          </cell>
          <cell r="N6850">
            <v>42</v>
          </cell>
          <cell r="O6850">
            <v>79.989999999999995</v>
          </cell>
          <cell r="P6850">
            <v>0.47493400000000002</v>
          </cell>
          <cell r="Q6850" t="str">
            <v>SITE MERCH</v>
          </cell>
          <cell r="R6850" t="str">
            <v>07</v>
          </cell>
          <cell r="S6850" t="str">
            <v>E &amp; E CO LTD</v>
          </cell>
          <cell r="T6850" t="str">
            <v>444096</v>
          </cell>
          <cell r="U6850" t="str">
            <v>1</v>
          </cell>
          <cell r="V6850">
            <v>1</v>
          </cell>
        </row>
        <row r="6851">
          <cell r="C6851">
            <v>595566652</v>
          </cell>
          <cell r="E6851">
            <v>305222487</v>
          </cell>
          <cell r="F6851" t="str">
            <v>0008656961714</v>
          </cell>
          <cell r="G6851" t="str">
            <v>UB5101030822-01</v>
          </cell>
          <cell r="H6851" t="str">
            <v>Here I Grow Lily Princess Reversible 9 Piece Comforter Bed in a Bag, Pink, Twin/TXL</v>
          </cell>
          <cell r="I6851" t="str">
            <v>LILY ROOM IN A BAG T</v>
          </cell>
          <cell r="J6851" t="str">
            <v>ONLINE ONLY</v>
          </cell>
          <cell r="K6851">
            <v>205738374</v>
          </cell>
          <cell r="L6851" t="str">
            <v>PINK</v>
          </cell>
          <cell r="M6851" t="str">
            <v>TWIN/T</v>
          </cell>
          <cell r="N6851">
            <v>37.93</v>
          </cell>
          <cell r="O6851">
            <v>44.98</v>
          </cell>
          <cell r="P6851">
            <v>0.15673599999999999</v>
          </cell>
          <cell r="Q6851" t="str">
            <v>BED IN A BAG</v>
          </cell>
          <cell r="R6851" t="str">
            <v>40</v>
          </cell>
          <cell r="S6851" t="str">
            <v>IMPORT-E&amp;E CO LTD</v>
          </cell>
          <cell r="T6851" t="str">
            <v>010308</v>
          </cell>
          <cell r="U6851" t="str">
            <v>0</v>
          </cell>
          <cell r="V6851">
            <v>1</v>
          </cell>
        </row>
        <row r="6852">
          <cell r="C6852">
            <v>595566653</v>
          </cell>
          <cell r="E6852">
            <v>765780231</v>
          </cell>
          <cell r="F6852" t="str">
            <v>0008656965552</v>
          </cell>
          <cell r="G6852" t="str">
            <v>UB5101030822-02</v>
          </cell>
          <cell r="H6852" t="str">
            <v>Here I Grow Lily Princess Reversible 11 Piece Comforter Bed in a Bag, Pink, Full</v>
          </cell>
          <cell r="I6852" t="str">
            <v>LILY ROOM IN A BAG F</v>
          </cell>
          <cell r="J6852" t="str">
            <v>ONLINE ONLY</v>
          </cell>
          <cell r="K6852">
            <v>205738375</v>
          </cell>
          <cell r="L6852" t="str">
            <v>PINK</v>
          </cell>
          <cell r="M6852" t="str">
            <v>FULL</v>
          </cell>
          <cell r="N6852">
            <v>41.24</v>
          </cell>
          <cell r="O6852">
            <v>49.98</v>
          </cell>
          <cell r="P6852">
            <v>0.17487</v>
          </cell>
          <cell r="Q6852" t="str">
            <v>BED IN A BAG</v>
          </cell>
          <cell r="R6852" t="str">
            <v>40</v>
          </cell>
          <cell r="S6852" t="str">
            <v>IMPORT-E&amp;E CO LTD</v>
          </cell>
          <cell r="T6852" t="str">
            <v>010308</v>
          </cell>
          <cell r="U6852" t="str">
            <v>0</v>
          </cell>
          <cell r="V6852">
            <v>1</v>
          </cell>
        </row>
        <row r="6853">
          <cell r="C6853">
            <v>595566654</v>
          </cell>
          <cell r="E6853">
            <v>526040584</v>
          </cell>
          <cell r="F6853" t="str">
            <v>0008656974444</v>
          </cell>
          <cell r="G6853" t="str">
            <v>UB5101030822-03</v>
          </cell>
          <cell r="H6853" t="str">
            <v>Here I Grow Lily Princess Reversible 11 Piece Comforter Bed in a Bag, Pink, Queen</v>
          </cell>
          <cell r="I6853" t="str">
            <v>LILY ROOM IN A BAG Q</v>
          </cell>
          <cell r="J6853" t="str">
            <v>ONLINE ONLY</v>
          </cell>
          <cell r="K6853">
            <v>205738376</v>
          </cell>
          <cell r="L6853" t="str">
            <v>PINK</v>
          </cell>
          <cell r="M6853" t="str">
            <v>QUEEN</v>
          </cell>
          <cell r="N6853">
            <v>42.9</v>
          </cell>
          <cell r="O6853">
            <v>54.98</v>
          </cell>
          <cell r="P6853">
            <v>0.21971599999999999</v>
          </cell>
          <cell r="Q6853" t="str">
            <v>BED IN A BAG</v>
          </cell>
          <cell r="R6853" t="str">
            <v>40</v>
          </cell>
          <cell r="S6853" t="str">
            <v>IMPORT-E&amp;E CO LTD</v>
          </cell>
          <cell r="T6853" t="str">
            <v>010308</v>
          </cell>
          <cell r="U6853" t="str">
            <v>0</v>
          </cell>
          <cell r="V6853">
            <v>1</v>
          </cell>
        </row>
        <row r="6854">
          <cell r="C6854">
            <v>595587571</v>
          </cell>
          <cell r="E6854">
            <v>506581204</v>
          </cell>
          <cell r="F6854" t="str">
            <v>0008656974445</v>
          </cell>
          <cell r="G6854" t="str">
            <v>UB5101030822-04</v>
          </cell>
          <cell r="H6854" t="str">
            <v>Here I Grow Gamer Print Reversible 9 Piece Comforter Bed in a Bag, Grey/Blue, Twin/TXL</v>
          </cell>
          <cell r="I6854" t="str">
            <v>GAMER ROOM INA BAG T</v>
          </cell>
          <cell r="J6854" t="str">
            <v>ONLINE ONLY</v>
          </cell>
          <cell r="K6854">
            <v>205763696</v>
          </cell>
          <cell r="L6854" t="str">
            <v>GREY</v>
          </cell>
          <cell r="M6854" t="str">
            <v>TWIN/T</v>
          </cell>
          <cell r="N6854">
            <v>37.93</v>
          </cell>
          <cell r="O6854">
            <v>44.98</v>
          </cell>
          <cell r="P6854">
            <v>0.15673599999999999</v>
          </cell>
          <cell r="Q6854" t="str">
            <v>BED IN A BAG</v>
          </cell>
          <cell r="R6854" t="str">
            <v>40</v>
          </cell>
          <cell r="S6854" t="str">
            <v>IMPORT-E&amp;E CO LTD</v>
          </cell>
          <cell r="T6854" t="str">
            <v>010308</v>
          </cell>
          <cell r="U6854" t="str">
            <v>0</v>
          </cell>
          <cell r="V6854">
            <v>1</v>
          </cell>
        </row>
        <row r="6855">
          <cell r="C6855">
            <v>595587572</v>
          </cell>
          <cell r="E6855">
            <v>228208211</v>
          </cell>
          <cell r="F6855" t="str">
            <v>0008656974446</v>
          </cell>
          <cell r="G6855" t="str">
            <v>UB5101030822-05</v>
          </cell>
          <cell r="H6855" t="str">
            <v>Here I Grow Gamer Print Reversible 11 Piece Comforter Bed in a Bag, Grey/Blue, Full</v>
          </cell>
          <cell r="I6855" t="str">
            <v>GAMER ROOM INA BAG F</v>
          </cell>
          <cell r="J6855" t="str">
            <v>ONLINE ONLY</v>
          </cell>
          <cell r="K6855">
            <v>205763697</v>
          </cell>
          <cell r="L6855" t="str">
            <v>GREY</v>
          </cell>
          <cell r="M6855" t="str">
            <v>FULL</v>
          </cell>
          <cell r="N6855">
            <v>41.24</v>
          </cell>
          <cell r="O6855">
            <v>49.98</v>
          </cell>
          <cell r="P6855">
            <v>0.17487</v>
          </cell>
          <cell r="Q6855" t="str">
            <v>BED IN A BAG</v>
          </cell>
          <cell r="R6855" t="str">
            <v>40</v>
          </cell>
          <cell r="S6855" t="str">
            <v>IMPORT-E&amp;E CO LTD</v>
          </cell>
          <cell r="T6855" t="str">
            <v>010308</v>
          </cell>
          <cell r="U6855" t="str">
            <v>0</v>
          </cell>
          <cell r="V6855">
            <v>1</v>
          </cell>
        </row>
        <row r="6856">
          <cell r="C6856">
            <v>595587573</v>
          </cell>
          <cell r="E6856">
            <v>216417347</v>
          </cell>
          <cell r="F6856" t="str">
            <v>0008656974447</v>
          </cell>
          <cell r="G6856" t="str">
            <v>UB5101030822-06</v>
          </cell>
          <cell r="H6856" t="str">
            <v>Here I Grow Gamer Print Reversible 11 Piece Comforter Bed in a Bag, Grey/Blue, Queen</v>
          </cell>
          <cell r="I6856" t="str">
            <v>GAMER ROOM INA BAG Q</v>
          </cell>
          <cell r="J6856" t="str">
            <v>ONLINE ONLY</v>
          </cell>
          <cell r="K6856">
            <v>205763698</v>
          </cell>
          <cell r="L6856" t="str">
            <v>GREY</v>
          </cell>
          <cell r="M6856" t="str">
            <v>QUEEN</v>
          </cell>
          <cell r="N6856">
            <v>42.9</v>
          </cell>
          <cell r="O6856">
            <v>54.98</v>
          </cell>
          <cell r="P6856">
            <v>0.21971599999999999</v>
          </cell>
          <cell r="Q6856" t="str">
            <v>BED IN A BAG</v>
          </cell>
          <cell r="R6856" t="str">
            <v>40</v>
          </cell>
          <cell r="S6856" t="str">
            <v>IMPORT-E&amp;E CO LTD</v>
          </cell>
          <cell r="T6856" t="str">
            <v>010308</v>
          </cell>
          <cell r="U6856" t="str">
            <v>0</v>
          </cell>
          <cell r="V6856">
            <v>1</v>
          </cell>
        </row>
        <row r="6857">
          <cell r="C6857">
            <v>595605570</v>
          </cell>
          <cell r="E6857">
            <v>570436341</v>
          </cell>
          <cell r="F6857" t="str">
            <v>0008656976371</v>
          </cell>
          <cell r="G6857" t="str">
            <v>MS8144409622-42</v>
          </cell>
          <cell r="H6857" t="str">
            <v>Mainstays Quilt Set, Full/Queen, Multicolor, 3 Piece</v>
          </cell>
          <cell r="I6857" t="str">
            <v>MAINSTAYS MULTI PAIS</v>
          </cell>
          <cell r="J6857" t="str">
            <v>ONLINE ONLY</v>
          </cell>
          <cell r="K6857">
            <v>205794750</v>
          </cell>
          <cell r="L6857" t="str">
            <v>BLUE</v>
          </cell>
          <cell r="M6857" t="str">
            <v>NA</v>
          </cell>
          <cell r="N6857">
            <v>18.8</v>
          </cell>
          <cell r="O6857">
            <v>29.98</v>
          </cell>
          <cell r="P6857">
            <v>0.372915</v>
          </cell>
          <cell r="Q6857" t="str">
            <v>SITE MERCH</v>
          </cell>
          <cell r="R6857" t="str">
            <v>03</v>
          </cell>
          <cell r="S6857" t="str">
            <v>E &amp; E CO LTD</v>
          </cell>
          <cell r="T6857" t="str">
            <v>444096</v>
          </cell>
          <cell r="U6857" t="str">
            <v>0</v>
          </cell>
          <cell r="V6857">
            <v>2</v>
          </cell>
        </row>
        <row r="6858">
          <cell r="C6858">
            <v>595605571</v>
          </cell>
          <cell r="E6858">
            <v>428208734</v>
          </cell>
          <cell r="F6858" t="str">
            <v>0008656976372</v>
          </cell>
          <cell r="G6858" t="str">
            <v>MS8144409622-43</v>
          </cell>
          <cell r="H6858" t="str">
            <v>Mainstays Quilt Set, King, Multicolor, 3 Piece Set, Quilt and Shams</v>
          </cell>
          <cell r="I6858" t="str">
            <v>MAINSTAYS MULTI PAIS</v>
          </cell>
          <cell r="J6858" t="str">
            <v>ONLINE ONLY</v>
          </cell>
          <cell r="K6858">
            <v>205794751</v>
          </cell>
          <cell r="L6858" t="str">
            <v>BLUE</v>
          </cell>
          <cell r="M6858" t="str">
            <v>NA</v>
          </cell>
          <cell r="N6858">
            <v>21.97</v>
          </cell>
          <cell r="O6858">
            <v>34.979999999999997</v>
          </cell>
          <cell r="P6858">
            <v>0.37192700000000001</v>
          </cell>
          <cell r="Q6858" t="str">
            <v>SITE MERCH</v>
          </cell>
          <cell r="R6858" t="str">
            <v>03</v>
          </cell>
          <cell r="S6858" t="str">
            <v>E &amp; E CO LTD</v>
          </cell>
          <cell r="T6858" t="str">
            <v>444096</v>
          </cell>
          <cell r="U6858" t="str">
            <v>0</v>
          </cell>
          <cell r="V6858">
            <v>2</v>
          </cell>
        </row>
        <row r="6859">
          <cell r="C6859">
            <v>595605584</v>
          </cell>
          <cell r="E6859">
            <v>329664698</v>
          </cell>
          <cell r="F6859" t="str">
            <v>0008656976374</v>
          </cell>
          <cell r="G6859" t="str">
            <v>MS8144409622-41</v>
          </cell>
          <cell r="H6859" t="str">
            <v>Mainstays Quilt Set, King, Gray, 3 Piece Set, Quilt and Shams</v>
          </cell>
          <cell r="I6859" t="str">
            <v>MAINSTAYS GREY FLORA</v>
          </cell>
          <cell r="J6859" t="str">
            <v>ONLINE ONLY</v>
          </cell>
          <cell r="K6859">
            <v>205794752</v>
          </cell>
          <cell r="L6859" t="str">
            <v>GRAY</v>
          </cell>
          <cell r="M6859" t="str">
            <v>NA</v>
          </cell>
          <cell r="N6859">
            <v>21.97</v>
          </cell>
          <cell r="O6859">
            <v>34.979999999999997</v>
          </cell>
          <cell r="P6859">
            <v>0.37192700000000001</v>
          </cell>
          <cell r="Q6859" t="str">
            <v>SITE MERCH</v>
          </cell>
          <cell r="R6859" t="str">
            <v>03</v>
          </cell>
          <cell r="S6859" t="str">
            <v>E &amp; E CO LTD</v>
          </cell>
          <cell r="T6859" t="str">
            <v>444096</v>
          </cell>
          <cell r="U6859" t="str">
            <v>0</v>
          </cell>
          <cell r="V6859">
            <v>2</v>
          </cell>
        </row>
        <row r="6860">
          <cell r="C6860">
            <v>595605590</v>
          </cell>
          <cell r="E6860">
            <v>916472243</v>
          </cell>
          <cell r="F6860" t="str">
            <v>0008656976373</v>
          </cell>
          <cell r="G6860" t="str">
            <v>MS8144409622-40</v>
          </cell>
          <cell r="H6860" t="str">
            <v>Mainstays Quilt Set, Full/Queen, Gray, 3 Piece Set, Quilt and Shams</v>
          </cell>
          <cell r="I6860" t="str">
            <v>MAINSTAYS GREY FLORA</v>
          </cell>
          <cell r="J6860" t="str">
            <v>ONLINE ONLY</v>
          </cell>
          <cell r="K6860">
            <v>205794753</v>
          </cell>
          <cell r="L6860" t="str">
            <v>GRAY</v>
          </cell>
          <cell r="M6860" t="str">
            <v>NA</v>
          </cell>
          <cell r="N6860">
            <v>18.88</v>
          </cell>
          <cell r="O6860">
            <v>29.98</v>
          </cell>
          <cell r="P6860">
            <v>0.37024699999999999</v>
          </cell>
          <cell r="Q6860" t="str">
            <v>SITE MERCH</v>
          </cell>
          <cell r="R6860" t="str">
            <v>03</v>
          </cell>
          <cell r="S6860" t="str">
            <v>E &amp; E CO LTD</v>
          </cell>
          <cell r="T6860" t="str">
            <v>444096</v>
          </cell>
          <cell r="U6860" t="str">
            <v>0</v>
          </cell>
          <cell r="V6860">
            <v>2</v>
          </cell>
        </row>
        <row r="6861">
          <cell r="C6861">
            <v>595677649</v>
          </cell>
          <cell r="E6861">
            <v>381066668</v>
          </cell>
          <cell r="F6861" t="str">
            <v>0008656944944</v>
          </cell>
          <cell r="G6861" t="str">
            <v>ID10-1970</v>
          </cell>
          <cell r="H6861" t="str">
            <v>Intelligent Design Polyester Crushed Comforter Set with Blush Finish ID10-1970</v>
          </cell>
          <cell r="I6861" t="str">
            <v>HOME ESSENCE APARTME</v>
          </cell>
          <cell r="J6861" t="str">
            <v>ONLINE ONLY</v>
          </cell>
          <cell r="K6861">
            <v>205891886</v>
          </cell>
          <cell r="L6861" t="str">
            <v>PINK</v>
          </cell>
          <cell r="M6861" t="str">
            <v>N/A</v>
          </cell>
          <cell r="N6861">
            <v>47.25</v>
          </cell>
          <cell r="O6861">
            <v>89.99</v>
          </cell>
          <cell r="P6861">
            <v>0.47494199999999998</v>
          </cell>
          <cell r="Q6861" t="str">
            <v>SITE MERCH</v>
          </cell>
          <cell r="R6861" t="str">
            <v>07</v>
          </cell>
          <cell r="S6861" t="str">
            <v>E &amp; E CO LTD</v>
          </cell>
          <cell r="T6861" t="str">
            <v>444096</v>
          </cell>
          <cell r="U6861" t="str">
            <v>1</v>
          </cell>
          <cell r="V6861">
            <v>1</v>
          </cell>
        </row>
        <row r="6862">
          <cell r="C6862">
            <v>595677652</v>
          </cell>
          <cell r="E6862">
            <v>812540890</v>
          </cell>
          <cell r="F6862" t="str">
            <v>0008656935439</v>
          </cell>
          <cell r="G6862" t="str">
            <v>ID12-1904</v>
          </cell>
          <cell r="H6862" t="str">
            <v>Home Essence Apartment Alyssa Diamond Quilted Velvet Duvet Cover Set, Purple, Full/Queen</v>
          </cell>
          <cell r="I6862" t="str">
            <v>HOME ESSENCE APARTME</v>
          </cell>
          <cell r="J6862" t="str">
            <v>ONLINE ONLY</v>
          </cell>
          <cell r="K6862">
            <v>205891888</v>
          </cell>
          <cell r="L6862" t="str">
            <v>PURPLE</v>
          </cell>
          <cell r="M6862" t="str">
            <v>N/A</v>
          </cell>
          <cell r="N6862">
            <v>35.28</v>
          </cell>
          <cell r="O6862">
            <v>69.989999999999995</v>
          </cell>
          <cell r="P6862">
            <v>0.49592799999999998</v>
          </cell>
          <cell r="Q6862" t="str">
            <v>SITE MERCH</v>
          </cell>
          <cell r="R6862" t="str">
            <v>07</v>
          </cell>
          <cell r="S6862" t="str">
            <v>E &amp; E CO LTD</v>
          </cell>
          <cell r="T6862" t="str">
            <v>444096</v>
          </cell>
          <cell r="U6862" t="str">
            <v>1</v>
          </cell>
          <cell r="V6862">
            <v>1</v>
          </cell>
        </row>
        <row r="6863">
          <cell r="C6863">
            <v>595677661</v>
          </cell>
          <cell r="E6863">
            <v>382913300</v>
          </cell>
          <cell r="F6863" t="str">
            <v>0008656930075</v>
          </cell>
          <cell r="G6863" t="str">
            <v>ID12-1821</v>
          </cell>
          <cell r="H6863" t="str">
            <v>Home Essence Arielle Silver Metallic White 5 Piece Duvet Cover Set, Full/Queen</v>
          </cell>
          <cell r="I6863" t="str">
            <v>HOME ESSENCE APARTME</v>
          </cell>
          <cell r="J6863" t="str">
            <v>ONLINE ONLY</v>
          </cell>
          <cell r="K6863">
            <v>205891898</v>
          </cell>
          <cell r="L6863" t="str">
            <v>WHITE</v>
          </cell>
          <cell r="M6863" t="str">
            <v>N/A</v>
          </cell>
          <cell r="N6863">
            <v>32.840000000000003</v>
          </cell>
          <cell r="O6863">
            <v>67.989999999999995</v>
          </cell>
          <cell r="P6863">
            <v>0.516988</v>
          </cell>
          <cell r="Q6863" t="str">
            <v>SITE MERCH</v>
          </cell>
          <cell r="R6863" t="str">
            <v>07</v>
          </cell>
          <cell r="S6863" t="str">
            <v>E &amp; E CO LTD</v>
          </cell>
          <cell r="T6863" t="str">
            <v>444096</v>
          </cell>
          <cell r="U6863" t="str">
            <v>1</v>
          </cell>
          <cell r="V6863">
            <v>1</v>
          </cell>
        </row>
        <row r="6864">
          <cell r="C6864">
            <v>595677662</v>
          </cell>
          <cell r="E6864">
            <v>172753752</v>
          </cell>
          <cell r="F6864" t="str">
            <v>0008656927668</v>
          </cell>
          <cell r="G6864" t="str">
            <v>UHK10-0130</v>
          </cell>
          <cell r="H6864" t="str">
            <v>Home Essence Kelsey Cotton Jacquard Pom Pom Aqua 4 Piece Comforter Set, Twin</v>
          </cell>
          <cell r="I6864" t="str">
            <v>HOME ESSENCE KIDS KE</v>
          </cell>
          <cell r="J6864" t="str">
            <v>ONLINE ONLY</v>
          </cell>
          <cell r="K6864">
            <v>205891896</v>
          </cell>
          <cell r="L6864" t="str">
            <v>BLUE</v>
          </cell>
          <cell r="M6864" t="str">
            <v>N/A</v>
          </cell>
          <cell r="N6864">
            <v>60.38</v>
          </cell>
          <cell r="O6864">
            <v>114.99</v>
          </cell>
          <cell r="P6864">
            <v>0.47491100000000003</v>
          </cell>
          <cell r="Q6864" t="str">
            <v>SITE MERCH</v>
          </cell>
          <cell r="R6864" t="str">
            <v>07</v>
          </cell>
          <cell r="S6864" t="str">
            <v>E &amp; E CO LTD</v>
          </cell>
          <cell r="T6864" t="str">
            <v>444096</v>
          </cell>
          <cell r="U6864" t="str">
            <v>1</v>
          </cell>
          <cell r="V6864">
            <v>1</v>
          </cell>
        </row>
        <row r="6865">
          <cell r="C6865">
            <v>595677666</v>
          </cell>
          <cell r="E6865">
            <v>670126162</v>
          </cell>
          <cell r="F6865" t="str">
            <v>0008656933274</v>
          </cell>
          <cell r="G6865" t="str">
            <v>MZK10-208</v>
          </cell>
          <cell r="H6865" t="str">
            <v>Mi-Zone Child Butterfly Polyester Comforter Set, Twin</v>
          </cell>
          <cell r="I6865" t="str">
            <v>HOME ESSENCE KIDS AM</v>
          </cell>
          <cell r="J6865" t="str">
            <v>ONLINE ONLY</v>
          </cell>
          <cell r="K6865">
            <v>205891900</v>
          </cell>
          <cell r="L6865" t="str">
            <v>PINK</v>
          </cell>
          <cell r="M6865" t="str">
            <v>N/A</v>
          </cell>
          <cell r="N6865">
            <v>32.08</v>
          </cell>
          <cell r="O6865">
            <v>64.989999999999995</v>
          </cell>
          <cell r="P6865">
            <v>0.506386</v>
          </cell>
          <cell r="Q6865" t="str">
            <v>SITE MERCH</v>
          </cell>
          <cell r="R6865" t="str">
            <v>07</v>
          </cell>
          <cell r="S6865" t="str">
            <v>E &amp; E CO LTD</v>
          </cell>
          <cell r="T6865" t="str">
            <v>444096</v>
          </cell>
          <cell r="U6865" t="str">
            <v>1</v>
          </cell>
          <cell r="V6865">
            <v>1</v>
          </cell>
        </row>
        <row r="6866">
          <cell r="C6866">
            <v>595677667</v>
          </cell>
          <cell r="E6866">
            <v>273964264</v>
          </cell>
          <cell r="F6866" t="str">
            <v>0008656927676</v>
          </cell>
          <cell r="G6866" t="str">
            <v>UHK10-0127</v>
          </cell>
          <cell r="H6866" t="str">
            <v>Home Essence Kelsey Cotton Jacquard Pom Pom Lavender 5 Piece Comforter Set, Full/Queen</v>
          </cell>
          <cell r="I6866" t="str">
            <v>HOME ESSENCE KIDS KE</v>
          </cell>
          <cell r="J6866" t="str">
            <v>ONLINE ONLY</v>
          </cell>
          <cell r="K6866">
            <v>205891903</v>
          </cell>
          <cell r="L6866" t="str">
            <v>PURPLE</v>
          </cell>
          <cell r="M6866" t="str">
            <v>N/A</v>
          </cell>
          <cell r="N6866">
            <v>72.28</v>
          </cell>
          <cell r="O6866">
            <v>134.99</v>
          </cell>
          <cell r="P6866">
            <v>0.46455299999999999</v>
          </cell>
          <cell r="Q6866" t="str">
            <v>SITE MERCH</v>
          </cell>
          <cell r="R6866" t="str">
            <v>07</v>
          </cell>
          <cell r="S6866" t="str">
            <v>E &amp; E CO LTD</v>
          </cell>
          <cell r="T6866" t="str">
            <v>444096</v>
          </cell>
          <cell r="U6866" t="str">
            <v>1</v>
          </cell>
          <cell r="V6866">
            <v>1</v>
          </cell>
        </row>
        <row r="6867">
          <cell r="C6867">
            <v>595677673</v>
          </cell>
          <cell r="E6867">
            <v>212459971</v>
          </cell>
          <cell r="F6867" t="str">
            <v>0008656935442</v>
          </cell>
          <cell r="G6867" t="str">
            <v>ID12-1907</v>
          </cell>
          <cell r="H6867" t="str">
            <v>Home Essence Apartment Alyssa 3 Piece Diamond Quilted Velvet Duvet Cover Set Teal Twin/TXL</v>
          </cell>
          <cell r="I6867" t="str">
            <v>HOME ESSENCE APARTME</v>
          </cell>
          <cell r="J6867" t="str">
            <v>ONLINE ONLY</v>
          </cell>
          <cell r="K6867">
            <v>205891909</v>
          </cell>
          <cell r="L6867" t="str">
            <v>BLUE</v>
          </cell>
          <cell r="M6867" t="str">
            <v>N/A</v>
          </cell>
          <cell r="N6867">
            <v>28.98</v>
          </cell>
          <cell r="O6867">
            <v>59.99</v>
          </cell>
          <cell r="P6867">
            <v>0.51691900000000002</v>
          </cell>
          <cell r="Q6867" t="str">
            <v>SITE MERCH</v>
          </cell>
          <cell r="R6867" t="str">
            <v>07</v>
          </cell>
          <cell r="S6867" t="str">
            <v>E &amp; E CO LTD</v>
          </cell>
          <cell r="T6867" t="str">
            <v>444096</v>
          </cell>
          <cell r="U6867" t="str">
            <v>1</v>
          </cell>
          <cell r="V6867">
            <v>1</v>
          </cell>
        </row>
        <row r="6868">
          <cell r="C6868">
            <v>595677674</v>
          </cell>
          <cell r="E6868">
            <v>701155600</v>
          </cell>
          <cell r="F6868" t="str">
            <v>0008656930074</v>
          </cell>
          <cell r="G6868" t="str">
            <v>ID12-1820</v>
          </cell>
          <cell r="H6868" t="str">
            <v>Home Essence Apartment Silver Metallic White Chevron 4 Piece Duvet Set, Twin/Twin-XL</v>
          </cell>
          <cell r="I6868" t="str">
            <v>HOME ESSENCE APARTME</v>
          </cell>
          <cell r="J6868" t="str">
            <v>ONLINE ONLY</v>
          </cell>
          <cell r="K6868">
            <v>205891912</v>
          </cell>
          <cell r="L6868" t="str">
            <v>WHITE</v>
          </cell>
          <cell r="M6868" t="str">
            <v>N/A</v>
          </cell>
          <cell r="N6868">
            <v>27.41</v>
          </cell>
          <cell r="O6868">
            <v>57.99</v>
          </cell>
          <cell r="P6868">
            <v>0.52733200000000002</v>
          </cell>
          <cell r="Q6868" t="str">
            <v>SITE MERCH</v>
          </cell>
          <cell r="R6868" t="str">
            <v>07</v>
          </cell>
          <cell r="S6868" t="str">
            <v>E &amp; E CO LTD</v>
          </cell>
          <cell r="T6868" t="str">
            <v>444096</v>
          </cell>
          <cell r="U6868" t="str">
            <v>1</v>
          </cell>
          <cell r="V6868">
            <v>1</v>
          </cell>
        </row>
        <row r="6869">
          <cell r="C6869">
            <v>595677676</v>
          </cell>
          <cell r="E6869">
            <v>449125468</v>
          </cell>
          <cell r="F6869" t="str">
            <v>0008656944948</v>
          </cell>
          <cell r="G6869" t="str">
            <v>ID10-1974</v>
          </cell>
          <cell r="H6869" t="str">
            <v>Home Essence Apartment Alyssa Diamond Quilted Polyester Velvet Comforter Set, Navy, King/Cal King</v>
          </cell>
          <cell r="I6869" t="str">
            <v>HOME ESSENCE APARTME</v>
          </cell>
          <cell r="J6869" t="str">
            <v>ONLINE ONLY</v>
          </cell>
          <cell r="K6869">
            <v>205891913</v>
          </cell>
          <cell r="L6869" t="str">
            <v>BLUE</v>
          </cell>
          <cell r="M6869" t="str">
            <v>N/A</v>
          </cell>
          <cell r="N6869">
            <v>47.25</v>
          </cell>
          <cell r="O6869">
            <v>89.99</v>
          </cell>
          <cell r="P6869">
            <v>0.47494199999999998</v>
          </cell>
          <cell r="Q6869" t="str">
            <v>SITE MERCH</v>
          </cell>
          <cell r="R6869" t="str">
            <v>07</v>
          </cell>
          <cell r="S6869" t="str">
            <v>E &amp; E CO LTD</v>
          </cell>
          <cell r="T6869" t="str">
            <v>444096</v>
          </cell>
          <cell r="U6869" t="str">
            <v>1</v>
          </cell>
          <cell r="V6869">
            <v>1</v>
          </cell>
        </row>
        <row r="6870">
          <cell r="C6870">
            <v>595677677</v>
          </cell>
          <cell r="E6870">
            <v>745566362</v>
          </cell>
          <cell r="F6870" t="str">
            <v>0008656935437</v>
          </cell>
          <cell r="G6870" t="str">
            <v>ID10-1902</v>
          </cell>
          <cell r="H6870" t="str">
            <v>Home Essence Diamond Quilted Polyester Velvet 4 Piece Comforter Set, Purple, Full/Queen</v>
          </cell>
          <cell r="I6870" t="str">
            <v>HOME ESSENCE APARTME</v>
          </cell>
          <cell r="J6870" t="str">
            <v>ONLINE ONLY</v>
          </cell>
          <cell r="K6870">
            <v>205891910</v>
          </cell>
          <cell r="L6870" t="str">
            <v>PURPLE</v>
          </cell>
          <cell r="M6870" t="str">
            <v>N/A</v>
          </cell>
          <cell r="N6870">
            <v>42.84</v>
          </cell>
          <cell r="O6870">
            <v>84.99</v>
          </cell>
          <cell r="P6870">
            <v>0.49594100000000002</v>
          </cell>
          <cell r="Q6870" t="str">
            <v>SITE MERCH</v>
          </cell>
          <cell r="R6870" t="str">
            <v>07</v>
          </cell>
          <cell r="S6870" t="str">
            <v>E &amp; E CO LTD</v>
          </cell>
          <cell r="T6870" t="str">
            <v>444096</v>
          </cell>
          <cell r="U6870" t="str">
            <v>1</v>
          </cell>
          <cell r="V6870">
            <v>1</v>
          </cell>
        </row>
        <row r="6871">
          <cell r="C6871">
            <v>595677680</v>
          </cell>
          <cell r="E6871">
            <v>777851928</v>
          </cell>
          <cell r="F6871" t="str">
            <v>0008656934380</v>
          </cell>
          <cell r="G6871" t="str">
            <v>MZK10-211</v>
          </cell>
          <cell r="H6871" t="str">
            <v>Home Essence Kids Julian Printed Dino Camo Microfiber Comforter Set, Grey, Full/Queen</v>
          </cell>
          <cell r="I6871" t="str">
            <v>HOME ESSENCE KIDS JU</v>
          </cell>
          <cell r="J6871" t="str">
            <v>ONLINE ONLY</v>
          </cell>
          <cell r="K6871">
            <v>205891919</v>
          </cell>
          <cell r="L6871" t="str">
            <v>GRAY</v>
          </cell>
          <cell r="M6871" t="str">
            <v>N/A</v>
          </cell>
          <cell r="N6871">
            <v>33.08</v>
          </cell>
          <cell r="O6871">
            <v>69.989999999999995</v>
          </cell>
          <cell r="P6871">
            <v>0.52736099999999997</v>
          </cell>
          <cell r="Q6871" t="str">
            <v>SITE MERCH</v>
          </cell>
          <cell r="R6871" t="str">
            <v>07</v>
          </cell>
          <cell r="S6871" t="str">
            <v>E &amp; E CO LTD</v>
          </cell>
          <cell r="T6871" t="str">
            <v>444096</v>
          </cell>
          <cell r="U6871" t="str">
            <v>1</v>
          </cell>
          <cell r="V6871">
            <v>1</v>
          </cell>
        </row>
        <row r="6872">
          <cell r="C6872">
            <v>595677682</v>
          </cell>
          <cell r="E6872">
            <v>706791984</v>
          </cell>
          <cell r="F6872" t="str">
            <v>0008656933275</v>
          </cell>
          <cell r="G6872" t="str">
            <v>MZK10-209</v>
          </cell>
          <cell r="H6872" t="str">
            <v>Mi-Zone Child Polyester Comforter Set, Full</v>
          </cell>
          <cell r="I6872" t="str">
            <v>HOME ESSENCE KIDS AM</v>
          </cell>
          <cell r="J6872" t="str">
            <v>ONLINE ONLY</v>
          </cell>
          <cell r="K6872">
            <v>205891915</v>
          </cell>
          <cell r="L6872" t="str">
            <v>PINK</v>
          </cell>
          <cell r="M6872" t="str">
            <v>N/A</v>
          </cell>
          <cell r="N6872">
            <v>37.01</v>
          </cell>
          <cell r="O6872">
            <v>74.989999999999995</v>
          </cell>
          <cell r="P6872">
            <v>0.50646800000000003</v>
          </cell>
          <cell r="Q6872" t="str">
            <v>SITE MERCH</v>
          </cell>
          <cell r="R6872" t="str">
            <v>07</v>
          </cell>
          <cell r="S6872" t="str">
            <v>E &amp; E CO LTD</v>
          </cell>
          <cell r="T6872" t="str">
            <v>444096</v>
          </cell>
          <cell r="U6872" t="str">
            <v>1</v>
          </cell>
          <cell r="V6872">
            <v>1</v>
          </cell>
        </row>
        <row r="6873">
          <cell r="C6873">
            <v>595677683</v>
          </cell>
          <cell r="E6873">
            <v>902444474</v>
          </cell>
          <cell r="F6873" t="str">
            <v>0008656934396</v>
          </cell>
          <cell r="G6873" t="str">
            <v>ID10-1867</v>
          </cell>
          <cell r="H6873" t="str">
            <v>Home Essence Apartment Kendra Printed Metallic Animal Comforter Set, Ivory/Gold Full/Queen</v>
          </cell>
          <cell r="I6873" t="str">
            <v>HOME ESSENCE APARTME</v>
          </cell>
          <cell r="J6873" t="str">
            <v>ONLINE ONLY</v>
          </cell>
          <cell r="K6873">
            <v>205891914</v>
          </cell>
          <cell r="L6873" t="str">
            <v>WHITE</v>
          </cell>
          <cell r="M6873" t="str">
            <v>N/A</v>
          </cell>
          <cell r="N6873">
            <v>44.42</v>
          </cell>
          <cell r="O6873">
            <v>89.99</v>
          </cell>
          <cell r="P6873">
            <v>0.50639000000000001</v>
          </cell>
          <cell r="Q6873" t="str">
            <v>SITE MERCH</v>
          </cell>
          <cell r="R6873" t="str">
            <v>07</v>
          </cell>
          <cell r="S6873" t="str">
            <v>E &amp; E CO LTD</v>
          </cell>
          <cell r="T6873" t="str">
            <v>444096</v>
          </cell>
          <cell r="U6873" t="str">
            <v>1</v>
          </cell>
          <cell r="V6873">
            <v>1</v>
          </cell>
        </row>
        <row r="6874">
          <cell r="C6874">
            <v>595677684</v>
          </cell>
          <cell r="E6874">
            <v>459921282</v>
          </cell>
          <cell r="F6874" t="str">
            <v>0008656928653</v>
          </cell>
          <cell r="G6874" t="str">
            <v>ID10-1791</v>
          </cell>
          <cell r="H6874" t="str">
            <v>Intelligent Design Twin Velvet Comforter Set with Grey Finish ID10-1791</v>
          </cell>
          <cell r="I6874" t="str">
            <v>HOME ESSENCE APARTME</v>
          </cell>
          <cell r="J6874" t="str">
            <v>ONLINE ONLY</v>
          </cell>
          <cell r="K6874">
            <v>205891922</v>
          </cell>
          <cell r="L6874" t="str">
            <v>GRAY</v>
          </cell>
          <cell r="M6874" t="str">
            <v>N/A</v>
          </cell>
          <cell r="N6874">
            <v>36.229999999999997</v>
          </cell>
          <cell r="O6874">
            <v>74.989999999999995</v>
          </cell>
          <cell r="P6874">
            <v>0.51686900000000002</v>
          </cell>
          <cell r="Q6874" t="str">
            <v>SITE MERCH</v>
          </cell>
          <cell r="R6874" t="str">
            <v>07</v>
          </cell>
          <cell r="S6874" t="str">
            <v>E &amp; E CO LTD</v>
          </cell>
          <cell r="T6874" t="str">
            <v>444096</v>
          </cell>
          <cell r="U6874" t="str">
            <v>1</v>
          </cell>
          <cell r="V6874">
            <v>1</v>
          </cell>
        </row>
        <row r="6875">
          <cell r="C6875">
            <v>595677685</v>
          </cell>
          <cell r="E6875">
            <v>311298652</v>
          </cell>
          <cell r="F6875" t="str">
            <v>0008656941436</v>
          </cell>
          <cell r="G6875" t="str">
            <v>MZ13-0623</v>
          </cell>
          <cell r="H6875" t="str">
            <v>Home Essence Leah Pink Rainbow Cotton Filled Quilted 4 Piece Coverlet Set, Twin/Twin-XL</v>
          </cell>
          <cell r="I6875" t="str">
            <v>HOME ESSENCE TEEN LE</v>
          </cell>
          <cell r="J6875" t="str">
            <v>ONLINE ONLY</v>
          </cell>
          <cell r="K6875">
            <v>205891921</v>
          </cell>
          <cell r="L6875" t="str">
            <v>PINK</v>
          </cell>
          <cell r="M6875" t="str">
            <v>N/A</v>
          </cell>
          <cell r="N6875">
            <v>35.44</v>
          </cell>
          <cell r="O6875">
            <v>74.989999999999995</v>
          </cell>
          <cell r="P6875">
            <v>0.52740399999999998</v>
          </cell>
          <cell r="Q6875" t="str">
            <v>SITE MERCH</v>
          </cell>
          <cell r="R6875" t="str">
            <v>07</v>
          </cell>
          <cell r="S6875" t="str">
            <v>E &amp; E CO LTD</v>
          </cell>
          <cell r="T6875" t="str">
            <v>444096</v>
          </cell>
          <cell r="U6875" t="str">
            <v>1</v>
          </cell>
          <cell r="V6875">
            <v>1</v>
          </cell>
        </row>
        <row r="6876">
          <cell r="C6876">
            <v>595677686</v>
          </cell>
          <cell r="E6876">
            <v>884524004</v>
          </cell>
          <cell r="F6876" t="str">
            <v>0008656927677</v>
          </cell>
          <cell r="G6876" t="str">
            <v>UHK10-0131</v>
          </cell>
          <cell r="H6876" t="str">
            <v>Home Essence Kids Kelsey Cotton Jacquard Pom Pom Comforter Set, Polyester Filled, Aqua, Full/Queen</v>
          </cell>
          <cell r="I6876" t="str">
            <v>HOME ESSENCE KIDS KE</v>
          </cell>
          <cell r="J6876" t="str">
            <v>ONLINE ONLY</v>
          </cell>
          <cell r="K6876">
            <v>205891920</v>
          </cell>
          <cell r="L6876" t="str">
            <v>BLUE</v>
          </cell>
          <cell r="M6876" t="str">
            <v>N/A</v>
          </cell>
          <cell r="N6876">
            <v>72.28</v>
          </cell>
          <cell r="O6876">
            <v>134.99</v>
          </cell>
          <cell r="P6876">
            <v>0.46455299999999999</v>
          </cell>
          <cell r="Q6876" t="str">
            <v>SITE MERCH</v>
          </cell>
          <cell r="R6876" t="str">
            <v>07</v>
          </cell>
          <cell r="S6876" t="str">
            <v>E &amp; E CO LTD</v>
          </cell>
          <cell r="T6876" t="str">
            <v>444096</v>
          </cell>
          <cell r="U6876" t="str">
            <v>1</v>
          </cell>
          <cell r="V6876">
            <v>1</v>
          </cell>
        </row>
        <row r="6877">
          <cell r="C6877">
            <v>595677689</v>
          </cell>
          <cell r="E6877">
            <v>777411976</v>
          </cell>
          <cell r="F6877" t="str">
            <v>0008656934395</v>
          </cell>
          <cell r="G6877" t="str">
            <v>ID10-1866</v>
          </cell>
          <cell r="H6877" t="str">
            <v>JLA Home INC Lillie Metallic Animal Printed Comforter Set, Twin</v>
          </cell>
          <cell r="I6877" t="str">
            <v>HOME ESSENCE APARTME</v>
          </cell>
          <cell r="J6877" t="str">
            <v>ONLINE ONLY</v>
          </cell>
          <cell r="K6877">
            <v>205891924</v>
          </cell>
          <cell r="L6877" t="str">
            <v>WHITE</v>
          </cell>
          <cell r="M6877" t="str">
            <v>N/A</v>
          </cell>
          <cell r="N6877">
            <v>39.479999999999997</v>
          </cell>
          <cell r="O6877">
            <v>79.989999999999995</v>
          </cell>
          <cell r="P6877">
            <v>0.50643800000000005</v>
          </cell>
          <cell r="Q6877" t="str">
            <v>SITE MERCH</v>
          </cell>
          <cell r="R6877" t="str">
            <v>07</v>
          </cell>
          <cell r="S6877" t="str">
            <v>E &amp; E CO LTD</v>
          </cell>
          <cell r="T6877" t="str">
            <v>444096</v>
          </cell>
          <cell r="U6877" t="str">
            <v>1</v>
          </cell>
          <cell r="V6877">
            <v>1</v>
          </cell>
        </row>
        <row r="6878">
          <cell r="C6878">
            <v>595677690</v>
          </cell>
          <cell r="E6878">
            <v>465556941</v>
          </cell>
          <cell r="F6878" t="str">
            <v>0008656944952</v>
          </cell>
          <cell r="G6878" t="str">
            <v>ID10-1978</v>
          </cell>
          <cell r="H6878" t="str">
            <v>Home Essence Alyssa Diamond Quilted Purple Velvet 4 Piece Comforter Set, King/Cal King</v>
          </cell>
          <cell r="I6878" t="str">
            <v>HOME ESSENCE APARTME</v>
          </cell>
          <cell r="J6878" t="str">
            <v>ONLINE ONLY</v>
          </cell>
          <cell r="K6878">
            <v>205891925</v>
          </cell>
          <cell r="L6878" t="str">
            <v>PURPLE</v>
          </cell>
          <cell r="M6878" t="str">
            <v>N/A</v>
          </cell>
          <cell r="N6878">
            <v>47.25</v>
          </cell>
          <cell r="O6878">
            <v>89.99</v>
          </cell>
          <cell r="P6878">
            <v>0.47494199999999998</v>
          </cell>
          <cell r="Q6878" t="str">
            <v>SITE MERCH</v>
          </cell>
          <cell r="R6878" t="str">
            <v>07</v>
          </cell>
          <cell r="S6878" t="str">
            <v>E &amp; E CO LTD</v>
          </cell>
          <cell r="T6878" t="str">
            <v>444096</v>
          </cell>
          <cell r="U6878" t="str">
            <v>1</v>
          </cell>
          <cell r="V6878">
            <v>1</v>
          </cell>
        </row>
        <row r="6879">
          <cell r="C6879">
            <v>595677691</v>
          </cell>
          <cell r="E6879">
            <v>521645430</v>
          </cell>
          <cell r="F6879" t="str">
            <v>0008656944945</v>
          </cell>
          <cell r="G6879" t="str">
            <v>ID12-1971</v>
          </cell>
          <cell r="H6879" t="str">
            <v>Home Essence Apartment Alyssa Diamond Quilted Polyester Velvet Duvet Cover Set, Blush, King/Cal King</v>
          </cell>
          <cell r="I6879" t="str">
            <v>HOME ESSENCE APARTME</v>
          </cell>
          <cell r="J6879" t="str">
            <v>ONLINE ONLY</v>
          </cell>
          <cell r="K6879">
            <v>205891927</v>
          </cell>
          <cell r="L6879" t="str">
            <v>PINK</v>
          </cell>
          <cell r="M6879" t="str">
            <v>N/A</v>
          </cell>
          <cell r="N6879">
            <v>38.590000000000003</v>
          </cell>
          <cell r="O6879">
            <v>74.989999999999995</v>
          </cell>
          <cell r="P6879">
            <v>0.485398</v>
          </cell>
          <cell r="Q6879" t="str">
            <v>SITE MERCH</v>
          </cell>
          <cell r="R6879" t="str">
            <v>07</v>
          </cell>
          <cell r="S6879" t="str">
            <v>E &amp; E CO LTD</v>
          </cell>
          <cell r="T6879" t="str">
            <v>444096</v>
          </cell>
          <cell r="U6879" t="str">
            <v>1</v>
          </cell>
          <cell r="V6879">
            <v>1</v>
          </cell>
        </row>
        <row r="6880">
          <cell r="C6880">
            <v>595677693</v>
          </cell>
          <cell r="E6880">
            <v>783049956</v>
          </cell>
          <cell r="F6880" t="str">
            <v>0008656940802</v>
          </cell>
          <cell r="G6880" t="str">
            <v>ID10-1943</v>
          </cell>
          <cell r="H6880" t="str">
            <v>Home Essence Alyssa Diamond Quilted Black Velvet 4 Piece Comforter Set, Full/Queen</v>
          </cell>
          <cell r="I6880" t="str">
            <v>HOME ESSENCE APARTME</v>
          </cell>
          <cell r="J6880" t="str">
            <v>ONLINE ONLY</v>
          </cell>
          <cell r="K6880">
            <v>205891928</v>
          </cell>
          <cell r="L6880" t="str">
            <v>BLACK</v>
          </cell>
          <cell r="M6880" t="str">
            <v>N/A</v>
          </cell>
          <cell r="N6880">
            <v>42.84</v>
          </cell>
          <cell r="O6880">
            <v>84.99</v>
          </cell>
          <cell r="P6880">
            <v>0.49594100000000002</v>
          </cell>
          <cell r="Q6880" t="str">
            <v>SITE MERCH</v>
          </cell>
          <cell r="R6880" t="str">
            <v>07</v>
          </cell>
          <cell r="S6880" t="str">
            <v>E &amp; E CO LTD</v>
          </cell>
          <cell r="T6880" t="str">
            <v>444096</v>
          </cell>
          <cell r="U6880" t="str">
            <v>1</v>
          </cell>
          <cell r="V6880">
            <v>1</v>
          </cell>
        </row>
        <row r="6881">
          <cell r="C6881">
            <v>595677696</v>
          </cell>
          <cell r="E6881">
            <v>243499444</v>
          </cell>
          <cell r="F6881" t="str">
            <v>0008656934399</v>
          </cell>
          <cell r="G6881" t="str">
            <v>ID12-1869</v>
          </cell>
          <cell r="H6881" t="str">
            <v>Home Essence Gold Metallic Leopard Printed 5 Piece Ivory Duvet Cover Set, Full/Queen</v>
          </cell>
          <cell r="I6881" t="str">
            <v>HOME ESSENCE APARTME</v>
          </cell>
          <cell r="J6881" t="str">
            <v>ONLINE ONLY</v>
          </cell>
          <cell r="K6881">
            <v>205891931</v>
          </cell>
          <cell r="L6881" t="str">
            <v>WHITE</v>
          </cell>
          <cell r="M6881" t="str">
            <v>N/A</v>
          </cell>
          <cell r="N6881">
            <v>33.44</v>
          </cell>
          <cell r="O6881">
            <v>64.989999999999995</v>
          </cell>
          <cell r="P6881">
            <v>0.48545899999999997</v>
          </cell>
          <cell r="Q6881" t="str">
            <v>SITE MERCH</v>
          </cell>
          <cell r="R6881" t="str">
            <v>07</v>
          </cell>
          <cell r="S6881" t="str">
            <v>E &amp; E CO LTD</v>
          </cell>
          <cell r="T6881" t="str">
            <v>444096</v>
          </cell>
          <cell r="U6881" t="str">
            <v>1</v>
          </cell>
          <cell r="V6881">
            <v>1</v>
          </cell>
        </row>
        <row r="6882">
          <cell r="C6882">
            <v>595677705</v>
          </cell>
          <cell r="E6882">
            <v>835200806</v>
          </cell>
          <cell r="F6882" t="str">
            <v>0008656940803</v>
          </cell>
          <cell r="G6882" t="str">
            <v>ID12-1944</v>
          </cell>
          <cell r="H6882" t="str">
            <v>Home Essence Apartment Alyssa Diamond Quilted Velvet Duvet Cover Set, Black, Twin/Twin XL</v>
          </cell>
          <cell r="I6882" t="str">
            <v>HOME ESSENCE APARTME</v>
          </cell>
          <cell r="J6882" t="str">
            <v>ONLINE ONLY</v>
          </cell>
          <cell r="K6882">
            <v>205891938</v>
          </cell>
          <cell r="L6882" t="str">
            <v>BLACK</v>
          </cell>
          <cell r="M6882" t="str">
            <v>N/A</v>
          </cell>
          <cell r="N6882">
            <v>28.98</v>
          </cell>
          <cell r="O6882">
            <v>59.99</v>
          </cell>
          <cell r="P6882">
            <v>0.51691900000000002</v>
          </cell>
          <cell r="Q6882" t="str">
            <v>SITE MERCH</v>
          </cell>
          <cell r="R6882" t="str">
            <v>07</v>
          </cell>
          <cell r="S6882" t="str">
            <v>E &amp; E CO LTD</v>
          </cell>
          <cell r="T6882" t="str">
            <v>444096</v>
          </cell>
          <cell r="U6882" t="str">
            <v>1</v>
          </cell>
          <cell r="V6882">
            <v>1</v>
          </cell>
        </row>
        <row r="6883">
          <cell r="C6883">
            <v>595677709</v>
          </cell>
          <cell r="E6883">
            <v>842051411</v>
          </cell>
          <cell r="F6883" t="str">
            <v>0008656940804</v>
          </cell>
          <cell r="G6883" t="str">
            <v>ID12-1945</v>
          </cell>
          <cell r="H6883" t="str">
            <v>Home Essence Alyssa Diamond Quilted Black Velvet 4 Piece DuvetSet, Full/Queen</v>
          </cell>
          <cell r="I6883" t="str">
            <v>HOME ESSENCE APARTME</v>
          </cell>
          <cell r="J6883" t="str">
            <v>ONLINE ONLY</v>
          </cell>
          <cell r="K6883">
            <v>205891942</v>
          </cell>
          <cell r="L6883" t="str">
            <v>BLACK</v>
          </cell>
          <cell r="M6883" t="str">
            <v>N/A</v>
          </cell>
          <cell r="N6883">
            <v>35.28</v>
          </cell>
          <cell r="O6883">
            <v>69.989999999999995</v>
          </cell>
          <cell r="P6883">
            <v>0.49592799999999998</v>
          </cell>
          <cell r="Q6883" t="str">
            <v>SITE MERCH</v>
          </cell>
          <cell r="R6883" t="str">
            <v>07</v>
          </cell>
          <cell r="S6883" t="str">
            <v>E &amp; E CO LTD</v>
          </cell>
          <cell r="T6883" t="str">
            <v>444096</v>
          </cell>
          <cell r="U6883" t="str">
            <v>1</v>
          </cell>
          <cell r="V6883">
            <v>1</v>
          </cell>
        </row>
        <row r="6884">
          <cell r="C6884">
            <v>595677712</v>
          </cell>
          <cell r="E6884">
            <v>625389814</v>
          </cell>
          <cell r="F6884" t="str">
            <v>0008656935436</v>
          </cell>
          <cell r="G6884" t="str">
            <v>ID10-1901</v>
          </cell>
          <cell r="H6884" t="str">
            <v>Home Essence Diamond Quilted Polyester Velvet 3 Piece Comforter Set, Purple, Twin/Twin XL</v>
          </cell>
          <cell r="I6884" t="str">
            <v>HOME ESSENCE APARTME</v>
          </cell>
          <cell r="J6884" t="str">
            <v>ONLINE ONLY</v>
          </cell>
          <cell r="K6884">
            <v>205891947</v>
          </cell>
          <cell r="L6884" t="str">
            <v>PURPLE</v>
          </cell>
          <cell r="M6884" t="str">
            <v>N/A</v>
          </cell>
          <cell r="N6884">
            <v>36.229999999999997</v>
          </cell>
          <cell r="O6884">
            <v>74.989999999999995</v>
          </cell>
          <cell r="P6884">
            <v>0.51686900000000002</v>
          </cell>
          <cell r="Q6884" t="str">
            <v>SITE MERCH</v>
          </cell>
          <cell r="R6884" t="str">
            <v>07</v>
          </cell>
          <cell r="S6884" t="str">
            <v>E &amp; E CO LTD</v>
          </cell>
          <cell r="T6884" t="str">
            <v>444096</v>
          </cell>
          <cell r="U6884" t="str">
            <v>1</v>
          </cell>
          <cell r="V6884">
            <v>1</v>
          </cell>
        </row>
        <row r="6885">
          <cell r="C6885">
            <v>595677713</v>
          </cell>
          <cell r="E6885">
            <v>907844172</v>
          </cell>
          <cell r="F6885" t="str">
            <v>0008656935441</v>
          </cell>
          <cell r="G6885" t="str">
            <v>ID10-1906</v>
          </cell>
          <cell r="H6885" t="str">
            <v>Home Essence Alyssa Diamond Quilted Teal Velvet 4 Piece Comforter Set, Full/Queen</v>
          </cell>
          <cell r="I6885" t="str">
            <v>HOME ESSENCE APARTME</v>
          </cell>
          <cell r="J6885" t="str">
            <v>ONLINE ONLY</v>
          </cell>
          <cell r="K6885">
            <v>205891950</v>
          </cell>
          <cell r="L6885" t="str">
            <v>BLUE</v>
          </cell>
          <cell r="M6885" t="str">
            <v>N/A</v>
          </cell>
          <cell r="N6885">
            <v>42.84</v>
          </cell>
          <cell r="O6885">
            <v>84.99</v>
          </cell>
          <cell r="P6885">
            <v>0.49594100000000002</v>
          </cell>
          <cell r="Q6885" t="str">
            <v>SITE MERCH</v>
          </cell>
          <cell r="R6885" t="str">
            <v>07</v>
          </cell>
          <cell r="S6885" t="str">
            <v>E &amp; E CO LTD</v>
          </cell>
          <cell r="T6885" t="str">
            <v>444096</v>
          </cell>
          <cell r="U6885" t="str">
            <v>1</v>
          </cell>
          <cell r="V6885">
            <v>1</v>
          </cell>
        </row>
        <row r="6886">
          <cell r="C6886">
            <v>595677714</v>
          </cell>
          <cell r="E6886">
            <v>248225371</v>
          </cell>
          <cell r="F6886" t="str">
            <v>0008656935443</v>
          </cell>
          <cell r="G6886" t="str">
            <v>ID12-1908</v>
          </cell>
          <cell r="H6886" t="str">
            <v>Home Essence Apartment Alyssa Diamond Quilted Velvet Duvet Cover Set, Teal, Full/Queen</v>
          </cell>
          <cell r="I6886" t="str">
            <v>HOME ESSENCE APARTME</v>
          </cell>
          <cell r="J6886" t="str">
            <v>ONLINE ONLY</v>
          </cell>
          <cell r="K6886">
            <v>205891949</v>
          </cell>
          <cell r="L6886" t="str">
            <v>BLUE</v>
          </cell>
          <cell r="M6886" t="str">
            <v>N/A</v>
          </cell>
          <cell r="N6886">
            <v>35.28</v>
          </cell>
          <cell r="O6886">
            <v>69.989999999999995</v>
          </cell>
          <cell r="P6886">
            <v>0.49592799999999998</v>
          </cell>
          <cell r="Q6886" t="str">
            <v>SITE MERCH</v>
          </cell>
          <cell r="R6886" t="str">
            <v>07</v>
          </cell>
          <cell r="S6886" t="str">
            <v>E &amp; E CO LTD</v>
          </cell>
          <cell r="T6886" t="str">
            <v>444096</v>
          </cell>
          <cell r="U6886" t="str">
            <v>1</v>
          </cell>
          <cell r="V6886">
            <v>1</v>
          </cell>
        </row>
        <row r="6887">
          <cell r="C6887">
            <v>595677715</v>
          </cell>
          <cell r="E6887">
            <v>765020354</v>
          </cell>
          <cell r="F6887" t="str">
            <v>0008656927666</v>
          </cell>
          <cell r="G6887" t="str">
            <v>UHK10-0122</v>
          </cell>
          <cell r="H6887" t="str">
            <v>Home Essence Kelsey Cotton Jacquard Pink Pom Pom 4 Piece Comforter Set, Twin</v>
          </cell>
          <cell r="I6887" t="str">
            <v>HOME ESSENCE KIDS KE</v>
          </cell>
          <cell r="J6887" t="str">
            <v>ONLINE ONLY</v>
          </cell>
          <cell r="K6887">
            <v>205891951</v>
          </cell>
          <cell r="L6887" t="str">
            <v>PINK</v>
          </cell>
          <cell r="M6887" t="str">
            <v>N/A</v>
          </cell>
          <cell r="N6887">
            <v>60.38</v>
          </cell>
          <cell r="O6887">
            <v>114.99</v>
          </cell>
          <cell r="P6887">
            <v>0.47491100000000003</v>
          </cell>
          <cell r="Q6887" t="str">
            <v>SITE MERCH</v>
          </cell>
          <cell r="R6887" t="str">
            <v>07</v>
          </cell>
          <cell r="S6887" t="str">
            <v>E &amp; E CO LTD</v>
          </cell>
          <cell r="T6887" t="str">
            <v>444096</v>
          </cell>
          <cell r="U6887" t="str">
            <v>1</v>
          </cell>
          <cell r="V6887">
            <v>1</v>
          </cell>
        </row>
        <row r="6888">
          <cell r="C6888">
            <v>595677716</v>
          </cell>
          <cell r="E6888">
            <v>484925933</v>
          </cell>
          <cell r="F6888" t="str">
            <v>0008656930076</v>
          </cell>
          <cell r="G6888" t="str">
            <v>ID12-1822</v>
          </cell>
          <cell r="H6888" t="str">
            <v>Home Essence Apartment Silver Metallic Geo Print 5 Piece Duvet Set, King/Cal King</v>
          </cell>
          <cell r="I6888" t="str">
            <v>HOME ESSENCE APARTME</v>
          </cell>
          <cell r="J6888" t="str">
            <v>ONLINE ONLY</v>
          </cell>
          <cell r="K6888">
            <v>205891948</v>
          </cell>
          <cell r="L6888" t="str">
            <v>WHITE</v>
          </cell>
          <cell r="M6888" t="str">
            <v>N/A</v>
          </cell>
          <cell r="N6888">
            <v>37.67</v>
          </cell>
          <cell r="O6888">
            <v>77.989999999999995</v>
          </cell>
          <cell r="P6888">
            <v>0.51698900000000003</v>
          </cell>
          <cell r="Q6888" t="str">
            <v>SITE MERCH</v>
          </cell>
          <cell r="R6888" t="str">
            <v>07</v>
          </cell>
          <cell r="S6888" t="str">
            <v>E &amp; E CO LTD</v>
          </cell>
          <cell r="T6888" t="str">
            <v>444096</v>
          </cell>
          <cell r="U6888" t="str">
            <v>1</v>
          </cell>
          <cell r="V6888">
            <v>1</v>
          </cell>
        </row>
        <row r="6889">
          <cell r="C6889">
            <v>595677717</v>
          </cell>
          <cell r="E6889">
            <v>687257657</v>
          </cell>
          <cell r="F6889" t="str">
            <v>0008656934379</v>
          </cell>
          <cell r="G6889" t="str">
            <v>MZK10-210</v>
          </cell>
          <cell r="H6889" t="str">
            <v>Home Essence Kids Julian Grey Dino Camo 3 Piece Comforter Set, Twin</v>
          </cell>
          <cell r="I6889" t="str">
            <v>HOME ESSENCE KIDS JU</v>
          </cell>
          <cell r="J6889" t="str">
            <v>ONLINE ONLY</v>
          </cell>
          <cell r="K6889">
            <v>205891952</v>
          </cell>
          <cell r="L6889" t="str">
            <v>GRAY</v>
          </cell>
          <cell r="M6889" t="str">
            <v>N/A</v>
          </cell>
          <cell r="N6889">
            <v>28.35</v>
          </cell>
          <cell r="O6889">
            <v>59.99</v>
          </cell>
          <cell r="P6889">
            <v>0.52742100000000003</v>
          </cell>
          <cell r="Q6889" t="str">
            <v>SITE MERCH</v>
          </cell>
          <cell r="R6889" t="str">
            <v>07</v>
          </cell>
          <cell r="S6889" t="str">
            <v>E &amp; E CO LTD</v>
          </cell>
          <cell r="T6889" t="str">
            <v>444096</v>
          </cell>
          <cell r="U6889" t="str">
            <v>1</v>
          </cell>
          <cell r="V6889">
            <v>1</v>
          </cell>
        </row>
        <row r="6890">
          <cell r="C6890">
            <v>595677719</v>
          </cell>
          <cell r="E6890">
            <v>323438356</v>
          </cell>
          <cell r="F6890" t="str">
            <v>0008656927675</v>
          </cell>
          <cell r="G6890" t="str">
            <v>UHK10-0123</v>
          </cell>
          <cell r="H6890" t="str">
            <v>Home Essence Kelsey Cotton Jacquard Pom Pom 5 Piece Pink Comforter Set, Full/Queen</v>
          </cell>
          <cell r="I6890" t="str">
            <v>HOME ESSENCE KIDS KE</v>
          </cell>
          <cell r="J6890" t="str">
            <v>ONLINE ONLY</v>
          </cell>
          <cell r="K6890">
            <v>205891954</v>
          </cell>
          <cell r="L6890" t="str">
            <v>PINK</v>
          </cell>
          <cell r="M6890" t="str">
            <v>N/A</v>
          </cell>
          <cell r="N6890">
            <v>72.28</v>
          </cell>
          <cell r="O6890">
            <v>134.99</v>
          </cell>
          <cell r="P6890">
            <v>0.46455299999999999</v>
          </cell>
          <cell r="Q6890" t="str">
            <v>SITE MERCH</v>
          </cell>
          <cell r="R6890" t="str">
            <v>07</v>
          </cell>
          <cell r="S6890" t="str">
            <v>E &amp; E CO LTD</v>
          </cell>
          <cell r="T6890" t="str">
            <v>444096</v>
          </cell>
          <cell r="U6890" t="str">
            <v>1</v>
          </cell>
          <cell r="V6890">
            <v>1</v>
          </cell>
        </row>
        <row r="6891">
          <cell r="C6891">
            <v>595677726</v>
          </cell>
          <cell r="E6891">
            <v>688457650</v>
          </cell>
          <cell r="F6891" t="str">
            <v>0008656940801</v>
          </cell>
          <cell r="G6891" t="str">
            <v>ID10-1942</v>
          </cell>
          <cell r="H6891" t="str">
            <v>Home Essence Faux Fur 3 Piece Black Comforter Set, Twin/Twin XL</v>
          </cell>
          <cell r="I6891" t="str">
            <v>HOME ESSENCE APARTME</v>
          </cell>
          <cell r="J6891" t="str">
            <v>ONLINE ONLY</v>
          </cell>
          <cell r="K6891">
            <v>205891961</v>
          </cell>
          <cell r="L6891" t="str">
            <v>BLACK</v>
          </cell>
          <cell r="M6891" t="str">
            <v>N/A</v>
          </cell>
          <cell r="N6891">
            <v>36.229999999999997</v>
          </cell>
          <cell r="O6891">
            <v>74.989999999999995</v>
          </cell>
          <cell r="P6891">
            <v>0.51686900000000002</v>
          </cell>
          <cell r="Q6891" t="str">
            <v>SITE MERCH</v>
          </cell>
          <cell r="R6891" t="str">
            <v>07</v>
          </cell>
          <cell r="S6891" t="str">
            <v>E &amp; E CO LTD</v>
          </cell>
          <cell r="T6891" t="str">
            <v>444096</v>
          </cell>
          <cell r="U6891" t="str">
            <v>1</v>
          </cell>
          <cell r="V6891">
            <v>1</v>
          </cell>
        </row>
        <row r="6892">
          <cell r="C6892">
            <v>595677729</v>
          </cell>
          <cell r="E6892">
            <v>490405354</v>
          </cell>
          <cell r="F6892" t="str">
            <v>0008656928654</v>
          </cell>
          <cell r="G6892" t="str">
            <v>ID10-1792</v>
          </cell>
          <cell r="H6892" t="str">
            <v>Home Essence Apartment Alyssa Diamond Quilted Polyester Velvet Comforter Set, Grey, Full/Queen</v>
          </cell>
          <cell r="I6892" t="str">
            <v>HOME ESSENCE APARTME</v>
          </cell>
          <cell r="J6892" t="str">
            <v>ONLINE ONLY</v>
          </cell>
          <cell r="K6892">
            <v>205891963</v>
          </cell>
          <cell r="L6892" t="str">
            <v>GRAY</v>
          </cell>
          <cell r="M6892" t="str">
            <v>N/A</v>
          </cell>
          <cell r="N6892">
            <v>42.84</v>
          </cell>
          <cell r="O6892">
            <v>84.99</v>
          </cell>
          <cell r="P6892">
            <v>0.49594100000000002</v>
          </cell>
          <cell r="Q6892" t="str">
            <v>SITE MERCH</v>
          </cell>
          <cell r="R6892" t="str">
            <v>07</v>
          </cell>
          <cell r="S6892" t="str">
            <v>E &amp; E CO LTD</v>
          </cell>
          <cell r="T6892" t="str">
            <v>444096</v>
          </cell>
          <cell r="U6892" t="str">
            <v>1</v>
          </cell>
          <cell r="V6892">
            <v>1</v>
          </cell>
        </row>
        <row r="6893">
          <cell r="C6893">
            <v>595677755</v>
          </cell>
          <cell r="E6893">
            <v>564644251</v>
          </cell>
          <cell r="F6893" t="str">
            <v>0008656935440</v>
          </cell>
          <cell r="G6893" t="str">
            <v>ID10-1905</v>
          </cell>
          <cell r="H6893" t="str">
            <v>Home Essence Apartment Alyssa Diamond Quilted Velvet Comforter Set, Teal, Twin/Twin XL</v>
          </cell>
          <cell r="I6893" t="str">
            <v>HOME ESSENCE APARTME</v>
          </cell>
          <cell r="J6893" t="str">
            <v>ONLINE ONLY</v>
          </cell>
          <cell r="K6893">
            <v>205891988</v>
          </cell>
          <cell r="L6893" t="str">
            <v>BLUE</v>
          </cell>
          <cell r="M6893" t="str">
            <v>N/A</v>
          </cell>
          <cell r="N6893">
            <v>36.229999999999997</v>
          </cell>
          <cell r="O6893">
            <v>74.989999999999995</v>
          </cell>
          <cell r="P6893">
            <v>0.51686900000000002</v>
          </cell>
          <cell r="Q6893" t="str">
            <v>SITE MERCH</v>
          </cell>
          <cell r="R6893" t="str">
            <v>07</v>
          </cell>
          <cell r="S6893" t="str">
            <v>E &amp; E CO LTD</v>
          </cell>
          <cell r="T6893" t="str">
            <v>444096</v>
          </cell>
          <cell r="U6893" t="str">
            <v>1</v>
          </cell>
          <cell r="V6893">
            <v>1</v>
          </cell>
        </row>
        <row r="6894">
          <cell r="C6894">
            <v>595678830</v>
          </cell>
          <cell r="E6894">
            <v>521431468</v>
          </cell>
          <cell r="F6894" t="str">
            <v>0008656941435</v>
          </cell>
          <cell r="G6894" t="str">
            <v>MZ10-0622</v>
          </cell>
          <cell r="H6894" t="str">
            <v>Home Essence Teen Leah Pink Rainbow 4 Piece Comforter Set With Pompom Trim, Full/Queen</v>
          </cell>
          <cell r="I6894" t="str">
            <v>HOME ESSENCE TEEN LE</v>
          </cell>
          <cell r="J6894" t="str">
            <v>ONLINE ONLY</v>
          </cell>
          <cell r="K6894">
            <v>205893414</v>
          </cell>
          <cell r="L6894" t="str">
            <v>PINK</v>
          </cell>
          <cell r="M6894" t="str">
            <v>N/A</v>
          </cell>
          <cell r="N6894">
            <v>38.64</v>
          </cell>
          <cell r="O6894">
            <v>79.989999999999995</v>
          </cell>
          <cell r="P6894">
            <v>0.51693999999999996</v>
          </cell>
          <cell r="Q6894" t="str">
            <v>SITE MERCH</v>
          </cell>
          <cell r="R6894" t="str">
            <v>07</v>
          </cell>
          <cell r="S6894" t="str">
            <v>E &amp; E CO LTD</v>
          </cell>
          <cell r="T6894" t="str">
            <v>444096</v>
          </cell>
          <cell r="U6894" t="str">
            <v>1</v>
          </cell>
          <cell r="V6894">
            <v>1</v>
          </cell>
        </row>
        <row r="6895">
          <cell r="C6895">
            <v>595678905</v>
          </cell>
          <cell r="E6895">
            <v>369140427</v>
          </cell>
          <cell r="F6895" t="str">
            <v>0008656941306</v>
          </cell>
          <cell r="G6895" t="str">
            <v>UHK10-0145</v>
          </cell>
          <cell r="H6895" t="str">
            <v>Home Essence Kelsey Cotton Jacquard Green/Navy Pom Pom 5 Piece Comforter Set, Full/Queen</v>
          </cell>
          <cell r="I6895" t="str">
            <v>HOME ESSENCE KIDS KE</v>
          </cell>
          <cell r="J6895" t="str">
            <v>ONLINE ONLY</v>
          </cell>
          <cell r="K6895">
            <v>205893517</v>
          </cell>
          <cell r="L6895" t="str">
            <v>GREEN</v>
          </cell>
          <cell r="M6895" t="str">
            <v>N/A</v>
          </cell>
          <cell r="N6895">
            <v>72.28</v>
          </cell>
          <cell r="O6895">
            <v>134.99</v>
          </cell>
          <cell r="P6895">
            <v>0.46455299999999999</v>
          </cell>
          <cell r="Q6895" t="str">
            <v>SITE MERCH</v>
          </cell>
          <cell r="R6895" t="str">
            <v>07</v>
          </cell>
          <cell r="S6895" t="str">
            <v>E &amp; E CO LTD</v>
          </cell>
          <cell r="T6895" t="str">
            <v>444096</v>
          </cell>
          <cell r="U6895" t="str">
            <v>1</v>
          </cell>
          <cell r="V6895">
            <v>1</v>
          </cell>
        </row>
        <row r="6896">
          <cell r="C6896">
            <v>595678906</v>
          </cell>
          <cell r="E6896">
            <v>321751192</v>
          </cell>
          <cell r="F6896" t="str">
            <v>0008656943869</v>
          </cell>
          <cell r="G6896" t="str">
            <v>UHK13-0154</v>
          </cell>
          <cell r="H6896" t="str">
            <v>Home Essence Kids Pirate Ships Cotton 4 Piece Coverlet Set, Twin</v>
          </cell>
          <cell r="I6896" t="str">
            <v>HOME ESSENCE KIDS PR</v>
          </cell>
          <cell r="J6896" t="str">
            <v>ONLINE ONLY</v>
          </cell>
          <cell r="K6896">
            <v>205893518</v>
          </cell>
          <cell r="L6896" t="str">
            <v>BLUE</v>
          </cell>
          <cell r="M6896" t="str">
            <v>N/A</v>
          </cell>
          <cell r="N6896">
            <v>40.32</v>
          </cell>
          <cell r="O6896">
            <v>79.989999999999995</v>
          </cell>
          <cell r="P6896">
            <v>0.49593700000000002</v>
          </cell>
          <cell r="Q6896" t="str">
            <v>SITE MERCH</v>
          </cell>
          <cell r="R6896" t="str">
            <v>07</v>
          </cell>
          <cell r="S6896" t="str">
            <v>E &amp; E CO LTD</v>
          </cell>
          <cell r="T6896" t="str">
            <v>444096</v>
          </cell>
          <cell r="U6896" t="str">
            <v>1</v>
          </cell>
          <cell r="V6896">
            <v>1</v>
          </cell>
        </row>
        <row r="6897">
          <cell r="C6897">
            <v>595679226</v>
          </cell>
          <cell r="E6897">
            <v>913258244</v>
          </cell>
          <cell r="F6897" t="str">
            <v>0008656941434</v>
          </cell>
          <cell r="G6897" t="str">
            <v>MZ10-0621</v>
          </cell>
          <cell r="H6897" t="str">
            <v>Home Essence Teen Leah Pink Rainbow 3 Piece Comforter Set With Pompom Trim, Twin/Twin-XL</v>
          </cell>
          <cell r="I6897" t="str">
            <v>HOME ESSENCE TEEN LE</v>
          </cell>
          <cell r="J6897" t="str">
            <v>ONLINE ONLY</v>
          </cell>
          <cell r="K6897">
            <v>205893903</v>
          </cell>
          <cell r="L6897" t="str">
            <v>PINK</v>
          </cell>
          <cell r="M6897" t="str">
            <v>N/A</v>
          </cell>
          <cell r="N6897">
            <v>33.81</v>
          </cell>
          <cell r="O6897">
            <v>69.989999999999995</v>
          </cell>
          <cell r="P6897">
            <v>0.51693100000000003</v>
          </cell>
          <cell r="Q6897" t="str">
            <v>SITE MERCH</v>
          </cell>
          <cell r="R6897" t="str">
            <v>07</v>
          </cell>
          <cell r="S6897" t="str">
            <v>E &amp; E CO LTD</v>
          </cell>
          <cell r="T6897" t="str">
            <v>444096</v>
          </cell>
          <cell r="U6897" t="str">
            <v>1</v>
          </cell>
          <cell r="V6897">
            <v>1</v>
          </cell>
        </row>
        <row r="6898">
          <cell r="C6898">
            <v>595679227</v>
          </cell>
          <cell r="E6898">
            <v>114483932</v>
          </cell>
          <cell r="F6898" t="str">
            <v>0008656947047</v>
          </cell>
          <cell r="G6898" t="str">
            <v>UHK10-0156</v>
          </cell>
          <cell r="H6898" t="str">
            <v>Home Essence Kids Woodland 144 TC Cotton 4 Piece Comforter Sets, Twin</v>
          </cell>
          <cell r="I6898" t="str">
            <v>HOME ESSENCE KIDS HA</v>
          </cell>
          <cell r="J6898" t="str">
            <v>ONLINE ONLY</v>
          </cell>
          <cell r="K6898">
            <v>205893907</v>
          </cell>
          <cell r="L6898" t="str">
            <v>PINK</v>
          </cell>
          <cell r="M6898" t="str">
            <v>N/A</v>
          </cell>
          <cell r="N6898">
            <v>40.32</v>
          </cell>
          <cell r="O6898">
            <v>79.989999999999995</v>
          </cell>
          <cell r="P6898">
            <v>0.49593700000000002</v>
          </cell>
          <cell r="Q6898" t="str">
            <v>SITE MERCH</v>
          </cell>
          <cell r="R6898" t="str">
            <v>07</v>
          </cell>
          <cell r="S6898" t="str">
            <v>E &amp; E CO LTD</v>
          </cell>
          <cell r="T6898" t="str">
            <v>444096</v>
          </cell>
          <cell r="U6898" t="str">
            <v>1</v>
          </cell>
          <cell r="V6898">
            <v>1</v>
          </cell>
        </row>
        <row r="6899">
          <cell r="C6899">
            <v>595679228</v>
          </cell>
          <cell r="E6899">
            <v>882313020</v>
          </cell>
          <cell r="F6899" t="str">
            <v>0008656936025</v>
          </cell>
          <cell r="G6899" t="str">
            <v>UHK10-0140</v>
          </cell>
          <cell r="H6899" t="str">
            <v>Home Essence Kids Printed Rainbow 4 Piece Cotton Comforter Set, Twin</v>
          </cell>
          <cell r="I6899" t="str">
            <v>HOME ESSENCE KIDS AL</v>
          </cell>
          <cell r="J6899" t="str">
            <v>ONLINE ONLY</v>
          </cell>
          <cell r="K6899">
            <v>205893906</v>
          </cell>
          <cell r="L6899" t="str">
            <v>NA</v>
          </cell>
          <cell r="M6899" t="str">
            <v>N/A</v>
          </cell>
          <cell r="N6899">
            <v>40.32</v>
          </cell>
          <cell r="O6899">
            <v>79.989999999999995</v>
          </cell>
          <cell r="P6899">
            <v>0.49593700000000002</v>
          </cell>
          <cell r="Q6899" t="str">
            <v>SITE MERCH</v>
          </cell>
          <cell r="R6899" t="str">
            <v>07</v>
          </cell>
          <cell r="S6899" t="str">
            <v>E &amp; E CO LTD</v>
          </cell>
          <cell r="T6899" t="str">
            <v>444096</v>
          </cell>
          <cell r="U6899" t="str">
            <v>1</v>
          </cell>
          <cell r="V6899">
            <v>1</v>
          </cell>
        </row>
        <row r="6900">
          <cell r="C6900">
            <v>595679229</v>
          </cell>
          <cell r="E6900">
            <v>146436380</v>
          </cell>
          <cell r="F6900" t="str">
            <v>0008656947048</v>
          </cell>
          <cell r="G6900" t="str">
            <v>UHK10-0157</v>
          </cell>
          <cell r="H6900" t="str">
            <v>Home Essence Kids Blush Animal Print Reversible Cotton 5 Piece Comforter Set, Full/Queen</v>
          </cell>
          <cell r="I6900" t="str">
            <v>HOME ESSENCE KIDS HA</v>
          </cell>
          <cell r="J6900" t="str">
            <v>ONLINE ONLY</v>
          </cell>
          <cell r="K6900">
            <v>205893908</v>
          </cell>
          <cell r="L6900" t="str">
            <v>PINK</v>
          </cell>
          <cell r="M6900" t="str">
            <v>N/A</v>
          </cell>
          <cell r="N6900">
            <v>52.5</v>
          </cell>
          <cell r="O6900">
            <v>99.99</v>
          </cell>
          <cell r="P6900">
            <v>0.47494700000000001</v>
          </cell>
          <cell r="Q6900" t="str">
            <v>SITE MERCH</v>
          </cell>
          <cell r="R6900" t="str">
            <v>07</v>
          </cell>
          <cell r="S6900" t="str">
            <v>E &amp; E CO LTD</v>
          </cell>
          <cell r="T6900" t="str">
            <v>444096</v>
          </cell>
          <cell r="U6900" t="str">
            <v>1</v>
          </cell>
          <cell r="V6900">
            <v>1</v>
          </cell>
        </row>
        <row r="6901">
          <cell r="C6901">
            <v>595679232</v>
          </cell>
          <cell r="E6901">
            <v>888382865</v>
          </cell>
          <cell r="F6901" t="str">
            <v>0008656936026</v>
          </cell>
          <cell r="G6901" t="str">
            <v>UHK10-0141</v>
          </cell>
          <cell r="H6901" t="str">
            <v>Home Essence Kids Alice Printed Rainbow Cotton Reversible Comforter Set, Multi, Full/Queen</v>
          </cell>
          <cell r="I6901" t="str">
            <v>HOME ESSENCE KIDS AL</v>
          </cell>
          <cell r="J6901" t="str">
            <v>ONLINE ONLY</v>
          </cell>
          <cell r="K6901">
            <v>205893911</v>
          </cell>
          <cell r="L6901" t="str">
            <v>NA</v>
          </cell>
          <cell r="M6901" t="str">
            <v>N/A</v>
          </cell>
          <cell r="N6901">
            <v>51.45</v>
          </cell>
          <cell r="O6901">
            <v>99.99</v>
          </cell>
          <cell r="P6901">
            <v>0.48544900000000002</v>
          </cell>
          <cell r="Q6901" t="str">
            <v>SITE MERCH</v>
          </cell>
          <cell r="R6901" t="str">
            <v>07</v>
          </cell>
          <cell r="S6901" t="str">
            <v>E &amp; E CO LTD</v>
          </cell>
          <cell r="T6901" t="str">
            <v>444096</v>
          </cell>
          <cell r="U6901" t="str">
            <v>1</v>
          </cell>
          <cell r="V6901">
            <v>1</v>
          </cell>
        </row>
        <row r="6902">
          <cell r="C6902">
            <v>595679234</v>
          </cell>
          <cell r="E6902">
            <v>429570547</v>
          </cell>
          <cell r="F6902" t="str">
            <v>0008656941303</v>
          </cell>
          <cell r="G6902" t="str">
            <v>UHK10-0142</v>
          </cell>
          <cell r="H6902" t="str">
            <v>Home Essence Kids 144 TC Cotton Multi Stripe 4 Piece Comforter Set, Twin</v>
          </cell>
          <cell r="I6902" t="str">
            <v>HOME ESSENCE KIDS NO</v>
          </cell>
          <cell r="J6902" t="str">
            <v>ONLINE ONLY</v>
          </cell>
          <cell r="K6902">
            <v>205893912</v>
          </cell>
          <cell r="L6902" t="str">
            <v>NA</v>
          </cell>
          <cell r="M6902" t="str">
            <v>N/A</v>
          </cell>
          <cell r="N6902">
            <v>40.32</v>
          </cell>
          <cell r="O6902">
            <v>79.989999999999995</v>
          </cell>
          <cell r="P6902">
            <v>0.49593700000000002</v>
          </cell>
          <cell r="Q6902" t="str">
            <v>SITE MERCH</v>
          </cell>
          <cell r="R6902" t="str">
            <v>07</v>
          </cell>
          <cell r="S6902" t="str">
            <v>E &amp; E CO LTD</v>
          </cell>
          <cell r="T6902" t="str">
            <v>444096</v>
          </cell>
          <cell r="U6902" t="str">
            <v>1</v>
          </cell>
          <cell r="V6902">
            <v>1</v>
          </cell>
        </row>
        <row r="6903">
          <cell r="C6903">
            <v>595679235</v>
          </cell>
          <cell r="E6903">
            <v>950393827</v>
          </cell>
          <cell r="F6903" t="str">
            <v>0008656941304</v>
          </cell>
          <cell r="G6903" t="str">
            <v>UHK10-0143</v>
          </cell>
          <cell r="H6903" t="str">
            <v>Home Essence Noah Multi Stripe 5 Piece Cotton Comforter Set, Full/Queen</v>
          </cell>
          <cell r="I6903" t="str">
            <v>HOME ESSENCE KIDS NO</v>
          </cell>
          <cell r="J6903" t="str">
            <v>ONLINE ONLY</v>
          </cell>
          <cell r="K6903">
            <v>205893913</v>
          </cell>
          <cell r="L6903" t="str">
            <v>NA</v>
          </cell>
          <cell r="M6903" t="str">
            <v>N/A</v>
          </cell>
          <cell r="N6903">
            <v>50.4</v>
          </cell>
          <cell r="O6903">
            <v>99.99</v>
          </cell>
          <cell r="P6903">
            <v>0.49595</v>
          </cell>
          <cell r="Q6903" t="str">
            <v>SITE MERCH</v>
          </cell>
          <cell r="R6903" t="str">
            <v>07</v>
          </cell>
          <cell r="S6903" t="str">
            <v>E &amp; E CO LTD</v>
          </cell>
          <cell r="T6903" t="str">
            <v>444096</v>
          </cell>
          <cell r="U6903" t="str">
            <v>1</v>
          </cell>
          <cell r="V6903">
            <v>1</v>
          </cell>
        </row>
        <row r="6904">
          <cell r="C6904">
            <v>595749764</v>
          </cell>
          <cell r="E6904">
            <v>357423864</v>
          </cell>
          <cell r="F6904" t="str">
            <v>0008656943268</v>
          </cell>
          <cell r="G6904" t="str">
            <v>MPE12-832</v>
          </cell>
          <cell r="H6904" t="str">
            <v>Home Essence Reversible Stripe 3 Piece Duvet Cover Set, King/Cal King, Tan</v>
          </cell>
          <cell r="I6904" t="str">
            <v>HOME ESSENCE BRAYDON</v>
          </cell>
          <cell r="J6904" t="str">
            <v>ONLINE ONLY</v>
          </cell>
          <cell r="K6904">
            <v>205940818</v>
          </cell>
          <cell r="L6904" t="str">
            <v>BEIGE</v>
          </cell>
          <cell r="M6904" t="str">
            <v>N/A</v>
          </cell>
          <cell r="N6904">
            <v>20.16</v>
          </cell>
          <cell r="O6904">
            <v>39.99</v>
          </cell>
          <cell r="P6904">
            <v>0.49587399999999998</v>
          </cell>
          <cell r="Q6904" t="str">
            <v>SITE MERCH</v>
          </cell>
          <cell r="R6904" t="str">
            <v>07</v>
          </cell>
          <cell r="S6904" t="str">
            <v>E &amp; E CO LTD</v>
          </cell>
          <cell r="T6904" t="str">
            <v>444096</v>
          </cell>
          <cell r="U6904" t="str">
            <v>1</v>
          </cell>
          <cell r="V6904">
            <v>1</v>
          </cell>
        </row>
        <row r="6905">
          <cell r="C6905">
            <v>595749767</v>
          </cell>
          <cell r="E6905">
            <v>171193288</v>
          </cell>
          <cell r="F6905" t="str">
            <v>0008656935189</v>
          </cell>
          <cell r="G6905" t="str">
            <v>MPE12-933</v>
          </cell>
          <cell r="H6905" t="str">
            <v>Home Essence 3M Stain Release Reversible 3 Piece Duvet Cover Set, Full/Queen, Charcoal</v>
          </cell>
          <cell r="I6905" t="str">
            <v>HOME ESSENCE WINDSOR</v>
          </cell>
          <cell r="J6905" t="str">
            <v>ONLINE ONLY</v>
          </cell>
          <cell r="K6905">
            <v>205940820</v>
          </cell>
          <cell r="L6905" t="str">
            <v>BLACK</v>
          </cell>
          <cell r="M6905" t="str">
            <v>N/A</v>
          </cell>
          <cell r="N6905">
            <v>17.87</v>
          </cell>
          <cell r="O6905">
            <v>36.99</v>
          </cell>
          <cell r="P6905">
            <v>0.51689600000000002</v>
          </cell>
          <cell r="Q6905" t="str">
            <v>SITE MERCH</v>
          </cell>
          <cell r="R6905" t="str">
            <v>07</v>
          </cell>
          <cell r="S6905" t="str">
            <v>E &amp; E CO LTD</v>
          </cell>
          <cell r="T6905" t="str">
            <v>444096</v>
          </cell>
          <cell r="U6905" t="str">
            <v>1</v>
          </cell>
          <cell r="V6905">
            <v>1</v>
          </cell>
        </row>
        <row r="6906">
          <cell r="C6906">
            <v>595749769</v>
          </cell>
          <cell r="E6906">
            <v>337452182</v>
          </cell>
          <cell r="F6906" t="str">
            <v>0008656943262</v>
          </cell>
          <cell r="G6906" t="str">
            <v>ID10-1900</v>
          </cell>
          <cell r="H6906" t="str">
            <v>Home Essence Apartment Casual 180 Thread Count 3 Piece Comforter Set, King</v>
          </cell>
          <cell r="I6906" t="str">
            <v>HOME ESSENCE APARTME</v>
          </cell>
          <cell r="J6906" t="str">
            <v>ONLINE ONLY</v>
          </cell>
          <cell r="K6906">
            <v>205940821</v>
          </cell>
          <cell r="L6906" t="str">
            <v>GRAY</v>
          </cell>
          <cell r="M6906" t="str">
            <v>N/A</v>
          </cell>
          <cell r="N6906">
            <v>60.38</v>
          </cell>
          <cell r="O6906">
            <v>114.99</v>
          </cell>
          <cell r="P6906">
            <v>0.47491100000000003</v>
          </cell>
          <cell r="Q6906" t="str">
            <v>SITE MERCH</v>
          </cell>
          <cell r="R6906" t="str">
            <v>07</v>
          </cell>
          <cell r="S6906" t="str">
            <v>E &amp; E CO LTD</v>
          </cell>
          <cell r="T6906" t="str">
            <v>444096</v>
          </cell>
          <cell r="U6906" t="str">
            <v>1</v>
          </cell>
          <cell r="V6906">
            <v>1</v>
          </cell>
        </row>
        <row r="6907">
          <cell r="C6907">
            <v>595749775</v>
          </cell>
          <cell r="E6907">
            <v>398331902</v>
          </cell>
          <cell r="F6907" t="str">
            <v>0008656927250</v>
          </cell>
          <cell r="G6907" t="str">
            <v>MPE12-930</v>
          </cell>
          <cell r="H6907" t="str">
            <v>Home Essence Stain Release Reversible 3 Piece Duvet Cover Set, King/Cal King, Solid Black</v>
          </cell>
          <cell r="I6907" t="str">
            <v>HOME ESSENCE WINDSOR</v>
          </cell>
          <cell r="J6907" t="str">
            <v>ONLINE ONLY</v>
          </cell>
          <cell r="K6907">
            <v>205940827</v>
          </cell>
          <cell r="L6907" t="str">
            <v>BLACK</v>
          </cell>
          <cell r="M6907" t="str">
            <v>N/A</v>
          </cell>
          <cell r="N6907">
            <v>20.77</v>
          </cell>
          <cell r="O6907">
            <v>42.99</v>
          </cell>
          <cell r="P6907">
            <v>0.51686399999999999</v>
          </cell>
          <cell r="Q6907" t="str">
            <v>SITE MERCH</v>
          </cell>
          <cell r="R6907" t="str">
            <v>07</v>
          </cell>
          <cell r="S6907" t="str">
            <v>E &amp; E CO LTD</v>
          </cell>
          <cell r="T6907" t="str">
            <v>444096</v>
          </cell>
          <cell r="U6907" t="str">
            <v>1</v>
          </cell>
          <cell r="V6907">
            <v>1</v>
          </cell>
        </row>
        <row r="6908">
          <cell r="C6908">
            <v>595749777</v>
          </cell>
          <cell r="E6908">
            <v>480010652</v>
          </cell>
          <cell r="F6908" t="str">
            <v>0008656943264</v>
          </cell>
          <cell r="G6908" t="str">
            <v>ID10-1899</v>
          </cell>
          <cell r="H6908" t="str">
            <v>Home Essence Remy Colorblock Overfilled Sherpa 3 Piece Comforter Set, Full/Queen, Grey</v>
          </cell>
          <cell r="I6908" t="str">
            <v>HOME ESSENCE APARTME</v>
          </cell>
          <cell r="J6908" t="str">
            <v>ONLINE ONLY</v>
          </cell>
          <cell r="K6908">
            <v>205940828</v>
          </cell>
          <cell r="L6908" t="str">
            <v>GRAY</v>
          </cell>
          <cell r="M6908" t="str">
            <v>N/A</v>
          </cell>
          <cell r="N6908">
            <v>52.92</v>
          </cell>
          <cell r="O6908">
            <v>104.99</v>
          </cell>
          <cell r="P6908">
            <v>0.495952</v>
          </cell>
          <cell r="Q6908" t="str">
            <v>SITE MERCH</v>
          </cell>
          <cell r="R6908" t="str">
            <v>07</v>
          </cell>
          <cell r="S6908" t="str">
            <v>E &amp; E CO LTD</v>
          </cell>
          <cell r="T6908" t="str">
            <v>444096</v>
          </cell>
          <cell r="U6908" t="str">
            <v>1</v>
          </cell>
          <cell r="V6908">
            <v>1</v>
          </cell>
        </row>
        <row r="6909">
          <cell r="C6909">
            <v>595749779</v>
          </cell>
          <cell r="E6909">
            <v>552280759</v>
          </cell>
          <cell r="F6909" t="str">
            <v>0008656928697</v>
          </cell>
          <cell r="G6909" t="str">
            <v>MPE12-924</v>
          </cell>
          <cell r="H6909" t="str">
            <v>Home Essence 3M Stain Release Reversible 3 Piece Duvet Cover Set, King/Cal King, Brown</v>
          </cell>
          <cell r="I6909" t="str">
            <v>HOME ESSENCE WINDSOR</v>
          </cell>
          <cell r="J6909" t="str">
            <v>ONLINE ONLY</v>
          </cell>
          <cell r="K6909">
            <v>205940830</v>
          </cell>
          <cell r="L6909" t="str">
            <v>BROWN</v>
          </cell>
          <cell r="M6909" t="str">
            <v>N/A</v>
          </cell>
          <cell r="N6909">
            <v>20.77</v>
          </cell>
          <cell r="O6909">
            <v>42.99</v>
          </cell>
          <cell r="P6909">
            <v>0.51686399999999999</v>
          </cell>
          <cell r="Q6909" t="str">
            <v>SITE MERCH</v>
          </cell>
          <cell r="R6909" t="str">
            <v>07</v>
          </cell>
          <cell r="S6909" t="str">
            <v>E &amp; E CO LTD</v>
          </cell>
          <cell r="T6909" t="str">
            <v>444096</v>
          </cell>
          <cell r="U6909" t="str">
            <v>1</v>
          </cell>
          <cell r="V6909">
            <v>1</v>
          </cell>
        </row>
        <row r="6910">
          <cell r="C6910">
            <v>595749782</v>
          </cell>
          <cell r="E6910">
            <v>165415776</v>
          </cell>
          <cell r="F6910" t="str">
            <v>0008656935190</v>
          </cell>
          <cell r="G6910" t="str">
            <v>MPE12-831</v>
          </cell>
          <cell r="H6910" t="str">
            <v>Home Essence Braydon Reversible Yarn Dyed Stripe Duvet Cover Set, Full/Queen, Tan, 3-Pieces</v>
          </cell>
          <cell r="I6910" t="str">
            <v>HOME ESSENCE BRAYDON</v>
          </cell>
          <cell r="J6910" t="str">
            <v>ONLINE ONLY</v>
          </cell>
          <cell r="K6910">
            <v>205940833</v>
          </cell>
          <cell r="L6910" t="str">
            <v>BEIGE</v>
          </cell>
          <cell r="M6910" t="str">
            <v>N/A</v>
          </cell>
          <cell r="N6910">
            <v>17.27</v>
          </cell>
          <cell r="O6910">
            <v>34.99</v>
          </cell>
          <cell r="P6910">
            <v>0.50643000000000005</v>
          </cell>
          <cell r="Q6910" t="str">
            <v>SITE MERCH</v>
          </cell>
          <cell r="R6910" t="str">
            <v>07</v>
          </cell>
          <cell r="S6910" t="str">
            <v>E &amp; E CO LTD</v>
          </cell>
          <cell r="T6910" t="str">
            <v>444096</v>
          </cell>
          <cell r="U6910" t="str">
            <v>1</v>
          </cell>
          <cell r="V6910">
            <v>1</v>
          </cell>
        </row>
        <row r="6911">
          <cell r="C6911">
            <v>595749783</v>
          </cell>
          <cell r="E6911">
            <v>882856758</v>
          </cell>
          <cell r="F6911" t="str">
            <v>0008656935188</v>
          </cell>
          <cell r="G6911" t="str">
            <v>ID10-1827</v>
          </cell>
          <cell r="H6911" t="str">
            <v>Home Essence Chevron Quilted Reversible Plush 3 Piece Comforter Set, Full/Queen, Black</v>
          </cell>
          <cell r="I6911" t="str">
            <v>HOME ESSENCE APARTME</v>
          </cell>
          <cell r="J6911" t="str">
            <v>ONLINE ONLY</v>
          </cell>
          <cell r="K6911">
            <v>205940834</v>
          </cell>
          <cell r="L6911" t="str">
            <v>BLACK</v>
          </cell>
          <cell r="M6911" t="str">
            <v>N/A</v>
          </cell>
          <cell r="N6911">
            <v>29.23</v>
          </cell>
          <cell r="O6911">
            <v>57.99</v>
          </cell>
          <cell r="P6911">
            <v>0.495948</v>
          </cell>
          <cell r="Q6911" t="str">
            <v>SITE MERCH</v>
          </cell>
          <cell r="R6911" t="str">
            <v>07</v>
          </cell>
          <cell r="S6911" t="str">
            <v>E &amp; E CO LTD</v>
          </cell>
          <cell r="T6911" t="str">
            <v>444096</v>
          </cell>
          <cell r="U6911" t="str">
            <v>1</v>
          </cell>
          <cell r="V6911">
            <v>1</v>
          </cell>
        </row>
        <row r="6912">
          <cell r="C6912">
            <v>595749784</v>
          </cell>
          <cell r="E6912">
            <v>839452193</v>
          </cell>
          <cell r="F6912" t="str">
            <v>0008656928698</v>
          </cell>
          <cell r="G6912" t="str">
            <v>MPE12-923</v>
          </cell>
          <cell r="H6912" t="str">
            <v>Home Essence Windsor 3M Scotchgard Stain Release Reversible Duvet Cover Set, Full/Queen, Brown/Sand, 3-Pieces</v>
          </cell>
          <cell r="I6912" t="str">
            <v>HOME ESSENCE WINDSOR</v>
          </cell>
          <cell r="J6912" t="str">
            <v>ONLINE ONLY</v>
          </cell>
          <cell r="K6912">
            <v>205940835</v>
          </cell>
          <cell r="L6912" t="str">
            <v>BROWN</v>
          </cell>
          <cell r="M6912" t="str">
            <v>N/A</v>
          </cell>
          <cell r="N6912">
            <v>17.87</v>
          </cell>
          <cell r="O6912">
            <v>36.99</v>
          </cell>
          <cell r="P6912">
            <v>0.51689600000000002</v>
          </cell>
          <cell r="Q6912" t="str">
            <v>SITE MERCH</v>
          </cell>
          <cell r="R6912" t="str">
            <v>07</v>
          </cell>
          <cell r="S6912" t="str">
            <v>E &amp; E CO LTD</v>
          </cell>
          <cell r="T6912" t="str">
            <v>444096</v>
          </cell>
          <cell r="U6912" t="str">
            <v>1</v>
          </cell>
          <cell r="V6912">
            <v>1</v>
          </cell>
        </row>
        <row r="6913">
          <cell r="C6913">
            <v>595749786</v>
          </cell>
          <cell r="E6913">
            <v>100157778</v>
          </cell>
          <cell r="F6913" t="str">
            <v>0008656943263</v>
          </cell>
          <cell r="G6913" t="str">
            <v>MPE12-927</v>
          </cell>
          <cell r="H6913" t="str">
            <v>Home Essence 3M Stain Release Reversible 3 Piece Duvet Cover Set, Full/Queen, Black</v>
          </cell>
          <cell r="I6913" t="str">
            <v>HOME ESSENCE WINDSOR</v>
          </cell>
          <cell r="J6913" t="str">
            <v>ONLINE ONLY</v>
          </cell>
          <cell r="K6913">
            <v>205940837</v>
          </cell>
          <cell r="L6913" t="str">
            <v>BLACK</v>
          </cell>
          <cell r="M6913" t="str">
            <v>N/A</v>
          </cell>
          <cell r="N6913">
            <v>17.87</v>
          </cell>
          <cell r="O6913">
            <v>36.99</v>
          </cell>
          <cell r="P6913">
            <v>0.51689600000000002</v>
          </cell>
          <cell r="Q6913" t="str">
            <v>SITE MERCH</v>
          </cell>
          <cell r="R6913" t="str">
            <v>07</v>
          </cell>
          <cell r="S6913" t="str">
            <v>E &amp; E CO LTD</v>
          </cell>
          <cell r="T6913" t="str">
            <v>444096</v>
          </cell>
          <cell r="U6913" t="str">
            <v>1</v>
          </cell>
          <cell r="V6913">
            <v>1</v>
          </cell>
        </row>
        <row r="6914">
          <cell r="C6914">
            <v>595749791</v>
          </cell>
          <cell r="E6914">
            <v>183003362</v>
          </cell>
          <cell r="F6914" t="str">
            <v>0008656943261</v>
          </cell>
          <cell r="G6914" t="str">
            <v>ID10-1826</v>
          </cell>
          <cell r="H6914" t="str">
            <v>Home Essence Chevron Quilted Reversible Plush 2 Piece Comforter Set, Twin/Twin XL, Black</v>
          </cell>
          <cell r="I6914" t="str">
            <v>HOME ESSENCE APARTME</v>
          </cell>
          <cell r="J6914" t="str">
            <v>ONLINE ONLY</v>
          </cell>
          <cell r="K6914">
            <v>205940841</v>
          </cell>
          <cell r="L6914" t="str">
            <v>BLACK</v>
          </cell>
          <cell r="M6914" t="str">
            <v>N/A</v>
          </cell>
          <cell r="N6914">
            <v>23.19</v>
          </cell>
          <cell r="O6914">
            <v>46.99</v>
          </cell>
          <cell r="P6914">
            <v>0.50649100000000002</v>
          </cell>
          <cell r="Q6914" t="str">
            <v>SITE MERCH</v>
          </cell>
          <cell r="R6914" t="str">
            <v>07</v>
          </cell>
          <cell r="S6914" t="str">
            <v>E &amp; E CO LTD</v>
          </cell>
          <cell r="T6914" t="str">
            <v>444096</v>
          </cell>
          <cell r="U6914" t="str">
            <v>1</v>
          </cell>
          <cell r="V6914">
            <v>1</v>
          </cell>
        </row>
        <row r="6915">
          <cell r="C6915">
            <v>595749792</v>
          </cell>
          <cell r="E6915">
            <v>253727763</v>
          </cell>
          <cell r="F6915" t="str">
            <v>0008656928695</v>
          </cell>
          <cell r="G6915" t="str">
            <v>ID10-1898</v>
          </cell>
          <cell r="H6915" t="str">
            <v>Home Essence Colorblock Overfilled Sherpa 2 Piece Comforter Set, Twin/Twin XL, Grey</v>
          </cell>
          <cell r="I6915" t="str">
            <v>HOME ESSENCE APARTME</v>
          </cell>
          <cell r="J6915" t="str">
            <v>ONLINE ONLY</v>
          </cell>
          <cell r="K6915">
            <v>205940843</v>
          </cell>
          <cell r="L6915" t="str">
            <v>GRAY</v>
          </cell>
          <cell r="M6915" t="str">
            <v>N/A</v>
          </cell>
          <cell r="N6915">
            <v>42.84</v>
          </cell>
          <cell r="O6915">
            <v>84.99</v>
          </cell>
          <cell r="P6915">
            <v>0.49594100000000002</v>
          </cell>
          <cell r="Q6915" t="str">
            <v>SITE MERCH</v>
          </cell>
          <cell r="R6915" t="str">
            <v>07</v>
          </cell>
          <cell r="S6915" t="str">
            <v>E &amp; E CO LTD</v>
          </cell>
          <cell r="T6915" t="str">
            <v>444096</v>
          </cell>
          <cell r="U6915" t="str">
            <v>1</v>
          </cell>
          <cell r="V6915">
            <v>1</v>
          </cell>
        </row>
        <row r="6916">
          <cell r="C6916">
            <v>595749794</v>
          </cell>
          <cell r="E6916">
            <v>235957603</v>
          </cell>
          <cell r="F6916" t="str">
            <v>0008656929055</v>
          </cell>
          <cell r="G6916" t="str">
            <v>MP51-6702</v>
          </cell>
          <cell r="H6916" t="str">
            <v>Madison Park Lilac Soft Solid Lightweight All Season Down Alternative Blanket with Satin Trim, Full/Queen</v>
          </cell>
          <cell r="I6916" t="str">
            <v>HOME ESSENCE PROSPEC</v>
          </cell>
          <cell r="J6916" t="str">
            <v>ONLINE ONLY</v>
          </cell>
          <cell r="K6916">
            <v>205940845</v>
          </cell>
          <cell r="L6916" t="str">
            <v>PURPLE</v>
          </cell>
          <cell r="M6916" t="str">
            <v>N/A</v>
          </cell>
          <cell r="N6916">
            <v>23.15</v>
          </cell>
          <cell r="O6916">
            <v>44.99</v>
          </cell>
          <cell r="P6916">
            <v>0.48544100000000001</v>
          </cell>
          <cell r="Q6916" t="str">
            <v>SITE MERCH</v>
          </cell>
          <cell r="R6916" t="str">
            <v>07</v>
          </cell>
          <cell r="S6916" t="str">
            <v>E &amp; E CO LTD</v>
          </cell>
          <cell r="T6916" t="str">
            <v>444096</v>
          </cell>
          <cell r="U6916" t="str">
            <v>1</v>
          </cell>
          <cell r="V6916">
            <v>1</v>
          </cell>
        </row>
        <row r="6917">
          <cell r="C6917">
            <v>595749795</v>
          </cell>
          <cell r="E6917">
            <v>462415646</v>
          </cell>
          <cell r="F6917" t="str">
            <v>0008656904112</v>
          </cell>
          <cell r="G6917" t="str">
            <v>BASI30-0531</v>
          </cell>
          <cell r="H6917" t="str">
            <v>Comfort Classics Memory Foam Knee Pillow, 1 Piece</v>
          </cell>
          <cell r="I6917" t="str">
            <v>COMFORT CLASSICS MEM</v>
          </cell>
          <cell r="J6917" t="str">
            <v>ONLINE ONLY</v>
          </cell>
          <cell r="K6917">
            <v>205940846</v>
          </cell>
          <cell r="L6917" t="str">
            <v>WHITE</v>
          </cell>
          <cell r="M6917" t="str">
            <v>N/A</v>
          </cell>
          <cell r="N6917">
            <v>11.34</v>
          </cell>
          <cell r="O6917">
            <v>23.99</v>
          </cell>
          <cell r="P6917">
            <v>0.52730299999999997</v>
          </cell>
          <cell r="Q6917" t="str">
            <v>SITE MERCH</v>
          </cell>
          <cell r="R6917" t="str">
            <v>07</v>
          </cell>
          <cell r="S6917" t="str">
            <v>E &amp; E CO LTD</v>
          </cell>
          <cell r="T6917" t="str">
            <v>444096</v>
          </cell>
          <cell r="U6917" t="str">
            <v>1</v>
          </cell>
          <cell r="V6917">
            <v>1</v>
          </cell>
        </row>
        <row r="6918">
          <cell r="C6918">
            <v>595749796</v>
          </cell>
          <cell r="E6918">
            <v>143323243</v>
          </cell>
          <cell r="F6918" t="str">
            <v>0008656904431</v>
          </cell>
          <cell r="G6918" t="str">
            <v>BASI16-0536</v>
          </cell>
          <cell r="H6918" t="str">
            <v>Comfort Classics Cooling and Warm Reversible Mattress Pad, Full , 1 Piece</v>
          </cell>
          <cell r="I6918" t="str">
            <v>COMFORT CLASSICS COO</v>
          </cell>
          <cell r="J6918" t="str">
            <v>ONLINE ONLY</v>
          </cell>
          <cell r="K6918">
            <v>205940847</v>
          </cell>
          <cell r="L6918" t="str">
            <v>WHITE</v>
          </cell>
          <cell r="M6918" t="str">
            <v>N/A</v>
          </cell>
          <cell r="N6918">
            <v>30.71</v>
          </cell>
          <cell r="O6918">
            <v>64.989999999999995</v>
          </cell>
          <cell r="P6918">
            <v>0.52746599999999999</v>
          </cell>
          <cell r="Q6918" t="str">
            <v>SITE MERCH</v>
          </cell>
          <cell r="R6918" t="str">
            <v>07</v>
          </cell>
          <cell r="S6918" t="str">
            <v>E &amp; E CO LTD</v>
          </cell>
          <cell r="T6918" t="str">
            <v>444096</v>
          </cell>
          <cell r="U6918" t="str">
            <v>1</v>
          </cell>
          <cell r="V6918">
            <v>1</v>
          </cell>
        </row>
        <row r="6919">
          <cell r="C6919">
            <v>595749800</v>
          </cell>
          <cell r="E6919">
            <v>795185172</v>
          </cell>
          <cell r="F6919" t="str">
            <v>0008656904501</v>
          </cell>
          <cell r="G6919" t="str">
            <v>TN10-0346</v>
          </cell>
          <cell r="H6919" t="str">
            <v>Comfort Classics 300 Thread Count White Cotton Level 1 Down Comforter, King</v>
          </cell>
          <cell r="I6919" t="str">
            <v>COMFORT CLASSICS LIG</v>
          </cell>
          <cell r="J6919" t="str">
            <v>ONLINE ONLY</v>
          </cell>
          <cell r="K6919">
            <v>205940849</v>
          </cell>
          <cell r="L6919" t="str">
            <v>WHITE</v>
          </cell>
          <cell r="M6919" t="str">
            <v>N/A</v>
          </cell>
          <cell r="N6919">
            <v>93.76</v>
          </cell>
          <cell r="O6919">
            <v>189.99</v>
          </cell>
          <cell r="P6919">
            <v>0.50649999999999995</v>
          </cell>
          <cell r="Q6919" t="str">
            <v>SITE MERCH</v>
          </cell>
          <cell r="R6919" t="str">
            <v>07</v>
          </cell>
          <cell r="S6919" t="str">
            <v>E &amp; E CO LTD</v>
          </cell>
          <cell r="T6919" t="str">
            <v>444096</v>
          </cell>
          <cell r="U6919" t="str">
            <v>1</v>
          </cell>
          <cell r="V6919">
            <v>1</v>
          </cell>
        </row>
        <row r="6920">
          <cell r="C6920">
            <v>595749802</v>
          </cell>
          <cell r="E6920">
            <v>780571357</v>
          </cell>
          <cell r="F6920" t="str">
            <v>0008656904110</v>
          </cell>
          <cell r="G6920" t="str">
            <v>MP16-5971</v>
          </cell>
          <cell r="H6920" t="str">
            <v>Home Essence Solid Print Mattress Pad, Queen</v>
          </cell>
          <cell r="I6920" t="str">
            <v>HOME ESSENCE 525 THR</v>
          </cell>
          <cell r="J6920" t="str">
            <v>ONLINE ONLY</v>
          </cell>
          <cell r="K6920">
            <v>205940851</v>
          </cell>
          <cell r="L6920" t="str">
            <v>WHITE</v>
          </cell>
          <cell r="M6920" t="str">
            <v>N/A</v>
          </cell>
          <cell r="N6920">
            <v>25.6</v>
          </cell>
          <cell r="O6920">
            <v>52.99</v>
          </cell>
          <cell r="P6920">
            <v>0.51688999999999996</v>
          </cell>
          <cell r="Q6920" t="str">
            <v>SITE MERCH</v>
          </cell>
          <cell r="R6920" t="str">
            <v>07</v>
          </cell>
          <cell r="S6920" t="str">
            <v>E &amp; E CO LTD</v>
          </cell>
          <cell r="T6920" t="str">
            <v>444096</v>
          </cell>
          <cell r="U6920" t="str">
            <v>1</v>
          </cell>
          <cell r="V6920">
            <v>1</v>
          </cell>
        </row>
        <row r="6921">
          <cell r="C6921">
            <v>595749807</v>
          </cell>
          <cell r="E6921">
            <v>307462194</v>
          </cell>
          <cell r="F6921" t="str">
            <v>0008656929054</v>
          </cell>
          <cell r="G6921" t="str">
            <v>MP51-6701</v>
          </cell>
          <cell r="H6921" t="str">
            <v>Home Essence Prospect Lilac Lightweight Down Alternative Blanket with Satin Trim, Twin</v>
          </cell>
          <cell r="I6921" t="str">
            <v>HOME ESSENCE PROSPEC</v>
          </cell>
          <cell r="J6921" t="str">
            <v>ONLINE ONLY</v>
          </cell>
          <cell r="K6921">
            <v>205940857</v>
          </cell>
          <cell r="L6921" t="str">
            <v>PURPLE</v>
          </cell>
          <cell r="M6921" t="str">
            <v>N/A</v>
          </cell>
          <cell r="N6921">
            <v>17.27</v>
          </cell>
          <cell r="O6921">
            <v>34.99</v>
          </cell>
          <cell r="P6921">
            <v>0.50643000000000005</v>
          </cell>
          <cell r="Q6921" t="str">
            <v>SITE MERCH</v>
          </cell>
          <cell r="R6921" t="str">
            <v>07</v>
          </cell>
          <cell r="S6921" t="str">
            <v>E &amp; E CO LTD</v>
          </cell>
          <cell r="T6921" t="str">
            <v>444096</v>
          </cell>
          <cell r="U6921" t="str">
            <v>1</v>
          </cell>
          <cell r="V6921">
            <v>1</v>
          </cell>
        </row>
        <row r="6922">
          <cell r="C6922">
            <v>595749814</v>
          </cell>
          <cell r="E6922">
            <v>400780609</v>
          </cell>
          <cell r="F6922" t="str">
            <v>0008656917854</v>
          </cell>
          <cell r="G6922" t="str">
            <v>MP16-6180</v>
          </cell>
          <cell r="H6922" t="str">
            <v>Home Essence 525 Thread Count Cotton Rich Down Alternative Mattress Pad, Cal King, White , 1 Piece</v>
          </cell>
          <cell r="I6922" t="str">
            <v>HOME ESSENCE 525 THR</v>
          </cell>
          <cell r="J6922" t="str">
            <v>ONLINE ONLY</v>
          </cell>
          <cell r="K6922">
            <v>205940862</v>
          </cell>
          <cell r="L6922" t="str">
            <v>WHITE</v>
          </cell>
          <cell r="M6922" t="str">
            <v>N/A</v>
          </cell>
          <cell r="N6922">
            <v>29.84</v>
          </cell>
          <cell r="O6922">
            <v>57.99</v>
          </cell>
          <cell r="P6922">
            <v>0.485429</v>
          </cell>
          <cell r="Q6922" t="str">
            <v>SITE MERCH</v>
          </cell>
          <cell r="R6922" t="str">
            <v>07</v>
          </cell>
          <cell r="S6922" t="str">
            <v>E &amp; E CO LTD</v>
          </cell>
          <cell r="T6922" t="str">
            <v>444096</v>
          </cell>
          <cell r="U6922" t="str">
            <v>1</v>
          </cell>
          <cell r="V6922">
            <v>1</v>
          </cell>
        </row>
        <row r="6923">
          <cell r="C6923">
            <v>595749819</v>
          </cell>
          <cell r="E6923">
            <v>215884567</v>
          </cell>
          <cell r="F6923" t="str">
            <v>0008656929051</v>
          </cell>
          <cell r="G6923" t="str">
            <v>MP51-6699</v>
          </cell>
          <cell r="H6923" t="str">
            <v>Home Essence Prospect Navy Lightweight Down Alternative Blanket with Satin Trim, Full/Queen</v>
          </cell>
          <cell r="I6923" t="str">
            <v>HOME ESSENCE PROSPEC</v>
          </cell>
          <cell r="J6923" t="str">
            <v>ONLINE ONLY</v>
          </cell>
          <cell r="K6923">
            <v>205940868</v>
          </cell>
          <cell r="L6923" t="str">
            <v>BLUE</v>
          </cell>
          <cell r="M6923" t="str">
            <v>N/A</v>
          </cell>
          <cell r="N6923">
            <v>23.15</v>
          </cell>
          <cell r="O6923">
            <v>44.99</v>
          </cell>
          <cell r="P6923">
            <v>0.48544100000000001</v>
          </cell>
          <cell r="Q6923" t="str">
            <v>SITE MERCH</v>
          </cell>
          <cell r="R6923" t="str">
            <v>07</v>
          </cell>
          <cell r="S6923" t="str">
            <v>E &amp; E CO LTD</v>
          </cell>
          <cell r="T6923" t="str">
            <v>444096</v>
          </cell>
          <cell r="U6923" t="str">
            <v>1</v>
          </cell>
          <cell r="V6923">
            <v>1</v>
          </cell>
        </row>
        <row r="6924">
          <cell r="C6924">
            <v>595749821</v>
          </cell>
          <cell r="E6924">
            <v>165915196</v>
          </cell>
          <cell r="F6924" t="str">
            <v>0008656929056</v>
          </cell>
          <cell r="G6924" t="str">
            <v>MP51-6703</v>
          </cell>
          <cell r="H6924" t="str">
            <v>Home Essence Prospect All Season Down Alternative Blanket with 3M Scotchgard, King, Lilac , 1 Piece</v>
          </cell>
          <cell r="I6924" t="str">
            <v>HOME ESSENCE PROSPEC</v>
          </cell>
          <cell r="J6924" t="str">
            <v>ONLINE ONLY</v>
          </cell>
          <cell r="K6924">
            <v>205940869</v>
          </cell>
          <cell r="L6924" t="str">
            <v>PURPLE</v>
          </cell>
          <cell r="M6924" t="str">
            <v>N/A</v>
          </cell>
          <cell r="N6924">
            <v>28.88</v>
          </cell>
          <cell r="O6924">
            <v>54.99</v>
          </cell>
          <cell r="P6924">
            <v>0.47481400000000001</v>
          </cell>
          <cell r="Q6924" t="str">
            <v>SITE MERCH</v>
          </cell>
          <cell r="R6924" t="str">
            <v>07</v>
          </cell>
          <cell r="S6924" t="str">
            <v>E &amp; E CO LTD</v>
          </cell>
          <cell r="T6924" t="str">
            <v>444096</v>
          </cell>
          <cell r="U6924" t="str">
            <v>1</v>
          </cell>
          <cell r="V6924">
            <v>1</v>
          </cell>
        </row>
        <row r="6925">
          <cell r="C6925">
            <v>595749824</v>
          </cell>
          <cell r="E6925">
            <v>911539018</v>
          </cell>
          <cell r="F6925" t="str">
            <v>0008656929050</v>
          </cell>
          <cell r="G6925" t="str">
            <v>MP51-6698</v>
          </cell>
          <cell r="H6925" t="str">
            <v>Home Essence Prospect Navy Lightweight Down Alternative Blanket with Satin Trim, Twin</v>
          </cell>
          <cell r="I6925" t="str">
            <v>HOME ESSENCE PROSPEC</v>
          </cell>
          <cell r="J6925" t="str">
            <v>ONLINE ONLY</v>
          </cell>
          <cell r="K6925">
            <v>205940871</v>
          </cell>
          <cell r="L6925" t="str">
            <v>BLUE</v>
          </cell>
          <cell r="M6925" t="str">
            <v>N/A</v>
          </cell>
          <cell r="N6925">
            <v>17.27</v>
          </cell>
          <cell r="O6925">
            <v>34.99</v>
          </cell>
          <cell r="P6925">
            <v>0.50643000000000005</v>
          </cell>
          <cell r="Q6925" t="str">
            <v>SITE MERCH</v>
          </cell>
          <cell r="R6925" t="str">
            <v>07</v>
          </cell>
          <cell r="S6925" t="str">
            <v>E &amp; E CO LTD</v>
          </cell>
          <cell r="T6925" t="str">
            <v>444096</v>
          </cell>
          <cell r="U6925" t="str">
            <v>1</v>
          </cell>
          <cell r="V6925">
            <v>1</v>
          </cell>
        </row>
        <row r="6926">
          <cell r="C6926">
            <v>595749827</v>
          </cell>
          <cell r="E6926">
            <v>293892970</v>
          </cell>
          <cell r="F6926" t="str">
            <v>0008656904109</v>
          </cell>
          <cell r="G6926" t="str">
            <v>MP16-5970</v>
          </cell>
          <cell r="H6926" t="str">
            <v>Home Essence 525 Thread Count Cotton Rich Down Alternative Mattress Pad, Full, White , 1 Piece</v>
          </cell>
          <cell r="I6926" t="str">
            <v>HOME ESSENCE 525 THR</v>
          </cell>
          <cell r="J6926" t="str">
            <v>ONLINE ONLY</v>
          </cell>
          <cell r="K6926">
            <v>205940874</v>
          </cell>
          <cell r="L6926" t="str">
            <v>WHITE</v>
          </cell>
          <cell r="M6926" t="str">
            <v>N/A</v>
          </cell>
          <cell r="N6926">
            <v>23.18</v>
          </cell>
          <cell r="O6926">
            <v>47.99</v>
          </cell>
          <cell r="P6926">
            <v>0.51698299999999997</v>
          </cell>
          <cell r="Q6926" t="str">
            <v>SITE MERCH</v>
          </cell>
          <cell r="R6926" t="str">
            <v>07</v>
          </cell>
          <cell r="S6926" t="str">
            <v>E &amp; E CO LTD</v>
          </cell>
          <cell r="T6926" t="str">
            <v>444096</v>
          </cell>
          <cell r="U6926" t="str">
            <v>1</v>
          </cell>
          <cell r="V6926">
            <v>1</v>
          </cell>
        </row>
        <row r="6927">
          <cell r="C6927">
            <v>595750008</v>
          </cell>
          <cell r="E6927">
            <v>646534310</v>
          </cell>
          <cell r="F6927" t="str">
            <v>0008656939668</v>
          </cell>
          <cell r="G6927" t="str">
            <v>BASI16-0568</v>
          </cell>
          <cell r="H6927" t="str">
            <v>Comfort Classics Cooling Waterproof Knit Mattress Pad, Full , 1 Piece</v>
          </cell>
          <cell r="I6927" t="str">
            <v>COMFORT CLASSICS COO</v>
          </cell>
          <cell r="J6927" t="str">
            <v>ONLINE ONLY</v>
          </cell>
          <cell r="K6927">
            <v>205940995</v>
          </cell>
          <cell r="L6927" t="str">
            <v>WHITE</v>
          </cell>
          <cell r="M6927" t="str">
            <v>N/A</v>
          </cell>
          <cell r="N6927">
            <v>23.99</v>
          </cell>
          <cell r="O6927">
            <v>49.99</v>
          </cell>
          <cell r="P6927">
            <v>0.52010400000000001</v>
          </cell>
          <cell r="Q6927" t="str">
            <v>SITE MERCH</v>
          </cell>
          <cell r="R6927" t="str">
            <v>07</v>
          </cell>
          <cell r="S6927" t="str">
            <v>E &amp; E CO LTD</v>
          </cell>
          <cell r="T6927" t="str">
            <v>444096</v>
          </cell>
          <cell r="U6927" t="str">
            <v>1</v>
          </cell>
          <cell r="V6927">
            <v>1</v>
          </cell>
        </row>
        <row r="6928">
          <cell r="C6928">
            <v>595751409</v>
          </cell>
          <cell r="E6928">
            <v>458001080</v>
          </cell>
          <cell r="F6928" t="str">
            <v>0008656929052</v>
          </cell>
          <cell r="G6928" t="str">
            <v>MP51-6700</v>
          </cell>
          <cell r="H6928" t="str">
            <v>Madison Park Blue Down Alternative Bed Blanket, King</v>
          </cell>
          <cell r="I6928" t="str">
            <v>HOME ESSENCE PROSPEC</v>
          </cell>
          <cell r="J6928" t="str">
            <v>ONLINE ONLY</v>
          </cell>
          <cell r="K6928">
            <v>205949356</v>
          </cell>
          <cell r="L6928" t="str">
            <v>BLUE</v>
          </cell>
          <cell r="M6928" t="str">
            <v>N/A</v>
          </cell>
          <cell r="N6928">
            <v>28.88</v>
          </cell>
          <cell r="O6928">
            <v>54.99</v>
          </cell>
          <cell r="P6928">
            <v>0.47481400000000001</v>
          </cell>
          <cell r="Q6928" t="str">
            <v>SITE MERCH</v>
          </cell>
          <cell r="R6928" t="str">
            <v>07</v>
          </cell>
          <cell r="S6928" t="str">
            <v>E &amp; E CO LTD</v>
          </cell>
          <cell r="T6928" t="str">
            <v>444096</v>
          </cell>
          <cell r="U6928" t="str">
            <v>1</v>
          </cell>
          <cell r="V6928">
            <v>1</v>
          </cell>
        </row>
        <row r="6929">
          <cell r="C6929">
            <v>595752579</v>
          </cell>
          <cell r="E6929">
            <v>605945624</v>
          </cell>
          <cell r="F6929" t="str">
            <v>0008656904432</v>
          </cell>
          <cell r="G6929" t="str">
            <v>BASI16-0537</v>
          </cell>
          <cell r="H6929" t="str">
            <v>Comfort Classics Solid Print Mattress Pad, Queen</v>
          </cell>
          <cell r="I6929" t="str">
            <v>COMFORT CLASSICS COO</v>
          </cell>
          <cell r="J6929" t="str">
            <v>ONLINE ONLY</v>
          </cell>
          <cell r="K6929">
            <v>205951537</v>
          </cell>
          <cell r="L6929" t="str">
            <v>WHITE</v>
          </cell>
          <cell r="M6929" t="str">
            <v>N/A</v>
          </cell>
          <cell r="N6929">
            <v>33.81</v>
          </cell>
          <cell r="O6929">
            <v>69.989999999999995</v>
          </cell>
          <cell r="P6929">
            <v>0.51693100000000003</v>
          </cell>
          <cell r="Q6929" t="str">
            <v>SITE MERCH</v>
          </cell>
          <cell r="R6929" t="str">
            <v>07</v>
          </cell>
          <cell r="S6929" t="str">
            <v>E &amp; E CO LTD</v>
          </cell>
          <cell r="T6929" t="str">
            <v>444096</v>
          </cell>
          <cell r="U6929" t="str">
            <v>1</v>
          </cell>
          <cell r="V6929">
            <v>1</v>
          </cell>
        </row>
        <row r="6930">
          <cell r="C6930">
            <v>595763697</v>
          </cell>
          <cell r="E6930">
            <v>700345073</v>
          </cell>
          <cell r="F6930" t="str">
            <v>0008656927248</v>
          </cell>
          <cell r="G6930" t="str">
            <v>MPE10-826</v>
          </cell>
          <cell r="H6930" t="str">
            <v>Home Essence Down Alternative 3 Piece Plaid Comforter Set, King/Cal King, Black</v>
          </cell>
          <cell r="I6930" t="str">
            <v>HOME ESSENCE HARTFOR</v>
          </cell>
          <cell r="J6930" t="str">
            <v>ONLINE ONLY</v>
          </cell>
          <cell r="K6930">
            <v>205976748</v>
          </cell>
          <cell r="L6930" t="str">
            <v>WHITE</v>
          </cell>
          <cell r="M6930" t="str">
            <v>N/A</v>
          </cell>
          <cell r="N6930">
            <v>31.5</v>
          </cell>
          <cell r="O6930">
            <v>59.99</v>
          </cell>
          <cell r="P6930">
            <v>0.474912</v>
          </cell>
          <cell r="Q6930" t="str">
            <v>SITE MERCH</v>
          </cell>
          <cell r="R6930" t="str">
            <v>07</v>
          </cell>
          <cell r="S6930" t="str">
            <v>E &amp; E CO LTD</v>
          </cell>
          <cell r="T6930" t="str">
            <v>444096</v>
          </cell>
          <cell r="U6930" t="str">
            <v>1</v>
          </cell>
          <cell r="V6930">
            <v>1</v>
          </cell>
        </row>
        <row r="6931">
          <cell r="C6931">
            <v>596065132</v>
          </cell>
          <cell r="E6931">
            <v>438089224</v>
          </cell>
          <cell r="F6931" t="str">
            <v>0008656969244</v>
          </cell>
          <cell r="G6931" t="str">
            <v>MS5144409622-21</v>
          </cell>
          <cell r="H6931" t="str">
            <v>Mainstays Purple and Blue Geo 8 Piece Bed in a Bag Comforter Set With Sheets, Queen</v>
          </cell>
          <cell r="I6931" t="str">
            <v>MAINSTAYS PURPLE AND</v>
          </cell>
          <cell r="J6931" t="str">
            <v>ONLINE ONLY</v>
          </cell>
          <cell r="K6931">
            <v>206289890</v>
          </cell>
          <cell r="L6931" t="str">
            <v>GRAY</v>
          </cell>
          <cell r="M6931" t="str">
            <v>NA</v>
          </cell>
          <cell r="N6931">
            <v>31.64</v>
          </cell>
          <cell r="O6931">
            <v>39.96</v>
          </cell>
          <cell r="P6931">
            <v>0.208208</v>
          </cell>
          <cell r="Q6931" t="str">
            <v>SITE MERCH</v>
          </cell>
          <cell r="R6931" t="str">
            <v>03</v>
          </cell>
          <cell r="S6931" t="str">
            <v>E &amp; E CO LTD</v>
          </cell>
          <cell r="T6931" t="str">
            <v>444096</v>
          </cell>
          <cell r="U6931" t="str">
            <v>1</v>
          </cell>
          <cell r="V6931">
            <v>1</v>
          </cell>
        </row>
        <row r="6932">
          <cell r="C6932">
            <v>596066252</v>
          </cell>
          <cell r="E6932">
            <v>557544666</v>
          </cell>
          <cell r="F6932" t="str">
            <v>0008656969245</v>
          </cell>
          <cell r="G6932" t="str">
            <v>MS5144409622-22</v>
          </cell>
          <cell r="H6932" t="str">
            <v>Mainstays Purple and Blue Geometric 8 Piece Bed in a Bag Comforter Set with Sheets, King</v>
          </cell>
          <cell r="I6932" t="str">
            <v>MAINSTAYS PURPLE AND</v>
          </cell>
          <cell r="J6932" t="str">
            <v>ONLINE ONLY</v>
          </cell>
          <cell r="K6932">
            <v>206291011</v>
          </cell>
          <cell r="L6932" t="str">
            <v>GRAY</v>
          </cell>
          <cell r="M6932" t="str">
            <v>NA</v>
          </cell>
          <cell r="N6932">
            <v>36.44</v>
          </cell>
          <cell r="O6932">
            <v>44.96</v>
          </cell>
          <cell r="P6932">
            <v>0.189502</v>
          </cell>
          <cell r="Q6932" t="str">
            <v>SITE MERCH</v>
          </cell>
          <cell r="R6932" t="str">
            <v>03</v>
          </cell>
          <cell r="S6932" t="str">
            <v>E &amp; E CO LTD</v>
          </cell>
          <cell r="T6932" t="str">
            <v>444096</v>
          </cell>
          <cell r="U6932" t="str">
            <v>1</v>
          </cell>
          <cell r="V6932">
            <v>1</v>
          </cell>
        </row>
        <row r="6933">
          <cell r="C6933">
            <v>596066253</v>
          </cell>
          <cell r="E6933">
            <v>491947875</v>
          </cell>
          <cell r="F6933" t="str">
            <v>0008656969247</v>
          </cell>
          <cell r="G6933" t="str">
            <v>MS5144409622-24</v>
          </cell>
          <cell r="H6933" t="str">
            <v>Mainstays Red and Black Geometric 8 Piece Bed in a Bag Comforter Set with Sheets, Full</v>
          </cell>
          <cell r="I6933" t="str">
            <v>MAINSTAYS RED AND BL</v>
          </cell>
          <cell r="J6933" t="str">
            <v>ONLINE ONLY</v>
          </cell>
          <cell r="K6933">
            <v>206291012</v>
          </cell>
          <cell r="L6933" t="str">
            <v>RED</v>
          </cell>
          <cell r="M6933" t="str">
            <v>NA</v>
          </cell>
          <cell r="N6933">
            <v>29.05</v>
          </cell>
          <cell r="O6933">
            <v>34.96</v>
          </cell>
          <cell r="P6933">
            <v>0.16905000000000001</v>
          </cell>
          <cell r="Q6933" t="str">
            <v>SITE MERCH</v>
          </cell>
          <cell r="R6933" t="str">
            <v>03</v>
          </cell>
          <cell r="S6933" t="str">
            <v>E &amp; E CO LTD</v>
          </cell>
          <cell r="T6933" t="str">
            <v>444096</v>
          </cell>
          <cell r="U6933" t="str">
            <v>1</v>
          </cell>
          <cell r="V6933">
            <v>1</v>
          </cell>
        </row>
        <row r="6934">
          <cell r="C6934">
            <v>596066254</v>
          </cell>
          <cell r="E6934">
            <v>211185501</v>
          </cell>
          <cell r="F6934" t="str">
            <v>0008656969266</v>
          </cell>
          <cell r="G6934" t="str">
            <v>MS5144409622-26</v>
          </cell>
          <cell r="H6934" t="str">
            <v>Mainstays Red and Black Geometric 8 Piece Bed in a Bag Comforter Set with Sheets, King</v>
          </cell>
          <cell r="I6934" t="str">
            <v>MAINSTAYS RED AND BL</v>
          </cell>
          <cell r="J6934" t="str">
            <v>ONLINE ONLY</v>
          </cell>
          <cell r="K6934">
            <v>206291014</v>
          </cell>
          <cell r="L6934" t="str">
            <v>RED</v>
          </cell>
          <cell r="M6934" t="str">
            <v>NA</v>
          </cell>
          <cell r="N6934">
            <v>36.44</v>
          </cell>
          <cell r="O6934">
            <v>44.96</v>
          </cell>
          <cell r="P6934">
            <v>0.189502</v>
          </cell>
          <cell r="Q6934" t="str">
            <v>SITE MERCH</v>
          </cell>
          <cell r="R6934" t="str">
            <v>03</v>
          </cell>
          <cell r="S6934" t="str">
            <v>E &amp; E CO LTD</v>
          </cell>
          <cell r="T6934" t="str">
            <v>444096</v>
          </cell>
          <cell r="U6934" t="str">
            <v>1</v>
          </cell>
          <cell r="V6934">
            <v>1</v>
          </cell>
        </row>
        <row r="6935">
          <cell r="C6935">
            <v>596066282</v>
          </cell>
          <cell r="E6935">
            <v>270566841</v>
          </cell>
          <cell r="F6935" t="str">
            <v>0008656969239</v>
          </cell>
          <cell r="G6935" t="str">
            <v>MS5144409622-20</v>
          </cell>
          <cell r="H6935" t="str">
            <v>Mainstays Purple and Blue Geometric 8 Piece Bed in a Bag Comforter Set with Sheets, Full</v>
          </cell>
          <cell r="I6935" t="str">
            <v>MAINSTAYS PURPLE AND</v>
          </cell>
          <cell r="J6935" t="str">
            <v>ONLINE ONLY</v>
          </cell>
          <cell r="K6935">
            <v>206291041</v>
          </cell>
          <cell r="L6935" t="str">
            <v>GRAY</v>
          </cell>
          <cell r="M6935" t="str">
            <v>NA</v>
          </cell>
          <cell r="N6935">
            <v>29.05</v>
          </cell>
          <cell r="O6935">
            <v>34.96</v>
          </cell>
          <cell r="P6935">
            <v>0.16905000000000001</v>
          </cell>
          <cell r="Q6935" t="str">
            <v>SITE MERCH</v>
          </cell>
          <cell r="R6935" t="str">
            <v>03</v>
          </cell>
          <cell r="S6935" t="str">
            <v>E &amp; E CO LTD</v>
          </cell>
          <cell r="T6935" t="str">
            <v>444096</v>
          </cell>
          <cell r="U6935" t="str">
            <v>1</v>
          </cell>
          <cell r="V6935">
            <v>1</v>
          </cell>
        </row>
        <row r="6936">
          <cell r="C6936">
            <v>596074669</v>
          </cell>
          <cell r="E6936">
            <v>846801441</v>
          </cell>
          <cell r="F6936" t="str">
            <v>0008656969269</v>
          </cell>
          <cell r="G6936" t="str">
            <v>MS5144409622-19</v>
          </cell>
          <cell r="H6936" t="str">
            <v>Mainstays Purple and Blue Geo 6 Piece Bed in a Bag Comforter Set with Sheets, T/Twin XL</v>
          </cell>
          <cell r="I6936" t="str">
            <v>MAINSTAYS PURPLE AND</v>
          </cell>
          <cell r="J6936" t="str">
            <v>ONLINE ONLY</v>
          </cell>
          <cell r="K6936">
            <v>206299476</v>
          </cell>
          <cell r="L6936" t="str">
            <v>GRAY</v>
          </cell>
          <cell r="M6936" t="str">
            <v>NA</v>
          </cell>
          <cell r="N6936">
            <v>24.36</v>
          </cell>
          <cell r="O6936">
            <v>32.96</v>
          </cell>
          <cell r="P6936">
            <v>0.26092199999999999</v>
          </cell>
          <cell r="Q6936" t="str">
            <v>SITE MERCH</v>
          </cell>
          <cell r="R6936" t="str">
            <v>03</v>
          </cell>
          <cell r="S6936" t="str">
            <v>E &amp; E CO LTD</v>
          </cell>
          <cell r="T6936" t="str">
            <v>444096</v>
          </cell>
          <cell r="U6936" t="str">
            <v>1</v>
          </cell>
          <cell r="V6936">
            <v>1</v>
          </cell>
        </row>
        <row r="6937">
          <cell r="C6937">
            <v>596074672</v>
          </cell>
          <cell r="E6937">
            <v>344878029</v>
          </cell>
          <cell r="F6937" t="str">
            <v>0008656969246</v>
          </cell>
          <cell r="G6937" t="str">
            <v>MS5144409622-23</v>
          </cell>
          <cell r="H6937" t="str">
            <v>Mainstays Red and Black Geo 6 Piece Bed in a Bag Comforter Set with Sheets, T/Twin XL</v>
          </cell>
          <cell r="I6937" t="str">
            <v>MAINSTAYS RED AND BL</v>
          </cell>
          <cell r="J6937" t="str">
            <v>ONLINE ONLY</v>
          </cell>
          <cell r="K6937">
            <v>206299480</v>
          </cell>
          <cell r="L6937" t="str">
            <v>RED</v>
          </cell>
          <cell r="M6937" t="str">
            <v>NA</v>
          </cell>
          <cell r="N6937">
            <v>24.36</v>
          </cell>
          <cell r="O6937">
            <v>32.96</v>
          </cell>
          <cell r="P6937">
            <v>0.26092199999999999</v>
          </cell>
          <cell r="Q6937" t="str">
            <v>SITE MERCH</v>
          </cell>
          <cell r="R6937" t="str">
            <v>03</v>
          </cell>
          <cell r="S6937" t="str">
            <v>E &amp; E CO LTD</v>
          </cell>
          <cell r="T6937" t="str">
            <v>444096</v>
          </cell>
          <cell r="U6937" t="str">
            <v>1</v>
          </cell>
          <cell r="V6937">
            <v>1</v>
          </cell>
        </row>
        <row r="6938">
          <cell r="C6938">
            <v>596083743</v>
          </cell>
          <cell r="E6938">
            <v>203263754</v>
          </cell>
          <cell r="F6938" t="str">
            <v>0008656969265</v>
          </cell>
          <cell r="G6938" t="str">
            <v>MS5144409622-25</v>
          </cell>
          <cell r="H6938" t="str">
            <v>Mainstays Red and Black Geometric 8 Piece Bed in a Bag Comforter Set With Sheets, Queen</v>
          </cell>
          <cell r="I6938" t="str">
            <v>MAINSTAYS RED AND BL</v>
          </cell>
          <cell r="J6938" t="str">
            <v>ONLINE ONLY</v>
          </cell>
          <cell r="K6938">
            <v>206310431</v>
          </cell>
          <cell r="L6938" t="str">
            <v>RED</v>
          </cell>
          <cell r="M6938" t="str">
            <v>NA</v>
          </cell>
          <cell r="N6938">
            <v>31.64</v>
          </cell>
          <cell r="O6938">
            <v>39.96</v>
          </cell>
          <cell r="P6938">
            <v>0.208208</v>
          </cell>
          <cell r="Q6938" t="str">
            <v>SITE MERCH</v>
          </cell>
          <cell r="R6938" t="str">
            <v>03</v>
          </cell>
          <cell r="S6938" t="str">
            <v>E &amp; E CO LTD</v>
          </cell>
          <cell r="T6938" t="str">
            <v>444096</v>
          </cell>
          <cell r="U6938" t="str">
            <v>1</v>
          </cell>
          <cell r="V6938">
            <v>1</v>
          </cell>
        </row>
        <row r="6939">
          <cell r="C6939">
            <v>596869779</v>
          </cell>
          <cell r="E6939">
            <v>589017677</v>
          </cell>
          <cell r="F6939" t="str">
            <v>0002216410485</v>
          </cell>
          <cell r="G6939" t="str">
            <v>MS7101030822-01</v>
          </cell>
          <cell r="H6939" t="str">
            <v>Mainstays Navy Tie Dye 6 Piece Bed in a Bag Comforter Set With Sheets, Twin/Twin XL</v>
          </cell>
          <cell r="I6939" t="str">
            <v>MS VALU TIEDY BIAB T</v>
          </cell>
          <cell r="J6939" t="str">
            <v>ONLINE ONLY</v>
          </cell>
          <cell r="K6939">
            <v>207232563</v>
          </cell>
          <cell r="L6939" t="str">
            <v>NAVY</v>
          </cell>
          <cell r="M6939" t="str">
            <v>TWIN</v>
          </cell>
          <cell r="N6939">
            <v>23.6</v>
          </cell>
          <cell r="O6939">
            <v>34.979999999999997</v>
          </cell>
          <cell r="P6939">
            <v>0.32532899999999998</v>
          </cell>
          <cell r="Q6939" t="str">
            <v>MS BNB TWIN</v>
          </cell>
          <cell r="R6939" t="str">
            <v>40</v>
          </cell>
          <cell r="S6939" t="str">
            <v>IMPORT-E&amp;E CO LTD</v>
          </cell>
          <cell r="T6939" t="str">
            <v>010308</v>
          </cell>
          <cell r="U6939" t="str">
            <v>0</v>
          </cell>
          <cell r="V6939">
            <v>2</v>
          </cell>
        </row>
        <row r="6940">
          <cell r="C6940">
            <v>596869780</v>
          </cell>
          <cell r="E6940">
            <v>946231148</v>
          </cell>
          <cell r="F6940" t="str">
            <v>0002216410486</v>
          </cell>
          <cell r="G6940" t="str">
            <v>MS7101030822-02</v>
          </cell>
          <cell r="H6940" t="str">
            <v>Mainstays Navy Tie Dye 8 Piece Bed in a Bag Comforter Set with Sheets, Full</v>
          </cell>
          <cell r="I6940" t="str">
            <v>MS VALU TIEDY BIAB F</v>
          </cell>
          <cell r="J6940" t="str">
            <v>ONLINE ONLY</v>
          </cell>
          <cell r="K6940">
            <v>207232564</v>
          </cell>
          <cell r="L6940" t="str">
            <v>NAVY</v>
          </cell>
          <cell r="M6940" t="str">
            <v>FULL</v>
          </cell>
          <cell r="N6940">
            <v>27.97</v>
          </cell>
          <cell r="O6940">
            <v>36.979999999999997</v>
          </cell>
          <cell r="P6940">
            <v>0.243645</v>
          </cell>
          <cell r="Q6940" t="str">
            <v>MS BNB FULL</v>
          </cell>
          <cell r="R6940" t="str">
            <v>40</v>
          </cell>
          <cell r="S6940" t="str">
            <v>IMPORT-E&amp;E CO LTD</v>
          </cell>
          <cell r="T6940" t="str">
            <v>010308</v>
          </cell>
          <cell r="U6940" t="str">
            <v>0</v>
          </cell>
          <cell r="V6940">
            <v>2</v>
          </cell>
        </row>
        <row r="6941">
          <cell r="C6941">
            <v>596869781</v>
          </cell>
          <cell r="E6941">
            <v>636709082</v>
          </cell>
          <cell r="F6941" t="str">
            <v>0002216410487</v>
          </cell>
          <cell r="G6941" t="str">
            <v>MS7101030822-03</v>
          </cell>
          <cell r="H6941" t="str">
            <v>Mainstays Navy Tie Dye 8 Piece Bed in a Bag Comforter Set With Sheets, Queen</v>
          </cell>
          <cell r="I6941" t="str">
            <v>MS VALU TIEDY BIAB Q</v>
          </cell>
          <cell r="J6941" t="str">
            <v>ONLINE ONLY</v>
          </cell>
          <cell r="K6941">
            <v>207232565</v>
          </cell>
          <cell r="L6941" t="str">
            <v>NAVY</v>
          </cell>
          <cell r="M6941" t="str">
            <v>QUEEN</v>
          </cell>
          <cell r="N6941">
            <v>30.7</v>
          </cell>
          <cell r="O6941">
            <v>39.979999999999997</v>
          </cell>
          <cell r="P6941">
            <v>0.23211599999999999</v>
          </cell>
          <cell r="Q6941" t="str">
            <v>MS BNB QUEEN</v>
          </cell>
          <cell r="R6941" t="str">
            <v>40</v>
          </cell>
          <cell r="S6941" t="str">
            <v>IMPORT-E&amp;E CO LTD</v>
          </cell>
          <cell r="T6941" t="str">
            <v>010308</v>
          </cell>
          <cell r="U6941" t="str">
            <v>0</v>
          </cell>
          <cell r="V6941">
            <v>2</v>
          </cell>
        </row>
        <row r="6942">
          <cell r="C6942">
            <v>596869782</v>
          </cell>
          <cell r="E6942">
            <v>211507372</v>
          </cell>
          <cell r="F6942" t="str">
            <v>0002216410488</v>
          </cell>
          <cell r="G6942" t="str">
            <v>MS7101030822-04</v>
          </cell>
          <cell r="H6942" t="str">
            <v>Mainstays Peach Floral 6 Piece Bed in a Bag Comforter Set with Sheets, Twin/Twin XL</v>
          </cell>
          <cell r="I6942" t="str">
            <v>MS VALU FLORL BIAB T</v>
          </cell>
          <cell r="J6942" t="str">
            <v>ONLINE ONLY</v>
          </cell>
          <cell r="K6942">
            <v>207232566</v>
          </cell>
          <cell r="L6942" t="str">
            <v>FLORAL</v>
          </cell>
          <cell r="M6942" t="str">
            <v>TWIN</v>
          </cell>
          <cell r="N6942">
            <v>23.6</v>
          </cell>
          <cell r="O6942">
            <v>34.979999999999997</v>
          </cell>
          <cell r="P6942">
            <v>0.32532899999999998</v>
          </cell>
          <cell r="Q6942" t="str">
            <v>MS BNB TWIN</v>
          </cell>
          <cell r="R6942" t="str">
            <v>40</v>
          </cell>
          <cell r="S6942" t="str">
            <v>IMPORT-E&amp;E CO LTD</v>
          </cell>
          <cell r="T6942" t="str">
            <v>010308</v>
          </cell>
          <cell r="U6942" t="str">
            <v>0</v>
          </cell>
          <cell r="V6942">
            <v>2</v>
          </cell>
        </row>
        <row r="6943">
          <cell r="C6943">
            <v>596869783</v>
          </cell>
          <cell r="E6943">
            <v>870377470</v>
          </cell>
          <cell r="F6943" t="str">
            <v>0002216410489</v>
          </cell>
          <cell r="G6943" t="str">
            <v>MS7101030822-05</v>
          </cell>
          <cell r="H6943" t="str">
            <v>Mainstays Peach Floral 8 Piece Bed in a Bag Comforter Set with Sheets, Full</v>
          </cell>
          <cell r="I6943" t="str">
            <v>MS VALU FLORL BIAB F</v>
          </cell>
          <cell r="J6943" t="str">
            <v>ONLINE ONLY</v>
          </cell>
          <cell r="K6943">
            <v>207232567</v>
          </cell>
          <cell r="L6943" t="str">
            <v>FLORAL</v>
          </cell>
          <cell r="M6943" t="str">
            <v>FULL</v>
          </cell>
          <cell r="N6943">
            <v>27.97</v>
          </cell>
          <cell r="O6943">
            <v>36.979999999999997</v>
          </cell>
          <cell r="P6943">
            <v>0.243645</v>
          </cell>
          <cell r="Q6943" t="str">
            <v>MS BNB FULL</v>
          </cell>
          <cell r="R6943" t="str">
            <v>40</v>
          </cell>
          <cell r="S6943" t="str">
            <v>IMPORT-E&amp;E CO LTD</v>
          </cell>
          <cell r="T6943" t="str">
            <v>010308</v>
          </cell>
          <cell r="U6943" t="str">
            <v>0</v>
          </cell>
          <cell r="V6943">
            <v>2</v>
          </cell>
        </row>
        <row r="6944">
          <cell r="C6944">
            <v>596869784</v>
          </cell>
          <cell r="E6944">
            <v>209503235</v>
          </cell>
          <cell r="F6944" t="str">
            <v>0002216410490</v>
          </cell>
          <cell r="G6944" t="str">
            <v>MS7101030822-06</v>
          </cell>
          <cell r="H6944" t="str">
            <v>Mainstays Peach Floral 8 Piece Bed in a Bag Comforter Set with Sheets, Queen</v>
          </cell>
          <cell r="I6944" t="str">
            <v>MS VALU FLORL BIAB Q</v>
          </cell>
          <cell r="J6944" t="str">
            <v>ONLINE ONLY</v>
          </cell>
          <cell r="K6944">
            <v>207232568</v>
          </cell>
          <cell r="L6944" t="str">
            <v>FLORAL</v>
          </cell>
          <cell r="M6944" t="str">
            <v>QUEEN</v>
          </cell>
          <cell r="N6944">
            <v>30.7</v>
          </cell>
          <cell r="O6944">
            <v>39.979999999999997</v>
          </cell>
          <cell r="P6944">
            <v>0.23211599999999999</v>
          </cell>
          <cell r="Q6944" t="str">
            <v>MS BNB QUEEN</v>
          </cell>
          <cell r="R6944" t="str">
            <v>40</v>
          </cell>
          <cell r="S6944" t="str">
            <v>IMPORT-E&amp;E CO LTD</v>
          </cell>
          <cell r="T6944" t="str">
            <v>010308</v>
          </cell>
          <cell r="U6944" t="str">
            <v>0</v>
          </cell>
          <cell r="V6944">
            <v>2</v>
          </cell>
        </row>
        <row r="6945">
          <cell r="C6945">
            <v>596869785</v>
          </cell>
          <cell r="E6945">
            <v>887473436</v>
          </cell>
          <cell r="F6945" t="str">
            <v>0002216410491</v>
          </cell>
          <cell r="G6945" t="str">
            <v>MS7101030822-07</v>
          </cell>
          <cell r="H6945" t="str">
            <v>Mainstays Teal and Purple 6 Piece Bed in a Bag Comforter Set with Sheets, Twin/Twin XL</v>
          </cell>
          <cell r="I6945" t="str">
            <v>MS VALU OMBRE BIAB T</v>
          </cell>
          <cell r="J6945" t="str">
            <v>ONLINE ONLY</v>
          </cell>
          <cell r="K6945">
            <v>207232569</v>
          </cell>
          <cell r="L6945" t="str">
            <v>TEAL</v>
          </cell>
          <cell r="M6945" t="str">
            <v>TWIN</v>
          </cell>
          <cell r="N6945">
            <v>23.6</v>
          </cell>
          <cell r="O6945">
            <v>34.979999999999997</v>
          </cell>
          <cell r="P6945">
            <v>0.32532899999999998</v>
          </cell>
          <cell r="Q6945" t="str">
            <v>MS BNB TWIN</v>
          </cell>
          <cell r="R6945" t="str">
            <v>40</v>
          </cell>
          <cell r="S6945" t="str">
            <v>IMPORT-E&amp;E CO LTD</v>
          </cell>
          <cell r="T6945" t="str">
            <v>010308</v>
          </cell>
          <cell r="U6945" t="str">
            <v>0</v>
          </cell>
          <cell r="V6945">
            <v>2</v>
          </cell>
        </row>
        <row r="6946">
          <cell r="C6946">
            <v>596869786</v>
          </cell>
          <cell r="E6946">
            <v>549010970</v>
          </cell>
          <cell r="F6946" t="str">
            <v>0002216410492</v>
          </cell>
          <cell r="G6946" t="str">
            <v>MS7101030822-08</v>
          </cell>
          <cell r="H6946" t="str">
            <v>Mainstays Teal and Purple 8 Piece Bed in a Bag Comforter Set with Sheets, Full</v>
          </cell>
          <cell r="I6946" t="str">
            <v>MS VALU OMBRE BIAB F</v>
          </cell>
          <cell r="J6946" t="str">
            <v>ONLINE ONLY</v>
          </cell>
          <cell r="K6946">
            <v>207232570</v>
          </cell>
          <cell r="L6946" t="str">
            <v>TEAL</v>
          </cell>
          <cell r="M6946" t="str">
            <v>FULL</v>
          </cell>
          <cell r="N6946">
            <v>27.97</v>
          </cell>
          <cell r="O6946">
            <v>36.979999999999997</v>
          </cell>
          <cell r="P6946">
            <v>0.243645</v>
          </cell>
          <cell r="Q6946" t="str">
            <v>MS BNB FULL</v>
          </cell>
          <cell r="R6946" t="str">
            <v>40</v>
          </cell>
          <cell r="S6946" t="str">
            <v>IMPORT-E&amp;E CO LTD</v>
          </cell>
          <cell r="T6946" t="str">
            <v>010308</v>
          </cell>
          <cell r="U6946" t="str">
            <v>0</v>
          </cell>
          <cell r="V6946">
            <v>2</v>
          </cell>
        </row>
        <row r="6947">
          <cell r="C6947">
            <v>596869787</v>
          </cell>
          <cell r="E6947">
            <v>773369071</v>
          </cell>
          <cell r="F6947" t="str">
            <v>0002216410493</v>
          </cell>
          <cell r="G6947" t="str">
            <v>MS7101030822-09</v>
          </cell>
          <cell r="H6947" t="str">
            <v>Mainstays Teal and Purple 8 Piece Bed in a Bag Comforter Set with Sheets, Queen</v>
          </cell>
          <cell r="I6947" t="str">
            <v>MS VALU OMBRE BIAB Q</v>
          </cell>
          <cell r="J6947" t="str">
            <v>ONLINE ONLY</v>
          </cell>
          <cell r="K6947">
            <v>207232571</v>
          </cell>
          <cell r="L6947" t="str">
            <v>TEAL</v>
          </cell>
          <cell r="M6947" t="str">
            <v>QUEEN</v>
          </cell>
          <cell r="N6947">
            <v>30.7</v>
          </cell>
          <cell r="O6947">
            <v>39.979999999999997</v>
          </cell>
          <cell r="P6947">
            <v>0.23211599999999999</v>
          </cell>
          <cell r="Q6947" t="str">
            <v>MS BNB QUEEN</v>
          </cell>
          <cell r="R6947" t="str">
            <v>40</v>
          </cell>
          <cell r="S6947" t="str">
            <v>IMPORT-E&amp;E CO LTD</v>
          </cell>
          <cell r="T6947" t="str">
            <v>010308</v>
          </cell>
          <cell r="U6947" t="str">
            <v>0</v>
          </cell>
          <cell r="V6947">
            <v>2</v>
          </cell>
        </row>
        <row r="6948">
          <cell r="C6948">
            <v>596976558</v>
          </cell>
          <cell r="E6948">
            <v>505290674</v>
          </cell>
          <cell r="F6948" t="str">
            <v>0002216410693</v>
          </cell>
          <cell r="G6948" t="str">
            <v>MS3201030822-01</v>
          </cell>
          <cell r="H6948" t="str">
            <v>Mainstays Outdoor Blanket, Foldable, Reversible, with carry handle, Palm Tree, 60\xe2\x80\x9dx70\xe2\x80\x9d</v>
          </cell>
          <cell r="I6948" t="str">
            <v>OD BLANKET PALM</v>
          </cell>
          <cell r="J6948" t="str">
            <v>10 PC PDQ</v>
          </cell>
          <cell r="K6948">
            <v>207352751</v>
          </cell>
          <cell r="L6948" t="str">
            <v>GREEN</v>
          </cell>
          <cell r="M6948" t="str">
            <v>60X70</v>
          </cell>
          <cell r="N6948">
            <v>6.93</v>
          </cell>
          <cell r="O6948">
            <v>10.92</v>
          </cell>
          <cell r="P6948">
            <v>0.36538500000000002</v>
          </cell>
          <cell r="Q6948" t="str">
            <v>OUTDOOR BLKT</v>
          </cell>
          <cell r="R6948" t="str">
            <v>40</v>
          </cell>
          <cell r="S6948" t="str">
            <v>IMPORT-E&amp;E CO LTD</v>
          </cell>
          <cell r="T6948" t="str">
            <v>010308</v>
          </cell>
          <cell r="U6948" t="str">
            <v>0</v>
          </cell>
          <cell r="V6948">
            <v>10</v>
          </cell>
        </row>
        <row r="6949">
          <cell r="C6949">
            <v>596976559</v>
          </cell>
          <cell r="E6949">
            <v>886328508</v>
          </cell>
          <cell r="F6949" t="str">
            <v>0002216410690</v>
          </cell>
          <cell r="G6949" t="str">
            <v>MS3201030822-02</v>
          </cell>
          <cell r="H6949" t="str">
            <v>Mainstays Outdoor Blanket, Foldable, Reversible, with carry handle, Tie Dye, 60\xe2\x80\x9dx70\xe2\x80\x9d</v>
          </cell>
          <cell r="I6949" t="str">
            <v>OD BLANKET TIE DYE</v>
          </cell>
          <cell r="J6949" t="str">
            <v>10 PC PDQ</v>
          </cell>
          <cell r="K6949">
            <v>207352752</v>
          </cell>
          <cell r="L6949" t="str">
            <v>BLUE</v>
          </cell>
          <cell r="M6949" t="str">
            <v>60X70</v>
          </cell>
          <cell r="N6949">
            <v>6.94</v>
          </cell>
          <cell r="O6949">
            <v>10.92</v>
          </cell>
          <cell r="P6949">
            <v>0.36446899999999999</v>
          </cell>
          <cell r="Q6949" t="str">
            <v>OUTDOOR BLKT</v>
          </cell>
          <cell r="R6949" t="str">
            <v>40</v>
          </cell>
          <cell r="S6949" t="str">
            <v>IMPORT-E&amp;E CO LTD</v>
          </cell>
          <cell r="T6949" t="str">
            <v>010308</v>
          </cell>
          <cell r="U6949" t="str">
            <v>0</v>
          </cell>
          <cell r="V6949">
            <v>10</v>
          </cell>
        </row>
        <row r="6950">
          <cell r="C6950">
            <v>596976560</v>
          </cell>
          <cell r="E6950">
            <v>832482798</v>
          </cell>
          <cell r="F6950" t="str">
            <v>0002216410691</v>
          </cell>
          <cell r="G6950" t="str">
            <v>MS3201030822-03</v>
          </cell>
          <cell r="H6950" t="str">
            <v>Mainstays Outdoor Blanket, Foldable, Reversible, with carry handle, Stripe, 60\xe2\x80\x9dx70\xe2\x80\x9d</v>
          </cell>
          <cell r="I6950" t="str">
            <v>OD BLANKET STRIPE</v>
          </cell>
          <cell r="J6950" t="str">
            <v>10 PC PDQ</v>
          </cell>
          <cell r="K6950">
            <v>207352753</v>
          </cell>
          <cell r="L6950" t="str">
            <v>BLUE</v>
          </cell>
          <cell r="M6950" t="str">
            <v>60X70</v>
          </cell>
          <cell r="N6950">
            <v>6.94</v>
          </cell>
          <cell r="O6950">
            <v>10.92</v>
          </cell>
          <cell r="P6950">
            <v>0.36446899999999999</v>
          </cell>
          <cell r="Q6950" t="str">
            <v>OUTDOOR BLKT</v>
          </cell>
          <cell r="R6950" t="str">
            <v>40</v>
          </cell>
          <cell r="S6950" t="str">
            <v>IMPORT-E&amp;E CO LTD</v>
          </cell>
          <cell r="T6950" t="str">
            <v>010308</v>
          </cell>
          <cell r="U6950" t="str">
            <v>0</v>
          </cell>
          <cell r="V6950">
            <v>10</v>
          </cell>
        </row>
        <row r="6951">
          <cell r="C6951">
            <v>596976561</v>
          </cell>
          <cell r="E6951">
            <v>445396050</v>
          </cell>
          <cell r="F6951" t="str">
            <v>0002216410692</v>
          </cell>
          <cell r="G6951" t="str">
            <v>MS3201030822-04</v>
          </cell>
          <cell r="H6951" t="str">
            <v>Mainstays Outdoor Blanket, Foldable, Reversible, with carry handle, Assort Fruit, 60\xe2\x80\x9dx70\xe2\x80\x9d</v>
          </cell>
          <cell r="I6951" t="str">
            <v>OD BLANKET WATERMELN</v>
          </cell>
          <cell r="J6951" t="str">
            <v>10 PC PDQ</v>
          </cell>
          <cell r="K6951">
            <v>207352754</v>
          </cell>
          <cell r="L6951" t="str">
            <v>PINK</v>
          </cell>
          <cell r="M6951" t="str">
            <v>60X70</v>
          </cell>
          <cell r="N6951">
            <v>6.93</v>
          </cell>
          <cell r="O6951">
            <v>10.92</v>
          </cell>
          <cell r="P6951">
            <v>0.36538500000000002</v>
          </cell>
          <cell r="Q6951" t="str">
            <v>OUTDOOR BLKT</v>
          </cell>
          <cell r="R6951" t="str">
            <v>40</v>
          </cell>
          <cell r="S6951" t="str">
            <v>IMPORT-E&amp;E CO LTD</v>
          </cell>
          <cell r="T6951" t="str">
            <v>010308</v>
          </cell>
          <cell r="U6951" t="str">
            <v>0</v>
          </cell>
          <cell r="V6951">
            <v>10</v>
          </cell>
        </row>
        <row r="6952">
          <cell r="C6952">
            <v>596976562</v>
          </cell>
          <cell r="E6952">
            <v>479461584</v>
          </cell>
          <cell r="F6952" t="str">
            <v>0002216410694</v>
          </cell>
          <cell r="G6952" t="str">
            <v>MS3201030822-05</v>
          </cell>
          <cell r="H6952" t="str">
            <v>Mainstays Outdoor Blanket, Foldable, Reversible, with carry handle, Ocean, 60\xe2\x80\x9dx70\xe2\x80\x9d</v>
          </cell>
          <cell r="I6952" t="str">
            <v>OD BLANKET SEASHELL</v>
          </cell>
          <cell r="J6952" t="str">
            <v>10 PC PDQ</v>
          </cell>
          <cell r="K6952">
            <v>207352755</v>
          </cell>
          <cell r="L6952" t="str">
            <v>CORAL</v>
          </cell>
          <cell r="M6952" t="str">
            <v>60X70</v>
          </cell>
          <cell r="N6952">
            <v>6.94</v>
          </cell>
          <cell r="O6952">
            <v>10.92</v>
          </cell>
          <cell r="P6952">
            <v>0.36446899999999999</v>
          </cell>
          <cell r="Q6952" t="str">
            <v>OUTDOOR BLKT</v>
          </cell>
          <cell r="R6952" t="str">
            <v>40</v>
          </cell>
          <cell r="S6952" t="str">
            <v>IMPORT-E&amp;E CO LTD</v>
          </cell>
          <cell r="T6952" t="str">
            <v>010308</v>
          </cell>
          <cell r="U6952" t="str">
            <v>0</v>
          </cell>
          <cell r="V6952">
            <v>10</v>
          </cell>
        </row>
        <row r="6953">
          <cell r="C6953">
            <v>578669779</v>
          </cell>
          <cell r="D6953" t="str">
            <v>L</v>
          </cell>
          <cell r="E6953">
            <v>889064621</v>
          </cell>
          <cell r="F6953" t="str">
            <v>0008656927733</v>
          </cell>
          <cell r="G6953" t="str">
            <v>MS8044409622-29</v>
          </cell>
          <cell r="H6953" t="str">
            <v>Mainstays Black Reversible Ultra Soft Comforter, Full/Queen</v>
          </cell>
          <cell r="I6953" t="str">
            <v>MS COMF BLACK F/Q</v>
          </cell>
          <cell r="J6953" t="str">
            <v>BEDDING</v>
          </cell>
          <cell r="K6953">
            <v>159697661</v>
          </cell>
          <cell r="L6953" t="str">
            <v>BLACK</v>
          </cell>
          <cell r="M6953" t="str">
            <v>F/Q</v>
          </cell>
          <cell r="N6953">
            <v>13.65</v>
          </cell>
          <cell r="O6953">
            <v>24.97</v>
          </cell>
          <cell r="P6953">
            <v>0.45334400000000002</v>
          </cell>
          <cell r="Q6953" t="str">
            <v>MSCOMFBLKFQ</v>
          </cell>
          <cell r="R6953" t="str">
            <v>20</v>
          </cell>
          <cell r="S6953" t="str">
            <v>E &amp; E CO LTD</v>
          </cell>
          <cell r="T6953" t="str">
            <v>444096</v>
          </cell>
          <cell r="U6953" t="str">
            <v>1</v>
          </cell>
          <cell r="V6953">
            <v>2</v>
          </cell>
        </row>
        <row r="6954">
          <cell r="C6954">
            <v>578742094</v>
          </cell>
          <cell r="D6954" t="str">
            <v>L</v>
          </cell>
          <cell r="E6954">
            <v>889064621</v>
          </cell>
          <cell r="F6954" t="str">
            <v>0008656927733</v>
          </cell>
          <cell r="G6954" t="str">
            <v>MS8044409622-29</v>
          </cell>
          <cell r="H6954" t="str">
            <v>Mainstays Black Reversible Ultra Soft Comforter, Full/Queen</v>
          </cell>
          <cell r="I6954" t="str">
            <v>BLACK COMF F/Q</v>
          </cell>
          <cell r="K6954">
            <v>159697661</v>
          </cell>
          <cell r="L6954" t="str">
            <v>BLACK</v>
          </cell>
          <cell r="M6954" t="str">
            <v>1.0EA</v>
          </cell>
          <cell r="N6954">
            <v>11.97</v>
          </cell>
          <cell r="O6954">
            <v>24.97</v>
          </cell>
          <cell r="P6954">
            <v>0.520625</v>
          </cell>
          <cell r="Q6954" t="str">
            <v>MSCOMFBLKFQ</v>
          </cell>
          <cell r="R6954" t="str">
            <v>43</v>
          </cell>
          <cell r="S6954" t="str">
            <v>IMPORT-E&amp;E CO LTD</v>
          </cell>
          <cell r="T6954" t="str">
            <v>010308</v>
          </cell>
          <cell r="U6954" t="str">
            <v>0</v>
          </cell>
          <cell r="V6954">
            <v>2</v>
          </cell>
        </row>
        <row r="6955">
          <cell r="C6955">
            <v>599880274</v>
          </cell>
          <cell r="E6955">
            <v>804104783</v>
          </cell>
          <cell r="F6955" t="str">
            <v>0002216415779</v>
          </cell>
          <cell r="G6955" t="str">
            <v>WMPR10-0246</v>
          </cell>
          <cell r="H6955" t="str">
            <v>Hotel Style Cannon Comforter 4pc Set Queen</v>
          </cell>
          <cell r="I6955" t="str">
            <v>PR CANNON 4PC QUEEN</v>
          </cell>
          <cell r="J6955" t="str">
            <v>REPLE FROM PR</v>
          </cell>
          <cell r="K6955">
            <v>210082631</v>
          </cell>
          <cell r="L6955" t="str">
            <v>GREY</v>
          </cell>
          <cell r="M6955" t="str">
            <v>FQ</v>
          </cell>
          <cell r="N6955">
            <v>44.98</v>
          </cell>
          <cell r="O6955">
            <v>70</v>
          </cell>
          <cell r="P6955">
            <v>0.357429</v>
          </cell>
          <cell r="Q6955" t="str">
            <v>COMFORTER</v>
          </cell>
          <cell r="R6955" t="str">
            <v>03</v>
          </cell>
          <cell r="S6955" t="str">
            <v>E &amp; E CO LTD</v>
          </cell>
          <cell r="T6955" t="str">
            <v>444096</v>
          </cell>
          <cell r="U6955" t="str">
            <v>1</v>
          </cell>
          <cell r="V6955">
            <v>2</v>
          </cell>
        </row>
        <row r="6956">
          <cell r="C6956">
            <v>599880275</v>
          </cell>
          <cell r="E6956">
            <v>820183541</v>
          </cell>
          <cell r="F6956" t="str">
            <v>0002216415780</v>
          </cell>
          <cell r="G6956" t="str">
            <v>WMPR10-0247</v>
          </cell>
          <cell r="H6956" t="str">
            <v>Hotel Style Cannon  Comforter 4pc Set King</v>
          </cell>
          <cell r="I6956" t="str">
            <v>PR CANNON 4PC KING</v>
          </cell>
          <cell r="J6956" t="str">
            <v>REPLE FROM PR</v>
          </cell>
          <cell r="K6956">
            <v>210082632</v>
          </cell>
          <cell r="L6956" t="str">
            <v>GREY</v>
          </cell>
          <cell r="M6956" t="str">
            <v>KING</v>
          </cell>
          <cell r="N6956">
            <v>48.2</v>
          </cell>
          <cell r="O6956">
            <v>70</v>
          </cell>
          <cell r="P6956">
            <v>0.31142900000000001</v>
          </cell>
          <cell r="Q6956" t="str">
            <v>COMFORTER</v>
          </cell>
          <cell r="R6956" t="str">
            <v>03</v>
          </cell>
          <cell r="S6956" t="str">
            <v>E &amp; E CO LTD</v>
          </cell>
          <cell r="T6956" t="str">
            <v>444096</v>
          </cell>
          <cell r="U6956" t="str">
            <v>1</v>
          </cell>
          <cell r="V6956">
            <v>2</v>
          </cell>
        </row>
        <row r="6957">
          <cell r="C6957">
            <v>599880276</v>
          </cell>
          <cell r="E6957">
            <v>225505696</v>
          </cell>
          <cell r="F6957" t="str">
            <v>0002216415781</v>
          </cell>
          <cell r="G6957" t="str">
            <v>WMPR10-0248</v>
          </cell>
          <cell r="H6957" t="str">
            <v>Hotel Style Aiden Comforter 3pc Set Twin</v>
          </cell>
          <cell r="I6957" t="str">
            <v>PR AIDEN 3PC TWIN</v>
          </cell>
          <cell r="J6957" t="str">
            <v>REPLE FROM PR</v>
          </cell>
          <cell r="K6957">
            <v>210082633</v>
          </cell>
          <cell r="L6957" t="str">
            <v>BLUE</v>
          </cell>
          <cell r="M6957" t="str">
            <v>TWIN</v>
          </cell>
          <cell r="N6957">
            <v>28.92</v>
          </cell>
          <cell r="O6957">
            <v>55</v>
          </cell>
          <cell r="P6957">
            <v>0.47418199999999999</v>
          </cell>
          <cell r="Q6957" t="str">
            <v>COMFORTER</v>
          </cell>
          <cell r="R6957" t="str">
            <v>03</v>
          </cell>
          <cell r="S6957" t="str">
            <v>E &amp; E CO LTD</v>
          </cell>
          <cell r="T6957" t="str">
            <v>444096</v>
          </cell>
          <cell r="U6957" t="str">
            <v>1</v>
          </cell>
          <cell r="V6957">
            <v>2</v>
          </cell>
        </row>
        <row r="6958">
          <cell r="C6958">
            <v>599880277</v>
          </cell>
          <cell r="E6958">
            <v>899743808</v>
          </cell>
          <cell r="F6958" t="str">
            <v>0002216415782</v>
          </cell>
          <cell r="G6958" t="str">
            <v>WMPR10-0249</v>
          </cell>
          <cell r="H6958" t="str">
            <v>Hotel Style Aiden  Comforter 4pc Set Full</v>
          </cell>
          <cell r="I6958" t="str">
            <v>PRAIDEN 4PC FULL</v>
          </cell>
          <cell r="J6958" t="str">
            <v>REPLE FROM PR</v>
          </cell>
          <cell r="K6958">
            <v>210082634</v>
          </cell>
          <cell r="L6958" t="str">
            <v>BLUE</v>
          </cell>
          <cell r="M6958" t="str">
            <v>FULL</v>
          </cell>
          <cell r="N6958">
            <v>30.53</v>
          </cell>
          <cell r="O6958">
            <v>55</v>
          </cell>
          <cell r="P6958">
            <v>0.444909</v>
          </cell>
          <cell r="Q6958" t="str">
            <v>COMFORTER</v>
          </cell>
          <cell r="R6958" t="str">
            <v>03</v>
          </cell>
          <cell r="S6958" t="str">
            <v>E &amp; E CO LTD</v>
          </cell>
          <cell r="T6958" t="str">
            <v>444096</v>
          </cell>
          <cell r="U6958" t="str">
            <v>1</v>
          </cell>
          <cell r="V6958">
            <v>2</v>
          </cell>
        </row>
        <row r="6959">
          <cell r="C6959">
            <v>599880278</v>
          </cell>
          <cell r="E6959">
            <v>929460972</v>
          </cell>
          <cell r="F6959" t="str">
            <v>0002216415783</v>
          </cell>
          <cell r="G6959" t="str">
            <v>WMPR10-0250</v>
          </cell>
          <cell r="H6959" t="str">
            <v>Hotel Style Aiden  Comforter 4pc Set Queen</v>
          </cell>
          <cell r="I6959" t="str">
            <v>PR AIDEN 4PC QUEEN</v>
          </cell>
          <cell r="J6959" t="str">
            <v>REPLE FROM PR</v>
          </cell>
          <cell r="K6959">
            <v>210082635</v>
          </cell>
          <cell r="L6959" t="str">
            <v>BLUE</v>
          </cell>
          <cell r="M6959" t="str">
            <v>QUEEN</v>
          </cell>
          <cell r="N6959">
            <v>32.130000000000003</v>
          </cell>
          <cell r="O6959">
            <v>55</v>
          </cell>
          <cell r="P6959">
            <v>0.41581800000000002</v>
          </cell>
          <cell r="Q6959" t="str">
            <v>COMFORTER</v>
          </cell>
          <cell r="R6959" t="str">
            <v>03</v>
          </cell>
          <cell r="S6959" t="str">
            <v>E &amp; E CO LTD</v>
          </cell>
          <cell r="T6959" t="str">
            <v>444096</v>
          </cell>
          <cell r="U6959" t="str">
            <v>1</v>
          </cell>
          <cell r="V6959">
            <v>2</v>
          </cell>
        </row>
        <row r="6960">
          <cell r="C6960">
            <v>599880279</v>
          </cell>
          <cell r="E6960">
            <v>472194728</v>
          </cell>
          <cell r="F6960" t="str">
            <v>0002216415784</v>
          </cell>
          <cell r="G6960" t="str">
            <v>WMPR10-0251</v>
          </cell>
          <cell r="H6960" t="str">
            <v>Hotel Style Aiden  Comforter 4pc Set King</v>
          </cell>
          <cell r="I6960" t="str">
            <v>PR AIDEN 4PC KING</v>
          </cell>
          <cell r="J6960" t="str">
            <v>REPLE FROM PR</v>
          </cell>
          <cell r="K6960">
            <v>210082636</v>
          </cell>
          <cell r="L6960" t="str">
            <v>BLUE</v>
          </cell>
          <cell r="M6960" t="str">
            <v>KING</v>
          </cell>
          <cell r="N6960">
            <v>33.200000000000003</v>
          </cell>
          <cell r="O6960">
            <v>55</v>
          </cell>
          <cell r="P6960">
            <v>0.39636399999999999</v>
          </cell>
          <cell r="Q6960" t="str">
            <v>COMFORTER</v>
          </cell>
          <cell r="R6960" t="str">
            <v>03</v>
          </cell>
          <cell r="S6960" t="str">
            <v>E &amp; E CO LTD</v>
          </cell>
          <cell r="T6960" t="str">
            <v>444096</v>
          </cell>
          <cell r="U6960" t="str">
            <v>1</v>
          </cell>
          <cell r="V6960">
            <v>2</v>
          </cell>
        </row>
        <row r="6961">
          <cell r="C6961">
            <v>599880280</v>
          </cell>
          <cell r="E6961">
            <v>440878007</v>
          </cell>
          <cell r="F6961" t="str">
            <v>0002216415785</v>
          </cell>
          <cell r="G6961" t="str">
            <v>WMPR10-0252</v>
          </cell>
          <cell r="H6961" t="str">
            <v>Hotel Style Colorblock  Comforter 4pc Set Full</v>
          </cell>
          <cell r="I6961" t="str">
            <v>PR COLORBLOCK 4PC F</v>
          </cell>
          <cell r="J6961" t="str">
            <v>REPLE FROM PR</v>
          </cell>
          <cell r="K6961">
            <v>210082637</v>
          </cell>
          <cell r="L6961" t="str">
            <v>MULTI</v>
          </cell>
          <cell r="M6961" t="str">
            <v>FULL</v>
          </cell>
          <cell r="N6961">
            <v>33.520000000000003</v>
          </cell>
          <cell r="O6961">
            <v>55</v>
          </cell>
          <cell r="P6961">
            <v>0.39054499999999998</v>
          </cell>
          <cell r="Q6961" t="str">
            <v>COMFORTER</v>
          </cell>
          <cell r="R6961" t="str">
            <v>03</v>
          </cell>
          <cell r="S6961" t="str">
            <v>E &amp; E CO LTD</v>
          </cell>
          <cell r="T6961" t="str">
            <v>444096</v>
          </cell>
          <cell r="U6961" t="str">
            <v>1</v>
          </cell>
          <cell r="V6961">
            <v>2</v>
          </cell>
        </row>
        <row r="6962">
          <cell r="C6962">
            <v>599880281</v>
          </cell>
          <cell r="E6962">
            <v>472393183</v>
          </cell>
          <cell r="F6962" t="str">
            <v>0002216415786</v>
          </cell>
          <cell r="G6962" t="str">
            <v>WMPR10-0253</v>
          </cell>
          <cell r="H6962" t="str">
            <v>Hotel Style Colorblock  Comforter 4pc Set Queen</v>
          </cell>
          <cell r="I6962" t="str">
            <v>PR COLORBLOCK 4PC Q</v>
          </cell>
          <cell r="J6962" t="str">
            <v>REPLE FROM PR</v>
          </cell>
          <cell r="K6962">
            <v>210082638</v>
          </cell>
          <cell r="L6962" t="str">
            <v>MULTI</v>
          </cell>
          <cell r="M6962" t="str">
            <v>QUEEN</v>
          </cell>
          <cell r="N6962">
            <v>35.299999999999997</v>
          </cell>
          <cell r="O6962">
            <v>55</v>
          </cell>
          <cell r="P6962">
            <v>0.358182</v>
          </cell>
          <cell r="Q6962" t="str">
            <v>COMFORTER</v>
          </cell>
          <cell r="R6962" t="str">
            <v>03</v>
          </cell>
          <cell r="S6962" t="str">
            <v>E &amp; E CO LTD</v>
          </cell>
          <cell r="T6962" t="str">
            <v>444096</v>
          </cell>
          <cell r="U6962" t="str">
            <v>1</v>
          </cell>
          <cell r="V6962">
            <v>2</v>
          </cell>
        </row>
        <row r="6963">
          <cell r="C6963">
            <v>599880282</v>
          </cell>
          <cell r="E6963">
            <v>299252845</v>
          </cell>
          <cell r="F6963" t="str">
            <v>0002216415787</v>
          </cell>
          <cell r="G6963" t="str">
            <v>WMPR10-0254</v>
          </cell>
          <cell r="H6963" t="str">
            <v>Hotel Style Colorblock  Comforter 4pc Set King</v>
          </cell>
          <cell r="I6963" t="str">
            <v>PR COLORBLOCK 4PC K</v>
          </cell>
          <cell r="J6963" t="str">
            <v>REPLE FROM PR</v>
          </cell>
          <cell r="K6963">
            <v>210082639</v>
          </cell>
          <cell r="L6963" t="str">
            <v>MULTI</v>
          </cell>
          <cell r="M6963" t="str">
            <v>KING</v>
          </cell>
          <cell r="N6963">
            <v>36.54</v>
          </cell>
          <cell r="O6963">
            <v>55</v>
          </cell>
          <cell r="P6963">
            <v>0.33563599999999999</v>
          </cell>
          <cell r="Q6963" t="str">
            <v>COMFORTER</v>
          </cell>
          <cell r="R6963" t="str">
            <v>03</v>
          </cell>
          <cell r="S6963" t="str">
            <v>E &amp; E CO LTD</v>
          </cell>
          <cell r="T6963" t="str">
            <v>444096</v>
          </cell>
          <cell r="U6963" t="str">
            <v>1</v>
          </cell>
          <cell r="V6963">
            <v>2</v>
          </cell>
        </row>
        <row r="6964">
          <cell r="C6964">
            <v>599895282</v>
          </cell>
          <cell r="E6964">
            <v>849091827</v>
          </cell>
          <cell r="F6964" t="str">
            <v>0002216417615</v>
          </cell>
          <cell r="G6964" t="str">
            <v>MS5201030822-01</v>
          </cell>
          <cell r="H6964" t="str">
            <v>Mainstays Shaggy Faux Fur 2 Piece Ivory Comforter Bed Set, Comforter and Sham, Twin/TwinXL</v>
          </cell>
          <cell r="I6964" t="str">
            <v>MS SHAGY 3PC WHITE T</v>
          </cell>
          <cell r="J6964" t="str">
            <v>ONLINE ONLY</v>
          </cell>
          <cell r="K6964">
            <v>210145577</v>
          </cell>
          <cell r="L6964" t="str">
            <v>IVORY</v>
          </cell>
          <cell r="M6964" t="str">
            <v>TWIN/T</v>
          </cell>
          <cell r="N6964">
            <v>18.79</v>
          </cell>
          <cell r="O6964">
            <v>34.880000000000003</v>
          </cell>
          <cell r="P6964">
            <v>0.46129599999999998</v>
          </cell>
          <cell r="Q6964" t="str">
            <v>COMF SET T</v>
          </cell>
          <cell r="R6964" t="str">
            <v>40</v>
          </cell>
          <cell r="S6964" t="str">
            <v>IMPORT-E&amp;E CO LTD</v>
          </cell>
          <cell r="T6964" t="str">
            <v>010308</v>
          </cell>
          <cell r="U6964" t="str">
            <v>0</v>
          </cell>
          <cell r="V6964">
            <v>1</v>
          </cell>
        </row>
        <row r="6965">
          <cell r="C6965">
            <v>599895283</v>
          </cell>
          <cell r="E6965">
            <v>888113801</v>
          </cell>
          <cell r="F6965" t="str">
            <v>0002216417616</v>
          </cell>
          <cell r="G6965" t="str">
            <v>MS5201030822-02</v>
          </cell>
          <cell r="H6965" t="str">
            <v>Mainstays Shaggy Faux Fur 3 Piece Ivory Comforter Bed Set, Comforter and Shams, Full/Queen</v>
          </cell>
          <cell r="I6965" t="str">
            <v>MS SHAGY 3PC WHITE Q</v>
          </cell>
          <cell r="J6965" t="str">
            <v>ONLINE ONLY</v>
          </cell>
          <cell r="K6965">
            <v>210145578</v>
          </cell>
          <cell r="L6965" t="str">
            <v>IVORY</v>
          </cell>
          <cell r="M6965" t="str">
            <v>FULL/Q</v>
          </cell>
          <cell r="N6965">
            <v>24.95</v>
          </cell>
          <cell r="O6965">
            <v>44.88</v>
          </cell>
          <cell r="P6965">
            <v>0.444073</v>
          </cell>
          <cell r="Q6965" t="str">
            <v>COMF SET FQ</v>
          </cell>
          <cell r="R6965" t="str">
            <v>40</v>
          </cell>
          <cell r="S6965" t="str">
            <v>IMPORT-E&amp;E CO LTD</v>
          </cell>
          <cell r="T6965" t="str">
            <v>010308</v>
          </cell>
          <cell r="U6965" t="str">
            <v>0</v>
          </cell>
          <cell r="V6965">
            <v>1</v>
          </cell>
        </row>
        <row r="6966">
          <cell r="C6966">
            <v>599895284</v>
          </cell>
          <cell r="E6966">
            <v>528682802</v>
          </cell>
          <cell r="F6966" t="str">
            <v>0002216417617</v>
          </cell>
          <cell r="G6966" t="str">
            <v>MS5201030822-03</v>
          </cell>
          <cell r="H6966" t="str">
            <v>Mainstays Shaggy Faux Fur 3 Piece Ivory Comforter Bed Set, Comforter and Shams, King</v>
          </cell>
          <cell r="I6966" t="str">
            <v>MS SHAGY 3PC WHITE K</v>
          </cell>
          <cell r="J6966" t="str">
            <v>ONLINE ONLY</v>
          </cell>
          <cell r="K6966">
            <v>210145579</v>
          </cell>
          <cell r="L6966" t="str">
            <v>IVORY</v>
          </cell>
          <cell r="M6966" t="str">
            <v>KING</v>
          </cell>
          <cell r="N6966">
            <v>29.81</v>
          </cell>
          <cell r="O6966">
            <v>54.88</v>
          </cell>
          <cell r="P6966">
            <v>0.45681500000000003</v>
          </cell>
          <cell r="Q6966" t="str">
            <v>COMF SET KG</v>
          </cell>
          <cell r="R6966" t="str">
            <v>40</v>
          </cell>
          <cell r="S6966" t="str">
            <v>IMPORT-E&amp;E CO LTD</v>
          </cell>
          <cell r="T6966" t="str">
            <v>010308</v>
          </cell>
          <cell r="U6966" t="str">
            <v>0</v>
          </cell>
          <cell r="V6966">
            <v>1</v>
          </cell>
        </row>
        <row r="6967">
          <cell r="C6967">
            <v>599895285</v>
          </cell>
          <cell r="E6967">
            <v>860620578</v>
          </cell>
          <cell r="F6967" t="str">
            <v>0002216417618</v>
          </cell>
          <cell r="G6967" t="str">
            <v>MS5201030822-04</v>
          </cell>
          <cell r="H6967" t="str">
            <v>Mainstays Shaggy Faux Fur 2 Piece Grey Comforter Bed Set, Comforter and Sham, Twin/TwinXL</v>
          </cell>
          <cell r="I6967" t="str">
            <v>MS SHAGY 3PC GREY T</v>
          </cell>
          <cell r="J6967" t="str">
            <v>ONLINE ONLY</v>
          </cell>
          <cell r="K6967">
            <v>210145580</v>
          </cell>
          <cell r="L6967" t="str">
            <v>GREY</v>
          </cell>
          <cell r="M6967" t="str">
            <v>TWIN/T</v>
          </cell>
          <cell r="N6967">
            <v>18.91</v>
          </cell>
          <cell r="O6967">
            <v>34.880000000000003</v>
          </cell>
          <cell r="P6967">
            <v>0.45785599999999999</v>
          </cell>
          <cell r="Q6967" t="str">
            <v>COMF SET T</v>
          </cell>
          <cell r="R6967" t="str">
            <v>40</v>
          </cell>
          <cell r="S6967" t="str">
            <v>IMPORT-E&amp;E CO LTD</v>
          </cell>
          <cell r="T6967" t="str">
            <v>010308</v>
          </cell>
          <cell r="U6967" t="str">
            <v>0</v>
          </cell>
          <cell r="V6967">
            <v>1</v>
          </cell>
        </row>
        <row r="6968">
          <cell r="C6968">
            <v>599895286</v>
          </cell>
          <cell r="E6968">
            <v>804369263</v>
          </cell>
          <cell r="F6968" t="str">
            <v>0002216417619</v>
          </cell>
          <cell r="G6968" t="str">
            <v>MS5201030822-05</v>
          </cell>
          <cell r="H6968" t="str">
            <v>Mainstays Shaggy Faux Fur 3 Piece Grey Comforter Bed Set, Comforter and Shams, Full/Queen</v>
          </cell>
          <cell r="I6968" t="str">
            <v>MS SHAGY 3PC GREY Q</v>
          </cell>
          <cell r="J6968" t="str">
            <v>ONLINE ONLY</v>
          </cell>
          <cell r="K6968">
            <v>210145581</v>
          </cell>
          <cell r="L6968" t="str">
            <v>GREY</v>
          </cell>
          <cell r="M6968" t="str">
            <v>FULL/Q</v>
          </cell>
          <cell r="N6968">
            <v>25.13</v>
          </cell>
          <cell r="O6968">
            <v>44.88</v>
          </cell>
          <cell r="P6968">
            <v>0.44006200000000001</v>
          </cell>
          <cell r="Q6968" t="str">
            <v>COMF SET FQ</v>
          </cell>
          <cell r="R6968" t="str">
            <v>40</v>
          </cell>
          <cell r="S6968" t="str">
            <v>IMPORT-E&amp;E CO LTD</v>
          </cell>
          <cell r="T6968" t="str">
            <v>010308</v>
          </cell>
          <cell r="U6968" t="str">
            <v>0</v>
          </cell>
          <cell r="V6968">
            <v>1</v>
          </cell>
        </row>
        <row r="6969">
          <cell r="C6969">
            <v>599895287</v>
          </cell>
          <cell r="E6969">
            <v>539323151</v>
          </cell>
          <cell r="F6969" t="str">
            <v>0002216417620</v>
          </cell>
          <cell r="G6969" t="str">
            <v>MS5201030822-06</v>
          </cell>
          <cell r="H6969" t="str">
            <v>Mainstays Shaggy Faux Fur 3 Piece Grey Comforter Bed Set, Comforter and Shams, King</v>
          </cell>
          <cell r="I6969" t="str">
            <v>MS SHAGY 3PC GREY K</v>
          </cell>
          <cell r="J6969" t="str">
            <v>ONLINE ONLY</v>
          </cell>
          <cell r="K6969">
            <v>210145582</v>
          </cell>
          <cell r="L6969" t="str">
            <v>GREY</v>
          </cell>
          <cell r="M6969" t="str">
            <v>KING</v>
          </cell>
          <cell r="N6969">
            <v>30.34</v>
          </cell>
          <cell r="O6969">
            <v>54.88</v>
          </cell>
          <cell r="P6969">
            <v>0.44715700000000003</v>
          </cell>
          <cell r="Q6969" t="str">
            <v>COMF SET KG</v>
          </cell>
          <cell r="R6969" t="str">
            <v>40</v>
          </cell>
          <cell r="S6969" t="str">
            <v>IMPORT-E&amp;E CO LTD</v>
          </cell>
          <cell r="T6969" t="str">
            <v>010308</v>
          </cell>
          <cell r="U6969" t="str">
            <v>0</v>
          </cell>
          <cell r="V6969">
            <v>1</v>
          </cell>
        </row>
        <row r="6970">
          <cell r="C6970">
            <v>599895288</v>
          </cell>
          <cell r="E6970">
            <v>464616030</v>
          </cell>
          <cell r="F6970" t="str">
            <v>0002216417621</v>
          </cell>
          <cell r="G6970" t="str">
            <v>MS5201030822-07</v>
          </cell>
          <cell r="H6970" t="str">
            <v>Mainstays Shaggy Faux Fur 2 Piece Pink Comforter Bed Set, Comforter and Sham, Twin/TwinXL</v>
          </cell>
          <cell r="I6970" t="str">
            <v>MS SHAGY 3PC BLUSH T</v>
          </cell>
          <cell r="J6970" t="str">
            <v>ONLINE ONLY</v>
          </cell>
          <cell r="K6970">
            <v>210145584</v>
          </cell>
          <cell r="L6970" t="str">
            <v>BLUSH</v>
          </cell>
          <cell r="M6970" t="str">
            <v>TWIN/T</v>
          </cell>
          <cell r="N6970">
            <v>19.12</v>
          </cell>
          <cell r="O6970">
            <v>34.880000000000003</v>
          </cell>
          <cell r="P6970">
            <v>0.45183499999999999</v>
          </cell>
          <cell r="Q6970" t="str">
            <v>COMF SET T</v>
          </cell>
          <cell r="R6970" t="str">
            <v>40</v>
          </cell>
          <cell r="S6970" t="str">
            <v>IMPORT-E&amp;E CO LTD</v>
          </cell>
          <cell r="T6970" t="str">
            <v>010308</v>
          </cell>
          <cell r="U6970" t="str">
            <v>0</v>
          </cell>
          <cell r="V6970">
            <v>1</v>
          </cell>
        </row>
        <row r="6971">
          <cell r="C6971">
            <v>599895289</v>
          </cell>
          <cell r="E6971">
            <v>391330772</v>
          </cell>
          <cell r="F6971" t="str">
            <v>0002216417622</v>
          </cell>
          <cell r="G6971" t="str">
            <v>MS5201030822-08</v>
          </cell>
          <cell r="H6971" t="str">
            <v>Mainstays Shaggy Faux Fur 3 Piece Pink Comforter Bed Set, Comforter and Shams, Full/Queen</v>
          </cell>
          <cell r="I6971" t="str">
            <v>MS SHAGY 3PC BLUSH Q</v>
          </cell>
          <cell r="J6971" t="str">
            <v>ONLINE ONLY</v>
          </cell>
          <cell r="K6971">
            <v>210145586</v>
          </cell>
          <cell r="L6971" t="str">
            <v>BLUSH</v>
          </cell>
          <cell r="M6971" t="str">
            <v>FULL/Q</v>
          </cell>
          <cell r="N6971">
            <v>25.4</v>
          </cell>
          <cell r="O6971">
            <v>44.88</v>
          </cell>
          <cell r="P6971">
            <v>0.43404599999999999</v>
          </cell>
          <cell r="Q6971" t="str">
            <v>COMF SET FQ</v>
          </cell>
          <cell r="R6971" t="str">
            <v>40</v>
          </cell>
          <cell r="S6971" t="str">
            <v>IMPORT-E&amp;E CO LTD</v>
          </cell>
          <cell r="T6971" t="str">
            <v>010308</v>
          </cell>
          <cell r="U6971" t="str">
            <v>0</v>
          </cell>
          <cell r="V6971">
            <v>1</v>
          </cell>
        </row>
        <row r="6972">
          <cell r="C6972">
            <v>599895290</v>
          </cell>
          <cell r="E6972">
            <v>560878653</v>
          </cell>
          <cell r="F6972" t="str">
            <v>0002216417623</v>
          </cell>
          <cell r="G6972" t="str">
            <v>MS5201030822-09</v>
          </cell>
          <cell r="H6972" t="str">
            <v>Mainstays Shaggy Faux Fur 3 Piece Blush Pink Comforter Bed Set, Comforter and Shams, King</v>
          </cell>
          <cell r="I6972" t="str">
            <v>MS SHAGY 3PC BLUSH K</v>
          </cell>
          <cell r="J6972" t="str">
            <v>ONLINE ONLY</v>
          </cell>
          <cell r="K6972">
            <v>210145588</v>
          </cell>
          <cell r="L6972" t="str">
            <v>BLUSH</v>
          </cell>
          <cell r="M6972" t="str">
            <v>KING</v>
          </cell>
          <cell r="N6972">
            <v>30.34</v>
          </cell>
          <cell r="O6972">
            <v>54.88</v>
          </cell>
          <cell r="P6972">
            <v>0.44715700000000003</v>
          </cell>
          <cell r="Q6972" t="str">
            <v>COMF SET KG</v>
          </cell>
          <cell r="R6972" t="str">
            <v>40</v>
          </cell>
          <cell r="S6972" t="str">
            <v>IMPORT-E&amp;E CO LTD</v>
          </cell>
          <cell r="T6972" t="str">
            <v>010308</v>
          </cell>
          <cell r="U6972" t="str">
            <v>0</v>
          </cell>
          <cell r="V6972">
            <v>1</v>
          </cell>
        </row>
        <row r="6973">
          <cell r="C6973">
            <v>599895291</v>
          </cell>
          <cell r="E6973">
            <v>745372609</v>
          </cell>
          <cell r="F6973" t="str">
            <v>0002216417624</v>
          </cell>
          <cell r="G6973" t="str">
            <v>MS5201030822-10</v>
          </cell>
          <cell r="H6973" t="str">
            <v>Mainstays Shaggy Faux Fur 2 Piece Teal Comforter Bed Set, Comforter and Sham, Twin/TwinXL</v>
          </cell>
          <cell r="I6973" t="str">
            <v>MS SHAGY 3PC TEAL T</v>
          </cell>
          <cell r="J6973" t="str">
            <v>ONLINE ONLY</v>
          </cell>
          <cell r="K6973">
            <v>210145590</v>
          </cell>
          <cell r="L6973" t="str">
            <v>TEAL</v>
          </cell>
          <cell r="M6973" t="str">
            <v>TWIN/T</v>
          </cell>
          <cell r="N6973">
            <v>18.91</v>
          </cell>
          <cell r="O6973">
            <v>34.880000000000003</v>
          </cell>
          <cell r="P6973">
            <v>0.45785599999999999</v>
          </cell>
          <cell r="Q6973" t="str">
            <v>COMF SET T</v>
          </cell>
          <cell r="R6973" t="str">
            <v>40</v>
          </cell>
          <cell r="S6973" t="str">
            <v>IMPORT-E&amp;E CO LTD</v>
          </cell>
          <cell r="T6973" t="str">
            <v>010308</v>
          </cell>
          <cell r="U6973" t="str">
            <v>0</v>
          </cell>
          <cell r="V6973">
            <v>1</v>
          </cell>
        </row>
        <row r="6974">
          <cell r="C6974">
            <v>599895292</v>
          </cell>
          <cell r="E6974">
            <v>321186817</v>
          </cell>
          <cell r="F6974" t="str">
            <v>0002216417625</v>
          </cell>
          <cell r="G6974" t="str">
            <v>MS5201030822-11</v>
          </cell>
          <cell r="H6974" t="str">
            <v>Mainstays Shaggy Faux Fur 3 Piece Teal Comforter Bed Set, Comforter and Shams, Full/Queen</v>
          </cell>
          <cell r="I6974" t="str">
            <v>MS SHAGY 3PC TEAL Q</v>
          </cell>
          <cell r="J6974" t="str">
            <v>ONLINE ONLY</v>
          </cell>
          <cell r="K6974">
            <v>210145593</v>
          </cell>
          <cell r="L6974" t="str">
            <v>TEAL</v>
          </cell>
          <cell r="M6974" t="str">
            <v>FULL/Q</v>
          </cell>
          <cell r="N6974">
            <v>25.13</v>
          </cell>
          <cell r="O6974">
            <v>44.88</v>
          </cell>
          <cell r="P6974">
            <v>0.44006200000000001</v>
          </cell>
          <cell r="Q6974" t="str">
            <v>COMF SET FQ</v>
          </cell>
          <cell r="R6974" t="str">
            <v>40</v>
          </cell>
          <cell r="S6974" t="str">
            <v>IMPORT-E&amp;E CO LTD</v>
          </cell>
          <cell r="T6974" t="str">
            <v>010308</v>
          </cell>
          <cell r="U6974" t="str">
            <v>0</v>
          </cell>
          <cell r="V6974">
            <v>1</v>
          </cell>
        </row>
        <row r="6975">
          <cell r="C6975">
            <v>599895293</v>
          </cell>
          <cell r="E6975">
            <v>437835699</v>
          </cell>
          <cell r="F6975" t="str">
            <v>0002216417626</v>
          </cell>
          <cell r="G6975" t="str">
            <v>MS5201030822-12</v>
          </cell>
          <cell r="H6975" t="str">
            <v>Mainstays Shaggy Faux Fur 3 Piece Teal Comforter Bed Set, Comforter and Shams, King</v>
          </cell>
          <cell r="I6975" t="str">
            <v>MS SHAGY 3PC TEAL K</v>
          </cell>
          <cell r="J6975" t="str">
            <v>ONLINE ONLY</v>
          </cell>
          <cell r="K6975">
            <v>210145595</v>
          </cell>
          <cell r="L6975" t="str">
            <v>TEAL</v>
          </cell>
          <cell r="M6975" t="str">
            <v>KING</v>
          </cell>
          <cell r="N6975">
            <v>30.34</v>
          </cell>
          <cell r="O6975">
            <v>54.88</v>
          </cell>
          <cell r="P6975">
            <v>0.44715700000000003</v>
          </cell>
          <cell r="Q6975" t="str">
            <v>COMF SET KG</v>
          </cell>
          <cell r="R6975" t="str">
            <v>40</v>
          </cell>
          <cell r="S6975" t="str">
            <v>IMPORT-E&amp;E CO LTD</v>
          </cell>
          <cell r="T6975" t="str">
            <v>010308</v>
          </cell>
          <cell r="U6975" t="str">
            <v>0</v>
          </cell>
          <cell r="V6975">
            <v>1</v>
          </cell>
        </row>
        <row r="6976">
          <cell r="C6976">
            <v>599920757</v>
          </cell>
          <cell r="E6976">
            <v>834093509</v>
          </cell>
          <cell r="F6976" t="str">
            <v>0002216415909</v>
          </cell>
          <cell r="G6976" t="str">
            <v>MS9201030822-01</v>
          </cell>
          <cell r="H6976" t="str">
            <v>Mainstays All Weather Reversable Blanket Solid Grey to Grey 50"x 60"</v>
          </cell>
          <cell r="I6976" t="str">
            <v>AWTHR BLKT SLD GREY</v>
          </cell>
          <cell r="J6976" t="str">
            <v>12 PC PDQ</v>
          </cell>
          <cell r="K6976">
            <v>210245754</v>
          </cell>
          <cell r="L6976" t="str">
            <v>DRKGRY</v>
          </cell>
          <cell r="M6976" t="str">
            <v>50X60</v>
          </cell>
          <cell r="N6976">
            <v>6.71</v>
          </cell>
          <cell r="O6976">
            <v>13.92</v>
          </cell>
          <cell r="P6976">
            <v>0.51795999999999998</v>
          </cell>
          <cell r="Q6976" t="str">
            <v>STADIUM BLKT</v>
          </cell>
          <cell r="R6976" t="str">
            <v>40</v>
          </cell>
          <cell r="S6976" t="str">
            <v>IMPORT-E&amp;E CO LTD</v>
          </cell>
          <cell r="T6976" t="str">
            <v>010308</v>
          </cell>
          <cell r="U6976" t="str">
            <v>0</v>
          </cell>
          <cell r="V6976">
            <v>12</v>
          </cell>
        </row>
        <row r="6977">
          <cell r="C6977">
            <v>599920758</v>
          </cell>
          <cell r="E6977">
            <v>119854650</v>
          </cell>
          <cell r="F6977" t="str">
            <v>0002216415910</v>
          </cell>
          <cell r="G6977" t="str">
            <v>MS9201030822-02</v>
          </cell>
          <cell r="H6977" t="str">
            <v>Mainstays All Weather Reversable Blanket Blue Plaid to Grey 50"x 60"</v>
          </cell>
          <cell r="I6977" t="str">
            <v>AWTHR BLKT BLU PLAID</v>
          </cell>
          <cell r="J6977" t="str">
            <v>12 PC PDQ</v>
          </cell>
          <cell r="K6977">
            <v>210245755</v>
          </cell>
          <cell r="L6977" t="str">
            <v>LTGREY</v>
          </cell>
          <cell r="M6977" t="str">
            <v>50X60</v>
          </cell>
          <cell r="N6977">
            <v>6.71</v>
          </cell>
          <cell r="O6977">
            <v>13.92</v>
          </cell>
          <cell r="P6977">
            <v>0.51795999999999998</v>
          </cell>
          <cell r="Q6977" t="str">
            <v>STADIUM BLKT</v>
          </cell>
          <cell r="R6977" t="str">
            <v>40</v>
          </cell>
          <cell r="S6977" t="str">
            <v>IMPORT-E&amp;E CO LTD</v>
          </cell>
          <cell r="T6977" t="str">
            <v>010308</v>
          </cell>
          <cell r="U6977" t="str">
            <v>0</v>
          </cell>
          <cell r="V6977">
            <v>12</v>
          </cell>
        </row>
        <row r="6978">
          <cell r="C6978">
            <v>599920759</v>
          </cell>
          <cell r="E6978">
            <v>802918914</v>
          </cell>
          <cell r="F6978" t="str">
            <v>0002216415911</v>
          </cell>
          <cell r="G6978" t="str">
            <v>MS9201030822-03</v>
          </cell>
          <cell r="H6978" t="str">
            <v>Mainstays All Weather Reversable Blanket Grey Plaid to Dark Grey 50"x 60"</v>
          </cell>
          <cell r="I6978" t="str">
            <v>AWTHR BLKT GRY PLAID</v>
          </cell>
          <cell r="J6978" t="str">
            <v>12 PC PDQ</v>
          </cell>
          <cell r="K6978">
            <v>210245756</v>
          </cell>
          <cell r="L6978" t="str">
            <v>GREY</v>
          </cell>
          <cell r="M6978" t="str">
            <v>50X60</v>
          </cell>
          <cell r="N6978">
            <v>6.71</v>
          </cell>
          <cell r="O6978">
            <v>13.92</v>
          </cell>
          <cell r="P6978">
            <v>0.51795999999999998</v>
          </cell>
          <cell r="Q6978" t="str">
            <v>STADIUM BLKT</v>
          </cell>
          <cell r="R6978" t="str">
            <v>40</v>
          </cell>
          <cell r="S6978" t="str">
            <v>IMPORT-E&amp;E CO LTD</v>
          </cell>
          <cell r="T6978" t="str">
            <v>010308</v>
          </cell>
          <cell r="U6978" t="str">
            <v>0</v>
          </cell>
          <cell r="V6978">
            <v>12</v>
          </cell>
        </row>
        <row r="6979">
          <cell r="C6979">
            <v>599920760</v>
          </cell>
          <cell r="E6979">
            <v>280331869</v>
          </cell>
          <cell r="F6979" t="str">
            <v>0002216415912</v>
          </cell>
          <cell r="G6979" t="str">
            <v>MS9201030822-04</v>
          </cell>
          <cell r="H6979" t="str">
            <v>Mainstays All Weather Reversable Blanket Red Buffalo to Black 50"x 60"</v>
          </cell>
          <cell r="I6979" t="str">
            <v>AWTHR BLKT RED BUFLO</v>
          </cell>
          <cell r="J6979" t="str">
            <v>12 PC PDQ</v>
          </cell>
          <cell r="K6979">
            <v>210245757</v>
          </cell>
          <cell r="L6979" t="str">
            <v>BLACK</v>
          </cell>
          <cell r="M6979" t="str">
            <v>50X60</v>
          </cell>
          <cell r="N6979">
            <v>6.71</v>
          </cell>
          <cell r="O6979">
            <v>13.92</v>
          </cell>
          <cell r="P6979">
            <v>0.51795999999999998</v>
          </cell>
          <cell r="Q6979" t="str">
            <v>STADIUM BLKT</v>
          </cell>
          <cell r="R6979" t="str">
            <v>40</v>
          </cell>
          <cell r="S6979" t="str">
            <v>IMPORT-E&amp;E CO LTD</v>
          </cell>
          <cell r="T6979" t="str">
            <v>010308</v>
          </cell>
          <cell r="U6979" t="str">
            <v>0</v>
          </cell>
          <cell r="V6979">
            <v>12</v>
          </cell>
        </row>
        <row r="6980">
          <cell r="C6980">
            <v>599920761</v>
          </cell>
          <cell r="E6980">
            <v>261230242</v>
          </cell>
          <cell r="F6980" t="str">
            <v>0002216415913</v>
          </cell>
          <cell r="G6980" t="str">
            <v>MS9201030822-05</v>
          </cell>
          <cell r="H6980" t="str">
            <v>Mainstays All Weather Reversable Blanket Stripe to Brownstone 50"x 60"</v>
          </cell>
          <cell r="I6980" t="str">
            <v>AWTHR BLKT STRIPE</v>
          </cell>
          <cell r="J6980" t="str">
            <v>12 PC PDQ</v>
          </cell>
          <cell r="K6980">
            <v>210245758</v>
          </cell>
          <cell r="L6980" t="str">
            <v>TAN</v>
          </cell>
          <cell r="M6980" t="str">
            <v>50X60</v>
          </cell>
          <cell r="N6980">
            <v>6.71</v>
          </cell>
          <cell r="O6980">
            <v>13.92</v>
          </cell>
          <cell r="P6980">
            <v>0.51795999999999998</v>
          </cell>
          <cell r="Q6980" t="str">
            <v>STADIUM BLKT</v>
          </cell>
          <cell r="R6980" t="str">
            <v>40</v>
          </cell>
          <cell r="S6980" t="str">
            <v>IMPORT-E&amp;E CO LTD</v>
          </cell>
          <cell r="T6980" t="str">
            <v>010308</v>
          </cell>
          <cell r="U6980" t="str">
            <v>0</v>
          </cell>
          <cell r="V6980">
            <v>12</v>
          </cell>
        </row>
        <row r="6981">
          <cell r="C6981">
            <v>578669775</v>
          </cell>
          <cell r="D6981" t="str">
            <v>L</v>
          </cell>
          <cell r="E6981">
            <v>870920797</v>
          </cell>
          <cell r="F6981" t="str">
            <v>0008656927727</v>
          </cell>
          <cell r="G6981" t="str">
            <v>MS8044409622-28</v>
          </cell>
          <cell r="H6981" t="str">
            <v>Mainstays Black Reversible Ultra Soft Comforter, Twin/Twin XL</v>
          </cell>
          <cell r="I6981" t="str">
            <v>MS COMF BLACK TXL</v>
          </cell>
          <cell r="J6981" t="str">
            <v>BEDDING</v>
          </cell>
          <cell r="K6981">
            <v>159697657</v>
          </cell>
          <cell r="L6981" t="str">
            <v>BLACK</v>
          </cell>
          <cell r="M6981" t="str">
            <v>TWIN</v>
          </cell>
          <cell r="N6981">
            <v>10.95</v>
          </cell>
          <cell r="O6981">
            <v>19.97</v>
          </cell>
          <cell r="P6981">
            <v>0.45167800000000002</v>
          </cell>
          <cell r="Q6981" t="str">
            <v>MSCOMFBLKT</v>
          </cell>
          <cell r="R6981" t="str">
            <v>20</v>
          </cell>
          <cell r="S6981" t="str">
            <v>E &amp; E CO LTD</v>
          </cell>
          <cell r="T6981" t="str">
            <v>444096</v>
          </cell>
          <cell r="U6981" t="str">
            <v>1</v>
          </cell>
          <cell r="V6981">
            <v>2</v>
          </cell>
        </row>
        <row r="6982">
          <cell r="C6982">
            <v>578742093</v>
          </cell>
          <cell r="D6982" t="str">
            <v>L</v>
          </cell>
          <cell r="E6982">
            <v>870920797</v>
          </cell>
          <cell r="F6982" t="str">
            <v>0008656927727</v>
          </cell>
          <cell r="G6982" t="str">
            <v>MS8044409622-28</v>
          </cell>
          <cell r="H6982" t="str">
            <v>Mainstays Black Reversible Ultra Soft Comforter, Twin/Twin XL</v>
          </cell>
          <cell r="I6982" t="str">
            <v>BLACK COMF T/TXL</v>
          </cell>
          <cell r="K6982">
            <v>159697657</v>
          </cell>
          <cell r="L6982" t="str">
            <v>BLACK</v>
          </cell>
          <cell r="M6982" t="str">
            <v>1.0EA</v>
          </cell>
          <cell r="N6982">
            <v>9.44</v>
          </cell>
          <cell r="O6982">
            <v>19.97</v>
          </cell>
          <cell r="P6982">
            <v>0.52729099999999995</v>
          </cell>
          <cell r="Q6982" t="str">
            <v>MSCOMFBLKT</v>
          </cell>
          <cell r="R6982" t="str">
            <v>43</v>
          </cell>
          <cell r="S6982" t="str">
            <v>IMPORT-E&amp;E CO LTD</v>
          </cell>
          <cell r="T6982" t="str">
            <v>010308</v>
          </cell>
          <cell r="U6982" t="str">
            <v>0</v>
          </cell>
          <cell r="V6982">
            <v>2</v>
          </cell>
        </row>
        <row r="6983">
          <cell r="C6983">
            <v>578669773</v>
          </cell>
          <cell r="D6983" t="str">
            <v>L</v>
          </cell>
          <cell r="E6983">
            <v>878314802</v>
          </cell>
          <cell r="F6983" t="str">
            <v>0008656927740</v>
          </cell>
          <cell r="G6983" t="str">
            <v>MS8044409622-30</v>
          </cell>
          <cell r="H6983" t="str">
            <v>Mainstays Gray Reversible Ultra Soft Comforter , Twin/Twin XL</v>
          </cell>
          <cell r="I6983" t="str">
            <v>MS COMF GREY TXL</v>
          </cell>
          <cell r="J6983" t="str">
            <v>BEDDING</v>
          </cell>
          <cell r="K6983">
            <v>159697655</v>
          </cell>
          <cell r="L6983" t="str">
            <v>GREY</v>
          </cell>
          <cell r="M6983" t="str">
            <v>TWIN</v>
          </cell>
          <cell r="N6983">
            <v>10.94</v>
          </cell>
          <cell r="O6983">
            <v>19.97</v>
          </cell>
          <cell r="P6983">
            <v>0.45217800000000002</v>
          </cell>
          <cell r="Q6983" t="str">
            <v>MSCOMFGREYT</v>
          </cell>
          <cell r="R6983" t="str">
            <v>20</v>
          </cell>
          <cell r="S6983" t="str">
            <v>E &amp; E CO LTD</v>
          </cell>
          <cell r="T6983" t="str">
            <v>444096</v>
          </cell>
          <cell r="U6983" t="str">
            <v>1</v>
          </cell>
          <cell r="V6983">
            <v>2</v>
          </cell>
        </row>
        <row r="6984">
          <cell r="C6984">
            <v>578742089</v>
          </cell>
          <cell r="D6984" t="str">
            <v>L</v>
          </cell>
          <cell r="E6984">
            <v>878314802</v>
          </cell>
          <cell r="F6984" t="str">
            <v>0008656927740</v>
          </cell>
          <cell r="G6984" t="str">
            <v>MS8044409622-30</v>
          </cell>
          <cell r="H6984" t="str">
            <v>Mainstays Gray Reversible Ultra Soft Comforter , Twin/Twin XL</v>
          </cell>
          <cell r="I6984" t="str">
            <v>GREY COMF T/TXL</v>
          </cell>
          <cell r="K6984">
            <v>159697655</v>
          </cell>
          <cell r="L6984" t="str">
            <v>GREY</v>
          </cell>
          <cell r="M6984" t="str">
            <v>TW/TW</v>
          </cell>
          <cell r="N6984">
            <v>9.44</v>
          </cell>
          <cell r="O6984">
            <v>19.97</v>
          </cell>
          <cell r="P6984">
            <v>0.52729099999999995</v>
          </cell>
          <cell r="Q6984" t="str">
            <v>MSCOMFGREYT</v>
          </cell>
          <cell r="R6984" t="str">
            <v>43</v>
          </cell>
          <cell r="S6984" t="str">
            <v>IMPORT-E&amp;E CO LTD</v>
          </cell>
          <cell r="T6984" t="str">
            <v>010308</v>
          </cell>
          <cell r="U6984" t="str">
            <v>0</v>
          </cell>
          <cell r="V6984">
            <v>2</v>
          </cell>
        </row>
        <row r="6985">
          <cell r="C6985">
            <v>578669774</v>
          </cell>
          <cell r="D6985" t="str">
            <v>L</v>
          </cell>
          <cell r="E6985">
            <v>647965186</v>
          </cell>
          <cell r="F6985" t="str">
            <v>0008656927755</v>
          </cell>
          <cell r="G6985" t="str">
            <v>MS8044409622-31</v>
          </cell>
          <cell r="H6985" t="str">
            <v>Mainstays Gray Reversible Ultra Soft Comforter, Full/Queen</v>
          </cell>
          <cell r="I6985" t="str">
            <v>MS COMF GREY F/Q</v>
          </cell>
          <cell r="J6985" t="str">
            <v>BEDDING</v>
          </cell>
          <cell r="K6985">
            <v>159697656</v>
          </cell>
          <cell r="L6985" t="str">
            <v>GREY</v>
          </cell>
          <cell r="M6985" t="str">
            <v>F/Q</v>
          </cell>
          <cell r="N6985">
            <v>13.64</v>
          </cell>
          <cell r="O6985">
            <v>24.97</v>
          </cell>
          <cell r="P6985">
            <v>0.45374399999999998</v>
          </cell>
          <cell r="Q6985" t="str">
            <v>MSCOMFGREYFQ</v>
          </cell>
          <cell r="R6985" t="str">
            <v>20</v>
          </cell>
          <cell r="S6985" t="str">
            <v>E &amp; E CO LTD</v>
          </cell>
          <cell r="T6985" t="str">
            <v>444096</v>
          </cell>
          <cell r="U6985" t="str">
            <v>1</v>
          </cell>
          <cell r="V6985">
            <v>2</v>
          </cell>
        </row>
        <row r="6986">
          <cell r="C6986">
            <v>578742090</v>
          </cell>
          <cell r="D6986" t="str">
            <v>L</v>
          </cell>
          <cell r="E6986">
            <v>647965186</v>
          </cell>
          <cell r="F6986" t="str">
            <v>0008656927755</v>
          </cell>
          <cell r="G6986" t="str">
            <v>MS8044409622-31</v>
          </cell>
          <cell r="H6986" t="str">
            <v>Mainstays Gray Reversible Ultra Soft Comforter, Full/Queen</v>
          </cell>
          <cell r="I6986" t="str">
            <v>GREY COMF F/Q</v>
          </cell>
          <cell r="K6986">
            <v>159697656</v>
          </cell>
          <cell r="L6986" t="str">
            <v>GREY</v>
          </cell>
          <cell r="M6986" t="str">
            <v>FL/QN</v>
          </cell>
          <cell r="N6986">
            <v>11.97</v>
          </cell>
          <cell r="O6986">
            <v>24.97</v>
          </cell>
          <cell r="P6986">
            <v>0.520625</v>
          </cell>
          <cell r="Q6986" t="str">
            <v>MSCOMFGREYFQ</v>
          </cell>
          <cell r="R6986" t="str">
            <v>43</v>
          </cell>
          <cell r="S6986" t="str">
            <v>IMPORT-E&amp;E CO LTD</v>
          </cell>
          <cell r="T6986" t="str">
            <v>010308</v>
          </cell>
          <cell r="U6986" t="str">
            <v>0</v>
          </cell>
          <cell r="V6986">
            <v>2</v>
          </cell>
        </row>
        <row r="6987">
          <cell r="C6987">
            <v>651256819</v>
          </cell>
          <cell r="E6987">
            <v>627588122</v>
          </cell>
          <cell r="F6987" t="str">
            <v>0002216417586</v>
          </cell>
          <cell r="G6987" t="str">
            <v>MS5201030822-13</v>
          </cell>
          <cell r="H6987" t="str">
            <v>Mainstays Modern 85 GMS Pink and White Dots Microfiber Body Pillow Cover 20"x52"</v>
          </cell>
          <cell r="I6987" t="str">
            <v>MS PINK DOTS BODY PC</v>
          </cell>
          <cell r="K6987">
            <v>210905858</v>
          </cell>
          <cell r="L6987" t="str">
            <v>PINK</v>
          </cell>
          <cell r="M6987" t="str">
            <v>BODY</v>
          </cell>
          <cell r="N6987">
            <v>1.99</v>
          </cell>
          <cell r="O6987">
            <v>4.92</v>
          </cell>
          <cell r="P6987">
            <v>0.59552799999999995</v>
          </cell>
          <cell r="Q6987" t="str">
            <v>BODY PILLOW</v>
          </cell>
          <cell r="R6987" t="str">
            <v>43</v>
          </cell>
          <cell r="S6987" t="str">
            <v>IMPORT-E&amp;E CO LTD</v>
          </cell>
          <cell r="T6987" t="str">
            <v>010308</v>
          </cell>
          <cell r="U6987" t="str">
            <v>0</v>
          </cell>
          <cell r="V6987">
            <v>48</v>
          </cell>
        </row>
        <row r="6988">
          <cell r="C6988">
            <v>651256820</v>
          </cell>
          <cell r="E6988">
            <v>444148228</v>
          </cell>
          <cell r="F6988" t="str">
            <v>0002216417587</v>
          </cell>
          <cell r="G6988" t="str">
            <v>MS5201030822-14</v>
          </cell>
          <cell r="H6988" t="str">
            <v>Mainstays Farmhouse 85 GMS Grey and Black Plaid Microfiber Body Pillow Cover 20"x52"</v>
          </cell>
          <cell r="I6988" t="str">
            <v>MS GREY PLAID BODY P</v>
          </cell>
          <cell r="K6988">
            <v>210905859</v>
          </cell>
          <cell r="L6988" t="str">
            <v>GREY</v>
          </cell>
          <cell r="M6988" t="str">
            <v>BODY</v>
          </cell>
          <cell r="N6988">
            <v>1.99</v>
          </cell>
          <cell r="O6988">
            <v>4.92</v>
          </cell>
          <cell r="P6988">
            <v>0.59552799999999995</v>
          </cell>
          <cell r="Q6988" t="str">
            <v>BODY PILLOW</v>
          </cell>
          <cell r="R6988" t="str">
            <v>43</v>
          </cell>
          <cell r="S6988" t="str">
            <v>IMPORT-E&amp;E CO LTD</v>
          </cell>
          <cell r="T6988" t="str">
            <v>010308</v>
          </cell>
          <cell r="U6988" t="str">
            <v>0</v>
          </cell>
          <cell r="V6988">
            <v>48</v>
          </cell>
        </row>
        <row r="6989">
          <cell r="C6989">
            <v>651256821</v>
          </cell>
          <cell r="E6989">
            <v>580000074</v>
          </cell>
          <cell r="F6989" t="str">
            <v>0002216417588</v>
          </cell>
          <cell r="G6989" t="str">
            <v>MS5201030822-15</v>
          </cell>
          <cell r="H6989" t="str">
            <v>Mainstays Coastal 85 GMS Green and White Vines Microfiber Body Pillow Cover 20"x52"</v>
          </cell>
          <cell r="I6989" t="str">
            <v>MS VINES BODY PC</v>
          </cell>
          <cell r="K6989">
            <v>210905860</v>
          </cell>
          <cell r="L6989" t="str">
            <v>GREEN</v>
          </cell>
          <cell r="M6989" t="str">
            <v>BODY</v>
          </cell>
          <cell r="N6989">
            <v>2.12</v>
          </cell>
          <cell r="O6989">
            <v>4.92</v>
          </cell>
          <cell r="P6989">
            <v>0.569106</v>
          </cell>
          <cell r="Q6989" t="str">
            <v>BODY PILLOW</v>
          </cell>
          <cell r="R6989" t="str">
            <v>43</v>
          </cell>
          <cell r="S6989" t="str">
            <v>IMPORT-E&amp;E CO LTD</v>
          </cell>
          <cell r="T6989" t="str">
            <v>010308</v>
          </cell>
          <cell r="U6989" t="str">
            <v>0</v>
          </cell>
          <cell r="V6989">
            <v>48</v>
          </cell>
        </row>
        <row r="6990">
          <cell r="C6990">
            <v>651256822</v>
          </cell>
          <cell r="E6990">
            <v>593775720</v>
          </cell>
          <cell r="F6990" t="str">
            <v>0002216417589</v>
          </cell>
          <cell r="G6990" t="str">
            <v>MS5201030822-16</v>
          </cell>
          <cell r="H6990" t="str">
            <v>Mainstays Vintage 85 GMS Ombre Aqua and Pink Microfiber Body Pillow Cover 20"x52"</v>
          </cell>
          <cell r="I6990" t="str">
            <v>MS OMBRE BODY PC</v>
          </cell>
          <cell r="K6990">
            <v>210905861</v>
          </cell>
          <cell r="L6990" t="str">
            <v>BLUSH</v>
          </cell>
          <cell r="M6990" t="str">
            <v>BODY</v>
          </cell>
          <cell r="N6990">
            <v>2.12</v>
          </cell>
          <cell r="O6990">
            <v>4.92</v>
          </cell>
          <cell r="P6990">
            <v>0.569106</v>
          </cell>
          <cell r="Q6990" t="str">
            <v>BODY PILLOW</v>
          </cell>
          <cell r="R6990" t="str">
            <v>43</v>
          </cell>
          <cell r="S6990" t="str">
            <v>IMPORT-E&amp;E CO LTD</v>
          </cell>
          <cell r="T6990" t="str">
            <v>010308</v>
          </cell>
          <cell r="U6990" t="str">
            <v>0</v>
          </cell>
          <cell r="V6990">
            <v>48</v>
          </cell>
        </row>
        <row r="6991">
          <cell r="C6991">
            <v>651256865</v>
          </cell>
          <cell r="E6991">
            <v>547601072</v>
          </cell>
          <cell r="F6991" t="str">
            <v>0002216417593</v>
          </cell>
          <cell r="G6991" t="str">
            <v>MS5201030822-20</v>
          </cell>
          <cell r="H6991" t="str">
            <v>Mainstays Farmhouse 85 GMS Dark Floral Microfiber Std Pillow Cover 20"x52"</v>
          </cell>
          <cell r="I6991" t="str">
            <v>MS DARKFLORAL ST PC</v>
          </cell>
          <cell r="K6991">
            <v>210905928</v>
          </cell>
          <cell r="L6991" t="str">
            <v>BLACK</v>
          </cell>
          <cell r="M6991" t="str">
            <v>STND</v>
          </cell>
          <cell r="N6991">
            <v>1.35</v>
          </cell>
          <cell r="O6991">
            <v>3.92</v>
          </cell>
          <cell r="P6991">
            <v>0.65561199999999997</v>
          </cell>
          <cell r="Q6991" t="str">
            <v>PILLOWCASE</v>
          </cell>
          <cell r="R6991" t="str">
            <v>43</v>
          </cell>
          <cell r="S6991" t="str">
            <v>IMPORT-E&amp;E CO LTD</v>
          </cell>
          <cell r="T6991" t="str">
            <v>010308</v>
          </cell>
          <cell r="U6991" t="str">
            <v>0</v>
          </cell>
          <cell r="V6991">
            <v>48</v>
          </cell>
        </row>
        <row r="6992">
          <cell r="C6992">
            <v>651256866</v>
          </cell>
          <cell r="E6992">
            <v>426436692</v>
          </cell>
          <cell r="F6992" t="str">
            <v>0002216417597</v>
          </cell>
          <cell r="G6992" t="str">
            <v>MS5201030822-24</v>
          </cell>
          <cell r="H6992" t="str">
            <v>Mainstays Coastal 85 GMS Multi color Tie Dye Microfiber Std Pillow Cover 20"x52"</v>
          </cell>
          <cell r="I6992" t="str">
            <v>MS TIE DYE ST PC</v>
          </cell>
          <cell r="K6992">
            <v>210905929</v>
          </cell>
          <cell r="L6992" t="str">
            <v>MULTI</v>
          </cell>
          <cell r="M6992" t="str">
            <v>STND</v>
          </cell>
          <cell r="N6992">
            <v>1.35</v>
          </cell>
          <cell r="O6992">
            <v>3.92</v>
          </cell>
          <cell r="P6992">
            <v>0.65561199999999997</v>
          </cell>
          <cell r="Q6992" t="str">
            <v>PILLOWCASE</v>
          </cell>
          <cell r="R6992" t="str">
            <v>43</v>
          </cell>
          <cell r="S6992" t="str">
            <v>IMPORT-E&amp;E CO LTD</v>
          </cell>
          <cell r="T6992" t="str">
            <v>010308</v>
          </cell>
          <cell r="U6992" t="str">
            <v>0</v>
          </cell>
          <cell r="V6992">
            <v>48</v>
          </cell>
        </row>
        <row r="6993">
          <cell r="C6993">
            <v>651256867</v>
          </cell>
          <cell r="E6993">
            <v>360889510</v>
          </cell>
          <cell r="F6993" t="str">
            <v>0002216417596</v>
          </cell>
          <cell r="G6993" t="str">
            <v>MS5201030822-23</v>
          </cell>
          <cell r="H6993" t="str">
            <v>Mainstays Vintage 85 GMS Pink and Blue Watercolor Microfiber Std Pillow Cover 20" x 32"</v>
          </cell>
          <cell r="I6993" t="str">
            <v>MS WATERCOLOR ST PC</v>
          </cell>
          <cell r="K6993">
            <v>210905930</v>
          </cell>
          <cell r="L6993" t="str">
            <v>PINK</v>
          </cell>
          <cell r="M6993" t="str">
            <v>STND</v>
          </cell>
          <cell r="N6993">
            <v>1.35</v>
          </cell>
          <cell r="O6993">
            <v>3.92</v>
          </cell>
          <cell r="P6993">
            <v>0.65561199999999997</v>
          </cell>
          <cell r="Q6993" t="str">
            <v>PILLOWCASE</v>
          </cell>
          <cell r="R6993" t="str">
            <v>43</v>
          </cell>
          <cell r="S6993" t="str">
            <v>IMPORT-E&amp;E CO LTD</v>
          </cell>
          <cell r="T6993" t="str">
            <v>010308</v>
          </cell>
          <cell r="U6993" t="str">
            <v>0</v>
          </cell>
          <cell r="V6993">
            <v>48</v>
          </cell>
        </row>
        <row r="6994">
          <cell r="C6994">
            <v>651256868</v>
          </cell>
          <cell r="E6994">
            <v>203319829</v>
          </cell>
          <cell r="F6994" t="str">
            <v>0002216417595</v>
          </cell>
          <cell r="G6994" t="str">
            <v>MS5201030822-22</v>
          </cell>
          <cell r="H6994" t="str">
            <v>Mainstays Farmhouse 85 GMS Green Light Floral Microfiber Std Pillow Cover 20" x 32"</v>
          </cell>
          <cell r="I6994" t="str">
            <v>MS LIGHTFLORAL ST PC</v>
          </cell>
          <cell r="K6994">
            <v>210905931</v>
          </cell>
          <cell r="L6994" t="str">
            <v>IVORY</v>
          </cell>
          <cell r="M6994" t="str">
            <v>STND</v>
          </cell>
          <cell r="N6994">
            <v>1.35</v>
          </cell>
          <cell r="O6994">
            <v>3.92</v>
          </cell>
          <cell r="P6994">
            <v>0.65561199999999997</v>
          </cell>
          <cell r="Q6994" t="str">
            <v>PILLOWCASE</v>
          </cell>
          <cell r="R6994" t="str">
            <v>43</v>
          </cell>
          <cell r="S6994" t="str">
            <v>IMPORT-E&amp;E CO LTD</v>
          </cell>
          <cell r="T6994" t="str">
            <v>010308</v>
          </cell>
          <cell r="U6994" t="str">
            <v>0</v>
          </cell>
          <cell r="V6994">
            <v>48</v>
          </cell>
        </row>
        <row r="6995">
          <cell r="C6995">
            <v>651256869</v>
          </cell>
          <cell r="E6995">
            <v>819964136</v>
          </cell>
          <cell r="F6995" t="str">
            <v>0002216417594</v>
          </cell>
          <cell r="G6995" t="str">
            <v>MS5201030822-21</v>
          </cell>
          <cell r="H6995" t="str">
            <v>Mainstays Modern 85 GMS Chevron Pink, Green and Blue Microfiber Std Pillow Cover 20"x52"</v>
          </cell>
          <cell r="I6995" t="str">
            <v>MS CHEVRON ST PC</v>
          </cell>
          <cell r="K6995">
            <v>210905932</v>
          </cell>
          <cell r="L6995" t="str">
            <v>MULTI</v>
          </cell>
          <cell r="M6995" t="str">
            <v>STND</v>
          </cell>
          <cell r="N6995">
            <v>1.35</v>
          </cell>
          <cell r="O6995">
            <v>3.92</v>
          </cell>
          <cell r="P6995">
            <v>0.65561199999999997</v>
          </cell>
          <cell r="Q6995" t="str">
            <v>PILLOWCASE</v>
          </cell>
          <cell r="R6995" t="str">
            <v>43</v>
          </cell>
          <cell r="S6995" t="str">
            <v>IMPORT-E&amp;E CO LTD</v>
          </cell>
          <cell r="T6995" t="str">
            <v>010308</v>
          </cell>
          <cell r="U6995" t="str">
            <v>0</v>
          </cell>
          <cell r="V6995">
            <v>48</v>
          </cell>
        </row>
        <row r="6996">
          <cell r="C6996">
            <v>651256870</v>
          </cell>
          <cell r="E6996">
            <v>376029076</v>
          </cell>
          <cell r="F6996" t="str">
            <v>0002216417592</v>
          </cell>
          <cell r="G6996" t="str">
            <v>MS5201030822-19</v>
          </cell>
          <cell r="H6996" t="str">
            <v>Mainstays Farmhouse 85 GMS Grey and White Grid Microfiber Std Pillow Cover 20" x 32"</v>
          </cell>
          <cell r="I6996" t="str">
            <v>MS GREY GRID ST PC</v>
          </cell>
          <cell r="K6996">
            <v>210905933</v>
          </cell>
          <cell r="L6996" t="str">
            <v>GREY</v>
          </cell>
          <cell r="M6996" t="str">
            <v>STND</v>
          </cell>
          <cell r="N6996">
            <v>1.35</v>
          </cell>
          <cell r="O6996">
            <v>3.92</v>
          </cell>
          <cell r="P6996">
            <v>0.65561199999999997</v>
          </cell>
          <cell r="Q6996" t="str">
            <v>PILLOWCASE</v>
          </cell>
          <cell r="R6996" t="str">
            <v>43</v>
          </cell>
          <cell r="S6996" t="str">
            <v>IMPORT-E&amp;E CO LTD</v>
          </cell>
          <cell r="T6996" t="str">
            <v>010308</v>
          </cell>
          <cell r="U6996" t="str">
            <v>0</v>
          </cell>
          <cell r="V6996">
            <v>48</v>
          </cell>
        </row>
        <row r="6997">
          <cell r="C6997">
            <v>651256871</v>
          </cell>
          <cell r="E6997">
            <v>182860282</v>
          </cell>
          <cell r="F6997" t="str">
            <v>0002216417591</v>
          </cell>
          <cell r="G6997" t="str">
            <v>MS5201030822-18</v>
          </cell>
          <cell r="H6997" t="str">
            <v>Mainstays Modern 85 GMS Multicheeta Microfiber Std Pillow Cover 20" x 32"</v>
          </cell>
          <cell r="I6997" t="str">
            <v>MS MULTICHEETA ST PC</v>
          </cell>
          <cell r="K6997">
            <v>210905934</v>
          </cell>
          <cell r="L6997" t="str">
            <v>MULTI</v>
          </cell>
          <cell r="M6997" t="str">
            <v>STND</v>
          </cell>
          <cell r="N6997">
            <v>1.35</v>
          </cell>
          <cell r="O6997">
            <v>3.92</v>
          </cell>
          <cell r="P6997">
            <v>0.65561199999999997</v>
          </cell>
          <cell r="Q6997" t="str">
            <v>PILLOWCASE</v>
          </cell>
          <cell r="R6997" t="str">
            <v>43</v>
          </cell>
          <cell r="S6997" t="str">
            <v>IMPORT-E&amp;E CO LTD</v>
          </cell>
          <cell r="T6997" t="str">
            <v>010308</v>
          </cell>
          <cell r="U6997" t="str">
            <v>0</v>
          </cell>
          <cell r="V6997">
            <v>48</v>
          </cell>
        </row>
        <row r="6998">
          <cell r="C6998">
            <v>651256872</v>
          </cell>
          <cell r="E6998">
            <v>446079788</v>
          </cell>
          <cell r="F6998" t="str">
            <v>0002216417590</v>
          </cell>
          <cell r="G6998" t="str">
            <v>MS5201030822-17</v>
          </cell>
          <cell r="H6998" t="str">
            <v>Mainstays Costal 85 GMS Green and White Botanical Microfiber Std Pillow Cover 20" x 32"</v>
          </cell>
          <cell r="I6998" t="str">
            <v>MS BOTANICAL ST PC</v>
          </cell>
          <cell r="K6998">
            <v>210905936</v>
          </cell>
          <cell r="L6998" t="str">
            <v>AQUA</v>
          </cell>
          <cell r="M6998" t="str">
            <v>STND</v>
          </cell>
          <cell r="N6998">
            <v>1.35</v>
          </cell>
          <cell r="O6998">
            <v>3.92</v>
          </cell>
          <cell r="P6998">
            <v>0.65561199999999997</v>
          </cell>
          <cell r="Q6998" t="str">
            <v>PILLOWCASE</v>
          </cell>
          <cell r="R6998" t="str">
            <v>43</v>
          </cell>
          <cell r="S6998" t="str">
            <v>IMPORT-E&amp;E CO LTD</v>
          </cell>
          <cell r="T6998" t="str">
            <v>010308</v>
          </cell>
          <cell r="U6998" t="str">
            <v>0</v>
          </cell>
          <cell r="V6998">
            <v>48</v>
          </cell>
        </row>
        <row r="6999">
          <cell r="C6999">
            <v>651257074</v>
          </cell>
          <cell r="E6999">
            <v>183481752</v>
          </cell>
          <cell r="F6999" t="str">
            <v>0002216417598</v>
          </cell>
          <cell r="G6999" t="str">
            <v>MS5201030822-25</v>
          </cell>
          <cell r="H6999" t="str">
            <v>48pcms Body   Std P</v>
          </cell>
          <cell r="I6999" t="str">
            <v>48PCMS BODY   STD P</v>
          </cell>
          <cell r="K6999">
            <v>0</v>
          </cell>
          <cell r="L6999" t="str">
            <v>MULTI</v>
          </cell>
          <cell r="N6999">
            <v>76.180000000000007</v>
          </cell>
          <cell r="O6999">
            <v>204.16</v>
          </cell>
          <cell r="P6999">
            <v>0.626861</v>
          </cell>
          <cell r="Q6999" t="str">
            <v>MERCHANDISE</v>
          </cell>
          <cell r="R6999" t="str">
            <v>43</v>
          </cell>
          <cell r="S6999" t="str">
            <v>IMPORT-E&amp;E CO LTD</v>
          </cell>
          <cell r="T6999" t="str">
            <v>010308</v>
          </cell>
          <cell r="U6999" t="str">
            <v>0</v>
          </cell>
          <cell r="V6999">
            <v>1</v>
          </cell>
        </row>
        <row r="7000">
          <cell r="C7000">
            <v>575917572</v>
          </cell>
          <cell r="D7000" t="str">
            <v>L</v>
          </cell>
          <cell r="E7000">
            <v>392936973</v>
          </cell>
          <cell r="F7000" t="str">
            <v>0008656928798</v>
          </cell>
          <cell r="G7000" t="str">
            <v>MS9944409622-07</v>
          </cell>
          <cell r="H7000" t="str">
            <v>Mainstays 7 Piece Black Embroidered Comforter Set with Dec Pillows, Bed Skirt, Full/Queen</v>
          </cell>
          <cell r="I7000" t="str">
            <v>MS7P CROSS BLK F/Q</v>
          </cell>
          <cell r="J7000" t="str">
            <v>2019 WK 38 ADD</v>
          </cell>
          <cell r="K7000">
            <v>129096601</v>
          </cell>
          <cell r="L7000" t="str">
            <v>BLACK</v>
          </cell>
          <cell r="M7000" t="str">
            <v>F/Q</v>
          </cell>
          <cell r="N7000">
            <v>34.659999999999997</v>
          </cell>
          <cell r="O7000">
            <v>54</v>
          </cell>
          <cell r="P7000">
            <v>0.35814800000000002</v>
          </cell>
          <cell r="Q7000" t="str">
            <v>COMF SET</v>
          </cell>
          <cell r="R7000" t="str">
            <v>20</v>
          </cell>
          <cell r="S7000" t="str">
            <v>E &amp; E CO LTD</v>
          </cell>
          <cell r="T7000" t="str">
            <v>444096</v>
          </cell>
          <cell r="U7000" t="str">
            <v>1</v>
          </cell>
          <cell r="V7000">
            <v>1</v>
          </cell>
        </row>
        <row r="7001">
          <cell r="C7001">
            <v>575920323</v>
          </cell>
          <cell r="D7001" t="str">
            <v>L</v>
          </cell>
          <cell r="E7001">
            <v>392936973</v>
          </cell>
          <cell r="F7001" t="str">
            <v>0008656928798</v>
          </cell>
          <cell r="G7001" t="str">
            <v>MS9944409622-07</v>
          </cell>
          <cell r="H7001" t="str">
            <v>Mainstays 7 Piece Black Embroidered Comforter Set with Dec Pillows, Bed Skirt, Full/Queen</v>
          </cell>
          <cell r="I7001" t="str">
            <v>7PC CROSS STITCH FQ</v>
          </cell>
          <cell r="K7001">
            <v>129096601</v>
          </cell>
          <cell r="L7001" t="str">
            <v>BLACK</v>
          </cell>
          <cell r="M7001" t="str">
            <v>F/Q</v>
          </cell>
          <cell r="N7001">
            <v>30.74</v>
          </cell>
          <cell r="O7001">
            <v>54</v>
          </cell>
          <cell r="P7001">
            <v>0.43074099999999999</v>
          </cell>
          <cell r="Q7001" t="str">
            <v>COMF SET</v>
          </cell>
          <cell r="R7001" t="str">
            <v>43</v>
          </cell>
          <cell r="S7001" t="str">
            <v>IMPORT-E&amp;E CO LTD</v>
          </cell>
          <cell r="T7001" t="str">
            <v>010308</v>
          </cell>
          <cell r="U7001" t="str">
            <v>0</v>
          </cell>
          <cell r="V7001">
            <v>2</v>
          </cell>
        </row>
        <row r="7002">
          <cell r="C7002">
            <v>586124680</v>
          </cell>
          <cell r="D7002" t="str">
            <v>L</v>
          </cell>
          <cell r="E7002">
            <v>392936973</v>
          </cell>
          <cell r="F7002" t="str">
            <v>0008656928798</v>
          </cell>
          <cell r="G7002" t="str">
            <v>MS8144409622-05</v>
          </cell>
          <cell r="H7002" t="str">
            <v>Mainstays 7 Piece Black Embroidered Comforter Set with Dec Pillows, Bed Skirt, Full/Queen</v>
          </cell>
          <cell r="I7002" t="str">
            <v>MS 7PC EMBR FQ</v>
          </cell>
          <cell r="J7002" t="str">
            <v>ONLINE ONLY</v>
          </cell>
          <cell r="K7002">
            <v>129096601</v>
          </cell>
          <cell r="L7002" t="str">
            <v>GREY</v>
          </cell>
          <cell r="M7002" t="str">
            <v>QUEEN</v>
          </cell>
          <cell r="N7002">
            <v>32.36</v>
          </cell>
          <cell r="O7002">
            <v>54</v>
          </cell>
          <cell r="P7002">
            <v>0.40074100000000001</v>
          </cell>
          <cell r="Q7002" t="str">
            <v>COMF SET</v>
          </cell>
          <cell r="R7002" t="str">
            <v>03</v>
          </cell>
          <cell r="S7002" t="str">
            <v>E &amp; E CO LTD</v>
          </cell>
          <cell r="T7002" t="str">
            <v>444096</v>
          </cell>
          <cell r="U7002" t="str">
            <v>0</v>
          </cell>
          <cell r="V7002">
            <v>1</v>
          </cell>
        </row>
        <row r="7003">
          <cell r="C7003">
            <v>655160352</v>
          </cell>
          <cell r="D7003" t="str">
            <v>L</v>
          </cell>
          <cell r="E7003">
            <v>392936973</v>
          </cell>
          <cell r="F7003" t="str">
            <v>0008656928798</v>
          </cell>
          <cell r="G7003" t="str">
            <v>MS9944409622-07</v>
          </cell>
          <cell r="H7003" t="str">
            <v>Mainstays 7 Piece Black Embroidered Comforter Set with Dec Pillows, Bed Skirt, Full/Queen</v>
          </cell>
          <cell r="I7003" t="str">
            <v>MS7PC BLK COMFRT FQ</v>
          </cell>
          <cell r="K7003">
            <v>129096601</v>
          </cell>
          <cell r="L7003" t="str">
            <v>BLACK</v>
          </cell>
          <cell r="M7003" t="str">
            <v>F/Q</v>
          </cell>
          <cell r="N7003">
            <v>33.979999999999997</v>
          </cell>
          <cell r="O7003">
            <v>54</v>
          </cell>
          <cell r="P7003">
            <v>0.37074099999999999</v>
          </cell>
          <cell r="Q7003" t="str">
            <v>COMF SET</v>
          </cell>
          <cell r="R7003" t="str">
            <v>20</v>
          </cell>
          <cell r="S7003" t="str">
            <v>E &amp; E CO LTD</v>
          </cell>
          <cell r="T7003" t="str">
            <v>444096</v>
          </cell>
          <cell r="U7003" t="str">
            <v>1</v>
          </cell>
          <cell r="V7003">
            <v>1</v>
          </cell>
        </row>
        <row r="7004">
          <cell r="C7004">
            <v>563764687</v>
          </cell>
          <cell r="D7004" t="str">
            <v>L</v>
          </cell>
          <cell r="E7004">
            <v>607027021</v>
          </cell>
          <cell r="F7004" t="str">
            <v>0067571696540</v>
          </cell>
          <cell r="G7004" t="str">
            <v>MS9744409622-47</v>
          </cell>
          <cell r="H7004" t="str">
            <v>Mainstays Jacquard 7 Piece Multi-Stripe Comforter Bedding Set, King</v>
          </cell>
          <cell r="I7004" t="str">
            <v>MS 7PC BLUSH STRP KG</v>
          </cell>
          <cell r="J7004" t="str">
            <v>2017 WK 34 ADD</v>
          </cell>
          <cell r="K7004">
            <v>37234508</v>
          </cell>
          <cell r="L7004" t="str">
            <v>BLUSH</v>
          </cell>
          <cell r="M7004" t="str">
            <v>KING</v>
          </cell>
          <cell r="N7004">
            <v>34.97</v>
          </cell>
          <cell r="O7004">
            <v>64</v>
          </cell>
          <cell r="P7004">
            <v>0.453594</v>
          </cell>
          <cell r="Q7004" t="str">
            <v>COMF SET</v>
          </cell>
          <cell r="R7004" t="str">
            <v>33</v>
          </cell>
          <cell r="S7004" t="str">
            <v>E &amp; E CO LTD</v>
          </cell>
          <cell r="T7004" t="str">
            <v>444096</v>
          </cell>
          <cell r="U7004" t="str">
            <v>1</v>
          </cell>
          <cell r="V7004">
            <v>1</v>
          </cell>
        </row>
        <row r="7005">
          <cell r="C7005">
            <v>564568245</v>
          </cell>
          <cell r="D7005" t="str">
            <v>L</v>
          </cell>
          <cell r="E7005">
            <v>607027021</v>
          </cell>
          <cell r="F7005" t="str">
            <v>0067571696540</v>
          </cell>
          <cell r="G7005" t="str">
            <v>MS9744409622-47</v>
          </cell>
          <cell r="H7005" t="str">
            <v>Mainstays Jacquard 7 Piece Multi-Stripe Comforter Bedding Set, King</v>
          </cell>
          <cell r="I7005" t="str">
            <v>MS 7PC BLUSH STRP K</v>
          </cell>
          <cell r="J7005" t="str">
            <v>BLUSH STRIPE</v>
          </cell>
          <cell r="K7005">
            <v>37234508</v>
          </cell>
          <cell r="L7005" t="str">
            <v>BLUSH</v>
          </cell>
          <cell r="M7005" t="str">
            <v>KING</v>
          </cell>
          <cell r="N7005">
            <v>33.07</v>
          </cell>
          <cell r="O7005">
            <v>64</v>
          </cell>
          <cell r="P7005">
            <v>0.48328100000000002</v>
          </cell>
          <cell r="Q7005" t="str">
            <v>COMF SET</v>
          </cell>
          <cell r="R7005" t="str">
            <v>43</v>
          </cell>
          <cell r="S7005" t="str">
            <v>IMPORT-E&amp;E CO LTD</v>
          </cell>
          <cell r="T7005" t="str">
            <v>010308</v>
          </cell>
          <cell r="U7005" t="str">
            <v>0</v>
          </cell>
          <cell r="V7005">
            <v>2</v>
          </cell>
        </row>
        <row r="7006">
          <cell r="C7006">
            <v>564812226</v>
          </cell>
          <cell r="D7006" t="str">
            <v>L</v>
          </cell>
          <cell r="E7006">
            <v>607027021</v>
          </cell>
          <cell r="F7006" t="str">
            <v>0067571696540</v>
          </cell>
          <cell r="G7006" t="str">
            <v>MS9744409622-47</v>
          </cell>
          <cell r="H7006" t="str">
            <v>Mainstays Jacquard 7 Piece Multi-Stripe Comforter Bedding Set, King</v>
          </cell>
          <cell r="I7006" t="str">
            <v>MAINSTAYS MULTI STRI</v>
          </cell>
          <cell r="J7006" t="str">
            <v>ONLINE ONLY</v>
          </cell>
          <cell r="K7006">
            <v>37234508</v>
          </cell>
          <cell r="L7006" t="str">
            <v>NA</v>
          </cell>
          <cell r="M7006" t="str">
            <v>NA</v>
          </cell>
          <cell r="N7006">
            <v>33.39</v>
          </cell>
          <cell r="O7006">
            <v>64</v>
          </cell>
          <cell r="P7006">
            <v>0.47828100000000001</v>
          </cell>
          <cell r="Q7006" t="str">
            <v>COMF SET</v>
          </cell>
          <cell r="R7006" t="str">
            <v>03</v>
          </cell>
          <cell r="S7006" t="str">
            <v>E &amp; E CO LTD</v>
          </cell>
          <cell r="T7006" t="str">
            <v>444096</v>
          </cell>
          <cell r="U7006" t="str">
            <v>1</v>
          </cell>
          <cell r="V7006">
            <v>1</v>
          </cell>
        </row>
        <row r="7007">
          <cell r="C7007">
            <v>575917567</v>
          </cell>
          <cell r="D7007" t="str">
            <v>L</v>
          </cell>
          <cell r="E7007">
            <v>248521786</v>
          </cell>
          <cell r="F7007" t="str">
            <v>0008656928794</v>
          </cell>
          <cell r="G7007" t="str">
            <v>MS9944409622-04</v>
          </cell>
          <cell r="H7007" t="str">
            <v>Mainstays 7 Piece Blush Princeton Comforter Set with Dec Pillows, Bed Skirt, King</v>
          </cell>
          <cell r="I7007" t="str">
            <v>MS7P BLUSH STRP KG</v>
          </cell>
          <cell r="J7007" t="str">
            <v>BEDDING</v>
          </cell>
          <cell r="K7007">
            <v>37234508</v>
          </cell>
          <cell r="L7007" t="str">
            <v>BLUSH</v>
          </cell>
          <cell r="M7007" t="str">
            <v>KING</v>
          </cell>
          <cell r="N7007">
            <v>36.9</v>
          </cell>
          <cell r="O7007">
            <v>64</v>
          </cell>
          <cell r="P7007">
            <v>0.42343799999999998</v>
          </cell>
          <cell r="Q7007" t="str">
            <v>COMF SET</v>
          </cell>
          <cell r="R7007" t="str">
            <v>20</v>
          </cell>
          <cell r="S7007" t="str">
            <v>E &amp; E CO LTD</v>
          </cell>
          <cell r="T7007" t="str">
            <v>444096</v>
          </cell>
          <cell r="U7007" t="str">
            <v>1</v>
          </cell>
          <cell r="V7007">
            <v>1</v>
          </cell>
        </row>
        <row r="7008">
          <cell r="C7008">
            <v>577091242</v>
          </cell>
          <cell r="D7008" t="str">
            <v>L</v>
          </cell>
          <cell r="E7008">
            <v>248521786</v>
          </cell>
          <cell r="F7008" t="str">
            <v>0008656928794</v>
          </cell>
          <cell r="G7008" t="str">
            <v>MS9944409622-04</v>
          </cell>
          <cell r="H7008" t="str">
            <v>Mainstays 7 Piece Blush Princeton Comforter Set with Dec Pillows, Bed Skirt, King</v>
          </cell>
          <cell r="I7008" t="str">
            <v>MAINSTAYS PRINCETON</v>
          </cell>
          <cell r="J7008" t="str">
            <v>ONLINE ONLY</v>
          </cell>
          <cell r="K7008">
            <v>37234508</v>
          </cell>
          <cell r="L7008" t="str">
            <v>NA</v>
          </cell>
          <cell r="M7008" t="str">
            <v>NA</v>
          </cell>
          <cell r="N7008">
            <v>33</v>
          </cell>
          <cell r="O7008">
            <v>64</v>
          </cell>
          <cell r="P7008">
            <v>0.484375</v>
          </cell>
          <cell r="Q7008" t="str">
            <v>COMF SET</v>
          </cell>
          <cell r="R7008" t="str">
            <v>03</v>
          </cell>
          <cell r="S7008" t="str">
            <v>E &amp; E CO LTD</v>
          </cell>
          <cell r="T7008" t="str">
            <v>444096</v>
          </cell>
          <cell r="U7008" t="str">
            <v>0</v>
          </cell>
          <cell r="V7008">
            <v>1</v>
          </cell>
        </row>
        <row r="7009">
          <cell r="C7009">
            <v>585916672</v>
          </cell>
          <cell r="D7009" t="str">
            <v>L</v>
          </cell>
          <cell r="E7009">
            <v>248521786</v>
          </cell>
          <cell r="F7009" t="str">
            <v>0008656928794</v>
          </cell>
          <cell r="G7009" t="str">
            <v>MS8144409622-04</v>
          </cell>
          <cell r="H7009" t="str">
            <v>Mainstays 7 Piece Blush Princeton Comforter Set with Dec Pillows, Bed Skirt, King</v>
          </cell>
          <cell r="I7009" t="str">
            <v>MS 7PC BLSH STR K</v>
          </cell>
          <cell r="J7009" t="str">
            <v>ONLINE ONLY</v>
          </cell>
          <cell r="K7009">
            <v>37234508</v>
          </cell>
          <cell r="L7009" t="str">
            <v>BLUSH</v>
          </cell>
          <cell r="M7009" t="str">
            <v>KING</v>
          </cell>
          <cell r="N7009">
            <v>34.450000000000003</v>
          </cell>
          <cell r="O7009">
            <v>64</v>
          </cell>
          <cell r="P7009">
            <v>0.46171899999999999</v>
          </cell>
          <cell r="Q7009" t="str">
            <v>COMF SET</v>
          </cell>
          <cell r="R7009" t="str">
            <v>03</v>
          </cell>
          <cell r="S7009" t="str">
            <v>E &amp; E CO LTD</v>
          </cell>
          <cell r="T7009" t="str">
            <v>444096</v>
          </cell>
          <cell r="U7009" t="str">
            <v>0</v>
          </cell>
          <cell r="V7009">
            <v>1</v>
          </cell>
        </row>
        <row r="7010">
          <cell r="C7010">
            <v>655160353</v>
          </cell>
          <cell r="D7010" t="str">
            <v>L</v>
          </cell>
          <cell r="E7010">
            <v>248521786</v>
          </cell>
          <cell r="F7010" t="str">
            <v>0008656928794</v>
          </cell>
          <cell r="G7010" t="str">
            <v>MS9944409622-04</v>
          </cell>
          <cell r="H7010" t="str">
            <v>Mainstays 7 Piece Blush Princeton Comforter Set with Dec Pillows, Bed Skirt, King</v>
          </cell>
          <cell r="I7010" t="str">
            <v>MS7PC BLUS COMFRT KG</v>
          </cell>
          <cell r="K7010">
            <v>37234508</v>
          </cell>
          <cell r="L7010" t="str">
            <v>PINK</v>
          </cell>
          <cell r="M7010" t="str">
            <v>KING</v>
          </cell>
          <cell r="N7010">
            <v>36.18</v>
          </cell>
          <cell r="O7010">
            <v>64</v>
          </cell>
          <cell r="P7010">
            <v>0.43468800000000002</v>
          </cell>
          <cell r="Q7010" t="str">
            <v>COMF SET</v>
          </cell>
          <cell r="R7010" t="str">
            <v>20</v>
          </cell>
          <cell r="S7010" t="str">
            <v>E &amp; E CO LTD</v>
          </cell>
          <cell r="T7010" t="str">
            <v>444096</v>
          </cell>
          <cell r="U7010" t="str">
            <v>1</v>
          </cell>
          <cell r="V7010">
            <v>1</v>
          </cell>
        </row>
        <row r="7011">
          <cell r="C7011">
            <v>583068916</v>
          </cell>
          <cell r="D7011" t="str">
            <v>L</v>
          </cell>
          <cell r="E7011">
            <v>992294212</v>
          </cell>
          <cell r="F7011" t="str">
            <v>0008656939379</v>
          </cell>
          <cell r="G7011" t="str">
            <v>MS9044409622-01</v>
          </cell>
          <cell r="H7011" t="str">
            <v>Mainstays 7 Piece Grey Taupe Diamond Comforter Set with Dec Pillows, Bed Skirt, Full/Queen</v>
          </cell>
          <cell r="I7011" t="str">
            <v>MS7P TRIBE TAUPE F/Q</v>
          </cell>
          <cell r="J7011" t="str">
            <v>BEDDING</v>
          </cell>
          <cell r="K7011">
            <v>180300448</v>
          </cell>
          <cell r="L7011" t="str">
            <v>TAUPE</v>
          </cell>
          <cell r="M7011" t="str">
            <v>F/Q</v>
          </cell>
          <cell r="N7011">
            <v>34.1</v>
          </cell>
          <cell r="O7011">
            <v>54</v>
          </cell>
          <cell r="P7011">
            <v>0.36851899999999999</v>
          </cell>
          <cell r="Q7011" t="str">
            <v>COMF SET</v>
          </cell>
          <cell r="R7011" t="str">
            <v>20</v>
          </cell>
          <cell r="S7011" t="str">
            <v>E &amp; E CO LTD</v>
          </cell>
          <cell r="T7011" t="str">
            <v>444096</v>
          </cell>
          <cell r="U7011" t="str">
            <v>1</v>
          </cell>
          <cell r="V7011">
            <v>1</v>
          </cell>
        </row>
        <row r="7012">
          <cell r="C7012">
            <v>585095509</v>
          </cell>
          <cell r="D7012" t="str">
            <v>L</v>
          </cell>
          <cell r="E7012">
            <v>992294212</v>
          </cell>
          <cell r="F7012" t="str">
            <v>0008656939379</v>
          </cell>
          <cell r="G7012" t="str">
            <v>MS9044409622-01</v>
          </cell>
          <cell r="H7012" t="str">
            <v>Mainstays 7 Piece Grey Taupe Diamond Comforter Set with Dec Pillows, Bed Skirt, Full/Queen</v>
          </cell>
          <cell r="I7012" t="str">
            <v>MS 7PC TAUP GLOBL FQ</v>
          </cell>
          <cell r="K7012">
            <v>180300448</v>
          </cell>
          <cell r="L7012" t="str">
            <v>TAUPE</v>
          </cell>
          <cell r="M7012" t="str">
            <v>FL/QN</v>
          </cell>
          <cell r="N7012">
            <v>30</v>
          </cell>
          <cell r="O7012">
            <v>54</v>
          </cell>
          <cell r="P7012">
            <v>0.44444400000000001</v>
          </cell>
          <cell r="Q7012" t="str">
            <v>COMF SET</v>
          </cell>
          <cell r="R7012" t="str">
            <v>43</v>
          </cell>
          <cell r="S7012" t="str">
            <v>IMPORT-E&amp;E CO LTD</v>
          </cell>
          <cell r="T7012" t="str">
            <v>010308</v>
          </cell>
          <cell r="U7012" t="str">
            <v>0</v>
          </cell>
          <cell r="V7012">
            <v>2</v>
          </cell>
        </row>
        <row r="7013">
          <cell r="C7013">
            <v>586223277</v>
          </cell>
          <cell r="D7013" t="str">
            <v>L</v>
          </cell>
          <cell r="E7013">
            <v>992294212</v>
          </cell>
          <cell r="F7013" t="str">
            <v>0008656939379</v>
          </cell>
          <cell r="G7013" t="str">
            <v>MS8144409622-07</v>
          </cell>
          <cell r="H7013" t="str">
            <v>Mainstays 7 Piece Grey Taupe Diamond Comforter Set with Dec Pillows, Bed Skirt, Full/Queen</v>
          </cell>
          <cell r="I7013" t="str">
            <v>MS 7PC GLBL GRY FQ</v>
          </cell>
          <cell r="J7013" t="str">
            <v>ONLINE ONLY</v>
          </cell>
          <cell r="K7013">
            <v>180300448</v>
          </cell>
          <cell r="L7013" t="str">
            <v>GREY</v>
          </cell>
          <cell r="M7013" t="str">
            <v>QUEEN</v>
          </cell>
          <cell r="N7013">
            <v>31.84</v>
          </cell>
          <cell r="O7013">
            <v>54</v>
          </cell>
          <cell r="P7013">
            <v>0.41037000000000001</v>
          </cell>
          <cell r="Q7013" t="str">
            <v>COMF SET</v>
          </cell>
          <cell r="R7013" t="str">
            <v>03</v>
          </cell>
          <cell r="S7013" t="str">
            <v>E &amp; E CO LTD</v>
          </cell>
          <cell r="T7013" t="str">
            <v>444096</v>
          </cell>
          <cell r="U7013" t="str">
            <v>0</v>
          </cell>
          <cell r="V7013">
            <v>1</v>
          </cell>
        </row>
        <row r="7014">
          <cell r="C7014">
            <v>655160568</v>
          </cell>
          <cell r="D7014" t="str">
            <v>L</v>
          </cell>
          <cell r="E7014">
            <v>992294212</v>
          </cell>
          <cell r="F7014" t="str">
            <v>0008656939379</v>
          </cell>
          <cell r="G7014" t="str">
            <v>MS9044409622-01</v>
          </cell>
          <cell r="H7014" t="str">
            <v>Mainstays 7 Piece Grey Taupe Diamond Comforter Set with Dec Pillows, Bed Skirt, Full/Queen</v>
          </cell>
          <cell r="I7014" t="str">
            <v>MS7PC GRY COMFRT FQ</v>
          </cell>
          <cell r="K7014">
            <v>180300448</v>
          </cell>
          <cell r="L7014" t="str">
            <v>GRAY</v>
          </cell>
          <cell r="M7014" t="str">
            <v>F/Q</v>
          </cell>
          <cell r="N7014">
            <v>33.44</v>
          </cell>
          <cell r="O7014">
            <v>54</v>
          </cell>
          <cell r="P7014">
            <v>0.380741</v>
          </cell>
          <cell r="Q7014" t="str">
            <v>COMF SET</v>
          </cell>
          <cell r="R7014" t="str">
            <v>20</v>
          </cell>
          <cell r="S7014" t="str">
            <v>E &amp; E CO LTD</v>
          </cell>
          <cell r="T7014" t="str">
            <v>444096</v>
          </cell>
          <cell r="U7014" t="str">
            <v>1</v>
          </cell>
          <cell r="V7014">
            <v>1</v>
          </cell>
        </row>
        <row r="7015">
          <cell r="C7015">
            <v>575917573</v>
          </cell>
          <cell r="D7015" t="str">
            <v>L</v>
          </cell>
          <cell r="E7015">
            <v>171457628</v>
          </cell>
          <cell r="F7015" t="str">
            <v>0008656928799</v>
          </cell>
          <cell r="G7015" t="str">
            <v>MS9944409622-08</v>
          </cell>
          <cell r="H7015" t="str">
            <v>Mainstays 7 Piece Black Embroidered Comforter Set with Dec Pillows, Bed Skirt, King</v>
          </cell>
          <cell r="I7015" t="str">
            <v>MS7P CROSS BLK KG</v>
          </cell>
          <cell r="J7015" t="str">
            <v>2019 WK 38 ADD</v>
          </cell>
          <cell r="K7015">
            <v>129096602</v>
          </cell>
          <cell r="L7015" t="str">
            <v>BLACK</v>
          </cell>
          <cell r="M7015" t="str">
            <v>KING</v>
          </cell>
          <cell r="N7015">
            <v>37.24</v>
          </cell>
          <cell r="O7015">
            <v>64</v>
          </cell>
          <cell r="P7015">
            <v>0.41812500000000002</v>
          </cell>
          <cell r="Q7015" t="str">
            <v>COMF SET</v>
          </cell>
          <cell r="R7015" t="str">
            <v>20</v>
          </cell>
          <cell r="S7015" t="str">
            <v>E &amp; E CO LTD</v>
          </cell>
          <cell r="T7015" t="str">
            <v>444096</v>
          </cell>
          <cell r="U7015" t="str">
            <v>1</v>
          </cell>
          <cell r="V7015">
            <v>1</v>
          </cell>
        </row>
        <row r="7016">
          <cell r="C7016">
            <v>575920324</v>
          </cell>
          <cell r="D7016" t="str">
            <v>L</v>
          </cell>
          <cell r="E7016">
            <v>171457628</v>
          </cell>
          <cell r="F7016" t="str">
            <v>0008656928799</v>
          </cell>
          <cell r="G7016" t="str">
            <v>MS9944409622-08</v>
          </cell>
          <cell r="H7016" t="str">
            <v>Mainstays 7 Piece Black Embroidered Comforter Set with Dec Pillows, Bed Skirt, King</v>
          </cell>
          <cell r="I7016" t="str">
            <v>7PC CROSS STITCH KG</v>
          </cell>
          <cell r="K7016">
            <v>129096602</v>
          </cell>
          <cell r="L7016" t="str">
            <v>BLACK</v>
          </cell>
          <cell r="M7016" t="str">
            <v>KING</v>
          </cell>
          <cell r="N7016">
            <v>33.33</v>
          </cell>
          <cell r="O7016">
            <v>64</v>
          </cell>
          <cell r="P7016">
            <v>0.47921900000000001</v>
          </cell>
          <cell r="Q7016" t="str">
            <v>COMF SET</v>
          </cell>
          <cell r="R7016" t="str">
            <v>43</v>
          </cell>
          <cell r="S7016" t="str">
            <v>IMPORT-E&amp;E CO LTD</v>
          </cell>
          <cell r="T7016" t="str">
            <v>010308</v>
          </cell>
          <cell r="U7016" t="str">
            <v>0</v>
          </cell>
          <cell r="V7016">
            <v>2</v>
          </cell>
        </row>
        <row r="7017">
          <cell r="C7017">
            <v>586110533</v>
          </cell>
          <cell r="D7017" t="str">
            <v>L</v>
          </cell>
          <cell r="E7017">
            <v>171457628</v>
          </cell>
          <cell r="F7017" t="str">
            <v>0008656928799</v>
          </cell>
          <cell r="G7017" t="str">
            <v>MS8144409622-06</v>
          </cell>
          <cell r="H7017" t="str">
            <v>Mainstays 7 Piece Black Embroidered Comforter Set with Dec Pillows, Bed Skirt, King</v>
          </cell>
          <cell r="I7017" t="str">
            <v>MS 7PC EMBR K</v>
          </cell>
          <cell r="J7017" t="str">
            <v>ONLINE ONLY</v>
          </cell>
          <cell r="K7017">
            <v>129096602</v>
          </cell>
          <cell r="L7017" t="str">
            <v>PURPLE</v>
          </cell>
          <cell r="M7017" t="str">
            <v>KING</v>
          </cell>
          <cell r="N7017">
            <v>34.770000000000003</v>
          </cell>
          <cell r="O7017">
            <v>64</v>
          </cell>
          <cell r="P7017">
            <v>0.45671899999999999</v>
          </cell>
          <cell r="Q7017" t="str">
            <v>COMF SET</v>
          </cell>
          <cell r="R7017" t="str">
            <v>03</v>
          </cell>
          <cell r="S7017" t="str">
            <v>E &amp; E CO LTD</v>
          </cell>
          <cell r="T7017" t="str">
            <v>444096</v>
          </cell>
          <cell r="U7017" t="str">
            <v>0</v>
          </cell>
          <cell r="V7017">
            <v>1</v>
          </cell>
        </row>
        <row r="7018">
          <cell r="C7018">
            <v>655161464</v>
          </cell>
          <cell r="D7018" t="str">
            <v>L</v>
          </cell>
          <cell r="E7018">
            <v>171457628</v>
          </cell>
          <cell r="F7018" t="str">
            <v>0008656928799</v>
          </cell>
          <cell r="G7018" t="str">
            <v>MS9944409622-08</v>
          </cell>
          <cell r="H7018" t="str">
            <v>Mainstays 7 Piece Black Embroidered Comforter Set with Dec Pillows, Bed Skirt, King</v>
          </cell>
          <cell r="I7018" t="str">
            <v>MS7PC BLK COMFRT KG</v>
          </cell>
          <cell r="K7018">
            <v>129096602</v>
          </cell>
          <cell r="L7018" t="str">
            <v>BLACK</v>
          </cell>
          <cell r="M7018" t="str">
            <v>KING</v>
          </cell>
          <cell r="N7018">
            <v>36.5</v>
          </cell>
          <cell r="O7018">
            <v>64</v>
          </cell>
          <cell r="P7018">
            <v>0.42968800000000001</v>
          </cell>
          <cell r="Q7018" t="str">
            <v>COMF SET</v>
          </cell>
          <cell r="R7018" t="str">
            <v>20</v>
          </cell>
          <cell r="S7018" t="str">
            <v>E &amp; E CO LTD</v>
          </cell>
          <cell r="T7018" t="str">
            <v>444096</v>
          </cell>
          <cell r="U7018" t="str">
            <v>1</v>
          </cell>
          <cell r="V7018">
            <v>1</v>
          </cell>
        </row>
        <row r="7019">
          <cell r="C7019">
            <v>575917574</v>
          </cell>
          <cell r="D7019" t="str">
            <v>L</v>
          </cell>
          <cell r="E7019">
            <v>652305096</v>
          </cell>
          <cell r="F7019" t="str">
            <v>0008656928791</v>
          </cell>
          <cell r="G7019" t="str">
            <v>MS9944409622-01</v>
          </cell>
          <cell r="H7019" t="str">
            <v>Mainstays 7 Piece Teal Stripe Princeton Woven Jacquard Comforter Set with Dec Pillows, Bed Skirt, Full/Queen</v>
          </cell>
          <cell r="I7019" t="str">
            <v>MS7P TEAL STRP KG</v>
          </cell>
          <cell r="J7019" t="str">
            <v>2019 WK 38 ADD</v>
          </cell>
          <cell r="K7019">
            <v>129096603</v>
          </cell>
          <cell r="L7019" t="str">
            <v>TEAL</v>
          </cell>
          <cell r="M7019" t="str">
            <v>F/Q</v>
          </cell>
          <cell r="N7019">
            <v>34.1</v>
          </cell>
          <cell r="O7019">
            <v>54</v>
          </cell>
          <cell r="P7019">
            <v>0.36851899999999999</v>
          </cell>
          <cell r="Q7019" t="str">
            <v>COMF SET</v>
          </cell>
          <cell r="R7019" t="str">
            <v>20</v>
          </cell>
          <cell r="S7019" t="str">
            <v>E &amp; E CO LTD</v>
          </cell>
          <cell r="T7019" t="str">
            <v>444096</v>
          </cell>
          <cell r="U7019" t="str">
            <v>1</v>
          </cell>
          <cell r="V7019">
            <v>1</v>
          </cell>
        </row>
        <row r="7020">
          <cell r="C7020">
            <v>575920316</v>
          </cell>
          <cell r="D7020" t="str">
            <v>L</v>
          </cell>
          <cell r="E7020">
            <v>652305096</v>
          </cell>
          <cell r="F7020" t="str">
            <v>0008656928791</v>
          </cell>
          <cell r="G7020" t="str">
            <v>MS9944409622-01</v>
          </cell>
          <cell r="H7020" t="str">
            <v>Mainstays 7 Piece Teal Stripe Princeton Woven Jacquard Comforter Set with Dec Pillows, Bed Skirt, Full/Queen</v>
          </cell>
          <cell r="I7020" t="str">
            <v>7PC TEAL STRIPE FQ</v>
          </cell>
          <cell r="K7020">
            <v>129096603</v>
          </cell>
          <cell r="L7020" t="str">
            <v>TEAL</v>
          </cell>
          <cell r="M7020" t="str">
            <v>FL/QN</v>
          </cell>
          <cell r="N7020">
            <v>30.4</v>
          </cell>
          <cell r="O7020">
            <v>54</v>
          </cell>
          <cell r="P7020">
            <v>0.43703700000000001</v>
          </cell>
          <cell r="Q7020" t="str">
            <v>COMF SET</v>
          </cell>
          <cell r="R7020" t="str">
            <v>43</v>
          </cell>
          <cell r="S7020" t="str">
            <v>IMPORT-E&amp;E CO LTD</v>
          </cell>
          <cell r="T7020" t="str">
            <v>010308</v>
          </cell>
          <cell r="U7020" t="str">
            <v>0</v>
          </cell>
          <cell r="V7020">
            <v>2</v>
          </cell>
        </row>
        <row r="7021">
          <cell r="C7021">
            <v>576499513</v>
          </cell>
          <cell r="D7021" t="str">
            <v>L</v>
          </cell>
          <cell r="E7021">
            <v>652305096</v>
          </cell>
          <cell r="F7021" t="str">
            <v>0008656928791</v>
          </cell>
          <cell r="G7021" t="str">
            <v>MS9944409622-01</v>
          </cell>
          <cell r="H7021" t="str">
            <v>Mainstays 7 Piece Teal Stripe Princeton Woven Jacquard Comforter Set with Dec Pillows, Bed Skirt, Full/Queen</v>
          </cell>
          <cell r="I7021" t="str">
            <v>MAINSTAYS PRINCETON</v>
          </cell>
          <cell r="J7021" t="str">
            <v>ONLINE ONLY</v>
          </cell>
          <cell r="K7021">
            <v>129096603</v>
          </cell>
          <cell r="L7021" t="str">
            <v>NA</v>
          </cell>
          <cell r="M7021" t="str">
            <v>NA</v>
          </cell>
          <cell r="N7021">
            <v>30.5</v>
          </cell>
          <cell r="O7021">
            <v>54</v>
          </cell>
          <cell r="P7021">
            <v>0.43518499999999999</v>
          </cell>
          <cell r="Q7021" t="str">
            <v>COMF SET</v>
          </cell>
          <cell r="R7021" t="str">
            <v>03</v>
          </cell>
          <cell r="S7021" t="str">
            <v>E &amp; E CO LTD</v>
          </cell>
          <cell r="T7021" t="str">
            <v>444096</v>
          </cell>
          <cell r="U7021" t="str">
            <v>0</v>
          </cell>
          <cell r="V7021">
            <v>1</v>
          </cell>
        </row>
        <row r="7022">
          <cell r="C7022">
            <v>586110536</v>
          </cell>
          <cell r="D7022" t="str">
            <v>L</v>
          </cell>
          <cell r="E7022">
            <v>652305096</v>
          </cell>
          <cell r="F7022" t="str">
            <v>0008656928791</v>
          </cell>
          <cell r="G7022" t="str">
            <v>MS8144409622-01</v>
          </cell>
          <cell r="H7022" t="str">
            <v>Mainstays 7 Piece Teal Stripe Princeton Woven Jacquard Comforter Set with Dec Pillows, Bed Skirt, Full/Queen</v>
          </cell>
          <cell r="I7022" t="str">
            <v>MS 7PC TEAL STR FQ</v>
          </cell>
          <cell r="J7022" t="str">
            <v>ONLINE ONLY</v>
          </cell>
          <cell r="K7022">
            <v>129096603</v>
          </cell>
          <cell r="L7022" t="str">
            <v>RED</v>
          </cell>
          <cell r="M7022" t="str">
            <v>QUEEN</v>
          </cell>
          <cell r="N7022">
            <v>31.84</v>
          </cell>
          <cell r="O7022">
            <v>54</v>
          </cell>
          <cell r="P7022">
            <v>0.41037000000000001</v>
          </cell>
          <cell r="Q7022" t="str">
            <v>COMF SET</v>
          </cell>
          <cell r="R7022" t="str">
            <v>03</v>
          </cell>
          <cell r="S7022" t="str">
            <v>E &amp; E CO LTD</v>
          </cell>
          <cell r="T7022" t="str">
            <v>444096</v>
          </cell>
          <cell r="U7022" t="str">
            <v>0</v>
          </cell>
          <cell r="V7022">
            <v>1</v>
          </cell>
        </row>
        <row r="7023">
          <cell r="C7023">
            <v>655161550</v>
          </cell>
          <cell r="D7023" t="str">
            <v>L</v>
          </cell>
          <cell r="E7023">
            <v>652305096</v>
          </cell>
          <cell r="F7023" t="str">
            <v>0008656928791</v>
          </cell>
          <cell r="G7023" t="str">
            <v>MS9944409622-01</v>
          </cell>
          <cell r="H7023" t="str">
            <v>Mainstays 7 Piece Teal Stripe Princeton Woven Jacquard Comforter Set with Dec Pillows, Bed Skirt, Full/Queen</v>
          </cell>
          <cell r="I7023" t="str">
            <v>MS7PC TEAL COMFRT FQ</v>
          </cell>
          <cell r="K7023">
            <v>129096603</v>
          </cell>
          <cell r="L7023" t="str">
            <v>BLUE</v>
          </cell>
          <cell r="M7023" t="str">
            <v>F/Q</v>
          </cell>
          <cell r="N7023">
            <v>33.44</v>
          </cell>
          <cell r="O7023">
            <v>54</v>
          </cell>
          <cell r="P7023">
            <v>0.380741</v>
          </cell>
          <cell r="Q7023" t="str">
            <v>COMF SET</v>
          </cell>
          <cell r="R7023" t="str">
            <v>20</v>
          </cell>
          <cell r="S7023" t="str">
            <v>E &amp; E CO LTD</v>
          </cell>
          <cell r="T7023" t="str">
            <v>444096</v>
          </cell>
          <cell r="U7023" t="str">
            <v>1</v>
          </cell>
          <cell r="V7023">
            <v>1</v>
          </cell>
        </row>
        <row r="7024">
          <cell r="C7024">
            <v>583068915</v>
          </cell>
          <cell r="D7024" t="str">
            <v>L</v>
          </cell>
          <cell r="E7024">
            <v>281928468</v>
          </cell>
          <cell r="F7024" t="str">
            <v>0008656939380</v>
          </cell>
          <cell r="G7024" t="str">
            <v>MS9044409622-02</v>
          </cell>
          <cell r="H7024" t="str">
            <v>Mainstays 7 Piece Grey Taupe Diamond Comforter Set with Dec Pillows, Bed Skirt, King</v>
          </cell>
          <cell r="I7024" t="str">
            <v>MS7P TRIBE TAUPE KG</v>
          </cell>
          <cell r="J7024" t="str">
            <v>BEDDING</v>
          </cell>
          <cell r="K7024">
            <v>180300447</v>
          </cell>
          <cell r="L7024" t="str">
            <v>TAUPE</v>
          </cell>
          <cell r="M7024" t="str">
            <v>KING</v>
          </cell>
          <cell r="N7024">
            <v>36.9</v>
          </cell>
          <cell r="O7024">
            <v>64</v>
          </cell>
          <cell r="P7024">
            <v>0.42343799999999998</v>
          </cell>
          <cell r="Q7024" t="str">
            <v>COMF SET</v>
          </cell>
          <cell r="R7024" t="str">
            <v>20</v>
          </cell>
          <cell r="S7024" t="str">
            <v>E &amp; E CO LTD</v>
          </cell>
          <cell r="T7024" t="str">
            <v>444096</v>
          </cell>
          <cell r="U7024" t="str">
            <v>1</v>
          </cell>
          <cell r="V7024">
            <v>1</v>
          </cell>
        </row>
        <row r="7025">
          <cell r="C7025">
            <v>585095510</v>
          </cell>
          <cell r="D7025" t="str">
            <v>L</v>
          </cell>
          <cell r="E7025">
            <v>281928468</v>
          </cell>
          <cell r="F7025" t="str">
            <v>0008656939380</v>
          </cell>
          <cell r="G7025" t="str">
            <v>MS9044409622-02</v>
          </cell>
          <cell r="H7025" t="str">
            <v>Mainstays 7 Piece Grey Taupe Diamond Comforter Set with Dec Pillows, Bed Skirt, King</v>
          </cell>
          <cell r="I7025" t="str">
            <v>MS 7PC TAUP GLOBL K</v>
          </cell>
          <cell r="K7025">
            <v>180300447</v>
          </cell>
          <cell r="L7025" t="str">
            <v>TAUPE</v>
          </cell>
          <cell r="M7025" t="str">
            <v>KING</v>
          </cell>
          <cell r="N7025">
            <v>32.590000000000003</v>
          </cell>
          <cell r="O7025">
            <v>64</v>
          </cell>
          <cell r="P7025">
            <v>0.49078100000000002</v>
          </cell>
          <cell r="Q7025" t="str">
            <v>COMF SET</v>
          </cell>
          <cell r="R7025" t="str">
            <v>43</v>
          </cell>
          <cell r="S7025" t="str">
            <v>IMPORT-E&amp;E CO LTD</v>
          </cell>
          <cell r="T7025" t="str">
            <v>010308</v>
          </cell>
          <cell r="U7025" t="str">
            <v>0</v>
          </cell>
          <cell r="V7025">
            <v>2</v>
          </cell>
        </row>
        <row r="7026">
          <cell r="C7026">
            <v>586223596</v>
          </cell>
          <cell r="D7026" t="str">
            <v>L</v>
          </cell>
          <cell r="E7026">
            <v>281928468</v>
          </cell>
          <cell r="F7026" t="str">
            <v>0008656939380</v>
          </cell>
          <cell r="G7026" t="str">
            <v>MS8144409622-08</v>
          </cell>
          <cell r="H7026" t="str">
            <v>Mainstays 7 Piece Grey Taupe Diamond Comforter Set with Dec Pillows, Bed Skirt, King</v>
          </cell>
          <cell r="I7026" t="str">
            <v>MS 7PC GLBL GRY K</v>
          </cell>
          <cell r="J7026" t="str">
            <v>ONLINE ONLY</v>
          </cell>
          <cell r="K7026">
            <v>180300447</v>
          </cell>
          <cell r="L7026" t="str">
            <v>WHITE</v>
          </cell>
          <cell r="M7026" t="str">
            <v>KING</v>
          </cell>
          <cell r="N7026">
            <v>37.36</v>
          </cell>
          <cell r="O7026">
            <v>64</v>
          </cell>
          <cell r="P7026">
            <v>0.41625000000000001</v>
          </cell>
          <cell r="Q7026" t="str">
            <v>COMF SET</v>
          </cell>
          <cell r="R7026" t="str">
            <v>03</v>
          </cell>
          <cell r="S7026" t="str">
            <v>E &amp; E CO LTD</v>
          </cell>
          <cell r="T7026" t="str">
            <v>444096</v>
          </cell>
          <cell r="U7026" t="str">
            <v>0</v>
          </cell>
          <cell r="V7026">
            <v>1</v>
          </cell>
        </row>
        <row r="7027">
          <cell r="C7027">
            <v>655161781</v>
          </cell>
          <cell r="D7027" t="str">
            <v>L</v>
          </cell>
          <cell r="E7027">
            <v>281928468</v>
          </cell>
          <cell r="F7027" t="str">
            <v>0008656939380</v>
          </cell>
          <cell r="G7027" t="str">
            <v>MS9044409622-02</v>
          </cell>
          <cell r="H7027" t="str">
            <v>Mainstays 7 Piece Grey Taupe Diamond Comforter Set with Dec Pillows, Bed Skirt, King</v>
          </cell>
          <cell r="I7027" t="str">
            <v>MS7PC GRY COMFRT KG</v>
          </cell>
          <cell r="K7027">
            <v>180300447</v>
          </cell>
          <cell r="L7027" t="str">
            <v>GRAY</v>
          </cell>
          <cell r="M7027" t="str">
            <v>KING</v>
          </cell>
          <cell r="N7027">
            <v>36.18</v>
          </cell>
          <cell r="O7027">
            <v>64</v>
          </cell>
          <cell r="P7027">
            <v>0.43468800000000002</v>
          </cell>
          <cell r="Q7027" t="str">
            <v>COMF SET</v>
          </cell>
          <cell r="R7027" t="str">
            <v>20</v>
          </cell>
          <cell r="S7027" t="str">
            <v>E &amp; E CO LTD</v>
          </cell>
          <cell r="T7027" t="str">
            <v>444096</v>
          </cell>
          <cell r="U7027" t="str">
            <v>1</v>
          </cell>
          <cell r="V7027">
            <v>1</v>
          </cell>
        </row>
        <row r="7028">
          <cell r="C7028">
            <v>575917575</v>
          </cell>
          <cell r="D7028" t="str">
            <v>L</v>
          </cell>
          <cell r="E7028">
            <v>869424132</v>
          </cell>
          <cell r="F7028" t="str">
            <v>0008656928792</v>
          </cell>
          <cell r="G7028" t="str">
            <v>MS9944409622-02</v>
          </cell>
          <cell r="H7028" t="str">
            <v>Mainstays 7 Piece Teal Stripe Princeton Comforter Set with Dec Pillows, Bed Skirt, King</v>
          </cell>
          <cell r="I7028" t="str">
            <v>MS7P TEAL STRP KG</v>
          </cell>
          <cell r="J7028" t="str">
            <v>2019 WK 38 ADD</v>
          </cell>
          <cell r="K7028">
            <v>129096604</v>
          </cell>
          <cell r="L7028" t="str">
            <v>TEAL</v>
          </cell>
          <cell r="M7028" t="str">
            <v>KING</v>
          </cell>
          <cell r="N7028">
            <v>36.9</v>
          </cell>
          <cell r="O7028">
            <v>64</v>
          </cell>
          <cell r="P7028">
            <v>0.42343799999999998</v>
          </cell>
          <cell r="Q7028" t="str">
            <v>COMF SET</v>
          </cell>
          <cell r="R7028" t="str">
            <v>20</v>
          </cell>
          <cell r="S7028" t="str">
            <v>E &amp; E CO LTD</v>
          </cell>
          <cell r="T7028" t="str">
            <v>444096</v>
          </cell>
          <cell r="U7028" t="str">
            <v>1</v>
          </cell>
          <cell r="V7028">
            <v>1</v>
          </cell>
        </row>
        <row r="7029">
          <cell r="C7029">
            <v>575920317</v>
          </cell>
          <cell r="D7029" t="str">
            <v>L</v>
          </cell>
          <cell r="E7029">
            <v>869424132</v>
          </cell>
          <cell r="F7029" t="str">
            <v>0008656928792</v>
          </cell>
          <cell r="G7029" t="str">
            <v>MS9944409622-02</v>
          </cell>
          <cell r="H7029" t="str">
            <v>Mainstays 7 Piece Teal Stripe Princeton Comforter Set with Dec Pillows, Bed Skirt, King</v>
          </cell>
          <cell r="I7029" t="str">
            <v>7PC TEAL STRIPE KG</v>
          </cell>
          <cell r="K7029">
            <v>129096604</v>
          </cell>
          <cell r="L7029" t="str">
            <v>TEAL</v>
          </cell>
          <cell r="M7029" t="str">
            <v>KING</v>
          </cell>
          <cell r="N7029">
            <v>33.19</v>
          </cell>
          <cell r="O7029">
            <v>64</v>
          </cell>
          <cell r="P7029">
            <v>0.481406</v>
          </cell>
          <cell r="Q7029" t="str">
            <v>COMF SET</v>
          </cell>
          <cell r="R7029" t="str">
            <v>43</v>
          </cell>
          <cell r="S7029" t="str">
            <v>IMPORT-E&amp;E CO LTD</v>
          </cell>
          <cell r="T7029" t="str">
            <v>010308</v>
          </cell>
          <cell r="U7029" t="str">
            <v>0</v>
          </cell>
          <cell r="V7029">
            <v>2</v>
          </cell>
        </row>
        <row r="7030">
          <cell r="C7030">
            <v>576499520</v>
          </cell>
          <cell r="D7030" t="str">
            <v>L</v>
          </cell>
          <cell r="E7030">
            <v>869424132</v>
          </cell>
          <cell r="F7030" t="str">
            <v>0008656928792</v>
          </cell>
          <cell r="G7030" t="str">
            <v>MS8144409622-02</v>
          </cell>
          <cell r="H7030" t="str">
            <v>Mainstays 7 Piece Teal Stripe Princeton Comforter Set with Dec Pillows, Bed Skirt, King</v>
          </cell>
          <cell r="I7030" t="str">
            <v>MS 7PC TEAL STR K</v>
          </cell>
          <cell r="J7030" t="str">
            <v>ONLINE ONLY</v>
          </cell>
          <cell r="K7030">
            <v>129096604</v>
          </cell>
          <cell r="L7030" t="str">
            <v>IVORY</v>
          </cell>
          <cell r="M7030" t="str">
            <v>KING</v>
          </cell>
          <cell r="N7030">
            <v>34.450000000000003</v>
          </cell>
          <cell r="O7030">
            <v>64</v>
          </cell>
          <cell r="P7030">
            <v>0.46171899999999999</v>
          </cell>
          <cell r="Q7030" t="str">
            <v>COMF SET</v>
          </cell>
          <cell r="R7030" t="str">
            <v>03</v>
          </cell>
          <cell r="S7030" t="str">
            <v>E &amp; E CO LTD</v>
          </cell>
          <cell r="T7030" t="str">
            <v>444096</v>
          </cell>
          <cell r="U7030" t="str">
            <v>0</v>
          </cell>
          <cell r="V7030">
            <v>1</v>
          </cell>
        </row>
        <row r="7031">
          <cell r="C7031">
            <v>586110542</v>
          </cell>
          <cell r="D7031" t="str">
            <v>L</v>
          </cell>
          <cell r="E7031">
            <v>869424132</v>
          </cell>
          <cell r="F7031" t="str">
            <v>0008656928792</v>
          </cell>
          <cell r="G7031" t="str">
            <v>MS8144409622-02</v>
          </cell>
          <cell r="H7031" t="str">
            <v>Mainstays 7 Piece Teal Stripe Princeton Comforter Set with Dec Pillows, Bed Skirt, King</v>
          </cell>
          <cell r="I7031" t="str">
            <v>MAINSTAYS PRINCETON</v>
          </cell>
          <cell r="J7031" t="str">
            <v>ONLINE ONLY</v>
          </cell>
          <cell r="K7031">
            <v>129096604</v>
          </cell>
          <cell r="L7031" t="str">
            <v>NA</v>
          </cell>
          <cell r="M7031" t="str">
            <v>NA</v>
          </cell>
          <cell r="N7031">
            <v>34.450000000000003</v>
          </cell>
          <cell r="O7031">
            <v>64</v>
          </cell>
          <cell r="P7031">
            <v>0.46171899999999999</v>
          </cell>
          <cell r="Q7031" t="str">
            <v>COMF SET</v>
          </cell>
          <cell r="R7031" t="str">
            <v>03</v>
          </cell>
          <cell r="S7031" t="str">
            <v>E &amp; E CO LTD</v>
          </cell>
          <cell r="T7031" t="str">
            <v>444096</v>
          </cell>
          <cell r="U7031" t="str">
            <v>0</v>
          </cell>
          <cell r="V7031">
            <v>1</v>
          </cell>
        </row>
        <row r="7032">
          <cell r="C7032">
            <v>655162267</v>
          </cell>
          <cell r="D7032" t="str">
            <v>L</v>
          </cell>
          <cell r="E7032">
            <v>869424132</v>
          </cell>
          <cell r="F7032" t="str">
            <v>0008656928792</v>
          </cell>
          <cell r="G7032" t="str">
            <v>MS9944409622-02</v>
          </cell>
          <cell r="H7032" t="str">
            <v>Mainstays 7 Piece Teal Stripe Princeton Comforter Set with Dec Pillows, Bed Skirt, King</v>
          </cell>
          <cell r="I7032" t="str">
            <v>MS7PC TEAL COMFRT KG</v>
          </cell>
          <cell r="K7032">
            <v>129096604</v>
          </cell>
          <cell r="L7032" t="str">
            <v>BLUE</v>
          </cell>
          <cell r="M7032" t="str">
            <v>KING</v>
          </cell>
          <cell r="N7032">
            <v>36.18</v>
          </cell>
          <cell r="O7032">
            <v>64</v>
          </cell>
          <cell r="P7032">
            <v>0.43468800000000002</v>
          </cell>
          <cell r="Q7032" t="str">
            <v>COMF SET</v>
          </cell>
          <cell r="R7032" t="str">
            <v>20</v>
          </cell>
          <cell r="S7032" t="str">
            <v>E &amp; E CO LTD</v>
          </cell>
          <cell r="T7032" t="str">
            <v>444096</v>
          </cell>
          <cell r="U7032" t="str">
            <v>1</v>
          </cell>
          <cell r="V7032">
            <v>1</v>
          </cell>
        </row>
        <row r="7033">
          <cell r="C7033">
            <v>563764688</v>
          </cell>
          <cell r="D7033" t="str">
            <v>L</v>
          </cell>
          <cell r="E7033">
            <v>615346964</v>
          </cell>
          <cell r="F7033" t="str">
            <v>0067571696536</v>
          </cell>
          <cell r="G7033" t="str">
            <v>MS9744409622-46</v>
          </cell>
          <cell r="H7033" t="str">
            <v>Mainstays 7 Piece Jacquard Comforter Bedding Set, Shams, Dec Pillows, Blush, Full/Queen</v>
          </cell>
          <cell r="I7033" t="str">
            <v>MS 7PC BLUSH STRP FQ</v>
          </cell>
          <cell r="J7033" t="str">
            <v>2017 WK 34 ADD</v>
          </cell>
          <cell r="K7033">
            <v>37234517</v>
          </cell>
          <cell r="L7033" t="str">
            <v>BLUSH</v>
          </cell>
          <cell r="M7033" t="str">
            <v>F/Q</v>
          </cell>
          <cell r="N7033">
            <v>32.659999999999997</v>
          </cell>
          <cell r="O7033">
            <v>54</v>
          </cell>
          <cell r="P7033">
            <v>0.39518500000000001</v>
          </cell>
          <cell r="Q7033" t="str">
            <v>COMF SET</v>
          </cell>
          <cell r="R7033" t="str">
            <v>33</v>
          </cell>
          <cell r="S7033" t="str">
            <v>E &amp; E CO LTD</v>
          </cell>
          <cell r="T7033" t="str">
            <v>444096</v>
          </cell>
          <cell r="U7033" t="str">
            <v>1</v>
          </cell>
          <cell r="V7033">
            <v>1</v>
          </cell>
        </row>
        <row r="7034">
          <cell r="C7034">
            <v>564568244</v>
          </cell>
          <cell r="D7034" t="str">
            <v>L</v>
          </cell>
          <cell r="E7034">
            <v>615346964</v>
          </cell>
          <cell r="F7034" t="str">
            <v>0067571696536</v>
          </cell>
          <cell r="G7034" t="str">
            <v>MS9744409622-46</v>
          </cell>
          <cell r="H7034" t="str">
            <v>Mainstays 7 Piece Jacquard Comforter Bedding Set, Shams, Dec Pillows, Blush, Full/Queen</v>
          </cell>
          <cell r="I7034" t="str">
            <v>MS 7PC BLUSH STRP FQ</v>
          </cell>
          <cell r="J7034" t="str">
            <v>BLUSH STRIPE</v>
          </cell>
          <cell r="K7034">
            <v>37234517</v>
          </cell>
          <cell r="L7034" t="str">
            <v>BLUSH</v>
          </cell>
          <cell r="M7034" t="str">
            <v>F/Q</v>
          </cell>
          <cell r="N7034">
            <v>30.57</v>
          </cell>
          <cell r="O7034">
            <v>54</v>
          </cell>
          <cell r="P7034">
            <v>0.43388900000000002</v>
          </cell>
          <cell r="Q7034" t="str">
            <v>COMF SET</v>
          </cell>
          <cell r="R7034" t="str">
            <v>43</v>
          </cell>
          <cell r="S7034" t="str">
            <v>IMPORT-E&amp;E CO LTD</v>
          </cell>
          <cell r="T7034" t="str">
            <v>010308</v>
          </cell>
          <cell r="U7034" t="str">
            <v>0</v>
          </cell>
          <cell r="V7034">
            <v>2</v>
          </cell>
        </row>
        <row r="7035">
          <cell r="C7035">
            <v>564812217</v>
          </cell>
          <cell r="D7035" t="str">
            <v>L</v>
          </cell>
          <cell r="E7035">
            <v>615346964</v>
          </cell>
          <cell r="F7035" t="str">
            <v>0067571696536</v>
          </cell>
          <cell r="G7035" t="str">
            <v>MS9744409622-46</v>
          </cell>
          <cell r="H7035" t="str">
            <v>Mainstays 7 Piece Jacquard Comforter Bedding Set, Shams, Dec Pillows, Blush, Full/Queen</v>
          </cell>
          <cell r="I7035" t="str">
            <v>MAINSTAYS FULL OR QU</v>
          </cell>
          <cell r="J7035" t="str">
            <v>ONLINE ONLY</v>
          </cell>
          <cell r="K7035">
            <v>37234517</v>
          </cell>
          <cell r="L7035" t="str">
            <v>NA</v>
          </cell>
          <cell r="M7035" t="str">
            <v>NA</v>
          </cell>
          <cell r="N7035">
            <v>31.18</v>
          </cell>
          <cell r="O7035">
            <v>54</v>
          </cell>
          <cell r="P7035">
            <v>0.422593</v>
          </cell>
          <cell r="Q7035" t="str">
            <v>COMF SET</v>
          </cell>
          <cell r="R7035" t="str">
            <v>03</v>
          </cell>
          <cell r="S7035" t="str">
            <v>E &amp; E CO LTD</v>
          </cell>
          <cell r="T7035" t="str">
            <v>444096</v>
          </cell>
          <cell r="U7035" t="str">
            <v>0</v>
          </cell>
          <cell r="V7035">
            <v>1</v>
          </cell>
        </row>
        <row r="7036">
          <cell r="C7036">
            <v>575917566</v>
          </cell>
          <cell r="D7036" t="str">
            <v>L</v>
          </cell>
          <cell r="E7036">
            <v>822917267</v>
          </cell>
          <cell r="F7036" t="str">
            <v>0008656928793</v>
          </cell>
          <cell r="G7036" t="str">
            <v>MS9944409622-03</v>
          </cell>
          <cell r="H7036" t="str">
            <v>Mainstays 7 Piece Blush Princeton Woven Jacquard Comforter Set with Dec Pillows, Bed Skirt, Full/Queen</v>
          </cell>
          <cell r="I7036" t="str">
            <v>MS7P BLUSH STRP F/Q</v>
          </cell>
          <cell r="J7036" t="str">
            <v>BEDDING</v>
          </cell>
          <cell r="K7036">
            <v>37234517</v>
          </cell>
          <cell r="L7036" t="str">
            <v>PINK</v>
          </cell>
          <cell r="M7036" t="str">
            <v>F/Q</v>
          </cell>
          <cell r="N7036">
            <v>34.1</v>
          </cell>
          <cell r="O7036">
            <v>54</v>
          </cell>
          <cell r="P7036">
            <v>0.36851899999999999</v>
          </cell>
          <cell r="Q7036" t="str">
            <v>COMF SET</v>
          </cell>
          <cell r="R7036" t="str">
            <v>20</v>
          </cell>
          <cell r="S7036" t="str">
            <v>E &amp; E CO LTD</v>
          </cell>
          <cell r="T7036" t="str">
            <v>444096</v>
          </cell>
          <cell r="U7036" t="str">
            <v>1</v>
          </cell>
          <cell r="V7036">
            <v>1</v>
          </cell>
        </row>
        <row r="7037">
          <cell r="C7037">
            <v>576499511</v>
          </cell>
          <cell r="D7037" t="str">
            <v>L</v>
          </cell>
          <cell r="E7037">
            <v>822917267</v>
          </cell>
          <cell r="F7037" t="str">
            <v>0008656928793</v>
          </cell>
          <cell r="G7037" t="str">
            <v>MS9944409622-03</v>
          </cell>
          <cell r="H7037" t="str">
            <v>Mainstays 7 Piece Blush Princeton Woven Jacquard Comforter Set with Dec Pillows, Bed Skirt, Full/Queen</v>
          </cell>
          <cell r="I7037" t="str">
            <v>MAINSTAYS PRINCETON</v>
          </cell>
          <cell r="J7037" t="str">
            <v>ONLINE ONLY</v>
          </cell>
          <cell r="K7037">
            <v>37234517</v>
          </cell>
          <cell r="L7037" t="str">
            <v>NA</v>
          </cell>
          <cell r="M7037" t="str">
            <v>NA</v>
          </cell>
          <cell r="N7037">
            <v>30.5</v>
          </cell>
          <cell r="O7037">
            <v>54</v>
          </cell>
          <cell r="P7037">
            <v>0.43518499999999999</v>
          </cell>
          <cell r="Q7037" t="str">
            <v>COMF SET</v>
          </cell>
          <cell r="R7037" t="str">
            <v>03</v>
          </cell>
          <cell r="S7037" t="str">
            <v>E &amp; E CO LTD</v>
          </cell>
          <cell r="T7037" t="str">
            <v>444096</v>
          </cell>
          <cell r="U7037" t="str">
            <v>0</v>
          </cell>
          <cell r="V7037">
            <v>1</v>
          </cell>
        </row>
        <row r="7038">
          <cell r="C7038">
            <v>585916673</v>
          </cell>
          <cell r="D7038" t="str">
            <v>L</v>
          </cell>
          <cell r="E7038">
            <v>822917267</v>
          </cell>
          <cell r="F7038" t="str">
            <v>0008656928793</v>
          </cell>
          <cell r="G7038" t="str">
            <v>MS8144409622-03</v>
          </cell>
          <cell r="H7038" t="str">
            <v>Mainstays 7 Piece Blush Princeton Woven Jacquard Comforter Set with Dec Pillows, Bed Skirt, Full/Queen</v>
          </cell>
          <cell r="I7038" t="str">
            <v>MS 7PC BLSH STR FQ</v>
          </cell>
          <cell r="J7038" t="str">
            <v>ONLINE ONLY</v>
          </cell>
          <cell r="K7038">
            <v>37234517</v>
          </cell>
          <cell r="L7038" t="str">
            <v>BLUE</v>
          </cell>
          <cell r="M7038" t="str">
            <v>QUEEN</v>
          </cell>
          <cell r="N7038">
            <v>31.84</v>
          </cell>
          <cell r="O7038">
            <v>54</v>
          </cell>
          <cell r="P7038">
            <v>0.41037000000000001</v>
          </cell>
          <cell r="Q7038" t="str">
            <v>COMF SET</v>
          </cell>
          <cell r="R7038" t="str">
            <v>03</v>
          </cell>
          <cell r="S7038" t="str">
            <v>E &amp; E CO LTD</v>
          </cell>
          <cell r="T7038" t="str">
            <v>444096</v>
          </cell>
          <cell r="U7038" t="str">
            <v>0</v>
          </cell>
          <cell r="V7038">
            <v>1</v>
          </cell>
        </row>
        <row r="7039">
          <cell r="C7039">
            <v>655225295</v>
          </cell>
          <cell r="D7039" t="str">
            <v>L</v>
          </cell>
          <cell r="E7039">
            <v>822917267</v>
          </cell>
          <cell r="F7039" t="str">
            <v>0008656928793</v>
          </cell>
          <cell r="G7039" t="str">
            <v>MS9944409622-03</v>
          </cell>
          <cell r="H7039" t="str">
            <v>Mainstays 7 Piece Blush Princeton Woven Jacquard Comforter Set with Dec Pillows, Bed Skirt, Full/Queen</v>
          </cell>
          <cell r="I7039" t="str">
            <v>MS7PC BLUS COMF F/Q</v>
          </cell>
          <cell r="K7039">
            <v>37234517</v>
          </cell>
          <cell r="L7039" t="str">
            <v>PINK</v>
          </cell>
          <cell r="M7039" t="str">
            <v>F/Q</v>
          </cell>
          <cell r="N7039">
            <v>30.05</v>
          </cell>
          <cell r="O7039">
            <v>54</v>
          </cell>
          <cell r="P7039">
            <v>0.443519</v>
          </cell>
          <cell r="Q7039" t="str">
            <v>COMF SET</v>
          </cell>
          <cell r="R7039" t="str">
            <v>20</v>
          </cell>
          <cell r="S7039" t="str">
            <v>E &amp; E CO LTD</v>
          </cell>
          <cell r="T7039" t="str">
            <v>444096</v>
          </cell>
          <cell r="U7039" t="str">
            <v>1</v>
          </cell>
          <cell r="V7039">
            <v>1</v>
          </cell>
        </row>
        <row r="7040">
          <cell r="C7040">
            <v>661685457</v>
          </cell>
          <cell r="D7040" t="str">
            <v>L</v>
          </cell>
          <cell r="E7040">
            <v>3928712475</v>
          </cell>
          <cell r="F7040" t="str">
            <v>0002216430671</v>
          </cell>
          <cell r="G7040" t="str">
            <v>MS4401030822-01</v>
          </cell>
          <cell r="H7040" t="str">
            <v>MS 7PC BNB Set GREY Queen</v>
          </cell>
          <cell r="I7040" t="str">
            <v>MS 7PC BNB GREY Q</v>
          </cell>
          <cell r="K7040">
            <v>215689886</v>
          </cell>
          <cell r="L7040" t="str">
            <v>GREY</v>
          </cell>
          <cell r="M7040" t="str">
            <v>QUEEN</v>
          </cell>
          <cell r="N7040">
            <v>25.75</v>
          </cell>
          <cell r="O7040">
            <v>29</v>
          </cell>
          <cell r="P7040">
            <v>0.112069</v>
          </cell>
          <cell r="Q7040" t="str">
            <v>MS 7PC BNB</v>
          </cell>
          <cell r="R7040" t="str">
            <v>43</v>
          </cell>
          <cell r="S7040" t="str">
            <v>IMPORT-E&amp;E CO LTD</v>
          </cell>
          <cell r="T7040" t="str">
            <v>010308</v>
          </cell>
          <cell r="U7040" t="str">
            <v>0</v>
          </cell>
          <cell r="V7040">
            <v>42</v>
          </cell>
        </row>
        <row r="7041">
          <cell r="C7041">
            <v>662075418</v>
          </cell>
          <cell r="D7041" t="str">
            <v>L</v>
          </cell>
          <cell r="E7041">
            <v>3928712475</v>
          </cell>
          <cell r="F7041" t="str">
            <v>0002216430671</v>
          </cell>
          <cell r="G7041" t="str">
            <v>MS4401030822-01</v>
          </cell>
          <cell r="H7041" t="str">
            <v>MS 7PC BNB Set GREY Queen</v>
          </cell>
          <cell r="I7041" t="str">
            <v>MS 7PC BNB SET GREY</v>
          </cell>
          <cell r="J7041" t="str">
            <v>ONLINE ONLY</v>
          </cell>
          <cell r="K7041">
            <v>215689886</v>
          </cell>
          <cell r="L7041" t="str">
            <v>GRAY</v>
          </cell>
          <cell r="M7041" t="str">
            <v>NA</v>
          </cell>
          <cell r="N7041">
            <v>24.77</v>
          </cell>
          <cell r="O7041">
            <v>29</v>
          </cell>
          <cell r="P7041">
            <v>0.14586199999999999</v>
          </cell>
          <cell r="Q7041" t="str">
            <v>MS 7PC BNB</v>
          </cell>
          <cell r="R7041" t="str">
            <v>40</v>
          </cell>
          <cell r="S7041" t="str">
            <v>IMPORT-E&amp;E CO LTD</v>
          </cell>
          <cell r="T7041" t="str">
            <v>010308</v>
          </cell>
          <cell r="U7041" t="str">
            <v>0</v>
          </cell>
          <cell r="V7041">
            <v>1</v>
          </cell>
        </row>
        <row r="7042">
          <cell r="C7042">
            <v>661685459</v>
          </cell>
          <cell r="D7042" t="str">
            <v>L</v>
          </cell>
          <cell r="E7042">
            <v>2589891691</v>
          </cell>
          <cell r="F7042" t="str">
            <v>0002216430673</v>
          </cell>
          <cell r="G7042" t="str">
            <v>MS4401030822-03</v>
          </cell>
          <cell r="H7042" t="str">
            <v>MS 7PC BNB Set BLUE Queen</v>
          </cell>
          <cell r="I7042" t="str">
            <v>MS 7PC BNB BLUE Q</v>
          </cell>
          <cell r="K7042">
            <v>215689888</v>
          </cell>
          <cell r="L7042" t="str">
            <v>BLUE</v>
          </cell>
          <cell r="M7042" t="str">
            <v>QUEEN</v>
          </cell>
          <cell r="N7042">
            <v>25.75</v>
          </cell>
          <cell r="O7042">
            <v>29</v>
          </cell>
          <cell r="P7042">
            <v>0.112069</v>
          </cell>
          <cell r="Q7042" t="str">
            <v>MS 7PC BNB</v>
          </cell>
          <cell r="R7042" t="str">
            <v>43</v>
          </cell>
          <cell r="S7042" t="str">
            <v>IMPORT-E&amp;E CO LTD</v>
          </cell>
          <cell r="T7042" t="str">
            <v>010308</v>
          </cell>
          <cell r="U7042" t="str">
            <v>0</v>
          </cell>
          <cell r="V7042">
            <v>42</v>
          </cell>
        </row>
        <row r="7043">
          <cell r="C7043">
            <v>662075419</v>
          </cell>
          <cell r="D7043" t="str">
            <v>L</v>
          </cell>
          <cell r="E7043">
            <v>2589891691</v>
          </cell>
          <cell r="F7043" t="str">
            <v>0002216430673</v>
          </cell>
          <cell r="G7043" t="str">
            <v>MS4401030822-03</v>
          </cell>
          <cell r="H7043" t="str">
            <v>MS 7PC BNB Set BLUE Queen</v>
          </cell>
          <cell r="I7043" t="str">
            <v>MS 7PC BNB SET BLUE</v>
          </cell>
          <cell r="J7043" t="str">
            <v>ONLINE ONLY</v>
          </cell>
          <cell r="K7043">
            <v>215689888</v>
          </cell>
          <cell r="L7043" t="str">
            <v>BLUE</v>
          </cell>
          <cell r="M7043" t="str">
            <v>NA</v>
          </cell>
          <cell r="N7043">
            <v>24.77</v>
          </cell>
          <cell r="O7043">
            <v>29</v>
          </cell>
          <cell r="P7043">
            <v>0.14586199999999999</v>
          </cell>
          <cell r="Q7043" t="str">
            <v>MS 7PC BNB</v>
          </cell>
          <cell r="R7043" t="str">
            <v>40</v>
          </cell>
          <cell r="S7043" t="str">
            <v>IMPORT-E&amp;E CO LTD</v>
          </cell>
          <cell r="T7043" t="str">
            <v>010308</v>
          </cell>
          <cell r="U7043" t="str">
            <v>0</v>
          </cell>
          <cell r="V7043">
            <v>1</v>
          </cell>
        </row>
        <row r="7044">
          <cell r="C7044">
            <v>661685460</v>
          </cell>
          <cell r="D7044" t="str">
            <v>L</v>
          </cell>
          <cell r="E7044">
            <v>1845871682</v>
          </cell>
          <cell r="F7044" t="str">
            <v>0002216430674</v>
          </cell>
          <cell r="G7044" t="str">
            <v>MS4401030822-04</v>
          </cell>
          <cell r="H7044" t="str">
            <v>MS 7PC BNB Set BLUE King</v>
          </cell>
          <cell r="I7044" t="str">
            <v>MS 7PC BNB BLUE K</v>
          </cell>
          <cell r="K7044">
            <v>215689889</v>
          </cell>
          <cell r="L7044" t="str">
            <v>BLUE</v>
          </cell>
          <cell r="M7044" t="str">
            <v>KING</v>
          </cell>
          <cell r="N7044">
            <v>29.15</v>
          </cell>
          <cell r="O7044">
            <v>29</v>
          </cell>
          <cell r="P7044">
            <v>-5.1720000000000004E-3</v>
          </cell>
          <cell r="Q7044" t="str">
            <v>MS 7PC BNB</v>
          </cell>
          <cell r="R7044" t="str">
            <v>43</v>
          </cell>
          <cell r="S7044" t="str">
            <v>IMPORT-E&amp;E CO LTD</v>
          </cell>
          <cell r="T7044" t="str">
            <v>010308</v>
          </cell>
          <cell r="U7044" t="str">
            <v>0</v>
          </cell>
          <cell r="V7044">
            <v>42</v>
          </cell>
        </row>
        <row r="7045">
          <cell r="C7045">
            <v>662075420</v>
          </cell>
          <cell r="D7045" t="str">
            <v>L</v>
          </cell>
          <cell r="E7045">
            <v>1845871682</v>
          </cell>
          <cell r="F7045" t="str">
            <v>0002216430674</v>
          </cell>
          <cell r="G7045" t="str">
            <v>MS4401030822-04</v>
          </cell>
          <cell r="H7045" t="str">
            <v>MS 7PC BNB Set BLUE King</v>
          </cell>
          <cell r="I7045" t="str">
            <v>MS 7PC BNB SET BLUE</v>
          </cell>
          <cell r="J7045" t="str">
            <v>ONLINE ONLY</v>
          </cell>
          <cell r="K7045">
            <v>215689889</v>
          </cell>
          <cell r="L7045" t="str">
            <v>BLUE</v>
          </cell>
          <cell r="M7045" t="str">
            <v>NA</v>
          </cell>
          <cell r="N7045">
            <v>28.21</v>
          </cell>
          <cell r="O7045">
            <v>29</v>
          </cell>
          <cell r="P7045">
            <v>2.7241000000000001E-2</v>
          </cell>
          <cell r="Q7045" t="str">
            <v>MS 7PC BNB</v>
          </cell>
          <cell r="R7045" t="str">
            <v>40</v>
          </cell>
          <cell r="S7045" t="str">
            <v>IMPORT-E&amp;E CO LTD</v>
          </cell>
          <cell r="T7045" t="str">
            <v>010308</v>
          </cell>
          <cell r="U7045" t="str">
            <v>0</v>
          </cell>
          <cell r="V7045">
            <v>1</v>
          </cell>
        </row>
        <row r="7046">
          <cell r="C7046">
            <v>661685468</v>
          </cell>
          <cell r="E7046">
            <v>1779088530</v>
          </cell>
          <cell r="F7046" t="str">
            <v>0002216430675</v>
          </cell>
          <cell r="G7046" t="str">
            <v>WM90-415</v>
          </cell>
          <cell r="H7046" t="str">
            <v>42pc Bnb Pallet As</v>
          </cell>
          <cell r="I7046" t="str">
            <v>42PC BNB PALLET AS</v>
          </cell>
          <cell r="K7046">
            <v>0</v>
          </cell>
          <cell r="L7046" t="str">
            <v>MULTI</v>
          </cell>
          <cell r="N7046">
            <v>1098.6400000000001</v>
          </cell>
          <cell r="O7046">
            <v>1218</v>
          </cell>
          <cell r="P7046">
            <v>9.7997000000000001E-2</v>
          </cell>
          <cell r="Q7046" t="str">
            <v>MERCHANDISE</v>
          </cell>
          <cell r="R7046" t="str">
            <v>43</v>
          </cell>
          <cell r="S7046" t="str">
            <v>IMPORT-E&amp;E CO LTD</v>
          </cell>
          <cell r="T7046" t="str">
            <v>010308</v>
          </cell>
          <cell r="U7046" t="str">
            <v>0</v>
          </cell>
          <cell r="V7046">
            <v>1</v>
          </cell>
        </row>
        <row r="7047">
          <cell r="C7047">
            <v>662075417</v>
          </cell>
          <cell r="E7047">
            <v>3584020097</v>
          </cell>
          <cell r="F7047" t="str">
            <v>0002216430672</v>
          </cell>
          <cell r="G7047" t="str">
            <v>MS4401030822-02</v>
          </cell>
          <cell r="H7047" t="str">
            <v>MS 7PC BNB Set GREY King</v>
          </cell>
          <cell r="I7047" t="str">
            <v>MS 7PC BNB SET GREY</v>
          </cell>
          <cell r="J7047" t="str">
            <v>ONLINE ONLY</v>
          </cell>
          <cell r="K7047">
            <v>215689887</v>
          </cell>
          <cell r="L7047" t="str">
            <v>GRAY</v>
          </cell>
          <cell r="M7047" t="str">
            <v>NA</v>
          </cell>
          <cell r="N7047">
            <v>28.21</v>
          </cell>
          <cell r="O7047">
            <v>29</v>
          </cell>
          <cell r="P7047">
            <v>2.7241000000000001E-2</v>
          </cell>
          <cell r="Q7047" t="str">
            <v>MS 7PC BNB</v>
          </cell>
          <cell r="R7047" t="str">
            <v>40</v>
          </cell>
          <cell r="S7047" t="str">
            <v>IMPORT-E&amp;E CO LTD</v>
          </cell>
          <cell r="T7047" t="str">
            <v>010308</v>
          </cell>
          <cell r="U7047" t="str">
            <v>0</v>
          </cell>
          <cell r="V7047">
            <v>1</v>
          </cell>
        </row>
        <row r="7048">
          <cell r="C7048">
            <v>662101394</v>
          </cell>
          <cell r="E7048">
            <v>3057375784</v>
          </cell>
          <cell r="F7048" t="str">
            <v>0002216431400</v>
          </cell>
          <cell r="G7048" t="str">
            <v>WM90-416</v>
          </cell>
          <cell r="H7048" t="str">
            <v>18pc Bnb Half Pall</v>
          </cell>
          <cell r="I7048" t="str">
            <v>18PC BNB HALF PALL</v>
          </cell>
          <cell r="K7048">
            <v>0</v>
          </cell>
          <cell r="L7048" t="str">
            <v>MULTI</v>
          </cell>
          <cell r="N7048">
            <v>485.85</v>
          </cell>
          <cell r="O7048">
            <v>522</v>
          </cell>
          <cell r="P7048">
            <v>6.9252999999999995E-2</v>
          </cell>
          <cell r="Q7048" t="str">
            <v>MERCHANDISE</v>
          </cell>
          <cell r="R7048" t="str">
            <v>43</v>
          </cell>
          <cell r="S7048" t="str">
            <v>IMPORT-E&amp;E CO LTD</v>
          </cell>
          <cell r="T7048" t="str">
            <v>010308</v>
          </cell>
          <cell r="U7048" t="str">
            <v>0</v>
          </cell>
          <cell r="V7048">
            <v>1</v>
          </cell>
        </row>
        <row r="7049">
          <cell r="C7049">
            <v>585301467</v>
          </cell>
          <cell r="E7049">
            <v>615884102</v>
          </cell>
          <cell r="F7049" t="str">
            <v>0008656942520</v>
          </cell>
          <cell r="G7049" t="str">
            <v>NOTCH COLLAR PJ</v>
          </cell>
          <cell r="H7049" t="str">
            <v>C. Wonder Women\'s and Women\'s Plus Notch Collar Pajama Set, 2-Piece</v>
          </cell>
          <cell r="I7049" t="str">
            <v>C. WONDER WOMEN'S AN</v>
          </cell>
          <cell r="J7049" t="str">
            <v>ONLINE ONLY</v>
          </cell>
          <cell r="K7049">
            <v>187849610</v>
          </cell>
          <cell r="L7049" t="str">
            <v>NA</v>
          </cell>
          <cell r="M7049" t="str">
            <v>L</v>
          </cell>
          <cell r="N7049">
            <v>12</v>
          </cell>
          <cell r="O7049">
            <v>24.99</v>
          </cell>
          <cell r="P7049">
            <v>0.51980800000000005</v>
          </cell>
          <cell r="Q7049" t="str">
            <v>C. WONDER WO</v>
          </cell>
          <cell r="R7049" t="str">
            <v>03</v>
          </cell>
          <cell r="S7049" t="str">
            <v>E &amp; E CO LTD</v>
          </cell>
          <cell r="T7049" t="str">
            <v>444096</v>
          </cell>
          <cell r="U7049" t="str">
            <v>0</v>
          </cell>
          <cell r="V7049">
            <v>12</v>
          </cell>
        </row>
        <row r="7050">
          <cell r="C7050">
            <v>585301468</v>
          </cell>
          <cell r="E7050">
            <v>267986928</v>
          </cell>
          <cell r="F7050" t="str">
            <v>0008656942534</v>
          </cell>
          <cell r="G7050" t="str">
            <v>NOTCH COLLAR PJ</v>
          </cell>
          <cell r="H7050" t="str">
            <v>C. Wonder Women\'s and Women\'s Plus Notch Collar Pajama Set, 2-Piece</v>
          </cell>
          <cell r="I7050" t="str">
            <v>C. WONDER WOMEN'S AN</v>
          </cell>
          <cell r="J7050" t="str">
            <v>ONLINE ONLY</v>
          </cell>
          <cell r="K7050">
            <v>187849596</v>
          </cell>
          <cell r="L7050" t="str">
            <v>NA</v>
          </cell>
          <cell r="M7050" t="str">
            <v>2XL</v>
          </cell>
          <cell r="N7050">
            <v>13.8</v>
          </cell>
          <cell r="O7050">
            <v>24.99</v>
          </cell>
          <cell r="P7050">
            <v>0.44777899999999998</v>
          </cell>
          <cell r="Q7050" t="str">
            <v>C. WONDER WO</v>
          </cell>
          <cell r="R7050" t="str">
            <v>03</v>
          </cell>
          <cell r="S7050" t="str">
            <v>E &amp; E CO LTD</v>
          </cell>
          <cell r="T7050" t="str">
            <v>444096</v>
          </cell>
          <cell r="U7050" t="str">
            <v>0</v>
          </cell>
          <cell r="V7050">
            <v>12</v>
          </cell>
        </row>
        <row r="7051">
          <cell r="C7051">
            <v>585301469</v>
          </cell>
          <cell r="E7051">
            <v>452264925</v>
          </cell>
          <cell r="F7051" t="str">
            <v>0008656942532</v>
          </cell>
          <cell r="G7051" t="str">
            <v>NOTCH COLLAR PJ</v>
          </cell>
          <cell r="H7051" t="str">
            <v>C. Wonder Women\'s and Women\'s Plus Notch Collar Pajama Set, 2-Piece</v>
          </cell>
          <cell r="I7051" t="str">
            <v>C. WONDER WOMEN'S AN</v>
          </cell>
          <cell r="J7051" t="str">
            <v>ONLINE ONLY</v>
          </cell>
          <cell r="K7051">
            <v>187849612</v>
          </cell>
          <cell r="L7051" t="str">
            <v>NA</v>
          </cell>
          <cell r="M7051" t="str">
            <v>L</v>
          </cell>
          <cell r="N7051">
            <v>12</v>
          </cell>
          <cell r="O7051">
            <v>24.99</v>
          </cell>
          <cell r="P7051">
            <v>0.51980800000000005</v>
          </cell>
          <cell r="Q7051" t="str">
            <v>C. WONDER WO</v>
          </cell>
          <cell r="R7051" t="str">
            <v>03</v>
          </cell>
          <cell r="S7051" t="str">
            <v>E &amp; E CO LTD</v>
          </cell>
          <cell r="T7051" t="str">
            <v>444096</v>
          </cell>
          <cell r="U7051" t="str">
            <v>0</v>
          </cell>
          <cell r="V7051">
            <v>12</v>
          </cell>
        </row>
        <row r="7052">
          <cell r="C7052">
            <v>585301470</v>
          </cell>
          <cell r="E7052">
            <v>257617126</v>
          </cell>
          <cell r="F7052" t="str">
            <v>0008656942535</v>
          </cell>
          <cell r="G7052" t="str">
            <v>NOTCH COLLAR PJ</v>
          </cell>
          <cell r="H7052" t="str">
            <v>C. Wonder Women\'s and Women\'s Plus Notch Collar Pajama Set, 2-Piece</v>
          </cell>
          <cell r="I7052" t="str">
            <v>C. WONDER WOMEN'S AN</v>
          </cell>
          <cell r="J7052" t="str">
            <v>ONLINE ONLY</v>
          </cell>
          <cell r="K7052">
            <v>187849646</v>
          </cell>
          <cell r="L7052" t="str">
            <v>NA</v>
          </cell>
          <cell r="M7052" t="str">
            <v>3XL</v>
          </cell>
          <cell r="N7052">
            <v>13.8</v>
          </cell>
          <cell r="O7052">
            <v>24.99</v>
          </cell>
          <cell r="P7052">
            <v>0.44777899999999998</v>
          </cell>
          <cell r="Q7052" t="str">
            <v>C. WONDER WO</v>
          </cell>
          <cell r="R7052" t="str">
            <v>03</v>
          </cell>
          <cell r="S7052" t="str">
            <v>E &amp; E CO LTD</v>
          </cell>
          <cell r="T7052" t="str">
            <v>444096</v>
          </cell>
          <cell r="U7052" t="str">
            <v>0</v>
          </cell>
          <cell r="V7052">
            <v>12</v>
          </cell>
        </row>
        <row r="7053">
          <cell r="C7053">
            <v>585301471</v>
          </cell>
          <cell r="E7053">
            <v>348496388</v>
          </cell>
          <cell r="F7053" t="str">
            <v>0008656942533</v>
          </cell>
          <cell r="G7053" t="str">
            <v>NOTCH COLLAR PJ</v>
          </cell>
          <cell r="H7053" t="str">
            <v>C. Wonder Women\'s and Women\'s Plus Notch Collar Pajama Set, 2-Piece</v>
          </cell>
          <cell r="I7053" t="str">
            <v>C. WONDER WOMEN'S AN</v>
          </cell>
          <cell r="J7053" t="str">
            <v>ONLINE ONLY</v>
          </cell>
          <cell r="K7053">
            <v>187849651</v>
          </cell>
          <cell r="L7053" t="str">
            <v>NA</v>
          </cell>
          <cell r="M7053" t="str">
            <v>XL</v>
          </cell>
          <cell r="N7053">
            <v>12</v>
          </cell>
          <cell r="O7053">
            <v>24.99</v>
          </cell>
          <cell r="P7053">
            <v>0.51980800000000005</v>
          </cell>
          <cell r="Q7053" t="str">
            <v>C. WONDER WO</v>
          </cell>
          <cell r="R7053" t="str">
            <v>03</v>
          </cell>
          <cell r="S7053" t="str">
            <v>E &amp; E CO LTD</v>
          </cell>
          <cell r="T7053" t="str">
            <v>444096</v>
          </cell>
          <cell r="U7053" t="str">
            <v>0</v>
          </cell>
          <cell r="V7053">
            <v>12</v>
          </cell>
        </row>
        <row r="7054">
          <cell r="C7054">
            <v>585301481</v>
          </cell>
          <cell r="E7054">
            <v>931527312</v>
          </cell>
          <cell r="F7054" t="str">
            <v>0008656942531</v>
          </cell>
          <cell r="G7054" t="str">
            <v>NOTCH COLLAR PJ</v>
          </cell>
          <cell r="H7054" t="str">
            <v>C. Wonder Women\'s and Women\'s Plus Notch Collar Pajama Set, 2-Piece</v>
          </cell>
          <cell r="I7054" t="str">
            <v>C. WONDER WOMEN'S AN</v>
          </cell>
          <cell r="J7054" t="str">
            <v>ONLINE ONLY</v>
          </cell>
          <cell r="K7054">
            <v>187849738</v>
          </cell>
          <cell r="L7054" t="str">
            <v>NA</v>
          </cell>
          <cell r="M7054" t="str">
            <v>M</v>
          </cell>
          <cell r="N7054">
            <v>12</v>
          </cell>
          <cell r="O7054">
            <v>24.99</v>
          </cell>
          <cell r="P7054">
            <v>0.51980800000000005</v>
          </cell>
          <cell r="Q7054" t="str">
            <v>C. WONDER WO</v>
          </cell>
          <cell r="R7054" t="str">
            <v>03</v>
          </cell>
          <cell r="S7054" t="str">
            <v>E &amp; E CO LTD</v>
          </cell>
          <cell r="T7054" t="str">
            <v>444096</v>
          </cell>
          <cell r="U7054" t="str">
            <v>0</v>
          </cell>
          <cell r="V7054">
            <v>12</v>
          </cell>
        </row>
        <row r="7055">
          <cell r="C7055">
            <v>585301734</v>
          </cell>
          <cell r="E7055">
            <v>576795613</v>
          </cell>
          <cell r="F7055" t="str">
            <v>0008656942538</v>
          </cell>
          <cell r="G7055" t="str">
            <v>V-NECK TEE AND</v>
          </cell>
          <cell r="H7055" t="str">
            <v>C. Wonder Women\'s and Women\'s Plus V-Neck T-Shirt and Joggers Pajama Set, 2-Piece</v>
          </cell>
          <cell r="I7055" t="str">
            <v>C. WONDER WOMEN'S AN</v>
          </cell>
          <cell r="J7055" t="str">
            <v>ONLINE ONLY</v>
          </cell>
          <cell r="K7055">
            <v>187851729</v>
          </cell>
          <cell r="L7055" t="str">
            <v>NA</v>
          </cell>
          <cell r="M7055" t="str">
            <v>L</v>
          </cell>
          <cell r="N7055">
            <v>11</v>
          </cell>
          <cell r="O7055">
            <v>22.99</v>
          </cell>
          <cell r="P7055">
            <v>0.52153099999999997</v>
          </cell>
          <cell r="Q7055" t="str">
            <v>C. WONDER WO</v>
          </cell>
          <cell r="R7055" t="str">
            <v>03</v>
          </cell>
          <cell r="S7055" t="str">
            <v>E &amp; E CO LTD</v>
          </cell>
          <cell r="T7055" t="str">
            <v>444096</v>
          </cell>
          <cell r="U7055" t="str">
            <v>0</v>
          </cell>
          <cell r="V7055">
            <v>12</v>
          </cell>
        </row>
        <row r="7056">
          <cell r="C7056">
            <v>585301735</v>
          </cell>
          <cell r="E7056">
            <v>442820472</v>
          </cell>
          <cell r="F7056" t="str">
            <v>0008656942528</v>
          </cell>
          <cell r="G7056" t="str">
            <v>NOTCH COLLAR PJ</v>
          </cell>
          <cell r="H7056" t="str">
            <v>C. Wonder Women\'s and Women\'s Plus Notch Collar Pajama Set, 2-Piece</v>
          </cell>
          <cell r="I7056" t="str">
            <v>C. WONDER WOMEN'S AN</v>
          </cell>
          <cell r="J7056" t="str">
            <v>ONLINE ONLY</v>
          </cell>
          <cell r="K7056">
            <v>187851731</v>
          </cell>
          <cell r="L7056" t="str">
            <v>NA</v>
          </cell>
          <cell r="M7056" t="str">
            <v>2XL</v>
          </cell>
          <cell r="N7056">
            <v>13.8</v>
          </cell>
          <cell r="O7056">
            <v>24.99</v>
          </cell>
          <cell r="P7056">
            <v>0.44777899999999998</v>
          </cell>
          <cell r="Q7056" t="str">
            <v>C. WONDER WO</v>
          </cell>
          <cell r="R7056" t="str">
            <v>03</v>
          </cell>
          <cell r="S7056" t="str">
            <v>E &amp; E CO LTD</v>
          </cell>
          <cell r="T7056" t="str">
            <v>444096</v>
          </cell>
          <cell r="U7056" t="str">
            <v>0</v>
          </cell>
          <cell r="V7056">
            <v>12</v>
          </cell>
        </row>
        <row r="7057">
          <cell r="C7057">
            <v>585301736</v>
          </cell>
          <cell r="E7057">
            <v>764671640</v>
          </cell>
          <cell r="F7057" t="str">
            <v>0008656942566</v>
          </cell>
          <cell r="G7057" t="str">
            <v>NOTCH COLLAR SL</v>
          </cell>
          <cell r="H7057" t="str">
            <v>C. Wonder Women\'s and Women\'s Plus Notch Collar Pajama Sleepshirt</v>
          </cell>
          <cell r="I7057" t="str">
            <v>C. WONDER WOMEN'S AN</v>
          </cell>
          <cell r="J7057" t="str">
            <v>ONLINE ONLY</v>
          </cell>
          <cell r="K7057">
            <v>187851730</v>
          </cell>
          <cell r="L7057" t="str">
            <v>NA</v>
          </cell>
          <cell r="M7057" t="str">
            <v>XL</v>
          </cell>
          <cell r="N7057">
            <v>9.3000000000000007</v>
          </cell>
          <cell r="O7057">
            <v>19.989999999999998</v>
          </cell>
          <cell r="P7057">
            <v>0.53476699999999999</v>
          </cell>
          <cell r="Q7057" t="str">
            <v>C. WONDER WO</v>
          </cell>
          <cell r="R7057" t="str">
            <v>03</v>
          </cell>
          <cell r="S7057" t="str">
            <v>E &amp; E CO LTD</v>
          </cell>
          <cell r="T7057" t="str">
            <v>444096</v>
          </cell>
          <cell r="U7057" t="str">
            <v>0</v>
          </cell>
          <cell r="V7057">
            <v>12</v>
          </cell>
        </row>
        <row r="7058">
          <cell r="C7058">
            <v>585301737</v>
          </cell>
          <cell r="E7058">
            <v>775628582</v>
          </cell>
          <cell r="F7058" t="str">
            <v>0008656942581</v>
          </cell>
          <cell r="G7058" t="str">
            <v>EMOBOSSED ROBE_</v>
          </cell>
          <cell r="H7058" t="str">
            <v>C. Wonder Women\'s and Women\'s Plus Embossed Shawl Collar Robe</v>
          </cell>
          <cell r="I7058" t="str">
            <v>C. WONDER WOMEN'S AN</v>
          </cell>
          <cell r="J7058" t="str">
            <v>ONLINE ONLY</v>
          </cell>
          <cell r="K7058">
            <v>187851732</v>
          </cell>
          <cell r="L7058" t="str">
            <v>NA</v>
          </cell>
          <cell r="M7058" t="str">
            <v>2XL/3X</v>
          </cell>
          <cell r="N7058">
            <v>13.48</v>
          </cell>
          <cell r="O7058">
            <v>24.99</v>
          </cell>
          <cell r="P7058">
            <v>0.46058399999999999</v>
          </cell>
          <cell r="Q7058" t="str">
            <v>C. WONDER WO</v>
          </cell>
          <cell r="R7058" t="str">
            <v>03</v>
          </cell>
          <cell r="S7058" t="str">
            <v>E &amp; E CO LTD</v>
          </cell>
          <cell r="T7058" t="str">
            <v>444096</v>
          </cell>
          <cell r="U7058" t="str">
            <v>0</v>
          </cell>
          <cell r="V7058">
            <v>12</v>
          </cell>
        </row>
        <row r="7059">
          <cell r="C7059">
            <v>585301738</v>
          </cell>
          <cell r="E7059">
            <v>969093303</v>
          </cell>
          <cell r="F7059" t="str">
            <v>0008656942555</v>
          </cell>
          <cell r="G7059" t="str">
            <v>NOTCH COLLAR SL</v>
          </cell>
          <cell r="H7059" t="str">
            <v>C. Wonder Women\'s and Women\'s Plus Notch Collar Pajama Sleepshirt</v>
          </cell>
          <cell r="I7059" t="str">
            <v>C. WONDER WOMEN'S AN</v>
          </cell>
          <cell r="J7059" t="str">
            <v>ONLINE ONLY</v>
          </cell>
          <cell r="K7059">
            <v>187851735</v>
          </cell>
          <cell r="L7059" t="str">
            <v>NA</v>
          </cell>
          <cell r="M7059" t="str">
            <v>M</v>
          </cell>
          <cell r="N7059">
            <v>9.3000000000000007</v>
          </cell>
          <cell r="O7059">
            <v>19.989999999999998</v>
          </cell>
          <cell r="P7059">
            <v>0.53476699999999999</v>
          </cell>
          <cell r="Q7059" t="str">
            <v>C. WONDER WO</v>
          </cell>
          <cell r="R7059" t="str">
            <v>03</v>
          </cell>
          <cell r="S7059" t="str">
            <v>E &amp; E CO LTD</v>
          </cell>
          <cell r="T7059" t="str">
            <v>444096</v>
          </cell>
          <cell r="U7059" t="str">
            <v>0</v>
          </cell>
          <cell r="V7059">
            <v>12</v>
          </cell>
        </row>
        <row r="7060">
          <cell r="C7060">
            <v>585301739</v>
          </cell>
          <cell r="E7060">
            <v>168718609</v>
          </cell>
          <cell r="F7060" t="str">
            <v>0008656942541</v>
          </cell>
          <cell r="G7060" t="str">
            <v>V-NECK TEE AND</v>
          </cell>
          <cell r="H7060" t="str">
            <v>C. Wonder Women\'s and Women\'s Plus V-Neck T-Shirt and Joggers Pajama Set, 2-Piece</v>
          </cell>
          <cell r="I7060" t="str">
            <v>C. WONDER WOMEN'S AN</v>
          </cell>
          <cell r="J7060" t="str">
            <v>ONLINE ONLY</v>
          </cell>
          <cell r="K7060">
            <v>187851733</v>
          </cell>
          <cell r="L7060" t="str">
            <v>NA</v>
          </cell>
          <cell r="M7060" t="str">
            <v>3XL</v>
          </cell>
          <cell r="N7060">
            <v>12.65</v>
          </cell>
          <cell r="O7060">
            <v>22.99</v>
          </cell>
          <cell r="P7060">
            <v>0.44976100000000002</v>
          </cell>
          <cell r="Q7060" t="str">
            <v>C. WONDER WO</v>
          </cell>
          <cell r="R7060" t="str">
            <v>03</v>
          </cell>
          <cell r="S7060" t="str">
            <v>E &amp; E CO LTD</v>
          </cell>
          <cell r="T7060" t="str">
            <v>444096</v>
          </cell>
          <cell r="U7060" t="str">
            <v>0</v>
          </cell>
          <cell r="V7060">
            <v>12</v>
          </cell>
        </row>
        <row r="7061">
          <cell r="C7061">
            <v>585301740</v>
          </cell>
          <cell r="E7061">
            <v>206264721</v>
          </cell>
          <cell r="F7061" t="str">
            <v>0008656942549</v>
          </cell>
          <cell r="G7061" t="str">
            <v>V-NECK TEE AND</v>
          </cell>
          <cell r="H7061" t="str">
            <v>C. Wonder Women\'s and Women\'s Plus V-Neck T-Shirt and Joggers Pajama Set, 2-Piece</v>
          </cell>
          <cell r="I7061" t="str">
            <v>C. WONDER WOMEN'S AN</v>
          </cell>
          <cell r="J7061" t="str">
            <v>ONLINE ONLY</v>
          </cell>
          <cell r="K7061">
            <v>187851734</v>
          </cell>
          <cell r="L7061" t="str">
            <v>NA</v>
          </cell>
          <cell r="M7061" t="str">
            <v>M</v>
          </cell>
          <cell r="N7061">
            <v>11</v>
          </cell>
          <cell r="O7061">
            <v>22.99</v>
          </cell>
          <cell r="P7061">
            <v>0.52153099999999997</v>
          </cell>
          <cell r="Q7061" t="str">
            <v>C. WONDER WO</v>
          </cell>
          <cell r="R7061" t="str">
            <v>03</v>
          </cell>
          <cell r="S7061" t="str">
            <v>E &amp; E CO LTD</v>
          </cell>
          <cell r="T7061" t="str">
            <v>444096</v>
          </cell>
          <cell r="U7061" t="str">
            <v>0</v>
          </cell>
          <cell r="V7061">
            <v>12</v>
          </cell>
        </row>
        <row r="7062">
          <cell r="C7062">
            <v>585301741</v>
          </cell>
          <cell r="E7062">
            <v>535787660</v>
          </cell>
          <cell r="F7062" t="str">
            <v>0008656942522</v>
          </cell>
          <cell r="G7062" t="str">
            <v>NOTCH COLLAR PJ</v>
          </cell>
          <cell r="H7062" t="str">
            <v>C. Wonder Women\'s and Women\'s Plus Notch Collar Pajama Set, 2-Piece</v>
          </cell>
          <cell r="I7062" t="str">
            <v>C. WONDER WOMEN'S AN</v>
          </cell>
          <cell r="J7062" t="str">
            <v>ONLINE ONLY</v>
          </cell>
          <cell r="K7062">
            <v>187851738</v>
          </cell>
          <cell r="L7062" t="str">
            <v>NA</v>
          </cell>
          <cell r="M7062" t="str">
            <v>2XL</v>
          </cell>
          <cell r="N7062">
            <v>13.8</v>
          </cell>
          <cell r="O7062">
            <v>24.99</v>
          </cell>
          <cell r="P7062">
            <v>0.44777899999999998</v>
          </cell>
          <cell r="Q7062" t="str">
            <v>C. WONDER WO</v>
          </cell>
          <cell r="R7062" t="str">
            <v>03</v>
          </cell>
          <cell r="S7062" t="str">
            <v>E &amp; E CO LTD</v>
          </cell>
          <cell r="T7062" t="str">
            <v>444096</v>
          </cell>
          <cell r="U7062" t="str">
            <v>0</v>
          </cell>
          <cell r="V7062">
            <v>12</v>
          </cell>
        </row>
        <row r="7063">
          <cell r="C7063">
            <v>585301742</v>
          </cell>
          <cell r="E7063">
            <v>461701334</v>
          </cell>
          <cell r="F7063" t="str">
            <v>0008656942574</v>
          </cell>
          <cell r="G7063" t="str">
            <v>NOTCH COLLAR SL</v>
          </cell>
          <cell r="H7063" t="str">
            <v>C. Wonder Women\'s and Women\'s Plus Notch Collar Pajama Sleepshirt</v>
          </cell>
          <cell r="I7063" t="str">
            <v>C. WONDER WOMEN'S AN</v>
          </cell>
          <cell r="J7063" t="str">
            <v>ONLINE ONLY</v>
          </cell>
          <cell r="K7063">
            <v>187851740</v>
          </cell>
          <cell r="L7063" t="str">
            <v>NA</v>
          </cell>
          <cell r="M7063" t="str">
            <v>2XL</v>
          </cell>
          <cell r="N7063">
            <v>10.7</v>
          </cell>
          <cell r="O7063">
            <v>19.989999999999998</v>
          </cell>
          <cell r="P7063">
            <v>0.46473199999999998</v>
          </cell>
          <cell r="Q7063" t="str">
            <v>C. WONDER WO</v>
          </cell>
          <cell r="R7063" t="str">
            <v>03</v>
          </cell>
          <cell r="S7063" t="str">
            <v>E &amp; E CO LTD</v>
          </cell>
          <cell r="T7063" t="str">
            <v>444096</v>
          </cell>
          <cell r="U7063" t="str">
            <v>0</v>
          </cell>
          <cell r="V7063">
            <v>12</v>
          </cell>
        </row>
        <row r="7064">
          <cell r="C7064">
            <v>585301743</v>
          </cell>
          <cell r="E7064">
            <v>469900950</v>
          </cell>
          <cell r="F7064" t="str">
            <v>0008656942582</v>
          </cell>
          <cell r="G7064" t="str">
            <v>EMOBOSSED ROBE_</v>
          </cell>
          <cell r="H7064" t="str">
            <v>C. Wonder Women\'s and Women\'s Plus Embossed Shawl Collar Robe</v>
          </cell>
          <cell r="I7064" t="str">
            <v>C. WONDER WOMEN'S AN</v>
          </cell>
          <cell r="J7064" t="str">
            <v>ONLINE ONLY</v>
          </cell>
          <cell r="K7064">
            <v>187851739</v>
          </cell>
          <cell r="L7064" t="str">
            <v>NA</v>
          </cell>
          <cell r="M7064" t="str">
            <v>S/M</v>
          </cell>
          <cell r="N7064">
            <v>12.5</v>
          </cell>
          <cell r="O7064">
            <v>24.99</v>
          </cell>
          <cell r="P7064">
            <v>0.49980000000000002</v>
          </cell>
          <cell r="Q7064" t="str">
            <v>C. WONDER WO</v>
          </cell>
          <cell r="R7064" t="str">
            <v>03</v>
          </cell>
          <cell r="S7064" t="str">
            <v>E &amp; E CO LTD</v>
          </cell>
          <cell r="T7064" t="str">
            <v>444096</v>
          </cell>
          <cell r="U7064" t="str">
            <v>0</v>
          </cell>
          <cell r="V7064">
            <v>12</v>
          </cell>
        </row>
        <row r="7065">
          <cell r="C7065">
            <v>585301744</v>
          </cell>
          <cell r="E7065">
            <v>774325659</v>
          </cell>
          <cell r="F7065" t="str">
            <v>0008656942527</v>
          </cell>
          <cell r="G7065" t="str">
            <v>NOTCH COLLAR PJ</v>
          </cell>
          <cell r="H7065" t="str">
            <v>C. Wonder Women\'s and Women\'s Plus Notch Collar Pajama Set, 2-Piece</v>
          </cell>
          <cell r="I7065" t="str">
            <v>C. WONDER WOMEN'S AN</v>
          </cell>
          <cell r="J7065" t="str">
            <v>ONLINE ONLY</v>
          </cell>
          <cell r="K7065">
            <v>187851746</v>
          </cell>
          <cell r="L7065" t="str">
            <v>NA</v>
          </cell>
          <cell r="M7065" t="str">
            <v>XL</v>
          </cell>
          <cell r="N7065">
            <v>12</v>
          </cell>
          <cell r="O7065">
            <v>24.99</v>
          </cell>
          <cell r="P7065">
            <v>0.51980800000000005</v>
          </cell>
          <cell r="Q7065" t="str">
            <v>C. WONDER WO</v>
          </cell>
          <cell r="R7065" t="str">
            <v>03</v>
          </cell>
          <cell r="S7065" t="str">
            <v>E &amp; E CO LTD</v>
          </cell>
          <cell r="T7065" t="str">
            <v>444096</v>
          </cell>
          <cell r="U7065" t="str">
            <v>0</v>
          </cell>
          <cell r="V7065">
            <v>12</v>
          </cell>
        </row>
        <row r="7066">
          <cell r="C7066">
            <v>585301745</v>
          </cell>
          <cell r="E7066">
            <v>720979154</v>
          </cell>
          <cell r="F7066" t="str">
            <v>0008656942545</v>
          </cell>
          <cell r="G7066" t="str">
            <v>V-NECK TEE AND</v>
          </cell>
          <cell r="H7066" t="str">
            <v>C. Wonder Women\'s and Women\'s Plus V-Neck T-Shirt and Joggers Pajama Set, 2-Piece</v>
          </cell>
          <cell r="I7066" t="str">
            <v>C. WONDER WOMEN'S AN</v>
          </cell>
          <cell r="J7066" t="str">
            <v>ONLINE ONLY</v>
          </cell>
          <cell r="K7066">
            <v>187851741</v>
          </cell>
          <cell r="L7066" t="str">
            <v>NA</v>
          </cell>
          <cell r="M7066" t="str">
            <v>XL</v>
          </cell>
          <cell r="N7066">
            <v>11</v>
          </cell>
          <cell r="O7066">
            <v>22.99</v>
          </cell>
          <cell r="P7066">
            <v>0.52153099999999997</v>
          </cell>
          <cell r="Q7066" t="str">
            <v>C. WONDER WO</v>
          </cell>
          <cell r="R7066" t="str">
            <v>03</v>
          </cell>
          <cell r="S7066" t="str">
            <v>E &amp; E CO LTD</v>
          </cell>
          <cell r="T7066" t="str">
            <v>444096</v>
          </cell>
          <cell r="U7066" t="str">
            <v>0</v>
          </cell>
          <cell r="V7066">
            <v>12</v>
          </cell>
        </row>
        <row r="7067">
          <cell r="C7067">
            <v>585301746</v>
          </cell>
          <cell r="E7067">
            <v>478053394</v>
          </cell>
          <cell r="F7067" t="str">
            <v>0008656942542</v>
          </cell>
          <cell r="G7067" t="str">
            <v>V-NECK TEE AND</v>
          </cell>
          <cell r="H7067" t="str">
            <v>C. Wonder Women\'s and Women\'s Plus V-Neck T-Shirt and Joggers Pajama Set, 2-Piece</v>
          </cell>
          <cell r="I7067" t="str">
            <v>C. WONDER WOMEN'S AN</v>
          </cell>
          <cell r="J7067" t="str">
            <v>ONLINE ONLY</v>
          </cell>
          <cell r="K7067">
            <v>187851745</v>
          </cell>
          <cell r="L7067" t="str">
            <v>NA</v>
          </cell>
          <cell r="M7067" t="str">
            <v>S</v>
          </cell>
          <cell r="N7067">
            <v>11</v>
          </cell>
          <cell r="O7067">
            <v>22.99</v>
          </cell>
          <cell r="P7067">
            <v>0.52153099999999997</v>
          </cell>
          <cell r="Q7067" t="str">
            <v>C. WONDER WO</v>
          </cell>
          <cell r="R7067" t="str">
            <v>03</v>
          </cell>
          <cell r="S7067" t="str">
            <v>E &amp; E CO LTD</v>
          </cell>
          <cell r="T7067" t="str">
            <v>444096</v>
          </cell>
          <cell r="U7067" t="str">
            <v>0</v>
          </cell>
          <cell r="V7067">
            <v>12</v>
          </cell>
        </row>
        <row r="7068">
          <cell r="C7068">
            <v>585301747</v>
          </cell>
          <cell r="E7068">
            <v>810658466</v>
          </cell>
          <cell r="F7068" t="str">
            <v>0008656942578</v>
          </cell>
          <cell r="G7068" t="str">
            <v>EMOBOSSED ROBE_</v>
          </cell>
          <cell r="H7068" t="str">
            <v>C. Wonder Women\'s and Women\'s Plus Embossed Shawl Collar Robe</v>
          </cell>
          <cell r="I7068" t="str">
            <v>C. WONDER WOMEN'S AN</v>
          </cell>
          <cell r="J7068" t="str">
            <v>ONLINE ONLY</v>
          </cell>
          <cell r="K7068">
            <v>187851743</v>
          </cell>
          <cell r="L7068" t="str">
            <v>NA</v>
          </cell>
          <cell r="M7068" t="str">
            <v>2XL/3X</v>
          </cell>
          <cell r="N7068">
            <v>13.48</v>
          </cell>
          <cell r="O7068">
            <v>24.99</v>
          </cell>
          <cell r="P7068">
            <v>0.46058399999999999</v>
          </cell>
          <cell r="Q7068" t="str">
            <v>C. WONDER WO</v>
          </cell>
          <cell r="R7068" t="str">
            <v>03</v>
          </cell>
          <cell r="S7068" t="str">
            <v>E &amp; E CO LTD</v>
          </cell>
          <cell r="T7068" t="str">
            <v>444096</v>
          </cell>
          <cell r="U7068" t="str">
            <v>0</v>
          </cell>
          <cell r="V7068">
            <v>12</v>
          </cell>
        </row>
        <row r="7069">
          <cell r="C7069">
            <v>585301748</v>
          </cell>
          <cell r="E7069">
            <v>380714179</v>
          </cell>
          <cell r="F7069" t="str">
            <v>0008656942565</v>
          </cell>
          <cell r="G7069" t="str">
            <v>NOTCH COLLAR SL</v>
          </cell>
          <cell r="H7069" t="str">
            <v>C. Wonder Women\'s and Women\'s Plus Notch Collar Pajama Sleepshirt</v>
          </cell>
          <cell r="I7069" t="str">
            <v>C. WONDER WOMEN'S AN</v>
          </cell>
          <cell r="J7069" t="str">
            <v>ONLINE ONLY</v>
          </cell>
          <cell r="K7069">
            <v>187851736</v>
          </cell>
          <cell r="L7069" t="str">
            <v>NA</v>
          </cell>
          <cell r="M7069" t="str">
            <v>L</v>
          </cell>
          <cell r="N7069">
            <v>9.3000000000000007</v>
          </cell>
          <cell r="O7069">
            <v>19.989999999999998</v>
          </cell>
          <cell r="P7069">
            <v>0.53476699999999999</v>
          </cell>
          <cell r="Q7069" t="str">
            <v>C. WONDER WO</v>
          </cell>
          <cell r="R7069" t="str">
            <v>03</v>
          </cell>
          <cell r="S7069" t="str">
            <v>E &amp; E CO LTD</v>
          </cell>
          <cell r="T7069" t="str">
            <v>444096</v>
          </cell>
          <cell r="U7069" t="str">
            <v>0</v>
          </cell>
          <cell r="V7069">
            <v>12</v>
          </cell>
        </row>
        <row r="7070">
          <cell r="C7070">
            <v>585301749</v>
          </cell>
          <cell r="E7070">
            <v>617875498</v>
          </cell>
          <cell r="F7070" t="str">
            <v>0008656942525</v>
          </cell>
          <cell r="G7070" t="str">
            <v>NOTCH COLLAR PJ</v>
          </cell>
          <cell r="H7070" t="str">
            <v>C. Wonder Women\'s and Women\'s Plus Notch Collar Pajama Set, 2-Piece</v>
          </cell>
          <cell r="I7070" t="str">
            <v>C. WONDER WOMEN'S AN</v>
          </cell>
          <cell r="J7070" t="str">
            <v>ONLINE ONLY</v>
          </cell>
          <cell r="K7070">
            <v>187851737</v>
          </cell>
          <cell r="L7070" t="str">
            <v>NA</v>
          </cell>
          <cell r="M7070" t="str">
            <v>M</v>
          </cell>
          <cell r="N7070">
            <v>12</v>
          </cell>
          <cell r="O7070">
            <v>24.99</v>
          </cell>
          <cell r="P7070">
            <v>0.51980800000000005</v>
          </cell>
          <cell r="Q7070" t="str">
            <v>C. WONDER WO</v>
          </cell>
          <cell r="R7070" t="str">
            <v>03</v>
          </cell>
          <cell r="S7070" t="str">
            <v>E &amp; E CO LTD</v>
          </cell>
          <cell r="T7070" t="str">
            <v>444096</v>
          </cell>
          <cell r="U7070" t="str">
            <v>0</v>
          </cell>
          <cell r="V7070">
            <v>12</v>
          </cell>
        </row>
        <row r="7071">
          <cell r="C7071">
            <v>585301750</v>
          </cell>
          <cell r="E7071">
            <v>542098491</v>
          </cell>
          <cell r="F7071" t="str">
            <v>0008656942543</v>
          </cell>
          <cell r="G7071" t="str">
            <v>V-NECK TEE AND</v>
          </cell>
          <cell r="H7071" t="str">
            <v>C. Wonder Women\'s and Women\'s Plus V-Neck T-Shirt and Joggers Pajama Set, 2-Piece</v>
          </cell>
          <cell r="I7071" t="str">
            <v>C. WONDER WOMEN'S AN</v>
          </cell>
          <cell r="J7071" t="str">
            <v>ONLINE ONLY</v>
          </cell>
          <cell r="K7071">
            <v>187851750</v>
          </cell>
          <cell r="L7071" t="str">
            <v>NA</v>
          </cell>
          <cell r="M7071" t="str">
            <v>M</v>
          </cell>
          <cell r="N7071">
            <v>11</v>
          </cell>
          <cell r="O7071">
            <v>22.99</v>
          </cell>
          <cell r="P7071">
            <v>0.52153099999999997</v>
          </cell>
          <cell r="Q7071" t="str">
            <v>C. WONDER WO</v>
          </cell>
          <cell r="R7071" t="str">
            <v>03</v>
          </cell>
          <cell r="S7071" t="str">
            <v>E &amp; E CO LTD</v>
          </cell>
          <cell r="T7071" t="str">
            <v>444096</v>
          </cell>
          <cell r="U7071" t="str">
            <v>0</v>
          </cell>
          <cell r="V7071">
            <v>12</v>
          </cell>
        </row>
        <row r="7072">
          <cell r="C7072">
            <v>585301751</v>
          </cell>
          <cell r="E7072">
            <v>236175885</v>
          </cell>
          <cell r="F7072" t="str">
            <v>0008656942569</v>
          </cell>
          <cell r="G7072" t="str">
            <v>NOTCH COLLAR SL</v>
          </cell>
          <cell r="H7072" t="str">
            <v>C. Wonder Women\'s and Women\'s Plus Notch Collar Pajama Sleepshirt</v>
          </cell>
          <cell r="I7072" t="str">
            <v>C. WONDER WOMEN'S AN</v>
          </cell>
          <cell r="J7072" t="str">
            <v>ONLINE ONLY</v>
          </cell>
          <cell r="K7072">
            <v>187851748</v>
          </cell>
          <cell r="L7072" t="str">
            <v>NA</v>
          </cell>
          <cell r="M7072" t="str">
            <v>S</v>
          </cell>
          <cell r="N7072">
            <v>9.3000000000000007</v>
          </cell>
          <cell r="O7072">
            <v>19.989999999999998</v>
          </cell>
          <cell r="P7072">
            <v>0.53476699999999999</v>
          </cell>
          <cell r="Q7072" t="str">
            <v>C. WONDER WO</v>
          </cell>
          <cell r="R7072" t="str">
            <v>03</v>
          </cell>
          <cell r="S7072" t="str">
            <v>E &amp; E CO LTD</v>
          </cell>
          <cell r="T7072" t="str">
            <v>444096</v>
          </cell>
          <cell r="U7072" t="str">
            <v>0</v>
          </cell>
          <cell r="V7072">
            <v>12</v>
          </cell>
        </row>
        <row r="7073">
          <cell r="C7073">
            <v>585301752</v>
          </cell>
          <cell r="E7073">
            <v>877250535</v>
          </cell>
          <cell r="F7073" t="str">
            <v>0008656942562</v>
          </cell>
          <cell r="G7073" t="str">
            <v>NOTCH COLLAR SL</v>
          </cell>
          <cell r="H7073" t="str">
            <v>C. Wonder Women\'s and Women\'s Plus Notch Collar Pajama Sleepshirt</v>
          </cell>
          <cell r="I7073" t="str">
            <v>C. WONDER WOMEN'S AN</v>
          </cell>
          <cell r="J7073" t="str">
            <v>ONLINE ONLY</v>
          </cell>
          <cell r="K7073">
            <v>187851753</v>
          </cell>
          <cell r="L7073" t="str">
            <v>NA</v>
          </cell>
          <cell r="M7073" t="str">
            <v>3XL</v>
          </cell>
          <cell r="N7073">
            <v>10.7</v>
          </cell>
          <cell r="O7073">
            <v>19.989999999999998</v>
          </cell>
          <cell r="P7073">
            <v>0.46473199999999998</v>
          </cell>
          <cell r="Q7073" t="str">
            <v>C. WONDER WO</v>
          </cell>
          <cell r="R7073" t="str">
            <v>03</v>
          </cell>
          <cell r="S7073" t="str">
            <v>E &amp; E CO LTD</v>
          </cell>
          <cell r="T7073" t="str">
            <v>444096</v>
          </cell>
          <cell r="U7073" t="str">
            <v>0</v>
          </cell>
          <cell r="V7073">
            <v>12</v>
          </cell>
        </row>
        <row r="7074">
          <cell r="C7074">
            <v>585301753</v>
          </cell>
          <cell r="E7074">
            <v>398042133</v>
          </cell>
          <cell r="F7074" t="str">
            <v>0008656942547</v>
          </cell>
          <cell r="G7074" t="str">
            <v>V-NECK TEE AND</v>
          </cell>
          <cell r="H7074" t="str">
            <v>C. Wonder Women\'s and Women\'s Plus V-Neck T-Shirt and Joggers Pajama Set, 2-Piece</v>
          </cell>
          <cell r="I7074" t="str">
            <v>C. WONDER WOMEN'S AN</v>
          </cell>
          <cell r="J7074" t="str">
            <v>ONLINE ONLY</v>
          </cell>
          <cell r="K7074">
            <v>187851742</v>
          </cell>
          <cell r="L7074" t="str">
            <v>NA</v>
          </cell>
          <cell r="M7074" t="str">
            <v>3XL</v>
          </cell>
          <cell r="N7074">
            <v>12.65</v>
          </cell>
          <cell r="O7074">
            <v>22.99</v>
          </cell>
          <cell r="P7074">
            <v>0.44976100000000002</v>
          </cell>
          <cell r="Q7074" t="str">
            <v>C. WONDER WO</v>
          </cell>
          <cell r="R7074" t="str">
            <v>03</v>
          </cell>
          <cell r="S7074" t="str">
            <v>E &amp; E CO LTD</v>
          </cell>
          <cell r="T7074" t="str">
            <v>444096</v>
          </cell>
          <cell r="U7074" t="str">
            <v>0</v>
          </cell>
          <cell r="V7074">
            <v>12</v>
          </cell>
        </row>
        <row r="7075">
          <cell r="C7075">
            <v>585301754</v>
          </cell>
          <cell r="E7075">
            <v>919387697</v>
          </cell>
          <cell r="F7075" t="str">
            <v>0008656942563</v>
          </cell>
          <cell r="G7075" t="str">
            <v>NOTCH COLLAR SL</v>
          </cell>
          <cell r="H7075" t="str">
            <v>C. Wonder Women\'s and Women\'s Plus Notch Collar Pajama Sleepshirt</v>
          </cell>
          <cell r="I7075" t="str">
            <v>C. WONDER WOMEN'S AN</v>
          </cell>
          <cell r="J7075" t="str">
            <v>ONLINE ONLY</v>
          </cell>
          <cell r="K7075">
            <v>187851751</v>
          </cell>
          <cell r="L7075" t="str">
            <v>NA</v>
          </cell>
          <cell r="M7075" t="str">
            <v>S</v>
          </cell>
          <cell r="N7075">
            <v>9.3000000000000007</v>
          </cell>
          <cell r="O7075">
            <v>19.989999999999998</v>
          </cell>
          <cell r="P7075">
            <v>0.53476699999999999</v>
          </cell>
          <cell r="Q7075" t="str">
            <v>C. WONDER WO</v>
          </cell>
          <cell r="R7075" t="str">
            <v>03</v>
          </cell>
          <cell r="S7075" t="str">
            <v>E &amp; E CO LTD</v>
          </cell>
          <cell r="T7075" t="str">
            <v>444096</v>
          </cell>
          <cell r="U7075" t="str">
            <v>0</v>
          </cell>
          <cell r="V7075">
            <v>12</v>
          </cell>
        </row>
        <row r="7076">
          <cell r="C7076">
            <v>585301755</v>
          </cell>
          <cell r="E7076">
            <v>220140095</v>
          </cell>
          <cell r="F7076" t="str">
            <v>0008656942523</v>
          </cell>
          <cell r="G7076" t="str">
            <v>NOTCH COLLAR PJ</v>
          </cell>
          <cell r="H7076" t="str">
            <v>C. Wonder Women\'s and Women\'s Plus Notch Collar Pajama Set, 2-Piece</v>
          </cell>
          <cell r="I7076" t="str">
            <v>C. WONDER WOMEN'S AN</v>
          </cell>
          <cell r="J7076" t="str">
            <v>ONLINE ONLY</v>
          </cell>
          <cell r="K7076">
            <v>187851756</v>
          </cell>
          <cell r="L7076" t="str">
            <v>NA</v>
          </cell>
          <cell r="M7076" t="str">
            <v>3XL</v>
          </cell>
          <cell r="N7076">
            <v>13.8</v>
          </cell>
          <cell r="O7076">
            <v>24.99</v>
          </cell>
          <cell r="P7076">
            <v>0.44777899999999998</v>
          </cell>
          <cell r="Q7076" t="str">
            <v>C. WONDER WO</v>
          </cell>
          <cell r="R7076" t="str">
            <v>03</v>
          </cell>
          <cell r="S7076" t="str">
            <v>E &amp; E CO LTD</v>
          </cell>
          <cell r="T7076" t="str">
            <v>444096</v>
          </cell>
          <cell r="U7076" t="str">
            <v>0</v>
          </cell>
          <cell r="V7076">
            <v>12</v>
          </cell>
        </row>
        <row r="7077">
          <cell r="C7077">
            <v>585301756</v>
          </cell>
          <cell r="E7077">
            <v>790216028</v>
          </cell>
          <cell r="F7077" t="str">
            <v>0008656942548</v>
          </cell>
          <cell r="G7077" t="str">
            <v>V-NECK TEE AND</v>
          </cell>
          <cell r="H7077" t="str">
            <v>C. Wonder Women\'s and Women\'s Plus V-Neck T-Shirt and Joggers Pajama Set, 2-Piece</v>
          </cell>
          <cell r="I7077" t="str">
            <v>C. WONDER WOMEN'S AN</v>
          </cell>
          <cell r="J7077" t="str">
            <v>ONLINE ONLY</v>
          </cell>
          <cell r="K7077">
            <v>187851749</v>
          </cell>
          <cell r="L7077" t="str">
            <v>NA</v>
          </cell>
          <cell r="M7077" t="str">
            <v>S</v>
          </cell>
          <cell r="N7077">
            <v>11</v>
          </cell>
          <cell r="O7077">
            <v>22.99</v>
          </cell>
          <cell r="P7077">
            <v>0.52153099999999997</v>
          </cell>
          <cell r="Q7077" t="str">
            <v>C. WONDER WO</v>
          </cell>
          <cell r="R7077" t="str">
            <v>03</v>
          </cell>
          <cell r="S7077" t="str">
            <v>E &amp; E CO LTD</v>
          </cell>
          <cell r="T7077" t="str">
            <v>444096</v>
          </cell>
          <cell r="U7077" t="str">
            <v>0</v>
          </cell>
          <cell r="V7077">
            <v>12</v>
          </cell>
        </row>
        <row r="7078">
          <cell r="C7078">
            <v>585301757</v>
          </cell>
          <cell r="E7078">
            <v>580245262</v>
          </cell>
          <cell r="F7078" t="str">
            <v>0008656942530</v>
          </cell>
          <cell r="G7078" t="str">
            <v>NOTCH COLLAR PJ</v>
          </cell>
          <cell r="H7078" t="str">
            <v>C. Wonder Women\'s and Women\'s Plus Notch Collar Pajama Set, 2-Piece</v>
          </cell>
          <cell r="I7078" t="str">
            <v>C. WONDER WOMEN'S AN</v>
          </cell>
          <cell r="J7078" t="str">
            <v>ONLINE ONLY</v>
          </cell>
          <cell r="K7078">
            <v>187851755</v>
          </cell>
          <cell r="L7078" t="str">
            <v>NA</v>
          </cell>
          <cell r="M7078" t="str">
            <v>S</v>
          </cell>
          <cell r="N7078">
            <v>12</v>
          </cell>
          <cell r="O7078">
            <v>24.99</v>
          </cell>
          <cell r="P7078">
            <v>0.51980800000000005</v>
          </cell>
          <cell r="Q7078" t="str">
            <v>C. WONDER WO</v>
          </cell>
          <cell r="R7078" t="str">
            <v>03</v>
          </cell>
          <cell r="S7078" t="str">
            <v>E &amp; E CO LTD</v>
          </cell>
          <cell r="T7078" t="str">
            <v>444096</v>
          </cell>
          <cell r="U7078" t="str">
            <v>0</v>
          </cell>
          <cell r="V7078">
            <v>12</v>
          </cell>
        </row>
        <row r="7079">
          <cell r="C7079">
            <v>585301758</v>
          </cell>
          <cell r="E7079">
            <v>875417360</v>
          </cell>
          <cell r="F7079" t="str">
            <v>0008656942529</v>
          </cell>
          <cell r="G7079" t="str">
            <v>NOTCH COLLAR PJ</v>
          </cell>
          <cell r="H7079" t="str">
            <v>C. Wonder Women\'s and Women\'s Plus Notch Collar Pajama Set, 2-Piece</v>
          </cell>
          <cell r="I7079" t="str">
            <v>C. WONDER WOMEN'S AN</v>
          </cell>
          <cell r="J7079" t="str">
            <v>ONLINE ONLY</v>
          </cell>
          <cell r="K7079">
            <v>187851759</v>
          </cell>
          <cell r="L7079" t="str">
            <v>NA</v>
          </cell>
          <cell r="M7079" t="str">
            <v>3XL</v>
          </cell>
          <cell r="N7079">
            <v>13.8</v>
          </cell>
          <cell r="O7079">
            <v>24.99</v>
          </cell>
          <cell r="P7079">
            <v>0.44777899999999998</v>
          </cell>
          <cell r="Q7079" t="str">
            <v>C. WONDER WO</v>
          </cell>
          <cell r="R7079" t="str">
            <v>03</v>
          </cell>
          <cell r="S7079" t="str">
            <v>E &amp; E CO LTD</v>
          </cell>
          <cell r="T7079" t="str">
            <v>444096</v>
          </cell>
          <cell r="U7079" t="str">
            <v>0</v>
          </cell>
          <cell r="V7079">
            <v>12</v>
          </cell>
        </row>
        <row r="7080">
          <cell r="C7080">
            <v>585301759</v>
          </cell>
          <cell r="E7080">
            <v>875964143</v>
          </cell>
          <cell r="F7080" t="str">
            <v>0008656942539</v>
          </cell>
          <cell r="G7080" t="str">
            <v>V-NECK TEE AND</v>
          </cell>
          <cell r="H7080" t="str">
            <v>C. Wonder Women\'s and Women\'s Plus V-Neck T-Shirt and Joggers Pajama Set, 2-Piece</v>
          </cell>
          <cell r="I7080" t="str">
            <v>C. WONDER WOMEN'S AN</v>
          </cell>
          <cell r="J7080" t="str">
            <v>ONLINE ONLY</v>
          </cell>
          <cell r="K7080">
            <v>187851752</v>
          </cell>
          <cell r="L7080" t="str">
            <v>NA</v>
          </cell>
          <cell r="M7080" t="str">
            <v>XL</v>
          </cell>
          <cell r="N7080">
            <v>11</v>
          </cell>
          <cell r="O7080">
            <v>22.99</v>
          </cell>
          <cell r="P7080">
            <v>0.52153099999999997</v>
          </cell>
          <cell r="Q7080" t="str">
            <v>C. WONDER WO</v>
          </cell>
          <cell r="R7080" t="str">
            <v>03</v>
          </cell>
          <cell r="S7080" t="str">
            <v>E &amp; E CO LTD</v>
          </cell>
          <cell r="T7080" t="str">
            <v>444096</v>
          </cell>
          <cell r="U7080" t="str">
            <v>0</v>
          </cell>
          <cell r="V7080">
            <v>12</v>
          </cell>
        </row>
        <row r="7081">
          <cell r="C7081">
            <v>585301760</v>
          </cell>
          <cell r="E7081">
            <v>973384950</v>
          </cell>
          <cell r="F7081" t="str">
            <v>0008656942540</v>
          </cell>
          <cell r="G7081" t="str">
            <v>V-NECK TEE AND</v>
          </cell>
          <cell r="H7081" t="str">
            <v>C. Wonder Women\'s and Women\'s Plus V-Neck T-Shirt and Joggers Pajama Set, 2-Piece</v>
          </cell>
          <cell r="I7081" t="str">
            <v>C. WONDER WOMEN'S AN</v>
          </cell>
          <cell r="J7081" t="str">
            <v>ONLINE ONLY</v>
          </cell>
          <cell r="K7081">
            <v>187851754</v>
          </cell>
          <cell r="L7081" t="str">
            <v>NA</v>
          </cell>
          <cell r="M7081" t="str">
            <v>2XL</v>
          </cell>
          <cell r="N7081">
            <v>12.65</v>
          </cell>
          <cell r="O7081">
            <v>22.99</v>
          </cell>
          <cell r="P7081">
            <v>0.44976100000000002</v>
          </cell>
          <cell r="Q7081" t="str">
            <v>C. WONDER WO</v>
          </cell>
          <cell r="R7081" t="str">
            <v>03</v>
          </cell>
          <cell r="S7081" t="str">
            <v>E &amp; E CO LTD</v>
          </cell>
          <cell r="T7081" t="str">
            <v>444096</v>
          </cell>
          <cell r="U7081" t="str">
            <v>0</v>
          </cell>
          <cell r="V7081">
            <v>12</v>
          </cell>
        </row>
        <row r="7082">
          <cell r="C7082">
            <v>585301761</v>
          </cell>
          <cell r="E7082">
            <v>640825740</v>
          </cell>
          <cell r="F7082" t="str">
            <v>0008656942561</v>
          </cell>
          <cell r="G7082" t="str">
            <v>NOTCH COLLAR SL</v>
          </cell>
          <cell r="H7082" t="str">
            <v>C. Wonder Women\'s and Women\'s Plus Notch Collar Pajama Sleepshirt</v>
          </cell>
          <cell r="I7082" t="str">
            <v>C. WONDER WOMEN'S AN</v>
          </cell>
          <cell r="J7082" t="str">
            <v>ONLINE ONLY</v>
          </cell>
          <cell r="K7082">
            <v>187851760</v>
          </cell>
          <cell r="L7082" t="str">
            <v>NA</v>
          </cell>
          <cell r="M7082" t="str">
            <v>2XL</v>
          </cell>
          <cell r="N7082">
            <v>10.7</v>
          </cell>
          <cell r="O7082">
            <v>19.989999999999998</v>
          </cell>
          <cell r="P7082">
            <v>0.46473199999999998</v>
          </cell>
          <cell r="Q7082" t="str">
            <v>C. WONDER WO</v>
          </cell>
          <cell r="R7082" t="str">
            <v>03</v>
          </cell>
          <cell r="S7082" t="str">
            <v>E &amp; E CO LTD</v>
          </cell>
          <cell r="T7082" t="str">
            <v>444096</v>
          </cell>
          <cell r="U7082" t="str">
            <v>0</v>
          </cell>
          <cell r="V7082">
            <v>12</v>
          </cell>
        </row>
        <row r="7083">
          <cell r="C7083">
            <v>585301762</v>
          </cell>
          <cell r="E7083">
            <v>489755365</v>
          </cell>
          <cell r="F7083" t="str">
            <v>0008656942560</v>
          </cell>
          <cell r="G7083" t="str">
            <v>NOTCH COLLAR SL</v>
          </cell>
          <cell r="H7083" t="str">
            <v>C. Wonder Women\'s and Women\'s Plus Notch Collar Pajama Sleepshirt</v>
          </cell>
          <cell r="I7083" t="str">
            <v>C. WONDER WOMEN'S AN</v>
          </cell>
          <cell r="J7083" t="str">
            <v>ONLINE ONLY</v>
          </cell>
          <cell r="K7083">
            <v>187851757</v>
          </cell>
          <cell r="L7083" t="str">
            <v>NA</v>
          </cell>
          <cell r="M7083" t="str">
            <v>XL</v>
          </cell>
          <cell r="N7083">
            <v>9.3000000000000007</v>
          </cell>
          <cell r="O7083">
            <v>19.989999999999998</v>
          </cell>
          <cell r="P7083">
            <v>0.53476699999999999</v>
          </cell>
          <cell r="Q7083" t="str">
            <v>C. WONDER WO</v>
          </cell>
          <cell r="R7083" t="str">
            <v>03</v>
          </cell>
          <cell r="S7083" t="str">
            <v>E &amp; E CO LTD</v>
          </cell>
          <cell r="T7083" t="str">
            <v>444096</v>
          </cell>
          <cell r="U7083" t="str">
            <v>0</v>
          </cell>
          <cell r="V7083">
            <v>12</v>
          </cell>
        </row>
        <row r="7084">
          <cell r="C7084">
            <v>585301763</v>
          </cell>
          <cell r="E7084">
            <v>599366910</v>
          </cell>
          <cell r="F7084" t="str">
            <v>0008656942583</v>
          </cell>
          <cell r="G7084" t="str">
            <v>EMOBOSSED ROBE_</v>
          </cell>
          <cell r="H7084" t="str">
            <v>C. Wonder Women\'s and Women\'s Plus Embossed Shawl Collar Robe</v>
          </cell>
          <cell r="I7084" t="str">
            <v>C. WONDER WOMEN'S AN</v>
          </cell>
          <cell r="J7084" t="str">
            <v>ONLINE ONLY</v>
          </cell>
          <cell r="K7084">
            <v>187851744</v>
          </cell>
          <cell r="L7084" t="str">
            <v>NA</v>
          </cell>
          <cell r="M7084" t="str">
            <v>L/XL</v>
          </cell>
          <cell r="N7084">
            <v>12.5</v>
          </cell>
          <cell r="O7084">
            <v>24.99</v>
          </cell>
          <cell r="P7084">
            <v>0.49980000000000002</v>
          </cell>
          <cell r="Q7084" t="str">
            <v>C. WONDER WO</v>
          </cell>
          <cell r="R7084" t="str">
            <v>03</v>
          </cell>
          <cell r="S7084" t="str">
            <v>E &amp; E CO LTD</v>
          </cell>
          <cell r="T7084" t="str">
            <v>444096</v>
          </cell>
          <cell r="U7084" t="str">
            <v>0</v>
          </cell>
          <cell r="V7084">
            <v>12</v>
          </cell>
        </row>
        <row r="7085">
          <cell r="C7085">
            <v>585301764</v>
          </cell>
          <cell r="E7085">
            <v>235002634</v>
          </cell>
          <cell r="F7085" t="str">
            <v>0008656942576</v>
          </cell>
          <cell r="G7085" t="str">
            <v>EMOBOSSED ROBE_</v>
          </cell>
          <cell r="H7085" t="str">
            <v>C. Wonder Women\'s and Women\'s Plus Embossed Shawl Collar Robe</v>
          </cell>
          <cell r="I7085" t="str">
            <v>C. WONDER WOMEN'S AN</v>
          </cell>
          <cell r="J7085" t="str">
            <v>ONLINE ONLY</v>
          </cell>
          <cell r="K7085">
            <v>187851758</v>
          </cell>
          <cell r="L7085" t="str">
            <v>NA</v>
          </cell>
          <cell r="M7085" t="str">
            <v>S/M</v>
          </cell>
          <cell r="N7085">
            <v>12.5</v>
          </cell>
          <cell r="O7085">
            <v>24.99</v>
          </cell>
          <cell r="P7085">
            <v>0.49980000000000002</v>
          </cell>
          <cell r="Q7085" t="str">
            <v>C. WONDER WO</v>
          </cell>
          <cell r="R7085" t="str">
            <v>03</v>
          </cell>
          <cell r="S7085" t="str">
            <v>E &amp; E CO LTD</v>
          </cell>
          <cell r="T7085" t="str">
            <v>444096</v>
          </cell>
          <cell r="U7085" t="str">
            <v>0</v>
          </cell>
          <cell r="V7085">
            <v>12</v>
          </cell>
        </row>
        <row r="7086">
          <cell r="C7086">
            <v>585301765</v>
          </cell>
          <cell r="E7086">
            <v>181353283</v>
          </cell>
          <cell r="F7086" t="str">
            <v>0008656942564</v>
          </cell>
          <cell r="G7086" t="str">
            <v>NOTCH COLLAR SL</v>
          </cell>
          <cell r="H7086" t="str">
            <v>C. Wonder Women\'s and Women\'s Plus Notch Collar Pajama Sleepshirt</v>
          </cell>
          <cell r="I7086" t="str">
            <v>C. WONDER WOMEN'S AN</v>
          </cell>
          <cell r="J7086" t="str">
            <v>ONLINE ONLY</v>
          </cell>
          <cell r="K7086">
            <v>187851762</v>
          </cell>
          <cell r="L7086" t="str">
            <v>NA</v>
          </cell>
          <cell r="M7086" t="str">
            <v>M</v>
          </cell>
          <cell r="N7086">
            <v>9.3000000000000007</v>
          </cell>
          <cell r="O7086">
            <v>19.989999999999998</v>
          </cell>
          <cell r="P7086">
            <v>0.53476699999999999</v>
          </cell>
          <cell r="Q7086" t="str">
            <v>C. WONDER WO</v>
          </cell>
          <cell r="R7086" t="str">
            <v>03</v>
          </cell>
          <cell r="S7086" t="str">
            <v>E &amp; E CO LTD</v>
          </cell>
          <cell r="T7086" t="str">
            <v>444096</v>
          </cell>
          <cell r="U7086" t="str">
            <v>0</v>
          </cell>
          <cell r="V7086">
            <v>12</v>
          </cell>
        </row>
        <row r="7087">
          <cell r="C7087">
            <v>585301766</v>
          </cell>
          <cell r="E7087">
            <v>690376573</v>
          </cell>
          <cell r="F7087" t="str">
            <v>0008656942584</v>
          </cell>
          <cell r="G7087" t="str">
            <v>EMOBOSSED ROBE_</v>
          </cell>
          <cell r="H7087" t="str">
            <v>C. Wonder Women\'s and Women\'s Plus Embossed Shawl Collar Robe</v>
          </cell>
          <cell r="I7087" t="str">
            <v>C. WONDER WOMEN'S AN</v>
          </cell>
          <cell r="J7087" t="str">
            <v>ONLINE ONLY</v>
          </cell>
          <cell r="K7087">
            <v>187851764</v>
          </cell>
          <cell r="L7087" t="str">
            <v>NA</v>
          </cell>
          <cell r="M7087" t="str">
            <v>2XL/3X</v>
          </cell>
          <cell r="N7087">
            <v>13.48</v>
          </cell>
          <cell r="O7087">
            <v>24.99</v>
          </cell>
          <cell r="P7087">
            <v>0.46058399999999999</v>
          </cell>
          <cell r="Q7087" t="str">
            <v>C. WONDER WO</v>
          </cell>
          <cell r="R7087" t="str">
            <v>03</v>
          </cell>
          <cell r="S7087" t="str">
            <v>E &amp; E CO LTD</v>
          </cell>
          <cell r="T7087" t="str">
            <v>444096</v>
          </cell>
          <cell r="U7087" t="str">
            <v>0</v>
          </cell>
          <cell r="V7087">
            <v>12</v>
          </cell>
        </row>
        <row r="7088">
          <cell r="C7088">
            <v>585301767</v>
          </cell>
          <cell r="E7088">
            <v>209012128</v>
          </cell>
          <cell r="F7088" t="str">
            <v>0008656942518</v>
          </cell>
          <cell r="G7088" t="str">
            <v>NOTCH COLLAR PJ</v>
          </cell>
          <cell r="H7088" t="str">
            <v>C. Wonder Women\'s and Women\'s Plus Notch Collar Pajama Set, 2-Piece</v>
          </cell>
          <cell r="I7088" t="str">
            <v>C. WONDER WOMEN'S AN</v>
          </cell>
          <cell r="J7088" t="str">
            <v>ONLINE ONLY</v>
          </cell>
          <cell r="K7088">
            <v>187851761</v>
          </cell>
          <cell r="L7088" t="str">
            <v>NA</v>
          </cell>
          <cell r="M7088" t="str">
            <v>S</v>
          </cell>
          <cell r="N7088">
            <v>12</v>
          </cell>
          <cell r="O7088">
            <v>24.99</v>
          </cell>
          <cell r="P7088">
            <v>0.51980800000000005</v>
          </cell>
          <cell r="Q7088" t="str">
            <v>C. WONDER WO</v>
          </cell>
          <cell r="R7088" t="str">
            <v>03</v>
          </cell>
          <cell r="S7088" t="str">
            <v>E &amp; E CO LTD</v>
          </cell>
          <cell r="T7088" t="str">
            <v>444096</v>
          </cell>
          <cell r="U7088" t="str">
            <v>0</v>
          </cell>
          <cell r="V7088">
            <v>12</v>
          </cell>
        </row>
        <row r="7089">
          <cell r="C7089">
            <v>585301768</v>
          </cell>
          <cell r="E7089">
            <v>790883381</v>
          </cell>
          <cell r="F7089" t="str">
            <v>0008656942553</v>
          </cell>
          <cell r="G7089" t="str">
            <v>V-NECK TEE AND</v>
          </cell>
          <cell r="H7089" t="str">
            <v>C. Wonder Women\'s and Women\'s Plus V-Neck T-Shirt and Joggers Pajama Set, 2-Piece</v>
          </cell>
          <cell r="I7089" t="str">
            <v>C. WONDER WOMEN'S AN</v>
          </cell>
          <cell r="J7089" t="str">
            <v>ONLINE ONLY</v>
          </cell>
          <cell r="K7089">
            <v>187851763</v>
          </cell>
          <cell r="L7089" t="str">
            <v>NA</v>
          </cell>
          <cell r="M7089" t="str">
            <v>3XL</v>
          </cell>
          <cell r="N7089">
            <v>12.65</v>
          </cell>
          <cell r="O7089">
            <v>22.99</v>
          </cell>
          <cell r="P7089">
            <v>0.44976100000000002</v>
          </cell>
          <cell r="Q7089" t="str">
            <v>C. WONDER WO</v>
          </cell>
          <cell r="R7089" t="str">
            <v>03</v>
          </cell>
          <cell r="S7089" t="str">
            <v>E &amp; E CO LTD</v>
          </cell>
          <cell r="T7089" t="str">
            <v>444096</v>
          </cell>
          <cell r="U7089" t="str">
            <v>0</v>
          </cell>
          <cell r="V7089">
            <v>12</v>
          </cell>
        </row>
        <row r="7090">
          <cell r="C7090">
            <v>585301769</v>
          </cell>
          <cell r="E7090">
            <v>298533456</v>
          </cell>
          <cell r="F7090" t="str">
            <v>0008656942546</v>
          </cell>
          <cell r="G7090" t="str">
            <v>V-NECK TEE AND</v>
          </cell>
          <cell r="H7090" t="str">
            <v>C. Wonder Women\'s and Women\'s Plus V-Neck T-Shirt and Joggers Pajama Set, 2-Piece</v>
          </cell>
          <cell r="I7090" t="str">
            <v>C. WONDER WOMEN'S AN</v>
          </cell>
          <cell r="J7090" t="str">
            <v>ONLINE ONLY</v>
          </cell>
          <cell r="K7090">
            <v>187851767</v>
          </cell>
          <cell r="L7090" t="str">
            <v>NA</v>
          </cell>
          <cell r="M7090" t="str">
            <v>2XL</v>
          </cell>
          <cell r="N7090">
            <v>12.65</v>
          </cell>
          <cell r="O7090">
            <v>22.99</v>
          </cell>
          <cell r="P7090">
            <v>0.44976100000000002</v>
          </cell>
          <cell r="Q7090" t="str">
            <v>C. WONDER WO</v>
          </cell>
          <cell r="R7090" t="str">
            <v>03</v>
          </cell>
          <cell r="S7090" t="str">
            <v>E &amp; E CO LTD</v>
          </cell>
          <cell r="T7090" t="str">
            <v>444096</v>
          </cell>
          <cell r="U7090" t="str">
            <v>0</v>
          </cell>
          <cell r="V7090">
            <v>12</v>
          </cell>
        </row>
        <row r="7091">
          <cell r="C7091">
            <v>585301770</v>
          </cell>
          <cell r="E7091">
            <v>524574968</v>
          </cell>
          <cell r="F7091" t="str">
            <v>0008656942575</v>
          </cell>
          <cell r="G7091" t="str">
            <v>NOTCH COLLAR SL</v>
          </cell>
          <cell r="H7091" t="str">
            <v>C. Wonder Women\'s and Women\'s Plus Notch Collar Pajama Sleepshirt</v>
          </cell>
          <cell r="I7091" t="str">
            <v>C. WONDER WOMEN'S AN</v>
          </cell>
          <cell r="J7091" t="str">
            <v>ONLINE ONLY</v>
          </cell>
          <cell r="K7091">
            <v>187851765</v>
          </cell>
          <cell r="L7091" t="str">
            <v>NA</v>
          </cell>
          <cell r="M7091" t="str">
            <v>3XL</v>
          </cell>
          <cell r="N7091">
            <v>10.7</v>
          </cell>
          <cell r="O7091">
            <v>19.989999999999998</v>
          </cell>
          <cell r="P7091">
            <v>0.46473199999999998</v>
          </cell>
          <cell r="Q7091" t="str">
            <v>C. WONDER WO</v>
          </cell>
          <cell r="R7091" t="str">
            <v>03</v>
          </cell>
          <cell r="S7091" t="str">
            <v>E &amp; E CO LTD</v>
          </cell>
          <cell r="T7091" t="str">
            <v>444096</v>
          </cell>
          <cell r="U7091" t="str">
            <v>0</v>
          </cell>
          <cell r="V7091">
            <v>12</v>
          </cell>
        </row>
        <row r="7092">
          <cell r="C7092">
            <v>585301771</v>
          </cell>
          <cell r="E7092">
            <v>572614720</v>
          </cell>
          <cell r="F7092" t="str">
            <v>0008656942524</v>
          </cell>
          <cell r="G7092" t="str">
            <v>NOTCH COLLAR PJ</v>
          </cell>
          <cell r="H7092" t="str">
            <v>C. Wonder Women\'s and Women\'s Plus Notch Collar Pajama Set, 2-Piece</v>
          </cell>
          <cell r="I7092" t="str">
            <v>C. WONDER WOMEN'S AN</v>
          </cell>
          <cell r="J7092" t="str">
            <v>ONLINE ONLY</v>
          </cell>
          <cell r="K7092">
            <v>187851766</v>
          </cell>
          <cell r="L7092" t="str">
            <v>NA</v>
          </cell>
          <cell r="M7092" t="str">
            <v>S</v>
          </cell>
          <cell r="N7092">
            <v>12</v>
          </cell>
          <cell r="O7092">
            <v>24.99</v>
          </cell>
          <cell r="P7092">
            <v>0.51980800000000005</v>
          </cell>
          <cell r="Q7092" t="str">
            <v>C. WONDER WO</v>
          </cell>
          <cell r="R7092" t="str">
            <v>03</v>
          </cell>
          <cell r="S7092" t="str">
            <v>E &amp; E CO LTD</v>
          </cell>
          <cell r="T7092" t="str">
            <v>444096</v>
          </cell>
          <cell r="U7092" t="str">
            <v>0</v>
          </cell>
          <cell r="V7092">
            <v>12</v>
          </cell>
        </row>
        <row r="7093">
          <cell r="C7093">
            <v>585301772</v>
          </cell>
          <cell r="E7093">
            <v>302221134</v>
          </cell>
          <cell r="F7093" t="str">
            <v>0008656942519</v>
          </cell>
          <cell r="G7093" t="str">
            <v>NOTCH COLLAR PJ</v>
          </cell>
          <cell r="H7093" t="str">
            <v>C. Wonder Women\'s and Women\'s Plus Notch Collar Pajama Set, 2-Piece</v>
          </cell>
          <cell r="I7093" t="str">
            <v>C. WONDER WOMEN'S AN</v>
          </cell>
          <cell r="J7093" t="str">
            <v>ONLINE ONLY</v>
          </cell>
          <cell r="K7093">
            <v>187851769</v>
          </cell>
          <cell r="L7093" t="str">
            <v>NA</v>
          </cell>
          <cell r="M7093" t="str">
            <v>M</v>
          </cell>
          <cell r="N7093">
            <v>12</v>
          </cell>
          <cell r="O7093">
            <v>24.99</v>
          </cell>
          <cell r="P7093">
            <v>0.51980800000000005</v>
          </cell>
          <cell r="Q7093" t="str">
            <v>C. WONDER WO</v>
          </cell>
          <cell r="R7093" t="str">
            <v>03</v>
          </cell>
          <cell r="S7093" t="str">
            <v>E &amp; E CO LTD</v>
          </cell>
          <cell r="T7093" t="str">
            <v>444096</v>
          </cell>
          <cell r="U7093" t="str">
            <v>0</v>
          </cell>
          <cell r="V7093">
            <v>12</v>
          </cell>
        </row>
        <row r="7094">
          <cell r="C7094">
            <v>585301773</v>
          </cell>
          <cell r="E7094">
            <v>494117347</v>
          </cell>
          <cell r="F7094" t="str">
            <v>0008656942577</v>
          </cell>
          <cell r="G7094" t="str">
            <v>EMOBOSSED ROBE_</v>
          </cell>
          <cell r="H7094" t="str">
            <v>C. Wonder Women\'s and Women\'s Plus Embossed Shawl Collar Robe</v>
          </cell>
          <cell r="I7094" t="str">
            <v>C. WONDER WOMEN'S AN</v>
          </cell>
          <cell r="J7094" t="str">
            <v>ONLINE ONLY</v>
          </cell>
          <cell r="K7094">
            <v>187851770</v>
          </cell>
          <cell r="L7094" t="str">
            <v>NA</v>
          </cell>
          <cell r="M7094" t="str">
            <v>L/XL</v>
          </cell>
          <cell r="N7094">
            <v>12.5</v>
          </cell>
          <cell r="O7094">
            <v>24.99</v>
          </cell>
          <cell r="P7094">
            <v>0.49980000000000002</v>
          </cell>
          <cell r="Q7094" t="str">
            <v>C. WONDER WO</v>
          </cell>
          <cell r="R7094" t="str">
            <v>03</v>
          </cell>
          <cell r="S7094" t="str">
            <v>E &amp; E CO LTD</v>
          </cell>
          <cell r="T7094" t="str">
            <v>444096</v>
          </cell>
          <cell r="U7094" t="str">
            <v>0</v>
          </cell>
          <cell r="V7094">
            <v>12</v>
          </cell>
        </row>
        <row r="7095">
          <cell r="C7095">
            <v>585301774</v>
          </cell>
          <cell r="E7095">
            <v>680727376</v>
          </cell>
          <cell r="F7095" t="str">
            <v>0008656942550</v>
          </cell>
          <cell r="G7095" t="str">
            <v>V-NECK TEE AND</v>
          </cell>
          <cell r="H7095" t="str">
            <v>C. Wonder Women\'s and Women\'s Plus V-Neck T-Shirt and Joggers Pajama Set, 2-Piece</v>
          </cell>
          <cell r="I7095" t="str">
            <v>C. WONDER WOMEN'S AN</v>
          </cell>
          <cell r="J7095" t="str">
            <v>ONLINE ONLY</v>
          </cell>
          <cell r="K7095">
            <v>187851771</v>
          </cell>
          <cell r="L7095" t="str">
            <v>NA</v>
          </cell>
          <cell r="M7095" t="str">
            <v>L</v>
          </cell>
          <cell r="N7095">
            <v>11</v>
          </cell>
          <cell r="O7095">
            <v>22.99</v>
          </cell>
          <cell r="P7095">
            <v>0.52153099999999997</v>
          </cell>
          <cell r="Q7095" t="str">
            <v>C. WONDER WO</v>
          </cell>
          <cell r="R7095" t="str">
            <v>03</v>
          </cell>
          <cell r="S7095" t="str">
            <v>E &amp; E CO LTD</v>
          </cell>
          <cell r="T7095" t="str">
            <v>444096</v>
          </cell>
          <cell r="U7095" t="str">
            <v>0</v>
          </cell>
          <cell r="V7095">
            <v>12</v>
          </cell>
        </row>
        <row r="7096">
          <cell r="C7096">
            <v>585301775</v>
          </cell>
          <cell r="E7096">
            <v>287909012</v>
          </cell>
          <cell r="F7096" t="str">
            <v>0008656942551</v>
          </cell>
          <cell r="G7096" t="str">
            <v>V-NECK TEE AND</v>
          </cell>
          <cell r="H7096" t="str">
            <v>C. Wonder Women\'s and Women\'s Plus V-Neck T-Shirt and Joggers Pajama Set, 2-Piece</v>
          </cell>
          <cell r="I7096" t="str">
            <v>C. WONDER WOMEN'S AN</v>
          </cell>
          <cell r="J7096" t="str">
            <v>ONLINE ONLY</v>
          </cell>
          <cell r="K7096">
            <v>187851773</v>
          </cell>
          <cell r="L7096" t="str">
            <v>NA</v>
          </cell>
          <cell r="M7096" t="str">
            <v>XL</v>
          </cell>
          <cell r="N7096">
            <v>11</v>
          </cell>
          <cell r="O7096">
            <v>22.99</v>
          </cell>
          <cell r="P7096">
            <v>0.52153099999999997</v>
          </cell>
          <cell r="Q7096" t="str">
            <v>C. WONDER WO</v>
          </cell>
          <cell r="R7096" t="str">
            <v>03</v>
          </cell>
          <cell r="S7096" t="str">
            <v>E &amp; E CO LTD</v>
          </cell>
          <cell r="T7096" t="str">
            <v>444096</v>
          </cell>
          <cell r="U7096" t="str">
            <v>0</v>
          </cell>
          <cell r="V7096">
            <v>12</v>
          </cell>
        </row>
        <row r="7097">
          <cell r="C7097">
            <v>585301776</v>
          </cell>
          <cell r="E7097">
            <v>889321614</v>
          </cell>
          <cell r="F7097" t="str">
            <v>0008656942521</v>
          </cell>
          <cell r="G7097" t="str">
            <v>NOTCH COLLAR PJ</v>
          </cell>
          <cell r="H7097" t="str">
            <v>C. Wonder Women\'s and Women\'s Plus Notch Collar Pajama Set, 2-Piece</v>
          </cell>
          <cell r="I7097" t="str">
            <v>C. WONDER WOMEN'S AN</v>
          </cell>
          <cell r="J7097" t="str">
            <v>ONLINE ONLY</v>
          </cell>
          <cell r="K7097">
            <v>187851772</v>
          </cell>
          <cell r="L7097" t="str">
            <v>NA</v>
          </cell>
          <cell r="M7097" t="str">
            <v>XL</v>
          </cell>
          <cell r="N7097">
            <v>12</v>
          </cell>
          <cell r="O7097">
            <v>24.99</v>
          </cell>
          <cell r="P7097">
            <v>0.51980800000000005</v>
          </cell>
          <cell r="Q7097" t="str">
            <v>C. WONDER WO</v>
          </cell>
          <cell r="R7097" t="str">
            <v>03</v>
          </cell>
          <cell r="S7097" t="str">
            <v>E &amp; E CO LTD</v>
          </cell>
          <cell r="T7097" t="str">
            <v>444096</v>
          </cell>
          <cell r="U7097" t="str">
            <v>0</v>
          </cell>
          <cell r="V7097">
            <v>12</v>
          </cell>
        </row>
        <row r="7098">
          <cell r="C7098">
            <v>585301777</v>
          </cell>
          <cell r="E7098">
            <v>379279138</v>
          </cell>
          <cell r="F7098" t="str">
            <v>0008656942526</v>
          </cell>
          <cell r="G7098" t="str">
            <v>NOTCH COLLAR PJ</v>
          </cell>
          <cell r="H7098" t="str">
            <v>C. Wonder Women\'s and Women\'s Plus Notch Collar Pajama Set, 2-Piece</v>
          </cell>
          <cell r="I7098" t="str">
            <v>C. WONDER WOMEN'S AN</v>
          </cell>
          <cell r="J7098" t="str">
            <v>ONLINE ONLY</v>
          </cell>
          <cell r="K7098">
            <v>187851775</v>
          </cell>
          <cell r="L7098" t="str">
            <v>NA</v>
          </cell>
          <cell r="M7098" t="str">
            <v>L</v>
          </cell>
          <cell r="N7098">
            <v>12</v>
          </cell>
          <cell r="O7098">
            <v>24.99</v>
          </cell>
          <cell r="P7098">
            <v>0.51980800000000005</v>
          </cell>
          <cell r="Q7098" t="str">
            <v>C. WONDER WO</v>
          </cell>
          <cell r="R7098" t="str">
            <v>03</v>
          </cell>
          <cell r="S7098" t="str">
            <v>E &amp; E CO LTD</v>
          </cell>
          <cell r="T7098" t="str">
            <v>444096</v>
          </cell>
          <cell r="U7098" t="str">
            <v>0</v>
          </cell>
          <cell r="V7098">
            <v>12</v>
          </cell>
        </row>
        <row r="7099">
          <cell r="C7099">
            <v>585301778</v>
          </cell>
          <cell r="E7099">
            <v>642152721</v>
          </cell>
          <cell r="F7099" t="str">
            <v>0008656942536</v>
          </cell>
          <cell r="G7099" t="str">
            <v>V-NECK TEE AND</v>
          </cell>
          <cell r="H7099" t="str">
            <v>C. Wonder Women\'s and Women\'s Plus V-Neck T-Shirt and Joggers Pajama Set, 2-Piece</v>
          </cell>
          <cell r="I7099" t="str">
            <v>C. WONDER WOMEN'S AN</v>
          </cell>
          <cell r="J7099" t="str">
            <v>ONLINE ONLY</v>
          </cell>
          <cell r="K7099">
            <v>187851777</v>
          </cell>
          <cell r="L7099" t="str">
            <v>NA</v>
          </cell>
          <cell r="M7099" t="str">
            <v>S</v>
          </cell>
          <cell r="N7099">
            <v>11</v>
          </cell>
          <cell r="O7099">
            <v>22.99</v>
          </cell>
          <cell r="P7099">
            <v>0.52153099999999997</v>
          </cell>
          <cell r="Q7099" t="str">
            <v>C. WONDER WO</v>
          </cell>
          <cell r="R7099" t="str">
            <v>03</v>
          </cell>
          <cell r="S7099" t="str">
            <v>E &amp; E CO LTD</v>
          </cell>
          <cell r="T7099" t="str">
            <v>444096</v>
          </cell>
          <cell r="U7099" t="str">
            <v>0</v>
          </cell>
          <cell r="V7099">
            <v>12</v>
          </cell>
        </row>
        <row r="7100">
          <cell r="C7100">
            <v>585301779</v>
          </cell>
          <cell r="E7100">
            <v>232152779</v>
          </cell>
          <cell r="F7100" t="str">
            <v>0008656942579</v>
          </cell>
          <cell r="G7100" t="str">
            <v>EMOBOSSED ROBE_</v>
          </cell>
          <cell r="H7100" t="str">
            <v>C. Wonder Women\'s and Women\'s Plus Embossed Shawl Collar Robe</v>
          </cell>
          <cell r="I7100" t="str">
            <v>C. WONDER WOMEN'S AN</v>
          </cell>
          <cell r="J7100" t="str">
            <v>ONLINE ONLY</v>
          </cell>
          <cell r="K7100">
            <v>187851776</v>
          </cell>
          <cell r="L7100" t="str">
            <v>NA</v>
          </cell>
          <cell r="M7100" t="str">
            <v>S/M</v>
          </cell>
          <cell r="N7100">
            <v>12.5</v>
          </cell>
          <cell r="O7100">
            <v>24.99</v>
          </cell>
          <cell r="P7100">
            <v>0.49980000000000002</v>
          </cell>
          <cell r="Q7100" t="str">
            <v>C. WONDER WO</v>
          </cell>
          <cell r="R7100" t="str">
            <v>03</v>
          </cell>
          <cell r="S7100" t="str">
            <v>E &amp; E CO LTD</v>
          </cell>
          <cell r="T7100" t="str">
            <v>444096</v>
          </cell>
          <cell r="U7100" t="str">
            <v>0</v>
          </cell>
          <cell r="V7100">
            <v>12</v>
          </cell>
        </row>
        <row r="7101">
          <cell r="C7101">
            <v>585301780</v>
          </cell>
          <cell r="E7101">
            <v>816423310</v>
          </cell>
          <cell r="F7101" t="str">
            <v>0008656942571</v>
          </cell>
          <cell r="G7101" t="str">
            <v>NOTCH COLLAR SL</v>
          </cell>
          <cell r="H7101" t="str">
            <v>C. Wonder Women\'s and Women\'s Plus Notch Collar Pajama Sleepshirt</v>
          </cell>
          <cell r="I7101" t="str">
            <v>C. WONDER WOMEN'S AN</v>
          </cell>
          <cell r="J7101" t="str">
            <v>ONLINE ONLY</v>
          </cell>
          <cell r="K7101">
            <v>187851779</v>
          </cell>
          <cell r="L7101" t="str">
            <v>NA</v>
          </cell>
          <cell r="M7101" t="str">
            <v>L</v>
          </cell>
          <cell r="N7101">
            <v>9.3000000000000007</v>
          </cell>
          <cell r="O7101">
            <v>19.989999999999998</v>
          </cell>
          <cell r="P7101">
            <v>0.53476699999999999</v>
          </cell>
          <cell r="Q7101" t="str">
            <v>C. WONDER WO</v>
          </cell>
          <cell r="R7101" t="str">
            <v>03</v>
          </cell>
          <cell r="S7101" t="str">
            <v>E &amp; E CO LTD</v>
          </cell>
          <cell r="T7101" t="str">
            <v>444096</v>
          </cell>
          <cell r="U7101" t="str">
            <v>0</v>
          </cell>
          <cell r="V7101">
            <v>12</v>
          </cell>
        </row>
        <row r="7102">
          <cell r="C7102">
            <v>585301781</v>
          </cell>
          <cell r="E7102">
            <v>838970179</v>
          </cell>
          <cell r="F7102" t="str">
            <v>0008656942567</v>
          </cell>
          <cell r="G7102" t="str">
            <v>NOTCH COLLAR SL</v>
          </cell>
          <cell r="H7102" t="str">
            <v>C. Wonder Women\'s and Women\'s Plus Notch Collar Pajama Sleepshirt</v>
          </cell>
          <cell r="I7102" t="str">
            <v>C. WONDER WOMEN'S AN</v>
          </cell>
          <cell r="J7102" t="str">
            <v>ONLINE ONLY</v>
          </cell>
          <cell r="K7102">
            <v>187851780</v>
          </cell>
          <cell r="L7102" t="str">
            <v>NA</v>
          </cell>
          <cell r="M7102" t="str">
            <v>2XL</v>
          </cell>
          <cell r="N7102">
            <v>10.7</v>
          </cell>
          <cell r="O7102">
            <v>19.989999999999998</v>
          </cell>
          <cell r="P7102">
            <v>0.46473199999999998</v>
          </cell>
          <cell r="Q7102" t="str">
            <v>C. WONDER WO</v>
          </cell>
          <cell r="R7102" t="str">
            <v>03</v>
          </cell>
          <cell r="S7102" t="str">
            <v>E &amp; E CO LTD</v>
          </cell>
          <cell r="T7102" t="str">
            <v>444096</v>
          </cell>
          <cell r="U7102" t="str">
            <v>0</v>
          </cell>
          <cell r="V7102">
            <v>12</v>
          </cell>
        </row>
        <row r="7103">
          <cell r="C7103">
            <v>585301782</v>
          </cell>
          <cell r="E7103">
            <v>254546012</v>
          </cell>
          <cell r="F7103" t="str">
            <v>0008656942580</v>
          </cell>
          <cell r="G7103" t="str">
            <v>EMOBOSSED ROBE_</v>
          </cell>
          <cell r="H7103" t="str">
            <v>C. Wonder Women\'s and Women\'s Plus Embossed Shawl Collar Robe</v>
          </cell>
          <cell r="I7103" t="str">
            <v>C. WONDER WOMEN'S AN</v>
          </cell>
          <cell r="J7103" t="str">
            <v>ONLINE ONLY</v>
          </cell>
          <cell r="K7103">
            <v>187851781</v>
          </cell>
          <cell r="L7103" t="str">
            <v>NA</v>
          </cell>
          <cell r="M7103" t="str">
            <v>L/XL</v>
          </cell>
          <cell r="N7103">
            <v>12.5</v>
          </cell>
          <cell r="O7103">
            <v>24.99</v>
          </cell>
          <cell r="P7103">
            <v>0.49980000000000002</v>
          </cell>
          <cell r="Q7103" t="str">
            <v>C. WONDER WO</v>
          </cell>
          <cell r="R7103" t="str">
            <v>03</v>
          </cell>
          <cell r="S7103" t="str">
            <v>E &amp; E CO LTD</v>
          </cell>
          <cell r="T7103" t="str">
            <v>444096</v>
          </cell>
          <cell r="U7103" t="str">
            <v>0</v>
          </cell>
          <cell r="V7103">
            <v>12</v>
          </cell>
        </row>
        <row r="7104">
          <cell r="C7104">
            <v>585301783</v>
          </cell>
          <cell r="E7104">
            <v>416320469</v>
          </cell>
          <cell r="F7104" t="str">
            <v>0008656942544</v>
          </cell>
          <cell r="G7104" t="str">
            <v>V-NECK TEE AND</v>
          </cell>
          <cell r="H7104" t="str">
            <v>C. Wonder Women\'s and Women\'s Plus V-Neck T-Shirt and Joggers Pajama Set, 2-Piece</v>
          </cell>
          <cell r="I7104" t="str">
            <v>C. WONDER WOMEN'S AN</v>
          </cell>
          <cell r="J7104" t="str">
            <v>ONLINE ONLY</v>
          </cell>
          <cell r="K7104">
            <v>187851778</v>
          </cell>
          <cell r="L7104" t="str">
            <v>NA</v>
          </cell>
          <cell r="M7104" t="str">
            <v>L</v>
          </cell>
          <cell r="N7104">
            <v>11</v>
          </cell>
          <cell r="O7104">
            <v>22.99</v>
          </cell>
          <cell r="P7104">
            <v>0.52153099999999997</v>
          </cell>
          <cell r="Q7104" t="str">
            <v>C. WONDER WO</v>
          </cell>
          <cell r="R7104" t="str">
            <v>03</v>
          </cell>
          <cell r="S7104" t="str">
            <v>E &amp; E CO LTD</v>
          </cell>
          <cell r="T7104" t="str">
            <v>444096</v>
          </cell>
          <cell r="U7104" t="str">
            <v>0</v>
          </cell>
          <cell r="V7104">
            <v>12</v>
          </cell>
        </row>
        <row r="7105">
          <cell r="C7105">
            <v>585301784</v>
          </cell>
          <cell r="E7105">
            <v>688542214</v>
          </cell>
          <cell r="F7105" t="str">
            <v>0008656942568</v>
          </cell>
          <cell r="G7105" t="str">
            <v>NOTCH COLLAR SL</v>
          </cell>
          <cell r="H7105" t="str">
            <v>C. Wonder Women\'s and Women\'s Plus Notch Collar Pajama Sleepshirt</v>
          </cell>
          <cell r="I7105" t="str">
            <v>C. WONDER WOMEN'S AN</v>
          </cell>
          <cell r="J7105" t="str">
            <v>ONLINE ONLY</v>
          </cell>
          <cell r="K7105">
            <v>187851782</v>
          </cell>
          <cell r="L7105" t="str">
            <v>NA</v>
          </cell>
          <cell r="M7105" t="str">
            <v>3XL</v>
          </cell>
          <cell r="N7105">
            <v>10.7</v>
          </cell>
          <cell r="O7105">
            <v>19.989999999999998</v>
          </cell>
          <cell r="P7105">
            <v>0.46473199999999998</v>
          </cell>
          <cell r="Q7105" t="str">
            <v>C. WONDER WO</v>
          </cell>
          <cell r="R7105" t="str">
            <v>03</v>
          </cell>
          <cell r="S7105" t="str">
            <v>E &amp; E CO LTD</v>
          </cell>
          <cell r="T7105" t="str">
            <v>444096</v>
          </cell>
          <cell r="U7105" t="str">
            <v>0</v>
          </cell>
          <cell r="V7105">
            <v>12</v>
          </cell>
        </row>
        <row r="7106">
          <cell r="C7106">
            <v>585301785</v>
          </cell>
          <cell r="E7106">
            <v>161518331</v>
          </cell>
          <cell r="F7106" t="str">
            <v>0008656942552</v>
          </cell>
          <cell r="G7106" t="str">
            <v>V-NECK TEE AND</v>
          </cell>
          <cell r="H7106" t="str">
            <v>C. Wonder Women\'s and Women\'s Plus V-Neck T-Shirt and Joggers Pajama Set, 2-Piece</v>
          </cell>
          <cell r="I7106" t="str">
            <v>C. WONDER WOMEN'S AN</v>
          </cell>
          <cell r="J7106" t="str">
            <v>ONLINE ONLY</v>
          </cell>
          <cell r="K7106">
            <v>187851783</v>
          </cell>
          <cell r="L7106" t="str">
            <v>NA</v>
          </cell>
          <cell r="M7106" t="str">
            <v>2XL</v>
          </cell>
          <cell r="N7106">
            <v>12.65</v>
          </cell>
          <cell r="O7106">
            <v>22.99</v>
          </cell>
          <cell r="P7106">
            <v>0.44976100000000002</v>
          </cell>
          <cell r="Q7106" t="str">
            <v>C. WONDER WO</v>
          </cell>
          <cell r="R7106" t="str">
            <v>03</v>
          </cell>
          <cell r="S7106" t="str">
            <v>E &amp; E CO LTD</v>
          </cell>
          <cell r="T7106" t="str">
            <v>444096</v>
          </cell>
          <cell r="U7106" t="str">
            <v>0</v>
          </cell>
          <cell r="V7106">
            <v>12</v>
          </cell>
        </row>
        <row r="7107">
          <cell r="C7107">
            <v>585301786</v>
          </cell>
          <cell r="E7107">
            <v>710389320</v>
          </cell>
          <cell r="F7107" t="str">
            <v>0008656942570</v>
          </cell>
          <cell r="G7107" t="str">
            <v>NOTCH COLLAR SL</v>
          </cell>
          <cell r="H7107" t="str">
            <v>C. Wonder Women\'s and Women\'s Plus Notch Collar Pajama Sleepshirt</v>
          </cell>
          <cell r="I7107" t="str">
            <v>C. WONDER WOMEN'S AN</v>
          </cell>
          <cell r="J7107" t="str">
            <v>ONLINE ONLY</v>
          </cell>
          <cell r="K7107">
            <v>187851784</v>
          </cell>
          <cell r="L7107" t="str">
            <v>NA</v>
          </cell>
          <cell r="M7107" t="str">
            <v>M</v>
          </cell>
          <cell r="N7107">
            <v>9.3000000000000007</v>
          </cell>
          <cell r="O7107">
            <v>19.989999999999998</v>
          </cell>
          <cell r="P7107">
            <v>0.53476699999999999</v>
          </cell>
          <cell r="Q7107" t="str">
            <v>C. WONDER WO</v>
          </cell>
          <cell r="R7107" t="str">
            <v>03</v>
          </cell>
          <cell r="S7107" t="str">
            <v>E &amp; E CO LTD</v>
          </cell>
          <cell r="T7107" t="str">
            <v>444096</v>
          </cell>
          <cell r="U7107" t="str">
            <v>0</v>
          </cell>
          <cell r="V7107">
            <v>12</v>
          </cell>
        </row>
        <row r="7108">
          <cell r="C7108">
            <v>585301787</v>
          </cell>
          <cell r="E7108">
            <v>725032729</v>
          </cell>
          <cell r="F7108" t="str">
            <v>0008656942537</v>
          </cell>
          <cell r="G7108" t="str">
            <v>V-NECK TEE AND</v>
          </cell>
          <cell r="H7108" t="str">
            <v>C. Wonder Women\'s and Women\'s Plus V-Neck T-Shirt and Joggers Pajama Set, 2-Piece</v>
          </cell>
          <cell r="I7108" t="str">
            <v>C. WONDER WOMEN'S AN</v>
          </cell>
          <cell r="J7108" t="str">
            <v>ONLINE ONLY</v>
          </cell>
          <cell r="K7108">
            <v>187851785</v>
          </cell>
          <cell r="L7108" t="str">
            <v>NA</v>
          </cell>
          <cell r="M7108" t="str">
            <v>M</v>
          </cell>
          <cell r="N7108">
            <v>11</v>
          </cell>
          <cell r="O7108">
            <v>22.99</v>
          </cell>
          <cell r="P7108">
            <v>0.52153099999999997</v>
          </cell>
          <cell r="Q7108" t="str">
            <v>C. WONDER WO</v>
          </cell>
          <cell r="R7108" t="str">
            <v>03</v>
          </cell>
          <cell r="S7108" t="str">
            <v>E &amp; E CO LTD</v>
          </cell>
          <cell r="T7108" t="str">
            <v>444096</v>
          </cell>
          <cell r="U7108" t="str">
            <v>0</v>
          </cell>
          <cell r="V7108">
            <v>12</v>
          </cell>
        </row>
        <row r="7109">
          <cell r="C7109">
            <v>585301788</v>
          </cell>
          <cell r="E7109">
            <v>824264490</v>
          </cell>
          <cell r="F7109" t="str">
            <v>0008656942558</v>
          </cell>
          <cell r="G7109" t="str">
            <v>NOTCH COLLAR SL</v>
          </cell>
          <cell r="H7109" t="str">
            <v>C. Wonder Women\'s and Women\'s Plus Notch Collar Pajama Sleepshirt</v>
          </cell>
          <cell r="I7109" t="str">
            <v>C. WONDER WOMEN'S AN</v>
          </cell>
          <cell r="J7109" t="str">
            <v>ONLINE ONLY</v>
          </cell>
          <cell r="K7109">
            <v>187851787</v>
          </cell>
          <cell r="L7109" t="str">
            <v>NA</v>
          </cell>
          <cell r="M7109" t="str">
            <v>L</v>
          </cell>
          <cell r="N7109">
            <v>9.3000000000000007</v>
          </cell>
          <cell r="O7109">
            <v>19.989999999999998</v>
          </cell>
          <cell r="P7109">
            <v>0.53476699999999999</v>
          </cell>
          <cell r="Q7109" t="str">
            <v>C. WONDER WO</v>
          </cell>
          <cell r="R7109" t="str">
            <v>03</v>
          </cell>
          <cell r="S7109" t="str">
            <v>E &amp; E CO LTD</v>
          </cell>
          <cell r="T7109" t="str">
            <v>444096</v>
          </cell>
          <cell r="U7109" t="str">
            <v>0</v>
          </cell>
          <cell r="V7109">
            <v>12</v>
          </cell>
        </row>
        <row r="7110">
          <cell r="C7110">
            <v>585301789</v>
          </cell>
          <cell r="E7110">
            <v>238936995</v>
          </cell>
          <cell r="F7110" t="str">
            <v>0008656942573</v>
          </cell>
          <cell r="G7110" t="str">
            <v>NOTCH COLLAR SL</v>
          </cell>
          <cell r="H7110" t="str">
            <v>C. Wonder Women\'s and Women\'s Plus Notch Collar Pajama Sleepshirt</v>
          </cell>
          <cell r="I7110" t="str">
            <v>C. WONDER WOMEN'S AN</v>
          </cell>
          <cell r="J7110" t="str">
            <v>ONLINE ONLY</v>
          </cell>
          <cell r="K7110">
            <v>187851786</v>
          </cell>
          <cell r="L7110" t="str">
            <v>NA</v>
          </cell>
          <cell r="M7110" t="str">
            <v>XL</v>
          </cell>
          <cell r="N7110">
            <v>9.3000000000000007</v>
          </cell>
          <cell r="O7110">
            <v>19.989999999999998</v>
          </cell>
          <cell r="P7110">
            <v>0.53476699999999999</v>
          </cell>
          <cell r="Q7110" t="str">
            <v>C. WONDER WO</v>
          </cell>
          <cell r="R7110" t="str">
            <v>03</v>
          </cell>
          <cell r="S7110" t="str">
            <v>E &amp; E CO LTD</v>
          </cell>
          <cell r="T7110" t="str">
            <v>444096</v>
          </cell>
          <cell r="U7110" t="str">
            <v>0</v>
          </cell>
          <cell r="V7110">
            <v>12</v>
          </cell>
        </row>
        <row r="7111">
          <cell r="C7111">
            <v>585301870</v>
          </cell>
          <cell r="E7111">
            <v>949077695</v>
          </cell>
          <cell r="F7111" t="str">
            <v>0008656942554</v>
          </cell>
          <cell r="G7111" t="str">
            <v>NOTCH COLLAR SL</v>
          </cell>
          <cell r="H7111" t="str">
            <v>C. Wonder Women\'s and Women\'s Plus Notch Collar Pajama Sleepshirt</v>
          </cell>
          <cell r="I7111" t="str">
            <v>C. WONDER WOMEN'S AN</v>
          </cell>
          <cell r="J7111" t="str">
            <v>ONLINE ONLY</v>
          </cell>
          <cell r="K7111">
            <v>187852144</v>
          </cell>
          <cell r="L7111" t="str">
            <v>NA</v>
          </cell>
          <cell r="M7111" t="str">
            <v>S</v>
          </cell>
          <cell r="N7111">
            <v>9.3000000000000007</v>
          </cell>
          <cell r="O7111">
            <v>19.989999999999998</v>
          </cell>
          <cell r="P7111">
            <v>0.53476699999999999</v>
          </cell>
          <cell r="Q7111" t="str">
            <v>C. WONDER WO</v>
          </cell>
          <cell r="R7111" t="str">
            <v>03</v>
          </cell>
          <cell r="S7111" t="str">
            <v>E &amp; E CO LTD</v>
          </cell>
          <cell r="T7111" t="str">
            <v>444096</v>
          </cell>
          <cell r="U7111" t="str">
            <v>0</v>
          </cell>
          <cell r="V7111">
            <v>12</v>
          </cell>
        </row>
        <row r="7112">
          <cell r="C7112">
            <v>586089633</v>
          </cell>
          <cell r="E7112">
            <v>761252963</v>
          </cell>
          <cell r="F7112" t="str">
            <v>0008656945204</v>
          </cell>
          <cell r="G7112" t="str">
            <v>CW02-120</v>
          </cell>
          <cell r="H7112" t="str">
            <v>C. Wonder Women\'s and Women\'s Plus Notch Collar PJ Set</v>
          </cell>
          <cell r="I7112" t="str">
            <v>WOMENS AND WOMENS</v>
          </cell>
          <cell r="J7112" t="str">
            <v>ONLINE ONLY</v>
          </cell>
          <cell r="K7112">
            <v>194709105</v>
          </cell>
          <cell r="L7112" t="str">
            <v>NA</v>
          </cell>
          <cell r="M7112" t="str">
            <v>L</v>
          </cell>
          <cell r="N7112">
            <v>12</v>
          </cell>
          <cell r="O7112">
            <v>24.99</v>
          </cell>
          <cell r="P7112">
            <v>0.51980800000000005</v>
          </cell>
          <cell r="Q7112" t="str">
            <v>WOMENS AND</v>
          </cell>
          <cell r="R7112" t="str">
            <v>03</v>
          </cell>
          <cell r="S7112" t="str">
            <v>E &amp; E CO LTD</v>
          </cell>
          <cell r="T7112" t="str">
            <v>444096</v>
          </cell>
          <cell r="U7112" t="str">
            <v>0</v>
          </cell>
          <cell r="V7112">
            <v>12</v>
          </cell>
        </row>
        <row r="7113">
          <cell r="C7113">
            <v>586089634</v>
          </cell>
          <cell r="E7113">
            <v>835508268</v>
          </cell>
          <cell r="F7113" t="str">
            <v>0008656945210</v>
          </cell>
          <cell r="G7113" t="str">
            <v>CW02-126</v>
          </cell>
          <cell r="H7113" t="str">
            <v>C. Wonder Women\'s and Women\'s Plus Notch Collar PJ Set</v>
          </cell>
          <cell r="I7113" t="str">
            <v>WOMENS AND WOMENS</v>
          </cell>
          <cell r="J7113" t="str">
            <v>ONLINE ONLY</v>
          </cell>
          <cell r="K7113">
            <v>194709107</v>
          </cell>
          <cell r="L7113" t="str">
            <v>NA</v>
          </cell>
          <cell r="M7113" t="str">
            <v>L</v>
          </cell>
          <cell r="N7113">
            <v>12</v>
          </cell>
          <cell r="O7113">
            <v>24.99</v>
          </cell>
          <cell r="P7113">
            <v>0.51980800000000005</v>
          </cell>
          <cell r="Q7113" t="str">
            <v>WOMENS AND</v>
          </cell>
          <cell r="R7113" t="str">
            <v>03</v>
          </cell>
          <cell r="S7113" t="str">
            <v>E &amp; E CO LTD</v>
          </cell>
          <cell r="T7113" t="str">
            <v>444096</v>
          </cell>
          <cell r="U7113" t="str">
            <v>0</v>
          </cell>
          <cell r="V7113">
            <v>12</v>
          </cell>
        </row>
        <row r="7114">
          <cell r="C7114">
            <v>586089635</v>
          </cell>
          <cell r="E7114">
            <v>226496596</v>
          </cell>
          <cell r="F7114" t="str">
            <v>0008656945217</v>
          </cell>
          <cell r="G7114" t="str">
            <v>CW02-133</v>
          </cell>
          <cell r="H7114" t="str">
            <v>C. Wonder Women\'s and Women\'s Plus Notch Collar PJ Set</v>
          </cell>
          <cell r="I7114" t="str">
            <v>WOMENS AND WOMENS</v>
          </cell>
          <cell r="J7114" t="str">
            <v>ONLINE ONLY</v>
          </cell>
          <cell r="K7114">
            <v>194709109</v>
          </cell>
          <cell r="L7114" t="str">
            <v>NA</v>
          </cell>
          <cell r="M7114" t="str">
            <v>XL</v>
          </cell>
          <cell r="N7114">
            <v>12</v>
          </cell>
          <cell r="O7114">
            <v>24.99</v>
          </cell>
          <cell r="P7114">
            <v>0.51980800000000005</v>
          </cell>
          <cell r="Q7114" t="str">
            <v>WOMENS AND</v>
          </cell>
          <cell r="R7114" t="str">
            <v>03</v>
          </cell>
          <cell r="S7114" t="str">
            <v>E &amp; E CO LTD</v>
          </cell>
          <cell r="T7114" t="str">
            <v>444096</v>
          </cell>
          <cell r="U7114" t="str">
            <v>0</v>
          </cell>
          <cell r="V7114">
            <v>12</v>
          </cell>
        </row>
        <row r="7115">
          <cell r="C7115">
            <v>586089636</v>
          </cell>
          <cell r="E7115">
            <v>866280746</v>
          </cell>
          <cell r="F7115" t="str">
            <v>0008656945216</v>
          </cell>
          <cell r="G7115" t="str">
            <v>CW02-132</v>
          </cell>
          <cell r="H7115" t="str">
            <v>C. Wonder Women\'s and Women\'s Plus Notch Collar PJ Set</v>
          </cell>
          <cell r="I7115" t="str">
            <v>WOMENS AND WOMENS</v>
          </cell>
          <cell r="J7115" t="str">
            <v>ONLINE ONLY</v>
          </cell>
          <cell r="K7115">
            <v>194709106</v>
          </cell>
          <cell r="L7115" t="str">
            <v>NA</v>
          </cell>
          <cell r="M7115" t="str">
            <v>L</v>
          </cell>
          <cell r="N7115">
            <v>12</v>
          </cell>
          <cell r="O7115">
            <v>24.99</v>
          </cell>
          <cell r="P7115">
            <v>0.51980800000000005</v>
          </cell>
          <cell r="Q7115" t="str">
            <v>WOMENS AND</v>
          </cell>
          <cell r="R7115" t="str">
            <v>03</v>
          </cell>
          <cell r="S7115" t="str">
            <v>E &amp; E CO LTD</v>
          </cell>
          <cell r="T7115" t="str">
            <v>444096</v>
          </cell>
          <cell r="U7115" t="str">
            <v>0</v>
          </cell>
          <cell r="V7115">
            <v>12</v>
          </cell>
        </row>
        <row r="7116">
          <cell r="C7116">
            <v>586089637</v>
          </cell>
          <cell r="E7116">
            <v>763615035</v>
          </cell>
          <cell r="F7116" t="str">
            <v>0008656945213</v>
          </cell>
          <cell r="G7116" t="str">
            <v>CW02-129</v>
          </cell>
          <cell r="H7116" t="str">
            <v>C. Wonder Women\'s and Women\'s Plus Notch Collar PJ Set</v>
          </cell>
          <cell r="I7116" t="str">
            <v>WOMENS AND WOMENS</v>
          </cell>
          <cell r="J7116" t="str">
            <v>ONLINE ONLY</v>
          </cell>
          <cell r="K7116">
            <v>194709108</v>
          </cell>
          <cell r="L7116" t="str">
            <v>NA</v>
          </cell>
          <cell r="M7116" t="str">
            <v>3X</v>
          </cell>
          <cell r="N7116">
            <v>13.8</v>
          </cell>
          <cell r="O7116">
            <v>24.99</v>
          </cell>
          <cell r="P7116">
            <v>0.44777899999999998</v>
          </cell>
          <cell r="Q7116" t="str">
            <v>WOMENS AND</v>
          </cell>
          <cell r="R7116" t="str">
            <v>03</v>
          </cell>
          <cell r="S7116" t="str">
            <v>E &amp; E CO LTD</v>
          </cell>
          <cell r="T7116" t="str">
            <v>444096</v>
          </cell>
          <cell r="U7116" t="str">
            <v>0</v>
          </cell>
          <cell r="V7116">
            <v>12</v>
          </cell>
        </row>
        <row r="7117">
          <cell r="C7117">
            <v>586089638</v>
          </cell>
          <cell r="E7117">
            <v>496230320</v>
          </cell>
          <cell r="F7117" t="str">
            <v>0008656945205</v>
          </cell>
          <cell r="G7117" t="str">
            <v>CW02-121</v>
          </cell>
          <cell r="H7117" t="str">
            <v>C. Wonder Women\'s and Women\'s Plus Notch Collar PJ Set</v>
          </cell>
          <cell r="I7117" t="str">
            <v>WOMENS AND WOMENS</v>
          </cell>
          <cell r="J7117" t="str">
            <v>ONLINE ONLY</v>
          </cell>
          <cell r="K7117">
            <v>194709110</v>
          </cell>
          <cell r="L7117" t="str">
            <v>NA</v>
          </cell>
          <cell r="M7117" t="str">
            <v>XL</v>
          </cell>
          <cell r="N7117">
            <v>12</v>
          </cell>
          <cell r="O7117">
            <v>24.99</v>
          </cell>
          <cell r="P7117">
            <v>0.51980800000000005</v>
          </cell>
          <cell r="Q7117" t="str">
            <v>WOMENS AND</v>
          </cell>
          <cell r="R7117" t="str">
            <v>03</v>
          </cell>
          <cell r="S7117" t="str">
            <v>E &amp; E CO LTD</v>
          </cell>
          <cell r="T7117" t="str">
            <v>444096</v>
          </cell>
          <cell r="U7117" t="str">
            <v>0</v>
          </cell>
          <cell r="V7117">
            <v>12</v>
          </cell>
        </row>
        <row r="7118">
          <cell r="C7118">
            <v>586089639</v>
          </cell>
          <cell r="E7118">
            <v>924204068</v>
          </cell>
          <cell r="F7118" t="str">
            <v>0008656945203</v>
          </cell>
          <cell r="G7118" t="str">
            <v>CW02-119</v>
          </cell>
          <cell r="H7118" t="str">
            <v>C. Wonder Women\'s and Women\'s Plus Notch Collar PJ Set</v>
          </cell>
          <cell r="I7118" t="str">
            <v>WOMENS AND WOMENS</v>
          </cell>
          <cell r="J7118" t="str">
            <v>ONLINE ONLY</v>
          </cell>
          <cell r="K7118">
            <v>194709111</v>
          </cell>
          <cell r="L7118" t="str">
            <v>NA</v>
          </cell>
          <cell r="M7118" t="str">
            <v>M</v>
          </cell>
          <cell r="N7118">
            <v>12</v>
          </cell>
          <cell r="O7118">
            <v>24.99</v>
          </cell>
          <cell r="P7118">
            <v>0.51980800000000005</v>
          </cell>
          <cell r="Q7118" t="str">
            <v>WOMENS AND</v>
          </cell>
          <cell r="R7118" t="str">
            <v>03</v>
          </cell>
          <cell r="S7118" t="str">
            <v>E &amp; E CO LTD</v>
          </cell>
          <cell r="T7118" t="str">
            <v>444096</v>
          </cell>
          <cell r="U7118" t="str">
            <v>0</v>
          </cell>
          <cell r="V7118">
            <v>12</v>
          </cell>
        </row>
        <row r="7119">
          <cell r="C7119">
            <v>586089640</v>
          </cell>
          <cell r="E7119">
            <v>285697580</v>
          </cell>
          <cell r="F7119" t="str">
            <v>0008656945208</v>
          </cell>
          <cell r="G7119" t="str">
            <v>CW02-124</v>
          </cell>
          <cell r="H7119" t="str">
            <v>C. Wonder Women\'s and Women\'s Plus Notch Collar PJ Set</v>
          </cell>
          <cell r="I7119" t="str">
            <v>WOMENS AND WOMENS</v>
          </cell>
          <cell r="J7119" t="str">
            <v>ONLINE ONLY</v>
          </cell>
          <cell r="K7119">
            <v>194709113</v>
          </cell>
          <cell r="L7119" t="str">
            <v>NA</v>
          </cell>
          <cell r="M7119" t="str">
            <v>S</v>
          </cell>
          <cell r="N7119">
            <v>12</v>
          </cell>
          <cell r="O7119">
            <v>24.99</v>
          </cell>
          <cell r="P7119">
            <v>0.51980800000000005</v>
          </cell>
          <cell r="Q7119" t="str">
            <v>WOMENS AND</v>
          </cell>
          <cell r="R7119" t="str">
            <v>03</v>
          </cell>
          <cell r="S7119" t="str">
            <v>E &amp; E CO LTD</v>
          </cell>
          <cell r="T7119" t="str">
            <v>444096</v>
          </cell>
          <cell r="U7119" t="str">
            <v>0</v>
          </cell>
          <cell r="V7119">
            <v>12</v>
          </cell>
        </row>
        <row r="7120">
          <cell r="C7120">
            <v>586089641</v>
          </cell>
          <cell r="E7120">
            <v>671861051</v>
          </cell>
          <cell r="F7120" t="str">
            <v>0008656945207</v>
          </cell>
          <cell r="G7120" t="str">
            <v>CW02-123</v>
          </cell>
          <cell r="H7120" t="str">
            <v>C. Wonder Women\'s and Women\'s Plus Notch Collar PJ Set</v>
          </cell>
          <cell r="I7120" t="str">
            <v>WOMENS AND WOMENS</v>
          </cell>
          <cell r="J7120" t="str">
            <v>ONLINE ONLY</v>
          </cell>
          <cell r="K7120">
            <v>194709112</v>
          </cell>
          <cell r="L7120" t="str">
            <v>NA</v>
          </cell>
          <cell r="M7120" t="str">
            <v>3X</v>
          </cell>
          <cell r="N7120">
            <v>13.8</v>
          </cell>
          <cell r="O7120">
            <v>24.99</v>
          </cell>
          <cell r="P7120">
            <v>0.44777899999999998</v>
          </cell>
          <cell r="Q7120" t="str">
            <v>WOMENS AND</v>
          </cell>
          <cell r="R7120" t="str">
            <v>03</v>
          </cell>
          <cell r="S7120" t="str">
            <v>E &amp; E CO LTD</v>
          </cell>
          <cell r="T7120" t="str">
            <v>444096</v>
          </cell>
          <cell r="U7120" t="str">
            <v>0</v>
          </cell>
          <cell r="V7120">
            <v>12</v>
          </cell>
        </row>
        <row r="7121">
          <cell r="C7121">
            <v>586089642</v>
          </cell>
          <cell r="E7121">
            <v>793354652</v>
          </cell>
          <cell r="F7121" t="str">
            <v>0008656945209</v>
          </cell>
          <cell r="G7121" t="str">
            <v>CW02-125</v>
          </cell>
          <cell r="H7121" t="str">
            <v>C. Wonder Women\'s and Women\'s Plus Notch Collar PJ Set</v>
          </cell>
          <cell r="I7121" t="str">
            <v>WOMENS AND WOMENS</v>
          </cell>
          <cell r="J7121" t="str">
            <v>ONLINE ONLY</v>
          </cell>
          <cell r="K7121">
            <v>194709114</v>
          </cell>
          <cell r="L7121" t="str">
            <v>NA</v>
          </cell>
          <cell r="M7121" t="str">
            <v>M</v>
          </cell>
          <cell r="N7121">
            <v>12</v>
          </cell>
          <cell r="O7121">
            <v>24.99</v>
          </cell>
          <cell r="P7121">
            <v>0.51980800000000005</v>
          </cell>
          <cell r="Q7121" t="str">
            <v>WOMENS AND</v>
          </cell>
          <cell r="R7121" t="str">
            <v>03</v>
          </cell>
          <cell r="S7121" t="str">
            <v>E &amp; E CO LTD</v>
          </cell>
          <cell r="T7121" t="str">
            <v>444096</v>
          </cell>
          <cell r="U7121" t="str">
            <v>0</v>
          </cell>
          <cell r="V7121">
            <v>12</v>
          </cell>
        </row>
        <row r="7122">
          <cell r="C7122">
            <v>586089643</v>
          </cell>
          <cell r="E7122">
            <v>590638601</v>
          </cell>
          <cell r="F7122" t="str">
            <v>0008656945206</v>
          </cell>
          <cell r="G7122" t="str">
            <v>CW02-122</v>
          </cell>
          <cell r="H7122" t="str">
            <v>C. Wonder Women\'s and Women\'s Plus Notch Collar PJ Set</v>
          </cell>
          <cell r="I7122" t="str">
            <v>WOMENS AND WOMENS</v>
          </cell>
          <cell r="J7122" t="str">
            <v>ONLINE ONLY</v>
          </cell>
          <cell r="K7122">
            <v>194709115</v>
          </cell>
          <cell r="L7122" t="str">
            <v>NA</v>
          </cell>
          <cell r="M7122" t="str">
            <v>2X</v>
          </cell>
          <cell r="N7122">
            <v>13.8</v>
          </cell>
          <cell r="O7122">
            <v>24.99</v>
          </cell>
          <cell r="P7122">
            <v>0.44777899999999998</v>
          </cell>
          <cell r="Q7122" t="str">
            <v>WOMENS AND</v>
          </cell>
          <cell r="R7122" t="str">
            <v>03</v>
          </cell>
          <cell r="S7122" t="str">
            <v>E &amp; E CO LTD</v>
          </cell>
          <cell r="T7122" t="str">
            <v>444096</v>
          </cell>
          <cell r="U7122" t="str">
            <v>0</v>
          </cell>
          <cell r="V7122">
            <v>12</v>
          </cell>
        </row>
        <row r="7123">
          <cell r="C7123">
            <v>586089644</v>
          </cell>
          <cell r="E7123">
            <v>506598838</v>
          </cell>
          <cell r="F7123" t="str">
            <v>0008656945215</v>
          </cell>
          <cell r="G7123" t="str">
            <v>CW02-131</v>
          </cell>
          <cell r="H7123" t="str">
            <v>C. Wonder Women\'s and Women\'s Plus Notch Collar PJ Set</v>
          </cell>
          <cell r="I7123" t="str">
            <v>WOMENS AND WOMENS</v>
          </cell>
          <cell r="J7123" t="str">
            <v>ONLINE ONLY</v>
          </cell>
          <cell r="K7123">
            <v>194709117</v>
          </cell>
          <cell r="L7123" t="str">
            <v>NA</v>
          </cell>
          <cell r="M7123" t="str">
            <v>M</v>
          </cell>
          <cell r="N7123">
            <v>12</v>
          </cell>
          <cell r="O7123">
            <v>24.99</v>
          </cell>
          <cell r="P7123">
            <v>0.51980800000000005</v>
          </cell>
          <cell r="Q7123" t="str">
            <v>WOMENS AND</v>
          </cell>
          <cell r="R7123" t="str">
            <v>03</v>
          </cell>
          <cell r="S7123" t="str">
            <v>E &amp; E CO LTD</v>
          </cell>
          <cell r="T7123" t="str">
            <v>444096</v>
          </cell>
          <cell r="U7123" t="str">
            <v>0</v>
          </cell>
          <cell r="V7123">
            <v>12</v>
          </cell>
        </row>
        <row r="7124">
          <cell r="C7124">
            <v>586089645</v>
          </cell>
          <cell r="E7124">
            <v>286720207</v>
          </cell>
          <cell r="F7124" t="str">
            <v>0008656945211</v>
          </cell>
          <cell r="G7124" t="str">
            <v>CW02-127</v>
          </cell>
          <cell r="H7124" t="str">
            <v>C. Wonder Women\'s and Women\'s Plus Notch Collar PJ Set</v>
          </cell>
          <cell r="I7124" t="str">
            <v>WOMENS AND WOMENS</v>
          </cell>
          <cell r="J7124" t="str">
            <v>ONLINE ONLY</v>
          </cell>
          <cell r="K7124">
            <v>194709118</v>
          </cell>
          <cell r="L7124" t="str">
            <v>NA</v>
          </cell>
          <cell r="M7124" t="str">
            <v>XL</v>
          </cell>
          <cell r="N7124">
            <v>12</v>
          </cell>
          <cell r="O7124">
            <v>24.99</v>
          </cell>
          <cell r="P7124">
            <v>0.51980800000000005</v>
          </cell>
          <cell r="Q7124" t="str">
            <v>WOMENS AND</v>
          </cell>
          <cell r="R7124" t="str">
            <v>03</v>
          </cell>
          <cell r="S7124" t="str">
            <v>E &amp; E CO LTD</v>
          </cell>
          <cell r="T7124" t="str">
            <v>444096</v>
          </cell>
          <cell r="U7124" t="str">
            <v>0</v>
          </cell>
          <cell r="V7124">
            <v>12</v>
          </cell>
        </row>
        <row r="7125">
          <cell r="C7125">
            <v>586089646</v>
          </cell>
          <cell r="E7125">
            <v>270934654</v>
          </cell>
          <cell r="F7125" t="str">
            <v>0008656945212</v>
          </cell>
          <cell r="G7125" t="str">
            <v>CW02-128</v>
          </cell>
          <cell r="H7125" t="str">
            <v>C. Wonder Women\'s and Women\'s Plus Notch Collar PJ Set</v>
          </cell>
          <cell r="I7125" t="str">
            <v>WOMENS AND WOMENS</v>
          </cell>
          <cell r="J7125" t="str">
            <v>ONLINE ONLY</v>
          </cell>
          <cell r="K7125">
            <v>194709119</v>
          </cell>
          <cell r="L7125" t="str">
            <v>NA</v>
          </cell>
          <cell r="M7125" t="str">
            <v>2X</v>
          </cell>
          <cell r="N7125">
            <v>13.8</v>
          </cell>
          <cell r="O7125">
            <v>24.99</v>
          </cell>
          <cell r="P7125">
            <v>0.44777899999999998</v>
          </cell>
          <cell r="Q7125" t="str">
            <v>WOMENS AND</v>
          </cell>
          <cell r="R7125" t="str">
            <v>03</v>
          </cell>
          <cell r="S7125" t="str">
            <v>E &amp; E CO LTD</v>
          </cell>
          <cell r="T7125" t="str">
            <v>444096</v>
          </cell>
          <cell r="U7125" t="str">
            <v>0</v>
          </cell>
          <cell r="V7125">
            <v>12</v>
          </cell>
        </row>
        <row r="7126">
          <cell r="C7126">
            <v>586089647</v>
          </cell>
          <cell r="E7126">
            <v>260817498</v>
          </cell>
          <cell r="F7126" t="str">
            <v>0008656945202</v>
          </cell>
          <cell r="G7126" t="str">
            <v>CW02-118</v>
          </cell>
          <cell r="H7126" t="str">
            <v>C. Wonder Women\'s and Women\'s Plus Notch Collar PJ Set</v>
          </cell>
          <cell r="I7126" t="str">
            <v>WOMENS AND WOMENS</v>
          </cell>
          <cell r="J7126" t="str">
            <v>ONLINE ONLY</v>
          </cell>
          <cell r="K7126">
            <v>194709120</v>
          </cell>
          <cell r="L7126" t="str">
            <v>NA</v>
          </cell>
          <cell r="M7126" t="str">
            <v>S</v>
          </cell>
          <cell r="N7126">
            <v>12</v>
          </cell>
          <cell r="O7126">
            <v>24.99</v>
          </cell>
          <cell r="P7126">
            <v>0.51980800000000005</v>
          </cell>
          <cell r="Q7126" t="str">
            <v>WOMENS AND</v>
          </cell>
          <cell r="R7126" t="str">
            <v>03</v>
          </cell>
          <cell r="S7126" t="str">
            <v>E &amp; E CO LTD</v>
          </cell>
          <cell r="T7126" t="str">
            <v>444096</v>
          </cell>
          <cell r="U7126" t="str">
            <v>0</v>
          </cell>
          <cell r="V7126">
            <v>12</v>
          </cell>
        </row>
        <row r="7127">
          <cell r="C7127">
            <v>586089648</v>
          </cell>
          <cell r="E7127">
            <v>378409582</v>
          </cell>
          <cell r="F7127" t="str">
            <v>0008656945218</v>
          </cell>
          <cell r="G7127" t="str">
            <v>CW02-134</v>
          </cell>
          <cell r="H7127" t="str">
            <v>C. Wonder Women\'s and Women\'s Plus Notch Collar PJ Set</v>
          </cell>
          <cell r="I7127" t="str">
            <v>WOMENS AND WOMENS</v>
          </cell>
          <cell r="J7127" t="str">
            <v>ONLINE ONLY</v>
          </cell>
          <cell r="K7127">
            <v>194709121</v>
          </cell>
          <cell r="L7127" t="str">
            <v>NA</v>
          </cell>
          <cell r="M7127" t="str">
            <v>2X</v>
          </cell>
          <cell r="N7127">
            <v>13.8</v>
          </cell>
          <cell r="O7127">
            <v>24.99</v>
          </cell>
          <cell r="P7127">
            <v>0.44777899999999998</v>
          </cell>
          <cell r="Q7127" t="str">
            <v>WOMENS AND</v>
          </cell>
          <cell r="R7127" t="str">
            <v>03</v>
          </cell>
          <cell r="S7127" t="str">
            <v>E &amp; E CO LTD</v>
          </cell>
          <cell r="T7127" t="str">
            <v>444096</v>
          </cell>
          <cell r="U7127" t="str">
            <v>0</v>
          </cell>
          <cell r="V7127">
            <v>12</v>
          </cell>
        </row>
        <row r="7128">
          <cell r="C7128">
            <v>586090041</v>
          </cell>
          <cell r="E7128">
            <v>553008793</v>
          </cell>
          <cell r="F7128" t="str">
            <v>0008656945161</v>
          </cell>
          <cell r="G7128" t="str">
            <v>CW02-079</v>
          </cell>
          <cell r="H7128" t="str">
            <v>C. Wonder Women\xe2\x80\x99s and Women\xe2\x80\x99s Plus 3/4-Length Sleeve Notch Collar Sleep Set, 2-Piece</v>
          </cell>
          <cell r="I7128" t="str">
            <v>WOMENS AND WOMENS</v>
          </cell>
          <cell r="J7128" t="str">
            <v>ONLINE ONLY</v>
          </cell>
          <cell r="K7128">
            <v>194709523</v>
          </cell>
          <cell r="L7128" t="str">
            <v>NA</v>
          </cell>
          <cell r="M7128" t="str">
            <v>XL</v>
          </cell>
          <cell r="N7128">
            <v>12</v>
          </cell>
          <cell r="O7128">
            <v>24.99</v>
          </cell>
          <cell r="P7128">
            <v>0.51980800000000005</v>
          </cell>
          <cell r="Q7128" t="str">
            <v>WOMENS AND</v>
          </cell>
          <cell r="R7128" t="str">
            <v>03</v>
          </cell>
          <cell r="S7128" t="str">
            <v>E &amp; E CO LTD</v>
          </cell>
          <cell r="T7128" t="str">
            <v>444096</v>
          </cell>
          <cell r="U7128" t="str">
            <v>0</v>
          </cell>
          <cell r="V7128">
            <v>12</v>
          </cell>
        </row>
        <row r="7129">
          <cell r="C7129">
            <v>586090042</v>
          </cell>
          <cell r="E7129">
            <v>589765235</v>
          </cell>
          <cell r="F7129" t="str">
            <v>0008656945153</v>
          </cell>
          <cell r="G7129" t="str">
            <v>CW02-071</v>
          </cell>
          <cell r="H7129" t="str">
            <v>C. Wonder Women\xe2\x80\x99s and Women\xe2\x80\x99s Plus 3/4-Length Sleeve Notch Collar Sleep Set, 2-Piece</v>
          </cell>
          <cell r="I7129" t="str">
            <v>WOMENS AND WOMENS</v>
          </cell>
          <cell r="J7129" t="str">
            <v>ONLINE ONLY</v>
          </cell>
          <cell r="K7129">
            <v>194709524</v>
          </cell>
          <cell r="L7129" t="str">
            <v>NA</v>
          </cell>
          <cell r="M7129" t="str">
            <v>M</v>
          </cell>
          <cell r="N7129">
            <v>12</v>
          </cell>
          <cell r="O7129">
            <v>24.99</v>
          </cell>
          <cell r="P7129">
            <v>0.51980800000000005</v>
          </cell>
          <cell r="Q7129" t="str">
            <v>WOMENS AND</v>
          </cell>
          <cell r="R7129" t="str">
            <v>03</v>
          </cell>
          <cell r="S7129" t="str">
            <v>E &amp; E CO LTD</v>
          </cell>
          <cell r="T7129" t="str">
            <v>444096</v>
          </cell>
          <cell r="U7129" t="str">
            <v>0</v>
          </cell>
          <cell r="V7129">
            <v>12</v>
          </cell>
        </row>
        <row r="7130">
          <cell r="C7130">
            <v>586090043</v>
          </cell>
          <cell r="E7130">
            <v>346164730</v>
          </cell>
          <cell r="F7130" t="str">
            <v>0008656945147</v>
          </cell>
          <cell r="G7130" t="str">
            <v>CW02-066</v>
          </cell>
          <cell r="H7130" t="str">
            <v>C. Wonder Women\xe2\x80\x99s and Women\xe2\x80\x99s Plus 3/4-Length Sleeve Notch Collar Sleep Set, 2-Piece</v>
          </cell>
          <cell r="I7130" t="str">
            <v>WOMENS AND WOMENS</v>
          </cell>
          <cell r="J7130" t="str">
            <v>ONLINE ONLY</v>
          </cell>
          <cell r="K7130">
            <v>194709525</v>
          </cell>
          <cell r="L7130" t="str">
            <v>NA</v>
          </cell>
          <cell r="M7130" t="str">
            <v>L</v>
          </cell>
          <cell r="N7130">
            <v>12</v>
          </cell>
          <cell r="O7130">
            <v>24.99</v>
          </cell>
          <cell r="P7130">
            <v>0.51980800000000005</v>
          </cell>
          <cell r="Q7130" t="str">
            <v>WOMENS AND</v>
          </cell>
          <cell r="R7130" t="str">
            <v>03</v>
          </cell>
          <cell r="S7130" t="str">
            <v>E &amp; E CO LTD</v>
          </cell>
          <cell r="T7130" t="str">
            <v>444096</v>
          </cell>
          <cell r="U7130" t="str">
            <v>0</v>
          </cell>
          <cell r="V7130">
            <v>12</v>
          </cell>
        </row>
        <row r="7131">
          <cell r="C7131">
            <v>586090044</v>
          </cell>
          <cell r="E7131">
            <v>485680010</v>
          </cell>
          <cell r="F7131" t="str">
            <v>0008656945172</v>
          </cell>
          <cell r="G7131" t="str">
            <v>CW02-090</v>
          </cell>
          <cell r="H7131" t="str">
            <v>C. Wonder Women\'s and Women\'s Plus Notch Collar Shorts Pajama Set, 2-Piece</v>
          </cell>
          <cell r="I7131" t="str">
            <v>WOMENS AND WOMENS</v>
          </cell>
          <cell r="J7131" t="str">
            <v>ONLINE ONLY</v>
          </cell>
          <cell r="K7131">
            <v>194709526</v>
          </cell>
          <cell r="L7131" t="str">
            <v>NA</v>
          </cell>
          <cell r="M7131" t="str">
            <v>L</v>
          </cell>
          <cell r="N7131">
            <v>11</v>
          </cell>
          <cell r="O7131">
            <v>22.99</v>
          </cell>
          <cell r="P7131">
            <v>0.52153099999999997</v>
          </cell>
          <cell r="Q7131" t="str">
            <v>WOMENS AND</v>
          </cell>
          <cell r="R7131" t="str">
            <v>03</v>
          </cell>
          <cell r="S7131" t="str">
            <v>E &amp; E CO LTD</v>
          </cell>
          <cell r="T7131" t="str">
            <v>444096</v>
          </cell>
          <cell r="U7131" t="str">
            <v>0</v>
          </cell>
          <cell r="V7131">
            <v>12</v>
          </cell>
        </row>
        <row r="7132">
          <cell r="C7132">
            <v>586090045</v>
          </cell>
          <cell r="E7132">
            <v>301765546</v>
          </cell>
          <cell r="F7132" t="str">
            <v>0008656945170</v>
          </cell>
          <cell r="G7132" t="str">
            <v>CW02-088</v>
          </cell>
          <cell r="H7132" t="str">
            <v>C. Wonder Women\'s and Women\'s Plus Notch Collar Shorts Pajama Set, 2-Piece</v>
          </cell>
          <cell r="I7132" t="str">
            <v>WOMENS AND WOMENS</v>
          </cell>
          <cell r="J7132" t="str">
            <v>ONLINE ONLY</v>
          </cell>
          <cell r="K7132">
            <v>194709527</v>
          </cell>
          <cell r="L7132" t="str">
            <v>NA</v>
          </cell>
          <cell r="M7132" t="str">
            <v>S</v>
          </cell>
          <cell r="N7132">
            <v>11</v>
          </cell>
          <cell r="O7132">
            <v>22.99</v>
          </cell>
          <cell r="P7132">
            <v>0.52153099999999997</v>
          </cell>
          <cell r="Q7132" t="str">
            <v>WOMENS AND</v>
          </cell>
          <cell r="R7132" t="str">
            <v>03</v>
          </cell>
          <cell r="S7132" t="str">
            <v>E &amp; E CO LTD</v>
          </cell>
          <cell r="T7132" t="str">
            <v>444096</v>
          </cell>
          <cell r="U7132" t="str">
            <v>0</v>
          </cell>
          <cell r="V7132">
            <v>12</v>
          </cell>
        </row>
        <row r="7133">
          <cell r="C7133">
            <v>586090046</v>
          </cell>
          <cell r="E7133">
            <v>539789429</v>
          </cell>
          <cell r="F7133" t="str">
            <v>0008656945184</v>
          </cell>
          <cell r="G7133" t="str">
            <v>CW02-102</v>
          </cell>
          <cell r="H7133" t="str">
            <v>C. Wonder Women\xe2\x80\x99s and Women\xe2\x80\x99s Plus Short Sleeve Tee and Jogger Set</v>
          </cell>
          <cell r="I7133" t="str">
            <v>WOMENS AND WOMENS</v>
          </cell>
          <cell r="J7133" t="str">
            <v>ONLINE ONLY</v>
          </cell>
          <cell r="K7133">
            <v>194709533</v>
          </cell>
          <cell r="L7133" t="str">
            <v>NA</v>
          </cell>
          <cell r="M7133" t="str">
            <v>L</v>
          </cell>
          <cell r="N7133">
            <v>11</v>
          </cell>
          <cell r="O7133">
            <v>22.99</v>
          </cell>
          <cell r="P7133">
            <v>0.52153099999999997</v>
          </cell>
          <cell r="Q7133" t="str">
            <v>WOMENS AND</v>
          </cell>
          <cell r="R7133" t="str">
            <v>03</v>
          </cell>
          <cell r="S7133" t="str">
            <v>E &amp; E CO LTD</v>
          </cell>
          <cell r="T7133" t="str">
            <v>444096</v>
          </cell>
          <cell r="U7133" t="str">
            <v>0</v>
          </cell>
          <cell r="V7133">
            <v>12</v>
          </cell>
        </row>
        <row r="7134">
          <cell r="C7134">
            <v>586090047</v>
          </cell>
          <cell r="E7134">
            <v>812770122</v>
          </cell>
          <cell r="F7134" t="str">
            <v>0008656945158</v>
          </cell>
          <cell r="G7134" t="str">
            <v>CW02-076</v>
          </cell>
          <cell r="H7134" t="str">
            <v>C. Wonder Women\xe2\x80\x99s and Women\xe2\x80\x99s Plus 3/4-Length Sleeve Notch Collar Sleep Set, 2-Piece</v>
          </cell>
          <cell r="I7134" t="str">
            <v>WOMENS AND WOMENS</v>
          </cell>
          <cell r="J7134" t="str">
            <v>ONLINE ONLY</v>
          </cell>
          <cell r="K7134">
            <v>194709530</v>
          </cell>
          <cell r="L7134" t="str">
            <v>NA</v>
          </cell>
          <cell r="M7134" t="str">
            <v>S</v>
          </cell>
          <cell r="N7134">
            <v>12</v>
          </cell>
          <cell r="O7134">
            <v>24.99</v>
          </cell>
          <cell r="P7134">
            <v>0.51980800000000005</v>
          </cell>
          <cell r="Q7134" t="str">
            <v>WOMENS AND</v>
          </cell>
          <cell r="R7134" t="str">
            <v>03</v>
          </cell>
          <cell r="S7134" t="str">
            <v>E &amp; E CO LTD</v>
          </cell>
          <cell r="T7134" t="str">
            <v>444096</v>
          </cell>
          <cell r="U7134" t="str">
            <v>0</v>
          </cell>
          <cell r="V7134">
            <v>12</v>
          </cell>
        </row>
        <row r="7135">
          <cell r="C7135">
            <v>586090048</v>
          </cell>
          <cell r="E7135">
            <v>336737286</v>
          </cell>
          <cell r="F7135" t="str">
            <v>0008656945197</v>
          </cell>
          <cell r="G7135" t="str">
            <v>CW02-115</v>
          </cell>
          <cell r="H7135" t="str">
            <v>C. Wonder Women\xe2\x80\x99s and Women\xe2\x80\x99s Plus Short Sleeve Tee and Jogger Set</v>
          </cell>
          <cell r="I7135" t="str">
            <v>WOMENS AND WOMENS</v>
          </cell>
          <cell r="J7135" t="str">
            <v>ONLINE ONLY</v>
          </cell>
          <cell r="K7135">
            <v>194709532</v>
          </cell>
          <cell r="L7135" t="str">
            <v>NA</v>
          </cell>
          <cell r="M7135" t="str">
            <v>XL</v>
          </cell>
          <cell r="N7135">
            <v>11</v>
          </cell>
          <cell r="O7135">
            <v>22.99</v>
          </cell>
          <cell r="P7135">
            <v>0.52153099999999997</v>
          </cell>
          <cell r="Q7135" t="str">
            <v>WOMENS AND</v>
          </cell>
          <cell r="R7135" t="str">
            <v>03</v>
          </cell>
          <cell r="S7135" t="str">
            <v>E &amp; E CO LTD</v>
          </cell>
          <cell r="T7135" t="str">
            <v>444096</v>
          </cell>
          <cell r="U7135" t="str">
            <v>0</v>
          </cell>
          <cell r="V7135">
            <v>12</v>
          </cell>
        </row>
        <row r="7136">
          <cell r="C7136">
            <v>586090049</v>
          </cell>
          <cell r="E7136">
            <v>938094168</v>
          </cell>
          <cell r="F7136" t="str">
            <v>0008656945201</v>
          </cell>
          <cell r="G7136" t="str">
            <v>CW02-117</v>
          </cell>
          <cell r="H7136" t="str">
            <v>C. Wonder Women\xe2\x80\x99s and Women\xe2\x80\x99s Plus Short Sleeve Tee and Jogger Set</v>
          </cell>
          <cell r="I7136" t="str">
            <v>WOMENS AND WOMENS</v>
          </cell>
          <cell r="J7136" t="str">
            <v>ONLINE ONLY</v>
          </cell>
          <cell r="K7136">
            <v>194709534</v>
          </cell>
          <cell r="L7136" t="str">
            <v>NA</v>
          </cell>
          <cell r="M7136" t="str">
            <v>3X</v>
          </cell>
          <cell r="N7136">
            <v>12.65</v>
          </cell>
          <cell r="O7136">
            <v>22.99</v>
          </cell>
          <cell r="P7136">
            <v>0.44976100000000002</v>
          </cell>
          <cell r="Q7136" t="str">
            <v>WOMENS AND</v>
          </cell>
          <cell r="R7136" t="str">
            <v>03</v>
          </cell>
          <cell r="S7136" t="str">
            <v>E &amp; E CO LTD</v>
          </cell>
          <cell r="T7136" t="str">
            <v>444096</v>
          </cell>
          <cell r="U7136" t="str">
            <v>0</v>
          </cell>
          <cell r="V7136">
            <v>12</v>
          </cell>
        </row>
        <row r="7137">
          <cell r="C7137">
            <v>586090050</v>
          </cell>
          <cell r="E7137">
            <v>229422134</v>
          </cell>
          <cell r="F7137" t="str">
            <v>0008656945154</v>
          </cell>
          <cell r="G7137" t="str">
            <v>CW02-072</v>
          </cell>
          <cell r="H7137" t="str">
            <v>C. Wonder Women\xe2\x80\x99s and Women\xe2\x80\x99s Plus 3/4-Length Sleeve Notch Collar Sleep Set, 2-Piece</v>
          </cell>
          <cell r="I7137" t="str">
            <v>WOMENS AND WOMENS</v>
          </cell>
          <cell r="J7137" t="str">
            <v>ONLINE ONLY</v>
          </cell>
          <cell r="K7137">
            <v>194709538</v>
          </cell>
          <cell r="L7137" t="str">
            <v>NA</v>
          </cell>
          <cell r="M7137" t="str">
            <v>L</v>
          </cell>
          <cell r="N7137">
            <v>12</v>
          </cell>
          <cell r="O7137">
            <v>24.99</v>
          </cell>
          <cell r="P7137">
            <v>0.51980800000000005</v>
          </cell>
          <cell r="Q7137" t="str">
            <v>WOMENS AND</v>
          </cell>
          <cell r="R7137" t="str">
            <v>03</v>
          </cell>
          <cell r="S7137" t="str">
            <v>E &amp; E CO LTD</v>
          </cell>
          <cell r="T7137" t="str">
            <v>444096</v>
          </cell>
          <cell r="U7137" t="str">
            <v>0</v>
          </cell>
          <cell r="V7137">
            <v>12</v>
          </cell>
        </row>
        <row r="7138">
          <cell r="C7138">
            <v>586090051</v>
          </cell>
          <cell r="E7138">
            <v>842333711</v>
          </cell>
          <cell r="F7138" t="str">
            <v>0008656945168</v>
          </cell>
          <cell r="G7138" t="str">
            <v>CW02-086</v>
          </cell>
          <cell r="H7138" t="str">
            <v>C. Wonder Women\'s and Women\'s Plus Notch Collar Shorts Pajama Set, 2-Piece</v>
          </cell>
          <cell r="I7138" t="str">
            <v>WOMENS AND WOMENS</v>
          </cell>
          <cell r="J7138" t="str">
            <v>ONLINE ONLY</v>
          </cell>
          <cell r="K7138">
            <v>194709540</v>
          </cell>
          <cell r="L7138" t="str">
            <v>NA</v>
          </cell>
          <cell r="M7138" t="str">
            <v>2X</v>
          </cell>
          <cell r="N7138">
            <v>12.65</v>
          </cell>
          <cell r="O7138">
            <v>22.99</v>
          </cell>
          <cell r="P7138">
            <v>0.44976100000000002</v>
          </cell>
          <cell r="Q7138" t="str">
            <v>WOMENS AND</v>
          </cell>
          <cell r="R7138" t="str">
            <v>03</v>
          </cell>
          <cell r="S7138" t="str">
            <v>E &amp; E CO LTD</v>
          </cell>
          <cell r="T7138" t="str">
            <v>444096</v>
          </cell>
          <cell r="U7138" t="str">
            <v>0</v>
          </cell>
          <cell r="V7138">
            <v>12</v>
          </cell>
        </row>
        <row r="7139">
          <cell r="C7139">
            <v>586090052</v>
          </cell>
          <cell r="E7139">
            <v>376796171</v>
          </cell>
          <cell r="F7139" t="str">
            <v>0008656945175</v>
          </cell>
          <cell r="G7139" t="str">
            <v>CW02-093</v>
          </cell>
          <cell r="H7139" t="str">
            <v>C. Wonder Women\'s and Women\'s Plus Notch Collar Shorts Pajama Set, 2-Piece</v>
          </cell>
          <cell r="I7139" t="str">
            <v>WOMENS AND WOMENS</v>
          </cell>
          <cell r="J7139" t="str">
            <v>ONLINE ONLY</v>
          </cell>
          <cell r="K7139">
            <v>194709542</v>
          </cell>
          <cell r="L7139" t="str">
            <v>NA</v>
          </cell>
          <cell r="M7139" t="str">
            <v>3X</v>
          </cell>
          <cell r="N7139">
            <v>12.65</v>
          </cell>
          <cell r="O7139">
            <v>22.99</v>
          </cell>
          <cell r="P7139">
            <v>0.44976100000000002</v>
          </cell>
          <cell r="Q7139" t="str">
            <v>WOMENS AND</v>
          </cell>
          <cell r="R7139" t="str">
            <v>03</v>
          </cell>
          <cell r="S7139" t="str">
            <v>E &amp; E CO LTD</v>
          </cell>
          <cell r="T7139" t="str">
            <v>444096</v>
          </cell>
          <cell r="U7139" t="str">
            <v>0</v>
          </cell>
          <cell r="V7139">
            <v>12</v>
          </cell>
        </row>
        <row r="7140">
          <cell r="C7140">
            <v>586090053</v>
          </cell>
          <cell r="E7140">
            <v>424273315</v>
          </cell>
          <cell r="F7140" t="str">
            <v>0008656945171</v>
          </cell>
          <cell r="G7140" t="str">
            <v>CW02-089</v>
          </cell>
          <cell r="H7140" t="str">
            <v>C. Wonder Women\'s and Women\'s Plus Notch Collar Shorts Pajama Set, 2-Piece</v>
          </cell>
          <cell r="I7140" t="str">
            <v>WOMENS AND WOMENS</v>
          </cell>
          <cell r="J7140" t="str">
            <v>ONLINE ONLY</v>
          </cell>
          <cell r="K7140">
            <v>194709529</v>
          </cell>
          <cell r="L7140" t="str">
            <v>NA</v>
          </cell>
          <cell r="M7140" t="str">
            <v>M</v>
          </cell>
          <cell r="N7140">
            <v>11</v>
          </cell>
          <cell r="O7140">
            <v>22.99</v>
          </cell>
          <cell r="P7140">
            <v>0.52153099999999997</v>
          </cell>
          <cell r="Q7140" t="str">
            <v>WOMENS AND</v>
          </cell>
          <cell r="R7140" t="str">
            <v>03</v>
          </cell>
          <cell r="S7140" t="str">
            <v>E &amp; E CO LTD</v>
          </cell>
          <cell r="T7140" t="str">
            <v>444096</v>
          </cell>
          <cell r="U7140" t="str">
            <v>0</v>
          </cell>
          <cell r="V7140">
            <v>12</v>
          </cell>
        </row>
        <row r="7141">
          <cell r="C7141">
            <v>586090054</v>
          </cell>
          <cell r="E7141">
            <v>653107285</v>
          </cell>
          <cell r="F7141" t="str">
            <v>0008656945196</v>
          </cell>
          <cell r="G7141" t="str">
            <v>CW02-114</v>
          </cell>
          <cell r="H7141" t="str">
            <v>C. Wonder Women\xe2\x80\x99s and Women\xe2\x80\x99s Plus Short Sleeve Tee and Jogger Set</v>
          </cell>
          <cell r="I7141" t="str">
            <v>WOMENS AND WOMENS</v>
          </cell>
          <cell r="J7141" t="str">
            <v>ONLINE ONLY</v>
          </cell>
          <cell r="K7141">
            <v>194709531</v>
          </cell>
          <cell r="L7141" t="str">
            <v>NA</v>
          </cell>
          <cell r="M7141" t="str">
            <v>L</v>
          </cell>
          <cell r="N7141">
            <v>11</v>
          </cell>
          <cell r="O7141">
            <v>22.99</v>
          </cell>
          <cell r="P7141">
            <v>0.52153099999999997</v>
          </cell>
          <cell r="Q7141" t="str">
            <v>WOMENS AND</v>
          </cell>
          <cell r="R7141" t="str">
            <v>03</v>
          </cell>
          <cell r="S7141" t="str">
            <v>E &amp; E CO LTD</v>
          </cell>
          <cell r="T7141" t="str">
            <v>444096</v>
          </cell>
          <cell r="U7141" t="str">
            <v>0</v>
          </cell>
          <cell r="V7141">
            <v>12</v>
          </cell>
        </row>
        <row r="7142">
          <cell r="C7142">
            <v>586090055</v>
          </cell>
          <cell r="E7142">
            <v>744664766</v>
          </cell>
          <cell r="F7142" t="str">
            <v>0008656945169</v>
          </cell>
          <cell r="G7142" t="str">
            <v>CW02-087</v>
          </cell>
          <cell r="H7142" t="str">
            <v>C. Wonder Women\'s and Women\'s Plus Notch Collar Shorts Pajama Set, 2-Piece</v>
          </cell>
          <cell r="I7142" t="str">
            <v>WOMENS AND WOMENS</v>
          </cell>
          <cell r="J7142" t="str">
            <v>ONLINE ONLY</v>
          </cell>
          <cell r="K7142">
            <v>194709528</v>
          </cell>
          <cell r="L7142" t="str">
            <v>NA</v>
          </cell>
          <cell r="M7142" t="str">
            <v>3X</v>
          </cell>
          <cell r="N7142">
            <v>12.65</v>
          </cell>
          <cell r="O7142">
            <v>22.99</v>
          </cell>
          <cell r="P7142">
            <v>0.44976100000000002</v>
          </cell>
          <cell r="Q7142" t="str">
            <v>WOMENS AND</v>
          </cell>
          <cell r="R7142" t="str">
            <v>03</v>
          </cell>
          <cell r="S7142" t="str">
            <v>E &amp; E CO LTD</v>
          </cell>
          <cell r="T7142" t="str">
            <v>444096</v>
          </cell>
          <cell r="U7142" t="str">
            <v>0</v>
          </cell>
          <cell r="V7142">
            <v>12</v>
          </cell>
        </row>
        <row r="7143">
          <cell r="C7143">
            <v>586090056</v>
          </cell>
          <cell r="E7143">
            <v>310598604</v>
          </cell>
          <cell r="F7143" t="str">
            <v>0008656945157</v>
          </cell>
          <cell r="G7143" t="str">
            <v>CW02-075</v>
          </cell>
          <cell r="H7143" t="str">
            <v>C. Wonder Women\xe2\x80\x99s and Women\xe2\x80\x99s Plus 3/4-Length Sleeve Notch Collar Sleep Set, 2-Piece</v>
          </cell>
          <cell r="I7143" t="str">
            <v>WOMENS AND WOMENS</v>
          </cell>
          <cell r="J7143" t="str">
            <v>ONLINE ONLY</v>
          </cell>
          <cell r="K7143">
            <v>194709535</v>
          </cell>
          <cell r="L7143" t="str">
            <v>NA</v>
          </cell>
          <cell r="M7143" t="str">
            <v>3X</v>
          </cell>
          <cell r="N7143">
            <v>13.8</v>
          </cell>
          <cell r="O7143">
            <v>24.99</v>
          </cell>
          <cell r="P7143">
            <v>0.44777899999999998</v>
          </cell>
          <cell r="Q7143" t="str">
            <v>WOMENS AND</v>
          </cell>
          <cell r="R7143" t="str">
            <v>03</v>
          </cell>
          <cell r="S7143" t="str">
            <v>E &amp; E CO LTD</v>
          </cell>
          <cell r="T7143" t="str">
            <v>444096</v>
          </cell>
          <cell r="U7143" t="str">
            <v>0</v>
          </cell>
          <cell r="V7143">
            <v>12</v>
          </cell>
        </row>
        <row r="7144">
          <cell r="C7144">
            <v>586090057</v>
          </cell>
          <cell r="E7144">
            <v>630225285</v>
          </cell>
          <cell r="F7144" t="str">
            <v>0008656945145</v>
          </cell>
          <cell r="G7144" t="str">
            <v>CW02-064</v>
          </cell>
          <cell r="H7144" t="str">
            <v>C. Wonder Women\xe2\x80\x99s and Women\xe2\x80\x99s Plus 3/4-Length Sleeve Notch Collar Sleep Set, 2-Piece</v>
          </cell>
          <cell r="I7144" t="str">
            <v>WOMENS AND WOMENS</v>
          </cell>
          <cell r="J7144" t="str">
            <v>ONLINE ONLY</v>
          </cell>
          <cell r="K7144">
            <v>194709537</v>
          </cell>
          <cell r="L7144" t="str">
            <v>NA</v>
          </cell>
          <cell r="M7144" t="str">
            <v>S</v>
          </cell>
          <cell r="N7144">
            <v>12</v>
          </cell>
          <cell r="O7144">
            <v>24.99</v>
          </cell>
          <cell r="P7144">
            <v>0.51980800000000005</v>
          </cell>
          <cell r="Q7144" t="str">
            <v>WOMENS AND</v>
          </cell>
          <cell r="R7144" t="str">
            <v>03</v>
          </cell>
          <cell r="S7144" t="str">
            <v>E &amp; E CO LTD</v>
          </cell>
          <cell r="T7144" t="str">
            <v>444096</v>
          </cell>
          <cell r="U7144" t="str">
            <v>0</v>
          </cell>
          <cell r="V7144">
            <v>12</v>
          </cell>
        </row>
        <row r="7145">
          <cell r="C7145">
            <v>586090058</v>
          </cell>
          <cell r="E7145">
            <v>622503623</v>
          </cell>
          <cell r="F7145" t="str">
            <v>0008656945173</v>
          </cell>
          <cell r="G7145" t="str">
            <v>CW02-091</v>
          </cell>
          <cell r="H7145" t="str">
            <v>C. Wonder Women\'s and Women\'s Plus Notch Collar Shorts Pajama Set, 2-Piece</v>
          </cell>
          <cell r="I7145" t="str">
            <v>WOMENS AND WOMENS</v>
          </cell>
          <cell r="J7145" t="str">
            <v>ONLINE ONLY</v>
          </cell>
          <cell r="K7145">
            <v>194709536</v>
          </cell>
          <cell r="L7145" t="str">
            <v>NA</v>
          </cell>
          <cell r="M7145" t="str">
            <v>XL</v>
          </cell>
          <cell r="N7145">
            <v>11</v>
          </cell>
          <cell r="O7145">
            <v>22.99</v>
          </cell>
          <cell r="P7145">
            <v>0.52153099999999997</v>
          </cell>
          <cell r="Q7145" t="str">
            <v>WOMENS AND</v>
          </cell>
          <cell r="R7145" t="str">
            <v>03</v>
          </cell>
          <cell r="S7145" t="str">
            <v>E &amp; E CO LTD</v>
          </cell>
          <cell r="T7145" t="str">
            <v>444096</v>
          </cell>
          <cell r="U7145" t="str">
            <v>0</v>
          </cell>
          <cell r="V7145">
            <v>12</v>
          </cell>
        </row>
        <row r="7146">
          <cell r="C7146">
            <v>586090059</v>
          </cell>
          <cell r="E7146">
            <v>849859068</v>
          </cell>
          <cell r="F7146" t="str">
            <v>0008656945185</v>
          </cell>
          <cell r="G7146" t="str">
            <v>CW02-103</v>
          </cell>
          <cell r="H7146" t="str">
            <v>C. Wonder Women\xe2\x80\x99s and Women\xe2\x80\x99s Plus Short Sleeve Tee and Jogger Set</v>
          </cell>
          <cell r="I7146" t="str">
            <v>WOMENS AND WOMENS</v>
          </cell>
          <cell r="J7146" t="str">
            <v>ONLINE ONLY</v>
          </cell>
          <cell r="K7146">
            <v>194709547</v>
          </cell>
          <cell r="L7146" t="str">
            <v>NA</v>
          </cell>
          <cell r="M7146" t="str">
            <v>XL</v>
          </cell>
          <cell r="N7146">
            <v>11</v>
          </cell>
          <cell r="O7146">
            <v>22.99</v>
          </cell>
          <cell r="P7146">
            <v>0.52153099999999997</v>
          </cell>
          <cell r="Q7146" t="str">
            <v>WOMENS AND</v>
          </cell>
          <cell r="R7146" t="str">
            <v>03</v>
          </cell>
          <cell r="S7146" t="str">
            <v>E &amp; E CO LTD</v>
          </cell>
          <cell r="T7146" t="str">
            <v>444096</v>
          </cell>
          <cell r="U7146" t="str">
            <v>0</v>
          </cell>
          <cell r="V7146">
            <v>12</v>
          </cell>
        </row>
        <row r="7147">
          <cell r="C7147">
            <v>586090060</v>
          </cell>
          <cell r="E7147">
            <v>714360355</v>
          </cell>
          <cell r="F7147" t="str">
            <v>0008656945181</v>
          </cell>
          <cell r="G7147" t="str">
            <v>CW02-099</v>
          </cell>
          <cell r="H7147" t="str">
            <v>C. Wonder Women\'s and Women\'s Plus Notch Collar Shorts Pajama Set, 2-Piece</v>
          </cell>
          <cell r="I7147" t="str">
            <v>WOMENS AND WOMENS</v>
          </cell>
          <cell r="J7147" t="str">
            <v>ONLINE ONLY</v>
          </cell>
          <cell r="K7147">
            <v>194709541</v>
          </cell>
          <cell r="L7147" t="str">
            <v>NA</v>
          </cell>
          <cell r="M7147" t="str">
            <v>3X</v>
          </cell>
          <cell r="N7147">
            <v>12.65</v>
          </cell>
          <cell r="O7147">
            <v>22.99</v>
          </cell>
          <cell r="P7147">
            <v>0.44976100000000002</v>
          </cell>
          <cell r="Q7147" t="str">
            <v>WOMENS AND</v>
          </cell>
          <cell r="R7147" t="str">
            <v>03</v>
          </cell>
          <cell r="S7147" t="str">
            <v>E &amp; E CO LTD</v>
          </cell>
          <cell r="T7147" t="str">
            <v>444096</v>
          </cell>
          <cell r="U7147" t="str">
            <v>0</v>
          </cell>
          <cell r="V7147">
            <v>12</v>
          </cell>
        </row>
        <row r="7148">
          <cell r="C7148">
            <v>586090061</v>
          </cell>
          <cell r="E7148">
            <v>971636548</v>
          </cell>
          <cell r="F7148" t="str">
            <v>0008656945152</v>
          </cell>
          <cell r="G7148" t="str">
            <v>CW02-070</v>
          </cell>
          <cell r="H7148" t="str">
            <v>C. Wonder Women\xe2\x80\x99s and Women\xe2\x80\x99s Plus 3/4-Length Sleeve Notch Collar Sleep Set, 2-Piece</v>
          </cell>
          <cell r="I7148" t="str">
            <v>WOMENS AND WOMENS</v>
          </cell>
          <cell r="J7148" t="str">
            <v>ONLINE ONLY</v>
          </cell>
          <cell r="K7148">
            <v>194709543</v>
          </cell>
          <cell r="L7148" t="str">
            <v>NA</v>
          </cell>
          <cell r="M7148" t="str">
            <v>S</v>
          </cell>
          <cell r="N7148">
            <v>12</v>
          </cell>
          <cell r="O7148">
            <v>24.99</v>
          </cell>
          <cell r="P7148">
            <v>0.51980800000000005</v>
          </cell>
          <cell r="Q7148" t="str">
            <v>WOMENS AND</v>
          </cell>
          <cell r="R7148" t="str">
            <v>03</v>
          </cell>
          <cell r="S7148" t="str">
            <v>E &amp; E CO LTD</v>
          </cell>
          <cell r="T7148" t="str">
            <v>444096</v>
          </cell>
          <cell r="U7148" t="str">
            <v>0</v>
          </cell>
          <cell r="V7148">
            <v>12</v>
          </cell>
        </row>
        <row r="7149">
          <cell r="C7149">
            <v>586090062</v>
          </cell>
          <cell r="E7149">
            <v>193145949</v>
          </cell>
          <cell r="F7149" t="str">
            <v>0008656945187</v>
          </cell>
          <cell r="G7149" t="str">
            <v>CW02-105</v>
          </cell>
          <cell r="H7149" t="str">
            <v>C. Wonder Women\xe2\x80\x99s and Women\xe2\x80\x99s Plus Short Sleeve Tee and Jogger Set</v>
          </cell>
          <cell r="I7149" t="str">
            <v>WOMENS AND WOMENS</v>
          </cell>
          <cell r="J7149" t="str">
            <v>ONLINE ONLY</v>
          </cell>
          <cell r="K7149">
            <v>194709544</v>
          </cell>
          <cell r="L7149" t="str">
            <v>NA</v>
          </cell>
          <cell r="M7149" t="str">
            <v>3X</v>
          </cell>
          <cell r="N7149">
            <v>12.65</v>
          </cell>
          <cell r="O7149">
            <v>22.99</v>
          </cell>
          <cell r="P7149">
            <v>0.44976100000000002</v>
          </cell>
          <cell r="Q7149" t="str">
            <v>WOMENS AND</v>
          </cell>
          <cell r="R7149" t="str">
            <v>03</v>
          </cell>
          <cell r="S7149" t="str">
            <v>E &amp; E CO LTD</v>
          </cell>
          <cell r="T7149" t="str">
            <v>444096</v>
          </cell>
          <cell r="U7149" t="str">
            <v>0</v>
          </cell>
          <cell r="V7149">
            <v>12</v>
          </cell>
        </row>
        <row r="7150">
          <cell r="C7150">
            <v>586090063</v>
          </cell>
          <cell r="E7150">
            <v>637574215</v>
          </cell>
          <cell r="F7150" t="str">
            <v>0008656945190</v>
          </cell>
          <cell r="G7150" t="str">
            <v>CW02-108</v>
          </cell>
          <cell r="H7150" t="str">
            <v>C. Wonder Short Sleeve Scoop Neck Polyester Spandex Pajamas (Women\'s or Women\'s Plus) 2 Piece Set</v>
          </cell>
          <cell r="I7150" t="str">
            <v>WOMENS AND WOMENS</v>
          </cell>
          <cell r="J7150" t="str">
            <v>ONLINE ONLY</v>
          </cell>
          <cell r="K7150">
            <v>194709539</v>
          </cell>
          <cell r="L7150" t="str">
            <v>NA</v>
          </cell>
          <cell r="M7150" t="str">
            <v>L</v>
          </cell>
          <cell r="N7150">
            <v>11</v>
          </cell>
          <cell r="O7150">
            <v>22.99</v>
          </cell>
          <cell r="P7150">
            <v>0.52153099999999997</v>
          </cell>
          <cell r="Q7150" t="str">
            <v>WOMENS AND</v>
          </cell>
          <cell r="R7150" t="str">
            <v>03</v>
          </cell>
          <cell r="S7150" t="str">
            <v>E &amp; E CO LTD</v>
          </cell>
          <cell r="T7150" t="str">
            <v>444096</v>
          </cell>
          <cell r="U7150" t="str">
            <v>0</v>
          </cell>
          <cell r="V7150">
            <v>12</v>
          </cell>
        </row>
        <row r="7151">
          <cell r="C7151">
            <v>586090064</v>
          </cell>
          <cell r="E7151">
            <v>662556642</v>
          </cell>
          <cell r="F7151" t="str">
            <v>0008656945182</v>
          </cell>
          <cell r="G7151" t="str">
            <v>CW02-100</v>
          </cell>
          <cell r="H7151" t="str">
            <v>C. Wonder Women\xe2\x80\x99s and Women\xe2\x80\x99s Plus Short Sleeve Tee and Jogger Set</v>
          </cell>
          <cell r="I7151" t="str">
            <v>WOMENS AND WOMENS</v>
          </cell>
          <cell r="J7151" t="str">
            <v>ONLINE ONLY</v>
          </cell>
          <cell r="K7151">
            <v>194709548</v>
          </cell>
          <cell r="L7151" t="str">
            <v>NA</v>
          </cell>
          <cell r="M7151" t="str">
            <v>S</v>
          </cell>
          <cell r="N7151">
            <v>11</v>
          </cell>
          <cell r="O7151">
            <v>22.99</v>
          </cell>
          <cell r="P7151">
            <v>0.52153099999999997</v>
          </cell>
          <cell r="Q7151" t="str">
            <v>WOMENS AND</v>
          </cell>
          <cell r="R7151" t="str">
            <v>03</v>
          </cell>
          <cell r="S7151" t="str">
            <v>E &amp; E CO LTD</v>
          </cell>
          <cell r="T7151" t="str">
            <v>444096</v>
          </cell>
          <cell r="U7151" t="str">
            <v>0</v>
          </cell>
          <cell r="V7151">
            <v>12</v>
          </cell>
        </row>
        <row r="7152">
          <cell r="C7152">
            <v>586090065</v>
          </cell>
          <cell r="E7152">
            <v>253424465</v>
          </cell>
          <cell r="F7152" t="str">
            <v>0008656945163</v>
          </cell>
          <cell r="G7152" t="str">
            <v>CW02-081</v>
          </cell>
          <cell r="H7152" t="str">
            <v>C. Wonder Women\xe2\x80\x99s and Women\xe2\x80\x99s Plus 3/4-Length Sleeve Notch Collar Sleep Set, 2-Piece</v>
          </cell>
          <cell r="I7152" t="str">
            <v>WOMENS AND WOMENS</v>
          </cell>
          <cell r="J7152" t="str">
            <v>ONLINE ONLY</v>
          </cell>
          <cell r="K7152">
            <v>194709550</v>
          </cell>
          <cell r="L7152" t="str">
            <v>NA</v>
          </cell>
          <cell r="M7152" t="str">
            <v>3X</v>
          </cell>
          <cell r="N7152">
            <v>13.8</v>
          </cell>
          <cell r="O7152">
            <v>24.99</v>
          </cell>
          <cell r="P7152">
            <v>0.44777899999999998</v>
          </cell>
          <cell r="Q7152" t="str">
            <v>WOMENS AND</v>
          </cell>
          <cell r="R7152" t="str">
            <v>03</v>
          </cell>
          <cell r="S7152" t="str">
            <v>E &amp; E CO LTD</v>
          </cell>
          <cell r="T7152" t="str">
            <v>444096</v>
          </cell>
          <cell r="U7152" t="str">
            <v>0</v>
          </cell>
          <cell r="V7152">
            <v>12</v>
          </cell>
        </row>
        <row r="7153">
          <cell r="C7153">
            <v>586090066</v>
          </cell>
          <cell r="E7153">
            <v>265623181</v>
          </cell>
          <cell r="F7153" t="str">
            <v>0008656945177</v>
          </cell>
          <cell r="G7153" t="str">
            <v>CW02-095</v>
          </cell>
          <cell r="H7153" t="str">
            <v>C. Wonder Women\'s and Women\'s Plus Notch Collar Shorts Pajama Set, 2-Piece</v>
          </cell>
          <cell r="I7153" t="str">
            <v>WOMENS AND WOMENS</v>
          </cell>
          <cell r="J7153" t="str">
            <v>ONLINE ONLY</v>
          </cell>
          <cell r="K7153">
            <v>194709552</v>
          </cell>
          <cell r="L7153" t="str">
            <v>NA</v>
          </cell>
          <cell r="M7153" t="str">
            <v>M</v>
          </cell>
          <cell r="N7153">
            <v>11</v>
          </cell>
          <cell r="O7153">
            <v>22.99</v>
          </cell>
          <cell r="P7153">
            <v>0.52153099999999997</v>
          </cell>
          <cell r="Q7153" t="str">
            <v>WOMENS AND</v>
          </cell>
          <cell r="R7153" t="str">
            <v>03</v>
          </cell>
          <cell r="S7153" t="str">
            <v>E &amp; E CO LTD</v>
          </cell>
          <cell r="T7153" t="str">
            <v>444096</v>
          </cell>
          <cell r="U7153" t="str">
            <v>0</v>
          </cell>
          <cell r="V7153">
            <v>12</v>
          </cell>
        </row>
        <row r="7154">
          <cell r="C7154">
            <v>586090067</v>
          </cell>
          <cell r="E7154">
            <v>690669100</v>
          </cell>
          <cell r="F7154" t="str">
            <v>0008656945148</v>
          </cell>
          <cell r="G7154" t="str">
            <v>CW02-067</v>
          </cell>
          <cell r="H7154" t="str">
            <v>C. Wonder Women\xe2\x80\x99s and Women\xe2\x80\x99s Plus 3/4-Length Sleeve Notch Collar Sleep Set, 2-Piece</v>
          </cell>
          <cell r="I7154" t="str">
            <v>WOMENS AND WOMENS</v>
          </cell>
          <cell r="J7154" t="str">
            <v>ONLINE ONLY</v>
          </cell>
          <cell r="K7154">
            <v>194709549</v>
          </cell>
          <cell r="L7154" t="str">
            <v>NA</v>
          </cell>
          <cell r="M7154" t="str">
            <v>XL</v>
          </cell>
          <cell r="N7154">
            <v>12</v>
          </cell>
          <cell r="O7154">
            <v>24.99</v>
          </cell>
          <cell r="P7154">
            <v>0.51980800000000005</v>
          </cell>
          <cell r="Q7154" t="str">
            <v>WOMENS AND</v>
          </cell>
          <cell r="R7154" t="str">
            <v>03</v>
          </cell>
          <cell r="S7154" t="str">
            <v>E &amp; E CO LTD</v>
          </cell>
          <cell r="T7154" t="str">
            <v>444096</v>
          </cell>
          <cell r="U7154" t="str">
            <v>0</v>
          </cell>
          <cell r="V7154">
            <v>12</v>
          </cell>
        </row>
        <row r="7155">
          <cell r="C7155">
            <v>586090068</v>
          </cell>
          <cell r="E7155">
            <v>709170659</v>
          </cell>
          <cell r="F7155" t="str">
            <v>0008656945176</v>
          </cell>
          <cell r="G7155" t="str">
            <v>CW02-094</v>
          </cell>
          <cell r="H7155" t="str">
            <v>C. Wonder Women\'s and Women\'s Plus Notch Collar Shorts Pajama Set, 2-Piece</v>
          </cell>
          <cell r="I7155" t="str">
            <v>WOMENS AND WOMENS</v>
          </cell>
          <cell r="J7155" t="str">
            <v>ONLINE ONLY</v>
          </cell>
          <cell r="K7155">
            <v>194709553</v>
          </cell>
          <cell r="L7155" t="str">
            <v>NA</v>
          </cell>
          <cell r="M7155" t="str">
            <v>S</v>
          </cell>
          <cell r="N7155">
            <v>11</v>
          </cell>
          <cell r="O7155">
            <v>22.99</v>
          </cell>
          <cell r="P7155">
            <v>0.52153099999999997</v>
          </cell>
          <cell r="Q7155" t="str">
            <v>WOMENS AND</v>
          </cell>
          <cell r="R7155" t="str">
            <v>03</v>
          </cell>
          <cell r="S7155" t="str">
            <v>E &amp; E CO LTD</v>
          </cell>
          <cell r="T7155" t="str">
            <v>444096</v>
          </cell>
          <cell r="U7155" t="str">
            <v>0</v>
          </cell>
          <cell r="V7155">
            <v>12</v>
          </cell>
        </row>
        <row r="7156">
          <cell r="C7156">
            <v>586090069</v>
          </cell>
          <cell r="E7156">
            <v>251968339</v>
          </cell>
          <cell r="F7156" t="str">
            <v>0008656945160</v>
          </cell>
          <cell r="G7156" t="str">
            <v>CW02-078</v>
          </cell>
          <cell r="H7156" t="str">
            <v>C. Wonder Women\xe2\x80\x99s and Women\xe2\x80\x99s Plus 3/4-Length Sleeve Notch Collar Sleep Set, 2-Piece</v>
          </cell>
          <cell r="I7156" t="str">
            <v>WOMENS AND WOMENS</v>
          </cell>
          <cell r="J7156" t="str">
            <v>ONLINE ONLY</v>
          </cell>
          <cell r="K7156">
            <v>194709551</v>
          </cell>
          <cell r="L7156" t="str">
            <v>NA</v>
          </cell>
          <cell r="M7156" t="str">
            <v>L</v>
          </cell>
          <cell r="N7156">
            <v>12</v>
          </cell>
          <cell r="O7156">
            <v>24.99</v>
          </cell>
          <cell r="P7156">
            <v>0.51980800000000005</v>
          </cell>
          <cell r="Q7156" t="str">
            <v>WOMENS AND</v>
          </cell>
          <cell r="R7156" t="str">
            <v>03</v>
          </cell>
          <cell r="S7156" t="str">
            <v>E &amp; E CO LTD</v>
          </cell>
          <cell r="T7156" t="str">
            <v>444096</v>
          </cell>
          <cell r="U7156" t="str">
            <v>0</v>
          </cell>
          <cell r="V7156">
            <v>12</v>
          </cell>
        </row>
        <row r="7157">
          <cell r="C7157">
            <v>586090070</v>
          </cell>
          <cell r="E7157">
            <v>890197820</v>
          </cell>
          <cell r="F7157" t="str">
            <v>0008656945156</v>
          </cell>
          <cell r="G7157" t="str">
            <v>CW02-074</v>
          </cell>
          <cell r="H7157" t="str">
            <v>C. Wonder Women\xe2\x80\x99s and Women\xe2\x80\x99s Plus 3/4-Length Sleeve Notch Collar Sleep Set, 2-Piece</v>
          </cell>
          <cell r="I7157" t="str">
            <v>WOMENS AND WOMENS</v>
          </cell>
          <cell r="J7157" t="str">
            <v>ONLINE ONLY</v>
          </cell>
          <cell r="K7157">
            <v>194709545</v>
          </cell>
          <cell r="L7157" t="str">
            <v>NA</v>
          </cell>
          <cell r="M7157" t="str">
            <v>2X</v>
          </cell>
          <cell r="N7157">
            <v>13.8</v>
          </cell>
          <cell r="O7157">
            <v>24.99</v>
          </cell>
          <cell r="P7157">
            <v>0.44777899999999998</v>
          </cell>
          <cell r="Q7157" t="str">
            <v>WOMENS AND</v>
          </cell>
          <cell r="R7157" t="str">
            <v>03</v>
          </cell>
          <cell r="S7157" t="str">
            <v>E &amp; E CO LTD</v>
          </cell>
          <cell r="T7157" t="str">
            <v>444096</v>
          </cell>
          <cell r="U7157" t="str">
            <v>0</v>
          </cell>
          <cell r="V7157">
            <v>12</v>
          </cell>
        </row>
        <row r="7158">
          <cell r="C7158">
            <v>586090071</v>
          </cell>
          <cell r="E7158">
            <v>135197828</v>
          </cell>
          <cell r="F7158" t="str">
            <v>0008656945183</v>
          </cell>
          <cell r="G7158" t="str">
            <v>CW02-101</v>
          </cell>
          <cell r="H7158" t="str">
            <v>C. Wonder Women\xe2\x80\x99s and Women\xe2\x80\x99s Plus Short Sleeve Tee and Jogger Set</v>
          </cell>
          <cell r="I7158" t="str">
            <v>WOMENS AND WOMENS</v>
          </cell>
          <cell r="J7158" t="str">
            <v>ONLINE ONLY</v>
          </cell>
          <cell r="K7158">
            <v>194709546</v>
          </cell>
          <cell r="L7158" t="str">
            <v>NA</v>
          </cell>
          <cell r="M7158" t="str">
            <v>M</v>
          </cell>
          <cell r="N7158">
            <v>11</v>
          </cell>
          <cell r="O7158">
            <v>22.99</v>
          </cell>
          <cell r="P7158">
            <v>0.52153099999999997</v>
          </cell>
          <cell r="Q7158" t="str">
            <v>WOMENS AND</v>
          </cell>
          <cell r="R7158" t="str">
            <v>03</v>
          </cell>
          <cell r="S7158" t="str">
            <v>E &amp; E CO LTD</v>
          </cell>
          <cell r="T7158" t="str">
            <v>444096</v>
          </cell>
          <cell r="U7158" t="str">
            <v>0</v>
          </cell>
          <cell r="V7158">
            <v>12</v>
          </cell>
        </row>
        <row r="7159">
          <cell r="C7159">
            <v>586090072</v>
          </cell>
          <cell r="E7159">
            <v>864282296</v>
          </cell>
          <cell r="F7159" t="str">
            <v>0008656945179</v>
          </cell>
          <cell r="G7159" t="str">
            <v>CW02-097</v>
          </cell>
          <cell r="H7159" t="str">
            <v>C. Wonder Women\'s and Women\'s Plus Notch Collar Shorts Pajama Set, 2-Piece</v>
          </cell>
          <cell r="I7159" t="str">
            <v>WOMENS AND WOMENS</v>
          </cell>
          <cell r="J7159" t="str">
            <v>ONLINE ONLY</v>
          </cell>
          <cell r="K7159">
            <v>194709554</v>
          </cell>
          <cell r="L7159" t="str">
            <v>NA</v>
          </cell>
          <cell r="M7159" t="str">
            <v>XL</v>
          </cell>
          <cell r="N7159">
            <v>11</v>
          </cell>
          <cell r="O7159">
            <v>22.99</v>
          </cell>
          <cell r="P7159">
            <v>0.52153099999999997</v>
          </cell>
          <cell r="Q7159" t="str">
            <v>WOMENS AND</v>
          </cell>
          <cell r="R7159" t="str">
            <v>03</v>
          </cell>
          <cell r="S7159" t="str">
            <v>E &amp; E CO LTD</v>
          </cell>
          <cell r="T7159" t="str">
            <v>444096</v>
          </cell>
          <cell r="U7159" t="str">
            <v>0</v>
          </cell>
          <cell r="V7159">
            <v>12</v>
          </cell>
        </row>
        <row r="7160">
          <cell r="C7160">
            <v>586090073</v>
          </cell>
          <cell r="E7160">
            <v>875134740</v>
          </cell>
          <cell r="F7160" t="str">
            <v>0008656945188</v>
          </cell>
          <cell r="G7160" t="str">
            <v>CW02-106</v>
          </cell>
          <cell r="H7160" t="str">
            <v>C. Wonder Short Sleeve Scoop Neck Polyester Spandex Pajamas (Women\'s or Women\'s Plus) 2 Piece Set</v>
          </cell>
          <cell r="I7160" t="str">
            <v>WOMENS AND WOMENS</v>
          </cell>
          <cell r="J7160" t="str">
            <v>ONLINE ONLY</v>
          </cell>
          <cell r="K7160">
            <v>194709555</v>
          </cell>
          <cell r="L7160" t="str">
            <v>NA</v>
          </cell>
          <cell r="M7160" t="str">
            <v>S</v>
          </cell>
          <cell r="N7160">
            <v>11</v>
          </cell>
          <cell r="O7160">
            <v>22.99</v>
          </cell>
          <cell r="P7160">
            <v>0.52153099999999997</v>
          </cell>
          <cell r="Q7160" t="str">
            <v>WOMENS AND</v>
          </cell>
          <cell r="R7160" t="str">
            <v>03</v>
          </cell>
          <cell r="S7160" t="str">
            <v>E &amp; E CO LTD</v>
          </cell>
          <cell r="T7160" t="str">
            <v>444096</v>
          </cell>
          <cell r="U7160" t="str">
            <v>0</v>
          </cell>
          <cell r="V7160">
            <v>12</v>
          </cell>
        </row>
        <row r="7161">
          <cell r="C7161">
            <v>586090074</v>
          </cell>
          <cell r="E7161">
            <v>183007091</v>
          </cell>
          <cell r="F7161" t="str">
            <v>0008656945194</v>
          </cell>
          <cell r="G7161" t="str">
            <v>CW02-112</v>
          </cell>
          <cell r="H7161" t="str">
            <v>C. Wonder Women\xe2\x80\x99s and Women\xe2\x80\x99s Plus Short Sleeve Tee and Jogger Set</v>
          </cell>
          <cell r="I7161" t="str">
            <v>WOMENS AND WOMENS</v>
          </cell>
          <cell r="J7161" t="str">
            <v>ONLINE ONLY</v>
          </cell>
          <cell r="K7161">
            <v>194709557</v>
          </cell>
          <cell r="L7161" t="str">
            <v>NA</v>
          </cell>
          <cell r="M7161" t="str">
            <v>S</v>
          </cell>
          <cell r="N7161">
            <v>11</v>
          </cell>
          <cell r="O7161">
            <v>22.99</v>
          </cell>
          <cell r="P7161">
            <v>0.52153099999999997</v>
          </cell>
          <cell r="Q7161" t="str">
            <v>WOMENS AND</v>
          </cell>
          <cell r="R7161" t="str">
            <v>03</v>
          </cell>
          <cell r="S7161" t="str">
            <v>E &amp; E CO LTD</v>
          </cell>
          <cell r="T7161" t="str">
            <v>444096</v>
          </cell>
          <cell r="U7161" t="str">
            <v>0</v>
          </cell>
          <cell r="V7161">
            <v>12</v>
          </cell>
        </row>
        <row r="7162">
          <cell r="C7162">
            <v>586090075</v>
          </cell>
          <cell r="E7162">
            <v>637750021</v>
          </cell>
          <cell r="F7162" t="str">
            <v>0008656945189</v>
          </cell>
          <cell r="G7162" t="str">
            <v>CW02-107</v>
          </cell>
          <cell r="H7162" t="str">
            <v>C. Wonder Short Sleeve Scoop Neck Polyester Spandex Pajamas (Women\'s or Women\'s Plus) 2 Piece Set</v>
          </cell>
          <cell r="I7162" t="str">
            <v>WOMENS AND WOMENS</v>
          </cell>
          <cell r="J7162" t="str">
            <v>ONLINE ONLY</v>
          </cell>
          <cell r="K7162">
            <v>194709556</v>
          </cell>
          <cell r="L7162" t="str">
            <v>NA</v>
          </cell>
          <cell r="M7162" t="str">
            <v>M</v>
          </cell>
          <cell r="N7162">
            <v>11</v>
          </cell>
          <cell r="O7162">
            <v>22.99</v>
          </cell>
          <cell r="P7162">
            <v>0.52153099999999997</v>
          </cell>
          <cell r="Q7162" t="str">
            <v>WOMENS AND</v>
          </cell>
          <cell r="R7162" t="str">
            <v>03</v>
          </cell>
          <cell r="S7162" t="str">
            <v>E &amp; E CO LTD</v>
          </cell>
          <cell r="T7162" t="str">
            <v>444096</v>
          </cell>
          <cell r="U7162" t="str">
            <v>0</v>
          </cell>
          <cell r="V7162">
            <v>12</v>
          </cell>
        </row>
        <row r="7163">
          <cell r="C7163">
            <v>586090076</v>
          </cell>
          <cell r="E7163">
            <v>329983128</v>
          </cell>
          <cell r="F7163" t="str">
            <v>0008656945149</v>
          </cell>
          <cell r="G7163" t="str">
            <v>CW02-068</v>
          </cell>
          <cell r="H7163" t="str">
            <v>C. Wonder Women\xe2\x80\x99s and Women\xe2\x80\x99s Plus 3/4-Length Sleeve Notch Collar Sleep Set, 2-Piece</v>
          </cell>
          <cell r="I7163" t="str">
            <v>WOMENS AND WOMENS</v>
          </cell>
          <cell r="J7163" t="str">
            <v>ONLINE ONLY</v>
          </cell>
          <cell r="K7163">
            <v>194709561</v>
          </cell>
          <cell r="L7163" t="str">
            <v>NA</v>
          </cell>
          <cell r="M7163" t="str">
            <v>2X</v>
          </cell>
          <cell r="N7163">
            <v>13.8</v>
          </cell>
          <cell r="O7163">
            <v>24.99</v>
          </cell>
          <cell r="P7163">
            <v>0.44777899999999998</v>
          </cell>
          <cell r="Q7163" t="str">
            <v>WOMENS AND</v>
          </cell>
          <cell r="R7163" t="str">
            <v>03</v>
          </cell>
          <cell r="S7163" t="str">
            <v>E &amp; E CO LTD</v>
          </cell>
          <cell r="T7163" t="str">
            <v>444096</v>
          </cell>
          <cell r="U7163" t="str">
            <v>0</v>
          </cell>
          <cell r="V7163">
            <v>12</v>
          </cell>
        </row>
        <row r="7164">
          <cell r="C7164">
            <v>586090077</v>
          </cell>
          <cell r="E7164">
            <v>945978487</v>
          </cell>
          <cell r="F7164" t="str">
            <v>0008656945166</v>
          </cell>
          <cell r="G7164" t="str">
            <v>CW02-084</v>
          </cell>
          <cell r="H7164" t="str">
            <v>C. Wonder Women\'s and Women\'s Plus Notch Collar Shorts Pajama Set, 2-Piece</v>
          </cell>
          <cell r="I7164" t="str">
            <v>WOMENS AND WOMENS</v>
          </cell>
          <cell r="J7164" t="str">
            <v>ONLINE ONLY</v>
          </cell>
          <cell r="K7164">
            <v>194709558</v>
          </cell>
          <cell r="L7164" t="str">
            <v>NA</v>
          </cell>
          <cell r="M7164" t="str">
            <v>L</v>
          </cell>
          <cell r="N7164">
            <v>11</v>
          </cell>
          <cell r="O7164">
            <v>22.99</v>
          </cell>
          <cell r="P7164">
            <v>0.52153099999999997</v>
          </cell>
          <cell r="Q7164" t="str">
            <v>WOMENS AND</v>
          </cell>
          <cell r="R7164" t="str">
            <v>03</v>
          </cell>
          <cell r="S7164" t="str">
            <v>E &amp; E CO LTD</v>
          </cell>
          <cell r="T7164" t="str">
            <v>444096</v>
          </cell>
          <cell r="U7164" t="str">
            <v>0</v>
          </cell>
          <cell r="V7164">
            <v>12</v>
          </cell>
        </row>
        <row r="7165">
          <cell r="C7165">
            <v>586090078</v>
          </cell>
          <cell r="E7165">
            <v>642725356</v>
          </cell>
          <cell r="F7165" t="str">
            <v>0008656945199</v>
          </cell>
          <cell r="G7165" t="str">
            <v>CW02-116</v>
          </cell>
          <cell r="H7165" t="str">
            <v>C. Wonder Women\xe2\x80\x99s and Women\xe2\x80\x99s Plus Short Sleeve Tee and Jogger Set</v>
          </cell>
          <cell r="I7165" t="str">
            <v>WOMENS AND WOMENS</v>
          </cell>
          <cell r="J7165" t="str">
            <v>ONLINE ONLY</v>
          </cell>
          <cell r="K7165">
            <v>194709565</v>
          </cell>
          <cell r="L7165" t="str">
            <v>NA</v>
          </cell>
          <cell r="M7165" t="str">
            <v>2X</v>
          </cell>
          <cell r="N7165">
            <v>12.65</v>
          </cell>
          <cell r="O7165">
            <v>22.99</v>
          </cell>
          <cell r="P7165">
            <v>0.44976100000000002</v>
          </cell>
          <cell r="Q7165" t="str">
            <v>WOMENS AND</v>
          </cell>
          <cell r="R7165" t="str">
            <v>03</v>
          </cell>
          <cell r="S7165" t="str">
            <v>E &amp; E CO LTD</v>
          </cell>
          <cell r="T7165" t="str">
            <v>444096</v>
          </cell>
          <cell r="U7165" t="str">
            <v>0</v>
          </cell>
          <cell r="V7165">
            <v>12</v>
          </cell>
        </row>
        <row r="7166">
          <cell r="C7166">
            <v>586090079</v>
          </cell>
          <cell r="E7166">
            <v>471149604</v>
          </cell>
          <cell r="F7166" t="str">
            <v>0008656945191</v>
          </cell>
          <cell r="G7166" t="str">
            <v>CW02-109</v>
          </cell>
          <cell r="H7166" t="str">
            <v>C. Wonder Short Sleeve Scoop Neck Polyester Spandex Pajamas (Women\'s or Women\'s Plus) 2 Piece Set</v>
          </cell>
          <cell r="I7166" t="str">
            <v>WOMENS AND WOMENS</v>
          </cell>
          <cell r="J7166" t="str">
            <v>ONLINE ONLY</v>
          </cell>
          <cell r="K7166">
            <v>194709564</v>
          </cell>
          <cell r="L7166" t="str">
            <v>NA</v>
          </cell>
          <cell r="M7166" t="str">
            <v>XL</v>
          </cell>
          <cell r="N7166">
            <v>11</v>
          </cell>
          <cell r="O7166">
            <v>22.99</v>
          </cell>
          <cell r="P7166">
            <v>0.52153099999999997</v>
          </cell>
          <cell r="Q7166" t="str">
            <v>WOMENS AND</v>
          </cell>
          <cell r="R7166" t="str">
            <v>03</v>
          </cell>
          <cell r="S7166" t="str">
            <v>E &amp; E CO LTD</v>
          </cell>
          <cell r="T7166" t="str">
            <v>444096</v>
          </cell>
          <cell r="U7166" t="str">
            <v>0</v>
          </cell>
          <cell r="V7166">
            <v>12</v>
          </cell>
        </row>
        <row r="7167">
          <cell r="C7167">
            <v>586090080</v>
          </cell>
          <cell r="E7167">
            <v>663819582</v>
          </cell>
          <cell r="F7167" t="str">
            <v>0008656945155</v>
          </cell>
          <cell r="G7167" t="str">
            <v>CW02-073</v>
          </cell>
          <cell r="H7167" t="str">
            <v>C. Wonder Women\xe2\x80\x99s and Women\xe2\x80\x99s Plus 3/4-Length Sleeve Notch Collar Sleep Set, 2-Piece</v>
          </cell>
          <cell r="I7167" t="str">
            <v>WOMENS AND WOMENS</v>
          </cell>
          <cell r="J7167" t="str">
            <v>ONLINE ONLY</v>
          </cell>
          <cell r="K7167">
            <v>194709560</v>
          </cell>
          <cell r="L7167" t="str">
            <v>NA</v>
          </cell>
          <cell r="M7167" t="str">
            <v>XL</v>
          </cell>
          <cell r="N7167">
            <v>12</v>
          </cell>
          <cell r="O7167">
            <v>24.99</v>
          </cell>
          <cell r="P7167">
            <v>0.51980800000000005</v>
          </cell>
          <cell r="Q7167" t="str">
            <v>WOMENS AND</v>
          </cell>
          <cell r="R7167" t="str">
            <v>03</v>
          </cell>
          <cell r="S7167" t="str">
            <v>E &amp; E CO LTD</v>
          </cell>
          <cell r="T7167" t="str">
            <v>444096</v>
          </cell>
          <cell r="U7167" t="str">
            <v>0</v>
          </cell>
          <cell r="V7167">
            <v>12</v>
          </cell>
        </row>
        <row r="7168">
          <cell r="C7168">
            <v>586090081</v>
          </cell>
          <cell r="E7168">
            <v>265869362</v>
          </cell>
          <cell r="F7168" t="str">
            <v>0008656945159</v>
          </cell>
          <cell r="G7168" t="str">
            <v>CW02-077</v>
          </cell>
          <cell r="H7168" t="str">
            <v>C. Wonder Women\xe2\x80\x99s and Women\xe2\x80\x99s Plus 3/4-Length Sleeve Notch Collar Sleep Set, 2-Piece</v>
          </cell>
          <cell r="I7168" t="str">
            <v>WOMENS AND WOMENS</v>
          </cell>
          <cell r="J7168" t="str">
            <v>ONLINE ONLY</v>
          </cell>
          <cell r="K7168">
            <v>194709559</v>
          </cell>
          <cell r="L7168" t="str">
            <v>NA</v>
          </cell>
          <cell r="M7168" t="str">
            <v>M</v>
          </cell>
          <cell r="N7168">
            <v>12</v>
          </cell>
          <cell r="O7168">
            <v>24.99</v>
          </cell>
          <cell r="P7168">
            <v>0.51980800000000005</v>
          </cell>
          <cell r="Q7168" t="str">
            <v>WOMENS AND</v>
          </cell>
          <cell r="R7168" t="str">
            <v>03</v>
          </cell>
          <cell r="S7168" t="str">
            <v>E &amp; E CO LTD</v>
          </cell>
          <cell r="T7168" t="str">
            <v>444096</v>
          </cell>
          <cell r="U7168" t="str">
            <v>0</v>
          </cell>
          <cell r="V7168">
            <v>12</v>
          </cell>
        </row>
        <row r="7169">
          <cell r="C7169">
            <v>586090082</v>
          </cell>
          <cell r="E7169">
            <v>428613398</v>
          </cell>
          <cell r="F7169" t="str">
            <v>0008656945167</v>
          </cell>
          <cell r="G7169" t="str">
            <v>CW02-085</v>
          </cell>
          <cell r="H7169" t="str">
            <v>C. Wonder Women\'s and Women\'s Plus Notch Collar Shorts Pajama Set, 2-Piece</v>
          </cell>
          <cell r="I7169" t="str">
            <v>WOMENS AND WOMENS</v>
          </cell>
          <cell r="J7169" t="str">
            <v>ONLINE ONLY</v>
          </cell>
          <cell r="K7169">
            <v>194709567</v>
          </cell>
          <cell r="L7169" t="str">
            <v>NA</v>
          </cell>
          <cell r="M7169" t="str">
            <v>XL</v>
          </cell>
          <cell r="N7169">
            <v>11</v>
          </cell>
          <cell r="O7169">
            <v>22.99</v>
          </cell>
          <cell r="P7169">
            <v>0.52153099999999997</v>
          </cell>
          <cell r="Q7169" t="str">
            <v>WOMENS AND</v>
          </cell>
          <cell r="R7169" t="str">
            <v>03</v>
          </cell>
          <cell r="S7169" t="str">
            <v>E &amp; E CO LTD</v>
          </cell>
          <cell r="T7169" t="str">
            <v>444096</v>
          </cell>
          <cell r="U7169" t="str">
            <v>0</v>
          </cell>
          <cell r="V7169">
            <v>12</v>
          </cell>
        </row>
        <row r="7170">
          <cell r="C7170">
            <v>586090083</v>
          </cell>
          <cell r="E7170">
            <v>250673601</v>
          </cell>
          <cell r="F7170" t="str">
            <v>0008656945193</v>
          </cell>
          <cell r="G7170" t="str">
            <v>CW02-111</v>
          </cell>
          <cell r="H7170" t="str">
            <v>C. Wonder Short Sleeve Scoop Neck Polyester Spandex Pajamas (Women\'s or Women\'s Plus) 2 Piece Set</v>
          </cell>
          <cell r="I7170" t="str">
            <v>WOMENS AND WOMENS</v>
          </cell>
          <cell r="J7170" t="str">
            <v>ONLINE ONLY</v>
          </cell>
          <cell r="K7170">
            <v>194709568</v>
          </cell>
          <cell r="L7170" t="str">
            <v>NA</v>
          </cell>
          <cell r="M7170" t="str">
            <v>3X</v>
          </cell>
          <cell r="N7170">
            <v>12.65</v>
          </cell>
          <cell r="O7170">
            <v>22.99</v>
          </cell>
          <cell r="P7170">
            <v>0.44976100000000002</v>
          </cell>
          <cell r="Q7170" t="str">
            <v>WOMENS AND</v>
          </cell>
          <cell r="R7170" t="str">
            <v>03</v>
          </cell>
          <cell r="S7170" t="str">
            <v>E &amp; E CO LTD</v>
          </cell>
          <cell r="T7170" t="str">
            <v>444096</v>
          </cell>
          <cell r="U7170" t="str">
            <v>0</v>
          </cell>
          <cell r="V7170">
            <v>12</v>
          </cell>
        </row>
        <row r="7171">
          <cell r="C7171">
            <v>586090084</v>
          </cell>
          <cell r="E7171">
            <v>828395085</v>
          </cell>
          <cell r="F7171" t="str">
            <v>0008656945186</v>
          </cell>
          <cell r="G7171" t="str">
            <v>CW02-104</v>
          </cell>
          <cell r="H7171" t="str">
            <v>C. Wonder Women\xe2\x80\x99s and Women\xe2\x80\x99s Plus Short Sleeve Tee and Jogger Set</v>
          </cell>
          <cell r="I7171" t="str">
            <v>WOMENS AND WOMENS</v>
          </cell>
          <cell r="J7171" t="str">
            <v>ONLINE ONLY</v>
          </cell>
          <cell r="K7171">
            <v>194709562</v>
          </cell>
          <cell r="L7171" t="str">
            <v>NA</v>
          </cell>
          <cell r="M7171" t="str">
            <v>2X</v>
          </cell>
          <cell r="N7171">
            <v>12.65</v>
          </cell>
          <cell r="O7171">
            <v>22.99</v>
          </cell>
          <cell r="P7171">
            <v>0.44976100000000002</v>
          </cell>
          <cell r="Q7171" t="str">
            <v>WOMENS AND</v>
          </cell>
          <cell r="R7171" t="str">
            <v>03</v>
          </cell>
          <cell r="S7171" t="str">
            <v>E &amp; E CO LTD</v>
          </cell>
          <cell r="T7171" t="str">
            <v>444096</v>
          </cell>
          <cell r="U7171" t="str">
            <v>0</v>
          </cell>
          <cell r="V7171">
            <v>12</v>
          </cell>
        </row>
        <row r="7172">
          <cell r="C7172">
            <v>586090085</v>
          </cell>
          <cell r="E7172">
            <v>287082249</v>
          </cell>
          <cell r="F7172" t="str">
            <v>0008656945151</v>
          </cell>
          <cell r="G7172" t="str">
            <v>CW02-069</v>
          </cell>
          <cell r="H7172" t="str">
            <v>C. Wonder Women\xe2\x80\x99s and Women\xe2\x80\x99s Plus 3/4-Length Sleeve Notch Collar Sleep Set, 2-Piece</v>
          </cell>
          <cell r="I7172" t="str">
            <v>WOMENS AND WOMENS</v>
          </cell>
          <cell r="J7172" t="str">
            <v>ONLINE ONLY</v>
          </cell>
          <cell r="K7172">
            <v>194709569</v>
          </cell>
          <cell r="L7172" t="str">
            <v>NA</v>
          </cell>
          <cell r="M7172" t="str">
            <v>3X</v>
          </cell>
          <cell r="N7172">
            <v>13.8</v>
          </cell>
          <cell r="O7172">
            <v>24.99</v>
          </cell>
          <cell r="P7172">
            <v>0.44777899999999998</v>
          </cell>
          <cell r="Q7172" t="str">
            <v>WOMENS AND</v>
          </cell>
          <cell r="R7172" t="str">
            <v>03</v>
          </cell>
          <cell r="S7172" t="str">
            <v>E &amp; E CO LTD</v>
          </cell>
          <cell r="T7172" t="str">
            <v>444096</v>
          </cell>
          <cell r="U7172" t="str">
            <v>0</v>
          </cell>
          <cell r="V7172">
            <v>12</v>
          </cell>
        </row>
        <row r="7173">
          <cell r="C7173">
            <v>586090086</v>
          </cell>
          <cell r="E7173">
            <v>265559415</v>
          </cell>
          <cell r="F7173" t="str">
            <v>0008656945165</v>
          </cell>
          <cell r="G7173" t="str">
            <v>CW02-083</v>
          </cell>
          <cell r="H7173" t="str">
            <v>C. Wonder Women\'s and Women\'s Plus Notch Collar Shorts Pajama Set, 2-Piece</v>
          </cell>
          <cell r="I7173" t="str">
            <v>WOMENS AND WOMENS</v>
          </cell>
          <cell r="J7173" t="str">
            <v>ONLINE ONLY</v>
          </cell>
          <cell r="K7173">
            <v>194709566</v>
          </cell>
          <cell r="L7173" t="str">
            <v>NA</v>
          </cell>
          <cell r="M7173" t="str">
            <v>M</v>
          </cell>
          <cell r="N7173">
            <v>11</v>
          </cell>
          <cell r="O7173">
            <v>22.99</v>
          </cell>
          <cell r="P7173">
            <v>0.52153099999999997</v>
          </cell>
          <cell r="Q7173" t="str">
            <v>WOMENS AND</v>
          </cell>
          <cell r="R7173" t="str">
            <v>03</v>
          </cell>
          <cell r="S7173" t="str">
            <v>E &amp; E CO LTD</v>
          </cell>
          <cell r="T7173" t="str">
            <v>444096</v>
          </cell>
          <cell r="U7173" t="str">
            <v>0</v>
          </cell>
          <cell r="V7173">
            <v>12</v>
          </cell>
        </row>
        <row r="7174">
          <cell r="C7174">
            <v>586090087</v>
          </cell>
          <cell r="E7174">
            <v>636346301</v>
          </cell>
          <cell r="F7174" t="str">
            <v>0008656945174</v>
          </cell>
          <cell r="G7174" t="str">
            <v>CW02-092</v>
          </cell>
          <cell r="H7174" t="str">
            <v>C. Wonder Women\'s and Women\'s Plus Notch Collar Shorts Pajama Set, 2-Piece</v>
          </cell>
          <cell r="I7174" t="str">
            <v>WOMENS AND WOMENS</v>
          </cell>
          <cell r="J7174" t="str">
            <v>ONLINE ONLY</v>
          </cell>
          <cell r="K7174">
            <v>194709573</v>
          </cell>
          <cell r="L7174" t="str">
            <v>NA</v>
          </cell>
          <cell r="M7174" t="str">
            <v>2X</v>
          </cell>
          <cell r="N7174">
            <v>12.65</v>
          </cell>
          <cell r="O7174">
            <v>22.99</v>
          </cell>
          <cell r="P7174">
            <v>0.44976100000000002</v>
          </cell>
          <cell r="Q7174" t="str">
            <v>WOMENS AND</v>
          </cell>
          <cell r="R7174" t="str">
            <v>03</v>
          </cell>
          <cell r="S7174" t="str">
            <v>E &amp; E CO LTD</v>
          </cell>
          <cell r="T7174" t="str">
            <v>444096</v>
          </cell>
          <cell r="U7174" t="str">
            <v>0</v>
          </cell>
          <cell r="V7174">
            <v>12</v>
          </cell>
        </row>
        <row r="7175">
          <cell r="C7175">
            <v>586090088</v>
          </cell>
          <cell r="E7175">
            <v>616762045</v>
          </cell>
          <cell r="F7175" t="str">
            <v>0008656945178</v>
          </cell>
          <cell r="G7175" t="str">
            <v>CW02-096</v>
          </cell>
          <cell r="H7175" t="str">
            <v>C. Wonder Women\'s and Women\'s Plus Notch Collar Shorts Pajama Set, 2-Piece</v>
          </cell>
          <cell r="I7175" t="str">
            <v>WOMENS AND WOMENS</v>
          </cell>
          <cell r="J7175" t="str">
            <v>ONLINE ONLY</v>
          </cell>
          <cell r="K7175">
            <v>194709563</v>
          </cell>
          <cell r="L7175" t="str">
            <v>NA</v>
          </cell>
          <cell r="M7175" t="str">
            <v>L</v>
          </cell>
          <cell r="N7175">
            <v>11</v>
          </cell>
          <cell r="O7175">
            <v>22.99</v>
          </cell>
          <cell r="P7175">
            <v>0.52153099999999997</v>
          </cell>
          <cell r="Q7175" t="str">
            <v>WOMENS AND</v>
          </cell>
          <cell r="R7175" t="str">
            <v>03</v>
          </cell>
          <cell r="S7175" t="str">
            <v>E &amp; E CO LTD</v>
          </cell>
          <cell r="T7175" t="str">
            <v>444096</v>
          </cell>
          <cell r="U7175" t="str">
            <v>0</v>
          </cell>
          <cell r="V7175">
            <v>12</v>
          </cell>
        </row>
        <row r="7176">
          <cell r="C7176">
            <v>586090089</v>
          </cell>
          <cell r="E7176">
            <v>749427411</v>
          </cell>
          <cell r="F7176" t="str">
            <v>0008656945192</v>
          </cell>
          <cell r="G7176" t="str">
            <v>CW02-110</v>
          </cell>
          <cell r="H7176" t="str">
            <v>C. Wonder Short Sleeve Scoop Neck Polyester Spandex Pajamas (Women\'s or Women\'s Plus) 2 Piece Set</v>
          </cell>
          <cell r="I7176" t="str">
            <v>WOMENS AND WOMENS</v>
          </cell>
          <cell r="J7176" t="str">
            <v>ONLINE ONLY</v>
          </cell>
          <cell r="K7176">
            <v>194709575</v>
          </cell>
          <cell r="L7176" t="str">
            <v>NA</v>
          </cell>
          <cell r="M7176" t="str">
            <v>2X</v>
          </cell>
          <cell r="N7176">
            <v>12.65</v>
          </cell>
          <cell r="O7176">
            <v>22.99</v>
          </cell>
          <cell r="P7176">
            <v>0.44976100000000002</v>
          </cell>
          <cell r="Q7176" t="str">
            <v>WOMENS AND</v>
          </cell>
          <cell r="R7176" t="str">
            <v>03</v>
          </cell>
          <cell r="S7176" t="str">
            <v>E &amp; E CO LTD</v>
          </cell>
          <cell r="T7176" t="str">
            <v>444096</v>
          </cell>
          <cell r="U7176" t="str">
            <v>0</v>
          </cell>
          <cell r="V7176">
            <v>12</v>
          </cell>
        </row>
        <row r="7177">
          <cell r="C7177">
            <v>586090090</v>
          </cell>
          <cell r="E7177">
            <v>234844465</v>
          </cell>
          <cell r="F7177" t="str">
            <v>0008656945195</v>
          </cell>
          <cell r="G7177" t="str">
            <v>CW02-113</v>
          </cell>
          <cell r="H7177" t="str">
            <v>C. Wonder Women\xe2\x80\x99s and Women\xe2\x80\x99s Plus Short Sleeve Tee and Jogger Set</v>
          </cell>
          <cell r="I7177" t="str">
            <v>WOMENS AND WOMENS</v>
          </cell>
          <cell r="J7177" t="str">
            <v>ONLINE ONLY</v>
          </cell>
          <cell r="K7177">
            <v>194709571</v>
          </cell>
          <cell r="L7177" t="str">
            <v>NA</v>
          </cell>
          <cell r="M7177" t="str">
            <v>M</v>
          </cell>
          <cell r="N7177">
            <v>11</v>
          </cell>
          <cell r="O7177">
            <v>22.99</v>
          </cell>
          <cell r="P7177">
            <v>0.52153099999999997</v>
          </cell>
          <cell r="Q7177" t="str">
            <v>WOMENS AND</v>
          </cell>
          <cell r="R7177" t="str">
            <v>03</v>
          </cell>
          <cell r="S7177" t="str">
            <v>E &amp; E CO LTD</v>
          </cell>
          <cell r="T7177" t="str">
            <v>444096</v>
          </cell>
          <cell r="U7177" t="str">
            <v>0</v>
          </cell>
          <cell r="V7177">
            <v>12</v>
          </cell>
        </row>
        <row r="7178">
          <cell r="C7178">
            <v>586090091</v>
          </cell>
          <cell r="E7178">
            <v>911052690</v>
          </cell>
          <cell r="F7178" t="str">
            <v>0008656945162</v>
          </cell>
          <cell r="G7178" t="str">
            <v>CW02-080</v>
          </cell>
          <cell r="H7178" t="str">
            <v>C. Wonder Women\xe2\x80\x99s and Women\xe2\x80\x99s Plus 3/4-Length Sleeve Notch Collar Sleep Set, 2-Piece</v>
          </cell>
          <cell r="I7178" t="str">
            <v>WOMENS AND WOMENS</v>
          </cell>
          <cell r="J7178" t="str">
            <v>ONLINE ONLY</v>
          </cell>
          <cell r="K7178">
            <v>194709572</v>
          </cell>
          <cell r="L7178" t="str">
            <v>NA</v>
          </cell>
          <cell r="M7178" t="str">
            <v>2X</v>
          </cell>
          <cell r="N7178">
            <v>13.8</v>
          </cell>
          <cell r="O7178">
            <v>24.99</v>
          </cell>
          <cell r="P7178">
            <v>0.44777899999999998</v>
          </cell>
          <cell r="Q7178" t="str">
            <v>WOMENS AND</v>
          </cell>
          <cell r="R7178" t="str">
            <v>03</v>
          </cell>
          <cell r="S7178" t="str">
            <v>E &amp; E CO LTD</v>
          </cell>
          <cell r="T7178" t="str">
            <v>444096</v>
          </cell>
          <cell r="U7178" t="str">
            <v>0</v>
          </cell>
          <cell r="V7178">
            <v>12</v>
          </cell>
        </row>
        <row r="7179">
          <cell r="C7179">
            <v>586090092</v>
          </cell>
          <cell r="E7179">
            <v>926391096</v>
          </cell>
          <cell r="F7179" t="str">
            <v>0008656945146</v>
          </cell>
          <cell r="G7179" t="str">
            <v>CW02-065</v>
          </cell>
          <cell r="H7179" t="str">
            <v>C. Wonder Women\xe2\x80\x99s and Women\xe2\x80\x99s Plus 3/4-Length Sleeve Notch Collar Sleep Set, 2-Piece</v>
          </cell>
          <cell r="I7179" t="str">
            <v>WOMENS AND WOMENS</v>
          </cell>
          <cell r="J7179" t="str">
            <v>ONLINE ONLY</v>
          </cell>
          <cell r="K7179">
            <v>194709570</v>
          </cell>
          <cell r="L7179" t="str">
            <v>NA</v>
          </cell>
          <cell r="M7179" t="str">
            <v>M</v>
          </cell>
          <cell r="N7179">
            <v>12</v>
          </cell>
          <cell r="O7179">
            <v>24.99</v>
          </cell>
          <cell r="P7179">
            <v>0.51980800000000005</v>
          </cell>
          <cell r="Q7179" t="str">
            <v>WOMENS AND</v>
          </cell>
          <cell r="R7179" t="str">
            <v>03</v>
          </cell>
          <cell r="S7179" t="str">
            <v>E &amp; E CO LTD</v>
          </cell>
          <cell r="T7179" t="str">
            <v>444096</v>
          </cell>
          <cell r="U7179" t="str">
            <v>0</v>
          </cell>
          <cell r="V7179">
            <v>12</v>
          </cell>
        </row>
        <row r="7180">
          <cell r="C7180">
            <v>586090093</v>
          </cell>
          <cell r="E7180">
            <v>738334419</v>
          </cell>
          <cell r="F7180" t="str">
            <v>0008656945164</v>
          </cell>
          <cell r="G7180" t="str">
            <v>CW02-082</v>
          </cell>
          <cell r="H7180" t="str">
            <v>C. Wonder Women\'s and Women\'s Plus Notch Collar Shorts Pajama Set, 2-Piece</v>
          </cell>
          <cell r="I7180" t="str">
            <v>WOMENS AND WOMENS</v>
          </cell>
          <cell r="J7180" t="str">
            <v>ONLINE ONLY</v>
          </cell>
          <cell r="K7180">
            <v>194709574</v>
          </cell>
          <cell r="L7180" t="str">
            <v>NA</v>
          </cell>
          <cell r="M7180" t="str">
            <v>S</v>
          </cell>
          <cell r="N7180">
            <v>11</v>
          </cell>
          <cell r="O7180">
            <v>22.99</v>
          </cell>
          <cell r="P7180">
            <v>0.52153099999999997</v>
          </cell>
          <cell r="Q7180" t="str">
            <v>WOMENS AND</v>
          </cell>
          <cell r="R7180" t="str">
            <v>03</v>
          </cell>
          <cell r="S7180" t="str">
            <v>E &amp; E CO LTD</v>
          </cell>
          <cell r="T7180" t="str">
            <v>444096</v>
          </cell>
          <cell r="U7180" t="str">
            <v>0</v>
          </cell>
          <cell r="V7180">
            <v>12</v>
          </cell>
        </row>
        <row r="7181">
          <cell r="C7181">
            <v>586090094</v>
          </cell>
          <cell r="E7181">
            <v>736361530</v>
          </cell>
          <cell r="F7181" t="str">
            <v>0008656945180</v>
          </cell>
          <cell r="G7181" t="str">
            <v>CW02-098</v>
          </cell>
          <cell r="H7181" t="str">
            <v>C. Wonder Women\'s and Women\'s Plus Notch Collar Shorts Pajama Set, 2-Piece</v>
          </cell>
          <cell r="I7181" t="str">
            <v>WOMENS AND WOMENS</v>
          </cell>
          <cell r="J7181" t="str">
            <v>ONLINE ONLY</v>
          </cell>
          <cell r="K7181">
            <v>194709576</v>
          </cell>
          <cell r="L7181" t="str">
            <v>NA</v>
          </cell>
          <cell r="M7181" t="str">
            <v>2X</v>
          </cell>
          <cell r="N7181">
            <v>12.65</v>
          </cell>
          <cell r="O7181">
            <v>22.99</v>
          </cell>
          <cell r="P7181">
            <v>0.44976100000000002</v>
          </cell>
          <cell r="Q7181" t="str">
            <v>WOMENS AND</v>
          </cell>
          <cell r="R7181" t="str">
            <v>03</v>
          </cell>
          <cell r="S7181" t="str">
            <v>E &amp; E CO LTD</v>
          </cell>
          <cell r="T7181" t="str">
            <v>444096</v>
          </cell>
          <cell r="U7181" t="str">
            <v>0</v>
          </cell>
          <cell r="V7181">
            <v>12</v>
          </cell>
        </row>
        <row r="7182">
          <cell r="C7182">
            <v>586090247</v>
          </cell>
          <cell r="E7182">
            <v>930107547</v>
          </cell>
          <cell r="F7182" t="str">
            <v>0008656945214</v>
          </cell>
          <cell r="G7182" t="str">
            <v>CW02-130</v>
          </cell>
          <cell r="H7182" t="str">
            <v>C. Wonder Women\'s and Women\'s Plus Notch Collar PJ Set</v>
          </cell>
          <cell r="I7182" t="str">
            <v>WOMENS AND WOMENS</v>
          </cell>
          <cell r="J7182" t="str">
            <v>ONLINE ONLY</v>
          </cell>
          <cell r="K7182">
            <v>194709714</v>
          </cell>
          <cell r="L7182" t="str">
            <v>NA</v>
          </cell>
          <cell r="M7182" t="str">
            <v>S</v>
          </cell>
          <cell r="N7182">
            <v>12</v>
          </cell>
          <cell r="O7182">
            <v>24.99</v>
          </cell>
          <cell r="P7182">
            <v>0.51980800000000005</v>
          </cell>
          <cell r="Q7182" t="str">
            <v>WOMENS AND</v>
          </cell>
          <cell r="R7182" t="str">
            <v>03</v>
          </cell>
          <cell r="S7182" t="str">
            <v>E &amp; E CO LTD</v>
          </cell>
          <cell r="T7182" t="str">
            <v>444096</v>
          </cell>
          <cell r="U7182" t="str">
            <v>0</v>
          </cell>
          <cell r="V7182">
            <v>12</v>
          </cell>
        </row>
        <row r="7183">
          <cell r="C7183">
            <v>586090483</v>
          </cell>
          <cell r="E7183">
            <v>899904972</v>
          </cell>
          <cell r="F7183" t="str">
            <v>0008656945230</v>
          </cell>
          <cell r="G7183" t="str">
            <v>CW03-146</v>
          </cell>
          <cell r="H7183" t="str">
            <v>C. Wonder Women\'s and Women\'s Plus Strappy Chemise</v>
          </cell>
          <cell r="I7183" t="str">
            <v>WOMENS AND WOMENS</v>
          </cell>
          <cell r="J7183" t="str">
            <v>ONLINE ONLY</v>
          </cell>
          <cell r="K7183">
            <v>194709940</v>
          </cell>
          <cell r="L7183" t="str">
            <v>NA</v>
          </cell>
          <cell r="M7183" t="str">
            <v>2X</v>
          </cell>
          <cell r="N7183">
            <v>9.8000000000000007</v>
          </cell>
          <cell r="O7183">
            <v>19.989999999999998</v>
          </cell>
          <cell r="P7183">
            <v>0.50975499999999996</v>
          </cell>
          <cell r="Q7183" t="str">
            <v>WOMENS AND</v>
          </cell>
          <cell r="R7183" t="str">
            <v>03</v>
          </cell>
          <cell r="S7183" t="str">
            <v>E &amp; E CO LTD</v>
          </cell>
          <cell r="T7183" t="str">
            <v>444096</v>
          </cell>
          <cell r="U7183" t="str">
            <v>0</v>
          </cell>
          <cell r="V7183">
            <v>12</v>
          </cell>
        </row>
        <row r="7184">
          <cell r="C7184">
            <v>586090484</v>
          </cell>
          <cell r="E7184">
            <v>957206094</v>
          </cell>
          <cell r="F7184" t="str">
            <v>0008656945228</v>
          </cell>
          <cell r="G7184" t="str">
            <v>CW03-144</v>
          </cell>
          <cell r="H7184" t="str">
            <v>C. Wonder Women\'s and Women\'s Plus Strappy Chemise</v>
          </cell>
          <cell r="I7184" t="str">
            <v>WOMENS AND WOMENS</v>
          </cell>
          <cell r="J7184" t="str">
            <v>ONLINE ONLY</v>
          </cell>
          <cell r="K7184">
            <v>194709942</v>
          </cell>
          <cell r="L7184" t="str">
            <v>NA</v>
          </cell>
          <cell r="M7184" t="str">
            <v>L</v>
          </cell>
          <cell r="N7184">
            <v>8.5</v>
          </cell>
          <cell r="O7184">
            <v>19.989999999999998</v>
          </cell>
          <cell r="P7184">
            <v>0.57478700000000005</v>
          </cell>
          <cell r="Q7184" t="str">
            <v>WOMENS AND</v>
          </cell>
          <cell r="R7184" t="str">
            <v>03</v>
          </cell>
          <cell r="S7184" t="str">
            <v>E &amp; E CO LTD</v>
          </cell>
          <cell r="T7184" t="str">
            <v>444096</v>
          </cell>
          <cell r="U7184" t="str">
            <v>0</v>
          </cell>
          <cell r="V7184">
            <v>12</v>
          </cell>
        </row>
        <row r="7185">
          <cell r="C7185">
            <v>586090485</v>
          </cell>
          <cell r="E7185">
            <v>345645923</v>
          </cell>
          <cell r="F7185" t="str">
            <v>0008656945256</v>
          </cell>
          <cell r="G7185" t="str">
            <v>CW02-171</v>
          </cell>
          <cell r="H7185" t="str">
            <v>C. Wonder Women\'s and Women\'s Plus Notch Collar Shorts Pajama Set, 2-Piece</v>
          </cell>
          <cell r="I7185" t="str">
            <v>WOMENS AND WOMENS</v>
          </cell>
          <cell r="J7185" t="str">
            <v>ONLINE ONLY</v>
          </cell>
          <cell r="K7185">
            <v>194709943</v>
          </cell>
          <cell r="L7185" t="str">
            <v>NA</v>
          </cell>
          <cell r="M7185" t="str">
            <v>3X</v>
          </cell>
          <cell r="N7185">
            <v>12.65</v>
          </cell>
          <cell r="O7185">
            <v>22.99</v>
          </cell>
          <cell r="P7185">
            <v>0.44976100000000002</v>
          </cell>
          <cell r="Q7185" t="str">
            <v>WOMENS AND</v>
          </cell>
          <cell r="R7185" t="str">
            <v>03</v>
          </cell>
          <cell r="S7185" t="str">
            <v>E &amp; E CO LTD</v>
          </cell>
          <cell r="T7185" t="str">
            <v>444096</v>
          </cell>
          <cell r="U7185" t="str">
            <v>0</v>
          </cell>
          <cell r="V7185">
            <v>12</v>
          </cell>
        </row>
        <row r="7186">
          <cell r="C7186">
            <v>586090486</v>
          </cell>
          <cell r="E7186">
            <v>527113827</v>
          </cell>
          <cell r="F7186" t="str">
            <v>0008656945223</v>
          </cell>
          <cell r="G7186" t="str">
            <v>CW03-139</v>
          </cell>
          <cell r="H7186" t="str">
            <v>C. Wonder Women\'s and Women\'s Plus Strappy Chemise</v>
          </cell>
          <cell r="I7186" t="str">
            <v>WOMENS AND WOMENS</v>
          </cell>
          <cell r="J7186" t="str">
            <v>ONLINE ONLY</v>
          </cell>
          <cell r="K7186">
            <v>194709951</v>
          </cell>
          <cell r="L7186" t="str">
            <v>NA</v>
          </cell>
          <cell r="M7186" t="str">
            <v>XL</v>
          </cell>
          <cell r="N7186">
            <v>8.5</v>
          </cell>
          <cell r="O7186">
            <v>19.989999999999998</v>
          </cell>
          <cell r="P7186">
            <v>0.57478700000000005</v>
          </cell>
          <cell r="Q7186" t="str">
            <v>WOMENS AND</v>
          </cell>
          <cell r="R7186" t="str">
            <v>03</v>
          </cell>
          <cell r="S7186" t="str">
            <v>E &amp; E CO LTD</v>
          </cell>
          <cell r="T7186" t="str">
            <v>444096</v>
          </cell>
          <cell r="U7186" t="str">
            <v>0</v>
          </cell>
          <cell r="V7186">
            <v>12</v>
          </cell>
        </row>
        <row r="7187">
          <cell r="C7187">
            <v>586090487</v>
          </cell>
          <cell r="E7187">
            <v>968932784</v>
          </cell>
          <cell r="F7187" t="str">
            <v>0008656945229</v>
          </cell>
          <cell r="G7187" t="str">
            <v>CW03-145</v>
          </cell>
          <cell r="H7187" t="str">
            <v>C. Wonder Women\'s and Women\'s Plus Strappy Chemise</v>
          </cell>
          <cell r="I7187" t="str">
            <v>WOMENS AND WOMENS</v>
          </cell>
          <cell r="J7187" t="str">
            <v>ONLINE ONLY</v>
          </cell>
          <cell r="K7187">
            <v>194709948</v>
          </cell>
          <cell r="L7187" t="str">
            <v>NA</v>
          </cell>
          <cell r="M7187" t="str">
            <v>XL</v>
          </cell>
          <cell r="N7187">
            <v>8.5</v>
          </cell>
          <cell r="O7187">
            <v>19.989999999999998</v>
          </cell>
          <cell r="P7187">
            <v>0.57478700000000005</v>
          </cell>
          <cell r="Q7187" t="str">
            <v>WOMENS AND</v>
          </cell>
          <cell r="R7187" t="str">
            <v>03</v>
          </cell>
          <cell r="S7187" t="str">
            <v>E &amp; E CO LTD</v>
          </cell>
          <cell r="T7187" t="str">
            <v>444096</v>
          </cell>
          <cell r="U7187" t="str">
            <v>0</v>
          </cell>
          <cell r="V7187">
            <v>12</v>
          </cell>
        </row>
        <row r="7188">
          <cell r="C7188">
            <v>586090488</v>
          </cell>
          <cell r="E7188">
            <v>462164312</v>
          </cell>
          <cell r="F7188" t="str">
            <v>0008656945250</v>
          </cell>
          <cell r="G7188" t="str">
            <v>CW02-165</v>
          </cell>
          <cell r="H7188" t="str">
            <v>C. Wonder Women\'s and Women\'s Plus Notch Collar Shorts Pajama Set, 2-Piece</v>
          </cell>
          <cell r="I7188" t="str">
            <v>WOMENS AND WOMENS</v>
          </cell>
          <cell r="J7188" t="str">
            <v>ONLINE ONLY</v>
          </cell>
          <cell r="K7188">
            <v>194709944</v>
          </cell>
          <cell r="L7188" t="str">
            <v>NA</v>
          </cell>
          <cell r="M7188" t="str">
            <v>3X</v>
          </cell>
          <cell r="N7188">
            <v>12.65</v>
          </cell>
          <cell r="O7188">
            <v>22.99</v>
          </cell>
          <cell r="P7188">
            <v>0.44976100000000002</v>
          </cell>
          <cell r="Q7188" t="str">
            <v>WOMENS AND</v>
          </cell>
          <cell r="R7188" t="str">
            <v>03</v>
          </cell>
          <cell r="S7188" t="str">
            <v>E &amp; E CO LTD</v>
          </cell>
          <cell r="T7188" t="str">
            <v>444096</v>
          </cell>
          <cell r="U7188" t="str">
            <v>0</v>
          </cell>
          <cell r="V7188">
            <v>12</v>
          </cell>
        </row>
        <row r="7189">
          <cell r="C7189">
            <v>586090489</v>
          </cell>
          <cell r="E7189">
            <v>976327812</v>
          </cell>
          <cell r="F7189" t="str">
            <v>0008656945255</v>
          </cell>
          <cell r="G7189" t="str">
            <v>CW02-170</v>
          </cell>
          <cell r="H7189" t="str">
            <v>C. Wonder Women\'s and Women\'s Plus Notch Collar Shorts Pajama Set, 2-Piece</v>
          </cell>
          <cell r="I7189" t="str">
            <v>WOMENS AND WOMENS</v>
          </cell>
          <cell r="J7189" t="str">
            <v>ONLINE ONLY</v>
          </cell>
          <cell r="K7189">
            <v>194709950</v>
          </cell>
          <cell r="L7189" t="str">
            <v>NA</v>
          </cell>
          <cell r="M7189" t="str">
            <v>2X</v>
          </cell>
          <cell r="N7189">
            <v>12.65</v>
          </cell>
          <cell r="O7189">
            <v>22.99</v>
          </cell>
          <cell r="P7189">
            <v>0.44976100000000002</v>
          </cell>
          <cell r="Q7189" t="str">
            <v>WOMENS AND</v>
          </cell>
          <cell r="R7189" t="str">
            <v>03</v>
          </cell>
          <cell r="S7189" t="str">
            <v>E &amp; E CO LTD</v>
          </cell>
          <cell r="T7189" t="str">
            <v>444096</v>
          </cell>
          <cell r="U7189" t="str">
            <v>0</v>
          </cell>
          <cell r="V7189">
            <v>12</v>
          </cell>
        </row>
        <row r="7190">
          <cell r="C7190">
            <v>586090490</v>
          </cell>
          <cell r="E7190">
            <v>695824459</v>
          </cell>
          <cell r="F7190" t="str">
            <v>0008656945235</v>
          </cell>
          <cell r="G7190" t="str">
            <v>CW03-151</v>
          </cell>
          <cell r="H7190" t="str">
            <v>C. Wonder Women\'s and Women\'s Plus Strappy Chemise</v>
          </cell>
          <cell r="I7190" t="str">
            <v>WOMENS AND WOMENS</v>
          </cell>
          <cell r="J7190" t="str">
            <v>ONLINE ONLY</v>
          </cell>
          <cell r="K7190">
            <v>194709941</v>
          </cell>
          <cell r="L7190" t="str">
            <v>NA</v>
          </cell>
          <cell r="M7190" t="str">
            <v>XL</v>
          </cell>
          <cell r="N7190">
            <v>8.5</v>
          </cell>
          <cell r="O7190">
            <v>19.989999999999998</v>
          </cell>
          <cell r="P7190">
            <v>0.57478700000000005</v>
          </cell>
          <cell r="Q7190" t="str">
            <v>WOMENS AND</v>
          </cell>
          <cell r="R7190" t="str">
            <v>03</v>
          </cell>
          <cell r="S7190" t="str">
            <v>E &amp; E CO LTD</v>
          </cell>
          <cell r="T7190" t="str">
            <v>444096</v>
          </cell>
          <cell r="U7190" t="str">
            <v>0</v>
          </cell>
          <cell r="V7190">
            <v>12</v>
          </cell>
        </row>
        <row r="7191">
          <cell r="C7191">
            <v>586090491</v>
          </cell>
          <cell r="E7191">
            <v>970957309</v>
          </cell>
          <cell r="F7191" t="str">
            <v>0008656945231</v>
          </cell>
          <cell r="G7191" t="str">
            <v>CW03-147</v>
          </cell>
          <cell r="H7191" t="str">
            <v>C. Wonder Women\'s and Women\'s Plus Strappy Chemise</v>
          </cell>
          <cell r="I7191" t="str">
            <v>WOMENS AND WOMENS</v>
          </cell>
          <cell r="J7191" t="str">
            <v>ONLINE ONLY</v>
          </cell>
          <cell r="K7191">
            <v>194709956</v>
          </cell>
          <cell r="L7191" t="str">
            <v>NA</v>
          </cell>
          <cell r="M7191" t="str">
            <v>3X</v>
          </cell>
          <cell r="N7191">
            <v>9.8000000000000007</v>
          </cell>
          <cell r="O7191">
            <v>19.989999999999998</v>
          </cell>
          <cell r="P7191">
            <v>0.50975499999999996</v>
          </cell>
          <cell r="Q7191" t="str">
            <v>WOMENS AND</v>
          </cell>
          <cell r="R7191" t="str">
            <v>03</v>
          </cell>
          <cell r="S7191" t="str">
            <v>E &amp; E CO LTD</v>
          </cell>
          <cell r="T7191" t="str">
            <v>444096</v>
          </cell>
          <cell r="U7191" t="str">
            <v>0</v>
          </cell>
          <cell r="V7191">
            <v>12</v>
          </cell>
        </row>
        <row r="7192">
          <cell r="C7192">
            <v>586090492</v>
          </cell>
          <cell r="E7192">
            <v>566087452</v>
          </cell>
          <cell r="F7192" t="str">
            <v>0008656945248</v>
          </cell>
          <cell r="G7192" t="str">
            <v>CW02-163</v>
          </cell>
          <cell r="H7192" t="str">
            <v>C. Wonder Women\'s and Women\'s Plus Notch Collar Shorts Pajama Set, 2-Piece</v>
          </cell>
          <cell r="I7192" t="str">
            <v>WOMENS AND WOMENS</v>
          </cell>
          <cell r="J7192" t="str">
            <v>ONLINE ONLY</v>
          </cell>
          <cell r="K7192">
            <v>194709945</v>
          </cell>
          <cell r="L7192" t="str">
            <v>NA</v>
          </cell>
          <cell r="M7192" t="str">
            <v>XL</v>
          </cell>
          <cell r="N7192">
            <v>11</v>
          </cell>
          <cell r="O7192">
            <v>22.99</v>
          </cell>
          <cell r="P7192">
            <v>0.52153099999999997</v>
          </cell>
          <cell r="Q7192" t="str">
            <v>WOMENS AND</v>
          </cell>
          <cell r="R7192" t="str">
            <v>03</v>
          </cell>
          <cell r="S7192" t="str">
            <v>E &amp; E CO LTD</v>
          </cell>
          <cell r="T7192" t="str">
            <v>444096</v>
          </cell>
          <cell r="U7192" t="str">
            <v>0</v>
          </cell>
          <cell r="V7192">
            <v>12</v>
          </cell>
        </row>
        <row r="7193">
          <cell r="C7193">
            <v>586090493</v>
          </cell>
          <cell r="E7193">
            <v>831248441</v>
          </cell>
          <cell r="F7193" t="str">
            <v>0008656945227</v>
          </cell>
          <cell r="G7193" t="str">
            <v>CW03-143</v>
          </cell>
          <cell r="H7193" t="str">
            <v>C. Wonder Women\'s and Women\'s Plus Strappy Chemise</v>
          </cell>
          <cell r="I7193" t="str">
            <v>WOMENS AND WOMENS</v>
          </cell>
          <cell r="J7193" t="str">
            <v>ONLINE ONLY</v>
          </cell>
          <cell r="K7193">
            <v>194709946</v>
          </cell>
          <cell r="L7193" t="str">
            <v>NA</v>
          </cell>
          <cell r="M7193" t="str">
            <v>M</v>
          </cell>
          <cell r="N7193">
            <v>8.5</v>
          </cell>
          <cell r="O7193">
            <v>19.989999999999998</v>
          </cell>
          <cell r="P7193">
            <v>0.57478700000000005</v>
          </cell>
          <cell r="Q7193" t="str">
            <v>WOMENS AND</v>
          </cell>
          <cell r="R7193" t="str">
            <v>03</v>
          </cell>
          <cell r="S7193" t="str">
            <v>E &amp; E CO LTD</v>
          </cell>
          <cell r="T7193" t="str">
            <v>444096</v>
          </cell>
          <cell r="U7193" t="str">
            <v>0</v>
          </cell>
          <cell r="V7193">
            <v>12</v>
          </cell>
        </row>
        <row r="7194">
          <cell r="C7194">
            <v>586090494</v>
          </cell>
          <cell r="E7194">
            <v>599906282</v>
          </cell>
          <cell r="F7194" t="str">
            <v>0008656945241</v>
          </cell>
          <cell r="G7194" t="str">
            <v>CW02-156</v>
          </cell>
          <cell r="H7194" t="str">
            <v>C. Wonder Women\'s and Women\'s Plus Notch Collar Shorts Pajama Set, 2-Piece</v>
          </cell>
          <cell r="I7194" t="str">
            <v>WOMENS AND WOMENS</v>
          </cell>
          <cell r="J7194" t="str">
            <v>ONLINE ONLY</v>
          </cell>
          <cell r="K7194">
            <v>194709947</v>
          </cell>
          <cell r="L7194" t="str">
            <v>NA</v>
          </cell>
          <cell r="M7194" t="str">
            <v>L</v>
          </cell>
          <cell r="N7194">
            <v>11</v>
          </cell>
          <cell r="O7194">
            <v>22.99</v>
          </cell>
          <cell r="P7194">
            <v>0.52153099999999997</v>
          </cell>
          <cell r="Q7194" t="str">
            <v>WOMENS AND</v>
          </cell>
          <cell r="R7194" t="str">
            <v>03</v>
          </cell>
          <cell r="S7194" t="str">
            <v>E &amp; E CO LTD</v>
          </cell>
          <cell r="T7194" t="str">
            <v>444096</v>
          </cell>
          <cell r="U7194" t="str">
            <v>0</v>
          </cell>
          <cell r="V7194">
            <v>12</v>
          </cell>
        </row>
        <row r="7195">
          <cell r="C7195">
            <v>586090495</v>
          </cell>
          <cell r="E7195">
            <v>714255235</v>
          </cell>
          <cell r="F7195" t="str">
            <v>0008656945238</v>
          </cell>
          <cell r="G7195" t="str">
            <v>CW02-154</v>
          </cell>
          <cell r="H7195" t="str">
            <v>C. Wonder Women\'s and Women\'s Plus Notch Collar Shorts Pajama Set, 2-Piece</v>
          </cell>
          <cell r="I7195" t="str">
            <v>WOMENS AND WOMENS</v>
          </cell>
          <cell r="J7195" t="str">
            <v>ONLINE ONLY</v>
          </cell>
          <cell r="K7195">
            <v>194709957</v>
          </cell>
          <cell r="L7195" t="str">
            <v>NA</v>
          </cell>
          <cell r="M7195" t="str">
            <v>S</v>
          </cell>
          <cell r="N7195">
            <v>11</v>
          </cell>
          <cell r="O7195">
            <v>22.99</v>
          </cell>
          <cell r="P7195">
            <v>0.52153099999999997</v>
          </cell>
          <cell r="Q7195" t="str">
            <v>WOMENS AND</v>
          </cell>
          <cell r="R7195" t="str">
            <v>03</v>
          </cell>
          <cell r="S7195" t="str">
            <v>E &amp; E CO LTD</v>
          </cell>
          <cell r="T7195" t="str">
            <v>444096</v>
          </cell>
          <cell r="U7195" t="str">
            <v>0</v>
          </cell>
          <cell r="V7195">
            <v>12</v>
          </cell>
        </row>
        <row r="7196">
          <cell r="C7196">
            <v>586090496</v>
          </cell>
          <cell r="E7196">
            <v>457837318</v>
          </cell>
          <cell r="F7196" t="str">
            <v>0008656945219</v>
          </cell>
          <cell r="G7196" t="str">
            <v>CW02-135</v>
          </cell>
          <cell r="H7196" t="str">
            <v>C. Wonder Women\'s and Women\'s Plus Notch Collar PJ Set</v>
          </cell>
          <cell r="I7196" t="str">
            <v>WOMENS AND WOMENS</v>
          </cell>
          <cell r="J7196" t="str">
            <v>ONLINE ONLY</v>
          </cell>
          <cell r="K7196">
            <v>194709952</v>
          </cell>
          <cell r="L7196" t="str">
            <v>NA</v>
          </cell>
          <cell r="M7196" t="str">
            <v>3X</v>
          </cell>
          <cell r="N7196">
            <v>13.8</v>
          </cell>
          <cell r="O7196">
            <v>24.99</v>
          </cell>
          <cell r="P7196">
            <v>0.44777899999999998</v>
          </cell>
          <cell r="Q7196" t="str">
            <v>WOMENS AND</v>
          </cell>
          <cell r="R7196" t="str">
            <v>03</v>
          </cell>
          <cell r="S7196" t="str">
            <v>E &amp; E CO LTD</v>
          </cell>
          <cell r="T7196" t="str">
            <v>444096</v>
          </cell>
          <cell r="U7196" t="str">
            <v>0</v>
          </cell>
          <cell r="V7196">
            <v>12</v>
          </cell>
        </row>
        <row r="7197">
          <cell r="C7197">
            <v>586090497</v>
          </cell>
          <cell r="E7197">
            <v>676029811</v>
          </cell>
          <cell r="F7197" t="str">
            <v>0008656945220</v>
          </cell>
          <cell r="G7197" t="str">
            <v>CW03-136</v>
          </cell>
          <cell r="H7197" t="str">
            <v>C. Wonder Women\'s and Women\'s Plus Strappy Chemise</v>
          </cell>
          <cell r="I7197" t="str">
            <v>WOMENS AND WOMENS</v>
          </cell>
          <cell r="J7197" t="str">
            <v>ONLINE ONLY</v>
          </cell>
          <cell r="K7197">
            <v>194709963</v>
          </cell>
          <cell r="L7197" t="str">
            <v>NA</v>
          </cell>
          <cell r="M7197" t="str">
            <v>S</v>
          </cell>
          <cell r="N7197">
            <v>8.5</v>
          </cell>
          <cell r="O7197">
            <v>19.989999999999998</v>
          </cell>
          <cell r="P7197">
            <v>0.57478700000000005</v>
          </cell>
          <cell r="Q7197" t="str">
            <v>WOMENS AND</v>
          </cell>
          <cell r="R7197" t="str">
            <v>03</v>
          </cell>
          <cell r="S7197" t="str">
            <v>E &amp; E CO LTD</v>
          </cell>
          <cell r="T7197" t="str">
            <v>444096</v>
          </cell>
          <cell r="U7197" t="str">
            <v>0</v>
          </cell>
          <cell r="V7197">
            <v>12</v>
          </cell>
        </row>
        <row r="7198">
          <cell r="C7198">
            <v>586090498</v>
          </cell>
          <cell r="E7198">
            <v>129130632</v>
          </cell>
          <cell r="F7198" t="str">
            <v>0008656945253</v>
          </cell>
          <cell r="G7198" t="str">
            <v>CW02-168</v>
          </cell>
          <cell r="H7198" t="str">
            <v>C. Wonder Women\'s and Women\'s Plus Notch Collar Shorts Pajama Set, 2-Piece</v>
          </cell>
          <cell r="I7198" t="str">
            <v>WOMENS AND WOMENS</v>
          </cell>
          <cell r="J7198" t="str">
            <v>ONLINE ONLY</v>
          </cell>
          <cell r="K7198">
            <v>194709955</v>
          </cell>
          <cell r="L7198" t="str">
            <v>NA</v>
          </cell>
          <cell r="M7198" t="str">
            <v>L</v>
          </cell>
          <cell r="N7198">
            <v>11</v>
          </cell>
          <cell r="O7198">
            <v>22.99</v>
          </cell>
          <cell r="P7198">
            <v>0.52153099999999997</v>
          </cell>
          <cell r="Q7198" t="str">
            <v>WOMENS AND</v>
          </cell>
          <cell r="R7198" t="str">
            <v>03</v>
          </cell>
          <cell r="S7198" t="str">
            <v>E &amp; E CO LTD</v>
          </cell>
          <cell r="T7198" t="str">
            <v>444096</v>
          </cell>
          <cell r="U7198" t="str">
            <v>0</v>
          </cell>
          <cell r="V7198">
            <v>12</v>
          </cell>
        </row>
        <row r="7199">
          <cell r="C7199">
            <v>586090499</v>
          </cell>
          <cell r="E7199">
            <v>206100270</v>
          </cell>
          <cell r="F7199" t="str">
            <v>0008656945247</v>
          </cell>
          <cell r="G7199" t="str">
            <v>CW02-162</v>
          </cell>
          <cell r="H7199" t="str">
            <v>C. Wonder Women\'s and Women\'s Plus Notch Collar Shorts Pajama Set, 2-Piece</v>
          </cell>
          <cell r="I7199" t="str">
            <v>WOMENS AND WOMENS</v>
          </cell>
          <cell r="J7199" t="str">
            <v>ONLINE ONLY</v>
          </cell>
          <cell r="K7199">
            <v>194709960</v>
          </cell>
          <cell r="L7199" t="str">
            <v>NA</v>
          </cell>
          <cell r="M7199" t="str">
            <v>L</v>
          </cell>
          <cell r="N7199">
            <v>11</v>
          </cell>
          <cell r="O7199">
            <v>22.99</v>
          </cell>
          <cell r="P7199">
            <v>0.52153099999999997</v>
          </cell>
          <cell r="Q7199" t="str">
            <v>WOMENS AND</v>
          </cell>
          <cell r="R7199" t="str">
            <v>03</v>
          </cell>
          <cell r="S7199" t="str">
            <v>E &amp; E CO LTD</v>
          </cell>
          <cell r="T7199" t="str">
            <v>444096</v>
          </cell>
          <cell r="U7199" t="str">
            <v>0</v>
          </cell>
          <cell r="V7199">
            <v>12</v>
          </cell>
        </row>
        <row r="7200">
          <cell r="C7200">
            <v>586090500</v>
          </cell>
          <cell r="E7200">
            <v>824596442</v>
          </cell>
          <cell r="F7200" t="str">
            <v>0008656945252</v>
          </cell>
          <cell r="G7200" t="str">
            <v>CW02-167</v>
          </cell>
          <cell r="H7200" t="str">
            <v>C. Wonder Women\'s and Women\'s Plus Notch Collar Shorts Pajama Set, 2-Piece</v>
          </cell>
          <cell r="I7200" t="str">
            <v>WOMENS AND WOMENS</v>
          </cell>
          <cell r="J7200" t="str">
            <v>ONLINE ONLY</v>
          </cell>
          <cell r="K7200">
            <v>194709962</v>
          </cell>
          <cell r="L7200" t="str">
            <v>NA</v>
          </cell>
          <cell r="M7200" t="str">
            <v>M</v>
          </cell>
          <cell r="N7200">
            <v>11</v>
          </cell>
          <cell r="O7200">
            <v>22.99</v>
          </cell>
          <cell r="P7200">
            <v>0.52153099999999997</v>
          </cell>
          <cell r="Q7200" t="str">
            <v>WOMENS AND</v>
          </cell>
          <cell r="R7200" t="str">
            <v>03</v>
          </cell>
          <cell r="S7200" t="str">
            <v>E &amp; E CO LTD</v>
          </cell>
          <cell r="T7200" t="str">
            <v>444096</v>
          </cell>
          <cell r="U7200" t="str">
            <v>0</v>
          </cell>
          <cell r="V7200">
            <v>12</v>
          </cell>
        </row>
        <row r="7201">
          <cell r="C7201">
            <v>586090501</v>
          </cell>
          <cell r="E7201">
            <v>211338066</v>
          </cell>
          <cell r="F7201" t="str">
            <v>0008656945236</v>
          </cell>
          <cell r="G7201" t="str">
            <v>CW03-152</v>
          </cell>
          <cell r="H7201" t="str">
            <v>C. Wonder Women\'s and Women\'s Plus Strappy Chemise</v>
          </cell>
          <cell r="I7201" t="str">
            <v>WOMENS AND WOMENS</v>
          </cell>
          <cell r="J7201" t="str">
            <v>ONLINE ONLY</v>
          </cell>
          <cell r="K7201">
            <v>194709959</v>
          </cell>
          <cell r="L7201" t="str">
            <v>NA</v>
          </cell>
          <cell r="M7201" t="str">
            <v>2X</v>
          </cell>
          <cell r="N7201">
            <v>9.8000000000000007</v>
          </cell>
          <cell r="O7201">
            <v>19.989999999999998</v>
          </cell>
          <cell r="P7201">
            <v>0.50975499999999996</v>
          </cell>
          <cell r="Q7201" t="str">
            <v>WOMENS AND</v>
          </cell>
          <cell r="R7201" t="str">
            <v>03</v>
          </cell>
          <cell r="S7201" t="str">
            <v>E &amp; E CO LTD</v>
          </cell>
          <cell r="T7201" t="str">
            <v>444096</v>
          </cell>
          <cell r="U7201" t="str">
            <v>0</v>
          </cell>
          <cell r="V7201">
            <v>12</v>
          </cell>
        </row>
        <row r="7202">
          <cell r="C7202">
            <v>586090502</v>
          </cell>
          <cell r="E7202">
            <v>548018146</v>
          </cell>
          <cell r="F7202" t="str">
            <v>0008656945242</v>
          </cell>
          <cell r="G7202" t="str">
            <v>CW02-157</v>
          </cell>
          <cell r="H7202" t="str">
            <v>C. Wonder Women\'s and Women\'s Plus Notch Collar Shorts Pajama Set, 2-Piece</v>
          </cell>
          <cell r="I7202" t="str">
            <v>WOMENS AND WOMENS</v>
          </cell>
          <cell r="J7202" t="str">
            <v>ONLINE ONLY</v>
          </cell>
          <cell r="K7202">
            <v>194709949</v>
          </cell>
          <cell r="L7202" t="str">
            <v>NA</v>
          </cell>
          <cell r="M7202" t="str">
            <v>XL</v>
          </cell>
          <cell r="N7202">
            <v>11</v>
          </cell>
          <cell r="O7202">
            <v>22.99</v>
          </cell>
          <cell r="P7202">
            <v>0.52153099999999997</v>
          </cell>
          <cell r="Q7202" t="str">
            <v>WOMENS AND</v>
          </cell>
          <cell r="R7202" t="str">
            <v>03</v>
          </cell>
          <cell r="S7202" t="str">
            <v>E &amp; E CO LTD</v>
          </cell>
          <cell r="T7202" t="str">
            <v>444096</v>
          </cell>
          <cell r="U7202" t="str">
            <v>0</v>
          </cell>
          <cell r="V7202">
            <v>12</v>
          </cell>
        </row>
        <row r="7203">
          <cell r="C7203">
            <v>586090503</v>
          </cell>
          <cell r="E7203">
            <v>984361937</v>
          </cell>
          <cell r="F7203" t="str">
            <v>0008656945234</v>
          </cell>
          <cell r="G7203" t="str">
            <v>CW03-150</v>
          </cell>
          <cell r="H7203" t="str">
            <v>C. Wonder Women\'s and Women\'s Plus Strappy Chemise</v>
          </cell>
          <cell r="I7203" t="str">
            <v>WOMENS AND WOMENS</v>
          </cell>
          <cell r="J7203" t="str">
            <v>ONLINE ONLY</v>
          </cell>
          <cell r="K7203">
            <v>194709961</v>
          </cell>
          <cell r="L7203" t="str">
            <v>NA</v>
          </cell>
          <cell r="M7203" t="str">
            <v>L</v>
          </cell>
          <cell r="N7203">
            <v>8.5</v>
          </cell>
          <cell r="O7203">
            <v>19.989999999999998</v>
          </cell>
          <cell r="P7203">
            <v>0.57478700000000005</v>
          </cell>
          <cell r="Q7203" t="str">
            <v>WOMENS AND</v>
          </cell>
          <cell r="R7203" t="str">
            <v>03</v>
          </cell>
          <cell r="S7203" t="str">
            <v>E &amp; E CO LTD</v>
          </cell>
          <cell r="T7203" t="str">
            <v>444096</v>
          </cell>
          <cell r="U7203" t="str">
            <v>0</v>
          </cell>
          <cell r="V7203">
            <v>12</v>
          </cell>
        </row>
        <row r="7204">
          <cell r="C7204">
            <v>586090504</v>
          </cell>
          <cell r="E7204">
            <v>232656470</v>
          </cell>
          <cell r="F7204" t="str">
            <v>0008656945224</v>
          </cell>
          <cell r="G7204" t="str">
            <v>CW03-140</v>
          </cell>
          <cell r="H7204" t="str">
            <v>C. Wonder Women\'s and Women\'s Plus Strappy Chemise</v>
          </cell>
          <cell r="I7204" t="str">
            <v>WOMENS AND WOMENS</v>
          </cell>
          <cell r="J7204" t="str">
            <v>ONLINE ONLY</v>
          </cell>
          <cell r="K7204">
            <v>194709953</v>
          </cell>
          <cell r="L7204" t="str">
            <v>NA</v>
          </cell>
          <cell r="M7204" t="str">
            <v>2X</v>
          </cell>
          <cell r="N7204">
            <v>9.8000000000000007</v>
          </cell>
          <cell r="O7204">
            <v>19.989999999999998</v>
          </cell>
          <cell r="P7204">
            <v>0.50975499999999996</v>
          </cell>
          <cell r="Q7204" t="str">
            <v>WOMENS AND</v>
          </cell>
          <cell r="R7204" t="str">
            <v>03</v>
          </cell>
          <cell r="S7204" t="str">
            <v>E &amp; E CO LTD</v>
          </cell>
          <cell r="T7204" t="str">
            <v>444096</v>
          </cell>
          <cell r="U7204" t="str">
            <v>0</v>
          </cell>
          <cell r="V7204">
            <v>12</v>
          </cell>
        </row>
        <row r="7205">
          <cell r="C7205">
            <v>586090505</v>
          </cell>
          <cell r="E7205">
            <v>433472349</v>
          </cell>
          <cell r="F7205" t="str">
            <v>0008656945244</v>
          </cell>
          <cell r="G7205" t="str">
            <v>CW02-159</v>
          </cell>
          <cell r="H7205" t="str">
            <v>C. Wonder Women\'s and Women\'s Plus Notch Collar Shorts Pajama Set, 2-Piece</v>
          </cell>
          <cell r="I7205" t="str">
            <v>WOMENS AND WOMENS</v>
          </cell>
          <cell r="J7205" t="str">
            <v>ONLINE ONLY</v>
          </cell>
          <cell r="K7205">
            <v>194709954</v>
          </cell>
          <cell r="L7205" t="str">
            <v>NA</v>
          </cell>
          <cell r="M7205" t="str">
            <v>3X</v>
          </cell>
          <cell r="N7205">
            <v>12.65</v>
          </cell>
          <cell r="O7205">
            <v>22.99</v>
          </cell>
          <cell r="P7205">
            <v>0.44976100000000002</v>
          </cell>
          <cell r="Q7205" t="str">
            <v>WOMENS AND</v>
          </cell>
          <cell r="R7205" t="str">
            <v>03</v>
          </cell>
          <cell r="S7205" t="str">
            <v>E &amp; E CO LTD</v>
          </cell>
          <cell r="T7205" t="str">
            <v>444096</v>
          </cell>
          <cell r="U7205" t="str">
            <v>0</v>
          </cell>
          <cell r="V7205">
            <v>12</v>
          </cell>
        </row>
        <row r="7206">
          <cell r="C7206">
            <v>586090506</v>
          </cell>
          <cell r="E7206">
            <v>458552226</v>
          </cell>
          <cell r="F7206" t="str">
            <v>0008656945249</v>
          </cell>
          <cell r="G7206" t="str">
            <v>CW02-164</v>
          </cell>
          <cell r="H7206" t="str">
            <v>C. Wonder Women\'s and Women\'s Plus Notch Collar Shorts Pajama Set, 2-Piece</v>
          </cell>
          <cell r="I7206" t="str">
            <v>WOMENS AND WOMENS</v>
          </cell>
          <cell r="J7206" t="str">
            <v>ONLINE ONLY</v>
          </cell>
          <cell r="K7206">
            <v>194709969</v>
          </cell>
          <cell r="L7206" t="str">
            <v>NA</v>
          </cell>
          <cell r="M7206" t="str">
            <v>2X</v>
          </cell>
          <cell r="N7206">
            <v>12.65</v>
          </cell>
          <cell r="O7206">
            <v>22.99</v>
          </cell>
          <cell r="P7206">
            <v>0.44976100000000002</v>
          </cell>
          <cell r="Q7206" t="str">
            <v>WOMENS AND</v>
          </cell>
          <cell r="R7206" t="str">
            <v>03</v>
          </cell>
          <cell r="S7206" t="str">
            <v>E &amp; E CO LTD</v>
          </cell>
          <cell r="T7206" t="str">
            <v>444096</v>
          </cell>
          <cell r="U7206" t="str">
            <v>0</v>
          </cell>
          <cell r="V7206">
            <v>12</v>
          </cell>
        </row>
        <row r="7207">
          <cell r="C7207">
            <v>586090507</v>
          </cell>
          <cell r="E7207">
            <v>985941299</v>
          </cell>
          <cell r="F7207" t="str">
            <v>0008656945222</v>
          </cell>
          <cell r="G7207" t="str">
            <v>CW03-138</v>
          </cell>
          <cell r="H7207" t="str">
            <v>C. Wonder Women\'s and Women\'s Plus Strappy Chemise</v>
          </cell>
          <cell r="I7207" t="str">
            <v>WOMENS AND WOMENS</v>
          </cell>
          <cell r="J7207" t="str">
            <v>ONLINE ONLY</v>
          </cell>
          <cell r="K7207">
            <v>194709966</v>
          </cell>
          <cell r="L7207" t="str">
            <v>NA</v>
          </cell>
          <cell r="M7207" t="str">
            <v>L</v>
          </cell>
          <cell r="N7207">
            <v>8.5</v>
          </cell>
          <cell r="O7207">
            <v>19.989999999999998</v>
          </cell>
          <cell r="P7207">
            <v>0.57478700000000005</v>
          </cell>
          <cell r="Q7207" t="str">
            <v>WOMENS AND</v>
          </cell>
          <cell r="R7207" t="str">
            <v>03</v>
          </cell>
          <cell r="S7207" t="str">
            <v>E &amp; E CO LTD</v>
          </cell>
          <cell r="T7207" t="str">
            <v>444096</v>
          </cell>
          <cell r="U7207" t="str">
            <v>0</v>
          </cell>
          <cell r="V7207">
            <v>12</v>
          </cell>
        </row>
        <row r="7208">
          <cell r="C7208">
            <v>586090508</v>
          </cell>
          <cell r="E7208">
            <v>445440538</v>
          </cell>
          <cell r="F7208" t="str">
            <v>0008656945254</v>
          </cell>
          <cell r="G7208" t="str">
            <v>CW02-169</v>
          </cell>
          <cell r="H7208" t="str">
            <v>C. Wonder Women\'s and Women\'s Plus Notch Collar Shorts Pajama Set, 2-Piece</v>
          </cell>
          <cell r="I7208" t="str">
            <v>WOMENS AND WOMENS</v>
          </cell>
          <cell r="J7208" t="str">
            <v>ONLINE ONLY</v>
          </cell>
          <cell r="K7208">
            <v>194709958</v>
          </cell>
          <cell r="L7208" t="str">
            <v>NA</v>
          </cell>
          <cell r="M7208" t="str">
            <v>XL</v>
          </cell>
          <cell r="N7208">
            <v>11</v>
          </cell>
          <cell r="O7208">
            <v>22.99</v>
          </cell>
          <cell r="P7208">
            <v>0.52153099999999997</v>
          </cell>
          <cell r="Q7208" t="str">
            <v>WOMENS AND</v>
          </cell>
          <cell r="R7208" t="str">
            <v>03</v>
          </cell>
          <cell r="S7208" t="str">
            <v>E &amp; E CO LTD</v>
          </cell>
          <cell r="T7208" t="str">
            <v>444096</v>
          </cell>
          <cell r="U7208" t="str">
            <v>0</v>
          </cell>
          <cell r="V7208">
            <v>12</v>
          </cell>
        </row>
        <row r="7209">
          <cell r="C7209">
            <v>586090509</v>
          </cell>
          <cell r="E7209">
            <v>988221241</v>
          </cell>
          <cell r="F7209" t="str">
            <v>0008656945225</v>
          </cell>
          <cell r="G7209" t="str">
            <v>CW03-141</v>
          </cell>
          <cell r="H7209" t="str">
            <v>C. Wonder Women\'s and Women\'s Plus Strappy Chemise</v>
          </cell>
          <cell r="I7209" t="str">
            <v>WOMENS AND WOMENS</v>
          </cell>
          <cell r="J7209" t="str">
            <v>ONLINE ONLY</v>
          </cell>
          <cell r="K7209">
            <v>194709964</v>
          </cell>
          <cell r="L7209" t="str">
            <v>NA</v>
          </cell>
          <cell r="M7209" t="str">
            <v>3X</v>
          </cell>
          <cell r="N7209">
            <v>9.8000000000000007</v>
          </cell>
          <cell r="O7209">
            <v>19.989999999999998</v>
          </cell>
          <cell r="P7209">
            <v>0.50975499999999996</v>
          </cell>
          <cell r="Q7209" t="str">
            <v>WOMENS AND</v>
          </cell>
          <cell r="R7209" t="str">
            <v>03</v>
          </cell>
          <cell r="S7209" t="str">
            <v>E &amp; E CO LTD</v>
          </cell>
          <cell r="T7209" t="str">
            <v>444096</v>
          </cell>
          <cell r="U7209" t="str">
            <v>0</v>
          </cell>
          <cell r="V7209">
            <v>12</v>
          </cell>
        </row>
        <row r="7210">
          <cell r="C7210">
            <v>586090510</v>
          </cell>
          <cell r="E7210">
            <v>148571264</v>
          </cell>
          <cell r="F7210" t="str">
            <v>0008656945226</v>
          </cell>
          <cell r="G7210" t="str">
            <v>CW03-142</v>
          </cell>
          <cell r="H7210" t="str">
            <v>C. Wonder Women\'s and Women\'s Plus Strappy Chemise</v>
          </cell>
          <cell r="I7210" t="str">
            <v>WOMENS AND WOMENS</v>
          </cell>
          <cell r="J7210" t="str">
            <v>ONLINE ONLY</v>
          </cell>
          <cell r="K7210">
            <v>194709965</v>
          </cell>
          <cell r="L7210" t="str">
            <v>NA</v>
          </cell>
          <cell r="M7210" t="str">
            <v>S</v>
          </cell>
          <cell r="N7210">
            <v>8.5</v>
          </cell>
          <cell r="O7210">
            <v>19.989999999999998</v>
          </cell>
          <cell r="P7210">
            <v>0.57478700000000005</v>
          </cell>
          <cell r="Q7210" t="str">
            <v>WOMENS AND</v>
          </cell>
          <cell r="R7210" t="str">
            <v>03</v>
          </cell>
          <cell r="S7210" t="str">
            <v>E &amp; E CO LTD</v>
          </cell>
          <cell r="T7210" t="str">
            <v>444096</v>
          </cell>
          <cell r="U7210" t="str">
            <v>0</v>
          </cell>
          <cell r="V7210">
            <v>12</v>
          </cell>
        </row>
        <row r="7211">
          <cell r="C7211">
            <v>586090511</v>
          </cell>
          <cell r="E7211">
            <v>947035621</v>
          </cell>
          <cell r="F7211" t="str">
            <v>0008656945246</v>
          </cell>
          <cell r="G7211" t="str">
            <v>CW02-161</v>
          </cell>
          <cell r="H7211" t="str">
            <v>C. Wonder Women\'s and Women\'s Plus Notch Collar Shorts Pajama Set, 2-Piece</v>
          </cell>
          <cell r="I7211" t="str">
            <v>WOMENS AND WOMENS</v>
          </cell>
          <cell r="J7211" t="str">
            <v>ONLINE ONLY</v>
          </cell>
          <cell r="K7211">
            <v>194709967</v>
          </cell>
          <cell r="L7211" t="str">
            <v>NA</v>
          </cell>
          <cell r="M7211" t="str">
            <v>M</v>
          </cell>
          <cell r="N7211">
            <v>11</v>
          </cell>
          <cell r="O7211">
            <v>22.99</v>
          </cell>
          <cell r="P7211">
            <v>0.52153099999999997</v>
          </cell>
          <cell r="Q7211" t="str">
            <v>WOMENS AND</v>
          </cell>
          <cell r="R7211" t="str">
            <v>03</v>
          </cell>
          <cell r="S7211" t="str">
            <v>E &amp; E CO LTD</v>
          </cell>
          <cell r="T7211" t="str">
            <v>444096</v>
          </cell>
          <cell r="U7211" t="str">
            <v>0</v>
          </cell>
          <cell r="V7211">
            <v>12</v>
          </cell>
        </row>
        <row r="7212">
          <cell r="C7212">
            <v>586090512</v>
          </cell>
          <cell r="E7212">
            <v>987738953</v>
          </cell>
          <cell r="F7212" t="str">
            <v>0008656945237</v>
          </cell>
          <cell r="G7212" t="str">
            <v>CW03-153</v>
          </cell>
          <cell r="H7212" t="str">
            <v>C. Wonder Women\'s and Women\'s Plus Strappy Chemise</v>
          </cell>
          <cell r="I7212" t="str">
            <v>WOMENS AND WOMENS</v>
          </cell>
          <cell r="J7212" t="str">
            <v>ONLINE ONLY</v>
          </cell>
          <cell r="K7212">
            <v>194709971</v>
          </cell>
          <cell r="L7212" t="str">
            <v>NA</v>
          </cell>
          <cell r="M7212" t="str">
            <v>3X</v>
          </cell>
          <cell r="N7212">
            <v>9.8000000000000007</v>
          </cell>
          <cell r="O7212">
            <v>19.989999999999998</v>
          </cell>
          <cell r="P7212">
            <v>0.50975499999999996</v>
          </cell>
          <cell r="Q7212" t="str">
            <v>WOMENS AND</v>
          </cell>
          <cell r="R7212" t="str">
            <v>03</v>
          </cell>
          <cell r="S7212" t="str">
            <v>E &amp; E CO LTD</v>
          </cell>
          <cell r="T7212" t="str">
            <v>444096</v>
          </cell>
          <cell r="U7212" t="str">
            <v>0</v>
          </cell>
          <cell r="V7212">
            <v>12</v>
          </cell>
        </row>
        <row r="7213">
          <cell r="C7213">
            <v>586090513</v>
          </cell>
          <cell r="E7213">
            <v>292858486</v>
          </cell>
          <cell r="F7213" t="str">
            <v>0008656945232</v>
          </cell>
          <cell r="G7213" t="str">
            <v>CW03-148</v>
          </cell>
          <cell r="H7213" t="str">
            <v>C. Wonder Women\'s and Women\'s Plus Strappy Chemise</v>
          </cell>
          <cell r="I7213" t="str">
            <v>WOMENS AND WOMENS</v>
          </cell>
          <cell r="J7213" t="str">
            <v>ONLINE ONLY</v>
          </cell>
          <cell r="K7213">
            <v>194709968</v>
          </cell>
          <cell r="L7213" t="str">
            <v>NA</v>
          </cell>
          <cell r="M7213" t="str">
            <v>S</v>
          </cell>
          <cell r="N7213">
            <v>8.5</v>
          </cell>
          <cell r="O7213">
            <v>19.989999999999998</v>
          </cell>
          <cell r="P7213">
            <v>0.57478700000000005</v>
          </cell>
          <cell r="Q7213" t="str">
            <v>WOMENS AND</v>
          </cell>
          <cell r="R7213" t="str">
            <v>03</v>
          </cell>
          <cell r="S7213" t="str">
            <v>E &amp; E CO LTD</v>
          </cell>
          <cell r="T7213" t="str">
            <v>444096</v>
          </cell>
          <cell r="U7213" t="str">
            <v>0</v>
          </cell>
          <cell r="V7213">
            <v>12</v>
          </cell>
        </row>
        <row r="7214">
          <cell r="C7214">
            <v>586090514</v>
          </cell>
          <cell r="E7214">
            <v>908668041</v>
          </cell>
          <cell r="F7214" t="str">
            <v>0008656945251</v>
          </cell>
          <cell r="G7214" t="str">
            <v>CW02-166</v>
          </cell>
          <cell r="H7214" t="str">
            <v>C. Wonder Women\'s and Women\'s Plus Notch Collar Shorts Pajama Set, 2-Piece</v>
          </cell>
          <cell r="I7214" t="str">
            <v>WOMENS AND WOMENS</v>
          </cell>
          <cell r="J7214" t="str">
            <v>ONLINE ONLY</v>
          </cell>
          <cell r="K7214">
            <v>194709970</v>
          </cell>
          <cell r="L7214" t="str">
            <v>NA</v>
          </cell>
          <cell r="M7214" t="str">
            <v>S</v>
          </cell>
          <cell r="N7214">
            <v>11</v>
          </cell>
          <cell r="O7214">
            <v>22.99</v>
          </cell>
          <cell r="P7214">
            <v>0.52153099999999997</v>
          </cell>
          <cell r="Q7214" t="str">
            <v>WOMENS AND</v>
          </cell>
          <cell r="R7214" t="str">
            <v>03</v>
          </cell>
          <cell r="S7214" t="str">
            <v>E &amp; E CO LTD</v>
          </cell>
          <cell r="T7214" t="str">
            <v>444096</v>
          </cell>
          <cell r="U7214" t="str">
            <v>0</v>
          </cell>
          <cell r="V7214">
            <v>12</v>
          </cell>
        </row>
        <row r="7215">
          <cell r="C7215">
            <v>586090515</v>
          </cell>
          <cell r="E7215">
            <v>563198609</v>
          </cell>
          <cell r="F7215" t="str">
            <v>0008656945245</v>
          </cell>
          <cell r="G7215" t="str">
            <v>CW02-160</v>
          </cell>
          <cell r="H7215" t="str">
            <v>C. Wonder Women\'s and Women\'s Plus Notch Collar Shorts Pajama Set, 2-Piece</v>
          </cell>
          <cell r="I7215" t="str">
            <v>WOMENS AND WOMENS</v>
          </cell>
          <cell r="J7215" t="str">
            <v>ONLINE ONLY</v>
          </cell>
          <cell r="K7215">
            <v>194709973</v>
          </cell>
          <cell r="L7215" t="str">
            <v>NA</v>
          </cell>
          <cell r="M7215" t="str">
            <v>S</v>
          </cell>
          <cell r="N7215">
            <v>11</v>
          </cell>
          <cell r="O7215">
            <v>22.99</v>
          </cell>
          <cell r="P7215">
            <v>0.52153099999999997</v>
          </cell>
          <cell r="Q7215" t="str">
            <v>WOMENS AND</v>
          </cell>
          <cell r="R7215" t="str">
            <v>03</v>
          </cell>
          <cell r="S7215" t="str">
            <v>E &amp; E CO LTD</v>
          </cell>
          <cell r="T7215" t="str">
            <v>444096</v>
          </cell>
          <cell r="U7215" t="str">
            <v>0</v>
          </cell>
          <cell r="V7215">
            <v>12</v>
          </cell>
        </row>
        <row r="7216">
          <cell r="C7216">
            <v>586090516</v>
          </cell>
          <cell r="E7216">
            <v>975283601</v>
          </cell>
          <cell r="F7216" t="str">
            <v>0008656945243</v>
          </cell>
          <cell r="G7216" t="str">
            <v>CW02-158</v>
          </cell>
          <cell r="H7216" t="str">
            <v>C. Wonder Women\'s and Women\'s Plus Notch Collar Shorts Pajama Set, 2-Piece</v>
          </cell>
          <cell r="I7216" t="str">
            <v>WOMENS AND WOMENS</v>
          </cell>
          <cell r="J7216" t="str">
            <v>ONLINE ONLY</v>
          </cell>
          <cell r="K7216">
            <v>194709972</v>
          </cell>
          <cell r="L7216" t="str">
            <v>NA</v>
          </cell>
          <cell r="M7216" t="str">
            <v>2X</v>
          </cell>
          <cell r="N7216">
            <v>12.65</v>
          </cell>
          <cell r="O7216">
            <v>22.99</v>
          </cell>
          <cell r="P7216">
            <v>0.44976100000000002</v>
          </cell>
          <cell r="Q7216" t="str">
            <v>WOMENS AND</v>
          </cell>
          <cell r="R7216" t="str">
            <v>03</v>
          </cell>
          <cell r="S7216" t="str">
            <v>E &amp; E CO LTD</v>
          </cell>
          <cell r="T7216" t="str">
            <v>444096</v>
          </cell>
          <cell r="U7216" t="str">
            <v>0</v>
          </cell>
          <cell r="V7216">
            <v>12</v>
          </cell>
        </row>
        <row r="7217">
          <cell r="C7217">
            <v>586090517</v>
          </cell>
          <cell r="E7217">
            <v>494864750</v>
          </cell>
          <cell r="F7217" t="str">
            <v>0008656945221</v>
          </cell>
          <cell r="G7217" t="str">
            <v>CW03-137</v>
          </cell>
          <cell r="H7217" t="str">
            <v>C. Wonder Women\'s and Women\'s Plus Strappy Chemise</v>
          </cell>
          <cell r="I7217" t="str">
            <v>WOMENS AND WOMENS</v>
          </cell>
          <cell r="J7217" t="str">
            <v>ONLINE ONLY</v>
          </cell>
          <cell r="K7217">
            <v>194709974</v>
          </cell>
          <cell r="L7217" t="str">
            <v>NA</v>
          </cell>
          <cell r="M7217" t="str">
            <v>M</v>
          </cell>
          <cell r="N7217">
            <v>8.5</v>
          </cell>
          <cell r="O7217">
            <v>19.989999999999998</v>
          </cell>
          <cell r="P7217">
            <v>0.57478700000000005</v>
          </cell>
          <cell r="Q7217" t="str">
            <v>WOMENS AND</v>
          </cell>
          <cell r="R7217" t="str">
            <v>03</v>
          </cell>
          <cell r="S7217" t="str">
            <v>E &amp; E CO LTD</v>
          </cell>
          <cell r="T7217" t="str">
            <v>444096</v>
          </cell>
          <cell r="U7217" t="str">
            <v>0</v>
          </cell>
          <cell r="V7217">
            <v>12</v>
          </cell>
        </row>
        <row r="7218">
          <cell r="C7218">
            <v>586090518</v>
          </cell>
          <cell r="E7218">
            <v>414848524</v>
          </cell>
          <cell r="F7218" t="str">
            <v>0008656945239</v>
          </cell>
          <cell r="G7218" t="str">
            <v>CW02-155</v>
          </cell>
          <cell r="H7218" t="str">
            <v>C. Wonder Women\'s and Women\'s Plus Notch Collar Shorts Pajama Set, 2-Piece</v>
          </cell>
          <cell r="I7218" t="str">
            <v>WOMENS AND WOMENS</v>
          </cell>
          <cell r="J7218" t="str">
            <v>ONLINE ONLY</v>
          </cell>
          <cell r="K7218">
            <v>194709975</v>
          </cell>
          <cell r="L7218" t="str">
            <v>NA</v>
          </cell>
          <cell r="M7218" t="str">
            <v>M</v>
          </cell>
          <cell r="N7218">
            <v>11</v>
          </cell>
          <cell r="O7218">
            <v>22.99</v>
          </cell>
          <cell r="P7218">
            <v>0.52153099999999997</v>
          </cell>
          <cell r="Q7218" t="str">
            <v>WOMENS AND</v>
          </cell>
          <cell r="R7218" t="str">
            <v>03</v>
          </cell>
          <cell r="S7218" t="str">
            <v>E &amp; E CO LTD</v>
          </cell>
          <cell r="T7218" t="str">
            <v>444096</v>
          </cell>
          <cell r="U7218" t="str">
            <v>0</v>
          </cell>
          <cell r="V7218">
            <v>12</v>
          </cell>
        </row>
        <row r="7219">
          <cell r="C7219">
            <v>586090700</v>
          </cell>
          <cell r="E7219">
            <v>140547528</v>
          </cell>
          <cell r="F7219" t="str">
            <v>0008656945233</v>
          </cell>
          <cell r="G7219" t="str">
            <v>CW03-149</v>
          </cell>
          <cell r="H7219" t="str">
            <v>C. Wonder Women\'s and Women\'s Plus Strappy Chemise</v>
          </cell>
          <cell r="I7219" t="str">
            <v>WOMENS AND WOMENS</v>
          </cell>
          <cell r="J7219" t="str">
            <v>ONLINE ONLY</v>
          </cell>
          <cell r="K7219">
            <v>194710220</v>
          </cell>
          <cell r="L7219" t="str">
            <v>NA</v>
          </cell>
          <cell r="M7219" t="str">
            <v>M</v>
          </cell>
          <cell r="N7219">
            <v>8.5</v>
          </cell>
          <cell r="O7219">
            <v>19.989999999999998</v>
          </cell>
          <cell r="P7219">
            <v>0.57478700000000005</v>
          </cell>
          <cell r="Q7219" t="str">
            <v>WOMENS AND</v>
          </cell>
          <cell r="R7219" t="str">
            <v>03</v>
          </cell>
          <cell r="S7219" t="str">
            <v>E &amp; E CO LTD</v>
          </cell>
          <cell r="T7219" t="str">
            <v>444096</v>
          </cell>
          <cell r="U7219" t="str">
            <v>0</v>
          </cell>
          <cell r="V7219">
            <v>12</v>
          </cell>
        </row>
        <row r="7220">
          <cell r="C7220">
            <v>591370644</v>
          </cell>
          <cell r="E7220">
            <v>226628486</v>
          </cell>
          <cell r="F7220" t="str">
            <v>0008656931263</v>
          </cell>
          <cell r="G7220" t="str">
            <v>LAF02-878</v>
          </cell>
          <cell r="H7220" t="str">
            <v>INK+IVY Short Sleeve Scoop Neck Breathable Pajamas (Women\'s) 2 Piece Set</v>
          </cell>
          <cell r="I7220" t="str">
            <v>INK + IVY WOMEN'S RA</v>
          </cell>
          <cell r="J7220" t="str">
            <v>ONLINE ONLY</v>
          </cell>
          <cell r="K7220">
            <v>201039232</v>
          </cell>
          <cell r="L7220" t="str">
            <v>NA</v>
          </cell>
          <cell r="M7220" t="str">
            <v>XL</v>
          </cell>
          <cell r="N7220">
            <v>14</v>
          </cell>
          <cell r="O7220">
            <v>14</v>
          </cell>
          <cell r="P7220">
            <v>0</v>
          </cell>
          <cell r="Q7220" t="str">
            <v>INK IVY WOME</v>
          </cell>
          <cell r="R7220" t="str">
            <v>07</v>
          </cell>
          <cell r="S7220" t="str">
            <v>E &amp; E CO LTD</v>
          </cell>
          <cell r="T7220" t="str">
            <v>444096</v>
          </cell>
          <cell r="U7220" t="str">
            <v>0</v>
          </cell>
          <cell r="V7220">
            <v>1</v>
          </cell>
        </row>
        <row r="7221">
          <cell r="C7221">
            <v>591370645</v>
          </cell>
          <cell r="E7221">
            <v>878144776</v>
          </cell>
          <cell r="F7221" t="str">
            <v>0008656946273</v>
          </cell>
          <cell r="G7221" t="str">
            <v>HPS02-0708</v>
          </cell>
          <cell r="H7221" t="str">
            <v>HIP Style Sleeveless Round Neck Solid Pajamas (Women\'s) 2 Piece Set</v>
          </cell>
          <cell r="I7221" t="str">
            <v>JAMMIE'S BY HIP STYL</v>
          </cell>
          <cell r="J7221" t="str">
            <v>ONLINE ONLY</v>
          </cell>
          <cell r="K7221">
            <v>201039233</v>
          </cell>
          <cell r="L7221" t="str">
            <v>NA</v>
          </cell>
          <cell r="M7221" t="str">
            <v>L</v>
          </cell>
          <cell r="N7221">
            <v>12</v>
          </cell>
          <cell r="O7221">
            <v>12</v>
          </cell>
          <cell r="P7221">
            <v>0</v>
          </cell>
          <cell r="Q7221" t="str">
            <v>JAMMIE'S BY</v>
          </cell>
          <cell r="R7221" t="str">
            <v>07</v>
          </cell>
          <cell r="S7221" t="str">
            <v>E &amp; E CO LTD</v>
          </cell>
          <cell r="T7221" t="str">
            <v>444096</v>
          </cell>
          <cell r="U7221" t="str">
            <v>0</v>
          </cell>
          <cell r="V7221">
            <v>1</v>
          </cell>
        </row>
        <row r="7222">
          <cell r="C7222">
            <v>591370646</v>
          </cell>
          <cell r="E7222">
            <v>248280283</v>
          </cell>
          <cell r="F7222" t="str">
            <v>0008656904478</v>
          </cell>
          <cell r="G7222" t="str">
            <v>LAF02-0310</v>
          </cell>
          <cell r="H7222" t="str">
            <v>INK+IVY Short Sleeve Scoop Neck Breathable Pajamas (Women\'s) 2 Piece Set</v>
          </cell>
          <cell r="I7222" t="str">
            <v>INK + IVY WOMEN'S PO</v>
          </cell>
          <cell r="J7222" t="str">
            <v>ONLINE ONLY</v>
          </cell>
          <cell r="K7222">
            <v>201039236</v>
          </cell>
          <cell r="L7222" t="str">
            <v>NA</v>
          </cell>
          <cell r="M7222" t="str">
            <v>L</v>
          </cell>
          <cell r="N7222">
            <v>14</v>
          </cell>
          <cell r="O7222">
            <v>14</v>
          </cell>
          <cell r="P7222">
            <v>0</v>
          </cell>
          <cell r="Q7222" t="str">
            <v>INK IVY WOME</v>
          </cell>
          <cell r="R7222" t="str">
            <v>07</v>
          </cell>
          <cell r="S7222" t="str">
            <v>E &amp; E CO LTD</v>
          </cell>
          <cell r="T7222" t="str">
            <v>444096</v>
          </cell>
          <cell r="U7222" t="str">
            <v>0</v>
          </cell>
          <cell r="V7222">
            <v>1</v>
          </cell>
        </row>
        <row r="7223">
          <cell r="C7223">
            <v>591370647</v>
          </cell>
          <cell r="E7223">
            <v>361216844</v>
          </cell>
          <cell r="F7223" t="str">
            <v>0008656946266</v>
          </cell>
          <cell r="G7223" t="str">
            <v>HPS02-0701</v>
          </cell>
          <cell r="H7223" t="str">
            <v>HIP Style Short Sleeve Scoop Neck Solid Pajamas (Women\'s) 2 Piece Set</v>
          </cell>
          <cell r="I7223" t="str">
            <v>JAMMIE'S BY HIP STYL</v>
          </cell>
          <cell r="J7223" t="str">
            <v>ONLINE ONLY</v>
          </cell>
          <cell r="K7223">
            <v>201039234</v>
          </cell>
          <cell r="L7223" t="str">
            <v>NA</v>
          </cell>
          <cell r="M7223" t="str">
            <v>XL</v>
          </cell>
          <cell r="N7223">
            <v>12</v>
          </cell>
          <cell r="O7223">
            <v>12</v>
          </cell>
          <cell r="P7223">
            <v>0</v>
          </cell>
          <cell r="Q7223" t="str">
            <v>JAMMIE'S BY</v>
          </cell>
          <cell r="R7223" t="str">
            <v>07</v>
          </cell>
          <cell r="S7223" t="str">
            <v>E &amp; E CO LTD</v>
          </cell>
          <cell r="T7223" t="str">
            <v>444096</v>
          </cell>
          <cell r="U7223" t="str">
            <v>0</v>
          </cell>
          <cell r="V7223">
            <v>1</v>
          </cell>
        </row>
        <row r="7224">
          <cell r="C7224">
            <v>591370648</v>
          </cell>
          <cell r="E7224">
            <v>707188762</v>
          </cell>
          <cell r="F7224" t="str">
            <v>0008656946267</v>
          </cell>
          <cell r="G7224" t="str">
            <v>HPS02-0702</v>
          </cell>
          <cell r="H7224" t="str">
            <v>HIP Style Sleeveless Round Neck Solid Pajamas (Women\'s) 2 Piece Set</v>
          </cell>
          <cell r="I7224" t="str">
            <v>JAMMIE'S BY HIP STYL</v>
          </cell>
          <cell r="J7224" t="str">
            <v>ONLINE ONLY</v>
          </cell>
          <cell r="K7224">
            <v>201039238</v>
          </cell>
          <cell r="L7224" t="str">
            <v>NA</v>
          </cell>
          <cell r="M7224" t="str">
            <v>S</v>
          </cell>
          <cell r="N7224">
            <v>12</v>
          </cell>
          <cell r="O7224">
            <v>12</v>
          </cell>
          <cell r="P7224">
            <v>0</v>
          </cell>
          <cell r="Q7224" t="str">
            <v>JAMMIE'S BY</v>
          </cell>
          <cell r="R7224" t="str">
            <v>07</v>
          </cell>
          <cell r="S7224" t="str">
            <v>E &amp; E CO LTD</v>
          </cell>
          <cell r="T7224" t="str">
            <v>444096</v>
          </cell>
          <cell r="U7224" t="str">
            <v>0</v>
          </cell>
          <cell r="V7224">
            <v>1</v>
          </cell>
        </row>
        <row r="7225">
          <cell r="C7225">
            <v>591370649</v>
          </cell>
          <cell r="E7225">
            <v>491164638</v>
          </cell>
          <cell r="F7225" t="str">
            <v>0008656992021</v>
          </cell>
          <cell r="G7225" t="str">
            <v>LAF02-0151</v>
          </cell>
          <cell r="H7225" t="str">
            <v>INK+IVY Short Sleeve Scoop Neck Breathable Pajamas (Women\'s) 2 Piece Set</v>
          </cell>
          <cell r="I7225" t="str">
            <v>INK + IVY WOMEN'S RA</v>
          </cell>
          <cell r="J7225" t="str">
            <v>ONLINE ONLY</v>
          </cell>
          <cell r="K7225">
            <v>201039237</v>
          </cell>
          <cell r="L7225" t="str">
            <v>NA</v>
          </cell>
          <cell r="M7225" t="str">
            <v>M</v>
          </cell>
          <cell r="N7225">
            <v>14</v>
          </cell>
          <cell r="O7225">
            <v>14</v>
          </cell>
          <cell r="P7225">
            <v>0</v>
          </cell>
          <cell r="Q7225" t="str">
            <v>INK IVY WOME</v>
          </cell>
          <cell r="R7225" t="str">
            <v>07</v>
          </cell>
          <cell r="S7225" t="str">
            <v>E &amp; E CO LTD</v>
          </cell>
          <cell r="T7225" t="str">
            <v>444096</v>
          </cell>
          <cell r="U7225" t="str">
            <v>0</v>
          </cell>
          <cell r="V7225">
            <v>1</v>
          </cell>
        </row>
        <row r="7226">
          <cell r="C7226">
            <v>591370652</v>
          </cell>
          <cell r="E7226">
            <v>325126897</v>
          </cell>
          <cell r="F7226" t="str">
            <v>0008656992026</v>
          </cell>
          <cell r="G7226" t="str">
            <v>LAF02-0153</v>
          </cell>
          <cell r="H7226" t="str">
            <v>Ink + Ivy Women\'s Rayon/Spandex Knit Printed Bedouin Short Sleeve Tee Capri Set</v>
          </cell>
          <cell r="I7226" t="str">
            <v>INK + IVY WOMEN'S RA</v>
          </cell>
          <cell r="J7226" t="str">
            <v>ONLINE ONLY</v>
          </cell>
          <cell r="K7226">
            <v>201039240</v>
          </cell>
          <cell r="L7226" t="str">
            <v>NA</v>
          </cell>
          <cell r="M7226" t="str">
            <v>XL</v>
          </cell>
          <cell r="N7226">
            <v>14</v>
          </cell>
          <cell r="O7226">
            <v>14</v>
          </cell>
          <cell r="P7226">
            <v>0</v>
          </cell>
          <cell r="Q7226" t="str">
            <v>INK IVY WOME</v>
          </cell>
          <cell r="R7226" t="str">
            <v>07</v>
          </cell>
          <cell r="S7226" t="str">
            <v>E &amp; E CO LTD</v>
          </cell>
          <cell r="T7226" t="str">
            <v>444096</v>
          </cell>
          <cell r="U7226" t="str">
            <v>0</v>
          </cell>
          <cell r="V7226">
            <v>1</v>
          </cell>
        </row>
        <row r="7227">
          <cell r="C7227">
            <v>591370654</v>
          </cell>
          <cell r="E7227">
            <v>863014653</v>
          </cell>
          <cell r="F7227" t="str">
            <v>0008656946274</v>
          </cell>
          <cell r="G7227" t="str">
            <v>HPS02-0709</v>
          </cell>
          <cell r="H7227" t="str">
            <v>HIP Style Sleeveless Round Neck Solid Pajamas (Women\'s) 2 Piece Set</v>
          </cell>
          <cell r="I7227" t="str">
            <v>JAMMIE'S BY HIP STYL</v>
          </cell>
          <cell r="J7227" t="str">
            <v>ONLINE ONLY</v>
          </cell>
          <cell r="K7227">
            <v>201039242</v>
          </cell>
          <cell r="L7227" t="str">
            <v>NA</v>
          </cell>
          <cell r="M7227" t="str">
            <v>XL</v>
          </cell>
          <cell r="N7227">
            <v>12</v>
          </cell>
          <cell r="O7227">
            <v>12</v>
          </cell>
          <cell r="P7227">
            <v>0</v>
          </cell>
          <cell r="Q7227" t="str">
            <v>JAMMIE'S BY</v>
          </cell>
          <cell r="R7227" t="str">
            <v>07</v>
          </cell>
          <cell r="S7227" t="str">
            <v>E &amp; E CO LTD</v>
          </cell>
          <cell r="T7227" t="str">
            <v>444096</v>
          </cell>
          <cell r="U7227" t="str">
            <v>0</v>
          </cell>
          <cell r="V7227">
            <v>1</v>
          </cell>
        </row>
        <row r="7228">
          <cell r="C7228">
            <v>591370655</v>
          </cell>
          <cell r="E7228">
            <v>791931553</v>
          </cell>
          <cell r="F7228" t="str">
            <v>0008656934251</v>
          </cell>
          <cell r="G7228" t="str">
            <v>II02-5379</v>
          </cell>
          <cell r="H7228" t="str">
            <v>Ink+ Ivy Women\'s Rayon/Polyester Knit Paisley Print Tank Top and shorts 2 Piece Set</v>
          </cell>
          <cell r="I7228" t="str">
            <v>INK+ IVY WOMEN'S RAY</v>
          </cell>
          <cell r="J7228" t="str">
            <v>ONLINE ONLY</v>
          </cell>
          <cell r="K7228">
            <v>201039254</v>
          </cell>
          <cell r="L7228" t="str">
            <v>NA</v>
          </cell>
          <cell r="M7228" t="str">
            <v>L</v>
          </cell>
          <cell r="N7228">
            <v>12</v>
          </cell>
          <cell r="O7228">
            <v>12</v>
          </cell>
          <cell r="P7228">
            <v>0</v>
          </cell>
          <cell r="Q7228" t="str">
            <v>INK IVY WOME</v>
          </cell>
          <cell r="R7228" t="str">
            <v>07</v>
          </cell>
          <cell r="S7228" t="str">
            <v>E &amp; E CO LTD</v>
          </cell>
          <cell r="T7228" t="str">
            <v>444096</v>
          </cell>
          <cell r="U7228" t="str">
            <v>0</v>
          </cell>
          <cell r="V7228">
            <v>1</v>
          </cell>
        </row>
        <row r="7229">
          <cell r="C7229">
            <v>591370657</v>
          </cell>
          <cell r="E7229">
            <v>269677848</v>
          </cell>
          <cell r="F7229" t="str">
            <v>0008656931211</v>
          </cell>
          <cell r="G7229" t="str">
            <v>LAF02-886</v>
          </cell>
          <cell r="H7229" t="str">
            <v>INK+IVY Short Sleeve Scoop Neck Breathable Pajamas (Women\'s) 2 Piece Set</v>
          </cell>
          <cell r="I7229" t="str">
            <v>INK + IVY WOMEN'S RA</v>
          </cell>
          <cell r="J7229" t="str">
            <v>ONLINE ONLY</v>
          </cell>
          <cell r="K7229">
            <v>201039255</v>
          </cell>
          <cell r="L7229" t="str">
            <v>NA</v>
          </cell>
          <cell r="M7229" t="str">
            <v>XL</v>
          </cell>
          <cell r="N7229">
            <v>14</v>
          </cell>
          <cell r="O7229">
            <v>14</v>
          </cell>
          <cell r="P7229">
            <v>0</v>
          </cell>
          <cell r="Q7229" t="str">
            <v>INK IVY WOME</v>
          </cell>
          <cell r="R7229" t="str">
            <v>07</v>
          </cell>
          <cell r="S7229" t="str">
            <v>E &amp; E CO LTD</v>
          </cell>
          <cell r="T7229" t="str">
            <v>444096</v>
          </cell>
          <cell r="U7229" t="str">
            <v>0</v>
          </cell>
          <cell r="V7229">
            <v>1</v>
          </cell>
        </row>
        <row r="7230">
          <cell r="C7230">
            <v>591370660</v>
          </cell>
          <cell r="E7230">
            <v>378946995</v>
          </cell>
          <cell r="F7230" t="str">
            <v>0008656992020</v>
          </cell>
          <cell r="G7230" t="str">
            <v>LAF02-0150</v>
          </cell>
          <cell r="H7230" t="str">
            <v>Ink + Ivy Women\'s Rayon/Spandex Knit Printed Bedouin Short Sleeve Tee Capri Set</v>
          </cell>
          <cell r="I7230" t="str">
            <v>INK + IVY WOMEN'S RA</v>
          </cell>
          <cell r="J7230" t="str">
            <v>ONLINE ONLY</v>
          </cell>
          <cell r="K7230">
            <v>201039247</v>
          </cell>
          <cell r="L7230" t="str">
            <v>NA</v>
          </cell>
          <cell r="M7230" t="str">
            <v>S</v>
          </cell>
          <cell r="N7230">
            <v>14</v>
          </cell>
          <cell r="O7230">
            <v>14</v>
          </cell>
          <cell r="P7230">
            <v>0</v>
          </cell>
          <cell r="Q7230" t="str">
            <v>INK IVY WOME</v>
          </cell>
          <cell r="R7230" t="str">
            <v>07</v>
          </cell>
          <cell r="S7230" t="str">
            <v>E &amp; E CO LTD</v>
          </cell>
          <cell r="T7230" t="str">
            <v>444096</v>
          </cell>
          <cell r="U7230" t="str">
            <v>0</v>
          </cell>
          <cell r="V7230">
            <v>1</v>
          </cell>
        </row>
        <row r="7231">
          <cell r="C7231">
            <v>591370661</v>
          </cell>
          <cell r="E7231">
            <v>525519352</v>
          </cell>
          <cell r="F7231" t="str">
            <v>0008656904479</v>
          </cell>
          <cell r="G7231" t="str">
            <v>LAF02-0311</v>
          </cell>
          <cell r="H7231" t="str">
            <v>INK+IVY Short Sleeve Scoop Neck Breathable Pajamas (Women\'s) 2 Piece Set</v>
          </cell>
          <cell r="I7231" t="str">
            <v>INK + IVY WOMEN'S PO</v>
          </cell>
          <cell r="J7231" t="str">
            <v>ONLINE ONLY</v>
          </cell>
          <cell r="K7231">
            <v>201039249</v>
          </cell>
          <cell r="L7231" t="str">
            <v>NA</v>
          </cell>
          <cell r="M7231" t="str">
            <v>XL</v>
          </cell>
          <cell r="N7231">
            <v>14</v>
          </cell>
          <cell r="O7231">
            <v>14</v>
          </cell>
          <cell r="P7231">
            <v>0</v>
          </cell>
          <cell r="Q7231" t="str">
            <v>INK IVY WOME</v>
          </cell>
          <cell r="R7231" t="str">
            <v>07</v>
          </cell>
          <cell r="S7231" t="str">
            <v>E &amp; E CO LTD</v>
          </cell>
          <cell r="T7231" t="str">
            <v>444096</v>
          </cell>
          <cell r="U7231" t="str">
            <v>0</v>
          </cell>
          <cell r="V7231">
            <v>1</v>
          </cell>
        </row>
        <row r="7232">
          <cell r="C7232">
            <v>591370662</v>
          </cell>
          <cell r="E7232">
            <v>949805749</v>
          </cell>
          <cell r="F7232" t="str">
            <v>0008656946272</v>
          </cell>
          <cell r="G7232" t="str">
            <v>HPS02-0707</v>
          </cell>
          <cell r="H7232" t="str">
            <v>HIP Style Sleeveless Round Neck Solid Pajamas (Women\'s) 2 Piece Set</v>
          </cell>
          <cell r="I7232" t="str">
            <v>JAMMIE'S BY HIP STYL</v>
          </cell>
          <cell r="J7232" t="str">
            <v>ONLINE ONLY</v>
          </cell>
          <cell r="K7232">
            <v>201039245</v>
          </cell>
          <cell r="L7232" t="str">
            <v>NA</v>
          </cell>
          <cell r="M7232" t="str">
            <v>M</v>
          </cell>
          <cell r="N7232">
            <v>12</v>
          </cell>
          <cell r="O7232">
            <v>12</v>
          </cell>
          <cell r="P7232">
            <v>0</v>
          </cell>
          <cell r="Q7232" t="str">
            <v>JAMMIE'S BY</v>
          </cell>
          <cell r="R7232" t="str">
            <v>07</v>
          </cell>
          <cell r="S7232" t="str">
            <v>E &amp; E CO LTD</v>
          </cell>
          <cell r="T7232" t="str">
            <v>444096</v>
          </cell>
          <cell r="U7232" t="str">
            <v>0</v>
          </cell>
          <cell r="V7232">
            <v>1</v>
          </cell>
        </row>
        <row r="7233">
          <cell r="C7233">
            <v>591370663</v>
          </cell>
          <cell r="E7233">
            <v>564859622</v>
          </cell>
          <cell r="F7233" t="str">
            <v>0008656946262</v>
          </cell>
          <cell r="G7233" t="str">
            <v>HPS02-0697</v>
          </cell>
          <cell r="H7233" t="str">
            <v>HIP Style Polyester Spandex Printed Short Sleeve Pajamas (Women\'s) 2 Piece Set</v>
          </cell>
          <cell r="I7233" t="str">
            <v>JAMMIE'S BY HIP STYL</v>
          </cell>
          <cell r="J7233" t="str">
            <v>ONLINE ONLY</v>
          </cell>
          <cell r="K7233">
            <v>201039243</v>
          </cell>
          <cell r="L7233" t="str">
            <v>NA</v>
          </cell>
          <cell r="M7233" t="str">
            <v>XL</v>
          </cell>
          <cell r="N7233">
            <v>12</v>
          </cell>
          <cell r="O7233">
            <v>12</v>
          </cell>
          <cell r="P7233">
            <v>0</v>
          </cell>
          <cell r="Q7233" t="str">
            <v>JAMMIE'S BY</v>
          </cell>
          <cell r="R7233" t="str">
            <v>07</v>
          </cell>
          <cell r="S7233" t="str">
            <v>E &amp; E CO LTD</v>
          </cell>
          <cell r="T7233" t="str">
            <v>444096</v>
          </cell>
          <cell r="U7233" t="str">
            <v>0</v>
          </cell>
          <cell r="V7233">
            <v>1</v>
          </cell>
        </row>
        <row r="7234">
          <cell r="C7234">
            <v>591370664</v>
          </cell>
          <cell r="E7234">
            <v>602639454</v>
          </cell>
          <cell r="F7234" t="str">
            <v>0008656930774</v>
          </cell>
          <cell r="G7234" t="str">
            <v>LAF02-875</v>
          </cell>
          <cell r="H7234" t="str">
            <v>INK+IVY Short Sleeve Scoop Neck Breathable Pajamas (Women\'s) 2 Piece Set</v>
          </cell>
          <cell r="I7234" t="str">
            <v>INK + IVY WOMEN'S RA</v>
          </cell>
          <cell r="J7234" t="str">
            <v>ONLINE ONLY</v>
          </cell>
          <cell r="K7234">
            <v>201039241</v>
          </cell>
          <cell r="L7234" t="str">
            <v>NA</v>
          </cell>
          <cell r="M7234" t="str">
            <v>S</v>
          </cell>
          <cell r="N7234">
            <v>14</v>
          </cell>
          <cell r="O7234">
            <v>14</v>
          </cell>
          <cell r="P7234">
            <v>0</v>
          </cell>
          <cell r="Q7234" t="str">
            <v>INK IVY WOME</v>
          </cell>
          <cell r="R7234" t="str">
            <v>07</v>
          </cell>
          <cell r="S7234" t="str">
            <v>E &amp; E CO LTD</v>
          </cell>
          <cell r="T7234" t="str">
            <v>444096</v>
          </cell>
          <cell r="U7234" t="str">
            <v>0</v>
          </cell>
          <cell r="V7234">
            <v>1</v>
          </cell>
        </row>
        <row r="7235">
          <cell r="C7235">
            <v>591370665</v>
          </cell>
          <cell r="E7235">
            <v>310005872</v>
          </cell>
          <cell r="F7235" t="str">
            <v>0008656904476</v>
          </cell>
          <cell r="G7235" t="str">
            <v>LAF02-0309</v>
          </cell>
          <cell r="H7235" t="str">
            <v>INK+IVY Short Sleeve Scoop Neck Breathable Pajamas (Women\'s) 2 Piece Set</v>
          </cell>
          <cell r="I7235" t="str">
            <v>INK + IVY WOMEN'S PO</v>
          </cell>
          <cell r="J7235" t="str">
            <v>ONLINE ONLY</v>
          </cell>
          <cell r="K7235">
            <v>201039259</v>
          </cell>
          <cell r="L7235" t="str">
            <v>NA</v>
          </cell>
          <cell r="M7235" t="str">
            <v>M</v>
          </cell>
          <cell r="N7235">
            <v>14</v>
          </cell>
          <cell r="O7235">
            <v>14</v>
          </cell>
          <cell r="P7235">
            <v>0</v>
          </cell>
          <cell r="Q7235" t="str">
            <v>INK IVY WOME</v>
          </cell>
          <cell r="R7235" t="str">
            <v>07</v>
          </cell>
          <cell r="S7235" t="str">
            <v>E &amp; E CO LTD</v>
          </cell>
          <cell r="T7235" t="str">
            <v>444096</v>
          </cell>
          <cell r="U7235" t="str">
            <v>0</v>
          </cell>
          <cell r="V7235">
            <v>1</v>
          </cell>
        </row>
        <row r="7236">
          <cell r="C7236">
            <v>591370666</v>
          </cell>
          <cell r="E7236">
            <v>531417331</v>
          </cell>
          <cell r="F7236" t="str">
            <v>0008656934252</v>
          </cell>
          <cell r="G7236" t="str">
            <v>II02-5380</v>
          </cell>
          <cell r="H7236" t="str">
            <v>Ink+ Ivy Women\'s Rayon/Polyester Knit Paisley Print Tank Top and shorts 2 Piece Set</v>
          </cell>
          <cell r="I7236" t="str">
            <v>INK+ IVY WOMEN'S RAY</v>
          </cell>
          <cell r="J7236" t="str">
            <v>ONLINE ONLY</v>
          </cell>
          <cell r="K7236">
            <v>201039252</v>
          </cell>
          <cell r="L7236" t="str">
            <v>NA</v>
          </cell>
          <cell r="M7236" t="str">
            <v>XL</v>
          </cell>
          <cell r="N7236">
            <v>12</v>
          </cell>
          <cell r="O7236">
            <v>12</v>
          </cell>
          <cell r="P7236">
            <v>0</v>
          </cell>
          <cell r="Q7236" t="str">
            <v>INK IVY WOME</v>
          </cell>
          <cell r="R7236" t="str">
            <v>07</v>
          </cell>
          <cell r="S7236" t="str">
            <v>E &amp; E CO LTD</v>
          </cell>
          <cell r="T7236" t="str">
            <v>444096</v>
          </cell>
          <cell r="U7236" t="str">
            <v>0</v>
          </cell>
          <cell r="V7236">
            <v>1</v>
          </cell>
        </row>
        <row r="7237">
          <cell r="C7237">
            <v>591370667</v>
          </cell>
          <cell r="E7237">
            <v>160859482</v>
          </cell>
          <cell r="F7237" t="str">
            <v>0008656931210</v>
          </cell>
          <cell r="G7237" t="str">
            <v>LAF02-885</v>
          </cell>
          <cell r="H7237" t="str">
            <v>INK+IVY Short Sleeve Scoop Neck Breathable Pajamas (Women\'s) 2 Piece Set</v>
          </cell>
          <cell r="I7237" t="str">
            <v>INK + IVY WOMEN'S RA</v>
          </cell>
          <cell r="J7237" t="str">
            <v>ONLINE ONLY</v>
          </cell>
          <cell r="K7237">
            <v>201039250</v>
          </cell>
          <cell r="L7237" t="str">
            <v>NA</v>
          </cell>
          <cell r="M7237" t="str">
            <v>L</v>
          </cell>
          <cell r="N7237">
            <v>14</v>
          </cell>
          <cell r="O7237">
            <v>14</v>
          </cell>
          <cell r="P7237">
            <v>0</v>
          </cell>
          <cell r="Q7237" t="str">
            <v>INK IVY WOME</v>
          </cell>
          <cell r="R7237" t="str">
            <v>07</v>
          </cell>
          <cell r="S7237" t="str">
            <v>E &amp; E CO LTD</v>
          </cell>
          <cell r="T7237" t="str">
            <v>444096</v>
          </cell>
          <cell r="U7237" t="str">
            <v>0</v>
          </cell>
          <cell r="V7237">
            <v>1</v>
          </cell>
        </row>
        <row r="7238">
          <cell r="C7238">
            <v>591370668</v>
          </cell>
          <cell r="E7238">
            <v>841956344</v>
          </cell>
          <cell r="F7238" t="str">
            <v>0008656992024</v>
          </cell>
          <cell r="G7238" t="str">
            <v>LAF02-0152</v>
          </cell>
          <cell r="H7238" t="str">
            <v>INK+IVY Short Sleeve Scoop Neck Breathable Pajamas (Women\'s) 2 Piece Set</v>
          </cell>
          <cell r="I7238" t="str">
            <v>INK + IVY WOMEN'S RA</v>
          </cell>
          <cell r="J7238" t="str">
            <v>ONLINE ONLY</v>
          </cell>
          <cell r="K7238">
            <v>201039253</v>
          </cell>
          <cell r="L7238" t="str">
            <v>NA</v>
          </cell>
          <cell r="M7238" t="str">
            <v>L</v>
          </cell>
          <cell r="N7238">
            <v>14</v>
          </cell>
          <cell r="O7238">
            <v>14</v>
          </cell>
          <cell r="P7238">
            <v>0</v>
          </cell>
          <cell r="Q7238" t="str">
            <v>INK IVY WOME</v>
          </cell>
          <cell r="R7238" t="str">
            <v>07</v>
          </cell>
          <cell r="S7238" t="str">
            <v>E &amp; E CO LTD</v>
          </cell>
          <cell r="T7238" t="str">
            <v>444096</v>
          </cell>
          <cell r="U7238" t="str">
            <v>0</v>
          </cell>
          <cell r="V7238">
            <v>1</v>
          </cell>
        </row>
        <row r="7239">
          <cell r="C7239">
            <v>591370670</v>
          </cell>
          <cell r="E7239">
            <v>794432052</v>
          </cell>
          <cell r="F7239" t="str">
            <v>0008656992028</v>
          </cell>
          <cell r="G7239" t="str">
            <v>LAF02-0154</v>
          </cell>
          <cell r="H7239" t="str">
            <v>INK+IVY Short Sleeve Scoop Neck Breathable Pajamas (Women\'s) 2 Piece Set</v>
          </cell>
          <cell r="I7239" t="str">
            <v>INK + IVY WOMEN'S RA</v>
          </cell>
          <cell r="J7239" t="str">
            <v>ONLINE ONLY</v>
          </cell>
          <cell r="K7239">
            <v>201039261</v>
          </cell>
          <cell r="L7239" t="str">
            <v>NA</v>
          </cell>
          <cell r="M7239" t="str">
            <v>2XL</v>
          </cell>
          <cell r="N7239">
            <v>14</v>
          </cell>
          <cell r="O7239">
            <v>14</v>
          </cell>
          <cell r="P7239">
            <v>0</v>
          </cell>
          <cell r="Q7239" t="str">
            <v>INK IVY WOME</v>
          </cell>
          <cell r="R7239" t="str">
            <v>07</v>
          </cell>
          <cell r="S7239" t="str">
            <v>E &amp; E CO LTD</v>
          </cell>
          <cell r="T7239" t="str">
            <v>444096</v>
          </cell>
          <cell r="U7239" t="str">
            <v>0</v>
          </cell>
          <cell r="V7239">
            <v>1</v>
          </cell>
        </row>
        <row r="7240">
          <cell r="C7240">
            <v>591370671</v>
          </cell>
          <cell r="E7240">
            <v>692922110</v>
          </cell>
          <cell r="F7240" t="str">
            <v>0008656931262</v>
          </cell>
          <cell r="G7240" t="str">
            <v>LAF02-877</v>
          </cell>
          <cell r="H7240" t="str">
            <v>INK+IVY Short Sleeve Scoop Neck Breathable Pajamas (Women\'s) 2 Piece Set</v>
          </cell>
          <cell r="I7240" t="str">
            <v>INK + IVY WOMEN'S RA</v>
          </cell>
          <cell r="J7240" t="str">
            <v>ONLINE ONLY</v>
          </cell>
          <cell r="K7240">
            <v>201039263</v>
          </cell>
          <cell r="L7240" t="str">
            <v>NA</v>
          </cell>
          <cell r="M7240" t="str">
            <v>L</v>
          </cell>
          <cell r="N7240">
            <v>14</v>
          </cell>
          <cell r="O7240">
            <v>14</v>
          </cell>
          <cell r="P7240">
            <v>0</v>
          </cell>
          <cell r="Q7240" t="str">
            <v>INK IVY WOME</v>
          </cell>
          <cell r="R7240" t="str">
            <v>07</v>
          </cell>
          <cell r="S7240" t="str">
            <v>E &amp; E CO LTD</v>
          </cell>
          <cell r="T7240" t="str">
            <v>444096</v>
          </cell>
          <cell r="U7240" t="str">
            <v>0</v>
          </cell>
          <cell r="V7240">
            <v>1</v>
          </cell>
        </row>
        <row r="7241">
          <cell r="C7241">
            <v>591370672</v>
          </cell>
          <cell r="E7241">
            <v>666512149</v>
          </cell>
          <cell r="F7241" t="str">
            <v>0008656946260</v>
          </cell>
          <cell r="G7241" t="str">
            <v>HPS02-0695</v>
          </cell>
          <cell r="H7241" t="str">
            <v>Jammie\'s By Hip Style Women\'s Polyester/Spandex Knit Wild at Heart Printed Sleeve Top Ruffle Shorts 2 Piece Set</v>
          </cell>
          <cell r="I7241" t="str">
            <v>JAMMIE'S BY HIP STYL</v>
          </cell>
          <cell r="J7241" t="str">
            <v>ONLINE ONLY</v>
          </cell>
          <cell r="K7241">
            <v>201039256</v>
          </cell>
          <cell r="L7241" t="str">
            <v>NA</v>
          </cell>
          <cell r="M7241" t="str">
            <v>M</v>
          </cell>
          <cell r="N7241">
            <v>12</v>
          </cell>
          <cell r="O7241">
            <v>12</v>
          </cell>
          <cell r="P7241">
            <v>0</v>
          </cell>
          <cell r="Q7241" t="str">
            <v>JAMMIE'S BY</v>
          </cell>
          <cell r="R7241" t="str">
            <v>07</v>
          </cell>
          <cell r="S7241" t="str">
            <v>E &amp; E CO LTD</v>
          </cell>
          <cell r="T7241" t="str">
            <v>444096</v>
          </cell>
          <cell r="U7241" t="str">
            <v>0</v>
          </cell>
          <cell r="V7241">
            <v>1</v>
          </cell>
        </row>
        <row r="7242">
          <cell r="C7242">
            <v>591370674</v>
          </cell>
          <cell r="E7242">
            <v>742595631</v>
          </cell>
          <cell r="F7242" t="str">
            <v>0008656931209</v>
          </cell>
          <cell r="G7242" t="str">
            <v>LAF02-884</v>
          </cell>
          <cell r="H7242" t="str">
            <v>INK+IVY Short Sleeve Scoop Neck Breathable Pajamas (Women\'s) 2 Piece Set</v>
          </cell>
          <cell r="I7242" t="str">
            <v>INK + IVY WOMEN'S RA</v>
          </cell>
          <cell r="J7242" t="str">
            <v>ONLINE ONLY</v>
          </cell>
          <cell r="K7242">
            <v>201039260</v>
          </cell>
          <cell r="L7242" t="str">
            <v>NA</v>
          </cell>
          <cell r="M7242" t="str">
            <v>M</v>
          </cell>
          <cell r="N7242">
            <v>14</v>
          </cell>
          <cell r="O7242">
            <v>14</v>
          </cell>
          <cell r="P7242">
            <v>0</v>
          </cell>
          <cell r="Q7242" t="str">
            <v>INK IVY WOME</v>
          </cell>
          <cell r="R7242" t="str">
            <v>07</v>
          </cell>
          <cell r="S7242" t="str">
            <v>E &amp; E CO LTD</v>
          </cell>
          <cell r="T7242" t="str">
            <v>444096</v>
          </cell>
          <cell r="U7242" t="str">
            <v>0</v>
          </cell>
          <cell r="V7242">
            <v>1</v>
          </cell>
        </row>
        <row r="7243">
          <cell r="C7243">
            <v>591370675</v>
          </cell>
          <cell r="E7243">
            <v>265036571</v>
          </cell>
          <cell r="F7243" t="str">
            <v>0008656904481</v>
          </cell>
          <cell r="G7243" t="str">
            <v>LAF02-0312</v>
          </cell>
          <cell r="H7243" t="str">
            <v>INK+IVY Short Sleeve Scoop Neck Breathable Pajamas (Women\'s) 2 Piece Set</v>
          </cell>
          <cell r="I7243" t="str">
            <v>INK + IVY WOMEN'S PO</v>
          </cell>
          <cell r="J7243" t="str">
            <v>ONLINE ONLY</v>
          </cell>
          <cell r="K7243">
            <v>201039262</v>
          </cell>
          <cell r="L7243" t="str">
            <v>NA</v>
          </cell>
          <cell r="M7243" t="str">
            <v>XXL</v>
          </cell>
          <cell r="N7243">
            <v>14</v>
          </cell>
          <cell r="O7243">
            <v>14</v>
          </cell>
          <cell r="P7243">
            <v>0</v>
          </cell>
          <cell r="Q7243" t="str">
            <v>INK IVY WOME</v>
          </cell>
          <cell r="R7243" t="str">
            <v>07</v>
          </cell>
          <cell r="S7243" t="str">
            <v>E &amp; E CO LTD</v>
          </cell>
          <cell r="T7243" t="str">
            <v>444096</v>
          </cell>
          <cell r="U7243" t="str">
            <v>0</v>
          </cell>
          <cell r="V7243">
            <v>1</v>
          </cell>
        </row>
        <row r="7244">
          <cell r="C7244">
            <v>591370677</v>
          </cell>
          <cell r="E7244">
            <v>815970750</v>
          </cell>
          <cell r="F7244" t="str">
            <v>0008656904475</v>
          </cell>
          <cell r="G7244" t="str">
            <v>LAF02-0308</v>
          </cell>
          <cell r="H7244" t="str">
            <v>INK+IVY Short Sleeve Scoop Neck Breathable Pajamas (Women\'s) 2 Piece Set</v>
          </cell>
          <cell r="I7244" t="str">
            <v>INK + IVY WOMEN'S PO</v>
          </cell>
          <cell r="J7244" t="str">
            <v>ONLINE ONLY</v>
          </cell>
          <cell r="K7244">
            <v>201039265</v>
          </cell>
          <cell r="L7244" t="str">
            <v>NA</v>
          </cell>
          <cell r="M7244" t="str">
            <v>S</v>
          </cell>
          <cell r="N7244">
            <v>14</v>
          </cell>
          <cell r="O7244">
            <v>14</v>
          </cell>
          <cell r="P7244">
            <v>0</v>
          </cell>
          <cell r="Q7244" t="str">
            <v>INK IVY WOME</v>
          </cell>
          <cell r="R7244" t="str">
            <v>07</v>
          </cell>
          <cell r="S7244" t="str">
            <v>E &amp; E CO LTD</v>
          </cell>
          <cell r="T7244" t="str">
            <v>444096</v>
          </cell>
          <cell r="U7244" t="str">
            <v>0</v>
          </cell>
          <cell r="V7244">
            <v>1</v>
          </cell>
        </row>
        <row r="7245">
          <cell r="C7245">
            <v>591370909</v>
          </cell>
          <cell r="E7245">
            <v>825843208</v>
          </cell>
          <cell r="F7245" t="str">
            <v>0008656931261</v>
          </cell>
          <cell r="G7245" t="str">
            <v>LAF02-876</v>
          </cell>
          <cell r="H7245" t="str">
            <v>Ink + Ivy Women\'s Rayon/Spandex Knit Printed Leopard Floral Short Sleeve Tee Capri 2 Piece Set</v>
          </cell>
          <cell r="I7245" t="str">
            <v>INK + IVY WOMEN'S RA</v>
          </cell>
          <cell r="J7245" t="str">
            <v>ONLINE ONLY</v>
          </cell>
          <cell r="K7245">
            <v>201039584</v>
          </cell>
          <cell r="L7245" t="str">
            <v>NA</v>
          </cell>
          <cell r="M7245" t="str">
            <v>M</v>
          </cell>
          <cell r="N7245">
            <v>14</v>
          </cell>
          <cell r="O7245">
            <v>14</v>
          </cell>
          <cell r="P7245">
            <v>0</v>
          </cell>
          <cell r="Q7245" t="str">
            <v>INK IVY WOME</v>
          </cell>
          <cell r="R7245" t="str">
            <v>07</v>
          </cell>
          <cell r="S7245" t="str">
            <v>E &amp; E CO LTD</v>
          </cell>
          <cell r="T7245" t="str">
            <v>444096</v>
          </cell>
          <cell r="U7245" t="str">
            <v>0</v>
          </cell>
          <cell r="V7245">
            <v>1</v>
          </cell>
        </row>
        <row r="7246">
          <cell r="C7246">
            <v>595481460</v>
          </cell>
          <cell r="D7246" t="str">
            <v>L</v>
          </cell>
          <cell r="E7246">
            <v>143499232</v>
          </cell>
          <cell r="F7246" t="str">
            <v>0008656955898</v>
          </cell>
          <cell r="G7246" t="str">
            <v>CW121735 TYE DY</v>
          </cell>
          <cell r="H7246" t="str">
            <v>C. Wonder Women\'s and Women\'s Plus Tank Maxi Sleep Dress</v>
          </cell>
          <cell r="I7246" t="str">
            <v>WOMEN'S AND WOMEN'S</v>
          </cell>
          <cell r="J7246" t="str">
            <v>ONLINE ONLY</v>
          </cell>
          <cell r="K7246">
            <v>205629140</v>
          </cell>
          <cell r="L7246" t="str">
            <v>BLUE</v>
          </cell>
          <cell r="M7246" t="str">
            <v>L</v>
          </cell>
          <cell r="N7246">
            <v>9</v>
          </cell>
          <cell r="O7246">
            <v>17.899999999999999</v>
          </cell>
          <cell r="P7246">
            <v>0.49720700000000001</v>
          </cell>
          <cell r="Q7246" t="str">
            <v>WOMENS AND</v>
          </cell>
          <cell r="R7246" t="str">
            <v>03</v>
          </cell>
          <cell r="S7246" t="str">
            <v>E &amp; E CO LTD</v>
          </cell>
          <cell r="T7246" t="str">
            <v>444096</v>
          </cell>
          <cell r="U7246" t="str">
            <v>0</v>
          </cell>
          <cell r="V7246">
            <v>1</v>
          </cell>
        </row>
        <row r="7247">
          <cell r="C7247">
            <v>596512369</v>
          </cell>
          <cell r="D7247" t="str">
            <v>L</v>
          </cell>
          <cell r="E7247">
            <v>143499232</v>
          </cell>
          <cell r="F7247" t="str">
            <v>0008656955898</v>
          </cell>
          <cell r="G7247" t="str">
            <v>CW121735 TYE DY</v>
          </cell>
          <cell r="H7247" t="str">
            <v>C. Wonder Women\'s and Women\'s Plus Tank Maxi Sleep Dress</v>
          </cell>
          <cell r="I7247" t="str">
            <v>WOMEN'S AND WOMEN'S</v>
          </cell>
          <cell r="J7247" t="str">
            <v>ONLINE ONLY</v>
          </cell>
          <cell r="K7247">
            <v>205629140</v>
          </cell>
          <cell r="L7247" t="str">
            <v>NA</v>
          </cell>
          <cell r="M7247" t="str">
            <v>L</v>
          </cell>
          <cell r="N7247">
            <v>9</v>
          </cell>
          <cell r="O7247">
            <v>17.899999999999999</v>
          </cell>
          <cell r="P7247">
            <v>0.49720700000000001</v>
          </cell>
          <cell r="Q7247" t="str">
            <v>WOMENS AND</v>
          </cell>
          <cell r="R7247" t="str">
            <v>03</v>
          </cell>
          <cell r="S7247" t="str">
            <v>E &amp; E CO LTD</v>
          </cell>
          <cell r="T7247" t="str">
            <v>444096</v>
          </cell>
          <cell r="U7247" t="str">
            <v>0</v>
          </cell>
          <cell r="V7247">
            <v>12</v>
          </cell>
        </row>
        <row r="7248">
          <cell r="C7248">
            <v>595481442</v>
          </cell>
          <cell r="D7248" t="str">
            <v>L</v>
          </cell>
          <cell r="E7248">
            <v>571655180</v>
          </cell>
          <cell r="F7248" t="str">
            <v>0008656955923</v>
          </cell>
          <cell r="G7248" t="str">
            <v>CW121239 TYE DY</v>
          </cell>
          <cell r="H7248" t="str">
            <v>C. Wonder Women\'s and Women\'s Plus Cap Sleeve T-Shirt and Sleep Shorts Set, 2-Piece</v>
          </cell>
          <cell r="I7248" t="str">
            <v>WOMEN'S AND WOMEN'S</v>
          </cell>
          <cell r="J7248" t="str">
            <v>ONLINE ONLY</v>
          </cell>
          <cell r="K7248">
            <v>205629118</v>
          </cell>
          <cell r="L7248" t="str">
            <v>BLUE</v>
          </cell>
          <cell r="M7248" t="str">
            <v>M</v>
          </cell>
          <cell r="N7248">
            <v>7.5</v>
          </cell>
          <cell r="O7248">
            <v>15.99</v>
          </cell>
          <cell r="P7248">
            <v>0.53095700000000001</v>
          </cell>
          <cell r="Q7248" t="str">
            <v>WOMENS AND</v>
          </cell>
          <cell r="R7248" t="str">
            <v>03</v>
          </cell>
          <cell r="S7248" t="str">
            <v>E &amp; E CO LTD</v>
          </cell>
          <cell r="T7248" t="str">
            <v>444096</v>
          </cell>
          <cell r="U7248" t="str">
            <v>0</v>
          </cell>
          <cell r="V7248">
            <v>1</v>
          </cell>
        </row>
        <row r="7249">
          <cell r="C7249">
            <v>596512370</v>
          </cell>
          <cell r="D7249" t="str">
            <v>L</v>
          </cell>
          <cell r="E7249">
            <v>571655180</v>
          </cell>
          <cell r="F7249" t="str">
            <v>0008656955923</v>
          </cell>
          <cell r="G7249" t="str">
            <v>CW121239 TYE DY</v>
          </cell>
          <cell r="H7249" t="str">
            <v>C. Wonder Women\'s and Women\'s Plus Cap Sleeve T-Shirt and Sleep Shorts Set, 2-Piece</v>
          </cell>
          <cell r="I7249" t="str">
            <v>WOMEN'S AND WOMEN'S</v>
          </cell>
          <cell r="J7249" t="str">
            <v>ONLINE ONLY</v>
          </cell>
          <cell r="K7249">
            <v>205629118</v>
          </cell>
          <cell r="L7249" t="str">
            <v>NA</v>
          </cell>
          <cell r="M7249" t="str">
            <v>M</v>
          </cell>
          <cell r="N7249">
            <v>7.5</v>
          </cell>
          <cell r="O7249">
            <v>15.99</v>
          </cell>
          <cell r="P7249">
            <v>0.53095700000000001</v>
          </cell>
          <cell r="Q7249" t="str">
            <v>WOMENS AND</v>
          </cell>
          <cell r="R7249" t="str">
            <v>03</v>
          </cell>
          <cell r="S7249" t="str">
            <v>E &amp; E CO LTD</v>
          </cell>
          <cell r="T7249" t="str">
            <v>444096</v>
          </cell>
          <cell r="U7249" t="str">
            <v>0</v>
          </cell>
          <cell r="V7249">
            <v>12</v>
          </cell>
        </row>
        <row r="7250">
          <cell r="C7250">
            <v>595481521</v>
          </cell>
          <cell r="D7250" t="str">
            <v>L</v>
          </cell>
          <cell r="E7250">
            <v>151416540</v>
          </cell>
          <cell r="F7250" t="str">
            <v>0008656955859</v>
          </cell>
          <cell r="G7250" t="str">
            <v>CW221200 PLAID</v>
          </cell>
          <cell r="H7250" t="str">
            <v>C. Wonder Women\'s and Women\'s Plus Printed Short Sleeve Notch Collar Shorts Set, 2-Piece</v>
          </cell>
          <cell r="I7250" t="str">
            <v>WOMEN'S AND WOMEN'S</v>
          </cell>
          <cell r="J7250" t="str">
            <v>ONLINE ONLY</v>
          </cell>
          <cell r="K7250">
            <v>205629217</v>
          </cell>
          <cell r="L7250" t="str">
            <v>NA</v>
          </cell>
          <cell r="M7250" t="str">
            <v>L</v>
          </cell>
          <cell r="N7250">
            <v>8.5</v>
          </cell>
          <cell r="O7250">
            <v>19.489999999999998</v>
          </cell>
          <cell r="P7250">
            <v>0.56387900000000002</v>
          </cell>
          <cell r="Q7250" t="str">
            <v>WOMENS AND</v>
          </cell>
          <cell r="R7250" t="str">
            <v>03</v>
          </cell>
          <cell r="S7250" t="str">
            <v>E &amp; E CO LTD</v>
          </cell>
          <cell r="T7250" t="str">
            <v>444096</v>
          </cell>
          <cell r="U7250" t="str">
            <v>0</v>
          </cell>
          <cell r="V7250">
            <v>1</v>
          </cell>
        </row>
        <row r="7251">
          <cell r="C7251">
            <v>596512371</v>
          </cell>
          <cell r="D7251" t="str">
            <v>L</v>
          </cell>
          <cell r="E7251">
            <v>151416540</v>
          </cell>
          <cell r="F7251" t="str">
            <v>0008656955859</v>
          </cell>
          <cell r="G7251" t="str">
            <v>CW221200 PLAID</v>
          </cell>
          <cell r="H7251" t="str">
            <v>C. Wonder Women\'s and Women\'s Plus Printed Short Sleeve Notch Collar Shorts Set, 2-Piece</v>
          </cell>
          <cell r="I7251" t="str">
            <v>WOMEN'S AND WOMEN'S</v>
          </cell>
          <cell r="J7251" t="str">
            <v>ONLINE ONLY</v>
          </cell>
          <cell r="K7251">
            <v>205629217</v>
          </cell>
          <cell r="L7251" t="str">
            <v>NA</v>
          </cell>
          <cell r="M7251" t="str">
            <v>L</v>
          </cell>
          <cell r="N7251">
            <v>8.5</v>
          </cell>
          <cell r="O7251">
            <v>19.489999999999998</v>
          </cell>
          <cell r="P7251">
            <v>0.56387900000000002</v>
          </cell>
          <cell r="Q7251" t="str">
            <v>WOMENS AND</v>
          </cell>
          <cell r="R7251" t="str">
            <v>03</v>
          </cell>
          <cell r="S7251" t="str">
            <v>E &amp; E CO LTD</v>
          </cell>
          <cell r="T7251" t="str">
            <v>444096</v>
          </cell>
          <cell r="U7251" t="str">
            <v>0</v>
          </cell>
          <cell r="V7251">
            <v>12</v>
          </cell>
        </row>
        <row r="7252">
          <cell r="C7252">
            <v>595481519</v>
          </cell>
          <cell r="D7252" t="str">
            <v>L</v>
          </cell>
          <cell r="E7252">
            <v>996408335</v>
          </cell>
          <cell r="F7252" t="str">
            <v>0008656955897</v>
          </cell>
          <cell r="G7252" t="str">
            <v>CW121735 TYE DY</v>
          </cell>
          <cell r="H7252" t="str">
            <v>C. Wonder Women\'s and Women\'s Plus Tank Maxi Sleep Dress</v>
          </cell>
          <cell r="I7252" t="str">
            <v>WOMEN'S AND WOMEN'S</v>
          </cell>
          <cell r="J7252" t="str">
            <v>ONLINE ONLY</v>
          </cell>
          <cell r="K7252">
            <v>205629213</v>
          </cell>
          <cell r="L7252" t="str">
            <v>BLUE</v>
          </cell>
          <cell r="M7252" t="str">
            <v>M</v>
          </cell>
          <cell r="N7252">
            <v>9</v>
          </cell>
          <cell r="O7252">
            <v>17.899999999999999</v>
          </cell>
          <cell r="P7252">
            <v>0.49720700000000001</v>
          </cell>
          <cell r="Q7252" t="str">
            <v>WOMENS AND</v>
          </cell>
          <cell r="R7252" t="str">
            <v>03</v>
          </cell>
          <cell r="S7252" t="str">
            <v>E &amp; E CO LTD</v>
          </cell>
          <cell r="T7252" t="str">
            <v>444096</v>
          </cell>
          <cell r="U7252" t="str">
            <v>0</v>
          </cell>
          <cell r="V7252">
            <v>1</v>
          </cell>
        </row>
        <row r="7253">
          <cell r="C7253">
            <v>596512372</v>
          </cell>
          <cell r="D7253" t="str">
            <v>L</v>
          </cell>
          <cell r="E7253">
            <v>996408335</v>
          </cell>
          <cell r="F7253" t="str">
            <v>0008656955897</v>
          </cell>
          <cell r="G7253" t="str">
            <v>CW121735 TYE DY</v>
          </cell>
          <cell r="H7253" t="str">
            <v>C. Wonder Women\'s and Women\'s Plus Tank Maxi Sleep Dress</v>
          </cell>
          <cell r="I7253" t="str">
            <v>WOMEN'S AND WOMEN'S</v>
          </cell>
          <cell r="J7253" t="str">
            <v>ONLINE ONLY</v>
          </cell>
          <cell r="K7253">
            <v>205629213</v>
          </cell>
          <cell r="L7253" t="str">
            <v>NA</v>
          </cell>
          <cell r="M7253" t="str">
            <v>M</v>
          </cell>
          <cell r="N7253">
            <v>9</v>
          </cell>
          <cell r="O7253">
            <v>17.899999999999999</v>
          </cell>
          <cell r="P7253">
            <v>0.49720700000000001</v>
          </cell>
          <cell r="Q7253" t="str">
            <v>WOMENS AND</v>
          </cell>
          <cell r="R7253" t="str">
            <v>03</v>
          </cell>
          <cell r="S7253" t="str">
            <v>E &amp; E CO LTD</v>
          </cell>
          <cell r="T7253" t="str">
            <v>444096</v>
          </cell>
          <cell r="U7253" t="str">
            <v>0</v>
          </cell>
          <cell r="V7253">
            <v>12</v>
          </cell>
        </row>
        <row r="7254">
          <cell r="C7254">
            <v>595481526</v>
          </cell>
          <cell r="D7254" t="str">
            <v>L</v>
          </cell>
          <cell r="E7254">
            <v>763778082</v>
          </cell>
          <cell r="F7254" t="str">
            <v>0008656955857</v>
          </cell>
          <cell r="G7254" t="str">
            <v>CW221200 PLAID</v>
          </cell>
          <cell r="H7254" t="str">
            <v>C. Wonder Women\'s and Women\'s Plus Printed Short Sleeve Notch Collar Shorts Set, 2-Piece</v>
          </cell>
          <cell r="I7254" t="str">
            <v>WOMEN'S AND WOMEN'S</v>
          </cell>
          <cell r="J7254" t="str">
            <v>ONLINE ONLY</v>
          </cell>
          <cell r="K7254">
            <v>205629218</v>
          </cell>
          <cell r="L7254" t="str">
            <v>NA</v>
          </cell>
          <cell r="M7254" t="str">
            <v>S</v>
          </cell>
          <cell r="N7254">
            <v>8.5</v>
          </cell>
          <cell r="O7254">
            <v>19.489999999999998</v>
          </cell>
          <cell r="P7254">
            <v>0.56387900000000002</v>
          </cell>
          <cell r="Q7254" t="str">
            <v>WOMENS AND</v>
          </cell>
          <cell r="R7254" t="str">
            <v>03</v>
          </cell>
          <cell r="S7254" t="str">
            <v>E &amp; E CO LTD</v>
          </cell>
          <cell r="T7254" t="str">
            <v>444096</v>
          </cell>
          <cell r="U7254" t="str">
            <v>0</v>
          </cell>
          <cell r="V7254">
            <v>1</v>
          </cell>
        </row>
        <row r="7255">
          <cell r="C7255">
            <v>596512373</v>
          </cell>
          <cell r="D7255" t="str">
            <v>L</v>
          </cell>
          <cell r="E7255">
            <v>763778082</v>
          </cell>
          <cell r="F7255" t="str">
            <v>0008656955857</v>
          </cell>
          <cell r="G7255" t="str">
            <v>CW221200 PLAID</v>
          </cell>
          <cell r="H7255" t="str">
            <v>C. Wonder Women\'s and Women\'s Plus Printed Short Sleeve Notch Collar Shorts Set, 2-Piece</v>
          </cell>
          <cell r="I7255" t="str">
            <v>WOMEN'S AND WOMEN'S</v>
          </cell>
          <cell r="J7255" t="str">
            <v>ONLINE ONLY</v>
          </cell>
          <cell r="K7255">
            <v>205629218</v>
          </cell>
          <cell r="L7255" t="str">
            <v>NA</v>
          </cell>
          <cell r="M7255" t="str">
            <v>S</v>
          </cell>
          <cell r="N7255">
            <v>8.5</v>
          </cell>
          <cell r="O7255">
            <v>19.489999999999998</v>
          </cell>
          <cell r="P7255">
            <v>0.56387900000000002</v>
          </cell>
          <cell r="Q7255" t="str">
            <v>WOMENS AND</v>
          </cell>
          <cell r="R7255" t="str">
            <v>03</v>
          </cell>
          <cell r="S7255" t="str">
            <v>E &amp; E CO LTD</v>
          </cell>
          <cell r="T7255" t="str">
            <v>444096</v>
          </cell>
          <cell r="U7255" t="str">
            <v>0</v>
          </cell>
          <cell r="V7255">
            <v>12</v>
          </cell>
        </row>
        <row r="7256">
          <cell r="C7256">
            <v>595481531</v>
          </cell>
          <cell r="D7256" t="str">
            <v>L</v>
          </cell>
          <cell r="E7256">
            <v>513885616</v>
          </cell>
          <cell r="F7256" t="str">
            <v>0008656955828</v>
          </cell>
          <cell r="G7256" t="str">
            <v>CW221700 PLAID</v>
          </cell>
          <cell r="H7256" t="str">
            <v>C. Wonder Women\'s and Women\'s Plus Short sleeve Notch Collar Sleep Shirt</v>
          </cell>
          <cell r="I7256" t="str">
            <v>WOMEN'S AND WOMEN'S</v>
          </cell>
          <cell r="J7256" t="str">
            <v>ONLINE ONLY</v>
          </cell>
          <cell r="K7256">
            <v>205629223</v>
          </cell>
          <cell r="L7256" t="str">
            <v>NA</v>
          </cell>
          <cell r="M7256" t="str">
            <v>3X</v>
          </cell>
          <cell r="N7256">
            <v>10</v>
          </cell>
          <cell r="O7256">
            <v>19.489999999999998</v>
          </cell>
          <cell r="P7256">
            <v>0.48691600000000002</v>
          </cell>
          <cell r="Q7256" t="str">
            <v>WOMENS AND</v>
          </cell>
          <cell r="R7256" t="str">
            <v>03</v>
          </cell>
          <cell r="S7256" t="str">
            <v>E &amp; E CO LTD</v>
          </cell>
          <cell r="T7256" t="str">
            <v>444096</v>
          </cell>
          <cell r="U7256" t="str">
            <v>0</v>
          </cell>
          <cell r="V7256">
            <v>1</v>
          </cell>
        </row>
        <row r="7257">
          <cell r="C7257">
            <v>596512374</v>
          </cell>
          <cell r="D7257" t="str">
            <v>L</v>
          </cell>
          <cell r="E7257">
            <v>513885616</v>
          </cell>
          <cell r="F7257" t="str">
            <v>0008656955828</v>
          </cell>
          <cell r="G7257" t="str">
            <v>CW221700 PLAID</v>
          </cell>
          <cell r="H7257" t="str">
            <v>C. Wonder Women\'s and Women\'s Plus Short sleeve Notch Collar Sleep Shirt</v>
          </cell>
          <cell r="I7257" t="str">
            <v>WOMEN'S AND WOMEN'S</v>
          </cell>
          <cell r="J7257" t="str">
            <v>ONLINE ONLY</v>
          </cell>
          <cell r="K7257">
            <v>205629223</v>
          </cell>
          <cell r="L7257" t="str">
            <v>NA</v>
          </cell>
          <cell r="M7257" t="str">
            <v>3X</v>
          </cell>
          <cell r="N7257">
            <v>10</v>
          </cell>
          <cell r="O7257">
            <v>19.489999999999998</v>
          </cell>
          <cell r="P7257">
            <v>0.48691600000000002</v>
          </cell>
          <cell r="Q7257" t="str">
            <v>WOMENS AND</v>
          </cell>
          <cell r="R7257" t="str">
            <v>03</v>
          </cell>
          <cell r="S7257" t="str">
            <v>E &amp; E CO LTD</v>
          </cell>
          <cell r="T7257" t="str">
            <v>444096</v>
          </cell>
          <cell r="U7257" t="str">
            <v>0</v>
          </cell>
          <cell r="V7257">
            <v>12</v>
          </cell>
        </row>
        <row r="7258">
          <cell r="C7258">
            <v>595481473</v>
          </cell>
          <cell r="D7258" t="str">
            <v>L</v>
          </cell>
          <cell r="E7258">
            <v>873149242</v>
          </cell>
          <cell r="F7258" t="str">
            <v>0008656955800</v>
          </cell>
          <cell r="G7258" t="str">
            <v>CW221700 PLAID</v>
          </cell>
          <cell r="H7258" t="str">
            <v>C. Wonder Women\'s and Women\'s Plus Short sleeve Notch Collar Sleep Shirt</v>
          </cell>
          <cell r="I7258" t="str">
            <v>WOMEN'S AND WOMEN'S</v>
          </cell>
          <cell r="J7258" t="str">
            <v>ONLINE ONLY</v>
          </cell>
          <cell r="K7258">
            <v>205629154</v>
          </cell>
          <cell r="L7258" t="str">
            <v>NA</v>
          </cell>
          <cell r="M7258" t="str">
            <v>L</v>
          </cell>
          <cell r="N7258">
            <v>9</v>
          </cell>
          <cell r="O7258">
            <v>19.489999999999998</v>
          </cell>
          <cell r="P7258">
            <v>0.53822499999999995</v>
          </cell>
          <cell r="Q7258" t="str">
            <v>WOMENS AND</v>
          </cell>
          <cell r="R7258" t="str">
            <v>03</v>
          </cell>
          <cell r="S7258" t="str">
            <v>E &amp; E CO LTD</v>
          </cell>
          <cell r="T7258" t="str">
            <v>444096</v>
          </cell>
          <cell r="U7258" t="str">
            <v>0</v>
          </cell>
          <cell r="V7258">
            <v>1</v>
          </cell>
        </row>
        <row r="7259">
          <cell r="C7259">
            <v>596512375</v>
          </cell>
          <cell r="D7259" t="str">
            <v>L</v>
          </cell>
          <cell r="E7259">
            <v>873149242</v>
          </cell>
          <cell r="F7259" t="str">
            <v>0008656955800</v>
          </cell>
          <cell r="G7259" t="str">
            <v>CW221700 PLAID</v>
          </cell>
          <cell r="H7259" t="str">
            <v>C. Wonder Women\'s and Women\'s Plus Short sleeve Notch Collar Sleep Shirt</v>
          </cell>
          <cell r="I7259" t="str">
            <v>WOMEN'S AND WOMEN'S</v>
          </cell>
          <cell r="J7259" t="str">
            <v>ONLINE ONLY</v>
          </cell>
          <cell r="K7259">
            <v>205629154</v>
          </cell>
          <cell r="L7259" t="str">
            <v>NA</v>
          </cell>
          <cell r="M7259" t="str">
            <v>L</v>
          </cell>
          <cell r="N7259">
            <v>9</v>
          </cell>
          <cell r="O7259">
            <v>19.489999999999998</v>
          </cell>
          <cell r="P7259">
            <v>0.53822499999999995</v>
          </cell>
          <cell r="Q7259" t="str">
            <v>WOMENS AND</v>
          </cell>
          <cell r="R7259" t="str">
            <v>03</v>
          </cell>
          <cell r="S7259" t="str">
            <v>E &amp; E CO LTD</v>
          </cell>
          <cell r="T7259" t="str">
            <v>444096</v>
          </cell>
          <cell r="U7259" t="str">
            <v>0</v>
          </cell>
          <cell r="V7259">
            <v>12</v>
          </cell>
        </row>
        <row r="7260">
          <cell r="C7260">
            <v>595481474</v>
          </cell>
          <cell r="D7260" t="str">
            <v>L</v>
          </cell>
          <cell r="E7260">
            <v>692143069</v>
          </cell>
          <cell r="F7260" t="str">
            <v>0008656955915</v>
          </cell>
          <cell r="G7260" t="str">
            <v>CW121735 BI COL</v>
          </cell>
          <cell r="H7260" t="str">
            <v>C. Wonder Women\'s and Women\'s Plus Tank Maxi Sleep Dress</v>
          </cell>
          <cell r="I7260" t="str">
            <v>WOMEN'S AND WOMEN'S</v>
          </cell>
          <cell r="J7260" t="str">
            <v>ONLINE ONLY</v>
          </cell>
          <cell r="K7260">
            <v>205629153</v>
          </cell>
          <cell r="L7260" t="str">
            <v>NA</v>
          </cell>
          <cell r="M7260" t="str">
            <v>3X</v>
          </cell>
          <cell r="N7260">
            <v>10</v>
          </cell>
          <cell r="O7260">
            <v>17.899999999999999</v>
          </cell>
          <cell r="P7260">
            <v>0.44134099999999998</v>
          </cell>
          <cell r="Q7260" t="str">
            <v>WOMENS AND</v>
          </cell>
          <cell r="R7260" t="str">
            <v>03</v>
          </cell>
          <cell r="S7260" t="str">
            <v>E &amp; E CO LTD</v>
          </cell>
          <cell r="T7260" t="str">
            <v>444096</v>
          </cell>
          <cell r="U7260" t="str">
            <v>0</v>
          </cell>
          <cell r="V7260">
            <v>1</v>
          </cell>
        </row>
        <row r="7261">
          <cell r="C7261">
            <v>596512376</v>
          </cell>
          <cell r="D7261" t="str">
            <v>L</v>
          </cell>
          <cell r="E7261">
            <v>692143069</v>
          </cell>
          <cell r="F7261" t="str">
            <v>0008656955915</v>
          </cell>
          <cell r="G7261" t="str">
            <v>CW121735 BI COL</v>
          </cell>
          <cell r="H7261" t="str">
            <v>C. Wonder Women\'s and Women\'s Plus Tank Maxi Sleep Dress</v>
          </cell>
          <cell r="I7261" t="str">
            <v>WOMEN'S AND WOMEN'S</v>
          </cell>
          <cell r="J7261" t="str">
            <v>ONLINE ONLY</v>
          </cell>
          <cell r="K7261">
            <v>205629153</v>
          </cell>
          <cell r="L7261" t="str">
            <v>NA</v>
          </cell>
          <cell r="M7261" t="str">
            <v>3X</v>
          </cell>
          <cell r="N7261">
            <v>10</v>
          </cell>
          <cell r="O7261">
            <v>17.899999999999999</v>
          </cell>
          <cell r="P7261">
            <v>0.44134099999999998</v>
          </cell>
          <cell r="Q7261" t="str">
            <v>WOMENS AND</v>
          </cell>
          <cell r="R7261" t="str">
            <v>03</v>
          </cell>
          <cell r="S7261" t="str">
            <v>E &amp; E CO LTD</v>
          </cell>
          <cell r="T7261" t="str">
            <v>444096</v>
          </cell>
          <cell r="U7261" t="str">
            <v>0</v>
          </cell>
          <cell r="V7261">
            <v>12</v>
          </cell>
        </row>
        <row r="7262">
          <cell r="C7262">
            <v>595481453</v>
          </cell>
          <cell r="D7262" t="str">
            <v>L</v>
          </cell>
          <cell r="E7262">
            <v>844020668</v>
          </cell>
          <cell r="F7262" t="str">
            <v>0008656955782</v>
          </cell>
          <cell r="G7262" t="str">
            <v>CW221202 PLAID</v>
          </cell>
          <cell r="H7262" t="str">
            <v>C. Wonder Women\'s and Women\'s Plus Short Sleeve Henley Top and Joggers Set, 2-Piece</v>
          </cell>
          <cell r="I7262" t="str">
            <v>WOMEN'S AND WOMEN'S</v>
          </cell>
          <cell r="J7262" t="str">
            <v>ONLINE ONLY</v>
          </cell>
          <cell r="K7262">
            <v>205629133</v>
          </cell>
          <cell r="L7262" t="str">
            <v>NA</v>
          </cell>
          <cell r="M7262" t="str">
            <v>3X</v>
          </cell>
          <cell r="N7262">
            <v>10.5</v>
          </cell>
          <cell r="O7262">
            <v>19.489999999999998</v>
          </cell>
          <cell r="P7262">
            <v>0.46126200000000001</v>
          </cell>
          <cell r="Q7262" t="str">
            <v>WOMENS AND</v>
          </cell>
          <cell r="R7262" t="str">
            <v>03</v>
          </cell>
          <cell r="S7262" t="str">
            <v>E &amp; E CO LTD</v>
          </cell>
          <cell r="T7262" t="str">
            <v>444096</v>
          </cell>
          <cell r="U7262" t="str">
            <v>0</v>
          </cell>
          <cell r="V7262">
            <v>1</v>
          </cell>
        </row>
        <row r="7263">
          <cell r="C7263">
            <v>596512377</v>
          </cell>
          <cell r="D7263" t="str">
            <v>L</v>
          </cell>
          <cell r="E7263">
            <v>844020668</v>
          </cell>
          <cell r="F7263" t="str">
            <v>0008656955782</v>
          </cell>
          <cell r="G7263" t="str">
            <v>CW221202 PLAID</v>
          </cell>
          <cell r="H7263" t="str">
            <v>C. Wonder Women\'s and Women\'s Plus Short Sleeve Henley Top and Joggers Set, 2-Piece</v>
          </cell>
          <cell r="I7263" t="str">
            <v>WOMEN'S AND WOMEN'S</v>
          </cell>
          <cell r="J7263" t="str">
            <v>ONLINE ONLY</v>
          </cell>
          <cell r="K7263">
            <v>205629133</v>
          </cell>
          <cell r="L7263" t="str">
            <v>NA</v>
          </cell>
          <cell r="M7263" t="str">
            <v>3X</v>
          </cell>
          <cell r="N7263">
            <v>10.5</v>
          </cell>
          <cell r="O7263">
            <v>19.489999999999998</v>
          </cell>
          <cell r="P7263">
            <v>0.46126200000000001</v>
          </cell>
          <cell r="Q7263" t="str">
            <v>WOMENS AND</v>
          </cell>
          <cell r="R7263" t="str">
            <v>03</v>
          </cell>
          <cell r="S7263" t="str">
            <v>E &amp; E CO LTD</v>
          </cell>
          <cell r="T7263" t="str">
            <v>444096</v>
          </cell>
          <cell r="U7263" t="str">
            <v>0</v>
          </cell>
          <cell r="V7263">
            <v>12</v>
          </cell>
        </row>
        <row r="7264">
          <cell r="C7264">
            <v>595481530</v>
          </cell>
          <cell r="D7264" t="str">
            <v>L</v>
          </cell>
          <cell r="E7264">
            <v>344658734</v>
          </cell>
          <cell r="F7264" t="str">
            <v>0008656955795</v>
          </cell>
          <cell r="G7264" t="str">
            <v>CW221202 CANDY</v>
          </cell>
          <cell r="H7264" t="str">
            <v>C. Wonder Women\'s and Women\'s Plus Short Sleeve Henley Top and Joggers Set, 2-Piece</v>
          </cell>
          <cell r="I7264" t="str">
            <v>WOMEN'S AND WOMEN'S</v>
          </cell>
          <cell r="J7264" t="str">
            <v>ONLINE ONLY</v>
          </cell>
          <cell r="K7264">
            <v>205629220</v>
          </cell>
          <cell r="L7264" t="str">
            <v>NA</v>
          </cell>
          <cell r="M7264" t="str">
            <v>2X</v>
          </cell>
          <cell r="N7264">
            <v>10.5</v>
          </cell>
          <cell r="O7264">
            <v>19.489999999999998</v>
          </cell>
          <cell r="P7264">
            <v>0.46126200000000001</v>
          </cell>
          <cell r="Q7264" t="str">
            <v>WOMENS AND</v>
          </cell>
          <cell r="R7264" t="str">
            <v>03</v>
          </cell>
          <cell r="S7264" t="str">
            <v>E &amp; E CO LTD</v>
          </cell>
          <cell r="T7264" t="str">
            <v>444096</v>
          </cell>
          <cell r="U7264" t="str">
            <v>0</v>
          </cell>
          <cell r="V7264">
            <v>1</v>
          </cell>
        </row>
        <row r="7265">
          <cell r="C7265">
            <v>596512378</v>
          </cell>
          <cell r="D7265" t="str">
            <v>L</v>
          </cell>
          <cell r="E7265">
            <v>344658734</v>
          </cell>
          <cell r="F7265" t="str">
            <v>0008656955795</v>
          </cell>
          <cell r="G7265" t="str">
            <v>CW221202 CANDY</v>
          </cell>
          <cell r="H7265" t="str">
            <v>C. Wonder Women\'s and Women\'s Plus Short Sleeve Henley Top and Joggers Set, 2-Piece</v>
          </cell>
          <cell r="I7265" t="str">
            <v>WOMEN'S AND WOMEN'S</v>
          </cell>
          <cell r="J7265" t="str">
            <v>ONLINE ONLY</v>
          </cell>
          <cell r="K7265">
            <v>205629220</v>
          </cell>
          <cell r="L7265" t="str">
            <v>NA</v>
          </cell>
          <cell r="M7265" t="str">
            <v>2X</v>
          </cell>
          <cell r="N7265">
            <v>10.5</v>
          </cell>
          <cell r="O7265">
            <v>19.489999999999998</v>
          </cell>
          <cell r="P7265">
            <v>0.46126200000000001</v>
          </cell>
          <cell r="Q7265" t="str">
            <v>WOMENS AND</v>
          </cell>
          <cell r="R7265" t="str">
            <v>03</v>
          </cell>
          <cell r="S7265" t="str">
            <v>E &amp; E CO LTD</v>
          </cell>
          <cell r="T7265" t="str">
            <v>444096</v>
          </cell>
          <cell r="U7265" t="str">
            <v>0</v>
          </cell>
          <cell r="V7265">
            <v>12</v>
          </cell>
        </row>
        <row r="7266">
          <cell r="C7266">
            <v>595481446</v>
          </cell>
          <cell r="D7266" t="str">
            <v>L</v>
          </cell>
          <cell r="E7266">
            <v>221393267</v>
          </cell>
          <cell r="F7266" t="str">
            <v>0008656955932</v>
          </cell>
          <cell r="G7266" t="str">
            <v>CW121239 SPRING</v>
          </cell>
          <cell r="H7266" t="str">
            <v>C. Wonder Women\'s and Women\'s Plus Cap Sleeve T-Shirt and Sleep Shorts Set, 2-Piece</v>
          </cell>
          <cell r="I7266" t="str">
            <v>WOMEN'S AND WOMEN'S</v>
          </cell>
          <cell r="J7266" t="str">
            <v>ONLINE ONLY</v>
          </cell>
          <cell r="K7266">
            <v>205629125</v>
          </cell>
          <cell r="L7266" t="str">
            <v>NA</v>
          </cell>
          <cell r="M7266" t="str">
            <v>S</v>
          </cell>
          <cell r="N7266">
            <v>7.5</v>
          </cell>
          <cell r="O7266">
            <v>15.99</v>
          </cell>
          <cell r="P7266">
            <v>0.53095700000000001</v>
          </cell>
          <cell r="Q7266" t="str">
            <v>WOMENS AND</v>
          </cell>
          <cell r="R7266" t="str">
            <v>03</v>
          </cell>
          <cell r="S7266" t="str">
            <v>E &amp; E CO LTD</v>
          </cell>
          <cell r="T7266" t="str">
            <v>444096</v>
          </cell>
          <cell r="U7266" t="str">
            <v>0</v>
          </cell>
          <cell r="V7266">
            <v>1</v>
          </cell>
        </row>
        <row r="7267">
          <cell r="C7267">
            <v>596512379</v>
          </cell>
          <cell r="D7267" t="str">
            <v>L</v>
          </cell>
          <cell r="E7267">
            <v>221393267</v>
          </cell>
          <cell r="F7267" t="str">
            <v>0008656955932</v>
          </cell>
          <cell r="G7267" t="str">
            <v>CW121239 SPRING</v>
          </cell>
          <cell r="H7267" t="str">
            <v>C. Wonder Women\'s and Women\'s Plus Cap Sleeve T-Shirt and Sleep Shorts Set, 2-Piece</v>
          </cell>
          <cell r="I7267" t="str">
            <v>WOMEN'S AND WOMEN'S</v>
          </cell>
          <cell r="J7267" t="str">
            <v>ONLINE ONLY</v>
          </cell>
          <cell r="K7267">
            <v>205629125</v>
          </cell>
          <cell r="L7267" t="str">
            <v>NA</v>
          </cell>
          <cell r="M7267" t="str">
            <v>S</v>
          </cell>
          <cell r="N7267">
            <v>7.5</v>
          </cell>
          <cell r="O7267">
            <v>15.99</v>
          </cell>
          <cell r="P7267">
            <v>0.53095700000000001</v>
          </cell>
          <cell r="Q7267" t="str">
            <v>WOMENS AND</v>
          </cell>
          <cell r="R7267" t="str">
            <v>03</v>
          </cell>
          <cell r="S7267" t="str">
            <v>E &amp; E CO LTD</v>
          </cell>
          <cell r="T7267" t="str">
            <v>444096</v>
          </cell>
          <cell r="U7267" t="str">
            <v>0</v>
          </cell>
          <cell r="V7267">
            <v>12</v>
          </cell>
        </row>
        <row r="7268">
          <cell r="C7268">
            <v>595481528</v>
          </cell>
          <cell r="D7268" t="str">
            <v>L</v>
          </cell>
          <cell r="E7268">
            <v>292923436</v>
          </cell>
          <cell r="F7268" t="str">
            <v>0008656955883</v>
          </cell>
          <cell r="G7268" t="str">
            <v>CW121243 SPRING</v>
          </cell>
          <cell r="H7268" t="str">
            <v>C. Wonder Women\'s and Women\'s Plus Short Sleeve Scoop Neck T-Shirt and Joggers Sleep Pants Set, 2-Piece</v>
          </cell>
          <cell r="I7268" t="str">
            <v>WOMEN'S AND WOMEN'S</v>
          </cell>
          <cell r="J7268" t="str">
            <v>ONLINE ONLY</v>
          </cell>
          <cell r="K7268">
            <v>205629219</v>
          </cell>
          <cell r="L7268" t="str">
            <v>NA</v>
          </cell>
          <cell r="M7268" t="str">
            <v>S</v>
          </cell>
          <cell r="N7268">
            <v>9.5</v>
          </cell>
          <cell r="O7268">
            <v>19.489999999999998</v>
          </cell>
          <cell r="P7268">
            <v>0.512571</v>
          </cell>
          <cell r="Q7268" t="str">
            <v>WOMENS AND</v>
          </cell>
          <cell r="R7268" t="str">
            <v>03</v>
          </cell>
          <cell r="S7268" t="str">
            <v>E &amp; E CO LTD</v>
          </cell>
          <cell r="T7268" t="str">
            <v>444096</v>
          </cell>
          <cell r="U7268" t="str">
            <v>0</v>
          </cell>
          <cell r="V7268">
            <v>1</v>
          </cell>
        </row>
        <row r="7269">
          <cell r="C7269">
            <v>596512380</v>
          </cell>
          <cell r="D7269" t="str">
            <v>L</v>
          </cell>
          <cell r="E7269">
            <v>292923436</v>
          </cell>
          <cell r="F7269" t="str">
            <v>0008656955883</v>
          </cell>
          <cell r="G7269" t="str">
            <v>CW121243 SPRING</v>
          </cell>
          <cell r="H7269" t="str">
            <v>C. Wonder Women\'s and Women\'s Plus Short Sleeve Scoop Neck T-Shirt and Joggers Sleep Pants Set, 2-Piece</v>
          </cell>
          <cell r="I7269" t="str">
            <v>WOMEN'S AND WOMEN'S</v>
          </cell>
          <cell r="J7269" t="str">
            <v>ONLINE ONLY</v>
          </cell>
          <cell r="K7269">
            <v>205629219</v>
          </cell>
          <cell r="L7269" t="str">
            <v>NA</v>
          </cell>
          <cell r="M7269" t="str">
            <v>S</v>
          </cell>
          <cell r="N7269">
            <v>9.5</v>
          </cell>
          <cell r="O7269">
            <v>19.489999999999998</v>
          </cell>
          <cell r="P7269">
            <v>0.512571</v>
          </cell>
          <cell r="Q7269" t="str">
            <v>WOMENS AND</v>
          </cell>
          <cell r="R7269" t="str">
            <v>03</v>
          </cell>
          <cell r="S7269" t="str">
            <v>E &amp; E CO LTD</v>
          </cell>
          <cell r="T7269" t="str">
            <v>444096</v>
          </cell>
          <cell r="U7269" t="str">
            <v>0</v>
          </cell>
          <cell r="V7269">
            <v>12</v>
          </cell>
        </row>
        <row r="7270">
          <cell r="C7270">
            <v>595481941</v>
          </cell>
          <cell r="D7270" t="str">
            <v>L</v>
          </cell>
          <cell r="E7270">
            <v>443110348</v>
          </cell>
          <cell r="F7270" t="str">
            <v>0008656955901</v>
          </cell>
          <cell r="G7270" t="str">
            <v>CW121735 TYE DY</v>
          </cell>
          <cell r="H7270" t="str">
            <v>C. Wonder Women\'s and Women\'s Plus Tank Maxi Sleep Dress</v>
          </cell>
          <cell r="I7270" t="str">
            <v>WOMEN'S AND WOMEN'S</v>
          </cell>
          <cell r="J7270" t="str">
            <v>ONLINE ONLY</v>
          </cell>
          <cell r="K7270">
            <v>205629578</v>
          </cell>
          <cell r="L7270" t="str">
            <v>BLUE</v>
          </cell>
          <cell r="M7270" t="str">
            <v>3X</v>
          </cell>
          <cell r="N7270">
            <v>10</v>
          </cell>
          <cell r="O7270">
            <v>17.899999999999999</v>
          </cell>
          <cell r="P7270">
            <v>0.44134099999999998</v>
          </cell>
          <cell r="Q7270" t="str">
            <v>WOMENS AND</v>
          </cell>
          <cell r="R7270" t="str">
            <v>03</v>
          </cell>
          <cell r="S7270" t="str">
            <v>E &amp; E CO LTD</v>
          </cell>
          <cell r="T7270" t="str">
            <v>444096</v>
          </cell>
          <cell r="U7270" t="str">
            <v>0</v>
          </cell>
          <cell r="V7270">
            <v>1</v>
          </cell>
        </row>
        <row r="7271">
          <cell r="C7271">
            <v>596512381</v>
          </cell>
          <cell r="D7271" t="str">
            <v>L</v>
          </cell>
          <cell r="E7271">
            <v>443110348</v>
          </cell>
          <cell r="F7271" t="str">
            <v>0008656955901</v>
          </cell>
          <cell r="G7271" t="str">
            <v>CW121735 TYE DY</v>
          </cell>
          <cell r="H7271" t="str">
            <v>C. Wonder Women\'s and Women\'s Plus Tank Maxi Sleep Dress</v>
          </cell>
          <cell r="I7271" t="str">
            <v>WOMEN'S AND WOMEN'S</v>
          </cell>
          <cell r="J7271" t="str">
            <v>ONLINE ONLY</v>
          </cell>
          <cell r="K7271">
            <v>205629578</v>
          </cell>
          <cell r="L7271" t="str">
            <v>NA</v>
          </cell>
          <cell r="M7271" t="str">
            <v>3X</v>
          </cell>
          <cell r="N7271">
            <v>10</v>
          </cell>
          <cell r="O7271">
            <v>17.899999999999999</v>
          </cell>
          <cell r="P7271">
            <v>0.44134099999999998</v>
          </cell>
          <cell r="Q7271" t="str">
            <v>WOMENS AND</v>
          </cell>
          <cell r="R7271" t="str">
            <v>03</v>
          </cell>
          <cell r="S7271" t="str">
            <v>E &amp; E CO LTD</v>
          </cell>
          <cell r="T7271" t="str">
            <v>444096</v>
          </cell>
          <cell r="U7271" t="str">
            <v>0</v>
          </cell>
          <cell r="V7271">
            <v>12</v>
          </cell>
        </row>
        <row r="7272">
          <cell r="C7272">
            <v>595481494</v>
          </cell>
          <cell r="D7272" t="str">
            <v>L</v>
          </cell>
          <cell r="E7272">
            <v>782251517</v>
          </cell>
          <cell r="F7272" t="str">
            <v>0008656955868</v>
          </cell>
          <cell r="G7272" t="str">
            <v>CW221200 MINI P</v>
          </cell>
          <cell r="H7272" t="str">
            <v>C. Wonder Women\'s and Women\'s Plus Printed Short Sleeve Notch Collar Shorts Set, 2-Piece</v>
          </cell>
          <cell r="I7272" t="str">
            <v>WOMEN'S AND WOMEN'S</v>
          </cell>
          <cell r="J7272" t="str">
            <v>ONLINE ONLY</v>
          </cell>
          <cell r="K7272">
            <v>205629186</v>
          </cell>
          <cell r="L7272" t="str">
            <v>NA</v>
          </cell>
          <cell r="M7272" t="str">
            <v>XL</v>
          </cell>
          <cell r="N7272">
            <v>10.5</v>
          </cell>
          <cell r="O7272">
            <v>19.489999999999998</v>
          </cell>
          <cell r="P7272">
            <v>0.46126200000000001</v>
          </cell>
          <cell r="Q7272" t="str">
            <v>WOMENS AND</v>
          </cell>
          <cell r="R7272" t="str">
            <v>03</v>
          </cell>
          <cell r="S7272" t="str">
            <v>E &amp; E CO LTD</v>
          </cell>
          <cell r="T7272" t="str">
            <v>444096</v>
          </cell>
          <cell r="U7272" t="str">
            <v>0</v>
          </cell>
          <cell r="V7272">
            <v>1</v>
          </cell>
        </row>
        <row r="7273">
          <cell r="C7273">
            <v>596512382</v>
          </cell>
          <cell r="D7273" t="str">
            <v>L</v>
          </cell>
          <cell r="E7273">
            <v>782251517</v>
          </cell>
          <cell r="F7273" t="str">
            <v>0008656955868</v>
          </cell>
          <cell r="G7273" t="str">
            <v>CW221200 MINI P</v>
          </cell>
          <cell r="H7273" t="str">
            <v>C. Wonder Women\'s and Women\'s Plus Printed Short Sleeve Notch Collar Shorts Set, 2-Piece</v>
          </cell>
          <cell r="I7273" t="str">
            <v>WOMEN'S AND WOMEN'S</v>
          </cell>
          <cell r="J7273" t="str">
            <v>ONLINE ONLY</v>
          </cell>
          <cell r="K7273">
            <v>205629186</v>
          </cell>
          <cell r="L7273" t="str">
            <v>NA</v>
          </cell>
          <cell r="M7273" t="str">
            <v>XL</v>
          </cell>
          <cell r="N7273">
            <v>10.5</v>
          </cell>
          <cell r="O7273">
            <v>19.489999999999998</v>
          </cell>
          <cell r="P7273">
            <v>0.46126200000000001</v>
          </cell>
          <cell r="Q7273" t="str">
            <v>WOMENS AND</v>
          </cell>
          <cell r="R7273" t="str">
            <v>03</v>
          </cell>
          <cell r="S7273" t="str">
            <v>E &amp; E CO LTD</v>
          </cell>
          <cell r="T7273" t="str">
            <v>444096</v>
          </cell>
          <cell r="U7273" t="str">
            <v>0</v>
          </cell>
          <cell r="V7273">
            <v>12</v>
          </cell>
        </row>
        <row r="7274">
          <cell r="C7274">
            <v>595481495</v>
          </cell>
          <cell r="D7274" t="str">
            <v>L</v>
          </cell>
          <cell r="E7274">
            <v>484989601</v>
          </cell>
          <cell r="F7274" t="str">
            <v>0008656955879</v>
          </cell>
          <cell r="G7274" t="str">
            <v>CW121243 TYE DY</v>
          </cell>
          <cell r="H7274" t="str">
            <v>C. Wonder Women\'s and Women\'s Plus Short Sleeve Scoop Neck T-Shirt and Joggers Sleep Pants Set, 2-Piece</v>
          </cell>
          <cell r="I7274" t="str">
            <v>WOMEN'S AND WOMEN'S</v>
          </cell>
          <cell r="J7274" t="str">
            <v>ONLINE ONLY</v>
          </cell>
          <cell r="K7274">
            <v>205629187</v>
          </cell>
          <cell r="L7274" t="str">
            <v>BLUE</v>
          </cell>
          <cell r="M7274" t="str">
            <v>L</v>
          </cell>
          <cell r="N7274">
            <v>9.5</v>
          </cell>
          <cell r="O7274">
            <v>19.489999999999998</v>
          </cell>
          <cell r="P7274">
            <v>0.512571</v>
          </cell>
          <cell r="Q7274" t="str">
            <v>WOMENS AND</v>
          </cell>
          <cell r="R7274" t="str">
            <v>03</v>
          </cell>
          <cell r="S7274" t="str">
            <v>E &amp; E CO LTD</v>
          </cell>
          <cell r="T7274" t="str">
            <v>444096</v>
          </cell>
          <cell r="U7274" t="str">
            <v>0</v>
          </cell>
          <cell r="V7274">
            <v>1</v>
          </cell>
        </row>
        <row r="7275">
          <cell r="C7275">
            <v>596512383</v>
          </cell>
          <cell r="D7275" t="str">
            <v>L</v>
          </cell>
          <cell r="E7275">
            <v>484989601</v>
          </cell>
          <cell r="F7275" t="str">
            <v>0008656955879</v>
          </cell>
          <cell r="G7275" t="str">
            <v>CW121243 TYE DY</v>
          </cell>
          <cell r="H7275" t="str">
            <v>C. Wonder Women\'s and Women\'s Plus Short Sleeve Scoop Neck T-Shirt and Joggers Sleep Pants Set, 2-Piece</v>
          </cell>
          <cell r="I7275" t="str">
            <v>WOMEN'S AND WOMEN'S</v>
          </cell>
          <cell r="J7275" t="str">
            <v>ONLINE ONLY</v>
          </cell>
          <cell r="K7275">
            <v>205629187</v>
          </cell>
          <cell r="L7275" t="str">
            <v>NA</v>
          </cell>
          <cell r="M7275" t="str">
            <v>L</v>
          </cell>
          <cell r="N7275">
            <v>9.5</v>
          </cell>
          <cell r="O7275">
            <v>19.489999999999998</v>
          </cell>
          <cell r="P7275">
            <v>0.512571</v>
          </cell>
          <cell r="Q7275" t="str">
            <v>WOMENS AND</v>
          </cell>
          <cell r="R7275" t="str">
            <v>03</v>
          </cell>
          <cell r="S7275" t="str">
            <v>E &amp; E CO LTD</v>
          </cell>
          <cell r="T7275" t="str">
            <v>444096</v>
          </cell>
          <cell r="U7275" t="str">
            <v>0</v>
          </cell>
          <cell r="V7275">
            <v>12</v>
          </cell>
        </row>
        <row r="7276">
          <cell r="C7276">
            <v>595481498</v>
          </cell>
          <cell r="D7276" t="str">
            <v>L</v>
          </cell>
          <cell r="E7276">
            <v>889769234</v>
          </cell>
          <cell r="F7276" t="str">
            <v>0008656955892</v>
          </cell>
          <cell r="G7276" t="str">
            <v>CW121243 BI COL</v>
          </cell>
          <cell r="H7276" t="str">
            <v>C. Wonder Women\'s and Women\'s Plus Short Sleeve Scoop Neck T-Shirt and Joggers Sleep Pants Set, 2-Piece</v>
          </cell>
          <cell r="I7276" t="str">
            <v>WOMEN'S AND WOMEN'S</v>
          </cell>
          <cell r="J7276" t="str">
            <v>ONLINE ONLY</v>
          </cell>
          <cell r="K7276">
            <v>205629190</v>
          </cell>
          <cell r="L7276" t="str">
            <v>NA</v>
          </cell>
          <cell r="M7276" t="str">
            <v>L</v>
          </cell>
          <cell r="N7276">
            <v>9.5</v>
          </cell>
          <cell r="O7276">
            <v>19.489999999999998</v>
          </cell>
          <cell r="P7276">
            <v>0.512571</v>
          </cell>
          <cell r="Q7276" t="str">
            <v>WOMENS AND</v>
          </cell>
          <cell r="R7276" t="str">
            <v>03</v>
          </cell>
          <cell r="S7276" t="str">
            <v>E &amp; E CO LTD</v>
          </cell>
          <cell r="T7276" t="str">
            <v>444096</v>
          </cell>
          <cell r="U7276" t="str">
            <v>0</v>
          </cell>
          <cell r="V7276">
            <v>1</v>
          </cell>
        </row>
        <row r="7277">
          <cell r="C7277">
            <v>596512384</v>
          </cell>
          <cell r="D7277" t="str">
            <v>L</v>
          </cell>
          <cell r="E7277">
            <v>889769234</v>
          </cell>
          <cell r="F7277" t="str">
            <v>0008656955892</v>
          </cell>
          <cell r="G7277" t="str">
            <v>CW121243 BI COL</v>
          </cell>
          <cell r="H7277" t="str">
            <v>C. Wonder Women\'s and Women\'s Plus Short Sleeve Scoop Neck T-Shirt and Joggers Sleep Pants Set, 2-Piece</v>
          </cell>
          <cell r="I7277" t="str">
            <v>WOMEN'S AND WOMEN'S</v>
          </cell>
          <cell r="J7277" t="str">
            <v>ONLINE ONLY</v>
          </cell>
          <cell r="K7277">
            <v>205629190</v>
          </cell>
          <cell r="L7277" t="str">
            <v>NA</v>
          </cell>
          <cell r="M7277" t="str">
            <v>L</v>
          </cell>
          <cell r="N7277">
            <v>9.5</v>
          </cell>
          <cell r="O7277">
            <v>19.489999999999998</v>
          </cell>
          <cell r="P7277">
            <v>0.512571</v>
          </cell>
          <cell r="Q7277" t="str">
            <v>WOMENS AND</v>
          </cell>
          <cell r="R7277" t="str">
            <v>03</v>
          </cell>
          <cell r="S7277" t="str">
            <v>E &amp; E CO LTD</v>
          </cell>
          <cell r="T7277" t="str">
            <v>444096</v>
          </cell>
          <cell r="U7277" t="str">
            <v>0</v>
          </cell>
          <cell r="V7277">
            <v>12</v>
          </cell>
        </row>
        <row r="7278">
          <cell r="C7278">
            <v>595481525</v>
          </cell>
          <cell r="D7278" t="str">
            <v>L</v>
          </cell>
          <cell r="E7278">
            <v>972648416</v>
          </cell>
          <cell r="F7278" t="str">
            <v>0008656955911</v>
          </cell>
          <cell r="G7278" t="str">
            <v>CW121735 BI COL</v>
          </cell>
          <cell r="H7278" t="str">
            <v>C. Wonder Women\'s and Women\'s Plus Tank Maxi Sleep Dress</v>
          </cell>
          <cell r="I7278" t="str">
            <v>WOMEN'S AND WOMEN'S</v>
          </cell>
          <cell r="J7278" t="str">
            <v>ONLINE ONLY</v>
          </cell>
          <cell r="K7278">
            <v>205629211</v>
          </cell>
          <cell r="L7278" t="str">
            <v>NA</v>
          </cell>
          <cell r="M7278" t="str">
            <v>L</v>
          </cell>
          <cell r="N7278">
            <v>9</v>
          </cell>
          <cell r="O7278">
            <v>17.899999999999999</v>
          </cell>
          <cell r="P7278">
            <v>0.49720700000000001</v>
          </cell>
          <cell r="Q7278" t="str">
            <v>WOMENS AND</v>
          </cell>
          <cell r="R7278" t="str">
            <v>03</v>
          </cell>
          <cell r="S7278" t="str">
            <v>E &amp; E CO LTD</v>
          </cell>
          <cell r="T7278" t="str">
            <v>444096</v>
          </cell>
          <cell r="U7278" t="str">
            <v>0</v>
          </cell>
          <cell r="V7278">
            <v>1</v>
          </cell>
        </row>
        <row r="7279">
          <cell r="C7279">
            <v>596512385</v>
          </cell>
          <cell r="D7279" t="str">
            <v>L</v>
          </cell>
          <cell r="E7279">
            <v>972648416</v>
          </cell>
          <cell r="F7279" t="str">
            <v>0008656955911</v>
          </cell>
          <cell r="G7279" t="str">
            <v>CW121735 BI COL</v>
          </cell>
          <cell r="H7279" t="str">
            <v>C. Wonder Women\'s and Women\'s Plus Tank Maxi Sleep Dress</v>
          </cell>
          <cell r="I7279" t="str">
            <v>WOMEN'S AND WOMEN'S</v>
          </cell>
          <cell r="J7279" t="str">
            <v>ONLINE ONLY</v>
          </cell>
          <cell r="K7279">
            <v>205629211</v>
          </cell>
          <cell r="L7279" t="str">
            <v>NA</v>
          </cell>
          <cell r="M7279" t="str">
            <v>L</v>
          </cell>
          <cell r="N7279">
            <v>9</v>
          </cell>
          <cell r="O7279">
            <v>17.899999999999999</v>
          </cell>
          <cell r="P7279">
            <v>0.49720700000000001</v>
          </cell>
          <cell r="Q7279" t="str">
            <v>WOMENS AND</v>
          </cell>
          <cell r="R7279" t="str">
            <v>03</v>
          </cell>
          <cell r="S7279" t="str">
            <v>E &amp; E CO LTD</v>
          </cell>
          <cell r="T7279" t="str">
            <v>444096</v>
          </cell>
          <cell r="U7279" t="str">
            <v>0</v>
          </cell>
          <cell r="V7279">
            <v>12</v>
          </cell>
        </row>
        <row r="7280">
          <cell r="C7280">
            <v>595481493</v>
          </cell>
          <cell r="D7280" t="str">
            <v>L</v>
          </cell>
          <cell r="E7280">
            <v>284760314</v>
          </cell>
          <cell r="F7280" t="str">
            <v>0008656955891</v>
          </cell>
          <cell r="G7280" t="str">
            <v>CW121243 BI COL</v>
          </cell>
          <cell r="H7280" t="str">
            <v>C. Wonder Women\'s and Women\'s Plus Short Sleeve Scoop Neck T-Shirt and Joggers Sleep Pants Set, 2-Piece</v>
          </cell>
          <cell r="I7280" t="str">
            <v>WOMEN'S AND WOMEN'S</v>
          </cell>
          <cell r="J7280" t="str">
            <v>ONLINE ONLY</v>
          </cell>
          <cell r="K7280">
            <v>205629185</v>
          </cell>
          <cell r="L7280" t="str">
            <v>NA</v>
          </cell>
          <cell r="M7280" t="str">
            <v>M</v>
          </cell>
          <cell r="N7280">
            <v>9.5</v>
          </cell>
          <cell r="O7280">
            <v>19.489999999999998</v>
          </cell>
          <cell r="P7280">
            <v>0.512571</v>
          </cell>
          <cell r="Q7280" t="str">
            <v>WOMENS AND</v>
          </cell>
          <cell r="R7280" t="str">
            <v>03</v>
          </cell>
          <cell r="S7280" t="str">
            <v>E &amp; E CO LTD</v>
          </cell>
          <cell r="T7280" t="str">
            <v>444096</v>
          </cell>
          <cell r="U7280" t="str">
            <v>0</v>
          </cell>
          <cell r="V7280">
            <v>1</v>
          </cell>
        </row>
        <row r="7281">
          <cell r="C7281">
            <v>596512386</v>
          </cell>
          <cell r="D7281" t="str">
            <v>L</v>
          </cell>
          <cell r="E7281">
            <v>284760314</v>
          </cell>
          <cell r="F7281" t="str">
            <v>0008656955891</v>
          </cell>
          <cell r="G7281" t="str">
            <v>CW121243 BI COL</v>
          </cell>
          <cell r="H7281" t="str">
            <v>C. Wonder Women\'s and Women\'s Plus Short Sleeve Scoop Neck T-Shirt and Joggers Sleep Pants Set, 2-Piece</v>
          </cell>
          <cell r="I7281" t="str">
            <v>WOMEN'S AND WOMEN'S</v>
          </cell>
          <cell r="J7281" t="str">
            <v>ONLINE ONLY</v>
          </cell>
          <cell r="K7281">
            <v>205629185</v>
          </cell>
          <cell r="L7281" t="str">
            <v>NA</v>
          </cell>
          <cell r="M7281" t="str">
            <v>M</v>
          </cell>
          <cell r="N7281">
            <v>9.5</v>
          </cell>
          <cell r="O7281">
            <v>19.489999999999998</v>
          </cell>
          <cell r="P7281">
            <v>0.512571</v>
          </cell>
          <cell r="Q7281" t="str">
            <v>WOMENS AND</v>
          </cell>
          <cell r="R7281" t="str">
            <v>03</v>
          </cell>
          <cell r="S7281" t="str">
            <v>E &amp; E CO LTD</v>
          </cell>
          <cell r="T7281" t="str">
            <v>444096</v>
          </cell>
          <cell r="U7281" t="str">
            <v>0</v>
          </cell>
          <cell r="V7281">
            <v>12</v>
          </cell>
        </row>
        <row r="7282">
          <cell r="C7282">
            <v>595481431</v>
          </cell>
          <cell r="D7282" t="str">
            <v>L</v>
          </cell>
          <cell r="E7282">
            <v>231178701</v>
          </cell>
          <cell r="F7282" t="str">
            <v>0008656955933</v>
          </cell>
          <cell r="G7282" t="str">
            <v>CW121239 SPRING</v>
          </cell>
          <cell r="H7282" t="str">
            <v>C. Wonder Women\'s and Women\'s Plus Cap Sleeve T-Shirt and Sleep Shorts Set, 2-Piece</v>
          </cell>
          <cell r="I7282" t="str">
            <v>WOMEN'S AND WOMEN'S</v>
          </cell>
          <cell r="J7282" t="str">
            <v>ONLINE ONLY</v>
          </cell>
          <cell r="K7282">
            <v>205629111</v>
          </cell>
          <cell r="L7282" t="str">
            <v>NA</v>
          </cell>
          <cell r="M7282" t="str">
            <v>M</v>
          </cell>
          <cell r="N7282">
            <v>7.5</v>
          </cell>
          <cell r="O7282">
            <v>15.99</v>
          </cell>
          <cell r="P7282">
            <v>0.53095700000000001</v>
          </cell>
          <cell r="Q7282" t="str">
            <v>WOMENS AND</v>
          </cell>
          <cell r="R7282" t="str">
            <v>03</v>
          </cell>
          <cell r="S7282" t="str">
            <v>E &amp; E CO LTD</v>
          </cell>
          <cell r="T7282" t="str">
            <v>444096</v>
          </cell>
          <cell r="U7282" t="str">
            <v>0</v>
          </cell>
          <cell r="V7282">
            <v>1</v>
          </cell>
        </row>
        <row r="7283">
          <cell r="C7283">
            <v>596512387</v>
          </cell>
          <cell r="D7283" t="str">
            <v>L</v>
          </cell>
          <cell r="E7283">
            <v>231178701</v>
          </cell>
          <cell r="F7283" t="str">
            <v>0008656955933</v>
          </cell>
          <cell r="G7283" t="str">
            <v>CW121239 SPRING</v>
          </cell>
          <cell r="H7283" t="str">
            <v>C. Wonder Women\'s and Women\'s Plus Cap Sleeve T-Shirt and Sleep Shorts Set, 2-Piece</v>
          </cell>
          <cell r="I7283" t="str">
            <v>WOMEN'S AND WOMEN'S</v>
          </cell>
          <cell r="J7283" t="str">
            <v>ONLINE ONLY</v>
          </cell>
          <cell r="K7283">
            <v>205629111</v>
          </cell>
          <cell r="L7283" t="str">
            <v>NA</v>
          </cell>
          <cell r="M7283" t="str">
            <v>M</v>
          </cell>
          <cell r="N7283">
            <v>7.5</v>
          </cell>
          <cell r="O7283">
            <v>15.99</v>
          </cell>
          <cell r="P7283">
            <v>0.53095700000000001</v>
          </cell>
          <cell r="Q7283" t="str">
            <v>WOMENS AND</v>
          </cell>
          <cell r="R7283" t="str">
            <v>03</v>
          </cell>
          <cell r="S7283" t="str">
            <v>E &amp; E CO LTD</v>
          </cell>
          <cell r="T7283" t="str">
            <v>444096</v>
          </cell>
          <cell r="U7283" t="str">
            <v>0</v>
          </cell>
          <cell r="V7283">
            <v>12</v>
          </cell>
        </row>
        <row r="7284">
          <cell r="C7284">
            <v>595481428</v>
          </cell>
          <cell r="D7284" t="str">
            <v>L</v>
          </cell>
          <cell r="E7284">
            <v>115174136</v>
          </cell>
          <cell r="F7284" t="str">
            <v>0008656955927</v>
          </cell>
          <cell r="G7284" t="str">
            <v>CW121239 TYE DY</v>
          </cell>
          <cell r="H7284" t="str">
            <v>C. Wonder Women\'s and Women\'s Plus Cap Sleeve T-Shirt and Sleep Shorts Set, 2-Piece</v>
          </cell>
          <cell r="I7284" t="str">
            <v>WOMEN'S AND WOMEN'S</v>
          </cell>
          <cell r="J7284" t="str">
            <v>ONLINE ONLY</v>
          </cell>
          <cell r="K7284">
            <v>205629108</v>
          </cell>
          <cell r="L7284" t="str">
            <v>BLUE</v>
          </cell>
          <cell r="M7284" t="str">
            <v>L</v>
          </cell>
          <cell r="N7284">
            <v>7.5</v>
          </cell>
          <cell r="O7284">
            <v>15.99</v>
          </cell>
          <cell r="P7284">
            <v>0.53095700000000001</v>
          </cell>
          <cell r="Q7284" t="str">
            <v>WOMENS AND</v>
          </cell>
          <cell r="R7284" t="str">
            <v>03</v>
          </cell>
          <cell r="S7284" t="str">
            <v>E &amp; E CO LTD</v>
          </cell>
          <cell r="T7284" t="str">
            <v>444096</v>
          </cell>
          <cell r="U7284" t="str">
            <v>0</v>
          </cell>
          <cell r="V7284">
            <v>1</v>
          </cell>
        </row>
        <row r="7285">
          <cell r="C7285">
            <v>596512388</v>
          </cell>
          <cell r="D7285" t="str">
            <v>L</v>
          </cell>
          <cell r="E7285">
            <v>115174136</v>
          </cell>
          <cell r="F7285" t="str">
            <v>0008656955927</v>
          </cell>
          <cell r="G7285" t="str">
            <v>CW121239 TYE DY</v>
          </cell>
          <cell r="H7285" t="str">
            <v>C. Wonder Women\'s and Women\'s Plus Cap Sleeve T-Shirt and Sleep Shorts Set, 2-Piece</v>
          </cell>
          <cell r="I7285" t="str">
            <v>WOMEN'S AND WOMEN'S</v>
          </cell>
          <cell r="J7285" t="str">
            <v>ONLINE ONLY</v>
          </cell>
          <cell r="K7285">
            <v>205629108</v>
          </cell>
          <cell r="L7285" t="str">
            <v>NA</v>
          </cell>
          <cell r="M7285" t="str">
            <v>L</v>
          </cell>
          <cell r="N7285">
            <v>7.5</v>
          </cell>
          <cell r="O7285">
            <v>15.99</v>
          </cell>
          <cell r="P7285">
            <v>0.53095700000000001</v>
          </cell>
          <cell r="Q7285" t="str">
            <v>WOMENS AND</v>
          </cell>
          <cell r="R7285" t="str">
            <v>03</v>
          </cell>
          <cell r="S7285" t="str">
            <v>E &amp; E CO LTD</v>
          </cell>
          <cell r="T7285" t="str">
            <v>444096</v>
          </cell>
          <cell r="U7285" t="str">
            <v>0</v>
          </cell>
          <cell r="V7285">
            <v>12</v>
          </cell>
        </row>
        <row r="7286">
          <cell r="C7286">
            <v>595481452</v>
          </cell>
          <cell r="D7286" t="str">
            <v>L</v>
          </cell>
          <cell r="E7286">
            <v>715480633</v>
          </cell>
          <cell r="F7286" t="str">
            <v>0008656955792</v>
          </cell>
          <cell r="G7286" t="str">
            <v>CW221202 CANDY</v>
          </cell>
          <cell r="H7286" t="str">
            <v>C. Wonder Women\'s and Women\'s Plus Short Sleeve Henley Top and Joggers Set, 2-Piece</v>
          </cell>
          <cell r="I7286" t="str">
            <v>WOMEN'S AND WOMEN'S</v>
          </cell>
          <cell r="J7286" t="str">
            <v>ONLINE ONLY</v>
          </cell>
          <cell r="K7286">
            <v>205629132</v>
          </cell>
          <cell r="L7286" t="str">
            <v>NA</v>
          </cell>
          <cell r="M7286" t="str">
            <v>L</v>
          </cell>
          <cell r="N7286">
            <v>9.5</v>
          </cell>
          <cell r="O7286">
            <v>19.489999999999998</v>
          </cell>
          <cell r="P7286">
            <v>0.512571</v>
          </cell>
          <cell r="Q7286" t="str">
            <v>WOMENS AND</v>
          </cell>
          <cell r="R7286" t="str">
            <v>03</v>
          </cell>
          <cell r="S7286" t="str">
            <v>E &amp; E CO LTD</v>
          </cell>
          <cell r="T7286" t="str">
            <v>444096</v>
          </cell>
          <cell r="U7286" t="str">
            <v>0</v>
          </cell>
          <cell r="V7286">
            <v>1</v>
          </cell>
        </row>
        <row r="7287">
          <cell r="C7287">
            <v>596512389</v>
          </cell>
          <cell r="D7287" t="str">
            <v>L</v>
          </cell>
          <cell r="E7287">
            <v>715480633</v>
          </cell>
          <cell r="F7287" t="str">
            <v>0008656955792</v>
          </cell>
          <cell r="G7287" t="str">
            <v>CW221202 CANDY</v>
          </cell>
          <cell r="H7287" t="str">
            <v>C. Wonder Women\'s and Women\'s Plus Short Sleeve Henley Top and Joggers Set, 2-Piece</v>
          </cell>
          <cell r="I7287" t="str">
            <v>WOMEN'S AND WOMEN'S</v>
          </cell>
          <cell r="J7287" t="str">
            <v>ONLINE ONLY</v>
          </cell>
          <cell r="K7287">
            <v>205629132</v>
          </cell>
          <cell r="L7287" t="str">
            <v>NA</v>
          </cell>
          <cell r="M7287" t="str">
            <v>L</v>
          </cell>
          <cell r="N7287">
            <v>9.5</v>
          </cell>
          <cell r="O7287">
            <v>19.489999999999998</v>
          </cell>
          <cell r="P7287">
            <v>0.512571</v>
          </cell>
          <cell r="Q7287" t="str">
            <v>WOMENS AND</v>
          </cell>
          <cell r="R7287" t="str">
            <v>03</v>
          </cell>
          <cell r="S7287" t="str">
            <v>E &amp; E CO LTD</v>
          </cell>
          <cell r="T7287" t="str">
            <v>444096</v>
          </cell>
          <cell r="U7287" t="str">
            <v>0</v>
          </cell>
          <cell r="V7287">
            <v>12</v>
          </cell>
        </row>
        <row r="7288">
          <cell r="C7288">
            <v>595481451</v>
          </cell>
          <cell r="D7288" t="str">
            <v>L</v>
          </cell>
          <cell r="E7288">
            <v>767913817</v>
          </cell>
          <cell r="F7288" t="str">
            <v>0008656955775</v>
          </cell>
          <cell r="G7288" t="str">
            <v>CW221202 PLAID</v>
          </cell>
          <cell r="H7288" t="str">
            <v>C. Wonder Women\'s and Women\'s Plus Short Sleeve Henley Top and Joggers Set, 2-Piece</v>
          </cell>
          <cell r="I7288" t="str">
            <v>WOMEN'S AND WOMEN'S</v>
          </cell>
          <cell r="J7288" t="str">
            <v>ONLINE ONLY</v>
          </cell>
          <cell r="K7288">
            <v>205629131</v>
          </cell>
          <cell r="L7288" t="str">
            <v>NA</v>
          </cell>
          <cell r="M7288" t="str">
            <v>S</v>
          </cell>
          <cell r="N7288">
            <v>9.5</v>
          </cell>
          <cell r="O7288">
            <v>19.489999999999998</v>
          </cell>
          <cell r="P7288">
            <v>0.512571</v>
          </cell>
          <cell r="Q7288" t="str">
            <v>WOMENS AND</v>
          </cell>
          <cell r="R7288" t="str">
            <v>03</v>
          </cell>
          <cell r="S7288" t="str">
            <v>E &amp; E CO LTD</v>
          </cell>
          <cell r="T7288" t="str">
            <v>444096</v>
          </cell>
          <cell r="U7288" t="str">
            <v>0</v>
          </cell>
          <cell r="V7288">
            <v>1</v>
          </cell>
        </row>
        <row r="7289">
          <cell r="C7289">
            <v>596512390</v>
          </cell>
          <cell r="D7289" t="str">
            <v>L</v>
          </cell>
          <cell r="E7289">
            <v>767913817</v>
          </cell>
          <cell r="F7289" t="str">
            <v>0008656955775</v>
          </cell>
          <cell r="G7289" t="str">
            <v>CW221202 PLAID</v>
          </cell>
          <cell r="H7289" t="str">
            <v>C. Wonder Women\'s and Women\'s Plus Short Sleeve Henley Top and Joggers Set, 2-Piece</v>
          </cell>
          <cell r="I7289" t="str">
            <v>WOMEN'S AND WOMEN'S</v>
          </cell>
          <cell r="J7289" t="str">
            <v>ONLINE ONLY</v>
          </cell>
          <cell r="K7289">
            <v>205629131</v>
          </cell>
          <cell r="L7289" t="str">
            <v>NA</v>
          </cell>
          <cell r="M7289" t="str">
            <v>S</v>
          </cell>
          <cell r="N7289">
            <v>9.5</v>
          </cell>
          <cell r="O7289">
            <v>19.489999999999998</v>
          </cell>
          <cell r="P7289">
            <v>0.512571</v>
          </cell>
          <cell r="Q7289" t="str">
            <v>WOMENS AND</v>
          </cell>
          <cell r="R7289" t="str">
            <v>03</v>
          </cell>
          <cell r="S7289" t="str">
            <v>E &amp; E CO LTD</v>
          </cell>
          <cell r="T7289" t="str">
            <v>444096</v>
          </cell>
          <cell r="U7289" t="str">
            <v>0</v>
          </cell>
          <cell r="V7289">
            <v>12</v>
          </cell>
        </row>
        <row r="7290">
          <cell r="C7290">
            <v>595481534</v>
          </cell>
          <cell r="D7290" t="str">
            <v>L</v>
          </cell>
          <cell r="E7290">
            <v>190689158</v>
          </cell>
          <cell r="F7290" t="str">
            <v>0008656955878</v>
          </cell>
          <cell r="G7290" t="str">
            <v>CW121243 TYE DY</v>
          </cell>
          <cell r="H7290" t="str">
            <v>C. Wonder Women\'s and Women\'s Plus Short Sleeve Scoop Neck T-Shirt and Joggers Sleep Pants Set, 2-Piece</v>
          </cell>
          <cell r="I7290" t="str">
            <v>WOMEN'S AND WOMEN'S</v>
          </cell>
          <cell r="J7290" t="str">
            <v>ONLINE ONLY</v>
          </cell>
          <cell r="K7290">
            <v>205629226</v>
          </cell>
          <cell r="L7290" t="str">
            <v>BLUE</v>
          </cell>
          <cell r="M7290" t="str">
            <v>M</v>
          </cell>
          <cell r="N7290">
            <v>9.5</v>
          </cell>
          <cell r="O7290">
            <v>19.489999999999998</v>
          </cell>
          <cell r="P7290">
            <v>0.512571</v>
          </cell>
          <cell r="Q7290" t="str">
            <v>WOMENS AND</v>
          </cell>
          <cell r="R7290" t="str">
            <v>03</v>
          </cell>
          <cell r="S7290" t="str">
            <v>E &amp; E CO LTD</v>
          </cell>
          <cell r="T7290" t="str">
            <v>444096</v>
          </cell>
          <cell r="U7290" t="str">
            <v>0</v>
          </cell>
          <cell r="V7290">
            <v>1</v>
          </cell>
        </row>
        <row r="7291">
          <cell r="C7291">
            <v>596512391</v>
          </cell>
          <cell r="D7291" t="str">
            <v>L</v>
          </cell>
          <cell r="E7291">
            <v>190689158</v>
          </cell>
          <cell r="F7291" t="str">
            <v>0008656955878</v>
          </cell>
          <cell r="G7291" t="str">
            <v>CW121243 TYE DY</v>
          </cell>
          <cell r="H7291" t="str">
            <v>C. Wonder Women\'s and Women\'s Plus Short Sleeve Scoop Neck T-Shirt and Joggers Sleep Pants Set, 2-Piece</v>
          </cell>
          <cell r="I7291" t="str">
            <v>WOMEN'S AND WOMEN'S</v>
          </cell>
          <cell r="J7291" t="str">
            <v>ONLINE ONLY</v>
          </cell>
          <cell r="K7291">
            <v>205629226</v>
          </cell>
          <cell r="L7291" t="str">
            <v>NA</v>
          </cell>
          <cell r="M7291" t="str">
            <v>M</v>
          </cell>
          <cell r="N7291">
            <v>9.5</v>
          </cell>
          <cell r="O7291">
            <v>19.489999999999998</v>
          </cell>
          <cell r="P7291">
            <v>0.512571</v>
          </cell>
          <cell r="Q7291" t="str">
            <v>WOMENS AND</v>
          </cell>
          <cell r="R7291" t="str">
            <v>03</v>
          </cell>
          <cell r="S7291" t="str">
            <v>E &amp; E CO LTD</v>
          </cell>
          <cell r="T7291" t="str">
            <v>444096</v>
          </cell>
          <cell r="U7291" t="str">
            <v>0</v>
          </cell>
          <cell r="V7291">
            <v>12</v>
          </cell>
        </row>
        <row r="7292">
          <cell r="C7292">
            <v>595481430</v>
          </cell>
          <cell r="D7292" t="str">
            <v>L</v>
          </cell>
          <cell r="E7292">
            <v>929568545</v>
          </cell>
          <cell r="F7292" t="str">
            <v>0008656955956</v>
          </cell>
          <cell r="G7292" t="str">
            <v>CW121239 BI COL</v>
          </cell>
          <cell r="H7292" t="str">
            <v>C. Wonder Women\'s and Women\'s Plus Cap Sleeve T-Shirt and Sleep Shorts Set, 2-Piece</v>
          </cell>
          <cell r="I7292" t="str">
            <v>WOMEN'S AND WOMEN'S</v>
          </cell>
          <cell r="J7292" t="str">
            <v>ONLINE ONLY</v>
          </cell>
          <cell r="K7292">
            <v>205629110</v>
          </cell>
          <cell r="L7292" t="str">
            <v>NA</v>
          </cell>
          <cell r="M7292" t="str">
            <v>3X</v>
          </cell>
          <cell r="N7292">
            <v>8.5</v>
          </cell>
          <cell r="O7292">
            <v>15.99</v>
          </cell>
          <cell r="P7292">
            <v>0.468418</v>
          </cell>
          <cell r="Q7292" t="str">
            <v>WOMENS AND</v>
          </cell>
          <cell r="R7292" t="str">
            <v>03</v>
          </cell>
          <cell r="S7292" t="str">
            <v>E &amp; E CO LTD</v>
          </cell>
          <cell r="T7292" t="str">
            <v>444096</v>
          </cell>
          <cell r="U7292" t="str">
            <v>0</v>
          </cell>
          <cell r="V7292">
            <v>1</v>
          </cell>
        </row>
        <row r="7293">
          <cell r="C7293">
            <v>596512392</v>
          </cell>
          <cell r="D7293" t="str">
            <v>L</v>
          </cell>
          <cell r="E7293">
            <v>929568545</v>
          </cell>
          <cell r="F7293" t="str">
            <v>0008656955956</v>
          </cell>
          <cell r="G7293" t="str">
            <v>CW121239 BI COL</v>
          </cell>
          <cell r="H7293" t="str">
            <v>C. Wonder Women\'s and Women\'s Plus Cap Sleeve T-Shirt and Sleep Shorts Set, 2-Piece</v>
          </cell>
          <cell r="I7293" t="str">
            <v>WOMEN'S AND WOMEN'S</v>
          </cell>
          <cell r="J7293" t="str">
            <v>ONLINE ONLY</v>
          </cell>
          <cell r="K7293">
            <v>205629110</v>
          </cell>
          <cell r="L7293" t="str">
            <v>NA</v>
          </cell>
          <cell r="M7293" t="str">
            <v>3X</v>
          </cell>
          <cell r="N7293">
            <v>8.5</v>
          </cell>
          <cell r="O7293">
            <v>15.99</v>
          </cell>
          <cell r="P7293">
            <v>0.468418</v>
          </cell>
          <cell r="Q7293" t="str">
            <v>WOMENS AND</v>
          </cell>
          <cell r="R7293" t="str">
            <v>03</v>
          </cell>
          <cell r="S7293" t="str">
            <v>E &amp; E CO LTD</v>
          </cell>
          <cell r="T7293" t="str">
            <v>444096</v>
          </cell>
          <cell r="U7293" t="str">
            <v>0</v>
          </cell>
          <cell r="V7293">
            <v>12</v>
          </cell>
        </row>
        <row r="7294">
          <cell r="C7294">
            <v>595481527</v>
          </cell>
          <cell r="D7294" t="str">
            <v>L</v>
          </cell>
          <cell r="E7294">
            <v>563311528</v>
          </cell>
          <cell r="F7294" t="str">
            <v>0008656955801</v>
          </cell>
          <cell r="G7294" t="str">
            <v>CW221700 PLAID</v>
          </cell>
          <cell r="H7294" t="str">
            <v>C. Wonder Women\'s and Women\'s Plus Short sleeve Notch Collar Sleep Shirt</v>
          </cell>
          <cell r="I7294" t="str">
            <v>WOMEN'S AND WOMEN'S</v>
          </cell>
          <cell r="J7294" t="str">
            <v>ONLINE ONLY</v>
          </cell>
          <cell r="K7294">
            <v>205629222</v>
          </cell>
          <cell r="L7294" t="str">
            <v>NA</v>
          </cell>
          <cell r="M7294" t="str">
            <v>XL</v>
          </cell>
          <cell r="N7294">
            <v>10</v>
          </cell>
          <cell r="O7294">
            <v>19.489999999999998</v>
          </cell>
          <cell r="P7294">
            <v>0.48691600000000002</v>
          </cell>
          <cell r="Q7294" t="str">
            <v>WOMENS AND</v>
          </cell>
          <cell r="R7294" t="str">
            <v>03</v>
          </cell>
          <cell r="S7294" t="str">
            <v>E &amp; E CO LTD</v>
          </cell>
          <cell r="T7294" t="str">
            <v>444096</v>
          </cell>
          <cell r="U7294" t="str">
            <v>0</v>
          </cell>
          <cell r="V7294">
            <v>1</v>
          </cell>
        </row>
        <row r="7295">
          <cell r="C7295">
            <v>596512395</v>
          </cell>
          <cell r="D7295" t="str">
            <v>L</v>
          </cell>
          <cell r="E7295">
            <v>563311528</v>
          </cell>
          <cell r="F7295" t="str">
            <v>0008656955801</v>
          </cell>
          <cell r="G7295" t="str">
            <v>CW221700 PLAID</v>
          </cell>
          <cell r="H7295" t="str">
            <v>C. Wonder Women\'s and Women\'s Plus Short sleeve Notch Collar Sleep Shirt</v>
          </cell>
          <cell r="I7295" t="str">
            <v>WOMEN'S AND WOMEN'S</v>
          </cell>
          <cell r="J7295" t="str">
            <v>ONLINE ONLY</v>
          </cell>
          <cell r="K7295">
            <v>205629222</v>
          </cell>
          <cell r="L7295" t="str">
            <v>NA</v>
          </cell>
          <cell r="M7295" t="str">
            <v>XL</v>
          </cell>
          <cell r="N7295">
            <v>10</v>
          </cell>
          <cell r="O7295">
            <v>19.489999999999998</v>
          </cell>
          <cell r="P7295">
            <v>0.48691600000000002</v>
          </cell>
          <cell r="Q7295" t="str">
            <v>WOMENS AND</v>
          </cell>
          <cell r="R7295" t="str">
            <v>03</v>
          </cell>
          <cell r="S7295" t="str">
            <v>E &amp; E CO LTD</v>
          </cell>
          <cell r="T7295" t="str">
            <v>444096</v>
          </cell>
          <cell r="U7295" t="str">
            <v>0</v>
          </cell>
          <cell r="V7295">
            <v>12</v>
          </cell>
        </row>
        <row r="7296">
          <cell r="C7296">
            <v>595481523</v>
          </cell>
          <cell r="D7296" t="str">
            <v>L</v>
          </cell>
          <cell r="E7296">
            <v>433011801</v>
          </cell>
          <cell r="F7296" t="str">
            <v>0008656955788</v>
          </cell>
          <cell r="G7296" t="str">
            <v>CW221202 MINI P</v>
          </cell>
          <cell r="H7296" t="str">
            <v>C. Wonder Women\'s and Women\'s Plus Short Sleeve Henley Top and Joggers Set, 2-Piece</v>
          </cell>
          <cell r="I7296" t="str">
            <v>WOMEN'S AND WOMEN'S</v>
          </cell>
          <cell r="J7296" t="str">
            <v>ONLINE ONLY</v>
          </cell>
          <cell r="K7296">
            <v>205629214</v>
          </cell>
          <cell r="L7296" t="str">
            <v>NA</v>
          </cell>
          <cell r="M7296" t="str">
            <v>3X</v>
          </cell>
          <cell r="N7296">
            <v>10.5</v>
          </cell>
          <cell r="O7296">
            <v>19.489999999999998</v>
          </cell>
          <cell r="P7296">
            <v>0.46126200000000001</v>
          </cell>
          <cell r="Q7296" t="str">
            <v>WOMENS AND</v>
          </cell>
          <cell r="R7296" t="str">
            <v>03</v>
          </cell>
          <cell r="S7296" t="str">
            <v>E &amp; E CO LTD</v>
          </cell>
          <cell r="T7296" t="str">
            <v>444096</v>
          </cell>
          <cell r="U7296" t="str">
            <v>0</v>
          </cell>
          <cell r="V7296">
            <v>1</v>
          </cell>
        </row>
        <row r="7297">
          <cell r="C7297">
            <v>596512396</v>
          </cell>
          <cell r="D7297" t="str">
            <v>L</v>
          </cell>
          <cell r="E7297">
            <v>433011801</v>
          </cell>
          <cell r="F7297" t="str">
            <v>0008656955788</v>
          </cell>
          <cell r="G7297" t="str">
            <v>CW221202 MINI P</v>
          </cell>
          <cell r="H7297" t="str">
            <v>C. Wonder Women\'s and Women\'s Plus Short Sleeve Henley Top and Joggers Set, 2-Piece</v>
          </cell>
          <cell r="I7297" t="str">
            <v>WOMEN'S AND WOMEN'S</v>
          </cell>
          <cell r="J7297" t="str">
            <v>ONLINE ONLY</v>
          </cell>
          <cell r="K7297">
            <v>205629214</v>
          </cell>
          <cell r="L7297" t="str">
            <v>NA</v>
          </cell>
          <cell r="M7297" t="str">
            <v>3X</v>
          </cell>
          <cell r="N7297">
            <v>10.5</v>
          </cell>
          <cell r="O7297">
            <v>19.489999999999998</v>
          </cell>
          <cell r="P7297">
            <v>0.46126200000000001</v>
          </cell>
          <cell r="Q7297" t="str">
            <v>WOMENS AND</v>
          </cell>
          <cell r="R7297" t="str">
            <v>03</v>
          </cell>
          <cell r="S7297" t="str">
            <v>E &amp; E CO LTD</v>
          </cell>
          <cell r="T7297" t="str">
            <v>444096</v>
          </cell>
          <cell r="U7297" t="str">
            <v>0</v>
          </cell>
          <cell r="V7297">
            <v>12</v>
          </cell>
        </row>
        <row r="7298">
          <cell r="C7298">
            <v>595481450</v>
          </cell>
          <cell r="D7298" t="str">
            <v>L</v>
          </cell>
          <cell r="E7298">
            <v>140427321</v>
          </cell>
          <cell r="F7298" t="str">
            <v>0008656955919</v>
          </cell>
          <cell r="G7298" t="str">
            <v>CW121239 TYE DY</v>
          </cell>
          <cell r="H7298" t="str">
            <v>C. Wonder Women\'s and Women\'s Plus Cap Sleeve T-Shirt and Sleep Shorts Set, 2-Piece</v>
          </cell>
          <cell r="I7298" t="str">
            <v>WOMEN'S AND WOMEN'S</v>
          </cell>
          <cell r="J7298" t="str">
            <v>ONLINE ONLY</v>
          </cell>
          <cell r="K7298">
            <v>205629130</v>
          </cell>
          <cell r="L7298" t="str">
            <v>BLUE</v>
          </cell>
          <cell r="M7298" t="str">
            <v>S</v>
          </cell>
          <cell r="N7298">
            <v>7.5</v>
          </cell>
          <cell r="O7298">
            <v>15.99</v>
          </cell>
          <cell r="P7298">
            <v>0.53095700000000001</v>
          </cell>
          <cell r="Q7298" t="str">
            <v>WOMENS AND</v>
          </cell>
          <cell r="R7298" t="str">
            <v>03</v>
          </cell>
          <cell r="S7298" t="str">
            <v>E &amp; E CO LTD</v>
          </cell>
          <cell r="T7298" t="str">
            <v>444096</v>
          </cell>
          <cell r="U7298" t="str">
            <v>0</v>
          </cell>
          <cell r="V7298">
            <v>1</v>
          </cell>
        </row>
        <row r="7299">
          <cell r="C7299">
            <v>596512397</v>
          </cell>
          <cell r="D7299" t="str">
            <v>L</v>
          </cell>
          <cell r="E7299">
            <v>140427321</v>
          </cell>
          <cell r="F7299" t="str">
            <v>0008656955919</v>
          </cell>
          <cell r="G7299" t="str">
            <v>CW121239 TYE DY</v>
          </cell>
          <cell r="H7299" t="str">
            <v>C. Wonder Women\'s and Women\'s Plus Cap Sleeve T-Shirt and Sleep Shorts Set, 2-Piece</v>
          </cell>
          <cell r="I7299" t="str">
            <v>WOMEN'S AND WOMEN'S</v>
          </cell>
          <cell r="J7299" t="str">
            <v>ONLINE ONLY</v>
          </cell>
          <cell r="K7299">
            <v>205629130</v>
          </cell>
          <cell r="L7299" t="str">
            <v>NA</v>
          </cell>
          <cell r="M7299" t="str">
            <v>S</v>
          </cell>
          <cell r="N7299">
            <v>7.5</v>
          </cell>
          <cell r="O7299">
            <v>15.99</v>
          </cell>
          <cell r="P7299">
            <v>0.53095700000000001</v>
          </cell>
          <cell r="Q7299" t="str">
            <v>WOMENS AND</v>
          </cell>
          <cell r="R7299" t="str">
            <v>03</v>
          </cell>
          <cell r="S7299" t="str">
            <v>E &amp; E CO LTD</v>
          </cell>
          <cell r="T7299" t="str">
            <v>444096</v>
          </cell>
          <cell r="U7299" t="str">
            <v>0</v>
          </cell>
          <cell r="V7299">
            <v>12</v>
          </cell>
        </row>
        <row r="7300">
          <cell r="C7300">
            <v>595481478</v>
          </cell>
          <cell r="D7300" t="str">
            <v>L</v>
          </cell>
          <cell r="E7300">
            <v>970702183</v>
          </cell>
          <cell r="F7300" t="str">
            <v>0008656955908</v>
          </cell>
          <cell r="G7300" t="str">
            <v>CW121735 BI COL</v>
          </cell>
          <cell r="H7300" t="str">
            <v>C. Wonder Women\'s and Women\'s Plus Tank Maxi Sleep Dress</v>
          </cell>
          <cell r="I7300" t="str">
            <v>WOMEN'S AND WOMEN'S</v>
          </cell>
          <cell r="J7300" t="str">
            <v>ONLINE ONLY</v>
          </cell>
          <cell r="K7300">
            <v>205629170</v>
          </cell>
          <cell r="L7300" t="str">
            <v>NA</v>
          </cell>
          <cell r="M7300" t="str">
            <v>S</v>
          </cell>
          <cell r="N7300">
            <v>9</v>
          </cell>
          <cell r="O7300">
            <v>17.899999999999999</v>
          </cell>
          <cell r="P7300">
            <v>0.49720700000000001</v>
          </cell>
          <cell r="Q7300" t="str">
            <v>WOMENS AND</v>
          </cell>
          <cell r="R7300" t="str">
            <v>03</v>
          </cell>
          <cell r="S7300" t="str">
            <v>E &amp; E CO LTD</v>
          </cell>
          <cell r="T7300" t="str">
            <v>444096</v>
          </cell>
          <cell r="U7300" t="str">
            <v>0</v>
          </cell>
          <cell r="V7300">
            <v>1</v>
          </cell>
        </row>
        <row r="7301">
          <cell r="C7301">
            <v>596512398</v>
          </cell>
          <cell r="D7301" t="str">
            <v>L</v>
          </cell>
          <cell r="E7301">
            <v>970702183</v>
          </cell>
          <cell r="F7301" t="str">
            <v>0008656955908</v>
          </cell>
          <cell r="G7301" t="str">
            <v>CW121735 BI COL</v>
          </cell>
          <cell r="H7301" t="str">
            <v>C. Wonder Women\'s and Women\'s Plus Tank Maxi Sleep Dress</v>
          </cell>
          <cell r="I7301" t="str">
            <v>WOMEN'S AND WOMEN'S</v>
          </cell>
          <cell r="J7301" t="str">
            <v>ONLINE ONLY</v>
          </cell>
          <cell r="K7301">
            <v>205629170</v>
          </cell>
          <cell r="L7301" t="str">
            <v>NA</v>
          </cell>
          <cell r="M7301" t="str">
            <v>S</v>
          </cell>
          <cell r="N7301">
            <v>9</v>
          </cell>
          <cell r="O7301">
            <v>17.899999999999999</v>
          </cell>
          <cell r="P7301">
            <v>0.49720700000000001</v>
          </cell>
          <cell r="Q7301" t="str">
            <v>WOMENS AND</v>
          </cell>
          <cell r="R7301" t="str">
            <v>03</v>
          </cell>
          <cell r="S7301" t="str">
            <v>E &amp; E CO LTD</v>
          </cell>
          <cell r="T7301" t="str">
            <v>444096</v>
          </cell>
          <cell r="U7301" t="str">
            <v>0</v>
          </cell>
          <cell r="V7301">
            <v>12</v>
          </cell>
        </row>
        <row r="7302">
          <cell r="C7302">
            <v>595481449</v>
          </cell>
          <cell r="D7302" t="str">
            <v>L</v>
          </cell>
          <cell r="E7302">
            <v>832651908</v>
          </cell>
          <cell r="F7302" t="str">
            <v>0008656955906</v>
          </cell>
          <cell r="G7302" t="str">
            <v>CW121735 SPRING</v>
          </cell>
          <cell r="H7302" t="str">
            <v>C. Wonder Women\'s and Women\'s Plus Tank Maxi Sleep Dress</v>
          </cell>
          <cell r="I7302" t="str">
            <v>WOMEN'S AND WOMEN'S</v>
          </cell>
          <cell r="J7302" t="str">
            <v>ONLINE ONLY</v>
          </cell>
          <cell r="K7302">
            <v>205629129</v>
          </cell>
          <cell r="L7302" t="str">
            <v>NA</v>
          </cell>
          <cell r="M7302" t="str">
            <v>2X</v>
          </cell>
          <cell r="N7302">
            <v>10</v>
          </cell>
          <cell r="O7302">
            <v>17.899999999999999</v>
          </cell>
          <cell r="P7302">
            <v>0.44134099999999998</v>
          </cell>
          <cell r="Q7302" t="str">
            <v>WOMENS AND</v>
          </cell>
          <cell r="R7302" t="str">
            <v>03</v>
          </cell>
          <cell r="S7302" t="str">
            <v>E &amp; E CO LTD</v>
          </cell>
          <cell r="T7302" t="str">
            <v>444096</v>
          </cell>
          <cell r="U7302" t="str">
            <v>0</v>
          </cell>
          <cell r="V7302">
            <v>1</v>
          </cell>
        </row>
        <row r="7303">
          <cell r="C7303">
            <v>596512399</v>
          </cell>
          <cell r="D7303" t="str">
            <v>L</v>
          </cell>
          <cell r="E7303">
            <v>832651908</v>
          </cell>
          <cell r="F7303" t="str">
            <v>0008656955906</v>
          </cell>
          <cell r="G7303" t="str">
            <v>CW121735 SPRING</v>
          </cell>
          <cell r="H7303" t="str">
            <v>C. Wonder Women\'s and Women\'s Plus Tank Maxi Sleep Dress</v>
          </cell>
          <cell r="I7303" t="str">
            <v>WOMEN'S AND WOMEN'S</v>
          </cell>
          <cell r="J7303" t="str">
            <v>ONLINE ONLY</v>
          </cell>
          <cell r="K7303">
            <v>205629129</v>
          </cell>
          <cell r="L7303" t="str">
            <v>NA</v>
          </cell>
          <cell r="M7303" t="str">
            <v>2X</v>
          </cell>
          <cell r="N7303">
            <v>10</v>
          </cell>
          <cell r="O7303">
            <v>17.899999999999999</v>
          </cell>
          <cell r="P7303">
            <v>0.44134099999999998</v>
          </cell>
          <cell r="Q7303" t="str">
            <v>WOMENS AND</v>
          </cell>
          <cell r="R7303" t="str">
            <v>03</v>
          </cell>
          <cell r="S7303" t="str">
            <v>E &amp; E CO LTD</v>
          </cell>
          <cell r="T7303" t="str">
            <v>444096</v>
          </cell>
          <cell r="U7303" t="str">
            <v>0</v>
          </cell>
          <cell r="V7303">
            <v>12</v>
          </cell>
        </row>
        <row r="7304">
          <cell r="C7304">
            <v>595481457</v>
          </cell>
          <cell r="D7304" t="str">
            <v>L</v>
          </cell>
          <cell r="E7304">
            <v>827934127</v>
          </cell>
          <cell r="F7304" t="str">
            <v>0008656955799</v>
          </cell>
          <cell r="G7304" t="str">
            <v>CW221700 PLAID</v>
          </cell>
          <cell r="H7304" t="str">
            <v>C. Wonder Women\'s and Women\'s Plus Short sleeve Notch Collar Sleep Shirt</v>
          </cell>
          <cell r="I7304" t="str">
            <v>WOMEN'S AND WOMEN'S</v>
          </cell>
          <cell r="J7304" t="str">
            <v>ONLINE ONLY</v>
          </cell>
          <cell r="K7304">
            <v>205629137</v>
          </cell>
          <cell r="L7304" t="str">
            <v>NA</v>
          </cell>
          <cell r="M7304" t="str">
            <v>M</v>
          </cell>
          <cell r="N7304">
            <v>9</v>
          </cell>
          <cell r="O7304">
            <v>19.489999999999998</v>
          </cell>
          <cell r="P7304">
            <v>0.53822499999999995</v>
          </cell>
          <cell r="Q7304" t="str">
            <v>WOMENS AND</v>
          </cell>
          <cell r="R7304" t="str">
            <v>03</v>
          </cell>
          <cell r="S7304" t="str">
            <v>E &amp; E CO LTD</v>
          </cell>
          <cell r="T7304" t="str">
            <v>444096</v>
          </cell>
          <cell r="U7304" t="str">
            <v>0</v>
          </cell>
          <cell r="V7304">
            <v>1</v>
          </cell>
        </row>
        <row r="7305">
          <cell r="C7305">
            <v>596512400</v>
          </cell>
          <cell r="D7305" t="str">
            <v>L</v>
          </cell>
          <cell r="E7305">
            <v>827934127</v>
          </cell>
          <cell r="F7305" t="str">
            <v>0008656955799</v>
          </cell>
          <cell r="G7305" t="str">
            <v>CW221700 PLAID</v>
          </cell>
          <cell r="H7305" t="str">
            <v>C. Wonder Women\'s and Women\'s Plus Short sleeve Notch Collar Sleep Shirt</v>
          </cell>
          <cell r="I7305" t="str">
            <v>WOMEN'S AND WOMEN'S</v>
          </cell>
          <cell r="J7305" t="str">
            <v>ONLINE ONLY</v>
          </cell>
          <cell r="K7305">
            <v>205629137</v>
          </cell>
          <cell r="L7305" t="str">
            <v>NA</v>
          </cell>
          <cell r="M7305" t="str">
            <v>M</v>
          </cell>
          <cell r="N7305">
            <v>9</v>
          </cell>
          <cell r="O7305">
            <v>19.489999999999998</v>
          </cell>
          <cell r="P7305">
            <v>0.53822499999999995</v>
          </cell>
          <cell r="Q7305" t="str">
            <v>WOMENS AND</v>
          </cell>
          <cell r="R7305" t="str">
            <v>03</v>
          </cell>
          <cell r="S7305" t="str">
            <v>E &amp; E CO LTD</v>
          </cell>
          <cell r="T7305" t="str">
            <v>444096</v>
          </cell>
          <cell r="U7305" t="str">
            <v>0</v>
          </cell>
          <cell r="V7305">
            <v>12</v>
          </cell>
        </row>
        <row r="7306">
          <cell r="C7306">
            <v>595481488</v>
          </cell>
          <cell r="D7306" t="str">
            <v>L</v>
          </cell>
          <cell r="E7306">
            <v>844705538</v>
          </cell>
          <cell r="F7306" t="str">
            <v>0008656955864</v>
          </cell>
          <cell r="G7306" t="str">
            <v>CW221200 PLAID</v>
          </cell>
          <cell r="H7306" t="str">
            <v>C. Wonder Women\'s and Women\'s Plus Printed Short Sleeve Notch Collar Shorts Set, 2-Piece</v>
          </cell>
          <cell r="I7306" t="str">
            <v>WOMEN'S AND WOMEN'S</v>
          </cell>
          <cell r="J7306" t="str">
            <v>ONLINE ONLY</v>
          </cell>
          <cell r="K7306">
            <v>205629180</v>
          </cell>
          <cell r="L7306" t="str">
            <v>NA</v>
          </cell>
          <cell r="M7306" t="str">
            <v>3X</v>
          </cell>
          <cell r="N7306">
            <v>10.5</v>
          </cell>
          <cell r="O7306">
            <v>19.489999999999998</v>
          </cell>
          <cell r="P7306">
            <v>0.46126200000000001</v>
          </cell>
          <cell r="Q7306" t="str">
            <v>WOMENS AND</v>
          </cell>
          <cell r="R7306" t="str">
            <v>03</v>
          </cell>
          <cell r="S7306" t="str">
            <v>E &amp; E CO LTD</v>
          </cell>
          <cell r="T7306" t="str">
            <v>444096</v>
          </cell>
          <cell r="U7306" t="str">
            <v>0</v>
          </cell>
          <cell r="V7306">
            <v>1</v>
          </cell>
        </row>
        <row r="7307">
          <cell r="C7307">
            <v>596512401</v>
          </cell>
          <cell r="D7307" t="str">
            <v>L</v>
          </cell>
          <cell r="E7307">
            <v>844705538</v>
          </cell>
          <cell r="F7307" t="str">
            <v>0008656955864</v>
          </cell>
          <cell r="G7307" t="str">
            <v>CW221200 PLAID</v>
          </cell>
          <cell r="H7307" t="str">
            <v>C. Wonder Women\'s and Women\'s Plus Printed Short Sleeve Notch Collar Shorts Set, 2-Piece</v>
          </cell>
          <cell r="I7307" t="str">
            <v>WOMEN'S AND WOMEN'S</v>
          </cell>
          <cell r="J7307" t="str">
            <v>ONLINE ONLY</v>
          </cell>
          <cell r="K7307">
            <v>205629180</v>
          </cell>
          <cell r="L7307" t="str">
            <v>NA</v>
          </cell>
          <cell r="M7307" t="str">
            <v>3X</v>
          </cell>
          <cell r="N7307">
            <v>10.5</v>
          </cell>
          <cell r="O7307">
            <v>19.489999999999998</v>
          </cell>
          <cell r="P7307">
            <v>0.46126200000000001</v>
          </cell>
          <cell r="Q7307" t="str">
            <v>WOMENS AND</v>
          </cell>
          <cell r="R7307" t="str">
            <v>03</v>
          </cell>
          <cell r="S7307" t="str">
            <v>E &amp; E CO LTD</v>
          </cell>
          <cell r="T7307" t="str">
            <v>444096</v>
          </cell>
          <cell r="U7307" t="str">
            <v>0</v>
          </cell>
          <cell r="V7307">
            <v>12</v>
          </cell>
        </row>
        <row r="7308">
          <cell r="C7308">
            <v>595481470</v>
          </cell>
          <cell r="D7308" t="str">
            <v>L</v>
          </cell>
          <cell r="E7308">
            <v>289467360</v>
          </cell>
          <cell r="F7308" t="str">
            <v>0008656955914</v>
          </cell>
          <cell r="G7308" t="str">
            <v>CW121735 BI COL</v>
          </cell>
          <cell r="H7308" t="str">
            <v>C. Wonder Women\'s and Women\'s Plus Tank Maxi Sleep Dress</v>
          </cell>
          <cell r="I7308" t="str">
            <v>WOMEN'S AND WOMEN'S</v>
          </cell>
          <cell r="J7308" t="str">
            <v>ONLINE ONLY</v>
          </cell>
          <cell r="K7308">
            <v>205629150</v>
          </cell>
          <cell r="L7308" t="str">
            <v>NA</v>
          </cell>
          <cell r="M7308" t="str">
            <v>2X</v>
          </cell>
          <cell r="N7308">
            <v>10</v>
          </cell>
          <cell r="O7308">
            <v>17.899999999999999</v>
          </cell>
          <cell r="P7308">
            <v>0.44134099999999998</v>
          </cell>
          <cell r="Q7308" t="str">
            <v>WOMENS AND</v>
          </cell>
          <cell r="R7308" t="str">
            <v>03</v>
          </cell>
          <cell r="S7308" t="str">
            <v>E &amp; E CO LTD</v>
          </cell>
          <cell r="T7308" t="str">
            <v>444096</v>
          </cell>
          <cell r="U7308" t="str">
            <v>0</v>
          </cell>
          <cell r="V7308">
            <v>1</v>
          </cell>
        </row>
        <row r="7309">
          <cell r="C7309">
            <v>596512402</v>
          </cell>
          <cell r="D7309" t="str">
            <v>L</v>
          </cell>
          <cell r="E7309">
            <v>289467360</v>
          </cell>
          <cell r="F7309" t="str">
            <v>0008656955914</v>
          </cell>
          <cell r="G7309" t="str">
            <v>CW121735 BI COL</v>
          </cell>
          <cell r="H7309" t="str">
            <v>C. Wonder Women\'s and Women\'s Plus Tank Maxi Sleep Dress</v>
          </cell>
          <cell r="I7309" t="str">
            <v>WOMEN'S AND WOMEN'S</v>
          </cell>
          <cell r="J7309" t="str">
            <v>ONLINE ONLY</v>
          </cell>
          <cell r="K7309">
            <v>205629150</v>
          </cell>
          <cell r="L7309" t="str">
            <v>NA</v>
          </cell>
          <cell r="M7309" t="str">
            <v>2X</v>
          </cell>
          <cell r="N7309">
            <v>10</v>
          </cell>
          <cell r="O7309">
            <v>17.899999999999999</v>
          </cell>
          <cell r="P7309">
            <v>0.44134099999999998</v>
          </cell>
          <cell r="Q7309" t="str">
            <v>WOMENS AND</v>
          </cell>
          <cell r="R7309" t="str">
            <v>03</v>
          </cell>
          <cell r="S7309" t="str">
            <v>E &amp; E CO LTD</v>
          </cell>
          <cell r="T7309" t="str">
            <v>444096</v>
          </cell>
          <cell r="U7309" t="str">
            <v>0</v>
          </cell>
          <cell r="V7309">
            <v>12</v>
          </cell>
        </row>
        <row r="7310">
          <cell r="C7310">
            <v>595481489</v>
          </cell>
          <cell r="D7310" t="str">
            <v>L</v>
          </cell>
          <cell r="E7310">
            <v>902058723</v>
          </cell>
          <cell r="F7310" t="str">
            <v>0008656955895</v>
          </cell>
          <cell r="G7310" t="str">
            <v>CW121243 BI COL</v>
          </cell>
          <cell r="H7310" t="str">
            <v>C. Wonder Women\'s and Women\'s Plus Short Sleeve Scoop Neck T-Shirt and Joggers Sleep Pants Set, 2-Piece</v>
          </cell>
          <cell r="I7310" t="str">
            <v>WOMEN'S AND WOMEN'S</v>
          </cell>
          <cell r="J7310" t="str">
            <v>ONLINE ONLY</v>
          </cell>
          <cell r="K7310">
            <v>205629181</v>
          </cell>
          <cell r="L7310" t="str">
            <v>NA</v>
          </cell>
          <cell r="M7310" t="str">
            <v>3X</v>
          </cell>
          <cell r="N7310">
            <v>10.5</v>
          </cell>
          <cell r="O7310">
            <v>19.489999999999998</v>
          </cell>
          <cell r="P7310">
            <v>0.46126200000000001</v>
          </cell>
          <cell r="Q7310" t="str">
            <v>WOMENS AND</v>
          </cell>
          <cell r="R7310" t="str">
            <v>03</v>
          </cell>
          <cell r="S7310" t="str">
            <v>E &amp; E CO LTD</v>
          </cell>
          <cell r="T7310" t="str">
            <v>444096</v>
          </cell>
          <cell r="U7310" t="str">
            <v>0</v>
          </cell>
          <cell r="V7310">
            <v>1</v>
          </cell>
        </row>
        <row r="7311">
          <cell r="C7311">
            <v>596512403</v>
          </cell>
          <cell r="D7311" t="str">
            <v>L</v>
          </cell>
          <cell r="E7311">
            <v>902058723</v>
          </cell>
          <cell r="F7311" t="str">
            <v>0008656955895</v>
          </cell>
          <cell r="G7311" t="str">
            <v>CW121243 BI COL</v>
          </cell>
          <cell r="H7311" t="str">
            <v>C. Wonder Women\'s and Women\'s Plus Short Sleeve Scoop Neck T-Shirt and Joggers Sleep Pants Set, 2-Piece</v>
          </cell>
          <cell r="I7311" t="str">
            <v>WOMEN'S AND WOMEN'S</v>
          </cell>
          <cell r="J7311" t="str">
            <v>ONLINE ONLY</v>
          </cell>
          <cell r="K7311">
            <v>205629181</v>
          </cell>
          <cell r="L7311" t="str">
            <v>NA</v>
          </cell>
          <cell r="M7311" t="str">
            <v>3X</v>
          </cell>
          <cell r="N7311">
            <v>10.5</v>
          </cell>
          <cell r="O7311">
            <v>19.489999999999998</v>
          </cell>
          <cell r="P7311">
            <v>0.46126200000000001</v>
          </cell>
          <cell r="Q7311" t="str">
            <v>WOMENS AND</v>
          </cell>
          <cell r="R7311" t="str">
            <v>03</v>
          </cell>
          <cell r="S7311" t="str">
            <v>E &amp; E CO LTD</v>
          </cell>
          <cell r="T7311" t="str">
            <v>444096</v>
          </cell>
          <cell r="U7311" t="str">
            <v>0</v>
          </cell>
          <cell r="V7311">
            <v>12</v>
          </cell>
        </row>
        <row r="7312">
          <cell r="C7312">
            <v>595481533</v>
          </cell>
          <cell r="D7312" t="str">
            <v>L</v>
          </cell>
          <cell r="E7312">
            <v>639603038</v>
          </cell>
          <cell r="F7312" t="str">
            <v>0008656955871</v>
          </cell>
          <cell r="G7312" t="str">
            <v>CW221200 CANDY</v>
          </cell>
          <cell r="H7312" t="str">
            <v>C. Wonder Women\'s and Women\'s Plus Printed Short Sleeve Notch Collar Shorts Set, 2-Piece</v>
          </cell>
          <cell r="I7312" t="str">
            <v>WOMEN'S AND WOMEN'S</v>
          </cell>
          <cell r="J7312" t="str">
            <v>ONLINE ONLY</v>
          </cell>
          <cell r="K7312">
            <v>205629225</v>
          </cell>
          <cell r="L7312" t="str">
            <v>NA</v>
          </cell>
          <cell r="M7312" t="str">
            <v>S</v>
          </cell>
          <cell r="N7312">
            <v>8.5</v>
          </cell>
          <cell r="O7312">
            <v>19.489999999999998</v>
          </cell>
          <cell r="P7312">
            <v>0.56387900000000002</v>
          </cell>
          <cell r="Q7312" t="str">
            <v>WOMENS AND</v>
          </cell>
          <cell r="R7312" t="str">
            <v>03</v>
          </cell>
          <cell r="S7312" t="str">
            <v>E &amp; E CO LTD</v>
          </cell>
          <cell r="T7312" t="str">
            <v>444096</v>
          </cell>
          <cell r="U7312" t="str">
            <v>0</v>
          </cell>
          <cell r="V7312">
            <v>1</v>
          </cell>
        </row>
        <row r="7313">
          <cell r="C7313">
            <v>596512404</v>
          </cell>
          <cell r="D7313" t="str">
            <v>L</v>
          </cell>
          <cell r="E7313">
            <v>639603038</v>
          </cell>
          <cell r="F7313" t="str">
            <v>0008656955871</v>
          </cell>
          <cell r="G7313" t="str">
            <v>CW221200 CANDY</v>
          </cell>
          <cell r="H7313" t="str">
            <v>C. Wonder Women\'s and Women\'s Plus Printed Short Sleeve Notch Collar Shorts Set, 2-Piece</v>
          </cell>
          <cell r="I7313" t="str">
            <v>WOMEN'S AND WOMEN'S</v>
          </cell>
          <cell r="J7313" t="str">
            <v>ONLINE ONLY</v>
          </cell>
          <cell r="K7313">
            <v>205629225</v>
          </cell>
          <cell r="L7313" t="str">
            <v>NA</v>
          </cell>
          <cell r="M7313" t="str">
            <v>S</v>
          </cell>
          <cell r="N7313">
            <v>8.5</v>
          </cell>
          <cell r="O7313">
            <v>19.489999999999998</v>
          </cell>
          <cell r="P7313">
            <v>0.56387900000000002</v>
          </cell>
          <cell r="Q7313" t="str">
            <v>WOMENS AND</v>
          </cell>
          <cell r="R7313" t="str">
            <v>03</v>
          </cell>
          <cell r="S7313" t="str">
            <v>E &amp; E CO LTD</v>
          </cell>
          <cell r="T7313" t="str">
            <v>444096</v>
          </cell>
          <cell r="U7313" t="str">
            <v>0</v>
          </cell>
          <cell r="V7313">
            <v>12</v>
          </cell>
        </row>
        <row r="7314">
          <cell r="C7314">
            <v>595481476</v>
          </cell>
          <cell r="D7314" t="str">
            <v>L</v>
          </cell>
          <cell r="E7314">
            <v>413174236</v>
          </cell>
          <cell r="F7314" t="str">
            <v>0008656955856</v>
          </cell>
          <cell r="G7314" t="str">
            <v>CW221700 CANDY</v>
          </cell>
          <cell r="H7314" t="str">
            <v>C. Wonder Women\'s and Women\'s Plus Short sleeve Notch Collar Sleep Shirt</v>
          </cell>
          <cell r="I7314" t="str">
            <v>WOMEN'S AND WOMEN'S</v>
          </cell>
          <cell r="J7314" t="str">
            <v>ONLINE ONLY</v>
          </cell>
          <cell r="K7314">
            <v>205629156</v>
          </cell>
          <cell r="L7314" t="str">
            <v>NA</v>
          </cell>
          <cell r="M7314" t="str">
            <v>3X</v>
          </cell>
          <cell r="N7314">
            <v>10</v>
          </cell>
          <cell r="O7314">
            <v>19.489999999999998</v>
          </cell>
          <cell r="P7314">
            <v>0.48691600000000002</v>
          </cell>
          <cell r="Q7314" t="str">
            <v>WOMENS AND</v>
          </cell>
          <cell r="R7314" t="str">
            <v>03</v>
          </cell>
          <cell r="S7314" t="str">
            <v>E &amp; E CO LTD</v>
          </cell>
          <cell r="T7314" t="str">
            <v>444096</v>
          </cell>
          <cell r="U7314" t="str">
            <v>0</v>
          </cell>
          <cell r="V7314">
            <v>1</v>
          </cell>
        </row>
        <row r="7315">
          <cell r="C7315">
            <v>596512405</v>
          </cell>
          <cell r="D7315" t="str">
            <v>L</v>
          </cell>
          <cell r="E7315">
            <v>413174236</v>
          </cell>
          <cell r="F7315" t="str">
            <v>0008656955856</v>
          </cell>
          <cell r="G7315" t="str">
            <v>CW221700 CANDY</v>
          </cell>
          <cell r="H7315" t="str">
            <v>C. Wonder Women\'s and Women\'s Plus Short sleeve Notch Collar Sleep Shirt</v>
          </cell>
          <cell r="I7315" t="str">
            <v>WOMEN'S AND WOMEN'S</v>
          </cell>
          <cell r="J7315" t="str">
            <v>ONLINE ONLY</v>
          </cell>
          <cell r="K7315">
            <v>205629156</v>
          </cell>
          <cell r="L7315" t="str">
            <v>NA</v>
          </cell>
          <cell r="M7315" t="str">
            <v>3X</v>
          </cell>
          <cell r="N7315">
            <v>10</v>
          </cell>
          <cell r="O7315">
            <v>19.489999999999998</v>
          </cell>
          <cell r="P7315">
            <v>0.48691600000000002</v>
          </cell>
          <cell r="Q7315" t="str">
            <v>WOMENS AND</v>
          </cell>
          <cell r="R7315" t="str">
            <v>03</v>
          </cell>
          <cell r="S7315" t="str">
            <v>E &amp; E CO LTD</v>
          </cell>
          <cell r="T7315" t="str">
            <v>444096</v>
          </cell>
          <cell r="U7315" t="str">
            <v>0</v>
          </cell>
          <cell r="V7315">
            <v>12</v>
          </cell>
        </row>
        <row r="7316">
          <cell r="C7316">
            <v>595481487</v>
          </cell>
          <cell r="D7316" t="str">
            <v>L</v>
          </cell>
          <cell r="E7316">
            <v>533174722</v>
          </cell>
          <cell r="F7316" t="str">
            <v>0008656955873</v>
          </cell>
          <cell r="G7316" t="str">
            <v>CW221200 CANDY</v>
          </cell>
          <cell r="H7316" t="str">
            <v>C. Wonder Women\'s and Women\'s Plus Printed Short Sleeve Notch Collar Shorts Set, 2-Piece</v>
          </cell>
          <cell r="I7316" t="str">
            <v>WOMEN'S AND WOMEN'S</v>
          </cell>
          <cell r="J7316" t="str">
            <v>ONLINE ONLY</v>
          </cell>
          <cell r="K7316">
            <v>205629179</v>
          </cell>
          <cell r="L7316" t="str">
            <v>NA</v>
          </cell>
          <cell r="M7316" t="str">
            <v>L</v>
          </cell>
          <cell r="N7316">
            <v>8.5</v>
          </cell>
          <cell r="O7316">
            <v>19.489999999999998</v>
          </cell>
          <cell r="P7316">
            <v>0.56387900000000002</v>
          </cell>
          <cell r="Q7316" t="str">
            <v>WOMENS AND</v>
          </cell>
          <cell r="R7316" t="str">
            <v>03</v>
          </cell>
          <cell r="S7316" t="str">
            <v>E &amp; E CO LTD</v>
          </cell>
          <cell r="T7316" t="str">
            <v>444096</v>
          </cell>
          <cell r="U7316" t="str">
            <v>0</v>
          </cell>
          <cell r="V7316">
            <v>1</v>
          </cell>
        </row>
        <row r="7317">
          <cell r="C7317">
            <v>596512406</v>
          </cell>
          <cell r="D7317" t="str">
            <v>L</v>
          </cell>
          <cell r="E7317">
            <v>533174722</v>
          </cell>
          <cell r="F7317" t="str">
            <v>0008656955873</v>
          </cell>
          <cell r="G7317" t="str">
            <v>CW221200 CANDY</v>
          </cell>
          <cell r="H7317" t="str">
            <v>C. Wonder Women\'s and Women\'s Plus Printed Short Sleeve Notch Collar Shorts Set, 2-Piece</v>
          </cell>
          <cell r="I7317" t="str">
            <v>WOMEN'S AND WOMEN'S</v>
          </cell>
          <cell r="J7317" t="str">
            <v>ONLINE ONLY</v>
          </cell>
          <cell r="K7317">
            <v>205629179</v>
          </cell>
          <cell r="L7317" t="str">
            <v>NA</v>
          </cell>
          <cell r="M7317" t="str">
            <v>L</v>
          </cell>
          <cell r="N7317">
            <v>8.5</v>
          </cell>
          <cell r="O7317">
            <v>19.489999999999998</v>
          </cell>
          <cell r="P7317">
            <v>0.56387900000000002</v>
          </cell>
          <cell r="Q7317" t="str">
            <v>WOMENS AND</v>
          </cell>
          <cell r="R7317" t="str">
            <v>03</v>
          </cell>
          <cell r="S7317" t="str">
            <v>E &amp; E CO LTD</v>
          </cell>
          <cell r="T7317" t="str">
            <v>444096</v>
          </cell>
          <cell r="U7317" t="str">
            <v>0</v>
          </cell>
          <cell r="V7317">
            <v>12</v>
          </cell>
        </row>
        <row r="7318">
          <cell r="C7318">
            <v>595481466</v>
          </cell>
          <cell r="D7318" t="str">
            <v>L</v>
          </cell>
          <cell r="E7318">
            <v>358011415</v>
          </cell>
          <cell r="F7318" t="str">
            <v>0008656955785</v>
          </cell>
          <cell r="G7318" t="str">
            <v>CW221202 MINI P</v>
          </cell>
          <cell r="H7318" t="str">
            <v>C. Wonder Women\'s and Women\'s Plus Short Sleeve Henley Top and Joggers Set, 2-Piece</v>
          </cell>
          <cell r="I7318" t="str">
            <v>WOMEN'S AND WOMEN'S</v>
          </cell>
          <cell r="J7318" t="str">
            <v>ONLINE ONLY</v>
          </cell>
          <cell r="K7318">
            <v>205629146</v>
          </cell>
          <cell r="L7318" t="str">
            <v>NA</v>
          </cell>
          <cell r="M7318" t="str">
            <v>L</v>
          </cell>
          <cell r="N7318">
            <v>9.5</v>
          </cell>
          <cell r="O7318">
            <v>19.489999999999998</v>
          </cell>
          <cell r="P7318">
            <v>0.512571</v>
          </cell>
          <cell r="Q7318" t="str">
            <v>WOMENS AND</v>
          </cell>
          <cell r="R7318" t="str">
            <v>03</v>
          </cell>
          <cell r="S7318" t="str">
            <v>E &amp; E CO LTD</v>
          </cell>
          <cell r="T7318" t="str">
            <v>444096</v>
          </cell>
          <cell r="U7318" t="str">
            <v>0</v>
          </cell>
          <cell r="V7318">
            <v>1</v>
          </cell>
        </row>
        <row r="7319">
          <cell r="C7319">
            <v>596512407</v>
          </cell>
          <cell r="D7319" t="str">
            <v>L</v>
          </cell>
          <cell r="E7319">
            <v>358011415</v>
          </cell>
          <cell r="F7319" t="str">
            <v>0008656955785</v>
          </cell>
          <cell r="G7319" t="str">
            <v>CW221202 MINI P</v>
          </cell>
          <cell r="H7319" t="str">
            <v>C. Wonder Women\'s and Women\'s Plus Short Sleeve Henley Top and Joggers Set, 2-Piece</v>
          </cell>
          <cell r="I7319" t="str">
            <v>WOMEN'S AND WOMEN'S</v>
          </cell>
          <cell r="J7319" t="str">
            <v>ONLINE ONLY</v>
          </cell>
          <cell r="K7319">
            <v>205629146</v>
          </cell>
          <cell r="L7319" t="str">
            <v>NA</v>
          </cell>
          <cell r="M7319" t="str">
            <v>L</v>
          </cell>
          <cell r="N7319">
            <v>9.5</v>
          </cell>
          <cell r="O7319">
            <v>19.489999999999998</v>
          </cell>
          <cell r="P7319">
            <v>0.512571</v>
          </cell>
          <cell r="Q7319" t="str">
            <v>WOMENS AND</v>
          </cell>
          <cell r="R7319" t="str">
            <v>03</v>
          </cell>
          <cell r="S7319" t="str">
            <v>E &amp; E CO LTD</v>
          </cell>
          <cell r="T7319" t="str">
            <v>444096</v>
          </cell>
          <cell r="U7319" t="str">
            <v>0</v>
          </cell>
          <cell r="V7319">
            <v>12</v>
          </cell>
        </row>
        <row r="7320">
          <cell r="C7320">
            <v>595481515</v>
          </cell>
          <cell r="D7320" t="str">
            <v>L</v>
          </cell>
          <cell r="E7320">
            <v>849903454</v>
          </cell>
          <cell r="F7320" t="str">
            <v>0008656955890</v>
          </cell>
          <cell r="G7320" t="str">
            <v>CW121243 BI COL</v>
          </cell>
          <cell r="H7320" t="str">
            <v>C. Wonder Women\'s and Women\'s Plus Short Sleeve Scoop Neck T-Shirt and Joggers Sleep Pants Set, 2-Piece</v>
          </cell>
          <cell r="I7320" t="str">
            <v>WOMEN'S AND WOMEN'S</v>
          </cell>
          <cell r="J7320" t="str">
            <v>ONLINE ONLY</v>
          </cell>
          <cell r="K7320">
            <v>205629205</v>
          </cell>
          <cell r="L7320" t="str">
            <v>NA</v>
          </cell>
          <cell r="M7320" t="str">
            <v>S</v>
          </cell>
          <cell r="N7320">
            <v>9.5</v>
          </cell>
          <cell r="O7320">
            <v>19.489999999999998</v>
          </cell>
          <cell r="P7320">
            <v>0.512571</v>
          </cell>
          <cell r="Q7320" t="str">
            <v>WOMENS AND</v>
          </cell>
          <cell r="R7320" t="str">
            <v>03</v>
          </cell>
          <cell r="S7320" t="str">
            <v>E &amp; E CO LTD</v>
          </cell>
          <cell r="T7320" t="str">
            <v>444096</v>
          </cell>
          <cell r="U7320" t="str">
            <v>0</v>
          </cell>
          <cell r="V7320">
            <v>1</v>
          </cell>
        </row>
        <row r="7321">
          <cell r="C7321">
            <v>596512408</v>
          </cell>
          <cell r="D7321" t="str">
            <v>L</v>
          </cell>
          <cell r="E7321">
            <v>849903454</v>
          </cell>
          <cell r="F7321" t="str">
            <v>0008656955890</v>
          </cell>
          <cell r="G7321" t="str">
            <v>CW121243 BI COL</v>
          </cell>
          <cell r="H7321" t="str">
            <v>C. Wonder Women\'s and Women\'s Plus Short Sleeve Scoop Neck T-Shirt and Joggers Sleep Pants Set, 2-Piece</v>
          </cell>
          <cell r="I7321" t="str">
            <v>WOMEN'S AND WOMEN'S</v>
          </cell>
          <cell r="J7321" t="str">
            <v>ONLINE ONLY</v>
          </cell>
          <cell r="K7321">
            <v>205629205</v>
          </cell>
          <cell r="L7321" t="str">
            <v>NA</v>
          </cell>
          <cell r="M7321" t="str">
            <v>S</v>
          </cell>
          <cell r="N7321">
            <v>9.5</v>
          </cell>
          <cell r="O7321">
            <v>19.489999999999998</v>
          </cell>
          <cell r="P7321">
            <v>0.512571</v>
          </cell>
          <cell r="Q7321" t="str">
            <v>WOMENS AND</v>
          </cell>
          <cell r="R7321" t="str">
            <v>03</v>
          </cell>
          <cell r="S7321" t="str">
            <v>E &amp; E CO LTD</v>
          </cell>
          <cell r="T7321" t="str">
            <v>444096</v>
          </cell>
          <cell r="U7321" t="str">
            <v>0</v>
          </cell>
          <cell r="V7321">
            <v>12</v>
          </cell>
        </row>
        <row r="7322">
          <cell r="C7322">
            <v>595481504</v>
          </cell>
          <cell r="D7322" t="str">
            <v>L</v>
          </cell>
          <cell r="E7322">
            <v>323830837</v>
          </cell>
          <cell r="F7322" t="str">
            <v>0008656955831</v>
          </cell>
          <cell r="G7322" t="str">
            <v>CW221700 MINI P</v>
          </cell>
          <cell r="H7322" t="str">
            <v>C. Wonder Women\'s and Women\'s Plus Short sleeve Notch Collar Sleep Shirt</v>
          </cell>
          <cell r="I7322" t="str">
            <v>WOMEN'S AND WOMEN'S</v>
          </cell>
          <cell r="J7322" t="str">
            <v>ONLINE ONLY</v>
          </cell>
          <cell r="K7322">
            <v>205629198</v>
          </cell>
          <cell r="L7322" t="str">
            <v>NA</v>
          </cell>
          <cell r="M7322" t="str">
            <v>M</v>
          </cell>
          <cell r="N7322">
            <v>9</v>
          </cell>
          <cell r="O7322">
            <v>19.489999999999998</v>
          </cell>
          <cell r="P7322">
            <v>0.53822499999999995</v>
          </cell>
          <cell r="Q7322" t="str">
            <v>WOMENS AND</v>
          </cell>
          <cell r="R7322" t="str">
            <v>03</v>
          </cell>
          <cell r="S7322" t="str">
            <v>E &amp; E CO LTD</v>
          </cell>
          <cell r="T7322" t="str">
            <v>444096</v>
          </cell>
          <cell r="U7322" t="str">
            <v>0</v>
          </cell>
          <cell r="V7322">
            <v>1</v>
          </cell>
        </row>
        <row r="7323">
          <cell r="C7323">
            <v>596512409</v>
          </cell>
          <cell r="D7323" t="str">
            <v>L</v>
          </cell>
          <cell r="E7323">
            <v>323830837</v>
          </cell>
          <cell r="F7323" t="str">
            <v>0008656955831</v>
          </cell>
          <cell r="G7323" t="str">
            <v>CW221700 MINI P</v>
          </cell>
          <cell r="H7323" t="str">
            <v>C. Wonder Women\'s and Women\'s Plus Short sleeve Notch Collar Sleep Shirt</v>
          </cell>
          <cell r="I7323" t="str">
            <v>WOMEN'S AND WOMEN'S</v>
          </cell>
          <cell r="J7323" t="str">
            <v>ONLINE ONLY</v>
          </cell>
          <cell r="K7323">
            <v>205629198</v>
          </cell>
          <cell r="L7323" t="str">
            <v>NA</v>
          </cell>
          <cell r="M7323" t="str">
            <v>M</v>
          </cell>
          <cell r="N7323">
            <v>9</v>
          </cell>
          <cell r="O7323">
            <v>19.489999999999998</v>
          </cell>
          <cell r="P7323">
            <v>0.53822499999999995</v>
          </cell>
          <cell r="Q7323" t="str">
            <v>WOMENS AND</v>
          </cell>
          <cell r="R7323" t="str">
            <v>03</v>
          </cell>
          <cell r="S7323" t="str">
            <v>E &amp; E CO LTD</v>
          </cell>
          <cell r="T7323" t="str">
            <v>444096</v>
          </cell>
          <cell r="U7323" t="str">
            <v>0</v>
          </cell>
          <cell r="V7323">
            <v>12</v>
          </cell>
        </row>
        <row r="7324">
          <cell r="C7324">
            <v>595481435</v>
          </cell>
          <cell r="D7324" t="str">
            <v>L</v>
          </cell>
          <cell r="E7324">
            <v>575746348</v>
          </cell>
          <cell r="F7324" t="str">
            <v>0008656955934</v>
          </cell>
          <cell r="G7324" t="str">
            <v>CW121239 SPRING</v>
          </cell>
          <cell r="H7324" t="str">
            <v>C. Wonder Women\'s and Women\'s Plus Cap Sleeve T-Shirt and Sleep Shorts Set, 2-Piece</v>
          </cell>
          <cell r="I7324" t="str">
            <v>WOMEN'S AND WOMEN'S</v>
          </cell>
          <cell r="J7324" t="str">
            <v>ONLINE ONLY</v>
          </cell>
          <cell r="K7324">
            <v>205629116</v>
          </cell>
          <cell r="L7324" t="str">
            <v>NA</v>
          </cell>
          <cell r="M7324" t="str">
            <v>L</v>
          </cell>
          <cell r="N7324">
            <v>7.5</v>
          </cell>
          <cell r="O7324">
            <v>15.99</v>
          </cell>
          <cell r="P7324">
            <v>0.53095700000000001</v>
          </cell>
          <cell r="Q7324" t="str">
            <v>WOMENS AND</v>
          </cell>
          <cell r="R7324" t="str">
            <v>03</v>
          </cell>
          <cell r="S7324" t="str">
            <v>E &amp; E CO LTD</v>
          </cell>
          <cell r="T7324" t="str">
            <v>444096</v>
          </cell>
          <cell r="U7324" t="str">
            <v>0</v>
          </cell>
          <cell r="V7324">
            <v>1</v>
          </cell>
        </row>
        <row r="7325">
          <cell r="C7325">
            <v>596512410</v>
          </cell>
          <cell r="D7325" t="str">
            <v>L</v>
          </cell>
          <cell r="E7325">
            <v>575746348</v>
          </cell>
          <cell r="F7325" t="str">
            <v>0008656955934</v>
          </cell>
          <cell r="G7325" t="str">
            <v>CW121239 SPRING</v>
          </cell>
          <cell r="H7325" t="str">
            <v>C. Wonder Women\'s and Women\'s Plus Cap Sleeve T-Shirt and Sleep Shorts Set, 2-Piece</v>
          </cell>
          <cell r="I7325" t="str">
            <v>WOMEN'S AND WOMEN'S</v>
          </cell>
          <cell r="J7325" t="str">
            <v>ONLINE ONLY</v>
          </cell>
          <cell r="K7325">
            <v>205629116</v>
          </cell>
          <cell r="L7325" t="str">
            <v>NA</v>
          </cell>
          <cell r="M7325" t="str">
            <v>L</v>
          </cell>
          <cell r="N7325">
            <v>7.5</v>
          </cell>
          <cell r="O7325">
            <v>15.99</v>
          </cell>
          <cell r="P7325">
            <v>0.53095700000000001</v>
          </cell>
          <cell r="Q7325" t="str">
            <v>WOMENS AND</v>
          </cell>
          <cell r="R7325" t="str">
            <v>03</v>
          </cell>
          <cell r="S7325" t="str">
            <v>E &amp; E CO LTD</v>
          </cell>
          <cell r="T7325" t="str">
            <v>444096</v>
          </cell>
          <cell r="U7325" t="str">
            <v>0</v>
          </cell>
          <cell r="V7325">
            <v>12</v>
          </cell>
        </row>
        <row r="7326">
          <cell r="C7326">
            <v>595481433</v>
          </cell>
          <cell r="D7326" t="str">
            <v>L</v>
          </cell>
          <cell r="E7326">
            <v>319966811</v>
          </cell>
          <cell r="F7326" t="str">
            <v>0008656955929</v>
          </cell>
          <cell r="G7326" t="str">
            <v>CW121239 TYE DY</v>
          </cell>
          <cell r="H7326" t="str">
            <v>C. Wonder Women\'s and Women\'s Plus Cap Sleeve T-Shirt and Sleep Shorts Set, 2-Piece</v>
          </cell>
          <cell r="I7326" t="str">
            <v>WOMEN'S AND WOMEN'S</v>
          </cell>
          <cell r="J7326" t="str">
            <v>ONLINE ONLY</v>
          </cell>
          <cell r="K7326">
            <v>205629112</v>
          </cell>
          <cell r="L7326" t="str">
            <v>BLUE</v>
          </cell>
          <cell r="M7326" t="str">
            <v>XL</v>
          </cell>
          <cell r="N7326">
            <v>8.5</v>
          </cell>
          <cell r="O7326">
            <v>15.99</v>
          </cell>
          <cell r="P7326">
            <v>0.468418</v>
          </cell>
          <cell r="Q7326" t="str">
            <v>WOMENS AND</v>
          </cell>
          <cell r="R7326" t="str">
            <v>03</v>
          </cell>
          <cell r="S7326" t="str">
            <v>E &amp; E CO LTD</v>
          </cell>
          <cell r="T7326" t="str">
            <v>444096</v>
          </cell>
          <cell r="U7326" t="str">
            <v>0</v>
          </cell>
          <cell r="V7326">
            <v>1</v>
          </cell>
        </row>
        <row r="7327">
          <cell r="C7327">
            <v>596512411</v>
          </cell>
          <cell r="D7327" t="str">
            <v>L</v>
          </cell>
          <cell r="E7327">
            <v>319966811</v>
          </cell>
          <cell r="F7327" t="str">
            <v>0008656955929</v>
          </cell>
          <cell r="G7327" t="str">
            <v>CW121239 TYE DY</v>
          </cell>
          <cell r="H7327" t="str">
            <v>C. Wonder Women\'s and Women\'s Plus Cap Sleeve T-Shirt and Sleep Shorts Set, 2-Piece</v>
          </cell>
          <cell r="I7327" t="str">
            <v>WOMEN'S AND WOMEN'S</v>
          </cell>
          <cell r="J7327" t="str">
            <v>ONLINE ONLY</v>
          </cell>
          <cell r="K7327">
            <v>205629112</v>
          </cell>
          <cell r="L7327" t="str">
            <v>NA</v>
          </cell>
          <cell r="M7327" t="str">
            <v>XL</v>
          </cell>
          <cell r="N7327">
            <v>8.5</v>
          </cell>
          <cell r="O7327">
            <v>15.99</v>
          </cell>
          <cell r="P7327">
            <v>0.468418</v>
          </cell>
          <cell r="Q7327" t="str">
            <v>WOMENS AND</v>
          </cell>
          <cell r="R7327" t="str">
            <v>03</v>
          </cell>
          <cell r="S7327" t="str">
            <v>E &amp; E CO LTD</v>
          </cell>
          <cell r="T7327" t="str">
            <v>444096</v>
          </cell>
          <cell r="U7327" t="str">
            <v>0</v>
          </cell>
          <cell r="V7327">
            <v>12</v>
          </cell>
        </row>
        <row r="7328">
          <cell r="C7328">
            <v>595481522</v>
          </cell>
          <cell r="D7328" t="str">
            <v>L</v>
          </cell>
          <cell r="E7328">
            <v>832826835</v>
          </cell>
          <cell r="F7328" t="str">
            <v>0008656955784</v>
          </cell>
          <cell r="G7328" t="str">
            <v>CW221202 MINI P</v>
          </cell>
          <cell r="H7328" t="str">
            <v>C. Wonder Women\'s and Women\'s Plus Short Sleeve Henley Top and Joggers Set, 2-Piece</v>
          </cell>
          <cell r="I7328" t="str">
            <v>WOMEN'S AND WOMEN'S</v>
          </cell>
          <cell r="J7328" t="str">
            <v>ONLINE ONLY</v>
          </cell>
          <cell r="K7328">
            <v>205629212</v>
          </cell>
          <cell r="L7328" t="str">
            <v>NA</v>
          </cell>
          <cell r="M7328" t="str">
            <v>M</v>
          </cell>
          <cell r="N7328">
            <v>9.5</v>
          </cell>
          <cell r="O7328">
            <v>19.489999999999998</v>
          </cell>
          <cell r="P7328">
            <v>0.512571</v>
          </cell>
          <cell r="Q7328" t="str">
            <v>WOMENS AND</v>
          </cell>
          <cell r="R7328" t="str">
            <v>03</v>
          </cell>
          <cell r="S7328" t="str">
            <v>E &amp; E CO LTD</v>
          </cell>
          <cell r="T7328" t="str">
            <v>444096</v>
          </cell>
          <cell r="U7328" t="str">
            <v>0</v>
          </cell>
          <cell r="V7328">
            <v>1</v>
          </cell>
        </row>
        <row r="7329">
          <cell r="C7329">
            <v>596512412</v>
          </cell>
          <cell r="D7329" t="str">
            <v>L</v>
          </cell>
          <cell r="E7329">
            <v>832826835</v>
          </cell>
          <cell r="F7329" t="str">
            <v>0008656955784</v>
          </cell>
          <cell r="G7329" t="str">
            <v>CW221202 MINI P</v>
          </cell>
          <cell r="H7329" t="str">
            <v>C. Wonder Women\'s and Women\'s Plus Short Sleeve Henley Top and Joggers Set, 2-Piece</v>
          </cell>
          <cell r="I7329" t="str">
            <v>WOMEN'S AND WOMEN'S</v>
          </cell>
          <cell r="J7329" t="str">
            <v>ONLINE ONLY</v>
          </cell>
          <cell r="K7329">
            <v>205629212</v>
          </cell>
          <cell r="L7329" t="str">
            <v>NA</v>
          </cell>
          <cell r="M7329" t="str">
            <v>M</v>
          </cell>
          <cell r="N7329">
            <v>9.5</v>
          </cell>
          <cell r="O7329">
            <v>19.489999999999998</v>
          </cell>
          <cell r="P7329">
            <v>0.512571</v>
          </cell>
          <cell r="Q7329" t="str">
            <v>WOMENS AND</v>
          </cell>
          <cell r="R7329" t="str">
            <v>03</v>
          </cell>
          <cell r="S7329" t="str">
            <v>E &amp; E CO LTD</v>
          </cell>
          <cell r="T7329" t="str">
            <v>444096</v>
          </cell>
          <cell r="U7329" t="str">
            <v>0</v>
          </cell>
          <cell r="V7329">
            <v>12</v>
          </cell>
        </row>
        <row r="7330">
          <cell r="C7330">
            <v>595481438</v>
          </cell>
          <cell r="D7330" t="str">
            <v>L</v>
          </cell>
          <cell r="E7330">
            <v>119372159</v>
          </cell>
          <cell r="F7330" t="str">
            <v>0008656955955</v>
          </cell>
          <cell r="G7330" t="str">
            <v>CW121239 BI COL</v>
          </cell>
          <cell r="H7330" t="str">
            <v>C. Wonder Women\'s and Women\'s Plus Cap Sleeve T-Shirt and Sleep Shorts Set, 2-Piece</v>
          </cell>
          <cell r="I7330" t="str">
            <v>WOMEN'S AND WOMEN'S</v>
          </cell>
          <cell r="J7330" t="str">
            <v>ONLINE ONLY</v>
          </cell>
          <cell r="K7330">
            <v>205629117</v>
          </cell>
          <cell r="L7330" t="str">
            <v>NA</v>
          </cell>
          <cell r="M7330" t="str">
            <v>2X</v>
          </cell>
          <cell r="N7330">
            <v>8.5</v>
          </cell>
          <cell r="O7330">
            <v>15.99</v>
          </cell>
          <cell r="P7330">
            <v>0.468418</v>
          </cell>
          <cell r="Q7330" t="str">
            <v>WOMENS AND</v>
          </cell>
          <cell r="R7330" t="str">
            <v>03</v>
          </cell>
          <cell r="S7330" t="str">
            <v>E &amp; E CO LTD</v>
          </cell>
          <cell r="T7330" t="str">
            <v>444096</v>
          </cell>
          <cell r="U7330" t="str">
            <v>0</v>
          </cell>
          <cell r="V7330">
            <v>1</v>
          </cell>
        </row>
        <row r="7331">
          <cell r="C7331">
            <v>596512413</v>
          </cell>
          <cell r="D7331" t="str">
            <v>L</v>
          </cell>
          <cell r="E7331">
            <v>119372159</v>
          </cell>
          <cell r="F7331" t="str">
            <v>0008656955955</v>
          </cell>
          <cell r="G7331" t="str">
            <v>CW121239 BI COL</v>
          </cell>
          <cell r="H7331" t="str">
            <v>C. Wonder Women\'s and Women\'s Plus Cap Sleeve T-Shirt and Sleep Shorts Set, 2-Piece</v>
          </cell>
          <cell r="I7331" t="str">
            <v>WOMEN'S AND WOMEN'S</v>
          </cell>
          <cell r="J7331" t="str">
            <v>ONLINE ONLY</v>
          </cell>
          <cell r="K7331">
            <v>205629117</v>
          </cell>
          <cell r="L7331" t="str">
            <v>NA</v>
          </cell>
          <cell r="M7331" t="str">
            <v>2X</v>
          </cell>
          <cell r="N7331">
            <v>8.5</v>
          </cell>
          <cell r="O7331">
            <v>15.99</v>
          </cell>
          <cell r="P7331">
            <v>0.468418</v>
          </cell>
          <cell r="Q7331" t="str">
            <v>WOMENS AND</v>
          </cell>
          <cell r="R7331" t="str">
            <v>03</v>
          </cell>
          <cell r="S7331" t="str">
            <v>E &amp; E CO LTD</v>
          </cell>
          <cell r="T7331" t="str">
            <v>444096</v>
          </cell>
          <cell r="U7331" t="str">
            <v>0</v>
          </cell>
          <cell r="V7331">
            <v>12</v>
          </cell>
        </row>
        <row r="7332">
          <cell r="C7332">
            <v>595481437</v>
          </cell>
          <cell r="D7332" t="str">
            <v>L</v>
          </cell>
          <cell r="E7332">
            <v>370724280</v>
          </cell>
          <cell r="F7332" t="str">
            <v>0008656955954</v>
          </cell>
          <cell r="G7332" t="str">
            <v>CW121239 BI COL</v>
          </cell>
          <cell r="H7332" t="str">
            <v>C. Wonder Women\'s and Women\'s Plus Cap Sleeve T-Shirt and Sleep Shorts Set, 2-Piece</v>
          </cell>
          <cell r="I7332" t="str">
            <v>WOMEN'S AND WOMEN'S</v>
          </cell>
          <cell r="J7332" t="str">
            <v>ONLINE ONLY</v>
          </cell>
          <cell r="K7332">
            <v>205629119</v>
          </cell>
          <cell r="L7332" t="str">
            <v>NA</v>
          </cell>
          <cell r="M7332" t="str">
            <v>XL</v>
          </cell>
          <cell r="N7332">
            <v>8.5</v>
          </cell>
          <cell r="O7332">
            <v>15.99</v>
          </cell>
          <cell r="P7332">
            <v>0.468418</v>
          </cell>
          <cell r="Q7332" t="str">
            <v>WOMENS AND</v>
          </cell>
          <cell r="R7332" t="str">
            <v>03</v>
          </cell>
          <cell r="S7332" t="str">
            <v>E &amp; E CO LTD</v>
          </cell>
          <cell r="T7332" t="str">
            <v>444096</v>
          </cell>
          <cell r="U7332" t="str">
            <v>0</v>
          </cell>
          <cell r="V7332">
            <v>1</v>
          </cell>
        </row>
        <row r="7333">
          <cell r="C7333">
            <v>596512414</v>
          </cell>
          <cell r="D7333" t="str">
            <v>L</v>
          </cell>
          <cell r="E7333">
            <v>370724280</v>
          </cell>
          <cell r="F7333" t="str">
            <v>0008656955954</v>
          </cell>
          <cell r="G7333" t="str">
            <v>CW121239 BI COL</v>
          </cell>
          <cell r="H7333" t="str">
            <v>C. Wonder Women\'s and Women\'s Plus Cap Sleeve T-Shirt and Sleep Shorts Set, 2-Piece</v>
          </cell>
          <cell r="I7333" t="str">
            <v>WOMEN'S AND WOMEN'S</v>
          </cell>
          <cell r="J7333" t="str">
            <v>ONLINE ONLY</v>
          </cell>
          <cell r="K7333">
            <v>205629119</v>
          </cell>
          <cell r="L7333" t="str">
            <v>NA</v>
          </cell>
          <cell r="M7333" t="str">
            <v>XL</v>
          </cell>
          <cell r="N7333">
            <v>8.5</v>
          </cell>
          <cell r="O7333">
            <v>15.99</v>
          </cell>
          <cell r="P7333">
            <v>0.468418</v>
          </cell>
          <cell r="Q7333" t="str">
            <v>WOMENS AND</v>
          </cell>
          <cell r="R7333" t="str">
            <v>03</v>
          </cell>
          <cell r="S7333" t="str">
            <v>E &amp; E CO LTD</v>
          </cell>
          <cell r="T7333" t="str">
            <v>444096</v>
          </cell>
          <cell r="U7333" t="str">
            <v>0</v>
          </cell>
          <cell r="V7333">
            <v>12</v>
          </cell>
        </row>
        <row r="7334">
          <cell r="C7334">
            <v>595481501</v>
          </cell>
          <cell r="D7334" t="str">
            <v>L</v>
          </cell>
          <cell r="E7334">
            <v>619740129</v>
          </cell>
          <cell r="F7334" t="str">
            <v>0008656955849</v>
          </cell>
          <cell r="G7334" t="str">
            <v>CW221700 CANDY</v>
          </cell>
          <cell r="H7334" t="str">
            <v>C. Wonder Women\'s and Women\'s Plus Short sleeve Notch Collar Sleep Shirt</v>
          </cell>
          <cell r="I7334" t="str">
            <v>WOMEN'S AND WOMEN'S</v>
          </cell>
          <cell r="J7334" t="str">
            <v>ONLINE ONLY</v>
          </cell>
          <cell r="K7334">
            <v>205629197</v>
          </cell>
          <cell r="L7334" t="str">
            <v>NA</v>
          </cell>
          <cell r="M7334" t="str">
            <v>2X</v>
          </cell>
          <cell r="N7334">
            <v>10</v>
          </cell>
          <cell r="O7334">
            <v>19.489999999999998</v>
          </cell>
          <cell r="P7334">
            <v>0.48691600000000002</v>
          </cell>
          <cell r="Q7334" t="str">
            <v>WOMENS AND</v>
          </cell>
          <cell r="R7334" t="str">
            <v>03</v>
          </cell>
          <cell r="S7334" t="str">
            <v>E &amp; E CO LTD</v>
          </cell>
          <cell r="T7334" t="str">
            <v>444096</v>
          </cell>
          <cell r="U7334" t="str">
            <v>0</v>
          </cell>
          <cell r="V7334">
            <v>1</v>
          </cell>
        </row>
        <row r="7335">
          <cell r="C7335">
            <v>596512415</v>
          </cell>
          <cell r="D7335" t="str">
            <v>L</v>
          </cell>
          <cell r="E7335">
            <v>619740129</v>
          </cell>
          <cell r="F7335" t="str">
            <v>0008656955849</v>
          </cell>
          <cell r="G7335" t="str">
            <v>CW221700 CANDY</v>
          </cell>
          <cell r="H7335" t="str">
            <v>C. Wonder Women\'s and Women\'s Plus Short sleeve Notch Collar Sleep Shirt</v>
          </cell>
          <cell r="I7335" t="str">
            <v>WOMEN'S AND WOMEN'S</v>
          </cell>
          <cell r="J7335" t="str">
            <v>ONLINE ONLY</v>
          </cell>
          <cell r="K7335">
            <v>205629197</v>
          </cell>
          <cell r="L7335" t="str">
            <v>NA</v>
          </cell>
          <cell r="M7335" t="str">
            <v>2X</v>
          </cell>
          <cell r="N7335">
            <v>10</v>
          </cell>
          <cell r="O7335">
            <v>19.489999999999998</v>
          </cell>
          <cell r="P7335">
            <v>0.48691600000000002</v>
          </cell>
          <cell r="Q7335" t="str">
            <v>WOMENS AND</v>
          </cell>
          <cell r="R7335" t="str">
            <v>03</v>
          </cell>
          <cell r="S7335" t="str">
            <v>E &amp; E CO LTD</v>
          </cell>
          <cell r="T7335" t="str">
            <v>444096</v>
          </cell>
          <cell r="U7335" t="str">
            <v>0</v>
          </cell>
          <cell r="V7335">
            <v>12</v>
          </cell>
        </row>
        <row r="7336">
          <cell r="C7336">
            <v>595481472</v>
          </cell>
          <cell r="D7336" t="str">
            <v>L</v>
          </cell>
          <cell r="E7336">
            <v>548469325</v>
          </cell>
          <cell r="F7336" t="str">
            <v>0008656955832</v>
          </cell>
          <cell r="G7336" t="str">
            <v>CW221700 MINI P</v>
          </cell>
          <cell r="H7336" t="str">
            <v>C. Wonder Women\'s and Women\'s Plus Short sleeve Notch Collar Sleep Shirt</v>
          </cell>
          <cell r="I7336" t="str">
            <v>WOMEN'S AND WOMEN'S</v>
          </cell>
          <cell r="J7336" t="str">
            <v>ONLINE ONLY</v>
          </cell>
          <cell r="K7336">
            <v>205629152</v>
          </cell>
          <cell r="L7336" t="str">
            <v>NA</v>
          </cell>
          <cell r="M7336" t="str">
            <v>L</v>
          </cell>
          <cell r="N7336">
            <v>9</v>
          </cell>
          <cell r="O7336">
            <v>19.489999999999998</v>
          </cell>
          <cell r="P7336">
            <v>0.53822499999999995</v>
          </cell>
          <cell r="Q7336" t="str">
            <v>WOMENS AND</v>
          </cell>
          <cell r="R7336" t="str">
            <v>03</v>
          </cell>
          <cell r="S7336" t="str">
            <v>E &amp; E CO LTD</v>
          </cell>
          <cell r="T7336" t="str">
            <v>444096</v>
          </cell>
          <cell r="U7336" t="str">
            <v>0</v>
          </cell>
          <cell r="V7336">
            <v>1</v>
          </cell>
        </row>
        <row r="7337">
          <cell r="C7337">
            <v>596512416</v>
          </cell>
          <cell r="D7337" t="str">
            <v>L</v>
          </cell>
          <cell r="E7337">
            <v>548469325</v>
          </cell>
          <cell r="F7337" t="str">
            <v>0008656955832</v>
          </cell>
          <cell r="G7337" t="str">
            <v>CW221700 MINI P</v>
          </cell>
          <cell r="H7337" t="str">
            <v>C. Wonder Women\'s and Women\'s Plus Short sleeve Notch Collar Sleep Shirt</v>
          </cell>
          <cell r="I7337" t="str">
            <v>WOMEN'S AND WOMEN'S</v>
          </cell>
          <cell r="J7337" t="str">
            <v>ONLINE ONLY</v>
          </cell>
          <cell r="K7337">
            <v>205629152</v>
          </cell>
          <cell r="L7337" t="str">
            <v>NA</v>
          </cell>
          <cell r="M7337" t="str">
            <v>L</v>
          </cell>
          <cell r="N7337">
            <v>9</v>
          </cell>
          <cell r="O7337">
            <v>19.489999999999998</v>
          </cell>
          <cell r="P7337">
            <v>0.53822499999999995</v>
          </cell>
          <cell r="Q7337" t="str">
            <v>WOMENS AND</v>
          </cell>
          <cell r="R7337" t="str">
            <v>03</v>
          </cell>
          <cell r="S7337" t="str">
            <v>E &amp; E CO LTD</v>
          </cell>
          <cell r="T7337" t="str">
            <v>444096</v>
          </cell>
          <cell r="U7337" t="str">
            <v>0</v>
          </cell>
          <cell r="V7337">
            <v>12</v>
          </cell>
        </row>
        <row r="7338">
          <cell r="C7338">
            <v>595481503</v>
          </cell>
          <cell r="D7338" t="str">
            <v>L</v>
          </cell>
          <cell r="E7338">
            <v>694677863</v>
          </cell>
          <cell r="F7338" t="str">
            <v>0008656955876</v>
          </cell>
          <cell r="G7338" t="str">
            <v>CW221200 CANDY</v>
          </cell>
          <cell r="H7338" t="str">
            <v>C. Wonder Women\'s and Women\'s Plus Printed Short Sleeve Notch Collar Shorts Set, 2-Piece</v>
          </cell>
          <cell r="I7338" t="str">
            <v>WOMEN'S AND WOMEN'S</v>
          </cell>
          <cell r="J7338" t="str">
            <v>ONLINE ONLY</v>
          </cell>
          <cell r="K7338">
            <v>205629193</v>
          </cell>
          <cell r="L7338" t="str">
            <v>NA</v>
          </cell>
          <cell r="M7338" t="str">
            <v>3X</v>
          </cell>
          <cell r="N7338">
            <v>10.5</v>
          </cell>
          <cell r="O7338">
            <v>19.489999999999998</v>
          </cell>
          <cell r="P7338">
            <v>0.46126200000000001</v>
          </cell>
          <cell r="Q7338" t="str">
            <v>WOMENS AND</v>
          </cell>
          <cell r="R7338" t="str">
            <v>03</v>
          </cell>
          <cell r="S7338" t="str">
            <v>E &amp; E CO LTD</v>
          </cell>
          <cell r="T7338" t="str">
            <v>444096</v>
          </cell>
          <cell r="U7338" t="str">
            <v>0</v>
          </cell>
          <cell r="V7338">
            <v>1</v>
          </cell>
        </row>
        <row r="7339">
          <cell r="C7339">
            <v>596512417</v>
          </cell>
          <cell r="D7339" t="str">
            <v>L</v>
          </cell>
          <cell r="E7339">
            <v>694677863</v>
          </cell>
          <cell r="F7339" t="str">
            <v>0008656955876</v>
          </cell>
          <cell r="G7339" t="str">
            <v>CW221200 CANDY</v>
          </cell>
          <cell r="H7339" t="str">
            <v>C. Wonder Women\'s and Women\'s Plus Printed Short Sleeve Notch Collar Shorts Set, 2-Piece</v>
          </cell>
          <cell r="I7339" t="str">
            <v>WOMEN'S AND WOMEN'S</v>
          </cell>
          <cell r="J7339" t="str">
            <v>ONLINE ONLY</v>
          </cell>
          <cell r="K7339">
            <v>205629193</v>
          </cell>
          <cell r="L7339" t="str">
            <v>NA</v>
          </cell>
          <cell r="M7339" t="str">
            <v>3X</v>
          </cell>
          <cell r="N7339">
            <v>10.5</v>
          </cell>
          <cell r="O7339">
            <v>19.489999999999998</v>
          </cell>
          <cell r="P7339">
            <v>0.46126200000000001</v>
          </cell>
          <cell r="Q7339" t="str">
            <v>WOMENS AND</v>
          </cell>
          <cell r="R7339" t="str">
            <v>03</v>
          </cell>
          <cell r="S7339" t="str">
            <v>E &amp; E CO LTD</v>
          </cell>
          <cell r="T7339" t="str">
            <v>444096</v>
          </cell>
          <cell r="U7339" t="str">
            <v>0</v>
          </cell>
          <cell r="V7339">
            <v>12</v>
          </cell>
        </row>
        <row r="7340">
          <cell r="C7340">
            <v>595481491</v>
          </cell>
          <cell r="D7340" t="str">
            <v>L</v>
          </cell>
          <cell r="E7340">
            <v>735804372</v>
          </cell>
          <cell r="F7340" t="str">
            <v>0008656955834</v>
          </cell>
          <cell r="G7340" t="str">
            <v>CW221700 MINI P</v>
          </cell>
          <cell r="H7340" t="str">
            <v>C. Wonder Women\'s and Women\'s Plus Short sleeve Notch Collar Sleep Shirt</v>
          </cell>
          <cell r="I7340" t="str">
            <v>WOMEN'S AND WOMEN'S</v>
          </cell>
          <cell r="J7340" t="str">
            <v>ONLINE ONLY</v>
          </cell>
          <cell r="K7340">
            <v>205629184</v>
          </cell>
          <cell r="L7340" t="str">
            <v>NA</v>
          </cell>
          <cell r="M7340" t="str">
            <v>2X</v>
          </cell>
          <cell r="N7340">
            <v>10</v>
          </cell>
          <cell r="O7340">
            <v>19.489999999999998</v>
          </cell>
          <cell r="P7340">
            <v>0.48691600000000002</v>
          </cell>
          <cell r="Q7340" t="str">
            <v>WOMENS AND</v>
          </cell>
          <cell r="R7340" t="str">
            <v>03</v>
          </cell>
          <cell r="S7340" t="str">
            <v>E &amp; E CO LTD</v>
          </cell>
          <cell r="T7340" t="str">
            <v>444096</v>
          </cell>
          <cell r="U7340" t="str">
            <v>0</v>
          </cell>
          <cell r="V7340">
            <v>1</v>
          </cell>
        </row>
        <row r="7341">
          <cell r="C7341">
            <v>596512418</v>
          </cell>
          <cell r="D7341" t="str">
            <v>L</v>
          </cell>
          <cell r="E7341">
            <v>735804372</v>
          </cell>
          <cell r="F7341" t="str">
            <v>0008656955834</v>
          </cell>
          <cell r="G7341" t="str">
            <v>CW221700 MINI P</v>
          </cell>
          <cell r="H7341" t="str">
            <v>C. Wonder Women\'s and Women\'s Plus Short sleeve Notch Collar Sleep Shirt</v>
          </cell>
          <cell r="I7341" t="str">
            <v>WOMEN'S AND WOMEN'S</v>
          </cell>
          <cell r="J7341" t="str">
            <v>ONLINE ONLY</v>
          </cell>
          <cell r="K7341">
            <v>205629184</v>
          </cell>
          <cell r="L7341" t="str">
            <v>NA</v>
          </cell>
          <cell r="M7341" t="str">
            <v>2X</v>
          </cell>
          <cell r="N7341">
            <v>10</v>
          </cell>
          <cell r="O7341">
            <v>19.489999999999998</v>
          </cell>
          <cell r="P7341">
            <v>0.48691600000000002</v>
          </cell>
          <cell r="Q7341" t="str">
            <v>WOMENS AND</v>
          </cell>
          <cell r="R7341" t="str">
            <v>03</v>
          </cell>
          <cell r="S7341" t="str">
            <v>E &amp; E CO LTD</v>
          </cell>
          <cell r="T7341" t="str">
            <v>444096</v>
          </cell>
          <cell r="U7341" t="str">
            <v>0</v>
          </cell>
          <cell r="V7341">
            <v>12</v>
          </cell>
        </row>
        <row r="7342">
          <cell r="C7342">
            <v>595481464</v>
          </cell>
          <cell r="D7342" t="str">
            <v>L</v>
          </cell>
          <cell r="E7342">
            <v>606692362</v>
          </cell>
          <cell r="F7342" t="str">
            <v>0008656955798</v>
          </cell>
          <cell r="G7342" t="str">
            <v>CW221700 PLAID</v>
          </cell>
          <cell r="H7342" t="str">
            <v>C. Wonder Women\'s and Women\'s Plus Short sleeve Notch Collar Sleep Shirt</v>
          </cell>
          <cell r="I7342" t="str">
            <v>WOMEN'S AND WOMEN'S</v>
          </cell>
          <cell r="J7342" t="str">
            <v>ONLINE ONLY</v>
          </cell>
          <cell r="K7342">
            <v>205629145</v>
          </cell>
          <cell r="L7342" t="str">
            <v>NA</v>
          </cell>
          <cell r="M7342" t="str">
            <v>S</v>
          </cell>
          <cell r="N7342">
            <v>9</v>
          </cell>
          <cell r="O7342">
            <v>19.489999999999998</v>
          </cell>
          <cell r="P7342">
            <v>0.53822499999999995</v>
          </cell>
          <cell r="Q7342" t="str">
            <v>WOMENS AND</v>
          </cell>
          <cell r="R7342" t="str">
            <v>03</v>
          </cell>
          <cell r="S7342" t="str">
            <v>E &amp; E CO LTD</v>
          </cell>
          <cell r="T7342" t="str">
            <v>444096</v>
          </cell>
          <cell r="U7342" t="str">
            <v>0</v>
          </cell>
          <cell r="V7342">
            <v>1</v>
          </cell>
        </row>
        <row r="7343">
          <cell r="C7343">
            <v>596512420</v>
          </cell>
          <cell r="D7343" t="str">
            <v>L</v>
          </cell>
          <cell r="E7343">
            <v>606692362</v>
          </cell>
          <cell r="F7343" t="str">
            <v>0008656955798</v>
          </cell>
          <cell r="G7343" t="str">
            <v>CW221700 PLAID</v>
          </cell>
          <cell r="H7343" t="str">
            <v>C. Wonder Women\'s and Women\'s Plus Short sleeve Notch Collar Sleep Shirt</v>
          </cell>
          <cell r="I7343" t="str">
            <v>WOMEN'S AND WOMEN'S</v>
          </cell>
          <cell r="J7343" t="str">
            <v>ONLINE ONLY</v>
          </cell>
          <cell r="K7343">
            <v>205629145</v>
          </cell>
          <cell r="L7343" t="str">
            <v>NA</v>
          </cell>
          <cell r="M7343" t="str">
            <v>S</v>
          </cell>
          <cell r="N7343">
            <v>9</v>
          </cell>
          <cell r="O7343">
            <v>19.489999999999998</v>
          </cell>
          <cell r="P7343">
            <v>0.53822499999999995</v>
          </cell>
          <cell r="Q7343" t="str">
            <v>WOMENS AND</v>
          </cell>
          <cell r="R7343" t="str">
            <v>03</v>
          </cell>
          <cell r="S7343" t="str">
            <v>E &amp; E CO LTD</v>
          </cell>
          <cell r="T7343" t="str">
            <v>444096</v>
          </cell>
          <cell r="U7343" t="str">
            <v>0</v>
          </cell>
          <cell r="V7343">
            <v>12</v>
          </cell>
        </row>
        <row r="7344">
          <cell r="C7344">
            <v>595481482</v>
          </cell>
          <cell r="D7344" t="str">
            <v>L</v>
          </cell>
          <cell r="E7344">
            <v>869725917</v>
          </cell>
          <cell r="F7344" t="str">
            <v>0008656955787</v>
          </cell>
          <cell r="G7344" t="str">
            <v>CW221202 MINI P</v>
          </cell>
          <cell r="H7344" t="str">
            <v>C. Wonder Women\'s and Women\'s Plus Short Sleeve Henley Top and Joggers Set, 2-Piece</v>
          </cell>
          <cell r="I7344" t="str">
            <v>WOMEN'S AND WOMEN'S</v>
          </cell>
          <cell r="J7344" t="str">
            <v>ONLINE ONLY</v>
          </cell>
          <cell r="K7344">
            <v>205629174</v>
          </cell>
          <cell r="L7344" t="str">
            <v>NA</v>
          </cell>
          <cell r="M7344" t="str">
            <v>2X</v>
          </cell>
          <cell r="N7344">
            <v>10.5</v>
          </cell>
          <cell r="O7344">
            <v>19.489999999999998</v>
          </cell>
          <cell r="P7344">
            <v>0.46126200000000001</v>
          </cell>
          <cell r="Q7344" t="str">
            <v>WOMENS AND</v>
          </cell>
          <cell r="R7344" t="str">
            <v>03</v>
          </cell>
          <cell r="S7344" t="str">
            <v>E &amp; E CO LTD</v>
          </cell>
          <cell r="T7344" t="str">
            <v>444096</v>
          </cell>
          <cell r="U7344" t="str">
            <v>0</v>
          </cell>
          <cell r="V7344">
            <v>1</v>
          </cell>
        </row>
        <row r="7345">
          <cell r="C7345">
            <v>596512421</v>
          </cell>
          <cell r="D7345" t="str">
            <v>L</v>
          </cell>
          <cell r="E7345">
            <v>869725917</v>
          </cell>
          <cell r="F7345" t="str">
            <v>0008656955787</v>
          </cell>
          <cell r="G7345" t="str">
            <v>CW221202 MINI P</v>
          </cell>
          <cell r="H7345" t="str">
            <v>C. Wonder Women\'s and Women\'s Plus Short Sleeve Henley Top and Joggers Set, 2-Piece</v>
          </cell>
          <cell r="I7345" t="str">
            <v>WOMEN'S AND WOMEN'S</v>
          </cell>
          <cell r="J7345" t="str">
            <v>ONLINE ONLY</v>
          </cell>
          <cell r="K7345">
            <v>205629174</v>
          </cell>
          <cell r="L7345" t="str">
            <v>NA</v>
          </cell>
          <cell r="M7345" t="str">
            <v>2X</v>
          </cell>
          <cell r="N7345">
            <v>10.5</v>
          </cell>
          <cell r="O7345">
            <v>19.489999999999998</v>
          </cell>
          <cell r="P7345">
            <v>0.46126200000000001</v>
          </cell>
          <cell r="Q7345" t="str">
            <v>WOMENS AND</v>
          </cell>
          <cell r="R7345" t="str">
            <v>03</v>
          </cell>
          <cell r="S7345" t="str">
            <v>E &amp; E CO LTD</v>
          </cell>
          <cell r="T7345" t="str">
            <v>444096</v>
          </cell>
          <cell r="U7345" t="str">
            <v>0</v>
          </cell>
          <cell r="V7345">
            <v>12</v>
          </cell>
        </row>
        <row r="7346">
          <cell r="C7346">
            <v>595481496</v>
          </cell>
          <cell r="D7346" t="str">
            <v>L</v>
          </cell>
          <cell r="E7346">
            <v>392656992</v>
          </cell>
          <cell r="F7346" t="str">
            <v>0008656955912</v>
          </cell>
          <cell r="G7346" t="str">
            <v>CW121735 BI COL</v>
          </cell>
          <cell r="H7346" t="str">
            <v>C. Wonder Women\'s and Women\'s Plus Tank Maxi Sleep Dress</v>
          </cell>
          <cell r="I7346" t="str">
            <v>WOMEN'S AND WOMEN'S</v>
          </cell>
          <cell r="J7346" t="str">
            <v>ONLINE ONLY</v>
          </cell>
          <cell r="K7346">
            <v>205629188</v>
          </cell>
          <cell r="L7346" t="str">
            <v>NA</v>
          </cell>
          <cell r="M7346" t="str">
            <v>XL</v>
          </cell>
          <cell r="N7346">
            <v>10</v>
          </cell>
          <cell r="O7346">
            <v>17.899999999999999</v>
          </cell>
          <cell r="P7346">
            <v>0.44134099999999998</v>
          </cell>
          <cell r="Q7346" t="str">
            <v>WOMENS AND</v>
          </cell>
          <cell r="R7346" t="str">
            <v>03</v>
          </cell>
          <cell r="S7346" t="str">
            <v>E &amp; E CO LTD</v>
          </cell>
          <cell r="T7346" t="str">
            <v>444096</v>
          </cell>
          <cell r="U7346" t="str">
            <v>0</v>
          </cell>
          <cell r="V7346">
            <v>1</v>
          </cell>
        </row>
        <row r="7347">
          <cell r="C7347">
            <v>596512422</v>
          </cell>
          <cell r="D7347" t="str">
            <v>L</v>
          </cell>
          <cell r="E7347">
            <v>392656992</v>
          </cell>
          <cell r="F7347" t="str">
            <v>0008656955912</v>
          </cell>
          <cell r="G7347" t="str">
            <v>CW121735 BI COL</v>
          </cell>
          <cell r="H7347" t="str">
            <v>C. Wonder Women\'s and Women\'s Plus Tank Maxi Sleep Dress</v>
          </cell>
          <cell r="I7347" t="str">
            <v>WOMEN'S AND WOMEN'S</v>
          </cell>
          <cell r="J7347" t="str">
            <v>ONLINE ONLY</v>
          </cell>
          <cell r="K7347">
            <v>205629188</v>
          </cell>
          <cell r="L7347" t="str">
            <v>NA</v>
          </cell>
          <cell r="M7347" t="str">
            <v>XL</v>
          </cell>
          <cell r="N7347">
            <v>10</v>
          </cell>
          <cell r="O7347">
            <v>17.899999999999999</v>
          </cell>
          <cell r="P7347">
            <v>0.44134099999999998</v>
          </cell>
          <cell r="Q7347" t="str">
            <v>WOMENS AND</v>
          </cell>
          <cell r="R7347" t="str">
            <v>03</v>
          </cell>
          <cell r="S7347" t="str">
            <v>E &amp; E CO LTD</v>
          </cell>
          <cell r="T7347" t="str">
            <v>444096</v>
          </cell>
          <cell r="U7347" t="str">
            <v>0</v>
          </cell>
          <cell r="V7347">
            <v>12</v>
          </cell>
        </row>
        <row r="7348">
          <cell r="C7348">
            <v>595481483</v>
          </cell>
          <cell r="D7348" t="str">
            <v>L</v>
          </cell>
          <cell r="E7348">
            <v>761315870</v>
          </cell>
          <cell r="F7348" t="str">
            <v>0008656955886</v>
          </cell>
          <cell r="G7348" t="str">
            <v>CW121243 SPRING</v>
          </cell>
          <cell r="H7348" t="str">
            <v>C. Wonder Women\'s and Women\'s Plus Short Sleeve Scoop Neck T-Shirt and Joggers Sleep Pants Set, 2-Piece</v>
          </cell>
          <cell r="I7348" t="str">
            <v>WOMEN'S AND WOMEN'S</v>
          </cell>
          <cell r="J7348" t="str">
            <v>ONLINE ONLY</v>
          </cell>
          <cell r="K7348">
            <v>205629175</v>
          </cell>
          <cell r="L7348" t="str">
            <v>NA</v>
          </cell>
          <cell r="M7348" t="str">
            <v>L</v>
          </cell>
          <cell r="N7348">
            <v>9.5</v>
          </cell>
          <cell r="O7348">
            <v>19.489999999999998</v>
          </cell>
          <cell r="P7348">
            <v>0.512571</v>
          </cell>
          <cell r="Q7348" t="str">
            <v>WOMENS AND</v>
          </cell>
          <cell r="R7348" t="str">
            <v>03</v>
          </cell>
          <cell r="S7348" t="str">
            <v>E &amp; E CO LTD</v>
          </cell>
          <cell r="T7348" t="str">
            <v>444096</v>
          </cell>
          <cell r="U7348" t="str">
            <v>0</v>
          </cell>
          <cell r="V7348">
            <v>1</v>
          </cell>
        </row>
        <row r="7349">
          <cell r="C7349">
            <v>596512423</v>
          </cell>
          <cell r="D7349" t="str">
            <v>L</v>
          </cell>
          <cell r="E7349">
            <v>761315870</v>
          </cell>
          <cell r="F7349" t="str">
            <v>0008656955886</v>
          </cell>
          <cell r="G7349" t="str">
            <v>CW121243 SPRING</v>
          </cell>
          <cell r="H7349" t="str">
            <v>C. Wonder Women\'s and Women\'s Plus Short Sleeve Scoop Neck T-Shirt and Joggers Sleep Pants Set, 2-Piece</v>
          </cell>
          <cell r="I7349" t="str">
            <v>WOMEN'S AND WOMEN'S</v>
          </cell>
          <cell r="J7349" t="str">
            <v>ONLINE ONLY</v>
          </cell>
          <cell r="K7349">
            <v>205629175</v>
          </cell>
          <cell r="L7349" t="str">
            <v>NA</v>
          </cell>
          <cell r="M7349" t="str">
            <v>L</v>
          </cell>
          <cell r="N7349">
            <v>9.5</v>
          </cell>
          <cell r="O7349">
            <v>19.489999999999998</v>
          </cell>
          <cell r="P7349">
            <v>0.512571</v>
          </cell>
          <cell r="Q7349" t="str">
            <v>WOMENS AND</v>
          </cell>
          <cell r="R7349" t="str">
            <v>03</v>
          </cell>
          <cell r="S7349" t="str">
            <v>E &amp; E CO LTD</v>
          </cell>
          <cell r="T7349" t="str">
            <v>444096</v>
          </cell>
          <cell r="U7349" t="str">
            <v>0</v>
          </cell>
          <cell r="V7349">
            <v>12</v>
          </cell>
        </row>
        <row r="7350">
          <cell r="C7350">
            <v>595481940</v>
          </cell>
          <cell r="D7350" t="str">
            <v>L</v>
          </cell>
          <cell r="E7350">
            <v>976916429</v>
          </cell>
          <cell r="F7350" t="str">
            <v>0008656955902</v>
          </cell>
          <cell r="G7350" t="str">
            <v>CW121735 SPRING</v>
          </cell>
          <cell r="H7350" t="str">
            <v>C. Wonder Women\'s and Women\'s Plus Tank Maxi Sleep Dress</v>
          </cell>
          <cell r="I7350" t="str">
            <v>WOMEN'S AND WOMEN'S</v>
          </cell>
          <cell r="J7350" t="str">
            <v>ONLINE ONLY</v>
          </cell>
          <cell r="K7350">
            <v>205629577</v>
          </cell>
          <cell r="L7350" t="str">
            <v>NA</v>
          </cell>
          <cell r="M7350" t="str">
            <v>S</v>
          </cell>
          <cell r="N7350">
            <v>9</v>
          </cell>
          <cell r="O7350">
            <v>17.899999999999999</v>
          </cell>
          <cell r="P7350">
            <v>0.49720700000000001</v>
          </cell>
          <cell r="Q7350" t="str">
            <v>WOMENS AND</v>
          </cell>
          <cell r="R7350" t="str">
            <v>03</v>
          </cell>
          <cell r="S7350" t="str">
            <v>E &amp; E CO LTD</v>
          </cell>
          <cell r="T7350" t="str">
            <v>444096</v>
          </cell>
          <cell r="U7350" t="str">
            <v>0</v>
          </cell>
          <cell r="V7350">
            <v>1</v>
          </cell>
        </row>
        <row r="7351">
          <cell r="C7351">
            <v>596512424</v>
          </cell>
          <cell r="D7351" t="str">
            <v>L</v>
          </cell>
          <cell r="E7351">
            <v>976916429</v>
          </cell>
          <cell r="F7351" t="str">
            <v>0008656955902</v>
          </cell>
          <cell r="G7351" t="str">
            <v>CW121735 SPRING</v>
          </cell>
          <cell r="H7351" t="str">
            <v>C. Wonder Women\'s and Women\'s Plus Tank Maxi Sleep Dress</v>
          </cell>
          <cell r="I7351" t="str">
            <v>WOMEN'S AND WOMEN'S</v>
          </cell>
          <cell r="J7351" t="str">
            <v>ONLINE ONLY</v>
          </cell>
          <cell r="K7351">
            <v>205629577</v>
          </cell>
          <cell r="L7351" t="str">
            <v>NA</v>
          </cell>
          <cell r="M7351" t="str">
            <v>S</v>
          </cell>
          <cell r="N7351">
            <v>9</v>
          </cell>
          <cell r="O7351">
            <v>17.899999999999999</v>
          </cell>
          <cell r="P7351">
            <v>0.49720700000000001</v>
          </cell>
          <cell r="Q7351" t="str">
            <v>WOMENS AND</v>
          </cell>
          <cell r="R7351" t="str">
            <v>03</v>
          </cell>
          <cell r="S7351" t="str">
            <v>E &amp; E CO LTD</v>
          </cell>
          <cell r="T7351" t="str">
            <v>444096</v>
          </cell>
          <cell r="U7351" t="str">
            <v>0</v>
          </cell>
          <cell r="V7351">
            <v>12</v>
          </cell>
        </row>
        <row r="7352">
          <cell r="C7352">
            <v>595481485</v>
          </cell>
          <cell r="D7352" t="str">
            <v>L</v>
          </cell>
          <cell r="E7352">
            <v>641969167</v>
          </cell>
          <cell r="F7352" t="str">
            <v>0008656955893</v>
          </cell>
          <cell r="G7352" t="str">
            <v>CW121243 BI COL</v>
          </cell>
          <cell r="H7352" t="str">
            <v>C. Wonder Women\'s and Women\'s Plus Short Sleeve Scoop Neck T-Shirt and Joggers Sleep Pants Set, 2-Piece</v>
          </cell>
          <cell r="I7352" t="str">
            <v>WOMEN'S AND WOMEN'S</v>
          </cell>
          <cell r="J7352" t="str">
            <v>ONLINE ONLY</v>
          </cell>
          <cell r="K7352">
            <v>205629177</v>
          </cell>
          <cell r="L7352" t="str">
            <v>NA</v>
          </cell>
          <cell r="M7352" t="str">
            <v>XL</v>
          </cell>
          <cell r="N7352">
            <v>10.5</v>
          </cell>
          <cell r="O7352">
            <v>19.489999999999998</v>
          </cell>
          <cell r="P7352">
            <v>0.46126200000000001</v>
          </cell>
          <cell r="Q7352" t="str">
            <v>WOMENS AND</v>
          </cell>
          <cell r="R7352" t="str">
            <v>03</v>
          </cell>
          <cell r="S7352" t="str">
            <v>E &amp; E CO LTD</v>
          </cell>
          <cell r="T7352" t="str">
            <v>444096</v>
          </cell>
          <cell r="U7352" t="str">
            <v>0</v>
          </cell>
          <cell r="V7352">
            <v>1</v>
          </cell>
        </row>
        <row r="7353">
          <cell r="C7353">
            <v>596512425</v>
          </cell>
          <cell r="D7353" t="str">
            <v>L</v>
          </cell>
          <cell r="E7353">
            <v>641969167</v>
          </cell>
          <cell r="F7353" t="str">
            <v>0008656955893</v>
          </cell>
          <cell r="G7353" t="str">
            <v>CW121243 BI COL</v>
          </cell>
          <cell r="H7353" t="str">
            <v>C. Wonder Women\'s and Women\'s Plus Short Sleeve Scoop Neck T-Shirt and Joggers Sleep Pants Set, 2-Piece</v>
          </cell>
          <cell r="I7353" t="str">
            <v>WOMEN'S AND WOMEN'S</v>
          </cell>
          <cell r="J7353" t="str">
            <v>ONLINE ONLY</v>
          </cell>
          <cell r="K7353">
            <v>205629177</v>
          </cell>
          <cell r="L7353" t="str">
            <v>NA</v>
          </cell>
          <cell r="M7353" t="str">
            <v>XL</v>
          </cell>
          <cell r="N7353">
            <v>10.5</v>
          </cell>
          <cell r="O7353">
            <v>19.489999999999998</v>
          </cell>
          <cell r="P7353">
            <v>0.46126200000000001</v>
          </cell>
          <cell r="Q7353" t="str">
            <v>WOMENS AND</v>
          </cell>
          <cell r="R7353" t="str">
            <v>03</v>
          </cell>
          <cell r="S7353" t="str">
            <v>E &amp; E CO LTD</v>
          </cell>
          <cell r="T7353" t="str">
            <v>444096</v>
          </cell>
          <cell r="U7353" t="str">
            <v>0</v>
          </cell>
          <cell r="V7353">
            <v>12</v>
          </cell>
        </row>
        <row r="7354">
          <cell r="C7354">
            <v>595481454</v>
          </cell>
          <cell r="D7354" t="str">
            <v>L</v>
          </cell>
          <cell r="E7354">
            <v>597561891</v>
          </cell>
          <cell r="F7354" t="str">
            <v>0008656955786</v>
          </cell>
          <cell r="G7354" t="str">
            <v>CW221202 MINI P</v>
          </cell>
          <cell r="H7354" t="str">
            <v>C. Wonder Women\'s and Women\'s Plus Short Sleeve Henley Top and Joggers Set, 2-Piece</v>
          </cell>
          <cell r="I7354" t="str">
            <v>WOMEN'S AND WOMEN'S</v>
          </cell>
          <cell r="J7354" t="str">
            <v>ONLINE ONLY</v>
          </cell>
          <cell r="K7354">
            <v>205629134</v>
          </cell>
          <cell r="L7354" t="str">
            <v>NA</v>
          </cell>
          <cell r="M7354" t="str">
            <v>XL</v>
          </cell>
          <cell r="N7354">
            <v>10.5</v>
          </cell>
          <cell r="O7354">
            <v>19.489999999999998</v>
          </cell>
          <cell r="P7354">
            <v>0.46126200000000001</v>
          </cell>
          <cell r="Q7354" t="str">
            <v>WOMENS AND</v>
          </cell>
          <cell r="R7354" t="str">
            <v>03</v>
          </cell>
          <cell r="S7354" t="str">
            <v>E &amp; E CO LTD</v>
          </cell>
          <cell r="T7354" t="str">
            <v>444096</v>
          </cell>
          <cell r="U7354" t="str">
            <v>0</v>
          </cell>
          <cell r="V7354">
            <v>1</v>
          </cell>
        </row>
        <row r="7355">
          <cell r="C7355">
            <v>596512426</v>
          </cell>
          <cell r="D7355" t="str">
            <v>L</v>
          </cell>
          <cell r="E7355">
            <v>597561891</v>
          </cell>
          <cell r="F7355" t="str">
            <v>0008656955786</v>
          </cell>
          <cell r="G7355" t="str">
            <v>CW221202 MINI P</v>
          </cell>
          <cell r="H7355" t="str">
            <v>C. Wonder Women\'s and Women\'s Plus Short Sleeve Henley Top and Joggers Set, 2-Piece</v>
          </cell>
          <cell r="I7355" t="str">
            <v>WOMEN'S AND WOMEN'S</v>
          </cell>
          <cell r="J7355" t="str">
            <v>ONLINE ONLY</v>
          </cell>
          <cell r="K7355">
            <v>205629134</v>
          </cell>
          <cell r="L7355" t="str">
            <v>NA</v>
          </cell>
          <cell r="M7355" t="str">
            <v>XL</v>
          </cell>
          <cell r="N7355">
            <v>10.5</v>
          </cell>
          <cell r="O7355">
            <v>19.489999999999998</v>
          </cell>
          <cell r="P7355">
            <v>0.46126200000000001</v>
          </cell>
          <cell r="Q7355" t="str">
            <v>WOMENS AND</v>
          </cell>
          <cell r="R7355" t="str">
            <v>03</v>
          </cell>
          <cell r="S7355" t="str">
            <v>E &amp; E CO LTD</v>
          </cell>
          <cell r="T7355" t="str">
            <v>444096</v>
          </cell>
          <cell r="U7355" t="str">
            <v>0</v>
          </cell>
          <cell r="V7355">
            <v>12</v>
          </cell>
        </row>
        <row r="7356">
          <cell r="C7356">
            <v>595481468</v>
          </cell>
          <cell r="D7356" t="str">
            <v>L</v>
          </cell>
          <cell r="E7356">
            <v>554248617</v>
          </cell>
          <cell r="F7356" t="str">
            <v>0008656955896</v>
          </cell>
          <cell r="G7356" t="str">
            <v>CW121735 TYE DY</v>
          </cell>
          <cell r="H7356" t="str">
            <v>C. Wonder Women\'s and Women\'s Plus Tank Maxi Sleep Dress</v>
          </cell>
          <cell r="I7356" t="str">
            <v>WOMEN'S AND WOMEN'S</v>
          </cell>
          <cell r="J7356" t="str">
            <v>ONLINE ONLY</v>
          </cell>
          <cell r="K7356">
            <v>205629148</v>
          </cell>
          <cell r="L7356" t="str">
            <v>BLUE</v>
          </cell>
          <cell r="M7356" t="str">
            <v>S</v>
          </cell>
          <cell r="N7356">
            <v>9</v>
          </cell>
          <cell r="O7356">
            <v>17.899999999999999</v>
          </cell>
          <cell r="P7356">
            <v>0.49720700000000001</v>
          </cell>
          <cell r="Q7356" t="str">
            <v>WOMENS AND</v>
          </cell>
          <cell r="R7356" t="str">
            <v>03</v>
          </cell>
          <cell r="S7356" t="str">
            <v>E &amp; E CO LTD</v>
          </cell>
          <cell r="T7356" t="str">
            <v>444096</v>
          </cell>
          <cell r="U7356" t="str">
            <v>0</v>
          </cell>
          <cell r="V7356">
            <v>1</v>
          </cell>
        </row>
        <row r="7357">
          <cell r="C7357">
            <v>596512427</v>
          </cell>
          <cell r="D7357" t="str">
            <v>L</v>
          </cell>
          <cell r="E7357">
            <v>554248617</v>
          </cell>
          <cell r="F7357" t="str">
            <v>0008656955896</v>
          </cell>
          <cell r="G7357" t="str">
            <v>CW121735 TYE DY</v>
          </cell>
          <cell r="H7357" t="str">
            <v>C. Wonder Women\'s and Women\'s Plus Tank Maxi Sleep Dress</v>
          </cell>
          <cell r="I7357" t="str">
            <v>WOMEN'S AND WOMEN'S</v>
          </cell>
          <cell r="J7357" t="str">
            <v>ONLINE ONLY</v>
          </cell>
          <cell r="K7357">
            <v>205629148</v>
          </cell>
          <cell r="L7357" t="str">
            <v>NA</v>
          </cell>
          <cell r="M7357" t="str">
            <v>S</v>
          </cell>
          <cell r="N7357">
            <v>9</v>
          </cell>
          <cell r="O7357">
            <v>17.899999999999999</v>
          </cell>
          <cell r="P7357">
            <v>0.49720700000000001</v>
          </cell>
          <cell r="Q7357" t="str">
            <v>WOMENS AND</v>
          </cell>
          <cell r="R7357" t="str">
            <v>03</v>
          </cell>
          <cell r="S7357" t="str">
            <v>E &amp; E CO LTD</v>
          </cell>
          <cell r="T7357" t="str">
            <v>444096</v>
          </cell>
          <cell r="U7357" t="str">
            <v>0</v>
          </cell>
          <cell r="V7357">
            <v>12</v>
          </cell>
        </row>
        <row r="7358">
          <cell r="C7358">
            <v>595481486</v>
          </cell>
          <cell r="D7358" t="str">
            <v>L</v>
          </cell>
          <cell r="E7358">
            <v>901320370</v>
          </cell>
          <cell r="F7358" t="str">
            <v>0008656955877</v>
          </cell>
          <cell r="G7358" t="str">
            <v>CW121243 TYE DY</v>
          </cell>
          <cell r="H7358" t="str">
            <v>C. Wonder Women\'s and Women\'s Plus Short Sleeve Scoop Neck T-Shirt and Joggers Sleep Pants Set, 2-Piece</v>
          </cell>
          <cell r="I7358" t="str">
            <v>WOMEN'S AND WOMEN'S</v>
          </cell>
          <cell r="J7358" t="str">
            <v>ONLINE ONLY</v>
          </cell>
          <cell r="K7358">
            <v>205629178</v>
          </cell>
          <cell r="L7358" t="str">
            <v>BLUE</v>
          </cell>
          <cell r="M7358" t="str">
            <v>S</v>
          </cell>
          <cell r="N7358">
            <v>9.5</v>
          </cell>
          <cell r="O7358">
            <v>19.489999999999998</v>
          </cell>
          <cell r="P7358">
            <v>0.512571</v>
          </cell>
          <cell r="Q7358" t="str">
            <v>WOMENS AND</v>
          </cell>
          <cell r="R7358" t="str">
            <v>03</v>
          </cell>
          <cell r="S7358" t="str">
            <v>E &amp; E CO LTD</v>
          </cell>
          <cell r="T7358" t="str">
            <v>444096</v>
          </cell>
          <cell r="U7358" t="str">
            <v>0</v>
          </cell>
          <cell r="V7358">
            <v>1</v>
          </cell>
        </row>
        <row r="7359">
          <cell r="C7359">
            <v>596512428</v>
          </cell>
          <cell r="D7359" t="str">
            <v>L</v>
          </cell>
          <cell r="E7359">
            <v>901320370</v>
          </cell>
          <cell r="F7359" t="str">
            <v>0008656955877</v>
          </cell>
          <cell r="G7359" t="str">
            <v>CW121243 TYE DY</v>
          </cell>
          <cell r="H7359" t="str">
            <v>C. Wonder Women\'s and Women\'s Plus Short Sleeve Scoop Neck T-Shirt and Joggers Sleep Pants Set, 2-Piece</v>
          </cell>
          <cell r="I7359" t="str">
            <v>WOMEN'S AND WOMEN'S</v>
          </cell>
          <cell r="J7359" t="str">
            <v>ONLINE ONLY</v>
          </cell>
          <cell r="K7359">
            <v>205629178</v>
          </cell>
          <cell r="L7359" t="str">
            <v>NA</v>
          </cell>
          <cell r="M7359" t="str">
            <v>S</v>
          </cell>
          <cell r="N7359">
            <v>9.5</v>
          </cell>
          <cell r="O7359">
            <v>19.489999999999998</v>
          </cell>
          <cell r="P7359">
            <v>0.512571</v>
          </cell>
          <cell r="Q7359" t="str">
            <v>WOMENS AND</v>
          </cell>
          <cell r="R7359" t="str">
            <v>03</v>
          </cell>
          <cell r="S7359" t="str">
            <v>E &amp; E CO LTD</v>
          </cell>
          <cell r="T7359" t="str">
            <v>444096</v>
          </cell>
          <cell r="U7359" t="str">
            <v>0</v>
          </cell>
          <cell r="V7359">
            <v>12</v>
          </cell>
        </row>
        <row r="7360">
          <cell r="C7360">
            <v>595481535</v>
          </cell>
          <cell r="D7360" t="str">
            <v>L</v>
          </cell>
          <cell r="E7360">
            <v>843846400</v>
          </cell>
          <cell r="F7360" t="str">
            <v>0008656955830</v>
          </cell>
          <cell r="G7360" t="str">
            <v>CW221700 MINI P</v>
          </cell>
          <cell r="H7360" t="str">
            <v>C. Wonder Women\'s and Women\'s Plus Short sleeve Notch Collar Sleep Shirt</v>
          </cell>
          <cell r="I7360" t="str">
            <v>WOMEN'S AND WOMEN'S</v>
          </cell>
          <cell r="J7360" t="str">
            <v>ONLINE ONLY</v>
          </cell>
          <cell r="K7360">
            <v>205629227</v>
          </cell>
          <cell r="L7360" t="str">
            <v>NA</v>
          </cell>
          <cell r="M7360" t="str">
            <v>S</v>
          </cell>
          <cell r="N7360">
            <v>9</v>
          </cell>
          <cell r="O7360">
            <v>19.489999999999998</v>
          </cell>
          <cell r="P7360">
            <v>0.53822499999999995</v>
          </cell>
          <cell r="Q7360" t="str">
            <v>WOMENS AND</v>
          </cell>
          <cell r="R7360" t="str">
            <v>03</v>
          </cell>
          <cell r="S7360" t="str">
            <v>E &amp; E CO LTD</v>
          </cell>
          <cell r="T7360" t="str">
            <v>444096</v>
          </cell>
          <cell r="U7360" t="str">
            <v>0</v>
          </cell>
          <cell r="V7360">
            <v>1</v>
          </cell>
        </row>
        <row r="7361">
          <cell r="C7361">
            <v>596512429</v>
          </cell>
          <cell r="D7361" t="str">
            <v>L</v>
          </cell>
          <cell r="E7361">
            <v>843846400</v>
          </cell>
          <cell r="F7361" t="str">
            <v>0008656955830</v>
          </cell>
          <cell r="G7361" t="str">
            <v>CW221700 MINI P</v>
          </cell>
          <cell r="H7361" t="str">
            <v>C. Wonder Women\'s and Women\'s Plus Short sleeve Notch Collar Sleep Shirt</v>
          </cell>
          <cell r="I7361" t="str">
            <v>WOMEN'S AND WOMEN'S</v>
          </cell>
          <cell r="J7361" t="str">
            <v>ONLINE ONLY</v>
          </cell>
          <cell r="K7361">
            <v>205629227</v>
          </cell>
          <cell r="L7361" t="str">
            <v>NA</v>
          </cell>
          <cell r="M7361" t="str">
            <v>S</v>
          </cell>
          <cell r="N7361">
            <v>9</v>
          </cell>
          <cell r="O7361">
            <v>19.489999999999998</v>
          </cell>
          <cell r="P7361">
            <v>0.53822499999999995</v>
          </cell>
          <cell r="Q7361" t="str">
            <v>WOMENS AND</v>
          </cell>
          <cell r="R7361" t="str">
            <v>03</v>
          </cell>
          <cell r="S7361" t="str">
            <v>E &amp; E CO LTD</v>
          </cell>
          <cell r="T7361" t="str">
            <v>444096</v>
          </cell>
          <cell r="U7361" t="str">
            <v>0</v>
          </cell>
          <cell r="V7361">
            <v>12</v>
          </cell>
        </row>
        <row r="7362">
          <cell r="C7362">
            <v>595481441</v>
          </cell>
          <cell r="D7362" t="str">
            <v>L</v>
          </cell>
          <cell r="E7362">
            <v>245172427</v>
          </cell>
          <cell r="F7362" t="str">
            <v>0008656955939</v>
          </cell>
          <cell r="G7362" t="str">
            <v>CW121239 BI COL</v>
          </cell>
          <cell r="H7362" t="str">
            <v>C. Wonder Women\'s and Women\'s Plus Cap Sleeve T-Shirt and Sleep Shorts Set, 2-Piece</v>
          </cell>
          <cell r="I7362" t="str">
            <v>WOMEN'S AND WOMEN'S</v>
          </cell>
          <cell r="J7362" t="str">
            <v>ONLINE ONLY</v>
          </cell>
          <cell r="K7362">
            <v>205629122</v>
          </cell>
          <cell r="L7362" t="str">
            <v>NA</v>
          </cell>
          <cell r="M7362" t="str">
            <v>S</v>
          </cell>
          <cell r="N7362">
            <v>7.5</v>
          </cell>
          <cell r="O7362">
            <v>15.99</v>
          </cell>
          <cell r="P7362">
            <v>0.53095700000000001</v>
          </cell>
          <cell r="Q7362" t="str">
            <v>WOMENS AND</v>
          </cell>
          <cell r="R7362" t="str">
            <v>03</v>
          </cell>
          <cell r="S7362" t="str">
            <v>E &amp; E CO LTD</v>
          </cell>
          <cell r="T7362" t="str">
            <v>444096</v>
          </cell>
          <cell r="U7362" t="str">
            <v>0</v>
          </cell>
          <cell r="V7362">
            <v>1</v>
          </cell>
        </row>
        <row r="7363">
          <cell r="C7363">
            <v>596512430</v>
          </cell>
          <cell r="D7363" t="str">
            <v>L</v>
          </cell>
          <cell r="E7363">
            <v>245172427</v>
          </cell>
          <cell r="F7363" t="str">
            <v>0008656955939</v>
          </cell>
          <cell r="G7363" t="str">
            <v>CW121239 BI COL</v>
          </cell>
          <cell r="H7363" t="str">
            <v>C. Wonder Women\'s and Women\'s Plus Cap Sleeve T-Shirt and Sleep Shorts Set, 2-Piece</v>
          </cell>
          <cell r="I7363" t="str">
            <v>WOMEN'S AND WOMEN'S</v>
          </cell>
          <cell r="J7363" t="str">
            <v>ONLINE ONLY</v>
          </cell>
          <cell r="K7363">
            <v>205629122</v>
          </cell>
          <cell r="L7363" t="str">
            <v>NA</v>
          </cell>
          <cell r="M7363" t="str">
            <v>S</v>
          </cell>
          <cell r="N7363">
            <v>7.5</v>
          </cell>
          <cell r="O7363">
            <v>15.99</v>
          </cell>
          <cell r="P7363">
            <v>0.53095700000000001</v>
          </cell>
          <cell r="Q7363" t="str">
            <v>WOMENS AND</v>
          </cell>
          <cell r="R7363" t="str">
            <v>03</v>
          </cell>
          <cell r="S7363" t="str">
            <v>E &amp; E CO LTD</v>
          </cell>
          <cell r="T7363" t="str">
            <v>444096</v>
          </cell>
          <cell r="U7363" t="str">
            <v>0</v>
          </cell>
          <cell r="V7363">
            <v>12</v>
          </cell>
        </row>
        <row r="7364">
          <cell r="C7364">
            <v>595481517</v>
          </cell>
          <cell r="D7364" t="str">
            <v>L</v>
          </cell>
          <cell r="E7364">
            <v>804403211</v>
          </cell>
          <cell r="F7364" t="str">
            <v>0008656955865</v>
          </cell>
          <cell r="G7364" t="str">
            <v>CW221200 MINI P</v>
          </cell>
          <cell r="H7364" t="str">
            <v>C. Wonder Women\'s and Women\'s Plus Printed Short Sleeve Notch Collar Shorts Set, 2-Piece</v>
          </cell>
          <cell r="I7364" t="str">
            <v>WOMEN'S AND WOMEN'S</v>
          </cell>
          <cell r="J7364" t="str">
            <v>ONLINE ONLY</v>
          </cell>
          <cell r="K7364">
            <v>205629209</v>
          </cell>
          <cell r="L7364" t="str">
            <v>NA</v>
          </cell>
          <cell r="M7364" t="str">
            <v>S</v>
          </cell>
          <cell r="N7364">
            <v>8.5</v>
          </cell>
          <cell r="O7364">
            <v>19.489999999999998</v>
          </cell>
          <cell r="P7364">
            <v>0.56387900000000002</v>
          </cell>
          <cell r="Q7364" t="str">
            <v>WOMENS AND</v>
          </cell>
          <cell r="R7364" t="str">
            <v>03</v>
          </cell>
          <cell r="S7364" t="str">
            <v>E &amp; E CO LTD</v>
          </cell>
          <cell r="T7364" t="str">
            <v>444096</v>
          </cell>
          <cell r="U7364" t="str">
            <v>0</v>
          </cell>
          <cell r="V7364">
            <v>1</v>
          </cell>
        </row>
        <row r="7365">
          <cell r="C7365">
            <v>596512431</v>
          </cell>
          <cell r="D7365" t="str">
            <v>L</v>
          </cell>
          <cell r="E7365">
            <v>804403211</v>
          </cell>
          <cell r="F7365" t="str">
            <v>0008656955865</v>
          </cell>
          <cell r="G7365" t="str">
            <v>CW221200 MINI P</v>
          </cell>
          <cell r="H7365" t="str">
            <v>C. Wonder Women\'s and Women\'s Plus Printed Short Sleeve Notch Collar Shorts Set, 2-Piece</v>
          </cell>
          <cell r="I7365" t="str">
            <v>WOMEN'S AND WOMEN'S</v>
          </cell>
          <cell r="J7365" t="str">
            <v>ONLINE ONLY</v>
          </cell>
          <cell r="K7365">
            <v>205629209</v>
          </cell>
          <cell r="L7365" t="str">
            <v>NA</v>
          </cell>
          <cell r="M7365" t="str">
            <v>S</v>
          </cell>
          <cell r="N7365">
            <v>8.5</v>
          </cell>
          <cell r="O7365">
            <v>19.489999999999998</v>
          </cell>
          <cell r="P7365">
            <v>0.56387900000000002</v>
          </cell>
          <cell r="Q7365" t="str">
            <v>WOMENS AND</v>
          </cell>
          <cell r="R7365" t="str">
            <v>03</v>
          </cell>
          <cell r="S7365" t="str">
            <v>E &amp; E CO LTD</v>
          </cell>
          <cell r="T7365" t="str">
            <v>444096</v>
          </cell>
          <cell r="U7365" t="str">
            <v>0</v>
          </cell>
          <cell r="V7365">
            <v>12</v>
          </cell>
        </row>
        <row r="7366">
          <cell r="C7366">
            <v>595481484</v>
          </cell>
          <cell r="D7366" t="str">
            <v>L</v>
          </cell>
          <cell r="E7366">
            <v>415052315</v>
          </cell>
          <cell r="F7366" t="str">
            <v>0008656955900</v>
          </cell>
          <cell r="G7366" t="str">
            <v>CW121735 TYE DY</v>
          </cell>
          <cell r="H7366" t="str">
            <v>C. Wonder Women\'s and Women\'s Plus Tank Maxi Sleep Dress</v>
          </cell>
          <cell r="I7366" t="str">
            <v>WOMEN'S AND WOMEN'S</v>
          </cell>
          <cell r="J7366" t="str">
            <v>ONLINE ONLY</v>
          </cell>
          <cell r="K7366">
            <v>205629176</v>
          </cell>
          <cell r="L7366" t="str">
            <v>BLUE</v>
          </cell>
          <cell r="M7366" t="str">
            <v>2X</v>
          </cell>
          <cell r="N7366">
            <v>10</v>
          </cell>
          <cell r="O7366">
            <v>17.899999999999999</v>
          </cell>
          <cell r="P7366">
            <v>0.44134099999999998</v>
          </cell>
          <cell r="Q7366" t="str">
            <v>WOMENS AND</v>
          </cell>
          <cell r="R7366" t="str">
            <v>03</v>
          </cell>
          <cell r="S7366" t="str">
            <v>E &amp; E CO LTD</v>
          </cell>
          <cell r="T7366" t="str">
            <v>444096</v>
          </cell>
          <cell r="U7366" t="str">
            <v>0</v>
          </cell>
          <cell r="V7366">
            <v>1</v>
          </cell>
        </row>
        <row r="7367">
          <cell r="C7367">
            <v>596512432</v>
          </cell>
          <cell r="D7367" t="str">
            <v>L</v>
          </cell>
          <cell r="E7367">
            <v>415052315</v>
          </cell>
          <cell r="F7367" t="str">
            <v>0008656955900</v>
          </cell>
          <cell r="G7367" t="str">
            <v>CW121735 TYE DY</v>
          </cell>
          <cell r="H7367" t="str">
            <v>C. Wonder Women\'s and Women\'s Plus Tank Maxi Sleep Dress</v>
          </cell>
          <cell r="I7367" t="str">
            <v>WOMEN'S AND WOMEN'S</v>
          </cell>
          <cell r="J7367" t="str">
            <v>ONLINE ONLY</v>
          </cell>
          <cell r="K7367">
            <v>205629176</v>
          </cell>
          <cell r="L7367" t="str">
            <v>NA</v>
          </cell>
          <cell r="M7367" t="str">
            <v>2X</v>
          </cell>
          <cell r="N7367">
            <v>10</v>
          </cell>
          <cell r="O7367">
            <v>17.899999999999999</v>
          </cell>
          <cell r="P7367">
            <v>0.44134099999999998</v>
          </cell>
          <cell r="Q7367" t="str">
            <v>WOMENS AND</v>
          </cell>
          <cell r="R7367" t="str">
            <v>03</v>
          </cell>
          <cell r="S7367" t="str">
            <v>E &amp; E CO LTD</v>
          </cell>
          <cell r="T7367" t="str">
            <v>444096</v>
          </cell>
          <cell r="U7367" t="str">
            <v>0</v>
          </cell>
          <cell r="V7367">
            <v>12</v>
          </cell>
        </row>
        <row r="7368">
          <cell r="C7368">
            <v>595481458</v>
          </cell>
          <cell r="D7368" t="str">
            <v>L</v>
          </cell>
          <cell r="E7368">
            <v>260481903</v>
          </cell>
          <cell r="F7368" t="str">
            <v>0008656955899</v>
          </cell>
          <cell r="G7368" t="str">
            <v>CW121735 TYE DY</v>
          </cell>
          <cell r="H7368" t="str">
            <v>C. Wonder Women\'s and Women\'s Plus Tank Maxi Sleep Dress</v>
          </cell>
          <cell r="I7368" t="str">
            <v>WOMEN'S AND WOMEN'S</v>
          </cell>
          <cell r="J7368" t="str">
            <v>ONLINE ONLY</v>
          </cell>
          <cell r="K7368">
            <v>205629138</v>
          </cell>
          <cell r="L7368" t="str">
            <v>BLUE</v>
          </cell>
          <cell r="M7368" t="str">
            <v>XL</v>
          </cell>
          <cell r="N7368">
            <v>10</v>
          </cell>
          <cell r="O7368">
            <v>17.899999999999999</v>
          </cell>
          <cell r="P7368">
            <v>0.44134099999999998</v>
          </cell>
          <cell r="Q7368" t="str">
            <v>WOMENS AND</v>
          </cell>
          <cell r="R7368" t="str">
            <v>03</v>
          </cell>
          <cell r="S7368" t="str">
            <v>E &amp; E CO LTD</v>
          </cell>
          <cell r="T7368" t="str">
            <v>444096</v>
          </cell>
          <cell r="U7368" t="str">
            <v>0</v>
          </cell>
          <cell r="V7368">
            <v>1</v>
          </cell>
        </row>
        <row r="7369">
          <cell r="C7369">
            <v>596512433</v>
          </cell>
          <cell r="D7369" t="str">
            <v>L</v>
          </cell>
          <cell r="E7369">
            <v>260481903</v>
          </cell>
          <cell r="F7369" t="str">
            <v>0008656955899</v>
          </cell>
          <cell r="G7369" t="str">
            <v>CW121735 TYE DY</v>
          </cell>
          <cell r="H7369" t="str">
            <v>C. Wonder Women\'s and Women\'s Plus Tank Maxi Sleep Dress</v>
          </cell>
          <cell r="I7369" t="str">
            <v>WOMEN'S AND WOMEN'S</v>
          </cell>
          <cell r="J7369" t="str">
            <v>ONLINE ONLY</v>
          </cell>
          <cell r="K7369">
            <v>205629138</v>
          </cell>
          <cell r="L7369" t="str">
            <v>NA</v>
          </cell>
          <cell r="M7369" t="str">
            <v>XL</v>
          </cell>
          <cell r="N7369">
            <v>10</v>
          </cell>
          <cell r="O7369">
            <v>17.899999999999999</v>
          </cell>
          <cell r="P7369">
            <v>0.44134099999999998</v>
          </cell>
          <cell r="Q7369" t="str">
            <v>WOMENS AND</v>
          </cell>
          <cell r="R7369" t="str">
            <v>03</v>
          </cell>
          <cell r="S7369" t="str">
            <v>E &amp; E CO LTD</v>
          </cell>
          <cell r="T7369" t="str">
            <v>444096</v>
          </cell>
          <cell r="U7369" t="str">
            <v>0</v>
          </cell>
          <cell r="V7369">
            <v>12</v>
          </cell>
        </row>
        <row r="7370">
          <cell r="C7370">
            <v>595481459</v>
          </cell>
          <cell r="D7370" t="str">
            <v>L</v>
          </cell>
          <cell r="E7370">
            <v>686464246</v>
          </cell>
          <cell r="F7370" t="str">
            <v>0008656955905</v>
          </cell>
          <cell r="G7370" t="str">
            <v>CW121735 SPRING</v>
          </cell>
          <cell r="H7370" t="str">
            <v>C. Wonder Women\'s and Women\'s Plus Tank Maxi Sleep Dress</v>
          </cell>
          <cell r="I7370" t="str">
            <v>WOMEN'S AND WOMEN'S</v>
          </cell>
          <cell r="J7370" t="str">
            <v>ONLINE ONLY</v>
          </cell>
          <cell r="K7370">
            <v>205629139</v>
          </cell>
          <cell r="L7370" t="str">
            <v>NA</v>
          </cell>
          <cell r="M7370" t="str">
            <v>XL</v>
          </cell>
          <cell r="N7370">
            <v>10</v>
          </cell>
          <cell r="O7370">
            <v>17.899999999999999</v>
          </cell>
          <cell r="P7370">
            <v>0.44134099999999998</v>
          </cell>
          <cell r="Q7370" t="str">
            <v>WOMENS AND</v>
          </cell>
          <cell r="R7370" t="str">
            <v>03</v>
          </cell>
          <cell r="S7370" t="str">
            <v>E &amp; E CO LTD</v>
          </cell>
          <cell r="T7370" t="str">
            <v>444096</v>
          </cell>
          <cell r="U7370" t="str">
            <v>0</v>
          </cell>
          <cell r="V7370">
            <v>1</v>
          </cell>
        </row>
        <row r="7371">
          <cell r="C7371">
            <v>596512434</v>
          </cell>
          <cell r="D7371" t="str">
            <v>L</v>
          </cell>
          <cell r="E7371">
            <v>686464246</v>
          </cell>
          <cell r="F7371" t="str">
            <v>0008656955905</v>
          </cell>
          <cell r="G7371" t="str">
            <v>CW121735 SPRING</v>
          </cell>
          <cell r="H7371" t="str">
            <v>C. Wonder Women\'s and Women\'s Plus Tank Maxi Sleep Dress</v>
          </cell>
          <cell r="I7371" t="str">
            <v>WOMEN'S AND WOMEN'S</v>
          </cell>
          <cell r="J7371" t="str">
            <v>ONLINE ONLY</v>
          </cell>
          <cell r="K7371">
            <v>205629139</v>
          </cell>
          <cell r="L7371" t="str">
            <v>NA</v>
          </cell>
          <cell r="M7371" t="str">
            <v>XL</v>
          </cell>
          <cell r="N7371">
            <v>10</v>
          </cell>
          <cell r="O7371">
            <v>17.899999999999999</v>
          </cell>
          <cell r="P7371">
            <v>0.44134099999999998</v>
          </cell>
          <cell r="Q7371" t="str">
            <v>WOMENS AND</v>
          </cell>
          <cell r="R7371" t="str">
            <v>03</v>
          </cell>
          <cell r="S7371" t="str">
            <v>E &amp; E CO LTD</v>
          </cell>
          <cell r="T7371" t="str">
            <v>444096</v>
          </cell>
          <cell r="U7371" t="str">
            <v>0</v>
          </cell>
          <cell r="V7371">
            <v>12</v>
          </cell>
        </row>
        <row r="7372">
          <cell r="C7372">
            <v>595481439</v>
          </cell>
          <cell r="D7372" t="str">
            <v>L</v>
          </cell>
          <cell r="E7372">
            <v>889601116</v>
          </cell>
          <cell r="F7372" t="str">
            <v>0008656955931</v>
          </cell>
          <cell r="G7372" t="str">
            <v>CW121239 TYE DY</v>
          </cell>
          <cell r="H7372" t="str">
            <v>C. Wonder Women\'s and Women\'s Plus Cap Sleeve T-Shirt and Sleep Shorts Set, 2-Piece</v>
          </cell>
          <cell r="I7372" t="str">
            <v>WOMEN'S AND WOMEN'S</v>
          </cell>
          <cell r="J7372" t="str">
            <v>ONLINE ONLY</v>
          </cell>
          <cell r="K7372">
            <v>205629120</v>
          </cell>
          <cell r="L7372" t="str">
            <v>BLUE</v>
          </cell>
          <cell r="M7372" t="str">
            <v>3X</v>
          </cell>
          <cell r="N7372">
            <v>8.5</v>
          </cell>
          <cell r="O7372">
            <v>15.99</v>
          </cell>
          <cell r="P7372">
            <v>0.468418</v>
          </cell>
          <cell r="Q7372" t="str">
            <v>WOMENS AND</v>
          </cell>
          <cell r="R7372" t="str">
            <v>03</v>
          </cell>
          <cell r="S7372" t="str">
            <v>E &amp; E CO LTD</v>
          </cell>
          <cell r="T7372" t="str">
            <v>444096</v>
          </cell>
          <cell r="U7372" t="str">
            <v>0</v>
          </cell>
          <cell r="V7372">
            <v>1</v>
          </cell>
        </row>
        <row r="7373">
          <cell r="C7373">
            <v>596512435</v>
          </cell>
          <cell r="D7373" t="str">
            <v>L</v>
          </cell>
          <cell r="E7373">
            <v>889601116</v>
          </cell>
          <cell r="F7373" t="str">
            <v>0008656955931</v>
          </cell>
          <cell r="G7373" t="str">
            <v>CW121239 TYE DY</v>
          </cell>
          <cell r="H7373" t="str">
            <v>C. Wonder Women\'s and Women\'s Plus Cap Sleeve T-Shirt and Sleep Shorts Set, 2-Piece</v>
          </cell>
          <cell r="I7373" t="str">
            <v>WOMEN'S AND WOMEN'S</v>
          </cell>
          <cell r="J7373" t="str">
            <v>ONLINE ONLY</v>
          </cell>
          <cell r="K7373">
            <v>205629120</v>
          </cell>
          <cell r="L7373" t="str">
            <v>NA</v>
          </cell>
          <cell r="M7373" t="str">
            <v>3X</v>
          </cell>
          <cell r="N7373">
            <v>8.5</v>
          </cell>
          <cell r="O7373">
            <v>15.99</v>
          </cell>
          <cell r="P7373">
            <v>0.468418</v>
          </cell>
          <cell r="Q7373" t="str">
            <v>WOMENS AND</v>
          </cell>
          <cell r="R7373" t="str">
            <v>03</v>
          </cell>
          <cell r="S7373" t="str">
            <v>E &amp; E CO LTD</v>
          </cell>
          <cell r="T7373" t="str">
            <v>444096</v>
          </cell>
          <cell r="U7373" t="str">
            <v>0</v>
          </cell>
          <cell r="V7373">
            <v>12</v>
          </cell>
        </row>
        <row r="7374">
          <cell r="C7374">
            <v>595481499</v>
          </cell>
          <cell r="D7374" t="str">
            <v>L</v>
          </cell>
          <cell r="E7374">
            <v>641320643</v>
          </cell>
          <cell r="F7374" t="str">
            <v>0008656955904</v>
          </cell>
          <cell r="G7374" t="str">
            <v>CW121735 SPRING</v>
          </cell>
          <cell r="H7374" t="str">
            <v>C. Wonder Women\'s and Women\'s Plus Tank Maxi Sleep Dress</v>
          </cell>
          <cell r="I7374" t="str">
            <v>WOMEN'S AND WOMEN'S</v>
          </cell>
          <cell r="J7374" t="str">
            <v>ONLINE ONLY</v>
          </cell>
          <cell r="K7374">
            <v>205629191</v>
          </cell>
          <cell r="L7374" t="str">
            <v>NA</v>
          </cell>
          <cell r="M7374" t="str">
            <v>L</v>
          </cell>
          <cell r="N7374">
            <v>9</v>
          </cell>
          <cell r="O7374">
            <v>17.899999999999999</v>
          </cell>
          <cell r="P7374">
            <v>0.49720700000000001</v>
          </cell>
          <cell r="Q7374" t="str">
            <v>WOMENS AND</v>
          </cell>
          <cell r="R7374" t="str">
            <v>03</v>
          </cell>
          <cell r="S7374" t="str">
            <v>E &amp; E CO LTD</v>
          </cell>
          <cell r="T7374" t="str">
            <v>444096</v>
          </cell>
          <cell r="U7374" t="str">
            <v>0</v>
          </cell>
          <cell r="V7374">
            <v>1</v>
          </cell>
        </row>
        <row r="7375">
          <cell r="C7375">
            <v>596512436</v>
          </cell>
          <cell r="D7375" t="str">
            <v>L</v>
          </cell>
          <cell r="E7375">
            <v>641320643</v>
          </cell>
          <cell r="F7375" t="str">
            <v>0008656955904</v>
          </cell>
          <cell r="G7375" t="str">
            <v>CW121735 SPRING</v>
          </cell>
          <cell r="H7375" t="str">
            <v>C. Wonder Women\'s and Women\'s Plus Tank Maxi Sleep Dress</v>
          </cell>
          <cell r="I7375" t="str">
            <v>WOMEN'S AND WOMEN'S</v>
          </cell>
          <cell r="J7375" t="str">
            <v>ONLINE ONLY</v>
          </cell>
          <cell r="K7375">
            <v>205629191</v>
          </cell>
          <cell r="L7375" t="str">
            <v>NA</v>
          </cell>
          <cell r="M7375" t="str">
            <v>L</v>
          </cell>
          <cell r="N7375">
            <v>9</v>
          </cell>
          <cell r="O7375">
            <v>17.899999999999999</v>
          </cell>
          <cell r="P7375">
            <v>0.49720700000000001</v>
          </cell>
          <cell r="Q7375" t="str">
            <v>WOMENS AND</v>
          </cell>
          <cell r="R7375" t="str">
            <v>03</v>
          </cell>
          <cell r="S7375" t="str">
            <v>E &amp; E CO LTD</v>
          </cell>
          <cell r="T7375" t="str">
            <v>444096</v>
          </cell>
          <cell r="U7375" t="str">
            <v>0</v>
          </cell>
          <cell r="V7375">
            <v>12</v>
          </cell>
        </row>
        <row r="7376">
          <cell r="C7376">
            <v>595481465</v>
          </cell>
          <cell r="D7376" t="str">
            <v>L</v>
          </cell>
          <cell r="E7376">
            <v>261367739</v>
          </cell>
          <cell r="F7376" t="str">
            <v>0008656955845</v>
          </cell>
          <cell r="G7376" t="str">
            <v>CW221700 CANDY</v>
          </cell>
          <cell r="H7376" t="str">
            <v>C. Wonder Women\'s and Women\'s Plus Short sleeve Notch Collar Sleep Shirt</v>
          </cell>
          <cell r="I7376" t="str">
            <v>WOMEN'S AND WOMEN'S</v>
          </cell>
          <cell r="J7376" t="str">
            <v>ONLINE ONLY</v>
          </cell>
          <cell r="K7376">
            <v>205629142</v>
          </cell>
          <cell r="L7376" t="str">
            <v>NA</v>
          </cell>
          <cell r="M7376" t="str">
            <v>L</v>
          </cell>
          <cell r="N7376">
            <v>9</v>
          </cell>
          <cell r="O7376">
            <v>19.489999999999998</v>
          </cell>
          <cell r="P7376">
            <v>0.53822499999999995</v>
          </cell>
          <cell r="Q7376" t="str">
            <v>WOMENS AND</v>
          </cell>
          <cell r="R7376" t="str">
            <v>03</v>
          </cell>
          <cell r="S7376" t="str">
            <v>E &amp; E CO LTD</v>
          </cell>
          <cell r="T7376" t="str">
            <v>444096</v>
          </cell>
          <cell r="U7376" t="str">
            <v>0</v>
          </cell>
          <cell r="V7376">
            <v>1</v>
          </cell>
        </row>
        <row r="7377">
          <cell r="C7377">
            <v>596512437</v>
          </cell>
          <cell r="D7377" t="str">
            <v>L</v>
          </cell>
          <cell r="E7377">
            <v>261367739</v>
          </cell>
          <cell r="F7377" t="str">
            <v>0008656955845</v>
          </cell>
          <cell r="G7377" t="str">
            <v>CW221700 CANDY</v>
          </cell>
          <cell r="H7377" t="str">
            <v>C. Wonder Women\'s and Women\'s Plus Short sleeve Notch Collar Sleep Shirt</v>
          </cell>
          <cell r="I7377" t="str">
            <v>WOMEN'S AND WOMEN'S</v>
          </cell>
          <cell r="J7377" t="str">
            <v>ONLINE ONLY</v>
          </cell>
          <cell r="K7377">
            <v>205629142</v>
          </cell>
          <cell r="L7377" t="str">
            <v>NA</v>
          </cell>
          <cell r="M7377" t="str">
            <v>L</v>
          </cell>
          <cell r="N7377">
            <v>9</v>
          </cell>
          <cell r="O7377">
            <v>19.489999999999998</v>
          </cell>
          <cell r="P7377">
            <v>0.53822499999999995</v>
          </cell>
          <cell r="Q7377" t="str">
            <v>WOMENS AND</v>
          </cell>
          <cell r="R7377" t="str">
            <v>03</v>
          </cell>
          <cell r="S7377" t="str">
            <v>E &amp; E CO LTD</v>
          </cell>
          <cell r="T7377" t="str">
            <v>444096</v>
          </cell>
          <cell r="U7377" t="str">
            <v>0</v>
          </cell>
          <cell r="V7377">
            <v>12</v>
          </cell>
        </row>
        <row r="7378">
          <cell r="C7378">
            <v>595481502</v>
          </cell>
          <cell r="D7378" t="str">
            <v>L</v>
          </cell>
          <cell r="E7378">
            <v>597055554</v>
          </cell>
          <cell r="F7378" t="str">
            <v>0008656955867</v>
          </cell>
          <cell r="G7378" t="str">
            <v>CW221200 MINI P</v>
          </cell>
          <cell r="H7378" t="str">
            <v>C. Wonder Women\'s and Women\'s Plus Printed Short Sleeve Notch Collar Shorts Set, 2-Piece</v>
          </cell>
          <cell r="I7378" t="str">
            <v>WOMEN'S AND WOMEN'S</v>
          </cell>
          <cell r="J7378" t="str">
            <v>ONLINE ONLY</v>
          </cell>
          <cell r="K7378">
            <v>205629194</v>
          </cell>
          <cell r="L7378" t="str">
            <v>NA</v>
          </cell>
          <cell r="M7378" t="str">
            <v>L</v>
          </cell>
          <cell r="N7378">
            <v>8.5</v>
          </cell>
          <cell r="O7378">
            <v>19.489999999999998</v>
          </cell>
          <cell r="P7378">
            <v>0.56387900000000002</v>
          </cell>
          <cell r="Q7378" t="str">
            <v>WOMENS AND</v>
          </cell>
          <cell r="R7378" t="str">
            <v>03</v>
          </cell>
          <cell r="S7378" t="str">
            <v>E &amp; E CO LTD</v>
          </cell>
          <cell r="T7378" t="str">
            <v>444096</v>
          </cell>
          <cell r="U7378" t="str">
            <v>0</v>
          </cell>
          <cell r="V7378">
            <v>1</v>
          </cell>
        </row>
        <row r="7379">
          <cell r="C7379">
            <v>596512438</v>
          </cell>
          <cell r="D7379" t="str">
            <v>L</v>
          </cell>
          <cell r="E7379">
            <v>597055554</v>
          </cell>
          <cell r="F7379" t="str">
            <v>0008656955867</v>
          </cell>
          <cell r="G7379" t="str">
            <v>CW221200 MINI P</v>
          </cell>
          <cell r="H7379" t="str">
            <v>C. Wonder Women\'s and Women\'s Plus Printed Short Sleeve Notch Collar Shorts Set, 2-Piece</v>
          </cell>
          <cell r="I7379" t="str">
            <v>WOMEN'S AND WOMEN'S</v>
          </cell>
          <cell r="J7379" t="str">
            <v>ONLINE ONLY</v>
          </cell>
          <cell r="K7379">
            <v>205629194</v>
          </cell>
          <cell r="L7379" t="str">
            <v>NA</v>
          </cell>
          <cell r="M7379" t="str">
            <v>L</v>
          </cell>
          <cell r="N7379">
            <v>8.5</v>
          </cell>
          <cell r="O7379">
            <v>19.489999999999998</v>
          </cell>
          <cell r="P7379">
            <v>0.56387900000000002</v>
          </cell>
          <cell r="Q7379" t="str">
            <v>WOMENS AND</v>
          </cell>
          <cell r="R7379" t="str">
            <v>03</v>
          </cell>
          <cell r="S7379" t="str">
            <v>E &amp; E CO LTD</v>
          </cell>
          <cell r="T7379" t="str">
            <v>444096</v>
          </cell>
          <cell r="U7379" t="str">
            <v>0</v>
          </cell>
          <cell r="V7379">
            <v>12</v>
          </cell>
        </row>
        <row r="7380">
          <cell r="C7380">
            <v>595481506</v>
          </cell>
          <cell r="D7380" t="str">
            <v>L</v>
          </cell>
          <cell r="E7380">
            <v>351627722</v>
          </cell>
          <cell r="F7380" t="str">
            <v>0008656955872</v>
          </cell>
          <cell r="G7380" t="str">
            <v>CW221200 CANDY</v>
          </cell>
          <cell r="H7380" t="str">
            <v>C. Wonder Women\'s and Women\'s Plus Printed Short Sleeve Notch Collar Shorts Set, 2-Piece</v>
          </cell>
          <cell r="I7380" t="str">
            <v>WOMEN'S AND WOMEN'S</v>
          </cell>
          <cell r="J7380" t="str">
            <v>ONLINE ONLY</v>
          </cell>
          <cell r="K7380">
            <v>205629195</v>
          </cell>
          <cell r="L7380" t="str">
            <v>NA</v>
          </cell>
          <cell r="M7380" t="str">
            <v>M</v>
          </cell>
          <cell r="N7380">
            <v>8.5</v>
          </cell>
          <cell r="O7380">
            <v>19.489999999999998</v>
          </cell>
          <cell r="P7380">
            <v>0.56387900000000002</v>
          </cell>
          <cell r="Q7380" t="str">
            <v>WOMENS AND</v>
          </cell>
          <cell r="R7380" t="str">
            <v>03</v>
          </cell>
          <cell r="S7380" t="str">
            <v>E &amp; E CO LTD</v>
          </cell>
          <cell r="T7380" t="str">
            <v>444096</v>
          </cell>
          <cell r="U7380" t="str">
            <v>0</v>
          </cell>
          <cell r="V7380">
            <v>1</v>
          </cell>
        </row>
        <row r="7381">
          <cell r="C7381">
            <v>596512439</v>
          </cell>
          <cell r="D7381" t="str">
            <v>L</v>
          </cell>
          <cell r="E7381">
            <v>351627722</v>
          </cell>
          <cell r="F7381" t="str">
            <v>0008656955872</v>
          </cell>
          <cell r="G7381" t="str">
            <v>CW221200 CANDY</v>
          </cell>
          <cell r="H7381" t="str">
            <v>C. Wonder Women\'s and Women\'s Plus Printed Short Sleeve Notch Collar Shorts Set, 2-Piece</v>
          </cell>
          <cell r="I7381" t="str">
            <v>WOMEN'S AND WOMEN'S</v>
          </cell>
          <cell r="J7381" t="str">
            <v>ONLINE ONLY</v>
          </cell>
          <cell r="K7381">
            <v>205629195</v>
          </cell>
          <cell r="L7381" t="str">
            <v>NA</v>
          </cell>
          <cell r="M7381" t="str">
            <v>M</v>
          </cell>
          <cell r="N7381">
            <v>8.5</v>
          </cell>
          <cell r="O7381">
            <v>19.489999999999998</v>
          </cell>
          <cell r="P7381">
            <v>0.56387900000000002</v>
          </cell>
          <cell r="Q7381" t="str">
            <v>WOMENS AND</v>
          </cell>
          <cell r="R7381" t="str">
            <v>03</v>
          </cell>
          <cell r="S7381" t="str">
            <v>E &amp; E CO LTD</v>
          </cell>
          <cell r="T7381" t="str">
            <v>444096</v>
          </cell>
          <cell r="U7381" t="str">
            <v>0</v>
          </cell>
          <cell r="V7381">
            <v>12</v>
          </cell>
        </row>
        <row r="7382">
          <cell r="C7382">
            <v>595481463</v>
          </cell>
          <cell r="D7382" t="str">
            <v>L</v>
          </cell>
          <cell r="E7382">
            <v>304073340</v>
          </cell>
          <cell r="F7382" t="str">
            <v>0008656955835</v>
          </cell>
          <cell r="G7382" t="str">
            <v>CW221700 MINI P</v>
          </cell>
          <cell r="H7382" t="str">
            <v>C. Wonder Women\'s and Women\'s Plus Short sleeve Notch Collar Sleep Shirt</v>
          </cell>
          <cell r="I7382" t="str">
            <v>WOMEN'S AND WOMEN'S</v>
          </cell>
          <cell r="J7382" t="str">
            <v>ONLINE ONLY</v>
          </cell>
          <cell r="K7382">
            <v>205629143</v>
          </cell>
          <cell r="L7382" t="str">
            <v>NA</v>
          </cell>
          <cell r="M7382" t="str">
            <v>3X</v>
          </cell>
          <cell r="N7382">
            <v>10</v>
          </cell>
          <cell r="O7382">
            <v>19.489999999999998</v>
          </cell>
          <cell r="P7382">
            <v>0.48691600000000002</v>
          </cell>
          <cell r="Q7382" t="str">
            <v>WOMENS AND</v>
          </cell>
          <cell r="R7382" t="str">
            <v>03</v>
          </cell>
          <cell r="S7382" t="str">
            <v>E &amp; E CO LTD</v>
          </cell>
          <cell r="T7382" t="str">
            <v>444096</v>
          </cell>
          <cell r="U7382" t="str">
            <v>0</v>
          </cell>
          <cell r="V7382">
            <v>1</v>
          </cell>
        </row>
        <row r="7383">
          <cell r="C7383">
            <v>596512440</v>
          </cell>
          <cell r="D7383" t="str">
            <v>L</v>
          </cell>
          <cell r="E7383">
            <v>304073340</v>
          </cell>
          <cell r="F7383" t="str">
            <v>0008656955835</v>
          </cell>
          <cell r="G7383" t="str">
            <v>CW221700 MINI P</v>
          </cell>
          <cell r="H7383" t="str">
            <v>C. Wonder Women\'s and Women\'s Plus Short sleeve Notch Collar Sleep Shirt</v>
          </cell>
          <cell r="I7383" t="str">
            <v>WOMEN'S AND WOMEN'S</v>
          </cell>
          <cell r="J7383" t="str">
            <v>ONLINE ONLY</v>
          </cell>
          <cell r="K7383">
            <v>205629143</v>
          </cell>
          <cell r="L7383" t="str">
            <v>NA</v>
          </cell>
          <cell r="M7383" t="str">
            <v>3X</v>
          </cell>
          <cell r="N7383">
            <v>10</v>
          </cell>
          <cell r="O7383">
            <v>19.489999999999998</v>
          </cell>
          <cell r="P7383">
            <v>0.48691600000000002</v>
          </cell>
          <cell r="Q7383" t="str">
            <v>WOMENS AND</v>
          </cell>
          <cell r="R7383" t="str">
            <v>03</v>
          </cell>
          <cell r="S7383" t="str">
            <v>E &amp; E CO LTD</v>
          </cell>
          <cell r="T7383" t="str">
            <v>444096</v>
          </cell>
          <cell r="U7383" t="str">
            <v>0</v>
          </cell>
          <cell r="V7383">
            <v>12</v>
          </cell>
        </row>
        <row r="7384">
          <cell r="C7384">
            <v>595481524</v>
          </cell>
          <cell r="D7384" t="str">
            <v>L</v>
          </cell>
          <cell r="E7384">
            <v>675968697</v>
          </cell>
          <cell r="F7384" t="str">
            <v>0008656955882</v>
          </cell>
          <cell r="G7384" t="str">
            <v>CW121243 TYE DY</v>
          </cell>
          <cell r="H7384" t="str">
            <v>C. Wonder Women\'s and Women\'s Plus Short Sleeve Scoop Neck T-Shirt and Joggers Sleep Pants Set, 2-Piece</v>
          </cell>
          <cell r="I7384" t="str">
            <v>WOMEN'S AND WOMEN'S</v>
          </cell>
          <cell r="J7384" t="str">
            <v>ONLINE ONLY</v>
          </cell>
          <cell r="K7384">
            <v>205629215</v>
          </cell>
          <cell r="L7384" t="str">
            <v>BLUE</v>
          </cell>
          <cell r="M7384" t="str">
            <v>3X</v>
          </cell>
          <cell r="N7384">
            <v>10.5</v>
          </cell>
          <cell r="O7384">
            <v>19.489999999999998</v>
          </cell>
          <cell r="P7384">
            <v>0.46126200000000001</v>
          </cell>
          <cell r="Q7384" t="str">
            <v>WOMENS AND</v>
          </cell>
          <cell r="R7384" t="str">
            <v>03</v>
          </cell>
          <cell r="S7384" t="str">
            <v>E &amp; E CO LTD</v>
          </cell>
          <cell r="T7384" t="str">
            <v>444096</v>
          </cell>
          <cell r="U7384" t="str">
            <v>0</v>
          </cell>
          <cell r="V7384">
            <v>1</v>
          </cell>
        </row>
        <row r="7385">
          <cell r="C7385">
            <v>596512441</v>
          </cell>
          <cell r="D7385" t="str">
            <v>L</v>
          </cell>
          <cell r="E7385">
            <v>675968697</v>
          </cell>
          <cell r="F7385" t="str">
            <v>0008656955882</v>
          </cell>
          <cell r="G7385" t="str">
            <v>CW121243 TYE DY</v>
          </cell>
          <cell r="H7385" t="str">
            <v>C. Wonder Women\'s and Women\'s Plus Short Sleeve Scoop Neck T-Shirt and Joggers Sleep Pants Set, 2-Piece</v>
          </cell>
          <cell r="I7385" t="str">
            <v>WOMEN'S AND WOMEN'S</v>
          </cell>
          <cell r="J7385" t="str">
            <v>ONLINE ONLY</v>
          </cell>
          <cell r="K7385">
            <v>205629215</v>
          </cell>
          <cell r="L7385" t="str">
            <v>NA</v>
          </cell>
          <cell r="M7385" t="str">
            <v>3X</v>
          </cell>
          <cell r="N7385">
            <v>10.5</v>
          </cell>
          <cell r="O7385">
            <v>19.489999999999998</v>
          </cell>
          <cell r="P7385">
            <v>0.46126200000000001</v>
          </cell>
          <cell r="Q7385" t="str">
            <v>WOMENS AND</v>
          </cell>
          <cell r="R7385" t="str">
            <v>03</v>
          </cell>
          <cell r="S7385" t="str">
            <v>E &amp; E CO LTD</v>
          </cell>
          <cell r="T7385" t="str">
            <v>444096</v>
          </cell>
          <cell r="U7385" t="str">
            <v>0</v>
          </cell>
          <cell r="V7385">
            <v>12</v>
          </cell>
        </row>
        <row r="7386">
          <cell r="C7386">
            <v>595481448</v>
          </cell>
          <cell r="D7386" t="str">
            <v>L</v>
          </cell>
          <cell r="E7386">
            <v>900709400</v>
          </cell>
          <cell r="F7386" t="str">
            <v>0008656955797</v>
          </cell>
          <cell r="G7386" t="str">
            <v>CW221202 CANDY</v>
          </cell>
          <cell r="H7386" t="str">
            <v>C. Wonder Women\'s and Women\'s Plus Short Sleeve Henley Top and Joggers Set, 2-Piece</v>
          </cell>
          <cell r="I7386" t="str">
            <v>WOMEN'S AND WOMEN'S</v>
          </cell>
          <cell r="J7386" t="str">
            <v>ONLINE ONLY</v>
          </cell>
          <cell r="K7386">
            <v>205629128</v>
          </cell>
          <cell r="L7386" t="str">
            <v>NA</v>
          </cell>
          <cell r="M7386" t="str">
            <v>3X</v>
          </cell>
          <cell r="N7386">
            <v>10.5</v>
          </cell>
          <cell r="O7386">
            <v>19.489999999999998</v>
          </cell>
          <cell r="P7386">
            <v>0.46126200000000001</v>
          </cell>
          <cell r="Q7386" t="str">
            <v>WOMENS AND</v>
          </cell>
          <cell r="R7386" t="str">
            <v>03</v>
          </cell>
          <cell r="S7386" t="str">
            <v>E &amp; E CO LTD</v>
          </cell>
          <cell r="T7386" t="str">
            <v>444096</v>
          </cell>
          <cell r="U7386" t="str">
            <v>0</v>
          </cell>
          <cell r="V7386">
            <v>1</v>
          </cell>
        </row>
        <row r="7387">
          <cell r="C7387">
            <v>596512442</v>
          </cell>
          <cell r="D7387" t="str">
            <v>L</v>
          </cell>
          <cell r="E7387">
            <v>900709400</v>
          </cell>
          <cell r="F7387" t="str">
            <v>0008656955797</v>
          </cell>
          <cell r="G7387" t="str">
            <v>CW221202 CANDY</v>
          </cell>
          <cell r="H7387" t="str">
            <v>C. Wonder Women\'s and Women\'s Plus Short Sleeve Henley Top and Joggers Set, 2-Piece</v>
          </cell>
          <cell r="I7387" t="str">
            <v>WOMEN'S AND WOMEN'S</v>
          </cell>
          <cell r="J7387" t="str">
            <v>ONLINE ONLY</v>
          </cell>
          <cell r="K7387">
            <v>205629128</v>
          </cell>
          <cell r="L7387" t="str">
            <v>NA</v>
          </cell>
          <cell r="M7387" t="str">
            <v>3X</v>
          </cell>
          <cell r="N7387">
            <v>10.5</v>
          </cell>
          <cell r="O7387">
            <v>19.489999999999998</v>
          </cell>
          <cell r="P7387">
            <v>0.46126200000000001</v>
          </cell>
          <cell r="Q7387" t="str">
            <v>WOMENS AND</v>
          </cell>
          <cell r="R7387" t="str">
            <v>03</v>
          </cell>
          <cell r="S7387" t="str">
            <v>E &amp; E CO LTD</v>
          </cell>
          <cell r="T7387" t="str">
            <v>444096</v>
          </cell>
          <cell r="U7387" t="str">
            <v>0</v>
          </cell>
          <cell r="V7387">
            <v>12</v>
          </cell>
        </row>
        <row r="7388">
          <cell r="C7388">
            <v>595481509</v>
          </cell>
          <cell r="D7388" t="str">
            <v>L</v>
          </cell>
          <cell r="E7388">
            <v>620403376</v>
          </cell>
          <cell r="F7388" t="str">
            <v>0008656955833</v>
          </cell>
          <cell r="G7388" t="str">
            <v>CW221700 MINI P</v>
          </cell>
          <cell r="H7388" t="str">
            <v>C. Wonder Women\'s and Women\'s Plus Short sleeve Notch Collar Sleep Shirt</v>
          </cell>
          <cell r="I7388" t="str">
            <v>WOMEN'S AND WOMEN'S</v>
          </cell>
          <cell r="J7388" t="str">
            <v>ONLINE ONLY</v>
          </cell>
          <cell r="K7388">
            <v>205629201</v>
          </cell>
          <cell r="L7388" t="str">
            <v>NA</v>
          </cell>
          <cell r="M7388" t="str">
            <v>XL</v>
          </cell>
          <cell r="N7388">
            <v>10</v>
          </cell>
          <cell r="O7388">
            <v>19.489999999999998</v>
          </cell>
          <cell r="P7388">
            <v>0.48691600000000002</v>
          </cell>
          <cell r="Q7388" t="str">
            <v>WOMENS AND</v>
          </cell>
          <cell r="R7388" t="str">
            <v>03</v>
          </cell>
          <cell r="S7388" t="str">
            <v>E &amp; E CO LTD</v>
          </cell>
          <cell r="T7388" t="str">
            <v>444096</v>
          </cell>
          <cell r="U7388" t="str">
            <v>0</v>
          </cell>
          <cell r="V7388">
            <v>1</v>
          </cell>
        </row>
        <row r="7389">
          <cell r="C7389">
            <v>596512443</v>
          </cell>
          <cell r="D7389" t="str">
            <v>L</v>
          </cell>
          <cell r="E7389">
            <v>620403376</v>
          </cell>
          <cell r="F7389" t="str">
            <v>0008656955833</v>
          </cell>
          <cell r="G7389" t="str">
            <v>CW221700 MINI P</v>
          </cell>
          <cell r="H7389" t="str">
            <v>C. Wonder Women\'s and Women\'s Plus Short sleeve Notch Collar Sleep Shirt</v>
          </cell>
          <cell r="I7389" t="str">
            <v>WOMEN'S AND WOMEN'S</v>
          </cell>
          <cell r="J7389" t="str">
            <v>ONLINE ONLY</v>
          </cell>
          <cell r="K7389">
            <v>205629201</v>
          </cell>
          <cell r="L7389" t="str">
            <v>NA</v>
          </cell>
          <cell r="M7389" t="str">
            <v>XL</v>
          </cell>
          <cell r="N7389">
            <v>10</v>
          </cell>
          <cell r="O7389">
            <v>19.489999999999998</v>
          </cell>
          <cell r="P7389">
            <v>0.48691600000000002</v>
          </cell>
          <cell r="Q7389" t="str">
            <v>WOMENS AND</v>
          </cell>
          <cell r="R7389" t="str">
            <v>03</v>
          </cell>
          <cell r="S7389" t="str">
            <v>E &amp; E CO LTD</v>
          </cell>
          <cell r="T7389" t="str">
            <v>444096</v>
          </cell>
          <cell r="U7389" t="str">
            <v>0</v>
          </cell>
          <cell r="V7389">
            <v>12</v>
          </cell>
        </row>
        <row r="7390">
          <cell r="C7390">
            <v>595481532</v>
          </cell>
          <cell r="D7390" t="str">
            <v>L</v>
          </cell>
          <cell r="E7390">
            <v>490851106</v>
          </cell>
          <cell r="F7390" t="str">
            <v>0008656955889</v>
          </cell>
          <cell r="G7390" t="str">
            <v>CW121243 SPRING</v>
          </cell>
          <cell r="H7390" t="str">
            <v>C. Wonder Women\'s and Women\'s Plus Short Sleeve Scoop Neck T-Shirt and Joggers Sleep Pants Set, 2-Piece</v>
          </cell>
          <cell r="I7390" t="str">
            <v>WOMEN'S AND WOMEN'S</v>
          </cell>
          <cell r="J7390" t="str">
            <v>ONLINE ONLY</v>
          </cell>
          <cell r="K7390">
            <v>205629224</v>
          </cell>
          <cell r="L7390" t="str">
            <v>NA</v>
          </cell>
          <cell r="M7390" t="str">
            <v>3X</v>
          </cell>
          <cell r="N7390">
            <v>10.5</v>
          </cell>
          <cell r="O7390">
            <v>19.489999999999998</v>
          </cell>
          <cell r="P7390">
            <v>0.46126200000000001</v>
          </cell>
          <cell r="Q7390" t="str">
            <v>WOMENS AND</v>
          </cell>
          <cell r="R7390" t="str">
            <v>03</v>
          </cell>
          <cell r="S7390" t="str">
            <v>E &amp; E CO LTD</v>
          </cell>
          <cell r="T7390" t="str">
            <v>444096</v>
          </cell>
          <cell r="U7390" t="str">
            <v>0</v>
          </cell>
          <cell r="V7390">
            <v>1</v>
          </cell>
        </row>
        <row r="7391">
          <cell r="C7391">
            <v>596512444</v>
          </cell>
          <cell r="D7391" t="str">
            <v>L</v>
          </cell>
          <cell r="E7391">
            <v>490851106</v>
          </cell>
          <cell r="F7391" t="str">
            <v>0008656955889</v>
          </cell>
          <cell r="G7391" t="str">
            <v>CW121243 SPRING</v>
          </cell>
          <cell r="H7391" t="str">
            <v>C. Wonder Women\'s and Women\'s Plus Short Sleeve Scoop Neck T-Shirt and Joggers Sleep Pants Set, 2-Piece</v>
          </cell>
          <cell r="I7391" t="str">
            <v>WOMEN'S AND WOMEN'S</v>
          </cell>
          <cell r="J7391" t="str">
            <v>ONLINE ONLY</v>
          </cell>
          <cell r="K7391">
            <v>205629224</v>
          </cell>
          <cell r="L7391" t="str">
            <v>NA</v>
          </cell>
          <cell r="M7391" t="str">
            <v>3X</v>
          </cell>
          <cell r="N7391">
            <v>10.5</v>
          </cell>
          <cell r="O7391">
            <v>19.489999999999998</v>
          </cell>
          <cell r="P7391">
            <v>0.46126200000000001</v>
          </cell>
          <cell r="Q7391" t="str">
            <v>WOMENS AND</v>
          </cell>
          <cell r="R7391" t="str">
            <v>03</v>
          </cell>
          <cell r="S7391" t="str">
            <v>E &amp; E CO LTD</v>
          </cell>
          <cell r="T7391" t="str">
            <v>444096</v>
          </cell>
          <cell r="U7391" t="str">
            <v>0</v>
          </cell>
          <cell r="V7391">
            <v>12</v>
          </cell>
        </row>
        <row r="7392">
          <cell r="C7392">
            <v>595481445</v>
          </cell>
          <cell r="D7392" t="str">
            <v>L</v>
          </cell>
          <cell r="E7392">
            <v>900967494</v>
          </cell>
          <cell r="F7392" t="str">
            <v>0008656955940</v>
          </cell>
          <cell r="G7392" t="str">
            <v>CW121239 BI COL</v>
          </cell>
          <cell r="H7392" t="str">
            <v>C. Wonder Women\'s and Women\'s Plus Cap Sleeve T-Shirt and Sleep Shorts Set, 2-Piece</v>
          </cell>
          <cell r="I7392" t="str">
            <v>WOMEN'S AND WOMEN'S</v>
          </cell>
          <cell r="J7392" t="str">
            <v>ONLINE ONLY</v>
          </cell>
          <cell r="K7392">
            <v>205629124</v>
          </cell>
          <cell r="L7392" t="str">
            <v>NA</v>
          </cell>
          <cell r="M7392" t="str">
            <v>M</v>
          </cell>
          <cell r="N7392">
            <v>7.5</v>
          </cell>
          <cell r="O7392">
            <v>15.99</v>
          </cell>
          <cell r="P7392">
            <v>0.53095700000000001</v>
          </cell>
          <cell r="Q7392" t="str">
            <v>WOMENS AND</v>
          </cell>
          <cell r="R7392" t="str">
            <v>03</v>
          </cell>
          <cell r="S7392" t="str">
            <v>E &amp; E CO LTD</v>
          </cell>
          <cell r="T7392" t="str">
            <v>444096</v>
          </cell>
          <cell r="U7392" t="str">
            <v>0</v>
          </cell>
          <cell r="V7392">
            <v>1</v>
          </cell>
        </row>
        <row r="7393">
          <cell r="C7393">
            <v>596512445</v>
          </cell>
          <cell r="D7393" t="str">
            <v>L</v>
          </cell>
          <cell r="E7393">
            <v>900967494</v>
          </cell>
          <cell r="F7393" t="str">
            <v>0008656955940</v>
          </cell>
          <cell r="G7393" t="str">
            <v>CW121239 BI COL</v>
          </cell>
          <cell r="H7393" t="str">
            <v>C. Wonder Women\'s and Women\'s Plus Cap Sleeve T-Shirt and Sleep Shorts Set, 2-Piece</v>
          </cell>
          <cell r="I7393" t="str">
            <v>WOMEN'S AND WOMEN'S</v>
          </cell>
          <cell r="J7393" t="str">
            <v>ONLINE ONLY</v>
          </cell>
          <cell r="K7393">
            <v>205629124</v>
          </cell>
          <cell r="L7393" t="str">
            <v>NA</v>
          </cell>
          <cell r="M7393" t="str">
            <v>M</v>
          </cell>
          <cell r="N7393">
            <v>7.5</v>
          </cell>
          <cell r="O7393">
            <v>15.99</v>
          </cell>
          <cell r="P7393">
            <v>0.53095700000000001</v>
          </cell>
          <cell r="Q7393" t="str">
            <v>WOMENS AND</v>
          </cell>
          <cell r="R7393" t="str">
            <v>03</v>
          </cell>
          <cell r="S7393" t="str">
            <v>E &amp; E CO LTD</v>
          </cell>
          <cell r="T7393" t="str">
            <v>444096</v>
          </cell>
          <cell r="U7393" t="str">
            <v>0</v>
          </cell>
          <cell r="V7393">
            <v>12</v>
          </cell>
        </row>
        <row r="7394">
          <cell r="C7394">
            <v>595481512</v>
          </cell>
          <cell r="D7394" t="str">
            <v>L</v>
          </cell>
          <cell r="E7394">
            <v>705709689</v>
          </cell>
          <cell r="F7394" t="str">
            <v>0008656955777</v>
          </cell>
          <cell r="G7394" t="str">
            <v>CW221202 PLAID</v>
          </cell>
          <cell r="H7394" t="str">
            <v>C. Wonder Women\'s and Women\'s Plus Short Sleeve Henley Top and Joggers Set, 2-Piece</v>
          </cell>
          <cell r="I7394" t="str">
            <v>WOMEN'S AND WOMEN'S</v>
          </cell>
          <cell r="J7394" t="str">
            <v>ONLINE ONLY</v>
          </cell>
          <cell r="K7394">
            <v>205629202</v>
          </cell>
          <cell r="L7394" t="str">
            <v>NA</v>
          </cell>
          <cell r="M7394" t="str">
            <v>L</v>
          </cell>
          <cell r="N7394">
            <v>9.5</v>
          </cell>
          <cell r="O7394">
            <v>19.489999999999998</v>
          </cell>
          <cell r="P7394">
            <v>0.512571</v>
          </cell>
          <cell r="Q7394" t="str">
            <v>WOMENS AND</v>
          </cell>
          <cell r="R7394" t="str">
            <v>03</v>
          </cell>
          <cell r="S7394" t="str">
            <v>E &amp; E CO LTD</v>
          </cell>
          <cell r="T7394" t="str">
            <v>444096</v>
          </cell>
          <cell r="U7394" t="str">
            <v>0</v>
          </cell>
          <cell r="V7394">
            <v>1</v>
          </cell>
        </row>
        <row r="7395">
          <cell r="C7395">
            <v>596512446</v>
          </cell>
          <cell r="D7395" t="str">
            <v>L</v>
          </cell>
          <cell r="E7395">
            <v>705709689</v>
          </cell>
          <cell r="F7395" t="str">
            <v>0008656955777</v>
          </cell>
          <cell r="G7395" t="str">
            <v>CW221202 PLAID</v>
          </cell>
          <cell r="H7395" t="str">
            <v>C. Wonder Women\'s and Women\'s Plus Short Sleeve Henley Top and Joggers Set, 2-Piece</v>
          </cell>
          <cell r="I7395" t="str">
            <v>WOMEN'S AND WOMEN'S</v>
          </cell>
          <cell r="J7395" t="str">
            <v>ONLINE ONLY</v>
          </cell>
          <cell r="K7395">
            <v>205629202</v>
          </cell>
          <cell r="L7395" t="str">
            <v>NA</v>
          </cell>
          <cell r="M7395" t="str">
            <v>L</v>
          </cell>
          <cell r="N7395">
            <v>9.5</v>
          </cell>
          <cell r="O7395">
            <v>19.489999999999998</v>
          </cell>
          <cell r="P7395">
            <v>0.512571</v>
          </cell>
          <cell r="Q7395" t="str">
            <v>WOMENS AND</v>
          </cell>
          <cell r="R7395" t="str">
            <v>03</v>
          </cell>
          <cell r="S7395" t="str">
            <v>E &amp; E CO LTD</v>
          </cell>
          <cell r="T7395" t="str">
            <v>444096</v>
          </cell>
          <cell r="U7395" t="str">
            <v>0</v>
          </cell>
          <cell r="V7395">
            <v>12</v>
          </cell>
        </row>
        <row r="7396">
          <cell r="C7396">
            <v>595481514</v>
          </cell>
          <cell r="D7396" t="str">
            <v>L</v>
          </cell>
          <cell r="E7396">
            <v>920167293</v>
          </cell>
          <cell r="F7396" t="str">
            <v>0008656955776</v>
          </cell>
          <cell r="G7396" t="str">
            <v>CW221202 PLAID</v>
          </cell>
          <cell r="H7396" t="str">
            <v>C. Wonder Women\'s and Women\'s Plus Short Sleeve Henley Top and Joggers Set, 2-Piece</v>
          </cell>
          <cell r="I7396" t="str">
            <v>WOMEN'S AND WOMEN'S</v>
          </cell>
          <cell r="J7396" t="str">
            <v>ONLINE ONLY</v>
          </cell>
          <cell r="K7396">
            <v>205629207</v>
          </cell>
          <cell r="L7396" t="str">
            <v>NA</v>
          </cell>
          <cell r="M7396" t="str">
            <v>M</v>
          </cell>
          <cell r="N7396">
            <v>9.5</v>
          </cell>
          <cell r="O7396">
            <v>19.489999999999998</v>
          </cell>
          <cell r="P7396">
            <v>0.512571</v>
          </cell>
          <cell r="Q7396" t="str">
            <v>WOMENS AND</v>
          </cell>
          <cell r="R7396" t="str">
            <v>03</v>
          </cell>
          <cell r="S7396" t="str">
            <v>E &amp; E CO LTD</v>
          </cell>
          <cell r="T7396" t="str">
            <v>444096</v>
          </cell>
          <cell r="U7396" t="str">
            <v>0</v>
          </cell>
          <cell r="V7396">
            <v>1</v>
          </cell>
        </row>
        <row r="7397">
          <cell r="C7397">
            <v>596512447</v>
          </cell>
          <cell r="D7397" t="str">
            <v>L</v>
          </cell>
          <cell r="E7397">
            <v>920167293</v>
          </cell>
          <cell r="F7397" t="str">
            <v>0008656955776</v>
          </cell>
          <cell r="G7397" t="str">
            <v>CW221202 PLAID</v>
          </cell>
          <cell r="H7397" t="str">
            <v>C. Wonder Women\'s and Women\'s Plus Short Sleeve Henley Top and Joggers Set, 2-Piece</v>
          </cell>
          <cell r="I7397" t="str">
            <v>WOMEN'S AND WOMEN'S</v>
          </cell>
          <cell r="J7397" t="str">
            <v>ONLINE ONLY</v>
          </cell>
          <cell r="K7397">
            <v>205629207</v>
          </cell>
          <cell r="L7397" t="str">
            <v>NA</v>
          </cell>
          <cell r="M7397" t="str">
            <v>M</v>
          </cell>
          <cell r="N7397">
            <v>9.5</v>
          </cell>
          <cell r="O7397">
            <v>19.489999999999998</v>
          </cell>
          <cell r="P7397">
            <v>0.512571</v>
          </cell>
          <cell r="Q7397" t="str">
            <v>WOMENS AND</v>
          </cell>
          <cell r="R7397" t="str">
            <v>03</v>
          </cell>
          <cell r="S7397" t="str">
            <v>E &amp; E CO LTD</v>
          </cell>
          <cell r="T7397" t="str">
            <v>444096</v>
          </cell>
          <cell r="U7397" t="str">
            <v>0</v>
          </cell>
          <cell r="V7397">
            <v>12</v>
          </cell>
        </row>
        <row r="7398">
          <cell r="C7398">
            <v>595481479</v>
          </cell>
          <cell r="D7398" t="str">
            <v>L</v>
          </cell>
          <cell r="E7398">
            <v>891789095</v>
          </cell>
          <cell r="F7398" t="str">
            <v>0008656955866</v>
          </cell>
          <cell r="G7398" t="str">
            <v>CW221200 MINI P</v>
          </cell>
          <cell r="H7398" t="str">
            <v>C. Wonder Women\'s and Women\'s Plus Printed Short Sleeve Notch Collar Shorts Set, 2-Piece</v>
          </cell>
          <cell r="I7398" t="str">
            <v>WOMEN'S AND WOMEN'S</v>
          </cell>
          <cell r="J7398" t="str">
            <v>ONLINE ONLY</v>
          </cell>
          <cell r="K7398">
            <v>205629171</v>
          </cell>
          <cell r="L7398" t="str">
            <v>NA</v>
          </cell>
          <cell r="M7398" t="str">
            <v>M</v>
          </cell>
          <cell r="N7398">
            <v>8.5</v>
          </cell>
          <cell r="O7398">
            <v>19.489999999999998</v>
          </cell>
          <cell r="P7398">
            <v>0.56387900000000002</v>
          </cell>
          <cell r="Q7398" t="str">
            <v>WOMENS AND</v>
          </cell>
          <cell r="R7398" t="str">
            <v>03</v>
          </cell>
          <cell r="S7398" t="str">
            <v>E &amp; E CO LTD</v>
          </cell>
          <cell r="T7398" t="str">
            <v>444096</v>
          </cell>
          <cell r="U7398" t="str">
            <v>0</v>
          </cell>
          <cell r="V7398">
            <v>1</v>
          </cell>
        </row>
        <row r="7399">
          <cell r="C7399">
            <v>596512448</v>
          </cell>
          <cell r="D7399" t="str">
            <v>L</v>
          </cell>
          <cell r="E7399">
            <v>891789095</v>
          </cell>
          <cell r="F7399" t="str">
            <v>0008656955866</v>
          </cell>
          <cell r="G7399" t="str">
            <v>CW221200 MINI P</v>
          </cell>
          <cell r="H7399" t="str">
            <v>C. Wonder Women\'s and Women\'s Plus Printed Short Sleeve Notch Collar Shorts Set, 2-Piece</v>
          </cell>
          <cell r="I7399" t="str">
            <v>WOMEN'S AND WOMEN'S</v>
          </cell>
          <cell r="J7399" t="str">
            <v>ONLINE ONLY</v>
          </cell>
          <cell r="K7399">
            <v>205629171</v>
          </cell>
          <cell r="L7399" t="str">
            <v>NA</v>
          </cell>
          <cell r="M7399" t="str">
            <v>M</v>
          </cell>
          <cell r="N7399">
            <v>8.5</v>
          </cell>
          <cell r="O7399">
            <v>19.489999999999998</v>
          </cell>
          <cell r="P7399">
            <v>0.56387900000000002</v>
          </cell>
          <cell r="Q7399" t="str">
            <v>WOMENS AND</v>
          </cell>
          <cell r="R7399" t="str">
            <v>03</v>
          </cell>
          <cell r="S7399" t="str">
            <v>E &amp; E CO LTD</v>
          </cell>
          <cell r="T7399" t="str">
            <v>444096</v>
          </cell>
          <cell r="U7399" t="str">
            <v>0</v>
          </cell>
          <cell r="V7399">
            <v>12</v>
          </cell>
        </row>
        <row r="7400">
          <cell r="C7400">
            <v>595481507</v>
          </cell>
          <cell r="D7400" t="str">
            <v>L</v>
          </cell>
          <cell r="E7400">
            <v>468076823</v>
          </cell>
          <cell r="F7400" t="str">
            <v>0008656955862</v>
          </cell>
          <cell r="G7400" t="str">
            <v>CW221200 PLAID</v>
          </cell>
          <cell r="H7400" t="str">
            <v>C. Wonder Women\'s and Women\'s Plus Printed Short Sleeve Notch Collar Shorts Set, 2-Piece</v>
          </cell>
          <cell r="I7400" t="str">
            <v>WOMEN'S AND WOMEN'S</v>
          </cell>
          <cell r="J7400" t="str">
            <v>ONLINE ONLY</v>
          </cell>
          <cell r="K7400">
            <v>205629200</v>
          </cell>
          <cell r="L7400" t="str">
            <v>NA</v>
          </cell>
          <cell r="M7400" t="str">
            <v>XL</v>
          </cell>
          <cell r="N7400">
            <v>10.5</v>
          </cell>
          <cell r="O7400">
            <v>19.489999999999998</v>
          </cell>
          <cell r="P7400">
            <v>0.46126200000000001</v>
          </cell>
          <cell r="Q7400" t="str">
            <v>WOMENS AND</v>
          </cell>
          <cell r="R7400" t="str">
            <v>03</v>
          </cell>
          <cell r="S7400" t="str">
            <v>E &amp; E CO LTD</v>
          </cell>
          <cell r="T7400" t="str">
            <v>444096</v>
          </cell>
          <cell r="U7400" t="str">
            <v>0</v>
          </cell>
          <cell r="V7400">
            <v>1</v>
          </cell>
        </row>
        <row r="7401">
          <cell r="C7401">
            <v>596512449</v>
          </cell>
          <cell r="D7401" t="str">
            <v>L</v>
          </cell>
          <cell r="E7401">
            <v>468076823</v>
          </cell>
          <cell r="F7401" t="str">
            <v>0008656955862</v>
          </cell>
          <cell r="G7401" t="str">
            <v>CW221200 PLAID</v>
          </cell>
          <cell r="H7401" t="str">
            <v>C. Wonder Women\'s and Women\'s Plus Printed Short Sleeve Notch Collar Shorts Set, 2-Piece</v>
          </cell>
          <cell r="I7401" t="str">
            <v>WOMEN'S AND WOMEN'S</v>
          </cell>
          <cell r="J7401" t="str">
            <v>ONLINE ONLY</v>
          </cell>
          <cell r="K7401">
            <v>205629200</v>
          </cell>
          <cell r="L7401" t="str">
            <v>NA</v>
          </cell>
          <cell r="M7401" t="str">
            <v>XL</v>
          </cell>
          <cell r="N7401">
            <v>10.5</v>
          </cell>
          <cell r="O7401">
            <v>19.489999999999998</v>
          </cell>
          <cell r="P7401">
            <v>0.46126200000000001</v>
          </cell>
          <cell r="Q7401" t="str">
            <v>WOMENS AND</v>
          </cell>
          <cell r="R7401" t="str">
            <v>03</v>
          </cell>
          <cell r="S7401" t="str">
            <v>E &amp; E CO LTD</v>
          </cell>
          <cell r="T7401" t="str">
            <v>444096</v>
          </cell>
          <cell r="U7401" t="str">
            <v>0</v>
          </cell>
          <cell r="V7401">
            <v>12</v>
          </cell>
        </row>
        <row r="7402">
          <cell r="C7402">
            <v>595481444</v>
          </cell>
          <cell r="D7402" t="str">
            <v>L</v>
          </cell>
          <cell r="E7402">
            <v>777255577</v>
          </cell>
          <cell r="F7402" t="str">
            <v>0008656955930</v>
          </cell>
          <cell r="G7402" t="str">
            <v>CW121239 TYE DY</v>
          </cell>
          <cell r="H7402" t="str">
            <v>C. Wonder Women\'s and Women\'s Plus Cap Sleeve T-Shirt and Sleep Shorts Set, 2-Piece</v>
          </cell>
          <cell r="I7402" t="str">
            <v>WOMEN'S AND WOMEN'S</v>
          </cell>
          <cell r="J7402" t="str">
            <v>ONLINE ONLY</v>
          </cell>
          <cell r="K7402">
            <v>205629126</v>
          </cell>
          <cell r="L7402" t="str">
            <v>BLUE</v>
          </cell>
          <cell r="M7402" t="str">
            <v>2X</v>
          </cell>
          <cell r="N7402">
            <v>8.5</v>
          </cell>
          <cell r="O7402">
            <v>15.99</v>
          </cell>
          <cell r="P7402">
            <v>0.468418</v>
          </cell>
          <cell r="Q7402" t="str">
            <v>WOMENS AND</v>
          </cell>
          <cell r="R7402" t="str">
            <v>03</v>
          </cell>
          <cell r="S7402" t="str">
            <v>E &amp; E CO LTD</v>
          </cell>
          <cell r="T7402" t="str">
            <v>444096</v>
          </cell>
          <cell r="U7402" t="str">
            <v>0</v>
          </cell>
          <cell r="V7402">
            <v>1</v>
          </cell>
        </row>
        <row r="7403">
          <cell r="C7403">
            <v>596512451</v>
          </cell>
          <cell r="D7403" t="str">
            <v>L</v>
          </cell>
          <cell r="E7403">
            <v>777255577</v>
          </cell>
          <cell r="F7403" t="str">
            <v>0008656955930</v>
          </cell>
          <cell r="G7403" t="str">
            <v>CW121239 TYE DY</v>
          </cell>
          <cell r="H7403" t="str">
            <v>C. Wonder Women\'s and Women\'s Plus Cap Sleeve T-Shirt and Sleep Shorts Set, 2-Piece</v>
          </cell>
          <cell r="I7403" t="str">
            <v>WOMEN'S AND WOMEN'S</v>
          </cell>
          <cell r="J7403" t="str">
            <v>ONLINE ONLY</v>
          </cell>
          <cell r="K7403">
            <v>205629126</v>
          </cell>
          <cell r="L7403" t="str">
            <v>NA</v>
          </cell>
          <cell r="M7403" t="str">
            <v>2X</v>
          </cell>
          <cell r="N7403">
            <v>8.5</v>
          </cell>
          <cell r="O7403">
            <v>15.99</v>
          </cell>
          <cell r="P7403">
            <v>0.468418</v>
          </cell>
          <cell r="Q7403" t="str">
            <v>WOMENS AND</v>
          </cell>
          <cell r="R7403" t="str">
            <v>03</v>
          </cell>
          <cell r="S7403" t="str">
            <v>E &amp; E CO LTD</v>
          </cell>
          <cell r="T7403" t="str">
            <v>444096</v>
          </cell>
          <cell r="U7403" t="str">
            <v>0</v>
          </cell>
          <cell r="V7403">
            <v>12</v>
          </cell>
        </row>
        <row r="7404">
          <cell r="C7404">
            <v>595481471</v>
          </cell>
          <cell r="D7404" t="str">
            <v>L</v>
          </cell>
          <cell r="E7404">
            <v>209571689</v>
          </cell>
          <cell r="F7404" t="str">
            <v>0008656955880</v>
          </cell>
          <cell r="G7404" t="str">
            <v>CW121243 TYE DY</v>
          </cell>
          <cell r="H7404" t="str">
            <v>C. Wonder Women\'s and Women\'s Plus Short Sleeve Scoop Neck T-Shirt and Joggers Sleep Pants Set, 2-Piece</v>
          </cell>
          <cell r="I7404" t="str">
            <v>WOMEN'S AND WOMEN'S</v>
          </cell>
          <cell r="J7404" t="str">
            <v>ONLINE ONLY</v>
          </cell>
          <cell r="K7404">
            <v>205629151</v>
          </cell>
          <cell r="L7404" t="str">
            <v>BLUE</v>
          </cell>
          <cell r="M7404" t="str">
            <v>XL</v>
          </cell>
          <cell r="N7404">
            <v>10.5</v>
          </cell>
          <cell r="O7404">
            <v>19.489999999999998</v>
          </cell>
          <cell r="P7404">
            <v>0.46126200000000001</v>
          </cell>
          <cell r="Q7404" t="str">
            <v>WOMENS AND</v>
          </cell>
          <cell r="R7404" t="str">
            <v>03</v>
          </cell>
          <cell r="S7404" t="str">
            <v>E &amp; E CO LTD</v>
          </cell>
          <cell r="T7404" t="str">
            <v>444096</v>
          </cell>
          <cell r="U7404" t="str">
            <v>0</v>
          </cell>
          <cell r="V7404">
            <v>1</v>
          </cell>
        </row>
        <row r="7405">
          <cell r="C7405">
            <v>596512452</v>
          </cell>
          <cell r="D7405" t="str">
            <v>L</v>
          </cell>
          <cell r="E7405">
            <v>209571689</v>
          </cell>
          <cell r="F7405" t="str">
            <v>0008656955880</v>
          </cell>
          <cell r="G7405" t="str">
            <v>CW121243 TYE DY</v>
          </cell>
          <cell r="H7405" t="str">
            <v>C. Wonder Women\'s and Women\'s Plus Short Sleeve Scoop Neck T-Shirt and Joggers Sleep Pants Set, 2-Piece</v>
          </cell>
          <cell r="I7405" t="str">
            <v>WOMEN'S AND WOMEN'S</v>
          </cell>
          <cell r="J7405" t="str">
            <v>ONLINE ONLY</v>
          </cell>
          <cell r="K7405">
            <v>205629151</v>
          </cell>
          <cell r="L7405" t="str">
            <v>NA</v>
          </cell>
          <cell r="M7405" t="str">
            <v>XL</v>
          </cell>
          <cell r="N7405">
            <v>10.5</v>
          </cell>
          <cell r="O7405">
            <v>19.489999999999998</v>
          </cell>
          <cell r="P7405">
            <v>0.46126200000000001</v>
          </cell>
          <cell r="Q7405" t="str">
            <v>WOMENS AND</v>
          </cell>
          <cell r="R7405" t="str">
            <v>03</v>
          </cell>
          <cell r="S7405" t="str">
            <v>E &amp; E CO LTD</v>
          </cell>
          <cell r="T7405" t="str">
            <v>444096</v>
          </cell>
          <cell r="U7405" t="str">
            <v>0</v>
          </cell>
          <cell r="V7405">
            <v>12</v>
          </cell>
        </row>
        <row r="7406">
          <cell r="C7406">
            <v>595481443</v>
          </cell>
          <cell r="D7406" t="str">
            <v>L</v>
          </cell>
          <cell r="E7406">
            <v>932784317</v>
          </cell>
          <cell r="F7406" t="str">
            <v>0008656955937</v>
          </cell>
          <cell r="G7406" t="str">
            <v>CW121239 SPRING</v>
          </cell>
          <cell r="H7406" t="str">
            <v>C. Wonder Women\'s and Women\'s Plus Cap Sleeve T-Shirt and Sleep Shorts Set, 2-Piece</v>
          </cell>
          <cell r="I7406" t="str">
            <v>WOMEN'S AND WOMEN'S</v>
          </cell>
          <cell r="J7406" t="str">
            <v>ONLINE ONLY</v>
          </cell>
          <cell r="K7406">
            <v>205629123</v>
          </cell>
          <cell r="L7406" t="str">
            <v>NA</v>
          </cell>
          <cell r="M7406" t="str">
            <v>2X</v>
          </cell>
          <cell r="N7406">
            <v>8.5</v>
          </cell>
          <cell r="O7406">
            <v>15.99</v>
          </cell>
          <cell r="P7406">
            <v>0.468418</v>
          </cell>
          <cell r="Q7406" t="str">
            <v>WOMENS AND</v>
          </cell>
          <cell r="R7406" t="str">
            <v>03</v>
          </cell>
          <cell r="S7406" t="str">
            <v>E &amp; E CO LTD</v>
          </cell>
          <cell r="T7406" t="str">
            <v>444096</v>
          </cell>
          <cell r="U7406" t="str">
            <v>0</v>
          </cell>
          <cell r="V7406">
            <v>1</v>
          </cell>
        </row>
        <row r="7407">
          <cell r="C7407">
            <v>596512453</v>
          </cell>
          <cell r="D7407" t="str">
            <v>L</v>
          </cell>
          <cell r="E7407">
            <v>932784317</v>
          </cell>
          <cell r="F7407" t="str">
            <v>0008656955937</v>
          </cell>
          <cell r="G7407" t="str">
            <v>CW121239 SPRING</v>
          </cell>
          <cell r="H7407" t="str">
            <v>C. Wonder Women\'s and Women\'s Plus Cap Sleeve T-Shirt and Sleep Shorts Set, 2-Piece</v>
          </cell>
          <cell r="I7407" t="str">
            <v>WOMEN'S AND WOMEN'S</v>
          </cell>
          <cell r="J7407" t="str">
            <v>ONLINE ONLY</v>
          </cell>
          <cell r="K7407">
            <v>205629123</v>
          </cell>
          <cell r="L7407" t="str">
            <v>NA</v>
          </cell>
          <cell r="M7407" t="str">
            <v>2X</v>
          </cell>
          <cell r="N7407">
            <v>8.5</v>
          </cell>
          <cell r="O7407">
            <v>15.99</v>
          </cell>
          <cell r="P7407">
            <v>0.468418</v>
          </cell>
          <cell r="Q7407" t="str">
            <v>WOMENS AND</v>
          </cell>
          <cell r="R7407" t="str">
            <v>03</v>
          </cell>
          <cell r="S7407" t="str">
            <v>E &amp; E CO LTD</v>
          </cell>
          <cell r="T7407" t="str">
            <v>444096</v>
          </cell>
          <cell r="U7407" t="str">
            <v>0</v>
          </cell>
          <cell r="V7407">
            <v>12</v>
          </cell>
        </row>
        <row r="7408">
          <cell r="C7408">
            <v>595481505</v>
          </cell>
          <cell r="D7408" t="str">
            <v>L</v>
          </cell>
          <cell r="E7408">
            <v>917751298</v>
          </cell>
          <cell r="F7408" t="str">
            <v>0008656955907</v>
          </cell>
          <cell r="G7408" t="str">
            <v>CW121735 SPRING</v>
          </cell>
          <cell r="H7408" t="str">
            <v>C. Wonder Women\'s and Women\'s Plus Tank Maxi Sleep Dress</v>
          </cell>
          <cell r="I7408" t="str">
            <v>WOMEN'S AND WOMEN'S</v>
          </cell>
          <cell r="J7408" t="str">
            <v>ONLINE ONLY</v>
          </cell>
          <cell r="K7408">
            <v>205629196</v>
          </cell>
          <cell r="L7408" t="str">
            <v>NA</v>
          </cell>
          <cell r="M7408" t="str">
            <v>3X</v>
          </cell>
          <cell r="N7408">
            <v>10</v>
          </cell>
          <cell r="O7408">
            <v>17.899999999999999</v>
          </cell>
          <cell r="P7408">
            <v>0.44134099999999998</v>
          </cell>
          <cell r="Q7408" t="str">
            <v>WOMENS AND</v>
          </cell>
          <cell r="R7408" t="str">
            <v>03</v>
          </cell>
          <cell r="S7408" t="str">
            <v>E &amp; E CO LTD</v>
          </cell>
          <cell r="T7408" t="str">
            <v>444096</v>
          </cell>
          <cell r="U7408" t="str">
            <v>0</v>
          </cell>
          <cell r="V7408">
            <v>1</v>
          </cell>
        </row>
        <row r="7409">
          <cell r="C7409">
            <v>596512454</v>
          </cell>
          <cell r="D7409" t="str">
            <v>L</v>
          </cell>
          <cell r="E7409">
            <v>917751298</v>
          </cell>
          <cell r="F7409" t="str">
            <v>0008656955907</v>
          </cell>
          <cell r="G7409" t="str">
            <v>CW121735 SPRING</v>
          </cell>
          <cell r="H7409" t="str">
            <v>C. Wonder Women\'s and Women\'s Plus Tank Maxi Sleep Dress</v>
          </cell>
          <cell r="I7409" t="str">
            <v>WOMEN'S AND WOMEN'S</v>
          </cell>
          <cell r="J7409" t="str">
            <v>ONLINE ONLY</v>
          </cell>
          <cell r="K7409">
            <v>205629196</v>
          </cell>
          <cell r="L7409" t="str">
            <v>NA</v>
          </cell>
          <cell r="M7409" t="str">
            <v>3X</v>
          </cell>
          <cell r="N7409">
            <v>10</v>
          </cell>
          <cell r="O7409">
            <v>17.899999999999999</v>
          </cell>
          <cell r="P7409">
            <v>0.44134099999999998</v>
          </cell>
          <cell r="Q7409" t="str">
            <v>WOMENS AND</v>
          </cell>
          <cell r="R7409" t="str">
            <v>03</v>
          </cell>
          <cell r="S7409" t="str">
            <v>E &amp; E CO LTD</v>
          </cell>
          <cell r="T7409" t="str">
            <v>444096</v>
          </cell>
          <cell r="U7409" t="str">
            <v>0</v>
          </cell>
          <cell r="V7409">
            <v>12</v>
          </cell>
        </row>
        <row r="7410">
          <cell r="C7410">
            <v>595481497</v>
          </cell>
          <cell r="D7410" t="str">
            <v>L</v>
          </cell>
          <cell r="E7410">
            <v>601282571</v>
          </cell>
          <cell r="F7410" t="str">
            <v>0008656955875</v>
          </cell>
          <cell r="G7410" t="str">
            <v>CW221200 CANDY</v>
          </cell>
          <cell r="H7410" t="str">
            <v>C. Wonder Women\'s and Women\'s Plus Printed Short Sleeve Notch Collar Shorts Set, 2-Piece</v>
          </cell>
          <cell r="I7410" t="str">
            <v>WOMEN'S AND WOMEN'S</v>
          </cell>
          <cell r="J7410" t="str">
            <v>ONLINE ONLY</v>
          </cell>
          <cell r="K7410">
            <v>205629189</v>
          </cell>
          <cell r="L7410" t="str">
            <v>NA</v>
          </cell>
          <cell r="M7410" t="str">
            <v>2X</v>
          </cell>
          <cell r="N7410">
            <v>10.5</v>
          </cell>
          <cell r="O7410">
            <v>19.489999999999998</v>
          </cell>
          <cell r="P7410">
            <v>0.46126200000000001</v>
          </cell>
          <cell r="Q7410" t="str">
            <v>WOMENS AND</v>
          </cell>
          <cell r="R7410" t="str">
            <v>03</v>
          </cell>
          <cell r="S7410" t="str">
            <v>E &amp; E CO LTD</v>
          </cell>
          <cell r="T7410" t="str">
            <v>444096</v>
          </cell>
          <cell r="U7410" t="str">
            <v>0</v>
          </cell>
          <cell r="V7410">
            <v>1</v>
          </cell>
        </row>
        <row r="7411">
          <cell r="C7411">
            <v>596512455</v>
          </cell>
          <cell r="D7411" t="str">
            <v>L</v>
          </cell>
          <cell r="E7411">
            <v>601282571</v>
          </cell>
          <cell r="F7411" t="str">
            <v>0008656955875</v>
          </cell>
          <cell r="G7411" t="str">
            <v>CW221200 CANDY</v>
          </cell>
          <cell r="H7411" t="str">
            <v>C. Wonder Women\'s and Women\'s Plus Printed Short Sleeve Notch Collar Shorts Set, 2-Piece</v>
          </cell>
          <cell r="I7411" t="str">
            <v>WOMEN'S AND WOMEN'S</v>
          </cell>
          <cell r="J7411" t="str">
            <v>ONLINE ONLY</v>
          </cell>
          <cell r="K7411">
            <v>205629189</v>
          </cell>
          <cell r="L7411" t="str">
            <v>NA</v>
          </cell>
          <cell r="M7411" t="str">
            <v>2X</v>
          </cell>
          <cell r="N7411">
            <v>10.5</v>
          </cell>
          <cell r="O7411">
            <v>19.489999999999998</v>
          </cell>
          <cell r="P7411">
            <v>0.46126200000000001</v>
          </cell>
          <cell r="Q7411" t="str">
            <v>WOMENS AND</v>
          </cell>
          <cell r="R7411" t="str">
            <v>03</v>
          </cell>
          <cell r="S7411" t="str">
            <v>E &amp; E CO LTD</v>
          </cell>
          <cell r="T7411" t="str">
            <v>444096</v>
          </cell>
          <cell r="U7411" t="str">
            <v>0</v>
          </cell>
          <cell r="V7411">
            <v>12</v>
          </cell>
        </row>
        <row r="7412">
          <cell r="C7412">
            <v>595481467</v>
          </cell>
          <cell r="D7412" t="str">
            <v>L</v>
          </cell>
          <cell r="E7412">
            <v>250840999</v>
          </cell>
          <cell r="F7412" t="str">
            <v>0008656955827</v>
          </cell>
          <cell r="G7412" t="str">
            <v>CW221700 PLAID</v>
          </cell>
          <cell r="H7412" t="str">
            <v>C. Wonder Women\'s and Women\'s Plus Short sleeve Notch Collar Sleep Shirt</v>
          </cell>
          <cell r="I7412" t="str">
            <v>WOMEN'S AND WOMEN'S</v>
          </cell>
          <cell r="J7412" t="str">
            <v>ONLINE ONLY</v>
          </cell>
          <cell r="K7412">
            <v>205629147</v>
          </cell>
          <cell r="L7412" t="str">
            <v>NA</v>
          </cell>
          <cell r="M7412" t="str">
            <v>2X</v>
          </cell>
          <cell r="N7412">
            <v>10</v>
          </cell>
          <cell r="O7412">
            <v>19.489999999999998</v>
          </cell>
          <cell r="P7412">
            <v>0.48691600000000002</v>
          </cell>
          <cell r="Q7412" t="str">
            <v>WOMENS AND</v>
          </cell>
          <cell r="R7412" t="str">
            <v>03</v>
          </cell>
          <cell r="S7412" t="str">
            <v>E &amp; E CO LTD</v>
          </cell>
          <cell r="T7412" t="str">
            <v>444096</v>
          </cell>
          <cell r="U7412" t="str">
            <v>0</v>
          </cell>
          <cell r="V7412">
            <v>1</v>
          </cell>
        </row>
        <row r="7413">
          <cell r="C7413">
            <v>596512456</v>
          </cell>
          <cell r="D7413" t="str">
            <v>L</v>
          </cell>
          <cell r="E7413">
            <v>250840999</v>
          </cell>
          <cell r="F7413" t="str">
            <v>0008656955827</v>
          </cell>
          <cell r="G7413" t="str">
            <v>CW221700 PLAID</v>
          </cell>
          <cell r="H7413" t="str">
            <v>C. Wonder Women\'s and Women\'s Plus Short sleeve Notch Collar Sleep Shirt</v>
          </cell>
          <cell r="I7413" t="str">
            <v>WOMEN'S AND WOMEN'S</v>
          </cell>
          <cell r="J7413" t="str">
            <v>ONLINE ONLY</v>
          </cell>
          <cell r="K7413">
            <v>205629147</v>
          </cell>
          <cell r="L7413" t="str">
            <v>NA</v>
          </cell>
          <cell r="M7413" t="str">
            <v>2X</v>
          </cell>
          <cell r="N7413">
            <v>10</v>
          </cell>
          <cell r="O7413">
            <v>19.489999999999998</v>
          </cell>
          <cell r="P7413">
            <v>0.48691600000000002</v>
          </cell>
          <cell r="Q7413" t="str">
            <v>WOMENS AND</v>
          </cell>
          <cell r="R7413" t="str">
            <v>03</v>
          </cell>
          <cell r="S7413" t="str">
            <v>E &amp; E CO LTD</v>
          </cell>
          <cell r="T7413" t="str">
            <v>444096</v>
          </cell>
          <cell r="U7413" t="str">
            <v>0</v>
          </cell>
          <cell r="V7413">
            <v>12</v>
          </cell>
        </row>
        <row r="7414">
          <cell r="C7414">
            <v>595481510</v>
          </cell>
          <cell r="D7414" t="str">
            <v>L</v>
          </cell>
          <cell r="E7414">
            <v>265337390</v>
          </cell>
          <cell r="F7414" t="str">
            <v>0008656955874</v>
          </cell>
          <cell r="G7414" t="str">
            <v>CW221200 CANDY</v>
          </cell>
          <cell r="H7414" t="str">
            <v>C. Wonder Women\'s and Women\'s Plus Printed Short Sleeve Notch Collar Shorts Set, 2-Piece</v>
          </cell>
          <cell r="I7414" t="str">
            <v>WOMEN'S AND WOMEN'S</v>
          </cell>
          <cell r="J7414" t="str">
            <v>ONLINE ONLY</v>
          </cell>
          <cell r="K7414">
            <v>205629203</v>
          </cell>
          <cell r="L7414" t="str">
            <v>NA</v>
          </cell>
          <cell r="M7414" t="str">
            <v>XL</v>
          </cell>
          <cell r="N7414">
            <v>10.5</v>
          </cell>
          <cell r="O7414">
            <v>19.489999999999998</v>
          </cell>
          <cell r="P7414">
            <v>0.46126200000000001</v>
          </cell>
          <cell r="Q7414" t="str">
            <v>WOMENS AND</v>
          </cell>
          <cell r="R7414" t="str">
            <v>03</v>
          </cell>
          <cell r="S7414" t="str">
            <v>E &amp; E CO LTD</v>
          </cell>
          <cell r="T7414" t="str">
            <v>444096</v>
          </cell>
          <cell r="U7414" t="str">
            <v>0</v>
          </cell>
          <cell r="V7414">
            <v>1</v>
          </cell>
        </row>
        <row r="7415">
          <cell r="C7415">
            <v>596512457</v>
          </cell>
          <cell r="D7415" t="str">
            <v>L</v>
          </cell>
          <cell r="E7415">
            <v>265337390</v>
          </cell>
          <cell r="F7415" t="str">
            <v>0008656955874</v>
          </cell>
          <cell r="G7415" t="str">
            <v>CW221200 CANDY</v>
          </cell>
          <cell r="H7415" t="str">
            <v>C. Wonder Women\'s and Women\'s Plus Printed Short Sleeve Notch Collar Shorts Set, 2-Piece</v>
          </cell>
          <cell r="I7415" t="str">
            <v>WOMEN'S AND WOMEN'S</v>
          </cell>
          <cell r="J7415" t="str">
            <v>ONLINE ONLY</v>
          </cell>
          <cell r="K7415">
            <v>205629203</v>
          </cell>
          <cell r="L7415" t="str">
            <v>NA</v>
          </cell>
          <cell r="M7415" t="str">
            <v>XL</v>
          </cell>
          <cell r="N7415">
            <v>10.5</v>
          </cell>
          <cell r="O7415">
            <v>19.489999999999998</v>
          </cell>
          <cell r="P7415">
            <v>0.46126200000000001</v>
          </cell>
          <cell r="Q7415" t="str">
            <v>WOMENS AND</v>
          </cell>
          <cell r="R7415" t="str">
            <v>03</v>
          </cell>
          <cell r="S7415" t="str">
            <v>E &amp; E CO LTD</v>
          </cell>
          <cell r="T7415" t="str">
            <v>444096</v>
          </cell>
          <cell r="U7415" t="str">
            <v>0</v>
          </cell>
          <cell r="V7415">
            <v>12</v>
          </cell>
        </row>
        <row r="7416">
          <cell r="C7416">
            <v>595481461</v>
          </cell>
          <cell r="D7416" t="str">
            <v>L</v>
          </cell>
          <cell r="E7416">
            <v>682278255</v>
          </cell>
          <cell r="F7416" t="str">
            <v>0008656955791</v>
          </cell>
          <cell r="G7416" t="str">
            <v>CW221202 CANDY</v>
          </cell>
          <cell r="H7416" t="str">
            <v>C. Wonder Women\'s and Women\'s Plus Short Sleeve Henley Top and Joggers Set, 2-Piece</v>
          </cell>
          <cell r="I7416" t="str">
            <v>WOMEN'S AND WOMEN'S</v>
          </cell>
          <cell r="J7416" t="str">
            <v>ONLINE ONLY</v>
          </cell>
          <cell r="K7416">
            <v>205629141</v>
          </cell>
          <cell r="L7416" t="str">
            <v>NA</v>
          </cell>
          <cell r="M7416" t="str">
            <v>M</v>
          </cell>
          <cell r="N7416">
            <v>9.5</v>
          </cell>
          <cell r="O7416">
            <v>19.489999999999998</v>
          </cell>
          <cell r="P7416">
            <v>0.512571</v>
          </cell>
          <cell r="Q7416" t="str">
            <v>WOMENS AND</v>
          </cell>
          <cell r="R7416" t="str">
            <v>03</v>
          </cell>
          <cell r="S7416" t="str">
            <v>E &amp; E CO LTD</v>
          </cell>
          <cell r="T7416" t="str">
            <v>444096</v>
          </cell>
          <cell r="U7416" t="str">
            <v>0</v>
          </cell>
          <cell r="V7416">
            <v>1</v>
          </cell>
        </row>
        <row r="7417">
          <cell r="C7417">
            <v>596512458</v>
          </cell>
          <cell r="D7417" t="str">
            <v>L</v>
          </cell>
          <cell r="E7417">
            <v>682278255</v>
          </cell>
          <cell r="F7417" t="str">
            <v>0008656955791</v>
          </cell>
          <cell r="G7417" t="str">
            <v>CW221202 CANDY</v>
          </cell>
          <cell r="H7417" t="str">
            <v>C. Wonder Women\'s and Women\'s Plus Short Sleeve Henley Top and Joggers Set, 2-Piece</v>
          </cell>
          <cell r="I7417" t="str">
            <v>WOMEN'S AND WOMEN'S</v>
          </cell>
          <cell r="J7417" t="str">
            <v>ONLINE ONLY</v>
          </cell>
          <cell r="K7417">
            <v>205629141</v>
          </cell>
          <cell r="L7417" t="str">
            <v>NA</v>
          </cell>
          <cell r="M7417" t="str">
            <v>M</v>
          </cell>
          <cell r="N7417">
            <v>9.5</v>
          </cell>
          <cell r="O7417">
            <v>19.489999999999998</v>
          </cell>
          <cell r="P7417">
            <v>0.512571</v>
          </cell>
          <cell r="Q7417" t="str">
            <v>WOMENS AND</v>
          </cell>
          <cell r="R7417" t="str">
            <v>03</v>
          </cell>
          <cell r="S7417" t="str">
            <v>E &amp; E CO LTD</v>
          </cell>
          <cell r="T7417" t="str">
            <v>444096</v>
          </cell>
          <cell r="U7417" t="str">
            <v>0</v>
          </cell>
          <cell r="V7417">
            <v>12</v>
          </cell>
        </row>
        <row r="7418">
          <cell r="C7418">
            <v>595481429</v>
          </cell>
          <cell r="D7418" t="str">
            <v>L</v>
          </cell>
          <cell r="E7418">
            <v>236995739</v>
          </cell>
          <cell r="F7418" t="str">
            <v>0008656955936</v>
          </cell>
          <cell r="G7418" t="str">
            <v>CW121239 SPRING</v>
          </cell>
          <cell r="H7418" t="str">
            <v>C. Wonder Women\'s and Women\'s Plus Cap Sleeve T-Shirt and Sleep Shorts Set, 2-Piece</v>
          </cell>
          <cell r="I7418" t="str">
            <v>WOMEN'S AND WOMEN'S</v>
          </cell>
          <cell r="J7418" t="str">
            <v>ONLINE ONLY</v>
          </cell>
          <cell r="K7418">
            <v>205629109</v>
          </cell>
          <cell r="L7418" t="str">
            <v>NA</v>
          </cell>
          <cell r="M7418" t="str">
            <v>XL</v>
          </cell>
          <cell r="N7418">
            <v>8.5</v>
          </cell>
          <cell r="O7418">
            <v>15.99</v>
          </cell>
          <cell r="P7418">
            <v>0.468418</v>
          </cell>
          <cell r="Q7418" t="str">
            <v>WOMENS AND</v>
          </cell>
          <cell r="R7418" t="str">
            <v>03</v>
          </cell>
          <cell r="S7418" t="str">
            <v>E &amp; E CO LTD</v>
          </cell>
          <cell r="T7418" t="str">
            <v>444096</v>
          </cell>
          <cell r="U7418" t="str">
            <v>0</v>
          </cell>
          <cell r="V7418">
            <v>1</v>
          </cell>
        </row>
        <row r="7419">
          <cell r="C7419">
            <v>596512459</v>
          </cell>
          <cell r="D7419" t="str">
            <v>L</v>
          </cell>
          <cell r="E7419">
            <v>236995739</v>
          </cell>
          <cell r="F7419" t="str">
            <v>0008656955936</v>
          </cell>
          <cell r="G7419" t="str">
            <v>CW121239 SPRING</v>
          </cell>
          <cell r="H7419" t="str">
            <v>C. Wonder Women\'s and Women\'s Plus Cap Sleeve T-Shirt and Sleep Shorts Set, 2-Piece</v>
          </cell>
          <cell r="I7419" t="str">
            <v>WOMEN'S AND WOMEN'S</v>
          </cell>
          <cell r="J7419" t="str">
            <v>ONLINE ONLY</v>
          </cell>
          <cell r="K7419">
            <v>205629109</v>
          </cell>
          <cell r="L7419" t="str">
            <v>NA</v>
          </cell>
          <cell r="M7419" t="str">
            <v>XL</v>
          </cell>
          <cell r="N7419">
            <v>8.5</v>
          </cell>
          <cell r="O7419">
            <v>15.99</v>
          </cell>
          <cell r="P7419">
            <v>0.468418</v>
          </cell>
          <cell r="Q7419" t="str">
            <v>WOMENS AND</v>
          </cell>
          <cell r="R7419" t="str">
            <v>03</v>
          </cell>
          <cell r="S7419" t="str">
            <v>E &amp; E CO LTD</v>
          </cell>
          <cell r="T7419" t="str">
            <v>444096</v>
          </cell>
          <cell r="U7419" t="str">
            <v>0</v>
          </cell>
          <cell r="V7419">
            <v>12</v>
          </cell>
        </row>
        <row r="7420">
          <cell r="C7420">
            <v>595481511</v>
          </cell>
          <cell r="D7420" t="str">
            <v>L</v>
          </cell>
          <cell r="E7420">
            <v>366558918</v>
          </cell>
          <cell r="F7420" t="str">
            <v>0008656955881</v>
          </cell>
          <cell r="G7420" t="str">
            <v>CW121243 TYE DY</v>
          </cell>
          <cell r="H7420" t="str">
            <v>C. Wonder Women\'s and Women\'s Plus Short Sleeve Scoop Neck T-Shirt and Joggers Sleep Pants Set, 2-Piece</v>
          </cell>
          <cell r="I7420" t="str">
            <v>WOMEN'S AND WOMEN'S</v>
          </cell>
          <cell r="J7420" t="str">
            <v>ONLINE ONLY</v>
          </cell>
          <cell r="K7420">
            <v>205629206</v>
          </cell>
          <cell r="L7420" t="str">
            <v>BLUE</v>
          </cell>
          <cell r="M7420" t="str">
            <v>2X</v>
          </cell>
          <cell r="N7420">
            <v>10.5</v>
          </cell>
          <cell r="O7420">
            <v>19.489999999999998</v>
          </cell>
          <cell r="P7420">
            <v>0.46126200000000001</v>
          </cell>
          <cell r="Q7420" t="str">
            <v>WOMENS AND</v>
          </cell>
          <cell r="R7420" t="str">
            <v>03</v>
          </cell>
          <cell r="S7420" t="str">
            <v>E &amp; E CO LTD</v>
          </cell>
          <cell r="T7420" t="str">
            <v>444096</v>
          </cell>
          <cell r="U7420" t="str">
            <v>0</v>
          </cell>
          <cell r="V7420">
            <v>1</v>
          </cell>
        </row>
        <row r="7421">
          <cell r="C7421">
            <v>596512460</v>
          </cell>
          <cell r="D7421" t="str">
            <v>L</v>
          </cell>
          <cell r="E7421">
            <v>366558918</v>
          </cell>
          <cell r="F7421" t="str">
            <v>0008656955881</v>
          </cell>
          <cell r="G7421" t="str">
            <v>CW121243 TYE DY</v>
          </cell>
          <cell r="H7421" t="str">
            <v>C. Wonder Women\'s and Women\'s Plus Short Sleeve Scoop Neck T-Shirt and Joggers Sleep Pants Set, 2-Piece</v>
          </cell>
          <cell r="I7421" t="str">
            <v>WOMEN'S AND WOMEN'S</v>
          </cell>
          <cell r="J7421" t="str">
            <v>ONLINE ONLY</v>
          </cell>
          <cell r="K7421">
            <v>205629206</v>
          </cell>
          <cell r="L7421" t="str">
            <v>NA</v>
          </cell>
          <cell r="M7421" t="str">
            <v>2X</v>
          </cell>
          <cell r="N7421">
            <v>10.5</v>
          </cell>
          <cell r="O7421">
            <v>19.489999999999998</v>
          </cell>
          <cell r="P7421">
            <v>0.46126200000000001</v>
          </cell>
          <cell r="Q7421" t="str">
            <v>WOMENS AND</v>
          </cell>
          <cell r="R7421" t="str">
            <v>03</v>
          </cell>
          <cell r="S7421" t="str">
            <v>E &amp; E CO LTD</v>
          </cell>
          <cell r="T7421" t="str">
            <v>444096</v>
          </cell>
          <cell r="U7421" t="str">
            <v>0</v>
          </cell>
          <cell r="V7421">
            <v>12</v>
          </cell>
        </row>
        <row r="7422">
          <cell r="C7422">
            <v>595481513</v>
          </cell>
          <cell r="D7422" t="str">
            <v>L</v>
          </cell>
          <cell r="E7422">
            <v>469533903</v>
          </cell>
          <cell r="F7422" t="str">
            <v>0008656955870</v>
          </cell>
          <cell r="G7422" t="str">
            <v>CW221200 MINI P</v>
          </cell>
          <cell r="H7422" t="str">
            <v>C. Wonder Women\'s and Women\'s Plus Printed Short Sleeve Notch Collar Shorts Set, 2-Piece</v>
          </cell>
          <cell r="I7422" t="str">
            <v>WOMEN'S AND WOMEN'S</v>
          </cell>
          <cell r="J7422" t="str">
            <v>ONLINE ONLY</v>
          </cell>
          <cell r="K7422">
            <v>205629204</v>
          </cell>
          <cell r="L7422" t="str">
            <v>NA</v>
          </cell>
          <cell r="M7422" t="str">
            <v>3X</v>
          </cell>
          <cell r="N7422">
            <v>10.5</v>
          </cell>
          <cell r="O7422">
            <v>19.489999999999998</v>
          </cell>
          <cell r="P7422">
            <v>0.46126200000000001</v>
          </cell>
          <cell r="Q7422" t="str">
            <v>WOMENS AND</v>
          </cell>
          <cell r="R7422" t="str">
            <v>03</v>
          </cell>
          <cell r="S7422" t="str">
            <v>E &amp; E CO LTD</v>
          </cell>
          <cell r="T7422" t="str">
            <v>444096</v>
          </cell>
          <cell r="U7422" t="str">
            <v>0</v>
          </cell>
          <cell r="V7422">
            <v>1</v>
          </cell>
        </row>
        <row r="7423">
          <cell r="C7423">
            <v>596512461</v>
          </cell>
          <cell r="D7423" t="str">
            <v>L</v>
          </cell>
          <cell r="E7423">
            <v>469533903</v>
          </cell>
          <cell r="F7423" t="str">
            <v>0008656955870</v>
          </cell>
          <cell r="G7423" t="str">
            <v>CW221200 MINI P</v>
          </cell>
          <cell r="H7423" t="str">
            <v>C. Wonder Women\'s and Women\'s Plus Printed Short Sleeve Notch Collar Shorts Set, 2-Piece</v>
          </cell>
          <cell r="I7423" t="str">
            <v>WOMEN'S AND WOMEN'S</v>
          </cell>
          <cell r="J7423" t="str">
            <v>ONLINE ONLY</v>
          </cell>
          <cell r="K7423">
            <v>205629204</v>
          </cell>
          <cell r="L7423" t="str">
            <v>NA</v>
          </cell>
          <cell r="M7423" t="str">
            <v>3X</v>
          </cell>
          <cell r="N7423">
            <v>10.5</v>
          </cell>
          <cell r="O7423">
            <v>19.489999999999998</v>
          </cell>
          <cell r="P7423">
            <v>0.46126200000000001</v>
          </cell>
          <cell r="Q7423" t="str">
            <v>WOMENS AND</v>
          </cell>
          <cell r="R7423" t="str">
            <v>03</v>
          </cell>
          <cell r="S7423" t="str">
            <v>E &amp; E CO LTD</v>
          </cell>
          <cell r="T7423" t="str">
            <v>444096</v>
          </cell>
          <cell r="U7423" t="str">
            <v>0</v>
          </cell>
          <cell r="V7423">
            <v>12</v>
          </cell>
        </row>
        <row r="7424">
          <cell r="C7424">
            <v>595481500</v>
          </cell>
          <cell r="D7424" t="str">
            <v>L</v>
          </cell>
          <cell r="E7424">
            <v>324153696</v>
          </cell>
          <cell r="F7424" t="str">
            <v>0008656955909</v>
          </cell>
          <cell r="G7424" t="str">
            <v>CW121735 BI COL</v>
          </cell>
          <cell r="H7424" t="str">
            <v>C. Wonder Women\'s and Women\'s Plus Tank Maxi Sleep Dress</v>
          </cell>
          <cell r="I7424" t="str">
            <v>WOMEN'S AND WOMEN'S</v>
          </cell>
          <cell r="J7424" t="str">
            <v>ONLINE ONLY</v>
          </cell>
          <cell r="K7424">
            <v>205629192</v>
          </cell>
          <cell r="L7424" t="str">
            <v>NA</v>
          </cell>
          <cell r="M7424" t="str">
            <v>M</v>
          </cell>
          <cell r="N7424">
            <v>9</v>
          </cell>
          <cell r="O7424">
            <v>17.899999999999999</v>
          </cell>
          <cell r="P7424">
            <v>0.49720700000000001</v>
          </cell>
          <cell r="Q7424" t="str">
            <v>WOMENS AND</v>
          </cell>
          <cell r="R7424" t="str">
            <v>03</v>
          </cell>
          <cell r="S7424" t="str">
            <v>E &amp; E CO LTD</v>
          </cell>
          <cell r="T7424" t="str">
            <v>444096</v>
          </cell>
          <cell r="U7424" t="str">
            <v>0</v>
          </cell>
          <cell r="V7424">
            <v>1</v>
          </cell>
        </row>
        <row r="7425">
          <cell r="C7425">
            <v>596512462</v>
          </cell>
          <cell r="D7425" t="str">
            <v>L</v>
          </cell>
          <cell r="E7425">
            <v>324153696</v>
          </cell>
          <cell r="F7425" t="str">
            <v>0008656955909</v>
          </cell>
          <cell r="G7425" t="str">
            <v>CW121735 BI COL</v>
          </cell>
          <cell r="H7425" t="str">
            <v>C. Wonder Women\'s and Women\'s Plus Tank Maxi Sleep Dress</v>
          </cell>
          <cell r="I7425" t="str">
            <v>WOMEN'S AND WOMEN'S</v>
          </cell>
          <cell r="J7425" t="str">
            <v>ONLINE ONLY</v>
          </cell>
          <cell r="K7425">
            <v>205629192</v>
          </cell>
          <cell r="L7425" t="str">
            <v>NA</v>
          </cell>
          <cell r="M7425" t="str">
            <v>M</v>
          </cell>
          <cell r="N7425">
            <v>9</v>
          </cell>
          <cell r="O7425">
            <v>17.899999999999999</v>
          </cell>
          <cell r="P7425">
            <v>0.49720700000000001</v>
          </cell>
          <cell r="Q7425" t="str">
            <v>WOMENS AND</v>
          </cell>
          <cell r="R7425" t="str">
            <v>03</v>
          </cell>
          <cell r="S7425" t="str">
            <v>E &amp; E CO LTD</v>
          </cell>
          <cell r="T7425" t="str">
            <v>444096</v>
          </cell>
          <cell r="U7425" t="str">
            <v>0</v>
          </cell>
          <cell r="V7425">
            <v>12</v>
          </cell>
        </row>
        <row r="7426">
          <cell r="C7426">
            <v>595481518</v>
          </cell>
          <cell r="D7426" t="str">
            <v>L</v>
          </cell>
          <cell r="E7426">
            <v>104435146</v>
          </cell>
          <cell r="F7426" t="str">
            <v>0008656955894</v>
          </cell>
          <cell r="G7426" t="str">
            <v>CW121243 BI COL</v>
          </cell>
          <cell r="H7426" t="str">
            <v>C. Wonder Women\'s and Women\'s Plus Short Sleeve Scoop Neck T-Shirt and Joggers Sleep Pants Set, 2-Piece</v>
          </cell>
          <cell r="I7426" t="str">
            <v>WOMEN'S AND WOMEN'S</v>
          </cell>
          <cell r="J7426" t="str">
            <v>ONLINE ONLY</v>
          </cell>
          <cell r="K7426">
            <v>205629208</v>
          </cell>
          <cell r="L7426" t="str">
            <v>NA</v>
          </cell>
          <cell r="M7426" t="str">
            <v>2X</v>
          </cell>
          <cell r="N7426">
            <v>10.5</v>
          </cell>
          <cell r="O7426">
            <v>19.489999999999998</v>
          </cell>
          <cell r="P7426">
            <v>0.46126200000000001</v>
          </cell>
          <cell r="Q7426" t="str">
            <v>WOMENS AND</v>
          </cell>
          <cell r="R7426" t="str">
            <v>03</v>
          </cell>
          <cell r="S7426" t="str">
            <v>E &amp; E CO LTD</v>
          </cell>
          <cell r="T7426" t="str">
            <v>444096</v>
          </cell>
          <cell r="U7426" t="str">
            <v>0</v>
          </cell>
          <cell r="V7426">
            <v>1</v>
          </cell>
        </row>
        <row r="7427">
          <cell r="C7427">
            <v>596512464</v>
          </cell>
          <cell r="D7427" t="str">
            <v>L</v>
          </cell>
          <cell r="E7427">
            <v>104435146</v>
          </cell>
          <cell r="F7427" t="str">
            <v>0008656955894</v>
          </cell>
          <cell r="G7427" t="str">
            <v>CW121243 BI COL</v>
          </cell>
          <cell r="H7427" t="str">
            <v>C. Wonder Women\'s and Women\'s Plus Short Sleeve Scoop Neck T-Shirt and Joggers Sleep Pants Set, 2-Piece</v>
          </cell>
          <cell r="I7427" t="str">
            <v>WOMEN'S AND WOMEN'S</v>
          </cell>
          <cell r="J7427" t="str">
            <v>ONLINE ONLY</v>
          </cell>
          <cell r="K7427">
            <v>205629208</v>
          </cell>
          <cell r="L7427" t="str">
            <v>NA</v>
          </cell>
          <cell r="M7427" t="str">
            <v>2X</v>
          </cell>
          <cell r="N7427">
            <v>10.5</v>
          </cell>
          <cell r="O7427">
            <v>19.489999999999998</v>
          </cell>
          <cell r="P7427">
            <v>0.46126200000000001</v>
          </cell>
          <cell r="Q7427" t="str">
            <v>WOMENS AND</v>
          </cell>
          <cell r="R7427" t="str">
            <v>03</v>
          </cell>
          <cell r="S7427" t="str">
            <v>E &amp; E CO LTD</v>
          </cell>
          <cell r="T7427" t="str">
            <v>444096</v>
          </cell>
          <cell r="U7427" t="str">
            <v>0</v>
          </cell>
          <cell r="V7427">
            <v>12</v>
          </cell>
        </row>
        <row r="7428">
          <cell r="C7428">
            <v>595481508</v>
          </cell>
          <cell r="D7428" t="str">
            <v>L</v>
          </cell>
          <cell r="E7428">
            <v>111407271</v>
          </cell>
          <cell r="F7428" t="str">
            <v>0008656955869</v>
          </cell>
          <cell r="G7428" t="str">
            <v>CW221200 MINI P</v>
          </cell>
          <cell r="H7428" t="str">
            <v>C. Wonder Women\'s and Women\'s Plus Printed Short Sleeve Notch Collar Shorts Set, 2-Piece</v>
          </cell>
          <cell r="I7428" t="str">
            <v>WOMEN'S AND WOMEN'S</v>
          </cell>
          <cell r="J7428" t="str">
            <v>ONLINE ONLY</v>
          </cell>
          <cell r="K7428">
            <v>205629199</v>
          </cell>
          <cell r="L7428" t="str">
            <v>NA</v>
          </cell>
          <cell r="M7428" t="str">
            <v>2X</v>
          </cell>
          <cell r="N7428">
            <v>10.5</v>
          </cell>
          <cell r="O7428">
            <v>19.489999999999998</v>
          </cell>
          <cell r="P7428">
            <v>0.46126200000000001</v>
          </cell>
          <cell r="Q7428" t="str">
            <v>WOMENS AND</v>
          </cell>
          <cell r="R7428" t="str">
            <v>03</v>
          </cell>
          <cell r="S7428" t="str">
            <v>E &amp; E CO LTD</v>
          </cell>
          <cell r="T7428" t="str">
            <v>444096</v>
          </cell>
          <cell r="U7428" t="str">
            <v>0</v>
          </cell>
          <cell r="V7428">
            <v>1</v>
          </cell>
        </row>
        <row r="7429">
          <cell r="C7429">
            <v>596512465</v>
          </cell>
          <cell r="D7429" t="str">
            <v>L</v>
          </cell>
          <cell r="E7429">
            <v>111407271</v>
          </cell>
          <cell r="F7429" t="str">
            <v>0008656955869</v>
          </cell>
          <cell r="G7429" t="str">
            <v>CW221200 MINI P</v>
          </cell>
          <cell r="H7429" t="str">
            <v>C. Wonder Women\'s and Women\'s Plus Printed Short Sleeve Notch Collar Shorts Set, 2-Piece</v>
          </cell>
          <cell r="I7429" t="str">
            <v>WOMEN'S AND WOMEN'S</v>
          </cell>
          <cell r="J7429" t="str">
            <v>ONLINE ONLY</v>
          </cell>
          <cell r="K7429">
            <v>205629199</v>
          </cell>
          <cell r="L7429" t="str">
            <v>NA</v>
          </cell>
          <cell r="M7429" t="str">
            <v>2X</v>
          </cell>
          <cell r="N7429">
            <v>10.5</v>
          </cell>
          <cell r="O7429">
            <v>19.489999999999998</v>
          </cell>
          <cell r="P7429">
            <v>0.46126200000000001</v>
          </cell>
          <cell r="Q7429" t="str">
            <v>WOMENS AND</v>
          </cell>
          <cell r="R7429" t="str">
            <v>03</v>
          </cell>
          <cell r="S7429" t="str">
            <v>E &amp; E CO LTD</v>
          </cell>
          <cell r="T7429" t="str">
            <v>444096</v>
          </cell>
          <cell r="U7429" t="str">
            <v>0</v>
          </cell>
          <cell r="V7429">
            <v>12</v>
          </cell>
        </row>
        <row r="7430">
          <cell r="C7430">
            <v>595481516</v>
          </cell>
          <cell r="D7430" t="str">
            <v>L</v>
          </cell>
          <cell r="E7430">
            <v>942001320</v>
          </cell>
          <cell r="F7430" t="str">
            <v>0008656955903</v>
          </cell>
          <cell r="G7430" t="str">
            <v>CW121735 SPRING</v>
          </cell>
          <cell r="H7430" t="str">
            <v>C. Wonder Women\'s and Women\'s Plus Tank Maxi Sleep Dress</v>
          </cell>
          <cell r="I7430" t="str">
            <v>WOMEN'S AND WOMEN'S</v>
          </cell>
          <cell r="J7430" t="str">
            <v>ONLINE ONLY</v>
          </cell>
          <cell r="K7430">
            <v>205629210</v>
          </cell>
          <cell r="L7430" t="str">
            <v>NA</v>
          </cell>
          <cell r="M7430" t="str">
            <v>M</v>
          </cell>
          <cell r="N7430">
            <v>9</v>
          </cell>
          <cell r="O7430">
            <v>17.899999999999999</v>
          </cell>
          <cell r="P7430">
            <v>0.49720700000000001</v>
          </cell>
          <cell r="Q7430" t="str">
            <v>WOMENS AND</v>
          </cell>
          <cell r="R7430" t="str">
            <v>03</v>
          </cell>
          <cell r="S7430" t="str">
            <v>E &amp; E CO LTD</v>
          </cell>
          <cell r="T7430" t="str">
            <v>444096</v>
          </cell>
          <cell r="U7430" t="str">
            <v>0</v>
          </cell>
          <cell r="V7430">
            <v>1</v>
          </cell>
        </row>
        <row r="7431">
          <cell r="C7431">
            <v>596512466</v>
          </cell>
          <cell r="D7431" t="str">
            <v>L</v>
          </cell>
          <cell r="E7431">
            <v>942001320</v>
          </cell>
          <cell r="F7431" t="str">
            <v>0008656955903</v>
          </cell>
          <cell r="G7431" t="str">
            <v>CW121735 SPRING</v>
          </cell>
          <cell r="H7431" t="str">
            <v>C. Wonder Women\'s and Women\'s Plus Tank Maxi Sleep Dress</v>
          </cell>
          <cell r="I7431" t="str">
            <v>WOMEN'S AND WOMEN'S</v>
          </cell>
          <cell r="J7431" t="str">
            <v>ONLINE ONLY</v>
          </cell>
          <cell r="K7431">
            <v>205629210</v>
          </cell>
          <cell r="L7431" t="str">
            <v>NA</v>
          </cell>
          <cell r="M7431" t="str">
            <v>M</v>
          </cell>
          <cell r="N7431">
            <v>9</v>
          </cell>
          <cell r="O7431">
            <v>17.899999999999999</v>
          </cell>
          <cell r="P7431">
            <v>0.49720700000000001</v>
          </cell>
          <cell r="Q7431" t="str">
            <v>WOMENS AND</v>
          </cell>
          <cell r="R7431" t="str">
            <v>03</v>
          </cell>
          <cell r="S7431" t="str">
            <v>E &amp; E CO LTD</v>
          </cell>
          <cell r="T7431" t="str">
            <v>444096</v>
          </cell>
          <cell r="U7431" t="str">
            <v>0</v>
          </cell>
          <cell r="V7431">
            <v>12</v>
          </cell>
        </row>
        <row r="7432">
          <cell r="C7432">
            <v>595481455</v>
          </cell>
          <cell r="D7432" t="str">
            <v>L</v>
          </cell>
          <cell r="E7432">
            <v>266880625</v>
          </cell>
          <cell r="F7432" t="str">
            <v>0008656955783</v>
          </cell>
          <cell r="G7432" t="str">
            <v>CW221202 MINI P</v>
          </cell>
          <cell r="H7432" t="str">
            <v>C. Wonder Women\'s and Women\'s Plus Short Sleeve Henley Top and Joggers Set, 2-Piece</v>
          </cell>
          <cell r="I7432" t="str">
            <v>WOMEN'S AND WOMEN'S</v>
          </cell>
          <cell r="J7432" t="str">
            <v>ONLINE ONLY</v>
          </cell>
          <cell r="K7432">
            <v>205629135</v>
          </cell>
          <cell r="L7432" t="str">
            <v>NA</v>
          </cell>
          <cell r="M7432" t="str">
            <v>S</v>
          </cell>
          <cell r="N7432">
            <v>9.5</v>
          </cell>
          <cell r="O7432">
            <v>19.489999999999998</v>
          </cell>
          <cell r="P7432">
            <v>0.512571</v>
          </cell>
          <cell r="Q7432" t="str">
            <v>WOMENS AND</v>
          </cell>
          <cell r="R7432" t="str">
            <v>03</v>
          </cell>
          <cell r="S7432" t="str">
            <v>E &amp; E CO LTD</v>
          </cell>
          <cell r="T7432" t="str">
            <v>444096</v>
          </cell>
          <cell r="U7432" t="str">
            <v>0</v>
          </cell>
          <cell r="V7432">
            <v>1</v>
          </cell>
        </row>
        <row r="7433">
          <cell r="C7433">
            <v>596512467</v>
          </cell>
          <cell r="D7433" t="str">
            <v>L</v>
          </cell>
          <cell r="E7433">
            <v>266880625</v>
          </cell>
          <cell r="F7433" t="str">
            <v>0008656955783</v>
          </cell>
          <cell r="G7433" t="str">
            <v>CW221202 MINI P</v>
          </cell>
          <cell r="H7433" t="str">
            <v>C. Wonder Women\'s and Women\'s Plus Short Sleeve Henley Top and Joggers Set, 2-Piece</v>
          </cell>
          <cell r="I7433" t="str">
            <v>WOMEN'S AND WOMEN'S</v>
          </cell>
          <cell r="J7433" t="str">
            <v>ONLINE ONLY</v>
          </cell>
          <cell r="K7433">
            <v>205629135</v>
          </cell>
          <cell r="L7433" t="str">
            <v>NA</v>
          </cell>
          <cell r="M7433" t="str">
            <v>S</v>
          </cell>
          <cell r="N7433">
            <v>9.5</v>
          </cell>
          <cell r="O7433">
            <v>19.489999999999998</v>
          </cell>
          <cell r="P7433">
            <v>0.512571</v>
          </cell>
          <cell r="Q7433" t="str">
            <v>WOMENS AND</v>
          </cell>
          <cell r="R7433" t="str">
            <v>03</v>
          </cell>
          <cell r="S7433" t="str">
            <v>E &amp; E CO LTD</v>
          </cell>
          <cell r="T7433" t="str">
            <v>444096</v>
          </cell>
          <cell r="U7433" t="str">
            <v>0</v>
          </cell>
          <cell r="V7433">
            <v>12</v>
          </cell>
        </row>
        <row r="7434">
          <cell r="C7434">
            <v>595481480</v>
          </cell>
          <cell r="D7434" t="str">
            <v>L</v>
          </cell>
          <cell r="E7434">
            <v>896356878</v>
          </cell>
          <cell r="F7434" t="str">
            <v>0008656955839</v>
          </cell>
          <cell r="G7434" t="str">
            <v>CW221700 CANDY</v>
          </cell>
          <cell r="H7434" t="str">
            <v>C. Wonder Women\'s and Women\'s Plus Short sleeve Notch Collar Sleep Shirt</v>
          </cell>
          <cell r="I7434" t="str">
            <v>WOMEN'S AND WOMEN'S</v>
          </cell>
          <cell r="J7434" t="str">
            <v>ONLINE ONLY</v>
          </cell>
          <cell r="K7434">
            <v>205629172</v>
          </cell>
          <cell r="L7434" t="str">
            <v>NA</v>
          </cell>
          <cell r="M7434" t="str">
            <v>M</v>
          </cell>
          <cell r="N7434">
            <v>9</v>
          </cell>
          <cell r="O7434">
            <v>19.489999999999998</v>
          </cell>
          <cell r="P7434">
            <v>0.53822499999999995</v>
          </cell>
          <cell r="Q7434" t="str">
            <v>WOMENS AND</v>
          </cell>
          <cell r="R7434" t="str">
            <v>03</v>
          </cell>
          <cell r="S7434" t="str">
            <v>E &amp; E CO LTD</v>
          </cell>
          <cell r="T7434" t="str">
            <v>444096</v>
          </cell>
          <cell r="U7434" t="str">
            <v>0</v>
          </cell>
          <cell r="V7434">
            <v>1</v>
          </cell>
        </row>
        <row r="7435">
          <cell r="C7435">
            <v>596512468</v>
          </cell>
          <cell r="D7435" t="str">
            <v>L</v>
          </cell>
          <cell r="E7435">
            <v>896356878</v>
          </cell>
          <cell r="F7435" t="str">
            <v>0008656955839</v>
          </cell>
          <cell r="G7435" t="str">
            <v>CW221700 CANDY</v>
          </cell>
          <cell r="H7435" t="str">
            <v>C. Wonder Women\'s and Women\'s Plus Short sleeve Notch Collar Sleep Shirt</v>
          </cell>
          <cell r="I7435" t="str">
            <v>WOMEN'S AND WOMEN'S</v>
          </cell>
          <cell r="J7435" t="str">
            <v>ONLINE ONLY</v>
          </cell>
          <cell r="K7435">
            <v>205629172</v>
          </cell>
          <cell r="L7435" t="str">
            <v>NA</v>
          </cell>
          <cell r="M7435" t="str">
            <v>M</v>
          </cell>
          <cell r="N7435">
            <v>9</v>
          </cell>
          <cell r="O7435">
            <v>19.489999999999998</v>
          </cell>
          <cell r="P7435">
            <v>0.53822499999999995</v>
          </cell>
          <cell r="Q7435" t="str">
            <v>WOMENS AND</v>
          </cell>
          <cell r="R7435" t="str">
            <v>03</v>
          </cell>
          <cell r="S7435" t="str">
            <v>E &amp; E CO LTD</v>
          </cell>
          <cell r="T7435" t="str">
            <v>444096</v>
          </cell>
          <cell r="U7435" t="str">
            <v>0</v>
          </cell>
          <cell r="V7435">
            <v>12</v>
          </cell>
        </row>
        <row r="7436">
          <cell r="C7436">
            <v>595481490</v>
          </cell>
          <cell r="D7436" t="str">
            <v>L</v>
          </cell>
          <cell r="E7436">
            <v>738674564</v>
          </cell>
          <cell r="F7436" t="str">
            <v>0008656955863</v>
          </cell>
          <cell r="G7436" t="str">
            <v>CW221200 PLAID</v>
          </cell>
          <cell r="H7436" t="str">
            <v>C. Wonder Women\'s and Women\'s Plus Printed Short Sleeve Notch Collar Shorts Set, 2-Piece</v>
          </cell>
          <cell r="I7436" t="str">
            <v>WOMEN'S AND WOMEN'S</v>
          </cell>
          <cell r="J7436" t="str">
            <v>ONLINE ONLY</v>
          </cell>
          <cell r="K7436">
            <v>205629182</v>
          </cell>
          <cell r="L7436" t="str">
            <v>NA</v>
          </cell>
          <cell r="M7436" t="str">
            <v>2X</v>
          </cell>
          <cell r="N7436">
            <v>10.5</v>
          </cell>
          <cell r="O7436">
            <v>19.489999999999998</v>
          </cell>
          <cell r="P7436">
            <v>0.46126200000000001</v>
          </cell>
          <cell r="Q7436" t="str">
            <v>WOMENS AND</v>
          </cell>
          <cell r="R7436" t="str">
            <v>03</v>
          </cell>
          <cell r="S7436" t="str">
            <v>E &amp; E CO LTD</v>
          </cell>
          <cell r="T7436" t="str">
            <v>444096</v>
          </cell>
          <cell r="U7436" t="str">
            <v>0</v>
          </cell>
          <cell r="V7436">
            <v>1</v>
          </cell>
        </row>
        <row r="7437">
          <cell r="C7437">
            <v>596512469</v>
          </cell>
          <cell r="D7437" t="str">
            <v>L</v>
          </cell>
          <cell r="E7437">
            <v>738674564</v>
          </cell>
          <cell r="F7437" t="str">
            <v>0008656955863</v>
          </cell>
          <cell r="G7437" t="str">
            <v>CW221200 PLAID</v>
          </cell>
          <cell r="H7437" t="str">
            <v>C. Wonder Women\'s and Women\'s Plus Printed Short Sleeve Notch Collar Shorts Set, 2-Piece</v>
          </cell>
          <cell r="I7437" t="str">
            <v>WOMEN'S AND WOMEN'S</v>
          </cell>
          <cell r="J7437" t="str">
            <v>ONLINE ONLY</v>
          </cell>
          <cell r="K7437">
            <v>205629182</v>
          </cell>
          <cell r="L7437" t="str">
            <v>NA</v>
          </cell>
          <cell r="M7437" t="str">
            <v>2X</v>
          </cell>
          <cell r="N7437">
            <v>10.5</v>
          </cell>
          <cell r="O7437">
            <v>19.489999999999998</v>
          </cell>
          <cell r="P7437">
            <v>0.46126200000000001</v>
          </cell>
          <cell r="Q7437" t="str">
            <v>WOMENS AND</v>
          </cell>
          <cell r="R7437" t="str">
            <v>03</v>
          </cell>
          <cell r="S7437" t="str">
            <v>E &amp; E CO LTD</v>
          </cell>
          <cell r="T7437" t="str">
            <v>444096</v>
          </cell>
          <cell r="U7437" t="str">
            <v>0</v>
          </cell>
          <cell r="V7437">
            <v>12</v>
          </cell>
        </row>
        <row r="7438">
          <cell r="C7438">
            <v>595481492</v>
          </cell>
          <cell r="D7438" t="str">
            <v>L</v>
          </cell>
          <cell r="E7438">
            <v>600565793</v>
          </cell>
          <cell r="F7438" t="str">
            <v>0008656955846</v>
          </cell>
          <cell r="G7438" t="str">
            <v>CW221700 CANDY</v>
          </cell>
          <cell r="H7438" t="str">
            <v>C. Wonder Women\'s and Women\'s Plus Short sleeve Notch Collar Sleep Shirt</v>
          </cell>
          <cell r="I7438" t="str">
            <v>WOMEN'S AND WOMEN'S</v>
          </cell>
          <cell r="J7438" t="str">
            <v>ONLINE ONLY</v>
          </cell>
          <cell r="K7438">
            <v>205629183</v>
          </cell>
          <cell r="L7438" t="str">
            <v>NA</v>
          </cell>
          <cell r="M7438" t="str">
            <v>XL</v>
          </cell>
          <cell r="N7438">
            <v>10</v>
          </cell>
          <cell r="O7438">
            <v>19.489999999999998</v>
          </cell>
          <cell r="P7438">
            <v>0.48691600000000002</v>
          </cell>
          <cell r="Q7438" t="str">
            <v>WOMENS AND</v>
          </cell>
          <cell r="R7438" t="str">
            <v>03</v>
          </cell>
          <cell r="S7438" t="str">
            <v>E &amp; E CO LTD</v>
          </cell>
          <cell r="T7438" t="str">
            <v>444096</v>
          </cell>
          <cell r="U7438" t="str">
            <v>0</v>
          </cell>
          <cell r="V7438">
            <v>1</v>
          </cell>
        </row>
        <row r="7439">
          <cell r="C7439">
            <v>596512470</v>
          </cell>
          <cell r="D7439" t="str">
            <v>L</v>
          </cell>
          <cell r="E7439">
            <v>600565793</v>
          </cell>
          <cell r="F7439" t="str">
            <v>0008656955846</v>
          </cell>
          <cell r="G7439" t="str">
            <v>CW221700 CANDY</v>
          </cell>
          <cell r="H7439" t="str">
            <v>C. Wonder Women\'s and Women\'s Plus Short sleeve Notch Collar Sleep Shirt</v>
          </cell>
          <cell r="I7439" t="str">
            <v>WOMEN'S AND WOMEN'S</v>
          </cell>
          <cell r="J7439" t="str">
            <v>ONLINE ONLY</v>
          </cell>
          <cell r="K7439">
            <v>205629183</v>
          </cell>
          <cell r="L7439" t="str">
            <v>NA</v>
          </cell>
          <cell r="M7439" t="str">
            <v>XL</v>
          </cell>
          <cell r="N7439">
            <v>10</v>
          </cell>
          <cell r="O7439">
            <v>19.489999999999998</v>
          </cell>
          <cell r="P7439">
            <v>0.48691600000000002</v>
          </cell>
          <cell r="Q7439" t="str">
            <v>WOMENS AND</v>
          </cell>
          <cell r="R7439" t="str">
            <v>03</v>
          </cell>
          <cell r="S7439" t="str">
            <v>E &amp; E CO LTD</v>
          </cell>
          <cell r="T7439" t="str">
            <v>444096</v>
          </cell>
          <cell r="U7439" t="str">
            <v>0</v>
          </cell>
          <cell r="V7439">
            <v>12</v>
          </cell>
        </row>
        <row r="7440">
          <cell r="C7440">
            <v>595481432</v>
          </cell>
          <cell r="D7440" t="str">
            <v>L</v>
          </cell>
          <cell r="E7440">
            <v>119095411</v>
          </cell>
          <cell r="F7440" t="str">
            <v>0008656955781</v>
          </cell>
          <cell r="G7440" t="str">
            <v>CW221202 PLAID</v>
          </cell>
          <cell r="H7440" t="str">
            <v>C. Wonder Women\'s and Women\'s Plus Short Sleeve Henley Top and Joggers Set, 2-Piece</v>
          </cell>
          <cell r="I7440" t="str">
            <v>WOMEN'S AND WOMEN'S</v>
          </cell>
          <cell r="J7440" t="str">
            <v>ONLINE ONLY</v>
          </cell>
          <cell r="K7440">
            <v>205629113</v>
          </cell>
          <cell r="L7440" t="str">
            <v>NA</v>
          </cell>
          <cell r="M7440" t="str">
            <v>2X</v>
          </cell>
          <cell r="N7440">
            <v>10.5</v>
          </cell>
          <cell r="O7440">
            <v>19.489999999999998</v>
          </cell>
          <cell r="P7440">
            <v>0.46126200000000001</v>
          </cell>
          <cell r="Q7440" t="str">
            <v>WOMENS AND</v>
          </cell>
          <cell r="R7440" t="str">
            <v>03</v>
          </cell>
          <cell r="S7440" t="str">
            <v>E &amp; E CO LTD</v>
          </cell>
          <cell r="T7440" t="str">
            <v>444096</v>
          </cell>
          <cell r="U7440" t="str">
            <v>0</v>
          </cell>
          <cell r="V7440">
            <v>1</v>
          </cell>
        </row>
        <row r="7441">
          <cell r="C7441">
            <v>596512471</v>
          </cell>
          <cell r="D7441" t="str">
            <v>L</v>
          </cell>
          <cell r="E7441">
            <v>119095411</v>
          </cell>
          <cell r="F7441" t="str">
            <v>0008656955781</v>
          </cell>
          <cell r="G7441" t="str">
            <v>CW221202 PLAID</v>
          </cell>
          <cell r="H7441" t="str">
            <v>C. Wonder Women\'s and Women\'s Plus Short Sleeve Henley Top and Joggers Set, 2-Piece</v>
          </cell>
          <cell r="I7441" t="str">
            <v>WOMEN'S AND WOMEN'S</v>
          </cell>
          <cell r="J7441" t="str">
            <v>ONLINE ONLY</v>
          </cell>
          <cell r="K7441">
            <v>205629113</v>
          </cell>
          <cell r="L7441" t="str">
            <v>NA</v>
          </cell>
          <cell r="M7441" t="str">
            <v>2X</v>
          </cell>
          <cell r="N7441">
            <v>10.5</v>
          </cell>
          <cell r="O7441">
            <v>19.489999999999998</v>
          </cell>
          <cell r="P7441">
            <v>0.46126200000000001</v>
          </cell>
          <cell r="Q7441" t="str">
            <v>WOMENS AND</v>
          </cell>
          <cell r="R7441" t="str">
            <v>03</v>
          </cell>
          <cell r="S7441" t="str">
            <v>E &amp; E CO LTD</v>
          </cell>
          <cell r="T7441" t="str">
            <v>444096</v>
          </cell>
          <cell r="U7441" t="str">
            <v>0</v>
          </cell>
          <cell r="V7441">
            <v>12</v>
          </cell>
        </row>
        <row r="7442">
          <cell r="C7442">
            <v>595481469</v>
          </cell>
          <cell r="D7442" t="str">
            <v>L</v>
          </cell>
          <cell r="E7442">
            <v>713385015</v>
          </cell>
          <cell r="F7442" t="str">
            <v>0008656955778</v>
          </cell>
          <cell r="G7442" t="str">
            <v>CW221202 PLAID</v>
          </cell>
          <cell r="H7442" t="str">
            <v>C. Wonder Women\'s and Women\'s Plus Short Sleeve Henley Top and Joggers Set, 2-Piece</v>
          </cell>
          <cell r="I7442" t="str">
            <v>WOMEN'S AND WOMEN'S</v>
          </cell>
          <cell r="J7442" t="str">
            <v>ONLINE ONLY</v>
          </cell>
          <cell r="K7442">
            <v>205629149</v>
          </cell>
          <cell r="L7442" t="str">
            <v>NA</v>
          </cell>
          <cell r="M7442" t="str">
            <v>XL</v>
          </cell>
          <cell r="N7442">
            <v>10.5</v>
          </cell>
          <cell r="O7442">
            <v>19.489999999999998</v>
          </cell>
          <cell r="P7442">
            <v>0.46126200000000001</v>
          </cell>
          <cell r="Q7442" t="str">
            <v>WOMENS AND</v>
          </cell>
          <cell r="R7442" t="str">
            <v>03</v>
          </cell>
          <cell r="S7442" t="str">
            <v>E &amp; E CO LTD</v>
          </cell>
          <cell r="T7442" t="str">
            <v>444096</v>
          </cell>
          <cell r="U7442" t="str">
            <v>0</v>
          </cell>
          <cell r="V7442">
            <v>1</v>
          </cell>
        </row>
        <row r="7443">
          <cell r="C7443">
            <v>596512472</v>
          </cell>
          <cell r="D7443" t="str">
            <v>L</v>
          </cell>
          <cell r="E7443">
            <v>713385015</v>
          </cell>
          <cell r="F7443" t="str">
            <v>0008656955778</v>
          </cell>
          <cell r="G7443" t="str">
            <v>CW221202 PLAID</v>
          </cell>
          <cell r="H7443" t="str">
            <v>C. Wonder Women\'s and Women\'s Plus Short Sleeve Henley Top and Joggers Set, 2-Piece</v>
          </cell>
          <cell r="I7443" t="str">
            <v>WOMEN'S AND WOMEN'S</v>
          </cell>
          <cell r="J7443" t="str">
            <v>ONLINE ONLY</v>
          </cell>
          <cell r="K7443">
            <v>205629149</v>
          </cell>
          <cell r="L7443" t="str">
            <v>NA</v>
          </cell>
          <cell r="M7443" t="str">
            <v>XL</v>
          </cell>
          <cell r="N7443">
            <v>10.5</v>
          </cell>
          <cell r="O7443">
            <v>19.489999999999998</v>
          </cell>
          <cell r="P7443">
            <v>0.46126200000000001</v>
          </cell>
          <cell r="Q7443" t="str">
            <v>WOMENS AND</v>
          </cell>
          <cell r="R7443" t="str">
            <v>03</v>
          </cell>
          <cell r="S7443" t="str">
            <v>E &amp; E CO LTD</v>
          </cell>
          <cell r="T7443" t="str">
            <v>444096</v>
          </cell>
          <cell r="U7443" t="str">
            <v>0</v>
          </cell>
          <cell r="V7443">
            <v>12</v>
          </cell>
        </row>
        <row r="7444">
          <cell r="C7444">
            <v>595481475</v>
          </cell>
          <cell r="D7444" t="str">
            <v>L</v>
          </cell>
          <cell r="E7444">
            <v>428925767</v>
          </cell>
          <cell r="F7444" t="str">
            <v>0008656955838</v>
          </cell>
          <cell r="G7444" t="str">
            <v>CW221700 CANDY</v>
          </cell>
          <cell r="H7444" t="str">
            <v>C. Wonder Women\'s and Women\'s Plus Short sleeve Notch Collar Sleep Shirt</v>
          </cell>
          <cell r="I7444" t="str">
            <v>WOMEN'S AND WOMEN'S</v>
          </cell>
          <cell r="J7444" t="str">
            <v>ONLINE ONLY</v>
          </cell>
          <cell r="K7444">
            <v>205629155</v>
          </cell>
          <cell r="L7444" t="str">
            <v>NA</v>
          </cell>
          <cell r="M7444" t="str">
            <v>S</v>
          </cell>
          <cell r="N7444">
            <v>9</v>
          </cell>
          <cell r="O7444">
            <v>19.489999999999998</v>
          </cell>
          <cell r="P7444">
            <v>0.53822499999999995</v>
          </cell>
          <cell r="Q7444" t="str">
            <v>WOMENS AND</v>
          </cell>
          <cell r="R7444" t="str">
            <v>03</v>
          </cell>
          <cell r="S7444" t="str">
            <v>E &amp; E CO LTD</v>
          </cell>
          <cell r="T7444" t="str">
            <v>444096</v>
          </cell>
          <cell r="U7444" t="str">
            <v>0</v>
          </cell>
          <cell r="V7444">
            <v>1</v>
          </cell>
        </row>
        <row r="7445">
          <cell r="C7445">
            <v>596512473</v>
          </cell>
          <cell r="D7445" t="str">
            <v>L</v>
          </cell>
          <cell r="E7445">
            <v>428925767</v>
          </cell>
          <cell r="F7445" t="str">
            <v>0008656955838</v>
          </cell>
          <cell r="G7445" t="str">
            <v>CW221700 CANDY</v>
          </cell>
          <cell r="H7445" t="str">
            <v>C. Wonder Women\'s and Women\'s Plus Short sleeve Notch Collar Sleep Shirt</v>
          </cell>
          <cell r="I7445" t="str">
            <v>WOMEN'S AND WOMEN'S</v>
          </cell>
          <cell r="J7445" t="str">
            <v>ONLINE ONLY</v>
          </cell>
          <cell r="K7445">
            <v>205629155</v>
          </cell>
          <cell r="L7445" t="str">
            <v>NA</v>
          </cell>
          <cell r="M7445" t="str">
            <v>S</v>
          </cell>
          <cell r="N7445">
            <v>9</v>
          </cell>
          <cell r="O7445">
            <v>19.489999999999998</v>
          </cell>
          <cell r="P7445">
            <v>0.53822499999999995</v>
          </cell>
          <cell r="Q7445" t="str">
            <v>WOMENS AND</v>
          </cell>
          <cell r="R7445" t="str">
            <v>03</v>
          </cell>
          <cell r="S7445" t="str">
            <v>E &amp; E CO LTD</v>
          </cell>
          <cell r="T7445" t="str">
            <v>444096</v>
          </cell>
          <cell r="U7445" t="str">
            <v>0</v>
          </cell>
          <cell r="V7445">
            <v>12</v>
          </cell>
        </row>
        <row r="7446">
          <cell r="C7446">
            <v>595481447</v>
          </cell>
          <cell r="D7446" t="str">
            <v>L</v>
          </cell>
          <cell r="E7446">
            <v>548337650</v>
          </cell>
          <cell r="F7446" t="str">
            <v>0008656955793</v>
          </cell>
          <cell r="G7446" t="str">
            <v>CW221202 CANDY</v>
          </cell>
          <cell r="H7446" t="str">
            <v>C. Wonder Women\'s and Women\'s Plus Short Sleeve Henley Top and Joggers Set, 2-Piece</v>
          </cell>
          <cell r="I7446" t="str">
            <v>WOMEN'S AND WOMEN'S</v>
          </cell>
          <cell r="J7446" t="str">
            <v>ONLINE ONLY</v>
          </cell>
          <cell r="K7446">
            <v>205629127</v>
          </cell>
          <cell r="L7446" t="str">
            <v>NA</v>
          </cell>
          <cell r="M7446" t="str">
            <v>XL</v>
          </cell>
          <cell r="N7446">
            <v>10.5</v>
          </cell>
          <cell r="O7446">
            <v>19.489999999999998</v>
          </cell>
          <cell r="P7446">
            <v>0.46126200000000001</v>
          </cell>
          <cell r="Q7446" t="str">
            <v>WOMENS AND</v>
          </cell>
          <cell r="R7446" t="str">
            <v>03</v>
          </cell>
          <cell r="S7446" t="str">
            <v>E &amp; E CO LTD</v>
          </cell>
          <cell r="T7446" t="str">
            <v>444096</v>
          </cell>
          <cell r="U7446" t="str">
            <v>0</v>
          </cell>
          <cell r="V7446">
            <v>1</v>
          </cell>
        </row>
        <row r="7447">
          <cell r="C7447">
            <v>596512474</v>
          </cell>
          <cell r="D7447" t="str">
            <v>L</v>
          </cell>
          <cell r="E7447">
            <v>548337650</v>
          </cell>
          <cell r="F7447" t="str">
            <v>0008656955793</v>
          </cell>
          <cell r="G7447" t="str">
            <v>CW221202 CANDY</v>
          </cell>
          <cell r="H7447" t="str">
            <v>C. Wonder Women\'s and Women\'s Plus Short Sleeve Henley Top and Joggers Set, 2-Piece</v>
          </cell>
          <cell r="I7447" t="str">
            <v>WOMEN'S AND WOMEN'S</v>
          </cell>
          <cell r="J7447" t="str">
            <v>ONLINE ONLY</v>
          </cell>
          <cell r="K7447">
            <v>205629127</v>
          </cell>
          <cell r="L7447" t="str">
            <v>NA</v>
          </cell>
          <cell r="M7447" t="str">
            <v>XL</v>
          </cell>
          <cell r="N7447">
            <v>10.5</v>
          </cell>
          <cell r="O7447">
            <v>19.489999999999998</v>
          </cell>
          <cell r="P7447">
            <v>0.46126200000000001</v>
          </cell>
          <cell r="Q7447" t="str">
            <v>WOMENS AND</v>
          </cell>
          <cell r="R7447" t="str">
            <v>03</v>
          </cell>
          <cell r="S7447" t="str">
            <v>E &amp; E CO LTD</v>
          </cell>
          <cell r="T7447" t="str">
            <v>444096</v>
          </cell>
          <cell r="U7447" t="str">
            <v>0</v>
          </cell>
          <cell r="V7447">
            <v>12</v>
          </cell>
        </row>
        <row r="7448">
          <cell r="C7448">
            <v>595481481</v>
          </cell>
          <cell r="D7448" t="str">
            <v>L</v>
          </cell>
          <cell r="E7448">
            <v>919538229</v>
          </cell>
          <cell r="F7448" t="str">
            <v>0008656955858</v>
          </cell>
          <cell r="G7448" t="str">
            <v>CW221200 PLAID</v>
          </cell>
          <cell r="H7448" t="str">
            <v>C. Wonder Women\'s and Women\'s Plus Printed Short Sleeve Notch Collar Shorts Set, 2-Piece</v>
          </cell>
          <cell r="I7448" t="str">
            <v>WOMEN'S AND WOMEN'S</v>
          </cell>
          <cell r="J7448" t="str">
            <v>ONLINE ONLY</v>
          </cell>
          <cell r="K7448">
            <v>205629173</v>
          </cell>
          <cell r="L7448" t="str">
            <v>NA</v>
          </cell>
          <cell r="M7448" t="str">
            <v>M</v>
          </cell>
          <cell r="N7448">
            <v>8.5</v>
          </cell>
          <cell r="O7448">
            <v>19.489999999999998</v>
          </cell>
          <cell r="P7448">
            <v>0.56387900000000002</v>
          </cell>
          <cell r="Q7448" t="str">
            <v>WOMENS AND</v>
          </cell>
          <cell r="R7448" t="str">
            <v>03</v>
          </cell>
          <cell r="S7448" t="str">
            <v>E &amp; E CO LTD</v>
          </cell>
          <cell r="T7448" t="str">
            <v>444096</v>
          </cell>
          <cell r="U7448" t="str">
            <v>0</v>
          </cell>
          <cell r="V7448">
            <v>1</v>
          </cell>
        </row>
        <row r="7449">
          <cell r="C7449">
            <v>596512475</v>
          </cell>
          <cell r="D7449" t="str">
            <v>L</v>
          </cell>
          <cell r="E7449">
            <v>919538229</v>
          </cell>
          <cell r="F7449" t="str">
            <v>0008656955858</v>
          </cell>
          <cell r="G7449" t="str">
            <v>CW221200 PLAID</v>
          </cell>
          <cell r="H7449" t="str">
            <v>C. Wonder Women\'s and Women\'s Plus Printed Short Sleeve Notch Collar Shorts Set, 2-Piece</v>
          </cell>
          <cell r="I7449" t="str">
            <v>WOMEN'S AND WOMEN'S</v>
          </cell>
          <cell r="J7449" t="str">
            <v>ONLINE ONLY</v>
          </cell>
          <cell r="K7449">
            <v>205629173</v>
          </cell>
          <cell r="L7449" t="str">
            <v>NA</v>
          </cell>
          <cell r="M7449" t="str">
            <v>M</v>
          </cell>
          <cell r="N7449">
            <v>8.5</v>
          </cell>
          <cell r="O7449">
            <v>19.489999999999998</v>
          </cell>
          <cell r="P7449">
            <v>0.56387900000000002</v>
          </cell>
          <cell r="Q7449" t="str">
            <v>WOMENS AND</v>
          </cell>
          <cell r="R7449" t="str">
            <v>03</v>
          </cell>
          <cell r="S7449" t="str">
            <v>E &amp; E CO LTD</v>
          </cell>
          <cell r="T7449" t="str">
            <v>444096</v>
          </cell>
          <cell r="U7449" t="str">
            <v>0</v>
          </cell>
          <cell r="V7449">
            <v>12</v>
          </cell>
        </row>
        <row r="7450">
          <cell r="C7450">
            <v>595481520</v>
          </cell>
          <cell r="D7450" t="str">
            <v>L</v>
          </cell>
          <cell r="E7450">
            <v>319771261</v>
          </cell>
          <cell r="F7450" t="str">
            <v>0008656955887</v>
          </cell>
          <cell r="G7450" t="str">
            <v>CW121243 SPRING</v>
          </cell>
          <cell r="H7450" t="str">
            <v>C. Wonder Women\'s and Women\'s Plus Short Sleeve Scoop Neck T-Shirt and Joggers Sleep Pants Set, 2-Piece</v>
          </cell>
          <cell r="I7450" t="str">
            <v>WOMEN'S AND WOMEN'S</v>
          </cell>
          <cell r="J7450" t="str">
            <v>ONLINE ONLY</v>
          </cell>
          <cell r="K7450">
            <v>205629216</v>
          </cell>
          <cell r="L7450" t="str">
            <v>NA</v>
          </cell>
          <cell r="M7450" t="str">
            <v>XL</v>
          </cell>
          <cell r="N7450">
            <v>10.5</v>
          </cell>
          <cell r="O7450">
            <v>19.489999999999998</v>
          </cell>
          <cell r="P7450">
            <v>0.46126200000000001</v>
          </cell>
          <cell r="Q7450" t="str">
            <v>WOMENS AND</v>
          </cell>
          <cell r="R7450" t="str">
            <v>03</v>
          </cell>
          <cell r="S7450" t="str">
            <v>E &amp; E CO LTD</v>
          </cell>
          <cell r="T7450" t="str">
            <v>444096</v>
          </cell>
          <cell r="U7450" t="str">
            <v>0</v>
          </cell>
          <cell r="V7450">
            <v>1</v>
          </cell>
        </row>
        <row r="7451">
          <cell r="C7451">
            <v>596512476</v>
          </cell>
          <cell r="D7451" t="str">
            <v>L</v>
          </cell>
          <cell r="E7451">
            <v>319771261</v>
          </cell>
          <cell r="F7451" t="str">
            <v>0008656955887</v>
          </cell>
          <cell r="G7451" t="str">
            <v>CW121243 SPRING</v>
          </cell>
          <cell r="H7451" t="str">
            <v>C. Wonder Women\'s and Women\'s Plus Short Sleeve Scoop Neck T-Shirt and Joggers Sleep Pants Set, 2-Piece</v>
          </cell>
          <cell r="I7451" t="str">
            <v>WOMEN'S AND WOMEN'S</v>
          </cell>
          <cell r="J7451" t="str">
            <v>ONLINE ONLY</v>
          </cell>
          <cell r="K7451">
            <v>205629216</v>
          </cell>
          <cell r="L7451" t="str">
            <v>NA</v>
          </cell>
          <cell r="M7451" t="str">
            <v>XL</v>
          </cell>
          <cell r="N7451">
            <v>10.5</v>
          </cell>
          <cell r="O7451">
            <v>19.489999999999998</v>
          </cell>
          <cell r="P7451">
            <v>0.46126200000000001</v>
          </cell>
          <cell r="Q7451" t="str">
            <v>WOMENS AND</v>
          </cell>
          <cell r="R7451" t="str">
            <v>03</v>
          </cell>
          <cell r="S7451" t="str">
            <v>E &amp; E CO LTD</v>
          </cell>
          <cell r="T7451" t="str">
            <v>444096</v>
          </cell>
          <cell r="U7451" t="str">
            <v>0</v>
          </cell>
          <cell r="V7451">
            <v>12</v>
          </cell>
        </row>
        <row r="7452">
          <cell r="C7452">
            <v>595481462</v>
          </cell>
          <cell r="D7452" t="str">
            <v>L</v>
          </cell>
          <cell r="E7452">
            <v>337386808</v>
          </cell>
          <cell r="F7452" t="str">
            <v>0008656955888</v>
          </cell>
          <cell r="G7452" t="str">
            <v>CW121243 SPRING</v>
          </cell>
          <cell r="H7452" t="str">
            <v>C. Wonder Women\'s and Women\'s Plus Short Sleeve Scoop Neck T-Shirt and Joggers Sleep Pants Set, 2-Piece</v>
          </cell>
          <cell r="I7452" t="str">
            <v>WOMEN'S AND WOMEN'S</v>
          </cell>
          <cell r="J7452" t="str">
            <v>ONLINE ONLY</v>
          </cell>
          <cell r="K7452">
            <v>205629144</v>
          </cell>
          <cell r="L7452" t="str">
            <v>NA</v>
          </cell>
          <cell r="M7452" t="str">
            <v>2X</v>
          </cell>
          <cell r="N7452">
            <v>10.5</v>
          </cell>
          <cell r="O7452">
            <v>19.489999999999998</v>
          </cell>
          <cell r="P7452">
            <v>0.46126200000000001</v>
          </cell>
          <cell r="Q7452" t="str">
            <v>WOMENS AND</v>
          </cell>
          <cell r="R7452" t="str">
            <v>03</v>
          </cell>
          <cell r="S7452" t="str">
            <v>E &amp; E CO LTD</v>
          </cell>
          <cell r="T7452" t="str">
            <v>444096</v>
          </cell>
          <cell r="U7452" t="str">
            <v>0</v>
          </cell>
          <cell r="V7452">
            <v>1</v>
          </cell>
        </row>
        <row r="7453">
          <cell r="C7453">
            <v>596512477</v>
          </cell>
          <cell r="D7453" t="str">
            <v>L</v>
          </cell>
          <cell r="E7453">
            <v>337386808</v>
          </cell>
          <cell r="F7453" t="str">
            <v>0008656955888</v>
          </cell>
          <cell r="G7453" t="str">
            <v>CW121243 SPRING</v>
          </cell>
          <cell r="H7453" t="str">
            <v>C. Wonder Women\'s and Women\'s Plus Short Sleeve Scoop Neck T-Shirt and Joggers Sleep Pants Set, 2-Piece</v>
          </cell>
          <cell r="I7453" t="str">
            <v>WOMEN'S AND WOMEN'S</v>
          </cell>
          <cell r="J7453" t="str">
            <v>ONLINE ONLY</v>
          </cell>
          <cell r="K7453">
            <v>205629144</v>
          </cell>
          <cell r="L7453" t="str">
            <v>NA</v>
          </cell>
          <cell r="M7453" t="str">
            <v>2X</v>
          </cell>
          <cell r="N7453">
            <v>10.5</v>
          </cell>
          <cell r="O7453">
            <v>19.489999999999998</v>
          </cell>
          <cell r="P7453">
            <v>0.46126200000000001</v>
          </cell>
          <cell r="Q7453" t="str">
            <v>WOMENS AND</v>
          </cell>
          <cell r="R7453" t="str">
            <v>03</v>
          </cell>
          <cell r="S7453" t="str">
            <v>E &amp; E CO LTD</v>
          </cell>
          <cell r="T7453" t="str">
            <v>444096</v>
          </cell>
          <cell r="U7453" t="str">
            <v>0</v>
          </cell>
          <cell r="V7453">
            <v>12</v>
          </cell>
        </row>
        <row r="7454">
          <cell r="C7454">
            <v>595481529</v>
          </cell>
          <cell r="D7454" t="str">
            <v>L</v>
          </cell>
          <cell r="E7454">
            <v>264486813</v>
          </cell>
          <cell r="F7454" t="str">
            <v>0008656955885</v>
          </cell>
          <cell r="G7454" t="str">
            <v>CW121243 SPRING</v>
          </cell>
          <cell r="H7454" t="str">
            <v>C. Wonder Women\'s and Women\'s Plus Short Sleeve Scoop Neck T-Shirt and Joggers Sleep Pants Set, 2-Piece</v>
          </cell>
          <cell r="I7454" t="str">
            <v>WOMEN'S AND WOMEN'S</v>
          </cell>
          <cell r="J7454" t="str">
            <v>ONLINE ONLY</v>
          </cell>
          <cell r="K7454">
            <v>205629221</v>
          </cell>
          <cell r="L7454" t="str">
            <v>NA</v>
          </cell>
          <cell r="M7454" t="str">
            <v>M</v>
          </cell>
          <cell r="N7454">
            <v>9.5</v>
          </cell>
          <cell r="O7454">
            <v>19.489999999999998</v>
          </cell>
          <cell r="P7454">
            <v>0.512571</v>
          </cell>
          <cell r="Q7454" t="str">
            <v>WOMENS AND</v>
          </cell>
          <cell r="R7454" t="str">
            <v>03</v>
          </cell>
          <cell r="S7454" t="str">
            <v>E &amp; E CO LTD</v>
          </cell>
          <cell r="T7454" t="str">
            <v>444096</v>
          </cell>
          <cell r="U7454" t="str">
            <v>0</v>
          </cell>
          <cell r="V7454">
            <v>1</v>
          </cell>
        </row>
        <row r="7455">
          <cell r="C7455">
            <v>596512478</v>
          </cell>
          <cell r="D7455" t="str">
            <v>L</v>
          </cell>
          <cell r="E7455">
            <v>264486813</v>
          </cell>
          <cell r="F7455" t="str">
            <v>0008656955885</v>
          </cell>
          <cell r="G7455" t="str">
            <v>CW121243 SPRING</v>
          </cell>
          <cell r="H7455" t="str">
            <v>C. Wonder Women\'s and Women\'s Plus Short Sleeve Scoop Neck T-Shirt and Joggers Sleep Pants Set, 2-Piece</v>
          </cell>
          <cell r="I7455" t="str">
            <v>WOMEN'S AND WOMEN'S</v>
          </cell>
          <cell r="J7455" t="str">
            <v>ONLINE ONLY</v>
          </cell>
          <cell r="K7455">
            <v>205629221</v>
          </cell>
          <cell r="L7455" t="str">
            <v>NA</v>
          </cell>
          <cell r="M7455" t="str">
            <v>M</v>
          </cell>
          <cell r="N7455">
            <v>9.5</v>
          </cell>
          <cell r="O7455">
            <v>19.489999999999998</v>
          </cell>
          <cell r="P7455">
            <v>0.512571</v>
          </cell>
          <cell r="Q7455" t="str">
            <v>WOMENS AND</v>
          </cell>
          <cell r="R7455" t="str">
            <v>03</v>
          </cell>
          <cell r="S7455" t="str">
            <v>E &amp; E CO LTD</v>
          </cell>
          <cell r="T7455" t="str">
            <v>444096</v>
          </cell>
          <cell r="U7455" t="str">
            <v>0</v>
          </cell>
          <cell r="V7455">
            <v>12</v>
          </cell>
        </row>
        <row r="7456">
          <cell r="C7456">
            <v>595481436</v>
          </cell>
          <cell r="D7456" t="str">
            <v>L</v>
          </cell>
          <cell r="E7456">
            <v>411936735</v>
          </cell>
          <cell r="F7456" t="str">
            <v>0008656955938</v>
          </cell>
          <cell r="G7456" t="str">
            <v>CW121239 SPRING</v>
          </cell>
          <cell r="H7456" t="str">
            <v>C. Wonder Women\'s and Women\'s Plus Cap Sleeve T-Shirt and Sleep Shorts Set, 2-Piece</v>
          </cell>
          <cell r="I7456" t="str">
            <v>WOMEN'S AND WOMEN'S</v>
          </cell>
          <cell r="J7456" t="str">
            <v>ONLINE ONLY</v>
          </cell>
          <cell r="K7456">
            <v>205629115</v>
          </cell>
          <cell r="L7456" t="str">
            <v>NA</v>
          </cell>
          <cell r="M7456" t="str">
            <v>3X</v>
          </cell>
          <cell r="N7456">
            <v>8.5</v>
          </cell>
          <cell r="O7456">
            <v>15.99</v>
          </cell>
          <cell r="P7456">
            <v>0.468418</v>
          </cell>
          <cell r="Q7456" t="str">
            <v>WOMENS AND</v>
          </cell>
          <cell r="R7456" t="str">
            <v>03</v>
          </cell>
          <cell r="S7456" t="str">
            <v>E &amp; E CO LTD</v>
          </cell>
          <cell r="T7456" t="str">
            <v>444096</v>
          </cell>
          <cell r="U7456" t="str">
            <v>0</v>
          </cell>
          <cell r="V7456">
            <v>1</v>
          </cell>
        </row>
        <row r="7457">
          <cell r="C7457">
            <v>596512479</v>
          </cell>
          <cell r="D7457" t="str">
            <v>L</v>
          </cell>
          <cell r="E7457">
            <v>411936735</v>
          </cell>
          <cell r="F7457" t="str">
            <v>0008656955938</v>
          </cell>
          <cell r="G7457" t="str">
            <v>CW121239 SPRING</v>
          </cell>
          <cell r="H7457" t="str">
            <v>C. Wonder Women\'s and Women\'s Plus Cap Sleeve T-Shirt and Sleep Shorts Set, 2-Piece</v>
          </cell>
          <cell r="I7457" t="str">
            <v>WOMEN'S AND WOMEN'S</v>
          </cell>
          <cell r="J7457" t="str">
            <v>ONLINE ONLY</v>
          </cell>
          <cell r="K7457">
            <v>205629115</v>
          </cell>
          <cell r="L7457" t="str">
            <v>NA</v>
          </cell>
          <cell r="M7457" t="str">
            <v>3X</v>
          </cell>
          <cell r="N7457">
            <v>8.5</v>
          </cell>
          <cell r="O7457">
            <v>15.99</v>
          </cell>
          <cell r="P7457">
            <v>0.468418</v>
          </cell>
          <cell r="Q7457" t="str">
            <v>WOMENS AND</v>
          </cell>
          <cell r="R7457" t="str">
            <v>03</v>
          </cell>
          <cell r="S7457" t="str">
            <v>E &amp; E CO LTD</v>
          </cell>
          <cell r="T7457" t="str">
            <v>444096</v>
          </cell>
          <cell r="U7457" t="str">
            <v>0</v>
          </cell>
          <cell r="V7457">
            <v>12</v>
          </cell>
        </row>
        <row r="7458">
          <cell r="C7458">
            <v>595481456</v>
          </cell>
          <cell r="D7458" t="str">
            <v>L</v>
          </cell>
          <cell r="E7458">
            <v>931326153</v>
          </cell>
          <cell r="F7458" t="str">
            <v>0008656955790</v>
          </cell>
          <cell r="G7458" t="str">
            <v>CW221202 CANDY</v>
          </cell>
          <cell r="H7458" t="str">
            <v>C. Wonder Women\'s and Women\'s Plus Short Sleeve Henley Top and Joggers Set, 2-Piece</v>
          </cell>
          <cell r="I7458" t="str">
            <v>WOMEN'S AND WOMEN'S</v>
          </cell>
          <cell r="J7458" t="str">
            <v>ONLINE ONLY</v>
          </cell>
          <cell r="K7458">
            <v>205629136</v>
          </cell>
          <cell r="L7458" t="str">
            <v>NA</v>
          </cell>
          <cell r="M7458" t="str">
            <v>S</v>
          </cell>
          <cell r="N7458">
            <v>9.5</v>
          </cell>
          <cell r="O7458">
            <v>19.489999999999998</v>
          </cell>
          <cell r="P7458">
            <v>0.512571</v>
          </cell>
          <cell r="Q7458" t="str">
            <v>WOMENS AND</v>
          </cell>
          <cell r="R7458" t="str">
            <v>03</v>
          </cell>
          <cell r="S7458" t="str">
            <v>E &amp; E CO LTD</v>
          </cell>
          <cell r="T7458" t="str">
            <v>444096</v>
          </cell>
          <cell r="U7458" t="str">
            <v>0</v>
          </cell>
          <cell r="V7458">
            <v>1</v>
          </cell>
        </row>
        <row r="7459">
          <cell r="C7459">
            <v>596512672</v>
          </cell>
          <cell r="D7459" t="str">
            <v>L</v>
          </cell>
          <cell r="E7459">
            <v>931326153</v>
          </cell>
          <cell r="F7459" t="str">
            <v>0008656955790</v>
          </cell>
          <cell r="G7459" t="str">
            <v>CW221202 CANDY</v>
          </cell>
          <cell r="H7459" t="str">
            <v>C. Wonder Women\'s and Women\'s Plus Short Sleeve Henley Top and Joggers Set, 2-Piece</v>
          </cell>
          <cell r="I7459" t="str">
            <v>WOMEN'S AND WOMEN'S</v>
          </cell>
          <cell r="J7459" t="str">
            <v>ONLINE ONLY</v>
          </cell>
          <cell r="K7459">
            <v>205629136</v>
          </cell>
          <cell r="L7459" t="str">
            <v>NA</v>
          </cell>
          <cell r="M7459" t="str">
            <v>S</v>
          </cell>
          <cell r="N7459">
            <v>9.5</v>
          </cell>
          <cell r="O7459">
            <v>19.489999999999998</v>
          </cell>
          <cell r="P7459">
            <v>0.512571</v>
          </cell>
          <cell r="Q7459" t="str">
            <v>WOMENS AND</v>
          </cell>
          <cell r="R7459" t="str">
            <v>03</v>
          </cell>
          <cell r="S7459" t="str">
            <v>E &amp; E CO LTD</v>
          </cell>
          <cell r="T7459" t="str">
            <v>444096</v>
          </cell>
          <cell r="U7459" t="str">
            <v>0</v>
          </cell>
          <cell r="V7459">
            <v>12</v>
          </cell>
        </row>
        <row r="7460">
          <cell r="C7460">
            <v>595481440</v>
          </cell>
          <cell r="D7460" t="str">
            <v>L</v>
          </cell>
          <cell r="E7460">
            <v>772389060</v>
          </cell>
          <cell r="F7460" t="str">
            <v>0008656955941</v>
          </cell>
          <cell r="G7460" t="str">
            <v>CW121239 BI COL</v>
          </cell>
          <cell r="H7460" t="str">
            <v>C. Wonder Women\'s and Women\'s Plus Cap Sleeve T-Shirt and Sleep Shorts Set, 2-Piece</v>
          </cell>
          <cell r="I7460" t="str">
            <v>WOMEN'S AND WOMEN'S</v>
          </cell>
          <cell r="J7460" t="str">
            <v>ONLINE ONLY</v>
          </cell>
          <cell r="K7460">
            <v>205629121</v>
          </cell>
          <cell r="L7460" t="str">
            <v>NA</v>
          </cell>
          <cell r="M7460" t="str">
            <v>L</v>
          </cell>
          <cell r="N7460">
            <v>7.5</v>
          </cell>
          <cell r="O7460">
            <v>15.99</v>
          </cell>
          <cell r="P7460">
            <v>0.53095700000000001</v>
          </cell>
          <cell r="Q7460" t="str">
            <v>WOMENS AND</v>
          </cell>
          <cell r="R7460" t="str">
            <v>03</v>
          </cell>
          <cell r="S7460" t="str">
            <v>E &amp; E CO LTD</v>
          </cell>
          <cell r="T7460" t="str">
            <v>444096</v>
          </cell>
          <cell r="U7460" t="str">
            <v>0</v>
          </cell>
          <cell r="V7460">
            <v>1</v>
          </cell>
        </row>
        <row r="7461">
          <cell r="C7461">
            <v>596512674</v>
          </cell>
          <cell r="D7461" t="str">
            <v>L</v>
          </cell>
          <cell r="E7461">
            <v>772389060</v>
          </cell>
          <cell r="F7461" t="str">
            <v>0008656955941</v>
          </cell>
          <cell r="G7461" t="str">
            <v>CW121239 BI COL</v>
          </cell>
          <cell r="H7461" t="str">
            <v>C. Wonder Women\'s and Women\'s Plus Cap Sleeve T-Shirt and Sleep Shorts Set, 2-Piece</v>
          </cell>
          <cell r="I7461" t="str">
            <v>WOMEN'S AND WOMEN'S</v>
          </cell>
          <cell r="J7461" t="str">
            <v>ONLINE ONLY</v>
          </cell>
          <cell r="K7461">
            <v>205629121</v>
          </cell>
          <cell r="L7461" t="str">
            <v>NA</v>
          </cell>
          <cell r="M7461" t="str">
            <v>L</v>
          </cell>
          <cell r="N7461">
            <v>7.5</v>
          </cell>
          <cell r="O7461">
            <v>15.99</v>
          </cell>
          <cell r="P7461">
            <v>0.53095700000000001</v>
          </cell>
          <cell r="Q7461" t="str">
            <v>WOMENS AND</v>
          </cell>
          <cell r="R7461" t="str">
            <v>03</v>
          </cell>
          <cell r="S7461" t="str">
            <v>E &amp; E CO LTD</v>
          </cell>
          <cell r="T7461" t="str">
            <v>444096</v>
          </cell>
          <cell r="U7461" t="str">
            <v>0</v>
          </cell>
          <cell r="V7461">
            <v>12</v>
          </cell>
        </row>
        <row r="7462">
          <cell r="C7462">
            <v>651698726</v>
          </cell>
          <cell r="E7462">
            <v>373432073</v>
          </cell>
          <cell r="F7462" t="str">
            <v>0002216419749</v>
          </cell>
          <cell r="G7462" t="str">
            <v>WMPR121-0003</v>
          </cell>
          <cell r="H7462" t="str">
            <v>Madison Classics Pr Dine 4p White Gold</v>
          </cell>
          <cell r="I7462" t="str">
            <v>PR DINE 4P WHITEGLD</v>
          </cell>
          <cell r="J7462" t="str">
            <v>REPLE FROM PR</v>
          </cell>
          <cell r="K7462">
            <v>211142278</v>
          </cell>
          <cell r="L7462" t="str">
            <v>WHITE</v>
          </cell>
          <cell r="M7462" t="str">
            <v>47X23</v>
          </cell>
          <cell r="N7462">
            <v>148.08000000000001</v>
          </cell>
          <cell r="O7462">
            <v>159</v>
          </cell>
          <cell r="P7462">
            <v>6.8679000000000004E-2</v>
          </cell>
          <cell r="Q7462" t="str">
            <v>DINNING SET</v>
          </cell>
          <cell r="R7462" t="str">
            <v>03</v>
          </cell>
          <cell r="S7462" t="str">
            <v>E &amp; E CO LTD</v>
          </cell>
          <cell r="T7462" t="str">
            <v>444096</v>
          </cell>
          <cell r="U7462" t="str">
            <v>1</v>
          </cell>
          <cell r="V7462">
            <v>1</v>
          </cell>
        </row>
        <row r="7463">
          <cell r="C7463">
            <v>651698729</v>
          </cell>
          <cell r="E7463">
            <v>356237634</v>
          </cell>
          <cell r="F7463" t="str">
            <v>0002216419469</v>
          </cell>
          <cell r="G7463" t="str">
            <v>WMPR120-0001</v>
          </cell>
          <cell r="H7463" t="str">
            <v>Madison Classics Pr Rattan 3leg Table</v>
          </cell>
          <cell r="I7463" t="str">
            <v>PR RATTAN 3LEG TABLE</v>
          </cell>
          <cell r="J7463" t="str">
            <v>REPLE FROM PR</v>
          </cell>
          <cell r="K7463">
            <v>211142279</v>
          </cell>
          <cell r="L7463" t="str">
            <v>TAN</v>
          </cell>
          <cell r="M7463" t="str">
            <v>21X14</v>
          </cell>
          <cell r="N7463">
            <v>59.54</v>
          </cell>
          <cell r="O7463">
            <v>89</v>
          </cell>
          <cell r="P7463">
            <v>0.331011</v>
          </cell>
          <cell r="Q7463" t="str">
            <v>ACCENT TABLE</v>
          </cell>
          <cell r="R7463" t="str">
            <v>03</v>
          </cell>
          <cell r="S7463" t="str">
            <v>E &amp; E CO LTD</v>
          </cell>
          <cell r="T7463" t="str">
            <v>444096</v>
          </cell>
          <cell r="U7463" t="str">
            <v>1</v>
          </cell>
          <cell r="V7463">
            <v>2</v>
          </cell>
        </row>
        <row r="7464">
          <cell r="C7464">
            <v>651698731</v>
          </cell>
          <cell r="E7464">
            <v>580462720</v>
          </cell>
          <cell r="F7464" t="str">
            <v>0002216419470</v>
          </cell>
          <cell r="G7464" t="str">
            <v>WMPR120-0002</v>
          </cell>
          <cell r="H7464" t="str">
            <v>Madison Classics Pr Rattan Globetable</v>
          </cell>
          <cell r="I7464" t="str">
            <v>PR RATTAN GLOBETABLE</v>
          </cell>
          <cell r="J7464" t="str">
            <v>REPLE FROM PR</v>
          </cell>
          <cell r="K7464">
            <v>211142280</v>
          </cell>
          <cell r="L7464" t="str">
            <v>TAN</v>
          </cell>
          <cell r="M7464" t="str">
            <v>21X14</v>
          </cell>
          <cell r="N7464">
            <v>75.41</v>
          </cell>
          <cell r="O7464">
            <v>99</v>
          </cell>
          <cell r="P7464">
            <v>0.23828299999999999</v>
          </cell>
          <cell r="Q7464" t="str">
            <v>ACCENT TABLE</v>
          </cell>
          <cell r="R7464" t="str">
            <v>03</v>
          </cell>
          <cell r="S7464" t="str">
            <v>E &amp; E CO LTD</v>
          </cell>
          <cell r="T7464" t="str">
            <v>444096</v>
          </cell>
          <cell r="U7464" t="str">
            <v>1</v>
          </cell>
          <cell r="V7464">
            <v>2</v>
          </cell>
        </row>
        <row r="7465">
          <cell r="C7465">
            <v>651698751</v>
          </cell>
          <cell r="E7465">
            <v>301193048</v>
          </cell>
          <cell r="F7465" t="str">
            <v>0002216419752</v>
          </cell>
          <cell r="G7465" t="str">
            <v>WMPR121-0004</v>
          </cell>
          <cell r="H7465" t="str">
            <v>Madison Classics Pr Dine 4p Natural Silver</v>
          </cell>
          <cell r="I7465" t="str">
            <v>PR DINE 4P NATSILV</v>
          </cell>
          <cell r="J7465" t="str">
            <v>REPLE FROM PR</v>
          </cell>
          <cell r="K7465">
            <v>211142283</v>
          </cell>
          <cell r="L7465" t="str">
            <v>NATURA</v>
          </cell>
          <cell r="M7465" t="str">
            <v>47X23</v>
          </cell>
          <cell r="N7465">
            <v>148.08000000000001</v>
          </cell>
          <cell r="O7465">
            <v>159</v>
          </cell>
          <cell r="P7465">
            <v>6.8679000000000004E-2</v>
          </cell>
          <cell r="Q7465" t="str">
            <v>DINNING SET</v>
          </cell>
          <cell r="R7465" t="str">
            <v>03</v>
          </cell>
          <cell r="S7465" t="str">
            <v>E &amp; E CO LTD</v>
          </cell>
          <cell r="T7465" t="str">
            <v>444096</v>
          </cell>
          <cell r="U7465" t="str">
            <v>1</v>
          </cell>
          <cell r="V7465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is Auyang" refreshedDate="45133.41811053241" createdVersion="4" refreshedVersion="4" minRefreshableVersion="3" recordCount="147">
  <cacheSource type="worksheet">
    <worksheetSource ref="A3:AM150" sheet="ECOM PO INVOICE"/>
  </cacheSource>
  <cacheFields count="39">
    <cacheField name="Walmart Week" numFmtId="49">
      <sharedItems containsSemiMixedTypes="0" containsString="0" containsNumber="1" containsInteger="1" minValue="202314" maxValue="202317"/>
    </cacheField>
    <cacheField name="Department Nbr" numFmtId="49">
      <sharedItems containsSemiMixedTypes="0" containsString="0" containsNumber="1" containsInteger="1" minValue="22" maxValue="22"/>
    </cacheField>
    <cacheField name="9 Digit Supplier" numFmtId="49">
      <sharedItems/>
    </cacheField>
    <cacheField name="Host PO Nbr" numFmtId="49">
      <sharedItems/>
    </cacheField>
    <cacheField name="Order Date" numFmtId="49">
      <sharedItems/>
    </cacheField>
    <cacheField name="PO Type" numFmtId="49">
      <sharedItems containsSemiMixedTypes="0" containsString="0" containsNumber="1" containsInteger="1" minValue="20" maxValue="20"/>
    </cacheField>
    <cacheField name="PO Line Nbr" numFmtId="49">
      <sharedItems containsSemiMixedTypes="0" containsString="0" containsNumber="1" containsInteger="1" minValue="1" maxValue="31"/>
    </cacheField>
    <cacheField name="Item Nbr" numFmtId="49">
      <sharedItems/>
    </cacheField>
    <cacheField name="Item Desc" numFmtId="49">
      <sharedItems/>
    </cacheField>
    <cacheField name="DC/FC Nbr" numFmtId="49">
      <sharedItems containsSemiMixedTypes="0" containsString="0" containsNumber="1" containsInteger="1" minValue="3108" maxValue="9204"/>
    </cacheField>
    <cacheField name="Delivery Window" numFmtId="49">
      <sharedItems/>
    </cacheField>
    <cacheField name="MABD" numFmtId="49">
      <sharedItems/>
    </cacheField>
    <cacheField name="Original MABD" numFmtId="49">
      <sharedItems/>
    </cacheField>
    <cacheField name="Adjusted MABD" numFmtId="49">
      <sharedItems/>
    </cacheField>
    <cacheField name="Confirm Shipment Date" numFmtId="49">
      <sharedItems/>
    </cacheField>
    <cacheField name="Confirm Shipment Time" numFmtId="49">
      <sharedItems/>
    </cacheField>
    <cacheField name="PO Edit Flag" numFmtId="49">
      <sharedItems/>
    </cacheField>
    <cacheField name="PO Edit Reason Code" numFmtId="49">
      <sharedItems/>
    </cacheField>
    <cacheField name="PO Line Edit Flag" numFmtId="49">
      <sharedItems/>
    </cacheField>
    <cacheField name="PO Line Edit Reason Code" numFmtId="49">
      <sharedItems/>
    </cacheField>
    <cacheField name="Invoice Nbr" numFmtId="49">
      <sharedItems/>
    </cacheField>
    <cacheField name="Original Eaches Ordered" numFmtId="49">
      <sharedItems containsSemiMixedTypes="0" containsString="0" containsNumber="1" containsInteger="1" minValue="1" maxValue="191"/>
    </cacheField>
    <cacheField name="Adjusted Eaches Ordered" numFmtId="49">
      <sharedItems containsSemiMixedTypes="0" containsString="0" containsNumber="1" containsInteger="1" minValue="1" maxValue="191"/>
    </cacheField>
    <cacheField name="Eaches Ordered" numFmtId="49">
      <sharedItems containsSemiMixedTypes="0" containsString="0" containsNumber="1" containsInteger="1" minValue="1" maxValue="191"/>
    </cacheField>
    <cacheField name="Total COGs" numFmtId="165">
      <sharedItems containsSemiMixedTypes="0" containsString="0" containsNumber="1" minValue="7.38" maxValue="5979.96"/>
    </cacheField>
    <cacheField name="Eaches On Time" numFmtId="49">
      <sharedItems containsSemiMixedTypes="0" containsString="0" containsNumber="1" containsInteger="1" minValue="0" maxValue="0"/>
    </cacheField>
    <cacheField name="Collect Ready Eaches" numFmtId="49">
      <sharedItems containsSemiMixedTypes="0" containsString="0" containsNumber="1" containsInteger="1" minValue="0" maxValue="12"/>
    </cacheField>
    <cacheField name="Late Routing Eaches" numFmtId="49">
      <sharedItems containsSemiMixedTypes="0" containsString="0" containsNumber="1" containsInteger="1" minValue="0" maxValue="0"/>
    </cacheField>
    <cacheField name="Supplier Ship Point Eaches" numFmtId="49">
      <sharedItems containsSemiMixedTypes="0" containsString="0" containsNumber="1" containsInteger="1" minValue="0" maxValue="12"/>
    </cacheField>
    <cacheField name="Supplier Affected Eaches" numFmtId="49">
      <sharedItems containsSemiMixedTypes="0" containsString="0" containsNumber="1" containsInteger="1" minValue="1" maxValue="189"/>
    </cacheField>
    <cacheField name="Supplier Unfilled  Eaches" numFmtId="49">
      <sharedItems containsSemiMixedTypes="0" containsString="0" containsNumber="1" containsInteger="1" minValue="0" maxValue="189"/>
    </cacheField>
    <cacheField name="Supplier Affected COGs" numFmtId="165">
      <sharedItems containsSemiMixedTypes="0" containsString="0" containsNumber="1" minValue="7.38" maxValue="5979.96"/>
    </cacheField>
    <cacheField name="In Full COGs" numFmtId="165">
      <sharedItems containsSemiMixedTypes="0" containsString="0" containsNumber="1" minValue="0" maxValue="5979.96"/>
    </cacheField>
    <cacheField name="Collect Ready COGs" numFmtId="165">
      <sharedItems containsSemiMixedTypes="0" containsString="0" containsNumber="1" minValue="0" maxValue="339"/>
    </cacheField>
    <cacheField name="In Full Charge" numFmtId="165">
      <sharedItems containsSemiMixedTypes="0" containsString="0" containsNumber="1" minValue="0" maxValue="179.4"/>
    </cacheField>
    <cacheField name="Collect Ready Charge" numFmtId="165">
      <sharedItems containsSemiMixedTypes="0" containsString="0" containsNumber="1" containsInteger="1" minValue="0" maxValue="0"/>
    </cacheField>
    <cacheField name="Total Charge Amount" numFmtId="165">
      <sharedItems containsSemiMixedTypes="0" containsString="0" containsNumber="1" minValue="0" maxValue="179.4"/>
    </cacheField>
    <cacheField name="Edit Qty Change %" numFmtId="0">
      <sharedItems/>
    </cacheField>
    <cacheField name="WHSE" numFmtId="0">
      <sharedItems count="6">
        <s v="SV3"/>
        <s v="WOD"/>
        <s v="SV4"/>
        <s v="WD2"/>
        <s v="CANCELLED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7">
  <r>
    <n v="202314"/>
    <n v="22"/>
    <s v="444096220"/>
    <s v="3275221080"/>
    <s v="2023-04-20"/>
    <n v="20"/>
    <n v="3"/>
    <s v="595605571"/>
    <s v="MAINSTAYS MULTI PAIS"/>
    <n v="3108"/>
    <s v="05/02/2023 - 05/05/2023"/>
    <s v="2023-05-05"/>
    <s v="2023-05-05"/>
    <s v="2023-05-05"/>
    <s v="2023-04-21"/>
    <s v="12:57:49"/>
    <s v=""/>
    <s v=""/>
    <s v="Cancel-Line"/>
    <s v="43-No Product Availability(Supplier)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7"/>
    <n v="22"/>
    <s v="444096221"/>
    <s v="3275221143"/>
    <s v="2023-05-11"/>
    <n v="20"/>
    <n v="1"/>
    <s v="563777439"/>
    <s v="MS BNB TRIANGLE Q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24.5"/>
    <n v="0"/>
    <n v="0"/>
    <n v="0"/>
    <n v="0"/>
    <n v="1"/>
    <n v="1"/>
    <n v="24.5"/>
    <n v="24.5"/>
    <n v="0"/>
    <n v="0.74"/>
    <n v="0"/>
    <n v="0.74"/>
    <s v=""/>
    <x v="0"/>
  </r>
  <r>
    <n v="202316"/>
    <n v="22"/>
    <s v="444096220"/>
    <s v="3275221111"/>
    <s v="2023-05-04"/>
    <n v="20"/>
    <n v="4"/>
    <s v="655012826"/>
    <s v="MAINSTAYS GRAY AND T"/>
    <n v="3108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7"/>
    <n v="22"/>
    <s v="444096220"/>
    <s v="3275221137"/>
    <s v="2023-05-11"/>
    <n v="20"/>
    <n v="3"/>
    <s v="577082874"/>
    <s v="JADE FLORAL TTXL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28.25"/>
    <n v="0"/>
    <n v="0"/>
    <n v="0"/>
    <n v="0"/>
    <n v="1"/>
    <n v="1"/>
    <n v="28.25"/>
    <n v="28.25"/>
    <n v="0"/>
    <n v="0.85"/>
    <n v="0"/>
    <n v="0.85"/>
    <s v=""/>
    <x v="0"/>
  </r>
  <r>
    <n v="202317"/>
    <n v="22"/>
    <s v="444096221"/>
    <s v="3275221143"/>
    <s v="2023-05-11"/>
    <n v="20"/>
    <n v="2"/>
    <s v="596065132"/>
    <s v="MAINSTAYS PURPLE AND"/>
    <n v="3108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5"/>
    <n v="22"/>
    <s v="444096220"/>
    <s v="3275221101"/>
    <s v="2023-04-27"/>
    <n v="20"/>
    <n v="2"/>
    <s v="567157534"/>
    <s v="BETTER HOMES AND GAR"/>
    <n v="3108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1"/>
  </r>
  <r>
    <n v="202317"/>
    <n v="22"/>
    <s v="444096220"/>
    <s v="3275221137"/>
    <s v="2023-05-11"/>
    <n v="20"/>
    <n v="4"/>
    <s v="595605571"/>
    <s v="MAINSTAYS MULTI PAIS"/>
    <n v="3108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7"/>
    <n v="22"/>
    <s v="444096220"/>
    <s v="3275221137"/>
    <s v="2023-05-11"/>
    <n v="20"/>
    <n v="6"/>
    <s v="655012826"/>
    <s v="MAINSTAYS GRAY AND T"/>
    <n v="3108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5"/>
    <n v="22"/>
    <s v="444096220"/>
    <s v="3275221101"/>
    <s v="2023-04-27"/>
    <n v="20"/>
    <n v="6"/>
    <s v="655012827"/>
    <s v="MAINSTAYS GRAY AND T"/>
    <n v="3108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58.1"/>
    <n v="0"/>
    <n v="0"/>
    <n v="0"/>
    <n v="0"/>
    <n v="2"/>
    <n v="2"/>
    <n v="58.1"/>
    <n v="58.1"/>
    <n v="0"/>
    <n v="1.74"/>
    <n v="0"/>
    <n v="1.74"/>
    <s v=""/>
    <x v="1"/>
  </r>
  <r>
    <n v="202316"/>
    <n v="22"/>
    <s v="444096220"/>
    <s v="3275221111"/>
    <s v="2023-05-04"/>
    <n v="20"/>
    <n v="3"/>
    <s v="595605571"/>
    <s v="MAINSTAYS MULTI PAIS"/>
    <n v="3108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4"/>
    <n v="22"/>
    <s v="444096221"/>
    <s v="2024951704"/>
    <s v="2023-04-20"/>
    <n v="20"/>
    <n v="2"/>
    <s v="596065132"/>
    <s v="MAINSTAYS PURPLE AND"/>
    <n v="3859"/>
    <s v="05/01/2023 - 05/04/2023"/>
    <s v="2023-05-04"/>
    <s v="2023-05-04"/>
    <s v="2023-05-04"/>
    <s v="2023-04-21"/>
    <s v="12:57:48"/>
    <s v=""/>
    <s v=""/>
    <s v=""/>
    <s v=""/>
    <s v="7000818110"/>
    <n v="2"/>
    <n v="2"/>
    <n v="2"/>
    <n v="31.64"/>
    <n v="0"/>
    <n v="0"/>
    <n v="0"/>
    <n v="0"/>
    <n v="1"/>
    <n v="1"/>
    <n v="31.64"/>
    <n v="31.64"/>
    <n v="0"/>
    <n v="0.95"/>
    <n v="0"/>
    <n v="0.95"/>
    <s v=""/>
    <x v="0"/>
  </r>
  <r>
    <n v="202314"/>
    <n v="22"/>
    <s v="444096220"/>
    <s v="2024951618"/>
    <s v="2023-04-06"/>
    <n v="20"/>
    <n v="2"/>
    <s v="554708311"/>
    <s v="MAINSTAYS MONIQUE PA"/>
    <n v="3859"/>
    <s v="04/30/2023 - 05/03/2023"/>
    <s v="2023-05-03"/>
    <s v="2023-04-21"/>
    <s v="2023-05-03"/>
    <s v="2023-04-07"/>
    <s v="08:56:17"/>
    <s v="Edit-MABD"/>
    <s v="53-Transportation Issue - COLLECT"/>
    <s v="Edit-MABD"/>
    <s v="53-Transportation Issue - COLLECT"/>
    <s v="7000818110"/>
    <n v="4"/>
    <n v="4"/>
    <n v="4"/>
    <n v="20.260000000000002"/>
    <n v="0"/>
    <n v="0"/>
    <n v="0"/>
    <n v="0"/>
    <n v="1"/>
    <n v="1"/>
    <n v="20.260000000000002"/>
    <n v="20.260000000000002"/>
    <n v="0"/>
    <n v="0.61"/>
    <n v="0"/>
    <n v="0.61"/>
    <s v=""/>
    <x v="1"/>
  </r>
  <r>
    <n v="202314"/>
    <n v="22"/>
    <s v="444096220"/>
    <s v="2024951618"/>
    <s v="2023-04-06"/>
    <n v="20"/>
    <n v="4"/>
    <s v="567158421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0"/>
    <s v="2024951856"/>
    <s v="2023-05-11"/>
    <n v="20"/>
    <n v="12"/>
    <s v="595605571"/>
    <s v="MAINSTAYS MULTI PAIS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87.88"/>
    <n v="0"/>
    <n v="0"/>
    <n v="0"/>
    <n v="0"/>
    <n v="4"/>
    <n v="4"/>
    <n v="87.88"/>
    <n v="87.88"/>
    <n v="0"/>
    <n v="2.64"/>
    <n v="0"/>
    <n v="2.64"/>
    <s v=""/>
    <x v="0"/>
  </r>
  <r>
    <n v="202317"/>
    <n v="22"/>
    <s v="444096220"/>
    <s v="2024951856"/>
    <s v="2023-05-11"/>
    <n v="20"/>
    <n v="4"/>
    <s v="567157530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0"/>
  </r>
  <r>
    <n v="202317"/>
    <n v="22"/>
    <s v="444096220"/>
    <s v="2024951856"/>
    <s v="2023-05-11"/>
    <n v="20"/>
    <n v="5"/>
    <s v="567157534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6"/>
    <n v="6"/>
    <n v="6"/>
    <n v="207.9"/>
    <n v="0"/>
    <n v="0"/>
    <n v="0"/>
    <n v="0"/>
    <n v="6"/>
    <n v="6"/>
    <n v="207.9"/>
    <n v="207.9"/>
    <n v="0"/>
    <n v="6.24"/>
    <n v="0"/>
    <n v="6.24"/>
    <s v=""/>
    <x v="0"/>
  </r>
  <r>
    <n v="202317"/>
    <n v="22"/>
    <s v="444096220"/>
    <s v="2024951856"/>
    <s v="2023-05-11"/>
    <n v="20"/>
    <n v="13"/>
    <s v="595605590"/>
    <s v="MAINSTAYS GREY FLORA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75.52"/>
    <n v="0"/>
    <n v="0"/>
    <n v="0"/>
    <n v="0"/>
    <n v="4"/>
    <n v="4"/>
    <n v="75.52"/>
    <n v="75.52"/>
    <n v="0"/>
    <n v="2.27"/>
    <n v="0"/>
    <n v="2.27"/>
    <s v=""/>
    <x v="0"/>
  </r>
  <r>
    <n v="202315"/>
    <n v="22"/>
    <s v="444096220"/>
    <s v="2024951726"/>
    <s v="2023-04-20"/>
    <n v="20"/>
    <n v="4"/>
    <s v="568287648"/>
    <s v="BETTER HOMES AND GAR"/>
    <n v="3859"/>
    <s v="05/05/2023 - 05/08/2023"/>
    <s v="2023-05-08"/>
    <s v="2023-05-04"/>
    <s v="2023-05-08"/>
    <s v="2023-04-21"/>
    <s v="08:17:54"/>
    <s v="Edit-MABD"/>
    <s v="53-Transportation Issue - COLLECT"/>
    <s v="Cancel-Line"/>
    <s v="43-No Product Availability(Supplier)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1"/>
  </r>
  <r>
    <n v="202317"/>
    <n v="22"/>
    <s v="444096221"/>
    <s v="2024951846"/>
    <s v="2023-05-11"/>
    <n v="20"/>
    <n v="1"/>
    <s v="563777439"/>
    <s v="MS BNB TRIANGLE Q"/>
    <n v="3859"/>
    <s v="05/22/2023 - 05/25/2023"/>
    <s v="2023-05-25"/>
    <s v="2023-05-25"/>
    <s v="2023-05-25"/>
    <s v="2023-05-12"/>
    <s v="12:25:25"/>
    <s v=""/>
    <s v=""/>
    <s v="Cancel-Line"/>
    <s v="43-No Product Availability(Supplier)"/>
    <s v="7000818110"/>
    <n v="6"/>
    <n v="6"/>
    <n v="6"/>
    <n v="147"/>
    <n v="0"/>
    <n v="0"/>
    <n v="0"/>
    <n v="0"/>
    <n v="6"/>
    <n v="6"/>
    <n v="147"/>
    <n v="147"/>
    <n v="0"/>
    <n v="4.41"/>
    <n v="0"/>
    <n v="4.41"/>
    <s v=""/>
    <x v="0"/>
  </r>
  <r>
    <n v="202316"/>
    <n v="22"/>
    <s v="444096221"/>
    <s v="2024950341"/>
    <s v="2022-03-18"/>
    <n v="20"/>
    <n v="1"/>
    <s v="563778001"/>
    <s v="MS BNB TRIANGLE TTXL"/>
    <n v="3859"/>
    <s v="05/14/2023 - 05/17/2023"/>
    <s v="2023-05-17"/>
    <s v="2023-05-17"/>
    <s v="2023-05-17"/>
    <s v=""/>
    <s v=""/>
    <s v=""/>
    <s v=""/>
    <s v=""/>
    <s v=""/>
    <s v="7000818110"/>
    <n v="20"/>
    <n v="20"/>
    <n v="20"/>
    <n v="179.37"/>
    <n v="0"/>
    <n v="0"/>
    <n v="0"/>
    <n v="0"/>
    <n v="9"/>
    <n v="9"/>
    <n v="179.37"/>
    <n v="179.37"/>
    <n v="0"/>
    <n v="5.38"/>
    <n v="0"/>
    <n v="5.38"/>
    <s v=""/>
    <x v="2"/>
  </r>
  <r>
    <n v="202316"/>
    <n v="22"/>
    <s v="444096220"/>
    <s v="2024951749"/>
    <s v="2023-04-27"/>
    <n v="20"/>
    <n v="13"/>
    <s v="655012826"/>
    <s v="MAINSTAYS GRAY AND T"/>
    <n v="3859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19"/>
    <n v="19"/>
    <n v="19"/>
    <n v="692.36"/>
    <n v="0"/>
    <n v="0"/>
    <n v="0"/>
    <n v="0"/>
    <n v="19"/>
    <n v="19"/>
    <n v="692.36"/>
    <n v="692.36"/>
    <n v="0"/>
    <n v="20.77"/>
    <n v="0"/>
    <n v="20.77"/>
    <s v=""/>
    <x v="0"/>
  </r>
  <r>
    <n v="202317"/>
    <n v="22"/>
    <s v="444096220"/>
    <s v="2024951856"/>
    <s v="2023-05-11"/>
    <n v="20"/>
    <n v="15"/>
    <s v="655012827"/>
    <s v="MAINSTAYS GRAY AND T"/>
    <n v="3859"/>
    <s v="05/22/2023 - 05/25/2023"/>
    <s v="2023-05-25"/>
    <s v="2023-05-25"/>
    <s v="2023-05-25"/>
    <s v="2023-05-12"/>
    <s v="12:25:25"/>
    <s v=""/>
    <s v=""/>
    <s v=""/>
    <s v=""/>
    <s v="7000818110"/>
    <n v="11"/>
    <n v="11"/>
    <n v="11"/>
    <n v="319.55"/>
    <n v="0"/>
    <n v="0"/>
    <n v="0"/>
    <n v="0"/>
    <n v="11"/>
    <n v="11"/>
    <n v="319.55"/>
    <n v="319.55"/>
    <n v="0"/>
    <n v="9.59"/>
    <n v="0"/>
    <n v="9.59"/>
    <s v=""/>
    <x v="0"/>
  </r>
  <r>
    <n v="202314"/>
    <n v="22"/>
    <s v="444096220"/>
    <s v="2024951618"/>
    <s v="2023-04-06"/>
    <n v="20"/>
    <n v="17"/>
    <s v="655012826"/>
    <s v="MAINSTAYS GRAY AND T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3"/>
    <n v="23"/>
    <n v="23"/>
    <n v="838.12"/>
    <n v="0"/>
    <n v="0"/>
    <n v="0"/>
    <n v="0"/>
    <n v="23"/>
    <n v="23"/>
    <n v="838.12"/>
    <n v="838.12"/>
    <n v="0"/>
    <n v="25.14"/>
    <n v="0"/>
    <n v="25.14"/>
    <s v=""/>
    <x v="1"/>
  </r>
  <r>
    <n v="202315"/>
    <n v="22"/>
    <s v="444096220"/>
    <s v="2024951726"/>
    <s v="2023-04-20"/>
    <n v="20"/>
    <n v="6"/>
    <s v="585916622"/>
    <s v="BHG 3PC GREY FUR FQ"/>
    <n v="3859"/>
    <s v="05/05/2023 - 05/08/2023"/>
    <s v="2023-05-08"/>
    <s v="2023-05-04"/>
    <s v="2023-05-08"/>
    <s v="2023-04-21"/>
    <s v="08:17:54"/>
    <s v="Edit-MABD"/>
    <s v="53-Transportation Issue - COLLECT"/>
    <s v="Edit-MABD"/>
    <s v="53-Transportation Issue - COLLECT"/>
    <s v="7000818110"/>
    <n v="10"/>
    <n v="10"/>
    <n v="10"/>
    <n v="274.86"/>
    <n v="0"/>
    <n v="0"/>
    <n v="0"/>
    <n v="0"/>
    <n v="9"/>
    <n v="9"/>
    <n v="274.86"/>
    <n v="274.86"/>
    <n v="0"/>
    <n v="8.25"/>
    <n v="0"/>
    <n v="8.25"/>
    <s v=""/>
    <x v="1"/>
  </r>
  <r>
    <n v="202314"/>
    <n v="22"/>
    <s v="444096220"/>
    <s v="2024951618"/>
    <s v="2023-04-06"/>
    <n v="20"/>
    <n v="7"/>
    <s v="568287647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4"/>
    <n v="4"/>
    <n v="4"/>
    <n v="170.44"/>
    <n v="0"/>
    <n v="0"/>
    <n v="0"/>
    <n v="0"/>
    <n v="4"/>
    <n v="4"/>
    <n v="170.44"/>
    <n v="170.44"/>
    <n v="0"/>
    <n v="5.1100000000000003"/>
    <n v="0"/>
    <n v="5.1100000000000003"/>
    <s v=""/>
    <x v="1"/>
  </r>
  <r>
    <n v="202315"/>
    <n v="22"/>
    <s v="444096221"/>
    <s v="2024951750"/>
    <s v="2023-04-27"/>
    <n v="20"/>
    <n v="3"/>
    <s v="596066254"/>
    <s v="MAINSTAYS RED AND BL"/>
    <n v="3859"/>
    <s v="05/08/2023 - 05/11/2023"/>
    <s v="2023-05-11"/>
    <s v="2023-05-11"/>
    <s v="2023-05-11"/>
    <s v="2023-04-28"/>
    <s v="11:58:32"/>
    <s v=""/>
    <s v=""/>
    <s v="Cancel-Line"/>
    <s v="43-No Product Availability(Supplier)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6"/>
    <n v="22"/>
    <s v="444096220"/>
    <s v="2024950765"/>
    <s v="2022-10-13"/>
    <n v="20"/>
    <n v="4"/>
    <s v="568287648"/>
    <s v="BETTER HOMES AND GAR"/>
    <n v="3859"/>
    <s v="05/12/2023 - 05/15/2023"/>
    <s v="2023-05-15"/>
    <s v="2023-05-15"/>
    <s v="2023-05-15"/>
    <s v=""/>
    <s v=""/>
    <s v=""/>
    <s v=""/>
    <s v=""/>
    <s v="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3"/>
  </r>
  <r>
    <n v="202317"/>
    <n v="22"/>
    <s v="444096220"/>
    <s v="2024951856"/>
    <s v="2023-05-11"/>
    <n v="20"/>
    <n v="9"/>
    <s v="585916622"/>
    <s v="BHG 3PC GREY FUR FQ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122.16"/>
    <n v="0"/>
    <n v="0"/>
    <n v="0"/>
    <n v="0"/>
    <n v="4"/>
    <n v="4"/>
    <n v="122.16"/>
    <n v="122.16"/>
    <n v="0"/>
    <n v="3.66"/>
    <n v="0"/>
    <n v="3.66"/>
    <s v=""/>
    <x v="0"/>
  </r>
  <r>
    <n v="202316"/>
    <n v="22"/>
    <s v="444096220"/>
    <s v="2024951749"/>
    <s v="2023-04-27"/>
    <n v="20"/>
    <n v="10"/>
    <s v="595605570"/>
    <s v="MAINSTAYS MULTI PAIS"/>
    <n v="3859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12"/>
    <n v="12"/>
    <n v="12"/>
    <n v="225.6"/>
    <n v="0"/>
    <n v="0"/>
    <n v="0"/>
    <n v="0"/>
    <n v="12"/>
    <n v="12"/>
    <n v="225.6"/>
    <n v="225.6"/>
    <n v="0"/>
    <n v="6.77"/>
    <n v="0"/>
    <n v="6.77"/>
    <s v=""/>
    <x v="0"/>
  </r>
  <r>
    <n v="202317"/>
    <n v="22"/>
    <s v="444096221"/>
    <s v="2024951846"/>
    <s v="2023-05-11"/>
    <n v="20"/>
    <n v="5"/>
    <s v="596066254"/>
    <s v="MAINSTAYS RED AND BL"/>
    <n v="3859"/>
    <s v="05/22/2023 - 05/25/2023"/>
    <s v="2023-05-25"/>
    <s v="2023-05-25"/>
    <s v="2023-05-25"/>
    <s v="2023-05-12"/>
    <s v="12:25:25"/>
    <s v=""/>
    <s v=""/>
    <s v=""/>
    <s v=""/>
    <s v="7000818110"/>
    <n v="8"/>
    <n v="8"/>
    <n v="8"/>
    <n v="291.52"/>
    <n v="0"/>
    <n v="0"/>
    <n v="0"/>
    <n v="0"/>
    <n v="8"/>
    <n v="8"/>
    <n v="291.52"/>
    <n v="291.52"/>
    <n v="0"/>
    <n v="8.75"/>
    <n v="0"/>
    <n v="8.75"/>
    <s v=""/>
    <x v="0"/>
  </r>
  <r>
    <n v="202314"/>
    <n v="22"/>
    <s v="444096220"/>
    <s v="2024951618"/>
    <s v="2023-04-06"/>
    <n v="20"/>
    <n v="8"/>
    <s v="568287648"/>
    <s v="BETTER HOMES AND GAR"/>
    <n v="3859"/>
    <s v="04/30/2023 - 05/03/2023"/>
    <s v="2023-05-03"/>
    <s v="2023-04-21"/>
    <s v="2023-05-03"/>
    <s v="2023-04-07"/>
    <s v="08:56:17"/>
    <s v="Edit-MABD"/>
    <s v="53-Transportation Issue - COLLECT"/>
    <s v="Cancel-Line"/>
    <s v="43-No Product Availability(Supplier)"/>
    <s v="7000818110"/>
    <n v="2"/>
    <n v="2"/>
    <n v="2"/>
    <n v="72.78"/>
    <n v="0"/>
    <n v="0"/>
    <n v="0"/>
    <n v="0"/>
    <n v="2"/>
    <n v="2"/>
    <n v="72.78"/>
    <n v="72.78"/>
    <n v="0"/>
    <n v="2.1800000000000002"/>
    <n v="0"/>
    <n v="2.1800000000000002"/>
    <s v=""/>
    <x v="1"/>
  </r>
  <r>
    <n v="202317"/>
    <n v="22"/>
    <s v="444096220"/>
    <s v="2024951856"/>
    <s v="2023-05-11"/>
    <n v="20"/>
    <n v="6"/>
    <s v="567158421"/>
    <s v="BETTER HOMES AND GAR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0"/>
  </r>
  <r>
    <n v="202316"/>
    <n v="22"/>
    <s v="444096220"/>
    <s v="2024950765"/>
    <s v="2022-10-13"/>
    <n v="20"/>
    <n v="2"/>
    <s v="567157534"/>
    <s v="BETTER HOMES AND GAR"/>
    <n v="3859"/>
    <s v="05/12/2023 - 05/15/2023"/>
    <s v="2023-05-15"/>
    <s v="2023-05-15"/>
    <s v="2023-05-15"/>
    <s v=""/>
    <s v=""/>
    <s v=""/>
    <s v=""/>
    <s v=""/>
    <s v="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3"/>
  </r>
  <r>
    <n v="202317"/>
    <n v="22"/>
    <s v="444096220"/>
    <s v="2024951856"/>
    <s v="2023-05-11"/>
    <n v="20"/>
    <n v="11"/>
    <s v="595605570"/>
    <s v="MAINSTAYS MULTI PAIS"/>
    <n v="3859"/>
    <s v="05/22/2023 - 05/25/2023"/>
    <s v="2023-05-25"/>
    <s v="2023-05-25"/>
    <s v="2023-05-25"/>
    <s v="2023-05-12"/>
    <s v="12:25:25"/>
    <s v=""/>
    <s v=""/>
    <s v=""/>
    <s v=""/>
    <s v="7000818110"/>
    <n v="6"/>
    <n v="6"/>
    <n v="6"/>
    <n v="112.8"/>
    <n v="0"/>
    <n v="0"/>
    <n v="0"/>
    <n v="0"/>
    <n v="6"/>
    <n v="6"/>
    <n v="112.8"/>
    <n v="112.8"/>
    <n v="0"/>
    <n v="3.38"/>
    <n v="0"/>
    <n v="3.38"/>
    <s v=""/>
    <x v="0"/>
  </r>
  <r>
    <n v="202317"/>
    <n v="22"/>
    <s v="444096221"/>
    <s v="2024951846"/>
    <s v="2023-05-11"/>
    <n v="20"/>
    <n v="2"/>
    <s v="596065132"/>
    <s v="MAINSTAYS PURPLE AND"/>
    <n v="3859"/>
    <s v="05/22/2023 - 05/25/2023"/>
    <s v="2023-05-25"/>
    <s v="2023-05-25"/>
    <s v="2023-05-25"/>
    <s v="2023-05-12"/>
    <s v="12:25:25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7"/>
    <n v="22"/>
    <s v="444096220"/>
    <s v="2024951856"/>
    <s v="2023-05-11"/>
    <n v="20"/>
    <n v="14"/>
    <s v="655012826"/>
    <s v="MAINSTAYS GRAY AND T"/>
    <n v="3859"/>
    <s v="05/22/2023 - 05/25/2023"/>
    <s v="2023-05-25"/>
    <s v="2023-05-25"/>
    <s v="2023-05-25"/>
    <s v="2023-05-12"/>
    <s v="12:25:25"/>
    <s v=""/>
    <s v=""/>
    <s v=""/>
    <s v=""/>
    <s v="7000818110"/>
    <n v="36"/>
    <n v="36"/>
    <n v="36"/>
    <n v="1311.84"/>
    <n v="0"/>
    <n v="0"/>
    <n v="0"/>
    <n v="0"/>
    <n v="36"/>
    <n v="36"/>
    <n v="1311.84"/>
    <n v="1311.84"/>
    <n v="0"/>
    <n v="39.36"/>
    <n v="0"/>
    <n v="39.36"/>
    <s v=""/>
    <x v="0"/>
  </r>
  <r>
    <n v="202317"/>
    <n v="22"/>
    <s v="444096220"/>
    <s v="2024951856"/>
    <s v="2023-05-11"/>
    <n v="20"/>
    <n v="8"/>
    <s v="585914719"/>
    <s v="BHG 3PC GREY FUR K"/>
    <n v="3859"/>
    <s v="05/22/2023 - 05/25/2023"/>
    <s v="2023-05-25"/>
    <s v="2023-05-25"/>
    <s v="2023-05-25"/>
    <s v="2023-05-12"/>
    <s v="12:25:25"/>
    <s v=""/>
    <s v=""/>
    <s v=""/>
    <s v=""/>
    <s v="7000818110"/>
    <n v="4"/>
    <n v="4"/>
    <n v="4"/>
    <n v="137.91999999999999"/>
    <n v="0"/>
    <n v="0"/>
    <n v="0"/>
    <n v="0"/>
    <n v="4"/>
    <n v="4"/>
    <n v="137.91999999999999"/>
    <n v="137.91999999999999"/>
    <n v="0"/>
    <n v="4.1399999999999997"/>
    <n v="0"/>
    <n v="4.1399999999999997"/>
    <s v=""/>
    <x v="0"/>
  </r>
  <r>
    <n v="202317"/>
    <n v="22"/>
    <s v="444096220"/>
    <s v="2024951856"/>
    <s v="2023-05-11"/>
    <n v="20"/>
    <n v="7"/>
    <s v="577082874"/>
    <s v="JADE FLORAL TTXL"/>
    <n v="3859"/>
    <s v="05/22/2023 - 05/25/2023"/>
    <s v="2023-05-25"/>
    <s v="2023-05-25"/>
    <s v="2023-05-25"/>
    <s v="2023-05-12"/>
    <s v="12:25:25"/>
    <s v=""/>
    <s v=""/>
    <s v=""/>
    <s v=""/>
    <s v="7000818110"/>
    <n v="2"/>
    <n v="2"/>
    <n v="2"/>
    <n v="56.5"/>
    <n v="0"/>
    <n v="0"/>
    <n v="0"/>
    <n v="0"/>
    <n v="2"/>
    <n v="2"/>
    <n v="56.5"/>
    <n v="56.5"/>
    <n v="0"/>
    <n v="1.69"/>
    <n v="0"/>
    <n v="1.69"/>
    <s v=""/>
    <x v="0"/>
  </r>
  <r>
    <n v="202315"/>
    <n v="22"/>
    <s v="444096220"/>
    <s v="6574991274"/>
    <s v="2023-04-27"/>
    <n v="20"/>
    <n v="2"/>
    <s v="554708311"/>
    <s v="MAINSTAYS MONIQUE PA"/>
    <n v="3865"/>
    <s v="05/08/2023 - 05/11/2023"/>
    <s v="2023-05-11"/>
    <s v="2023-05-11"/>
    <s v="2023-05-11"/>
    <s v="2023-04-28"/>
    <s v="08:16:17"/>
    <s v=""/>
    <s v=""/>
    <s v=""/>
    <s v=""/>
    <s v="-"/>
    <n v="6"/>
    <n v="6"/>
    <n v="6"/>
    <n v="121.56"/>
    <n v="0"/>
    <n v="6"/>
    <n v="0"/>
    <n v="6"/>
    <n v="6"/>
    <n v="0"/>
    <n v="121.56"/>
    <n v="0"/>
    <n v="121.56"/>
    <n v="0"/>
    <n v="0"/>
    <n v="0"/>
    <s v=""/>
    <x v="1"/>
  </r>
  <r>
    <n v="202317"/>
    <n v="22"/>
    <s v="444096221"/>
    <s v="6574991340"/>
    <s v="2023-05-11"/>
    <n v="20"/>
    <n v="1"/>
    <s v="563777439"/>
    <s v="MS BNB TRIANGLE Q"/>
    <n v="3865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29"/>
    <n v="29"/>
    <n v="29"/>
    <n v="710.5"/>
    <n v="0"/>
    <n v="0"/>
    <n v="0"/>
    <n v="0"/>
    <n v="29"/>
    <n v="29"/>
    <n v="710.5"/>
    <n v="710.5"/>
    <n v="0"/>
    <n v="21.31"/>
    <n v="0"/>
    <n v="21.31"/>
    <s v=""/>
    <x v="0"/>
  </r>
  <r>
    <n v="202317"/>
    <n v="22"/>
    <s v="444096220"/>
    <s v="6574991359"/>
    <s v="2023-05-11"/>
    <n v="20"/>
    <n v="6"/>
    <s v="567157534"/>
    <s v="BETTER HOMES AND GAR"/>
    <n v="3865"/>
    <s v="05/22/2023 - 05/25/2023"/>
    <s v="2023-05-25"/>
    <s v="2023-05-25"/>
    <s v="2023-05-25"/>
    <s v="2023-05-12"/>
    <s v="08:15:08"/>
    <s v=""/>
    <s v=""/>
    <s v=""/>
    <s v=""/>
    <s v="7000818110"/>
    <n v="2"/>
    <n v="2"/>
    <n v="2"/>
    <n v="69.3"/>
    <n v="0"/>
    <n v="0"/>
    <n v="0"/>
    <n v="0"/>
    <n v="2"/>
    <n v="2"/>
    <n v="69.3"/>
    <n v="69.3"/>
    <n v="0"/>
    <n v="2.08"/>
    <n v="0"/>
    <n v="2.08"/>
    <s v=""/>
    <x v="1"/>
  </r>
  <r>
    <n v="202315"/>
    <n v="22"/>
    <s v="444096220"/>
    <s v="6574991274"/>
    <s v="2023-04-27"/>
    <n v="20"/>
    <n v="6"/>
    <s v="595605571"/>
    <s v="MAINSTAYS MULTI PAIS"/>
    <n v="3865"/>
    <s v="05/08/2023 - 05/11/2023"/>
    <s v="2023-05-11"/>
    <s v="2023-05-11"/>
    <s v="2023-05-11"/>
    <s v="2023-04-28"/>
    <s v="08:16:17"/>
    <s v=""/>
    <s v=""/>
    <s v=""/>
    <s v=""/>
    <s v="-"/>
    <n v="10"/>
    <n v="10"/>
    <n v="10"/>
    <n v="219.7"/>
    <n v="0"/>
    <n v="10"/>
    <n v="0"/>
    <n v="10"/>
    <n v="10"/>
    <n v="0"/>
    <n v="219.7"/>
    <n v="0"/>
    <n v="219.7"/>
    <n v="0"/>
    <n v="0"/>
    <n v="0"/>
    <s v=""/>
    <x v="1"/>
  </r>
  <r>
    <n v="202315"/>
    <n v="22"/>
    <s v="444096220"/>
    <s v="6574991274"/>
    <s v="2023-04-27"/>
    <n v="20"/>
    <n v="1"/>
    <s v="554708300"/>
    <s v="MAINSTAYS MONIQUE PA"/>
    <n v="3865"/>
    <s v="05/08/2023 - 05/11/2023"/>
    <s v="2023-05-11"/>
    <s v="2023-05-11"/>
    <s v="2023-05-11"/>
    <s v="2023-04-28"/>
    <s v="08:16:17"/>
    <s v=""/>
    <s v=""/>
    <s v=""/>
    <s v=""/>
    <s v="-"/>
    <n v="2"/>
    <n v="2"/>
    <n v="2"/>
    <n v="48.32"/>
    <n v="0"/>
    <n v="2"/>
    <n v="0"/>
    <n v="2"/>
    <n v="2"/>
    <n v="0"/>
    <n v="48.32"/>
    <n v="0"/>
    <n v="48.32"/>
    <n v="0"/>
    <n v="0"/>
    <n v="0"/>
    <s v=""/>
    <x v="1"/>
  </r>
  <r>
    <n v="202315"/>
    <n v="22"/>
    <s v="444096220"/>
    <s v="6574991274"/>
    <s v="2023-04-27"/>
    <n v="20"/>
    <n v="9"/>
    <s v="655012827"/>
    <s v="MAINSTAYS GRAY AND T"/>
    <n v="3865"/>
    <s v="05/08/2023 - 05/11/2023"/>
    <s v="2023-05-11"/>
    <s v="2023-05-11"/>
    <s v="2023-05-11"/>
    <s v="2023-04-28"/>
    <s v="08:16:17"/>
    <s v=""/>
    <s v=""/>
    <s v=""/>
    <s v=""/>
    <s v="-"/>
    <n v="2"/>
    <n v="2"/>
    <n v="2"/>
    <n v="58.1"/>
    <n v="0"/>
    <n v="2"/>
    <n v="0"/>
    <n v="2"/>
    <n v="2"/>
    <n v="0"/>
    <n v="58.1"/>
    <n v="0"/>
    <n v="58.1"/>
    <n v="0"/>
    <n v="0"/>
    <n v="0"/>
    <s v=""/>
    <x v="1"/>
  </r>
  <r>
    <n v="202314"/>
    <n v="22"/>
    <s v="444096220"/>
    <s v="6574991259"/>
    <s v="2023-04-20"/>
    <n v="20"/>
    <n v="6"/>
    <s v="595605571"/>
    <s v="MAINSTAYS MULTI PAIS"/>
    <n v="3865"/>
    <s v="05/01/2023 - 05/04/2023"/>
    <s v="2023-05-04"/>
    <s v="2023-05-04"/>
    <s v="2023-05-04"/>
    <s v="2023-04-21"/>
    <s v="12:57:55"/>
    <s v=""/>
    <s v=""/>
    <s v=""/>
    <s v=""/>
    <s v="7000818110"/>
    <n v="4"/>
    <n v="4"/>
    <n v="4"/>
    <n v="43.94"/>
    <n v="0"/>
    <n v="0"/>
    <n v="0"/>
    <n v="0"/>
    <n v="2"/>
    <n v="2"/>
    <n v="43.94"/>
    <n v="43.94"/>
    <n v="0"/>
    <n v="1.32"/>
    <n v="0"/>
    <n v="1.32"/>
    <s v=""/>
    <x v="0"/>
  </r>
  <r>
    <n v="202315"/>
    <n v="22"/>
    <s v="444096220"/>
    <s v="6574991274"/>
    <s v="2023-04-27"/>
    <n v="20"/>
    <n v="7"/>
    <s v="596788086"/>
    <s v="BHG 3PC BLSH PNTK FQ"/>
    <n v="3865"/>
    <s v="05/08/2023 - 05/11/2023"/>
    <s v="2023-05-11"/>
    <s v="2023-05-11"/>
    <s v="2023-05-11"/>
    <s v="2023-04-28"/>
    <s v="08:16:17"/>
    <s v=""/>
    <s v=""/>
    <s v=""/>
    <s v=""/>
    <s v="-"/>
    <n v="1"/>
    <n v="1"/>
    <n v="1"/>
    <n v="35.76"/>
    <n v="0"/>
    <n v="1"/>
    <n v="0"/>
    <n v="1"/>
    <n v="1"/>
    <n v="0"/>
    <n v="35.76"/>
    <n v="0"/>
    <n v="35.76"/>
    <n v="0"/>
    <n v="0"/>
    <n v="0"/>
    <s v=""/>
    <x v="1"/>
  </r>
  <r>
    <n v="202315"/>
    <n v="22"/>
    <s v="444096220"/>
    <s v="6574991274"/>
    <s v="2023-04-27"/>
    <n v="20"/>
    <n v="3"/>
    <s v="577082874"/>
    <s v="JADE FLORAL TTXL"/>
    <n v="3865"/>
    <s v="05/08/2023 - 05/11/2023"/>
    <s v="2023-05-11"/>
    <s v="2023-05-11"/>
    <s v="2023-05-11"/>
    <s v="2023-04-28"/>
    <s v="08:16:17"/>
    <s v=""/>
    <s v=""/>
    <s v=""/>
    <s v=""/>
    <s v="-"/>
    <n v="3"/>
    <n v="3"/>
    <n v="3"/>
    <n v="84.75"/>
    <n v="0"/>
    <n v="3"/>
    <n v="0"/>
    <n v="3"/>
    <n v="3"/>
    <n v="0"/>
    <n v="84.75"/>
    <n v="0"/>
    <n v="84.75"/>
    <n v="0"/>
    <n v="0"/>
    <n v="0"/>
    <s v=""/>
    <x v="1"/>
  </r>
  <r>
    <n v="202317"/>
    <n v="22"/>
    <s v="444096221"/>
    <s v="6574991340"/>
    <s v="2023-05-11"/>
    <n v="20"/>
    <n v="2"/>
    <s v="596065132"/>
    <s v="MAINSTAYS PURPLE AND"/>
    <n v="3865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5"/>
    <n v="5"/>
    <n v="5"/>
    <n v="158.19999999999999"/>
    <n v="0"/>
    <n v="0"/>
    <n v="0"/>
    <n v="0"/>
    <n v="5"/>
    <n v="5"/>
    <n v="158.19999999999999"/>
    <n v="158.19999999999999"/>
    <n v="0"/>
    <n v="4.75"/>
    <n v="0"/>
    <n v="4.75"/>
    <s v=""/>
    <x v="0"/>
  </r>
  <r>
    <n v="202314"/>
    <n v="22"/>
    <s v="444096220"/>
    <s v="6574991259"/>
    <s v="2023-04-20"/>
    <n v="20"/>
    <n v="10"/>
    <s v="655012826"/>
    <s v="MAINSTAYS GRAY AND T"/>
    <n v="3865"/>
    <s v="05/01/2023 - 05/04/2023"/>
    <s v="2023-05-04"/>
    <s v="2023-05-04"/>
    <s v="2023-05-04"/>
    <s v="2023-04-21"/>
    <s v="12:57:55"/>
    <s v=""/>
    <s v=""/>
    <s v="Cancel-Line"/>
    <s v="43-No Product Availability(Supplier)"/>
    <s v="7000818110"/>
    <n v="23"/>
    <n v="23"/>
    <n v="23"/>
    <n v="838.12"/>
    <n v="0"/>
    <n v="0"/>
    <n v="0"/>
    <n v="0"/>
    <n v="23"/>
    <n v="23"/>
    <n v="838.12"/>
    <n v="838.12"/>
    <n v="0"/>
    <n v="25.14"/>
    <n v="0"/>
    <n v="25.14"/>
    <s v=""/>
    <x v="0"/>
  </r>
  <r>
    <n v="202314"/>
    <n v="22"/>
    <s v="444096221"/>
    <s v="6574991254"/>
    <s v="2023-04-20"/>
    <n v="20"/>
    <n v="2"/>
    <s v="596065132"/>
    <s v="MAINSTAYS PURPLE AND"/>
    <n v="3865"/>
    <s v="05/01/2023 - 05/04/2023"/>
    <s v="2023-05-04"/>
    <s v="2023-05-04"/>
    <s v="2023-05-04"/>
    <s v="2023-04-21"/>
    <s v="12:57:54"/>
    <s v=""/>
    <s v=""/>
    <s v=""/>
    <s v=""/>
    <s v="7000818110"/>
    <n v="4"/>
    <n v="4"/>
    <n v="4"/>
    <n v="63.28"/>
    <n v="0"/>
    <n v="0"/>
    <n v="0"/>
    <n v="0"/>
    <n v="2"/>
    <n v="2"/>
    <n v="63.28"/>
    <n v="63.28"/>
    <n v="0"/>
    <n v="1.9"/>
    <n v="0"/>
    <n v="1.9"/>
    <s v=""/>
    <x v="0"/>
  </r>
  <r>
    <n v="202314"/>
    <n v="22"/>
    <s v="444096220"/>
    <s v="6574991259"/>
    <s v="2023-04-20"/>
    <n v="20"/>
    <n v="7"/>
    <s v="595605584"/>
    <s v="MAINSTAYS GREY FLORA"/>
    <n v="3865"/>
    <s v="05/01/2023 - 05/04/2023"/>
    <s v="2023-05-04"/>
    <s v="2023-05-04"/>
    <s v="2023-05-04"/>
    <s v="2023-04-21"/>
    <s v="12:57:55"/>
    <s v=""/>
    <s v=""/>
    <s v=""/>
    <s v=""/>
    <s v="7000818110"/>
    <n v="4"/>
    <n v="4"/>
    <n v="4"/>
    <n v="43.94"/>
    <n v="0"/>
    <n v="0"/>
    <n v="0"/>
    <n v="0"/>
    <n v="2"/>
    <n v="2"/>
    <n v="43.94"/>
    <n v="43.94"/>
    <n v="0"/>
    <n v="1.32"/>
    <n v="0"/>
    <n v="1.32"/>
    <s v=""/>
    <x v="0"/>
  </r>
  <r>
    <n v="202316"/>
    <n v="22"/>
    <s v="444096221"/>
    <s v="6574991306"/>
    <s v="2023-05-04"/>
    <n v="20"/>
    <n v="2"/>
    <s v="596065132"/>
    <s v="MAINSTAYS PURPLE AND"/>
    <n v="3865"/>
    <s v="05/16/2023 - 05/19/2023"/>
    <s v="2023-05-19"/>
    <s v="2023-05-19"/>
    <s v="2023-05-19"/>
    <s v="2023-05-05"/>
    <s v="09:00:51"/>
    <s v=""/>
    <s v=""/>
    <s v=""/>
    <s v=""/>
    <s v="7000818110"/>
    <n v="5"/>
    <n v="5"/>
    <n v="5"/>
    <n v="31.64"/>
    <n v="0"/>
    <n v="0"/>
    <n v="0"/>
    <n v="0"/>
    <n v="1"/>
    <n v="1"/>
    <n v="31.64"/>
    <n v="31.64"/>
    <n v="0"/>
    <n v="0.95"/>
    <n v="0"/>
    <n v="0.95"/>
    <s v=""/>
    <x v="1"/>
  </r>
  <r>
    <n v="202315"/>
    <n v="22"/>
    <s v="444096220"/>
    <s v="6574991274"/>
    <s v="2023-04-27"/>
    <n v="20"/>
    <n v="5"/>
    <s v="595605570"/>
    <s v="MAINSTAYS MULTI PAIS"/>
    <n v="3865"/>
    <s v="05/08/2023 - 05/11/2023"/>
    <s v="2023-05-11"/>
    <s v="2023-05-11"/>
    <s v="2023-05-11"/>
    <s v="2023-04-28"/>
    <s v="08:16:17"/>
    <s v=""/>
    <s v=""/>
    <s v=""/>
    <s v=""/>
    <s v="-"/>
    <n v="10"/>
    <n v="10"/>
    <n v="10"/>
    <n v="188"/>
    <n v="0"/>
    <n v="10"/>
    <n v="0"/>
    <n v="10"/>
    <n v="10"/>
    <n v="0"/>
    <n v="188"/>
    <n v="0"/>
    <n v="188"/>
    <n v="0"/>
    <n v="0"/>
    <n v="0"/>
    <s v=""/>
    <x v="1"/>
  </r>
  <r>
    <n v="202315"/>
    <n v="22"/>
    <s v="444096220"/>
    <s v="6574991274"/>
    <s v="2023-04-27"/>
    <n v="20"/>
    <n v="8"/>
    <s v="655012826"/>
    <s v="MAINSTAYS GRAY AND T"/>
    <n v="3865"/>
    <s v="05/08/2023 - 05/11/2023"/>
    <s v="2023-05-11"/>
    <s v="2023-05-11"/>
    <s v="2023-05-11"/>
    <s v="2023-04-28"/>
    <s v="08:16:17"/>
    <s v=""/>
    <s v=""/>
    <s v=""/>
    <s v=""/>
    <s v="7000818110"/>
    <n v="11"/>
    <n v="11"/>
    <n v="11"/>
    <n v="400.84"/>
    <n v="0"/>
    <n v="0"/>
    <n v="0"/>
    <n v="0"/>
    <n v="11"/>
    <n v="11"/>
    <n v="400.84"/>
    <n v="400.84"/>
    <n v="0"/>
    <n v="12.03"/>
    <n v="0"/>
    <n v="12.03"/>
    <s v=""/>
    <x v="1"/>
  </r>
  <r>
    <n v="202317"/>
    <n v="22"/>
    <s v="444096220"/>
    <s v="6724150804"/>
    <s v="2023-05-11"/>
    <n v="20"/>
    <n v="5"/>
    <s v="586223277"/>
    <s v="MS 7PC GLBL GRY FQ"/>
    <n v="3967"/>
    <s v="05/22/2023 - 05/25/2023"/>
    <s v="2023-05-25"/>
    <s v="2023-05-25"/>
    <s v="2023-05-25"/>
    <s v="2023-05-12"/>
    <s v="12:25:26"/>
    <s v=""/>
    <s v=""/>
    <s v=""/>
    <s v=""/>
    <s v="7000818110"/>
    <n v="5"/>
    <n v="5"/>
    <n v="5"/>
    <n v="31.84"/>
    <n v="0"/>
    <n v="0"/>
    <n v="0"/>
    <n v="0"/>
    <n v="1"/>
    <n v="1"/>
    <n v="31.84"/>
    <n v="31.84"/>
    <n v="0"/>
    <n v="0.96"/>
    <n v="0"/>
    <n v="0.96"/>
    <s v=""/>
    <x v="0"/>
  </r>
  <r>
    <n v="202314"/>
    <n v="22"/>
    <s v="444096220"/>
    <s v="6724150767"/>
    <s v="2023-04-20"/>
    <n v="20"/>
    <n v="3"/>
    <s v="586110533"/>
    <s v="MS 7PC EMBR K"/>
    <n v="3967"/>
    <s v="05/01/2023 - 05/04/2023"/>
    <s v="2023-05-04"/>
    <s v="2023-05-04"/>
    <s v="2023-05-04"/>
    <s v="2023-04-21"/>
    <s v="12:57:48"/>
    <s v=""/>
    <s v=""/>
    <s v=""/>
    <s v=""/>
    <s v="7000818110"/>
    <n v="3"/>
    <n v="3"/>
    <n v="3"/>
    <n v="69.540000000000006"/>
    <n v="0"/>
    <n v="0"/>
    <n v="0"/>
    <n v="0"/>
    <n v="2"/>
    <n v="2"/>
    <n v="69.540000000000006"/>
    <n v="69.540000000000006"/>
    <n v="0"/>
    <n v="2.09"/>
    <n v="0"/>
    <n v="2.09"/>
    <s v=""/>
    <x v="0"/>
  </r>
  <r>
    <n v="202314"/>
    <n v="22"/>
    <s v="444096220"/>
    <s v="1629370314"/>
    <s v="2023-04-27"/>
    <n v="20"/>
    <n v="2"/>
    <s v="595605570"/>
    <s v="MAINSTAYS MULTI PAIS"/>
    <n v="4008"/>
    <s v="05/02/2023 - 05/05/2023"/>
    <s v="2023-05-05"/>
    <s v="2023-05-05"/>
    <s v="2023-05-05"/>
    <s v="2023-04-28"/>
    <s v="11:58:32"/>
    <s v=""/>
    <s v=""/>
    <s v=""/>
    <s v=""/>
    <s v="7000818110"/>
    <n v="2"/>
    <n v="2"/>
    <n v="2"/>
    <n v="37.6"/>
    <n v="0"/>
    <n v="0"/>
    <n v="0"/>
    <n v="0"/>
    <n v="2"/>
    <n v="2"/>
    <n v="37.6"/>
    <n v="37.6"/>
    <n v="0"/>
    <n v="1.1299999999999999"/>
    <n v="0"/>
    <n v="1.1299999999999999"/>
    <s v=""/>
    <x v="0"/>
  </r>
  <r>
    <n v="202317"/>
    <n v="22"/>
    <s v="444096221"/>
    <s v="1629370394"/>
    <s v="2023-05-18"/>
    <n v="20"/>
    <n v="1"/>
    <s v="563777439"/>
    <s v="MS BNB TRIANGLE Q"/>
    <n v="4008"/>
    <s v="05/23/2023 - 05/26/2023"/>
    <s v="2023-05-26"/>
    <s v="2023-05-26"/>
    <s v="2023-05-26"/>
    <s v=""/>
    <s v=""/>
    <s v=""/>
    <s v=""/>
    <s v=""/>
    <s v=""/>
    <s v="7000818110"/>
    <n v="18"/>
    <n v="18"/>
    <n v="18"/>
    <n v="441"/>
    <n v="0"/>
    <n v="0"/>
    <n v="0"/>
    <n v="0"/>
    <n v="18"/>
    <n v="18"/>
    <n v="441"/>
    <n v="441"/>
    <n v="0"/>
    <n v="13.23"/>
    <n v="0"/>
    <n v="13.23"/>
    <s v=""/>
    <x v="4"/>
  </r>
  <r>
    <n v="202316"/>
    <n v="22"/>
    <s v="444096220"/>
    <s v="1629370349"/>
    <s v="2023-05-11"/>
    <n v="20"/>
    <n v="4"/>
    <s v="595605570"/>
    <s v="MAINSTAYS MULTI PAIS"/>
    <n v="4008"/>
    <s v="05/16/2023 - 05/19/2023"/>
    <s v="2023-05-19"/>
    <s v="2023-05-19"/>
    <s v="2023-05-19"/>
    <s v="2023-05-12"/>
    <s v="12:25:25"/>
    <s v=""/>
    <s v=""/>
    <s v=""/>
    <s v=""/>
    <s v="7000818110"/>
    <n v="8"/>
    <n v="8"/>
    <n v="8"/>
    <n v="150.4"/>
    <n v="0"/>
    <n v="0"/>
    <n v="0"/>
    <n v="0"/>
    <n v="8"/>
    <n v="8"/>
    <n v="150.4"/>
    <n v="150.4"/>
    <n v="0"/>
    <n v="4.51"/>
    <n v="0"/>
    <n v="4.51"/>
    <s v=""/>
    <x v="0"/>
  </r>
  <r>
    <n v="202314"/>
    <n v="22"/>
    <s v="444096220"/>
    <s v="3719181125"/>
    <s v="2023-04-20"/>
    <n v="20"/>
    <n v="5"/>
    <s v="586223277"/>
    <s v="MS 7PC GLBL GRY FQ"/>
    <n v="4013"/>
    <s v="05/01/2023 - 05/04/2023"/>
    <s v="2023-05-04"/>
    <s v="2023-05-04"/>
    <s v="2023-05-04"/>
    <s v="2023-04-21"/>
    <s v="12:57:49"/>
    <s v=""/>
    <s v=""/>
    <s v=""/>
    <s v=""/>
    <s v="7000818110"/>
    <n v="6"/>
    <n v="6"/>
    <n v="6"/>
    <n v="31.84"/>
    <n v="0"/>
    <n v="0"/>
    <n v="0"/>
    <n v="0"/>
    <n v="1"/>
    <n v="1"/>
    <n v="31.84"/>
    <n v="31.84"/>
    <n v="0"/>
    <n v="0.96"/>
    <n v="0"/>
    <n v="0.96"/>
    <s v=""/>
    <x v="0"/>
  </r>
  <r>
    <n v="202316"/>
    <n v="22"/>
    <s v="444096220"/>
    <s v="3877560595"/>
    <s v="2023-05-04"/>
    <n v="20"/>
    <n v="4"/>
    <s v="587690499"/>
    <s v="MS BNB BLUE MDLN T"/>
    <n v="4300"/>
    <s v="05/16/2023 - 05/19/2023"/>
    <s v="2023-05-19"/>
    <s v="2023-05-19"/>
    <s v="2023-05-19"/>
    <s v="2023-05-05"/>
    <s v="13:53:32"/>
    <s v=""/>
    <s v=""/>
    <s v=""/>
    <s v=""/>
    <s v="7000818110"/>
    <n v="9"/>
    <n v="9"/>
    <n v="9"/>
    <n v="34.340000000000003"/>
    <n v="0"/>
    <n v="0"/>
    <n v="0"/>
    <n v="0"/>
    <n v="1"/>
    <n v="1"/>
    <n v="34.340000000000003"/>
    <n v="34.340000000000003"/>
    <n v="0"/>
    <n v="1.03"/>
    <n v="0"/>
    <n v="1.03"/>
    <s v=""/>
    <x v="0"/>
  </r>
  <r>
    <n v="202314"/>
    <n v="22"/>
    <s v="444096220"/>
    <s v="7228700281"/>
    <s v="2023-04-20"/>
    <n v="20"/>
    <n v="1"/>
    <s v="586223277"/>
    <s v="MS 7PC GLBL GRY FQ"/>
    <n v="6749"/>
    <s v="05/01/2023 - 05/04/2023"/>
    <s v="2023-05-04"/>
    <s v="2023-05-04"/>
    <s v="2023-05-04"/>
    <s v="2023-04-21"/>
    <s v="13:16:07"/>
    <s v="Cancel-Header"/>
    <s v="43-No Product Availability(Supplier)"/>
    <s v=""/>
    <s v=""/>
    <s v="-"/>
    <n v="1"/>
    <n v="1"/>
    <n v="1"/>
    <n v="31.84"/>
    <n v="0"/>
    <n v="0"/>
    <n v="0"/>
    <n v="0"/>
    <n v="1"/>
    <n v="1"/>
    <n v="31.84"/>
    <n v="31.84"/>
    <n v="0"/>
    <n v="0"/>
    <n v="0"/>
    <n v="0"/>
    <s v=""/>
    <x v="0"/>
  </r>
  <r>
    <n v="202317"/>
    <n v="22"/>
    <s v="444096220"/>
    <s v="7228700312"/>
    <s v="2023-05-11"/>
    <n v="20"/>
    <n v="1"/>
    <s v="587690499"/>
    <s v="MS BNB BLUE MDLN T"/>
    <n v="6749"/>
    <s v="05/22/2023 - 05/25/2023"/>
    <s v="2023-05-25"/>
    <s v="2023-05-25"/>
    <s v="2023-05-25"/>
    <s v="2023-05-12"/>
    <s v="12:25:27"/>
    <s v=""/>
    <s v=""/>
    <s v=""/>
    <s v=""/>
    <s v="7000818110"/>
    <n v="4"/>
    <n v="4"/>
    <n v="4"/>
    <n v="137.36000000000001"/>
    <n v="0"/>
    <n v="0"/>
    <n v="0"/>
    <n v="0"/>
    <n v="4"/>
    <n v="4"/>
    <n v="137.36000000000001"/>
    <n v="137.36000000000001"/>
    <n v="0"/>
    <n v="4.12"/>
    <n v="0"/>
    <n v="4.12"/>
    <s v=""/>
    <x v="0"/>
  </r>
  <r>
    <n v="202317"/>
    <n v="22"/>
    <s v="444096220"/>
    <s v="4929590311"/>
    <s v="2023-05-04"/>
    <n v="20"/>
    <n v="10"/>
    <s v="595605570"/>
    <s v="MAINSTAYS MULTI PAIS"/>
    <n v="7356"/>
    <s v="05/23/2023 - 05/26/2023"/>
    <s v="2023-05-26"/>
    <s v="2023-05-26"/>
    <s v="2023-05-26"/>
    <s v="2023-05-05"/>
    <s v="13:53:33"/>
    <s v=""/>
    <s v=""/>
    <s v=""/>
    <s v=""/>
    <s v="7000818110"/>
    <n v="8"/>
    <n v="8"/>
    <n v="8"/>
    <n v="150.4"/>
    <n v="0"/>
    <n v="0"/>
    <n v="0"/>
    <n v="0"/>
    <n v="8"/>
    <n v="8"/>
    <n v="150.4"/>
    <n v="150.4"/>
    <n v="0"/>
    <n v="4.51"/>
    <n v="0"/>
    <n v="4.51"/>
    <s v=""/>
    <x v="0"/>
  </r>
  <r>
    <n v="202317"/>
    <n v="22"/>
    <s v="444096220"/>
    <s v="4929590311"/>
    <s v="2023-05-04"/>
    <n v="20"/>
    <n v="11"/>
    <s v="595605571"/>
    <s v="MAINSTAYS MULTI PAIS"/>
    <n v="7356"/>
    <s v="05/23/2023 - 05/26/2023"/>
    <s v="2023-05-26"/>
    <s v="2023-05-26"/>
    <s v="2023-05-26"/>
    <s v="2023-05-05"/>
    <s v="13:53:33"/>
    <s v=""/>
    <s v=""/>
    <s v=""/>
    <s v=""/>
    <s v="7000818110"/>
    <n v="12"/>
    <n v="12"/>
    <n v="12"/>
    <n v="263.64"/>
    <n v="0"/>
    <n v="0"/>
    <n v="0"/>
    <n v="0"/>
    <n v="12"/>
    <n v="12"/>
    <n v="263.64"/>
    <n v="263.64"/>
    <n v="0"/>
    <n v="7.91"/>
    <n v="0"/>
    <n v="7.91"/>
    <s v=""/>
    <x v="0"/>
  </r>
  <r>
    <n v="202316"/>
    <n v="22"/>
    <s v="444096220"/>
    <s v="6758527662"/>
    <s v="2022-01-13"/>
    <n v="20"/>
    <n v="21"/>
    <s v="587220458"/>
    <s v="MAINSTAYS TERRAZZO C"/>
    <n v="7356"/>
    <s v="05/16/2023 - 05/19/2023"/>
    <s v="2023-05-19"/>
    <s v="2023-05-19"/>
    <s v="2023-05-19"/>
    <s v=""/>
    <s v=""/>
    <s v=""/>
    <s v=""/>
    <s v=""/>
    <s v=""/>
    <s v="7000818110"/>
    <n v="2"/>
    <n v="2"/>
    <n v="2"/>
    <n v="49.58"/>
    <n v="0"/>
    <n v="0"/>
    <n v="0"/>
    <n v="0"/>
    <n v="2"/>
    <n v="2"/>
    <n v="49.58"/>
    <n v="49.58"/>
    <n v="0"/>
    <n v="1.49"/>
    <n v="0"/>
    <n v="1.49"/>
    <s v=""/>
    <x v="2"/>
  </r>
  <r>
    <n v="202316"/>
    <n v="22"/>
    <s v="444096220"/>
    <s v="6758527662"/>
    <s v="2022-01-13"/>
    <n v="20"/>
    <n v="28"/>
    <s v="596066282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34"/>
    <n v="34"/>
    <n v="34"/>
    <n v="929.6"/>
    <n v="0"/>
    <n v="0"/>
    <n v="0"/>
    <n v="0"/>
    <n v="32"/>
    <n v="32"/>
    <n v="929.6"/>
    <n v="929.6"/>
    <n v="0"/>
    <n v="27.89"/>
    <n v="0"/>
    <n v="27.89"/>
    <s v=""/>
    <x v="2"/>
  </r>
  <r>
    <n v="202316"/>
    <n v="22"/>
    <s v="444096220"/>
    <s v="4929590269"/>
    <s v="2023-04-27"/>
    <n v="20"/>
    <n v="8"/>
    <s v="655012826"/>
    <s v="MAINSTAYS GRAY AND T"/>
    <n v="7356"/>
    <s v="05/14/2023 - 05/17/2023"/>
    <s v="2023-05-17"/>
    <s v="2023-05-17"/>
    <s v="2023-05-17"/>
    <s v="2023-04-28"/>
    <s v="11:58:32"/>
    <s v=""/>
    <s v=""/>
    <s v=""/>
    <s v="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6"/>
    <n v="22"/>
    <s v="444096220"/>
    <s v="6758527662"/>
    <s v="2022-01-13"/>
    <n v="20"/>
    <n v="13"/>
    <s v="574962610"/>
    <s v="YOUR ZONE RUFFLED MI"/>
    <n v="7356"/>
    <s v="05/16/2023 - 05/19/2023"/>
    <s v="2023-05-19"/>
    <s v="2023-05-19"/>
    <s v="2023-05-19"/>
    <s v=""/>
    <s v=""/>
    <s v=""/>
    <s v=""/>
    <s v=""/>
    <s v=""/>
    <s v="7000818110"/>
    <n v="36"/>
    <n v="36"/>
    <n v="36"/>
    <n v="158.4"/>
    <n v="0"/>
    <n v="0"/>
    <n v="0"/>
    <n v="0"/>
    <n v="36"/>
    <n v="36"/>
    <n v="158.4"/>
    <n v="158.4"/>
    <n v="0"/>
    <n v="4.75"/>
    <n v="0"/>
    <n v="4.75"/>
    <s v=""/>
    <x v="2"/>
  </r>
  <r>
    <n v="202314"/>
    <n v="22"/>
    <s v="444096221"/>
    <s v="4929590182"/>
    <s v="2023-04-13"/>
    <n v="20"/>
    <n v="5"/>
    <s v="596066254"/>
    <s v="MAINSTAYS RED AND BL"/>
    <n v="7356"/>
    <s v="04/30/2023 - 05/03/2023"/>
    <s v="2023-05-03"/>
    <s v="2023-05-01"/>
    <s v="2023-05-03"/>
    <s v="2023-04-14"/>
    <s v="06:46:31"/>
    <s v="Edit-MABD"/>
    <s v="53-Transportation Issue - COLLECT"/>
    <s v="Cancel-Line"/>
    <s v="43-No Product Availability(Supplier)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6"/>
    <n v="22"/>
    <s v="444096220"/>
    <s v="6758527662"/>
    <s v="2022-01-13"/>
    <n v="20"/>
    <n v="30"/>
    <s v="596074672"/>
    <s v="MAINSTAYS RED AND BL"/>
    <n v="7356"/>
    <s v="05/16/2023 - 05/19/2023"/>
    <s v="2023-05-19"/>
    <s v="2023-05-19"/>
    <s v="2023-05-19"/>
    <s v=""/>
    <s v=""/>
    <s v=""/>
    <s v=""/>
    <s v=""/>
    <s v=""/>
    <s v="7000818110"/>
    <n v="106"/>
    <n v="106"/>
    <n v="106"/>
    <n v="2582.16"/>
    <n v="0"/>
    <n v="0"/>
    <n v="0"/>
    <n v="0"/>
    <n v="106"/>
    <n v="106"/>
    <n v="2582.16"/>
    <n v="2582.16"/>
    <n v="0"/>
    <n v="77.459999999999994"/>
    <n v="0"/>
    <n v="77.459999999999994"/>
    <s v=""/>
    <x v="2"/>
  </r>
  <r>
    <n v="202316"/>
    <n v="22"/>
    <s v="444096220"/>
    <s v="6758527662"/>
    <s v="2022-01-13"/>
    <n v="20"/>
    <n v="31"/>
    <s v="596083743"/>
    <s v="MAINSTAYS RED AND BL"/>
    <n v="7356"/>
    <s v="05/16/2023 - 05/19/2023"/>
    <s v="2023-05-19"/>
    <s v="2023-05-19"/>
    <s v="2023-05-19"/>
    <s v=""/>
    <s v=""/>
    <s v=""/>
    <s v=""/>
    <s v=""/>
    <s v=""/>
    <s v="7000818110"/>
    <n v="128"/>
    <n v="128"/>
    <n v="128"/>
    <n v="4049.92"/>
    <n v="0"/>
    <n v="0"/>
    <n v="0"/>
    <n v="0"/>
    <n v="128"/>
    <n v="128"/>
    <n v="4049.92"/>
    <n v="4049.92"/>
    <n v="0"/>
    <n v="121.5"/>
    <n v="0"/>
    <n v="121.5"/>
    <s v=""/>
    <x v="2"/>
  </r>
  <r>
    <n v="202315"/>
    <n v="22"/>
    <s v="444096220"/>
    <s v="4929590220"/>
    <s v="2023-04-20"/>
    <n v="20"/>
    <n v="5"/>
    <s v="567157534"/>
    <s v="BETTER HOMES AND GAR"/>
    <n v="7356"/>
    <s v="05/07/2023 - 05/10/2023"/>
    <s v="2023-05-10"/>
    <s v="2023-05-10"/>
    <s v="2023-05-10"/>
    <s v="2023-04-21"/>
    <s v="08:17:54"/>
    <s v=""/>
    <s v=""/>
    <s v="Cancel-Line"/>
    <s v="43-No Product Availability(Supplier)"/>
    <s v="7000818110"/>
    <n v="8"/>
    <n v="8"/>
    <n v="8"/>
    <n v="277.2"/>
    <n v="0"/>
    <n v="0"/>
    <n v="0"/>
    <n v="0"/>
    <n v="8"/>
    <n v="8"/>
    <n v="277.2"/>
    <n v="277.2"/>
    <n v="0"/>
    <n v="8.32"/>
    <n v="0"/>
    <n v="8.32"/>
    <s v=""/>
    <x v="1"/>
  </r>
  <r>
    <n v="202316"/>
    <n v="22"/>
    <s v="444096220"/>
    <s v="6758527662"/>
    <s v="2022-01-13"/>
    <n v="20"/>
    <n v="29"/>
    <s v="596074669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30"/>
    <n v="30"/>
    <n v="30"/>
    <n v="730.8"/>
    <n v="0"/>
    <n v="0"/>
    <n v="0"/>
    <n v="0"/>
    <n v="30"/>
    <n v="30"/>
    <n v="730.8"/>
    <n v="730.8"/>
    <n v="0"/>
    <n v="21.92"/>
    <n v="0"/>
    <n v="21.92"/>
    <s v=""/>
    <x v="2"/>
  </r>
  <r>
    <n v="202314"/>
    <n v="22"/>
    <s v="444096221"/>
    <s v="4929590182"/>
    <s v="2023-04-13"/>
    <n v="20"/>
    <n v="4"/>
    <s v="596066253"/>
    <s v="MAINSTAYS RED AND BL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15"/>
    <n v="15"/>
    <n v="15"/>
    <n v="319.55"/>
    <n v="0"/>
    <n v="0"/>
    <n v="0"/>
    <n v="0"/>
    <n v="11"/>
    <n v="11"/>
    <n v="319.55"/>
    <n v="319.55"/>
    <n v="0"/>
    <n v="9.59"/>
    <n v="0"/>
    <n v="9.59"/>
    <s v=""/>
    <x v="0"/>
  </r>
  <r>
    <n v="202314"/>
    <n v="22"/>
    <s v="444096221"/>
    <s v="4929590182"/>
    <s v="2023-04-13"/>
    <n v="20"/>
    <n v="2"/>
    <s v="596065132"/>
    <s v="MAINSTAYS PURPLE AND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13"/>
    <n v="13"/>
    <n v="13"/>
    <n v="253.12"/>
    <n v="0"/>
    <n v="0"/>
    <n v="0"/>
    <n v="0"/>
    <n v="8"/>
    <n v="8"/>
    <n v="253.12"/>
    <n v="253.12"/>
    <n v="0"/>
    <n v="7.59"/>
    <n v="0"/>
    <n v="7.59"/>
    <s v=""/>
    <x v="0"/>
  </r>
  <r>
    <n v="202317"/>
    <n v="22"/>
    <s v="444096221"/>
    <s v="4929590314"/>
    <s v="2023-05-04"/>
    <n v="20"/>
    <n v="1"/>
    <s v="596066254"/>
    <s v="MAINSTAYS RED AND BL"/>
    <n v="7356"/>
    <s v="05/22/2023 - 05/25/2023"/>
    <s v="2023-05-25"/>
    <s v="2023-05-25"/>
    <s v="2023-05-25"/>
    <s v="2023-05-05"/>
    <s v="13:53:33"/>
    <s v=""/>
    <s v=""/>
    <s v="Cancel-Line"/>
    <s v="43-No Product Availability(Supplier)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4"/>
    <n v="22"/>
    <s v="444096221"/>
    <s v="4929590182"/>
    <s v="2023-04-13"/>
    <n v="20"/>
    <n v="3"/>
    <s v="596066252"/>
    <s v="MAINSTAYS PURPLE AND"/>
    <n v="7356"/>
    <s v="04/30/2023 - 05/03/2023"/>
    <s v="2023-05-03"/>
    <s v="2023-05-01"/>
    <s v="2023-05-03"/>
    <s v="2023-04-14"/>
    <s v="06:46:31"/>
    <s v="Edit-MABD"/>
    <s v="53-Transportation Issue - COLLECT"/>
    <s v="Edit-MABD"/>
    <s v="53-Transportation Issue - COLLECT"/>
    <s v="7000818110"/>
    <n v="9"/>
    <n v="9"/>
    <n v="9"/>
    <n v="218.64"/>
    <n v="0"/>
    <n v="0"/>
    <n v="0"/>
    <n v="0"/>
    <n v="6"/>
    <n v="6"/>
    <n v="218.64"/>
    <n v="218.64"/>
    <n v="0"/>
    <n v="6.56"/>
    <n v="0"/>
    <n v="6.56"/>
    <s v=""/>
    <x v="0"/>
  </r>
  <r>
    <n v="202316"/>
    <n v="22"/>
    <s v="444096220"/>
    <s v="6758527662"/>
    <s v="2022-01-13"/>
    <n v="20"/>
    <n v="2"/>
    <s v="554708302"/>
    <s v="MAINSTAYS GRACE MEDA"/>
    <n v="7356"/>
    <s v="05/16/2023 - 05/19/2023"/>
    <s v="2023-05-19"/>
    <s v="2023-05-19"/>
    <s v="2023-05-19"/>
    <s v=""/>
    <s v=""/>
    <s v=""/>
    <s v=""/>
    <s v=""/>
    <s v=""/>
    <s v="7000818110"/>
    <n v="27"/>
    <n v="27"/>
    <n v="27"/>
    <n v="622.62"/>
    <n v="0"/>
    <n v="0"/>
    <n v="0"/>
    <n v="0"/>
    <n v="27"/>
    <n v="27"/>
    <n v="622.62"/>
    <n v="622.62"/>
    <n v="0"/>
    <n v="18.68"/>
    <n v="0"/>
    <n v="18.68"/>
    <s v=""/>
    <x v="2"/>
  </r>
  <r>
    <n v="202314"/>
    <n v="22"/>
    <s v="444096220"/>
    <s v="4929590181"/>
    <s v="2023-04-13"/>
    <n v="20"/>
    <n v="19"/>
    <s v="655012826"/>
    <s v="MAINSTAYS GRAY AND T"/>
    <n v="7356"/>
    <s v="04/30/2023 - 05/03/2023"/>
    <s v="2023-05-03"/>
    <s v="2023-05-03"/>
    <s v="2023-05-03"/>
    <s v="2023-04-14"/>
    <s v="06:46:31"/>
    <s v=""/>
    <s v=""/>
    <s v="Cancel-Line"/>
    <s v="43-No Product Availability(Supplier)"/>
    <s v="7000818110"/>
    <n v="13"/>
    <n v="13"/>
    <n v="13"/>
    <n v="473.72"/>
    <n v="0"/>
    <n v="0"/>
    <n v="0"/>
    <n v="0"/>
    <n v="13"/>
    <n v="13"/>
    <n v="473.72"/>
    <n v="473.72"/>
    <n v="0"/>
    <n v="14.21"/>
    <n v="0"/>
    <n v="14.21"/>
    <s v=""/>
    <x v="0"/>
  </r>
  <r>
    <n v="202316"/>
    <n v="22"/>
    <s v="444096220"/>
    <s v="6758527662"/>
    <s v="2022-01-13"/>
    <n v="20"/>
    <n v="24"/>
    <s v="596065132"/>
    <s v="MAINSTAYS PURPLE AND"/>
    <n v="7356"/>
    <s v="05/16/2023 - 05/19/2023"/>
    <s v="2023-05-19"/>
    <s v="2023-05-19"/>
    <s v="2023-05-19"/>
    <s v=""/>
    <s v=""/>
    <s v=""/>
    <s v=""/>
    <s v=""/>
    <s v=""/>
    <s v="7000818110"/>
    <n v="191"/>
    <n v="191"/>
    <n v="191"/>
    <n v="5979.96"/>
    <n v="0"/>
    <n v="0"/>
    <n v="0"/>
    <n v="0"/>
    <n v="189"/>
    <n v="189"/>
    <n v="5979.96"/>
    <n v="5979.96"/>
    <n v="0"/>
    <n v="179.4"/>
    <n v="0"/>
    <n v="179.4"/>
    <s v=""/>
    <x v="2"/>
  </r>
  <r>
    <n v="202316"/>
    <n v="22"/>
    <s v="444096220"/>
    <s v="6758527662"/>
    <s v="2022-01-13"/>
    <n v="20"/>
    <n v="9"/>
    <s v="570976660"/>
    <s v="MAINSTAYS DIAMOND FL"/>
    <n v="7356"/>
    <s v="05/16/2023 - 05/19/2023"/>
    <s v="2023-05-19"/>
    <s v="2023-05-19"/>
    <s v="2023-05-19"/>
    <s v=""/>
    <s v=""/>
    <s v=""/>
    <s v=""/>
    <s v=""/>
    <s v=""/>
    <s v="7000818110"/>
    <n v="156"/>
    <n v="156"/>
    <n v="156"/>
    <n v="3372.72"/>
    <n v="0"/>
    <n v="0"/>
    <n v="0"/>
    <n v="0"/>
    <n v="156"/>
    <n v="156"/>
    <n v="3372.72"/>
    <n v="3372.72"/>
    <n v="0"/>
    <n v="101.18"/>
    <n v="0"/>
    <n v="101.18"/>
    <s v=""/>
    <x v="2"/>
  </r>
  <r>
    <n v="202317"/>
    <n v="22"/>
    <s v="444096220"/>
    <s v="1628510711"/>
    <s v="2023-05-11"/>
    <n v="20"/>
    <n v="5"/>
    <s v="595338043"/>
    <s v="MS STDPLWCVR STN BLK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1"/>
  </r>
  <r>
    <n v="202317"/>
    <n v="22"/>
    <s v="444096220"/>
    <s v="1628510711"/>
    <s v="2023-05-11"/>
    <n v="20"/>
    <n v="4"/>
    <s v="595338022"/>
    <s v="MS BODY PLWCVR PLAID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14.76"/>
    <n v="0"/>
    <n v="0"/>
    <n v="0"/>
    <n v="0"/>
    <n v="9"/>
    <n v="9"/>
    <n v="14.76"/>
    <n v="14.76"/>
    <n v="0"/>
    <n v="0.44"/>
    <n v="0"/>
    <n v="0.44"/>
    <s v=""/>
    <x v="1"/>
  </r>
  <r>
    <n v="202317"/>
    <n v="22"/>
    <s v="444096221"/>
    <s v="1628510678"/>
    <s v="2023-05-04"/>
    <n v="20"/>
    <n v="2"/>
    <s v="596065132"/>
    <s v="MAINSTAYS PURPLE AND"/>
    <n v="7441"/>
    <s v="05/23/2023 - 05/26/2023"/>
    <s v="2023-05-26"/>
    <s v="2023-05-26"/>
    <s v="2023-05-26"/>
    <s v="2023-05-05"/>
    <s v="09:00:49"/>
    <s v=""/>
    <s v=""/>
    <s v=""/>
    <s v=""/>
    <s v="7000818110"/>
    <n v="11"/>
    <n v="11"/>
    <n v="11"/>
    <n v="31.64"/>
    <n v="0"/>
    <n v="0"/>
    <n v="0"/>
    <n v="0"/>
    <n v="1"/>
    <n v="1"/>
    <n v="31.64"/>
    <n v="31.64"/>
    <n v="0"/>
    <n v="0.95"/>
    <n v="0"/>
    <n v="0.95"/>
    <s v=""/>
    <x v="1"/>
  </r>
  <r>
    <n v="202317"/>
    <n v="22"/>
    <s v="444096220"/>
    <s v="1628510711"/>
    <s v="2023-05-11"/>
    <n v="20"/>
    <n v="9"/>
    <s v="655012827"/>
    <s v="MAINSTAYS GRAY AND T"/>
    <n v="7441"/>
    <s v="05/22/2023 - 05/25/2023"/>
    <s v="2023-05-25"/>
    <s v="2023-05-25"/>
    <s v="2023-05-25"/>
    <s v="2023-05-12"/>
    <s v="08:15:08"/>
    <s v=""/>
    <s v=""/>
    <s v="Cancel-Line"/>
    <s v="43-No Product Availability(Supplier)"/>
    <s v="7000818110"/>
    <n v="11"/>
    <n v="11"/>
    <n v="11"/>
    <n v="319.55"/>
    <n v="0"/>
    <n v="0"/>
    <n v="0"/>
    <n v="0"/>
    <n v="11"/>
    <n v="11"/>
    <n v="319.55"/>
    <n v="319.55"/>
    <n v="0"/>
    <n v="9.59"/>
    <n v="0"/>
    <n v="9.59"/>
    <s v=""/>
    <x v="1"/>
  </r>
  <r>
    <n v="202315"/>
    <n v="22"/>
    <s v="444096220"/>
    <s v="1628510664"/>
    <s v="2023-04-27"/>
    <n v="20"/>
    <n v="5"/>
    <s v="655012827"/>
    <s v="MAINSTAYS GRAY AND T"/>
    <n v="7441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3"/>
    <n v="3"/>
    <n v="3"/>
    <n v="87.15"/>
    <n v="0"/>
    <n v="0"/>
    <n v="0"/>
    <n v="0"/>
    <n v="3"/>
    <n v="3"/>
    <n v="87.15"/>
    <n v="87.15"/>
    <n v="0"/>
    <n v="2.61"/>
    <n v="0"/>
    <n v="2.61"/>
    <s v=""/>
    <x v="1"/>
  </r>
  <r>
    <n v="202317"/>
    <n v="22"/>
    <s v="444096220"/>
    <s v="1628510711"/>
    <s v="2023-05-11"/>
    <n v="20"/>
    <n v="6"/>
    <s v="595338056"/>
    <s v="MS TRVL PLWCVR BLACK"/>
    <n v="7441"/>
    <s v="05/22/2023 - 05/25/2023"/>
    <s v="2023-05-25"/>
    <s v="2023-05-25"/>
    <s v="2023-05-25"/>
    <s v="2023-05-12"/>
    <s v="08:15:08"/>
    <s v=""/>
    <s v=""/>
    <s v=""/>
    <s v=""/>
    <s v="7000818110"/>
    <n v="9"/>
    <n v="9"/>
    <n v="9"/>
    <n v="7.38"/>
    <n v="0"/>
    <n v="0"/>
    <n v="0"/>
    <n v="0"/>
    <n v="9"/>
    <n v="9"/>
    <n v="7.38"/>
    <n v="7.38"/>
    <n v="0"/>
    <n v="0.22"/>
    <n v="0"/>
    <n v="0.22"/>
    <s v=""/>
    <x v="1"/>
  </r>
  <r>
    <n v="202316"/>
    <n v="22"/>
    <s v="444096220"/>
    <s v="1628510681"/>
    <s v="2023-05-04"/>
    <n v="20"/>
    <n v="1"/>
    <s v="595605570"/>
    <s v="MAINSTAYS MULTI PAIS"/>
    <n v="7441"/>
    <s v="05/16/2023 - 05/19/2023"/>
    <s v="2023-05-19"/>
    <s v="2023-05-19"/>
    <s v="2023-05-19"/>
    <s v="2023-05-05"/>
    <s v="13:53:33"/>
    <s v=""/>
    <s v=""/>
    <s v=""/>
    <s v=""/>
    <s v="7000818110"/>
    <n v="10"/>
    <n v="10"/>
    <n v="10"/>
    <n v="188"/>
    <n v="0"/>
    <n v="0"/>
    <n v="0"/>
    <n v="0"/>
    <n v="10"/>
    <n v="10"/>
    <n v="188"/>
    <n v="188"/>
    <n v="0"/>
    <n v="5.64"/>
    <n v="0"/>
    <n v="5.64"/>
    <s v=""/>
    <x v="0"/>
  </r>
  <r>
    <n v="202314"/>
    <n v="22"/>
    <s v="444096220"/>
    <s v="1628510616"/>
    <s v="2023-04-20"/>
    <n v="20"/>
    <n v="8"/>
    <s v="595605570"/>
    <s v="MAINSTAYS MULTI PAIS"/>
    <n v="7441"/>
    <s v="05/01/2023 - 05/04/2023"/>
    <s v="2023-05-04"/>
    <s v="2023-05-04"/>
    <s v="2023-05-04"/>
    <s v="2023-04-21"/>
    <s v="12:57:52"/>
    <s v=""/>
    <s v=""/>
    <s v="Cancel-Line"/>
    <s v="43-No Product Availability(Supplier)"/>
    <s v="7000818110"/>
    <n v="12"/>
    <n v="12"/>
    <n v="12"/>
    <n v="225.6"/>
    <n v="0"/>
    <n v="0"/>
    <n v="0"/>
    <n v="0"/>
    <n v="12"/>
    <n v="12"/>
    <n v="225.6"/>
    <n v="225.6"/>
    <n v="0"/>
    <n v="6.77"/>
    <n v="0"/>
    <n v="6.77"/>
    <s v=""/>
    <x v="0"/>
  </r>
  <r>
    <n v="202315"/>
    <n v="22"/>
    <s v="444096220"/>
    <s v="1628510664"/>
    <s v="2023-04-27"/>
    <n v="20"/>
    <n v="2"/>
    <s v="567158421"/>
    <s v="BETTER HOMES AND GAR"/>
    <n v="7441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1"/>
    <s v="1628510719"/>
    <s v="2023-05-11"/>
    <n v="20"/>
    <n v="1"/>
    <s v="563777439"/>
    <s v="MS BNB TRIANGLE Q"/>
    <n v="7441"/>
    <s v="05/22/2023 - 05/25/2023"/>
    <s v="2023-05-25"/>
    <s v="2023-05-25"/>
    <s v="2023-05-25"/>
    <s v="2023-05-12"/>
    <s v="08:15:08"/>
    <s v=""/>
    <s v=""/>
    <s v="Cancel-Line"/>
    <s v="43-No Product Availability(Supplier)"/>
    <s v="7000818110"/>
    <n v="5"/>
    <n v="5"/>
    <n v="5"/>
    <n v="122.5"/>
    <n v="0"/>
    <n v="0"/>
    <n v="0"/>
    <n v="0"/>
    <n v="5"/>
    <n v="5"/>
    <n v="122.5"/>
    <n v="122.5"/>
    <n v="0"/>
    <n v="3.68"/>
    <n v="0"/>
    <n v="3.68"/>
    <s v=""/>
    <x v="1"/>
  </r>
  <r>
    <n v="202316"/>
    <n v="22"/>
    <s v="444096220"/>
    <s v="1628510681"/>
    <s v="2023-05-04"/>
    <n v="20"/>
    <n v="2"/>
    <s v="595605571"/>
    <s v="MAINSTAYS MULTI PAIS"/>
    <n v="7441"/>
    <s v="05/16/2023 - 05/19/2023"/>
    <s v="2023-05-19"/>
    <s v="2023-05-19"/>
    <s v="2023-05-19"/>
    <s v="2023-05-05"/>
    <s v="13:53:33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6"/>
    <n v="22"/>
    <s v="444096221"/>
    <s v="5379590181"/>
    <s v="2023-04-27"/>
    <n v="20"/>
    <n v="2"/>
    <s v="596066252"/>
    <s v="MAINSTAYS PURPLE AND"/>
    <n v="7552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2"/>
    <n v="2"/>
    <n v="2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6"/>
    <n v="22"/>
    <s v="444096221"/>
    <s v="5379590181"/>
    <s v="2023-04-27"/>
    <n v="20"/>
    <n v="4"/>
    <s v="596066254"/>
    <s v="MAINSTAYS RED AND BL"/>
    <n v="7552"/>
    <s v="05/10/2023 - 05/13/2023"/>
    <s v="2023-05-13"/>
    <s v="2023-05-11"/>
    <s v="2023-05-13"/>
    <s v="2023-04-28"/>
    <s v="11:58:32"/>
    <s v="Edit-MABD"/>
    <s v="53-Transportation Issue - COLLECT"/>
    <s v="Cancel-Line"/>
    <s v="43-No Product Availability(Supplier)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5"/>
    <n v="22"/>
    <s v="444096220"/>
    <s v="5379590182"/>
    <s v="2023-04-27"/>
    <n v="20"/>
    <n v="9"/>
    <s v="655012827"/>
    <s v="MAINSTAYS GRAY AND T"/>
    <n v="7552"/>
    <s v="05/08/2023 - 05/11/2023"/>
    <s v="2023-05-11"/>
    <s v="2023-05-11"/>
    <s v="2023-05-11"/>
    <s v="2023-04-28"/>
    <s v="08:16:17"/>
    <s v=""/>
    <s v=""/>
    <s v=""/>
    <s v=""/>
    <s v="7000818110"/>
    <n v="6"/>
    <n v="6"/>
    <n v="6"/>
    <n v="87.15"/>
    <n v="0"/>
    <n v="0"/>
    <n v="0"/>
    <n v="0"/>
    <n v="3"/>
    <n v="3"/>
    <n v="87.15"/>
    <n v="87.15"/>
    <n v="0"/>
    <n v="2.61"/>
    <n v="0"/>
    <n v="2.61"/>
    <s v=""/>
    <x v="1"/>
  </r>
  <r>
    <n v="202316"/>
    <n v="22"/>
    <s v="444096220"/>
    <s v="5379590211"/>
    <s v="2023-05-04"/>
    <n v="20"/>
    <n v="3"/>
    <s v="655012827"/>
    <s v="MAINSTAYS GRAY AND T"/>
    <n v="7552"/>
    <s v="05/16/2023 - 05/19/2023"/>
    <s v="2023-05-19"/>
    <s v="2023-05-19"/>
    <s v="2023-05-19"/>
    <s v="2023-05-04"/>
    <s v="16:24:32"/>
    <s v=""/>
    <s v=""/>
    <s v=""/>
    <s v=""/>
    <s v="7000818110"/>
    <n v="12"/>
    <n v="12"/>
    <n v="12"/>
    <n v="87.15"/>
    <n v="0"/>
    <n v="0"/>
    <n v="0"/>
    <n v="0"/>
    <n v="3"/>
    <n v="3"/>
    <n v="87.15"/>
    <n v="87.15"/>
    <n v="0"/>
    <n v="2.61"/>
    <n v="0"/>
    <n v="2.61"/>
    <s v=""/>
    <x v="0"/>
  </r>
  <r>
    <n v="202317"/>
    <n v="22"/>
    <s v="444096221"/>
    <s v="5379590242"/>
    <s v="2023-05-11"/>
    <n v="20"/>
    <n v="5"/>
    <s v="596066254"/>
    <s v="MAINSTAYS RED AND BL"/>
    <n v="7552"/>
    <s v="05/22/2023 - 05/25/2023"/>
    <s v="2023-05-25"/>
    <s v="2023-05-25"/>
    <s v="2023-05-25"/>
    <s v="2023-05-12"/>
    <s v="12:25:26"/>
    <s v=""/>
    <s v=""/>
    <s v=""/>
    <s v="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7"/>
    <n v="22"/>
    <s v="444096221"/>
    <s v="5379590242"/>
    <s v="2023-05-11"/>
    <n v="20"/>
    <n v="2"/>
    <s v="596065132"/>
    <s v="MAINSTAYS PURPLE AND"/>
    <n v="755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7"/>
    <n v="22"/>
    <s v="444096221"/>
    <s v="5379590242"/>
    <s v="2023-05-11"/>
    <n v="20"/>
    <n v="1"/>
    <s v="563777439"/>
    <s v="MS BNB TRIANGLE Q"/>
    <n v="755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73.5"/>
    <n v="0"/>
    <n v="0"/>
    <n v="0"/>
    <n v="0"/>
    <n v="3"/>
    <n v="3"/>
    <n v="73.5"/>
    <n v="73.5"/>
    <n v="0"/>
    <n v="2.21"/>
    <n v="0"/>
    <n v="2.21"/>
    <s v=""/>
    <x v="0"/>
  </r>
  <r>
    <n v="202317"/>
    <n v="22"/>
    <s v="444096221"/>
    <s v="5379590242"/>
    <s v="2023-05-11"/>
    <n v="20"/>
    <n v="6"/>
    <s v="596066282"/>
    <s v="MAINSTAYS PURPLE AND"/>
    <n v="7552"/>
    <s v="05/22/2023 - 05/25/2023"/>
    <s v="2023-05-25"/>
    <s v="2023-05-25"/>
    <s v="2023-05-25"/>
    <s v="2023-05-12"/>
    <s v="12:25:26"/>
    <s v=""/>
    <s v=""/>
    <s v=""/>
    <s v=""/>
    <s v="7000818110"/>
    <n v="7"/>
    <n v="7"/>
    <n v="7"/>
    <n v="29.05"/>
    <n v="0"/>
    <n v="0"/>
    <n v="0"/>
    <n v="0"/>
    <n v="1"/>
    <n v="1"/>
    <n v="29.05"/>
    <n v="29.05"/>
    <n v="0"/>
    <n v="0.87"/>
    <n v="0"/>
    <n v="0.87"/>
    <s v=""/>
    <x v="0"/>
  </r>
  <r>
    <n v="202314"/>
    <n v="22"/>
    <s v="444096221"/>
    <s v="5379590116"/>
    <s v="2023-04-13"/>
    <n v="20"/>
    <n v="3"/>
    <s v="596066254"/>
    <s v="MAINSTAYS RED AND BL"/>
    <n v="7552"/>
    <s v="04/28/2023 - 05/01/2023"/>
    <s v="2023-05-01"/>
    <s v="2023-04-27"/>
    <s v="2023-05-01"/>
    <s v="2023-04-14"/>
    <s v="08:12:09"/>
    <s v="Edit-MABD"/>
    <s v="53-Transportation Issue - COLLECT"/>
    <s v="Edit-MABD"/>
    <s v="53-Transportation Issue - COLLECT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1"/>
  </r>
  <r>
    <n v="202315"/>
    <n v="22"/>
    <s v="444096220"/>
    <s v="5379590182"/>
    <s v="2023-04-27"/>
    <n v="20"/>
    <n v="4"/>
    <s v="567158421"/>
    <s v="BETTER HOMES AND GAR"/>
    <n v="7552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81.180000000000007"/>
    <n v="0"/>
    <n v="0"/>
    <n v="0"/>
    <n v="0"/>
    <n v="2"/>
    <n v="2"/>
    <n v="81.180000000000007"/>
    <n v="81.180000000000007"/>
    <n v="0"/>
    <n v="2.44"/>
    <n v="0"/>
    <n v="2.44"/>
    <s v=""/>
    <x v="1"/>
  </r>
  <r>
    <n v="202317"/>
    <n v="22"/>
    <s v="444096221"/>
    <s v="5379590242"/>
    <s v="2023-05-11"/>
    <n v="20"/>
    <n v="3"/>
    <s v="596066252"/>
    <s v="MAINSTAYS PURPLE AND"/>
    <n v="7552"/>
    <s v="05/22/2023 - 05/25/2023"/>
    <s v="2023-05-25"/>
    <s v="2023-05-25"/>
    <s v="2023-05-25"/>
    <s v="2023-05-12"/>
    <s v="12:25:26"/>
    <s v=""/>
    <s v=""/>
    <s v=""/>
    <s v=""/>
    <s v="7000818110"/>
    <n v="4"/>
    <n v="4"/>
    <n v="4"/>
    <n v="72.88"/>
    <n v="0"/>
    <n v="0"/>
    <n v="0"/>
    <n v="0"/>
    <n v="2"/>
    <n v="2"/>
    <n v="72.88"/>
    <n v="72.88"/>
    <n v="0"/>
    <n v="2.19"/>
    <n v="0"/>
    <n v="2.19"/>
    <s v=""/>
    <x v="0"/>
  </r>
  <r>
    <n v="202316"/>
    <n v="22"/>
    <s v="444096221"/>
    <s v="5379590181"/>
    <s v="2023-04-27"/>
    <n v="20"/>
    <n v="1"/>
    <s v="596065132"/>
    <s v="MAINSTAYS PURPLE AND"/>
    <n v="7552"/>
    <s v="05/10/2023 - 05/13/2023"/>
    <s v="2023-05-13"/>
    <s v="2023-05-11"/>
    <s v="2023-05-13"/>
    <s v="2023-04-28"/>
    <s v="11:58:32"/>
    <s v="Edit-MABD"/>
    <s v="53-Transportation Issue - COLLECT"/>
    <s v="Edit-MABD"/>
    <s v="53-Transportation Issue - COLLECT"/>
    <s v="7000818110"/>
    <n v="8"/>
    <n v="8"/>
    <n v="8"/>
    <n v="63.28"/>
    <n v="0"/>
    <n v="0"/>
    <n v="0"/>
    <n v="0"/>
    <n v="2"/>
    <n v="2"/>
    <n v="63.28"/>
    <n v="63.28"/>
    <n v="0"/>
    <n v="1.9"/>
    <n v="0"/>
    <n v="1.9"/>
    <s v=""/>
    <x v="0"/>
  </r>
  <r>
    <n v="202315"/>
    <n v="22"/>
    <s v="444096220"/>
    <s v="5379590194"/>
    <s v="2023-05-01"/>
    <n v="20"/>
    <n v="1"/>
    <s v="595605570"/>
    <s v="MAINSTAYS MULTI PAIS"/>
    <n v="7552"/>
    <s v="05/03/2023 - 05/06/2023"/>
    <s v="2023-05-06"/>
    <s v="2023-05-06"/>
    <s v="2023-05-06"/>
    <s v=""/>
    <s v=""/>
    <s v=""/>
    <s v=""/>
    <s v=""/>
    <s v=""/>
    <s v="7000818110"/>
    <n v="8"/>
    <n v="8"/>
    <n v="8"/>
    <n v="112.8"/>
    <n v="0"/>
    <n v="0"/>
    <n v="0"/>
    <n v="0"/>
    <n v="6"/>
    <n v="6"/>
    <n v="112.8"/>
    <n v="112.8"/>
    <n v="0"/>
    <n v="3.38"/>
    <n v="0"/>
    <n v="3.38"/>
    <s v=""/>
    <x v="4"/>
  </r>
  <r>
    <n v="202314"/>
    <n v="22"/>
    <s v="444096220"/>
    <s v="2658732527"/>
    <s v="2023-04-13"/>
    <n v="20"/>
    <n v="5"/>
    <s v="586110536"/>
    <s v="MS 7PC TEAL STR FQ"/>
    <n v="7767"/>
    <s v="04/30/2023 - 05/03/2023"/>
    <s v="2023-05-03"/>
    <s v="2023-05-03"/>
    <s v="2023-05-03"/>
    <s v="2023-04-14"/>
    <s v="06:46:31"/>
    <s v=""/>
    <s v=""/>
    <s v=""/>
    <s v=""/>
    <s v="7000818110"/>
    <n v="7"/>
    <n v="7"/>
    <n v="7"/>
    <n v="31.84"/>
    <n v="0"/>
    <n v="0"/>
    <n v="0"/>
    <n v="0"/>
    <n v="1"/>
    <n v="1"/>
    <n v="31.84"/>
    <n v="31.84"/>
    <n v="0"/>
    <n v="0.96"/>
    <n v="0"/>
    <n v="0.96"/>
    <s v=""/>
    <x v="0"/>
  </r>
  <r>
    <n v="202315"/>
    <n v="22"/>
    <s v="444096220"/>
    <s v="4328870802"/>
    <s v="2023-04-13"/>
    <n v="20"/>
    <n v="10"/>
    <s v="655012826"/>
    <s v="MAINSTAYS GRAY AND T"/>
    <n v="7853"/>
    <s v="05/05/2023 - 05/08/2023"/>
    <s v="2023-05-08"/>
    <s v="2023-05-08"/>
    <s v="2023-05-08"/>
    <s v="2023-04-14"/>
    <s v="06:46:31"/>
    <s v=""/>
    <s v=""/>
    <s v="Cancel-Line"/>
    <s v="43-No Product Availability(Supplier)"/>
    <s v="7000818110"/>
    <n v="14"/>
    <n v="14"/>
    <n v="14"/>
    <n v="510.16"/>
    <n v="0"/>
    <n v="0"/>
    <n v="0"/>
    <n v="0"/>
    <n v="14"/>
    <n v="14"/>
    <n v="510.16"/>
    <n v="510.16"/>
    <n v="0"/>
    <n v="15.3"/>
    <n v="0"/>
    <n v="15.3"/>
    <s v=""/>
    <x v="0"/>
  </r>
  <r>
    <n v="202317"/>
    <n v="22"/>
    <s v="444096221"/>
    <s v="4328870897"/>
    <s v="2023-04-27"/>
    <n v="20"/>
    <n v="5"/>
    <s v="596066254"/>
    <s v="MAINSTAYS RED AND BL"/>
    <n v="7853"/>
    <s v="05/19/2023 - 05/22/2023"/>
    <s v="2023-05-22"/>
    <s v="2023-05-22"/>
    <s v="2023-05-22"/>
    <s v="2023-04-28"/>
    <s v="11:58:32"/>
    <s v=""/>
    <s v=""/>
    <s v="Cancel-Line"/>
    <s v="43-No Product Availability(Supplier)"/>
    <s v="7000818110"/>
    <n v="7"/>
    <n v="7"/>
    <n v="7"/>
    <n v="255.08"/>
    <n v="0"/>
    <n v="0"/>
    <n v="0"/>
    <n v="0"/>
    <n v="7"/>
    <n v="7"/>
    <n v="255.08"/>
    <n v="255.08"/>
    <n v="0"/>
    <n v="7.65"/>
    <n v="0"/>
    <n v="7.65"/>
    <s v=""/>
    <x v="0"/>
  </r>
  <r>
    <n v="202314"/>
    <n v="22"/>
    <s v="444096221"/>
    <s v="4328870792"/>
    <s v="2023-04-06"/>
    <n v="20"/>
    <n v="3"/>
    <s v="596066254"/>
    <s v="MAINSTAYS RED AND BL"/>
    <n v="7853"/>
    <s v="04/29/2023 - 05/02/2023"/>
    <s v="2023-05-02"/>
    <s v="2023-05-02"/>
    <s v="2023-05-02"/>
    <s v="2023-04-07"/>
    <s v="06:16:59"/>
    <s v=""/>
    <s v=""/>
    <s v="Cancel-Line"/>
    <s v="43-No Product Availability(Supplier)"/>
    <s v="7000818110"/>
    <n v="2"/>
    <n v="2"/>
    <n v="2"/>
    <n v="72.88"/>
    <n v="0"/>
    <n v="0"/>
    <n v="0"/>
    <n v="0"/>
    <n v="2"/>
    <n v="2"/>
    <n v="72.88"/>
    <n v="72.88"/>
    <n v="0"/>
    <n v="2.19"/>
    <n v="0"/>
    <n v="2.19"/>
    <s v=""/>
    <x v="0"/>
  </r>
  <r>
    <n v="202315"/>
    <n v="22"/>
    <s v="444096221"/>
    <s v="4328870803"/>
    <s v="2023-04-13"/>
    <n v="20"/>
    <n v="5"/>
    <s v="596066254"/>
    <s v="MAINSTAYS RED AND BL"/>
    <n v="7853"/>
    <s v="05/05/2023 - 05/08/2023"/>
    <s v="2023-05-08"/>
    <s v="2023-05-08"/>
    <s v="2023-05-08"/>
    <s v="2023-04-14"/>
    <s v="06:46:31"/>
    <s v=""/>
    <s v=""/>
    <s v="Cancel-Line"/>
    <s v="43-No Product Availability(Supplier)"/>
    <s v="7000818110"/>
    <n v="9"/>
    <n v="9"/>
    <n v="9"/>
    <n v="327.96"/>
    <n v="0"/>
    <n v="0"/>
    <n v="0"/>
    <n v="0"/>
    <n v="9"/>
    <n v="9"/>
    <n v="327.96"/>
    <n v="327.96"/>
    <n v="0"/>
    <n v="9.84"/>
    <n v="0"/>
    <n v="9.84"/>
    <s v=""/>
    <x v="0"/>
  </r>
  <r>
    <n v="202315"/>
    <n v="22"/>
    <s v="444096220"/>
    <s v="4328870802"/>
    <s v="2023-04-13"/>
    <n v="20"/>
    <n v="1"/>
    <s v="552842301"/>
    <s v="MAINSTAYS YELLOW DAM"/>
    <n v="7853"/>
    <s v="05/05/2023 - 05/08/2023"/>
    <s v="2023-05-08"/>
    <s v="2023-05-08"/>
    <s v="2023-05-08"/>
    <s v="2023-04-14"/>
    <s v="06:46:31"/>
    <s v=""/>
    <s v=""/>
    <s v=""/>
    <s v=""/>
    <s v="7000818110"/>
    <n v="2"/>
    <n v="2"/>
    <n v="2"/>
    <n v="23.76"/>
    <n v="0"/>
    <n v="0"/>
    <n v="0"/>
    <n v="0"/>
    <n v="1"/>
    <n v="1"/>
    <n v="23.76"/>
    <n v="23.76"/>
    <n v="0"/>
    <n v="0.71"/>
    <n v="0"/>
    <n v="0.71"/>
    <s v=""/>
    <x v="0"/>
  </r>
  <r>
    <n v="202317"/>
    <n v="22"/>
    <s v="444096220"/>
    <s v="4328870893"/>
    <s v="2023-04-27"/>
    <n v="20"/>
    <n v="4"/>
    <s v="568287647"/>
    <s v="BETTER HOMES AND GAR"/>
    <n v="7853"/>
    <s v="05/22/2023 - 05/25/2023"/>
    <s v="2023-05-25"/>
    <s v="2023-05-22"/>
    <s v="2023-05-25"/>
    <s v="2023-04-28"/>
    <s v="08:16:17"/>
    <s v="Edit-MABD"/>
    <s v="53-Transportation Issue - COLLECT"/>
    <s v="Cancel-Line"/>
    <s v="43-No Product Availability(Supplier)"/>
    <s v="7000818110"/>
    <n v="4"/>
    <n v="4"/>
    <n v="4"/>
    <n v="170.44"/>
    <n v="0"/>
    <n v="0"/>
    <n v="0"/>
    <n v="0"/>
    <n v="4"/>
    <n v="4"/>
    <n v="170.44"/>
    <n v="170.44"/>
    <n v="0"/>
    <n v="5.1100000000000003"/>
    <n v="0"/>
    <n v="5.1100000000000003"/>
    <s v=""/>
    <x v="1"/>
  </r>
  <r>
    <n v="202315"/>
    <n v="22"/>
    <s v="444096221"/>
    <s v="4328870803"/>
    <s v="2023-04-13"/>
    <n v="20"/>
    <n v="2"/>
    <s v="596065132"/>
    <s v="MAINSTAYS PURPLE AND"/>
    <n v="7853"/>
    <s v="05/05/2023 - 05/08/2023"/>
    <s v="2023-05-08"/>
    <s v="2023-05-08"/>
    <s v="2023-05-08"/>
    <s v="2023-04-14"/>
    <s v="06:46:31"/>
    <s v=""/>
    <s v=""/>
    <s v=""/>
    <s v=""/>
    <s v="7000818110"/>
    <n v="3"/>
    <n v="3"/>
    <n v="3"/>
    <n v="31.64"/>
    <n v="0"/>
    <n v="0"/>
    <n v="0"/>
    <n v="0"/>
    <n v="1"/>
    <n v="1"/>
    <n v="31.64"/>
    <n v="31.64"/>
    <n v="0"/>
    <n v="0.95"/>
    <n v="0"/>
    <n v="0.95"/>
    <s v=""/>
    <x v="0"/>
  </r>
  <r>
    <n v="202316"/>
    <n v="22"/>
    <s v="444096220"/>
    <s v="6908529418"/>
    <s v="2023-05-11"/>
    <n v="20"/>
    <n v="9"/>
    <s v="595338056"/>
    <s v="MS TRVL PLWCVR BLACK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7.38"/>
    <n v="0"/>
    <n v="0"/>
    <n v="0"/>
    <n v="0"/>
    <n v="9"/>
    <n v="9"/>
    <n v="7.38"/>
    <n v="7.38"/>
    <n v="0"/>
    <n v="0.22"/>
    <n v="0"/>
    <n v="0.22"/>
    <s v=""/>
    <x v="0"/>
  </r>
  <r>
    <n v="202316"/>
    <n v="22"/>
    <s v="444096221"/>
    <s v="6908529400"/>
    <s v="2023-05-04"/>
    <n v="20"/>
    <n v="3"/>
    <s v="596066254"/>
    <s v="MAINSTAYS RED AND BL"/>
    <n v="8103"/>
    <s v="05/15/2023 - 05/18/2023"/>
    <s v="2023-05-18"/>
    <s v="2023-05-15"/>
    <s v="2023-05-18"/>
    <s v="2023-05-05"/>
    <s v="13:53:34"/>
    <s v="Edit-MABD"/>
    <s v="53-Transportation Issue - COLLECT"/>
    <s v="Cancel-Line"/>
    <s v="43-No Product Availability(Supplier)"/>
    <s v="7000818110"/>
    <n v="2"/>
    <n v="2"/>
    <n v="2"/>
    <n v="36.44"/>
    <n v="0"/>
    <n v="0"/>
    <n v="0"/>
    <n v="0"/>
    <n v="1"/>
    <n v="1"/>
    <n v="36.44"/>
    <n v="36.44"/>
    <n v="0"/>
    <n v="1.0900000000000001"/>
    <n v="0"/>
    <n v="1.0900000000000001"/>
    <s v=""/>
    <x v="0"/>
  </r>
  <r>
    <n v="202316"/>
    <n v="22"/>
    <s v="444096220"/>
    <s v="6908529418"/>
    <s v="2023-05-11"/>
    <n v="20"/>
    <n v="8"/>
    <s v="595338044"/>
    <s v="MS STDPLWCVR STN RED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0"/>
  </r>
  <r>
    <n v="202316"/>
    <n v="22"/>
    <s v="444096220"/>
    <s v="6908529418"/>
    <s v="2023-05-11"/>
    <n v="20"/>
    <n v="7"/>
    <s v="595338043"/>
    <s v="MS STDPLWCVR STN BLK"/>
    <n v="8103"/>
    <s v="05/16/2023 - 05/19/2023"/>
    <s v="2023-05-19"/>
    <s v="2023-05-19"/>
    <s v="2023-05-19"/>
    <s v="2023-05-12"/>
    <s v="12:25:26"/>
    <s v=""/>
    <s v=""/>
    <s v=""/>
    <s v=""/>
    <s v="7000818110"/>
    <n v="9"/>
    <n v="9"/>
    <n v="9"/>
    <n v="10.17"/>
    <n v="0"/>
    <n v="0"/>
    <n v="0"/>
    <n v="0"/>
    <n v="9"/>
    <n v="9"/>
    <n v="10.17"/>
    <n v="10.17"/>
    <n v="0"/>
    <n v="0.31"/>
    <n v="0"/>
    <n v="0.31"/>
    <s v=""/>
    <x v="0"/>
  </r>
  <r>
    <n v="202317"/>
    <n v="22"/>
    <s v="444096221"/>
    <s v="6908529427"/>
    <s v="2023-05-11"/>
    <n v="20"/>
    <n v="2"/>
    <s v="596066254"/>
    <s v="MAINSTAYS RED AND BL"/>
    <n v="8103"/>
    <s v="05/19/2023 - 05/22/2023"/>
    <s v="2023-05-22"/>
    <s v="2023-05-19"/>
    <s v="2023-05-22"/>
    <s v="2023-05-12"/>
    <s v="08:15:08"/>
    <s v="Edit-MABD"/>
    <s v="53-Transportation Issue - COLLECT"/>
    <s v="Edit-MABD"/>
    <s v="53-Transportation Issue - COLLECT"/>
    <s v="7000818110"/>
    <n v="1"/>
    <n v="1"/>
    <n v="1"/>
    <n v="36.44"/>
    <n v="0"/>
    <n v="0"/>
    <n v="0"/>
    <n v="0"/>
    <n v="1"/>
    <n v="1"/>
    <n v="36.44"/>
    <n v="36.44"/>
    <n v="0"/>
    <n v="1.0900000000000001"/>
    <n v="0"/>
    <n v="1.0900000000000001"/>
    <s v=""/>
    <x v="1"/>
  </r>
  <r>
    <n v="202317"/>
    <n v="22"/>
    <s v="444096221"/>
    <s v="6908529427"/>
    <s v="2023-05-11"/>
    <n v="20"/>
    <n v="1"/>
    <s v="596065132"/>
    <s v="MAINSTAYS PURPLE AND"/>
    <n v="8103"/>
    <s v="05/19/2023 - 05/22/2023"/>
    <s v="2023-05-22"/>
    <s v="2023-05-19"/>
    <s v="2023-05-22"/>
    <s v="2023-05-12"/>
    <s v="08:15:08"/>
    <s v="Edit-MABD"/>
    <s v="53-Transportation Issue - COLLECT"/>
    <s v="Edit-MABD"/>
    <s v="53-Transportation Issue - COLLECT"/>
    <s v="7000818110"/>
    <n v="6"/>
    <n v="6"/>
    <n v="6"/>
    <n v="63.28"/>
    <n v="0"/>
    <n v="0"/>
    <n v="0"/>
    <n v="0"/>
    <n v="2"/>
    <n v="2"/>
    <n v="63.28"/>
    <n v="63.28"/>
    <n v="0"/>
    <n v="1.9"/>
    <n v="0"/>
    <n v="1.9"/>
    <s v=""/>
    <x v="1"/>
  </r>
  <r>
    <n v="202314"/>
    <n v="22"/>
    <s v="444096221"/>
    <s v="6908529347"/>
    <s v="2023-04-27"/>
    <n v="20"/>
    <n v="2"/>
    <s v="596065132"/>
    <s v="MAINSTAYS PURPLE AND"/>
    <n v="8103"/>
    <s v="05/02/2023 - 05/05/2023"/>
    <s v="2023-05-05"/>
    <s v="2023-05-05"/>
    <s v="2023-05-05"/>
    <s v="2023-04-28"/>
    <s v="11:58:33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4"/>
    <n v="22"/>
    <s v="444096220"/>
    <s v="6908529351"/>
    <s v="2023-04-27"/>
    <n v="20"/>
    <n v="13"/>
    <s v="595605570"/>
    <s v="MAINSTAYS MULTI PAIS"/>
    <n v="8103"/>
    <s v="05/02/2023 - 05/05/2023"/>
    <s v="2023-05-05"/>
    <s v="2023-05-05"/>
    <s v="2023-05-05"/>
    <s v="2023-04-28"/>
    <s v="11:58:32"/>
    <s v=""/>
    <s v=""/>
    <s v=""/>
    <s v="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7"/>
    <n v="22"/>
    <s v="444096220"/>
    <s v="6968621661"/>
    <s v="2023-05-04"/>
    <n v="20"/>
    <n v="3"/>
    <s v="655012827"/>
    <s v="MAINSTAYS GRAY AND T"/>
    <n v="9200"/>
    <s v="05/23/2023 - 05/26/2023"/>
    <s v="2023-05-26"/>
    <s v="2023-05-26"/>
    <s v="2023-05-26"/>
    <s v="2023-05-04"/>
    <s v="16:24:32"/>
    <s v=""/>
    <s v=""/>
    <s v=""/>
    <s v=""/>
    <s v="7000818110"/>
    <n v="27"/>
    <n v="27"/>
    <n v="27"/>
    <n v="87.15"/>
    <n v="0"/>
    <n v="0"/>
    <n v="0"/>
    <n v="0"/>
    <n v="3"/>
    <n v="3"/>
    <n v="87.15"/>
    <n v="87.15"/>
    <n v="0"/>
    <n v="2.61"/>
    <n v="0"/>
    <n v="2.61"/>
    <s v=""/>
    <x v="0"/>
  </r>
  <r>
    <n v="202315"/>
    <n v="22"/>
    <s v="444096220"/>
    <s v="6968621653"/>
    <s v="2023-04-27"/>
    <n v="20"/>
    <n v="1"/>
    <s v="568287648"/>
    <s v="BETTER HOMES AND GAR"/>
    <n v="9200"/>
    <s v="05/08/2023 - 05/11/2023"/>
    <s v="2023-05-11"/>
    <s v="2023-05-11"/>
    <s v="2023-05-11"/>
    <s v=""/>
    <s v=""/>
    <s v="Cancel-Header"/>
    <s v="43-No Product Availability(Supplier)"/>
    <s v=""/>
    <s v=""/>
    <s v="7000818110"/>
    <n v="10"/>
    <n v="10"/>
    <n v="10"/>
    <n v="363.9"/>
    <n v="0"/>
    <n v="0"/>
    <n v="0"/>
    <n v="0"/>
    <n v="10"/>
    <n v="10"/>
    <n v="363.9"/>
    <n v="363.9"/>
    <n v="0"/>
    <n v="10.92"/>
    <n v="0"/>
    <n v="10.92"/>
    <s v=""/>
    <x v="1"/>
  </r>
  <r>
    <n v="202317"/>
    <n v="22"/>
    <s v="444096220"/>
    <s v="6968621661"/>
    <s v="2023-05-04"/>
    <n v="20"/>
    <n v="1"/>
    <s v="568287648"/>
    <s v="BETTER HOMES AND GAR"/>
    <n v="9200"/>
    <s v="05/23/2023 - 05/26/2023"/>
    <s v="2023-05-26"/>
    <s v="2023-05-26"/>
    <s v="2023-05-26"/>
    <s v="2023-05-04"/>
    <s v="16:24:32"/>
    <s v=""/>
    <s v=""/>
    <s v=""/>
    <s v=""/>
    <s v="7000818110"/>
    <n v="8"/>
    <n v="8"/>
    <n v="8"/>
    <n v="72.78"/>
    <n v="0"/>
    <n v="0"/>
    <n v="0"/>
    <n v="0"/>
    <n v="2"/>
    <n v="2"/>
    <n v="72.78"/>
    <n v="72.78"/>
    <n v="0"/>
    <n v="2.1800000000000002"/>
    <n v="0"/>
    <n v="2.1800000000000002"/>
    <s v=""/>
    <x v="0"/>
  </r>
  <r>
    <n v="202315"/>
    <n v="22"/>
    <s v="444096220"/>
    <s v="6968621653"/>
    <s v="2023-04-27"/>
    <n v="20"/>
    <n v="2"/>
    <s v="655012826"/>
    <s v="MAINSTAYS GRAY AND T"/>
    <n v="9200"/>
    <s v="05/08/2023 - 05/11/2023"/>
    <s v="2023-05-11"/>
    <s v="2023-05-11"/>
    <s v="2023-05-11"/>
    <s v=""/>
    <s v=""/>
    <s v="Cancel-Header"/>
    <s v="43-No Product Availability(Supplier)"/>
    <s v=""/>
    <s v=""/>
    <s v="7000818110"/>
    <n v="11"/>
    <n v="11"/>
    <n v="11"/>
    <n v="400.84"/>
    <n v="0"/>
    <n v="0"/>
    <n v="0"/>
    <n v="0"/>
    <n v="11"/>
    <n v="11"/>
    <n v="400.84"/>
    <n v="400.84"/>
    <n v="0"/>
    <n v="12.03"/>
    <n v="0"/>
    <n v="12.03"/>
    <s v=""/>
    <x v="1"/>
  </r>
  <r>
    <n v="202317"/>
    <n v="22"/>
    <s v="444096220"/>
    <s v="9668871682"/>
    <s v="2023-05-11"/>
    <n v="20"/>
    <n v="11"/>
    <s v="585916622"/>
    <s v="BHG 3PC GREY FUR FQ"/>
    <n v="9202"/>
    <s v="05/22/2023 - 05/25/2023"/>
    <s v="2023-05-25"/>
    <s v="2023-05-25"/>
    <s v="2023-05-25"/>
    <s v="2023-05-12"/>
    <s v="12:25:26"/>
    <s v=""/>
    <s v=""/>
    <s v=""/>
    <s v=""/>
    <s v="7000818110"/>
    <n v="5"/>
    <n v="5"/>
    <n v="5"/>
    <n v="30.54"/>
    <n v="0"/>
    <n v="0"/>
    <n v="0"/>
    <n v="0"/>
    <n v="1"/>
    <n v="1"/>
    <n v="30.54"/>
    <n v="30.54"/>
    <n v="0"/>
    <n v="0.92"/>
    <n v="0"/>
    <n v="0.92"/>
    <s v=""/>
    <x v="0"/>
  </r>
  <r>
    <n v="202315"/>
    <n v="22"/>
    <s v="444096220"/>
    <s v="9668871593"/>
    <s v="2023-04-27"/>
    <n v="20"/>
    <n v="6"/>
    <s v="585916622"/>
    <s v="BHG 3PC GREY FUR FQ"/>
    <n v="9202"/>
    <s v="05/08/2023 - 05/11/2023"/>
    <s v="2023-05-11"/>
    <s v="2023-05-11"/>
    <s v="2023-05-11"/>
    <s v="2023-04-28"/>
    <s v="11:58:32"/>
    <s v=""/>
    <s v=""/>
    <s v=""/>
    <s v=""/>
    <s v="-"/>
    <n v="3"/>
    <n v="3"/>
    <n v="3"/>
    <n v="91.62"/>
    <n v="0"/>
    <n v="3"/>
    <n v="0"/>
    <n v="3"/>
    <n v="3"/>
    <n v="0"/>
    <n v="91.62"/>
    <n v="0"/>
    <n v="91.62"/>
    <n v="0"/>
    <n v="0"/>
    <n v="0"/>
    <s v=""/>
    <x v="0"/>
  </r>
  <r>
    <n v="202317"/>
    <n v="22"/>
    <s v="444096221"/>
    <s v="9668871668"/>
    <s v="2023-05-11"/>
    <n v="20"/>
    <n v="1"/>
    <s v="563777439"/>
    <s v="MS BNB TRIANGLE Q"/>
    <n v="920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4"/>
    <n v="4"/>
    <n v="4"/>
    <n v="98"/>
    <n v="0"/>
    <n v="0"/>
    <n v="0"/>
    <n v="0"/>
    <n v="4"/>
    <n v="4"/>
    <n v="98"/>
    <n v="98"/>
    <n v="0"/>
    <n v="2.94"/>
    <n v="0"/>
    <n v="2.94"/>
    <s v=""/>
    <x v="0"/>
  </r>
  <r>
    <n v="202314"/>
    <n v="22"/>
    <s v="444096220"/>
    <s v="9668871575"/>
    <s v="2023-04-20"/>
    <n v="20"/>
    <n v="5"/>
    <s v="577082874"/>
    <s v="JADE FLORAL TTXL"/>
    <n v="9202"/>
    <s v="05/01/2023 - 05/04/2023"/>
    <s v="2023-05-04"/>
    <s v="2023-05-04"/>
    <s v="2023-05-04"/>
    <s v="2023-04-21"/>
    <s v="12:57:49"/>
    <s v=""/>
    <s v=""/>
    <s v=""/>
    <s v=""/>
    <s v="7000818110"/>
    <n v="3"/>
    <n v="3"/>
    <n v="3"/>
    <n v="28.25"/>
    <n v="0"/>
    <n v="0"/>
    <n v="0"/>
    <n v="0"/>
    <n v="1"/>
    <n v="1"/>
    <n v="28.25"/>
    <n v="28.25"/>
    <n v="0"/>
    <n v="0.85"/>
    <n v="0"/>
    <n v="0.85"/>
    <s v=""/>
    <x v="0"/>
  </r>
  <r>
    <n v="202317"/>
    <n v="22"/>
    <s v="444096220"/>
    <s v="9668871682"/>
    <s v="2023-05-11"/>
    <n v="20"/>
    <n v="4"/>
    <s v="567157534"/>
    <s v="BETTER HOMES AND GAR"/>
    <n v="9202"/>
    <s v="05/22/2023 - 05/25/2023"/>
    <s v="2023-05-25"/>
    <s v="2023-05-25"/>
    <s v="2023-05-25"/>
    <s v="2023-05-12"/>
    <s v="12:25:26"/>
    <s v=""/>
    <s v=""/>
    <s v=""/>
    <s v=""/>
    <s v="7000818110"/>
    <n v="12"/>
    <n v="12"/>
    <n v="12"/>
    <n v="69.3"/>
    <n v="0"/>
    <n v="0"/>
    <n v="0"/>
    <n v="0"/>
    <n v="2"/>
    <n v="2"/>
    <n v="69.3"/>
    <n v="69.3"/>
    <n v="0"/>
    <n v="2.08"/>
    <n v="0"/>
    <n v="2.08"/>
    <s v=""/>
    <x v="0"/>
  </r>
  <r>
    <n v="202314"/>
    <n v="22"/>
    <s v="444096221"/>
    <s v="9668871572"/>
    <s v="2023-04-20"/>
    <n v="20"/>
    <n v="4"/>
    <s v="596066254"/>
    <s v="MAINSTAYS RED AND BL"/>
    <n v="9202"/>
    <s v="05/01/2023 - 05/04/2023"/>
    <s v="2023-05-04"/>
    <s v="2023-05-04"/>
    <s v="2023-05-04"/>
    <s v="2023-04-21"/>
    <s v="12:57:49"/>
    <s v=""/>
    <s v=""/>
    <s v="Cancel-Line"/>
    <s v="43-No Product Availability(Supplier)"/>
    <s v="7000818110"/>
    <n v="3"/>
    <n v="3"/>
    <n v="3"/>
    <n v="109.32"/>
    <n v="0"/>
    <n v="0"/>
    <n v="0"/>
    <n v="0"/>
    <n v="3"/>
    <n v="3"/>
    <n v="109.32"/>
    <n v="109.32"/>
    <n v="0"/>
    <n v="3.28"/>
    <n v="0"/>
    <n v="3.28"/>
    <s v=""/>
    <x v="0"/>
  </r>
  <r>
    <n v="202315"/>
    <n v="22"/>
    <s v="444096220"/>
    <s v="9668871593"/>
    <s v="2023-04-27"/>
    <n v="20"/>
    <n v="3"/>
    <s v="568287648"/>
    <s v="BETTER HOMES AND GAR"/>
    <n v="9202"/>
    <s v="05/08/2023 - 05/11/2023"/>
    <s v="2023-05-11"/>
    <s v="2023-05-11"/>
    <s v="2023-05-11"/>
    <s v="2023-04-28"/>
    <s v="11:58:32"/>
    <s v=""/>
    <s v=""/>
    <s v=""/>
    <s v=""/>
    <s v="-"/>
    <n v="2"/>
    <n v="2"/>
    <n v="2"/>
    <n v="72.78"/>
    <n v="0"/>
    <n v="2"/>
    <n v="0"/>
    <n v="2"/>
    <n v="2"/>
    <n v="0"/>
    <n v="72.78"/>
    <n v="0"/>
    <n v="72.78"/>
    <n v="0"/>
    <n v="0"/>
    <n v="0"/>
    <s v=""/>
    <x v="0"/>
  </r>
  <r>
    <n v="202316"/>
    <n v="22"/>
    <s v="444096220"/>
    <s v="9668871638"/>
    <s v="2023-05-04"/>
    <n v="20"/>
    <n v="10"/>
    <s v="595605570"/>
    <s v="MAINSTAYS MULTI PAIS"/>
    <n v="9202"/>
    <s v="05/16/2023 - 05/19/2023"/>
    <s v="2023-05-19"/>
    <s v="2023-05-19"/>
    <s v="2023-05-19"/>
    <s v="2023-05-05"/>
    <s v="13:53:33"/>
    <s v=""/>
    <s v=""/>
    <s v=""/>
    <s v=""/>
    <s v="7000818110"/>
    <n v="10"/>
    <n v="10"/>
    <n v="10"/>
    <n v="188"/>
    <n v="0"/>
    <n v="0"/>
    <n v="0"/>
    <n v="0"/>
    <n v="10"/>
    <n v="10"/>
    <n v="188"/>
    <n v="188"/>
    <n v="0"/>
    <n v="5.64"/>
    <n v="0"/>
    <n v="5.64"/>
    <s v=""/>
    <x v="0"/>
  </r>
  <r>
    <n v="202317"/>
    <n v="22"/>
    <s v="444096220"/>
    <s v="9668871682"/>
    <s v="2023-05-11"/>
    <n v="20"/>
    <n v="13"/>
    <s v="595605570"/>
    <s v="MAINSTAYS MULTI PAIS"/>
    <n v="9202"/>
    <s v="05/22/2023 - 05/25/2023"/>
    <s v="2023-05-25"/>
    <s v="2023-05-25"/>
    <s v="2023-05-25"/>
    <s v="2023-05-12"/>
    <s v="12:25:26"/>
    <s v=""/>
    <s v=""/>
    <s v=""/>
    <s v="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5"/>
    <n v="22"/>
    <s v="444096220"/>
    <s v="9668871593"/>
    <s v="2023-04-27"/>
    <n v="20"/>
    <n v="4"/>
    <s v="577082874"/>
    <s v="JADE FLORAL TTXL"/>
    <n v="9202"/>
    <s v="05/08/2023 - 05/11/2023"/>
    <s v="2023-05-11"/>
    <s v="2023-05-11"/>
    <s v="2023-05-11"/>
    <s v="2023-04-28"/>
    <s v="11:58:32"/>
    <s v=""/>
    <s v=""/>
    <s v=""/>
    <s v=""/>
    <s v="-"/>
    <n v="12"/>
    <n v="12"/>
    <n v="12"/>
    <n v="339"/>
    <n v="0"/>
    <n v="12"/>
    <n v="0"/>
    <n v="12"/>
    <n v="12"/>
    <n v="0"/>
    <n v="339"/>
    <n v="0"/>
    <n v="339"/>
    <n v="0"/>
    <n v="0"/>
    <n v="0"/>
    <s v=""/>
    <x v="0"/>
  </r>
  <r>
    <n v="202315"/>
    <n v="22"/>
    <s v="444096220"/>
    <s v="9668871593"/>
    <s v="2023-04-27"/>
    <n v="20"/>
    <n v="9"/>
    <s v="595605571"/>
    <s v="MAINSTAYS MULTI PAIS"/>
    <n v="9202"/>
    <s v="05/08/2023 - 05/11/2023"/>
    <s v="2023-05-11"/>
    <s v="2023-05-11"/>
    <s v="2023-05-11"/>
    <s v="2023-04-28"/>
    <s v="11:58:32"/>
    <s v=""/>
    <s v=""/>
    <s v=""/>
    <s v=""/>
    <s v="7000818110"/>
    <n v="2"/>
    <n v="2"/>
    <n v="2"/>
    <n v="43.94"/>
    <n v="0"/>
    <n v="0"/>
    <n v="0"/>
    <n v="0"/>
    <n v="2"/>
    <n v="2"/>
    <n v="43.94"/>
    <n v="43.94"/>
    <n v="0"/>
    <n v="1.32"/>
    <n v="0"/>
    <n v="1.32"/>
    <s v=""/>
    <x v="0"/>
  </r>
  <r>
    <n v="202314"/>
    <n v="22"/>
    <s v="444096220"/>
    <s v="9668871575"/>
    <s v="2023-04-20"/>
    <n v="20"/>
    <n v="7"/>
    <s v="595605570"/>
    <s v="MAINSTAYS MULTI PAIS"/>
    <n v="9202"/>
    <s v="05/01/2023 - 05/04/2023"/>
    <s v="2023-05-04"/>
    <s v="2023-05-04"/>
    <s v="2023-05-04"/>
    <s v="2023-04-21"/>
    <s v="12:57:49"/>
    <s v=""/>
    <s v=""/>
    <s v="Cancel-Line"/>
    <s v="43-No Product Availability(Supplier)"/>
    <s v="7000818110"/>
    <n v="4"/>
    <n v="4"/>
    <n v="4"/>
    <n v="75.2"/>
    <n v="0"/>
    <n v="0"/>
    <n v="0"/>
    <n v="0"/>
    <n v="4"/>
    <n v="4"/>
    <n v="75.2"/>
    <n v="75.2"/>
    <n v="0"/>
    <n v="2.2599999999999998"/>
    <n v="0"/>
    <n v="2.2599999999999998"/>
    <s v=""/>
    <x v="0"/>
  </r>
  <r>
    <n v="202315"/>
    <n v="22"/>
    <s v="444096220"/>
    <s v="9668871593"/>
    <s v="2023-04-27"/>
    <n v="20"/>
    <n v="7"/>
    <s v="586124680"/>
    <s v="MS 7PC EMBR FQ"/>
    <n v="9202"/>
    <s v="05/08/2023 - 05/11/2023"/>
    <s v="2023-05-11"/>
    <s v="2023-05-11"/>
    <s v="2023-05-11"/>
    <s v="2023-04-28"/>
    <s v="11:58:32"/>
    <s v=""/>
    <s v=""/>
    <s v=""/>
    <s v=""/>
    <s v="-"/>
    <n v="4"/>
    <n v="4"/>
    <n v="4"/>
    <n v="129.44"/>
    <n v="0"/>
    <n v="4"/>
    <n v="0"/>
    <n v="4"/>
    <n v="4"/>
    <n v="0"/>
    <n v="129.44"/>
    <n v="0"/>
    <n v="129.44"/>
    <n v="0"/>
    <n v="0"/>
    <n v="0"/>
    <s v=""/>
    <x v="0"/>
  </r>
  <r>
    <n v="202315"/>
    <n v="22"/>
    <s v="444096220"/>
    <s v="9668871593"/>
    <s v="2023-04-27"/>
    <n v="20"/>
    <n v="2"/>
    <s v="567158421"/>
    <s v="BETTER HOMES AND GAR"/>
    <n v="9202"/>
    <s v="05/08/2023 - 05/11/2023"/>
    <s v="2023-05-11"/>
    <s v="2023-05-11"/>
    <s v="2023-05-11"/>
    <s v="2023-04-28"/>
    <s v="11:58:32"/>
    <s v=""/>
    <s v=""/>
    <s v=""/>
    <s v=""/>
    <s v="-"/>
    <n v="8"/>
    <n v="8"/>
    <n v="8"/>
    <n v="324.72000000000003"/>
    <n v="0"/>
    <n v="8"/>
    <n v="0"/>
    <n v="8"/>
    <n v="8"/>
    <n v="0"/>
    <n v="324.72000000000003"/>
    <n v="0"/>
    <n v="324.72000000000003"/>
    <n v="0"/>
    <n v="0"/>
    <n v="0"/>
    <s v=""/>
    <x v="0"/>
  </r>
  <r>
    <n v="202315"/>
    <n v="22"/>
    <s v="444096221"/>
    <s v="9668871592"/>
    <s v="2023-04-27"/>
    <n v="20"/>
    <n v="2"/>
    <s v="596066253"/>
    <s v="MAINSTAYS RED AND BL"/>
    <n v="9202"/>
    <s v="05/08/2023 - 05/11/2023"/>
    <s v="2023-05-11"/>
    <s v="2023-05-11"/>
    <s v="2023-05-11"/>
    <s v="2023-04-28"/>
    <s v="08:16:17"/>
    <s v=""/>
    <s v=""/>
    <s v="Cancel-Line"/>
    <s v="43-No Product Availability(Supplier)"/>
    <s v="7000818110"/>
    <n v="2"/>
    <n v="2"/>
    <n v="2"/>
    <n v="58.1"/>
    <n v="0"/>
    <n v="0"/>
    <n v="0"/>
    <n v="0"/>
    <n v="2"/>
    <n v="2"/>
    <n v="58.1"/>
    <n v="58.1"/>
    <n v="0"/>
    <n v="1.74"/>
    <n v="0"/>
    <n v="1.74"/>
    <s v=""/>
    <x v="1"/>
  </r>
  <r>
    <n v="202315"/>
    <n v="22"/>
    <s v="444096220"/>
    <s v="9668871593"/>
    <s v="2023-04-27"/>
    <n v="20"/>
    <n v="5"/>
    <s v="585914719"/>
    <s v="BHG 3PC GREY FUR K"/>
    <n v="9202"/>
    <s v="05/08/2023 - 05/11/2023"/>
    <s v="2023-05-11"/>
    <s v="2023-05-11"/>
    <s v="2023-05-11"/>
    <s v="2023-04-28"/>
    <s v="11:58:32"/>
    <s v=""/>
    <s v=""/>
    <s v=""/>
    <s v=""/>
    <s v="-"/>
    <n v="3"/>
    <n v="3"/>
    <n v="3"/>
    <n v="103.44"/>
    <n v="0"/>
    <n v="3"/>
    <n v="0"/>
    <n v="3"/>
    <n v="3"/>
    <n v="0"/>
    <n v="103.44"/>
    <n v="0"/>
    <n v="103.44"/>
    <n v="0"/>
    <n v="0"/>
    <n v="0"/>
    <s v=""/>
    <x v="0"/>
  </r>
  <r>
    <n v="202314"/>
    <n v="22"/>
    <s v="444096220"/>
    <s v="9668871575"/>
    <s v="2023-04-20"/>
    <n v="20"/>
    <n v="6"/>
    <s v="586124680"/>
    <s v="MS 7PC EMBR FQ"/>
    <n v="9202"/>
    <s v="05/01/2023 - 05/04/2023"/>
    <s v="2023-05-04"/>
    <s v="2023-05-04"/>
    <s v="2023-05-04"/>
    <s v="2023-04-21"/>
    <s v="12:57:49"/>
    <s v=""/>
    <s v=""/>
    <s v=""/>
    <s v=""/>
    <s v="7000818110"/>
    <n v="2"/>
    <n v="2"/>
    <n v="2"/>
    <n v="32.36"/>
    <n v="0"/>
    <n v="0"/>
    <n v="0"/>
    <n v="0"/>
    <n v="1"/>
    <n v="1"/>
    <n v="32.36"/>
    <n v="32.36"/>
    <n v="0"/>
    <n v="0.97"/>
    <n v="0"/>
    <n v="0.97"/>
    <s v=""/>
    <x v="0"/>
  </r>
  <r>
    <n v="202315"/>
    <n v="22"/>
    <s v="444096220"/>
    <s v="9668871593"/>
    <s v="2023-04-27"/>
    <n v="20"/>
    <n v="8"/>
    <s v="595605570"/>
    <s v="MAINSTAYS MULTI PAIS"/>
    <n v="9202"/>
    <s v="05/08/2023 - 05/11/2023"/>
    <s v="2023-05-11"/>
    <s v="2023-05-11"/>
    <s v="2023-05-11"/>
    <s v="2023-04-28"/>
    <s v="11:58:32"/>
    <s v=""/>
    <s v=""/>
    <s v=""/>
    <s v=""/>
    <s v="7000818110"/>
    <n v="6"/>
    <n v="6"/>
    <n v="6"/>
    <n v="112.8"/>
    <n v="0"/>
    <n v="0"/>
    <n v="0"/>
    <n v="0"/>
    <n v="6"/>
    <n v="6"/>
    <n v="112.8"/>
    <n v="112.8"/>
    <n v="0"/>
    <n v="3.38"/>
    <n v="0"/>
    <n v="3.38"/>
    <s v=""/>
    <x v="0"/>
  </r>
  <r>
    <n v="202317"/>
    <n v="22"/>
    <s v="444096221"/>
    <s v="9668871668"/>
    <s v="2023-05-11"/>
    <n v="20"/>
    <n v="2"/>
    <s v="596065132"/>
    <s v="MAINSTAYS PURPLE AND"/>
    <n v="9202"/>
    <s v="05/22/2023 - 05/25/2023"/>
    <s v="2023-05-25"/>
    <s v="2023-05-25"/>
    <s v="2023-05-25"/>
    <s v="2023-05-12"/>
    <s v="12:25:26"/>
    <s v=""/>
    <s v=""/>
    <s v="Cancel-Line"/>
    <s v="43-No Product Availability(Supplier)"/>
    <s v="7000818110"/>
    <n v="3"/>
    <n v="3"/>
    <n v="3"/>
    <n v="94.92"/>
    <n v="0"/>
    <n v="0"/>
    <n v="0"/>
    <n v="0"/>
    <n v="3"/>
    <n v="3"/>
    <n v="94.92"/>
    <n v="94.92"/>
    <n v="0"/>
    <n v="2.85"/>
    <n v="0"/>
    <n v="2.85"/>
    <s v=""/>
    <x v="0"/>
  </r>
  <r>
    <n v="202317"/>
    <n v="22"/>
    <s v="444096221"/>
    <s v="9418874085"/>
    <s v="2023-05-11"/>
    <n v="20"/>
    <n v="2"/>
    <s v="596065132"/>
    <s v="MAINSTAYS PURPLE AND"/>
    <n v="9204"/>
    <s v="05/22/2023 - 05/25/2023"/>
    <s v="2023-05-25"/>
    <s v="2023-05-25"/>
    <s v="2023-05-25"/>
    <s v="2023-05-12"/>
    <s v="12:25:27"/>
    <s v=""/>
    <s v=""/>
    <s v="Cancel-Line"/>
    <s v="43-No Product Availability(Supplier)"/>
    <s v="7000818110"/>
    <n v="1"/>
    <n v="1"/>
    <n v="1"/>
    <n v="31.64"/>
    <n v="0"/>
    <n v="0"/>
    <n v="0"/>
    <n v="0"/>
    <n v="1"/>
    <n v="1"/>
    <n v="31.64"/>
    <n v="31.64"/>
    <n v="0"/>
    <n v="0.95"/>
    <n v="0"/>
    <n v="0.95"/>
    <s v=""/>
    <x v="0"/>
  </r>
  <r>
    <n v="202317"/>
    <n v="22"/>
    <s v="444096221"/>
    <s v="9418874085"/>
    <s v="2023-05-11"/>
    <n v="20"/>
    <n v="1"/>
    <s v="563777439"/>
    <s v="MS BNB TRIANGLE Q"/>
    <n v="9204"/>
    <s v="05/22/2023 - 05/25/2023"/>
    <s v="2023-05-25"/>
    <s v="2023-05-25"/>
    <s v="2023-05-25"/>
    <s v="2023-05-12"/>
    <s v="12:25:27"/>
    <s v=""/>
    <s v=""/>
    <s v="Cancel-Line"/>
    <s v="43-No Product Availability(Supplier)"/>
    <s v="7000818110"/>
    <n v="5"/>
    <n v="5"/>
    <n v="5"/>
    <n v="122.5"/>
    <n v="0"/>
    <n v="0"/>
    <n v="0"/>
    <n v="0"/>
    <n v="5"/>
    <n v="5"/>
    <n v="122.5"/>
    <n v="122.5"/>
    <n v="0"/>
    <n v="3.68"/>
    <n v="0"/>
    <n v="3.68"/>
    <s v="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3:I9" firstHeaderRow="1" firstDataRow="1" firstDataCol="1"/>
  <pivotFields count="39">
    <pivotField numFmtId="49" showAll="0"/>
    <pivotField numFmtId="49" showAll="0"/>
    <pivotField showAll="0"/>
    <pivotField showAll="0"/>
    <pivotField showAll="0"/>
    <pivotField numFmtId="49" showAll="0"/>
    <pivotField numFmtId="49" showAll="0"/>
    <pivotField showAll="0"/>
    <pivotField showAll="0"/>
    <pivotField numFmtId="4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9" showAll="0"/>
    <pivotField numFmtId="49" showAll="0"/>
    <pivotField numFmtId="49" showAll="0"/>
    <pivotField numFmtId="165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showAll="0"/>
    <pivotField axis="axisRow" showAll="0">
      <items count="7">
        <item x="0"/>
        <item x="2"/>
        <item x="3"/>
        <item x="1"/>
        <item m="1" x="5"/>
        <item x="4"/>
        <item t="default"/>
      </items>
    </pivotField>
  </pivotFields>
  <rowFields count="1">
    <field x="38"/>
  </rowFields>
  <rowItems count="6">
    <i>
      <x/>
    </i>
    <i>
      <x v="1"/>
    </i>
    <i>
      <x v="2"/>
    </i>
    <i>
      <x v="3"/>
    </i>
    <i>
      <x v="5"/>
    </i>
    <i t="grand">
      <x/>
    </i>
  </rowItems>
  <colItems count="1">
    <i/>
  </colItems>
  <dataFields count="1">
    <dataField name="Sum of Total Charge Amount" fld="3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W156:X162" firstHeaderRow="1" firstDataRow="1" firstDataCol="1"/>
  <pivotFields count="39">
    <pivotField numFmtId="49" showAll="0"/>
    <pivotField numFmtId="49" showAll="0"/>
    <pivotField showAll="0"/>
    <pivotField showAll="0"/>
    <pivotField showAll="0"/>
    <pivotField numFmtId="49" showAll="0"/>
    <pivotField numFmtId="49" showAll="0"/>
    <pivotField showAll="0"/>
    <pivotField showAll="0"/>
    <pivotField numFmtId="4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9" showAll="0"/>
    <pivotField numFmtId="49" showAll="0"/>
    <pivotField numFmtId="49" showAll="0"/>
    <pivotField numFmtId="165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showAll="0"/>
    <pivotField axis="axisRow" showAll="0">
      <items count="7">
        <item x="0"/>
        <item x="2"/>
        <item x="3"/>
        <item x="1"/>
        <item m="1" x="5"/>
        <item x="4"/>
        <item t="default"/>
      </items>
    </pivotField>
  </pivotFields>
  <rowFields count="1">
    <field x="38"/>
  </rowFields>
  <rowItems count="6">
    <i>
      <x/>
    </i>
    <i>
      <x v="1"/>
    </i>
    <i>
      <x v="2"/>
    </i>
    <i>
      <x v="3"/>
    </i>
    <i>
      <x v="5"/>
    </i>
    <i t="grand">
      <x/>
    </i>
  </rowItems>
  <colItems count="1">
    <i/>
  </colItems>
  <dataFields count="1">
    <dataField name="Sum of Total Charge Amount" fld="3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K29"/>
  <sheetViews>
    <sheetView workbookViewId="0">
      <selection activeCell="K3" sqref="K3:K12"/>
    </sheetView>
  </sheetViews>
  <sheetFormatPr defaultColWidth="9.140625" defaultRowHeight="12.75"/>
  <cols>
    <col min="1" max="1" width="15" style="3" customWidth="1"/>
    <col min="2" max="2" width="28.5703125" style="3" customWidth="1"/>
    <col min="3" max="3" width="18.42578125" style="3" customWidth="1"/>
    <col min="4" max="4" width="16.28515625" style="3" customWidth="1"/>
    <col min="5" max="5" width="12" style="3" bestFit="1" customWidth="1"/>
    <col min="6" max="6" width="11.28515625" style="3" customWidth="1"/>
    <col min="7" max="8" width="9.140625" style="3"/>
    <col min="9" max="9" width="23.7109375" style="3" bestFit="1" customWidth="1"/>
    <col min="10" max="10" width="11.28515625" style="3" customWidth="1"/>
    <col min="11" max="11" width="10" style="3" bestFit="1" customWidth="1"/>
    <col min="12" max="16384" width="9.140625" style="3"/>
  </cols>
  <sheetData>
    <row r="1" spans="1:11">
      <c r="A1" s="75" t="s">
        <v>0</v>
      </c>
      <c r="B1" s="1" t="s">
        <v>20</v>
      </c>
    </row>
    <row r="2" spans="1:11">
      <c r="A2" s="75"/>
      <c r="B2" s="1" t="s">
        <v>21</v>
      </c>
      <c r="H2" s="69" t="s">
        <v>18</v>
      </c>
    </row>
    <row r="3" spans="1:11">
      <c r="A3" s="75"/>
      <c r="B3" s="2" t="s">
        <v>22</v>
      </c>
      <c r="H3" s="64" t="s">
        <v>1699</v>
      </c>
      <c r="I3" t="s">
        <v>1700</v>
      </c>
      <c r="J3" s="69" t="s">
        <v>15</v>
      </c>
    </row>
    <row r="4" spans="1:11">
      <c r="A4" s="4" t="s">
        <v>1</v>
      </c>
      <c r="B4" s="5">
        <v>1098.26</v>
      </c>
      <c r="H4" s="65" t="s">
        <v>1639</v>
      </c>
      <c r="I4" s="70">
        <v>384.35999999999979</v>
      </c>
      <c r="J4" s="71">
        <v>2108.469999999998</v>
      </c>
      <c r="K4" s="72">
        <f>GETPIVOTDATA("Total Charge Amount",$H$3,"WHSE","SV3")+J4</f>
        <v>2492.8299999999977</v>
      </c>
    </row>
    <row r="5" spans="1:11">
      <c r="A5" s="4" t="s">
        <v>2</v>
      </c>
      <c r="B5" s="5">
        <v>2751.7499999999995</v>
      </c>
      <c r="H5" s="65" t="s">
        <v>1697</v>
      </c>
      <c r="I5" s="70">
        <v>559.65000000000009</v>
      </c>
      <c r="K5" s="72">
        <f>GETPIVOTDATA("Total Charge Amount",$H$3,"WHSE","SV4")</f>
        <v>559.65000000000009</v>
      </c>
    </row>
    <row r="6" spans="1:11">
      <c r="A6" s="4" t="s">
        <v>14</v>
      </c>
      <c r="B6" s="5">
        <f>SUM(B4:B5)</f>
        <v>3850.0099999999993</v>
      </c>
      <c r="C6" s="3" t="s">
        <v>3</v>
      </c>
      <c r="H6" s="65" t="s">
        <v>1640</v>
      </c>
      <c r="I6" s="70">
        <v>4.26</v>
      </c>
      <c r="J6" s="71">
        <v>643.28</v>
      </c>
      <c r="K6" s="72">
        <f>GETPIVOTDATA("Total Charge Amount",$H$3,"WHSE","WD2")+J6</f>
        <v>647.54</v>
      </c>
    </row>
    <row r="7" spans="1:11">
      <c r="B7" s="6"/>
      <c r="H7" s="65" t="s">
        <v>1696</v>
      </c>
      <c r="I7" s="70">
        <v>133.38</v>
      </c>
      <c r="K7" s="72">
        <f>GETPIVOTDATA("Total Charge Amount",$H$3,"WHSE","WOD")</f>
        <v>133.38</v>
      </c>
    </row>
    <row r="8" spans="1:11">
      <c r="A8" s="3" t="s">
        <v>15</v>
      </c>
      <c r="H8" s="65" t="s">
        <v>1701</v>
      </c>
      <c r="I8" s="70">
        <v>16.61</v>
      </c>
      <c r="K8" s="72">
        <f>GETPIVOTDATA("Total Charge Amount",$H$3,"WHSE","CANCELLED")</f>
        <v>16.61</v>
      </c>
    </row>
    <row r="9" spans="1:11" ht="15.75" thickBot="1">
      <c r="A9" s="76" t="s">
        <v>4</v>
      </c>
      <c r="B9" s="76"/>
      <c r="C9" s="76"/>
      <c r="D9" s="76"/>
      <c r="E9" s="76"/>
      <c r="H9" s="65" t="s">
        <v>1644</v>
      </c>
      <c r="I9" s="70">
        <v>1098.2599999999998</v>
      </c>
      <c r="J9" s="73">
        <f>SUM(J4:J8)</f>
        <v>2751.7499999999982</v>
      </c>
    </row>
    <row r="10" spans="1:11" ht="15.75" thickBot="1">
      <c r="A10" s="8" t="s">
        <v>5</v>
      </c>
      <c r="B10" s="9" t="s">
        <v>6</v>
      </c>
      <c r="C10" s="9" t="s">
        <v>7</v>
      </c>
      <c r="D10" s="9" t="s">
        <v>8</v>
      </c>
      <c r="E10" s="10" t="s">
        <v>9</v>
      </c>
      <c r="I10" s="71"/>
    </row>
    <row r="11" spans="1:11" ht="12.75" customHeight="1">
      <c r="A11" s="11">
        <v>1</v>
      </c>
      <c r="B11" s="12" t="s">
        <v>10</v>
      </c>
      <c r="C11" s="13">
        <v>1989</v>
      </c>
      <c r="D11" s="14">
        <v>2143.71</v>
      </c>
      <c r="E11" s="14">
        <v>84575.610000000015</v>
      </c>
      <c r="I11" s="71"/>
    </row>
    <row r="12" spans="1:11" ht="12.75" customHeight="1">
      <c r="A12" s="15">
        <v>2</v>
      </c>
      <c r="B12" s="16" t="s">
        <v>11</v>
      </c>
      <c r="C12" s="17">
        <v>1197</v>
      </c>
      <c r="D12" s="18">
        <v>400.54999999999995</v>
      </c>
      <c r="E12" s="18">
        <v>14382.18</v>
      </c>
      <c r="I12" s="71"/>
    </row>
    <row r="13" spans="1:11" ht="12.75" customHeight="1">
      <c r="A13" s="19">
        <v>3</v>
      </c>
      <c r="B13" s="20" t="s">
        <v>12</v>
      </c>
      <c r="C13" s="21">
        <v>99</v>
      </c>
      <c r="D13" s="22">
        <v>141.34</v>
      </c>
      <c r="E13" s="22">
        <v>5460.92</v>
      </c>
    </row>
    <row r="14" spans="1:11" ht="25.5" customHeight="1">
      <c r="A14" s="15">
        <v>4</v>
      </c>
      <c r="B14" s="16" t="s">
        <v>13</v>
      </c>
      <c r="C14" s="17">
        <v>72</v>
      </c>
      <c r="D14" s="18">
        <v>45.39</v>
      </c>
      <c r="E14" s="18">
        <v>1513.96</v>
      </c>
    </row>
    <row r="15" spans="1:11" ht="12.75" customHeight="1">
      <c r="A15" s="19">
        <v>5</v>
      </c>
      <c r="B15" s="20" t="s">
        <v>19</v>
      </c>
      <c r="C15" s="21">
        <v>40</v>
      </c>
      <c r="D15" s="22">
        <v>18.060000000000002</v>
      </c>
      <c r="E15" s="22">
        <v>601.8599999999999</v>
      </c>
    </row>
    <row r="16" spans="1:11" ht="12.75" customHeight="1">
      <c r="A16" s="15">
        <v>6</v>
      </c>
      <c r="B16" s="16" t="s">
        <v>17</v>
      </c>
      <c r="C16" s="17">
        <v>3</v>
      </c>
      <c r="D16" s="18">
        <v>2.7</v>
      </c>
      <c r="E16" s="18">
        <v>90.06</v>
      </c>
    </row>
    <row r="17" spans="1:5" ht="15" customHeight="1">
      <c r="A17" s="23"/>
      <c r="B17" s="24"/>
      <c r="C17" s="25">
        <f>SUM(C11:C16)</f>
        <v>3400</v>
      </c>
      <c r="D17" s="25">
        <f>SUM(D11:D16)</f>
        <v>2751.75</v>
      </c>
      <c r="E17" s="25">
        <f>SUM(E11:E16)</f>
        <v>106624.59000000001</v>
      </c>
    </row>
    <row r="18" spans="1:5" ht="15" customHeight="1">
      <c r="A18" s="23"/>
      <c r="B18" s="24"/>
      <c r="C18" s="25"/>
      <c r="D18" s="26"/>
      <c r="E18" s="26"/>
    </row>
    <row r="19" spans="1:5">
      <c r="A19" s="3" t="s">
        <v>18</v>
      </c>
    </row>
    <row r="20" spans="1:5" ht="15.75" thickBot="1">
      <c r="A20" s="76" t="s">
        <v>4</v>
      </c>
      <c r="B20" s="76"/>
      <c r="C20" s="76"/>
      <c r="D20" s="76"/>
      <c r="E20" s="76"/>
    </row>
    <row r="21" spans="1:5" ht="15.75" thickBot="1">
      <c r="A21" s="8" t="s">
        <v>5</v>
      </c>
      <c r="B21" s="9" t="s">
        <v>6</v>
      </c>
      <c r="C21" s="9" t="s">
        <v>16</v>
      </c>
      <c r="D21" s="9" t="s">
        <v>8</v>
      </c>
      <c r="E21" s="10" t="s">
        <v>9</v>
      </c>
    </row>
    <row r="22" spans="1:5" ht="12.75" customHeight="1">
      <c r="A22" s="11">
        <v>1</v>
      </c>
      <c r="B22" s="12" t="s">
        <v>17</v>
      </c>
      <c r="C22" s="13">
        <v>1252</v>
      </c>
      <c r="D22" s="14">
        <v>1014.3799999999999</v>
      </c>
      <c r="E22" s="14">
        <v>33810.770000000004</v>
      </c>
    </row>
    <row r="23" spans="1:5" ht="12.75" customHeight="1">
      <c r="A23" s="15">
        <v>2</v>
      </c>
      <c r="B23" s="16" t="s">
        <v>10</v>
      </c>
      <c r="C23" s="17">
        <v>108</v>
      </c>
      <c r="D23" s="18">
        <v>83.88000000000001</v>
      </c>
      <c r="E23" s="18">
        <v>2826.61</v>
      </c>
    </row>
    <row r="24" spans="1:5">
      <c r="C24" s="7">
        <f>SUM(C22:C23)</f>
        <v>1360</v>
      </c>
      <c r="D24" s="6">
        <f>SUM(D22:D23)</f>
        <v>1098.26</v>
      </c>
      <c r="E24" s="6">
        <f>SUM(E22:E23)</f>
        <v>36637.380000000005</v>
      </c>
    </row>
    <row r="27" spans="1:5" ht="15.75" thickBot="1">
      <c r="A27" s="74" t="s">
        <v>23</v>
      </c>
      <c r="B27" s="74"/>
      <c r="C27" s="74"/>
      <c r="D27" s="74"/>
      <c r="E27" s="74"/>
    </row>
    <row r="28" spans="1:5" ht="15.75" thickBot="1">
      <c r="A28" s="8" t="s">
        <v>5</v>
      </c>
      <c r="B28" s="9" t="s">
        <v>6</v>
      </c>
      <c r="C28" s="9" t="s">
        <v>16</v>
      </c>
      <c r="D28" s="9" t="s">
        <v>8</v>
      </c>
      <c r="E28" s="10" t="s">
        <v>9</v>
      </c>
    </row>
    <row r="29" spans="1:5">
      <c r="A29" s="11">
        <v>1</v>
      </c>
      <c r="B29" s="12" t="s">
        <v>24</v>
      </c>
      <c r="C29" s="13">
        <v>1360</v>
      </c>
      <c r="D29" s="14">
        <v>1098.26</v>
      </c>
      <c r="E29" s="14">
        <v>36637.380000000005</v>
      </c>
    </row>
  </sheetData>
  <mergeCells count="4">
    <mergeCell ref="A27:E27"/>
    <mergeCell ref="A1:A3"/>
    <mergeCell ref="A20:E20"/>
    <mergeCell ref="A9:E9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1196"/>
  <sheetViews>
    <sheetView tabSelected="1" zoomScale="90" zoomScaleNormal="90" workbookViewId="0">
      <pane xSplit="13" ySplit="3" topLeftCell="AM4" activePane="bottomRight" state="frozen"/>
      <selection pane="topRight" activeCell="L1" sqref="L1"/>
      <selection pane="bottomLeft" activeCell="A4" sqref="A4"/>
      <selection pane="bottomRight" activeCell="G904" sqref="G904"/>
    </sheetView>
  </sheetViews>
  <sheetFormatPr defaultColWidth="9.140625" defaultRowHeight="12.75" outlineLevelRow="2"/>
  <cols>
    <col min="1" max="1" width="8.140625" style="27" bestFit="1" customWidth="1"/>
    <col min="2" max="2" width="4.85546875" style="27" bestFit="1" customWidth="1"/>
    <col min="3" max="3" width="10" style="27" bestFit="1" customWidth="1"/>
    <col min="4" max="4" width="11" style="27" bestFit="1" customWidth="1"/>
    <col min="5" max="6" width="11" style="27" customWidth="1"/>
    <col min="7" max="7" width="9.140625" style="27"/>
    <col min="8" max="8" width="6.85546875" style="27" customWidth="1"/>
    <col min="9" max="9" width="6.140625" style="27" customWidth="1"/>
    <col min="10" max="10" width="10" style="27" bestFit="1" customWidth="1"/>
    <col min="11" max="11" width="22.7109375" style="27" bestFit="1" customWidth="1"/>
    <col min="12" max="12" width="5.42578125" style="27" customWidth="1"/>
    <col min="13" max="13" width="19.28515625" style="27" customWidth="1"/>
    <col min="14" max="14" width="21.7109375" style="27" bestFit="1" customWidth="1"/>
    <col min="15" max="17" width="10.140625" style="27" bestFit="1" customWidth="1"/>
    <col min="18" max="18" width="4.85546875" style="27" customWidth="1"/>
    <col min="19" max="20" width="9.140625" style="27"/>
    <col min="21" max="21" width="9.28515625" style="27" bestFit="1" customWidth="1"/>
    <col min="22" max="26" width="9.140625" style="27"/>
    <col min="27" max="27" width="6.85546875" style="27" customWidth="1"/>
    <col min="28" max="28" width="7.28515625" style="27" customWidth="1"/>
    <col min="29" max="29" width="6.140625" style="27" customWidth="1"/>
    <col min="30" max="30" width="10.85546875" style="27" bestFit="1" customWidth="1"/>
    <col min="31" max="31" width="5.140625" style="27" customWidth="1"/>
    <col min="32" max="32" width="6.140625" style="27" customWidth="1"/>
    <col min="33" max="33" width="6.85546875" style="27" customWidth="1"/>
    <col min="34" max="36" width="9.28515625" style="27" bestFit="1" customWidth="1"/>
    <col min="37" max="38" width="10.85546875" style="27" bestFit="1" customWidth="1"/>
    <col min="39" max="39" width="9.85546875" style="27" bestFit="1" customWidth="1"/>
    <col min="40" max="42" width="9.28515625" style="27" bestFit="1" customWidth="1"/>
    <col min="43" max="16384" width="9.140625" style="27"/>
  </cols>
  <sheetData>
    <row r="1" spans="1:43" hidden="1">
      <c r="A1" s="27" t="s">
        <v>68</v>
      </c>
      <c r="B1" s="27" t="s">
        <v>68</v>
      </c>
      <c r="C1" s="28" t="s">
        <v>68</v>
      </c>
      <c r="D1" s="28" t="s">
        <v>68</v>
      </c>
      <c r="E1" s="28"/>
      <c r="F1" s="28"/>
      <c r="G1" s="28" t="s">
        <v>68</v>
      </c>
      <c r="H1" s="27" t="s">
        <v>68</v>
      </c>
      <c r="I1" s="27" t="s">
        <v>68</v>
      </c>
      <c r="J1" s="28" t="s">
        <v>68</v>
      </c>
      <c r="K1" s="28" t="s">
        <v>68</v>
      </c>
      <c r="L1" s="27" t="s">
        <v>68</v>
      </c>
      <c r="N1" s="28" t="s">
        <v>68</v>
      </c>
      <c r="O1" s="28" t="s">
        <v>68</v>
      </c>
      <c r="P1" s="28" t="s">
        <v>68</v>
      </c>
      <c r="Q1" s="28" t="s">
        <v>68</v>
      </c>
      <c r="R1" s="28" t="s">
        <v>68</v>
      </c>
      <c r="S1" s="28" t="s">
        <v>68</v>
      </c>
      <c r="T1" s="28" t="s">
        <v>68</v>
      </c>
      <c r="U1" s="27" t="s">
        <v>68</v>
      </c>
      <c r="V1" s="28" t="s">
        <v>68</v>
      </c>
      <c r="W1" s="28" t="s">
        <v>68</v>
      </c>
      <c r="X1" s="28" t="s">
        <v>68</v>
      </c>
      <c r="Y1" s="28" t="s">
        <v>68</v>
      </c>
      <c r="Z1" s="28" t="s">
        <v>68</v>
      </c>
      <c r="AA1" s="28">
        <v>14777</v>
      </c>
      <c r="AB1" s="28">
        <v>14777</v>
      </c>
      <c r="AC1" s="28">
        <v>14777</v>
      </c>
      <c r="AD1" s="29">
        <v>131524.44</v>
      </c>
      <c r="AE1" s="28">
        <v>0</v>
      </c>
      <c r="AF1" s="28">
        <v>766</v>
      </c>
      <c r="AG1" s="28">
        <v>766</v>
      </c>
      <c r="AH1" s="28">
        <v>0</v>
      </c>
      <c r="AI1" s="28">
        <v>4623</v>
      </c>
      <c r="AJ1" s="28">
        <v>3857</v>
      </c>
      <c r="AK1" s="29">
        <v>131524.44</v>
      </c>
      <c r="AL1" s="29">
        <v>106624.59</v>
      </c>
      <c r="AM1" s="29">
        <v>24899.85</v>
      </c>
      <c r="AN1" s="29">
        <v>2751.75</v>
      </c>
      <c r="AO1" s="29">
        <v>0</v>
      </c>
      <c r="AP1" s="29">
        <v>2751.75</v>
      </c>
      <c r="AQ1" s="27" t="s">
        <v>68</v>
      </c>
    </row>
    <row r="2" spans="1:43" hidden="1">
      <c r="C2" s="28"/>
      <c r="D2" s="28"/>
      <c r="E2" s="28"/>
      <c r="F2" s="28"/>
      <c r="G2" s="28"/>
      <c r="J2" s="28"/>
      <c r="K2" s="28"/>
      <c r="N2" s="28"/>
      <c r="O2" s="28"/>
      <c r="P2" s="28"/>
      <c r="Q2" s="28"/>
      <c r="R2" s="28"/>
      <c r="S2" s="28"/>
      <c r="T2" s="28"/>
      <c r="V2" s="28"/>
      <c r="W2" s="28"/>
      <c r="X2" s="28"/>
      <c r="Y2" s="28"/>
      <c r="Z2" s="28"/>
      <c r="AA2" s="28"/>
      <c r="AB2" s="28"/>
      <c r="AC2" s="28"/>
      <c r="AD2" s="29"/>
      <c r="AE2" s="28"/>
      <c r="AF2" s="28"/>
      <c r="AG2" s="28"/>
      <c r="AH2" s="28"/>
      <c r="AI2" s="28"/>
      <c r="AJ2" s="28"/>
      <c r="AK2" s="29"/>
      <c r="AL2" s="29"/>
      <c r="AM2" s="29"/>
      <c r="AN2" s="29"/>
      <c r="AO2" s="29"/>
      <c r="AP2" s="29"/>
    </row>
    <row r="3" spans="1:43" s="31" customFormat="1" ht="51">
      <c r="A3" s="30" t="s">
        <v>25</v>
      </c>
      <c r="B3" s="30" t="s">
        <v>26</v>
      </c>
      <c r="C3" s="30" t="s">
        <v>27</v>
      </c>
      <c r="D3" s="30" t="s">
        <v>28</v>
      </c>
      <c r="E3" s="30" t="s">
        <v>1702</v>
      </c>
      <c r="F3" s="30" t="s">
        <v>1703</v>
      </c>
      <c r="G3" s="30" t="s">
        <v>29</v>
      </c>
      <c r="H3" s="30" t="s">
        <v>31</v>
      </c>
      <c r="I3" s="30" t="s">
        <v>32</v>
      </c>
      <c r="J3" s="30" t="s">
        <v>33</v>
      </c>
      <c r="K3" s="30" t="s">
        <v>34</v>
      </c>
      <c r="L3" s="30" t="s">
        <v>35</v>
      </c>
      <c r="M3" s="35" t="s">
        <v>1641</v>
      </c>
      <c r="N3" s="30" t="s">
        <v>36</v>
      </c>
      <c r="O3" s="30" t="s">
        <v>37</v>
      </c>
      <c r="P3" s="30" t="s">
        <v>38</v>
      </c>
      <c r="Q3" s="30" t="s">
        <v>39</v>
      </c>
      <c r="R3" s="30" t="s">
        <v>40</v>
      </c>
      <c r="S3" s="30" t="s">
        <v>41</v>
      </c>
      <c r="T3" s="30" t="s">
        <v>42</v>
      </c>
      <c r="U3" s="30" t="s">
        <v>43</v>
      </c>
      <c r="V3" s="30" t="s">
        <v>44</v>
      </c>
      <c r="W3" s="30" t="s">
        <v>45</v>
      </c>
      <c r="X3" s="30" t="s">
        <v>46</v>
      </c>
      <c r="Y3" s="30" t="s">
        <v>47</v>
      </c>
      <c r="Z3" s="30" t="s">
        <v>48</v>
      </c>
      <c r="AA3" s="30" t="s">
        <v>49</v>
      </c>
      <c r="AB3" s="30" t="s">
        <v>50</v>
      </c>
      <c r="AC3" s="30" t="s">
        <v>51</v>
      </c>
      <c r="AD3" s="30" t="s">
        <v>52</v>
      </c>
      <c r="AE3" s="30" t="s">
        <v>53</v>
      </c>
      <c r="AF3" s="30" t="s">
        <v>54</v>
      </c>
      <c r="AG3" s="35" t="s">
        <v>55</v>
      </c>
      <c r="AH3" s="30" t="s">
        <v>56</v>
      </c>
      <c r="AI3" s="30" t="s">
        <v>59</v>
      </c>
      <c r="AJ3" s="30" t="s">
        <v>60</v>
      </c>
      <c r="AK3" s="30" t="s">
        <v>61</v>
      </c>
      <c r="AL3" s="30" t="s">
        <v>62</v>
      </c>
      <c r="AM3" s="30" t="s">
        <v>63</v>
      </c>
      <c r="AN3" s="30" t="s">
        <v>64</v>
      </c>
      <c r="AO3" s="30" t="s">
        <v>65</v>
      </c>
      <c r="AP3" s="30" t="s">
        <v>66</v>
      </c>
      <c r="AQ3" s="30" t="s">
        <v>67</v>
      </c>
    </row>
    <row r="4" spans="1:43" s="34" customFormat="1" hidden="1" outlineLevel="2">
      <c r="A4" s="32">
        <v>202317</v>
      </c>
      <c r="B4" s="32">
        <v>22</v>
      </c>
      <c r="C4" s="32" t="s">
        <v>69</v>
      </c>
      <c r="D4" s="32" t="s">
        <v>125</v>
      </c>
      <c r="E4" s="32"/>
      <c r="F4" s="32"/>
      <c r="G4" s="32" t="s">
        <v>126</v>
      </c>
      <c r="H4" s="32">
        <v>33</v>
      </c>
      <c r="I4" s="32">
        <v>2</v>
      </c>
      <c r="J4" s="32" t="s">
        <v>127</v>
      </c>
      <c r="K4" s="32" t="s">
        <v>128</v>
      </c>
      <c r="L4" s="32">
        <v>6006</v>
      </c>
      <c r="M4" t="s">
        <v>1639</v>
      </c>
      <c r="N4" s="32" t="s">
        <v>105</v>
      </c>
      <c r="O4" s="32" t="s">
        <v>106</v>
      </c>
      <c r="P4" s="32" t="s">
        <v>106</v>
      </c>
      <c r="Q4" s="32" t="s">
        <v>106</v>
      </c>
      <c r="R4" s="32" t="s">
        <v>77</v>
      </c>
      <c r="S4" s="32" t="s">
        <v>68</v>
      </c>
      <c r="T4" s="32" t="s">
        <v>68</v>
      </c>
      <c r="U4" s="33">
        <v>38.04</v>
      </c>
      <c r="V4" s="32" t="s">
        <v>68</v>
      </c>
      <c r="W4" s="32" t="s">
        <v>68</v>
      </c>
      <c r="X4" s="32" t="s">
        <v>68</v>
      </c>
      <c r="Y4" s="32" t="s">
        <v>68</v>
      </c>
      <c r="Z4" s="32" t="s">
        <v>80</v>
      </c>
      <c r="AA4" s="32">
        <v>27</v>
      </c>
      <c r="AB4" s="32">
        <v>27</v>
      </c>
      <c r="AC4" s="32">
        <v>27</v>
      </c>
      <c r="AD4" s="33">
        <v>190.2</v>
      </c>
      <c r="AE4" s="32">
        <v>0</v>
      </c>
      <c r="AF4" s="32">
        <v>0</v>
      </c>
      <c r="AG4" s="32">
        <v>0</v>
      </c>
      <c r="AH4" s="32">
        <v>0</v>
      </c>
      <c r="AI4" s="32">
        <v>5</v>
      </c>
      <c r="AJ4" s="32">
        <v>5</v>
      </c>
      <c r="AK4" s="33">
        <v>190.2</v>
      </c>
      <c r="AL4" s="33">
        <v>190.2</v>
      </c>
      <c r="AM4" s="33">
        <v>0</v>
      </c>
      <c r="AN4" s="33">
        <v>5.71</v>
      </c>
      <c r="AO4" s="33">
        <v>0</v>
      </c>
      <c r="AP4" s="33">
        <v>5.71</v>
      </c>
      <c r="AQ4" s="34" t="s">
        <v>68</v>
      </c>
    </row>
    <row r="5" spans="1:43" s="34" customFormat="1" hidden="1" outlineLevel="2">
      <c r="A5" s="32">
        <v>202314</v>
      </c>
      <c r="B5" s="32">
        <v>22</v>
      </c>
      <c r="C5" s="32" t="s">
        <v>69</v>
      </c>
      <c r="D5" s="32" t="s">
        <v>129</v>
      </c>
      <c r="E5" s="32"/>
      <c r="F5" s="32"/>
      <c r="G5" s="32" t="s">
        <v>130</v>
      </c>
      <c r="H5" s="32">
        <v>33</v>
      </c>
      <c r="I5" s="32">
        <v>52</v>
      </c>
      <c r="J5" s="32" t="s">
        <v>131</v>
      </c>
      <c r="K5" s="32" t="s">
        <v>132</v>
      </c>
      <c r="L5" s="32">
        <v>6006</v>
      </c>
      <c r="M5" t="s">
        <v>1639</v>
      </c>
      <c r="N5" s="32" t="s">
        <v>96</v>
      </c>
      <c r="O5" s="32" t="s">
        <v>97</v>
      </c>
      <c r="P5" s="32" t="s">
        <v>97</v>
      </c>
      <c r="Q5" s="32" t="s">
        <v>97</v>
      </c>
      <c r="R5" s="32" t="s">
        <v>77</v>
      </c>
      <c r="S5" s="32" t="s">
        <v>68</v>
      </c>
      <c r="T5" s="32" t="s">
        <v>68</v>
      </c>
      <c r="U5" s="33">
        <v>28.1</v>
      </c>
      <c r="V5" s="32" t="s">
        <v>68</v>
      </c>
      <c r="W5" s="32" t="s">
        <v>68</v>
      </c>
      <c r="X5" s="32" t="s">
        <v>68</v>
      </c>
      <c r="Y5" s="32" t="s">
        <v>68</v>
      </c>
      <c r="Z5" s="32" t="s">
        <v>80</v>
      </c>
      <c r="AA5" s="32">
        <v>34</v>
      </c>
      <c r="AB5" s="32">
        <v>34</v>
      </c>
      <c r="AC5" s="32">
        <v>34</v>
      </c>
      <c r="AD5" s="33">
        <v>28.1</v>
      </c>
      <c r="AE5" s="32">
        <v>0</v>
      </c>
      <c r="AF5" s="32">
        <v>0</v>
      </c>
      <c r="AG5" s="32">
        <v>0</v>
      </c>
      <c r="AH5" s="32">
        <v>0</v>
      </c>
      <c r="AI5" s="32">
        <v>1</v>
      </c>
      <c r="AJ5" s="32">
        <v>1</v>
      </c>
      <c r="AK5" s="33">
        <v>28.1</v>
      </c>
      <c r="AL5" s="33">
        <v>28.1</v>
      </c>
      <c r="AM5" s="33">
        <v>0</v>
      </c>
      <c r="AN5" s="33">
        <v>0.84</v>
      </c>
      <c r="AO5" s="33">
        <v>0</v>
      </c>
      <c r="AP5" s="33">
        <v>0.84</v>
      </c>
      <c r="AQ5" s="34" t="s">
        <v>68</v>
      </c>
    </row>
    <row r="6" spans="1:43" s="34" customFormat="1" hidden="1" outlineLevel="2">
      <c r="A6" s="32">
        <v>202317</v>
      </c>
      <c r="B6" s="32">
        <v>22</v>
      </c>
      <c r="C6" s="32" t="s">
        <v>69</v>
      </c>
      <c r="D6" s="32" t="s">
        <v>125</v>
      </c>
      <c r="E6" s="32"/>
      <c r="F6" s="32"/>
      <c r="G6" s="32" t="s">
        <v>126</v>
      </c>
      <c r="H6" s="32">
        <v>33</v>
      </c>
      <c r="I6" s="32">
        <v>43</v>
      </c>
      <c r="J6" s="32" t="s">
        <v>139</v>
      </c>
      <c r="K6" s="32" t="s">
        <v>140</v>
      </c>
      <c r="L6" s="32">
        <v>6006</v>
      </c>
      <c r="M6" t="s">
        <v>1639</v>
      </c>
      <c r="N6" s="32" t="s">
        <v>105</v>
      </c>
      <c r="O6" s="32" t="s">
        <v>106</v>
      </c>
      <c r="P6" s="32" t="s">
        <v>106</v>
      </c>
      <c r="Q6" s="32" t="s">
        <v>106</v>
      </c>
      <c r="R6" s="32" t="s">
        <v>77</v>
      </c>
      <c r="S6" s="32" t="s">
        <v>68</v>
      </c>
      <c r="T6" s="32" t="s">
        <v>68</v>
      </c>
      <c r="U6" s="33">
        <v>14.76</v>
      </c>
      <c r="V6" s="32" t="s">
        <v>68</v>
      </c>
      <c r="W6" s="32" t="s">
        <v>68</v>
      </c>
      <c r="X6" s="32" t="s">
        <v>68</v>
      </c>
      <c r="Y6" s="32" t="s">
        <v>68</v>
      </c>
      <c r="Z6" s="32" t="s">
        <v>80</v>
      </c>
      <c r="AA6" s="32">
        <v>4</v>
      </c>
      <c r="AB6" s="32">
        <v>4</v>
      </c>
      <c r="AC6" s="32">
        <v>4</v>
      </c>
      <c r="AD6" s="33">
        <v>29.52</v>
      </c>
      <c r="AE6" s="32">
        <v>0</v>
      </c>
      <c r="AF6" s="32">
        <v>0</v>
      </c>
      <c r="AG6" s="32">
        <v>0</v>
      </c>
      <c r="AH6" s="32">
        <v>0</v>
      </c>
      <c r="AI6" s="32">
        <v>2</v>
      </c>
      <c r="AJ6" s="32">
        <v>2</v>
      </c>
      <c r="AK6" s="33">
        <v>29.52</v>
      </c>
      <c r="AL6" s="33">
        <v>29.52</v>
      </c>
      <c r="AM6" s="33">
        <v>0</v>
      </c>
      <c r="AN6" s="33">
        <v>0.89</v>
      </c>
      <c r="AO6" s="33">
        <v>0</v>
      </c>
      <c r="AP6" s="33">
        <v>0.89</v>
      </c>
      <c r="AQ6" s="34" t="s">
        <v>68</v>
      </c>
    </row>
    <row r="7" spans="1:43" s="34" customFormat="1" hidden="1" outlineLevel="2">
      <c r="A7" s="32">
        <v>202317</v>
      </c>
      <c r="B7" s="32">
        <v>22</v>
      </c>
      <c r="C7" s="32" t="s">
        <v>69</v>
      </c>
      <c r="D7" s="32" t="s">
        <v>125</v>
      </c>
      <c r="E7" s="32"/>
      <c r="F7" s="32"/>
      <c r="G7" s="32" t="s">
        <v>126</v>
      </c>
      <c r="H7" s="32">
        <v>33</v>
      </c>
      <c r="I7" s="32">
        <v>16</v>
      </c>
      <c r="J7" s="32" t="s">
        <v>103</v>
      </c>
      <c r="K7" s="32" t="s">
        <v>104</v>
      </c>
      <c r="L7" s="32">
        <v>6006</v>
      </c>
      <c r="M7" t="s">
        <v>1639</v>
      </c>
      <c r="N7" s="32" t="s">
        <v>105</v>
      </c>
      <c r="O7" s="32" t="s">
        <v>106</v>
      </c>
      <c r="P7" s="32" t="s">
        <v>106</v>
      </c>
      <c r="Q7" s="32" t="s">
        <v>106</v>
      </c>
      <c r="R7" s="32" t="s">
        <v>77</v>
      </c>
      <c r="S7" s="32" t="s">
        <v>68</v>
      </c>
      <c r="T7" s="32" t="s">
        <v>68</v>
      </c>
      <c r="U7" s="33">
        <v>34.479999999999997</v>
      </c>
      <c r="V7" s="32" t="s">
        <v>68</v>
      </c>
      <c r="W7" s="32" t="s">
        <v>68</v>
      </c>
      <c r="X7" s="32" t="s">
        <v>68</v>
      </c>
      <c r="Y7" s="32" t="s">
        <v>68</v>
      </c>
      <c r="Z7" s="32" t="s">
        <v>80</v>
      </c>
      <c r="AA7" s="32">
        <v>36</v>
      </c>
      <c r="AB7" s="32">
        <v>36</v>
      </c>
      <c r="AC7" s="32">
        <v>36</v>
      </c>
      <c r="AD7" s="33">
        <v>344.8</v>
      </c>
      <c r="AE7" s="32">
        <v>0</v>
      </c>
      <c r="AF7" s="32">
        <v>0</v>
      </c>
      <c r="AG7" s="32">
        <v>0</v>
      </c>
      <c r="AH7" s="32">
        <v>0</v>
      </c>
      <c r="AI7" s="32">
        <v>10</v>
      </c>
      <c r="AJ7" s="32">
        <v>10</v>
      </c>
      <c r="AK7" s="33">
        <v>344.8</v>
      </c>
      <c r="AL7" s="33">
        <v>344.8</v>
      </c>
      <c r="AM7" s="33">
        <v>0</v>
      </c>
      <c r="AN7" s="33">
        <v>10.34</v>
      </c>
      <c r="AO7" s="33">
        <v>0</v>
      </c>
      <c r="AP7" s="33">
        <v>10.34</v>
      </c>
      <c r="AQ7" s="34" t="s">
        <v>68</v>
      </c>
    </row>
    <row r="8" spans="1:43" s="34" customFormat="1" hidden="1" outlineLevel="2">
      <c r="A8" s="32">
        <v>202317</v>
      </c>
      <c r="B8" s="32">
        <v>22</v>
      </c>
      <c r="C8" s="32" t="s">
        <v>69</v>
      </c>
      <c r="D8" s="32" t="s">
        <v>125</v>
      </c>
      <c r="E8" s="32"/>
      <c r="F8" s="32"/>
      <c r="G8" s="32" t="s">
        <v>126</v>
      </c>
      <c r="H8" s="32">
        <v>33</v>
      </c>
      <c r="I8" s="32">
        <v>24</v>
      </c>
      <c r="J8" s="32" t="s">
        <v>153</v>
      </c>
      <c r="K8" s="32" t="s">
        <v>154</v>
      </c>
      <c r="L8" s="32">
        <v>6006</v>
      </c>
      <c r="M8" t="s">
        <v>1639</v>
      </c>
      <c r="N8" s="32" t="s">
        <v>105</v>
      </c>
      <c r="O8" s="32" t="s">
        <v>106</v>
      </c>
      <c r="P8" s="32" t="s">
        <v>106</v>
      </c>
      <c r="Q8" s="32" t="s">
        <v>106</v>
      </c>
      <c r="R8" s="32" t="s">
        <v>77</v>
      </c>
      <c r="S8" s="32" t="s">
        <v>68</v>
      </c>
      <c r="T8" s="32" t="s">
        <v>68</v>
      </c>
      <c r="U8" s="33">
        <v>10.17</v>
      </c>
      <c r="V8" s="32" t="s">
        <v>68</v>
      </c>
      <c r="W8" s="32" t="s">
        <v>68</v>
      </c>
      <c r="X8" s="32" t="s">
        <v>68</v>
      </c>
      <c r="Y8" s="32" t="s">
        <v>68</v>
      </c>
      <c r="Z8" s="32" t="s">
        <v>80</v>
      </c>
      <c r="AA8" s="32">
        <v>8</v>
      </c>
      <c r="AB8" s="32">
        <v>8</v>
      </c>
      <c r="AC8" s="32">
        <v>8</v>
      </c>
      <c r="AD8" s="33">
        <v>81.36</v>
      </c>
      <c r="AE8" s="32">
        <v>0</v>
      </c>
      <c r="AF8" s="32">
        <v>0</v>
      </c>
      <c r="AG8" s="32">
        <v>0</v>
      </c>
      <c r="AH8" s="32">
        <v>0</v>
      </c>
      <c r="AI8" s="32">
        <v>8</v>
      </c>
      <c r="AJ8" s="32">
        <v>8</v>
      </c>
      <c r="AK8" s="33">
        <v>81.36</v>
      </c>
      <c r="AL8" s="33">
        <v>81.36</v>
      </c>
      <c r="AM8" s="33">
        <v>0</v>
      </c>
      <c r="AN8" s="33">
        <v>2.44</v>
      </c>
      <c r="AO8" s="33">
        <v>0</v>
      </c>
      <c r="AP8" s="33">
        <v>2.44</v>
      </c>
      <c r="AQ8" s="34" t="s">
        <v>68</v>
      </c>
    </row>
    <row r="9" spans="1:43" s="34" customFormat="1" hidden="1" outlineLevel="2">
      <c r="A9" s="32">
        <v>202317</v>
      </c>
      <c r="B9" s="32">
        <v>22</v>
      </c>
      <c r="C9" s="32" t="s">
        <v>69</v>
      </c>
      <c r="D9" s="32" t="s">
        <v>125</v>
      </c>
      <c r="E9" s="32"/>
      <c r="F9" s="32"/>
      <c r="G9" s="32" t="s">
        <v>126</v>
      </c>
      <c r="H9" s="32">
        <v>33</v>
      </c>
      <c r="I9" s="32">
        <v>15</v>
      </c>
      <c r="J9" s="32" t="s">
        <v>297</v>
      </c>
      <c r="K9" s="32" t="s">
        <v>298</v>
      </c>
      <c r="L9" s="32">
        <v>6006</v>
      </c>
      <c r="M9" t="s">
        <v>1639</v>
      </c>
      <c r="N9" s="32" t="s">
        <v>105</v>
      </c>
      <c r="O9" s="32" t="s">
        <v>106</v>
      </c>
      <c r="P9" s="32" t="s">
        <v>106</v>
      </c>
      <c r="Q9" s="32" t="s">
        <v>106</v>
      </c>
      <c r="R9" s="32" t="s">
        <v>77</v>
      </c>
      <c r="S9" s="32" t="s">
        <v>68</v>
      </c>
      <c r="T9" s="32" t="s">
        <v>68</v>
      </c>
      <c r="U9" s="33">
        <v>30.54</v>
      </c>
      <c r="V9" s="32" t="s">
        <v>68</v>
      </c>
      <c r="W9" s="32" t="s">
        <v>68</v>
      </c>
      <c r="X9" s="32" t="s">
        <v>68</v>
      </c>
      <c r="Y9" s="32" t="s">
        <v>68</v>
      </c>
      <c r="Z9" s="32" t="s">
        <v>80</v>
      </c>
      <c r="AA9" s="32">
        <v>26</v>
      </c>
      <c r="AB9" s="32">
        <v>26</v>
      </c>
      <c r="AC9" s="32">
        <v>26</v>
      </c>
      <c r="AD9" s="33">
        <v>335.94</v>
      </c>
      <c r="AE9" s="32">
        <v>0</v>
      </c>
      <c r="AF9" s="32">
        <v>0</v>
      </c>
      <c r="AG9" s="32">
        <v>0</v>
      </c>
      <c r="AH9" s="32">
        <v>0</v>
      </c>
      <c r="AI9" s="32">
        <v>11</v>
      </c>
      <c r="AJ9" s="32">
        <v>11</v>
      </c>
      <c r="AK9" s="33">
        <v>335.94</v>
      </c>
      <c r="AL9" s="33">
        <v>335.94</v>
      </c>
      <c r="AM9" s="33">
        <v>0</v>
      </c>
      <c r="AN9" s="33">
        <v>10.08</v>
      </c>
      <c r="AO9" s="33">
        <v>0</v>
      </c>
      <c r="AP9" s="33">
        <v>10.08</v>
      </c>
      <c r="AQ9" s="34" t="s">
        <v>68</v>
      </c>
    </row>
    <row r="10" spans="1:43" s="34" customFormat="1" hidden="1" outlineLevel="2">
      <c r="A10" s="32">
        <v>202317</v>
      </c>
      <c r="B10" s="32">
        <v>22</v>
      </c>
      <c r="C10" s="32" t="s">
        <v>69</v>
      </c>
      <c r="D10" s="32" t="s">
        <v>125</v>
      </c>
      <c r="E10" s="32"/>
      <c r="F10" s="32"/>
      <c r="G10" s="32" t="s">
        <v>126</v>
      </c>
      <c r="H10" s="32">
        <v>33</v>
      </c>
      <c r="I10" s="32">
        <v>41</v>
      </c>
      <c r="J10" s="32" t="s">
        <v>172</v>
      </c>
      <c r="K10" s="32" t="s">
        <v>173</v>
      </c>
      <c r="L10" s="32">
        <v>6006</v>
      </c>
      <c r="M10" t="s">
        <v>1639</v>
      </c>
      <c r="N10" s="32" t="s">
        <v>105</v>
      </c>
      <c r="O10" s="32" t="s">
        <v>106</v>
      </c>
      <c r="P10" s="32" t="s">
        <v>106</v>
      </c>
      <c r="Q10" s="32" t="s">
        <v>106</v>
      </c>
      <c r="R10" s="32" t="s">
        <v>77</v>
      </c>
      <c r="S10" s="32" t="s">
        <v>68</v>
      </c>
      <c r="T10" s="32" t="s">
        <v>68</v>
      </c>
      <c r="U10" s="33">
        <v>10.17</v>
      </c>
      <c r="V10" s="32" t="s">
        <v>68</v>
      </c>
      <c r="W10" s="32" t="s">
        <v>68</v>
      </c>
      <c r="X10" s="32" t="s">
        <v>68</v>
      </c>
      <c r="Y10" s="32" t="s">
        <v>68</v>
      </c>
      <c r="Z10" s="32" t="s">
        <v>80</v>
      </c>
      <c r="AA10" s="32">
        <v>4</v>
      </c>
      <c r="AB10" s="32">
        <v>4</v>
      </c>
      <c r="AC10" s="32">
        <v>4</v>
      </c>
      <c r="AD10" s="33">
        <v>40.68</v>
      </c>
      <c r="AE10" s="32">
        <v>0</v>
      </c>
      <c r="AF10" s="32">
        <v>0</v>
      </c>
      <c r="AG10" s="32">
        <v>0</v>
      </c>
      <c r="AH10" s="32">
        <v>0</v>
      </c>
      <c r="AI10" s="32">
        <v>4</v>
      </c>
      <c r="AJ10" s="32">
        <v>4</v>
      </c>
      <c r="AK10" s="33">
        <v>40.68</v>
      </c>
      <c r="AL10" s="33">
        <v>40.68</v>
      </c>
      <c r="AM10" s="33">
        <v>0</v>
      </c>
      <c r="AN10" s="33">
        <v>1.22</v>
      </c>
      <c r="AO10" s="33">
        <v>0</v>
      </c>
      <c r="AP10" s="33">
        <v>1.22</v>
      </c>
      <c r="AQ10" s="34" t="s">
        <v>68</v>
      </c>
    </row>
    <row r="11" spans="1:43" s="34" customFormat="1" hidden="1" outlineLevel="2">
      <c r="A11" s="32">
        <v>202314</v>
      </c>
      <c r="B11" s="32">
        <v>22</v>
      </c>
      <c r="C11" s="32" t="s">
        <v>69</v>
      </c>
      <c r="D11" s="32" t="s">
        <v>353</v>
      </c>
      <c r="E11" s="32"/>
      <c r="F11" s="32"/>
      <c r="G11" s="32" t="s">
        <v>120</v>
      </c>
      <c r="H11" s="32">
        <v>33</v>
      </c>
      <c r="I11" s="32">
        <v>4</v>
      </c>
      <c r="J11" s="32" t="s">
        <v>83</v>
      </c>
      <c r="K11" s="32" t="s">
        <v>84</v>
      </c>
      <c r="L11" s="32">
        <v>6006</v>
      </c>
      <c r="M11" t="s">
        <v>1639</v>
      </c>
      <c r="N11" s="32" t="s">
        <v>137</v>
      </c>
      <c r="O11" s="32" t="s">
        <v>138</v>
      </c>
      <c r="P11" s="32" t="s">
        <v>91</v>
      </c>
      <c r="Q11" s="32" t="s">
        <v>138</v>
      </c>
      <c r="R11" s="32" t="s">
        <v>77</v>
      </c>
      <c r="S11" s="32" t="s">
        <v>68</v>
      </c>
      <c r="T11" s="32" t="s">
        <v>68</v>
      </c>
      <c r="U11" s="33">
        <v>38.86</v>
      </c>
      <c r="V11" s="32" t="s">
        <v>78</v>
      </c>
      <c r="W11" s="32" t="s">
        <v>79</v>
      </c>
      <c r="X11" s="32" t="s">
        <v>78</v>
      </c>
      <c r="Y11" s="32" t="s">
        <v>79</v>
      </c>
      <c r="Z11" s="32" t="s">
        <v>80</v>
      </c>
      <c r="AA11" s="32">
        <v>6</v>
      </c>
      <c r="AB11" s="32">
        <v>6</v>
      </c>
      <c r="AC11" s="32">
        <v>6</v>
      </c>
      <c r="AD11" s="33">
        <v>38.86</v>
      </c>
      <c r="AE11" s="32">
        <v>0</v>
      </c>
      <c r="AF11" s="32">
        <v>0</v>
      </c>
      <c r="AG11" s="32">
        <v>0</v>
      </c>
      <c r="AH11" s="32">
        <v>0</v>
      </c>
      <c r="AI11" s="32">
        <v>1</v>
      </c>
      <c r="AJ11" s="32">
        <v>1</v>
      </c>
      <c r="AK11" s="33">
        <v>38.86</v>
      </c>
      <c r="AL11" s="33">
        <v>38.86</v>
      </c>
      <c r="AM11" s="33">
        <v>0</v>
      </c>
      <c r="AN11" s="33">
        <v>1.17</v>
      </c>
      <c r="AO11" s="33">
        <v>0</v>
      </c>
      <c r="AP11" s="33">
        <v>1.17</v>
      </c>
      <c r="AQ11" s="34" t="s">
        <v>68</v>
      </c>
    </row>
    <row r="12" spans="1:43" s="34" customFormat="1" hidden="1" outlineLevel="2">
      <c r="A12" s="32">
        <v>202314</v>
      </c>
      <c r="B12" s="32">
        <v>22</v>
      </c>
      <c r="C12" s="32" t="s">
        <v>69</v>
      </c>
      <c r="D12" s="32" t="s">
        <v>129</v>
      </c>
      <c r="E12" s="32"/>
      <c r="F12" s="32"/>
      <c r="G12" s="32" t="s">
        <v>130</v>
      </c>
      <c r="H12" s="32">
        <v>33</v>
      </c>
      <c r="I12" s="32">
        <v>7</v>
      </c>
      <c r="J12" s="32" t="s">
        <v>197</v>
      </c>
      <c r="K12" s="32" t="s">
        <v>198</v>
      </c>
      <c r="L12" s="32">
        <v>6006</v>
      </c>
      <c r="M12" t="s">
        <v>1639</v>
      </c>
      <c r="N12" s="32" t="s">
        <v>96</v>
      </c>
      <c r="O12" s="32" t="s">
        <v>97</v>
      </c>
      <c r="P12" s="32" t="s">
        <v>97</v>
      </c>
      <c r="Q12" s="32" t="s">
        <v>97</v>
      </c>
      <c r="R12" s="32" t="s">
        <v>77</v>
      </c>
      <c r="S12" s="32" t="s">
        <v>68</v>
      </c>
      <c r="T12" s="32" t="s">
        <v>68</v>
      </c>
      <c r="U12" s="33">
        <v>43.2</v>
      </c>
      <c r="V12" s="32" t="s">
        <v>68</v>
      </c>
      <c r="W12" s="32" t="s">
        <v>68</v>
      </c>
      <c r="X12" s="32" t="s">
        <v>68</v>
      </c>
      <c r="Y12" s="32" t="s">
        <v>68</v>
      </c>
      <c r="Z12" s="32" t="s">
        <v>80</v>
      </c>
      <c r="AA12" s="32">
        <v>13</v>
      </c>
      <c r="AB12" s="32">
        <v>13</v>
      </c>
      <c r="AC12" s="32">
        <v>13</v>
      </c>
      <c r="AD12" s="33">
        <v>172.8</v>
      </c>
      <c r="AE12" s="32">
        <v>0</v>
      </c>
      <c r="AF12" s="32">
        <v>0</v>
      </c>
      <c r="AG12" s="32">
        <v>0</v>
      </c>
      <c r="AH12" s="32">
        <v>0</v>
      </c>
      <c r="AI12" s="32">
        <v>4</v>
      </c>
      <c r="AJ12" s="32">
        <v>4</v>
      </c>
      <c r="AK12" s="33">
        <v>172.8</v>
      </c>
      <c r="AL12" s="33">
        <v>172.8</v>
      </c>
      <c r="AM12" s="33">
        <v>0</v>
      </c>
      <c r="AN12" s="33">
        <v>5.18</v>
      </c>
      <c r="AO12" s="33">
        <v>0</v>
      </c>
      <c r="AP12" s="33">
        <v>5.18</v>
      </c>
      <c r="AQ12" s="34" t="s">
        <v>68</v>
      </c>
    </row>
    <row r="13" spans="1:43" s="34" customFormat="1" hidden="1" outlineLevel="2">
      <c r="A13" s="32">
        <v>202317</v>
      </c>
      <c r="B13" s="32">
        <v>22</v>
      </c>
      <c r="C13" s="32" t="s">
        <v>69</v>
      </c>
      <c r="D13" s="32" t="s">
        <v>125</v>
      </c>
      <c r="E13" s="32"/>
      <c r="F13" s="32"/>
      <c r="G13" s="32" t="s">
        <v>126</v>
      </c>
      <c r="H13" s="32">
        <v>33</v>
      </c>
      <c r="I13" s="32">
        <v>46</v>
      </c>
      <c r="J13" s="32" t="s">
        <v>370</v>
      </c>
      <c r="K13" s="32" t="s">
        <v>371</v>
      </c>
      <c r="L13" s="32">
        <v>6006</v>
      </c>
      <c r="M13" t="s">
        <v>1639</v>
      </c>
      <c r="N13" s="32" t="s">
        <v>105</v>
      </c>
      <c r="O13" s="32" t="s">
        <v>106</v>
      </c>
      <c r="P13" s="32" t="s">
        <v>106</v>
      </c>
      <c r="Q13" s="32" t="s">
        <v>106</v>
      </c>
      <c r="R13" s="32" t="s">
        <v>77</v>
      </c>
      <c r="S13" s="32" t="s">
        <v>68</v>
      </c>
      <c r="T13" s="32" t="s">
        <v>68</v>
      </c>
      <c r="U13" s="33">
        <v>10.17</v>
      </c>
      <c r="V13" s="32" t="s">
        <v>68</v>
      </c>
      <c r="W13" s="32" t="s">
        <v>68</v>
      </c>
      <c r="X13" s="32" t="s">
        <v>68</v>
      </c>
      <c r="Y13" s="32" t="s">
        <v>68</v>
      </c>
      <c r="Z13" s="32" t="s">
        <v>80</v>
      </c>
      <c r="AA13" s="32">
        <v>3</v>
      </c>
      <c r="AB13" s="32">
        <v>3</v>
      </c>
      <c r="AC13" s="32">
        <v>3</v>
      </c>
      <c r="AD13" s="33">
        <v>30.51</v>
      </c>
      <c r="AE13" s="32">
        <v>0</v>
      </c>
      <c r="AF13" s="32">
        <v>0</v>
      </c>
      <c r="AG13" s="32">
        <v>0</v>
      </c>
      <c r="AH13" s="32">
        <v>0</v>
      </c>
      <c r="AI13" s="32">
        <v>3</v>
      </c>
      <c r="AJ13" s="32">
        <v>3</v>
      </c>
      <c r="AK13" s="33">
        <v>30.51</v>
      </c>
      <c r="AL13" s="33">
        <v>30.51</v>
      </c>
      <c r="AM13" s="33">
        <v>0</v>
      </c>
      <c r="AN13" s="33">
        <v>0.92</v>
      </c>
      <c r="AO13" s="33">
        <v>0</v>
      </c>
      <c r="AP13" s="33">
        <v>0.92</v>
      </c>
      <c r="AQ13" s="34" t="s">
        <v>68</v>
      </c>
    </row>
    <row r="14" spans="1:43" s="34" customFormat="1" hidden="1" outlineLevel="2">
      <c r="A14" s="32">
        <v>202317</v>
      </c>
      <c r="B14" s="32">
        <v>22</v>
      </c>
      <c r="C14" s="32" t="s">
        <v>69</v>
      </c>
      <c r="D14" s="32" t="s">
        <v>125</v>
      </c>
      <c r="E14" s="32"/>
      <c r="F14" s="32"/>
      <c r="G14" s="32" t="s">
        <v>126</v>
      </c>
      <c r="H14" s="32">
        <v>33</v>
      </c>
      <c r="I14" s="32">
        <v>28</v>
      </c>
      <c r="J14" s="32" t="s">
        <v>295</v>
      </c>
      <c r="K14" s="32" t="s">
        <v>296</v>
      </c>
      <c r="L14" s="32">
        <v>6006</v>
      </c>
      <c r="M14" t="s">
        <v>1639</v>
      </c>
      <c r="N14" s="32" t="s">
        <v>105</v>
      </c>
      <c r="O14" s="32" t="s">
        <v>106</v>
      </c>
      <c r="P14" s="32" t="s">
        <v>106</v>
      </c>
      <c r="Q14" s="32" t="s">
        <v>106</v>
      </c>
      <c r="R14" s="32" t="s">
        <v>77</v>
      </c>
      <c r="S14" s="32" t="s">
        <v>68</v>
      </c>
      <c r="T14" s="32" t="s">
        <v>68</v>
      </c>
      <c r="U14" s="33">
        <v>7.38</v>
      </c>
      <c r="V14" s="32" t="s">
        <v>68</v>
      </c>
      <c r="W14" s="32" t="s">
        <v>68</v>
      </c>
      <c r="X14" s="32" t="s">
        <v>68</v>
      </c>
      <c r="Y14" s="32" t="s">
        <v>68</v>
      </c>
      <c r="Z14" s="32" t="s">
        <v>80</v>
      </c>
      <c r="AA14" s="32">
        <v>6</v>
      </c>
      <c r="AB14" s="32">
        <v>6</v>
      </c>
      <c r="AC14" s="32">
        <v>6</v>
      </c>
      <c r="AD14" s="33">
        <v>14.76</v>
      </c>
      <c r="AE14" s="32">
        <v>0</v>
      </c>
      <c r="AF14" s="32">
        <v>0</v>
      </c>
      <c r="AG14" s="32">
        <v>0</v>
      </c>
      <c r="AH14" s="32">
        <v>0</v>
      </c>
      <c r="AI14" s="32">
        <v>2</v>
      </c>
      <c r="AJ14" s="32">
        <v>2</v>
      </c>
      <c r="AK14" s="33">
        <v>14.76</v>
      </c>
      <c r="AL14" s="33">
        <v>14.76</v>
      </c>
      <c r="AM14" s="33">
        <v>0</v>
      </c>
      <c r="AN14" s="33">
        <v>0.44</v>
      </c>
      <c r="AO14" s="33">
        <v>0</v>
      </c>
      <c r="AP14" s="33">
        <v>0.44</v>
      </c>
      <c r="AQ14" s="34" t="s">
        <v>68</v>
      </c>
    </row>
    <row r="15" spans="1:43" s="34" customFormat="1" hidden="1" outlineLevel="2">
      <c r="A15" s="32">
        <v>202317</v>
      </c>
      <c r="B15" s="32">
        <v>22</v>
      </c>
      <c r="C15" s="32" t="s">
        <v>69</v>
      </c>
      <c r="D15" s="32" t="s">
        <v>125</v>
      </c>
      <c r="E15" s="32"/>
      <c r="F15" s="32"/>
      <c r="G15" s="32" t="s">
        <v>126</v>
      </c>
      <c r="H15" s="32">
        <v>33</v>
      </c>
      <c r="I15" s="32">
        <v>44</v>
      </c>
      <c r="J15" s="32" t="s">
        <v>279</v>
      </c>
      <c r="K15" s="32" t="s">
        <v>280</v>
      </c>
      <c r="L15" s="32">
        <v>6006</v>
      </c>
      <c r="M15" t="s">
        <v>1639</v>
      </c>
      <c r="N15" s="32" t="s">
        <v>105</v>
      </c>
      <c r="O15" s="32" t="s">
        <v>106</v>
      </c>
      <c r="P15" s="32" t="s">
        <v>106</v>
      </c>
      <c r="Q15" s="32" t="s">
        <v>106</v>
      </c>
      <c r="R15" s="32" t="s">
        <v>77</v>
      </c>
      <c r="S15" s="32" t="s">
        <v>68</v>
      </c>
      <c r="T15" s="32" t="s">
        <v>68</v>
      </c>
      <c r="U15" s="33">
        <v>14.76</v>
      </c>
      <c r="V15" s="32" t="s">
        <v>68</v>
      </c>
      <c r="W15" s="32" t="s">
        <v>68</v>
      </c>
      <c r="X15" s="32" t="s">
        <v>68</v>
      </c>
      <c r="Y15" s="32" t="s">
        <v>68</v>
      </c>
      <c r="Z15" s="32" t="s">
        <v>80</v>
      </c>
      <c r="AA15" s="32">
        <v>4</v>
      </c>
      <c r="AB15" s="32">
        <v>4</v>
      </c>
      <c r="AC15" s="32">
        <v>4</v>
      </c>
      <c r="AD15" s="33">
        <v>44.28</v>
      </c>
      <c r="AE15" s="32">
        <v>0</v>
      </c>
      <c r="AF15" s="32">
        <v>0</v>
      </c>
      <c r="AG15" s="32">
        <v>0</v>
      </c>
      <c r="AH15" s="32">
        <v>0</v>
      </c>
      <c r="AI15" s="32">
        <v>3</v>
      </c>
      <c r="AJ15" s="32">
        <v>3</v>
      </c>
      <c r="AK15" s="33">
        <v>44.28</v>
      </c>
      <c r="AL15" s="33">
        <v>44.28</v>
      </c>
      <c r="AM15" s="33">
        <v>0</v>
      </c>
      <c r="AN15" s="33">
        <v>1.33</v>
      </c>
      <c r="AO15" s="33">
        <v>0</v>
      </c>
      <c r="AP15" s="33">
        <v>1.33</v>
      </c>
      <c r="AQ15" s="34" t="s">
        <v>68</v>
      </c>
    </row>
    <row r="16" spans="1:43" s="34" customFormat="1" hidden="1" outlineLevel="2">
      <c r="A16" s="32">
        <v>202317</v>
      </c>
      <c r="B16" s="32">
        <v>22</v>
      </c>
      <c r="C16" s="32" t="s">
        <v>69</v>
      </c>
      <c r="D16" s="32" t="s">
        <v>125</v>
      </c>
      <c r="E16" s="32"/>
      <c r="F16" s="32"/>
      <c r="G16" s="32" t="s">
        <v>126</v>
      </c>
      <c r="H16" s="32">
        <v>33</v>
      </c>
      <c r="I16" s="32">
        <v>3</v>
      </c>
      <c r="J16" s="32" t="s">
        <v>300</v>
      </c>
      <c r="K16" s="32" t="s">
        <v>301</v>
      </c>
      <c r="L16" s="32">
        <v>6006</v>
      </c>
      <c r="M16" t="s">
        <v>1639</v>
      </c>
      <c r="N16" s="32" t="s">
        <v>105</v>
      </c>
      <c r="O16" s="32" t="s">
        <v>106</v>
      </c>
      <c r="P16" s="32" t="s">
        <v>106</v>
      </c>
      <c r="Q16" s="32" t="s">
        <v>106</v>
      </c>
      <c r="R16" s="32" t="s">
        <v>77</v>
      </c>
      <c r="S16" s="32" t="s">
        <v>68</v>
      </c>
      <c r="T16" s="32" t="s">
        <v>68</v>
      </c>
      <c r="U16" s="33">
        <v>36.979999999999997</v>
      </c>
      <c r="V16" s="32" t="s">
        <v>68</v>
      </c>
      <c r="W16" s="32" t="s">
        <v>68</v>
      </c>
      <c r="X16" s="32" t="s">
        <v>68</v>
      </c>
      <c r="Y16" s="32" t="s">
        <v>68</v>
      </c>
      <c r="Z16" s="32" t="s">
        <v>80</v>
      </c>
      <c r="AA16" s="32">
        <v>14</v>
      </c>
      <c r="AB16" s="32">
        <v>14</v>
      </c>
      <c r="AC16" s="32">
        <v>14</v>
      </c>
      <c r="AD16" s="33">
        <v>36.979999999999997</v>
      </c>
      <c r="AE16" s="32">
        <v>0</v>
      </c>
      <c r="AF16" s="32">
        <v>0</v>
      </c>
      <c r="AG16" s="32">
        <v>0</v>
      </c>
      <c r="AH16" s="32">
        <v>0</v>
      </c>
      <c r="AI16" s="32">
        <v>1</v>
      </c>
      <c r="AJ16" s="32">
        <v>1</v>
      </c>
      <c r="AK16" s="33">
        <v>36.979999999999997</v>
      </c>
      <c r="AL16" s="33">
        <v>36.979999999999997</v>
      </c>
      <c r="AM16" s="33">
        <v>0</v>
      </c>
      <c r="AN16" s="33">
        <v>1.1100000000000001</v>
      </c>
      <c r="AO16" s="33">
        <v>0</v>
      </c>
      <c r="AP16" s="33">
        <v>1.1100000000000001</v>
      </c>
      <c r="AQ16" s="34" t="s">
        <v>68</v>
      </c>
    </row>
    <row r="17" spans="1:43" s="34" customFormat="1" hidden="1" outlineLevel="2">
      <c r="A17" s="32">
        <v>202317</v>
      </c>
      <c r="B17" s="32">
        <v>22</v>
      </c>
      <c r="C17" s="32" t="s">
        <v>69</v>
      </c>
      <c r="D17" s="32" t="s">
        <v>125</v>
      </c>
      <c r="E17" s="32"/>
      <c r="F17" s="32"/>
      <c r="G17" s="32" t="s">
        <v>126</v>
      </c>
      <c r="H17" s="32">
        <v>33</v>
      </c>
      <c r="I17" s="32">
        <v>37</v>
      </c>
      <c r="J17" s="32" t="s">
        <v>109</v>
      </c>
      <c r="K17" s="32" t="s">
        <v>110</v>
      </c>
      <c r="L17" s="32">
        <v>6006</v>
      </c>
      <c r="M17" t="s">
        <v>1639</v>
      </c>
      <c r="N17" s="32" t="s">
        <v>105</v>
      </c>
      <c r="O17" s="32" t="s">
        <v>106</v>
      </c>
      <c r="P17" s="32" t="s">
        <v>106</v>
      </c>
      <c r="Q17" s="32" t="s">
        <v>106</v>
      </c>
      <c r="R17" s="32" t="s">
        <v>77</v>
      </c>
      <c r="S17" s="32" t="s">
        <v>68</v>
      </c>
      <c r="T17" s="32" t="s">
        <v>68</v>
      </c>
      <c r="U17" s="33">
        <v>10.17</v>
      </c>
      <c r="V17" s="32" t="s">
        <v>68</v>
      </c>
      <c r="W17" s="32" t="s">
        <v>68</v>
      </c>
      <c r="X17" s="32" t="s">
        <v>68</v>
      </c>
      <c r="Y17" s="32" t="s">
        <v>68</v>
      </c>
      <c r="Z17" s="32" t="s">
        <v>80</v>
      </c>
      <c r="AA17" s="32">
        <v>14</v>
      </c>
      <c r="AB17" s="32">
        <v>14</v>
      </c>
      <c r="AC17" s="32">
        <v>14</v>
      </c>
      <c r="AD17" s="33">
        <v>61.02</v>
      </c>
      <c r="AE17" s="32">
        <v>0</v>
      </c>
      <c r="AF17" s="32">
        <v>0</v>
      </c>
      <c r="AG17" s="32">
        <v>0</v>
      </c>
      <c r="AH17" s="32">
        <v>0</v>
      </c>
      <c r="AI17" s="32">
        <v>6</v>
      </c>
      <c r="AJ17" s="32">
        <v>6</v>
      </c>
      <c r="AK17" s="33">
        <v>61.02</v>
      </c>
      <c r="AL17" s="33">
        <v>61.02</v>
      </c>
      <c r="AM17" s="33">
        <v>0</v>
      </c>
      <c r="AN17" s="33">
        <v>1.83</v>
      </c>
      <c r="AO17" s="33">
        <v>0</v>
      </c>
      <c r="AP17" s="33">
        <v>1.83</v>
      </c>
      <c r="AQ17" s="34" t="s">
        <v>68</v>
      </c>
    </row>
    <row r="18" spans="1:43" s="34" customFormat="1" hidden="1" outlineLevel="2">
      <c r="A18" s="32">
        <v>202317</v>
      </c>
      <c r="B18" s="32">
        <v>22</v>
      </c>
      <c r="C18" s="32" t="s">
        <v>69</v>
      </c>
      <c r="D18" s="32" t="s">
        <v>125</v>
      </c>
      <c r="E18" s="32"/>
      <c r="F18" s="32"/>
      <c r="G18" s="32" t="s">
        <v>126</v>
      </c>
      <c r="H18" s="32">
        <v>33</v>
      </c>
      <c r="I18" s="32">
        <v>42</v>
      </c>
      <c r="J18" s="32" t="s">
        <v>247</v>
      </c>
      <c r="K18" s="32" t="s">
        <v>248</v>
      </c>
      <c r="L18" s="32">
        <v>6006</v>
      </c>
      <c r="M18" t="s">
        <v>1639</v>
      </c>
      <c r="N18" s="32" t="s">
        <v>105</v>
      </c>
      <c r="O18" s="32" t="s">
        <v>106</v>
      </c>
      <c r="P18" s="32" t="s">
        <v>106</v>
      </c>
      <c r="Q18" s="32" t="s">
        <v>106</v>
      </c>
      <c r="R18" s="32" t="s">
        <v>77</v>
      </c>
      <c r="S18" s="32" t="s">
        <v>68</v>
      </c>
      <c r="T18" s="32" t="s">
        <v>68</v>
      </c>
      <c r="U18" s="33">
        <v>10.17</v>
      </c>
      <c r="V18" s="32" t="s">
        <v>68</v>
      </c>
      <c r="W18" s="32" t="s">
        <v>68</v>
      </c>
      <c r="X18" s="32" t="s">
        <v>68</v>
      </c>
      <c r="Y18" s="32" t="s">
        <v>68</v>
      </c>
      <c r="Z18" s="32" t="s">
        <v>80</v>
      </c>
      <c r="AA18" s="32">
        <v>9</v>
      </c>
      <c r="AB18" s="32">
        <v>9</v>
      </c>
      <c r="AC18" s="32">
        <v>9</v>
      </c>
      <c r="AD18" s="33">
        <v>50.85</v>
      </c>
      <c r="AE18" s="32">
        <v>0</v>
      </c>
      <c r="AF18" s="32">
        <v>0</v>
      </c>
      <c r="AG18" s="32">
        <v>0</v>
      </c>
      <c r="AH18" s="32">
        <v>0</v>
      </c>
      <c r="AI18" s="32">
        <v>5</v>
      </c>
      <c r="AJ18" s="32">
        <v>5</v>
      </c>
      <c r="AK18" s="33">
        <v>50.85</v>
      </c>
      <c r="AL18" s="33">
        <v>50.85</v>
      </c>
      <c r="AM18" s="33">
        <v>0</v>
      </c>
      <c r="AN18" s="33">
        <v>1.53</v>
      </c>
      <c r="AO18" s="33">
        <v>0</v>
      </c>
      <c r="AP18" s="33">
        <v>1.53</v>
      </c>
      <c r="AQ18" s="34" t="s">
        <v>68</v>
      </c>
    </row>
    <row r="19" spans="1:43" s="34" customFormat="1" hidden="1" outlineLevel="2">
      <c r="A19" s="32">
        <v>202314</v>
      </c>
      <c r="B19" s="32">
        <v>22</v>
      </c>
      <c r="C19" s="32" t="s">
        <v>69</v>
      </c>
      <c r="D19" s="32" t="s">
        <v>129</v>
      </c>
      <c r="E19" s="32"/>
      <c r="F19" s="32"/>
      <c r="G19" s="32" t="s">
        <v>130</v>
      </c>
      <c r="H19" s="32">
        <v>33</v>
      </c>
      <c r="I19" s="32">
        <v>43</v>
      </c>
      <c r="J19" s="32" t="s">
        <v>139</v>
      </c>
      <c r="K19" s="32" t="s">
        <v>140</v>
      </c>
      <c r="L19" s="32">
        <v>6006</v>
      </c>
      <c r="M19" t="s">
        <v>1639</v>
      </c>
      <c r="N19" s="32" t="s">
        <v>96</v>
      </c>
      <c r="O19" s="32" t="s">
        <v>97</v>
      </c>
      <c r="P19" s="32" t="s">
        <v>97</v>
      </c>
      <c r="Q19" s="32" t="s">
        <v>97</v>
      </c>
      <c r="R19" s="32" t="s">
        <v>77</v>
      </c>
      <c r="S19" s="32" t="s">
        <v>68</v>
      </c>
      <c r="T19" s="32" t="s">
        <v>68</v>
      </c>
      <c r="U19" s="33">
        <v>14.76</v>
      </c>
      <c r="V19" s="32" t="s">
        <v>68</v>
      </c>
      <c r="W19" s="32" t="s">
        <v>68</v>
      </c>
      <c r="X19" s="32" t="s">
        <v>68</v>
      </c>
      <c r="Y19" s="32" t="s">
        <v>68</v>
      </c>
      <c r="Z19" s="32" t="s">
        <v>80</v>
      </c>
      <c r="AA19" s="32">
        <v>4</v>
      </c>
      <c r="AB19" s="32">
        <v>4</v>
      </c>
      <c r="AC19" s="32">
        <v>4</v>
      </c>
      <c r="AD19" s="33">
        <v>14.76</v>
      </c>
      <c r="AE19" s="32">
        <v>0</v>
      </c>
      <c r="AF19" s="32">
        <v>0</v>
      </c>
      <c r="AG19" s="32">
        <v>0</v>
      </c>
      <c r="AH19" s="32">
        <v>0</v>
      </c>
      <c r="AI19" s="32">
        <v>1</v>
      </c>
      <c r="AJ19" s="32">
        <v>1</v>
      </c>
      <c r="AK19" s="33">
        <v>14.76</v>
      </c>
      <c r="AL19" s="33">
        <v>14.76</v>
      </c>
      <c r="AM19" s="33">
        <v>0</v>
      </c>
      <c r="AN19" s="33">
        <v>0.44</v>
      </c>
      <c r="AO19" s="33">
        <v>0</v>
      </c>
      <c r="AP19" s="33">
        <v>0.44</v>
      </c>
      <c r="AQ19" s="34" t="s">
        <v>68</v>
      </c>
    </row>
    <row r="20" spans="1:43" s="34" customFormat="1" hidden="1" outlineLevel="2">
      <c r="A20" s="32">
        <v>202317</v>
      </c>
      <c r="B20" s="32">
        <v>22</v>
      </c>
      <c r="C20" s="32" t="s">
        <v>69</v>
      </c>
      <c r="D20" s="32" t="s">
        <v>125</v>
      </c>
      <c r="E20" s="32"/>
      <c r="F20" s="32"/>
      <c r="G20" s="32" t="s">
        <v>126</v>
      </c>
      <c r="H20" s="32">
        <v>33</v>
      </c>
      <c r="I20" s="32">
        <v>8</v>
      </c>
      <c r="J20" s="32" t="s">
        <v>205</v>
      </c>
      <c r="K20" s="32" t="s">
        <v>206</v>
      </c>
      <c r="L20" s="32">
        <v>6006</v>
      </c>
      <c r="M20" t="s">
        <v>1639</v>
      </c>
      <c r="N20" s="32" t="s">
        <v>105</v>
      </c>
      <c r="O20" s="32" t="s">
        <v>106</v>
      </c>
      <c r="P20" s="32" t="s">
        <v>106</v>
      </c>
      <c r="Q20" s="32" t="s">
        <v>106</v>
      </c>
      <c r="R20" s="32" t="s">
        <v>77</v>
      </c>
      <c r="S20" s="32" t="s">
        <v>68</v>
      </c>
      <c r="T20" s="32" t="s">
        <v>68</v>
      </c>
      <c r="U20" s="33">
        <v>41.21</v>
      </c>
      <c r="V20" s="32" t="s">
        <v>68</v>
      </c>
      <c r="W20" s="32" t="s">
        <v>68</v>
      </c>
      <c r="X20" s="32" t="s">
        <v>68</v>
      </c>
      <c r="Y20" s="32" t="s">
        <v>68</v>
      </c>
      <c r="Z20" s="32" t="s">
        <v>80</v>
      </c>
      <c r="AA20" s="32">
        <v>32</v>
      </c>
      <c r="AB20" s="32">
        <v>32</v>
      </c>
      <c r="AC20" s="32">
        <v>32</v>
      </c>
      <c r="AD20" s="33">
        <v>329.68</v>
      </c>
      <c r="AE20" s="32">
        <v>0</v>
      </c>
      <c r="AF20" s="32">
        <v>0</v>
      </c>
      <c r="AG20" s="32">
        <v>0</v>
      </c>
      <c r="AH20" s="32">
        <v>0</v>
      </c>
      <c r="AI20" s="32">
        <v>8</v>
      </c>
      <c r="AJ20" s="32">
        <v>8</v>
      </c>
      <c r="AK20" s="33">
        <v>329.68</v>
      </c>
      <c r="AL20" s="33">
        <v>329.68</v>
      </c>
      <c r="AM20" s="33">
        <v>0</v>
      </c>
      <c r="AN20" s="33">
        <v>9.89</v>
      </c>
      <c r="AO20" s="33">
        <v>0</v>
      </c>
      <c r="AP20" s="33">
        <v>9.89</v>
      </c>
      <c r="AQ20" s="34" t="s">
        <v>68</v>
      </c>
    </row>
    <row r="21" spans="1:43" s="34" customFormat="1" hidden="1" outlineLevel="2">
      <c r="A21" s="32">
        <v>202314</v>
      </c>
      <c r="B21" s="32">
        <v>22</v>
      </c>
      <c r="C21" s="32" t="s">
        <v>69</v>
      </c>
      <c r="D21" s="32" t="s">
        <v>129</v>
      </c>
      <c r="E21" s="32"/>
      <c r="F21" s="32"/>
      <c r="G21" s="32" t="s">
        <v>130</v>
      </c>
      <c r="H21" s="32">
        <v>33</v>
      </c>
      <c r="I21" s="32">
        <v>4</v>
      </c>
      <c r="J21" s="32" t="s">
        <v>83</v>
      </c>
      <c r="K21" s="32" t="s">
        <v>84</v>
      </c>
      <c r="L21" s="32">
        <v>6006</v>
      </c>
      <c r="M21" t="s">
        <v>1639</v>
      </c>
      <c r="N21" s="32" t="s">
        <v>96</v>
      </c>
      <c r="O21" s="32" t="s">
        <v>97</v>
      </c>
      <c r="P21" s="32" t="s">
        <v>97</v>
      </c>
      <c r="Q21" s="32" t="s">
        <v>97</v>
      </c>
      <c r="R21" s="32" t="s">
        <v>77</v>
      </c>
      <c r="S21" s="32" t="s">
        <v>68</v>
      </c>
      <c r="T21" s="32" t="s">
        <v>68</v>
      </c>
      <c r="U21" s="33">
        <v>38.86</v>
      </c>
      <c r="V21" s="32" t="s">
        <v>68</v>
      </c>
      <c r="W21" s="32" t="s">
        <v>68</v>
      </c>
      <c r="X21" s="32" t="s">
        <v>68</v>
      </c>
      <c r="Y21" s="32" t="s">
        <v>68</v>
      </c>
      <c r="Z21" s="32" t="s">
        <v>80</v>
      </c>
      <c r="AA21" s="32">
        <v>13</v>
      </c>
      <c r="AB21" s="32">
        <v>13</v>
      </c>
      <c r="AC21" s="32">
        <v>13</v>
      </c>
      <c r="AD21" s="33">
        <v>194.3</v>
      </c>
      <c r="AE21" s="32">
        <v>0</v>
      </c>
      <c r="AF21" s="32">
        <v>0</v>
      </c>
      <c r="AG21" s="32">
        <v>0</v>
      </c>
      <c r="AH21" s="32">
        <v>0</v>
      </c>
      <c r="AI21" s="32">
        <v>5</v>
      </c>
      <c r="AJ21" s="32">
        <v>5</v>
      </c>
      <c r="AK21" s="33">
        <v>194.3</v>
      </c>
      <c r="AL21" s="33">
        <v>194.3</v>
      </c>
      <c r="AM21" s="33">
        <v>0</v>
      </c>
      <c r="AN21" s="33">
        <v>5.83</v>
      </c>
      <c r="AO21" s="33">
        <v>0</v>
      </c>
      <c r="AP21" s="33">
        <v>5.83</v>
      </c>
      <c r="AQ21" s="34" t="s">
        <v>68</v>
      </c>
    </row>
    <row r="22" spans="1:43" s="34" customFormat="1" hidden="1" outlineLevel="2">
      <c r="A22" s="32">
        <v>202317</v>
      </c>
      <c r="B22" s="32">
        <v>22</v>
      </c>
      <c r="C22" s="32" t="s">
        <v>69</v>
      </c>
      <c r="D22" s="32" t="s">
        <v>125</v>
      </c>
      <c r="E22" s="32"/>
      <c r="F22" s="32"/>
      <c r="G22" s="32" t="s">
        <v>126</v>
      </c>
      <c r="H22" s="32">
        <v>33</v>
      </c>
      <c r="I22" s="32">
        <v>11</v>
      </c>
      <c r="J22" s="32" t="s">
        <v>389</v>
      </c>
      <c r="K22" s="32" t="s">
        <v>390</v>
      </c>
      <c r="L22" s="32">
        <v>6006</v>
      </c>
      <c r="M22" t="s">
        <v>1639</v>
      </c>
      <c r="N22" s="32" t="s">
        <v>105</v>
      </c>
      <c r="O22" s="32" t="s">
        <v>106</v>
      </c>
      <c r="P22" s="32" t="s">
        <v>106</v>
      </c>
      <c r="Q22" s="32" t="s">
        <v>106</v>
      </c>
      <c r="R22" s="32" t="s">
        <v>77</v>
      </c>
      <c r="S22" s="32" t="s">
        <v>68</v>
      </c>
      <c r="T22" s="32" t="s">
        <v>68</v>
      </c>
      <c r="U22" s="33">
        <v>22.24</v>
      </c>
      <c r="V22" s="32" t="s">
        <v>68</v>
      </c>
      <c r="W22" s="32" t="s">
        <v>68</v>
      </c>
      <c r="X22" s="32" t="s">
        <v>68</v>
      </c>
      <c r="Y22" s="32" t="s">
        <v>68</v>
      </c>
      <c r="Z22" s="32" t="s">
        <v>80</v>
      </c>
      <c r="AA22" s="32">
        <v>2</v>
      </c>
      <c r="AB22" s="32">
        <v>2</v>
      </c>
      <c r="AC22" s="32">
        <v>2</v>
      </c>
      <c r="AD22" s="33">
        <v>44.48</v>
      </c>
      <c r="AE22" s="32">
        <v>0</v>
      </c>
      <c r="AF22" s="32">
        <v>0</v>
      </c>
      <c r="AG22" s="32">
        <v>0</v>
      </c>
      <c r="AH22" s="32">
        <v>0</v>
      </c>
      <c r="AI22" s="32">
        <v>2</v>
      </c>
      <c r="AJ22" s="32">
        <v>2</v>
      </c>
      <c r="AK22" s="33">
        <v>44.48</v>
      </c>
      <c r="AL22" s="33">
        <v>44.48</v>
      </c>
      <c r="AM22" s="33">
        <v>0</v>
      </c>
      <c r="AN22" s="33">
        <v>1.33</v>
      </c>
      <c r="AO22" s="33">
        <v>0</v>
      </c>
      <c r="AP22" s="33">
        <v>1.33</v>
      </c>
      <c r="AQ22" s="34" t="s">
        <v>68</v>
      </c>
    </row>
    <row r="23" spans="1:43" s="34" customFormat="1" hidden="1" outlineLevel="2">
      <c r="A23" s="32">
        <v>202317</v>
      </c>
      <c r="B23" s="32">
        <v>22</v>
      </c>
      <c r="C23" s="32" t="s">
        <v>69</v>
      </c>
      <c r="D23" s="32" t="s">
        <v>125</v>
      </c>
      <c r="E23" s="32"/>
      <c r="F23" s="32"/>
      <c r="G23" s="32" t="s">
        <v>126</v>
      </c>
      <c r="H23" s="32">
        <v>33</v>
      </c>
      <c r="I23" s="32">
        <v>38</v>
      </c>
      <c r="J23" s="32" t="s">
        <v>307</v>
      </c>
      <c r="K23" s="32" t="s">
        <v>308</v>
      </c>
      <c r="L23" s="32">
        <v>6006</v>
      </c>
      <c r="M23" t="s">
        <v>1639</v>
      </c>
      <c r="N23" s="32" t="s">
        <v>105</v>
      </c>
      <c r="O23" s="32" t="s">
        <v>106</v>
      </c>
      <c r="P23" s="32" t="s">
        <v>106</v>
      </c>
      <c r="Q23" s="32" t="s">
        <v>106</v>
      </c>
      <c r="R23" s="32" t="s">
        <v>77</v>
      </c>
      <c r="S23" s="32" t="s">
        <v>68</v>
      </c>
      <c r="T23" s="32" t="s">
        <v>68</v>
      </c>
      <c r="U23" s="33">
        <v>10.17</v>
      </c>
      <c r="V23" s="32" t="s">
        <v>68</v>
      </c>
      <c r="W23" s="32" t="s">
        <v>68</v>
      </c>
      <c r="X23" s="32" t="s">
        <v>68</v>
      </c>
      <c r="Y23" s="32" t="s">
        <v>68</v>
      </c>
      <c r="Z23" s="32" t="s">
        <v>80</v>
      </c>
      <c r="AA23" s="32">
        <v>6</v>
      </c>
      <c r="AB23" s="32">
        <v>6</v>
      </c>
      <c r="AC23" s="32">
        <v>6</v>
      </c>
      <c r="AD23" s="33">
        <v>30.51</v>
      </c>
      <c r="AE23" s="32">
        <v>0</v>
      </c>
      <c r="AF23" s="32">
        <v>0</v>
      </c>
      <c r="AG23" s="32">
        <v>0</v>
      </c>
      <c r="AH23" s="32">
        <v>0</v>
      </c>
      <c r="AI23" s="32">
        <v>3</v>
      </c>
      <c r="AJ23" s="32">
        <v>3</v>
      </c>
      <c r="AK23" s="33">
        <v>30.51</v>
      </c>
      <c r="AL23" s="33">
        <v>30.51</v>
      </c>
      <c r="AM23" s="33">
        <v>0</v>
      </c>
      <c r="AN23" s="33">
        <v>0.92</v>
      </c>
      <c r="AO23" s="33">
        <v>0</v>
      </c>
      <c r="AP23" s="33">
        <v>0.92</v>
      </c>
      <c r="AQ23" s="34" t="s">
        <v>68</v>
      </c>
    </row>
    <row r="24" spans="1:43" s="34" customFormat="1" hidden="1" outlineLevel="2">
      <c r="A24" s="32">
        <v>202316</v>
      </c>
      <c r="B24" s="32">
        <v>22</v>
      </c>
      <c r="C24" s="32" t="s">
        <v>69</v>
      </c>
      <c r="D24" s="32" t="s">
        <v>450</v>
      </c>
      <c r="E24" s="32"/>
      <c r="F24" s="32"/>
      <c r="G24" s="32" t="s">
        <v>151</v>
      </c>
      <c r="H24" s="32">
        <v>33</v>
      </c>
      <c r="I24" s="32">
        <v>25</v>
      </c>
      <c r="J24" s="32" t="s">
        <v>221</v>
      </c>
      <c r="K24" s="32" t="s">
        <v>222</v>
      </c>
      <c r="L24" s="32">
        <v>6006</v>
      </c>
      <c r="M24" t="s">
        <v>1639</v>
      </c>
      <c r="N24" s="32" t="s">
        <v>294</v>
      </c>
      <c r="O24" s="32" t="s">
        <v>102</v>
      </c>
      <c r="P24" s="32" t="s">
        <v>102</v>
      </c>
      <c r="Q24" s="32" t="s">
        <v>102</v>
      </c>
      <c r="R24" s="32" t="s">
        <v>77</v>
      </c>
      <c r="S24" s="32" t="s">
        <v>68</v>
      </c>
      <c r="T24" s="32" t="s">
        <v>68</v>
      </c>
      <c r="U24" s="33">
        <v>36.32</v>
      </c>
      <c r="V24" s="32" t="s">
        <v>68</v>
      </c>
      <c r="W24" s="32" t="s">
        <v>68</v>
      </c>
      <c r="X24" s="32" t="s">
        <v>68</v>
      </c>
      <c r="Y24" s="32" t="s">
        <v>68</v>
      </c>
      <c r="Z24" s="32" t="s">
        <v>80</v>
      </c>
      <c r="AA24" s="32">
        <v>30</v>
      </c>
      <c r="AB24" s="32">
        <v>30</v>
      </c>
      <c r="AC24" s="32">
        <v>30</v>
      </c>
      <c r="AD24" s="33">
        <v>36.32</v>
      </c>
      <c r="AE24" s="32">
        <v>0</v>
      </c>
      <c r="AF24" s="32">
        <v>0</v>
      </c>
      <c r="AG24" s="32">
        <v>0</v>
      </c>
      <c r="AH24" s="32">
        <v>0</v>
      </c>
      <c r="AI24" s="32">
        <v>1</v>
      </c>
      <c r="AJ24" s="32">
        <v>1</v>
      </c>
      <c r="AK24" s="33">
        <v>36.32</v>
      </c>
      <c r="AL24" s="33">
        <v>36.32</v>
      </c>
      <c r="AM24" s="33">
        <v>0</v>
      </c>
      <c r="AN24" s="33">
        <v>1.0900000000000001</v>
      </c>
      <c r="AO24" s="33">
        <v>0</v>
      </c>
      <c r="AP24" s="33">
        <v>1.0900000000000001</v>
      </c>
      <c r="AQ24" s="34" t="s">
        <v>68</v>
      </c>
    </row>
    <row r="25" spans="1:43" s="34" customFormat="1" hidden="1" outlineLevel="2">
      <c r="A25" s="32">
        <v>202314</v>
      </c>
      <c r="B25" s="32">
        <v>22</v>
      </c>
      <c r="C25" s="32" t="s">
        <v>69</v>
      </c>
      <c r="D25" s="32" t="s">
        <v>129</v>
      </c>
      <c r="E25" s="32"/>
      <c r="F25" s="32"/>
      <c r="G25" s="32" t="s">
        <v>130</v>
      </c>
      <c r="H25" s="32">
        <v>33</v>
      </c>
      <c r="I25" s="32">
        <v>18</v>
      </c>
      <c r="J25" s="32" t="s">
        <v>378</v>
      </c>
      <c r="K25" s="32" t="s">
        <v>379</v>
      </c>
      <c r="L25" s="32">
        <v>6006</v>
      </c>
      <c r="M25" t="s">
        <v>1639</v>
      </c>
      <c r="N25" s="32" t="s">
        <v>96</v>
      </c>
      <c r="O25" s="32" t="s">
        <v>97</v>
      </c>
      <c r="P25" s="32" t="s">
        <v>97</v>
      </c>
      <c r="Q25" s="32" t="s">
        <v>97</v>
      </c>
      <c r="R25" s="32" t="s">
        <v>77</v>
      </c>
      <c r="S25" s="32" t="s">
        <v>68</v>
      </c>
      <c r="T25" s="32" t="s">
        <v>68</v>
      </c>
      <c r="U25" s="33">
        <v>34.479999999999997</v>
      </c>
      <c r="V25" s="32" t="s">
        <v>68</v>
      </c>
      <c r="W25" s="32" t="s">
        <v>68</v>
      </c>
      <c r="X25" s="32" t="s">
        <v>68</v>
      </c>
      <c r="Y25" s="32" t="s">
        <v>68</v>
      </c>
      <c r="Z25" s="32" t="s">
        <v>80</v>
      </c>
      <c r="AA25" s="32">
        <v>21</v>
      </c>
      <c r="AB25" s="32">
        <v>21</v>
      </c>
      <c r="AC25" s="32">
        <v>21</v>
      </c>
      <c r="AD25" s="33">
        <v>34.479999999999997</v>
      </c>
      <c r="AE25" s="32">
        <v>0</v>
      </c>
      <c r="AF25" s="32">
        <v>0</v>
      </c>
      <c r="AG25" s="32">
        <v>0</v>
      </c>
      <c r="AH25" s="32">
        <v>0</v>
      </c>
      <c r="AI25" s="32">
        <v>1</v>
      </c>
      <c r="AJ25" s="32">
        <v>1</v>
      </c>
      <c r="AK25" s="33">
        <v>34.479999999999997</v>
      </c>
      <c r="AL25" s="33">
        <v>34.479999999999997</v>
      </c>
      <c r="AM25" s="33">
        <v>0</v>
      </c>
      <c r="AN25" s="33">
        <v>1.03</v>
      </c>
      <c r="AO25" s="33">
        <v>0</v>
      </c>
      <c r="AP25" s="33">
        <v>1.03</v>
      </c>
      <c r="AQ25" s="34" t="s">
        <v>68</v>
      </c>
    </row>
    <row r="26" spans="1:43" s="34" customFormat="1" hidden="1" outlineLevel="2">
      <c r="A26" s="32">
        <v>202314</v>
      </c>
      <c r="B26" s="32">
        <v>22</v>
      </c>
      <c r="C26" s="32" t="s">
        <v>69</v>
      </c>
      <c r="D26" s="32" t="s">
        <v>129</v>
      </c>
      <c r="E26" s="32"/>
      <c r="F26" s="32"/>
      <c r="G26" s="32" t="s">
        <v>130</v>
      </c>
      <c r="H26" s="32">
        <v>33</v>
      </c>
      <c r="I26" s="32">
        <v>27</v>
      </c>
      <c r="J26" s="32" t="s">
        <v>169</v>
      </c>
      <c r="K26" s="32" t="s">
        <v>170</v>
      </c>
      <c r="L26" s="32">
        <v>6006</v>
      </c>
      <c r="M26" t="s">
        <v>1639</v>
      </c>
      <c r="N26" s="32" t="s">
        <v>96</v>
      </c>
      <c r="O26" s="32" t="s">
        <v>97</v>
      </c>
      <c r="P26" s="32" t="s">
        <v>97</v>
      </c>
      <c r="Q26" s="32" t="s">
        <v>97</v>
      </c>
      <c r="R26" s="32" t="s">
        <v>77</v>
      </c>
      <c r="S26" s="32" t="s">
        <v>68</v>
      </c>
      <c r="T26" s="32" t="s">
        <v>68</v>
      </c>
      <c r="U26" s="33">
        <v>10.17</v>
      </c>
      <c r="V26" s="32" t="s">
        <v>68</v>
      </c>
      <c r="W26" s="32" t="s">
        <v>68</v>
      </c>
      <c r="X26" s="32" t="s">
        <v>68</v>
      </c>
      <c r="Y26" s="32" t="s">
        <v>68</v>
      </c>
      <c r="Z26" s="32" t="s">
        <v>80</v>
      </c>
      <c r="AA26" s="32">
        <v>4</v>
      </c>
      <c r="AB26" s="32">
        <v>4</v>
      </c>
      <c r="AC26" s="32">
        <v>4</v>
      </c>
      <c r="AD26" s="33">
        <v>10.17</v>
      </c>
      <c r="AE26" s="32">
        <v>0</v>
      </c>
      <c r="AF26" s="32">
        <v>0</v>
      </c>
      <c r="AG26" s="32">
        <v>0</v>
      </c>
      <c r="AH26" s="32">
        <v>0</v>
      </c>
      <c r="AI26" s="32">
        <v>1</v>
      </c>
      <c r="AJ26" s="32">
        <v>1</v>
      </c>
      <c r="AK26" s="33">
        <v>10.17</v>
      </c>
      <c r="AL26" s="33">
        <v>10.17</v>
      </c>
      <c r="AM26" s="33">
        <v>0</v>
      </c>
      <c r="AN26" s="33">
        <v>0.31</v>
      </c>
      <c r="AO26" s="33">
        <v>0</v>
      </c>
      <c r="AP26" s="33">
        <v>0.31</v>
      </c>
      <c r="AQ26" s="34" t="s">
        <v>68</v>
      </c>
    </row>
    <row r="27" spans="1:43" s="34" customFormat="1" hidden="1" outlineLevel="2">
      <c r="A27" s="32">
        <v>202317</v>
      </c>
      <c r="B27" s="32">
        <v>22</v>
      </c>
      <c r="C27" s="32" t="s">
        <v>69</v>
      </c>
      <c r="D27" s="32" t="s">
        <v>125</v>
      </c>
      <c r="E27" s="32"/>
      <c r="F27" s="32"/>
      <c r="G27" s="32" t="s">
        <v>126</v>
      </c>
      <c r="H27" s="32">
        <v>33</v>
      </c>
      <c r="I27" s="32">
        <v>34</v>
      </c>
      <c r="J27" s="32" t="s">
        <v>330</v>
      </c>
      <c r="K27" s="32" t="s">
        <v>331</v>
      </c>
      <c r="L27" s="32">
        <v>6006</v>
      </c>
      <c r="M27" t="s">
        <v>1639</v>
      </c>
      <c r="N27" s="32" t="s">
        <v>105</v>
      </c>
      <c r="O27" s="32" t="s">
        <v>106</v>
      </c>
      <c r="P27" s="32" t="s">
        <v>106</v>
      </c>
      <c r="Q27" s="32" t="s">
        <v>106</v>
      </c>
      <c r="R27" s="32" t="s">
        <v>77</v>
      </c>
      <c r="S27" s="32" t="s">
        <v>68</v>
      </c>
      <c r="T27" s="32" t="s">
        <v>68</v>
      </c>
      <c r="U27" s="33">
        <v>14.76</v>
      </c>
      <c r="V27" s="32" t="s">
        <v>68</v>
      </c>
      <c r="W27" s="32" t="s">
        <v>68</v>
      </c>
      <c r="X27" s="32" t="s">
        <v>68</v>
      </c>
      <c r="Y27" s="32" t="s">
        <v>68</v>
      </c>
      <c r="Z27" s="32" t="s">
        <v>80</v>
      </c>
      <c r="AA27" s="32">
        <v>5</v>
      </c>
      <c r="AB27" s="32">
        <v>5</v>
      </c>
      <c r="AC27" s="32">
        <v>5</v>
      </c>
      <c r="AD27" s="33">
        <v>59.04</v>
      </c>
      <c r="AE27" s="32">
        <v>0</v>
      </c>
      <c r="AF27" s="32">
        <v>0</v>
      </c>
      <c r="AG27" s="32">
        <v>0</v>
      </c>
      <c r="AH27" s="32">
        <v>0</v>
      </c>
      <c r="AI27" s="32">
        <v>4</v>
      </c>
      <c r="AJ27" s="32">
        <v>4</v>
      </c>
      <c r="AK27" s="33">
        <v>59.04</v>
      </c>
      <c r="AL27" s="33">
        <v>59.04</v>
      </c>
      <c r="AM27" s="33">
        <v>0</v>
      </c>
      <c r="AN27" s="33">
        <v>1.77</v>
      </c>
      <c r="AO27" s="33">
        <v>0</v>
      </c>
      <c r="AP27" s="33">
        <v>1.77</v>
      </c>
      <c r="AQ27" s="34" t="s">
        <v>68</v>
      </c>
    </row>
    <row r="28" spans="1:43" s="34" customFormat="1" hidden="1" outlineLevel="2">
      <c r="A28" s="32">
        <v>202317</v>
      </c>
      <c r="B28" s="32">
        <v>22</v>
      </c>
      <c r="C28" s="32" t="s">
        <v>69</v>
      </c>
      <c r="D28" s="32" t="s">
        <v>125</v>
      </c>
      <c r="E28" s="32"/>
      <c r="F28" s="32"/>
      <c r="G28" s="32" t="s">
        <v>126</v>
      </c>
      <c r="H28" s="32">
        <v>33</v>
      </c>
      <c r="I28" s="32">
        <v>14</v>
      </c>
      <c r="J28" s="32" t="s">
        <v>215</v>
      </c>
      <c r="K28" s="32" t="s">
        <v>216</v>
      </c>
      <c r="L28" s="32">
        <v>6006</v>
      </c>
      <c r="M28" t="s">
        <v>1639</v>
      </c>
      <c r="N28" s="32" t="s">
        <v>105</v>
      </c>
      <c r="O28" s="32" t="s">
        <v>106</v>
      </c>
      <c r="P28" s="32" t="s">
        <v>106</v>
      </c>
      <c r="Q28" s="32" t="s">
        <v>106</v>
      </c>
      <c r="R28" s="32" t="s">
        <v>77</v>
      </c>
      <c r="S28" s="32" t="s">
        <v>68</v>
      </c>
      <c r="T28" s="32" t="s">
        <v>68</v>
      </c>
      <c r="U28" s="33">
        <v>26.8</v>
      </c>
      <c r="V28" s="32" t="s">
        <v>68</v>
      </c>
      <c r="W28" s="32" t="s">
        <v>68</v>
      </c>
      <c r="X28" s="32" t="s">
        <v>68</v>
      </c>
      <c r="Y28" s="32" t="s">
        <v>68</v>
      </c>
      <c r="Z28" s="32" t="s">
        <v>80</v>
      </c>
      <c r="AA28" s="32">
        <v>6</v>
      </c>
      <c r="AB28" s="32">
        <v>6</v>
      </c>
      <c r="AC28" s="32">
        <v>6</v>
      </c>
      <c r="AD28" s="33">
        <v>160.80000000000001</v>
      </c>
      <c r="AE28" s="32">
        <v>0</v>
      </c>
      <c r="AF28" s="32">
        <v>0</v>
      </c>
      <c r="AG28" s="32">
        <v>0</v>
      </c>
      <c r="AH28" s="32">
        <v>0</v>
      </c>
      <c r="AI28" s="32">
        <v>6</v>
      </c>
      <c r="AJ28" s="32">
        <v>6</v>
      </c>
      <c r="AK28" s="33">
        <v>160.80000000000001</v>
      </c>
      <c r="AL28" s="33">
        <v>160.80000000000001</v>
      </c>
      <c r="AM28" s="33">
        <v>0</v>
      </c>
      <c r="AN28" s="33">
        <v>4.82</v>
      </c>
      <c r="AO28" s="33">
        <v>0</v>
      </c>
      <c r="AP28" s="33">
        <v>4.82</v>
      </c>
      <c r="AQ28" s="34" t="s">
        <v>68</v>
      </c>
    </row>
    <row r="29" spans="1:43" s="34" customFormat="1" hidden="1" outlineLevel="2">
      <c r="A29" s="32">
        <v>202317</v>
      </c>
      <c r="B29" s="32">
        <v>22</v>
      </c>
      <c r="C29" s="32" t="s">
        <v>69</v>
      </c>
      <c r="D29" s="32" t="s">
        <v>125</v>
      </c>
      <c r="E29" s="32"/>
      <c r="F29" s="32"/>
      <c r="G29" s="32" t="s">
        <v>126</v>
      </c>
      <c r="H29" s="32">
        <v>33</v>
      </c>
      <c r="I29" s="32">
        <v>18</v>
      </c>
      <c r="J29" s="32" t="s">
        <v>164</v>
      </c>
      <c r="K29" s="32" t="s">
        <v>165</v>
      </c>
      <c r="L29" s="32">
        <v>6006</v>
      </c>
      <c r="M29" t="s">
        <v>1639</v>
      </c>
      <c r="N29" s="32" t="s">
        <v>105</v>
      </c>
      <c r="O29" s="32" t="s">
        <v>106</v>
      </c>
      <c r="P29" s="32" t="s">
        <v>106</v>
      </c>
      <c r="Q29" s="32" t="s">
        <v>106</v>
      </c>
      <c r="R29" s="32" t="s">
        <v>77</v>
      </c>
      <c r="S29" s="32" t="s">
        <v>68</v>
      </c>
      <c r="T29" s="32" t="s">
        <v>68</v>
      </c>
      <c r="U29" s="33">
        <v>41.37</v>
      </c>
      <c r="V29" s="32" t="s">
        <v>68</v>
      </c>
      <c r="W29" s="32" t="s">
        <v>68</v>
      </c>
      <c r="X29" s="32" t="s">
        <v>68</v>
      </c>
      <c r="Y29" s="32" t="s">
        <v>68</v>
      </c>
      <c r="Z29" s="32" t="s">
        <v>80</v>
      </c>
      <c r="AA29" s="32">
        <v>17</v>
      </c>
      <c r="AB29" s="32">
        <v>17</v>
      </c>
      <c r="AC29" s="32">
        <v>17</v>
      </c>
      <c r="AD29" s="33">
        <v>124.11</v>
      </c>
      <c r="AE29" s="32">
        <v>0</v>
      </c>
      <c r="AF29" s="32">
        <v>0</v>
      </c>
      <c r="AG29" s="32">
        <v>0</v>
      </c>
      <c r="AH29" s="32">
        <v>0</v>
      </c>
      <c r="AI29" s="32">
        <v>3</v>
      </c>
      <c r="AJ29" s="32">
        <v>3</v>
      </c>
      <c r="AK29" s="33">
        <v>124.11</v>
      </c>
      <c r="AL29" s="33">
        <v>124.11</v>
      </c>
      <c r="AM29" s="33">
        <v>0</v>
      </c>
      <c r="AN29" s="33">
        <v>3.72</v>
      </c>
      <c r="AO29" s="33">
        <v>0</v>
      </c>
      <c r="AP29" s="33">
        <v>3.72</v>
      </c>
      <c r="AQ29" s="34" t="s">
        <v>68</v>
      </c>
    </row>
    <row r="30" spans="1:43" s="34" customFormat="1" hidden="1" outlineLevel="2">
      <c r="A30" s="32">
        <v>202317</v>
      </c>
      <c r="B30" s="32">
        <v>22</v>
      </c>
      <c r="C30" s="32" t="s">
        <v>69</v>
      </c>
      <c r="D30" s="32" t="s">
        <v>125</v>
      </c>
      <c r="E30" s="32"/>
      <c r="F30" s="32"/>
      <c r="G30" s="32" t="s">
        <v>126</v>
      </c>
      <c r="H30" s="32">
        <v>33</v>
      </c>
      <c r="I30" s="32">
        <v>26</v>
      </c>
      <c r="J30" s="32" t="s">
        <v>235</v>
      </c>
      <c r="K30" s="32" t="s">
        <v>236</v>
      </c>
      <c r="L30" s="32">
        <v>6006</v>
      </c>
      <c r="M30" t="s">
        <v>1639</v>
      </c>
      <c r="N30" s="32" t="s">
        <v>105</v>
      </c>
      <c r="O30" s="32" t="s">
        <v>106</v>
      </c>
      <c r="P30" s="32" t="s">
        <v>106</v>
      </c>
      <c r="Q30" s="32" t="s">
        <v>106</v>
      </c>
      <c r="R30" s="32" t="s">
        <v>77</v>
      </c>
      <c r="S30" s="32" t="s">
        <v>68</v>
      </c>
      <c r="T30" s="32" t="s">
        <v>68</v>
      </c>
      <c r="U30" s="33">
        <v>7.38</v>
      </c>
      <c r="V30" s="32" t="s">
        <v>68</v>
      </c>
      <c r="W30" s="32" t="s">
        <v>68</v>
      </c>
      <c r="X30" s="32" t="s">
        <v>68</v>
      </c>
      <c r="Y30" s="32" t="s">
        <v>68</v>
      </c>
      <c r="Z30" s="32" t="s">
        <v>80</v>
      </c>
      <c r="AA30" s="32">
        <v>11</v>
      </c>
      <c r="AB30" s="32">
        <v>11</v>
      </c>
      <c r="AC30" s="32">
        <v>11</v>
      </c>
      <c r="AD30" s="33">
        <v>14.76</v>
      </c>
      <c r="AE30" s="32">
        <v>0</v>
      </c>
      <c r="AF30" s="32">
        <v>0</v>
      </c>
      <c r="AG30" s="32">
        <v>0</v>
      </c>
      <c r="AH30" s="32">
        <v>0</v>
      </c>
      <c r="AI30" s="32">
        <v>2</v>
      </c>
      <c r="AJ30" s="32">
        <v>2</v>
      </c>
      <c r="AK30" s="33">
        <v>14.76</v>
      </c>
      <c r="AL30" s="33">
        <v>14.76</v>
      </c>
      <c r="AM30" s="33">
        <v>0</v>
      </c>
      <c r="AN30" s="33">
        <v>0.44</v>
      </c>
      <c r="AO30" s="33">
        <v>0</v>
      </c>
      <c r="AP30" s="33">
        <v>0.44</v>
      </c>
      <c r="AQ30" s="34" t="s">
        <v>68</v>
      </c>
    </row>
    <row r="31" spans="1:43" s="34" customFormat="1" hidden="1" outlineLevel="2">
      <c r="A31" s="32">
        <v>202314</v>
      </c>
      <c r="B31" s="32">
        <v>22</v>
      </c>
      <c r="C31" s="32" t="s">
        <v>69</v>
      </c>
      <c r="D31" s="32" t="s">
        <v>129</v>
      </c>
      <c r="E31" s="32"/>
      <c r="F31" s="32"/>
      <c r="G31" s="32" t="s">
        <v>130</v>
      </c>
      <c r="H31" s="32">
        <v>33</v>
      </c>
      <c r="I31" s="32">
        <v>1</v>
      </c>
      <c r="J31" s="32" t="s">
        <v>240</v>
      </c>
      <c r="K31" s="32" t="s">
        <v>241</v>
      </c>
      <c r="L31" s="32">
        <v>6006</v>
      </c>
      <c r="M31" t="s">
        <v>1639</v>
      </c>
      <c r="N31" s="32" t="s">
        <v>96</v>
      </c>
      <c r="O31" s="32" t="s">
        <v>97</v>
      </c>
      <c r="P31" s="32" t="s">
        <v>97</v>
      </c>
      <c r="Q31" s="32" t="s">
        <v>97</v>
      </c>
      <c r="R31" s="32" t="s">
        <v>77</v>
      </c>
      <c r="S31" s="32" t="s">
        <v>68</v>
      </c>
      <c r="T31" s="32" t="s">
        <v>68</v>
      </c>
      <c r="U31" s="33">
        <v>38.49</v>
      </c>
      <c r="V31" s="32" t="s">
        <v>68</v>
      </c>
      <c r="W31" s="32" t="s">
        <v>68</v>
      </c>
      <c r="X31" s="32" t="s">
        <v>68</v>
      </c>
      <c r="Y31" s="32" t="s">
        <v>68</v>
      </c>
      <c r="Z31" s="32" t="s">
        <v>80</v>
      </c>
      <c r="AA31" s="32">
        <v>10</v>
      </c>
      <c r="AB31" s="32">
        <v>10</v>
      </c>
      <c r="AC31" s="32">
        <v>10</v>
      </c>
      <c r="AD31" s="33">
        <v>76.98</v>
      </c>
      <c r="AE31" s="32">
        <v>0</v>
      </c>
      <c r="AF31" s="32">
        <v>0</v>
      </c>
      <c r="AG31" s="32">
        <v>0</v>
      </c>
      <c r="AH31" s="32">
        <v>0</v>
      </c>
      <c r="AI31" s="32">
        <v>2</v>
      </c>
      <c r="AJ31" s="32">
        <v>2</v>
      </c>
      <c r="AK31" s="33">
        <v>76.98</v>
      </c>
      <c r="AL31" s="33">
        <v>76.98</v>
      </c>
      <c r="AM31" s="33">
        <v>0</v>
      </c>
      <c r="AN31" s="33">
        <v>2.31</v>
      </c>
      <c r="AO31" s="33">
        <v>0</v>
      </c>
      <c r="AP31" s="33">
        <v>2.31</v>
      </c>
      <c r="AQ31" s="34" t="s">
        <v>68</v>
      </c>
    </row>
    <row r="32" spans="1:43" s="34" customFormat="1" hidden="1" outlineLevel="2">
      <c r="A32" s="32">
        <v>202316</v>
      </c>
      <c r="B32" s="32">
        <v>22</v>
      </c>
      <c r="C32" s="32" t="s">
        <v>69</v>
      </c>
      <c r="D32" s="32" t="s">
        <v>450</v>
      </c>
      <c r="E32" s="32"/>
      <c r="F32" s="32"/>
      <c r="G32" s="32" t="s">
        <v>151</v>
      </c>
      <c r="H32" s="32">
        <v>33</v>
      </c>
      <c r="I32" s="32">
        <v>27</v>
      </c>
      <c r="J32" s="32" t="s">
        <v>179</v>
      </c>
      <c r="K32" s="32" t="s">
        <v>180</v>
      </c>
      <c r="L32" s="32">
        <v>6006</v>
      </c>
      <c r="M32" t="s">
        <v>1639</v>
      </c>
      <c r="N32" s="32" t="s">
        <v>294</v>
      </c>
      <c r="O32" s="32" t="s">
        <v>102</v>
      </c>
      <c r="P32" s="32" t="s">
        <v>102</v>
      </c>
      <c r="Q32" s="32" t="s">
        <v>102</v>
      </c>
      <c r="R32" s="32" t="s">
        <v>77</v>
      </c>
      <c r="S32" s="32" t="s">
        <v>68</v>
      </c>
      <c r="T32" s="32" t="s">
        <v>68</v>
      </c>
      <c r="U32" s="33">
        <v>10.17</v>
      </c>
      <c r="V32" s="32" t="s">
        <v>68</v>
      </c>
      <c r="W32" s="32" t="s">
        <v>68</v>
      </c>
      <c r="X32" s="32" t="s">
        <v>68</v>
      </c>
      <c r="Y32" s="32" t="s">
        <v>68</v>
      </c>
      <c r="Z32" s="32" t="s">
        <v>80</v>
      </c>
      <c r="AA32" s="32">
        <v>1</v>
      </c>
      <c r="AB32" s="32">
        <v>1</v>
      </c>
      <c r="AC32" s="32">
        <v>1</v>
      </c>
      <c r="AD32" s="33">
        <v>10.17</v>
      </c>
      <c r="AE32" s="32">
        <v>0</v>
      </c>
      <c r="AF32" s="32">
        <v>0</v>
      </c>
      <c r="AG32" s="32">
        <v>0</v>
      </c>
      <c r="AH32" s="32">
        <v>0</v>
      </c>
      <c r="AI32" s="32">
        <v>1</v>
      </c>
      <c r="AJ32" s="32">
        <v>1</v>
      </c>
      <c r="AK32" s="33">
        <v>10.17</v>
      </c>
      <c r="AL32" s="33">
        <v>10.17</v>
      </c>
      <c r="AM32" s="33">
        <v>0</v>
      </c>
      <c r="AN32" s="33">
        <v>0.31</v>
      </c>
      <c r="AO32" s="33">
        <v>0</v>
      </c>
      <c r="AP32" s="33">
        <v>0.31</v>
      </c>
      <c r="AQ32" s="34" t="s">
        <v>68</v>
      </c>
    </row>
    <row r="33" spans="1:43" s="34" customFormat="1" hidden="1" outlineLevel="2">
      <c r="A33" s="32">
        <v>202317</v>
      </c>
      <c r="B33" s="32">
        <v>22</v>
      </c>
      <c r="C33" s="32" t="s">
        <v>69</v>
      </c>
      <c r="D33" s="32" t="s">
        <v>125</v>
      </c>
      <c r="E33" s="32"/>
      <c r="F33" s="32"/>
      <c r="G33" s="32" t="s">
        <v>126</v>
      </c>
      <c r="H33" s="32">
        <v>33</v>
      </c>
      <c r="I33" s="32">
        <v>47</v>
      </c>
      <c r="J33" s="32" t="s">
        <v>311</v>
      </c>
      <c r="K33" s="32" t="s">
        <v>312</v>
      </c>
      <c r="L33" s="32">
        <v>6006</v>
      </c>
      <c r="M33" t="s">
        <v>1639</v>
      </c>
      <c r="N33" s="32" t="s">
        <v>105</v>
      </c>
      <c r="O33" s="32" t="s">
        <v>106</v>
      </c>
      <c r="P33" s="32" t="s">
        <v>106</v>
      </c>
      <c r="Q33" s="32" t="s">
        <v>106</v>
      </c>
      <c r="R33" s="32" t="s">
        <v>77</v>
      </c>
      <c r="S33" s="32" t="s">
        <v>68</v>
      </c>
      <c r="T33" s="32" t="s">
        <v>68</v>
      </c>
      <c r="U33" s="33">
        <v>35.76</v>
      </c>
      <c r="V33" s="32" t="s">
        <v>68</v>
      </c>
      <c r="W33" s="32" t="s">
        <v>68</v>
      </c>
      <c r="X33" s="32" t="s">
        <v>68</v>
      </c>
      <c r="Y33" s="32" t="s">
        <v>68</v>
      </c>
      <c r="Z33" s="32" t="s">
        <v>80</v>
      </c>
      <c r="AA33" s="32">
        <v>20</v>
      </c>
      <c r="AB33" s="32">
        <v>20</v>
      </c>
      <c r="AC33" s="32">
        <v>20</v>
      </c>
      <c r="AD33" s="33">
        <v>286.08</v>
      </c>
      <c r="AE33" s="32">
        <v>0</v>
      </c>
      <c r="AF33" s="32">
        <v>0</v>
      </c>
      <c r="AG33" s="32">
        <v>0</v>
      </c>
      <c r="AH33" s="32">
        <v>0</v>
      </c>
      <c r="AI33" s="32">
        <v>8</v>
      </c>
      <c r="AJ33" s="32">
        <v>8</v>
      </c>
      <c r="AK33" s="33">
        <v>286.08</v>
      </c>
      <c r="AL33" s="33">
        <v>286.08</v>
      </c>
      <c r="AM33" s="33">
        <v>0</v>
      </c>
      <c r="AN33" s="33">
        <v>8.58</v>
      </c>
      <c r="AO33" s="33">
        <v>0</v>
      </c>
      <c r="AP33" s="33">
        <v>8.58</v>
      </c>
      <c r="AQ33" s="34" t="s">
        <v>68</v>
      </c>
    </row>
    <row r="34" spans="1:43" s="34" customFormat="1" hidden="1" outlineLevel="2">
      <c r="A34" s="32">
        <v>202317</v>
      </c>
      <c r="B34" s="32">
        <v>22</v>
      </c>
      <c r="C34" s="32" t="s">
        <v>69</v>
      </c>
      <c r="D34" s="32" t="s">
        <v>125</v>
      </c>
      <c r="E34" s="32"/>
      <c r="F34" s="32"/>
      <c r="G34" s="32" t="s">
        <v>126</v>
      </c>
      <c r="H34" s="32">
        <v>33</v>
      </c>
      <c r="I34" s="32">
        <v>6</v>
      </c>
      <c r="J34" s="32" t="s">
        <v>274</v>
      </c>
      <c r="K34" s="32" t="s">
        <v>275</v>
      </c>
      <c r="L34" s="32">
        <v>6006</v>
      </c>
      <c r="M34" t="s">
        <v>1639</v>
      </c>
      <c r="N34" s="32" t="s">
        <v>105</v>
      </c>
      <c r="O34" s="32" t="s">
        <v>106</v>
      </c>
      <c r="P34" s="32" t="s">
        <v>106</v>
      </c>
      <c r="Q34" s="32" t="s">
        <v>106</v>
      </c>
      <c r="R34" s="32" t="s">
        <v>77</v>
      </c>
      <c r="S34" s="32" t="s">
        <v>68</v>
      </c>
      <c r="T34" s="32" t="s">
        <v>68</v>
      </c>
      <c r="U34" s="33">
        <v>38.17</v>
      </c>
      <c r="V34" s="32" t="s">
        <v>68</v>
      </c>
      <c r="W34" s="32" t="s">
        <v>68</v>
      </c>
      <c r="X34" s="32" t="s">
        <v>68</v>
      </c>
      <c r="Y34" s="32" t="s">
        <v>68</v>
      </c>
      <c r="Z34" s="32" t="s">
        <v>80</v>
      </c>
      <c r="AA34" s="32">
        <v>44</v>
      </c>
      <c r="AB34" s="32">
        <v>44</v>
      </c>
      <c r="AC34" s="32">
        <v>44</v>
      </c>
      <c r="AD34" s="33">
        <v>229.02</v>
      </c>
      <c r="AE34" s="32">
        <v>0</v>
      </c>
      <c r="AF34" s="32">
        <v>0</v>
      </c>
      <c r="AG34" s="32">
        <v>0</v>
      </c>
      <c r="AH34" s="32">
        <v>0</v>
      </c>
      <c r="AI34" s="32">
        <v>6</v>
      </c>
      <c r="AJ34" s="32">
        <v>6</v>
      </c>
      <c r="AK34" s="33">
        <v>229.02</v>
      </c>
      <c r="AL34" s="33">
        <v>229.02</v>
      </c>
      <c r="AM34" s="33">
        <v>0</v>
      </c>
      <c r="AN34" s="33">
        <v>6.87</v>
      </c>
      <c r="AO34" s="33">
        <v>0</v>
      </c>
      <c r="AP34" s="33">
        <v>6.87</v>
      </c>
      <c r="AQ34" s="34" t="s">
        <v>68</v>
      </c>
    </row>
    <row r="35" spans="1:43" s="34" customFormat="1" hidden="1" outlineLevel="2">
      <c r="A35" s="32">
        <v>202317</v>
      </c>
      <c r="B35" s="32">
        <v>22</v>
      </c>
      <c r="C35" s="32" t="s">
        <v>69</v>
      </c>
      <c r="D35" s="32" t="s">
        <v>125</v>
      </c>
      <c r="E35" s="32"/>
      <c r="F35" s="32"/>
      <c r="G35" s="32" t="s">
        <v>126</v>
      </c>
      <c r="H35" s="32">
        <v>33</v>
      </c>
      <c r="I35" s="32">
        <v>30</v>
      </c>
      <c r="J35" s="32" t="s">
        <v>218</v>
      </c>
      <c r="K35" s="32" t="s">
        <v>219</v>
      </c>
      <c r="L35" s="32">
        <v>6006</v>
      </c>
      <c r="M35" t="s">
        <v>1639</v>
      </c>
      <c r="N35" s="32" t="s">
        <v>105</v>
      </c>
      <c r="O35" s="32" t="s">
        <v>106</v>
      </c>
      <c r="P35" s="32" t="s">
        <v>106</v>
      </c>
      <c r="Q35" s="32" t="s">
        <v>106</v>
      </c>
      <c r="R35" s="32" t="s">
        <v>77</v>
      </c>
      <c r="S35" s="32" t="s">
        <v>68</v>
      </c>
      <c r="T35" s="32" t="s">
        <v>68</v>
      </c>
      <c r="U35" s="33">
        <v>15.39</v>
      </c>
      <c r="V35" s="32" t="s">
        <v>68</v>
      </c>
      <c r="W35" s="32" t="s">
        <v>68</v>
      </c>
      <c r="X35" s="32" t="s">
        <v>68</v>
      </c>
      <c r="Y35" s="32" t="s">
        <v>68</v>
      </c>
      <c r="Z35" s="32" t="s">
        <v>80</v>
      </c>
      <c r="AA35" s="32">
        <v>6</v>
      </c>
      <c r="AB35" s="32">
        <v>6</v>
      </c>
      <c r="AC35" s="32">
        <v>6</v>
      </c>
      <c r="AD35" s="33">
        <v>61.56</v>
      </c>
      <c r="AE35" s="32">
        <v>0</v>
      </c>
      <c r="AF35" s="32">
        <v>0</v>
      </c>
      <c r="AG35" s="32">
        <v>0</v>
      </c>
      <c r="AH35" s="32">
        <v>0</v>
      </c>
      <c r="AI35" s="32">
        <v>4</v>
      </c>
      <c r="AJ35" s="32">
        <v>4</v>
      </c>
      <c r="AK35" s="33">
        <v>61.56</v>
      </c>
      <c r="AL35" s="33">
        <v>61.56</v>
      </c>
      <c r="AM35" s="33">
        <v>0</v>
      </c>
      <c r="AN35" s="33">
        <v>1.85</v>
      </c>
      <c r="AO35" s="33">
        <v>0</v>
      </c>
      <c r="AP35" s="33">
        <v>1.85</v>
      </c>
      <c r="AQ35" s="34" t="s">
        <v>68</v>
      </c>
    </row>
    <row r="36" spans="1:43" s="34" customFormat="1" hidden="1" outlineLevel="2">
      <c r="A36" s="32">
        <v>202317</v>
      </c>
      <c r="B36" s="32">
        <v>22</v>
      </c>
      <c r="C36" s="32" t="s">
        <v>69</v>
      </c>
      <c r="D36" s="32" t="s">
        <v>125</v>
      </c>
      <c r="E36" s="32"/>
      <c r="F36" s="32"/>
      <c r="G36" s="32" t="s">
        <v>126</v>
      </c>
      <c r="H36" s="32">
        <v>33</v>
      </c>
      <c r="I36" s="32">
        <v>9</v>
      </c>
      <c r="J36" s="32" t="s">
        <v>72</v>
      </c>
      <c r="K36" s="32" t="s">
        <v>73</v>
      </c>
      <c r="L36" s="32">
        <v>6006</v>
      </c>
      <c r="M36" t="s">
        <v>1639</v>
      </c>
      <c r="N36" s="32" t="s">
        <v>105</v>
      </c>
      <c r="O36" s="32" t="s">
        <v>106</v>
      </c>
      <c r="P36" s="32" t="s">
        <v>106</v>
      </c>
      <c r="Q36" s="32" t="s">
        <v>106</v>
      </c>
      <c r="R36" s="32" t="s">
        <v>77</v>
      </c>
      <c r="S36" s="32" t="s">
        <v>68</v>
      </c>
      <c r="T36" s="32" t="s">
        <v>68</v>
      </c>
      <c r="U36" s="33">
        <v>32.26</v>
      </c>
      <c r="V36" s="32" t="s">
        <v>68</v>
      </c>
      <c r="W36" s="32" t="s">
        <v>68</v>
      </c>
      <c r="X36" s="32" t="s">
        <v>68</v>
      </c>
      <c r="Y36" s="32" t="s">
        <v>68</v>
      </c>
      <c r="Z36" s="32" t="s">
        <v>80</v>
      </c>
      <c r="AA36" s="32">
        <v>23</v>
      </c>
      <c r="AB36" s="32">
        <v>23</v>
      </c>
      <c r="AC36" s="32">
        <v>23</v>
      </c>
      <c r="AD36" s="33">
        <v>322.60000000000002</v>
      </c>
      <c r="AE36" s="32">
        <v>0</v>
      </c>
      <c r="AF36" s="32">
        <v>0</v>
      </c>
      <c r="AG36" s="32">
        <v>0</v>
      </c>
      <c r="AH36" s="32">
        <v>0</v>
      </c>
      <c r="AI36" s="32">
        <v>10</v>
      </c>
      <c r="AJ36" s="32">
        <v>10</v>
      </c>
      <c r="AK36" s="33">
        <v>322.60000000000002</v>
      </c>
      <c r="AL36" s="33">
        <v>322.60000000000002</v>
      </c>
      <c r="AM36" s="33">
        <v>0</v>
      </c>
      <c r="AN36" s="33">
        <v>9.68</v>
      </c>
      <c r="AO36" s="33">
        <v>0</v>
      </c>
      <c r="AP36" s="33">
        <v>9.68</v>
      </c>
      <c r="AQ36" s="34" t="s">
        <v>68</v>
      </c>
    </row>
    <row r="37" spans="1:43" s="34" customFormat="1" hidden="1" outlineLevel="2">
      <c r="A37" s="32">
        <v>202317</v>
      </c>
      <c r="B37" s="32">
        <v>22</v>
      </c>
      <c r="C37" s="32" t="s">
        <v>69</v>
      </c>
      <c r="D37" s="32" t="s">
        <v>125</v>
      </c>
      <c r="E37" s="32"/>
      <c r="F37" s="32"/>
      <c r="G37" s="32" t="s">
        <v>126</v>
      </c>
      <c r="H37" s="32">
        <v>33</v>
      </c>
      <c r="I37" s="32">
        <v>36</v>
      </c>
      <c r="J37" s="32" t="s">
        <v>327</v>
      </c>
      <c r="K37" s="32" t="s">
        <v>328</v>
      </c>
      <c r="L37" s="32">
        <v>6006</v>
      </c>
      <c r="M37" t="s">
        <v>1639</v>
      </c>
      <c r="N37" s="32" t="s">
        <v>105</v>
      </c>
      <c r="O37" s="32" t="s">
        <v>106</v>
      </c>
      <c r="P37" s="32" t="s">
        <v>106</v>
      </c>
      <c r="Q37" s="32" t="s">
        <v>106</v>
      </c>
      <c r="R37" s="32" t="s">
        <v>77</v>
      </c>
      <c r="S37" s="32" t="s">
        <v>68</v>
      </c>
      <c r="T37" s="32" t="s">
        <v>68</v>
      </c>
      <c r="U37" s="33">
        <v>10.17</v>
      </c>
      <c r="V37" s="32" t="s">
        <v>68</v>
      </c>
      <c r="W37" s="32" t="s">
        <v>68</v>
      </c>
      <c r="X37" s="32" t="s">
        <v>68</v>
      </c>
      <c r="Y37" s="32" t="s">
        <v>68</v>
      </c>
      <c r="Z37" s="32" t="s">
        <v>80</v>
      </c>
      <c r="AA37" s="32">
        <v>4</v>
      </c>
      <c r="AB37" s="32">
        <v>4</v>
      </c>
      <c r="AC37" s="32">
        <v>4</v>
      </c>
      <c r="AD37" s="33">
        <v>40.68</v>
      </c>
      <c r="AE37" s="32">
        <v>0</v>
      </c>
      <c r="AF37" s="32">
        <v>0</v>
      </c>
      <c r="AG37" s="32">
        <v>0</v>
      </c>
      <c r="AH37" s="32">
        <v>0</v>
      </c>
      <c r="AI37" s="32">
        <v>4</v>
      </c>
      <c r="AJ37" s="32">
        <v>4</v>
      </c>
      <c r="AK37" s="33">
        <v>40.68</v>
      </c>
      <c r="AL37" s="33">
        <v>40.68</v>
      </c>
      <c r="AM37" s="33">
        <v>0</v>
      </c>
      <c r="AN37" s="33">
        <v>1.22</v>
      </c>
      <c r="AO37" s="33">
        <v>0</v>
      </c>
      <c r="AP37" s="33">
        <v>1.22</v>
      </c>
      <c r="AQ37" s="34" t="s">
        <v>68</v>
      </c>
    </row>
    <row r="38" spans="1:43" s="34" customFormat="1" hidden="1" outlineLevel="2">
      <c r="A38" s="32">
        <v>202317</v>
      </c>
      <c r="B38" s="32">
        <v>22</v>
      </c>
      <c r="C38" s="32" t="s">
        <v>69</v>
      </c>
      <c r="D38" s="32" t="s">
        <v>125</v>
      </c>
      <c r="E38" s="32"/>
      <c r="F38" s="32"/>
      <c r="G38" s="32" t="s">
        <v>126</v>
      </c>
      <c r="H38" s="32">
        <v>33</v>
      </c>
      <c r="I38" s="32">
        <v>31</v>
      </c>
      <c r="J38" s="32" t="s">
        <v>244</v>
      </c>
      <c r="K38" s="32" t="s">
        <v>245</v>
      </c>
      <c r="L38" s="32">
        <v>6006</v>
      </c>
      <c r="M38" t="s">
        <v>1639</v>
      </c>
      <c r="N38" s="32" t="s">
        <v>105</v>
      </c>
      <c r="O38" s="32" t="s">
        <v>106</v>
      </c>
      <c r="P38" s="32" t="s">
        <v>106</v>
      </c>
      <c r="Q38" s="32" t="s">
        <v>106</v>
      </c>
      <c r="R38" s="32" t="s">
        <v>77</v>
      </c>
      <c r="S38" s="32" t="s">
        <v>68</v>
      </c>
      <c r="T38" s="32" t="s">
        <v>68</v>
      </c>
      <c r="U38" s="33">
        <v>10.17</v>
      </c>
      <c r="V38" s="32" t="s">
        <v>68</v>
      </c>
      <c r="W38" s="32" t="s">
        <v>68</v>
      </c>
      <c r="X38" s="32" t="s">
        <v>68</v>
      </c>
      <c r="Y38" s="32" t="s">
        <v>68</v>
      </c>
      <c r="Z38" s="32" t="s">
        <v>80</v>
      </c>
      <c r="AA38" s="32">
        <v>6</v>
      </c>
      <c r="AB38" s="32">
        <v>6</v>
      </c>
      <c r="AC38" s="32">
        <v>6</v>
      </c>
      <c r="AD38" s="33">
        <v>61.02</v>
      </c>
      <c r="AE38" s="32">
        <v>0</v>
      </c>
      <c r="AF38" s="32">
        <v>0</v>
      </c>
      <c r="AG38" s="32">
        <v>0</v>
      </c>
      <c r="AH38" s="32">
        <v>0</v>
      </c>
      <c r="AI38" s="32">
        <v>6</v>
      </c>
      <c r="AJ38" s="32">
        <v>6</v>
      </c>
      <c r="AK38" s="33">
        <v>61.02</v>
      </c>
      <c r="AL38" s="33">
        <v>61.02</v>
      </c>
      <c r="AM38" s="33">
        <v>0</v>
      </c>
      <c r="AN38" s="33">
        <v>1.83</v>
      </c>
      <c r="AO38" s="33">
        <v>0</v>
      </c>
      <c r="AP38" s="33">
        <v>1.83</v>
      </c>
      <c r="AQ38" s="34" t="s">
        <v>68</v>
      </c>
    </row>
    <row r="39" spans="1:43" s="34" customFormat="1" hidden="1" outlineLevel="2">
      <c r="A39" s="32">
        <v>202317</v>
      </c>
      <c r="B39" s="32">
        <v>22</v>
      </c>
      <c r="C39" s="32" t="s">
        <v>69</v>
      </c>
      <c r="D39" s="32" t="s">
        <v>125</v>
      </c>
      <c r="E39" s="32"/>
      <c r="F39" s="32"/>
      <c r="G39" s="32" t="s">
        <v>126</v>
      </c>
      <c r="H39" s="32">
        <v>33</v>
      </c>
      <c r="I39" s="32">
        <v>35</v>
      </c>
      <c r="J39" s="32" t="s">
        <v>251</v>
      </c>
      <c r="K39" s="32" t="s">
        <v>252</v>
      </c>
      <c r="L39" s="32">
        <v>6006</v>
      </c>
      <c r="M39" t="s">
        <v>1639</v>
      </c>
      <c r="N39" s="32" t="s">
        <v>105</v>
      </c>
      <c r="O39" s="32" t="s">
        <v>106</v>
      </c>
      <c r="P39" s="32" t="s">
        <v>106</v>
      </c>
      <c r="Q39" s="32" t="s">
        <v>106</v>
      </c>
      <c r="R39" s="32" t="s">
        <v>77</v>
      </c>
      <c r="S39" s="32" t="s">
        <v>68</v>
      </c>
      <c r="T39" s="32" t="s">
        <v>68</v>
      </c>
      <c r="U39" s="33">
        <v>10.17</v>
      </c>
      <c r="V39" s="32" t="s">
        <v>68</v>
      </c>
      <c r="W39" s="32" t="s">
        <v>68</v>
      </c>
      <c r="X39" s="32" t="s">
        <v>68</v>
      </c>
      <c r="Y39" s="32" t="s">
        <v>68</v>
      </c>
      <c r="Z39" s="32" t="s">
        <v>80</v>
      </c>
      <c r="AA39" s="32">
        <v>5</v>
      </c>
      <c r="AB39" s="32">
        <v>5</v>
      </c>
      <c r="AC39" s="32">
        <v>5</v>
      </c>
      <c r="AD39" s="33">
        <v>50.85</v>
      </c>
      <c r="AE39" s="32">
        <v>0</v>
      </c>
      <c r="AF39" s="32">
        <v>0</v>
      </c>
      <c r="AG39" s="32">
        <v>0</v>
      </c>
      <c r="AH39" s="32">
        <v>0</v>
      </c>
      <c r="AI39" s="32">
        <v>5</v>
      </c>
      <c r="AJ39" s="32">
        <v>5</v>
      </c>
      <c r="AK39" s="33">
        <v>50.85</v>
      </c>
      <c r="AL39" s="33">
        <v>50.85</v>
      </c>
      <c r="AM39" s="33">
        <v>0</v>
      </c>
      <c r="AN39" s="33">
        <v>1.53</v>
      </c>
      <c r="AO39" s="33">
        <v>0</v>
      </c>
      <c r="AP39" s="33">
        <v>1.53</v>
      </c>
      <c r="AQ39" s="34" t="s">
        <v>68</v>
      </c>
    </row>
    <row r="40" spans="1:43" s="34" customFormat="1" hidden="1" outlineLevel="2">
      <c r="A40" s="32">
        <v>202317</v>
      </c>
      <c r="B40" s="32">
        <v>22</v>
      </c>
      <c r="C40" s="32" t="s">
        <v>69</v>
      </c>
      <c r="D40" s="32" t="s">
        <v>125</v>
      </c>
      <c r="E40" s="32"/>
      <c r="F40" s="32"/>
      <c r="G40" s="32" t="s">
        <v>126</v>
      </c>
      <c r="H40" s="32">
        <v>33</v>
      </c>
      <c r="I40" s="32">
        <v>32</v>
      </c>
      <c r="J40" s="32" t="s">
        <v>232</v>
      </c>
      <c r="K40" s="32" t="s">
        <v>233</v>
      </c>
      <c r="L40" s="32">
        <v>6006</v>
      </c>
      <c r="M40" t="s">
        <v>1639</v>
      </c>
      <c r="N40" s="32" t="s">
        <v>105</v>
      </c>
      <c r="O40" s="32" t="s">
        <v>106</v>
      </c>
      <c r="P40" s="32" t="s">
        <v>106</v>
      </c>
      <c r="Q40" s="32" t="s">
        <v>106</v>
      </c>
      <c r="R40" s="32" t="s">
        <v>77</v>
      </c>
      <c r="S40" s="32" t="s">
        <v>68</v>
      </c>
      <c r="T40" s="32" t="s">
        <v>68</v>
      </c>
      <c r="U40" s="33">
        <v>10.17</v>
      </c>
      <c r="V40" s="32" t="s">
        <v>68</v>
      </c>
      <c r="W40" s="32" t="s">
        <v>68</v>
      </c>
      <c r="X40" s="32" t="s">
        <v>68</v>
      </c>
      <c r="Y40" s="32" t="s">
        <v>68</v>
      </c>
      <c r="Z40" s="32" t="s">
        <v>80</v>
      </c>
      <c r="AA40" s="32">
        <v>5</v>
      </c>
      <c r="AB40" s="32">
        <v>5</v>
      </c>
      <c r="AC40" s="32">
        <v>5</v>
      </c>
      <c r="AD40" s="33">
        <v>50.85</v>
      </c>
      <c r="AE40" s="32">
        <v>0</v>
      </c>
      <c r="AF40" s="32">
        <v>0</v>
      </c>
      <c r="AG40" s="32">
        <v>0</v>
      </c>
      <c r="AH40" s="32">
        <v>0</v>
      </c>
      <c r="AI40" s="32">
        <v>5</v>
      </c>
      <c r="AJ40" s="32">
        <v>5</v>
      </c>
      <c r="AK40" s="33">
        <v>50.85</v>
      </c>
      <c r="AL40" s="33">
        <v>50.85</v>
      </c>
      <c r="AM40" s="33">
        <v>0</v>
      </c>
      <c r="AN40" s="33">
        <v>1.53</v>
      </c>
      <c r="AO40" s="33">
        <v>0</v>
      </c>
      <c r="AP40" s="33">
        <v>1.53</v>
      </c>
      <c r="AQ40" s="34" t="s">
        <v>68</v>
      </c>
    </row>
    <row r="41" spans="1:43" s="34" customFormat="1" hidden="1" outlineLevel="2">
      <c r="A41" s="32">
        <v>202317</v>
      </c>
      <c r="B41" s="32">
        <v>22</v>
      </c>
      <c r="C41" s="32" t="s">
        <v>69</v>
      </c>
      <c r="D41" s="32" t="s">
        <v>125</v>
      </c>
      <c r="E41" s="32"/>
      <c r="F41" s="32"/>
      <c r="G41" s="32" t="s">
        <v>126</v>
      </c>
      <c r="H41" s="32">
        <v>33</v>
      </c>
      <c r="I41" s="32">
        <v>13</v>
      </c>
      <c r="J41" s="32" t="s">
        <v>155</v>
      </c>
      <c r="K41" s="32" t="s">
        <v>156</v>
      </c>
      <c r="L41" s="32">
        <v>6006</v>
      </c>
      <c r="M41" t="s">
        <v>1639</v>
      </c>
      <c r="N41" s="32" t="s">
        <v>105</v>
      </c>
      <c r="O41" s="32" t="s">
        <v>106</v>
      </c>
      <c r="P41" s="32" t="s">
        <v>106</v>
      </c>
      <c r="Q41" s="32" t="s">
        <v>106</v>
      </c>
      <c r="R41" s="32" t="s">
        <v>77</v>
      </c>
      <c r="S41" s="32" t="s">
        <v>68</v>
      </c>
      <c r="T41" s="32" t="s">
        <v>68</v>
      </c>
      <c r="U41" s="33">
        <v>74.959999999999994</v>
      </c>
      <c r="V41" s="32" t="s">
        <v>68</v>
      </c>
      <c r="W41" s="32" t="s">
        <v>68</v>
      </c>
      <c r="X41" s="32" t="s">
        <v>68</v>
      </c>
      <c r="Y41" s="32" t="s">
        <v>68</v>
      </c>
      <c r="Z41" s="32" t="s">
        <v>80</v>
      </c>
      <c r="AA41" s="32">
        <v>2</v>
      </c>
      <c r="AB41" s="32">
        <v>2</v>
      </c>
      <c r="AC41" s="32">
        <v>2</v>
      </c>
      <c r="AD41" s="33">
        <v>149.91999999999999</v>
      </c>
      <c r="AE41" s="32">
        <v>0</v>
      </c>
      <c r="AF41" s="32">
        <v>0</v>
      </c>
      <c r="AG41" s="32">
        <v>0</v>
      </c>
      <c r="AH41" s="32">
        <v>0</v>
      </c>
      <c r="AI41" s="32">
        <v>2</v>
      </c>
      <c r="AJ41" s="32">
        <v>2</v>
      </c>
      <c r="AK41" s="33">
        <v>149.91999999999999</v>
      </c>
      <c r="AL41" s="33">
        <v>149.91999999999999</v>
      </c>
      <c r="AM41" s="33">
        <v>0</v>
      </c>
      <c r="AN41" s="33">
        <v>4.5</v>
      </c>
      <c r="AO41" s="33">
        <v>0</v>
      </c>
      <c r="AP41" s="33">
        <v>4.5</v>
      </c>
      <c r="AQ41" s="34" t="s">
        <v>68</v>
      </c>
    </row>
    <row r="42" spans="1:43" s="34" customFormat="1" hidden="1" outlineLevel="2">
      <c r="A42" s="32">
        <v>202317</v>
      </c>
      <c r="B42" s="32">
        <v>22</v>
      </c>
      <c r="C42" s="32" t="s">
        <v>69</v>
      </c>
      <c r="D42" s="32" t="s">
        <v>125</v>
      </c>
      <c r="E42" s="32"/>
      <c r="F42" s="32"/>
      <c r="G42" s="32" t="s">
        <v>126</v>
      </c>
      <c r="H42" s="32">
        <v>33</v>
      </c>
      <c r="I42" s="32">
        <v>53</v>
      </c>
      <c r="J42" s="32" t="s">
        <v>88</v>
      </c>
      <c r="K42" s="32" t="s">
        <v>89</v>
      </c>
      <c r="L42" s="32">
        <v>6006</v>
      </c>
      <c r="M42" t="s">
        <v>1639</v>
      </c>
      <c r="N42" s="32" t="s">
        <v>105</v>
      </c>
      <c r="O42" s="32" t="s">
        <v>106</v>
      </c>
      <c r="P42" s="32" t="s">
        <v>106</v>
      </c>
      <c r="Q42" s="32" t="s">
        <v>106</v>
      </c>
      <c r="R42" s="32" t="s">
        <v>77</v>
      </c>
      <c r="S42" s="32" t="s">
        <v>68</v>
      </c>
      <c r="T42" s="32" t="s">
        <v>68</v>
      </c>
      <c r="U42" s="33">
        <v>26.9</v>
      </c>
      <c r="V42" s="32" t="s">
        <v>68</v>
      </c>
      <c r="W42" s="32" t="s">
        <v>68</v>
      </c>
      <c r="X42" s="32" t="s">
        <v>68</v>
      </c>
      <c r="Y42" s="32" t="s">
        <v>68</v>
      </c>
      <c r="Z42" s="32" t="s">
        <v>80</v>
      </c>
      <c r="AA42" s="32">
        <v>7</v>
      </c>
      <c r="AB42" s="32">
        <v>7</v>
      </c>
      <c r="AC42" s="32">
        <v>7</v>
      </c>
      <c r="AD42" s="33">
        <v>107.6</v>
      </c>
      <c r="AE42" s="32">
        <v>0</v>
      </c>
      <c r="AF42" s="32">
        <v>0</v>
      </c>
      <c r="AG42" s="32">
        <v>0</v>
      </c>
      <c r="AH42" s="32">
        <v>0</v>
      </c>
      <c r="AI42" s="32">
        <v>4</v>
      </c>
      <c r="AJ42" s="32">
        <v>4</v>
      </c>
      <c r="AK42" s="33">
        <v>107.6</v>
      </c>
      <c r="AL42" s="33">
        <v>107.6</v>
      </c>
      <c r="AM42" s="33">
        <v>0</v>
      </c>
      <c r="AN42" s="33">
        <v>3.23</v>
      </c>
      <c r="AO42" s="33">
        <v>0</v>
      </c>
      <c r="AP42" s="33">
        <v>3.23</v>
      </c>
      <c r="AQ42" s="34" t="s">
        <v>68</v>
      </c>
    </row>
    <row r="43" spans="1:43" s="34" customFormat="1" hidden="1" outlineLevel="2">
      <c r="A43" s="32">
        <v>202317</v>
      </c>
      <c r="B43" s="32">
        <v>22</v>
      </c>
      <c r="C43" s="32" t="s">
        <v>69</v>
      </c>
      <c r="D43" s="32" t="s">
        <v>125</v>
      </c>
      <c r="E43" s="32"/>
      <c r="F43" s="32"/>
      <c r="G43" s="32" t="s">
        <v>126</v>
      </c>
      <c r="H43" s="32">
        <v>33</v>
      </c>
      <c r="I43" s="32">
        <v>29</v>
      </c>
      <c r="J43" s="32" t="s">
        <v>230</v>
      </c>
      <c r="K43" s="32" t="s">
        <v>231</v>
      </c>
      <c r="L43" s="32">
        <v>6006</v>
      </c>
      <c r="M43" t="s">
        <v>1639</v>
      </c>
      <c r="N43" s="32" t="s">
        <v>105</v>
      </c>
      <c r="O43" s="32" t="s">
        <v>106</v>
      </c>
      <c r="P43" s="32" t="s">
        <v>106</v>
      </c>
      <c r="Q43" s="32" t="s">
        <v>106</v>
      </c>
      <c r="R43" s="32" t="s">
        <v>77</v>
      </c>
      <c r="S43" s="32" t="s">
        <v>68</v>
      </c>
      <c r="T43" s="32" t="s">
        <v>68</v>
      </c>
      <c r="U43" s="33">
        <v>10.17</v>
      </c>
      <c r="V43" s="32" t="s">
        <v>68</v>
      </c>
      <c r="W43" s="32" t="s">
        <v>68</v>
      </c>
      <c r="X43" s="32" t="s">
        <v>68</v>
      </c>
      <c r="Y43" s="32" t="s">
        <v>68</v>
      </c>
      <c r="Z43" s="32" t="s">
        <v>80</v>
      </c>
      <c r="AA43" s="32">
        <v>15</v>
      </c>
      <c r="AB43" s="32">
        <v>15</v>
      </c>
      <c r="AC43" s="32">
        <v>15</v>
      </c>
      <c r="AD43" s="33">
        <v>50.85</v>
      </c>
      <c r="AE43" s="32">
        <v>0</v>
      </c>
      <c r="AF43" s="32">
        <v>0</v>
      </c>
      <c r="AG43" s="32">
        <v>0</v>
      </c>
      <c r="AH43" s="32">
        <v>0</v>
      </c>
      <c r="AI43" s="32">
        <v>5</v>
      </c>
      <c r="AJ43" s="32">
        <v>5</v>
      </c>
      <c r="AK43" s="33">
        <v>50.85</v>
      </c>
      <c r="AL43" s="33">
        <v>50.85</v>
      </c>
      <c r="AM43" s="33">
        <v>0</v>
      </c>
      <c r="AN43" s="33">
        <v>1.53</v>
      </c>
      <c r="AO43" s="33">
        <v>0</v>
      </c>
      <c r="AP43" s="33">
        <v>1.53</v>
      </c>
      <c r="AQ43" s="34" t="s">
        <v>68</v>
      </c>
    </row>
    <row r="44" spans="1:43" s="34" customFormat="1" hidden="1" outlineLevel="2">
      <c r="A44" s="32">
        <v>202317</v>
      </c>
      <c r="B44" s="32">
        <v>22</v>
      </c>
      <c r="C44" s="32" t="s">
        <v>69</v>
      </c>
      <c r="D44" s="32" t="s">
        <v>125</v>
      </c>
      <c r="E44" s="32"/>
      <c r="F44" s="32"/>
      <c r="G44" s="32" t="s">
        <v>126</v>
      </c>
      <c r="H44" s="32">
        <v>33</v>
      </c>
      <c r="I44" s="32">
        <v>25</v>
      </c>
      <c r="J44" s="32" t="s">
        <v>179</v>
      </c>
      <c r="K44" s="32" t="s">
        <v>180</v>
      </c>
      <c r="L44" s="32">
        <v>6006</v>
      </c>
      <c r="M44" t="s">
        <v>1639</v>
      </c>
      <c r="N44" s="32" t="s">
        <v>105</v>
      </c>
      <c r="O44" s="32" t="s">
        <v>106</v>
      </c>
      <c r="P44" s="32" t="s">
        <v>106</v>
      </c>
      <c r="Q44" s="32" t="s">
        <v>106</v>
      </c>
      <c r="R44" s="32" t="s">
        <v>77</v>
      </c>
      <c r="S44" s="32" t="s">
        <v>68</v>
      </c>
      <c r="T44" s="32" t="s">
        <v>68</v>
      </c>
      <c r="U44" s="33">
        <v>10.17</v>
      </c>
      <c r="V44" s="32" t="s">
        <v>68</v>
      </c>
      <c r="W44" s="32" t="s">
        <v>68</v>
      </c>
      <c r="X44" s="32" t="s">
        <v>68</v>
      </c>
      <c r="Y44" s="32" t="s">
        <v>68</v>
      </c>
      <c r="Z44" s="32" t="s">
        <v>80</v>
      </c>
      <c r="AA44" s="32">
        <v>5</v>
      </c>
      <c r="AB44" s="32">
        <v>5</v>
      </c>
      <c r="AC44" s="32">
        <v>5</v>
      </c>
      <c r="AD44" s="33">
        <v>50.85</v>
      </c>
      <c r="AE44" s="32">
        <v>0</v>
      </c>
      <c r="AF44" s="32">
        <v>0</v>
      </c>
      <c r="AG44" s="32">
        <v>0</v>
      </c>
      <c r="AH44" s="32">
        <v>0</v>
      </c>
      <c r="AI44" s="32">
        <v>5</v>
      </c>
      <c r="AJ44" s="32">
        <v>5</v>
      </c>
      <c r="AK44" s="33">
        <v>50.85</v>
      </c>
      <c r="AL44" s="33">
        <v>50.85</v>
      </c>
      <c r="AM44" s="33">
        <v>0</v>
      </c>
      <c r="AN44" s="33">
        <v>1.53</v>
      </c>
      <c r="AO44" s="33">
        <v>0</v>
      </c>
      <c r="AP44" s="33">
        <v>1.53</v>
      </c>
      <c r="AQ44" s="34" t="s">
        <v>68</v>
      </c>
    </row>
    <row r="45" spans="1:43" s="34" customFormat="1" hidden="1" outlineLevel="2">
      <c r="A45" s="32">
        <v>202317</v>
      </c>
      <c r="B45" s="32">
        <v>22</v>
      </c>
      <c r="C45" s="32" t="s">
        <v>69</v>
      </c>
      <c r="D45" s="32" t="s">
        <v>125</v>
      </c>
      <c r="E45" s="32"/>
      <c r="F45" s="32"/>
      <c r="G45" s="32" t="s">
        <v>126</v>
      </c>
      <c r="H45" s="32">
        <v>33</v>
      </c>
      <c r="I45" s="32">
        <v>5</v>
      </c>
      <c r="J45" s="32" t="s">
        <v>209</v>
      </c>
      <c r="K45" s="32" t="s">
        <v>210</v>
      </c>
      <c r="L45" s="32">
        <v>6006</v>
      </c>
      <c r="M45" t="s">
        <v>1639</v>
      </c>
      <c r="N45" s="32" t="s">
        <v>105</v>
      </c>
      <c r="O45" s="32" t="s">
        <v>106</v>
      </c>
      <c r="P45" s="32" t="s">
        <v>106</v>
      </c>
      <c r="Q45" s="32" t="s">
        <v>106</v>
      </c>
      <c r="R45" s="32" t="s">
        <v>77</v>
      </c>
      <c r="S45" s="32" t="s">
        <v>68</v>
      </c>
      <c r="T45" s="32" t="s">
        <v>68</v>
      </c>
      <c r="U45" s="33">
        <v>34.450000000000003</v>
      </c>
      <c r="V45" s="32" t="s">
        <v>68</v>
      </c>
      <c r="W45" s="32" t="s">
        <v>68</v>
      </c>
      <c r="X45" s="32" t="s">
        <v>68</v>
      </c>
      <c r="Y45" s="32" t="s">
        <v>68</v>
      </c>
      <c r="Z45" s="32" t="s">
        <v>80</v>
      </c>
      <c r="AA45" s="32">
        <v>22</v>
      </c>
      <c r="AB45" s="32">
        <v>22</v>
      </c>
      <c r="AC45" s="32">
        <v>22</v>
      </c>
      <c r="AD45" s="33">
        <v>310.05</v>
      </c>
      <c r="AE45" s="32">
        <v>0</v>
      </c>
      <c r="AF45" s="32">
        <v>0</v>
      </c>
      <c r="AG45" s="32">
        <v>0</v>
      </c>
      <c r="AH45" s="32">
        <v>0</v>
      </c>
      <c r="AI45" s="32">
        <v>9</v>
      </c>
      <c r="AJ45" s="32">
        <v>9</v>
      </c>
      <c r="AK45" s="33">
        <v>310.05</v>
      </c>
      <c r="AL45" s="33">
        <v>310.05</v>
      </c>
      <c r="AM45" s="33">
        <v>0</v>
      </c>
      <c r="AN45" s="33">
        <v>9.3000000000000007</v>
      </c>
      <c r="AO45" s="33">
        <v>0</v>
      </c>
      <c r="AP45" s="33">
        <v>9.3000000000000007</v>
      </c>
      <c r="AQ45" s="34" t="s">
        <v>68</v>
      </c>
    </row>
    <row r="46" spans="1:43" s="34" customFormat="1" hidden="1" outlineLevel="2">
      <c r="A46" s="32">
        <v>202316</v>
      </c>
      <c r="B46" s="32">
        <v>22</v>
      </c>
      <c r="C46" s="32" t="s">
        <v>69</v>
      </c>
      <c r="D46" s="32" t="s">
        <v>450</v>
      </c>
      <c r="E46" s="32"/>
      <c r="F46" s="32"/>
      <c r="G46" s="32" t="s">
        <v>151</v>
      </c>
      <c r="H46" s="32">
        <v>33</v>
      </c>
      <c r="I46" s="32">
        <v>26</v>
      </c>
      <c r="J46" s="32" t="s">
        <v>153</v>
      </c>
      <c r="K46" s="32" t="s">
        <v>154</v>
      </c>
      <c r="L46" s="32">
        <v>6006</v>
      </c>
      <c r="M46" t="s">
        <v>1639</v>
      </c>
      <c r="N46" s="32" t="s">
        <v>294</v>
      </c>
      <c r="O46" s="32" t="s">
        <v>102</v>
      </c>
      <c r="P46" s="32" t="s">
        <v>102</v>
      </c>
      <c r="Q46" s="32" t="s">
        <v>102</v>
      </c>
      <c r="R46" s="32" t="s">
        <v>77</v>
      </c>
      <c r="S46" s="32" t="s">
        <v>68</v>
      </c>
      <c r="T46" s="32" t="s">
        <v>68</v>
      </c>
      <c r="U46" s="33">
        <v>10.17</v>
      </c>
      <c r="V46" s="32" t="s">
        <v>68</v>
      </c>
      <c r="W46" s="32" t="s">
        <v>68</v>
      </c>
      <c r="X46" s="32" t="s">
        <v>68</v>
      </c>
      <c r="Y46" s="32" t="s">
        <v>68</v>
      </c>
      <c r="Z46" s="32" t="s">
        <v>80</v>
      </c>
      <c r="AA46" s="32">
        <v>1</v>
      </c>
      <c r="AB46" s="32">
        <v>1</v>
      </c>
      <c r="AC46" s="32">
        <v>1</v>
      </c>
      <c r="AD46" s="33">
        <v>10.17</v>
      </c>
      <c r="AE46" s="32">
        <v>0</v>
      </c>
      <c r="AF46" s="32">
        <v>0</v>
      </c>
      <c r="AG46" s="32">
        <v>0</v>
      </c>
      <c r="AH46" s="32">
        <v>0</v>
      </c>
      <c r="AI46" s="32">
        <v>1</v>
      </c>
      <c r="AJ46" s="32">
        <v>1</v>
      </c>
      <c r="AK46" s="33">
        <v>10.17</v>
      </c>
      <c r="AL46" s="33">
        <v>10.17</v>
      </c>
      <c r="AM46" s="33">
        <v>0</v>
      </c>
      <c r="AN46" s="33">
        <v>0.31</v>
      </c>
      <c r="AO46" s="33">
        <v>0</v>
      </c>
      <c r="AP46" s="33">
        <v>0.31</v>
      </c>
      <c r="AQ46" s="34" t="s">
        <v>68</v>
      </c>
    </row>
    <row r="47" spans="1:43" s="34" customFormat="1" hidden="1" outlineLevel="2">
      <c r="A47" s="32">
        <v>202317</v>
      </c>
      <c r="B47" s="32">
        <v>22</v>
      </c>
      <c r="C47" s="32" t="s">
        <v>69</v>
      </c>
      <c r="D47" s="32" t="s">
        <v>125</v>
      </c>
      <c r="E47" s="32"/>
      <c r="F47" s="32"/>
      <c r="G47" s="32" t="s">
        <v>126</v>
      </c>
      <c r="H47" s="32">
        <v>33</v>
      </c>
      <c r="I47" s="32">
        <v>27</v>
      </c>
      <c r="J47" s="32" t="s">
        <v>169</v>
      </c>
      <c r="K47" s="32" t="s">
        <v>170</v>
      </c>
      <c r="L47" s="32">
        <v>6006</v>
      </c>
      <c r="M47" t="s">
        <v>1639</v>
      </c>
      <c r="N47" s="32" t="s">
        <v>105</v>
      </c>
      <c r="O47" s="32" t="s">
        <v>106</v>
      </c>
      <c r="P47" s="32" t="s">
        <v>106</v>
      </c>
      <c r="Q47" s="32" t="s">
        <v>106</v>
      </c>
      <c r="R47" s="32" t="s">
        <v>77</v>
      </c>
      <c r="S47" s="32" t="s">
        <v>68</v>
      </c>
      <c r="T47" s="32" t="s">
        <v>68</v>
      </c>
      <c r="U47" s="33">
        <v>10.17</v>
      </c>
      <c r="V47" s="32" t="s">
        <v>68</v>
      </c>
      <c r="W47" s="32" t="s">
        <v>68</v>
      </c>
      <c r="X47" s="32" t="s">
        <v>68</v>
      </c>
      <c r="Y47" s="32" t="s">
        <v>68</v>
      </c>
      <c r="Z47" s="32" t="s">
        <v>80</v>
      </c>
      <c r="AA47" s="32">
        <v>8</v>
      </c>
      <c r="AB47" s="32">
        <v>8</v>
      </c>
      <c r="AC47" s="32">
        <v>8</v>
      </c>
      <c r="AD47" s="33">
        <v>50.85</v>
      </c>
      <c r="AE47" s="32">
        <v>0</v>
      </c>
      <c r="AF47" s="32">
        <v>0</v>
      </c>
      <c r="AG47" s="32">
        <v>0</v>
      </c>
      <c r="AH47" s="32">
        <v>0</v>
      </c>
      <c r="AI47" s="32">
        <v>5</v>
      </c>
      <c r="AJ47" s="32">
        <v>5</v>
      </c>
      <c r="AK47" s="33">
        <v>50.85</v>
      </c>
      <c r="AL47" s="33">
        <v>50.85</v>
      </c>
      <c r="AM47" s="33">
        <v>0</v>
      </c>
      <c r="AN47" s="33">
        <v>1.53</v>
      </c>
      <c r="AO47" s="33">
        <v>0</v>
      </c>
      <c r="AP47" s="33">
        <v>1.53</v>
      </c>
      <c r="AQ47" s="34" t="s">
        <v>68</v>
      </c>
    </row>
    <row r="48" spans="1:43" s="34" customFormat="1" hidden="1" outlineLevel="2">
      <c r="A48" s="32">
        <v>202314</v>
      </c>
      <c r="B48" s="32">
        <v>22</v>
      </c>
      <c r="C48" s="32" t="s">
        <v>69</v>
      </c>
      <c r="D48" s="32" t="s">
        <v>129</v>
      </c>
      <c r="E48" s="32"/>
      <c r="F48" s="32"/>
      <c r="G48" s="32" t="s">
        <v>130</v>
      </c>
      <c r="H48" s="32">
        <v>33</v>
      </c>
      <c r="I48" s="32">
        <v>15</v>
      </c>
      <c r="J48" s="32" t="s">
        <v>297</v>
      </c>
      <c r="K48" s="32" t="s">
        <v>298</v>
      </c>
      <c r="L48" s="32">
        <v>6006</v>
      </c>
      <c r="M48" t="s">
        <v>1639</v>
      </c>
      <c r="N48" s="32" t="s">
        <v>96</v>
      </c>
      <c r="O48" s="32" t="s">
        <v>97</v>
      </c>
      <c r="P48" s="32" t="s">
        <v>97</v>
      </c>
      <c r="Q48" s="32" t="s">
        <v>97</v>
      </c>
      <c r="R48" s="32" t="s">
        <v>77</v>
      </c>
      <c r="S48" s="32" t="s">
        <v>68</v>
      </c>
      <c r="T48" s="32" t="s">
        <v>68</v>
      </c>
      <c r="U48" s="33">
        <v>30.54</v>
      </c>
      <c r="V48" s="32" t="s">
        <v>68</v>
      </c>
      <c r="W48" s="32" t="s">
        <v>68</v>
      </c>
      <c r="X48" s="32" t="s">
        <v>68</v>
      </c>
      <c r="Y48" s="32" t="s">
        <v>68</v>
      </c>
      <c r="Z48" s="32" t="s">
        <v>80</v>
      </c>
      <c r="AA48" s="32">
        <v>28</v>
      </c>
      <c r="AB48" s="32">
        <v>28</v>
      </c>
      <c r="AC48" s="32">
        <v>28</v>
      </c>
      <c r="AD48" s="33">
        <v>30.54</v>
      </c>
      <c r="AE48" s="32">
        <v>0</v>
      </c>
      <c r="AF48" s="32">
        <v>0</v>
      </c>
      <c r="AG48" s="32">
        <v>0</v>
      </c>
      <c r="AH48" s="32">
        <v>0</v>
      </c>
      <c r="AI48" s="32">
        <v>1</v>
      </c>
      <c r="AJ48" s="32">
        <v>1</v>
      </c>
      <c r="AK48" s="33">
        <v>30.54</v>
      </c>
      <c r="AL48" s="33">
        <v>30.54</v>
      </c>
      <c r="AM48" s="33">
        <v>0</v>
      </c>
      <c r="AN48" s="33">
        <v>0.92</v>
      </c>
      <c r="AO48" s="33">
        <v>0</v>
      </c>
      <c r="AP48" s="33">
        <v>0.92</v>
      </c>
      <c r="AQ48" s="34" t="s">
        <v>68</v>
      </c>
    </row>
    <row r="49" spans="1:43" s="34" customFormat="1" hidden="1" outlineLevel="2">
      <c r="A49" s="32">
        <v>202316</v>
      </c>
      <c r="B49" s="32">
        <v>22</v>
      </c>
      <c r="C49" s="32" t="s">
        <v>69</v>
      </c>
      <c r="D49" s="32" t="s">
        <v>450</v>
      </c>
      <c r="E49" s="32"/>
      <c r="F49" s="32"/>
      <c r="G49" s="32" t="s">
        <v>151</v>
      </c>
      <c r="H49" s="32">
        <v>33</v>
      </c>
      <c r="I49" s="32">
        <v>33</v>
      </c>
      <c r="J49" s="32" t="s">
        <v>244</v>
      </c>
      <c r="K49" s="32" t="s">
        <v>245</v>
      </c>
      <c r="L49" s="32">
        <v>6006</v>
      </c>
      <c r="M49" t="s">
        <v>1639</v>
      </c>
      <c r="N49" s="32" t="s">
        <v>294</v>
      </c>
      <c r="O49" s="32" t="s">
        <v>102</v>
      </c>
      <c r="P49" s="32" t="s">
        <v>102</v>
      </c>
      <c r="Q49" s="32" t="s">
        <v>102</v>
      </c>
      <c r="R49" s="32" t="s">
        <v>77</v>
      </c>
      <c r="S49" s="32" t="s">
        <v>68</v>
      </c>
      <c r="T49" s="32" t="s">
        <v>68</v>
      </c>
      <c r="U49" s="33">
        <v>10.17</v>
      </c>
      <c r="V49" s="32" t="s">
        <v>68</v>
      </c>
      <c r="W49" s="32" t="s">
        <v>68</v>
      </c>
      <c r="X49" s="32" t="s">
        <v>68</v>
      </c>
      <c r="Y49" s="32" t="s">
        <v>68</v>
      </c>
      <c r="Z49" s="32" t="s">
        <v>80</v>
      </c>
      <c r="AA49" s="32">
        <v>1</v>
      </c>
      <c r="AB49" s="32">
        <v>1</v>
      </c>
      <c r="AC49" s="32">
        <v>1</v>
      </c>
      <c r="AD49" s="33">
        <v>10.17</v>
      </c>
      <c r="AE49" s="32">
        <v>0</v>
      </c>
      <c r="AF49" s="32">
        <v>0</v>
      </c>
      <c r="AG49" s="32">
        <v>0</v>
      </c>
      <c r="AH49" s="32">
        <v>0</v>
      </c>
      <c r="AI49" s="32">
        <v>1</v>
      </c>
      <c r="AJ49" s="32">
        <v>1</v>
      </c>
      <c r="AK49" s="33">
        <v>10.17</v>
      </c>
      <c r="AL49" s="33">
        <v>10.17</v>
      </c>
      <c r="AM49" s="33">
        <v>0</v>
      </c>
      <c r="AN49" s="33">
        <v>0.31</v>
      </c>
      <c r="AO49" s="33">
        <v>0</v>
      </c>
      <c r="AP49" s="33">
        <v>0.31</v>
      </c>
      <c r="AQ49" s="34" t="s">
        <v>68</v>
      </c>
    </row>
    <row r="50" spans="1:43" s="34" customFormat="1" hidden="1" outlineLevel="2">
      <c r="A50" s="32">
        <v>202317</v>
      </c>
      <c r="B50" s="32">
        <v>22</v>
      </c>
      <c r="C50" s="32" t="s">
        <v>69</v>
      </c>
      <c r="D50" s="32" t="s">
        <v>125</v>
      </c>
      <c r="E50" s="32"/>
      <c r="F50" s="32"/>
      <c r="G50" s="32" t="s">
        <v>126</v>
      </c>
      <c r="H50" s="32">
        <v>33</v>
      </c>
      <c r="I50" s="32">
        <v>40</v>
      </c>
      <c r="J50" s="32" t="s">
        <v>148</v>
      </c>
      <c r="K50" s="32" t="s">
        <v>149</v>
      </c>
      <c r="L50" s="32">
        <v>6006</v>
      </c>
      <c r="M50" t="s">
        <v>1639</v>
      </c>
      <c r="N50" s="32" t="s">
        <v>105</v>
      </c>
      <c r="O50" s="32" t="s">
        <v>106</v>
      </c>
      <c r="P50" s="32" t="s">
        <v>106</v>
      </c>
      <c r="Q50" s="32" t="s">
        <v>106</v>
      </c>
      <c r="R50" s="32" t="s">
        <v>77</v>
      </c>
      <c r="S50" s="32" t="s">
        <v>68</v>
      </c>
      <c r="T50" s="32" t="s">
        <v>68</v>
      </c>
      <c r="U50" s="33">
        <v>15.39</v>
      </c>
      <c r="V50" s="32" t="s">
        <v>68</v>
      </c>
      <c r="W50" s="32" t="s">
        <v>68</v>
      </c>
      <c r="X50" s="32" t="s">
        <v>68</v>
      </c>
      <c r="Y50" s="32" t="s">
        <v>68</v>
      </c>
      <c r="Z50" s="32" t="s">
        <v>80</v>
      </c>
      <c r="AA50" s="32">
        <v>15</v>
      </c>
      <c r="AB50" s="32">
        <v>15</v>
      </c>
      <c r="AC50" s="32">
        <v>15</v>
      </c>
      <c r="AD50" s="33">
        <v>46.17</v>
      </c>
      <c r="AE50" s="32">
        <v>0</v>
      </c>
      <c r="AF50" s="32">
        <v>0</v>
      </c>
      <c r="AG50" s="32">
        <v>0</v>
      </c>
      <c r="AH50" s="32">
        <v>0</v>
      </c>
      <c r="AI50" s="32">
        <v>3</v>
      </c>
      <c r="AJ50" s="32">
        <v>3</v>
      </c>
      <c r="AK50" s="33">
        <v>46.17</v>
      </c>
      <c r="AL50" s="33">
        <v>46.17</v>
      </c>
      <c r="AM50" s="33">
        <v>0</v>
      </c>
      <c r="AN50" s="33">
        <v>1.39</v>
      </c>
      <c r="AO50" s="33">
        <v>0</v>
      </c>
      <c r="AP50" s="33">
        <v>1.39</v>
      </c>
      <c r="AQ50" s="34" t="s">
        <v>68</v>
      </c>
    </row>
    <row r="51" spans="1:43" s="34" customFormat="1" hidden="1" outlineLevel="2">
      <c r="A51" s="32">
        <v>202317</v>
      </c>
      <c r="B51" s="32">
        <v>22</v>
      </c>
      <c r="C51" s="32" t="s">
        <v>69</v>
      </c>
      <c r="D51" s="32" t="s">
        <v>125</v>
      </c>
      <c r="E51" s="32"/>
      <c r="F51" s="32"/>
      <c r="G51" s="32" t="s">
        <v>126</v>
      </c>
      <c r="H51" s="32">
        <v>33</v>
      </c>
      <c r="I51" s="32">
        <v>19</v>
      </c>
      <c r="J51" s="32" t="s">
        <v>324</v>
      </c>
      <c r="K51" s="32" t="s">
        <v>325</v>
      </c>
      <c r="L51" s="32">
        <v>6006</v>
      </c>
      <c r="M51" t="s">
        <v>1639</v>
      </c>
      <c r="N51" s="32" t="s">
        <v>105</v>
      </c>
      <c r="O51" s="32" t="s">
        <v>106</v>
      </c>
      <c r="P51" s="32" t="s">
        <v>106</v>
      </c>
      <c r="Q51" s="32" t="s">
        <v>106</v>
      </c>
      <c r="R51" s="32" t="s">
        <v>77</v>
      </c>
      <c r="S51" s="32" t="s">
        <v>68</v>
      </c>
      <c r="T51" s="32" t="s">
        <v>68</v>
      </c>
      <c r="U51" s="33">
        <v>43.2</v>
      </c>
      <c r="V51" s="32" t="s">
        <v>68</v>
      </c>
      <c r="W51" s="32" t="s">
        <v>68</v>
      </c>
      <c r="X51" s="32" t="s">
        <v>68</v>
      </c>
      <c r="Y51" s="32" t="s">
        <v>68</v>
      </c>
      <c r="Z51" s="32" t="s">
        <v>80</v>
      </c>
      <c r="AA51" s="32">
        <v>14</v>
      </c>
      <c r="AB51" s="32">
        <v>14</v>
      </c>
      <c r="AC51" s="32">
        <v>14</v>
      </c>
      <c r="AD51" s="33">
        <v>129.6</v>
      </c>
      <c r="AE51" s="32">
        <v>0</v>
      </c>
      <c r="AF51" s="32">
        <v>0</v>
      </c>
      <c r="AG51" s="32">
        <v>0</v>
      </c>
      <c r="AH51" s="32">
        <v>0</v>
      </c>
      <c r="AI51" s="32">
        <v>3</v>
      </c>
      <c r="AJ51" s="32">
        <v>3</v>
      </c>
      <c r="AK51" s="33">
        <v>129.6</v>
      </c>
      <c r="AL51" s="33">
        <v>129.6</v>
      </c>
      <c r="AM51" s="33">
        <v>0</v>
      </c>
      <c r="AN51" s="33">
        <v>3.89</v>
      </c>
      <c r="AO51" s="33">
        <v>0</v>
      </c>
      <c r="AP51" s="33">
        <v>3.89</v>
      </c>
      <c r="AQ51" s="34" t="s">
        <v>68</v>
      </c>
    </row>
    <row r="52" spans="1:43" s="34" customFormat="1" hidden="1" outlineLevel="2">
      <c r="A52" s="32">
        <v>202314</v>
      </c>
      <c r="B52" s="32">
        <v>22</v>
      </c>
      <c r="C52" s="32" t="s">
        <v>69</v>
      </c>
      <c r="D52" s="32" t="s">
        <v>129</v>
      </c>
      <c r="E52" s="32"/>
      <c r="F52" s="32"/>
      <c r="G52" s="32" t="s">
        <v>130</v>
      </c>
      <c r="H52" s="32">
        <v>33</v>
      </c>
      <c r="I52" s="32">
        <v>24</v>
      </c>
      <c r="J52" s="32" t="s">
        <v>221</v>
      </c>
      <c r="K52" s="32" t="s">
        <v>222</v>
      </c>
      <c r="L52" s="32">
        <v>6006</v>
      </c>
      <c r="M52" t="s">
        <v>1639</v>
      </c>
      <c r="N52" s="32" t="s">
        <v>96</v>
      </c>
      <c r="O52" s="32" t="s">
        <v>97</v>
      </c>
      <c r="P52" s="32" t="s">
        <v>97</v>
      </c>
      <c r="Q52" s="32" t="s">
        <v>97</v>
      </c>
      <c r="R52" s="32" t="s">
        <v>77</v>
      </c>
      <c r="S52" s="32" t="s">
        <v>68</v>
      </c>
      <c r="T52" s="32" t="s">
        <v>68</v>
      </c>
      <c r="U52" s="33">
        <v>38.86</v>
      </c>
      <c r="V52" s="32" t="s">
        <v>68</v>
      </c>
      <c r="W52" s="32" t="s">
        <v>68</v>
      </c>
      <c r="X52" s="32" t="s">
        <v>68</v>
      </c>
      <c r="Y52" s="32" t="s">
        <v>68</v>
      </c>
      <c r="Z52" s="32" t="s">
        <v>80</v>
      </c>
      <c r="AA52" s="32">
        <v>28</v>
      </c>
      <c r="AB52" s="32">
        <v>28</v>
      </c>
      <c r="AC52" s="32">
        <v>28</v>
      </c>
      <c r="AD52" s="33">
        <v>77.72</v>
      </c>
      <c r="AE52" s="32">
        <v>0</v>
      </c>
      <c r="AF52" s="32">
        <v>0</v>
      </c>
      <c r="AG52" s="32">
        <v>0</v>
      </c>
      <c r="AH52" s="32">
        <v>0</v>
      </c>
      <c r="AI52" s="32">
        <v>2</v>
      </c>
      <c r="AJ52" s="32">
        <v>2</v>
      </c>
      <c r="AK52" s="33">
        <v>77.72</v>
      </c>
      <c r="AL52" s="33">
        <v>77.72</v>
      </c>
      <c r="AM52" s="33">
        <v>0</v>
      </c>
      <c r="AN52" s="33">
        <v>2.33</v>
      </c>
      <c r="AO52" s="33">
        <v>0</v>
      </c>
      <c r="AP52" s="33">
        <v>2.33</v>
      </c>
      <c r="AQ52" s="34" t="s">
        <v>68</v>
      </c>
    </row>
    <row r="53" spans="1:43" s="34" customFormat="1" hidden="1" outlineLevel="2">
      <c r="A53" s="32">
        <v>202314</v>
      </c>
      <c r="B53" s="32">
        <v>22</v>
      </c>
      <c r="C53" s="32" t="s">
        <v>69</v>
      </c>
      <c r="D53" s="32" t="s">
        <v>129</v>
      </c>
      <c r="E53" s="32"/>
      <c r="F53" s="32"/>
      <c r="G53" s="32" t="s">
        <v>130</v>
      </c>
      <c r="H53" s="32">
        <v>33</v>
      </c>
      <c r="I53" s="32">
        <v>21</v>
      </c>
      <c r="J53" s="32" t="s">
        <v>335</v>
      </c>
      <c r="K53" s="32" t="s">
        <v>336</v>
      </c>
      <c r="L53" s="32">
        <v>6006</v>
      </c>
      <c r="M53" t="s">
        <v>1639</v>
      </c>
      <c r="N53" s="32" t="s">
        <v>96</v>
      </c>
      <c r="O53" s="32" t="s">
        <v>97</v>
      </c>
      <c r="P53" s="32" t="s">
        <v>97</v>
      </c>
      <c r="Q53" s="32" t="s">
        <v>97</v>
      </c>
      <c r="R53" s="32" t="s">
        <v>77</v>
      </c>
      <c r="S53" s="32" t="s">
        <v>68</v>
      </c>
      <c r="T53" s="32" t="s">
        <v>68</v>
      </c>
      <c r="U53" s="33">
        <v>35.76</v>
      </c>
      <c r="V53" s="32" t="s">
        <v>68</v>
      </c>
      <c r="W53" s="32" t="s">
        <v>68</v>
      </c>
      <c r="X53" s="32" t="s">
        <v>68</v>
      </c>
      <c r="Y53" s="32" t="s">
        <v>68</v>
      </c>
      <c r="Z53" s="32" t="s">
        <v>80</v>
      </c>
      <c r="AA53" s="32">
        <v>10</v>
      </c>
      <c r="AB53" s="32">
        <v>10</v>
      </c>
      <c r="AC53" s="32">
        <v>10</v>
      </c>
      <c r="AD53" s="33">
        <v>35.76</v>
      </c>
      <c r="AE53" s="32">
        <v>0</v>
      </c>
      <c r="AF53" s="32">
        <v>0</v>
      </c>
      <c r="AG53" s="32">
        <v>0</v>
      </c>
      <c r="AH53" s="32">
        <v>0</v>
      </c>
      <c r="AI53" s="32">
        <v>1</v>
      </c>
      <c r="AJ53" s="32">
        <v>1</v>
      </c>
      <c r="AK53" s="33">
        <v>35.76</v>
      </c>
      <c r="AL53" s="33">
        <v>35.76</v>
      </c>
      <c r="AM53" s="33">
        <v>0</v>
      </c>
      <c r="AN53" s="33">
        <v>1.07</v>
      </c>
      <c r="AO53" s="33">
        <v>0</v>
      </c>
      <c r="AP53" s="33">
        <v>1.07</v>
      </c>
      <c r="AQ53" s="34" t="s">
        <v>68</v>
      </c>
    </row>
    <row r="54" spans="1:43" s="34" customFormat="1" hidden="1" outlineLevel="2">
      <c r="A54" s="32">
        <v>202316</v>
      </c>
      <c r="B54" s="32">
        <v>22</v>
      </c>
      <c r="C54" s="32" t="s">
        <v>69</v>
      </c>
      <c r="D54" s="32" t="s">
        <v>224</v>
      </c>
      <c r="E54" s="32"/>
      <c r="F54" s="32"/>
      <c r="G54" s="32" t="s">
        <v>147</v>
      </c>
      <c r="H54" s="32">
        <v>33</v>
      </c>
      <c r="I54" s="32">
        <v>9</v>
      </c>
      <c r="J54" s="32" t="s">
        <v>225</v>
      </c>
      <c r="K54" s="32" t="s">
        <v>226</v>
      </c>
      <c r="L54" s="32">
        <v>6010</v>
      </c>
      <c r="M54" t="s">
        <v>1639</v>
      </c>
      <c r="N54" s="32" t="s">
        <v>160</v>
      </c>
      <c r="O54" s="32" t="s">
        <v>161</v>
      </c>
      <c r="P54" s="32" t="s">
        <v>161</v>
      </c>
      <c r="Q54" s="32" t="s">
        <v>161</v>
      </c>
      <c r="R54" s="32" t="s">
        <v>77</v>
      </c>
      <c r="S54" s="32" t="s">
        <v>68</v>
      </c>
      <c r="T54" s="32" t="s">
        <v>68</v>
      </c>
      <c r="U54" s="33">
        <v>64.42</v>
      </c>
      <c r="V54" s="32" t="s">
        <v>68</v>
      </c>
      <c r="W54" s="32" t="s">
        <v>68</v>
      </c>
      <c r="X54" s="32" t="s">
        <v>68</v>
      </c>
      <c r="Y54" s="32" t="s">
        <v>68</v>
      </c>
      <c r="Z54" s="32" t="s">
        <v>80</v>
      </c>
      <c r="AA54" s="32">
        <v>24</v>
      </c>
      <c r="AB54" s="32">
        <v>24</v>
      </c>
      <c r="AC54" s="32">
        <v>24</v>
      </c>
      <c r="AD54" s="33">
        <v>128.84</v>
      </c>
      <c r="AE54" s="32">
        <v>0</v>
      </c>
      <c r="AF54" s="32">
        <v>0</v>
      </c>
      <c r="AG54" s="32">
        <v>0</v>
      </c>
      <c r="AH54" s="32">
        <v>0</v>
      </c>
      <c r="AI54" s="32">
        <v>2</v>
      </c>
      <c r="AJ54" s="32">
        <v>2</v>
      </c>
      <c r="AK54" s="33">
        <v>128.84</v>
      </c>
      <c r="AL54" s="33">
        <v>128.84</v>
      </c>
      <c r="AM54" s="33">
        <v>0</v>
      </c>
      <c r="AN54" s="33">
        <v>3.87</v>
      </c>
      <c r="AO54" s="33">
        <v>0</v>
      </c>
      <c r="AP54" s="33">
        <v>3.87</v>
      </c>
      <c r="AQ54" s="34" t="s">
        <v>68</v>
      </c>
    </row>
    <row r="55" spans="1:43" s="34" customFormat="1" hidden="1" outlineLevel="2">
      <c r="A55" s="32">
        <v>202314</v>
      </c>
      <c r="B55" s="32">
        <v>22</v>
      </c>
      <c r="C55" s="32" t="s">
        <v>69</v>
      </c>
      <c r="D55" s="32" t="s">
        <v>282</v>
      </c>
      <c r="E55" s="32"/>
      <c r="F55" s="32"/>
      <c r="G55" s="32" t="s">
        <v>120</v>
      </c>
      <c r="H55" s="32">
        <v>33</v>
      </c>
      <c r="I55" s="32">
        <v>5</v>
      </c>
      <c r="J55" s="32" t="s">
        <v>209</v>
      </c>
      <c r="K55" s="32" t="s">
        <v>210</v>
      </c>
      <c r="L55" s="32">
        <v>6010</v>
      </c>
      <c r="M55" t="s">
        <v>1639</v>
      </c>
      <c r="N55" s="32" t="s">
        <v>90</v>
      </c>
      <c r="O55" s="32" t="s">
        <v>91</v>
      </c>
      <c r="P55" s="32" t="s">
        <v>91</v>
      </c>
      <c r="Q55" s="32" t="s">
        <v>91</v>
      </c>
      <c r="R55" s="32" t="s">
        <v>77</v>
      </c>
      <c r="S55" s="32" t="s">
        <v>68</v>
      </c>
      <c r="T55" s="32" t="s">
        <v>68</v>
      </c>
      <c r="U55" s="33">
        <v>36.86</v>
      </c>
      <c r="V55" s="32" t="s">
        <v>68</v>
      </c>
      <c r="W55" s="32" t="s">
        <v>68</v>
      </c>
      <c r="X55" s="32" t="s">
        <v>68</v>
      </c>
      <c r="Y55" s="32" t="s">
        <v>68</v>
      </c>
      <c r="Z55" s="32" t="s">
        <v>80</v>
      </c>
      <c r="AA55" s="32">
        <v>214</v>
      </c>
      <c r="AB55" s="32">
        <v>214</v>
      </c>
      <c r="AC55" s="32">
        <v>214</v>
      </c>
      <c r="AD55" s="33">
        <v>405.46</v>
      </c>
      <c r="AE55" s="32">
        <v>0</v>
      </c>
      <c r="AF55" s="32">
        <v>0</v>
      </c>
      <c r="AG55" s="32">
        <v>0</v>
      </c>
      <c r="AH55" s="32">
        <v>0</v>
      </c>
      <c r="AI55" s="32">
        <v>11</v>
      </c>
      <c r="AJ55" s="32">
        <v>11</v>
      </c>
      <c r="AK55" s="33">
        <v>405.46</v>
      </c>
      <c r="AL55" s="33">
        <v>405.46</v>
      </c>
      <c r="AM55" s="33">
        <v>0</v>
      </c>
      <c r="AN55" s="33">
        <v>12.16</v>
      </c>
      <c r="AO55" s="33">
        <v>0</v>
      </c>
      <c r="AP55" s="33">
        <v>12.16</v>
      </c>
      <c r="AQ55" s="34" t="s">
        <v>68</v>
      </c>
    </row>
    <row r="56" spans="1:43" s="34" customFormat="1" hidden="1" outlineLevel="2">
      <c r="A56" s="32">
        <v>202316</v>
      </c>
      <c r="B56" s="32">
        <v>22</v>
      </c>
      <c r="C56" s="32" t="s">
        <v>69</v>
      </c>
      <c r="D56" s="32" t="s">
        <v>224</v>
      </c>
      <c r="E56" s="32"/>
      <c r="F56" s="32"/>
      <c r="G56" s="32" t="s">
        <v>147</v>
      </c>
      <c r="H56" s="32">
        <v>3</v>
      </c>
      <c r="I56" s="32">
        <v>65</v>
      </c>
      <c r="J56" s="32" t="s">
        <v>169</v>
      </c>
      <c r="K56" s="32" t="s">
        <v>170</v>
      </c>
      <c r="L56" s="32">
        <v>6010</v>
      </c>
      <c r="M56" t="s">
        <v>1639</v>
      </c>
      <c r="N56" s="32" t="s">
        <v>160</v>
      </c>
      <c r="O56" s="32" t="s">
        <v>161</v>
      </c>
      <c r="P56" s="32" t="s">
        <v>161</v>
      </c>
      <c r="Q56" s="32" t="s">
        <v>161</v>
      </c>
      <c r="R56" s="32" t="s">
        <v>77</v>
      </c>
      <c r="S56" s="32" t="s">
        <v>68</v>
      </c>
      <c r="T56" s="32" t="s">
        <v>68</v>
      </c>
      <c r="U56" s="33">
        <v>10.17</v>
      </c>
      <c r="V56" s="32" t="s">
        <v>68</v>
      </c>
      <c r="W56" s="32" t="s">
        <v>68</v>
      </c>
      <c r="X56" s="32" t="s">
        <v>68</v>
      </c>
      <c r="Y56" s="32" t="s">
        <v>68</v>
      </c>
      <c r="Z56" s="32" t="s">
        <v>124</v>
      </c>
      <c r="AA56" s="32">
        <v>2</v>
      </c>
      <c r="AB56" s="32">
        <v>2</v>
      </c>
      <c r="AC56" s="32">
        <v>2</v>
      </c>
      <c r="AD56" s="33">
        <v>20.34</v>
      </c>
      <c r="AE56" s="32">
        <v>0</v>
      </c>
      <c r="AF56" s="32">
        <v>0</v>
      </c>
      <c r="AG56" s="32">
        <v>0</v>
      </c>
      <c r="AH56" s="32">
        <v>0</v>
      </c>
      <c r="AI56" s="32">
        <v>2</v>
      </c>
      <c r="AJ56" s="32">
        <v>2</v>
      </c>
      <c r="AK56" s="33">
        <v>20.34</v>
      </c>
      <c r="AL56" s="33">
        <v>20.34</v>
      </c>
      <c r="AM56" s="33">
        <v>0</v>
      </c>
      <c r="AN56" s="33">
        <v>0</v>
      </c>
      <c r="AO56" s="33">
        <v>0</v>
      </c>
      <c r="AP56" s="33">
        <v>0</v>
      </c>
      <c r="AQ56" s="34" t="s">
        <v>68</v>
      </c>
    </row>
    <row r="57" spans="1:43" s="34" customFormat="1" hidden="1" outlineLevel="2">
      <c r="A57" s="32">
        <v>202314</v>
      </c>
      <c r="B57" s="32">
        <v>22</v>
      </c>
      <c r="C57" s="32" t="s">
        <v>69</v>
      </c>
      <c r="D57" s="32" t="s">
        <v>282</v>
      </c>
      <c r="E57" s="32"/>
      <c r="F57" s="32"/>
      <c r="G57" s="32" t="s">
        <v>120</v>
      </c>
      <c r="H57" s="32">
        <v>33</v>
      </c>
      <c r="I57" s="32">
        <v>22</v>
      </c>
      <c r="J57" s="32" t="s">
        <v>121</v>
      </c>
      <c r="K57" s="32" t="s">
        <v>122</v>
      </c>
      <c r="L57" s="32">
        <v>6010</v>
      </c>
      <c r="M57" t="s">
        <v>1639</v>
      </c>
      <c r="N57" s="32" t="s">
        <v>90</v>
      </c>
      <c r="O57" s="32" t="s">
        <v>91</v>
      </c>
      <c r="P57" s="32" t="s">
        <v>91</v>
      </c>
      <c r="Q57" s="32" t="s">
        <v>91</v>
      </c>
      <c r="R57" s="32" t="s">
        <v>77</v>
      </c>
      <c r="S57" s="32" t="s">
        <v>68</v>
      </c>
      <c r="T57" s="32" t="s">
        <v>68</v>
      </c>
      <c r="U57" s="33">
        <v>41.37</v>
      </c>
      <c r="V57" s="32" t="s">
        <v>68</v>
      </c>
      <c r="W57" s="32" t="s">
        <v>68</v>
      </c>
      <c r="X57" s="32" t="s">
        <v>68</v>
      </c>
      <c r="Y57" s="32" t="s">
        <v>68</v>
      </c>
      <c r="Z57" s="32" t="s">
        <v>80</v>
      </c>
      <c r="AA57" s="32">
        <v>5</v>
      </c>
      <c r="AB57" s="32">
        <v>5</v>
      </c>
      <c r="AC57" s="32">
        <v>5</v>
      </c>
      <c r="AD57" s="33">
        <v>41.37</v>
      </c>
      <c r="AE57" s="32">
        <v>0</v>
      </c>
      <c r="AF57" s="32">
        <v>0</v>
      </c>
      <c r="AG57" s="32">
        <v>0</v>
      </c>
      <c r="AH57" s="32">
        <v>0</v>
      </c>
      <c r="AI57" s="32">
        <v>1</v>
      </c>
      <c r="AJ57" s="32">
        <v>1</v>
      </c>
      <c r="AK57" s="33">
        <v>41.37</v>
      </c>
      <c r="AL57" s="33">
        <v>41.37</v>
      </c>
      <c r="AM57" s="33">
        <v>0</v>
      </c>
      <c r="AN57" s="33">
        <v>1.24</v>
      </c>
      <c r="AO57" s="33">
        <v>0</v>
      </c>
      <c r="AP57" s="33">
        <v>1.24</v>
      </c>
      <c r="AQ57" s="34" t="s">
        <v>68</v>
      </c>
    </row>
    <row r="58" spans="1:43" s="34" customFormat="1" hidden="1" outlineLevel="2">
      <c r="A58" s="32">
        <v>202316</v>
      </c>
      <c r="B58" s="32">
        <v>22</v>
      </c>
      <c r="C58" s="32" t="s">
        <v>69</v>
      </c>
      <c r="D58" s="32" t="s">
        <v>224</v>
      </c>
      <c r="E58" s="32"/>
      <c r="F58" s="32"/>
      <c r="G58" s="32" t="s">
        <v>147</v>
      </c>
      <c r="H58" s="32">
        <v>33</v>
      </c>
      <c r="I58" s="32">
        <v>23</v>
      </c>
      <c r="J58" s="32" t="s">
        <v>221</v>
      </c>
      <c r="K58" s="32" t="s">
        <v>222</v>
      </c>
      <c r="L58" s="32">
        <v>6010</v>
      </c>
      <c r="M58" t="s">
        <v>1639</v>
      </c>
      <c r="N58" s="32" t="s">
        <v>160</v>
      </c>
      <c r="O58" s="32" t="s">
        <v>161</v>
      </c>
      <c r="P58" s="32" t="s">
        <v>161</v>
      </c>
      <c r="Q58" s="32" t="s">
        <v>161</v>
      </c>
      <c r="R58" s="32" t="s">
        <v>77</v>
      </c>
      <c r="S58" s="32" t="s">
        <v>68</v>
      </c>
      <c r="T58" s="32" t="s">
        <v>68</v>
      </c>
      <c r="U58" s="33">
        <v>38.86</v>
      </c>
      <c r="V58" s="32" t="s">
        <v>68</v>
      </c>
      <c r="W58" s="32" t="s">
        <v>68</v>
      </c>
      <c r="X58" s="32" t="s">
        <v>68</v>
      </c>
      <c r="Y58" s="32" t="s">
        <v>68</v>
      </c>
      <c r="Z58" s="32" t="s">
        <v>80</v>
      </c>
      <c r="AA58" s="32">
        <v>56</v>
      </c>
      <c r="AB58" s="32">
        <v>56</v>
      </c>
      <c r="AC58" s="32">
        <v>56</v>
      </c>
      <c r="AD58" s="33">
        <v>194.3</v>
      </c>
      <c r="AE58" s="32">
        <v>0</v>
      </c>
      <c r="AF58" s="32">
        <v>0</v>
      </c>
      <c r="AG58" s="32">
        <v>0</v>
      </c>
      <c r="AH58" s="32">
        <v>0</v>
      </c>
      <c r="AI58" s="32">
        <v>5</v>
      </c>
      <c r="AJ58" s="32">
        <v>5</v>
      </c>
      <c r="AK58" s="33">
        <v>194.3</v>
      </c>
      <c r="AL58" s="33">
        <v>194.3</v>
      </c>
      <c r="AM58" s="33">
        <v>0</v>
      </c>
      <c r="AN58" s="33">
        <v>5.83</v>
      </c>
      <c r="AO58" s="33">
        <v>0</v>
      </c>
      <c r="AP58" s="33">
        <v>5.83</v>
      </c>
      <c r="AQ58" s="34" t="s">
        <v>68</v>
      </c>
    </row>
    <row r="59" spans="1:43" s="34" customFormat="1" hidden="1" outlineLevel="2">
      <c r="A59" s="32">
        <v>202316</v>
      </c>
      <c r="B59" s="32">
        <v>22</v>
      </c>
      <c r="C59" s="32" t="s">
        <v>69</v>
      </c>
      <c r="D59" s="32" t="s">
        <v>391</v>
      </c>
      <c r="E59" s="32"/>
      <c r="F59" s="32"/>
      <c r="G59" s="32" t="s">
        <v>151</v>
      </c>
      <c r="H59" s="32">
        <v>33</v>
      </c>
      <c r="I59" s="32">
        <v>2</v>
      </c>
      <c r="J59" s="32" t="s">
        <v>378</v>
      </c>
      <c r="K59" s="32" t="s">
        <v>379</v>
      </c>
      <c r="L59" s="32">
        <v>6010</v>
      </c>
      <c r="M59" t="s">
        <v>1639</v>
      </c>
      <c r="N59" s="32" t="s">
        <v>294</v>
      </c>
      <c r="O59" s="32" t="s">
        <v>102</v>
      </c>
      <c r="P59" s="32" t="s">
        <v>102</v>
      </c>
      <c r="Q59" s="32" t="s">
        <v>102</v>
      </c>
      <c r="R59" s="32" t="s">
        <v>77</v>
      </c>
      <c r="S59" s="32" t="s">
        <v>68</v>
      </c>
      <c r="T59" s="32" t="s">
        <v>68</v>
      </c>
      <c r="U59" s="33">
        <v>34.479999999999997</v>
      </c>
      <c r="V59" s="32" t="s">
        <v>68</v>
      </c>
      <c r="W59" s="32" t="s">
        <v>68</v>
      </c>
      <c r="X59" s="32" t="s">
        <v>68</v>
      </c>
      <c r="Y59" s="32" t="s">
        <v>68</v>
      </c>
      <c r="Z59" s="32" t="s">
        <v>80</v>
      </c>
      <c r="AA59" s="32">
        <v>2</v>
      </c>
      <c r="AB59" s="32">
        <v>2</v>
      </c>
      <c r="AC59" s="32">
        <v>2</v>
      </c>
      <c r="AD59" s="33">
        <v>34.479999999999997</v>
      </c>
      <c r="AE59" s="32">
        <v>0</v>
      </c>
      <c r="AF59" s="32">
        <v>0</v>
      </c>
      <c r="AG59" s="32">
        <v>0</v>
      </c>
      <c r="AH59" s="32">
        <v>0</v>
      </c>
      <c r="AI59" s="32">
        <v>1</v>
      </c>
      <c r="AJ59" s="32">
        <v>1</v>
      </c>
      <c r="AK59" s="33">
        <v>34.479999999999997</v>
      </c>
      <c r="AL59" s="33">
        <v>34.479999999999997</v>
      </c>
      <c r="AM59" s="33">
        <v>0</v>
      </c>
      <c r="AN59" s="33">
        <v>1.03</v>
      </c>
      <c r="AO59" s="33">
        <v>0</v>
      </c>
      <c r="AP59" s="33">
        <v>1.03</v>
      </c>
      <c r="AQ59" s="34" t="s">
        <v>68</v>
      </c>
    </row>
    <row r="60" spans="1:43" s="34" customFormat="1" hidden="1" outlineLevel="2">
      <c r="A60" s="32">
        <v>202314</v>
      </c>
      <c r="B60" s="32">
        <v>22</v>
      </c>
      <c r="C60" s="32" t="s">
        <v>69</v>
      </c>
      <c r="D60" s="32" t="s">
        <v>282</v>
      </c>
      <c r="E60" s="32"/>
      <c r="F60" s="32"/>
      <c r="G60" s="32" t="s">
        <v>120</v>
      </c>
      <c r="H60" s="32">
        <v>33</v>
      </c>
      <c r="I60" s="32">
        <v>11</v>
      </c>
      <c r="J60" s="32" t="s">
        <v>155</v>
      </c>
      <c r="K60" s="32" t="s">
        <v>156</v>
      </c>
      <c r="L60" s="32">
        <v>6010</v>
      </c>
      <c r="M60" t="s">
        <v>1639</v>
      </c>
      <c r="N60" s="32" t="s">
        <v>90</v>
      </c>
      <c r="O60" s="32" t="s">
        <v>91</v>
      </c>
      <c r="P60" s="32" t="s">
        <v>91</v>
      </c>
      <c r="Q60" s="32" t="s">
        <v>91</v>
      </c>
      <c r="R60" s="32" t="s">
        <v>77</v>
      </c>
      <c r="S60" s="32" t="s">
        <v>68</v>
      </c>
      <c r="T60" s="32" t="s">
        <v>68</v>
      </c>
      <c r="U60" s="33">
        <v>76.48</v>
      </c>
      <c r="V60" s="32" t="s">
        <v>68</v>
      </c>
      <c r="W60" s="32" t="s">
        <v>68</v>
      </c>
      <c r="X60" s="32" t="s">
        <v>68</v>
      </c>
      <c r="Y60" s="32" t="s">
        <v>68</v>
      </c>
      <c r="Z60" s="32" t="s">
        <v>80</v>
      </c>
      <c r="AA60" s="32">
        <v>15</v>
      </c>
      <c r="AB60" s="32">
        <v>15</v>
      </c>
      <c r="AC60" s="32">
        <v>15</v>
      </c>
      <c r="AD60" s="33">
        <v>76.48</v>
      </c>
      <c r="AE60" s="32">
        <v>0</v>
      </c>
      <c r="AF60" s="32">
        <v>0</v>
      </c>
      <c r="AG60" s="32">
        <v>0</v>
      </c>
      <c r="AH60" s="32">
        <v>0</v>
      </c>
      <c r="AI60" s="32">
        <v>1</v>
      </c>
      <c r="AJ60" s="32">
        <v>1</v>
      </c>
      <c r="AK60" s="33">
        <v>76.48</v>
      </c>
      <c r="AL60" s="33">
        <v>76.48</v>
      </c>
      <c r="AM60" s="33">
        <v>0</v>
      </c>
      <c r="AN60" s="33">
        <v>2.29</v>
      </c>
      <c r="AO60" s="33">
        <v>0</v>
      </c>
      <c r="AP60" s="33">
        <v>2.29</v>
      </c>
      <c r="AQ60" s="34" t="s">
        <v>68</v>
      </c>
    </row>
    <row r="61" spans="1:43" s="34" customFormat="1" hidden="1" outlineLevel="2">
      <c r="A61" s="32">
        <v>202316</v>
      </c>
      <c r="B61" s="32">
        <v>22</v>
      </c>
      <c r="C61" s="32" t="s">
        <v>69</v>
      </c>
      <c r="D61" s="32" t="s">
        <v>224</v>
      </c>
      <c r="E61" s="32"/>
      <c r="F61" s="32"/>
      <c r="G61" s="32" t="s">
        <v>147</v>
      </c>
      <c r="H61" s="32">
        <v>3</v>
      </c>
      <c r="I61" s="32">
        <v>64</v>
      </c>
      <c r="J61" s="32" t="s">
        <v>109</v>
      </c>
      <c r="K61" s="32" t="s">
        <v>110</v>
      </c>
      <c r="L61" s="32">
        <v>6010</v>
      </c>
      <c r="M61" t="s">
        <v>1639</v>
      </c>
      <c r="N61" s="32" t="s">
        <v>160</v>
      </c>
      <c r="O61" s="32" t="s">
        <v>161</v>
      </c>
      <c r="P61" s="32" t="s">
        <v>161</v>
      </c>
      <c r="Q61" s="32" t="s">
        <v>161</v>
      </c>
      <c r="R61" s="32" t="s">
        <v>77</v>
      </c>
      <c r="S61" s="32" t="s">
        <v>68</v>
      </c>
      <c r="T61" s="32" t="s">
        <v>68</v>
      </c>
      <c r="U61" s="33">
        <v>10.17</v>
      </c>
      <c r="V61" s="32" t="s">
        <v>68</v>
      </c>
      <c r="W61" s="32" t="s">
        <v>68</v>
      </c>
      <c r="X61" s="32" t="s">
        <v>68</v>
      </c>
      <c r="Y61" s="32" t="s">
        <v>68</v>
      </c>
      <c r="Z61" s="32" t="s">
        <v>80</v>
      </c>
      <c r="AA61" s="32">
        <v>9</v>
      </c>
      <c r="AB61" s="32">
        <v>9</v>
      </c>
      <c r="AC61" s="32">
        <v>9</v>
      </c>
      <c r="AD61" s="33">
        <v>91.53</v>
      </c>
      <c r="AE61" s="32">
        <v>0</v>
      </c>
      <c r="AF61" s="32">
        <v>0</v>
      </c>
      <c r="AG61" s="32">
        <v>0</v>
      </c>
      <c r="AH61" s="32">
        <v>0</v>
      </c>
      <c r="AI61" s="32">
        <v>9</v>
      </c>
      <c r="AJ61" s="32">
        <v>9</v>
      </c>
      <c r="AK61" s="33">
        <v>91.53</v>
      </c>
      <c r="AL61" s="33">
        <v>91.53</v>
      </c>
      <c r="AM61" s="33">
        <v>0</v>
      </c>
      <c r="AN61" s="33">
        <v>2.75</v>
      </c>
      <c r="AO61" s="33">
        <v>0</v>
      </c>
      <c r="AP61" s="33">
        <v>2.75</v>
      </c>
      <c r="AQ61" s="34" t="s">
        <v>68</v>
      </c>
    </row>
    <row r="62" spans="1:43" s="34" customFormat="1" hidden="1" outlineLevel="2">
      <c r="A62" s="32">
        <v>202316</v>
      </c>
      <c r="B62" s="32">
        <v>22</v>
      </c>
      <c r="C62" s="32" t="s">
        <v>69</v>
      </c>
      <c r="D62" s="32" t="s">
        <v>224</v>
      </c>
      <c r="E62" s="32"/>
      <c r="F62" s="32"/>
      <c r="G62" s="32" t="s">
        <v>147</v>
      </c>
      <c r="H62" s="32">
        <v>3</v>
      </c>
      <c r="I62" s="32">
        <v>58</v>
      </c>
      <c r="J62" s="32" t="s">
        <v>244</v>
      </c>
      <c r="K62" s="32" t="s">
        <v>245</v>
      </c>
      <c r="L62" s="32">
        <v>6010</v>
      </c>
      <c r="M62" t="s">
        <v>1639</v>
      </c>
      <c r="N62" s="32" t="s">
        <v>160</v>
      </c>
      <c r="O62" s="32" t="s">
        <v>161</v>
      </c>
      <c r="P62" s="32" t="s">
        <v>161</v>
      </c>
      <c r="Q62" s="32" t="s">
        <v>161</v>
      </c>
      <c r="R62" s="32" t="s">
        <v>77</v>
      </c>
      <c r="S62" s="32" t="s">
        <v>68</v>
      </c>
      <c r="T62" s="32" t="s">
        <v>68</v>
      </c>
      <c r="U62" s="33">
        <v>10.17</v>
      </c>
      <c r="V62" s="32" t="s">
        <v>68</v>
      </c>
      <c r="W62" s="32" t="s">
        <v>68</v>
      </c>
      <c r="X62" s="32" t="s">
        <v>68</v>
      </c>
      <c r="Y62" s="32" t="s">
        <v>68</v>
      </c>
      <c r="Z62" s="32" t="s">
        <v>80</v>
      </c>
      <c r="AA62" s="32">
        <v>10</v>
      </c>
      <c r="AB62" s="32">
        <v>10</v>
      </c>
      <c r="AC62" s="32">
        <v>10</v>
      </c>
      <c r="AD62" s="33">
        <v>101.7</v>
      </c>
      <c r="AE62" s="32">
        <v>0</v>
      </c>
      <c r="AF62" s="32">
        <v>0</v>
      </c>
      <c r="AG62" s="32">
        <v>0</v>
      </c>
      <c r="AH62" s="32">
        <v>0</v>
      </c>
      <c r="AI62" s="32">
        <v>10</v>
      </c>
      <c r="AJ62" s="32">
        <v>10</v>
      </c>
      <c r="AK62" s="33">
        <v>101.7</v>
      </c>
      <c r="AL62" s="33">
        <v>101.7</v>
      </c>
      <c r="AM62" s="33">
        <v>0</v>
      </c>
      <c r="AN62" s="33">
        <v>3.05</v>
      </c>
      <c r="AO62" s="33">
        <v>0</v>
      </c>
      <c r="AP62" s="33">
        <v>3.05</v>
      </c>
      <c r="AQ62" s="34" t="s">
        <v>68</v>
      </c>
    </row>
    <row r="63" spans="1:43" s="34" customFormat="1" hidden="1" outlineLevel="2">
      <c r="A63" s="32">
        <v>202316</v>
      </c>
      <c r="B63" s="32">
        <v>22</v>
      </c>
      <c r="C63" s="32" t="s">
        <v>69</v>
      </c>
      <c r="D63" s="32" t="s">
        <v>224</v>
      </c>
      <c r="E63" s="32"/>
      <c r="F63" s="32"/>
      <c r="G63" s="32" t="s">
        <v>147</v>
      </c>
      <c r="H63" s="32">
        <v>3</v>
      </c>
      <c r="I63" s="32">
        <v>61</v>
      </c>
      <c r="J63" s="32" t="s">
        <v>330</v>
      </c>
      <c r="K63" s="32" t="s">
        <v>331</v>
      </c>
      <c r="L63" s="32">
        <v>6010</v>
      </c>
      <c r="M63" t="s">
        <v>1639</v>
      </c>
      <c r="N63" s="32" t="s">
        <v>160</v>
      </c>
      <c r="O63" s="32" t="s">
        <v>161</v>
      </c>
      <c r="P63" s="32" t="s">
        <v>161</v>
      </c>
      <c r="Q63" s="32" t="s">
        <v>161</v>
      </c>
      <c r="R63" s="32" t="s">
        <v>77</v>
      </c>
      <c r="S63" s="32" t="s">
        <v>68</v>
      </c>
      <c r="T63" s="32" t="s">
        <v>68</v>
      </c>
      <c r="U63" s="33">
        <v>14.76</v>
      </c>
      <c r="V63" s="32" t="s">
        <v>68</v>
      </c>
      <c r="W63" s="32" t="s">
        <v>68</v>
      </c>
      <c r="X63" s="32" t="s">
        <v>68</v>
      </c>
      <c r="Y63" s="32" t="s">
        <v>68</v>
      </c>
      <c r="Z63" s="32" t="s">
        <v>80</v>
      </c>
      <c r="AA63" s="32">
        <v>21</v>
      </c>
      <c r="AB63" s="32">
        <v>21</v>
      </c>
      <c r="AC63" s="32">
        <v>21</v>
      </c>
      <c r="AD63" s="33">
        <v>309.95999999999998</v>
      </c>
      <c r="AE63" s="32">
        <v>0</v>
      </c>
      <c r="AF63" s="32">
        <v>0</v>
      </c>
      <c r="AG63" s="32">
        <v>0</v>
      </c>
      <c r="AH63" s="32">
        <v>0</v>
      </c>
      <c r="AI63" s="32">
        <v>21</v>
      </c>
      <c r="AJ63" s="32">
        <v>21</v>
      </c>
      <c r="AK63" s="33">
        <v>309.95999999999998</v>
      </c>
      <c r="AL63" s="33">
        <v>309.95999999999998</v>
      </c>
      <c r="AM63" s="33">
        <v>0</v>
      </c>
      <c r="AN63" s="33">
        <v>9.3000000000000007</v>
      </c>
      <c r="AO63" s="33">
        <v>0</v>
      </c>
      <c r="AP63" s="33">
        <v>9.3000000000000007</v>
      </c>
      <c r="AQ63" s="34" t="s">
        <v>68</v>
      </c>
    </row>
    <row r="64" spans="1:43" s="34" customFormat="1" hidden="1" outlineLevel="2">
      <c r="A64" s="32">
        <v>202316</v>
      </c>
      <c r="B64" s="32">
        <v>22</v>
      </c>
      <c r="C64" s="32" t="s">
        <v>69</v>
      </c>
      <c r="D64" s="32" t="s">
        <v>224</v>
      </c>
      <c r="E64" s="32"/>
      <c r="F64" s="32"/>
      <c r="G64" s="32" t="s">
        <v>147</v>
      </c>
      <c r="H64" s="32">
        <v>33</v>
      </c>
      <c r="I64" s="32">
        <v>48</v>
      </c>
      <c r="J64" s="32" t="s">
        <v>370</v>
      </c>
      <c r="K64" s="32" t="s">
        <v>371</v>
      </c>
      <c r="L64" s="32">
        <v>6010</v>
      </c>
      <c r="M64" t="s">
        <v>1639</v>
      </c>
      <c r="N64" s="32" t="s">
        <v>160</v>
      </c>
      <c r="O64" s="32" t="s">
        <v>161</v>
      </c>
      <c r="P64" s="32" t="s">
        <v>161</v>
      </c>
      <c r="Q64" s="32" t="s">
        <v>161</v>
      </c>
      <c r="R64" s="32" t="s">
        <v>77</v>
      </c>
      <c r="S64" s="32" t="s">
        <v>68</v>
      </c>
      <c r="T64" s="32" t="s">
        <v>68</v>
      </c>
      <c r="U64" s="33">
        <v>10.17</v>
      </c>
      <c r="V64" s="32" t="s">
        <v>68</v>
      </c>
      <c r="W64" s="32" t="s">
        <v>68</v>
      </c>
      <c r="X64" s="32" t="s">
        <v>68</v>
      </c>
      <c r="Y64" s="32" t="s">
        <v>68</v>
      </c>
      <c r="Z64" s="32" t="s">
        <v>80</v>
      </c>
      <c r="AA64" s="32">
        <v>5</v>
      </c>
      <c r="AB64" s="32">
        <v>5</v>
      </c>
      <c r="AC64" s="32">
        <v>5</v>
      </c>
      <c r="AD64" s="33">
        <v>50.85</v>
      </c>
      <c r="AE64" s="32">
        <v>0</v>
      </c>
      <c r="AF64" s="32">
        <v>0</v>
      </c>
      <c r="AG64" s="32">
        <v>0</v>
      </c>
      <c r="AH64" s="32">
        <v>0</v>
      </c>
      <c r="AI64" s="32">
        <v>5</v>
      </c>
      <c r="AJ64" s="32">
        <v>5</v>
      </c>
      <c r="AK64" s="33">
        <v>50.85</v>
      </c>
      <c r="AL64" s="33">
        <v>50.85</v>
      </c>
      <c r="AM64" s="33">
        <v>0</v>
      </c>
      <c r="AN64" s="33">
        <v>1.53</v>
      </c>
      <c r="AO64" s="33">
        <v>0</v>
      </c>
      <c r="AP64" s="33">
        <v>1.53</v>
      </c>
      <c r="AQ64" s="34" t="s">
        <v>68</v>
      </c>
    </row>
    <row r="65" spans="1:43" s="34" customFormat="1" hidden="1" outlineLevel="2">
      <c r="A65" s="32">
        <v>202316</v>
      </c>
      <c r="B65" s="32">
        <v>22</v>
      </c>
      <c r="C65" s="32" t="s">
        <v>69</v>
      </c>
      <c r="D65" s="32" t="s">
        <v>224</v>
      </c>
      <c r="E65" s="32"/>
      <c r="F65" s="32"/>
      <c r="G65" s="32" t="s">
        <v>147</v>
      </c>
      <c r="H65" s="32">
        <v>33</v>
      </c>
      <c r="I65" s="32">
        <v>30</v>
      </c>
      <c r="J65" s="32" t="s">
        <v>218</v>
      </c>
      <c r="K65" s="32" t="s">
        <v>219</v>
      </c>
      <c r="L65" s="32">
        <v>6010</v>
      </c>
      <c r="M65" t="s">
        <v>1639</v>
      </c>
      <c r="N65" s="32" t="s">
        <v>160</v>
      </c>
      <c r="O65" s="32" t="s">
        <v>161</v>
      </c>
      <c r="P65" s="32" t="s">
        <v>161</v>
      </c>
      <c r="Q65" s="32" t="s">
        <v>161</v>
      </c>
      <c r="R65" s="32" t="s">
        <v>77</v>
      </c>
      <c r="S65" s="32" t="s">
        <v>68</v>
      </c>
      <c r="T65" s="32" t="s">
        <v>68</v>
      </c>
      <c r="U65" s="33">
        <v>15.39</v>
      </c>
      <c r="V65" s="32" t="s">
        <v>68</v>
      </c>
      <c r="W65" s="32" t="s">
        <v>68</v>
      </c>
      <c r="X65" s="32" t="s">
        <v>68</v>
      </c>
      <c r="Y65" s="32" t="s">
        <v>68</v>
      </c>
      <c r="Z65" s="32" t="s">
        <v>80</v>
      </c>
      <c r="AA65" s="32">
        <v>6</v>
      </c>
      <c r="AB65" s="32">
        <v>6</v>
      </c>
      <c r="AC65" s="32">
        <v>6</v>
      </c>
      <c r="AD65" s="33">
        <v>61.56</v>
      </c>
      <c r="AE65" s="32">
        <v>0</v>
      </c>
      <c r="AF65" s="32">
        <v>0</v>
      </c>
      <c r="AG65" s="32">
        <v>0</v>
      </c>
      <c r="AH65" s="32">
        <v>0</v>
      </c>
      <c r="AI65" s="32">
        <v>4</v>
      </c>
      <c r="AJ65" s="32">
        <v>4</v>
      </c>
      <c r="AK65" s="33">
        <v>61.56</v>
      </c>
      <c r="AL65" s="33">
        <v>61.56</v>
      </c>
      <c r="AM65" s="33">
        <v>0</v>
      </c>
      <c r="AN65" s="33">
        <v>1.85</v>
      </c>
      <c r="AO65" s="33">
        <v>0</v>
      </c>
      <c r="AP65" s="33">
        <v>1.85</v>
      </c>
      <c r="AQ65" s="34" t="s">
        <v>68</v>
      </c>
    </row>
    <row r="66" spans="1:43" s="34" customFormat="1" hidden="1" outlineLevel="2">
      <c r="A66" s="32">
        <v>202316</v>
      </c>
      <c r="B66" s="32">
        <v>22</v>
      </c>
      <c r="C66" s="32" t="s">
        <v>69</v>
      </c>
      <c r="D66" s="32" t="s">
        <v>224</v>
      </c>
      <c r="E66" s="32"/>
      <c r="F66" s="32"/>
      <c r="G66" s="32" t="s">
        <v>147</v>
      </c>
      <c r="H66" s="32">
        <v>33</v>
      </c>
      <c r="I66" s="32">
        <v>43</v>
      </c>
      <c r="J66" s="32" t="s">
        <v>172</v>
      </c>
      <c r="K66" s="32" t="s">
        <v>173</v>
      </c>
      <c r="L66" s="32">
        <v>6010</v>
      </c>
      <c r="M66" t="s">
        <v>1639</v>
      </c>
      <c r="N66" s="32" t="s">
        <v>160</v>
      </c>
      <c r="O66" s="32" t="s">
        <v>161</v>
      </c>
      <c r="P66" s="32" t="s">
        <v>161</v>
      </c>
      <c r="Q66" s="32" t="s">
        <v>161</v>
      </c>
      <c r="R66" s="32" t="s">
        <v>77</v>
      </c>
      <c r="S66" s="32" t="s">
        <v>68</v>
      </c>
      <c r="T66" s="32" t="s">
        <v>68</v>
      </c>
      <c r="U66" s="33">
        <v>10.17</v>
      </c>
      <c r="V66" s="32" t="s">
        <v>68</v>
      </c>
      <c r="W66" s="32" t="s">
        <v>68</v>
      </c>
      <c r="X66" s="32" t="s">
        <v>68</v>
      </c>
      <c r="Y66" s="32" t="s">
        <v>68</v>
      </c>
      <c r="Z66" s="32" t="s">
        <v>80</v>
      </c>
      <c r="AA66" s="32">
        <v>3</v>
      </c>
      <c r="AB66" s="32">
        <v>3</v>
      </c>
      <c r="AC66" s="32">
        <v>3</v>
      </c>
      <c r="AD66" s="33">
        <v>20.34</v>
      </c>
      <c r="AE66" s="32">
        <v>0</v>
      </c>
      <c r="AF66" s="32">
        <v>0</v>
      </c>
      <c r="AG66" s="32">
        <v>0</v>
      </c>
      <c r="AH66" s="32">
        <v>0</v>
      </c>
      <c r="AI66" s="32">
        <v>2</v>
      </c>
      <c r="AJ66" s="32">
        <v>2</v>
      </c>
      <c r="AK66" s="33">
        <v>20.34</v>
      </c>
      <c r="AL66" s="33">
        <v>20.34</v>
      </c>
      <c r="AM66" s="33">
        <v>0</v>
      </c>
      <c r="AN66" s="33">
        <v>0.61</v>
      </c>
      <c r="AO66" s="33">
        <v>0</v>
      </c>
      <c r="AP66" s="33">
        <v>0.61</v>
      </c>
      <c r="AQ66" s="34" t="s">
        <v>68</v>
      </c>
    </row>
    <row r="67" spans="1:43" s="34" customFormat="1" hidden="1" outlineLevel="2">
      <c r="A67" s="32">
        <v>202316</v>
      </c>
      <c r="B67" s="32">
        <v>22</v>
      </c>
      <c r="C67" s="32" t="s">
        <v>69</v>
      </c>
      <c r="D67" s="32" t="s">
        <v>224</v>
      </c>
      <c r="E67" s="32"/>
      <c r="F67" s="32"/>
      <c r="G67" s="32" t="s">
        <v>147</v>
      </c>
      <c r="H67" s="32">
        <v>33</v>
      </c>
      <c r="I67" s="32">
        <v>44</v>
      </c>
      <c r="J67" s="32" t="s">
        <v>247</v>
      </c>
      <c r="K67" s="32" t="s">
        <v>248</v>
      </c>
      <c r="L67" s="32">
        <v>6010</v>
      </c>
      <c r="M67" t="s">
        <v>1639</v>
      </c>
      <c r="N67" s="32" t="s">
        <v>160</v>
      </c>
      <c r="O67" s="32" t="s">
        <v>161</v>
      </c>
      <c r="P67" s="32" t="s">
        <v>161</v>
      </c>
      <c r="Q67" s="32" t="s">
        <v>161</v>
      </c>
      <c r="R67" s="32" t="s">
        <v>77</v>
      </c>
      <c r="S67" s="32" t="s">
        <v>68</v>
      </c>
      <c r="T67" s="32" t="s">
        <v>68</v>
      </c>
      <c r="U67" s="33">
        <v>10.17</v>
      </c>
      <c r="V67" s="32" t="s">
        <v>68</v>
      </c>
      <c r="W67" s="32" t="s">
        <v>68</v>
      </c>
      <c r="X67" s="32" t="s">
        <v>68</v>
      </c>
      <c r="Y67" s="32" t="s">
        <v>68</v>
      </c>
      <c r="Z67" s="32" t="s">
        <v>80</v>
      </c>
      <c r="AA67" s="32">
        <v>7</v>
      </c>
      <c r="AB67" s="32">
        <v>7</v>
      </c>
      <c r="AC67" s="32">
        <v>7</v>
      </c>
      <c r="AD67" s="33">
        <v>61.02</v>
      </c>
      <c r="AE67" s="32">
        <v>0</v>
      </c>
      <c r="AF67" s="32">
        <v>0</v>
      </c>
      <c r="AG67" s="32">
        <v>0</v>
      </c>
      <c r="AH67" s="32">
        <v>0</v>
      </c>
      <c r="AI67" s="32">
        <v>6</v>
      </c>
      <c r="AJ67" s="32">
        <v>6</v>
      </c>
      <c r="AK67" s="33">
        <v>61.02</v>
      </c>
      <c r="AL67" s="33">
        <v>61.02</v>
      </c>
      <c r="AM67" s="33">
        <v>0</v>
      </c>
      <c r="AN67" s="33">
        <v>1.83</v>
      </c>
      <c r="AO67" s="33">
        <v>0</v>
      </c>
      <c r="AP67" s="33">
        <v>1.83</v>
      </c>
      <c r="AQ67" s="34" t="s">
        <v>68</v>
      </c>
    </row>
    <row r="68" spans="1:43" s="34" customFormat="1" hidden="1" outlineLevel="2">
      <c r="A68" s="32">
        <v>202316</v>
      </c>
      <c r="B68" s="32">
        <v>22</v>
      </c>
      <c r="C68" s="32" t="s">
        <v>69</v>
      </c>
      <c r="D68" s="32" t="s">
        <v>224</v>
      </c>
      <c r="E68" s="32"/>
      <c r="F68" s="32"/>
      <c r="G68" s="32" t="s">
        <v>147</v>
      </c>
      <c r="H68" s="32">
        <v>33</v>
      </c>
      <c r="I68" s="32">
        <v>21</v>
      </c>
      <c r="J68" s="32" t="s">
        <v>94</v>
      </c>
      <c r="K68" s="32" t="s">
        <v>95</v>
      </c>
      <c r="L68" s="32">
        <v>6010</v>
      </c>
      <c r="M68" t="s">
        <v>1639</v>
      </c>
      <c r="N68" s="32" t="s">
        <v>160</v>
      </c>
      <c r="O68" s="32" t="s">
        <v>161</v>
      </c>
      <c r="P68" s="32" t="s">
        <v>161</v>
      </c>
      <c r="Q68" s="32" t="s">
        <v>161</v>
      </c>
      <c r="R68" s="32" t="s">
        <v>77</v>
      </c>
      <c r="S68" s="32" t="s">
        <v>68</v>
      </c>
      <c r="T68" s="32" t="s">
        <v>68</v>
      </c>
      <c r="U68" s="33">
        <v>36.979999999999997</v>
      </c>
      <c r="V68" s="32" t="s">
        <v>68</v>
      </c>
      <c r="W68" s="32" t="s">
        <v>68</v>
      </c>
      <c r="X68" s="32" t="s">
        <v>68</v>
      </c>
      <c r="Y68" s="32" t="s">
        <v>68</v>
      </c>
      <c r="Z68" s="32" t="s">
        <v>80</v>
      </c>
      <c r="AA68" s="32">
        <v>21</v>
      </c>
      <c r="AB68" s="32">
        <v>21</v>
      </c>
      <c r="AC68" s="32">
        <v>21</v>
      </c>
      <c r="AD68" s="33">
        <v>36.979999999999997</v>
      </c>
      <c r="AE68" s="32">
        <v>0</v>
      </c>
      <c r="AF68" s="32">
        <v>0</v>
      </c>
      <c r="AG68" s="32">
        <v>0</v>
      </c>
      <c r="AH68" s="32">
        <v>0</v>
      </c>
      <c r="AI68" s="32">
        <v>1</v>
      </c>
      <c r="AJ68" s="32">
        <v>1</v>
      </c>
      <c r="AK68" s="33">
        <v>36.979999999999997</v>
      </c>
      <c r="AL68" s="33">
        <v>36.979999999999997</v>
      </c>
      <c r="AM68" s="33">
        <v>0</v>
      </c>
      <c r="AN68" s="33">
        <v>1.1100000000000001</v>
      </c>
      <c r="AO68" s="33">
        <v>0</v>
      </c>
      <c r="AP68" s="33">
        <v>1.1100000000000001</v>
      </c>
      <c r="AQ68" s="34" t="s">
        <v>68</v>
      </c>
    </row>
    <row r="69" spans="1:43" s="34" customFormat="1" hidden="1" outlineLevel="2">
      <c r="A69" s="32">
        <v>202316</v>
      </c>
      <c r="B69" s="32">
        <v>22</v>
      </c>
      <c r="C69" s="32" t="s">
        <v>69</v>
      </c>
      <c r="D69" s="32" t="s">
        <v>224</v>
      </c>
      <c r="E69" s="32"/>
      <c r="F69" s="32"/>
      <c r="G69" s="32" t="s">
        <v>147</v>
      </c>
      <c r="H69" s="32">
        <v>33</v>
      </c>
      <c r="I69" s="32">
        <v>10</v>
      </c>
      <c r="J69" s="32" t="s">
        <v>389</v>
      </c>
      <c r="K69" s="32" t="s">
        <v>390</v>
      </c>
      <c r="L69" s="32">
        <v>6010</v>
      </c>
      <c r="M69" t="s">
        <v>1639</v>
      </c>
      <c r="N69" s="32" t="s">
        <v>160</v>
      </c>
      <c r="O69" s="32" t="s">
        <v>161</v>
      </c>
      <c r="P69" s="32" t="s">
        <v>161</v>
      </c>
      <c r="Q69" s="32" t="s">
        <v>161</v>
      </c>
      <c r="R69" s="32" t="s">
        <v>77</v>
      </c>
      <c r="S69" s="32" t="s">
        <v>68</v>
      </c>
      <c r="T69" s="32" t="s">
        <v>68</v>
      </c>
      <c r="U69" s="33">
        <v>22.56</v>
      </c>
      <c r="V69" s="32" t="s">
        <v>68</v>
      </c>
      <c r="W69" s="32" t="s">
        <v>68</v>
      </c>
      <c r="X69" s="32" t="s">
        <v>68</v>
      </c>
      <c r="Y69" s="32" t="s">
        <v>68</v>
      </c>
      <c r="Z69" s="32" t="s">
        <v>80</v>
      </c>
      <c r="AA69" s="32">
        <v>15</v>
      </c>
      <c r="AB69" s="32">
        <v>15</v>
      </c>
      <c r="AC69" s="32">
        <v>15</v>
      </c>
      <c r="AD69" s="33">
        <v>112.8</v>
      </c>
      <c r="AE69" s="32">
        <v>0</v>
      </c>
      <c r="AF69" s="32">
        <v>0</v>
      </c>
      <c r="AG69" s="32">
        <v>0</v>
      </c>
      <c r="AH69" s="32">
        <v>0</v>
      </c>
      <c r="AI69" s="32">
        <v>5</v>
      </c>
      <c r="AJ69" s="32">
        <v>5</v>
      </c>
      <c r="AK69" s="33">
        <v>112.8</v>
      </c>
      <c r="AL69" s="33">
        <v>112.8</v>
      </c>
      <c r="AM69" s="33">
        <v>0</v>
      </c>
      <c r="AN69" s="33">
        <v>3.38</v>
      </c>
      <c r="AO69" s="33">
        <v>0</v>
      </c>
      <c r="AP69" s="33">
        <v>3.38</v>
      </c>
      <c r="AQ69" s="34" t="s">
        <v>68</v>
      </c>
    </row>
    <row r="70" spans="1:43" s="34" customFormat="1" hidden="1" outlineLevel="2">
      <c r="A70" s="32">
        <v>202316</v>
      </c>
      <c r="B70" s="32">
        <v>22</v>
      </c>
      <c r="C70" s="32" t="s">
        <v>69</v>
      </c>
      <c r="D70" s="32" t="s">
        <v>391</v>
      </c>
      <c r="E70" s="32"/>
      <c r="F70" s="32"/>
      <c r="G70" s="32" t="s">
        <v>151</v>
      </c>
      <c r="H70" s="32">
        <v>33</v>
      </c>
      <c r="I70" s="32">
        <v>5</v>
      </c>
      <c r="J70" s="32" t="s">
        <v>88</v>
      </c>
      <c r="K70" s="32" t="s">
        <v>89</v>
      </c>
      <c r="L70" s="32">
        <v>6010</v>
      </c>
      <c r="M70" t="s">
        <v>1639</v>
      </c>
      <c r="N70" s="32" t="s">
        <v>294</v>
      </c>
      <c r="O70" s="32" t="s">
        <v>102</v>
      </c>
      <c r="P70" s="32" t="s">
        <v>102</v>
      </c>
      <c r="Q70" s="32" t="s">
        <v>102</v>
      </c>
      <c r="R70" s="32" t="s">
        <v>77</v>
      </c>
      <c r="S70" s="32" t="s">
        <v>68</v>
      </c>
      <c r="T70" s="32" t="s">
        <v>68</v>
      </c>
      <c r="U70" s="33">
        <v>26.9</v>
      </c>
      <c r="V70" s="32" t="s">
        <v>68</v>
      </c>
      <c r="W70" s="32" t="s">
        <v>68</v>
      </c>
      <c r="X70" s="32" t="s">
        <v>68</v>
      </c>
      <c r="Y70" s="32" t="s">
        <v>68</v>
      </c>
      <c r="Z70" s="32" t="s">
        <v>80</v>
      </c>
      <c r="AA70" s="32">
        <v>4</v>
      </c>
      <c r="AB70" s="32">
        <v>4</v>
      </c>
      <c r="AC70" s="32">
        <v>4</v>
      </c>
      <c r="AD70" s="33">
        <v>53.8</v>
      </c>
      <c r="AE70" s="32">
        <v>0</v>
      </c>
      <c r="AF70" s="32">
        <v>0</v>
      </c>
      <c r="AG70" s="32">
        <v>0</v>
      </c>
      <c r="AH70" s="32">
        <v>0</v>
      </c>
      <c r="AI70" s="32">
        <v>2</v>
      </c>
      <c r="AJ70" s="32">
        <v>2</v>
      </c>
      <c r="AK70" s="33">
        <v>53.8</v>
      </c>
      <c r="AL70" s="33">
        <v>53.8</v>
      </c>
      <c r="AM70" s="33">
        <v>0</v>
      </c>
      <c r="AN70" s="33">
        <v>1.61</v>
      </c>
      <c r="AO70" s="33">
        <v>0</v>
      </c>
      <c r="AP70" s="33">
        <v>1.61</v>
      </c>
      <c r="AQ70" s="34" t="s">
        <v>68</v>
      </c>
    </row>
    <row r="71" spans="1:43" s="34" customFormat="1" hidden="1" outlineLevel="2">
      <c r="A71" s="32">
        <v>202316</v>
      </c>
      <c r="B71" s="32">
        <v>22</v>
      </c>
      <c r="C71" s="32" t="s">
        <v>69</v>
      </c>
      <c r="D71" s="32" t="s">
        <v>224</v>
      </c>
      <c r="E71" s="32"/>
      <c r="F71" s="32"/>
      <c r="G71" s="32" t="s">
        <v>147</v>
      </c>
      <c r="H71" s="32">
        <v>3</v>
      </c>
      <c r="I71" s="32">
        <v>60</v>
      </c>
      <c r="J71" s="32" t="s">
        <v>330</v>
      </c>
      <c r="K71" s="32" t="s">
        <v>331</v>
      </c>
      <c r="L71" s="32">
        <v>6010</v>
      </c>
      <c r="M71" t="s">
        <v>1639</v>
      </c>
      <c r="N71" s="32" t="s">
        <v>160</v>
      </c>
      <c r="O71" s="32" t="s">
        <v>161</v>
      </c>
      <c r="P71" s="32" t="s">
        <v>161</v>
      </c>
      <c r="Q71" s="32" t="s">
        <v>161</v>
      </c>
      <c r="R71" s="32" t="s">
        <v>77</v>
      </c>
      <c r="S71" s="32" t="s">
        <v>68</v>
      </c>
      <c r="T71" s="32" t="s">
        <v>68</v>
      </c>
      <c r="U71" s="33">
        <v>14.76</v>
      </c>
      <c r="V71" s="32" t="s">
        <v>68</v>
      </c>
      <c r="W71" s="32" t="s">
        <v>68</v>
      </c>
      <c r="X71" s="32" t="s">
        <v>68</v>
      </c>
      <c r="Y71" s="32" t="s">
        <v>68</v>
      </c>
      <c r="Z71" s="32" t="s">
        <v>80</v>
      </c>
      <c r="AA71" s="32">
        <v>11</v>
      </c>
      <c r="AB71" s="32">
        <v>11</v>
      </c>
      <c r="AC71" s="32">
        <v>11</v>
      </c>
      <c r="AD71" s="33">
        <v>162.36000000000001</v>
      </c>
      <c r="AE71" s="32">
        <v>0</v>
      </c>
      <c r="AF71" s="32">
        <v>0</v>
      </c>
      <c r="AG71" s="32">
        <v>0</v>
      </c>
      <c r="AH71" s="32">
        <v>0</v>
      </c>
      <c r="AI71" s="32">
        <v>11</v>
      </c>
      <c r="AJ71" s="32">
        <v>11</v>
      </c>
      <c r="AK71" s="33">
        <v>162.36000000000001</v>
      </c>
      <c r="AL71" s="33">
        <v>162.36000000000001</v>
      </c>
      <c r="AM71" s="33">
        <v>0</v>
      </c>
      <c r="AN71" s="33">
        <v>4.87</v>
      </c>
      <c r="AO71" s="33">
        <v>0</v>
      </c>
      <c r="AP71" s="33">
        <v>4.87</v>
      </c>
      <c r="AQ71" s="34" t="s">
        <v>68</v>
      </c>
    </row>
    <row r="72" spans="1:43" s="34" customFormat="1" hidden="1" outlineLevel="2">
      <c r="A72" s="32">
        <v>202316</v>
      </c>
      <c r="B72" s="32">
        <v>22</v>
      </c>
      <c r="C72" s="32" t="s">
        <v>69</v>
      </c>
      <c r="D72" s="32" t="s">
        <v>224</v>
      </c>
      <c r="E72" s="32"/>
      <c r="F72" s="32"/>
      <c r="G72" s="32" t="s">
        <v>147</v>
      </c>
      <c r="H72" s="32">
        <v>33</v>
      </c>
      <c r="I72" s="32">
        <v>29</v>
      </c>
      <c r="J72" s="32" t="s">
        <v>230</v>
      </c>
      <c r="K72" s="32" t="s">
        <v>231</v>
      </c>
      <c r="L72" s="32">
        <v>6010</v>
      </c>
      <c r="M72" t="s">
        <v>1639</v>
      </c>
      <c r="N72" s="32" t="s">
        <v>160</v>
      </c>
      <c r="O72" s="32" t="s">
        <v>161</v>
      </c>
      <c r="P72" s="32" t="s">
        <v>161</v>
      </c>
      <c r="Q72" s="32" t="s">
        <v>161</v>
      </c>
      <c r="R72" s="32" t="s">
        <v>77</v>
      </c>
      <c r="S72" s="32" t="s">
        <v>68</v>
      </c>
      <c r="T72" s="32" t="s">
        <v>68</v>
      </c>
      <c r="U72" s="33">
        <v>10.17</v>
      </c>
      <c r="V72" s="32" t="s">
        <v>68</v>
      </c>
      <c r="W72" s="32" t="s">
        <v>68</v>
      </c>
      <c r="X72" s="32" t="s">
        <v>68</v>
      </c>
      <c r="Y72" s="32" t="s">
        <v>68</v>
      </c>
      <c r="Z72" s="32" t="s">
        <v>80</v>
      </c>
      <c r="AA72" s="32">
        <v>8</v>
      </c>
      <c r="AB72" s="32">
        <v>8</v>
      </c>
      <c r="AC72" s="32">
        <v>8</v>
      </c>
      <c r="AD72" s="33">
        <v>71.19</v>
      </c>
      <c r="AE72" s="32">
        <v>0</v>
      </c>
      <c r="AF72" s="32">
        <v>0</v>
      </c>
      <c r="AG72" s="32">
        <v>0</v>
      </c>
      <c r="AH72" s="32">
        <v>0</v>
      </c>
      <c r="AI72" s="32">
        <v>7</v>
      </c>
      <c r="AJ72" s="32">
        <v>7</v>
      </c>
      <c r="AK72" s="33">
        <v>71.19</v>
      </c>
      <c r="AL72" s="33">
        <v>71.19</v>
      </c>
      <c r="AM72" s="33">
        <v>0</v>
      </c>
      <c r="AN72" s="33">
        <v>2.14</v>
      </c>
      <c r="AO72" s="33">
        <v>0</v>
      </c>
      <c r="AP72" s="33">
        <v>2.14</v>
      </c>
      <c r="AQ72" s="34" t="s">
        <v>68</v>
      </c>
    </row>
    <row r="73" spans="1:43" s="34" customFormat="1" hidden="1" outlineLevel="2">
      <c r="A73" s="32">
        <v>202316</v>
      </c>
      <c r="B73" s="32">
        <v>22</v>
      </c>
      <c r="C73" s="32" t="s">
        <v>69</v>
      </c>
      <c r="D73" s="32" t="s">
        <v>224</v>
      </c>
      <c r="E73" s="32"/>
      <c r="F73" s="32"/>
      <c r="G73" s="32" t="s">
        <v>147</v>
      </c>
      <c r="H73" s="32">
        <v>33</v>
      </c>
      <c r="I73" s="32">
        <v>37</v>
      </c>
      <c r="J73" s="32" t="s">
        <v>327</v>
      </c>
      <c r="K73" s="32" t="s">
        <v>328</v>
      </c>
      <c r="L73" s="32">
        <v>6010</v>
      </c>
      <c r="M73" t="s">
        <v>1639</v>
      </c>
      <c r="N73" s="32" t="s">
        <v>160</v>
      </c>
      <c r="O73" s="32" t="s">
        <v>161</v>
      </c>
      <c r="P73" s="32" t="s">
        <v>161</v>
      </c>
      <c r="Q73" s="32" t="s">
        <v>161</v>
      </c>
      <c r="R73" s="32" t="s">
        <v>77</v>
      </c>
      <c r="S73" s="32" t="s">
        <v>68</v>
      </c>
      <c r="T73" s="32" t="s">
        <v>68</v>
      </c>
      <c r="U73" s="33">
        <v>10.17</v>
      </c>
      <c r="V73" s="32" t="s">
        <v>68</v>
      </c>
      <c r="W73" s="32" t="s">
        <v>68</v>
      </c>
      <c r="X73" s="32" t="s">
        <v>68</v>
      </c>
      <c r="Y73" s="32" t="s">
        <v>68</v>
      </c>
      <c r="Z73" s="32" t="s">
        <v>80</v>
      </c>
      <c r="AA73" s="32">
        <v>8</v>
      </c>
      <c r="AB73" s="32">
        <v>8</v>
      </c>
      <c r="AC73" s="32">
        <v>8</v>
      </c>
      <c r="AD73" s="33">
        <v>81.36</v>
      </c>
      <c r="AE73" s="32">
        <v>0</v>
      </c>
      <c r="AF73" s="32">
        <v>0</v>
      </c>
      <c r="AG73" s="32">
        <v>0</v>
      </c>
      <c r="AH73" s="32">
        <v>0</v>
      </c>
      <c r="AI73" s="32">
        <v>8</v>
      </c>
      <c r="AJ73" s="32">
        <v>8</v>
      </c>
      <c r="AK73" s="33">
        <v>81.36</v>
      </c>
      <c r="AL73" s="33">
        <v>81.36</v>
      </c>
      <c r="AM73" s="33">
        <v>0</v>
      </c>
      <c r="AN73" s="33">
        <v>2.44</v>
      </c>
      <c r="AO73" s="33">
        <v>0</v>
      </c>
      <c r="AP73" s="33">
        <v>2.44</v>
      </c>
      <c r="AQ73" s="34" t="s">
        <v>68</v>
      </c>
    </row>
    <row r="74" spans="1:43" s="34" customFormat="1" hidden="1" outlineLevel="2">
      <c r="A74" s="32">
        <v>202316</v>
      </c>
      <c r="B74" s="32">
        <v>22</v>
      </c>
      <c r="C74" s="32" t="s">
        <v>69</v>
      </c>
      <c r="D74" s="32" t="s">
        <v>224</v>
      </c>
      <c r="E74" s="32"/>
      <c r="F74" s="32"/>
      <c r="G74" s="32" t="s">
        <v>147</v>
      </c>
      <c r="H74" s="32">
        <v>33</v>
      </c>
      <c r="I74" s="32">
        <v>26</v>
      </c>
      <c r="J74" s="32" t="s">
        <v>235</v>
      </c>
      <c r="K74" s="32" t="s">
        <v>236</v>
      </c>
      <c r="L74" s="32">
        <v>6010</v>
      </c>
      <c r="M74" t="s">
        <v>1639</v>
      </c>
      <c r="N74" s="32" t="s">
        <v>160</v>
      </c>
      <c r="O74" s="32" t="s">
        <v>161</v>
      </c>
      <c r="P74" s="32" t="s">
        <v>161</v>
      </c>
      <c r="Q74" s="32" t="s">
        <v>161</v>
      </c>
      <c r="R74" s="32" t="s">
        <v>77</v>
      </c>
      <c r="S74" s="32" t="s">
        <v>68</v>
      </c>
      <c r="T74" s="32" t="s">
        <v>68</v>
      </c>
      <c r="U74" s="33">
        <v>7.38</v>
      </c>
      <c r="V74" s="32" t="s">
        <v>68</v>
      </c>
      <c r="W74" s="32" t="s">
        <v>68</v>
      </c>
      <c r="X74" s="32" t="s">
        <v>68</v>
      </c>
      <c r="Y74" s="32" t="s">
        <v>68</v>
      </c>
      <c r="Z74" s="32" t="s">
        <v>80</v>
      </c>
      <c r="AA74" s="32">
        <v>13</v>
      </c>
      <c r="AB74" s="32">
        <v>13</v>
      </c>
      <c r="AC74" s="32">
        <v>13</v>
      </c>
      <c r="AD74" s="33">
        <v>22.14</v>
      </c>
      <c r="AE74" s="32">
        <v>0</v>
      </c>
      <c r="AF74" s="32">
        <v>0</v>
      </c>
      <c r="AG74" s="32">
        <v>0</v>
      </c>
      <c r="AH74" s="32">
        <v>0</v>
      </c>
      <c r="AI74" s="32">
        <v>3</v>
      </c>
      <c r="AJ74" s="32">
        <v>3</v>
      </c>
      <c r="AK74" s="33">
        <v>22.14</v>
      </c>
      <c r="AL74" s="33">
        <v>22.14</v>
      </c>
      <c r="AM74" s="33">
        <v>0</v>
      </c>
      <c r="AN74" s="33">
        <v>0.66</v>
      </c>
      <c r="AO74" s="33">
        <v>0</v>
      </c>
      <c r="AP74" s="33">
        <v>0.66</v>
      </c>
      <c r="AQ74" s="34" t="s">
        <v>68</v>
      </c>
    </row>
    <row r="75" spans="1:43" s="34" customFormat="1" hidden="1" outlineLevel="2">
      <c r="A75" s="32">
        <v>202316</v>
      </c>
      <c r="B75" s="32">
        <v>22</v>
      </c>
      <c r="C75" s="32" t="s">
        <v>69</v>
      </c>
      <c r="D75" s="32" t="s">
        <v>224</v>
      </c>
      <c r="E75" s="32"/>
      <c r="F75" s="32"/>
      <c r="G75" s="32" t="s">
        <v>147</v>
      </c>
      <c r="H75" s="32">
        <v>33</v>
      </c>
      <c r="I75" s="32">
        <v>2</v>
      </c>
      <c r="J75" s="32" t="s">
        <v>127</v>
      </c>
      <c r="K75" s="32" t="s">
        <v>128</v>
      </c>
      <c r="L75" s="32">
        <v>6010</v>
      </c>
      <c r="M75" t="s">
        <v>1639</v>
      </c>
      <c r="N75" s="32" t="s">
        <v>160</v>
      </c>
      <c r="O75" s="32" t="s">
        <v>161</v>
      </c>
      <c r="P75" s="32" t="s">
        <v>161</v>
      </c>
      <c r="Q75" s="32" t="s">
        <v>161</v>
      </c>
      <c r="R75" s="32" t="s">
        <v>77</v>
      </c>
      <c r="S75" s="32" t="s">
        <v>68</v>
      </c>
      <c r="T75" s="32" t="s">
        <v>68</v>
      </c>
      <c r="U75" s="33">
        <v>40.700000000000003</v>
      </c>
      <c r="V75" s="32" t="s">
        <v>68</v>
      </c>
      <c r="W75" s="32" t="s">
        <v>68</v>
      </c>
      <c r="X75" s="32" t="s">
        <v>68</v>
      </c>
      <c r="Y75" s="32" t="s">
        <v>68</v>
      </c>
      <c r="Z75" s="32" t="s">
        <v>80</v>
      </c>
      <c r="AA75" s="32">
        <v>62</v>
      </c>
      <c r="AB75" s="32">
        <v>62</v>
      </c>
      <c r="AC75" s="32">
        <v>62</v>
      </c>
      <c r="AD75" s="33">
        <v>1139.5999999999999</v>
      </c>
      <c r="AE75" s="32">
        <v>0</v>
      </c>
      <c r="AF75" s="32">
        <v>0</v>
      </c>
      <c r="AG75" s="32">
        <v>0</v>
      </c>
      <c r="AH75" s="32">
        <v>0</v>
      </c>
      <c r="AI75" s="32">
        <v>28</v>
      </c>
      <c r="AJ75" s="32">
        <v>28</v>
      </c>
      <c r="AK75" s="33">
        <v>1139.5999999999999</v>
      </c>
      <c r="AL75" s="33">
        <v>1139.5999999999999</v>
      </c>
      <c r="AM75" s="33">
        <v>0</v>
      </c>
      <c r="AN75" s="33">
        <v>34.19</v>
      </c>
      <c r="AO75" s="33">
        <v>0</v>
      </c>
      <c r="AP75" s="33">
        <v>34.19</v>
      </c>
      <c r="AQ75" s="34" t="s">
        <v>68</v>
      </c>
    </row>
    <row r="76" spans="1:43" s="34" customFormat="1" hidden="1" outlineLevel="2">
      <c r="A76" s="32">
        <v>202314</v>
      </c>
      <c r="B76" s="32">
        <v>22</v>
      </c>
      <c r="C76" s="32" t="s">
        <v>69</v>
      </c>
      <c r="D76" s="32" t="s">
        <v>282</v>
      </c>
      <c r="E76" s="32"/>
      <c r="F76" s="32"/>
      <c r="G76" s="32" t="s">
        <v>120</v>
      </c>
      <c r="H76" s="32">
        <v>33</v>
      </c>
      <c r="I76" s="32">
        <v>52</v>
      </c>
      <c r="J76" s="32" t="s">
        <v>142</v>
      </c>
      <c r="K76" s="32" t="s">
        <v>143</v>
      </c>
      <c r="L76" s="32">
        <v>6010</v>
      </c>
      <c r="M76" t="s">
        <v>1639</v>
      </c>
      <c r="N76" s="32" t="s">
        <v>90</v>
      </c>
      <c r="O76" s="32" t="s">
        <v>91</v>
      </c>
      <c r="P76" s="32" t="s">
        <v>91</v>
      </c>
      <c r="Q76" s="32" t="s">
        <v>91</v>
      </c>
      <c r="R76" s="32" t="s">
        <v>77</v>
      </c>
      <c r="S76" s="32" t="s">
        <v>68</v>
      </c>
      <c r="T76" s="32" t="s">
        <v>68</v>
      </c>
      <c r="U76" s="33">
        <v>26.9</v>
      </c>
      <c r="V76" s="32" t="s">
        <v>68</v>
      </c>
      <c r="W76" s="32" t="s">
        <v>68</v>
      </c>
      <c r="X76" s="32" t="s">
        <v>68</v>
      </c>
      <c r="Y76" s="32" t="s">
        <v>68</v>
      </c>
      <c r="Z76" s="32" t="s">
        <v>80</v>
      </c>
      <c r="AA76" s="32">
        <v>30</v>
      </c>
      <c r="AB76" s="32">
        <v>30</v>
      </c>
      <c r="AC76" s="32">
        <v>30</v>
      </c>
      <c r="AD76" s="33">
        <v>26.9</v>
      </c>
      <c r="AE76" s="32">
        <v>0</v>
      </c>
      <c r="AF76" s="32">
        <v>0</v>
      </c>
      <c r="AG76" s="32">
        <v>0</v>
      </c>
      <c r="AH76" s="32">
        <v>0</v>
      </c>
      <c r="AI76" s="32">
        <v>1</v>
      </c>
      <c r="AJ76" s="32">
        <v>1</v>
      </c>
      <c r="AK76" s="33">
        <v>26.9</v>
      </c>
      <c r="AL76" s="33">
        <v>26.9</v>
      </c>
      <c r="AM76" s="33">
        <v>0</v>
      </c>
      <c r="AN76" s="33">
        <v>0.81</v>
      </c>
      <c r="AO76" s="33">
        <v>0</v>
      </c>
      <c r="AP76" s="33">
        <v>0.81</v>
      </c>
      <c r="AQ76" s="34" t="s">
        <v>68</v>
      </c>
    </row>
    <row r="77" spans="1:43" s="34" customFormat="1" hidden="1" outlineLevel="2">
      <c r="A77" s="32">
        <v>202316</v>
      </c>
      <c r="B77" s="32">
        <v>22</v>
      </c>
      <c r="C77" s="32" t="s">
        <v>69</v>
      </c>
      <c r="D77" s="32" t="s">
        <v>224</v>
      </c>
      <c r="E77" s="32"/>
      <c r="F77" s="32"/>
      <c r="G77" s="32" t="s">
        <v>147</v>
      </c>
      <c r="H77" s="32">
        <v>33</v>
      </c>
      <c r="I77" s="32">
        <v>36</v>
      </c>
      <c r="J77" s="32" t="s">
        <v>251</v>
      </c>
      <c r="K77" s="32" t="s">
        <v>252</v>
      </c>
      <c r="L77" s="32">
        <v>6010</v>
      </c>
      <c r="M77" t="s">
        <v>1639</v>
      </c>
      <c r="N77" s="32" t="s">
        <v>160</v>
      </c>
      <c r="O77" s="32" t="s">
        <v>161</v>
      </c>
      <c r="P77" s="32" t="s">
        <v>161</v>
      </c>
      <c r="Q77" s="32" t="s">
        <v>161</v>
      </c>
      <c r="R77" s="32" t="s">
        <v>77</v>
      </c>
      <c r="S77" s="32" t="s">
        <v>68</v>
      </c>
      <c r="T77" s="32" t="s">
        <v>68</v>
      </c>
      <c r="U77" s="33">
        <v>10.17</v>
      </c>
      <c r="V77" s="32" t="s">
        <v>68</v>
      </c>
      <c r="W77" s="32" t="s">
        <v>68</v>
      </c>
      <c r="X77" s="32" t="s">
        <v>68</v>
      </c>
      <c r="Y77" s="32" t="s">
        <v>68</v>
      </c>
      <c r="Z77" s="32" t="s">
        <v>80</v>
      </c>
      <c r="AA77" s="32">
        <v>8</v>
      </c>
      <c r="AB77" s="32">
        <v>8</v>
      </c>
      <c r="AC77" s="32">
        <v>8</v>
      </c>
      <c r="AD77" s="33">
        <v>81.36</v>
      </c>
      <c r="AE77" s="32">
        <v>0</v>
      </c>
      <c r="AF77" s="32">
        <v>0</v>
      </c>
      <c r="AG77" s="32">
        <v>0</v>
      </c>
      <c r="AH77" s="32">
        <v>0</v>
      </c>
      <c r="AI77" s="32">
        <v>8</v>
      </c>
      <c r="AJ77" s="32">
        <v>8</v>
      </c>
      <c r="AK77" s="33">
        <v>81.36</v>
      </c>
      <c r="AL77" s="33">
        <v>81.36</v>
      </c>
      <c r="AM77" s="33">
        <v>0</v>
      </c>
      <c r="AN77" s="33">
        <v>2.44</v>
      </c>
      <c r="AO77" s="33">
        <v>0</v>
      </c>
      <c r="AP77" s="33">
        <v>2.44</v>
      </c>
      <c r="AQ77" s="34" t="s">
        <v>68</v>
      </c>
    </row>
    <row r="78" spans="1:43" s="34" customFormat="1" hidden="1" outlineLevel="2">
      <c r="A78" s="32">
        <v>202316</v>
      </c>
      <c r="B78" s="32">
        <v>22</v>
      </c>
      <c r="C78" s="32" t="s">
        <v>69</v>
      </c>
      <c r="D78" s="32" t="s">
        <v>224</v>
      </c>
      <c r="E78" s="32"/>
      <c r="F78" s="32"/>
      <c r="G78" s="32" t="s">
        <v>147</v>
      </c>
      <c r="H78" s="32">
        <v>3</v>
      </c>
      <c r="I78" s="32">
        <v>62</v>
      </c>
      <c r="J78" s="32" t="s">
        <v>279</v>
      </c>
      <c r="K78" s="32" t="s">
        <v>280</v>
      </c>
      <c r="L78" s="32">
        <v>6010</v>
      </c>
      <c r="M78" t="s">
        <v>1639</v>
      </c>
      <c r="N78" s="32" t="s">
        <v>160</v>
      </c>
      <c r="O78" s="32" t="s">
        <v>161</v>
      </c>
      <c r="P78" s="32" t="s">
        <v>161</v>
      </c>
      <c r="Q78" s="32" t="s">
        <v>161</v>
      </c>
      <c r="R78" s="32" t="s">
        <v>77</v>
      </c>
      <c r="S78" s="32" t="s">
        <v>68</v>
      </c>
      <c r="T78" s="32" t="s">
        <v>68</v>
      </c>
      <c r="U78" s="33">
        <v>14.76</v>
      </c>
      <c r="V78" s="32" t="s">
        <v>68</v>
      </c>
      <c r="W78" s="32" t="s">
        <v>68</v>
      </c>
      <c r="X78" s="32" t="s">
        <v>68</v>
      </c>
      <c r="Y78" s="32" t="s">
        <v>68</v>
      </c>
      <c r="Z78" s="32" t="s">
        <v>124</v>
      </c>
      <c r="AA78" s="32">
        <v>4</v>
      </c>
      <c r="AB78" s="32">
        <v>4</v>
      </c>
      <c r="AC78" s="32">
        <v>4</v>
      </c>
      <c r="AD78" s="33">
        <v>59.04</v>
      </c>
      <c r="AE78" s="32">
        <v>0</v>
      </c>
      <c r="AF78" s="32">
        <v>0</v>
      </c>
      <c r="AG78" s="32">
        <v>0</v>
      </c>
      <c r="AH78" s="32">
        <v>0</v>
      </c>
      <c r="AI78" s="32">
        <v>4</v>
      </c>
      <c r="AJ78" s="32">
        <v>4</v>
      </c>
      <c r="AK78" s="33">
        <v>59.04</v>
      </c>
      <c r="AL78" s="33">
        <v>59.04</v>
      </c>
      <c r="AM78" s="33">
        <v>0</v>
      </c>
      <c r="AN78" s="33">
        <v>0</v>
      </c>
      <c r="AO78" s="33">
        <v>0</v>
      </c>
      <c r="AP78" s="33">
        <v>0</v>
      </c>
      <c r="AQ78" s="34" t="s">
        <v>68</v>
      </c>
    </row>
    <row r="79" spans="1:43" s="34" customFormat="1" hidden="1" outlineLevel="2">
      <c r="A79" s="32">
        <v>202316</v>
      </c>
      <c r="B79" s="32">
        <v>22</v>
      </c>
      <c r="C79" s="32" t="s">
        <v>69</v>
      </c>
      <c r="D79" s="32" t="s">
        <v>224</v>
      </c>
      <c r="E79" s="32"/>
      <c r="F79" s="32"/>
      <c r="G79" s="32" t="s">
        <v>147</v>
      </c>
      <c r="H79" s="32">
        <v>3</v>
      </c>
      <c r="I79" s="32">
        <v>59</v>
      </c>
      <c r="J79" s="32" t="s">
        <v>139</v>
      </c>
      <c r="K79" s="32" t="s">
        <v>140</v>
      </c>
      <c r="L79" s="32">
        <v>6010</v>
      </c>
      <c r="M79" t="s">
        <v>1639</v>
      </c>
      <c r="N79" s="32" t="s">
        <v>160</v>
      </c>
      <c r="O79" s="32" t="s">
        <v>161</v>
      </c>
      <c r="P79" s="32" t="s">
        <v>161</v>
      </c>
      <c r="Q79" s="32" t="s">
        <v>161</v>
      </c>
      <c r="R79" s="32" t="s">
        <v>77</v>
      </c>
      <c r="S79" s="32" t="s">
        <v>68</v>
      </c>
      <c r="T79" s="32" t="s">
        <v>68</v>
      </c>
      <c r="U79" s="33">
        <v>14.76</v>
      </c>
      <c r="V79" s="32" t="s">
        <v>68</v>
      </c>
      <c r="W79" s="32" t="s">
        <v>68</v>
      </c>
      <c r="X79" s="32" t="s">
        <v>68</v>
      </c>
      <c r="Y79" s="32" t="s">
        <v>68</v>
      </c>
      <c r="Z79" s="32" t="s">
        <v>124</v>
      </c>
      <c r="AA79" s="32">
        <v>2</v>
      </c>
      <c r="AB79" s="32">
        <v>2</v>
      </c>
      <c r="AC79" s="32">
        <v>2</v>
      </c>
      <c r="AD79" s="33">
        <v>29.52</v>
      </c>
      <c r="AE79" s="32">
        <v>0</v>
      </c>
      <c r="AF79" s="32">
        <v>0</v>
      </c>
      <c r="AG79" s="32">
        <v>0</v>
      </c>
      <c r="AH79" s="32">
        <v>0</v>
      </c>
      <c r="AI79" s="32">
        <v>2</v>
      </c>
      <c r="AJ79" s="32">
        <v>2</v>
      </c>
      <c r="AK79" s="33">
        <v>29.52</v>
      </c>
      <c r="AL79" s="33">
        <v>29.52</v>
      </c>
      <c r="AM79" s="33">
        <v>0</v>
      </c>
      <c r="AN79" s="33">
        <v>0</v>
      </c>
      <c r="AO79" s="33">
        <v>0</v>
      </c>
      <c r="AP79" s="33">
        <v>0</v>
      </c>
      <c r="AQ79" s="34" t="s">
        <v>68</v>
      </c>
    </row>
    <row r="80" spans="1:43" s="34" customFormat="1" hidden="1" outlineLevel="2">
      <c r="A80" s="32">
        <v>202316</v>
      </c>
      <c r="B80" s="32">
        <v>22</v>
      </c>
      <c r="C80" s="32" t="s">
        <v>69</v>
      </c>
      <c r="D80" s="32" t="s">
        <v>224</v>
      </c>
      <c r="E80" s="32"/>
      <c r="F80" s="32"/>
      <c r="G80" s="32" t="s">
        <v>147</v>
      </c>
      <c r="H80" s="32">
        <v>33</v>
      </c>
      <c r="I80" s="32">
        <v>32</v>
      </c>
      <c r="J80" s="32" t="s">
        <v>232</v>
      </c>
      <c r="K80" s="32" t="s">
        <v>233</v>
      </c>
      <c r="L80" s="32">
        <v>6010</v>
      </c>
      <c r="M80" t="s">
        <v>1639</v>
      </c>
      <c r="N80" s="32" t="s">
        <v>160</v>
      </c>
      <c r="O80" s="32" t="s">
        <v>161</v>
      </c>
      <c r="P80" s="32" t="s">
        <v>161</v>
      </c>
      <c r="Q80" s="32" t="s">
        <v>161</v>
      </c>
      <c r="R80" s="32" t="s">
        <v>77</v>
      </c>
      <c r="S80" s="32" t="s">
        <v>68</v>
      </c>
      <c r="T80" s="32" t="s">
        <v>68</v>
      </c>
      <c r="U80" s="33">
        <v>10.17</v>
      </c>
      <c r="V80" s="32" t="s">
        <v>68</v>
      </c>
      <c r="W80" s="32" t="s">
        <v>68</v>
      </c>
      <c r="X80" s="32" t="s">
        <v>68</v>
      </c>
      <c r="Y80" s="32" t="s">
        <v>68</v>
      </c>
      <c r="Z80" s="32" t="s">
        <v>80</v>
      </c>
      <c r="AA80" s="32">
        <v>3</v>
      </c>
      <c r="AB80" s="32">
        <v>3</v>
      </c>
      <c r="AC80" s="32">
        <v>3</v>
      </c>
      <c r="AD80" s="33">
        <v>30.51</v>
      </c>
      <c r="AE80" s="32">
        <v>0</v>
      </c>
      <c r="AF80" s="32">
        <v>0</v>
      </c>
      <c r="AG80" s="32">
        <v>0</v>
      </c>
      <c r="AH80" s="32">
        <v>0</v>
      </c>
      <c r="AI80" s="32">
        <v>3</v>
      </c>
      <c r="AJ80" s="32">
        <v>3</v>
      </c>
      <c r="AK80" s="33">
        <v>30.51</v>
      </c>
      <c r="AL80" s="33">
        <v>30.51</v>
      </c>
      <c r="AM80" s="33">
        <v>0</v>
      </c>
      <c r="AN80" s="33">
        <v>0.92</v>
      </c>
      <c r="AO80" s="33">
        <v>0</v>
      </c>
      <c r="AP80" s="33">
        <v>0.92</v>
      </c>
      <c r="AQ80" s="34" t="s">
        <v>68</v>
      </c>
    </row>
    <row r="81" spans="1:43" s="34" customFormat="1" hidden="1" outlineLevel="2">
      <c r="A81" s="32">
        <v>202316</v>
      </c>
      <c r="B81" s="32">
        <v>22</v>
      </c>
      <c r="C81" s="32" t="s">
        <v>69</v>
      </c>
      <c r="D81" s="32" t="s">
        <v>224</v>
      </c>
      <c r="E81" s="32"/>
      <c r="F81" s="32"/>
      <c r="G81" s="32" t="s">
        <v>147</v>
      </c>
      <c r="H81" s="32">
        <v>3</v>
      </c>
      <c r="I81" s="32">
        <v>63</v>
      </c>
      <c r="J81" s="32" t="s">
        <v>109</v>
      </c>
      <c r="K81" s="32" t="s">
        <v>110</v>
      </c>
      <c r="L81" s="32">
        <v>6010</v>
      </c>
      <c r="M81" t="s">
        <v>1639</v>
      </c>
      <c r="N81" s="32" t="s">
        <v>160</v>
      </c>
      <c r="O81" s="32" t="s">
        <v>161</v>
      </c>
      <c r="P81" s="32" t="s">
        <v>161</v>
      </c>
      <c r="Q81" s="32" t="s">
        <v>161</v>
      </c>
      <c r="R81" s="32" t="s">
        <v>77</v>
      </c>
      <c r="S81" s="32" t="s">
        <v>68</v>
      </c>
      <c r="T81" s="32" t="s">
        <v>68</v>
      </c>
      <c r="U81" s="33">
        <v>10.17</v>
      </c>
      <c r="V81" s="32" t="s">
        <v>68</v>
      </c>
      <c r="W81" s="32" t="s">
        <v>68</v>
      </c>
      <c r="X81" s="32" t="s">
        <v>68</v>
      </c>
      <c r="Y81" s="32" t="s">
        <v>68</v>
      </c>
      <c r="Z81" s="32" t="s">
        <v>80</v>
      </c>
      <c r="AA81" s="32">
        <v>10</v>
      </c>
      <c r="AB81" s="32">
        <v>10</v>
      </c>
      <c r="AC81" s="32">
        <v>10</v>
      </c>
      <c r="AD81" s="33">
        <v>101.7</v>
      </c>
      <c r="AE81" s="32">
        <v>0</v>
      </c>
      <c r="AF81" s="32">
        <v>0</v>
      </c>
      <c r="AG81" s="32">
        <v>0</v>
      </c>
      <c r="AH81" s="32">
        <v>0</v>
      </c>
      <c r="AI81" s="32">
        <v>10</v>
      </c>
      <c r="AJ81" s="32">
        <v>10</v>
      </c>
      <c r="AK81" s="33">
        <v>101.7</v>
      </c>
      <c r="AL81" s="33">
        <v>101.7</v>
      </c>
      <c r="AM81" s="33">
        <v>0</v>
      </c>
      <c r="AN81" s="33">
        <v>3.05</v>
      </c>
      <c r="AO81" s="33">
        <v>0</v>
      </c>
      <c r="AP81" s="33">
        <v>3.05</v>
      </c>
      <c r="AQ81" s="34" t="s">
        <v>68</v>
      </c>
    </row>
    <row r="82" spans="1:43" s="34" customFormat="1" hidden="1" outlineLevel="2">
      <c r="A82" s="32">
        <v>202316</v>
      </c>
      <c r="B82" s="32">
        <v>22</v>
      </c>
      <c r="C82" s="32" t="s">
        <v>69</v>
      </c>
      <c r="D82" s="32" t="s">
        <v>224</v>
      </c>
      <c r="E82" s="32"/>
      <c r="F82" s="32"/>
      <c r="G82" s="32" t="s">
        <v>147</v>
      </c>
      <c r="H82" s="32">
        <v>33</v>
      </c>
      <c r="I82" s="32">
        <v>33</v>
      </c>
      <c r="J82" s="32" t="s">
        <v>253</v>
      </c>
      <c r="K82" s="32" t="s">
        <v>254</v>
      </c>
      <c r="L82" s="32">
        <v>6010</v>
      </c>
      <c r="M82" t="s">
        <v>1639</v>
      </c>
      <c r="N82" s="32" t="s">
        <v>160</v>
      </c>
      <c r="O82" s="32" t="s">
        <v>161</v>
      </c>
      <c r="P82" s="32" t="s">
        <v>161</v>
      </c>
      <c r="Q82" s="32" t="s">
        <v>161</v>
      </c>
      <c r="R82" s="32" t="s">
        <v>77</v>
      </c>
      <c r="S82" s="32" t="s">
        <v>68</v>
      </c>
      <c r="T82" s="32" t="s">
        <v>68</v>
      </c>
      <c r="U82" s="33">
        <v>15.39</v>
      </c>
      <c r="V82" s="32" t="s">
        <v>68</v>
      </c>
      <c r="W82" s="32" t="s">
        <v>68</v>
      </c>
      <c r="X82" s="32" t="s">
        <v>68</v>
      </c>
      <c r="Y82" s="32" t="s">
        <v>68</v>
      </c>
      <c r="Z82" s="32" t="s">
        <v>80</v>
      </c>
      <c r="AA82" s="32">
        <v>6</v>
      </c>
      <c r="AB82" s="32">
        <v>6</v>
      </c>
      <c r="AC82" s="32">
        <v>6</v>
      </c>
      <c r="AD82" s="33">
        <v>30.78</v>
      </c>
      <c r="AE82" s="32">
        <v>0</v>
      </c>
      <c r="AF82" s="32">
        <v>0</v>
      </c>
      <c r="AG82" s="32">
        <v>0</v>
      </c>
      <c r="AH82" s="32">
        <v>0</v>
      </c>
      <c r="AI82" s="32">
        <v>2</v>
      </c>
      <c r="AJ82" s="32">
        <v>2</v>
      </c>
      <c r="AK82" s="33">
        <v>30.78</v>
      </c>
      <c r="AL82" s="33">
        <v>30.78</v>
      </c>
      <c r="AM82" s="33">
        <v>0</v>
      </c>
      <c r="AN82" s="33">
        <v>0.92</v>
      </c>
      <c r="AO82" s="33">
        <v>0</v>
      </c>
      <c r="AP82" s="33">
        <v>0.92</v>
      </c>
      <c r="AQ82" s="34" t="s">
        <v>68</v>
      </c>
    </row>
    <row r="83" spans="1:43" s="34" customFormat="1" hidden="1" outlineLevel="2">
      <c r="A83" s="32">
        <v>202316</v>
      </c>
      <c r="B83" s="32">
        <v>22</v>
      </c>
      <c r="C83" s="32" t="s">
        <v>69</v>
      </c>
      <c r="D83" s="32" t="s">
        <v>224</v>
      </c>
      <c r="E83" s="32"/>
      <c r="F83" s="32"/>
      <c r="G83" s="32" t="s">
        <v>147</v>
      </c>
      <c r="H83" s="32">
        <v>33</v>
      </c>
      <c r="I83" s="32">
        <v>49</v>
      </c>
      <c r="J83" s="32" t="s">
        <v>311</v>
      </c>
      <c r="K83" s="32" t="s">
        <v>312</v>
      </c>
      <c r="L83" s="32">
        <v>6010</v>
      </c>
      <c r="M83" t="s">
        <v>1639</v>
      </c>
      <c r="N83" s="32" t="s">
        <v>160</v>
      </c>
      <c r="O83" s="32" t="s">
        <v>161</v>
      </c>
      <c r="P83" s="32" t="s">
        <v>161</v>
      </c>
      <c r="Q83" s="32" t="s">
        <v>161</v>
      </c>
      <c r="R83" s="32" t="s">
        <v>77</v>
      </c>
      <c r="S83" s="32" t="s">
        <v>68</v>
      </c>
      <c r="T83" s="32" t="s">
        <v>68</v>
      </c>
      <c r="U83" s="33">
        <v>35.76</v>
      </c>
      <c r="V83" s="32" t="s">
        <v>68</v>
      </c>
      <c r="W83" s="32" t="s">
        <v>68</v>
      </c>
      <c r="X83" s="32" t="s">
        <v>68</v>
      </c>
      <c r="Y83" s="32" t="s">
        <v>68</v>
      </c>
      <c r="Z83" s="32" t="s">
        <v>80</v>
      </c>
      <c r="AA83" s="32">
        <v>18</v>
      </c>
      <c r="AB83" s="32">
        <v>18</v>
      </c>
      <c r="AC83" s="32">
        <v>18</v>
      </c>
      <c r="AD83" s="33">
        <v>71.52</v>
      </c>
      <c r="AE83" s="32">
        <v>0</v>
      </c>
      <c r="AF83" s="32">
        <v>0</v>
      </c>
      <c r="AG83" s="32">
        <v>0</v>
      </c>
      <c r="AH83" s="32">
        <v>0</v>
      </c>
      <c r="AI83" s="32">
        <v>2</v>
      </c>
      <c r="AJ83" s="32">
        <v>2</v>
      </c>
      <c r="AK83" s="33">
        <v>71.52</v>
      </c>
      <c r="AL83" s="33">
        <v>71.52</v>
      </c>
      <c r="AM83" s="33">
        <v>0</v>
      </c>
      <c r="AN83" s="33">
        <v>2.15</v>
      </c>
      <c r="AO83" s="33">
        <v>0</v>
      </c>
      <c r="AP83" s="33">
        <v>2.15</v>
      </c>
      <c r="AQ83" s="34" t="s">
        <v>68</v>
      </c>
    </row>
    <row r="84" spans="1:43" s="34" customFormat="1" hidden="1" outlineLevel="2">
      <c r="A84" s="32">
        <v>202316</v>
      </c>
      <c r="B84" s="32">
        <v>22</v>
      </c>
      <c r="C84" s="32" t="s">
        <v>69</v>
      </c>
      <c r="D84" s="32" t="s">
        <v>224</v>
      </c>
      <c r="E84" s="32"/>
      <c r="F84" s="32"/>
      <c r="G84" s="32" t="s">
        <v>147</v>
      </c>
      <c r="H84" s="32">
        <v>33</v>
      </c>
      <c r="I84" s="32">
        <v>40</v>
      </c>
      <c r="J84" s="32" t="s">
        <v>249</v>
      </c>
      <c r="K84" s="32" t="s">
        <v>250</v>
      </c>
      <c r="L84" s="32">
        <v>6010</v>
      </c>
      <c r="M84" t="s">
        <v>1639</v>
      </c>
      <c r="N84" s="32" t="s">
        <v>160</v>
      </c>
      <c r="O84" s="32" t="s">
        <v>161</v>
      </c>
      <c r="P84" s="32" t="s">
        <v>161</v>
      </c>
      <c r="Q84" s="32" t="s">
        <v>161</v>
      </c>
      <c r="R84" s="32" t="s">
        <v>77</v>
      </c>
      <c r="S84" s="32" t="s">
        <v>68</v>
      </c>
      <c r="T84" s="32" t="s">
        <v>68</v>
      </c>
      <c r="U84" s="33">
        <v>15.39</v>
      </c>
      <c r="V84" s="32" t="s">
        <v>68</v>
      </c>
      <c r="W84" s="32" t="s">
        <v>68</v>
      </c>
      <c r="X84" s="32" t="s">
        <v>68</v>
      </c>
      <c r="Y84" s="32" t="s">
        <v>68</v>
      </c>
      <c r="Z84" s="32" t="s">
        <v>80</v>
      </c>
      <c r="AA84" s="32">
        <v>5</v>
      </c>
      <c r="AB84" s="32">
        <v>5</v>
      </c>
      <c r="AC84" s="32">
        <v>5</v>
      </c>
      <c r="AD84" s="33">
        <v>76.95</v>
      </c>
      <c r="AE84" s="32">
        <v>0</v>
      </c>
      <c r="AF84" s="32">
        <v>0</v>
      </c>
      <c r="AG84" s="32">
        <v>0</v>
      </c>
      <c r="AH84" s="32">
        <v>0</v>
      </c>
      <c r="AI84" s="32">
        <v>5</v>
      </c>
      <c r="AJ84" s="32">
        <v>5</v>
      </c>
      <c r="AK84" s="33">
        <v>76.95</v>
      </c>
      <c r="AL84" s="33">
        <v>76.95</v>
      </c>
      <c r="AM84" s="33">
        <v>0</v>
      </c>
      <c r="AN84" s="33">
        <v>2.31</v>
      </c>
      <c r="AO84" s="33">
        <v>0</v>
      </c>
      <c r="AP84" s="33">
        <v>2.31</v>
      </c>
      <c r="AQ84" s="34" t="s">
        <v>68</v>
      </c>
    </row>
    <row r="85" spans="1:43" s="34" customFormat="1" hidden="1" outlineLevel="2">
      <c r="A85" s="32">
        <v>202316</v>
      </c>
      <c r="B85" s="32">
        <v>22</v>
      </c>
      <c r="C85" s="32" t="s">
        <v>69</v>
      </c>
      <c r="D85" s="32" t="s">
        <v>224</v>
      </c>
      <c r="E85" s="32"/>
      <c r="F85" s="32"/>
      <c r="G85" s="32" t="s">
        <v>147</v>
      </c>
      <c r="H85" s="32">
        <v>33</v>
      </c>
      <c r="I85" s="32">
        <v>5</v>
      </c>
      <c r="J85" s="32" t="s">
        <v>209</v>
      </c>
      <c r="K85" s="32" t="s">
        <v>210</v>
      </c>
      <c r="L85" s="32">
        <v>6010</v>
      </c>
      <c r="M85" t="s">
        <v>1639</v>
      </c>
      <c r="N85" s="32" t="s">
        <v>160</v>
      </c>
      <c r="O85" s="32" t="s">
        <v>161</v>
      </c>
      <c r="P85" s="32" t="s">
        <v>161</v>
      </c>
      <c r="Q85" s="32" t="s">
        <v>161</v>
      </c>
      <c r="R85" s="32" t="s">
        <v>77</v>
      </c>
      <c r="S85" s="32" t="s">
        <v>68</v>
      </c>
      <c r="T85" s="32" t="s">
        <v>68</v>
      </c>
      <c r="U85" s="33">
        <v>36.86</v>
      </c>
      <c r="V85" s="32" t="s">
        <v>68</v>
      </c>
      <c r="W85" s="32" t="s">
        <v>68</v>
      </c>
      <c r="X85" s="32" t="s">
        <v>68</v>
      </c>
      <c r="Y85" s="32" t="s">
        <v>68</v>
      </c>
      <c r="Z85" s="32" t="s">
        <v>80</v>
      </c>
      <c r="AA85" s="32">
        <v>385</v>
      </c>
      <c r="AB85" s="32">
        <v>385</v>
      </c>
      <c r="AC85" s="32">
        <v>385</v>
      </c>
      <c r="AD85" s="33">
        <v>36.86</v>
      </c>
      <c r="AE85" s="32">
        <v>0</v>
      </c>
      <c r="AF85" s="32">
        <v>0</v>
      </c>
      <c r="AG85" s="32">
        <v>0</v>
      </c>
      <c r="AH85" s="32">
        <v>0</v>
      </c>
      <c r="AI85" s="32">
        <v>1</v>
      </c>
      <c r="AJ85" s="32">
        <v>1</v>
      </c>
      <c r="AK85" s="33">
        <v>36.86</v>
      </c>
      <c r="AL85" s="33">
        <v>36.86</v>
      </c>
      <c r="AM85" s="33">
        <v>0</v>
      </c>
      <c r="AN85" s="33">
        <v>1.1100000000000001</v>
      </c>
      <c r="AO85" s="33">
        <v>0</v>
      </c>
      <c r="AP85" s="33">
        <v>1.1100000000000001</v>
      </c>
      <c r="AQ85" s="34" t="s">
        <v>68</v>
      </c>
    </row>
    <row r="86" spans="1:43" s="34" customFormat="1" hidden="1" outlineLevel="2">
      <c r="A86" s="32">
        <v>202314</v>
      </c>
      <c r="B86" s="32">
        <v>22</v>
      </c>
      <c r="C86" s="32" t="s">
        <v>69</v>
      </c>
      <c r="D86" s="32" t="s">
        <v>133</v>
      </c>
      <c r="E86" s="32"/>
      <c r="F86" s="32"/>
      <c r="G86" s="32" t="s">
        <v>134</v>
      </c>
      <c r="H86" s="32">
        <v>33</v>
      </c>
      <c r="I86" s="32">
        <v>41</v>
      </c>
      <c r="J86" s="32" t="s">
        <v>135</v>
      </c>
      <c r="K86" s="32" t="s">
        <v>136</v>
      </c>
      <c r="L86" s="32">
        <v>6011</v>
      </c>
      <c r="M86" t="s">
        <v>1639</v>
      </c>
      <c r="N86" s="32" t="s">
        <v>137</v>
      </c>
      <c r="O86" s="32" t="s">
        <v>138</v>
      </c>
      <c r="P86" s="32" t="s">
        <v>138</v>
      </c>
      <c r="Q86" s="32" t="s">
        <v>138</v>
      </c>
      <c r="R86" s="32" t="s">
        <v>77</v>
      </c>
      <c r="S86" s="32" t="s">
        <v>68</v>
      </c>
      <c r="T86" s="32" t="s">
        <v>68</v>
      </c>
      <c r="U86" s="33">
        <v>28.1</v>
      </c>
      <c r="V86" s="32" t="s">
        <v>68</v>
      </c>
      <c r="W86" s="32" t="s">
        <v>68</v>
      </c>
      <c r="X86" s="32" t="s">
        <v>68</v>
      </c>
      <c r="Y86" s="32" t="s">
        <v>68</v>
      </c>
      <c r="Z86" s="32" t="s">
        <v>80</v>
      </c>
      <c r="AA86" s="32">
        <v>9</v>
      </c>
      <c r="AB86" s="32">
        <v>9</v>
      </c>
      <c r="AC86" s="32">
        <v>9</v>
      </c>
      <c r="AD86" s="33">
        <v>28.1</v>
      </c>
      <c r="AE86" s="32">
        <v>0</v>
      </c>
      <c r="AF86" s="32">
        <v>0</v>
      </c>
      <c r="AG86" s="32">
        <v>0</v>
      </c>
      <c r="AH86" s="32">
        <v>0</v>
      </c>
      <c r="AI86" s="32">
        <v>1</v>
      </c>
      <c r="AJ86" s="32">
        <v>1</v>
      </c>
      <c r="AK86" s="33">
        <v>28.1</v>
      </c>
      <c r="AL86" s="33">
        <v>28.1</v>
      </c>
      <c r="AM86" s="33">
        <v>0</v>
      </c>
      <c r="AN86" s="33">
        <v>0.84</v>
      </c>
      <c r="AO86" s="33">
        <v>0</v>
      </c>
      <c r="AP86" s="33">
        <v>0.84</v>
      </c>
      <c r="AQ86" s="34" t="s">
        <v>68</v>
      </c>
    </row>
    <row r="87" spans="1:43" s="34" customFormat="1" hidden="1" outlineLevel="2">
      <c r="A87" s="32">
        <v>202317</v>
      </c>
      <c r="B87" s="32">
        <v>22</v>
      </c>
      <c r="C87" s="32" t="s">
        <v>69</v>
      </c>
      <c r="D87" s="32" t="s">
        <v>141</v>
      </c>
      <c r="E87" s="32"/>
      <c r="F87" s="32"/>
      <c r="G87" s="32" t="s">
        <v>82</v>
      </c>
      <c r="H87" s="32">
        <v>33</v>
      </c>
      <c r="I87" s="32">
        <v>56</v>
      </c>
      <c r="J87" s="32" t="s">
        <v>142</v>
      </c>
      <c r="K87" s="32" t="s">
        <v>143</v>
      </c>
      <c r="L87" s="32">
        <v>6011</v>
      </c>
      <c r="M87" t="s">
        <v>1639</v>
      </c>
      <c r="N87" s="32" t="s">
        <v>144</v>
      </c>
      <c r="O87" s="32" t="s">
        <v>85</v>
      </c>
      <c r="P87" s="32" t="s">
        <v>85</v>
      </c>
      <c r="Q87" s="32" t="s">
        <v>85</v>
      </c>
      <c r="R87" s="32" t="s">
        <v>77</v>
      </c>
      <c r="S87" s="32" t="s">
        <v>82</v>
      </c>
      <c r="T87" s="32" t="s">
        <v>145</v>
      </c>
      <c r="U87" s="33">
        <v>26.9</v>
      </c>
      <c r="V87" s="32" t="s">
        <v>68</v>
      </c>
      <c r="W87" s="32" t="s">
        <v>68</v>
      </c>
      <c r="X87" s="32" t="s">
        <v>68</v>
      </c>
      <c r="Y87" s="32" t="s">
        <v>68</v>
      </c>
      <c r="Z87" s="32" t="s">
        <v>80</v>
      </c>
      <c r="AA87" s="32">
        <v>16</v>
      </c>
      <c r="AB87" s="32">
        <v>16</v>
      </c>
      <c r="AC87" s="32">
        <v>16</v>
      </c>
      <c r="AD87" s="33">
        <v>26.9</v>
      </c>
      <c r="AE87" s="32">
        <v>0</v>
      </c>
      <c r="AF87" s="32">
        <v>0</v>
      </c>
      <c r="AG87" s="32">
        <v>0</v>
      </c>
      <c r="AH87" s="32">
        <v>0</v>
      </c>
      <c r="AI87" s="32">
        <v>1</v>
      </c>
      <c r="AJ87" s="32">
        <v>1</v>
      </c>
      <c r="AK87" s="33">
        <v>26.9</v>
      </c>
      <c r="AL87" s="33">
        <v>26.9</v>
      </c>
      <c r="AM87" s="33">
        <v>0</v>
      </c>
      <c r="AN87" s="33">
        <v>0.81</v>
      </c>
      <c r="AO87" s="33">
        <v>0</v>
      </c>
      <c r="AP87" s="33">
        <v>0.81</v>
      </c>
      <c r="AQ87" s="34" t="s">
        <v>68</v>
      </c>
    </row>
    <row r="88" spans="1:43" s="34" customFormat="1" hidden="1" outlineLevel="2">
      <c r="A88" s="32">
        <v>202317</v>
      </c>
      <c r="B88" s="32">
        <v>22</v>
      </c>
      <c r="C88" s="32" t="s">
        <v>69</v>
      </c>
      <c r="D88" s="32" t="s">
        <v>141</v>
      </c>
      <c r="E88" s="32"/>
      <c r="F88" s="32"/>
      <c r="G88" s="32" t="s">
        <v>82</v>
      </c>
      <c r="H88" s="32">
        <v>33</v>
      </c>
      <c r="I88" s="32">
        <v>24</v>
      </c>
      <c r="J88" s="32" t="s">
        <v>121</v>
      </c>
      <c r="K88" s="32" t="s">
        <v>122</v>
      </c>
      <c r="L88" s="32">
        <v>6011</v>
      </c>
      <c r="M88" t="s">
        <v>1639</v>
      </c>
      <c r="N88" s="32" t="s">
        <v>144</v>
      </c>
      <c r="O88" s="32" t="s">
        <v>85</v>
      </c>
      <c r="P88" s="32" t="s">
        <v>85</v>
      </c>
      <c r="Q88" s="32" t="s">
        <v>85</v>
      </c>
      <c r="R88" s="32" t="s">
        <v>77</v>
      </c>
      <c r="S88" s="32" t="s">
        <v>82</v>
      </c>
      <c r="T88" s="32" t="s">
        <v>145</v>
      </c>
      <c r="U88" s="33">
        <v>41.37</v>
      </c>
      <c r="V88" s="32" t="s">
        <v>68</v>
      </c>
      <c r="W88" s="32" t="s">
        <v>68</v>
      </c>
      <c r="X88" s="32" t="s">
        <v>68</v>
      </c>
      <c r="Y88" s="32" t="s">
        <v>68</v>
      </c>
      <c r="Z88" s="32" t="s">
        <v>80</v>
      </c>
      <c r="AA88" s="32">
        <v>17</v>
      </c>
      <c r="AB88" s="32">
        <v>17</v>
      </c>
      <c r="AC88" s="32">
        <v>17</v>
      </c>
      <c r="AD88" s="33">
        <v>289.58999999999997</v>
      </c>
      <c r="AE88" s="32">
        <v>0</v>
      </c>
      <c r="AF88" s="32">
        <v>0</v>
      </c>
      <c r="AG88" s="32">
        <v>0</v>
      </c>
      <c r="AH88" s="32">
        <v>0</v>
      </c>
      <c r="AI88" s="32">
        <v>7</v>
      </c>
      <c r="AJ88" s="32">
        <v>7</v>
      </c>
      <c r="AK88" s="33">
        <v>289.58999999999997</v>
      </c>
      <c r="AL88" s="33">
        <v>289.58999999999997</v>
      </c>
      <c r="AM88" s="33">
        <v>0</v>
      </c>
      <c r="AN88" s="33">
        <v>8.69</v>
      </c>
      <c r="AO88" s="33">
        <v>0</v>
      </c>
      <c r="AP88" s="33">
        <v>8.69</v>
      </c>
      <c r="AQ88" s="34" t="s">
        <v>68</v>
      </c>
    </row>
    <row r="89" spans="1:43" s="34" customFormat="1" hidden="1" outlineLevel="2">
      <c r="A89" s="32">
        <v>202317</v>
      </c>
      <c r="B89" s="32">
        <v>22</v>
      </c>
      <c r="C89" s="32" t="s">
        <v>69</v>
      </c>
      <c r="D89" s="32" t="s">
        <v>141</v>
      </c>
      <c r="E89" s="32"/>
      <c r="F89" s="32"/>
      <c r="G89" s="32" t="s">
        <v>82</v>
      </c>
      <c r="H89" s="32">
        <v>33</v>
      </c>
      <c r="I89" s="32">
        <v>33</v>
      </c>
      <c r="J89" s="32" t="s">
        <v>244</v>
      </c>
      <c r="K89" s="32" t="s">
        <v>245</v>
      </c>
      <c r="L89" s="32">
        <v>6011</v>
      </c>
      <c r="M89" t="s">
        <v>1639</v>
      </c>
      <c r="N89" s="32" t="s">
        <v>144</v>
      </c>
      <c r="O89" s="32" t="s">
        <v>85</v>
      </c>
      <c r="P89" s="32" t="s">
        <v>85</v>
      </c>
      <c r="Q89" s="32" t="s">
        <v>85</v>
      </c>
      <c r="R89" s="32" t="s">
        <v>77</v>
      </c>
      <c r="S89" s="32" t="s">
        <v>82</v>
      </c>
      <c r="T89" s="32" t="s">
        <v>145</v>
      </c>
      <c r="U89" s="33">
        <v>10.17</v>
      </c>
      <c r="V89" s="32" t="s">
        <v>68</v>
      </c>
      <c r="W89" s="32" t="s">
        <v>68</v>
      </c>
      <c r="X89" s="32" t="s">
        <v>68</v>
      </c>
      <c r="Y89" s="32" t="s">
        <v>68</v>
      </c>
      <c r="Z89" s="32" t="s">
        <v>80</v>
      </c>
      <c r="AA89" s="32">
        <v>3</v>
      </c>
      <c r="AB89" s="32">
        <v>3</v>
      </c>
      <c r="AC89" s="32">
        <v>3</v>
      </c>
      <c r="AD89" s="33">
        <v>30.51</v>
      </c>
      <c r="AE89" s="32">
        <v>0</v>
      </c>
      <c r="AF89" s="32">
        <v>0</v>
      </c>
      <c r="AG89" s="32">
        <v>0</v>
      </c>
      <c r="AH89" s="32">
        <v>0</v>
      </c>
      <c r="AI89" s="32">
        <v>3</v>
      </c>
      <c r="AJ89" s="32">
        <v>3</v>
      </c>
      <c r="AK89" s="33">
        <v>30.51</v>
      </c>
      <c r="AL89" s="33">
        <v>30.51</v>
      </c>
      <c r="AM89" s="33">
        <v>0</v>
      </c>
      <c r="AN89" s="33">
        <v>0.92</v>
      </c>
      <c r="AO89" s="33">
        <v>0</v>
      </c>
      <c r="AP89" s="33">
        <v>0.92</v>
      </c>
      <c r="AQ89" s="34" t="s">
        <v>68</v>
      </c>
    </row>
    <row r="90" spans="1:43" s="34" customFormat="1" hidden="1" outlineLevel="2">
      <c r="A90" s="32">
        <v>202317</v>
      </c>
      <c r="B90" s="32">
        <v>22</v>
      </c>
      <c r="C90" s="32" t="s">
        <v>69</v>
      </c>
      <c r="D90" s="32" t="s">
        <v>401</v>
      </c>
      <c r="E90" s="32"/>
      <c r="F90" s="32"/>
      <c r="G90" s="32" t="s">
        <v>71</v>
      </c>
      <c r="H90" s="32">
        <v>33</v>
      </c>
      <c r="I90" s="32">
        <v>2</v>
      </c>
      <c r="J90" s="32" t="s">
        <v>127</v>
      </c>
      <c r="K90" s="32" t="s">
        <v>128</v>
      </c>
      <c r="L90" s="32">
        <v>6011</v>
      </c>
      <c r="M90" t="s">
        <v>1639</v>
      </c>
      <c r="N90" s="32" t="s">
        <v>74</v>
      </c>
      <c r="O90" s="32" t="s">
        <v>75</v>
      </c>
      <c r="P90" s="32" t="s">
        <v>76</v>
      </c>
      <c r="Q90" s="32" t="s">
        <v>75</v>
      </c>
      <c r="R90" s="32" t="s">
        <v>77</v>
      </c>
      <c r="S90" s="32" t="s">
        <v>68</v>
      </c>
      <c r="T90" s="32" t="s">
        <v>68</v>
      </c>
      <c r="U90" s="33">
        <v>38.04</v>
      </c>
      <c r="V90" s="32" t="s">
        <v>78</v>
      </c>
      <c r="W90" s="32" t="s">
        <v>79</v>
      </c>
      <c r="X90" s="32" t="s">
        <v>78</v>
      </c>
      <c r="Y90" s="32" t="s">
        <v>79</v>
      </c>
      <c r="Z90" s="32" t="s">
        <v>80</v>
      </c>
      <c r="AA90" s="32">
        <v>4</v>
      </c>
      <c r="AB90" s="32">
        <v>4</v>
      </c>
      <c r="AC90" s="32">
        <v>4</v>
      </c>
      <c r="AD90" s="33">
        <v>76.08</v>
      </c>
      <c r="AE90" s="32">
        <v>0</v>
      </c>
      <c r="AF90" s="32">
        <v>0</v>
      </c>
      <c r="AG90" s="32">
        <v>0</v>
      </c>
      <c r="AH90" s="32">
        <v>0</v>
      </c>
      <c r="AI90" s="32">
        <v>2</v>
      </c>
      <c r="AJ90" s="32">
        <v>2</v>
      </c>
      <c r="AK90" s="33">
        <v>76.08</v>
      </c>
      <c r="AL90" s="33">
        <v>76.08</v>
      </c>
      <c r="AM90" s="33">
        <v>0</v>
      </c>
      <c r="AN90" s="33">
        <v>2.2799999999999998</v>
      </c>
      <c r="AO90" s="33">
        <v>0</v>
      </c>
      <c r="AP90" s="33">
        <v>2.2799999999999998</v>
      </c>
      <c r="AQ90" s="34" t="s">
        <v>68</v>
      </c>
    </row>
    <row r="91" spans="1:43" s="34" customFormat="1" hidden="1" outlineLevel="2">
      <c r="A91" s="32">
        <v>202317</v>
      </c>
      <c r="B91" s="32">
        <v>22</v>
      </c>
      <c r="C91" s="32" t="s">
        <v>69</v>
      </c>
      <c r="D91" s="32" t="s">
        <v>401</v>
      </c>
      <c r="E91" s="32"/>
      <c r="F91" s="32"/>
      <c r="G91" s="32" t="s">
        <v>71</v>
      </c>
      <c r="H91" s="32">
        <v>33</v>
      </c>
      <c r="I91" s="32">
        <v>40</v>
      </c>
      <c r="J91" s="32" t="s">
        <v>131</v>
      </c>
      <c r="K91" s="32" t="s">
        <v>132</v>
      </c>
      <c r="L91" s="32">
        <v>6011</v>
      </c>
      <c r="M91" t="s">
        <v>1639</v>
      </c>
      <c r="N91" s="32" t="s">
        <v>74</v>
      </c>
      <c r="O91" s="32" t="s">
        <v>75</v>
      </c>
      <c r="P91" s="32" t="s">
        <v>76</v>
      </c>
      <c r="Q91" s="32" t="s">
        <v>75</v>
      </c>
      <c r="R91" s="32" t="s">
        <v>77</v>
      </c>
      <c r="S91" s="32" t="s">
        <v>68</v>
      </c>
      <c r="T91" s="32" t="s">
        <v>68</v>
      </c>
      <c r="U91" s="33">
        <v>28.1</v>
      </c>
      <c r="V91" s="32" t="s">
        <v>78</v>
      </c>
      <c r="W91" s="32" t="s">
        <v>79</v>
      </c>
      <c r="X91" s="32" t="s">
        <v>78</v>
      </c>
      <c r="Y91" s="32" t="s">
        <v>79</v>
      </c>
      <c r="Z91" s="32" t="s">
        <v>80</v>
      </c>
      <c r="AA91" s="32">
        <v>2</v>
      </c>
      <c r="AB91" s="32">
        <v>2</v>
      </c>
      <c r="AC91" s="32">
        <v>2</v>
      </c>
      <c r="AD91" s="33">
        <v>28.1</v>
      </c>
      <c r="AE91" s="32">
        <v>0</v>
      </c>
      <c r="AF91" s="32">
        <v>0</v>
      </c>
      <c r="AG91" s="32">
        <v>0</v>
      </c>
      <c r="AH91" s="32">
        <v>0</v>
      </c>
      <c r="AI91" s="32">
        <v>1</v>
      </c>
      <c r="AJ91" s="32">
        <v>1</v>
      </c>
      <c r="AK91" s="33">
        <v>28.1</v>
      </c>
      <c r="AL91" s="33">
        <v>28.1</v>
      </c>
      <c r="AM91" s="33">
        <v>0</v>
      </c>
      <c r="AN91" s="33">
        <v>0.84</v>
      </c>
      <c r="AO91" s="33">
        <v>0</v>
      </c>
      <c r="AP91" s="33">
        <v>0.84</v>
      </c>
      <c r="AQ91" s="34" t="s">
        <v>68</v>
      </c>
    </row>
    <row r="92" spans="1:43" s="34" customFormat="1" hidden="1" outlineLevel="2">
      <c r="A92" s="32">
        <v>202317</v>
      </c>
      <c r="B92" s="32">
        <v>22</v>
      </c>
      <c r="C92" s="32" t="s">
        <v>69</v>
      </c>
      <c r="D92" s="32" t="s">
        <v>141</v>
      </c>
      <c r="E92" s="32"/>
      <c r="F92" s="32"/>
      <c r="G92" s="32" t="s">
        <v>82</v>
      </c>
      <c r="H92" s="32">
        <v>33</v>
      </c>
      <c r="I92" s="32">
        <v>19</v>
      </c>
      <c r="J92" s="32" t="s">
        <v>378</v>
      </c>
      <c r="K92" s="32" t="s">
        <v>379</v>
      </c>
      <c r="L92" s="32">
        <v>6011</v>
      </c>
      <c r="M92" t="s">
        <v>1639</v>
      </c>
      <c r="N92" s="32" t="s">
        <v>144</v>
      </c>
      <c r="O92" s="32" t="s">
        <v>85</v>
      </c>
      <c r="P92" s="32" t="s">
        <v>85</v>
      </c>
      <c r="Q92" s="32" t="s">
        <v>85</v>
      </c>
      <c r="R92" s="32" t="s">
        <v>77</v>
      </c>
      <c r="S92" s="32" t="s">
        <v>82</v>
      </c>
      <c r="T92" s="32" t="s">
        <v>145</v>
      </c>
      <c r="U92" s="33">
        <v>34.479999999999997</v>
      </c>
      <c r="V92" s="32" t="s">
        <v>68</v>
      </c>
      <c r="W92" s="32" t="s">
        <v>68</v>
      </c>
      <c r="X92" s="32" t="s">
        <v>68</v>
      </c>
      <c r="Y92" s="32" t="s">
        <v>68</v>
      </c>
      <c r="Z92" s="32" t="s">
        <v>80</v>
      </c>
      <c r="AA92" s="32">
        <v>13</v>
      </c>
      <c r="AB92" s="32">
        <v>13</v>
      </c>
      <c r="AC92" s="32">
        <v>13</v>
      </c>
      <c r="AD92" s="33">
        <v>310.32</v>
      </c>
      <c r="AE92" s="32">
        <v>0</v>
      </c>
      <c r="AF92" s="32">
        <v>0</v>
      </c>
      <c r="AG92" s="32">
        <v>0</v>
      </c>
      <c r="AH92" s="32">
        <v>0</v>
      </c>
      <c r="AI92" s="32">
        <v>9</v>
      </c>
      <c r="AJ92" s="32">
        <v>9</v>
      </c>
      <c r="AK92" s="33">
        <v>310.32</v>
      </c>
      <c r="AL92" s="33">
        <v>310.32</v>
      </c>
      <c r="AM92" s="33">
        <v>0</v>
      </c>
      <c r="AN92" s="33">
        <v>9.31</v>
      </c>
      <c r="AO92" s="33">
        <v>0</v>
      </c>
      <c r="AP92" s="33">
        <v>9.31</v>
      </c>
      <c r="AQ92" s="34" t="s">
        <v>68</v>
      </c>
    </row>
    <row r="93" spans="1:43" s="34" customFormat="1" hidden="1" outlineLevel="2">
      <c r="A93" s="32">
        <v>202317</v>
      </c>
      <c r="B93" s="32">
        <v>22</v>
      </c>
      <c r="C93" s="32" t="s">
        <v>69</v>
      </c>
      <c r="D93" s="32" t="s">
        <v>141</v>
      </c>
      <c r="E93" s="32"/>
      <c r="F93" s="32"/>
      <c r="G93" s="32" t="s">
        <v>82</v>
      </c>
      <c r="H93" s="32">
        <v>33</v>
      </c>
      <c r="I93" s="32">
        <v>5</v>
      </c>
      <c r="J93" s="32" t="s">
        <v>209</v>
      </c>
      <c r="K93" s="32" t="s">
        <v>210</v>
      </c>
      <c r="L93" s="32">
        <v>6011</v>
      </c>
      <c r="M93" t="s">
        <v>1639</v>
      </c>
      <c r="N93" s="32" t="s">
        <v>144</v>
      </c>
      <c r="O93" s="32" t="s">
        <v>85</v>
      </c>
      <c r="P93" s="32" t="s">
        <v>85</v>
      </c>
      <c r="Q93" s="32" t="s">
        <v>85</v>
      </c>
      <c r="R93" s="32" t="s">
        <v>77</v>
      </c>
      <c r="S93" s="32" t="s">
        <v>82</v>
      </c>
      <c r="T93" s="32" t="s">
        <v>145</v>
      </c>
      <c r="U93" s="33">
        <v>34.450000000000003</v>
      </c>
      <c r="V93" s="32" t="s">
        <v>68</v>
      </c>
      <c r="W93" s="32" t="s">
        <v>68</v>
      </c>
      <c r="X93" s="32" t="s">
        <v>68</v>
      </c>
      <c r="Y93" s="32" t="s">
        <v>68</v>
      </c>
      <c r="Z93" s="32" t="s">
        <v>80</v>
      </c>
      <c r="AA93" s="32">
        <v>13</v>
      </c>
      <c r="AB93" s="32">
        <v>13</v>
      </c>
      <c r="AC93" s="32">
        <v>13</v>
      </c>
      <c r="AD93" s="33">
        <v>34.450000000000003</v>
      </c>
      <c r="AE93" s="32">
        <v>0</v>
      </c>
      <c r="AF93" s="32">
        <v>0</v>
      </c>
      <c r="AG93" s="32">
        <v>0</v>
      </c>
      <c r="AH93" s="32">
        <v>0</v>
      </c>
      <c r="AI93" s="32">
        <v>1</v>
      </c>
      <c r="AJ93" s="32">
        <v>1</v>
      </c>
      <c r="AK93" s="33">
        <v>34.450000000000003</v>
      </c>
      <c r="AL93" s="33">
        <v>34.450000000000003</v>
      </c>
      <c r="AM93" s="33">
        <v>0</v>
      </c>
      <c r="AN93" s="33">
        <v>1.03</v>
      </c>
      <c r="AO93" s="33">
        <v>0</v>
      </c>
      <c r="AP93" s="33">
        <v>1.03</v>
      </c>
      <c r="AQ93" s="34" t="s">
        <v>68</v>
      </c>
    </row>
    <row r="94" spans="1:43" s="34" customFormat="1" hidden="1" outlineLevel="2">
      <c r="A94" s="32">
        <v>202317</v>
      </c>
      <c r="B94" s="32">
        <v>22</v>
      </c>
      <c r="C94" s="32" t="s">
        <v>69</v>
      </c>
      <c r="D94" s="32" t="s">
        <v>440</v>
      </c>
      <c r="E94" s="32"/>
      <c r="F94" s="32"/>
      <c r="G94" s="32" t="s">
        <v>126</v>
      </c>
      <c r="H94" s="32">
        <v>33</v>
      </c>
      <c r="I94" s="32">
        <v>14</v>
      </c>
      <c r="J94" s="32" t="s">
        <v>314</v>
      </c>
      <c r="K94" s="32" t="s">
        <v>315</v>
      </c>
      <c r="L94" s="32">
        <v>6011</v>
      </c>
      <c r="M94" t="s">
        <v>1639</v>
      </c>
      <c r="N94" s="32" t="s">
        <v>105</v>
      </c>
      <c r="O94" s="32" t="s">
        <v>106</v>
      </c>
      <c r="P94" s="32" t="s">
        <v>106</v>
      </c>
      <c r="Q94" s="32" t="s">
        <v>106</v>
      </c>
      <c r="R94" s="32" t="s">
        <v>77</v>
      </c>
      <c r="S94" s="32" t="s">
        <v>68</v>
      </c>
      <c r="T94" s="32" t="s">
        <v>68</v>
      </c>
      <c r="U94" s="33">
        <v>30.54</v>
      </c>
      <c r="V94" s="32" t="s">
        <v>68</v>
      </c>
      <c r="W94" s="32" t="s">
        <v>68</v>
      </c>
      <c r="X94" s="32" t="s">
        <v>68</v>
      </c>
      <c r="Y94" s="32" t="s">
        <v>68</v>
      </c>
      <c r="Z94" s="32" t="s">
        <v>80</v>
      </c>
      <c r="AA94" s="32">
        <v>11</v>
      </c>
      <c r="AB94" s="32">
        <v>11</v>
      </c>
      <c r="AC94" s="32">
        <v>11</v>
      </c>
      <c r="AD94" s="33">
        <v>30.54</v>
      </c>
      <c r="AE94" s="32">
        <v>0</v>
      </c>
      <c r="AF94" s="32">
        <v>0</v>
      </c>
      <c r="AG94" s="32">
        <v>0</v>
      </c>
      <c r="AH94" s="32">
        <v>0</v>
      </c>
      <c r="AI94" s="32">
        <v>1</v>
      </c>
      <c r="AJ94" s="32">
        <v>1</v>
      </c>
      <c r="AK94" s="33">
        <v>30.54</v>
      </c>
      <c r="AL94" s="33">
        <v>30.54</v>
      </c>
      <c r="AM94" s="33">
        <v>0</v>
      </c>
      <c r="AN94" s="33">
        <v>0.92</v>
      </c>
      <c r="AO94" s="33">
        <v>0</v>
      </c>
      <c r="AP94" s="33">
        <v>0.92</v>
      </c>
      <c r="AQ94" s="34" t="s">
        <v>68</v>
      </c>
    </row>
    <row r="95" spans="1:43" s="34" customFormat="1" hidden="1" outlineLevel="2">
      <c r="A95" s="32">
        <v>202315</v>
      </c>
      <c r="B95" s="32">
        <v>22</v>
      </c>
      <c r="C95" s="32" t="s">
        <v>69</v>
      </c>
      <c r="D95" s="32" t="s">
        <v>451</v>
      </c>
      <c r="E95" s="32"/>
      <c r="F95" s="32"/>
      <c r="G95" s="32" t="s">
        <v>113</v>
      </c>
      <c r="H95" s="32">
        <v>33</v>
      </c>
      <c r="I95" s="32">
        <v>15</v>
      </c>
      <c r="J95" s="32" t="s">
        <v>314</v>
      </c>
      <c r="K95" s="32" t="s">
        <v>315</v>
      </c>
      <c r="L95" s="32">
        <v>6011</v>
      </c>
      <c r="M95" t="s">
        <v>1639</v>
      </c>
      <c r="N95" s="32" t="s">
        <v>150</v>
      </c>
      <c r="O95" s="32" t="s">
        <v>151</v>
      </c>
      <c r="P95" s="32" t="s">
        <v>151</v>
      </c>
      <c r="Q95" s="32" t="s">
        <v>151</v>
      </c>
      <c r="R95" s="32" t="s">
        <v>77</v>
      </c>
      <c r="S95" s="32" t="s">
        <v>68</v>
      </c>
      <c r="T95" s="32" t="s">
        <v>68</v>
      </c>
      <c r="U95" s="33">
        <v>30.54</v>
      </c>
      <c r="V95" s="32" t="s">
        <v>68</v>
      </c>
      <c r="W95" s="32" t="s">
        <v>68</v>
      </c>
      <c r="X95" s="32" t="s">
        <v>68</v>
      </c>
      <c r="Y95" s="32" t="s">
        <v>68</v>
      </c>
      <c r="Z95" s="32" t="s">
        <v>80</v>
      </c>
      <c r="AA95" s="32">
        <v>9</v>
      </c>
      <c r="AB95" s="32">
        <v>9</v>
      </c>
      <c r="AC95" s="32">
        <v>9</v>
      </c>
      <c r="AD95" s="33">
        <v>30.54</v>
      </c>
      <c r="AE95" s="32">
        <v>0</v>
      </c>
      <c r="AF95" s="32">
        <v>0</v>
      </c>
      <c r="AG95" s="32">
        <v>0</v>
      </c>
      <c r="AH95" s="32">
        <v>0</v>
      </c>
      <c r="AI95" s="32">
        <v>1</v>
      </c>
      <c r="AJ95" s="32">
        <v>1</v>
      </c>
      <c r="AK95" s="33">
        <v>30.54</v>
      </c>
      <c r="AL95" s="33">
        <v>30.54</v>
      </c>
      <c r="AM95" s="33">
        <v>0</v>
      </c>
      <c r="AN95" s="33">
        <v>0.92</v>
      </c>
      <c r="AO95" s="33">
        <v>0</v>
      </c>
      <c r="AP95" s="33">
        <v>0.92</v>
      </c>
      <c r="AQ95" s="34" t="s">
        <v>68</v>
      </c>
    </row>
    <row r="96" spans="1:43" s="34" customFormat="1" hidden="1" outlineLevel="2">
      <c r="A96" s="32">
        <v>202317</v>
      </c>
      <c r="B96" s="32">
        <v>22</v>
      </c>
      <c r="C96" s="32" t="s">
        <v>69</v>
      </c>
      <c r="D96" s="32" t="s">
        <v>141</v>
      </c>
      <c r="E96" s="32"/>
      <c r="F96" s="32"/>
      <c r="G96" s="32" t="s">
        <v>82</v>
      </c>
      <c r="H96" s="32">
        <v>33</v>
      </c>
      <c r="I96" s="32">
        <v>21</v>
      </c>
      <c r="J96" s="32" t="s">
        <v>324</v>
      </c>
      <c r="K96" s="32" t="s">
        <v>325</v>
      </c>
      <c r="L96" s="32">
        <v>6011</v>
      </c>
      <c r="M96" t="s">
        <v>1639</v>
      </c>
      <c r="N96" s="32" t="s">
        <v>144</v>
      </c>
      <c r="O96" s="32" t="s">
        <v>85</v>
      </c>
      <c r="P96" s="32" t="s">
        <v>85</v>
      </c>
      <c r="Q96" s="32" t="s">
        <v>85</v>
      </c>
      <c r="R96" s="32" t="s">
        <v>77</v>
      </c>
      <c r="S96" s="32" t="s">
        <v>82</v>
      </c>
      <c r="T96" s="32" t="s">
        <v>145</v>
      </c>
      <c r="U96" s="33">
        <v>43.2</v>
      </c>
      <c r="V96" s="32" t="s">
        <v>68</v>
      </c>
      <c r="W96" s="32" t="s">
        <v>68</v>
      </c>
      <c r="X96" s="32" t="s">
        <v>68</v>
      </c>
      <c r="Y96" s="32" t="s">
        <v>68</v>
      </c>
      <c r="Z96" s="32" t="s">
        <v>80</v>
      </c>
      <c r="AA96" s="32">
        <v>36</v>
      </c>
      <c r="AB96" s="32">
        <v>36</v>
      </c>
      <c r="AC96" s="32">
        <v>36</v>
      </c>
      <c r="AD96" s="33">
        <v>777.6</v>
      </c>
      <c r="AE96" s="32">
        <v>0</v>
      </c>
      <c r="AF96" s="32">
        <v>0</v>
      </c>
      <c r="AG96" s="32">
        <v>0</v>
      </c>
      <c r="AH96" s="32">
        <v>0</v>
      </c>
      <c r="AI96" s="32">
        <v>18</v>
      </c>
      <c r="AJ96" s="32">
        <v>18</v>
      </c>
      <c r="AK96" s="33">
        <v>777.6</v>
      </c>
      <c r="AL96" s="33">
        <v>777.6</v>
      </c>
      <c r="AM96" s="33">
        <v>0</v>
      </c>
      <c r="AN96" s="33">
        <v>23.33</v>
      </c>
      <c r="AO96" s="33">
        <v>0</v>
      </c>
      <c r="AP96" s="33">
        <v>23.33</v>
      </c>
      <c r="AQ96" s="34" t="s">
        <v>68</v>
      </c>
    </row>
    <row r="97" spans="1:43" s="34" customFormat="1" hidden="1" outlineLevel="2">
      <c r="A97" s="32">
        <v>202317</v>
      </c>
      <c r="B97" s="32">
        <v>22</v>
      </c>
      <c r="C97" s="32" t="s">
        <v>69</v>
      </c>
      <c r="D97" s="32" t="s">
        <v>141</v>
      </c>
      <c r="E97" s="32"/>
      <c r="F97" s="32"/>
      <c r="G97" s="32" t="s">
        <v>82</v>
      </c>
      <c r="H97" s="32">
        <v>33</v>
      </c>
      <c r="I97" s="32">
        <v>27</v>
      </c>
      <c r="J97" s="32" t="s">
        <v>179</v>
      </c>
      <c r="K97" s="32" t="s">
        <v>180</v>
      </c>
      <c r="L97" s="32">
        <v>6011</v>
      </c>
      <c r="M97" t="s">
        <v>1639</v>
      </c>
      <c r="N97" s="32" t="s">
        <v>144</v>
      </c>
      <c r="O97" s="32" t="s">
        <v>85</v>
      </c>
      <c r="P97" s="32" t="s">
        <v>85</v>
      </c>
      <c r="Q97" s="32" t="s">
        <v>85</v>
      </c>
      <c r="R97" s="32" t="s">
        <v>77</v>
      </c>
      <c r="S97" s="32" t="s">
        <v>82</v>
      </c>
      <c r="T97" s="32" t="s">
        <v>145</v>
      </c>
      <c r="U97" s="33">
        <v>10.17</v>
      </c>
      <c r="V97" s="32" t="s">
        <v>68</v>
      </c>
      <c r="W97" s="32" t="s">
        <v>68</v>
      </c>
      <c r="X97" s="32" t="s">
        <v>68</v>
      </c>
      <c r="Y97" s="32" t="s">
        <v>68</v>
      </c>
      <c r="Z97" s="32" t="s">
        <v>80</v>
      </c>
      <c r="AA97" s="32">
        <v>2</v>
      </c>
      <c r="AB97" s="32">
        <v>2</v>
      </c>
      <c r="AC97" s="32">
        <v>2</v>
      </c>
      <c r="AD97" s="33">
        <v>20.34</v>
      </c>
      <c r="AE97" s="32">
        <v>0</v>
      </c>
      <c r="AF97" s="32">
        <v>0</v>
      </c>
      <c r="AG97" s="32">
        <v>0</v>
      </c>
      <c r="AH97" s="32">
        <v>0</v>
      </c>
      <c r="AI97" s="32">
        <v>2</v>
      </c>
      <c r="AJ97" s="32">
        <v>2</v>
      </c>
      <c r="AK97" s="33">
        <v>20.34</v>
      </c>
      <c r="AL97" s="33">
        <v>20.34</v>
      </c>
      <c r="AM97" s="33">
        <v>0</v>
      </c>
      <c r="AN97" s="33">
        <v>0.61</v>
      </c>
      <c r="AO97" s="33">
        <v>0</v>
      </c>
      <c r="AP97" s="33">
        <v>0.61</v>
      </c>
      <c r="AQ97" s="34" t="s">
        <v>68</v>
      </c>
    </row>
    <row r="98" spans="1:43" s="34" customFormat="1" hidden="1" outlineLevel="2">
      <c r="A98" s="32">
        <v>202317</v>
      </c>
      <c r="B98" s="32">
        <v>22</v>
      </c>
      <c r="C98" s="32" t="s">
        <v>69</v>
      </c>
      <c r="D98" s="32" t="s">
        <v>401</v>
      </c>
      <c r="E98" s="32"/>
      <c r="F98" s="32"/>
      <c r="G98" s="32" t="s">
        <v>71</v>
      </c>
      <c r="H98" s="32">
        <v>33</v>
      </c>
      <c r="I98" s="32">
        <v>15</v>
      </c>
      <c r="J98" s="32" t="s">
        <v>324</v>
      </c>
      <c r="K98" s="32" t="s">
        <v>325</v>
      </c>
      <c r="L98" s="32">
        <v>6011</v>
      </c>
      <c r="M98" t="s">
        <v>1639</v>
      </c>
      <c r="N98" s="32" t="s">
        <v>74</v>
      </c>
      <c r="O98" s="32" t="s">
        <v>75</v>
      </c>
      <c r="P98" s="32" t="s">
        <v>76</v>
      </c>
      <c r="Q98" s="32" t="s">
        <v>75</v>
      </c>
      <c r="R98" s="32" t="s">
        <v>77</v>
      </c>
      <c r="S98" s="32" t="s">
        <v>68</v>
      </c>
      <c r="T98" s="32" t="s">
        <v>68</v>
      </c>
      <c r="U98" s="33">
        <v>43.2</v>
      </c>
      <c r="V98" s="32" t="s">
        <v>78</v>
      </c>
      <c r="W98" s="32" t="s">
        <v>79</v>
      </c>
      <c r="X98" s="32" t="s">
        <v>78</v>
      </c>
      <c r="Y98" s="32" t="s">
        <v>79</v>
      </c>
      <c r="Z98" s="32" t="s">
        <v>80</v>
      </c>
      <c r="AA98" s="32">
        <v>25</v>
      </c>
      <c r="AB98" s="32">
        <v>25</v>
      </c>
      <c r="AC98" s="32">
        <v>25</v>
      </c>
      <c r="AD98" s="33">
        <v>86.4</v>
      </c>
      <c r="AE98" s="32">
        <v>0</v>
      </c>
      <c r="AF98" s="32">
        <v>0</v>
      </c>
      <c r="AG98" s="32">
        <v>0</v>
      </c>
      <c r="AH98" s="32">
        <v>0</v>
      </c>
      <c r="AI98" s="32">
        <v>2</v>
      </c>
      <c r="AJ98" s="32">
        <v>2</v>
      </c>
      <c r="AK98" s="33">
        <v>86.4</v>
      </c>
      <c r="AL98" s="33">
        <v>86.4</v>
      </c>
      <c r="AM98" s="33">
        <v>0</v>
      </c>
      <c r="AN98" s="33">
        <v>2.59</v>
      </c>
      <c r="AO98" s="33">
        <v>0</v>
      </c>
      <c r="AP98" s="33">
        <v>2.59</v>
      </c>
      <c r="AQ98" s="34" t="s">
        <v>68</v>
      </c>
    </row>
    <row r="99" spans="1:43" s="34" customFormat="1" hidden="1" outlineLevel="2">
      <c r="A99" s="32">
        <v>202317</v>
      </c>
      <c r="B99" s="32">
        <v>22</v>
      </c>
      <c r="C99" s="32" t="s">
        <v>69</v>
      </c>
      <c r="D99" s="32" t="s">
        <v>401</v>
      </c>
      <c r="E99" s="32"/>
      <c r="F99" s="32"/>
      <c r="G99" s="32" t="s">
        <v>71</v>
      </c>
      <c r="H99" s="32">
        <v>33</v>
      </c>
      <c r="I99" s="32">
        <v>18</v>
      </c>
      <c r="J99" s="32" t="s">
        <v>121</v>
      </c>
      <c r="K99" s="32" t="s">
        <v>122</v>
      </c>
      <c r="L99" s="32">
        <v>6011</v>
      </c>
      <c r="M99" t="s">
        <v>1639</v>
      </c>
      <c r="N99" s="32" t="s">
        <v>74</v>
      </c>
      <c r="O99" s="32" t="s">
        <v>75</v>
      </c>
      <c r="P99" s="32" t="s">
        <v>76</v>
      </c>
      <c r="Q99" s="32" t="s">
        <v>75</v>
      </c>
      <c r="R99" s="32" t="s">
        <v>77</v>
      </c>
      <c r="S99" s="32" t="s">
        <v>68</v>
      </c>
      <c r="T99" s="32" t="s">
        <v>68</v>
      </c>
      <c r="U99" s="33">
        <v>41.37</v>
      </c>
      <c r="V99" s="32" t="s">
        <v>78</v>
      </c>
      <c r="W99" s="32" t="s">
        <v>79</v>
      </c>
      <c r="X99" s="32" t="s">
        <v>78</v>
      </c>
      <c r="Y99" s="32" t="s">
        <v>79</v>
      </c>
      <c r="Z99" s="32" t="s">
        <v>80</v>
      </c>
      <c r="AA99" s="32">
        <v>7</v>
      </c>
      <c r="AB99" s="32">
        <v>7</v>
      </c>
      <c r="AC99" s="32">
        <v>7</v>
      </c>
      <c r="AD99" s="33">
        <v>41.37</v>
      </c>
      <c r="AE99" s="32">
        <v>0</v>
      </c>
      <c r="AF99" s="32">
        <v>0</v>
      </c>
      <c r="AG99" s="32">
        <v>0</v>
      </c>
      <c r="AH99" s="32">
        <v>0</v>
      </c>
      <c r="AI99" s="32">
        <v>1</v>
      </c>
      <c r="AJ99" s="32">
        <v>1</v>
      </c>
      <c r="AK99" s="33">
        <v>41.37</v>
      </c>
      <c r="AL99" s="33">
        <v>41.37</v>
      </c>
      <c r="AM99" s="33">
        <v>0</v>
      </c>
      <c r="AN99" s="33">
        <v>1.24</v>
      </c>
      <c r="AO99" s="33">
        <v>0</v>
      </c>
      <c r="AP99" s="33">
        <v>1.24</v>
      </c>
      <c r="AQ99" s="34" t="s">
        <v>68</v>
      </c>
    </row>
    <row r="100" spans="1:43" s="34" customFormat="1" hidden="1" outlineLevel="2">
      <c r="A100" s="32">
        <v>202315</v>
      </c>
      <c r="B100" s="32">
        <v>22</v>
      </c>
      <c r="C100" s="32" t="s">
        <v>69</v>
      </c>
      <c r="D100" s="32" t="s">
        <v>451</v>
      </c>
      <c r="E100" s="32"/>
      <c r="F100" s="32"/>
      <c r="G100" s="32" t="s">
        <v>113</v>
      </c>
      <c r="H100" s="32">
        <v>33</v>
      </c>
      <c r="I100" s="32">
        <v>1</v>
      </c>
      <c r="J100" s="32" t="s">
        <v>240</v>
      </c>
      <c r="K100" s="32" t="s">
        <v>241</v>
      </c>
      <c r="L100" s="32">
        <v>6011</v>
      </c>
      <c r="M100" t="s">
        <v>1639</v>
      </c>
      <c r="N100" s="32" t="s">
        <v>150</v>
      </c>
      <c r="O100" s="32" t="s">
        <v>151</v>
      </c>
      <c r="P100" s="32" t="s">
        <v>151</v>
      </c>
      <c r="Q100" s="32" t="s">
        <v>151</v>
      </c>
      <c r="R100" s="32" t="s">
        <v>77</v>
      </c>
      <c r="S100" s="32" t="s">
        <v>68</v>
      </c>
      <c r="T100" s="32" t="s">
        <v>68</v>
      </c>
      <c r="U100" s="33">
        <v>38.49</v>
      </c>
      <c r="V100" s="32" t="s">
        <v>68</v>
      </c>
      <c r="W100" s="32" t="s">
        <v>68</v>
      </c>
      <c r="X100" s="32" t="s">
        <v>68</v>
      </c>
      <c r="Y100" s="32" t="s">
        <v>68</v>
      </c>
      <c r="Z100" s="32" t="s">
        <v>80</v>
      </c>
      <c r="AA100" s="32">
        <v>14</v>
      </c>
      <c r="AB100" s="32">
        <v>14</v>
      </c>
      <c r="AC100" s="32">
        <v>14</v>
      </c>
      <c r="AD100" s="33">
        <v>38.49</v>
      </c>
      <c r="AE100" s="32">
        <v>0</v>
      </c>
      <c r="AF100" s="32">
        <v>0</v>
      </c>
      <c r="AG100" s="32">
        <v>0</v>
      </c>
      <c r="AH100" s="32">
        <v>0</v>
      </c>
      <c r="AI100" s="32">
        <v>1</v>
      </c>
      <c r="AJ100" s="32">
        <v>1</v>
      </c>
      <c r="AK100" s="33">
        <v>38.49</v>
      </c>
      <c r="AL100" s="33">
        <v>38.49</v>
      </c>
      <c r="AM100" s="33">
        <v>0</v>
      </c>
      <c r="AN100" s="33">
        <v>1.1499999999999999</v>
      </c>
      <c r="AO100" s="33">
        <v>0</v>
      </c>
      <c r="AP100" s="33">
        <v>1.1499999999999999</v>
      </c>
      <c r="AQ100" s="34" t="s">
        <v>68</v>
      </c>
    </row>
    <row r="101" spans="1:43" s="34" customFormat="1" hidden="1" outlineLevel="2">
      <c r="A101" s="32">
        <v>202317</v>
      </c>
      <c r="B101" s="32">
        <v>22</v>
      </c>
      <c r="C101" s="32" t="s">
        <v>69</v>
      </c>
      <c r="D101" s="32" t="s">
        <v>141</v>
      </c>
      <c r="E101" s="32"/>
      <c r="F101" s="32"/>
      <c r="G101" s="32" t="s">
        <v>82</v>
      </c>
      <c r="H101" s="32">
        <v>33</v>
      </c>
      <c r="I101" s="32">
        <v>26</v>
      </c>
      <c r="J101" s="32" t="s">
        <v>153</v>
      </c>
      <c r="K101" s="32" t="s">
        <v>154</v>
      </c>
      <c r="L101" s="32">
        <v>6011</v>
      </c>
      <c r="M101" t="s">
        <v>1639</v>
      </c>
      <c r="N101" s="32" t="s">
        <v>144</v>
      </c>
      <c r="O101" s="32" t="s">
        <v>85</v>
      </c>
      <c r="P101" s="32" t="s">
        <v>85</v>
      </c>
      <c r="Q101" s="32" t="s">
        <v>85</v>
      </c>
      <c r="R101" s="32" t="s">
        <v>77</v>
      </c>
      <c r="S101" s="32" t="s">
        <v>82</v>
      </c>
      <c r="T101" s="32" t="s">
        <v>145</v>
      </c>
      <c r="U101" s="33">
        <v>10.17</v>
      </c>
      <c r="V101" s="32" t="s">
        <v>68</v>
      </c>
      <c r="W101" s="32" t="s">
        <v>68</v>
      </c>
      <c r="X101" s="32" t="s">
        <v>68</v>
      </c>
      <c r="Y101" s="32" t="s">
        <v>68</v>
      </c>
      <c r="Z101" s="32" t="s">
        <v>80</v>
      </c>
      <c r="AA101" s="32">
        <v>2</v>
      </c>
      <c r="AB101" s="32">
        <v>2</v>
      </c>
      <c r="AC101" s="32">
        <v>2</v>
      </c>
      <c r="AD101" s="33">
        <v>20.34</v>
      </c>
      <c r="AE101" s="32">
        <v>0</v>
      </c>
      <c r="AF101" s="32">
        <v>0</v>
      </c>
      <c r="AG101" s="32">
        <v>0</v>
      </c>
      <c r="AH101" s="32">
        <v>0</v>
      </c>
      <c r="AI101" s="32">
        <v>2</v>
      </c>
      <c r="AJ101" s="32">
        <v>2</v>
      </c>
      <c r="AK101" s="33">
        <v>20.34</v>
      </c>
      <c r="AL101" s="33">
        <v>20.34</v>
      </c>
      <c r="AM101" s="33">
        <v>0</v>
      </c>
      <c r="AN101" s="33">
        <v>0.61</v>
      </c>
      <c r="AO101" s="33">
        <v>0</v>
      </c>
      <c r="AP101" s="33">
        <v>0.61</v>
      </c>
      <c r="AQ101" s="34" t="s">
        <v>68</v>
      </c>
    </row>
    <row r="102" spans="1:43" s="34" customFormat="1" hidden="1" outlineLevel="2">
      <c r="A102" s="32">
        <v>202317</v>
      </c>
      <c r="B102" s="32">
        <v>22</v>
      </c>
      <c r="C102" s="32" t="s">
        <v>69</v>
      </c>
      <c r="D102" s="32" t="s">
        <v>401</v>
      </c>
      <c r="E102" s="32"/>
      <c r="F102" s="32"/>
      <c r="G102" s="32" t="s">
        <v>71</v>
      </c>
      <c r="H102" s="32">
        <v>33</v>
      </c>
      <c r="I102" s="32">
        <v>42</v>
      </c>
      <c r="J102" s="32" t="s">
        <v>264</v>
      </c>
      <c r="K102" s="32" t="s">
        <v>265</v>
      </c>
      <c r="L102" s="32">
        <v>6011</v>
      </c>
      <c r="M102" t="s">
        <v>1639</v>
      </c>
      <c r="N102" s="32" t="s">
        <v>74</v>
      </c>
      <c r="O102" s="32" t="s">
        <v>75</v>
      </c>
      <c r="P102" s="32" t="s">
        <v>76</v>
      </c>
      <c r="Q102" s="32" t="s">
        <v>75</v>
      </c>
      <c r="R102" s="32" t="s">
        <v>77</v>
      </c>
      <c r="S102" s="32" t="s">
        <v>68</v>
      </c>
      <c r="T102" s="32" t="s">
        <v>68</v>
      </c>
      <c r="U102" s="33">
        <v>28.1</v>
      </c>
      <c r="V102" s="32" t="s">
        <v>78</v>
      </c>
      <c r="W102" s="32" t="s">
        <v>79</v>
      </c>
      <c r="X102" s="32" t="s">
        <v>78</v>
      </c>
      <c r="Y102" s="32" t="s">
        <v>79</v>
      </c>
      <c r="Z102" s="32" t="s">
        <v>80</v>
      </c>
      <c r="AA102" s="32">
        <v>11</v>
      </c>
      <c r="AB102" s="32">
        <v>11</v>
      </c>
      <c r="AC102" s="32">
        <v>11</v>
      </c>
      <c r="AD102" s="33">
        <v>28.1</v>
      </c>
      <c r="AE102" s="32">
        <v>0</v>
      </c>
      <c r="AF102" s="32">
        <v>0</v>
      </c>
      <c r="AG102" s="32">
        <v>0</v>
      </c>
      <c r="AH102" s="32">
        <v>0</v>
      </c>
      <c r="AI102" s="32">
        <v>1</v>
      </c>
      <c r="AJ102" s="32">
        <v>1</v>
      </c>
      <c r="AK102" s="33">
        <v>28.1</v>
      </c>
      <c r="AL102" s="33">
        <v>28.1</v>
      </c>
      <c r="AM102" s="33">
        <v>0</v>
      </c>
      <c r="AN102" s="33">
        <v>0.84</v>
      </c>
      <c r="AO102" s="33">
        <v>0</v>
      </c>
      <c r="AP102" s="33">
        <v>0.84</v>
      </c>
      <c r="AQ102" s="34" t="s">
        <v>68</v>
      </c>
    </row>
    <row r="103" spans="1:43" s="34" customFormat="1" hidden="1" outlineLevel="2">
      <c r="A103" s="32">
        <v>202317</v>
      </c>
      <c r="B103" s="32">
        <v>22</v>
      </c>
      <c r="C103" s="32" t="s">
        <v>69</v>
      </c>
      <c r="D103" s="32" t="s">
        <v>401</v>
      </c>
      <c r="E103" s="32"/>
      <c r="F103" s="32"/>
      <c r="G103" s="32" t="s">
        <v>71</v>
      </c>
      <c r="H103" s="32">
        <v>33</v>
      </c>
      <c r="I103" s="32">
        <v>38</v>
      </c>
      <c r="J103" s="32" t="s">
        <v>135</v>
      </c>
      <c r="K103" s="32" t="s">
        <v>136</v>
      </c>
      <c r="L103" s="32">
        <v>6011</v>
      </c>
      <c r="M103" t="s">
        <v>1639</v>
      </c>
      <c r="N103" s="32" t="s">
        <v>74</v>
      </c>
      <c r="O103" s="32" t="s">
        <v>75</v>
      </c>
      <c r="P103" s="32" t="s">
        <v>76</v>
      </c>
      <c r="Q103" s="32" t="s">
        <v>75</v>
      </c>
      <c r="R103" s="32" t="s">
        <v>77</v>
      </c>
      <c r="S103" s="32" t="s">
        <v>68</v>
      </c>
      <c r="T103" s="32" t="s">
        <v>68</v>
      </c>
      <c r="U103" s="33">
        <v>28.1</v>
      </c>
      <c r="V103" s="32" t="s">
        <v>78</v>
      </c>
      <c r="W103" s="32" t="s">
        <v>79</v>
      </c>
      <c r="X103" s="32" t="s">
        <v>78</v>
      </c>
      <c r="Y103" s="32" t="s">
        <v>79</v>
      </c>
      <c r="Z103" s="32" t="s">
        <v>80</v>
      </c>
      <c r="AA103" s="32">
        <v>12</v>
      </c>
      <c r="AB103" s="32">
        <v>12</v>
      </c>
      <c r="AC103" s="32">
        <v>12</v>
      </c>
      <c r="AD103" s="33">
        <v>56.2</v>
      </c>
      <c r="AE103" s="32">
        <v>0</v>
      </c>
      <c r="AF103" s="32">
        <v>0</v>
      </c>
      <c r="AG103" s="32">
        <v>0</v>
      </c>
      <c r="AH103" s="32">
        <v>0</v>
      </c>
      <c r="AI103" s="32">
        <v>2</v>
      </c>
      <c r="AJ103" s="32">
        <v>2</v>
      </c>
      <c r="AK103" s="33">
        <v>56.2</v>
      </c>
      <c r="AL103" s="33">
        <v>56.2</v>
      </c>
      <c r="AM103" s="33">
        <v>0</v>
      </c>
      <c r="AN103" s="33">
        <v>1.69</v>
      </c>
      <c r="AO103" s="33">
        <v>0</v>
      </c>
      <c r="AP103" s="33">
        <v>1.69</v>
      </c>
      <c r="AQ103" s="34" t="s">
        <v>68</v>
      </c>
    </row>
    <row r="104" spans="1:43" s="34" customFormat="1" hidden="1" outlineLevel="2">
      <c r="A104" s="32">
        <v>202317</v>
      </c>
      <c r="B104" s="32">
        <v>22</v>
      </c>
      <c r="C104" s="32" t="s">
        <v>69</v>
      </c>
      <c r="D104" s="32" t="s">
        <v>141</v>
      </c>
      <c r="E104" s="32"/>
      <c r="F104" s="32"/>
      <c r="G104" s="32" t="s">
        <v>82</v>
      </c>
      <c r="H104" s="32">
        <v>33</v>
      </c>
      <c r="I104" s="32">
        <v>18</v>
      </c>
      <c r="J104" s="32" t="s">
        <v>314</v>
      </c>
      <c r="K104" s="32" t="s">
        <v>315</v>
      </c>
      <c r="L104" s="32">
        <v>6011</v>
      </c>
      <c r="M104" t="s">
        <v>1639</v>
      </c>
      <c r="N104" s="32" t="s">
        <v>144</v>
      </c>
      <c r="O104" s="32" t="s">
        <v>85</v>
      </c>
      <c r="P104" s="32" t="s">
        <v>85</v>
      </c>
      <c r="Q104" s="32" t="s">
        <v>85</v>
      </c>
      <c r="R104" s="32" t="s">
        <v>77</v>
      </c>
      <c r="S104" s="32" t="s">
        <v>82</v>
      </c>
      <c r="T104" s="32" t="s">
        <v>145</v>
      </c>
      <c r="U104" s="33">
        <v>30.54</v>
      </c>
      <c r="V104" s="32" t="s">
        <v>68</v>
      </c>
      <c r="W104" s="32" t="s">
        <v>68</v>
      </c>
      <c r="X104" s="32" t="s">
        <v>68</v>
      </c>
      <c r="Y104" s="32" t="s">
        <v>68</v>
      </c>
      <c r="Z104" s="32" t="s">
        <v>80</v>
      </c>
      <c r="AA104" s="32">
        <v>16</v>
      </c>
      <c r="AB104" s="32">
        <v>16</v>
      </c>
      <c r="AC104" s="32">
        <v>16</v>
      </c>
      <c r="AD104" s="33">
        <v>30.54</v>
      </c>
      <c r="AE104" s="32">
        <v>0</v>
      </c>
      <c r="AF104" s="32">
        <v>0</v>
      </c>
      <c r="AG104" s="32">
        <v>0</v>
      </c>
      <c r="AH104" s="32">
        <v>0</v>
      </c>
      <c r="AI104" s="32">
        <v>1</v>
      </c>
      <c r="AJ104" s="32">
        <v>1</v>
      </c>
      <c r="AK104" s="33">
        <v>30.54</v>
      </c>
      <c r="AL104" s="33">
        <v>30.54</v>
      </c>
      <c r="AM104" s="33">
        <v>0</v>
      </c>
      <c r="AN104" s="33">
        <v>0.92</v>
      </c>
      <c r="AO104" s="33">
        <v>0</v>
      </c>
      <c r="AP104" s="33">
        <v>0.92</v>
      </c>
      <c r="AQ104" s="34" t="s">
        <v>68</v>
      </c>
    </row>
    <row r="105" spans="1:43" s="34" customFormat="1" hidden="1" outlineLevel="2">
      <c r="A105" s="32">
        <v>202315</v>
      </c>
      <c r="B105" s="32">
        <v>22</v>
      </c>
      <c r="C105" s="32" t="s">
        <v>69</v>
      </c>
      <c r="D105" s="32" t="s">
        <v>451</v>
      </c>
      <c r="E105" s="32"/>
      <c r="F105" s="32"/>
      <c r="G105" s="32" t="s">
        <v>113</v>
      </c>
      <c r="H105" s="32">
        <v>33</v>
      </c>
      <c r="I105" s="32">
        <v>9</v>
      </c>
      <c r="J105" s="32" t="s">
        <v>225</v>
      </c>
      <c r="K105" s="32" t="s">
        <v>226</v>
      </c>
      <c r="L105" s="32">
        <v>6011</v>
      </c>
      <c r="M105" t="s">
        <v>1639</v>
      </c>
      <c r="N105" s="32" t="s">
        <v>150</v>
      </c>
      <c r="O105" s="32" t="s">
        <v>151</v>
      </c>
      <c r="P105" s="32" t="s">
        <v>151</v>
      </c>
      <c r="Q105" s="32" t="s">
        <v>151</v>
      </c>
      <c r="R105" s="32" t="s">
        <v>77</v>
      </c>
      <c r="S105" s="32" t="s">
        <v>68</v>
      </c>
      <c r="T105" s="32" t="s">
        <v>68</v>
      </c>
      <c r="U105" s="33">
        <v>64.42</v>
      </c>
      <c r="V105" s="32" t="s">
        <v>68</v>
      </c>
      <c r="W105" s="32" t="s">
        <v>68</v>
      </c>
      <c r="X105" s="32" t="s">
        <v>68</v>
      </c>
      <c r="Y105" s="32" t="s">
        <v>68</v>
      </c>
      <c r="Z105" s="32" t="s">
        <v>80</v>
      </c>
      <c r="AA105" s="32">
        <v>1</v>
      </c>
      <c r="AB105" s="32">
        <v>1</v>
      </c>
      <c r="AC105" s="32">
        <v>1</v>
      </c>
      <c r="AD105" s="33">
        <v>64.42</v>
      </c>
      <c r="AE105" s="32">
        <v>0</v>
      </c>
      <c r="AF105" s="32">
        <v>0</v>
      </c>
      <c r="AG105" s="32">
        <v>0</v>
      </c>
      <c r="AH105" s="32">
        <v>0</v>
      </c>
      <c r="AI105" s="32">
        <v>1</v>
      </c>
      <c r="AJ105" s="32">
        <v>1</v>
      </c>
      <c r="AK105" s="33">
        <v>64.42</v>
      </c>
      <c r="AL105" s="33">
        <v>64.42</v>
      </c>
      <c r="AM105" s="33">
        <v>0</v>
      </c>
      <c r="AN105" s="33">
        <v>1.93</v>
      </c>
      <c r="AO105" s="33">
        <v>0</v>
      </c>
      <c r="AP105" s="33">
        <v>1.93</v>
      </c>
      <c r="AQ105" s="34" t="s">
        <v>68</v>
      </c>
    </row>
    <row r="106" spans="1:43" s="34" customFormat="1" hidden="1" outlineLevel="2">
      <c r="A106" s="32">
        <v>202317</v>
      </c>
      <c r="B106" s="32">
        <v>22</v>
      </c>
      <c r="C106" s="32" t="s">
        <v>69</v>
      </c>
      <c r="D106" s="32" t="s">
        <v>401</v>
      </c>
      <c r="E106" s="32"/>
      <c r="F106" s="32"/>
      <c r="G106" s="32" t="s">
        <v>71</v>
      </c>
      <c r="H106" s="32">
        <v>33</v>
      </c>
      <c r="I106" s="32">
        <v>20</v>
      </c>
      <c r="J106" s="32" t="s">
        <v>179</v>
      </c>
      <c r="K106" s="32" t="s">
        <v>180</v>
      </c>
      <c r="L106" s="32">
        <v>6011</v>
      </c>
      <c r="M106" t="s">
        <v>1639</v>
      </c>
      <c r="N106" s="32" t="s">
        <v>74</v>
      </c>
      <c r="O106" s="32" t="s">
        <v>75</v>
      </c>
      <c r="P106" s="32" t="s">
        <v>76</v>
      </c>
      <c r="Q106" s="32" t="s">
        <v>75</v>
      </c>
      <c r="R106" s="32" t="s">
        <v>77</v>
      </c>
      <c r="S106" s="32" t="s">
        <v>68</v>
      </c>
      <c r="T106" s="32" t="s">
        <v>68</v>
      </c>
      <c r="U106" s="33">
        <v>10.17</v>
      </c>
      <c r="V106" s="32" t="s">
        <v>78</v>
      </c>
      <c r="W106" s="32" t="s">
        <v>79</v>
      </c>
      <c r="X106" s="32" t="s">
        <v>78</v>
      </c>
      <c r="Y106" s="32" t="s">
        <v>79</v>
      </c>
      <c r="Z106" s="32" t="s">
        <v>80</v>
      </c>
      <c r="AA106" s="32">
        <v>2</v>
      </c>
      <c r="AB106" s="32">
        <v>2</v>
      </c>
      <c r="AC106" s="32">
        <v>2</v>
      </c>
      <c r="AD106" s="33">
        <v>20.34</v>
      </c>
      <c r="AE106" s="32">
        <v>0</v>
      </c>
      <c r="AF106" s="32">
        <v>0</v>
      </c>
      <c r="AG106" s="32">
        <v>0</v>
      </c>
      <c r="AH106" s="32">
        <v>0</v>
      </c>
      <c r="AI106" s="32">
        <v>2</v>
      </c>
      <c r="AJ106" s="32">
        <v>2</v>
      </c>
      <c r="AK106" s="33">
        <v>20.34</v>
      </c>
      <c r="AL106" s="33">
        <v>20.34</v>
      </c>
      <c r="AM106" s="33">
        <v>0</v>
      </c>
      <c r="AN106" s="33">
        <v>0.61</v>
      </c>
      <c r="AO106" s="33">
        <v>0</v>
      </c>
      <c r="AP106" s="33">
        <v>0.61</v>
      </c>
      <c r="AQ106" s="34" t="s">
        <v>68</v>
      </c>
    </row>
    <row r="107" spans="1:43" s="34" customFormat="1" hidden="1" outlineLevel="2">
      <c r="A107" s="32">
        <v>202314</v>
      </c>
      <c r="B107" s="32">
        <v>22</v>
      </c>
      <c r="C107" s="32" t="s">
        <v>69</v>
      </c>
      <c r="D107" s="32" t="s">
        <v>133</v>
      </c>
      <c r="E107" s="32"/>
      <c r="F107" s="32"/>
      <c r="G107" s="32" t="s">
        <v>134</v>
      </c>
      <c r="H107" s="32">
        <v>33</v>
      </c>
      <c r="I107" s="32">
        <v>3</v>
      </c>
      <c r="J107" s="32" t="s">
        <v>83</v>
      </c>
      <c r="K107" s="32" t="s">
        <v>84</v>
      </c>
      <c r="L107" s="32">
        <v>6011</v>
      </c>
      <c r="M107" t="s">
        <v>1639</v>
      </c>
      <c r="N107" s="32" t="s">
        <v>137</v>
      </c>
      <c r="O107" s="32" t="s">
        <v>138</v>
      </c>
      <c r="P107" s="32" t="s">
        <v>138</v>
      </c>
      <c r="Q107" s="32" t="s">
        <v>138</v>
      </c>
      <c r="R107" s="32" t="s">
        <v>77</v>
      </c>
      <c r="S107" s="32" t="s">
        <v>68</v>
      </c>
      <c r="T107" s="32" t="s">
        <v>68</v>
      </c>
      <c r="U107" s="33">
        <v>38.86</v>
      </c>
      <c r="V107" s="32" t="s">
        <v>68</v>
      </c>
      <c r="W107" s="32" t="s">
        <v>68</v>
      </c>
      <c r="X107" s="32" t="s">
        <v>68</v>
      </c>
      <c r="Y107" s="32" t="s">
        <v>68</v>
      </c>
      <c r="Z107" s="32" t="s">
        <v>80</v>
      </c>
      <c r="AA107" s="32">
        <v>6</v>
      </c>
      <c r="AB107" s="32">
        <v>6</v>
      </c>
      <c r="AC107" s="32">
        <v>6</v>
      </c>
      <c r="AD107" s="33">
        <v>77.72</v>
      </c>
      <c r="AE107" s="32">
        <v>0</v>
      </c>
      <c r="AF107" s="32">
        <v>0</v>
      </c>
      <c r="AG107" s="32">
        <v>0</v>
      </c>
      <c r="AH107" s="32">
        <v>0</v>
      </c>
      <c r="AI107" s="32">
        <v>2</v>
      </c>
      <c r="AJ107" s="32">
        <v>2</v>
      </c>
      <c r="AK107" s="33">
        <v>77.72</v>
      </c>
      <c r="AL107" s="33">
        <v>77.72</v>
      </c>
      <c r="AM107" s="33">
        <v>0</v>
      </c>
      <c r="AN107" s="33">
        <v>2.33</v>
      </c>
      <c r="AO107" s="33">
        <v>0</v>
      </c>
      <c r="AP107" s="33">
        <v>2.33</v>
      </c>
      <c r="AQ107" s="34" t="s">
        <v>68</v>
      </c>
    </row>
    <row r="108" spans="1:43" s="34" customFormat="1" hidden="1" outlineLevel="2">
      <c r="A108" s="32">
        <v>202317</v>
      </c>
      <c r="B108" s="32">
        <v>22</v>
      </c>
      <c r="C108" s="32" t="s">
        <v>69</v>
      </c>
      <c r="D108" s="32" t="s">
        <v>141</v>
      </c>
      <c r="E108" s="32"/>
      <c r="F108" s="32"/>
      <c r="G108" s="32" t="s">
        <v>82</v>
      </c>
      <c r="H108" s="32">
        <v>33</v>
      </c>
      <c r="I108" s="32">
        <v>54</v>
      </c>
      <c r="J108" s="32" t="s">
        <v>228</v>
      </c>
      <c r="K108" s="32" t="s">
        <v>229</v>
      </c>
      <c r="L108" s="32">
        <v>6011</v>
      </c>
      <c r="M108" t="s">
        <v>1639</v>
      </c>
      <c r="N108" s="32" t="s">
        <v>144</v>
      </c>
      <c r="O108" s="32" t="s">
        <v>85</v>
      </c>
      <c r="P108" s="32" t="s">
        <v>85</v>
      </c>
      <c r="Q108" s="32" t="s">
        <v>85</v>
      </c>
      <c r="R108" s="32" t="s">
        <v>77</v>
      </c>
      <c r="S108" s="32" t="s">
        <v>82</v>
      </c>
      <c r="T108" s="32" t="s">
        <v>145</v>
      </c>
      <c r="U108" s="33">
        <v>27.24</v>
      </c>
      <c r="V108" s="32" t="s">
        <v>68</v>
      </c>
      <c r="W108" s="32" t="s">
        <v>68</v>
      </c>
      <c r="X108" s="32" t="s">
        <v>68</v>
      </c>
      <c r="Y108" s="32" t="s">
        <v>68</v>
      </c>
      <c r="Z108" s="32" t="s">
        <v>80</v>
      </c>
      <c r="AA108" s="32">
        <v>7</v>
      </c>
      <c r="AB108" s="32">
        <v>7</v>
      </c>
      <c r="AC108" s="32">
        <v>7</v>
      </c>
      <c r="AD108" s="33">
        <v>54.48</v>
      </c>
      <c r="AE108" s="32">
        <v>0</v>
      </c>
      <c r="AF108" s="32">
        <v>0</v>
      </c>
      <c r="AG108" s="32">
        <v>0</v>
      </c>
      <c r="AH108" s="32">
        <v>0</v>
      </c>
      <c r="AI108" s="32">
        <v>2</v>
      </c>
      <c r="AJ108" s="32">
        <v>2</v>
      </c>
      <c r="AK108" s="33">
        <v>54.48</v>
      </c>
      <c r="AL108" s="33">
        <v>54.48</v>
      </c>
      <c r="AM108" s="33">
        <v>0</v>
      </c>
      <c r="AN108" s="33">
        <v>1.63</v>
      </c>
      <c r="AO108" s="33">
        <v>0</v>
      </c>
      <c r="AP108" s="33">
        <v>1.63</v>
      </c>
      <c r="AQ108" s="34" t="s">
        <v>68</v>
      </c>
    </row>
    <row r="109" spans="1:43" s="34" customFormat="1" hidden="1" outlineLevel="2">
      <c r="A109" s="32">
        <v>202314</v>
      </c>
      <c r="B109" s="32">
        <v>22</v>
      </c>
      <c r="C109" s="32" t="s">
        <v>69</v>
      </c>
      <c r="D109" s="32" t="s">
        <v>133</v>
      </c>
      <c r="E109" s="32"/>
      <c r="F109" s="32"/>
      <c r="G109" s="32" t="s">
        <v>134</v>
      </c>
      <c r="H109" s="32">
        <v>33</v>
      </c>
      <c r="I109" s="32">
        <v>46</v>
      </c>
      <c r="J109" s="32" t="s">
        <v>264</v>
      </c>
      <c r="K109" s="32" t="s">
        <v>265</v>
      </c>
      <c r="L109" s="32">
        <v>6011</v>
      </c>
      <c r="M109" t="s">
        <v>1639</v>
      </c>
      <c r="N109" s="32" t="s">
        <v>137</v>
      </c>
      <c r="O109" s="32" t="s">
        <v>138</v>
      </c>
      <c r="P109" s="32" t="s">
        <v>138</v>
      </c>
      <c r="Q109" s="32" t="s">
        <v>138</v>
      </c>
      <c r="R109" s="32" t="s">
        <v>77</v>
      </c>
      <c r="S109" s="32" t="s">
        <v>68</v>
      </c>
      <c r="T109" s="32" t="s">
        <v>68</v>
      </c>
      <c r="U109" s="33">
        <v>28.1</v>
      </c>
      <c r="V109" s="32" t="s">
        <v>68</v>
      </c>
      <c r="W109" s="32" t="s">
        <v>68</v>
      </c>
      <c r="X109" s="32" t="s">
        <v>68</v>
      </c>
      <c r="Y109" s="32" t="s">
        <v>68</v>
      </c>
      <c r="Z109" s="32" t="s">
        <v>80</v>
      </c>
      <c r="AA109" s="32">
        <v>9</v>
      </c>
      <c r="AB109" s="32">
        <v>9</v>
      </c>
      <c r="AC109" s="32">
        <v>9</v>
      </c>
      <c r="AD109" s="33">
        <v>140.5</v>
      </c>
      <c r="AE109" s="32">
        <v>0</v>
      </c>
      <c r="AF109" s="32">
        <v>0</v>
      </c>
      <c r="AG109" s="32">
        <v>0</v>
      </c>
      <c r="AH109" s="32">
        <v>0</v>
      </c>
      <c r="AI109" s="32">
        <v>5</v>
      </c>
      <c r="AJ109" s="32">
        <v>5</v>
      </c>
      <c r="AK109" s="33">
        <v>140.5</v>
      </c>
      <c r="AL109" s="33">
        <v>140.5</v>
      </c>
      <c r="AM109" s="33">
        <v>0</v>
      </c>
      <c r="AN109" s="33">
        <v>4.22</v>
      </c>
      <c r="AO109" s="33">
        <v>0</v>
      </c>
      <c r="AP109" s="33">
        <v>4.22</v>
      </c>
      <c r="AQ109" s="34" t="s">
        <v>68</v>
      </c>
    </row>
    <row r="110" spans="1:43" s="34" customFormat="1" hidden="1" outlineLevel="2">
      <c r="A110" s="32">
        <v>202317</v>
      </c>
      <c r="B110" s="32">
        <v>22</v>
      </c>
      <c r="C110" s="32" t="s">
        <v>69</v>
      </c>
      <c r="D110" s="32" t="s">
        <v>401</v>
      </c>
      <c r="E110" s="32"/>
      <c r="F110" s="32"/>
      <c r="G110" s="32" t="s">
        <v>71</v>
      </c>
      <c r="H110" s="32">
        <v>33</v>
      </c>
      <c r="I110" s="32">
        <v>8</v>
      </c>
      <c r="J110" s="32" t="s">
        <v>72</v>
      </c>
      <c r="K110" s="32" t="s">
        <v>73</v>
      </c>
      <c r="L110" s="32">
        <v>6011</v>
      </c>
      <c r="M110" t="s">
        <v>1639</v>
      </c>
      <c r="N110" s="32" t="s">
        <v>74</v>
      </c>
      <c r="O110" s="32" t="s">
        <v>75</v>
      </c>
      <c r="P110" s="32" t="s">
        <v>76</v>
      </c>
      <c r="Q110" s="32" t="s">
        <v>75</v>
      </c>
      <c r="R110" s="32" t="s">
        <v>77</v>
      </c>
      <c r="S110" s="32" t="s">
        <v>68</v>
      </c>
      <c r="T110" s="32" t="s">
        <v>68</v>
      </c>
      <c r="U110" s="33">
        <v>32.26</v>
      </c>
      <c r="V110" s="32" t="s">
        <v>78</v>
      </c>
      <c r="W110" s="32" t="s">
        <v>79</v>
      </c>
      <c r="X110" s="32" t="s">
        <v>78</v>
      </c>
      <c r="Y110" s="32" t="s">
        <v>79</v>
      </c>
      <c r="Z110" s="32" t="s">
        <v>80</v>
      </c>
      <c r="AA110" s="32">
        <v>8</v>
      </c>
      <c r="AB110" s="32">
        <v>8</v>
      </c>
      <c r="AC110" s="32">
        <v>8</v>
      </c>
      <c r="AD110" s="33">
        <v>32.26</v>
      </c>
      <c r="AE110" s="32">
        <v>0</v>
      </c>
      <c r="AF110" s="32">
        <v>0</v>
      </c>
      <c r="AG110" s="32">
        <v>0</v>
      </c>
      <c r="AH110" s="32">
        <v>0</v>
      </c>
      <c r="AI110" s="32">
        <v>1</v>
      </c>
      <c r="AJ110" s="32">
        <v>1</v>
      </c>
      <c r="AK110" s="33">
        <v>32.26</v>
      </c>
      <c r="AL110" s="33">
        <v>32.26</v>
      </c>
      <c r="AM110" s="33">
        <v>0</v>
      </c>
      <c r="AN110" s="33">
        <v>0.97</v>
      </c>
      <c r="AO110" s="33">
        <v>0</v>
      </c>
      <c r="AP110" s="33">
        <v>0.97</v>
      </c>
      <c r="AQ110" s="34" t="s">
        <v>68</v>
      </c>
    </row>
    <row r="111" spans="1:43" s="34" customFormat="1" hidden="1" outlineLevel="2">
      <c r="A111" s="32">
        <v>202317</v>
      </c>
      <c r="B111" s="32">
        <v>22</v>
      </c>
      <c r="C111" s="32" t="s">
        <v>69</v>
      </c>
      <c r="D111" s="32" t="s">
        <v>141</v>
      </c>
      <c r="E111" s="32"/>
      <c r="F111" s="32"/>
      <c r="G111" s="32" t="s">
        <v>82</v>
      </c>
      <c r="H111" s="32">
        <v>33</v>
      </c>
      <c r="I111" s="32">
        <v>47</v>
      </c>
      <c r="J111" s="32" t="s">
        <v>139</v>
      </c>
      <c r="K111" s="32" t="s">
        <v>140</v>
      </c>
      <c r="L111" s="32">
        <v>6011</v>
      </c>
      <c r="M111" t="s">
        <v>1639</v>
      </c>
      <c r="N111" s="32" t="s">
        <v>144</v>
      </c>
      <c r="O111" s="32" t="s">
        <v>85</v>
      </c>
      <c r="P111" s="32" t="s">
        <v>85</v>
      </c>
      <c r="Q111" s="32" t="s">
        <v>85</v>
      </c>
      <c r="R111" s="32" t="s">
        <v>77</v>
      </c>
      <c r="S111" s="32" t="s">
        <v>82</v>
      </c>
      <c r="T111" s="32" t="s">
        <v>145</v>
      </c>
      <c r="U111" s="33">
        <v>14.76</v>
      </c>
      <c r="V111" s="32" t="s">
        <v>68</v>
      </c>
      <c r="W111" s="32" t="s">
        <v>68</v>
      </c>
      <c r="X111" s="32" t="s">
        <v>68</v>
      </c>
      <c r="Y111" s="32" t="s">
        <v>68</v>
      </c>
      <c r="Z111" s="32" t="s">
        <v>80</v>
      </c>
      <c r="AA111" s="32">
        <v>7</v>
      </c>
      <c r="AB111" s="32">
        <v>7</v>
      </c>
      <c r="AC111" s="32">
        <v>7</v>
      </c>
      <c r="AD111" s="33">
        <v>73.8</v>
      </c>
      <c r="AE111" s="32">
        <v>0</v>
      </c>
      <c r="AF111" s="32">
        <v>0</v>
      </c>
      <c r="AG111" s="32">
        <v>0</v>
      </c>
      <c r="AH111" s="32">
        <v>0</v>
      </c>
      <c r="AI111" s="32">
        <v>5</v>
      </c>
      <c r="AJ111" s="32">
        <v>5</v>
      </c>
      <c r="AK111" s="33">
        <v>73.8</v>
      </c>
      <c r="AL111" s="33">
        <v>73.8</v>
      </c>
      <c r="AM111" s="33">
        <v>0</v>
      </c>
      <c r="AN111" s="33">
        <v>2.21</v>
      </c>
      <c r="AO111" s="33">
        <v>0</v>
      </c>
      <c r="AP111" s="33">
        <v>2.21</v>
      </c>
      <c r="AQ111" s="34" t="s">
        <v>68</v>
      </c>
    </row>
    <row r="112" spans="1:43" s="34" customFormat="1" hidden="1" outlineLevel="2">
      <c r="A112" s="32">
        <v>202317</v>
      </c>
      <c r="B112" s="32">
        <v>22</v>
      </c>
      <c r="C112" s="32" t="s">
        <v>69</v>
      </c>
      <c r="D112" s="32" t="s">
        <v>440</v>
      </c>
      <c r="E112" s="32"/>
      <c r="F112" s="32"/>
      <c r="G112" s="32" t="s">
        <v>126</v>
      </c>
      <c r="H112" s="32">
        <v>33</v>
      </c>
      <c r="I112" s="32">
        <v>15</v>
      </c>
      <c r="J112" s="32" t="s">
        <v>378</v>
      </c>
      <c r="K112" s="32" t="s">
        <v>379</v>
      </c>
      <c r="L112" s="32">
        <v>6011</v>
      </c>
      <c r="M112" t="s">
        <v>1639</v>
      </c>
      <c r="N112" s="32" t="s">
        <v>105</v>
      </c>
      <c r="O112" s="32" t="s">
        <v>106</v>
      </c>
      <c r="P112" s="32" t="s">
        <v>106</v>
      </c>
      <c r="Q112" s="32" t="s">
        <v>106</v>
      </c>
      <c r="R112" s="32" t="s">
        <v>77</v>
      </c>
      <c r="S112" s="32" t="s">
        <v>68</v>
      </c>
      <c r="T112" s="32" t="s">
        <v>68</v>
      </c>
      <c r="U112" s="33">
        <v>34.479999999999997</v>
      </c>
      <c r="V112" s="32" t="s">
        <v>68</v>
      </c>
      <c r="W112" s="32" t="s">
        <v>68</v>
      </c>
      <c r="X112" s="32" t="s">
        <v>68</v>
      </c>
      <c r="Y112" s="32" t="s">
        <v>68</v>
      </c>
      <c r="Z112" s="32" t="s">
        <v>80</v>
      </c>
      <c r="AA112" s="32">
        <v>2</v>
      </c>
      <c r="AB112" s="32">
        <v>2</v>
      </c>
      <c r="AC112" s="32">
        <v>2</v>
      </c>
      <c r="AD112" s="33">
        <v>34.479999999999997</v>
      </c>
      <c r="AE112" s="32">
        <v>0</v>
      </c>
      <c r="AF112" s="32">
        <v>0</v>
      </c>
      <c r="AG112" s="32">
        <v>0</v>
      </c>
      <c r="AH112" s="32">
        <v>0</v>
      </c>
      <c r="AI112" s="32">
        <v>1</v>
      </c>
      <c r="AJ112" s="32">
        <v>1</v>
      </c>
      <c r="AK112" s="33">
        <v>34.479999999999997</v>
      </c>
      <c r="AL112" s="33">
        <v>34.479999999999997</v>
      </c>
      <c r="AM112" s="33">
        <v>0</v>
      </c>
      <c r="AN112" s="33">
        <v>1.03</v>
      </c>
      <c r="AO112" s="33">
        <v>0</v>
      </c>
      <c r="AP112" s="33">
        <v>1.03</v>
      </c>
      <c r="AQ112" s="34" t="s">
        <v>68</v>
      </c>
    </row>
    <row r="113" spans="1:43" s="34" customFormat="1" hidden="1" outlineLevel="2">
      <c r="A113" s="32">
        <v>202317</v>
      </c>
      <c r="B113" s="32">
        <v>22</v>
      </c>
      <c r="C113" s="32" t="s">
        <v>69</v>
      </c>
      <c r="D113" s="32" t="s">
        <v>141</v>
      </c>
      <c r="E113" s="32"/>
      <c r="F113" s="32"/>
      <c r="G113" s="32" t="s">
        <v>82</v>
      </c>
      <c r="H113" s="32">
        <v>33</v>
      </c>
      <c r="I113" s="32">
        <v>48</v>
      </c>
      <c r="J113" s="32" t="s">
        <v>279</v>
      </c>
      <c r="K113" s="32" t="s">
        <v>280</v>
      </c>
      <c r="L113" s="32">
        <v>6011</v>
      </c>
      <c r="M113" t="s">
        <v>1639</v>
      </c>
      <c r="N113" s="32" t="s">
        <v>144</v>
      </c>
      <c r="O113" s="32" t="s">
        <v>85</v>
      </c>
      <c r="P113" s="32" t="s">
        <v>85</v>
      </c>
      <c r="Q113" s="32" t="s">
        <v>85</v>
      </c>
      <c r="R113" s="32" t="s">
        <v>77</v>
      </c>
      <c r="S113" s="32" t="s">
        <v>82</v>
      </c>
      <c r="T113" s="32" t="s">
        <v>145</v>
      </c>
      <c r="U113" s="33">
        <v>14.76</v>
      </c>
      <c r="V113" s="32" t="s">
        <v>68</v>
      </c>
      <c r="W113" s="32" t="s">
        <v>68</v>
      </c>
      <c r="X113" s="32" t="s">
        <v>68</v>
      </c>
      <c r="Y113" s="32" t="s">
        <v>68</v>
      </c>
      <c r="Z113" s="32" t="s">
        <v>80</v>
      </c>
      <c r="AA113" s="32">
        <v>3</v>
      </c>
      <c r="AB113" s="32">
        <v>3</v>
      </c>
      <c r="AC113" s="32">
        <v>3</v>
      </c>
      <c r="AD113" s="33">
        <v>14.76</v>
      </c>
      <c r="AE113" s="32">
        <v>0</v>
      </c>
      <c r="AF113" s="32">
        <v>0</v>
      </c>
      <c r="AG113" s="32">
        <v>0</v>
      </c>
      <c r="AH113" s="32">
        <v>0</v>
      </c>
      <c r="AI113" s="32">
        <v>1</v>
      </c>
      <c r="AJ113" s="32">
        <v>1</v>
      </c>
      <c r="AK113" s="33">
        <v>14.76</v>
      </c>
      <c r="AL113" s="33">
        <v>14.76</v>
      </c>
      <c r="AM113" s="33">
        <v>0</v>
      </c>
      <c r="AN113" s="33">
        <v>0.44</v>
      </c>
      <c r="AO113" s="33">
        <v>0</v>
      </c>
      <c r="AP113" s="33">
        <v>0.44</v>
      </c>
      <c r="AQ113" s="34" t="s">
        <v>68</v>
      </c>
    </row>
    <row r="114" spans="1:43" s="34" customFormat="1" hidden="1" outlineLevel="2">
      <c r="A114" s="32">
        <v>202317</v>
      </c>
      <c r="B114" s="32">
        <v>22</v>
      </c>
      <c r="C114" s="32" t="s">
        <v>69</v>
      </c>
      <c r="D114" s="32" t="s">
        <v>141</v>
      </c>
      <c r="E114" s="32"/>
      <c r="F114" s="32"/>
      <c r="G114" s="32" t="s">
        <v>82</v>
      </c>
      <c r="H114" s="32">
        <v>33</v>
      </c>
      <c r="I114" s="32">
        <v>34</v>
      </c>
      <c r="J114" s="32" t="s">
        <v>232</v>
      </c>
      <c r="K114" s="32" t="s">
        <v>233</v>
      </c>
      <c r="L114" s="32">
        <v>6011</v>
      </c>
      <c r="M114" t="s">
        <v>1639</v>
      </c>
      <c r="N114" s="32" t="s">
        <v>144</v>
      </c>
      <c r="O114" s="32" t="s">
        <v>85</v>
      </c>
      <c r="P114" s="32" t="s">
        <v>85</v>
      </c>
      <c r="Q114" s="32" t="s">
        <v>85</v>
      </c>
      <c r="R114" s="32" t="s">
        <v>77</v>
      </c>
      <c r="S114" s="32" t="s">
        <v>82</v>
      </c>
      <c r="T114" s="32" t="s">
        <v>145</v>
      </c>
      <c r="U114" s="33">
        <v>10.17</v>
      </c>
      <c r="V114" s="32" t="s">
        <v>68</v>
      </c>
      <c r="W114" s="32" t="s">
        <v>68</v>
      </c>
      <c r="X114" s="32" t="s">
        <v>68</v>
      </c>
      <c r="Y114" s="32" t="s">
        <v>68</v>
      </c>
      <c r="Z114" s="32" t="s">
        <v>80</v>
      </c>
      <c r="AA114" s="32">
        <v>2</v>
      </c>
      <c r="AB114" s="32">
        <v>2</v>
      </c>
      <c r="AC114" s="32">
        <v>2</v>
      </c>
      <c r="AD114" s="33">
        <v>20.34</v>
      </c>
      <c r="AE114" s="32">
        <v>0</v>
      </c>
      <c r="AF114" s="32">
        <v>0</v>
      </c>
      <c r="AG114" s="32">
        <v>0</v>
      </c>
      <c r="AH114" s="32">
        <v>0</v>
      </c>
      <c r="AI114" s="32">
        <v>2</v>
      </c>
      <c r="AJ114" s="32">
        <v>2</v>
      </c>
      <c r="AK114" s="33">
        <v>20.34</v>
      </c>
      <c r="AL114" s="33">
        <v>20.34</v>
      </c>
      <c r="AM114" s="33">
        <v>0</v>
      </c>
      <c r="AN114" s="33">
        <v>0.61</v>
      </c>
      <c r="AO114" s="33">
        <v>0</v>
      </c>
      <c r="AP114" s="33">
        <v>0.61</v>
      </c>
      <c r="AQ114" s="34" t="s">
        <v>68</v>
      </c>
    </row>
    <row r="115" spans="1:43" s="34" customFormat="1" hidden="1" outlineLevel="2">
      <c r="A115" s="32">
        <v>202316</v>
      </c>
      <c r="B115" s="32">
        <v>22</v>
      </c>
      <c r="C115" s="32" t="s">
        <v>69</v>
      </c>
      <c r="D115" s="32" t="s">
        <v>305</v>
      </c>
      <c r="E115" s="32"/>
      <c r="F115" s="32"/>
      <c r="G115" s="32" t="s">
        <v>151</v>
      </c>
      <c r="H115" s="32">
        <v>33</v>
      </c>
      <c r="I115" s="32">
        <v>31</v>
      </c>
      <c r="J115" s="32" t="s">
        <v>244</v>
      </c>
      <c r="K115" s="32" t="s">
        <v>245</v>
      </c>
      <c r="L115" s="32">
        <v>6017</v>
      </c>
      <c r="M115" t="s">
        <v>1639</v>
      </c>
      <c r="N115" s="32" t="s">
        <v>166</v>
      </c>
      <c r="O115" s="32" t="s">
        <v>167</v>
      </c>
      <c r="P115" s="32" t="s">
        <v>167</v>
      </c>
      <c r="Q115" s="32" t="s">
        <v>167</v>
      </c>
      <c r="R115" s="32" t="s">
        <v>77</v>
      </c>
      <c r="S115" s="32" t="s">
        <v>68</v>
      </c>
      <c r="T115" s="32" t="s">
        <v>68</v>
      </c>
      <c r="U115" s="33">
        <v>10.17</v>
      </c>
      <c r="V115" s="32" t="s">
        <v>68</v>
      </c>
      <c r="W115" s="32" t="s">
        <v>68</v>
      </c>
      <c r="X115" s="32" t="s">
        <v>68</v>
      </c>
      <c r="Y115" s="32" t="s">
        <v>68</v>
      </c>
      <c r="Z115" s="32" t="s">
        <v>80</v>
      </c>
      <c r="AA115" s="32">
        <v>3</v>
      </c>
      <c r="AB115" s="32">
        <v>3</v>
      </c>
      <c r="AC115" s="32">
        <v>3</v>
      </c>
      <c r="AD115" s="33">
        <v>30.51</v>
      </c>
      <c r="AE115" s="32">
        <v>0</v>
      </c>
      <c r="AF115" s="32">
        <v>0</v>
      </c>
      <c r="AG115" s="32">
        <v>0</v>
      </c>
      <c r="AH115" s="32">
        <v>0</v>
      </c>
      <c r="AI115" s="32">
        <v>3</v>
      </c>
      <c r="AJ115" s="32">
        <v>3</v>
      </c>
      <c r="AK115" s="33">
        <v>30.51</v>
      </c>
      <c r="AL115" s="33">
        <v>30.51</v>
      </c>
      <c r="AM115" s="33">
        <v>0</v>
      </c>
      <c r="AN115" s="33">
        <v>0.92</v>
      </c>
      <c r="AO115" s="33">
        <v>0</v>
      </c>
      <c r="AP115" s="33">
        <v>0.92</v>
      </c>
      <c r="AQ115" s="34" t="s">
        <v>68</v>
      </c>
    </row>
    <row r="116" spans="1:43" s="34" customFormat="1" hidden="1" outlineLevel="2">
      <c r="A116" s="32">
        <v>202315</v>
      </c>
      <c r="B116" s="32">
        <v>22</v>
      </c>
      <c r="C116" s="32" t="s">
        <v>69</v>
      </c>
      <c r="D116" s="32" t="s">
        <v>347</v>
      </c>
      <c r="E116" s="32"/>
      <c r="F116" s="32"/>
      <c r="G116" s="32" t="s">
        <v>113</v>
      </c>
      <c r="H116" s="32">
        <v>33</v>
      </c>
      <c r="I116" s="32">
        <v>23</v>
      </c>
      <c r="J116" s="32" t="s">
        <v>221</v>
      </c>
      <c r="K116" s="32" t="s">
        <v>222</v>
      </c>
      <c r="L116" s="32">
        <v>6017</v>
      </c>
      <c r="M116" t="s">
        <v>1639</v>
      </c>
      <c r="N116" s="32" t="s">
        <v>289</v>
      </c>
      <c r="O116" s="32" t="s">
        <v>192</v>
      </c>
      <c r="P116" s="32" t="s">
        <v>192</v>
      </c>
      <c r="Q116" s="32" t="s">
        <v>192</v>
      </c>
      <c r="R116" s="32" t="s">
        <v>77</v>
      </c>
      <c r="S116" s="32" t="s">
        <v>68</v>
      </c>
      <c r="T116" s="32" t="s">
        <v>68</v>
      </c>
      <c r="U116" s="33">
        <v>38.86</v>
      </c>
      <c r="V116" s="32" t="s">
        <v>68</v>
      </c>
      <c r="W116" s="32" t="s">
        <v>68</v>
      </c>
      <c r="X116" s="32" t="s">
        <v>68</v>
      </c>
      <c r="Y116" s="32" t="s">
        <v>68</v>
      </c>
      <c r="Z116" s="32" t="s">
        <v>80</v>
      </c>
      <c r="AA116" s="32">
        <v>44</v>
      </c>
      <c r="AB116" s="32">
        <v>44</v>
      </c>
      <c r="AC116" s="32">
        <v>44</v>
      </c>
      <c r="AD116" s="33">
        <v>116.58</v>
      </c>
      <c r="AE116" s="32">
        <v>0</v>
      </c>
      <c r="AF116" s="32">
        <v>0</v>
      </c>
      <c r="AG116" s="32">
        <v>0</v>
      </c>
      <c r="AH116" s="32">
        <v>0</v>
      </c>
      <c r="AI116" s="32">
        <v>3</v>
      </c>
      <c r="AJ116" s="32">
        <v>3</v>
      </c>
      <c r="AK116" s="33">
        <v>116.58</v>
      </c>
      <c r="AL116" s="33">
        <v>116.58</v>
      </c>
      <c r="AM116" s="33">
        <v>0</v>
      </c>
      <c r="AN116" s="33">
        <v>3.5</v>
      </c>
      <c r="AO116" s="33">
        <v>0</v>
      </c>
      <c r="AP116" s="33">
        <v>3.5</v>
      </c>
      <c r="AQ116" s="34" t="s">
        <v>68</v>
      </c>
    </row>
    <row r="117" spans="1:43" s="34" customFormat="1" hidden="1" outlineLevel="2">
      <c r="A117" s="32">
        <v>202316</v>
      </c>
      <c r="B117" s="32">
        <v>22</v>
      </c>
      <c r="C117" s="32" t="s">
        <v>69</v>
      </c>
      <c r="D117" s="32" t="s">
        <v>418</v>
      </c>
      <c r="E117" s="32"/>
      <c r="F117" s="32"/>
      <c r="G117" s="32" t="s">
        <v>97</v>
      </c>
      <c r="H117" s="32">
        <v>33</v>
      </c>
      <c r="I117" s="32">
        <v>37</v>
      </c>
      <c r="J117" s="32" t="s">
        <v>148</v>
      </c>
      <c r="K117" s="32" t="s">
        <v>149</v>
      </c>
      <c r="L117" s="32">
        <v>6017</v>
      </c>
      <c r="M117" t="s">
        <v>1639</v>
      </c>
      <c r="N117" s="32" t="s">
        <v>199</v>
      </c>
      <c r="O117" s="32" t="s">
        <v>71</v>
      </c>
      <c r="P117" s="32" t="s">
        <v>71</v>
      </c>
      <c r="Q117" s="32" t="s">
        <v>71</v>
      </c>
      <c r="R117" s="32" t="s">
        <v>77</v>
      </c>
      <c r="S117" s="32" t="s">
        <v>97</v>
      </c>
      <c r="T117" s="32" t="s">
        <v>419</v>
      </c>
      <c r="U117" s="33">
        <v>15.39</v>
      </c>
      <c r="V117" s="32" t="s">
        <v>68</v>
      </c>
      <c r="W117" s="32" t="s">
        <v>68</v>
      </c>
      <c r="X117" s="32" t="s">
        <v>68</v>
      </c>
      <c r="Y117" s="32" t="s">
        <v>68</v>
      </c>
      <c r="Z117" s="32" t="s">
        <v>80</v>
      </c>
      <c r="AA117" s="32">
        <v>2</v>
      </c>
      <c r="AB117" s="32">
        <v>2</v>
      </c>
      <c r="AC117" s="32">
        <v>2</v>
      </c>
      <c r="AD117" s="33">
        <v>15.39</v>
      </c>
      <c r="AE117" s="32">
        <v>0</v>
      </c>
      <c r="AF117" s="32">
        <v>0</v>
      </c>
      <c r="AG117" s="32">
        <v>0</v>
      </c>
      <c r="AH117" s="32">
        <v>0</v>
      </c>
      <c r="AI117" s="32">
        <v>1</v>
      </c>
      <c r="AJ117" s="32">
        <v>1</v>
      </c>
      <c r="AK117" s="33">
        <v>15.39</v>
      </c>
      <c r="AL117" s="33">
        <v>15.39</v>
      </c>
      <c r="AM117" s="33">
        <v>0</v>
      </c>
      <c r="AN117" s="33">
        <v>0.46</v>
      </c>
      <c r="AO117" s="33">
        <v>0</v>
      </c>
      <c r="AP117" s="33">
        <v>0.46</v>
      </c>
      <c r="AQ117" s="34" t="s">
        <v>68</v>
      </c>
    </row>
    <row r="118" spans="1:43" s="34" customFormat="1" hidden="1" outlineLevel="2">
      <c r="A118" s="32">
        <v>202315</v>
      </c>
      <c r="B118" s="32">
        <v>22</v>
      </c>
      <c r="C118" s="32" t="s">
        <v>69</v>
      </c>
      <c r="D118" s="32" t="s">
        <v>347</v>
      </c>
      <c r="E118" s="32"/>
      <c r="F118" s="32"/>
      <c r="G118" s="32" t="s">
        <v>113</v>
      </c>
      <c r="H118" s="32">
        <v>33</v>
      </c>
      <c r="I118" s="32">
        <v>50</v>
      </c>
      <c r="J118" s="32" t="s">
        <v>131</v>
      </c>
      <c r="K118" s="32" t="s">
        <v>132</v>
      </c>
      <c r="L118" s="32">
        <v>6017</v>
      </c>
      <c r="M118" t="s">
        <v>1639</v>
      </c>
      <c r="N118" s="32" t="s">
        <v>289</v>
      </c>
      <c r="O118" s="32" t="s">
        <v>192</v>
      </c>
      <c r="P118" s="32" t="s">
        <v>192</v>
      </c>
      <c r="Q118" s="32" t="s">
        <v>192</v>
      </c>
      <c r="R118" s="32" t="s">
        <v>77</v>
      </c>
      <c r="S118" s="32" t="s">
        <v>68</v>
      </c>
      <c r="T118" s="32" t="s">
        <v>68</v>
      </c>
      <c r="U118" s="33">
        <v>28.1</v>
      </c>
      <c r="V118" s="32" t="s">
        <v>68</v>
      </c>
      <c r="W118" s="32" t="s">
        <v>68</v>
      </c>
      <c r="X118" s="32" t="s">
        <v>68</v>
      </c>
      <c r="Y118" s="32" t="s">
        <v>68</v>
      </c>
      <c r="Z118" s="32" t="s">
        <v>80</v>
      </c>
      <c r="AA118" s="32">
        <v>21</v>
      </c>
      <c r="AB118" s="32">
        <v>21</v>
      </c>
      <c r="AC118" s="32">
        <v>21</v>
      </c>
      <c r="AD118" s="33">
        <v>28.1</v>
      </c>
      <c r="AE118" s="32">
        <v>0</v>
      </c>
      <c r="AF118" s="32">
        <v>0</v>
      </c>
      <c r="AG118" s="32">
        <v>0</v>
      </c>
      <c r="AH118" s="32">
        <v>0</v>
      </c>
      <c r="AI118" s="32">
        <v>1</v>
      </c>
      <c r="AJ118" s="32">
        <v>1</v>
      </c>
      <c r="AK118" s="33">
        <v>28.1</v>
      </c>
      <c r="AL118" s="33">
        <v>28.1</v>
      </c>
      <c r="AM118" s="33">
        <v>0</v>
      </c>
      <c r="AN118" s="33">
        <v>0.84</v>
      </c>
      <c r="AO118" s="33">
        <v>0</v>
      </c>
      <c r="AP118" s="33">
        <v>0.84</v>
      </c>
      <c r="AQ118" s="34" t="s">
        <v>68</v>
      </c>
    </row>
    <row r="119" spans="1:43" s="34" customFormat="1" hidden="1" outlineLevel="2">
      <c r="A119" s="32">
        <v>202315</v>
      </c>
      <c r="B119" s="32">
        <v>22</v>
      </c>
      <c r="C119" s="32" t="s">
        <v>69</v>
      </c>
      <c r="D119" s="32" t="s">
        <v>347</v>
      </c>
      <c r="E119" s="32"/>
      <c r="F119" s="32"/>
      <c r="G119" s="32" t="s">
        <v>113</v>
      </c>
      <c r="H119" s="32">
        <v>33</v>
      </c>
      <c r="I119" s="32">
        <v>19</v>
      </c>
      <c r="J119" s="32" t="s">
        <v>324</v>
      </c>
      <c r="K119" s="32" t="s">
        <v>325</v>
      </c>
      <c r="L119" s="32">
        <v>6017</v>
      </c>
      <c r="M119" t="s">
        <v>1639</v>
      </c>
      <c r="N119" s="32" t="s">
        <v>289</v>
      </c>
      <c r="O119" s="32" t="s">
        <v>192</v>
      </c>
      <c r="P119" s="32" t="s">
        <v>192</v>
      </c>
      <c r="Q119" s="32" t="s">
        <v>192</v>
      </c>
      <c r="R119" s="32" t="s">
        <v>77</v>
      </c>
      <c r="S119" s="32" t="s">
        <v>68</v>
      </c>
      <c r="T119" s="32" t="s">
        <v>68</v>
      </c>
      <c r="U119" s="33">
        <v>43.2</v>
      </c>
      <c r="V119" s="32" t="s">
        <v>68</v>
      </c>
      <c r="W119" s="32" t="s">
        <v>68</v>
      </c>
      <c r="X119" s="32" t="s">
        <v>68</v>
      </c>
      <c r="Y119" s="32" t="s">
        <v>68</v>
      </c>
      <c r="Z119" s="32" t="s">
        <v>80</v>
      </c>
      <c r="AA119" s="32">
        <v>32</v>
      </c>
      <c r="AB119" s="32">
        <v>32</v>
      </c>
      <c r="AC119" s="32">
        <v>32</v>
      </c>
      <c r="AD119" s="33">
        <v>43.2</v>
      </c>
      <c r="AE119" s="32">
        <v>0</v>
      </c>
      <c r="AF119" s="32">
        <v>0</v>
      </c>
      <c r="AG119" s="32">
        <v>0</v>
      </c>
      <c r="AH119" s="32">
        <v>0</v>
      </c>
      <c r="AI119" s="32">
        <v>1</v>
      </c>
      <c r="AJ119" s="32">
        <v>1</v>
      </c>
      <c r="AK119" s="33">
        <v>43.2</v>
      </c>
      <c r="AL119" s="33">
        <v>43.2</v>
      </c>
      <c r="AM119" s="33">
        <v>0</v>
      </c>
      <c r="AN119" s="33">
        <v>1.3</v>
      </c>
      <c r="AO119" s="33">
        <v>0</v>
      </c>
      <c r="AP119" s="33">
        <v>1.3</v>
      </c>
      <c r="AQ119" s="34" t="s">
        <v>68</v>
      </c>
    </row>
    <row r="120" spans="1:43" s="34" customFormat="1" hidden="1" outlineLevel="2">
      <c r="A120" s="32">
        <v>202316</v>
      </c>
      <c r="B120" s="32">
        <v>22</v>
      </c>
      <c r="C120" s="32" t="s">
        <v>69</v>
      </c>
      <c r="D120" s="32" t="s">
        <v>305</v>
      </c>
      <c r="E120" s="32"/>
      <c r="F120" s="32"/>
      <c r="G120" s="32" t="s">
        <v>151</v>
      </c>
      <c r="H120" s="32">
        <v>33</v>
      </c>
      <c r="I120" s="32">
        <v>25</v>
      </c>
      <c r="J120" s="32" t="s">
        <v>179</v>
      </c>
      <c r="K120" s="32" t="s">
        <v>180</v>
      </c>
      <c r="L120" s="32">
        <v>6017</v>
      </c>
      <c r="M120" t="s">
        <v>1639</v>
      </c>
      <c r="N120" s="32" t="s">
        <v>166</v>
      </c>
      <c r="O120" s="32" t="s">
        <v>167</v>
      </c>
      <c r="P120" s="32" t="s">
        <v>167</v>
      </c>
      <c r="Q120" s="32" t="s">
        <v>167</v>
      </c>
      <c r="R120" s="32" t="s">
        <v>77</v>
      </c>
      <c r="S120" s="32" t="s">
        <v>68</v>
      </c>
      <c r="T120" s="32" t="s">
        <v>68</v>
      </c>
      <c r="U120" s="33">
        <v>10.17</v>
      </c>
      <c r="V120" s="32" t="s">
        <v>68</v>
      </c>
      <c r="W120" s="32" t="s">
        <v>68</v>
      </c>
      <c r="X120" s="32" t="s">
        <v>68</v>
      </c>
      <c r="Y120" s="32" t="s">
        <v>68</v>
      </c>
      <c r="Z120" s="32" t="s">
        <v>80</v>
      </c>
      <c r="AA120" s="32">
        <v>1</v>
      </c>
      <c r="AB120" s="32">
        <v>1</v>
      </c>
      <c r="AC120" s="32">
        <v>1</v>
      </c>
      <c r="AD120" s="33">
        <v>10.17</v>
      </c>
      <c r="AE120" s="32">
        <v>0</v>
      </c>
      <c r="AF120" s="32">
        <v>0</v>
      </c>
      <c r="AG120" s="32">
        <v>0</v>
      </c>
      <c r="AH120" s="32">
        <v>0</v>
      </c>
      <c r="AI120" s="32">
        <v>1</v>
      </c>
      <c r="AJ120" s="32">
        <v>1</v>
      </c>
      <c r="AK120" s="33">
        <v>10.17</v>
      </c>
      <c r="AL120" s="33">
        <v>10.17</v>
      </c>
      <c r="AM120" s="33">
        <v>0</v>
      </c>
      <c r="AN120" s="33">
        <v>0.31</v>
      </c>
      <c r="AO120" s="33">
        <v>0</v>
      </c>
      <c r="AP120" s="33">
        <v>0.31</v>
      </c>
      <c r="AQ120" s="34" t="s">
        <v>68</v>
      </c>
    </row>
    <row r="121" spans="1:43" s="34" customFormat="1" hidden="1" outlineLevel="2">
      <c r="A121" s="32">
        <v>202314</v>
      </c>
      <c r="B121" s="32">
        <v>22</v>
      </c>
      <c r="C121" s="32" t="s">
        <v>69</v>
      </c>
      <c r="D121" s="32" t="s">
        <v>458</v>
      </c>
      <c r="E121" s="32"/>
      <c r="F121" s="32"/>
      <c r="G121" s="32" t="s">
        <v>116</v>
      </c>
      <c r="H121" s="32">
        <v>33</v>
      </c>
      <c r="I121" s="32">
        <v>8</v>
      </c>
      <c r="J121" s="32" t="s">
        <v>72</v>
      </c>
      <c r="K121" s="32" t="s">
        <v>73</v>
      </c>
      <c r="L121" s="32">
        <v>6017</v>
      </c>
      <c r="M121" t="s">
        <v>1639</v>
      </c>
      <c r="N121" s="32" t="s">
        <v>90</v>
      </c>
      <c r="O121" s="32" t="s">
        <v>91</v>
      </c>
      <c r="P121" s="32" t="s">
        <v>91</v>
      </c>
      <c r="Q121" s="32" t="s">
        <v>91</v>
      </c>
      <c r="R121" s="32" t="s">
        <v>77</v>
      </c>
      <c r="S121" s="32" t="s">
        <v>68</v>
      </c>
      <c r="T121" s="32" t="s">
        <v>68</v>
      </c>
      <c r="U121" s="33">
        <v>34.520000000000003</v>
      </c>
      <c r="V121" s="32" t="s">
        <v>68</v>
      </c>
      <c r="W121" s="32" t="s">
        <v>68</v>
      </c>
      <c r="X121" s="32" t="s">
        <v>68</v>
      </c>
      <c r="Y121" s="32" t="s">
        <v>68</v>
      </c>
      <c r="Z121" s="32" t="s">
        <v>80</v>
      </c>
      <c r="AA121" s="32">
        <v>26</v>
      </c>
      <c r="AB121" s="32">
        <v>26</v>
      </c>
      <c r="AC121" s="32">
        <v>26</v>
      </c>
      <c r="AD121" s="33">
        <v>34.520000000000003</v>
      </c>
      <c r="AE121" s="32">
        <v>0</v>
      </c>
      <c r="AF121" s="32">
        <v>0</v>
      </c>
      <c r="AG121" s="32">
        <v>0</v>
      </c>
      <c r="AH121" s="32">
        <v>0</v>
      </c>
      <c r="AI121" s="32">
        <v>1</v>
      </c>
      <c r="AJ121" s="32">
        <v>1</v>
      </c>
      <c r="AK121" s="33">
        <v>34.520000000000003</v>
      </c>
      <c r="AL121" s="33">
        <v>34.520000000000003</v>
      </c>
      <c r="AM121" s="33">
        <v>0</v>
      </c>
      <c r="AN121" s="33">
        <v>1.04</v>
      </c>
      <c r="AO121" s="33">
        <v>0</v>
      </c>
      <c r="AP121" s="33">
        <v>1.04</v>
      </c>
      <c r="AQ121" s="34" t="s">
        <v>68</v>
      </c>
    </row>
    <row r="122" spans="1:43" s="34" customFormat="1" hidden="1" outlineLevel="2">
      <c r="A122" s="32">
        <v>202316</v>
      </c>
      <c r="B122" s="32">
        <v>22</v>
      </c>
      <c r="C122" s="32" t="s">
        <v>69</v>
      </c>
      <c r="D122" s="32" t="s">
        <v>305</v>
      </c>
      <c r="E122" s="32"/>
      <c r="F122" s="32"/>
      <c r="G122" s="32" t="s">
        <v>151</v>
      </c>
      <c r="H122" s="32">
        <v>33</v>
      </c>
      <c r="I122" s="32">
        <v>38</v>
      </c>
      <c r="J122" s="32" t="s">
        <v>307</v>
      </c>
      <c r="K122" s="32" t="s">
        <v>308</v>
      </c>
      <c r="L122" s="32">
        <v>6017</v>
      </c>
      <c r="M122" t="s">
        <v>1639</v>
      </c>
      <c r="N122" s="32" t="s">
        <v>166</v>
      </c>
      <c r="O122" s="32" t="s">
        <v>167</v>
      </c>
      <c r="P122" s="32" t="s">
        <v>167</v>
      </c>
      <c r="Q122" s="32" t="s">
        <v>167</v>
      </c>
      <c r="R122" s="32" t="s">
        <v>77</v>
      </c>
      <c r="S122" s="32" t="s">
        <v>68</v>
      </c>
      <c r="T122" s="32" t="s">
        <v>68</v>
      </c>
      <c r="U122" s="33">
        <v>10.17</v>
      </c>
      <c r="V122" s="32" t="s">
        <v>68</v>
      </c>
      <c r="W122" s="32" t="s">
        <v>68</v>
      </c>
      <c r="X122" s="32" t="s">
        <v>68</v>
      </c>
      <c r="Y122" s="32" t="s">
        <v>68</v>
      </c>
      <c r="Z122" s="32" t="s">
        <v>80</v>
      </c>
      <c r="AA122" s="32">
        <v>2</v>
      </c>
      <c r="AB122" s="32">
        <v>2</v>
      </c>
      <c r="AC122" s="32">
        <v>2</v>
      </c>
      <c r="AD122" s="33">
        <v>10.17</v>
      </c>
      <c r="AE122" s="32">
        <v>0</v>
      </c>
      <c r="AF122" s="32">
        <v>0</v>
      </c>
      <c r="AG122" s="32">
        <v>0</v>
      </c>
      <c r="AH122" s="32">
        <v>0</v>
      </c>
      <c r="AI122" s="32">
        <v>1</v>
      </c>
      <c r="AJ122" s="32">
        <v>1</v>
      </c>
      <c r="AK122" s="33">
        <v>10.17</v>
      </c>
      <c r="AL122" s="33">
        <v>10.17</v>
      </c>
      <c r="AM122" s="33">
        <v>0</v>
      </c>
      <c r="AN122" s="33">
        <v>0.31</v>
      </c>
      <c r="AO122" s="33">
        <v>0</v>
      </c>
      <c r="AP122" s="33">
        <v>0.31</v>
      </c>
      <c r="AQ122" s="34" t="s">
        <v>68</v>
      </c>
    </row>
    <row r="123" spans="1:43" s="34" customFormat="1" hidden="1" outlineLevel="2">
      <c r="A123" s="32">
        <v>202316</v>
      </c>
      <c r="B123" s="32">
        <v>22</v>
      </c>
      <c r="C123" s="32" t="s">
        <v>69</v>
      </c>
      <c r="D123" s="32" t="s">
        <v>305</v>
      </c>
      <c r="E123" s="32"/>
      <c r="F123" s="32"/>
      <c r="G123" s="32" t="s">
        <v>151</v>
      </c>
      <c r="H123" s="32">
        <v>33</v>
      </c>
      <c r="I123" s="32">
        <v>16</v>
      </c>
      <c r="J123" s="32" t="s">
        <v>103</v>
      </c>
      <c r="K123" s="32" t="s">
        <v>104</v>
      </c>
      <c r="L123" s="32">
        <v>6017</v>
      </c>
      <c r="M123" t="s">
        <v>1639</v>
      </c>
      <c r="N123" s="32" t="s">
        <v>166</v>
      </c>
      <c r="O123" s="32" t="s">
        <v>167</v>
      </c>
      <c r="P123" s="32" t="s">
        <v>167</v>
      </c>
      <c r="Q123" s="32" t="s">
        <v>167</v>
      </c>
      <c r="R123" s="32" t="s">
        <v>77</v>
      </c>
      <c r="S123" s="32" t="s">
        <v>68</v>
      </c>
      <c r="T123" s="32" t="s">
        <v>68</v>
      </c>
      <c r="U123" s="33">
        <v>34.479999999999997</v>
      </c>
      <c r="V123" s="32" t="s">
        <v>68</v>
      </c>
      <c r="W123" s="32" t="s">
        <v>68</v>
      </c>
      <c r="X123" s="32" t="s">
        <v>68</v>
      </c>
      <c r="Y123" s="32" t="s">
        <v>68</v>
      </c>
      <c r="Z123" s="32" t="s">
        <v>80</v>
      </c>
      <c r="AA123" s="32">
        <v>20</v>
      </c>
      <c r="AB123" s="32">
        <v>20</v>
      </c>
      <c r="AC123" s="32">
        <v>20</v>
      </c>
      <c r="AD123" s="33">
        <v>103.44</v>
      </c>
      <c r="AE123" s="32">
        <v>0</v>
      </c>
      <c r="AF123" s="32">
        <v>0</v>
      </c>
      <c r="AG123" s="32">
        <v>0</v>
      </c>
      <c r="AH123" s="32">
        <v>0</v>
      </c>
      <c r="AI123" s="32">
        <v>3</v>
      </c>
      <c r="AJ123" s="32">
        <v>3</v>
      </c>
      <c r="AK123" s="33">
        <v>103.44</v>
      </c>
      <c r="AL123" s="33">
        <v>103.44</v>
      </c>
      <c r="AM123" s="33">
        <v>0</v>
      </c>
      <c r="AN123" s="33">
        <v>3.1</v>
      </c>
      <c r="AO123" s="33">
        <v>0</v>
      </c>
      <c r="AP123" s="33">
        <v>3.1</v>
      </c>
      <c r="AQ123" s="34" t="s">
        <v>68</v>
      </c>
    </row>
    <row r="124" spans="1:43" s="34" customFormat="1" hidden="1" outlineLevel="2">
      <c r="A124" s="32">
        <v>202315</v>
      </c>
      <c r="B124" s="32">
        <v>22</v>
      </c>
      <c r="C124" s="32" t="s">
        <v>69</v>
      </c>
      <c r="D124" s="32" t="s">
        <v>347</v>
      </c>
      <c r="E124" s="32"/>
      <c r="F124" s="32"/>
      <c r="G124" s="32" t="s">
        <v>113</v>
      </c>
      <c r="H124" s="32">
        <v>33</v>
      </c>
      <c r="I124" s="32">
        <v>53</v>
      </c>
      <c r="J124" s="32" t="s">
        <v>264</v>
      </c>
      <c r="K124" s="32" t="s">
        <v>265</v>
      </c>
      <c r="L124" s="32">
        <v>6017</v>
      </c>
      <c r="M124" t="s">
        <v>1639</v>
      </c>
      <c r="N124" s="32" t="s">
        <v>289</v>
      </c>
      <c r="O124" s="32" t="s">
        <v>192</v>
      </c>
      <c r="P124" s="32" t="s">
        <v>192</v>
      </c>
      <c r="Q124" s="32" t="s">
        <v>192</v>
      </c>
      <c r="R124" s="32" t="s">
        <v>77</v>
      </c>
      <c r="S124" s="32" t="s">
        <v>68</v>
      </c>
      <c r="T124" s="32" t="s">
        <v>68</v>
      </c>
      <c r="U124" s="33">
        <v>28.1</v>
      </c>
      <c r="V124" s="32" t="s">
        <v>68</v>
      </c>
      <c r="W124" s="32" t="s">
        <v>68</v>
      </c>
      <c r="X124" s="32" t="s">
        <v>68</v>
      </c>
      <c r="Y124" s="32" t="s">
        <v>68</v>
      </c>
      <c r="Z124" s="32" t="s">
        <v>80</v>
      </c>
      <c r="AA124" s="32">
        <v>11</v>
      </c>
      <c r="AB124" s="32">
        <v>11</v>
      </c>
      <c r="AC124" s="32">
        <v>11</v>
      </c>
      <c r="AD124" s="33">
        <v>56.2</v>
      </c>
      <c r="AE124" s="32">
        <v>0</v>
      </c>
      <c r="AF124" s="32">
        <v>0</v>
      </c>
      <c r="AG124" s="32">
        <v>0</v>
      </c>
      <c r="AH124" s="32">
        <v>0</v>
      </c>
      <c r="AI124" s="32">
        <v>2</v>
      </c>
      <c r="AJ124" s="32">
        <v>2</v>
      </c>
      <c r="AK124" s="33">
        <v>56.2</v>
      </c>
      <c r="AL124" s="33">
        <v>56.2</v>
      </c>
      <c r="AM124" s="33">
        <v>0</v>
      </c>
      <c r="AN124" s="33">
        <v>1.69</v>
      </c>
      <c r="AO124" s="33">
        <v>0</v>
      </c>
      <c r="AP124" s="33">
        <v>1.69</v>
      </c>
      <c r="AQ124" s="34" t="s">
        <v>68</v>
      </c>
    </row>
    <row r="125" spans="1:43" s="34" customFormat="1" hidden="1" outlineLevel="2">
      <c r="A125" s="32">
        <v>202316</v>
      </c>
      <c r="B125" s="32">
        <v>22</v>
      </c>
      <c r="C125" s="32" t="s">
        <v>69</v>
      </c>
      <c r="D125" s="32" t="s">
        <v>418</v>
      </c>
      <c r="E125" s="32"/>
      <c r="F125" s="32"/>
      <c r="G125" s="32" t="s">
        <v>97</v>
      </c>
      <c r="H125" s="32">
        <v>33</v>
      </c>
      <c r="I125" s="32">
        <v>16</v>
      </c>
      <c r="J125" s="32" t="s">
        <v>314</v>
      </c>
      <c r="K125" s="32" t="s">
        <v>315</v>
      </c>
      <c r="L125" s="32">
        <v>6017</v>
      </c>
      <c r="M125" t="s">
        <v>1639</v>
      </c>
      <c r="N125" s="32" t="s">
        <v>199</v>
      </c>
      <c r="O125" s="32" t="s">
        <v>71</v>
      </c>
      <c r="P125" s="32" t="s">
        <v>71</v>
      </c>
      <c r="Q125" s="32" t="s">
        <v>71</v>
      </c>
      <c r="R125" s="32" t="s">
        <v>77</v>
      </c>
      <c r="S125" s="32" t="s">
        <v>97</v>
      </c>
      <c r="T125" s="32" t="s">
        <v>419</v>
      </c>
      <c r="U125" s="33">
        <v>30.54</v>
      </c>
      <c r="V125" s="32" t="s">
        <v>68</v>
      </c>
      <c r="W125" s="32" t="s">
        <v>68</v>
      </c>
      <c r="X125" s="32" t="s">
        <v>68</v>
      </c>
      <c r="Y125" s="32" t="s">
        <v>68</v>
      </c>
      <c r="Z125" s="32" t="s">
        <v>80</v>
      </c>
      <c r="AA125" s="32">
        <v>22</v>
      </c>
      <c r="AB125" s="32">
        <v>22</v>
      </c>
      <c r="AC125" s="32">
        <v>22</v>
      </c>
      <c r="AD125" s="33">
        <v>61.08</v>
      </c>
      <c r="AE125" s="32">
        <v>0</v>
      </c>
      <c r="AF125" s="32">
        <v>0</v>
      </c>
      <c r="AG125" s="32">
        <v>0</v>
      </c>
      <c r="AH125" s="32">
        <v>0</v>
      </c>
      <c r="AI125" s="32">
        <v>2</v>
      </c>
      <c r="AJ125" s="32">
        <v>2</v>
      </c>
      <c r="AK125" s="33">
        <v>61.08</v>
      </c>
      <c r="AL125" s="33">
        <v>61.08</v>
      </c>
      <c r="AM125" s="33">
        <v>0</v>
      </c>
      <c r="AN125" s="33">
        <v>1.83</v>
      </c>
      <c r="AO125" s="33">
        <v>0</v>
      </c>
      <c r="AP125" s="33">
        <v>1.83</v>
      </c>
      <c r="AQ125" s="34" t="s">
        <v>68</v>
      </c>
    </row>
    <row r="126" spans="1:43" s="34" customFormat="1" hidden="1" outlineLevel="2">
      <c r="A126" s="32">
        <v>202315</v>
      </c>
      <c r="B126" s="32">
        <v>22</v>
      </c>
      <c r="C126" s="32" t="s">
        <v>69</v>
      </c>
      <c r="D126" s="32" t="s">
        <v>347</v>
      </c>
      <c r="E126" s="32"/>
      <c r="F126" s="32"/>
      <c r="G126" s="32" t="s">
        <v>113</v>
      </c>
      <c r="H126" s="32">
        <v>33</v>
      </c>
      <c r="I126" s="32">
        <v>6</v>
      </c>
      <c r="J126" s="32" t="s">
        <v>274</v>
      </c>
      <c r="K126" s="32" t="s">
        <v>275</v>
      </c>
      <c r="L126" s="32">
        <v>6017</v>
      </c>
      <c r="M126" t="s">
        <v>1639</v>
      </c>
      <c r="N126" s="32" t="s">
        <v>289</v>
      </c>
      <c r="O126" s="32" t="s">
        <v>192</v>
      </c>
      <c r="P126" s="32" t="s">
        <v>192</v>
      </c>
      <c r="Q126" s="32" t="s">
        <v>192</v>
      </c>
      <c r="R126" s="32" t="s">
        <v>77</v>
      </c>
      <c r="S126" s="32" t="s">
        <v>68</v>
      </c>
      <c r="T126" s="32" t="s">
        <v>68</v>
      </c>
      <c r="U126" s="33">
        <v>40.840000000000003</v>
      </c>
      <c r="V126" s="32" t="s">
        <v>68</v>
      </c>
      <c r="W126" s="32" t="s">
        <v>68</v>
      </c>
      <c r="X126" s="32" t="s">
        <v>68</v>
      </c>
      <c r="Y126" s="32" t="s">
        <v>68</v>
      </c>
      <c r="Z126" s="32" t="s">
        <v>80</v>
      </c>
      <c r="AA126" s="32">
        <v>56</v>
      </c>
      <c r="AB126" s="32">
        <v>56</v>
      </c>
      <c r="AC126" s="32">
        <v>56</v>
      </c>
      <c r="AD126" s="33">
        <v>122.52</v>
      </c>
      <c r="AE126" s="32">
        <v>0</v>
      </c>
      <c r="AF126" s="32">
        <v>0</v>
      </c>
      <c r="AG126" s="32">
        <v>0</v>
      </c>
      <c r="AH126" s="32">
        <v>0</v>
      </c>
      <c r="AI126" s="32">
        <v>3</v>
      </c>
      <c r="AJ126" s="32">
        <v>3</v>
      </c>
      <c r="AK126" s="33">
        <v>122.52</v>
      </c>
      <c r="AL126" s="33">
        <v>122.52</v>
      </c>
      <c r="AM126" s="33">
        <v>0</v>
      </c>
      <c r="AN126" s="33">
        <v>3.68</v>
      </c>
      <c r="AO126" s="33">
        <v>0</v>
      </c>
      <c r="AP126" s="33">
        <v>3.68</v>
      </c>
      <c r="AQ126" s="34" t="s">
        <v>68</v>
      </c>
    </row>
    <row r="127" spans="1:43" s="34" customFormat="1" hidden="1" outlineLevel="2">
      <c r="A127" s="32">
        <v>202316</v>
      </c>
      <c r="B127" s="32">
        <v>22</v>
      </c>
      <c r="C127" s="32" t="s">
        <v>69</v>
      </c>
      <c r="D127" s="32" t="s">
        <v>418</v>
      </c>
      <c r="E127" s="32"/>
      <c r="F127" s="32"/>
      <c r="G127" s="32" t="s">
        <v>97</v>
      </c>
      <c r="H127" s="32">
        <v>33</v>
      </c>
      <c r="I127" s="32">
        <v>49</v>
      </c>
      <c r="J127" s="32" t="s">
        <v>131</v>
      </c>
      <c r="K127" s="32" t="s">
        <v>132</v>
      </c>
      <c r="L127" s="32">
        <v>6017</v>
      </c>
      <c r="M127" t="s">
        <v>1639</v>
      </c>
      <c r="N127" s="32" t="s">
        <v>199</v>
      </c>
      <c r="O127" s="32" t="s">
        <v>71</v>
      </c>
      <c r="P127" s="32" t="s">
        <v>71</v>
      </c>
      <c r="Q127" s="32" t="s">
        <v>71</v>
      </c>
      <c r="R127" s="32" t="s">
        <v>77</v>
      </c>
      <c r="S127" s="32" t="s">
        <v>97</v>
      </c>
      <c r="T127" s="32" t="s">
        <v>419</v>
      </c>
      <c r="U127" s="33">
        <v>28.1</v>
      </c>
      <c r="V127" s="32" t="s">
        <v>68</v>
      </c>
      <c r="W127" s="32" t="s">
        <v>68</v>
      </c>
      <c r="X127" s="32" t="s">
        <v>68</v>
      </c>
      <c r="Y127" s="32" t="s">
        <v>68</v>
      </c>
      <c r="Z127" s="32" t="s">
        <v>80</v>
      </c>
      <c r="AA127" s="32">
        <v>9</v>
      </c>
      <c r="AB127" s="32">
        <v>9</v>
      </c>
      <c r="AC127" s="32">
        <v>9</v>
      </c>
      <c r="AD127" s="33">
        <v>28.1</v>
      </c>
      <c r="AE127" s="32">
        <v>0</v>
      </c>
      <c r="AF127" s="32">
        <v>0</v>
      </c>
      <c r="AG127" s="32">
        <v>0</v>
      </c>
      <c r="AH127" s="32">
        <v>0</v>
      </c>
      <c r="AI127" s="32">
        <v>1</v>
      </c>
      <c r="AJ127" s="32">
        <v>1</v>
      </c>
      <c r="AK127" s="33">
        <v>28.1</v>
      </c>
      <c r="AL127" s="33">
        <v>28.1</v>
      </c>
      <c r="AM127" s="33">
        <v>0</v>
      </c>
      <c r="AN127" s="33">
        <v>0.84</v>
      </c>
      <c r="AO127" s="33">
        <v>0</v>
      </c>
      <c r="AP127" s="33">
        <v>0.84</v>
      </c>
      <c r="AQ127" s="34" t="s">
        <v>68</v>
      </c>
    </row>
    <row r="128" spans="1:43" s="34" customFormat="1" hidden="1" outlineLevel="2">
      <c r="A128" s="32">
        <v>202316</v>
      </c>
      <c r="B128" s="32">
        <v>22</v>
      </c>
      <c r="C128" s="32" t="s">
        <v>69</v>
      </c>
      <c r="D128" s="32" t="s">
        <v>418</v>
      </c>
      <c r="E128" s="32"/>
      <c r="F128" s="32"/>
      <c r="G128" s="32" t="s">
        <v>97</v>
      </c>
      <c r="H128" s="32">
        <v>33</v>
      </c>
      <c r="I128" s="32">
        <v>18</v>
      </c>
      <c r="J128" s="32" t="s">
        <v>324</v>
      </c>
      <c r="K128" s="32" t="s">
        <v>325</v>
      </c>
      <c r="L128" s="32">
        <v>6017</v>
      </c>
      <c r="M128" t="s">
        <v>1639</v>
      </c>
      <c r="N128" s="32" t="s">
        <v>199</v>
      </c>
      <c r="O128" s="32" t="s">
        <v>71</v>
      </c>
      <c r="P128" s="32" t="s">
        <v>71</v>
      </c>
      <c r="Q128" s="32" t="s">
        <v>71</v>
      </c>
      <c r="R128" s="32" t="s">
        <v>77</v>
      </c>
      <c r="S128" s="32" t="s">
        <v>97</v>
      </c>
      <c r="T128" s="32" t="s">
        <v>419</v>
      </c>
      <c r="U128" s="33">
        <v>43.2</v>
      </c>
      <c r="V128" s="32" t="s">
        <v>68</v>
      </c>
      <c r="W128" s="32" t="s">
        <v>68</v>
      </c>
      <c r="X128" s="32" t="s">
        <v>68</v>
      </c>
      <c r="Y128" s="32" t="s">
        <v>68</v>
      </c>
      <c r="Z128" s="32" t="s">
        <v>80</v>
      </c>
      <c r="AA128" s="32">
        <v>20</v>
      </c>
      <c r="AB128" s="32">
        <v>20</v>
      </c>
      <c r="AC128" s="32">
        <v>20</v>
      </c>
      <c r="AD128" s="33">
        <v>43.2</v>
      </c>
      <c r="AE128" s="32">
        <v>0</v>
      </c>
      <c r="AF128" s="32">
        <v>0</v>
      </c>
      <c r="AG128" s="32">
        <v>0</v>
      </c>
      <c r="AH128" s="32">
        <v>0</v>
      </c>
      <c r="AI128" s="32">
        <v>1</v>
      </c>
      <c r="AJ128" s="32">
        <v>1</v>
      </c>
      <c r="AK128" s="33">
        <v>43.2</v>
      </c>
      <c r="AL128" s="33">
        <v>43.2</v>
      </c>
      <c r="AM128" s="33">
        <v>0</v>
      </c>
      <c r="AN128" s="33">
        <v>1.3</v>
      </c>
      <c r="AO128" s="33">
        <v>0</v>
      </c>
      <c r="AP128" s="33">
        <v>1.3</v>
      </c>
      <c r="AQ128" s="34" t="s">
        <v>68</v>
      </c>
    </row>
    <row r="129" spans="1:43" s="34" customFormat="1" hidden="1" outlineLevel="2">
      <c r="A129" s="32">
        <v>202315</v>
      </c>
      <c r="B129" s="32">
        <v>22</v>
      </c>
      <c r="C129" s="32" t="s">
        <v>69</v>
      </c>
      <c r="D129" s="32" t="s">
        <v>347</v>
      </c>
      <c r="E129" s="32"/>
      <c r="F129" s="32"/>
      <c r="G129" s="32" t="s">
        <v>113</v>
      </c>
      <c r="H129" s="32">
        <v>33</v>
      </c>
      <c r="I129" s="32">
        <v>18</v>
      </c>
      <c r="J129" s="32" t="s">
        <v>164</v>
      </c>
      <c r="K129" s="32" t="s">
        <v>165</v>
      </c>
      <c r="L129" s="32">
        <v>6017</v>
      </c>
      <c r="M129" t="s">
        <v>1639</v>
      </c>
      <c r="N129" s="32" t="s">
        <v>289</v>
      </c>
      <c r="O129" s="32" t="s">
        <v>192</v>
      </c>
      <c r="P129" s="32" t="s">
        <v>192</v>
      </c>
      <c r="Q129" s="32" t="s">
        <v>192</v>
      </c>
      <c r="R129" s="32" t="s">
        <v>77</v>
      </c>
      <c r="S129" s="32" t="s">
        <v>68</v>
      </c>
      <c r="T129" s="32" t="s">
        <v>68</v>
      </c>
      <c r="U129" s="33">
        <v>41.37</v>
      </c>
      <c r="V129" s="32" t="s">
        <v>68</v>
      </c>
      <c r="W129" s="32" t="s">
        <v>68</v>
      </c>
      <c r="X129" s="32" t="s">
        <v>68</v>
      </c>
      <c r="Y129" s="32" t="s">
        <v>68</v>
      </c>
      <c r="Z129" s="32" t="s">
        <v>80</v>
      </c>
      <c r="AA129" s="32">
        <v>13</v>
      </c>
      <c r="AB129" s="32">
        <v>13</v>
      </c>
      <c r="AC129" s="32">
        <v>13</v>
      </c>
      <c r="AD129" s="33">
        <v>41.37</v>
      </c>
      <c r="AE129" s="32">
        <v>0</v>
      </c>
      <c r="AF129" s="32">
        <v>0</v>
      </c>
      <c r="AG129" s="32">
        <v>0</v>
      </c>
      <c r="AH129" s="32">
        <v>0</v>
      </c>
      <c r="AI129" s="32">
        <v>1</v>
      </c>
      <c r="AJ129" s="32">
        <v>1</v>
      </c>
      <c r="AK129" s="33">
        <v>41.37</v>
      </c>
      <c r="AL129" s="33">
        <v>41.37</v>
      </c>
      <c r="AM129" s="33">
        <v>0</v>
      </c>
      <c r="AN129" s="33">
        <v>1.24</v>
      </c>
      <c r="AO129" s="33">
        <v>0</v>
      </c>
      <c r="AP129" s="33">
        <v>1.24</v>
      </c>
      <c r="AQ129" s="34" t="s">
        <v>68</v>
      </c>
    </row>
    <row r="130" spans="1:43" s="34" customFormat="1" hidden="1" outlineLevel="2">
      <c r="A130" s="32">
        <v>202314</v>
      </c>
      <c r="B130" s="32">
        <v>22</v>
      </c>
      <c r="C130" s="32" t="s">
        <v>69</v>
      </c>
      <c r="D130" s="32" t="s">
        <v>458</v>
      </c>
      <c r="E130" s="32"/>
      <c r="F130" s="32"/>
      <c r="G130" s="32" t="s">
        <v>116</v>
      </c>
      <c r="H130" s="32">
        <v>33</v>
      </c>
      <c r="I130" s="32">
        <v>52</v>
      </c>
      <c r="J130" s="32" t="s">
        <v>228</v>
      </c>
      <c r="K130" s="32" t="s">
        <v>229</v>
      </c>
      <c r="L130" s="32">
        <v>6017</v>
      </c>
      <c r="M130" t="s">
        <v>1639</v>
      </c>
      <c r="N130" s="32" t="s">
        <v>90</v>
      </c>
      <c r="O130" s="32" t="s">
        <v>91</v>
      </c>
      <c r="P130" s="32" t="s">
        <v>91</v>
      </c>
      <c r="Q130" s="32" t="s">
        <v>91</v>
      </c>
      <c r="R130" s="32" t="s">
        <v>77</v>
      </c>
      <c r="S130" s="32" t="s">
        <v>68</v>
      </c>
      <c r="T130" s="32" t="s">
        <v>68</v>
      </c>
      <c r="U130" s="33">
        <v>27.24</v>
      </c>
      <c r="V130" s="32" t="s">
        <v>68</v>
      </c>
      <c r="W130" s="32" t="s">
        <v>68</v>
      </c>
      <c r="X130" s="32" t="s">
        <v>68</v>
      </c>
      <c r="Y130" s="32" t="s">
        <v>68</v>
      </c>
      <c r="Z130" s="32" t="s">
        <v>80</v>
      </c>
      <c r="AA130" s="32">
        <v>20</v>
      </c>
      <c r="AB130" s="32">
        <v>20</v>
      </c>
      <c r="AC130" s="32">
        <v>20</v>
      </c>
      <c r="AD130" s="33">
        <v>27.24</v>
      </c>
      <c r="AE130" s="32">
        <v>0</v>
      </c>
      <c r="AF130" s="32">
        <v>0</v>
      </c>
      <c r="AG130" s="32">
        <v>0</v>
      </c>
      <c r="AH130" s="32">
        <v>0</v>
      </c>
      <c r="AI130" s="32">
        <v>1</v>
      </c>
      <c r="AJ130" s="32">
        <v>1</v>
      </c>
      <c r="AK130" s="33">
        <v>27.24</v>
      </c>
      <c r="AL130" s="33">
        <v>27.24</v>
      </c>
      <c r="AM130" s="33">
        <v>0</v>
      </c>
      <c r="AN130" s="33">
        <v>0.82</v>
      </c>
      <c r="AO130" s="33">
        <v>0</v>
      </c>
      <c r="AP130" s="33">
        <v>0.82</v>
      </c>
      <c r="AQ130" s="34" t="s">
        <v>68</v>
      </c>
    </row>
    <row r="131" spans="1:43" s="34" customFormat="1" hidden="1" outlineLevel="2">
      <c r="A131" s="32">
        <v>202315</v>
      </c>
      <c r="B131" s="32">
        <v>22</v>
      </c>
      <c r="C131" s="32" t="s">
        <v>69</v>
      </c>
      <c r="D131" s="32" t="s">
        <v>347</v>
      </c>
      <c r="E131" s="32"/>
      <c r="F131" s="32"/>
      <c r="G131" s="32" t="s">
        <v>113</v>
      </c>
      <c r="H131" s="32">
        <v>33</v>
      </c>
      <c r="I131" s="32">
        <v>8</v>
      </c>
      <c r="J131" s="32" t="s">
        <v>72</v>
      </c>
      <c r="K131" s="32" t="s">
        <v>73</v>
      </c>
      <c r="L131" s="32">
        <v>6017</v>
      </c>
      <c r="M131" t="s">
        <v>1639</v>
      </c>
      <c r="N131" s="32" t="s">
        <v>289</v>
      </c>
      <c r="O131" s="32" t="s">
        <v>192</v>
      </c>
      <c r="P131" s="32" t="s">
        <v>192</v>
      </c>
      <c r="Q131" s="32" t="s">
        <v>192</v>
      </c>
      <c r="R131" s="32" t="s">
        <v>77</v>
      </c>
      <c r="S131" s="32" t="s">
        <v>68</v>
      </c>
      <c r="T131" s="32" t="s">
        <v>68</v>
      </c>
      <c r="U131" s="33">
        <v>34.520000000000003</v>
      </c>
      <c r="V131" s="32" t="s">
        <v>68</v>
      </c>
      <c r="W131" s="32" t="s">
        <v>68</v>
      </c>
      <c r="X131" s="32" t="s">
        <v>68</v>
      </c>
      <c r="Y131" s="32" t="s">
        <v>68</v>
      </c>
      <c r="Z131" s="32" t="s">
        <v>80</v>
      </c>
      <c r="AA131" s="32">
        <v>39</v>
      </c>
      <c r="AB131" s="32">
        <v>39</v>
      </c>
      <c r="AC131" s="32">
        <v>39</v>
      </c>
      <c r="AD131" s="33">
        <v>34.520000000000003</v>
      </c>
      <c r="AE131" s="32">
        <v>0</v>
      </c>
      <c r="AF131" s="32">
        <v>0</v>
      </c>
      <c r="AG131" s="32">
        <v>0</v>
      </c>
      <c r="AH131" s="32">
        <v>0</v>
      </c>
      <c r="AI131" s="32">
        <v>1</v>
      </c>
      <c r="AJ131" s="32">
        <v>1</v>
      </c>
      <c r="AK131" s="33">
        <v>34.520000000000003</v>
      </c>
      <c r="AL131" s="33">
        <v>34.520000000000003</v>
      </c>
      <c r="AM131" s="33">
        <v>0</v>
      </c>
      <c r="AN131" s="33">
        <v>1.04</v>
      </c>
      <c r="AO131" s="33">
        <v>0</v>
      </c>
      <c r="AP131" s="33">
        <v>1.04</v>
      </c>
      <c r="AQ131" s="34" t="s">
        <v>68</v>
      </c>
    </row>
    <row r="132" spans="1:43" s="34" customFormat="1" hidden="1" outlineLevel="2">
      <c r="A132" s="32">
        <v>202316</v>
      </c>
      <c r="B132" s="32">
        <v>22</v>
      </c>
      <c r="C132" s="32" t="s">
        <v>69</v>
      </c>
      <c r="D132" s="32" t="s">
        <v>305</v>
      </c>
      <c r="E132" s="32"/>
      <c r="F132" s="32"/>
      <c r="G132" s="32" t="s">
        <v>151</v>
      </c>
      <c r="H132" s="32">
        <v>33</v>
      </c>
      <c r="I132" s="32">
        <v>1</v>
      </c>
      <c r="J132" s="32" t="s">
        <v>240</v>
      </c>
      <c r="K132" s="32" t="s">
        <v>241</v>
      </c>
      <c r="L132" s="32">
        <v>6017</v>
      </c>
      <c r="M132" t="s">
        <v>1639</v>
      </c>
      <c r="N132" s="32" t="s">
        <v>166</v>
      </c>
      <c r="O132" s="32" t="s">
        <v>167</v>
      </c>
      <c r="P132" s="32" t="s">
        <v>167</v>
      </c>
      <c r="Q132" s="32" t="s">
        <v>167</v>
      </c>
      <c r="R132" s="32" t="s">
        <v>77</v>
      </c>
      <c r="S132" s="32" t="s">
        <v>68</v>
      </c>
      <c r="T132" s="32" t="s">
        <v>68</v>
      </c>
      <c r="U132" s="33">
        <v>35.97</v>
      </c>
      <c r="V132" s="32" t="s">
        <v>68</v>
      </c>
      <c r="W132" s="32" t="s">
        <v>68</v>
      </c>
      <c r="X132" s="32" t="s">
        <v>68</v>
      </c>
      <c r="Y132" s="32" t="s">
        <v>68</v>
      </c>
      <c r="Z132" s="32" t="s">
        <v>80</v>
      </c>
      <c r="AA132" s="32">
        <v>23</v>
      </c>
      <c r="AB132" s="32">
        <v>23</v>
      </c>
      <c r="AC132" s="32">
        <v>23</v>
      </c>
      <c r="AD132" s="33">
        <v>71.94</v>
      </c>
      <c r="AE132" s="32">
        <v>0</v>
      </c>
      <c r="AF132" s="32">
        <v>0</v>
      </c>
      <c r="AG132" s="32">
        <v>0</v>
      </c>
      <c r="AH132" s="32">
        <v>0</v>
      </c>
      <c r="AI132" s="32">
        <v>2</v>
      </c>
      <c r="AJ132" s="32">
        <v>2</v>
      </c>
      <c r="AK132" s="33">
        <v>71.94</v>
      </c>
      <c r="AL132" s="33">
        <v>71.94</v>
      </c>
      <c r="AM132" s="33">
        <v>0</v>
      </c>
      <c r="AN132" s="33">
        <v>2.16</v>
      </c>
      <c r="AO132" s="33">
        <v>0</v>
      </c>
      <c r="AP132" s="33">
        <v>2.16</v>
      </c>
      <c r="AQ132" s="34" t="s">
        <v>68</v>
      </c>
    </row>
    <row r="133" spans="1:43" s="34" customFormat="1" hidden="1" outlineLevel="2">
      <c r="A133" s="32">
        <v>202317</v>
      </c>
      <c r="B133" s="32">
        <v>22</v>
      </c>
      <c r="C133" s="32" t="s">
        <v>69</v>
      </c>
      <c r="D133" s="32" t="s">
        <v>81</v>
      </c>
      <c r="E133" s="32"/>
      <c r="F133" s="32"/>
      <c r="G133" s="32" t="s">
        <v>82</v>
      </c>
      <c r="H133" s="32">
        <v>33</v>
      </c>
      <c r="I133" s="32">
        <v>4</v>
      </c>
      <c r="J133" s="32" t="s">
        <v>83</v>
      </c>
      <c r="K133" s="32" t="s">
        <v>84</v>
      </c>
      <c r="L133" s="32">
        <v>6018</v>
      </c>
      <c r="M133" t="s">
        <v>1639</v>
      </c>
      <c r="N133" s="32" t="s">
        <v>74</v>
      </c>
      <c r="O133" s="32" t="s">
        <v>75</v>
      </c>
      <c r="P133" s="32" t="s">
        <v>85</v>
      </c>
      <c r="Q133" s="32" t="s">
        <v>75</v>
      </c>
      <c r="R133" s="32" t="s">
        <v>77</v>
      </c>
      <c r="S133" s="32" t="s">
        <v>68</v>
      </c>
      <c r="T133" s="32" t="s">
        <v>68</v>
      </c>
      <c r="U133" s="33">
        <v>38.86</v>
      </c>
      <c r="V133" s="32" t="s">
        <v>78</v>
      </c>
      <c r="W133" s="32" t="s">
        <v>79</v>
      </c>
      <c r="X133" s="32" t="s">
        <v>78</v>
      </c>
      <c r="Y133" s="32" t="s">
        <v>79</v>
      </c>
      <c r="Z133" s="32" t="s">
        <v>80</v>
      </c>
      <c r="AA133" s="32">
        <v>5</v>
      </c>
      <c r="AB133" s="32">
        <v>5</v>
      </c>
      <c r="AC133" s="32">
        <v>5</v>
      </c>
      <c r="AD133" s="33">
        <v>38.86</v>
      </c>
      <c r="AE133" s="32">
        <v>0</v>
      </c>
      <c r="AF133" s="32">
        <v>0</v>
      </c>
      <c r="AG133" s="32">
        <v>0</v>
      </c>
      <c r="AH133" s="32">
        <v>0</v>
      </c>
      <c r="AI133" s="32">
        <v>1</v>
      </c>
      <c r="AJ133" s="32">
        <v>1</v>
      </c>
      <c r="AK133" s="33">
        <v>38.86</v>
      </c>
      <c r="AL133" s="33">
        <v>38.86</v>
      </c>
      <c r="AM133" s="33">
        <v>0</v>
      </c>
      <c r="AN133" s="33">
        <v>1.17</v>
      </c>
      <c r="AO133" s="33">
        <v>0</v>
      </c>
      <c r="AP133" s="33">
        <v>1.17</v>
      </c>
      <c r="AQ133" s="34" t="s">
        <v>68</v>
      </c>
    </row>
    <row r="134" spans="1:43" s="34" customFormat="1" hidden="1" outlineLevel="2">
      <c r="A134" s="32">
        <v>202317</v>
      </c>
      <c r="B134" s="32">
        <v>22</v>
      </c>
      <c r="C134" s="32" t="s">
        <v>69</v>
      </c>
      <c r="D134" s="32" t="s">
        <v>81</v>
      </c>
      <c r="E134" s="32"/>
      <c r="F134" s="32"/>
      <c r="G134" s="32" t="s">
        <v>82</v>
      </c>
      <c r="H134" s="32">
        <v>33</v>
      </c>
      <c r="I134" s="32">
        <v>41</v>
      </c>
      <c r="J134" s="32" t="s">
        <v>247</v>
      </c>
      <c r="K134" s="32" t="s">
        <v>248</v>
      </c>
      <c r="L134" s="32">
        <v>6018</v>
      </c>
      <c r="M134" t="s">
        <v>1639</v>
      </c>
      <c r="N134" s="32" t="s">
        <v>74</v>
      </c>
      <c r="O134" s="32" t="s">
        <v>75</v>
      </c>
      <c r="P134" s="32" t="s">
        <v>85</v>
      </c>
      <c r="Q134" s="32" t="s">
        <v>75</v>
      </c>
      <c r="R134" s="32" t="s">
        <v>77</v>
      </c>
      <c r="S134" s="32" t="s">
        <v>68</v>
      </c>
      <c r="T134" s="32" t="s">
        <v>68</v>
      </c>
      <c r="U134" s="33">
        <v>10.17</v>
      </c>
      <c r="V134" s="32" t="s">
        <v>78</v>
      </c>
      <c r="W134" s="32" t="s">
        <v>79</v>
      </c>
      <c r="X134" s="32" t="s">
        <v>78</v>
      </c>
      <c r="Y134" s="32" t="s">
        <v>79</v>
      </c>
      <c r="Z134" s="32" t="s">
        <v>80</v>
      </c>
      <c r="AA134" s="32">
        <v>11</v>
      </c>
      <c r="AB134" s="32">
        <v>11</v>
      </c>
      <c r="AC134" s="32">
        <v>11</v>
      </c>
      <c r="AD134" s="33">
        <v>10.17</v>
      </c>
      <c r="AE134" s="32">
        <v>0</v>
      </c>
      <c r="AF134" s="32">
        <v>0</v>
      </c>
      <c r="AG134" s="32">
        <v>0</v>
      </c>
      <c r="AH134" s="32">
        <v>0</v>
      </c>
      <c r="AI134" s="32">
        <v>1</v>
      </c>
      <c r="AJ134" s="32">
        <v>1</v>
      </c>
      <c r="AK134" s="33">
        <v>10.17</v>
      </c>
      <c r="AL134" s="33">
        <v>10.17</v>
      </c>
      <c r="AM134" s="33">
        <v>0</v>
      </c>
      <c r="AN134" s="33">
        <v>0.31</v>
      </c>
      <c r="AO134" s="33">
        <v>0</v>
      </c>
      <c r="AP134" s="33">
        <v>0.31</v>
      </c>
      <c r="AQ134" s="34" t="s">
        <v>68</v>
      </c>
    </row>
    <row r="135" spans="1:43" s="34" customFormat="1" hidden="1" outlineLevel="2">
      <c r="A135" s="32">
        <v>202314</v>
      </c>
      <c r="B135" s="32">
        <v>22</v>
      </c>
      <c r="C135" s="32" t="s">
        <v>69</v>
      </c>
      <c r="D135" s="32" t="s">
        <v>332</v>
      </c>
      <c r="E135" s="32"/>
      <c r="F135" s="32"/>
      <c r="G135" s="32" t="s">
        <v>116</v>
      </c>
      <c r="H135" s="32">
        <v>33</v>
      </c>
      <c r="I135" s="32">
        <v>1</v>
      </c>
      <c r="J135" s="32" t="s">
        <v>240</v>
      </c>
      <c r="K135" s="32" t="s">
        <v>241</v>
      </c>
      <c r="L135" s="32">
        <v>6018</v>
      </c>
      <c r="M135" t="s">
        <v>1639</v>
      </c>
      <c r="N135" s="32" t="s">
        <v>137</v>
      </c>
      <c r="O135" s="32" t="s">
        <v>138</v>
      </c>
      <c r="P135" s="32" t="s">
        <v>97</v>
      </c>
      <c r="Q135" s="32" t="s">
        <v>138</v>
      </c>
      <c r="R135" s="32" t="s">
        <v>77</v>
      </c>
      <c r="S135" s="32" t="s">
        <v>68</v>
      </c>
      <c r="T135" s="32" t="s">
        <v>68</v>
      </c>
      <c r="U135" s="33">
        <v>38.49</v>
      </c>
      <c r="V135" s="32" t="s">
        <v>78</v>
      </c>
      <c r="W135" s="32" t="s">
        <v>79</v>
      </c>
      <c r="X135" s="32" t="s">
        <v>78</v>
      </c>
      <c r="Y135" s="32" t="s">
        <v>79</v>
      </c>
      <c r="Z135" s="32" t="s">
        <v>80</v>
      </c>
      <c r="AA135" s="32">
        <v>10</v>
      </c>
      <c r="AB135" s="32">
        <v>10</v>
      </c>
      <c r="AC135" s="32">
        <v>10</v>
      </c>
      <c r="AD135" s="33">
        <v>38.49</v>
      </c>
      <c r="AE135" s="32">
        <v>0</v>
      </c>
      <c r="AF135" s="32">
        <v>0</v>
      </c>
      <c r="AG135" s="32">
        <v>0</v>
      </c>
      <c r="AH135" s="32">
        <v>0</v>
      </c>
      <c r="AI135" s="32">
        <v>1</v>
      </c>
      <c r="AJ135" s="32">
        <v>1</v>
      </c>
      <c r="AK135" s="33">
        <v>38.49</v>
      </c>
      <c r="AL135" s="33">
        <v>38.49</v>
      </c>
      <c r="AM135" s="33">
        <v>0</v>
      </c>
      <c r="AN135" s="33">
        <v>1.1499999999999999</v>
      </c>
      <c r="AO135" s="33">
        <v>0</v>
      </c>
      <c r="AP135" s="33">
        <v>1.1499999999999999</v>
      </c>
      <c r="AQ135" s="34" t="s">
        <v>68</v>
      </c>
    </row>
    <row r="136" spans="1:43" s="34" customFormat="1" hidden="1" outlineLevel="2">
      <c r="A136" s="32">
        <v>202317</v>
      </c>
      <c r="B136" s="32">
        <v>22</v>
      </c>
      <c r="C136" s="32" t="s">
        <v>69</v>
      </c>
      <c r="D136" s="32" t="s">
        <v>405</v>
      </c>
      <c r="E136" s="32"/>
      <c r="F136" s="32"/>
      <c r="G136" s="32" t="s">
        <v>71</v>
      </c>
      <c r="H136" s="32">
        <v>33</v>
      </c>
      <c r="I136" s="32">
        <v>5</v>
      </c>
      <c r="J136" s="32" t="s">
        <v>274</v>
      </c>
      <c r="K136" s="32" t="s">
        <v>275</v>
      </c>
      <c r="L136" s="32">
        <v>6018</v>
      </c>
      <c r="M136" t="s">
        <v>1639</v>
      </c>
      <c r="N136" s="32" t="s">
        <v>74</v>
      </c>
      <c r="O136" s="32" t="s">
        <v>75</v>
      </c>
      <c r="P136" s="32" t="s">
        <v>76</v>
      </c>
      <c r="Q136" s="32" t="s">
        <v>75</v>
      </c>
      <c r="R136" s="32" t="s">
        <v>77</v>
      </c>
      <c r="S136" s="32" t="s">
        <v>68</v>
      </c>
      <c r="T136" s="32" t="s">
        <v>68</v>
      </c>
      <c r="U136" s="33">
        <v>38.17</v>
      </c>
      <c r="V136" s="32" t="s">
        <v>78</v>
      </c>
      <c r="W136" s="32" t="s">
        <v>79</v>
      </c>
      <c r="X136" s="32" t="s">
        <v>78</v>
      </c>
      <c r="Y136" s="32" t="s">
        <v>79</v>
      </c>
      <c r="Z136" s="32" t="s">
        <v>80</v>
      </c>
      <c r="AA136" s="32">
        <v>28</v>
      </c>
      <c r="AB136" s="32">
        <v>28</v>
      </c>
      <c r="AC136" s="32">
        <v>28</v>
      </c>
      <c r="AD136" s="33">
        <v>76.34</v>
      </c>
      <c r="AE136" s="32">
        <v>0</v>
      </c>
      <c r="AF136" s="32">
        <v>0</v>
      </c>
      <c r="AG136" s="32">
        <v>0</v>
      </c>
      <c r="AH136" s="32">
        <v>0</v>
      </c>
      <c r="AI136" s="32">
        <v>2</v>
      </c>
      <c r="AJ136" s="32">
        <v>2</v>
      </c>
      <c r="AK136" s="33">
        <v>76.34</v>
      </c>
      <c r="AL136" s="33">
        <v>76.34</v>
      </c>
      <c r="AM136" s="33">
        <v>0</v>
      </c>
      <c r="AN136" s="33">
        <v>2.29</v>
      </c>
      <c r="AO136" s="33">
        <v>0</v>
      </c>
      <c r="AP136" s="33">
        <v>2.29</v>
      </c>
      <c r="AQ136" s="34" t="s">
        <v>68</v>
      </c>
    </row>
    <row r="137" spans="1:43" s="34" customFormat="1" hidden="1" outlineLevel="2">
      <c r="A137" s="32">
        <v>202317</v>
      </c>
      <c r="B137" s="32">
        <v>22</v>
      </c>
      <c r="C137" s="32" t="s">
        <v>69</v>
      </c>
      <c r="D137" s="32" t="s">
        <v>81</v>
      </c>
      <c r="E137" s="32"/>
      <c r="F137" s="32"/>
      <c r="G137" s="32" t="s">
        <v>82</v>
      </c>
      <c r="H137" s="32">
        <v>33</v>
      </c>
      <c r="I137" s="32">
        <v>22</v>
      </c>
      <c r="J137" s="32" t="s">
        <v>153</v>
      </c>
      <c r="K137" s="32" t="s">
        <v>154</v>
      </c>
      <c r="L137" s="32">
        <v>6018</v>
      </c>
      <c r="M137" t="s">
        <v>1639</v>
      </c>
      <c r="N137" s="32" t="s">
        <v>74</v>
      </c>
      <c r="O137" s="32" t="s">
        <v>75</v>
      </c>
      <c r="P137" s="32" t="s">
        <v>85</v>
      </c>
      <c r="Q137" s="32" t="s">
        <v>75</v>
      </c>
      <c r="R137" s="32" t="s">
        <v>77</v>
      </c>
      <c r="S137" s="32" t="s">
        <v>68</v>
      </c>
      <c r="T137" s="32" t="s">
        <v>68</v>
      </c>
      <c r="U137" s="33">
        <v>10.17</v>
      </c>
      <c r="V137" s="32" t="s">
        <v>78</v>
      </c>
      <c r="W137" s="32" t="s">
        <v>79</v>
      </c>
      <c r="X137" s="32" t="s">
        <v>78</v>
      </c>
      <c r="Y137" s="32" t="s">
        <v>79</v>
      </c>
      <c r="Z137" s="32" t="s">
        <v>80</v>
      </c>
      <c r="AA137" s="32">
        <v>3</v>
      </c>
      <c r="AB137" s="32">
        <v>3</v>
      </c>
      <c r="AC137" s="32">
        <v>3</v>
      </c>
      <c r="AD137" s="33">
        <v>30.51</v>
      </c>
      <c r="AE137" s="32">
        <v>0</v>
      </c>
      <c r="AF137" s="32">
        <v>0</v>
      </c>
      <c r="AG137" s="32">
        <v>0</v>
      </c>
      <c r="AH137" s="32">
        <v>0</v>
      </c>
      <c r="AI137" s="32">
        <v>3</v>
      </c>
      <c r="AJ137" s="32">
        <v>3</v>
      </c>
      <c r="AK137" s="33">
        <v>30.51</v>
      </c>
      <c r="AL137" s="33">
        <v>30.51</v>
      </c>
      <c r="AM137" s="33">
        <v>0</v>
      </c>
      <c r="AN137" s="33">
        <v>0.92</v>
      </c>
      <c r="AO137" s="33">
        <v>0</v>
      </c>
      <c r="AP137" s="33">
        <v>0.92</v>
      </c>
      <c r="AQ137" s="34" t="s">
        <v>68</v>
      </c>
    </row>
    <row r="138" spans="1:43" s="34" customFormat="1" hidden="1" outlineLevel="2">
      <c r="A138" s="32">
        <v>202315</v>
      </c>
      <c r="B138" s="32">
        <v>22</v>
      </c>
      <c r="C138" s="32" t="s">
        <v>69</v>
      </c>
      <c r="D138" s="32" t="s">
        <v>420</v>
      </c>
      <c r="E138" s="32"/>
      <c r="F138" s="32"/>
      <c r="G138" s="32" t="s">
        <v>113</v>
      </c>
      <c r="H138" s="32">
        <v>3</v>
      </c>
      <c r="I138" s="32">
        <v>51</v>
      </c>
      <c r="J138" s="32" t="s">
        <v>127</v>
      </c>
      <c r="K138" s="32" t="s">
        <v>128</v>
      </c>
      <c r="L138" s="32">
        <v>6018</v>
      </c>
      <c r="M138" t="s">
        <v>1639</v>
      </c>
      <c r="N138" s="32" t="s">
        <v>355</v>
      </c>
      <c r="O138" s="32" t="s">
        <v>82</v>
      </c>
      <c r="P138" s="32" t="s">
        <v>82</v>
      </c>
      <c r="Q138" s="32" t="s">
        <v>82</v>
      </c>
      <c r="R138" s="32" t="s">
        <v>77</v>
      </c>
      <c r="S138" s="32" t="s">
        <v>68</v>
      </c>
      <c r="T138" s="32" t="s">
        <v>68</v>
      </c>
      <c r="U138" s="33">
        <v>38.04</v>
      </c>
      <c r="V138" s="32" t="s">
        <v>68</v>
      </c>
      <c r="W138" s="32" t="s">
        <v>68</v>
      </c>
      <c r="X138" s="32" t="s">
        <v>68</v>
      </c>
      <c r="Y138" s="32" t="s">
        <v>68</v>
      </c>
      <c r="Z138" s="32" t="s">
        <v>80</v>
      </c>
      <c r="AA138" s="32">
        <v>14</v>
      </c>
      <c r="AB138" s="32">
        <v>14</v>
      </c>
      <c r="AC138" s="32">
        <v>14</v>
      </c>
      <c r="AD138" s="33">
        <v>532.55999999999995</v>
      </c>
      <c r="AE138" s="32">
        <v>0</v>
      </c>
      <c r="AF138" s="32">
        <v>0</v>
      </c>
      <c r="AG138" s="32">
        <v>0</v>
      </c>
      <c r="AH138" s="32">
        <v>0</v>
      </c>
      <c r="AI138" s="32">
        <v>14</v>
      </c>
      <c r="AJ138" s="32">
        <v>14</v>
      </c>
      <c r="AK138" s="33">
        <v>532.55999999999995</v>
      </c>
      <c r="AL138" s="33">
        <v>532.55999999999995</v>
      </c>
      <c r="AM138" s="33">
        <v>0</v>
      </c>
      <c r="AN138" s="33">
        <v>15.98</v>
      </c>
      <c r="AO138" s="33">
        <v>0</v>
      </c>
      <c r="AP138" s="33">
        <v>15.98</v>
      </c>
      <c r="AQ138" s="34" t="s">
        <v>68</v>
      </c>
    </row>
    <row r="139" spans="1:43" s="34" customFormat="1" hidden="1" outlineLevel="2">
      <c r="A139" s="32">
        <v>202317</v>
      </c>
      <c r="B139" s="32">
        <v>22</v>
      </c>
      <c r="C139" s="32" t="s">
        <v>69</v>
      </c>
      <c r="D139" s="32" t="s">
        <v>81</v>
      </c>
      <c r="E139" s="32"/>
      <c r="F139" s="32"/>
      <c r="G139" s="32" t="s">
        <v>82</v>
      </c>
      <c r="H139" s="32">
        <v>33</v>
      </c>
      <c r="I139" s="32">
        <v>52</v>
      </c>
      <c r="J139" s="32" t="s">
        <v>88</v>
      </c>
      <c r="K139" s="32" t="s">
        <v>89</v>
      </c>
      <c r="L139" s="32">
        <v>6018</v>
      </c>
      <c r="M139" t="s">
        <v>1639</v>
      </c>
      <c r="N139" s="32" t="s">
        <v>74</v>
      </c>
      <c r="O139" s="32" t="s">
        <v>75</v>
      </c>
      <c r="P139" s="32" t="s">
        <v>85</v>
      </c>
      <c r="Q139" s="32" t="s">
        <v>75</v>
      </c>
      <c r="R139" s="32" t="s">
        <v>77</v>
      </c>
      <c r="S139" s="32" t="s">
        <v>68</v>
      </c>
      <c r="T139" s="32" t="s">
        <v>68</v>
      </c>
      <c r="U139" s="33">
        <v>26.9</v>
      </c>
      <c r="V139" s="32" t="s">
        <v>78</v>
      </c>
      <c r="W139" s="32" t="s">
        <v>79</v>
      </c>
      <c r="X139" s="32" t="s">
        <v>78</v>
      </c>
      <c r="Y139" s="32" t="s">
        <v>79</v>
      </c>
      <c r="Z139" s="32" t="s">
        <v>80</v>
      </c>
      <c r="AA139" s="32">
        <v>5</v>
      </c>
      <c r="AB139" s="32">
        <v>5</v>
      </c>
      <c r="AC139" s="32">
        <v>5</v>
      </c>
      <c r="AD139" s="33">
        <v>80.7</v>
      </c>
      <c r="AE139" s="32">
        <v>0</v>
      </c>
      <c r="AF139" s="32">
        <v>0</v>
      </c>
      <c r="AG139" s="32">
        <v>0</v>
      </c>
      <c r="AH139" s="32">
        <v>0</v>
      </c>
      <c r="AI139" s="32">
        <v>3</v>
      </c>
      <c r="AJ139" s="32">
        <v>3</v>
      </c>
      <c r="AK139" s="33">
        <v>80.7</v>
      </c>
      <c r="AL139" s="33">
        <v>80.7</v>
      </c>
      <c r="AM139" s="33">
        <v>0</v>
      </c>
      <c r="AN139" s="33">
        <v>2.42</v>
      </c>
      <c r="AO139" s="33">
        <v>0</v>
      </c>
      <c r="AP139" s="33">
        <v>2.42</v>
      </c>
      <c r="AQ139" s="34" t="s">
        <v>68</v>
      </c>
    </row>
    <row r="140" spans="1:43" s="34" customFormat="1" hidden="1" outlineLevel="2">
      <c r="A140" s="32">
        <v>202317</v>
      </c>
      <c r="B140" s="32">
        <v>22</v>
      </c>
      <c r="C140" s="32" t="s">
        <v>69</v>
      </c>
      <c r="D140" s="32" t="s">
        <v>405</v>
      </c>
      <c r="E140" s="32"/>
      <c r="F140" s="32"/>
      <c r="G140" s="32" t="s">
        <v>71</v>
      </c>
      <c r="H140" s="32">
        <v>33</v>
      </c>
      <c r="I140" s="32">
        <v>19</v>
      </c>
      <c r="J140" s="32" t="s">
        <v>230</v>
      </c>
      <c r="K140" s="32" t="s">
        <v>231</v>
      </c>
      <c r="L140" s="32">
        <v>6018</v>
      </c>
      <c r="M140" t="s">
        <v>1639</v>
      </c>
      <c r="N140" s="32" t="s">
        <v>74</v>
      </c>
      <c r="O140" s="32" t="s">
        <v>75</v>
      </c>
      <c r="P140" s="32" t="s">
        <v>76</v>
      </c>
      <c r="Q140" s="32" t="s">
        <v>75</v>
      </c>
      <c r="R140" s="32" t="s">
        <v>77</v>
      </c>
      <c r="S140" s="32" t="s">
        <v>68</v>
      </c>
      <c r="T140" s="32" t="s">
        <v>68</v>
      </c>
      <c r="U140" s="33">
        <v>10.17</v>
      </c>
      <c r="V140" s="32" t="s">
        <v>78</v>
      </c>
      <c r="W140" s="32" t="s">
        <v>79</v>
      </c>
      <c r="X140" s="32" t="s">
        <v>78</v>
      </c>
      <c r="Y140" s="32" t="s">
        <v>79</v>
      </c>
      <c r="Z140" s="32" t="s">
        <v>80</v>
      </c>
      <c r="AA140" s="32">
        <v>7</v>
      </c>
      <c r="AB140" s="32">
        <v>7</v>
      </c>
      <c r="AC140" s="32">
        <v>7</v>
      </c>
      <c r="AD140" s="33">
        <v>10.17</v>
      </c>
      <c r="AE140" s="32">
        <v>0</v>
      </c>
      <c r="AF140" s="32">
        <v>0</v>
      </c>
      <c r="AG140" s="32">
        <v>0</v>
      </c>
      <c r="AH140" s="32">
        <v>0</v>
      </c>
      <c r="AI140" s="32">
        <v>1</v>
      </c>
      <c r="AJ140" s="32">
        <v>1</v>
      </c>
      <c r="AK140" s="33">
        <v>10.17</v>
      </c>
      <c r="AL140" s="33">
        <v>10.17</v>
      </c>
      <c r="AM140" s="33">
        <v>0</v>
      </c>
      <c r="AN140" s="33">
        <v>0.31</v>
      </c>
      <c r="AO140" s="33">
        <v>0</v>
      </c>
      <c r="AP140" s="33">
        <v>0.31</v>
      </c>
      <c r="AQ140" s="34" t="s">
        <v>68</v>
      </c>
    </row>
    <row r="141" spans="1:43" s="34" customFormat="1" hidden="1" outlineLevel="2">
      <c r="A141" s="32">
        <v>202317</v>
      </c>
      <c r="B141" s="32">
        <v>22</v>
      </c>
      <c r="C141" s="32" t="s">
        <v>69</v>
      </c>
      <c r="D141" s="32" t="s">
        <v>81</v>
      </c>
      <c r="E141" s="32"/>
      <c r="F141" s="32"/>
      <c r="G141" s="32" t="s">
        <v>82</v>
      </c>
      <c r="H141" s="32">
        <v>33</v>
      </c>
      <c r="I141" s="32">
        <v>29</v>
      </c>
      <c r="J141" s="32" t="s">
        <v>244</v>
      </c>
      <c r="K141" s="32" t="s">
        <v>245</v>
      </c>
      <c r="L141" s="32">
        <v>6018</v>
      </c>
      <c r="M141" t="s">
        <v>1639</v>
      </c>
      <c r="N141" s="32" t="s">
        <v>74</v>
      </c>
      <c r="O141" s="32" t="s">
        <v>75</v>
      </c>
      <c r="P141" s="32" t="s">
        <v>85</v>
      </c>
      <c r="Q141" s="32" t="s">
        <v>75</v>
      </c>
      <c r="R141" s="32" t="s">
        <v>77</v>
      </c>
      <c r="S141" s="32" t="s">
        <v>68</v>
      </c>
      <c r="T141" s="32" t="s">
        <v>68</v>
      </c>
      <c r="U141" s="33">
        <v>10.17</v>
      </c>
      <c r="V141" s="32" t="s">
        <v>78</v>
      </c>
      <c r="W141" s="32" t="s">
        <v>79</v>
      </c>
      <c r="X141" s="32" t="s">
        <v>78</v>
      </c>
      <c r="Y141" s="32" t="s">
        <v>79</v>
      </c>
      <c r="Z141" s="32" t="s">
        <v>80</v>
      </c>
      <c r="AA141" s="32">
        <v>1</v>
      </c>
      <c r="AB141" s="32">
        <v>1</v>
      </c>
      <c r="AC141" s="32">
        <v>1</v>
      </c>
      <c r="AD141" s="33">
        <v>10.17</v>
      </c>
      <c r="AE141" s="32">
        <v>0</v>
      </c>
      <c r="AF141" s="32">
        <v>0</v>
      </c>
      <c r="AG141" s="32">
        <v>0</v>
      </c>
      <c r="AH141" s="32">
        <v>0</v>
      </c>
      <c r="AI141" s="32">
        <v>1</v>
      </c>
      <c r="AJ141" s="32">
        <v>1</v>
      </c>
      <c r="AK141" s="33">
        <v>10.17</v>
      </c>
      <c r="AL141" s="33">
        <v>10.17</v>
      </c>
      <c r="AM141" s="33">
        <v>0</v>
      </c>
      <c r="AN141" s="33">
        <v>0.31</v>
      </c>
      <c r="AO141" s="33">
        <v>0</v>
      </c>
      <c r="AP141" s="33">
        <v>0.31</v>
      </c>
      <c r="AQ141" s="34" t="s">
        <v>68</v>
      </c>
    </row>
    <row r="142" spans="1:43" s="34" customFormat="1" hidden="1" outlineLevel="2">
      <c r="A142" s="32">
        <v>202314</v>
      </c>
      <c r="B142" s="32">
        <v>22</v>
      </c>
      <c r="C142" s="32" t="s">
        <v>69</v>
      </c>
      <c r="D142" s="32" t="s">
        <v>332</v>
      </c>
      <c r="E142" s="32"/>
      <c r="F142" s="32"/>
      <c r="G142" s="32" t="s">
        <v>116</v>
      </c>
      <c r="H142" s="32">
        <v>33</v>
      </c>
      <c r="I142" s="32">
        <v>44</v>
      </c>
      <c r="J142" s="32" t="s">
        <v>139</v>
      </c>
      <c r="K142" s="32" t="s">
        <v>140</v>
      </c>
      <c r="L142" s="32">
        <v>6018</v>
      </c>
      <c r="M142" t="s">
        <v>1639</v>
      </c>
      <c r="N142" s="32" t="s">
        <v>137</v>
      </c>
      <c r="O142" s="32" t="s">
        <v>138</v>
      </c>
      <c r="P142" s="32" t="s">
        <v>97</v>
      </c>
      <c r="Q142" s="32" t="s">
        <v>138</v>
      </c>
      <c r="R142" s="32" t="s">
        <v>77</v>
      </c>
      <c r="S142" s="32" t="s">
        <v>68</v>
      </c>
      <c r="T142" s="32" t="s">
        <v>68</v>
      </c>
      <c r="U142" s="33">
        <v>14.76</v>
      </c>
      <c r="V142" s="32" t="s">
        <v>78</v>
      </c>
      <c r="W142" s="32" t="s">
        <v>79</v>
      </c>
      <c r="X142" s="32" t="s">
        <v>78</v>
      </c>
      <c r="Y142" s="32" t="s">
        <v>79</v>
      </c>
      <c r="Z142" s="32" t="s">
        <v>80</v>
      </c>
      <c r="AA142" s="32">
        <v>4</v>
      </c>
      <c r="AB142" s="32">
        <v>4</v>
      </c>
      <c r="AC142" s="32">
        <v>4</v>
      </c>
      <c r="AD142" s="33">
        <v>14.76</v>
      </c>
      <c r="AE142" s="32">
        <v>0</v>
      </c>
      <c r="AF142" s="32">
        <v>0</v>
      </c>
      <c r="AG142" s="32">
        <v>0</v>
      </c>
      <c r="AH142" s="32">
        <v>0</v>
      </c>
      <c r="AI142" s="32">
        <v>1</v>
      </c>
      <c r="AJ142" s="32">
        <v>1</v>
      </c>
      <c r="AK142" s="33">
        <v>14.76</v>
      </c>
      <c r="AL142" s="33">
        <v>14.76</v>
      </c>
      <c r="AM142" s="33">
        <v>0</v>
      </c>
      <c r="AN142" s="33">
        <v>0.44</v>
      </c>
      <c r="AO142" s="33">
        <v>0</v>
      </c>
      <c r="AP142" s="33">
        <v>0.44</v>
      </c>
      <c r="AQ142" s="34" t="s">
        <v>68</v>
      </c>
    </row>
    <row r="143" spans="1:43" s="34" customFormat="1" hidden="1" outlineLevel="2">
      <c r="A143" s="32">
        <v>202314</v>
      </c>
      <c r="B143" s="32">
        <v>22</v>
      </c>
      <c r="C143" s="32" t="s">
        <v>69</v>
      </c>
      <c r="D143" s="32" t="s">
        <v>332</v>
      </c>
      <c r="E143" s="32"/>
      <c r="F143" s="32"/>
      <c r="G143" s="32" t="s">
        <v>116</v>
      </c>
      <c r="H143" s="32">
        <v>33</v>
      </c>
      <c r="I143" s="32">
        <v>50</v>
      </c>
      <c r="J143" s="32" t="s">
        <v>193</v>
      </c>
      <c r="K143" s="32" t="s">
        <v>194</v>
      </c>
      <c r="L143" s="32">
        <v>6018</v>
      </c>
      <c r="M143" t="s">
        <v>1639</v>
      </c>
      <c r="N143" s="32" t="s">
        <v>137</v>
      </c>
      <c r="O143" s="32" t="s">
        <v>138</v>
      </c>
      <c r="P143" s="32" t="s">
        <v>97</v>
      </c>
      <c r="Q143" s="32" t="s">
        <v>138</v>
      </c>
      <c r="R143" s="32" t="s">
        <v>77</v>
      </c>
      <c r="S143" s="32" t="s">
        <v>68</v>
      </c>
      <c r="T143" s="32" t="s">
        <v>68</v>
      </c>
      <c r="U143" s="33">
        <v>26.9</v>
      </c>
      <c r="V143" s="32" t="s">
        <v>78</v>
      </c>
      <c r="W143" s="32" t="s">
        <v>79</v>
      </c>
      <c r="X143" s="32" t="s">
        <v>78</v>
      </c>
      <c r="Y143" s="32" t="s">
        <v>79</v>
      </c>
      <c r="Z143" s="32" t="s">
        <v>80</v>
      </c>
      <c r="AA143" s="32">
        <v>17</v>
      </c>
      <c r="AB143" s="32">
        <v>17</v>
      </c>
      <c r="AC143" s="32">
        <v>17</v>
      </c>
      <c r="AD143" s="33">
        <v>26.9</v>
      </c>
      <c r="AE143" s="32">
        <v>0</v>
      </c>
      <c r="AF143" s="32">
        <v>0</v>
      </c>
      <c r="AG143" s="32">
        <v>0</v>
      </c>
      <c r="AH143" s="32">
        <v>0</v>
      </c>
      <c r="AI143" s="32">
        <v>1</v>
      </c>
      <c r="AJ143" s="32">
        <v>1</v>
      </c>
      <c r="AK143" s="33">
        <v>26.9</v>
      </c>
      <c r="AL143" s="33">
        <v>26.9</v>
      </c>
      <c r="AM143" s="33">
        <v>0</v>
      </c>
      <c r="AN143" s="33">
        <v>0.81</v>
      </c>
      <c r="AO143" s="33">
        <v>0</v>
      </c>
      <c r="AP143" s="33">
        <v>0.81</v>
      </c>
      <c r="AQ143" s="34" t="s">
        <v>68</v>
      </c>
    </row>
    <row r="144" spans="1:43" s="34" customFormat="1" hidden="1" outlineLevel="2">
      <c r="A144" s="32">
        <v>202315</v>
      </c>
      <c r="B144" s="32">
        <v>22</v>
      </c>
      <c r="C144" s="32" t="s">
        <v>69</v>
      </c>
      <c r="D144" s="32" t="s">
        <v>420</v>
      </c>
      <c r="E144" s="32"/>
      <c r="F144" s="32"/>
      <c r="G144" s="32" t="s">
        <v>113</v>
      </c>
      <c r="H144" s="32">
        <v>33</v>
      </c>
      <c r="I144" s="32">
        <v>20</v>
      </c>
      <c r="J144" s="32" t="s">
        <v>121</v>
      </c>
      <c r="K144" s="32" t="s">
        <v>122</v>
      </c>
      <c r="L144" s="32">
        <v>6018</v>
      </c>
      <c r="M144" t="s">
        <v>1639</v>
      </c>
      <c r="N144" s="32" t="s">
        <v>355</v>
      </c>
      <c r="O144" s="32" t="s">
        <v>82</v>
      </c>
      <c r="P144" s="32" t="s">
        <v>82</v>
      </c>
      <c r="Q144" s="32" t="s">
        <v>82</v>
      </c>
      <c r="R144" s="32" t="s">
        <v>77</v>
      </c>
      <c r="S144" s="32" t="s">
        <v>68</v>
      </c>
      <c r="T144" s="32" t="s">
        <v>68</v>
      </c>
      <c r="U144" s="33">
        <v>41.37</v>
      </c>
      <c r="V144" s="32" t="s">
        <v>68</v>
      </c>
      <c r="W144" s="32" t="s">
        <v>68</v>
      </c>
      <c r="X144" s="32" t="s">
        <v>68</v>
      </c>
      <c r="Y144" s="32" t="s">
        <v>68</v>
      </c>
      <c r="Z144" s="32" t="s">
        <v>80</v>
      </c>
      <c r="AA144" s="32">
        <v>9</v>
      </c>
      <c r="AB144" s="32">
        <v>9</v>
      </c>
      <c r="AC144" s="32">
        <v>9</v>
      </c>
      <c r="AD144" s="33">
        <v>82.74</v>
      </c>
      <c r="AE144" s="32">
        <v>0</v>
      </c>
      <c r="AF144" s="32">
        <v>0</v>
      </c>
      <c r="AG144" s="32">
        <v>0</v>
      </c>
      <c r="AH144" s="32">
        <v>0</v>
      </c>
      <c r="AI144" s="32">
        <v>2</v>
      </c>
      <c r="AJ144" s="32">
        <v>2</v>
      </c>
      <c r="AK144" s="33">
        <v>82.74</v>
      </c>
      <c r="AL144" s="33">
        <v>82.74</v>
      </c>
      <c r="AM144" s="33">
        <v>0</v>
      </c>
      <c r="AN144" s="33">
        <v>2.48</v>
      </c>
      <c r="AO144" s="33">
        <v>0</v>
      </c>
      <c r="AP144" s="33">
        <v>2.48</v>
      </c>
      <c r="AQ144" s="34" t="s">
        <v>68</v>
      </c>
    </row>
    <row r="145" spans="1:43" s="34" customFormat="1" hidden="1" outlineLevel="2">
      <c r="A145" s="32">
        <v>202315</v>
      </c>
      <c r="B145" s="32">
        <v>22</v>
      </c>
      <c r="C145" s="32" t="s">
        <v>69</v>
      </c>
      <c r="D145" s="32" t="s">
        <v>420</v>
      </c>
      <c r="E145" s="32"/>
      <c r="F145" s="32"/>
      <c r="G145" s="32" t="s">
        <v>113</v>
      </c>
      <c r="H145" s="32">
        <v>3</v>
      </c>
      <c r="I145" s="32">
        <v>50</v>
      </c>
      <c r="J145" s="32" t="s">
        <v>324</v>
      </c>
      <c r="K145" s="32" t="s">
        <v>325</v>
      </c>
      <c r="L145" s="32">
        <v>6018</v>
      </c>
      <c r="M145" t="s">
        <v>1639</v>
      </c>
      <c r="N145" s="32" t="s">
        <v>355</v>
      </c>
      <c r="O145" s="32" t="s">
        <v>82</v>
      </c>
      <c r="P145" s="32" t="s">
        <v>82</v>
      </c>
      <c r="Q145" s="32" t="s">
        <v>82</v>
      </c>
      <c r="R145" s="32" t="s">
        <v>77</v>
      </c>
      <c r="S145" s="32" t="s">
        <v>68</v>
      </c>
      <c r="T145" s="32" t="s">
        <v>68</v>
      </c>
      <c r="U145" s="33">
        <v>43.2</v>
      </c>
      <c r="V145" s="32" t="s">
        <v>68</v>
      </c>
      <c r="W145" s="32" t="s">
        <v>68</v>
      </c>
      <c r="X145" s="32" t="s">
        <v>68</v>
      </c>
      <c r="Y145" s="32" t="s">
        <v>68</v>
      </c>
      <c r="Z145" s="32" t="s">
        <v>124</v>
      </c>
      <c r="AA145" s="32">
        <v>1</v>
      </c>
      <c r="AB145" s="32">
        <v>1</v>
      </c>
      <c r="AC145" s="32">
        <v>1</v>
      </c>
      <c r="AD145" s="33">
        <v>43.2</v>
      </c>
      <c r="AE145" s="32">
        <v>0</v>
      </c>
      <c r="AF145" s="32">
        <v>0</v>
      </c>
      <c r="AG145" s="32">
        <v>0</v>
      </c>
      <c r="AH145" s="32">
        <v>0</v>
      </c>
      <c r="AI145" s="32">
        <v>1</v>
      </c>
      <c r="AJ145" s="32">
        <v>1</v>
      </c>
      <c r="AK145" s="33">
        <v>43.2</v>
      </c>
      <c r="AL145" s="33">
        <v>43.2</v>
      </c>
      <c r="AM145" s="33">
        <v>0</v>
      </c>
      <c r="AN145" s="33">
        <v>0</v>
      </c>
      <c r="AO145" s="33">
        <v>0</v>
      </c>
      <c r="AP145" s="33">
        <v>0</v>
      </c>
      <c r="AQ145" s="34" t="s">
        <v>68</v>
      </c>
    </row>
    <row r="146" spans="1:43" s="34" customFormat="1" hidden="1" outlineLevel="2">
      <c r="A146" s="32">
        <v>202314</v>
      </c>
      <c r="B146" s="32">
        <v>22</v>
      </c>
      <c r="C146" s="32" t="s">
        <v>69</v>
      </c>
      <c r="D146" s="32" t="s">
        <v>332</v>
      </c>
      <c r="E146" s="32"/>
      <c r="F146" s="32"/>
      <c r="G146" s="32" t="s">
        <v>116</v>
      </c>
      <c r="H146" s="32">
        <v>33</v>
      </c>
      <c r="I146" s="32">
        <v>20</v>
      </c>
      <c r="J146" s="32" t="s">
        <v>324</v>
      </c>
      <c r="K146" s="32" t="s">
        <v>325</v>
      </c>
      <c r="L146" s="32">
        <v>6018</v>
      </c>
      <c r="M146" t="s">
        <v>1639</v>
      </c>
      <c r="N146" s="32" t="s">
        <v>137</v>
      </c>
      <c r="O146" s="32" t="s">
        <v>138</v>
      </c>
      <c r="P146" s="32" t="s">
        <v>97</v>
      </c>
      <c r="Q146" s="32" t="s">
        <v>138</v>
      </c>
      <c r="R146" s="32" t="s">
        <v>77</v>
      </c>
      <c r="S146" s="32" t="s">
        <v>68</v>
      </c>
      <c r="T146" s="32" t="s">
        <v>68</v>
      </c>
      <c r="U146" s="33">
        <v>43.2</v>
      </c>
      <c r="V146" s="32" t="s">
        <v>78</v>
      </c>
      <c r="W146" s="32" t="s">
        <v>79</v>
      </c>
      <c r="X146" s="32" t="s">
        <v>78</v>
      </c>
      <c r="Y146" s="32" t="s">
        <v>79</v>
      </c>
      <c r="Z146" s="32" t="s">
        <v>80</v>
      </c>
      <c r="AA146" s="32">
        <v>24</v>
      </c>
      <c r="AB146" s="32">
        <v>24</v>
      </c>
      <c r="AC146" s="32">
        <v>24</v>
      </c>
      <c r="AD146" s="33">
        <v>86.4</v>
      </c>
      <c r="AE146" s="32">
        <v>0</v>
      </c>
      <c r="AF146" s="32">
        <v>0</v>
      </c>
      <c r="AG146" s="32">
        <v>0</v>
      </c>
      <c r="AH146" s="32">
        <v>0</v>
      </c>
      <c r="AI146" s="32">
        <v>2</v>
      </c>
      <c r="AJ146" s="32">
        <v>2</v>
      </c>
      <c r="AK146" s="33">
        <v>86.4</v>
      </c>
      <c r="AL146" s="33">
        <v>86.4</v>
      </c>
      <c r="AM146" s="33">
        <v>0</v>
      </c>
      <c r="AN146" s="33">
        <v>2.59</v>
      </c>
      <c r="AO146" s="33">
        <v>0</v>
      </c>
      <c r="AP146" s="33">
        <v>2.59</v>
      </c>
      <c r="AQ146" s="34" t="s">
        <v>68</v>
      </c>
    </row>
    <row r="147" spans="1:43" s="34" customFormat="1" hidden="1" outlineLevel="2">
      <c r="A147" s="32">
        <v>202317</v>
      </c>
      <c r="B147" s="32">
        <v>22</v>
      </c>
      <c r="C147" s="32" t="s">
        <v>69</v>
      </c>
      <c r="D147" s="32" t="s">
        <v>81</v>
      </c>
      <c r="E147" s="32"/>
      <c r="F147" s="32"/>
      <c r="G147" s="32" t="s">
        <v>82</v>
      </c>
      <c r="H147" s="32">
        <v>33</v>
      </c>
      <c r="I147" s="32">
        <v>17</v>
      </c>
      <c r="J147" s="32" t="s">
        <v>324</v>
      </c>
      <c r="K147" s="32" t="s">
        <v>325</v>
      </c>
      <c r="L147" s="32">
        <v>6018</v>
      </c>
      <c r="M147" t="s">
        <v>1639</v>
      </c>
      <c r="N147" s="32" t="s">
        <v>74</v>
      </c>
      <c r="O147" s="32" t="s">
        <v>75</v>
      </c>
      <c r="P147" s="32" t="s">
        <v>85</v>
      </c>
      <c r="Q147" s="32" t="s">
        <v>75</v>
      </c>
      <c r="R147" s="32" t="s">
        <v>77</v>
      </c>
      <c r="S147" s="32" t="s">
        <v>68</v>
      </c>
      <c r="T147" s="32" t="s">
        <v>68</v>
      </c>
      <c r="U147" s="33">
        <v>43.2</v>
      </c>
      <c r="V147" s="32" t="s">
        <v>78</v>
      </c>
      <c r="W147" s="32" t="s">
        <v>79</v>
      </c>
      <c r="X147" s="32" t="s">
        <v>78</v>
      </c>
      <c r="Y147" s="32" t="s">
        <v>79</v>
      </c>
      <c r="Z147" s="32" t="s">
        <v>80</v>
      </c>
      <c r="AA147" s="32">
        <v>27</v>
      </c>
      <c r="AB147" s="32">
        <v>27</v>
      </c>
      <c r="AC147" s="32">
        <v>27</v>
      </c>
      <c r="AD147" s="33">
        <v>43.2</v>
      </c>
      <c r="AE147" s="32">
        <v>0</v>
      </c>
      <c r="AF147" s="32">
        <v>0</v>
      </c>
      <c r="AG147" s="32">
        <v>0</v>
      </c>
      <c r="AH147" s="32">
        <v>0</v>
      </c>
      <c r="AI147" s="32">
        <v>1</v>
      </c>
      <c r="AJ147" s="32">
        <v>1</v>
      </c>
      <c r="AK147" s="33">
        <v>43.2</v>
      </c>
      <c r="AL147" s="33">
        <v>43.2</v>
      </c>
      <c r="AM147" s="33">
        <v>0</v>
      </c>
      <c r="AN147" s="33">
        <v>1.3</v>
      </c>
      <c r="AO147" s="33">
        <v>0</v>
      </c>
      <c r="AP147" s="33">
        <v>1.3</v>
      </c>
      <c r="AQ147" s="34" t="s">
        <v>68</v>
      </c>
    </row>
    <row r="148" spans="1:43" s="34" customFormat="1" hidden="1" outlineLevel="2">
      <c r="A148" s="32">
        <v>202317</v>
      </c>
      <c r="B148" s="32">
        <v>22</v>
      </c>
      <c r="C148" s="32" t="s">
        <v>69</v>
      </c>
      <c r="D148" s="32" t="s">
        <v>81</v>
      </c>
      <c r="E148" s="32"/>
      <c r="F148" s="32"/>
      <c r="G148" s="32" t="s">
        <v>82</v>
      </c>
      <c r="H148" s="32">
        <v>33</v>
      </c>
      <c r="I148" s="32">
        <v>23</v>
      </c>
      <c r="J148" s="32" t="s">
        <v>179</v>
      </c>
      <c r="K148" s="32" t="s">
        <v>180</v>
      </c>
      <c r="L148" s="32">
        <v>6018</v>
      </c>
      <c r="M148" t="s">
        <v>1639</v>
      </c>
      <c r="N148" s="32" t="s">
        <v>74</v>
      </c>
      <c r="O148" s="32" t="s">
        <v>75</v>
      </c>
      <c r="P148" s="32" t="s">
        <v>85</v>
      </c>
      <c r="Q148" s="32" t="s">
        <v>75</v>
      </c>
      <c r="R148" s="32" t="s">
        <v>77</v>
      </c>
      <c r="S148" s="32" t="s">
        <v>68</v>
      </c>
      <c r="T148" s="32" t="s">
        <v>68</v>
      </c>
      <c r="U148" s="33">
        <v>10.17</v>
      </c>
      <c r="V148" s="32" t="s">
        <v>78</v>
      </c>
      <c r="W148" s="32" t="s">
        <v>79</v>
      </c>
      <c r="X148" s="32" t="s">
        <v>78</v>
      </c>
      <c r="Y148" s="32" t="s">
        <v>79</v>
      </c>
      <c r="Z148" s="32" t="s">
        <v>80</v>
      </c>
      <c r="AA148" s="32">
        <v>4</v>
      </c>
      <c r="AB148" s="32">
        <v>4</v>
      </c>
      <c r="AC148" s="32">
        <v>4</v>
      </c>
      <c r="AD148" s="33">
        <v>40.68</v>
      </c>
      <c r="AE148" s="32">
        <v>0</v>
      </c>
      <c r="AF148" s="32">
        <v>0</v>
      </c>
      <c r="AG148" s="32">
        <v>0</v>
      </c>
      <c r="AH148" s="32">
        <v>0</v>
      </c>
      <c r="AI148" s="32">
        <v>4</v>
      </c>
      <c r="AJ148" s="32">
        <v>4</v>
      </c>
      <c r="AK148" s="33">
        <v>40.68</v>
      </c>
      <c r="AL148" s="33">
        <v>40.68</v>
      </c>
      <c r="AM148" s="33">
        <v>0</v>
      </c>
      <c r="AN148" s="33">
        <v>1.22</v>
      </c>
      <c r="AO148" s="33">
        <v>0</v>
      </c>
      <c r="AP148" s="33">
        <v>1.22</v>
      </c>
      <c r="AQ148" s="34" t="s">
        <v>68</v>
      </c>
    </row>
    <row r="149" spans="1:43" s="34" customFormat="1" hidden="1" outlineLevel="2">
      <c r="A149" s="32">
        <v>202317</v>
      </c>
      <c r="B149" s="32">
        <v>22</v>
      </c>
      <c r="C149" s="32" t="s">
        <v>69</v>
      </c>
      <c r="D149" s="32" t="s">
        <v>81</v>
      </c>
      <c r="E149" s="32"/>
      <c r="F149" s="32"/>
      <c r="G149" s="32" t="s">
        <v>82</v>
      </c>
      <c r="H149" s="32">
        <v>33</v>
      </c>
      <c r="I149" s="32">
        <v>32</v>
      </c>
      <c r="J149" s="32" t="s">
        <v>330</v>
      </c>
      <c r="K149" s="32" t="s">
        <v>331</v>
      </c>
      <c r="L149" s="32">
        <v>6018</v>
      </c>
      <c r="M149" t="s">
        <v>1639</v>
      </c>
      <c r="N149" s="32" t="s">
        <v>74</v>
      </c>
      <c r="O149" s="32" t="s">
        <v>75</v>
      </c>
      <c r="P149" s="32" t="s">
        <v>85</v>
      </c>
      <c r="Q149" s="32" t="s">
        <v>75</v>
      </c>
      <c r="R149" s="32" t="s">
        <v>77</v>
      </c>
      <c r="S149" s="32" t="s">
        <v>68</v>
      </c>
      <c r="T149" s="32" t="s">
        <v>68</v>
      </c>
      <c r="U149" s="33">
        <v>14.76</v>
      </c>
      <c r="V149" s="32" t="s">
        <v>78</v>
      </c>
      <c r="W149" s="32" t="s">
        <v>79</v>
      </c>
      <c r="X149" s="32" t="s">
        <v>78</v>
      </c>
      <c r="Y149" s="32" t="s">
        <v>79</v>
      </c>
      <c r="Z149" s="32" t="s">
        <v>80</v>
      </c>
      <c r="AA149" s="32">
        <v>7</v>
      </c>
      <c r="AB149" s="32">
        <v>7</v>
      </c>
      <c r="AC149" s="32">
        <v>7</v>
      </c>
      <c r="AD149" s="33">
        <v>14.76</v>
      </c>
      <c r="AE149" s="32">
        <v>0</v>
      </c>
      <c r="AF149" s="32">
        <v>0</v>
      </c>
      <c r="AG149" s="32">
        <v>0</v>
      </c>
      <c r="AH149" s="32">
        <v>0</v>
      </c>
      <c r="AI149" s="32">
        <v>1</v>
      </c>
      <c r="AJ149" s="32">
        <v>1</v>
      </c>
      <c r="AK149" s="33">
        <v>14.76</v>
      </c>
      <c r="AL149" s="33">
        <v>14.76</v>
      </c>
      <c r="AM149" s="33">
        <v>0</v>
      </c>
      <c r="AN149" s="33">
        <v>0.44</v>
      </c>
      <c r="AO149" s="33">
        <v>0</v>
      </c>
      <c r="AP149" s="33">
        <v>0.44</v>
      </c>
      <c r="AQ149" s="34" t="s">
        <v>68</v>
      </c>
    </row>
    <row r="150" spans="1:43" s="34" customFormat="1" hidden="1" outlineLevel="2">
      <c r="A150" s="32">
        <v>202317</v>
      </c>
      <c r="B150" s="32">
        <v>22</v>
      </c>
      <c r="C150" s="32" t="s">
        <v>69</v>
      </c>
      <c r="D150" s="32" t="s">
        <v>405</v>
      </c>
      <c r="E150" s="32"/>
      <c r="F150" s="32"/>
      <c r="G150" s="32" t="s">
        <v>71</v>
      </c>
      <c r="H150" s="32">
        <v>33</v>
      </c>
      <c r="I150" s="32">
        <v>20</v>
      </c>
      <c r="J150" s="32" t="s">
        <v>244</v>
      </c>
      <c r="K150" s="32" t="s">
        <v>245</v>
      </c>
      <c r="L150" s="32">
        <v>6018</v>
      </c>
      <c r="M150" t="s">
        <v>1639</v>
      </c>
      <c r="N150" s="32" t="s">
        <v>74</v>
      </c>
      <c r="O150" s="32" t="s">
        <v>75</v>
      </c>
      <c r="P150" s="32" t="s">
        <v>76</v>
      </c>
      <c r="Q150" s="32" t="s">
        <v>75</v>
      </c>
      <c r="R150" s="32" t="s">
        <v>77</v>
      </c>
      <c r="S150" s="32" t="s">
        <v>68</v>
      </c>
      <c r="T150" s="32" t="s">
        <v>68</v>
      </c>
      <c r="U150" s="33">
        <v>10.17</v>
      </c>
      <c r="V150" s="32" t="s">
        <v>78</v>
      </c>
      <c r="W150" s="32" t="s">
        <v>79</v>
      </c>
      <c r="X150" s="32" t="s">
        <v>78</v>
      </c>
      <c r="Y150" s="32" t="s">
        <v>79</v>
      </c>
      <c r="Z150" s="32" t="s">
        <v>80</v>
      </c>
      <c r="AA150" s="32">
        <v>2</v>
      </c>
      <c r="AB150" s="32">
        <v>2</v>
      </c>
      <c r="AC150" s="32">
        <v>2</v>
      </c>
      <c r="AD150" s="33">
        <v>20.34</v>
      </c>
      <c r="AE150" s="32">
        <v>0</v>
      </c>
      <c r="AF150" s="32">
        <v>0</v>
      </c>
      <c r="AG150" s="32">
        <v>0</v>
      </c>
      <c r="AH150" s="32">
        <v>0</v>
      </c>
      <c r="AI150" s="32">
        <v>2</v>
      </c>
      <c r="AJ150" s="32">
        <v>2</v>
      </c>
      <c r="AK150" s="33">
        <v>20.34</v>
      </c>
      <c r="AL150" s="33">
        <v>20.34</v>
      </c>
      <c r="AM150" s="33">
        <v>0</v>
      </c>
      <c r="AN150" s="33">
        <v>0.61</v>
      </c>
      <c r="AO150" s="33">
        <v>0</v>
      </c>
      <c r="AP150" s="33">
        <v>0.61</v>
      </c>
      <c r="AQ150" s="34" t="s">
        <v>68</v>
      </c>
    </row>
    <row r="151" spans="1:43" s="34" customFormat="1" hidden="1" outlineLevel="2">
      <c r="A151" s="32">
        <v>202317</v>
      </c>
      <c r="B151" s="32">
        <v>22</v>
      </c>
      <c r="C151" s="32" t="s">
        <v>69</v>
      </c>
      <c r="D151" s="32" t="s">
        <v>405</v>
      </c>
      <c r="E151" s="32"/>
      <c r="F151" s="32"/>
      <c r="G151" s="32" t="s">
        <v>71</v>
      </c>
      <c r="H151" s="32">
        <v>33</v>
      </c>
      <c r="I151" s="32">
        <v>8</v>
      </c>
      <c r="J151" s="32" t="s">
        <v>215</v>
      </c>
      <c r="K151" s="32" t="s">
        <v>216</v>
      </c>
      <c r="L151" s="32">
        <v>6018</v>
      </c>
      <c r="M151" t="s">
        <v>1639</v>
      </c>
      <c r="N151" s="32" t="s">
        <v>74</v>
      </c>
      <c r="O151" s="32" t="s">
        <v>75</v>
      </c>
      <c r="P151" s="32" t="s">
        <v>76</v>
      </c>
      <c r="Q151" s="32" t="s">
        <v>75</v>
      </c>
      <c r="R151" s="32" t="s">
        <v>77</v>
      </c>
      <c r="S151" s="32" t="s">
        <v>68</v>
      </c>
      <c r="T151" s="32" t="s">
        <v>68</v>
      </c>
      <c r="U151" s="33">
        <v>26.8</v>
      </c>
      <c r="V151" s="32" t="s">
        <v>78</v>
      </c>
      <c r="W151" s="32" t="s">
        <v>79</v>
      </c>
      <c r="X151" s="32" t="s">
        <v>78</v>
      </c>
      <c r="Y151" s="32" t="s">
        <v>79</v>
      </c>
      <c r="Z151" s="32" t="s">
        <v>80</v>
      </c>
      <c r="AA151" s="32">
        <v>3</v>
      </c>
      <c r="AB151" s="32">
        <v>3</v>
      </c>
      <c r="AC151" s="32">
        <v>3</v>
      </c>
      <c r="AD151" s="33">
        <v>80.400000000000006</v>
      </c>
      <c r="AE151" s="32">
        <v>0</v>
      </c>
      <c r="AF151" s="32">
        <v>0</v>
      </c>
      <c r="AG151" s="32">
        <v>0</v>
      </c>
      <c r="AH151" s="32">
        <v>0</v>
      </c>
      <c r="AI151" s="32">
        <v>3</v>
      </c>
      <c r="AJ151" s="32">
        <v>3</v>
      </c>
      <c r="AK151" s="33">
        <v>80.400000000000006</v>
      </c>
      <c r="AL151" s="33">
        <v>80.400000000000006</v>
      </c>
      <c r="AM151" s="33">
        <v>0</v>
      </c>
      <c r="AN151" s="33">
        <v>2.41</v>
      </c>
      <c r="AO151" s="33">
        <v>0</v>
      </c>
      <c r="AP151" s="33">
        <v>2.41</v>
      </c>
      <c r="AQ151" s="34" t="s">
        <v>68</v>
      </c>
    </row>
    <row r="152" spans="1:43" s="34" customFormat="1" hidden="1" outlineLevel="2">
      <c r="A152" s="32">
        <v>202317</v>
      </c>
      <c r="B152" s="32">
        <v>22</v>
      </c>
      <c r="C152" s="32" t="s">
        <v>69</v>
      </c>
      <c r="D152" s="32" t="s">
        <v>405</v>
      </c>
      <c r="E152" s="32"/>
      <c r="F152" s="32"/>
      <c r="G152" s="32" t="s">
        <v>71</v>
      </c>
      <c r="H152" s="32">
        <v>33</v>
      </c>
      <c r="I152" s="32">
        <v>3</v>
      </c>
      <c r="J152" s="32" t="s">
        <v>83</v>
      </c>
      <c r="K152" s="32" t="s">
        <v>84</v>
      </c>
      <c r="L152" s="32">
        <v>6018</v>
      </c>
      <c r="M152" t="s">
        <v>1639</v>
      </c>
      <c r="N152" s="32" t="s">
        <v>74</v>
      </c>
      <c r="O152" s="32" t="s">
        <v>75</v>
      </c>
      <c r="P152" s="32" t="s">
        <v>76</v>
      </c>
      <c r="Q152" s="32" t="s">
        <v>75</v>
      </c>
      <c r="R152" s="32" t="s">
        <v>77</v>
      </c>
      <c r="S152" s="32" t="s">
        <v>68</v>
      </c>
      <c r="T152" s="32" t="s">
        <v>68</v>
      </c>
      <c r="U152" s="33">
        <v>38.86</v>
      </c>
      <c r="V152" s="32" t="s">
        <v>78</v>
      </c>
      <c r="W152" s="32" t="s">
        <v>79</v>
      </c>
      <c r="X152" s="32" t="s">
        <v>78</v>
      </c>
      <c r="Y152" s="32" t="s">
        <v>79</v>
      </c>
      <c r="Z152" s="32" t="s">
        <v>80</v>
      </c>
      <c r="AA152" s="32">
        <v>8</v>
      </c>
      <c r="AB152" s="32">
        <v>8</v>
      </c>
      <c r="AC152" s="32">
        <v>8</v>
      </c>
      <c r="AD152" s="33">
        <v>38.86</v>
      </c>
      <c r="AE152" s="32">
        <v>0</v>
      </c>
      <c r="AF152" s="32">
        <v>0</v>
      </c>
      <c r="AG152" s="32">
        <v>0</v>
      </c>
      <c r="AH152" s="32">
        <v>0</v>
      </c>
      <c r="AI152" s="32">
        <v>1</v>
      </c>
      <c r="AJ152" s="32">
        <v>1</v>
      </c>
      <c r="AK152" s="33">
        <v>38.86</v>
      </c>
      <c r="AL152" s="33">
        <v>38.86</v>
      </c>
      <c r="AM152" s="33">
        <v>0</v>
      </c>
      <c r="AN152" s="33">
        <v>1.17</v>
      </c>
      <c r="AO152" s="33">
        <v>0</v>
      </c>
      <c r="AP152" s="33">
        <v>1.17</v>
      </c>
      <c r="AQ152" s="34" t="s">
        <v>68</v>
      </c>
    </row>
    <row r="153" spans="1:43" s="34" customFormat="1" hidden="1" outlineLevel="2">
      <c r="A153" s="32">
        <v>202314</v>
      </c>
      <c r="B153" s="32">
        <v>22</v>
      </c>
      <c r="C153" s="32" t="s">
        <v>69</v>
      </c>
      <c r="D153" s="32" t="s">
        <v>188</v>
      </c>
      <c r="E153" s="32"/>
      <c r="F153" s="32"/>
      <c r="G153" s="32" t="s">
        <v>93</v>
      </c>
      <c r="H153" s="32">
        <v>33</v>
      </c>
      <c r="I153" s="32">
        <v>31</v>
      </c>
      <c r="J153" s="32" t="s">
        <v>189</v>
      </c>
      <c r="K153" s="32" t="s">
        <v>190</v>
      </c>
      <c r="L153" s="32">
        <v>6020</v>
      </c>
      <c r="M153" t="s">
        <v>1639</v>
      </c>
      <c r="N153" s="32" t="s">
        <v>96</v>
      </c>
      <c r="O153" s="32" t="s">
        <v>97</v>
      </c>
      <c r="P153" s="32" t="s">
        <v>171</v>
      </c>
      <c r="Q153" s="32" t="s">
        <v>97</v>
      </c>
      <c r="R153" s="32" t="s">
        <v>77</v>
      </c>
      <c r="S153" s="32" t="s">
        <v>68</v>
      </c>
      <c r="T153" s="32" t="s">
        <v>68</v>
      </c>
      <c r="U153" s="33">
        <v>10.17</v>
      </c>
      <c r="V153" s="32" t="s">
        <v>78</v>
      </c>
      <c r="W153" s="32" t="s">
        <v>79</v>
      </c>
      <c r="X153" s="32" t="s">
        <v>78</v>
      </c>
      <c r="Y153" s="32" t="s">
        <v>79</v>
      </c>
      <c r="Z153" s="32" t="s">
        <v>80</v>
      </c>
      <c r="AA153" s="32">
        <v>2</v>
      </c>
      <c r="AB153" s="32">
        <v>2</v>
      </c>
      <c r="AC153" s="32">
        <v>2</v>
      </c>
      <c r="AD153" s="33">
        <v>20.34</v>
      </c>
      <c r="AE153" s="32">
        <v>0</v>
      </c>
      <c r="AF153" s="32">
        <v>0</v>
      </c>
      <c r="AG153" s="32">
        <v>0</v>
      </c>
      <c r="AH153" s="32">
        <v>0</v>
      </c>
      <c r="AI153" s="32">
        <v>2</v>
      </c>
      <c r="AJ153" s="32">
        <v>2</v>
      </c>
      <c r="AK153" s="33">
        <v>20.34</v>
      </c>
      <c r="AL153" s="33">
        <v>20.34</v>
      </c>
      <c r="AM153" s="33">
        <v>0</v>
      </c>
      <c r="AN153" s="33">
        <v>0.61</v>
      </c>
      <c r="AO153" s="33">
        <v>0</v>
      </c>
      <c r="AP153" s="33">
        <v>0.61</v>
      </c>
      <c r="AQ153" s="34" t="s">
        <v>68</v>
      </c>
    </row>
    <row r="154" spans="1:43" s="34" customFormat="1" hidden="1" outlineLevel="2">
      <c r="A154" s="32">
        <v>202314</v>
      </c>
      <c r="B154" s="32">
        <v>22</v>
      </c>
      <c r="C154" s="32" t="s">
        <v>69</v>
      </c>
      <c r="D154" s="32" t="s">
        <v>188</v>
      </c>
      <c r="E154" s="32"/>
      <c r="F154" s="32"/>
      <c r="G154" s="32" t="s">
        <v>93</v>
      </c>
      <c r="H154" s="32">
        <v>33</v>
      </c>
      <c r="I154" s="32">
        <v>33</v>
      </c>
      <c r="J154" s="32" t="s">
        <v>251</v>
      </c>
      <c r="K154" s="32" t="s">
        <v>252</v>
      </c>
      <c r="L154" s="32">
        <v>6020</v>
      </c>
      <c r="M154" t="s">
        <v>1639</v>
      </c>
      <c r="N154" s="32" t="s">
        <v>96</v>
      </c>
      <c r="O154" s="32" t="s">
        <v>97</v>
      </c>
      <c r="P154" s="32" t="s">
        <v>171</v>
      </c>
      <c r="Q154" s="32" t="s">
        <v>97</v>
      </c>
      <c r="R154" s="32" t="s">
        <v>77</v>
      </c>
      <c r="S154" s="32" t="s">
        <v>68</v>
      </c>
      <c r="T154" s="32" t="s">
        <v>68</v>
      </c>
      <c r="U154" s="33">
        <v>10.17</v>
      </c>
      <c r="V154" s="32" t="s">
        <v>78</v>
      </c>
      <c r="W154" s="32" t="s">
        <v>79</v>
      </c>
      <c r="X154" s="32" t="s">
        <v>78</v>
      </c>
      <c r="Y154" s="32" t="s">
        <v>79</v>
      </c>
      <c r="Z154" s="32" t="s">
        <v>80</v>
      </c>
      <c r="AA154" s="32">
        <v>3</v>
      </c>
      <c r="AB154" s="32">
        <v>3</v>
      </c>
      <c r="AC154" s="32">
        <v>3</v>
      </c>
      <c r="AD154" s="33">
        <v>30.51</v>
      </c>
      <c r="AE154" s="32">
        <v>0</v>
      </c>
      <c r="AF154" s="32">
        <v>0</v>
      </c>
      <c r="AG154" s="32">
        <v>0</v>
      </c>
      <c r="AH154" s="32">
        <v>0</v>
      </c>
      <c r="AI154" s="32">
        <v>3</v>
      </c>
      <c r="AJ154" s="32">
        <v>3</v>
      </c>
      <c r="AK154" s="33">
        <v>30.51</v>
      </c>
      <c r="AL154" s="33">
        <v>30.51</v>
      </c>
      <c r="AM154" s="33">
        <v>0</v>
      </c>
      <c r="AN154" s="33">
        <v>0.92</v>
      </c>
      <c r="AO154" s="33">
        <v>0</v>
      </c>
      <c r="AP154" s="33">
        <v>0.92</v>
      </c>
      <c r="AQ154" s="34" t="s">
        <v>68</v>
      </c>
    </row>
    <row r="155" spans="1:43" s="34" customFormat="1" hidden="1" outlineLevel="2">
      <c r="A155" s="32">
        <v>202317</v>
      </c>
      <c r="B155" s="32">
        <v>22</v>
      </c>
      <c r="C155" s="32" t="s">
        <v>69</v>
      </c>
      <c r="D155" s="32" t="s">
        <v>286</v>
      </c>
      <c r="E155" s="32"/>
      <c r="F155" s="32"/>
      <c r="G155" s="32" t="s">
        <v>71</v>
      </c>
      <c r="H155" s="32">
        <v>33</v>
      </c>
      <c r="I155" s="32">
        <v>18</v>
      </c>
      <c r="J155" s="32" t="s">
        <v>153</v>
      </c>
      <c r="K155" s="32" t="s">
        <v>154</v>
      </c>
      <c r="L155" s="32">
        <v>6020</v>
      </c>
      <c r="M155" t="s">
        <v>1639</v>
      </c>
      <c r="N155" s="32" t="s">
        <v>74</v>
      </c>
      <c r="O155" s="32" t="s">
        <v>75</v>
      </c>
      <c r="P155" s="32" t="s">
        <v>76</v>
      </c>
      <c r="Q155" s="32" t="s">
        <v>75</v>
      </c>
      <c r="R155" s="32" t="s">
        <v>77</v>
      </c>
      <c r="S155" s="32" t="s">
        <v>68</v>
      </c>
      <c r="T155" s="32" t="s">
        <v>68</v>
      </c>
      <c r="U155" s="33">
        <v>10.17</v>
      </c>
      <c r="V155" s="32" t="s">
        <v>78</v>
      </c>
      <c r="W155" s="32" t="s">
        <v>79</v>
      </c>
      <c r="X155" s="32" t="s">
        <v>78</v>
      </c>
      <c r="Y155" s="32" t="s">
        <v>79</v>
      </c>
      <c r="Z155" s="32" t="s">
        <v>80</v>
      </c>
      <c r="AA155" s="32">
        <v>2</v>
      </c>
      <c r="AB155" s="32">
        <v>2</v>
      </c>
      <c r="AC155" s="32">
        <v>2</v>
      </c>
      <c r="AD155" s="33">
        <v>20.34</v>
      </c>
      <c r="AE155" s="32">
        <v>0</v>
      </c>
      <c r="AF155" s="32">
        <v>0</v>
      </c>
      <c r="AG155" s="32">
        <v>0</v>
      </c>
      <c r="AH155" s="32">
        <v>0</v>
      </c>
      <c r="AI155" s="32">
        <v>2</v>
      </c>
      <c r="AJ155" s="32">
        <v>2</v>
      </c>
      <c r="AK155" s="33">
        <v>20.34</v>
      </c>
      <c r="AL155" s="33">
        <v>20.34</v>
      </c>
      <c r="AM155" s="33">
        <v>0</v>
      </c>
      <c r="AN155" s="33">
        <v>0.61</v>
      </c>
      <c r="AO155" s="33">
        <v>0</v>
      </c>
      <c r="AP155" s="33">
        <v>0.61</v>
      </c>
      <c r="AQ155" s="34" t="s">
        <v>68</v>
      </c>
    </row>
    <row r="156" spans="1:43" s="34" customFormat="1" hidden="1" outlineLevel="2">
      <c r="A156" s="32">
        <v>202316</v>
      </c>
      <c r="B156" s="32">
        <v>22</v>
      </c>
      <c r="C156" s="32" t="s">
        <v>69</v>
      </c>
      <c r="D156" s="32" t="s">
        <v>309</v>
      </c>
      <c r="E156" s="32"/>
      <c r="F156" s="32"/>
      <c r="G156" s="32" t="s">
        <v>147</v>
      </c>
      <c r="H156" s="32">
        <v>33</v>
      </c>
      <c r="I156" s="32">
        <v>54</v>
      </c>
      <c r="J156" s="32" t="s">
        <v>142</v>
      </c>
      <c r="K156" s="32" t="s">
        <v>143</v>
      </c>
      <c r="L156" s="32">
        <v>6020</v>
      </c>
      <c r="M156" t="s">
        <v>1639</v>
      </c>
      <c r="N156" s="32" t="s">
        <v>294</v>
      </c>
      <c r="O156" s="32" t="s">
        <v>102</v>
      </c>
      <c r="P156" s="32" t="s">
        <v>102</v>
      </c>
      <c r="Q156" s="32" t="s">
        <v>102</v>
      </c>
      <c r="R156" s="32" t="s">
        <v>77</v>
      </c>
      <c r="S156" s="32" t="s">
        <v>68</v>
      </c>
      <c r="T156" s="32" t="s">
        <v>68</v>
      </c>
      <c r="U156" s="33">
        <v>26.9</v>
      </c>
      <c r="V156" s="32" t="s">
        <v>68</v>
      </c>
      <c r="W156" s="32" t="s">
        <v>68</v>
      </c>
      <c r="X156" s="32" t="s">
        <v>68</v>
      </c>
      <c r="Y156" s="32" t="s">
        <v>68</v>
      </c>
      <c r="Z156" s="32" t="s">
        <v>80</v>
      </c>
      <c r="AA156" s="32">
        <v>19</v>
      </c>
      <c r="AB156" s="32">
        <v>19</v>
      </c>
      <c r="AC156" s="32">
        <v>19</v>
      </c>
      <c r="AD156" s="33">
        <v>26.9</v>
      </c>
      <c r="AE156" s="32">
        <v>0</v>
      </c>
      <c r="AF156" s="32">
        <v>0</v>
      </c>
      <c r="AG156" s="32">
        <v>0</v>
      </c>
      <c r="AH156" s="32">
        <v>0</v>
      </c>
      <c r="AI156" s="32">
        <v>1</v>
      </c>
      <c r="AJ156" s="32">
        <v>1</v>
      </c>
      <c r="AK156" s="33">
        <v>26.9</v>
      </c>
      <c r="AL156" s="33">
        <v>26.9</v>
      </c>
      <c r="AM156" s="33">
        <v>0</v>
      </c>
      <c r="AN156" s="33">
        <v>0.81</v>
      </c>
      <c r="AO156" s="33">
        <v>0</v>
      </c>
      <c r="AP156" s="33">
        <v>0.81</v>
      </c>
      <c r="AQ156" s="34" t="s">
        <v>68</v>
      </c>
    </row>
    <row r="157" spans="1:43" s="34" customFormat="1" hidden="1" outlineLevel="2">
      <c r="A157" s="32">
        <v>202314</v>
      </c>
      <c r="B157" s="32">
        <v>22</v>
      </c>
      <c r="C157" s="32" t="s">
        <v>69</v>
      </c>
      <c r="D157" s="32" t="s">
        <v>188</v>
      </c>
      <c r="E157" s="32"/>
      <c r="F157" s="32"/>
      <c r="G157" s="32" t="s">
        <v>93</v>
      </c>
      <c r="H157" s="32">
        <v>33</v>
      </c>
      <c r="I157" s="32">
        <v>44</v>
      </c>
      <c r="J157" s="32" t="s">
        <v>311</v>
      </c>
      <c r="K157" s="32" t="s">
        <v>312</v>
      </c>
      <c r="L157" s="32">
        <v>6020</v>
      </c>
      <c r="M157" t="s">
        <v>1639</v>
      </c>
      <c r="N157" s="32" t="s">
        <v>96</v>
      </c>
      <c r="O157" s="32" t="s">
        <v>97</v>
      </c>
      <c r="P157" s="32" t="s">
        <v>171</v>
      </c>
      <c r="Q157" s="32" t="s">
        <v>97</v>
      </c>
      <c r="R157" s="32" t="s">
        <v>77</v>
      </c>
      <c r="S157" s="32" t="s">
        <v>68</v>
      </c>
      <c r="T157" s="32" t="s">
        <v>68</v>
      </c>
      <c r="U157" s="33">
        <v>35.76</v>
      </c>
      <c r="V157" s="32" t="s">
        <v>78</v>
      </c>
      <c r="W157" s="32" t="s">
        <v>79</v>
      </c>
      <c r="X157" s="32" t="s">
        <v>78</v>
      </c>
      <c r="Y157" s="32" t="s">
        <v>79</v>
      </c>
      <c r="Z157" s="32" t="s">
        <v>80</v>
      </c>
      <c r="AA157" s="32">
        <v>16</v>
      </c>
      <c r="AB157" s="32">
        <v>16</v>
      </c>
      <c r="AC157" s="32">
        <v>16</v>
      </c>
      <c r="AD157" s="33">
        <v>572.16</v>
      </c>
      <c r="AE157" s="32">
        <v>0</v>
      </c>
      <c r="AF157" s="32">
        <v>0</v>
      </c>
      <c r="AG157" s="32">
        <v>0</v>
      </c>
      <c r="AH157" s="32">
        <v>0</v>
      </c>
      <c r="AI157" s="32">
        <v>16</v>
      </c>
      <c r="AJ157" s="32">
        <v>16</v>
      </c>
      <c r="AK157" s="33">
        <v>572.16</v>
      </c>
      <c r="AL157" s="33">
        <v>572.16</v>
      </c>
      <c r="AM157" s="33">
        <v>0</v>
      </c>
      <c r="AN157" s="33">
        <v>17.16</v>
      </c>
      <c r="AO157" s="33">
        <v>0</v>
      </c>
      <c r="AP157" s="33">
        <v>17.16</v>
      </c>
      <c r="AQ157" s="34" t="s">
        <v>68</v>
      </c>
    </row>
    <row r="158" spans="1:43" s="34" customFormat="1" hidden="1" outlineLevel="2">
      <c r="A158" s="32">
        <v>202314</v>
      </c>
      <c r="B158" s="32">
        <v>22</v>
      </c>
      <c r="C158" s="32" t="s">
        <v>69</v>
      </c>
      <c r="D158" s="32" t="s">
        <v>188</v>
      </c>
      <c r="E158" s="32"/>
      <c r="F158" s="32"/>
      <c r="G158" s="32" t="s">
        <v>93</v>
      </c>
      <c r="H158" s="32">
        <v>33</v>
      </c>
      <c r="I158" s="32">
        <v>47</v>
      </c>
      <c r="J158" s="32" t="s">
        <v>135</v>
      </c>
      <c r="K158" s="32" t="s">
        <v>136</v>
      </c>
      <c r="L158" s="32">
        <v>6020</v>
      </c>
      <c r="M158" t="s">
        <v>1639</v>
      </c>
      <c r="N158" s="32" t="s">
        <v>96</v>
      </c>
      <c r="O158" s="32" t="s">
        <v>97</v>
      </c>
      <c r="P158" s="32" t="s">
        <v>171</v>
      </c>
      <c r="Q158" s="32" t="s">
        <v>97</v>
      </c>
      <c r="R158" s="32" t="s">
        <v>77</v>
      </c>
      <c r="S158" s="32" t="s">
        <v>68</v>
      </c>
      <c r="T158" s="32" t="s">
        <v>68</v>
      </c>
      <c r="U158" s="33">
        <v>28.1</v>
      </c>
      <c r="V158" s="32" t="s">
        <v>78</v>
      </c>
      <c r="W158" s="32" t="s">
        <v>79</v>
      </c>
      <c r="X158" s="32" t="s">
        <v>78</v>
      </c>
      <c r="Y158" s="32" t="s">
        <v>79</v>
      </c>
      <c r="Z158" s="32" t="s">
        <v>80</v>
      </c>
      <c r="AA158" s="32">
        <v>8</v>
      </c>
      <c r="AB158" s="32">
        <v>8</v>
      </c>
      <c r="AC158" s="32">
        <v>8</v>
      </c>
      <c r="AD158" s="33">
        <v>224.8</v>
      </c>
      <c r="AE158" s="32">
        <v>0</v>
      </c>
      <c r="AF158" s="32">
        <v>0</v>
      </c>
      <c r="AG158" s="32">
        <v>0</v>
      </c>
      <c r="AH158" s="32">
        <v>0</v>
      </c>
      <c r="AI158" s="32">
        <v>8</v>
      </c>
      <c r="AJ158" s="32">
        <v>8</v>
      </c>
      <c r="AK158" s="33">
        <v>224.8</v>
      </c>
      <c r="AL158" s="33">
        <v>224.8</v>
      </c>
      <c r="AM158" s="33">
        <v>0</v>
      </c>
      <c r="AN158" s="33">
        <v>6.74</v>
      </c>
      <c r="AO158" s="33">
        <v>0</v>
      </c>
      <c r="AP158" s="33">
        <v>6.74</v>
      </c>
      <c r="AQ158" s="34" t="s">
        <v>68</v>
      </c>
    </row>
    <row r="159" spans="1:43" s="34" customFormat="1" hidden="1" outlineLevel="2">
      <c r="A159" s="32">
        <v>202314</v>
      </c>
      <c r="B159" s="32">
        <v>22</v>
      </c>
      <c r="C159" s="32" t="s">
        <v>69</v>
      </c>
      <c r="D159" s="32" t="s">
        <v>188</v>
      </c>
      <c r="E159" s="32"/>
      <c r="F159" s="32"/>
      <c r="G159" s="32" t="s">
        <v>93</v>
      </c>
      <c r="H159" s="32">
        <v>33</v>
      </c>
      <c r="I159" s="32">
        <v>51</v>
      </c>
      <c r="J159" s="32" t="s">
        <v>88</v>
      </c>
      <c r="K159" s="32" t="s">
        <v>89</v>
      </c>
      <c r="L159" s="32">
        <v>6020</v>
      </c>
      <c r="M159" t="s">
        <v>1639</v>
      </c>
      <c r="N159" s="32" t="s">
        <v>96</v>
      </c>
      <c r="O159" s="32" t="s">
        <v>97</v>
      </c>
      <c r="P159" s="32" t="s">
        <v>171</v>
      </c>
      <c r="Q159" s="32" t="s">
        <v>97</v>
      </c>
      <c r="R159" s="32" t="s">
        <v>77</v>
      </c>
      <c r="S159" s="32" t="s">
        <v>68</v>
      </c>
      <c r="T159" s="32" t="s">
        <v>68</v>
      </c>
      <c r="U159" s="33">
        <v>26.9</v>
      </c>
      <c r="V159" s="32" t="s">
        <v>78</v>
      </c>
      <c r="W159" s="32" t="s">
        <v>79</v>
      </c>
      <c r="X159" s="32" t="s">
        <v>78</v>
      </c>
      <c r="Y159" s="32" t="s">
        <v>79</v>
      </c>
      <c r="Z159" s="32" t="s">
        <v>80</v>
      </c>
      <c r="AA159" s="32">
        <v>8</v>
      </c>
      <c r="AB159" s="32">
        <v>8</v>
      </c>
      <c r="AC159" s="32">
        <v>8</v>
      </c>
      <c r="AD159" s="33">
        <v>215.2</v>
      </c>
      <c r="AE159" s="32">
        <v>0</v>
      </c>
      <c r="AF159" s="32">
        <v>0</v>
      </c>
      <c r="AG159" s="32">
        <v>0</v>
      </c>
      <c r="AH159" s="32">
        <v>0</v>
      </c>
      <c r="AI159" s="32">
        <v>8</v>
      </c>
      <c r="AJ159" s="32">
        <v>8</v>
      </c>
      <c r="AK159" s="33">
        <v>215.2</v>
      </c>
      <c r="AL159" s="33">
        <v>215.2</v>
      </c>
      <c r="AM159" s="33">
        <v>0</v>
      </c>
      <c r="AN159" s="33">
        <v>6.46</v>
      </c>
      <c r="AO159" s="33">
        <v>0</v>
      </c>
      <c r="AP159" s="33">
        <v>6.46</v>
      </c>
      <c r="AQ159" s="34" t="s">
        <v>68</v>
      </c>
    </row>
    <row r="160" spans="1:43" s="34" customFormat="1" hidden="1" outlineLevel="2">
      <c r="A160" s="32">
        <v>202316</v>
      </c>
      <c r="B160" s="32">
        <v>22</v>
      </c>
      <c r="C160" s="32" t="s">
        <v>69</v>
      </c>
      <c r="D160" s="32" t="s">
        <v>367</v>
      </c>
      <c r="E160" s="32"/>
      <c r="F160" s="32"/>
      <c r="G160" s="32" t="s">
        <v>192</v>
      </c>
      <c r="H160" s="32">
        <v>33</v>
      </c>
      <c r="I160" s="32">
        <v>16</v>
      </c>
      <c r="J160" s="32" t="s">
        <v>221</v>
      </c>
      <c r="K160" s="32" t="s">
        <v>222</v>
      </c>
      <c r="L160" s="32">
        <v>6020</v>
      </c>
      <c r="M160" t="s">
        <v>1639</v>
      </c>
      <c r="N160" s="32" t="s">
        <v>160</v>
      </c>
      <c r="O160" s="32" t="s">
        <v>161</v>
      </c>
      <c r="P160" s="32" t="s">
        <v>161</v>
      </c>
      <c r="Q160" s="32" t="s">
        <v>161</v>
      </c>
      <c r="R160" s="32" t="s">
        <v>77</v>
      </c>
      <c r="S160" s="32" t="s">
        <v>68</v>
      </c>
      <c r="T160" s="32" t="s">
        <v>68</v>
      </c>
      <c r="U160" s="33">
        <v>38.86</v>
      </c>
      <c r="V160" s="32" t="s">
        <v>68</v>
      </c>
      <c r="W160" s="32" t="s">
        <v>68</v>
      </c>
      <c r="X160" s="32" t="s">
        <v>68</v>
      </c>
      <c r="Y160" s="32" t="s">
        <v>68</v>
      </c>
      <c r="Z160" s="32" t="s">
        <v>80</v>
      </c>
      <c r="AA160" s="32">
        <v>23</v>
      </c>
      <c r="AB160" s="32">
        <v>23</v>
      </c>
      <c r="AC160" s="32">
        <v>23</v>
      </c>
      <c r="AD160" s="33">
        <v>738.34</v>
      </c>
      <c r="AE160" s="32">
        <v>0</v>
      </c>
      <c r="AF160" s="32">
        <v>0</v>
      </c>
      <c r="AG160" s="32">
        <v>0</v>
      </c>
      <c r="AH160" s="32">
        <v>0</v>
      </c>
      <c r="AI160" s="32">
        <v>19</v>
      </c>
      <c r="AJ160" s="32">
        <v>19</v>
      </c>
      <c r="AK160" s="33">
        <v>738.34</v>
      </c>
      <c r="AL160" s="33">
        <v>738.34</v>
      </c>
      <c r="AM160" s="33">
        <v>0</v>
      </c>
      <c r="AN160" s="33">
        <v>22.15</v>
      </c>
      <c r="AO160" s="33">
        <v>0</v>
      </c>
      <c r="AP160" s="33">
        <v>22.15</v>
      </c>
      <c r="AQ160" s="34" t="s">
        <v>68</v>
      </c>
    </row>
    <row r="161" spans="1:43" s="34" customFormat="1" hidden="1" outlineLevel="2">
      <c r="A161" s="32">
        <v>202314</v>
      </c>
      <c r="B161" s="32">
        <v>22</v>
      </c>
      <c r="C161" s="32" t="s">
        <v>69</v>
      </c>
      <c r="D161" s="32" t="s">
        <v>188</v>
      </c>
      <c r="E161" s="32"/>
      <c r="F161" s="32"/>
      <c r="G161" s="32" t="s">
        <v>93</v>
      </c>
      <c r="H161" s="32">
        <v>33</v>
      </c>
      <c r="I161" s="32">
        <v>35</v>
      </c>
      <c r="J161" s="32" t="s">
        <v>109</v>
      </c>
      <c r="K161" s="32" t="s">
        <v>110</v>
      </c>
      <c r="L161" s="32">
        <v>6020</v>
      </c>
      <c r="M161" t="s">
        <v>1639</v>
      </c>
      <c r="N161" s="32" t="s">
        <v>96</v>
      </c>
      <c r="O161" s="32" t="s">
        <v>97</v>
      </c>
      <c r="P161" s="32" t="s">
        <v>171</v>
      </c>
      <c r="Q161" s="32" t="s">
        <v>97</v>
      </c>
      <c r="R161" s="32" t="s">
        <v>77</v>
      </c>
      <c r="S161" s="32" t="s">
        <v>68</v>
      </c>
      <c r="T161" s="32" t="s">
        <v>68</v>
      </c>
      <c r="U161" s="33">
        <v>10.17</v>
      </c>
      <c r="V161" s="32" t="s">
        <v>78</v>
      </c>
      <c r="W161" s="32" t="s">
        <v>79</v>
      </c>
      <c r="X161" s="32" t="s">
        <v>78</v>
      </c>
      <c r="Y161" s="32" t="s">
        <v>79</v>
      </c>
      <c r="Z161" s="32" t="s">
        <v>80</v>
      </c>
      <c r="AA161" s="32">
        <v>1</v>
      </c>
      <c r="AB161" s="32">
        <v>1</v>
      </c>
      <c r="AC161" s="32">
        <v>1</v>
      </c>
      <c r="AD161" s="33">
        <v>10.17</v>
      </c>
      <c r="AE161" s="32">
        <v>0</v>
      </c>
      <c r="AF161" s="32">
        <v>0</v>
      </c>
      <c r="AG161" s="32">
        <v>0</v>
      </c>
      <c r="AH161" s="32">
        <v>0</v>
      </c>
      <c r="AI161" s="32">
        <v>1</v>
      </c>
      <c r="AJ161" s="32">
        <v>1</v>
      </c>
      <c r="AK161" s="33">
        <v>10.17</v>
      </c>
      <c r="AL161" s="33">
        <v>10.17</v>
      </c>
      <c r="AM161" s="33">
        <v>0</v>
      </c>
      <c r="AN161" s="33">
        <v>0.31</v>
      </c>
      <c r="AO161" s="33">
        <v>0</v>
      </c>
      <c r="AP161" s="33">
        <v>0.31</v>
      </c>
      <c r="AQ161" s="34" t="s">
        <v>68</v>
      </c>
    </row>
    <row r="162" spans="1:43" s="34" customFormat="1" hidden="1" outlineLevel="2">
      <c r="A162" s="32">
        <v>202316</v>
      </c>
      <c r="B162" s="32">
        <v>22</v>
      </c>
      <c r="C162" s="32" t="s">
        <v>69</v>
      </c>
      <c r="D162" s="32" t="s">
        <v>367</v>
      </c>
      <c r="E162" s="32"/>
      <c r="F162" s="32"/>
      <c r="G162" s="32" t="s">
        <v>192</v>
      </c>
      <c r="H162" s="32">
        <v>33</v>
      </c>
      <c r="I162" s="32">
        <v>44</v>
      </c>
      <c r="J162" s="32" t="s">
        <v>228</v>
      </c>
      <c r="K162" s="32" t="s">
        <v>229</v>
      </c>
      <c r="L162" s="32">
        <v>6020</v>
      </c>
      <c r="M162" t="s">
        <v>1639</v>
      </c>
      <c r="N162" s="32" t="s">
        <v>160</v>
      </c>
      <c r="O162" s="32" t="s">
        <v>161</v>
      </c>
      <c r="P162" s="32" t="s">
        <v>161</v>
      </c>
      <c r="Q162" s="32" t="s">
        <v>161</v>
      </c>
      <c r="R162" s="32" t="s">
        <v>77</v>
      </c>
      <c r="S162" s="32" t="s">
        <v>68</v>
      </c>
      <c r="T162" s="32" t="s">
        <v>68</v>
      </c>
      <c r="U162" s="33">
        <v>27.24</v>
      </c>
      <c r="V162" s="32" t="s">
        <v>68</v>
      </c>
      <c r="W162" s="32" t="s">
        <v>68</v>
      </c>
      <c r="X162" s="32" t="s">
        <v>68</v>
      </c>
      <c r="Y162" s="32" t="s">
        <v>68</v>
      </c>
      <c r="Z162" s="32" t="s">
        <v>80</v>
      </c>
      <c r="AA162" s="32">
        <v>10</v>
      </c>
      <c r="AB162" s="32">
        <v>10</v>
      </c>
      <c r="AC162" s="32">
        <v>10</v>
      </c>
      <c r="AD162" s="33">
        <v>54.48</v>
      </c>
      <c r="AE162" s="32">
        <v>0</v>
      </c>
      <c r="AF162" s="32">
        <v>0</v>
      </c>
      <c r="AG162" s="32">
        <v>0</v>
      </c>
      <c r="AH162" s="32">
        <v>0</v>
      </c>
      <c r="AI162" s="32">
        <v>2</v>
      </c>
      <c r="AJ162" s="32">
        <v>2</v>
      </c>
      <c r="AK162" s="33">
        <v>54.48</v>
      </c>
      <c r="AL162" s="33">
        <v>54.48</v>
      </c>
      <c r="AM162" s="33">
        <v>0</v>
      </c>
      <c r="AN162" s="33">
        <v>1.63</v>
      </c>
      <c r="AO162" s="33">
        <v>0</v>
      </c>
      <c r="AP162" s="33">
        <v>1.63</v>
      </c>
      <c r="AQ162" s="34" t="s">
        <v>68</v>
      </c>
    </row>
    <row r="163" spans="1:43" s="34" customFormat="1" hidden="1" outlineLevel="2">
      <c r="A163" s="32">
        <v>202314</v>
      </c>
      <c r="B163" s="32">
        <v>22</v>
      </c>
      <c r="C163" s="32" t="s">
        <v>69</v>
      </c>
      <c r="D163" s="32" t="s">
        <v>188</v>
      </c>
      <c r="E163" s="32"/>
      <c r="F163" s="32"/>
      <c r="G163" s="32" t="s">
        <v>93</v>
      </c>
      <c r="H163" s="32">
        <v>33</v>
      </c>
      <c r="I163" s="32">
        <v>26</v>
      </c>
      <c r="J163" s="32" t="s">
        <v>295</v>
      </c>
      <c r="K163" s="32" t="s">
        <v>296</v>
      </c>
      <c r="L163" s="32">
        <v>6020</v>
      </c>
      <c r="M163" t="s">
        <v>1639</v>
      </c>
      <c r="N163" s="32" t="s">
        <v>96</v>
      </c>
      <c r="O163" s="32" t="s">
        <v>97</v>
      </c>
      <c r="P163" s="32" t="s">
        <v>171</v>
      </c>
      <c r="Q163" s="32" t="s">
        <v>97</v>
      </c>
      <c r="R163" s="32" t="s">
        <v>77</v>
      </c>
      <c r="S163" s="32" t="s">
        <v>68</v>
      </c>
      <c r="T163" s="32" t="s">
        <v>68</v>
      </c>
      <c r="U163" s="33">
        <v>7.38</v>
      </c>
      <c r="V163" s="32" t="s">
        <v>78</v>
      </c>
      <c r="W163" s="32" t="s">
        <v>79</v>
      </c>
      <c r="X163" s="32" t="s">
        <v>78</v>
      </c>
      <c r="Y163" s="32" t="s">
        <v>79</v>
      </c>
      <c r="Z163" s="32" t="s">
        <v>80</v>
      </c>
      <c r="AA163" s="32">
        <v>5</v>
      </c>
      <c r="AB163" s="32">
        <v>5</v>
      </c>
      <c r="AC163" s="32">
        <v>5</v>
      </c>
      <c r="AD163" s="33">
        <v>36.9</v>
      </c>
      <c r="AE163" s="32">
        <v>0</v>
      </c>
      <c r="AF163" s="32">
        <v>0</v>
      </c>
      <c r="AG163" s="32">
        <v>0</v>
      </c>
      <c r="AH163" s="32">
        <v>0</v>
      </c>
      <c r="AI163" s="32">
        <v>5</v>
      </c>
      <c r="AJ163" s="32">
        <v>5</v>
      </c>
      <c r="AK163" s="33">
        <v>36.9</v>
      </c>
      <c r="AL163" s="33">
        <v>36.9</v>
      </c>
      <c r="AM163" s="33">
        <v>0</v>
      </c>
      <c r="AN163" s="33">
        <v>1.1100000000000001</v>
      </c>
      <c r="AO163" s="33">
        <v>0</v>
      </c>
      <c r="AP163" s="33">
        <v>1.1100000000000001</v>
      </c>
      <c r="AQ163" s="34" t="s">
        <v>68</v>
      </c>
    </row>
    <row r="164" spans="1:43" s="34" customFormat="1" hidden="1" outlineLevel="2">
      <c r="A164" s="32">
        <v>202314</v>
      </c>
      <c r="B164" s="32">
        <v>22</v>
      </c>
      <c r="C164" s="32" t="s">
        <v>69</v>
      </c>
      <c r="D164" s="32" t="s">
        <v>188</v>
      </c>
      <c r="E164" s="32"/>
      <c r="F164" s="32"/>
      <c r="G164" s="32" t="s">
        <v>93</v>
      </c>
      <c r="H164" s="32">
        <v>33</v>
      </c>
      <c r="I164" s="32">
        <v>38</v>
      </c>
      <c r="J164" s="32" t="s">
        <v>302</v>
      </c>
      <c r="K164" s="32" t="s">
        <v>303</v>
      </c>
      <c r="L164" s="32">
        <v>6020</v>
      </c>
      <c r="M164" t="s">
        <v>1639</v>
      </c>
      <c r="N164" s="32" t="s">
        <v>96</v>
      </c>
      <c r="O164" s="32" t="s">
        <v>97</v>
      </c>
      <c r="P164" s="32" t="s">
        <v>171</v>
      </c>
      <c r="Q164" s="32" t="s">
        <v>97</v>
      </c>
      <c r="R164" s="32" t="s">
        <v>77</v>
      </c>
      <c r="S164" s="32" t="s">
        <v>68</v>
      </c>
      <c r="T164" s="32" t="s">
        <v>68</v>
      </c>
      <c r="U164" s="33">
        <v>14.76</v>
      </c>
      <c r="V164" s="32" t="s">
        <v>78</v>
      </c>
      <c r="W164" s="32" t="s">
        <v>79</v>
      </c>
      <c r="X164" s="32" t="s">
        <v>78</v>
      </c>
      <c r="Y164" s="32" t="s">
        <v>79</v>
      </c>
      <c r="Z164" s="32" t="s">
        <v>80</v>
      </c>
      <c r="AA164" s="32">
        <v>3</v>
      </c>
      <c r="AB164" s="32">
        <v>3</v>
      </c>
      <c r="AC164" s="32">
        <v>3</v>
      </c>
      <c r="AD164" s="33">
        <v>44.28</v>
      </c>
      <c r="AE164" s="32">
        <v>0</v>
      </c>
      <c r="AF164" s="32">
        <v>0</v>
      </c>
      <c r="AG164" s="32">
        <v>0</v>
      </c>
      <c r="AH164" s="32">
        <v>0</v>
      </c>
      <c r="AI164" s="32">
        <v>3</v>
      </c>
      <c r="AJ164" s="32">
        <v>3</v>
      </c>
      <c r="AK164" s="33">
        <v>44.28</v>
      </c>
      <c r="AL164" s="33">
        <v>44.28</v>
      </c>
      <c r="AM164" s="33">
        <v>0</v>
      </c>
      <c r="AN164" s="33">
        <v>1.33</v>
      </c>
      <c r="AO164" s="33">
        <v>0</v>
      </c>
      <c r="AP164" s="33">
        <v>1.33</v>
      </c>
      <c r="AQ164" s="34" t="s">
        <v>68</v>
      </c>
    </row>
    <row r="165" spans="1:43" s="34" customFormat="1" hidden="1" outlineLevel="2">
      <c r="A165" s="32">
        <v>202314</v>
      </c>
      <c r="B165" s="32">
        <v>22</v>
      </c>
      <c r="C165" s="32" t="s">
        <v>69</v>
      </c>
      <c r="D165" s="32" t="s">
        <v>188</v>
      </c>
      <c r="E165" s="32"/>
      <c r="F165" s="32"/>
      <c r="G165" s="32" t="s">
        <v>93</v>
      </c>
      <c r="H165" s="32">
        <v>33</v>
      </c>
      <c r="I165" s="32">
        <v>20</v>
      </c>
      <c r="J165" s="32" t="s">
        <v>121</v>
      </c>
      <c r="K165" s="32" t="s">
        <v>122</v>
      </c>
      <c r="L165" s="32">
        <v>6020</v>
      </c>
      <c r="M165" t="s">
        <v>1639</v>
      </c>
      <c r="N165" s="32" t="s">
        <v>96</v>
      </c>
      <c r="O165" s="32" t="s">
        <v>97</v>
      </c>
      <c r="P165" s="32" t="s">
        <v>171</v>
      </c>
      <c r="Q165" s="32" t="s">
        <v>97</v>
      </c>
      <c r="R165" s="32" t="s">
        <v>77</v>
      </c>
      <c r="S165" s="32" t="s">
        <v>68</v>
      </c>
      <c r="T165" s="32" t="s">
        <v>68</v>
      </c>
      <c r="U165" s="33">
        <v>41.37</v>
      </c>
      <c r="V165" s="32" t="s">
        <v>78</v>
      </c>
      <c r="W165" s="32" t="s">
        <v>79</v>
      </c>
      <c r="X165" s="32" t="s">
        <v>78</v>
      </c>
      <c r="Y165" s="32" t="s">
        <v>79</v>
      </c>
      <c r="Z165" s="32" t="s">
        <v>80</v>
      </c>
      <c r="AA165" s="32">
        <v>4</v>
      </c>
      <c r="AB165" s="32">
        <v>4</v>
      </c>
      <c r="AC165" s="32">
        <v>4</v>
      </c>
      <c r="AD165" s="33">
        <v>165.48</v>
      </c>
      <c r="AE165" s="32">
        <v>0</v>
      </c>
      <c r="AF165" s="32">
        <v>0</v>
      </c>
      <c r="AG165" s="32">
        <v>0</v>
      </c>
      <c r="AH165" s="32">
        <v>0</v>
      </c>
      <c r="AI165" s="32">
        <v>4</v>
      </c>
      <c r="AJ165" s="32">
        <v>4</v>
      </c>
      <c r="AK165" s="33">
        <v>165.48</v>
      </c>
      <c r="AL165" s="33">
        <v>165.48</v>
      </c>
      <c r="AM165" s="33">
        <v>0</v>
      </c>
      <c r="AN165" s="33">
        <v>4.96</v>
      </c>
      <c r="AO165" s="33">
        <v>0</v>
      </c>
      <c r="AP165" s="33">
        <v>4.96</v>
      </c>
      <c r="AQ165" s="34" t="s">
        <v>68</v>
      </c>
    </row>
    <row r="166" spans="1:43" s="34" customFormat="1" hidden="1" outlineLevel="2">
      <c r="A166" s="32">
        <v>202316</v>
      </c>
      <c r="B166" s="32">
        <v>22</v>
      </c>
      <c r="C166" s="32" t="s">
        <v>69</v>
      </c>
      <c r="D166" s="32" t="s">
        <v>309</v>
      </c>
      <c r="E166" s="32"/>
      <c r="F166" s="32"/>
      <c r="G166" s="32" t="s">
        <v>147</v>
      </c>
      <c r="H166" s="32">
        <v>33</v>
      </c>
      <c r="I166" s="32">
        <v>10</v>
      </c>
      <c r="J166" s="32" t="s">
        <v>389</v>
      </c>
      <c r="K166" s="32" t="s">
        <v>390</v>
      </c>
      <c r="L166" s="32">
        <v>6020</v>
      </c>
      <c r="M166" t="s">
        <v>1639</v>
      </c>
      <c r="N166" s="32" t="s">
        <v>294</v>
      </c>
      <c r="O166" s="32" t="s">
        <v>102</v>
      </c>
      <c r="P166" s="32" t="s">
        <v>102</v>
      </c>
      <c r="Q166" s="32" t="s">
        <v>102</v>
      </c>
      <c r="R166" s="32" t="s">
        <v>77</v>
      </c>
      <c r="S166" s="32" t="s">
        <v>68</v>
      </c>
      <c r="T166" s="32" t="s">
        <v>68</v>
      </c>
      <c r="U166" s="33">
        <v>22.56</v>
      </c>
      <c r="V166" s="32" t="s">
        <v>68</v>
      </c>
      <c r="W166" s="32" t="s">
        <v>68</v>
      </c>
      <c r="X166" s="32" t="s">
        <v>68</v>
      </c>
      <c r="Y166" s="32" t="s">
        <v>68</v>
      </c>
      <c r="Z166" s="32" t="s">
        <v>80</v>
      </c>
      <c r="AA166" s="32">
        <v>9</v>
      </c>
      <c r="AB166" s="32">
        <v>9</v>
      </c>
      <c r="AC166" s="32">
        <v>9</v>
      </c>
      <c r="AD166" s="33">
        <v>67.680000000000007</v>
      </c>
      <c r="AE166" s="32">
        <v>0</v>
      </c>
      <c r="AF166" s="32">
        <v>0</v>
      </c>
      <c r="AG166" s="32">
        <v>0</v>
      </c>
      <c r="AH166" s="32">
        <v>0</v>
      </c>
      <c r="AI166" s="32">
        <v>3</v>
      </c>
      <c r="AJ166" s="32">
        <v>3</v>
      </c>
      <c r="AK166" s="33">
        <v>67.680000000000007</v>
      </c>
      <c r="AL166" s="33">
        <v>67.680000000000007</v>
      </c>
      <c r="AM166" s="33">
        <v>0</v>
      </c>
      <c r="AN166" s="33">
        <v>2.0299999999999998</v>
      </c>
      <c r="AO166" s="33">
        <v>0</v>
      </c>
      <c r="AP166" s="33">
        <v>2.0299999999999998</v>
      </c>
      <c r="AQ166" s="34" t="s">
        <v>68</v>
      </c>
    </row>
    <row r="167" spans="1:43" s="34" customFormat="1" hidden="1" outlineLevel="2">
      <c r="A167" s="32">
        <v>202314</v>
      </c>
      <c r="B167" s="32">
        <v>22</v>
      </c>
      <c r="C167" s="32" t="s">
        <v>69</v>
      </c>
      <c r="D167" s="32" t="s">
        <v>188</v>
      </c>
      <c r="E167" s="32"/>
      <c r="F167" s="32"/>
      <c r="G167" s="32" t="s">
        <v>93</v>
      </c>
      <c r="H167" s="32">
        <v>33</v>
      </c>
      <c r="I167" s="32">
        <v>36</v>
      </c>
      <c r="J167" s="32" t="s">
        <v>307</v>
      </c>
      <c r="K167" s="32" t="s">
        <v>308</v>
      </c>
      <c r="L167" s="32">
        <v>6020</v>
      </c>
      <c r="M167" t="s">
        <v>1639</v>
      </c>
      <c r="N167" s="32" t="s">
        <v>96</v>
      </c>
      <c r="O167" s="32" t="s">
        <v>97</v>
      </c>
      <c r="P167" s="32" t="s">
        <v>171</v>
      </c>
      <c r="Q167" s="32" t="s">
        <v>97</v>
      </c>
      <c r="R167" s="32" t="s">
        <v>77</v>
      </c>
      <c r="S167" s="32" t="s">
        <v>68</v>
      </c>
      <c r="T167" s="32" t="s">
        <v>68</v>
      </c>
      <c r="U167" s="33">
        <v>10.17</v>
      </c>
      <c r="V167" s="32" t="s">
        <v>78</v>
      </c>
      <c r="W167" s="32" t="s">
        <v>79</v>
      </c>
      <c r="X167" s="32" t="s">
        <v>78</v>
      </c>
      <c r="Y167" s="32" t="s">
        <v>79</v>
      </c>
      <c r="Z167" s="32" t="s">
        <v>80</v>
      </c>
      <c r="AA167" s="32">
        <v>3</v>
      </c>
      <c r="AB167" s="32">
        <v>3</v>
      </c>
      <c r="AC167" s="32">
        <v>3</v>
      </c>
      <c r="AD167" s="33">
        <v>30.51</v>
      </c>
      <c r="AE167" s="32">
        <v>0</v>
      </c>
      <c r="AF167" s="32">
        <v>0</v>
      </c>
      <c r="AG167" s="32">
        <v>0</v>
      </c>
      <c r="AH167" s="32">
        <v>0</v>
      </c>
      <c r="AI167" s="32">
        <v>3</v>
      </c>
      <c r="AJ167" s="32">
        <v>3</v>
      </c>
      <c r="AK167" s="33">
        <v>30.51</v>
      </c>
      <c r="AL167" s="33">
        <v>30.51</v>
      </c>
      <c r="AM167" s="33">
        <v>0</v>
      </c>
      <c r="AN167" s="33">
        <v>0.92</v>
      </c>
      <c r="AO167" s="33">
        <v>0</v>
      </c>
      <c r="AP167" s="33">
        <v>0.92</v>
      </c>
      <c r="AQ167" s="34" t="s">
        <v>68</v>
      </c>
    </row>
    <row r="168" spans="1:43" s="34" customFormat="1" hidden="1" outlineLevel="2">
      <c r="A168" s="32">
        <v>202317</v>
      </c>
      <c r="B168" s="32">
        <v>22</v>
      </c>
      <c r="C168" s="32" t="s">
        <v>69</v>
      </c>
      <c r="D168" s="32" t="s">
        <v>286</v>
      </c>
      <c r="E168" s="32"/>
      <c r="F168" s="32"/>
      <c r="G168" s="32" t="s">
        <v>71</v>
      </c>
      <c r="H168" s="32">
        <v>33</v>
      </c>
      <c r="I168" s="32">
        <v>24</v>
      </c>
      <c r="J168" s="32" t="s">
        <v>244</v>
      </c>
      <c r="K168" s="32" t="s">
        <v>245</v>
      </c>
      <c r="L168" s="32">
        <v>6020</v>
      </c>
      <c r="M168" t="s">
        <v>1639</v>
      </c>
      <c r="N168" s="32" t="s">
        <v>74</v>
      </c>
      <c r="O168" s="32" t="s">
        <v>75</v>
      </c>
      <c r="P168" s="32" t="s">
        <v>76</v>
      </c>
      <c r="Q168" s="32" t="s">
        <v>75</v>
      </c>
      <c r="R168" s="32" t="s">
        <v>77</v>
      </c>
      <c r="S168" s="32" t="s">
        <v>68</v>
      </c>
      <c r="T168" s="32" t="s">
        <v>68</v>
      </c>
      <c r="U168" s="33">
        <v>10.17</v>
      </c>
      <c r="V168" s="32" t="s">
        <v>78</v>
      </c>
      <c r="W168" s="32" t="s">
        <v>79</v>
      </c>
      <c r="X168" s="32" t="s">
        <v>78</v>
      </c>
      <c r="Y168" s="32" t="s">
        <v>79</v>
      </c>
      <c r="Z168" s="32" t="s">
        <v>80</v>
      </c>
      <c r="AA168" s="32">
        <v>5</v>
      </c>
      <c r="AB168" s="32">
        <v>5</v>
      </c>
      <c r="AC168" s="32">
        <v>5</v>
      </c>
      <c r="AD168" s="33">
        <v>50.85</v>
      </c>
      <c r="AE168" s="32">
        <v>0</v>
      </c>
      <c r="AF168" s="32">
        <v>0</v>
      </c>
      <c r="AG168" s="32">
        <v>0</v>
      </c>
      <c r="AH168" s="32">
        <v>0</v>
      </c>
      <c r="AI168" s="32">
        <v>5</v>
      </c>
      <c r="AJ168" s="32">
        <v>5</v>
      </c>
      <c r="AK168" s="33">
        <v>50.85</v>
      </c>
      <c r="AL168" s="33">
        <v>50.85</v>
      </c>
      <c r="AM168" s="33">
        <v>0</v>
      </c>
      <c r="AN168" s="33">
        <v>1.53</v>
      </c>
      <c r="AO168" s="33">
        <v>0</v>
      </c>
      <c r="AP168" s="33">
        <v>1.53</v>
      </c>
      <c r="AQ168" s="34" t="s">
        <v>68</v>
      </c>
    </row>
    <row r="169" spans="1:43" s="34" customFormat="1" hidden="1" outlineLevel="2">
      <c r="A169" s="32">
        <v>202315</v>
      </c>
      <c r="B169" s="32">
        <v>22</v>
      </c>
      <c r="C169" s="32" t="s">
        <v>69</v>
      </c>
      <c r="D169" s="32" t="s">
        <v>414</v>
      </c>
      <c r="E169" s="32"/>
      <c r="F169" s="32"/>
      <c r="G169" s="32" t="s">
        <v>113</v>
      </c>
      <c r="H169" s="32">
        <v>33</v>
      </c>
      <c r="I169" s="32">
        <v>25</v>
      </c>
      <c r="J169" s="32" t="s">
        <v>235</v>
      </c>
      <c r="K169" s="32" t="s">
        <v>236</v>
      </c>
      <c r="L169" s="32">
        <v>6020</v>
      </c>
      <c r="M169" t="s">
        <v>1639</v>
      </c>
      <c r="N169" s="32" t="s">
        <v>355</v>
      </c>
      <c r="O169" s="32" t="s">
        <v>82</v>
      </c>
      <c r="P169" s="32" t="s">
        <v>82</v>
      </c>
      <c r="Q169" s="32" t="s">
        <v>82</v>
      </c>
      <c r="R169" s="32" t="s">
        <v>77</v>
      </c>
      <c r="S169" s="32" t="s">
        <v>68</v>
      </c>
      <c r="T169" s="32" t="s">
        <v>68</v>
      </c>
      <c r="U169" s="33">
        <v>7.38</v>
      </c>
      <c r="V169" s="32" t="s">
        <v>68</v>
      </c>
      <c r="W169" s="32" t="s">
        <v>68</v>
      </c>
      <c r="X169" s="32" t="s">
        <v>68</v>
      </c>
      <c r="Y169" s="32" t="s">
        <v>68</v>
      </c>
      <c r="Z169" s="32" t="s">
        <v>80</v>
      </c>
      <c r="AA169" s="32">
        <v>8</v>
      </c>
      <c r="AB169" s="32">
        <v>8</v>
      </c>
      <c r="AC169" s="32">
        <v>8</v>
      </c>
      <c r="AD169" s="33">
        <v>14.76</v>
      </c>
      <c r="AE169" s="32">
        <v>0</v>
      </c>
      <c r="AF169" s="32">
        <v>0</v>
      </c>
      <c r="AG169" s="32">
        <v>0</v>
      </c>
      <c r="AH169" s="32">
        <v>0</v>
      </c>
      <c r="AI169" s="32">
        <v>2</v>
      </c>
      <c r="AJ169" s="32">
        <v>2</v>
      </c>
      <c r="AK169" s="33">
        <v>14.76</v>
      </c>
      <c r="AL169" s="33">
        <v>14.76</v>
      </c>
      <c r="AM169" s="33">
        <v>0</v>
      </c>
      <c r="AN169" s="33">
        <v>0.44</v>
      </c>
      <c r="AO169" s="33">
        <v>0</v>
      </c>
      <c r="AP169" s="33">
        <v>0.44</v>
      </c>
      <c r="AQ169" s="34" t="s">
        <v>68</v>
      </c>
    </row>
    <row r="170" spans="1:43" s="34" customFormat="1" hidden="1" outlineLevel="2">
      <c r="A170" s="32">
        <v>202317</v>
      </c>
      <c r="B170" s="32">
        <v>22</v>
      </c>
      <c r="C170" s="32" t="s">
        <v>69</v>
      </c>
      <c r="D170" s="32" t="s">
        <v>286</v>
      </c>
      <c r="E170" s="32"/>
      <c r="F170" s="32"/>
      <c r="G170" s="32" t="s">
        <v>71</v>
      </c>
      <c r="H170" s="32">
        <v>33</v>
      </c>
      <c r="I170" s="32">
        <v>10</v>
      </c>
      <c r="J170" s="32" t="s">
        <v>297</v>
      </c>
      <c r="K170" s="32" t="s">
        <v>298</v>
      </c>
      <c r="L170" s="32">
        <v>6020</v>
      </c>
      <c r="M170" t="s">
        <v>1639</v>
      </c>
      <c r="N170" s="32" t="s">
        <v>74</v>
      </c>
      <c r="O170" s="32" t="s">
        <v>75</v>
      </c>
      <c r="P170" s="32" t="s">
        <v>76</v>
      </c>
      <c r="Q170" s="32" t="s">
        <v>75</v>
      </c>
      <c r="R170" s="32" t="s">
        <v>77</v>
      </c>
      <c r="S170" s="32" t="s">
        <v>68</v>
      </c>
      <c r="T170" s="32" t="s">
        <v>68</v>
      </c>
      <c r="U170" s="33">
        <v>30.54</v>
      </c>
      <c r="V170" s="32" t="s">
        <v>78</v>
      </c>
      <c r="W170" s="32" t="s">
        <v>79</v>
      </c>
      <c r="X170" s="32" t="s">
        <v>78</v>
      </c>
      <c r="Y170" s="32" t="s">
        <v>79</v>
      </c>
      <c r="Z170" s="32" t="s">
        <v>80</v>
      </c>
      <c r="AA170" s="32">
        <v>14</v>
      </c>
      <c r="AB170" s="32">
        <v>14</v>
      </c>
      <c r="AC170" s="32">
        <v>14</v>
      </c>
      <c r="AD170" s="33">
        <v>30.54</v>
      </c>
      <c r="AE170" s="32">
        <v>0</v>
      </c>
      <c r="AF170" s="32">
        <v>0</v>
      </c>
      <c r="AG170" s="32">
        <v>0</v>
      </c>
      <c r="AH170" s="32">
        <v>0</v>
      </c>
      <c r="AI170" s="32">
        <v>1</v>
      </c>
      <c r="AJ170" s="32">
        <v>1</v>
      </c>
      <c r="AK170" s="33">
        <v>30.54</v>
      </c>
      <c r="AL170" s="33">
        <v>30.54</v>
      </c>
      <c r="AM170" s="33">
        <v>0</v>
      </c>
      <c r="AN170" s="33">
        <v>0.92</v>
      </c>
      <c r="AO170" s="33">
        <v>0</v>
      </c>
      <c r="AP170" s="33">
        <v>0.92</v>
      </c>
      <c r="AQ170" s="34" t="s">
        <v>68</v>
      </c>
    </row>
    <row r="171" spans="1:43" s="34" customFormat="1" hidden="1" outlineLevel="2">
      <c r="A171" s="32">
        <v>202314</v>
      </c>
      <c r="B171" s="32">
        <v>22</v>
      </c>
      <c r="C171" s="32" t="s">
        <v>69</v>
      </c>
      <c r="D171" s="32" t="s">
        <v>188</v>
      </c>
      <c r="E171" s="32"/>
      <c r="F171" s="32"/>
      <c r="G171" s="32" t="s">
        <v>93</v>
      </c>
      <c r="H171" s="32">
        <v>33</v>
      </c>
      <c r="I171" s="32">
        <v>18</v>
      </c>
      <c r="J171" s="32" t="s">
        <v>335</v>
      </c>
      <c r="K171" s="32" t="s">
        <v>336</v>
      </c>
      <c r="L171" s="32">
        <v>6020</v>
      </c>
      <c r="M171" t="s">
        <v>1639</v>
      </c>
      <c r="N171" s="32" t="s">
        <v>96</v>
      </c>
      <c r="O171" s="32" t="s">
        <v>97</v>
      </c>
      <c r="P171" s="32" t="s">
        <v>171</v>
      </c>
      <c r="Q171" s="32" t="s">
        <v>97</v>
      </c>
      <c r="R171" s="32" t="s">
        <v>77</v>
      </c>
      <c r="S171" s="32" t="s">
        <v>68</v>
      </c>
      <c r="T171" s="32" t="s">
        <v>68</v>
      </c>
      <c r="U171" s="33">
        <v>35.76</v>
      </c>
      <c r="V171" s="32" t="s">
        <v>78</v>
      </c>
      <c r="W171" s="32" t="s">
        <v>79</v>
      </c>
      <c r="X171" s="32" t="s">
        <v>78</v>
      </c>
      <c r="Y171" s="32" t="s">
        <v>79</v>
      </c>
      <c r="Z171" s="32" t="s">
        <v>80</v>
      </c>
      <c r="AA171" s="32">
        <v>4</v>
      </c>
      <c r="AB171" s="32">
        <v>4</v>
      </c>
      <c r="AC171" s="32">
        <v>4</v>
      </c>
      <c r="AD171" s="33">
        <v>143.04</v>
      </c>
      <c r="AE171" s="32">
        <v>0</v>
      </c>
      <c r="AF171" s="32">
        <v>0</v>
      </c>
      <c r="AG171" s="32">
        <v>0</v>
      </c>
      <c r="AH171" s="32">
        <v>0</v>
      </c>
      <c r="AI171" s="32">
        <v>4</v>
      </c>
      <c r="AJ171" s="32">
        <v>4</v>
      </c>
      <c r="AK171" s="33">
        <v>143.04</v>
      </c>
      <c r="AL171" s="33">
        <v>143.04</v>
      </c>
      <c r="AM171" s="33">
        <v>0</v>
      </c>
      <c r="AN171" s="33">
        <v>4.29</v>
      </c>
      <c r="AO171" s="33">
        <v>0</v>
      </c>
      <c r="AP171" s="33">
        <v>4.29</v>
      </c>
      <c r="AQ171" s="34" t="s">
        <v>68</v>
      </c>
    </row>
    <row r="172" spans="1:43" s="34" customFormat="1" hidden="1" outlineLevel="2">
      <c r="A172" s="32">
        <v>202314</v>
      </c>
      <c r="B172" s="32">
        <v>22</v>
      </c>
      <c r="C172" s="32" t="s">
        <v>69</v>
      </c>
      <c r="D172" s="32" t="s">
        <v>188</v>
      </c>
      <c r="E172" s="32"/>
      <c r="F172" s="32"/>
      <c r="G172" s="32" t="s">
        <v>93</v>
      </c>
      <c r="H172" s="32">
        <v>33</v>
      </c>
      <c r="I172" s="32">
        <v>28</v>
      </c>
      <c r="J172" s="32" t="s">
        <v>218</v>
      </c>
      <c r="K172" s="32" t="s">
        <v>219</v>
      </c>
      <c r="L172" s="32">
        <v>6020</v>
      </c>
      <c r="M172" t="s">
        <v>1639</v>
      </c>
      <c r="N172" s="32" t="s">
        <v>96</v>
      </c>
      <c r="O172" s="32" t="s">
        <v>97</v>
      </c>
      <c r="P172" s="32" t="s">
        <v>171</v>
      </c>
      <c r="Q172" s="32" t="s">
        <v>97</v>
      </c>
      <c r="R172" s="32" t="s">
        <v>77</v>
      </c>
      <c r="S172" s="32" t="s">
        <v>68</v>
      </c>
      <c r="T172" s="32" t="s">
        <v>68</v>
      </c>
      <c r="U172" s="33">
        <v>15.39</v>
      </c>
      <c r="V172" s="32" t="s">
        <v>78</v>
      </c>
      <c r="W172" s="32" t="s">
        <v>79</v>
      </c>
      <c r="X172" s="32" t="s">
        <v>78</v>
      </c>
      <c r="Y172" s="32" t="s">
        <v>79</v>
      </c>
      <c r="Z172" s="32" t="s">
        <v>80</v>
      </c>
      <c r="AA172" s="32">
        <v>3</v>
      </c>
      <c r="AB172" s="32">
        <v>3</v>
      </c>
      <c r="AC172" s="32">
        <v>3</v>
      </c>
      <c r="AD172" s="33">
        <v>46.17</v>
      </c>
      <c r="AE172" s="32">
        <v>0</v>
      </c>
      <c r="AF172" s="32">
        <v>0</v>
      </c>
      <c r="AG172" s="32">
        <v>0</v>
      </c>
      <c r="AH172" s="32">
        <v>0</v>
      </c>
      <c r="AI172" s="32">
        <v>3</v>
      </c>
      <c r="AJ172" s="32">
        <v>3</v>
      </c>
      <c r="AK172" s="33">
        <v>46.17</v>
      </c>
      <c r="AL172" s="33">
        <v>46.17</v>
      </c>
      <c r="AM172" s="33">
        <v>0</v>
      </c>
      <c r="AN172" s="33">
        <v>1.39</v>
      </c>
      <c r="AO172" s="33">
        <v>0</v>
      </c>
      <c r="AP172" s="33">
        <v>1.39</v>
      </c>
      <c r="AQ172" s="34" t="s">
        <v>68</v>
      </c>
    </row>
    <row r="173" spans="1:43" s="34" customFormat="1" hidden="1" outlineLevel="2">
      <c r="A173" s="32">
        <v>202316</v>
      </c>
      <c r="B173" s="32">
        <v>22</v>
      </c>
      <c r="C173" s="32" t="s">
        <v>69</v>
      </c>
      <c r="D173" s="32" t="s">
        <v>417</v>
      </c>
      <c r="E173" s="32"/>
      <c r="F173" s="32"/>
      <c r="G173" s="32" t="s">
        <v>151</v>
      </c>
      <c r="H173" s="32">
        <v>33</v>
      </c>
      <c r="I173" s="32">
        <v>6</v>
      </c>
      <c r="J173" s="32" t="s">
        <v>307</v>
      </c>
      <c r="K173" s="32" t="s">
        <v>308</v>
      </c>
      <c r="L173" s="32">
        <v>6020</v>
      </c>
      <c r="M173" t="s">
        <v>1639</v>
      </c>
      <c r="N173" s="32" t="s">
        <v>166</v>
      </c>
      <c r="O173" s="32" t="s">
        <v>167</v>
      </c>
      <c r="P173" s="32" t="s">
        <v>167</v>
      </c>
      <c r="Q173" s="32" t="s">
        <v>167</v>
      </c>
      <c r="R173" s="32" t="s">
        <v>77</v>
      </c>
      <c r="S173" s="32" t="s">
        <v>68</v>
      </c>
      <c r="T173" s="32" t="s">
        <v>68</v>
      </c>
      <c r="U173" s="33">
        <v>10.17</v>
      </c>
      <c r="V173" s="32" t="s">
        <v>68</v>
      </c>
      <c r="W173" s="32" t="s">
        <v>68</v>
      </c>
      <c r="X173" s="32" t="s">
        <v>68</v>
      </c>
      <c r="Y173" s="32" t="s">
        <v>68</v>
      </c>
      <c r="Z173" s="32" t="s">
        <v>80</v>
      </c>
      <c r="AA173" s="32">
        <v>1</v>
      </c>
      <c r="AB173" s="32">
        <v>1</v>
      </c>
      <c r="AC173" s="32">
        <v>1</v>
      </c>
      <c r="AD173" s="33">
        <v>10.17</v>
      </c>
      <c r="AE173" s="32">
        <v>0</v>
      </c>
      <c r="AF173" s="32">
        <v>0</v>
      </c>
      <c r="AG173" s="32">
        <v>0</v>
      </c>
      <c r="AH173" s="32">
        <v>0</v>
      </c>
      <c r="AI173" s="32">
        <v>1</v>
      </c>
      <c r="AJ173" s="32">
        <v>1</v>
      </c>
      <c r="AK173" s="33">
        <v>10.17</v>
      </c>
      <c r="AL173" s="33">
        <v>10.17</v>
      </c>
      <c r="AM173" s="33">
        <v>0</v>
      </c>
      <c r="AN173" s="33">
        <v>0.31</v>
      </c>
      <c r="AO173" s="33">
        <v>0</v>
      </c>
      <c r="AP173" s="33">
        <v>0.31</v>
      </c>
      <c r="AQ173" s="34" t="s">
        <v>68</v>
      </c>
    </row>
    <row r="174" spans="1:43" s="34" customFormat="1" hidden="1" outlineLevel="2">
      <c r="A174" s="32">
        <v>202314</v>
      </c>
      <c r="B174" s="32">
        <v>22</v>
      </c>
      <c r="C174" s="32" t="s">
        <v>69</v>
      </c>
      <c r="D174" s="32" t="s">
        <v>188</v>
      </c>
      <c r="E174" s="32"/>
      <c r="F174" s="32"/>
      <c r="G174" s="32" t="s">
        <v>93</v>
      </c>
      <c r="H174" s="32">
        <v>33</v>
      </c>
      <c r="I174" s="32">
        <v>8</v>
      </c>
      <c r="J174" s="32" t="s">
        <v>225</v>
      </c>
      <c r="K174" s="32" t="s">
        <v>226</v>
      </c>
      <c r="L174" s="32">
        <v>6020</v>
      </c>
      <c r="M174" t="s">
        <v>1639</v>
      </c>
      <c r="N174" s="32" t="s">
        <v>96</v>
      </c>
      <c r="O174" s="32" t="s">
        <v>97</v>
      </c>
      <c r="P174" s="32" t="s">
        <v>171</v>
      </c>
      <c r="Q174" s="32" t="s">
        <v>97</v>
      </c>
      <c r="R174" s="32" t="s">
        <v>77</v>
      </c>
      <c r="S174" s="32" t="s">
        <v>68</v>
      </c>
      <c r="T174" s="32" t="s">
        <v>68</v>
      </c>
      <c r="U174" s="33">
        <v>64.42</v>
      </c>
      <c r="V174" s="32" t="s">
        <v>78</v>
      </c>
      <c r="W174" s="32" t="s">
        <v>79</v>
      </c>
      <c r="X174" s="32" t="s">
        <v>78</v>
      </c>
      <c r="Y174" s="32" t="s">
        <v>79</v>
      </c>
      <c r="Z174" s="32" t="s">
        <v>80</v>
      </c>
      <c r="AA174" s="32">
        <v>2</v>
      </c>
      <c r="AB174" s="32">
        <v>2</v>
      </c>
      <c r="AC174" s="32">
        <v>2</v>
      </c>
      <c r="AD174" s="33">
        <v>128.84</v>
      </c>
      <c r="AE174" s="32">
        <v>0</v>
      </c>
      <c r="AF174" s="32">
        <v>0</v>
      </c>
      <c r="AG174" s="32">
        <v>0</v>
      </c>
      <c r="AH174" s="32">
        <v>0</v>
      </c>
      <c r="AI174" s="32">
        <v>2</v>
      </c>
      <c r="AJ174" s="32">
        <v>2</v>
      </c>
      <c r="AK174" s="33">
        <v>128.84</v>
      </c>
      <c r="AL174" s="33">
        <v>128.84</v>
      </c>
      <c r="AM174" s="33">
        <v>0</v>
      </c>
      <c r="AN174" s="33">
        <v>3.87</v>
      </c>
      <c r="AO174" s="33">
        <v>0</v>
      </c>
      <c r="AP174" s="33">
        <v>3.87</v>
      </c>
      <c r="AQ174" s="34" t="s">
        <v>68</v>
      </c>
    </row>
    <row r="175" spans="1:43" s="34" customFormat="1" hidden="1" outlineLevel="2">
      <c r="A175" s="32">
        <v>202314</v>
      </c>
      <c r="B175" s="32">
        <v>22</v>
      </c>
      <c r="C175" s="32" t="s">
        <v>69</v>
      </c>
      <c r="D175" s="32" t="s">
        <v>188</v>
      </c>
      <c r="E175" s="32"/>
      <c r="F175" s="32"/>
      <c r="G175" s="32" t="s">
        <v>93</v>
      </c>
      <c r="H175" s="32">
        <v>33</v>
      </c>
      <c r="I175" s="32">
        <v>37</v>
      </c>
      <c r="J175" s="32" t="s">
        <v>249</v>
      </c>
      <c r="K175" s="32" t="s">
        <v>250</v>
      </c>
      <c r="L175" s="32">
        <v>6020</v>
      </c>
      <c r="M175" t="s">
        <v>1639</v>
      </c>
      <c r="N175" s="32" t="s">
        <v>96</v>
      </c>
      <c r="O175" s="32" t="s">
        <v>97</v>
      </c>
      <c r="P175" s="32" t="s">
        <v>171</v>
      </c>
      <c r="Q175" s="32" t="s">
        <v>97</v>
      </c>
      <c r="R175" s="32" t="s">
        <v>77</v>
      </c>
      <c r="S175" s="32" t="s">
        <v>68</v>
      </c>
      <c r="T175" s="32" t="s">
        <v>68</v>
      </c>
      <c r="U175" s="33">
        <v>15.39</v>
      </c>
      <c r="V175" s="32" t="s">
        <v>78</v>
      </c>
      <c r="W175" s="32" t="s">
        <v>79</v>
      </c>
      <c r="X175" s="32" t="s">
        <v>78</v>
      </c>
      <c r="Y175" s="32" t="s">
        <v>79</v>
      </c>
      <c r="Z175" s="32" t="s">
        <v>80</v>
      </c>
      <c r="AA175" s="32">
        <v>8</v>
      </c>
      <c r="AB175" s="32">
        <v>8</v>
      </c>
      <c r="AC175" s="32">
        <v>8</v>
      </c>
      <c r="AD175" s="33">
        <v>123.12</v>
      </c>
      <c r="AE175" s="32">
        <v>0</v>
      </c>
      <c r="AF175" s="32">
        <v>0</v>
      </c>
      <c r="AG175" s="32">
        <v>0</v>
      </c>
      <c r="AH175" s="32">
        <v>0</v>
      </c>
      <c r="AI175" s="32">
        <v>8</v>
      </c>
      <c r="AJ175" s="32">
        <v>8</v>
      </c>
      <c r="AK175" s="33">
        <v>123.12</v>
      </c>
      <c r="AL175" s="33">
        <v>123.12</v>
      </c>
      <c r="AM175" s="33">
        <v>0</v>
      </c>
      <c r="AN175" s="33">
        <v>3.69</v>
      </c>
      <c r="AO175" s="33">
        <v>0</v>
      </c>
      <c r="AP175" s="33">
        <v>3.69</v>
      </c>
      <c r="AQ175" s="34" t="s">
        <v>68</v>
      </c>
    </row>
    <row r="176" spans="1:43" s="34" customFormat="1" hidden="1" outlineLevel="2">
      <c r="A176" s="32">
        <v>202314</v>
      </c>
      <c r="B176" s="32">
        <v>22</v>
      </c>
      <c r="C176" s="32" t="s">
        <v>69</v>
      </c>
      <c r="D176" s="32" t="s">
        <v>188</v>
      </c>
      <c r="E176" s="32"/>
      <c r="F176" s="32"/>
      <c r="G176" s="32" t="s">
        <v>93</v>
      </c>
      <c r="H176" s="32">
        <v>33</v>
      </c>
      <c r="I176" s="32">
        <v>13</v>
      </c>
      <c r="J176" s="32" t="s">
        <v>103</v>
      </c>
      <c r="K176" s="32" t="s">
        <v>104</v>
      </c>
      <c r="L176" s="32">
        <v>6020</v>
      </c>
      <c r="M176" t="s">
        <v>1639</v>
      </c>
      <c r="N176" s="32" t="s">
        <v>96</v>
      </c>
      <c r="O176" s="32" t="s">
        <v>97</v>
      </c>
      <c r="P176" s="32" t="s">
        <v>171</v>
      </c>
      <c r="Q176" s="32" t="s">
        <v>97</v>
      </c>
      <c r="R176" s="32" t="s">
        <v>77</v>
      </c>
      <c r="S176" s="32" t="s">
        <v>68</v>
      </c>
      <c r="T176" s="32" t="s">
        <v>68</v>
      </c>
      <c r="U176" s="33">
        <v>34.479999999999997</v>
      </c>
      <c r="V176" s="32" t="s">
        <v>78</v>
      </c>
      <c r="W176" s="32" t="s">
        <v>79</v>
      </c>
      <c r="X176" s="32" t="s">
        <v>78</v>
      </c>
      <c r="Y176" s="32" t="s">
        <v>79</v>
      </c>
      <c r="Z176" s="32" t="s">
        <v>80</v>
      </c>
      <c r="AA176" s="32">
        <v>8</v>
      </c>
      <c r="AB176" s="32">
        <v>8</v>
      </c>
      <c r="AC176" s="32">
        <v>8</v>
      </c>
      <c r="AD176" s="33">
        <v>275.83999999999997</v>
      </c>
      <c r="AE176" s="32">
        <v>0</v>
      </c>
      <c r="AF176" s="32">
        <v>0</v>
      </c>
      <c r="AG176" s="32">
        <v>0</v>
      </c>
      <c r="AH176" s="32">
        <v>0</v>
      </c>
      <c r="AI176" s="32">
        <v>8</v>
      </c>
      <c r="AJ176" s="32">
        <v>8</v>
      </c>
      <c r="AK176" s="33">
        <v>275.83999999999997</v>
      </c>
      <c r="AL176" s="33">
        <v>275.83999999999997</v>
      </c>
      <c r="AM176" s="33">
        <v>0</v>
      </c>
      <c r="AN176" s="33">
        <v>8.2799999999999994</v>
      </c>
      <c r="AO176" s="33">
        <v>0</v>
      </c>
      <c r="AP176" s="33">
        <v>8.2799999999999994</v>
      </c>
      <c r="AQ176" s="34" t="s">
        <v>68</v>
      </c>
    </row>
    <row r="177" spans="1:43" s="34" customFormat="1" hidden="1" outlineLevel="2">
      <c r="A177" s="32">
        <v>202316</v>
      </c>
      <c r="B177" s="32">
        <v>22</v>
      </c>
      <c r="C177" s="32" t="s">
        <v>69</v>
      </c>
      <c r="D177" s="32" t="s">
        <v>367</v>
      </c>
      <c r="E177" s="32"/>
      <c r="F177" s="32"/>
      <c r="G177" s="32" t="s">
        <v>192</v>
      </c>
      <c r="H177" s="32">
        <v>33</v>
      </c>
      <c r="I177" s="32">
        <v>37</v>
      </c>
      <c r="J177" s="32" t="s">
        <v>139</v>
      </c>
      <c r="K177" s="32" t="s">
        <v>140</v>
      </c>
      <c r="L177" s="32">
        <v>6020</v>
      </c>
      <c r="M177" t="s">
        <v>1639</v>
      </c>
      <c r="N177" s="32" t="s">
        <v>160</v>
      </c>
      <c r="O177" s="32" t="s">
        <v>161</v>
      </c>
      <c r="P177" s="32" t="s">
        <v>161</v>
      </c>
      <c r="Q177" s="32" t="s">
        <v>161</v>
      </c>
      <c r="R177" s="32" t="s">
        <v>77</v>
      </c>
      <c r="S177" s="32" t="s">
        <v>68</v>
      </c>
      <c r="T177" s="32" t="s">
        <v>68</v>
      </c>
      <c r="U177" s="33">
        <v>14.76</v>
      </c>
      <c r="V177" s="32" t="s">
        <v>68</v>
      </c>
      <c r="W177" s="32" t="s">
        <v>68</v>
      </c>
      <c r="X177" s="32" t="s">
        <v>68</v>
      </c>
      <c r="Y177" s="32" t="s">
        <v>68</v>
      </c>
      <c r="Z177" s="32" t="s">
        <v>80</v>
      </c>
      <c r="AA177" s="32">
        <v>6</v>
      </c>
      <c r="AB177" s="32">
        <v>6</v>
      </c>
      <c r="AC177" s="32">
        <v>6</v>
      </c>
      <c r="AD177" s="33">
        <v>14.76</v>
      </c>
      <c r="AE177" s="32">
        <v>0</v>
      </c>
      <c r="AF177" s="32">
        <v>0</v>
      </c>
      <c r="AG177" s="32">
        <v>0</v>
      </c>
      <c r="AH177" s="32">
        <v>0</v>
      </c>
      <c r="AI177" s="32">
        <v>1</v>
      </c>
      <c r="AJ177" s="32">
        <v>1</v>
      </c>
      <c r="AK177" s="33">
        <v>14.76</v>
      </c>
      <c r="AL177" s="33">
        <v>14.76</v>
      </c>
      <c r="AM177" s="33">
        <v>0</v>
      </c>
      <c r="AN177" s="33">
        <v>0.44</v>
      </c>
      <c r="AO177" s="33">
        <v>0</v>
      </c>
      <c r="AP177" s="33">
        <v>0.44</v>
      </c>
      <c r="AQ177" s="34" t="s">
        <v>68</v>
      </c>
    </row>
    <row r="178" spans="1:43" s="34" customFormat="1" hidden="1" outlineLevel="2">
      <c r="A178" s="32">
        <v>202314</v>
      </c>
      <c r="B178" s="32">
        <v>22</v>
      </c>
      <c r="C178" s="32" t="s">
        <v>69</v>
      </c>
      <c r="D178" s="32" t="s">
        <v>188</v>
      </c>
      <c r="E178" s="32"/>
      <c r="F178" s="32"/>
      <c r="G178" s="32" t="s">
        <v>93</v>
      </c>
      <c r="H178" s="32">
        <v>33</v>
      </c>
      <c r="I178" s="32">
        <v>17</v>
      </c>
      <c r="J178" s="32" t="s">
        <v>324</v>
      </c>
      <c r="K178" s="32" t="s">
        <v>325</v>
      </c>
      <c r="L178" s="32">
        <v>6020</v>
      </c>
      <c r="M178" t="s">
        <v>1639</v>
      </c>
      <c r="N178" s="32" t="s">
        <v>96</v>
      </c>
      <c r="O178" s="32" t="s">
        <v>97</v>
      </c>
      <c r="P178" s="32" t="s">
        <v>171</v>
      </c>
      <c r="Q178" s="32" t="s">
        <v>97</v>
      </c>
      <c r="R178" s="32" t="s">
        <v>77</v>
      </c>
      <c r="S178" s="32" t="s">
        <v>68</v>
      </c>
      <c r="T178" s="32" t="s">
        <v>68</v>
      </c>
      <c r="U178" s="33">
        <v>43.2</v>
      </c>
      <c r="V178" s="32" t="s">
        <v>78</v>
      </c>
      <c r="W178" s="32" t="s">
        <v>79</v>
      </c>
      <c r="X178" s="32" t="s">
        <v>78</v>
      </c>
      <c r="Y178" s="32" t="s">
        <v>79</v>
      </c>
      <c r="Z178" s="32" t="s">
        <v>80</v>
      </c>
      <c r="AA178" s="32">
        <v>30</v>
      </c>
      <c r="AB178" s="32">
        <v>30</v>
      </c>
      <c r="AC178" s="32">
        <v>30</v>
      </c>
      <c r="AD178" s="33">
        <v>1296</v>
      </c>
      <c r="AE178" s="32">
        <v>0</v>
      </c>
      <c r="AF178" s="32">
        <v>0</v>
      </c>
      <c r="AG178" s="32">
        <v>0</v>
      </c>
      <c r="AH178" s="32">
        <v>0</v>
      </c>
      <c r="AI178" s="32">
        <v>30</v>
      </c>
      <c r="AJ178" s="32">
        <v>30</v>
      </c>
      <c r="AK178" s="33">
        <v>1296</v>
      </c>
      <c r="AL178" s="33">
        <v>1296</v>
      </c>
      <c r="AM178" s="33">
        <v>0</v>
      </c>
      <c r="AN178" s="33">
        <v>38.880000000000003</v>
      </c>
      <c r="AO178" s="33">
        <v>0</v>
      </c>
      <c r="AP178" s="33">
        <v>38.880000000000003</v>
      </c>
      <c r="AQ178" s="34" t="s">
        <v>68</v>
      </c>
    </row>
    <row r="179" spans="1:43" s="34" customFormat="1" hidden="1" outlineLevel="2">
      <c r="A179" s="32">
        <v>202314</v>
      </c>
      <c r="B179" s="32">
        <v>22</v>
      </c>
      <c r="C179" s="32" t="s">
        <v>69</v>
      </c>
      <c r="D179" s="32" t="s">
        <v>188</v>
      </c>
      <c r="E179" s="32"/>
      <c r="F179" s="32"/>
      <c r="G179" s="32" t="s">
        <v>93</v>
      </c>
      <c r="H179" s="32">
        <v>33</v>
      </c>
      <c r="I179" s="32">
        <v>2</v>
      </c>
      <c r="J179" s="32" t="s">
        <v>127</v>
      </c>
      <c r="K179" s="32" t="s">
        <v>128</v>
      </c>
      <c r="L179" s="32">
        <v>6020</v>
      </c>
      <c r="M179" t="s">
        <v>1639</v>
      </c>
      <c r="N179" s="32" t="s">
        <v>96</v>
      </c>
      <c r="O179" s="32" t="s">
        <v>97</v>
      </c>
      <c r="P179" s="32" t="s">
        <v>171</v>
      </c>
      <c r="Q179" s="32" t="s">
        <v>97</v>
      </c>
      <c r="R179" s="32" t="s">
        <v>77</v>
      </c>
      <c r="S179" s="32" t="s">
        <v>68</v>
      </c>
      <c r="T179" s="32" t="s">
        <v>68</v>
      </c>
      <c r="U179" s="33">
        <v>40.700000000000003</v>
      </c>
      <c r="V179" s="32" t="s">
        <v>78</v>
      </c>
      <c r="W179" s="32" t="s">
        <v>79</v>
      </c>
      <c r="X179" s="32" t="s">
        <v>78</v>
      </c>
      <c r="Y179" s="32" t="s">
        <v>79</v>
      </c>
      <c r="Z179" s="32" t="s">
        <v>80</v>
      </c>
      <c r="AA179" s="32">
        <v>30</v>
      </c>
      <c r="AB179" s="32">
        <v>30</v>
      </c>
      <c r="AC179" s="32">
        <v>30</v>
      </c>
      <c r="AD179" s="33">
        <v>1139.5999999999999</v>
      </c>
      <c r="AE179" s="32">
        <v>0</v>
      </c>
      <c r="AF179" s="32">
        <v>0</v>
      </c>
      <c r="AG179" s="32">
        <v>0</v>
      </c>
      <c r="AH179" s="32">
        <v>0</v>
      </c>
      <c r="AI179" s="32">
        <v>28</v>
      </c>
      <c r="AJ179" s="32">
        <v>28</v>
      </c>
      <c r="AK179" s="33">
        <v>1139.5999999999999</v>
      </c>
      <c r="AL179" s="33">
        <v>1139.5999999999999</v>
      </c>
      <c r="AM179" s="33">
        <v>0</v>
      </c>
      <c r="AN179" s="33">
        <v>34.19</v>
      </c>
      <c r="AO179" s="33">
        <v>0</v>
      </c>
      <c r="AP179" s="33">
        <v>34.19</v>
      </c>
      <c r="AQ179" s="34" t="s">
        <v>68</v>
      </c>
    </row>
    <row r="180" spans="1:43" s="34" customFormat="1" hidden="1" outlineLevel="2">
      <c r="A180" s="32">
        <v>202314</v>
      </c>
      <c r="B180" s="32">
        <v>22</v>
      </c>
      <c r="C180" s="32" t="s">
        <v>69</v>
      </c>
      <c r="D180" s="32" t="s">
        <v>188</v>
      </c>
      <c r="E180" s="32"/>
      <c r="F180" s="32"/>
      <c r="G180" s="32" t="s">
        <v>93</v>
      </c>
      <c r="H180" s="32">
        <v>33</v>
      </c>
      <c r="I180" s="32">
        <v>32</v>
      </c>
      <c r="J180" s="32" t="s">
        <v>330</v>
      </c>
      <c r="K180" s="32" t="s">
        <v>331</v>
      </c>
      <c r="L180" s="32">
        <v>6020</v>
      </c>
      <c r="M180" t="s">
        <v>1639</v>
      </c>
      <c r="N180" s="32" t="s">
        <v>96</v>
      </c>
      <c r="O180" s="32" t="s">
        <v>97</v>
      </c>
      <c r="P180" s="32" t="s">
        <v>171</v>
      </c>
      <c r="Q180" s="32" t="s">
        <v>97</v>
      </c>
      <c r="R180" s="32" t="s">
        <v>77</v>
      </c>
      <c r="S180" s="32" t="s">
        <v>68</v>
      </c>
      <c r="T180" s="32" t="s">
        <v>68</v>
      </c>
      <c r="U180" s="33">
        <v>14.76</v>
      </c>
      <c r="V180" s="32" t="s">
        <v>78</v>
      </c>
      <c r="W180" s="32" t="s">
        <v>79</v>
      </c>
      <c r="X180" s="32" t="s">
        <v>78</v>
      </c>
      <c r="Y180" s="32" t="s">
        <v>79</v>
      </c>
      <c r="Z180" s="32" t="s">
        <v>80</v>
      </c>
      <c r="AA180" s="32">
        <v>3</v>
      </c>
      <c r="AB180" s="32">
        <v>3</v>
      </c>
      <c r="AC180" s="32">
        <v>3</v>
      </c>
      <c r="AD180" s="33">
        <v>44.28</v>
      </c>
      <c r="AE180" s="32">
        <v>0</v>
      </c>
      <c r="AF180" s="32">
        <v>0</v>
      </c>
      <c r="AG180" s="32">
        <v>0</v>
      </c>
      <c r="AH180" s="32">
        <v>0</v>
      </c>
      <c r="AI180" s="32">
        <v>3</v>
      </c>
      <c r="AJ180" s="32">
        <v>3</v>
      </c>
      <c r="AK180" s="33">
        <v>44.28</v>
      </c>
      <c r="AL180" s="33">
        <v>44.28</v>
      </c>
      <c r="AM180" s="33">
        <v>0</v>
      </c>
      <c r="AN180" s="33">
        <v>1.33</v>
      </c>
      <c r="AO180" s="33">
        <v>0</v>
      </c>
      <c r="AP180" s="33">
        <v>1.33</v>
      </c>
      <c r="AQ180" s="34" t="s">
        <v>68</v>
      </c>
    </row>
    <row r="181" spans="1:43" s="34" customFormat="1" hidden="1" outlineLevel="2">
      <c r="A181" s="32">
        <v>202314</v>
      </c>
      <c r="B181" s="32">
        <v>22</v>
      </c>
      <c r="C181" s="32" t="s">
        <v>69</v>
      </c>
      <c r="D181" s="32" t="s">
        <v>188</v>
      </c>
      <c r="E181" s="32"/>
      <c r="F181" s="32"/>
      <c r="G181" s="32" t="s">
        <v>93</v>
      </c>
      <c r="H181" s="32">
        <v>33</v>
      </c>
      <c r="I181" s="32">
        <v>46</v>
      </c>
      <c r="J181" s="32" t="s">
        <v>193</v>
      </c>
      <c r="K181" s="32" t="s">
        <v>194</v>
      </c>
      <c r="L181" s="32">
        <v>6020</v>
      </c>
      <c r="M181" t="s">
        <v>1639</v>
      </c>
      <c r="N181" s="32" t="s">
        <v>96</v>
      </c>
      <c r="O181" s="32" t="s">
        <v>97</v>
      </c>
      <c r="P181" s="32" t="s">
        <v>171</v>
      </c>
      <c r="Q181" s="32" t="s">
        <v>97</v>
      </c>
      <c r="R181" s="32" t="s">
        <v>77</v>
      </c>
      <c r="S181" s="32" t="s">
        <v>68</v>
      </c>
      <c r="T181" s="32" t="s">
        <v>68</v>
      </c>
      <c r="U181" s="33">
        <v>26.9</v>
      </c>
      <c r="V181" s="32" t="s">
        <v>78</v>
      </c>
      <c r="W181" s="32" t="s">
        <v>79</v>
      </c>
      <c r="X181" s="32" t="s">
        <v>78</v>
      </c>
      <c r="Y181" s="32" t="s">
        <v>79</v>
      </c>
      <c r="Z181" s="32" t="s">
        <v>80</v>
      </c>
      <c r="AA181" s="32">
        <v>12</v>
      </c>
      <c r="AB181" s="32">
        <v>12</v>
      </c>
      <c r="AC181" s="32">
        <v>12</v>
      </c>
      <c r="AD181" s="33">
        <v>322.8</v>
      </c>
      <c r="AE181" s="32">
        <v>0</v>
      </c>
      <c r="AF181" s="32">
        <v>0</v>
      </c>
      <c r="AG181" s="32">
        <v>0</v>
      </c>
      <c r="AH181" s="32">
        <v>0</v>
      </c>
      <c r="AI181" s="32">
        <v>12</v>
      </c>
      <c r="AJ181" s="32">
        <v>12</v>
      </c>
      <c r="AK181" s="33">
        <v>322.8</v>
      </c>
      <c r="AL181" s="33">
        <v>322.8</v>
      </c>
      <c r="AM181" s="33">
        <v>0</v>
      </c>
      <c r="AN181" s="33">
        <v>9.68</v>
      </c>
      <c r="AO181" s="33">
        <v>0</v>
      </c>
      <c r="AP181" s="33">
        <v>9.68</v>
      </c>
      <c r="AQ181" s="34" t="s">
        <v>68</v>
      </c>
    </row>
    <row r="182" spans="1:43" s="34" customFormat="1" hidden="1" outlineLevel="2">
      <c r="A182" s="32">
        <v>202315</v>
      </c>
      <c r="B182" s="32">
        <v>22</v>
      </c>
      <c r="C182" s="32" t="s">
        <v>69</v>
      </c>
      <c r="D182" s="32" t="s">
        <v>414</v>
      </c>
      <c r="E182" s="32"/>
      <c r="F182" s="32"/>
      <c r="G182" s="32" t="s">
        <v>113</v>
      </c>
      <c r="H182" s="32">
        <v>33</v>
      </c>
      <c r="I182" s="32">
        <v>21</v>
      </c>
      <c r="J182" s="32" t="s">
        <v>121</v>
      </c>
      <c r="K182" s="32" t="s">
        <v>122</v>
      </c>
      <c r="L182" s="32">
        <v>6020</v>
      </c>
      <c r="M182" t="s">
        <v>1639</v>
      </c>
      <c r="N182" s="32" t="s">
        <v>355</v>
      </c>
      <c r="O182" s="32" t="s">
        <v>82</v>
      </c>
      <c r="P182" s="32" t="s">
        <v>82</v>
      </c>
      <c r="Q182" s="32" t="s">
        <v>82</v>
      </c>
      <c r="R182" s="32" t="s">
        <v>77</v>
      </c>
      <c r="S182" s="32" t="s">
        <v>68</v>
      </c>
      <c r="T182" s="32" t="s">
        <v>68</v>
      </c>
      <c r="U182" s="33">
        <v>41.37</v>
      </c>
      <c r="V182" s="32" t="s">
        <v>68</v>
      </c>
      <c r="W182" s="32" t="s">
        <v>68</v>
      </c>
      <c r="X182" s="32" t="s">
        <v>68</v>
      </c>
      <c r="Y182" s="32" t="s">
        <v>68</v>
      </c>
      <c r="Z182" s="32" t="s">
        <v>80</v>
      </c>
      <c r="AA182" s="32">
        <v>3</v>
      </c>
      <c r="AB182" s="32">
        <v>3</v>
      </c>
      <c r="AC182" s="32">
        <v>3</v>
      </c>
      <c r="AD182" s="33">
        <v>41.37</v>
      </c>
      <c r="AE182" s="32">
        <v>0</v>
      </c>
      <c r="AF182" s="32">
        <v>0</v>
      </c>
      <c r="AG182" s="32">
        <v>0</v>
      </c>
      <c r="AH182" s="32">
        <v>0</v>
      </c>
      <c r="AI182" s="32">
        <v>1</v>
      </c>
      <c r="AJ182" s="32">
        <v>1</v>
      </c>
      <c r="AK182" s="33">
        <v>41.37</v>
      </c>
      <c r="AL182" s="33">
        <v>41.37</v>
      </c>
      <c r="AM182" s="33">
        <v>0</v>
      </c>
      <c r="AN182" s="33">
        <v>1.24</v>
      </c>
      <c r="AO182" s="33">
        <v>0</v>
      </c>
      <c r="AP182" s="33">
        <v>1.24</v>
      </c>
      <c r="AQ182" s="34" t="s">
        <v>68</v>
      </c>
    </row>
    <row r="183" spans="1:43" s="34" customFormat="1" hidden="1" outlineLevel="2">
      <c r="A183" s="32">
        <v>202317</v>
      </c>
      <c r="B183" s="32">
        <v>22</v>
      </c>
      <c r="C183" s="32" t="s">
        <v>69</v>
      </c>
      <c r="D183" s="32" t="s">
        <v>286</v>
      </c>
      <c r="E183" s="32"/>
      <c r="F183" s="32"/>
      <c r="G183" s="32" t="s">
        <v>71</v>
      </c>
      <c r="H183" s="32">
        <v>33</v>
      </c>
      <c r="I183" s="32">
        <v>7</v>
      </c>
      <c r="J183" s="32" t="s">
        <v>462</v>
      </c>
      <c r="K183" s="32" t="s">
        <v>463</v>
      </c>
      <c r="L183" s="32">
        <v>6020</v>
      </c>
      <c r="M183" t="s">
        <v>1639</v>
      </c>
      <c r="N183" s="32" t="s">
        <v>74</v>
      </c>
      <c r="O183" s="32" t="s">
        <v>75</v>
      </c>
      <c r="P183" s="32" t="s">
        <v>76</v>
      </c>
      <c r="Q183" s="32" t="s">
        <v>75</v>
      </c>
      <c r="R183" s="32" t="s">
        <v>77</v>
      </c>
      <c r="S183" s="32" t="s">
        <v>68</v>
      </c>
      <c r="T183" s="32" t="s">
        <v>68</v>
      </c>
      <c r="U183" s="33">
        <v>16.86</v>
      </c>
      <c r="V183" s="32" t="s">
        <v>78</v>
      </c>
      <c r="W183" s="32" t="s">
        <v>79</v>
      </c>
      <c r="X183" s="32" t="s">
        <v>78</v>
      </c>
      <c r="Y183" s="32" t="s">
        <v>79</v>
      </c>
      <c r="Z183" s="32" t="s">
        <v>80</v>
      </c>
      <c r="AA183" s="32">
        <v>3</v>
      </c>
      <c r="AB183" s="32">
        <v>3</v>
      </c>
      <c r="AC183" s="32">
        <v>3</v>
      </c>
      <c r="AD183" s="33">
        <v>16.86</v>
      </c>
      <c r="AE183" s="32">
        <v>0</v>
      </c>
      <c r="AF183" s="32">
        <v>0</v>
      </c>
      <c r="AG183" s="32">
        <v>0</v>
      </c>
      <c r="AH183" s="32">
        <v>0</v>
      </c>
      <c r="AI183" s="32">
        <v>1</v>
      </c>
      <c r="AJ183" s="32">
        <v>1</v>
      </c>
      <c r="AK183" s="33">
        <v>16.86</v>
      </c>
      <c r="AL183" s="33">
        <v>16.86</v>
      </c>
      <c r="AM183" s="33">
        <v>0</v>
      </c>
      <c r="AN183" s="33">
        <v>0.51</v>
      </c>
      <c r="AO183" s="33">
        <v>0</v>
      </c>
      <c r="AP183" s="33">
        <v>0.51</v>
      </c>
      <c r="AQ183" s="34" t="s">
        <v>68</v>
      </c>
    </row>
    <row r="184" spans="1:43" s="34" customFormat="1" hidden="1" outlineLevel="2">
      <c r="A184" s="32">
        <v>202314</v>
      </c>
      <c r="B184" s="32">
        <v>22</v>
      </c>
      <c r="C184" s="32" t="s">
        <v>69</v>
      </c>
      <c r="D184" s="32" t="s">
        <v>188</v>
      </c>
      <c r="E184" s="32"/>
      <c r="F184" s="32"/>
      <c r="G184" s="32" t="s">
        <v>93</v>
      </c>
      <c r="H184" s="32">
        <v>33</v>
      </c>
      <c r="I184" s="32">
        <v>43</v>
      </c>
      <c r="J184" s="32" t="s">
        <v>370</v>
      </c>
      <c r="K184" s="32" t="s">
        <v>371</v>
      </c>
      <c r="L184" s="32">
        <v>6020</v>
      </c>
      <c r="M184" t="s">
        <v>1639</v>
      </c>
      <c r="N184" s="32" t="s">
        <v>96</v>
      </c>
      <c r="O184" s="32" t="s">
        <v>97</v>
      </c>
      <c r="P184" s="32" t="s">
        <v>171</v>
      </c>
      <c r="Q184" s="32" t="s">
        <v>97</v>
      </c>
      <c r="R184" s="32" t="s">
        <v>77</v>
      </c>
      <c r="S184" s="32" t="s">
        <v>68</v>
      </c>
      <c r="T184" s="32" t="s">
        <v>68</v>
      </c>
      <c r="U184" s="33">
        <v>10.17</v>
      </c>
      <c r="V184" s="32" t="s">
        <v>78</v>
      </c>
      <c r="W184" s="32" t="s">
        <v>79</v>
      </c>
      <c r="X184" s="32" t="s">
        <v>78</v>
      </c>
      <c r="Y184" s="32" t="s">
        <v>79</v>
      </c>
      <c r="Z184" s="32" t="s">
        <v>80</v>
      </c>
      <c r="AA184" s="32">
        <v>4</v>
      </c>
      <c r="AB184" s="32">
        <v>4</v>
      </c>
      <c r="AC184" s="32">
        <v>4</v>
      </c>
      <c r="AD184" s="33">
        <v>40.68</v>
      </c>
      <c r="AE184" s="32">
        <v>0</v>
      </c>
      <c r="AF184" s="32">
        <v>0</v>
      </c>
      <c r="AG184" s="32">
        <v>0</v>
      </c>
      <c r="AH184" s="32">
        <v>0</v>
      </c>
      <c r="AI184" s="32">
        <v>4</v>
      </c>
      <c r="AJ184" s="32">
        <v>4</v>
      </c>
      <c r="AK184" s="33">
        <v>40.68</v>
      </c>
      <c r="AL184" s="33">
        <v>40.68</v>
      </c>
      <c r="AM184" s="33">
        <v>0</v>
      </c>
      <c r="AN184" s="33">
        <v>1.22</v>
      </c>
      <c r="AO184" s="33">
        <v>0</v>
      </c>
      <c r="AP184" s="33">
        <v>1.22</v>
      </c>
      <c r="AQ184" s="34" t="s">
        <v>68</v>
      </c>
    </row>
    <row r="185" spans="1:43" s="34" customFormat="1" hidden="1" outlineLevel="2">
      <c r="A185" s="32">
        <v>202314</v>
      </c>
      <c r="B185" s="32">
        <v>22</v>
      </c>
      <c r="C185" s="32" t="s">
        <v>69</v>
      </c>
      <c r="D185" s="32" t="s">
        <v>188</v>
      </c>
      <c r="E185" s="32"/>
      <c r="F185" s="32"/>
      <c r="G185" s="32" t="s">
        <v>93</v>
      </c>
      <c r="H185" s="32">
        <v>33</v>
      </c>
      <c r="I185" s="32">
        <v>21</v>
      </c>
      <c r="J185" s="32" t="s">
        <v>221</v>
      </c>
      <c r="K185" s="32" t="s">
        <v>222</v>
      </c>
      <c r="L185" s="32">
        <v>6020</v>
      </c>
      <c r="M185" t="s">
        <v>1639</v>
      </c>
      <c r="N185" s="32" t="s">
        <v>96</v>
      </c>
      <c r="O185" s="32" t="s">
        <v>97</v>
      </c>
      <c r="P185" s="32" t="s">
        <v>171</v>
      </c>
      <c r="Q185" s="32" t="s">
        <v>97</v>
      </c>
      <c r="R185" s="32" t="s">
        <v>77</v>
      </c>
      <c r="S185" s="32" t="s">
        <v>68</v>
      </c>
      <c r="T185" s="32" t="s">
        <v>68</v>
      </c>
      <c r="U185" s="33">
        <v>38.86</v>
      </c>
      <c r="V185" s="32" t="s">
        <v>78</v>
      </c>
      <c r="W185" s="32" t="s">
        <v>79</v>
      </c>
      <c r="X185" s="32" t="s">
        <v>78</v>
      </c>
      <c r="Y185" s="32" t="s">
        <v>79</v>
      </c>
      <c r="Z185" s="32" t="s">
        <v>80</v>
      </c>
      <c r="AA185" s="32">
        <v>32</v>
      </c>
      <c r="AB185" s="32">
        <v>32</v>
      </c>
      <c r="AC185" s="32">
        <v>32</v>
      </c>
      <c r="AD185" s="33">
        <v>1243.52</v>
      </c>
      <c r="AE185" s="32">
        <v>0</v>
      </c>
      <c r="AF185" s="32">
        <v>0</v>
      </c>
      <c r="AG185" s="32">
        <v>0</v>
      </c>
      <c r="AH185" s="32">
        <v>0</v>
      </c>
      <c r="AI185" s="32">
        <v>32</v>
      </c>
      <c r="AJ185" s="32">
        <v>32</v>
      </c>
      <c r="AK185" s="33">
        <v>1243.52</v>
      </c>
      <c r="AL185" s="33">
        <v>1243.52</v>
      </c>
      <c r="AM185" s="33">
        <v>0</v>
      </c>
      <c r="AN185" s="33">
        <v>37.31</v>
      </c>
      <c r="AO185" s="33">
        <v>0</v>
      </c>
      <c r="AP185" s="33">
        <v>37.31</v>
      </c>
      <c r="AQ185" s="34" t="s">
        <v>68</v>
      </c>
    </row>
    <row r="186" spans="1:43" s="34" customFormat="1" hidden="1" outlineLevel="2">
      <c r="A186" s="32">
        <v>202314</v>
      </c>
      <c r="B186" s="32">
        <v>22</v>
      </c>
      <c r="C186" s="32" t="s">
        <v>69</v>
      </c>
      <c r="D186" s="32" t="s">
        <v>188</v>
      </c>
      <c r="E186" s="32"/>
      <c r="F186" s="32"/>
      <c r="G186" s="32" t="s">
        <v>93</v>
      </c>
      <c r="H186" s="32">
        <v>33</v>
      </c>
      <c r="I186" s="32">
        <v>22</v>
      </c>
      <c r="J186" s="32" t="s">
        <v>153</v>
      </c>
      <c r="K186" s="32" t="s">
        <v>154</v>
      </c>
      <c r="L186" s="32">
        <v>6020</v>
      </c>
      <c r="M186" t="s">
        <v>1639</v>
      </c>
      <c r="N186" s="32" t="s">
        <v>96</v>
      </c>
      <c r="O186" s="32" t="s">
        <v>97</v>
      </c>
      <c r="P186" s="32" t="s">
        <v>171</v>
      </c>
      <c r="Q186" s="32" t="s">
        <v>97</v>
      </c>
      <c r="R186" s="32" t="s">
        <v>77</v>
      </c>
      <c r="S186" s="32" t="s">
        <v>68</v>
      </c>
      <c r="T186" s="32" t="s">
        <v>68</v>
      </c>
      <c r="U186" s="33">
        <v>10.17</v>
      </c>
      <c r="V186" s="32" t="s">
        <v>78</v>
      </c>
      <c r="W186" s="32" t="s">
        <v>79</v>
      </c>
      <c r="X186" s="32" t="s">
        <v>78</v>
      </c>
      <c r="Y186" s="32" t="s">
        <v>79</v>
      </c>
      <c r="Z186" s="32" t="s">
        <v>80</v>
      </c>
      <c r="AA186" s="32">
        <v>1</v>
      </c>
      <c r="AB186" s="32">
        <v>1</v>
      </c>
      <c r="AC186" s="32">
        <v>1</v>
      </c>
      <c r="AD186" s="33">
        <v>10.17</v>
      </c>
      <c r="AE186" s="32">
        <v>0</v>
      </c>
      <c r="AF186" s="32">
        <v>0</v>
      </c>
      <c r="AG186" s="32">
        <v>0</v>
      </c>
      <c r="AH186" s="32">
        <v>0</v>
      </c>
      <c r="AI186" s="32">
        <v>1</v>
      </c>
      <c r="AJ186" s="32">
        <v>1</v>
      </c>
      <c r="AK186" s="33">
        <v>10.17</v>
      </c>
      <c r="AL186" s="33">
        <v>10.17</v>
      </c>
      <c r="AM186" s="33">
        <v>0</v>
      </c>
      <c r="AN186" s="33">
        <v>0.31</v>
      </c>
      <c r="AO186" s="33">
        <v>0</v>
      </c>
      <c r="AP186" s="33">
        <v>0.31</v>
      </c>
      <c r="AQ186" s="34" t="s">
        <v>68</v>
      </c>
    </row>
    <row r="187" spans="1:43" s="34" customFormat="1" hidden="1" outlineLevel="2">
      <c r="A187" s="32">
        <v>202314</v>
      </c>
      <c r="B187" s="32">
        <v>22</v>
      </c>
      <c r="C187" s="32" t="s">
        <v>69</v>
      </c>
      <c r="D187" s="32" t="s">
        <v>188</v>
      </c>
      <c r="E187" s="32"/>
      <c r="F187" s="32"/>
      <c r="G187" s="32" t="s">
        <v>93</v>
      </c>
      <c r="H187" s="32">
        <v>33</v>
      </c>
      <c r="I187" s="32">
        <v>3</v>
      </c>
      <c r="J187" s="32" t="s">
        <v>300</v>
      </c>
      <c r="K187" s="32" t="s">
        <v>301</v>
      </c>
      <c r="L187" s="32">
        <v>6020</v>
      </c>
      <c r="M187" t="s">
        <v>1639</v>
      </c>
      <c r="N187" s="32" t="s">
        <v>96</v>
      </c>
      <c r="O187" s="32" t="s">
        <v>97</v>
      </c>
      <c r="P187" s="32" t="s">
        <v>171</v>
      </c>
      <c r="Q187" s="32" t="s">
        <v>97</v>
      </c>
      <c r="R187" s="32" t="s">
        <v>77</v>
      </c>
      <c r="S187" s="32" t="s">
        <v>68</v>
      </c>
      <c r="T187" s="32" t="s">
        <v>68</v>
      </c>
      <c r="U187" s="33">
        <v>36.979999999999997</v>
      </c>
      <c r="V187" s="32" t="s">
        <v>78</v>
      </c>
      <c r="W187" s="32" t="s">
        <v>79</v>
      </c>
      <c r="X187" s="32" t="s">
        <v>78</v>
      </c>
      <c r="Y187" s="32" t="s">
        <v>79</v>
      </c>
      <c r="Z187" s="32" t="s">
        <v>80</v>
      </c>
      <c r="AA187" s="32">
        <v>1</v>
      </c>
      <c r="AB187" s="32">
        <v>1</v>
      </c>
      <c r="AC187" s="32">
        <v>1</v>
      </c>
      <c r="AD187" s="33">
        <v>36.979999999999997</v>
      </c>
      <c r="AE187" s="32">
        <v>0</v>
      </c>
      <c r="AF187" s="32">
        <v>0</v>
      </c>
      <c r="AG187" s="32">
        <v>0</v>
      </c>
      <c r="AH187" s="32">
        <v>0</v>
      </c>
      <c r="AI187" s="32">
        <v>1</v>
      </c>
      <c r="AJ187" s="32">
        <v>1</v>
      </c>
      <c r="AK187" s="33">
        <v>36.979999999999997</v>
      </c>
      <c r="AL187" s="33">
        <v>36.979999999999997</v>
      </c>
      <c r="AM187" s="33">
        <v>0</v>
      </c>
      <c r="AN187" s="33">
        <v>1.1100000000000001</v>
      </c>
      <c r="AO187" s="33">
        <v>0</v>
      </c>
      <c r="AP187" s="33">
        <v>1.1100000000000001</v>
      </c>
      <c r="AQ187" s="34" t="s">
        <v>68</v>
      </c>
    </row>
    <row r="188" spans="1:43" s="34" customFormat="1" hidden="1" outlineLevel="2">
      <c r="A188" s="32">
        <v>202314</v>
      </c>
      <c r="B188" s="32">
        <v>22</v>
      </c>
      <c r="C188" s="32" t="s">
        <v>69</v>
      </c>
      <c r="D188" s="32" t="s">
        <v>188</v>
      </c>
      <c r="E188" s="32"/>
      <c r="F188" s="32"/>
      <c r="G188" s="32" t="s">
        <v>93</v>
      </c>
      <c r="H188" s="32">
        <v>33</v>
      </c>
      <c r="I188" s="32">
        <v>23</v>
      </c>
      <c r="J188" s="32" t="s">
        <v>179</v>
      </c>
      <c r="K188" s="32" t="s">
        <v>180</v>
      </c>
      <c r="L188" s="32">
        <v>6020</v>
      </c>
      <c r="M188" t="s">
        <v>1639</v>
      </c>
      <c r="N188" s="32" t="s">
        <v>96</v>
      </c>
      <c r="O188" s="32" t="s">
        <v>97</v>
      </c>
      <c r="P188" s="32" t="s">
        <v>171</v>
      </c>
      <c r="Q188" s="32" t="s">
        <v>97</v>
      </c>
      <c r="R188" s="32" t="s">
        <v>77</v>
      </c>
      <c r="S188" s="32" t="s">
        <v>68</v>
      </c>
      <c r="T188" s="32" t="s">
        <v>68</v>
      </c>
      <c r="U188" s="33">
        <v>10.17</v>
      </c>
      <c r="V188" s="32" t="s">
        <v>78</v>
      </c>
      <c r="W188" s="32" t="s">
        <v>79</v>
      </c>
      <c r="X188" s="32" t="s">
        <v>78</v>
      </c>
      <c r="Y188" s="32" t="s">
        <v>79</v>
      </c>
      <c r="Z188" s="32" t="s">
        <v>80</v>
      </c>
      <c r="AA188" s="32">
        <v>2</v>
      </c>
      <c r="AB188" s="32">
        <v>2</v>
      </c>
      <c r="AC188" s="32">
        <v>2</v>
      </c>
      <c r="AD188" s="33">
        <v>20.34</v>
      </c>
      <c r="AE188" s="32">
        <v>0</v>
      </c>
      <c r="AF188" s="32">
        <v>0</v>
      </c>
      <c r="AG188" s="32">
        <v>0</v>
      </c>
      <c r="AH188" s="32">
        <v>0</v>
      </c>
      <c r="AI188" s="32">
        <v>2</v>
      </c>
      <c r="AJ188" s="32">
        <v>2</v>
      </c>
      <c r="AK188" s="33">
        <v>20.34</v>
      </c>
      <c r="AL188" s="33">
        <v>20.34</v>
      </c>
      <c r="AM188" s="33">
        <v>0</v>
      </c>
      <c r="AN188" s="33">
        <v>0.61</v>
      </c>
      <c r="AO188" s="33">
        <v>0</v>
      </c>
      <c r="AP188" s="33">
        <v>0.61</v>
      </c>
      <c r="AQ188" s="34" t="s">
        <v>68</v>
      </c>
    </row>
    <row r="189" spans="1:43" s="34" customFormat="1" hidden="1" outlineLevel="2">
      <c r="A189" s="32">
        <v>202314</v>
      </c>
      <c r="B189" s="32">
        <v>22</v>
      </c>
      <c r="C189" s="32" t="s">
        <v>69</v>
      </c>
      <c r="D189" s="32" t="s">
        <v>188</v>
      </c>
      <c r="E189" s="32"/>
      <c r="F189" s="32"/>
      <c r="G189" s="32" t="s">
        <v>93</v>
      </c>
      <c r="H189" s="32">
        <v>33</v>
      </c>
      <c r="I189" s="32">
        <v>16</v>
      </c>
      <c r="J189" s="32" t="s">
        <v>164</v>
      </c>
      <c r="K189" s="32" t="s">
        <v>165</v>
      </c>
      <c r="L189" s="32">
        <v>6020</v>
      </c>
      <c r="M189" t="s">
        <v>1639</v>
      </c>
      <c r="N189" s="32" t="s">
        <v>96</v>
      </c>
      <c r="O189" s="32" t="s">
        <v>97</v>
      </c>
      <c r="P189" s="32" t="s">
        <v>171</v>
      </c>
      <c r="Q189" s="32" t="s">
        <v>97</v>
      </c>
      <c r="R189" s="32" t="s">
        <v>77</v>
      </c>
      <c r="S189" s="32" t="s">
        <v>68</v>
      </c>
      <c r="T189" s="32" t="s">
        <v>68</v>
      </c>
      <c r="U189" s="33">
        <v>41.37</v>
      </c>
      <c r="V189" s="32" t="s">
        <v>78</v>
      </c>
      <c r="W189" s="32" t="s">
        <v>79</v>
      </c>
      <c r="X189" s="32" t="s">
        <v>78</v>
      </c>
      <c r="Y189" s="32" t="s">
        <v>79</v>
      </c>
      <c r="Z189" s="32" t="s">
        <v>80</v>
      </c>
      <c r="AA189" s="32">
        <v>9</v>
      </c>
      <c r="AB189" s="32">
        <v>9</v>
      </c>
      <c r="AC189" s="32">
        <v>9</v>
      </c>
      <c r="AD189" s="33">
        <v>372.33</v>
      </c>
      <c r="AE189" s="32">
        <v>0</v>
      </c>
      <c r="AF189" s="32">
        <v>0</v>
      </c>
      <c r="AG189" s="32">
        <v>0</v>
      </c>
      <c r="AH189" s="32">
        <v>0</v>
      </c>
      <c r="AI189" s="32">
        <v>9</v>
      </c>
      <c r="AJ189" s="32">
        <v>9</v>
      </c>
      <c r="AK189" s="33">
        <v>372.33</v>
      </c>
      <c r="AL189" s="33">
        <v>372.33</v>
      </c>
      <c r="AM189" s="33">
        <v>0</v>
      </c>
      <c r="AN189" s="33">
        <v>11.17</v>
      </c>
      <c r="AO189" s="33">
        <v>0</v>
      </c>
      <c r="AP189" s="33">
        <v>11.17</v>
      </c>
      <c r="AQ189" s="34" t="s">
        <v>68</v>
      </c>
    </row>
    <row r="190" spans="1:43" s="34" customFormat="1" hidden="1" outlineLevel="2">
      <c r="A190" s="32">
        <v>202314</v>
      </c>
      <c r="B190" s="32">
        <v>22</v>
      </c>
      <c r="C190" s="32" t="s">
        <v>69</v>
      </c>
      <c r="D190" s="32" t="s">
        <v>188</v>
      </c>
      <c r="E190" s="32"/>
      <c r="F190" s="32"/>
      <c r="G190" s="32" t="s">
        <v>93</v>
      </c>
      <c r="H190" s="32">
        <v>33</v>
      </c>
      <c r="I190" s="32">
        <v>15</v>
      </c>
      <c r="J190" s="32" t="s">
        <v>378</v>
      </c>
      <c r="K190" s="32" t="s">
        <v>379</v>
      </c>
      <c r="L190" s="32">
        <v>6020</v>
      </c>
      <c r="M190" t="s">
        <v>1639</v>
      </c>
      <c r="N190" s="32" t="s">
        <v>96</v>
      </c>
      <c r="O190" s="32" t="s">
        <v>97</v>
      </c>
      <c r="P190" s="32" t="s">
        <v>171</v>
      </c>
      <c r="Q190" s="32" t="s">
        <v>97</v>
      </c>
      <c r="R190" s="32" t="s">
        <v>77</v>
      </c>
      <c r="S190" s="32" t="s">
        <v>68</v>
      </c>
      <c r="T190" s="32" t="s">
        <v>68</v>
      </c>
      <c r="U190" s="33">
        <v>34.479999999999997</v>
      </c>
      <c r="V190" s="32" t="s">
        <v>78</v>
      </c>
      <c r="W190" s="32" t="s">
        <v>79</v>
      </c>
      <c r="X190" s="32" t="s">
        <v>78</v>
      </c>
      <c r="Y190" s="32" t="s">
        <v>79</v>
      </c>
      <c r="Z190" s="32" t="s">
        <v>80</v>
      </c>
      <c r="AA190" s="32">
        <v>3</v>
      </c>
      <c r="AB190" s="32">
        <v>3</v>
      </c>
      <c r="AC190" s="32">
        <v>3</v>
      </c>
      <c r="AD190" s="33">
        <v>68.959999999999994</v>
      </c>
      <c r="AE190" s="32">
        <v>0</v>
      </c>
      <c r="AF190" s="32">
        <v>0</v>
      </c>
      <c r="AG190" s="32">
        <v>0</v>
      </c>
      <c r="AH190" s="32">
        <v>0</v>
      </c>
      <c r="AI190" s="32">
        <v>2</v>
      </c>
      <c r="AJ190" s="32">
        <v>2</v>
      </c>
      <c r="AK190" s="33">
        <v>68.959999999999994</v>
      </c>
      <c r="AL190" s="33">
        <v>68.959999999999994</v>
      </c>
      <c r="AM190" s="33">
        <v>0</v>
      </c>
      <c r="AN190" s="33">
        <v>2.0699999999999998</v>
      </c>
      <c r="AO190" s="33">
        <v>0</v>
      </c>
      <c r="AP190" s="33">
        <v>2.0699999999999998</v>
      </c>
      <c r="AQ190" s="34" t="s">
        <v>68</v>
      </c>
    </row>
    <row r="191" spans="1:43" s="34" customFormat="1" hidden="1" outlineLevel="2">
      <c r="A191" s="32">
        <v>202317</v>
      </c>
      <c r="B191" s="32">
        <v>22</v>
      </c>
      <c r="C191" s="32" t="s">
        <v>69</v>
      </c>
      <c r="D191" s="32" t="s">
        <v>286</v>
      </c>
      <c r="E191" s="32"/>
      <c r="F191" s="32"/>
      <c r="G191" s="32" t="s">
        <v>71</v>
      </c>
      <c r="H191" s="32">
        <v>33</v>
      </c>
      <c r="I191" s="32">
        <v>28</v>
      </c>
      <c r="J191" s="32" t="s">
        <v>251</v>
      </c>
      <c r="K191" s="32" t="s">
        <v>252</v>
      </c>
      <c r="L191" s="32">
        <v>6020</v>
      </c>
      <c r="M191" t="s">
        <v>1639</v>
      </c>
      <c r="N191" s="32" t="s">
        <v>74</v>
      </c>
      <c r="O191" s="32" t="s">
        <v>75</v>
      </c>
      <c r="P191" s="32" t="s">
        <v>76</v>
      </c>
      <c r="Q191" s="32" t="s">
        <v>75</v>
      </c>
      <c r="R191" s="32" t="s">
        <v>77</v>
      </c>
      <c r="S191" s="32" t="s">
        <v>68</v>
      </c>
      <c r="T191" s="32" t="s">
        <v>68</v>
      </c>
      <c r="U191" s="33">
        <v>10.17</v>
      </c>
      <c r="V191" s="32" t="s">
        <v>78</v>
      </c>
      <c r="W191" s="32" t="s">
        <v>79</v>
      </c>
      <c r="X191" s="32" t="s">
        <v>78</v>
      </c>
      <c r="Y191" s="32" t="s">
        <v>79</v>
      </c>
      <c r="Z191" s="32" t="s">
        <v>80</v>
      </c>
      <c r="AA191" s="32">
        <v>5</v>
      </c>
      <c r="AB191" s="32">
        <v>5</v>
      </c>
      <c r="AC191" s="32">
        <v>5</v>
      </c>
      <c r="AD191" s="33">
        <v>10.17</v>
      </c>
      <c r="AE191" s="32">
        <v>0</v>
      </c>
      <c r="AF191" s="32">
        <v>0</v>
      </c>
      <c r="AG191" s="32">
        <v>0</v>
      </c>
      <c r="AH191" s="32">
        <v>0</v>
      </c>
      <c r="AI191" s="32">
        <v>1</v>
      </c>
      <c r="AJ191" s="32">
        <v>1</v>
      </c>
      <c r="AK191" s="33">
        <v>10.17</v>
      </c>
      <c r="AL191" s="33">
        <v>10.17</v>
      </c>
      <c r="AM191" s="33">
        <v>0</v>
      </c>
      <c r="AN191" s="33">
        <v>0.31</v>
      </c>
      <c r="AO191" s="33">
        <v>0</v>
      </c>
      <c r="AP191" s="33">
        <v>0.31</v>
      </c>
      <c r="AQ191" s="34" t="s">
        <v>68</v>
      </c>
    </row>
    <row r="192" spans="1:43" s="34" customFormat="1" hidden="1" outlineLevel="2">
      <c r="A192" s="32">
        <v>202316</v>
      </c>
      <c r="B192" s="32">
        <v>22</v>
      </c>
      <c r="C192" s="32" t="s">
        <v>69</v>
      </c>
      <c r="D192" s="32" t="s">
        <v>367</v>
      </c>
      <c r="E192" s="32"/>
      <c r="F192" s="32"/>
      <c r="G192" s="32" t="s">
        <v>192</v>
      </c>
      <c r="H192" s="32">
        <v>33</v>
      </c>
      <c r="I192" s="32">
        <v>25</v>
      </c>
      <c r="J192" s="32" t="s">
        <v>232</v>
      </c>
      <c r="K192" s="32" t="s">
        <v>233</v>
      </c>
      <c r="L192" s="32">
        <v>6020</v>
      </c>
      <c r="M192" t="s">
        <v>1639</v>
      </c>
      <c r="N192" s="32" t="s">
        <v>160</v>
      </c>
      <c r="O192" s="32" t="s">
        <v>161</v>
      </c>
      <c r="P192" s="32" t="s">
        <v>161</v>
      </c>
      <c r="Q192" s="32" t="s">
        <v>161</v>
      </c>
      <c r="R192" s="32" t="s">
        <v>77</v>
      </c>
      <c r="S192" s="32" t="s">
        <v>68</v>
      </c>
      <c r="T192" s="32" t="s">
        <v>68</v>
      </c>
      <c r="U192" s="33">
        <v>10.17</v>
      </c>
      <c r="V192" s="32" t="s">
        <v>68</v>
      </c>
      <c r="W192" s="32" t="s">
        <v>68</v>
      </c>
      <c r="X192" s="32" t="s">
        <v>68</v>
      </c>
      <c r="Y192" s="32" t="s">
        <v>68</v>
      </c>
      <c r="Z192" s="32" t="s">
        <v>80</v>
      </c>
      <c r="AA192" s="32">
        <v>3</v>
      </c>
      <c r="AB192" s="32">
        <v>3</v>
      </c>
      <c r="AC192" s="32">
        <v>3</v>
      </c>
      <c r="AD192" s="33">
        <v>30.51</v>
      </c>
      <c r="AE192" s="32">
        <v>0</v>
      </c>
      <c r="AF192" s="32">
        <v>0</v>
      </c>
      <c r="AG192" s="32">
        <v>0</v>
      </c>
      <c r="AH192" s="32">
        <v>0</v>
      </c>
      <c r="AI192" s="32">
        <v>3</v>
      </c>
      <c r="AJ192" s="32">
        <v>3</v>
      </c>
      <c r="AK192" s="33">
        <v>30.51</v>
      </c>
      <c r="AL192" s="33">
        <v>30.51</v>
      </c>
      <c r="AM192" s="33">
        <v>0</v>
      </c>
      <c r="AN192" s="33">
        <v>0.92</v>
      </c>
      <c r="AO192" s="33">
        <v>0</v>
      </c>
      <c r="AP192" s="33">
        <v>0.92</v>
      </c>
      <c r="AQ192" s="34" t="s">
        <v>68</v>
      </c>
    </row>
    <row r="193" spans="1:43" s="34" customFormat="1" hidden="1" outlineLevel="2">
      <c r="A193" s="32">
        <v>202314</v>
      </c>
      <c r="B193" s="32">
        <v>22</v>
      </c>
      <c r="C193" s="32" t="s">
        <v>69</v>
      </c>
      <c r="D193" s="32" t="s">
        <v>188</v>
      </c>
      <c r="E193" s="32"/>
      <c r="F193" s="32"/>
      <c r="G193" s="32" t="s">
        <v>93</v>
      </c>
      <c r="H193" s="32">
        <v>33</v>
      </c>
      <c r="I193" s="32">
        <v>42</v>
      </c>
      <c r="J193" s="32" t="s">
        <v>363</v>
      </c>
      <c r="K193" s="32" t="s">
        <v>364</v>
      </c>
      <c r="L193" s="32">
        <v>6020</v>
      </c>
      <c r="M193" t="s">
        <v>1639</v>
      </c>
      <c r="N193" s="32" t="s">
        <v>96</v>
      </c>
      <c r="O193" s="32" t="s">
        <v>97</v>
      </c>
      <c r="P193" s="32" t="s">
        <v>171</v>
      </c>
      <c r="Q193" s="32" t="s">
        <v>97</v>
      </c>
      <c r="R193" s="32" t="s">
        <v>77</v>
      </c>
      <c r="S193" s="32" t="s">
        <v>68</v>
      </c>
      <c r="T193" s="32" t="s">
        <v>68</v>
      </c>
      <c r="U193" s="33">
        <v>7.83</v>
      </c>
      <c r="V193" s="32" t="s">
        <v>78</v>
      </c>
      <c r="W193" s="32" t="s">
        <v>79</v>
      </c>
      <c r="X193" s="32" t="s">
        <v>78</v>
      </c>
      <c r="Y193" s="32" t="s">
        <v>79</v>
      </c>
      <c r="Z193" s="32" t="s">
        <v>80</v>
      </c>
      <c r="AA193" s="32">
        <v>6</v>
      </c>
      <c r="AB193" s="32">
        <v>6</v>
      </c>
      <c r="AC193" s="32">
        <v>6</v>
      </c>
      <c r="AD193" s="33">
        <v>46.98</v>
      </c>
      <c r="AE193" s="32">
        <v>0</v>
      </c>
      <c r="AF193" s="32">
        <v>0</v>
      </c>
      <c r="AG193" s="32">
        <v>0</v>
      </c>
      <c r="AH193" s="32">
        <v>0</v>
      </c>
      <c r="AI193" s="32">
        <v>6</v>
      </c>
      <c r="AJ193" s="32">
        <v>6</v>
      </c>
      <c r="AK193" s="33">
        <v>46.98</v>
      </c>
      <c r="AL193" s="33">
        <v>46.98</v>
      </c>
      <c r="AM193" s="33">
        <v>0</v>
      </c>
      <c r="AN193" s="33">
        <v>1.41</v>
      </c>
      <c r="AO193" s="33">
        <v>0</v>
      </c>
      <c r="AP193" s="33">
        <v>1.41</v>
      </c>
      <c r="AQ193" s="34" t="s">
        <v>68</v>
      </c>
    </row>
    <row r="194" spans="1:43" s="34" customFormat="1" hidden="1" outlineLevel="2">
      <c r="A194" s="32">
        <v>202316</v>
      </c>
      <c r="B194" s="32">
        <v>22</v>
      </c>
      <c r="C194" s="32" t="s">
        <v>69</v>
      </c>
      <c r="D194" s="32" t="s">
        <v>309</v>
      </c>
      <c r="E194" s="32"/>
      <c r="F194" s="32"/>
      <c r="G194" s="32" t="s">
        <v>147</v>
      </c>
      <c r="H194" s="32">
        <v>33</v>
      </c>
      <c r="I194" s="32">
        <v>5</v>
      </c>
      <c r="J194" s="32" t="s">
        <v>209</v>
      </c>
      <c r="K194" s="32" t="s">
        <v>210</v>
      </c>
      <c r="L194" s="32">
        <v>6020</v>
      </c>
      <c r="M194" t="s">
        <v>1639</v>
      </c>
      <c r="N194" s="32" t="s">
        <v>294</v>
      </c>
      <c r="O194" s="32" t="s">
        <v>102</v>
      </c>
      <c r="P194" s="32" t="s">
        <v>102</v>
      </c>
      <c r="Q194" s="32" t="s">
        <v>102</v>
      </c>
      <c r="R194" s="32" t="s">
        <v>77</v>
      </c>
      <c r="S194" s="32" t="s">
        <v>68</v>
      </c>
      <c r="T194" s="32" t="s">
        <v>68</v>
      </c>
      <c r="U194" s="33">
        <v>36.86</v>
      </c>
      <c r="V194" s="32" t="s">
        <v>68</v>
      </c>
      <c r="W194" s="32" t="s">
        <v>68</v>
      </c>
      <c r="X194" s="32" t="s">
        <v>68</v>
      </c>
      <c r="Y194" s="32" t="s">
        <v>68</v>
      </c>
      <c r="Z194" s="32" t="s">
        <v>80</v>
      </c>
      <c r="AA194" s="32">
        <v>50</v>
      </c>
      <c r="AB194" s="32">
        <v>50</v>
      </c>
      <c r="AC194" s="32">
        <v>50</v>
      </c>
      <c r="AD194" s="33">
        <v>36.86</v>
      </c>
      <c r="AE194" s="32">
        <v>0</v>
      </c>
      <c r="AF194" s="32">
        <v>0</v>
      </c>
      <c r="AG194" s="32">
        <v>0</v>
      </c>
      <c r="AH194" s="32">
        <v>0</v>
      </c>
      <c r="AI194" s="32">
        <v>1</v>
      </c>
      <c r="AJ194" s="32">
        <v>1</v>
      </c>
      <c r="AK194" s="33">
        <v>36.86</v>
      </c>
      <c r="AL194" s="33">
        <v>36.86</v>
      </c>
      <c r="AM194" s="33">
        <v>0</v>
      </c>
      <c r="AN194" s="33">
        <v>1.1100000000000001</v>
      </c>
      <c r="AO194" s="33">
        <v>0</v>
      </c>
      <c r="AP194" s="33">
        <v>1.1100000000000001</v>
      </c>
      <c r="AQ194" s="34" t="s">
        <v>68</v>
      </c>
    </row>
    <row r="195" spans="1:43" s="34" customFormat="1" hidden="1" outlineLevel="2">
      <c r="A195" s="32">
        <v>202314</v>
      </c>
      <c r="B195" s="32">
        <v>22</v>
      </c>
      <c r="C195" s="32" t="s">
        <v>69</v>
      </c>
      <c r="D195" s="32" t="s">
        <v>188</v>
      </c>
      <c r="E195" s="32"/>
      <c r="F195" s="32"/>
      <c r="G195" s="32" t="s">
        <v>93</v>
      </c>
      <c r="H195" s="32">
        <v>33</v>
      </c>
      <c r="I195" s="32">
        <v>29</v>
      </c>
      <c r="J195" s="32" t="s">
        <v>244</v>
      </c>
      <c r="K195" s="32" t="s">
        <v>245</v>
      </c>
      <c r="L195" s="32">
        <v>6020</v>
      </c>
      <c r="M195" t="s">
        <v>1639</v>
      </c>
      <c r="N195" s="32" t="s">
        <v>96</v>
      </c>
      <c r="O195" s="32" t="s">
        <v>97</v>
      </c>
      <c r="P195" s="32" t="s">
        <v>171</v>
      </c>
      <c r="Q195" s="32" t="s">
        <v>97</v>
      </c>
      <c r="R195" s="32" t="s">
        <v>77</v>
      </c>
      <c r="S195" s="32" t="s">
        <v>68</v>
      </c>
      <c r="T195" s="32" t="s">
        <v>68</v>
      </c>
      <c r="U195" s="33">
        <v>10.17</v>
      </c>
      <c r="V195" s="32" t="s">
        <v>78</v>
      </c>
      <c r="W195" s="32" t="s">
        <v>79</v>
      </c>
      <c r="X195" s="32" t="s">
        <v>78</v>
      </c>
      <c r="Y195" s="32" t="s">
        <v>79</v>
      </c>
      <c r="Z195" s="32" t="s">
        <v>80</v>
      </c>
      <c r="AA195" s="32">
        <v>3</v>
      </c>
      <c r="AB195" s="32">
        <v>3</v>
      </c>
      <c r="AC195" s="32">
        <v>3</v>
      </c>
      <c r="AD195" s="33">
        <v>30.51</v>
      </c>
      <c r="AE195" s="32">
        <v>0</v>
      </c>
      <c r="AF195" s="32">
        <v>0</v>
      </c>
      <c r="AG195" s="32">
        <v>0</v>
      </c>
      <c r="AH195" s="32">
        <v>0</v>
      </c>
      <c r="AI195" s="32">
        <v>3</v>
      </c>
      <c r="AJ195" s="32">
        <v>3</v>
      </c>
      <c r="AK195" s="33">
        <v>30.51</v>
      </c>
      <c r="AL195" s="33">
        <v>30.51</v>
      </c>
      <c r="AM195" s="33">
        <v>0</v>
      </c>
      <c r="AN195" s="33">
        <v>0.92</v>
      </c>
      <c r="AO195" s="33">
        <v>0</v>
      </c>
      <c r="AP195" s="33">
        <v>0.92</v>
      </c>
      <c r="AQ195" s="34" t="s">
        <v>68</v>
      </c>
    </row>
    <row r="196" spans="1:43" s="34" customFormat="1" hidden="1" outlineLevel="2">
      <c r="A196" s="32">
        <v>202315</v>
      </c>
      <c r="B196" s="32">
        <v>22</v>
      </c>
      <c r="C196" s="32" t="s">
        <v>69</v>
      </c>
      <c r="D196" s="32" t="s">
        <v>414</v>
      </c>
      <c r="E196" s="32"/>
      <c r="F196" s="32"/>
      <c r="G196" s="32" t="s">
        <v>113</v>
      </c>
      <c r="H196" s="32">
        <v>33</v>
      </c>
      <c r="I196" s="32">
        <v>3</v>
      </c>
      <c r="J196" s="32" t="s">
        <v>83</v>
      </c>
      <c r="K196" s="32" t="s">
        <v>84</v>
      </c>
      <c r="L196" s="32">
        <v>6020</v>
      </c>
      <c r="M196" t="s">
        <v>1639</v>
      </c>
      <c r="N196" s="32" t="s">
        <v>355</v>
      </c>
      <c r="O196" s="32" t="s">
        <v>82</v>
      </c>
      <c r="P196" s="32" t="s">
        <v>82</v>
      </c>
      <c r="Q196" s="32" t="s">
        <v>82</v>
      </c>
      <c r="R196" s="32" t="s">
        <v>77</v>
      </c>
      <c r="S196" s="32" t="s">
        <v>68</v>
      </c>
      <c r="T196" s="32" t="s">
        <v>68</v>
      </c>
      <c r="U196" s="33">
        <v>38.86</v>
      </c>
      <c r="V196" s="32" t="s">
        <v>68</v>
      </c>
      <c r="W196" s="32" t="s">
        <v>68</v>
      </c>
      <c r="X196" s="32" t="s">
        <v>68</v>
      </c>
      <c r="Y196" s="32" t="s">
        <v>68</v>
      </c>
      <c r="Z196" s="32" t="s">
        <v>80</v>
      </c>
      <c r="AA196" s="32">
        <v>16</v>
      </c>
      <c r="AB196" s="32">
        <v>16</v>
      </c>
      <c r="AC196" s="32">
        <v>16</v>
      </c>
      <c r="AD196" s="33">
        <v>38.86</v>
      </c>
      <c r="AE196" s="32">
        <v>0</v>
      </c>
      <c r="AF196" s="32">
        <v>0</v>
      </c>
      <c r="AG196" s="32">
        <v>0</v>
      </c>
      <c r="AH196" s="32">
        <v>0</v>
      </c>
      <c r="AI196" s="32">
        <v>1</v>
      </c>
      <c r="AJ196" s="32">
        <v>1</v>
      </c>
      <c r="AK196" s="33">
        <v>38.86</v>
      </c>
      <c r="AL196" s="33">
        <v>38.86</v>
      </c>
      <c r="AM196" s="33">
        <v>0</v>
      </c>
      <c r="AN196" s="33">
        <v>1.17</v>
      </c>
      <c r="AO196" s="33">
        <v>0</v>
      </c>
      <c r="AP196" s="33">
        <v>1.17</v>
      </c>
      <c r="AQ196" s="34" t="s">
        <v>68</v>
      </c>
    </row>
    <row r="197" spans="1:43" s="34" customFormat="1" hidden="1" outlineLevel="2">
      <c r="A197" s="32">
        <v>202316</v>
      </c>
      <c r="B197" s="32">
        <v>22</v>
      </c>
      <c r="C197" s="32" t="s">
        <v>69</v>
      </c>
      <c r="D197" s="32" t="s">
        <v>367</v>
      </c>
      <c r="E197" s="32"/>
      <c r="F197" s="32"/>
      <c r="G197" s="32" t="s">
        <v>192</v>
      </c>
      <c r="H197" s="32">
        <v>33</v>
      </c>
      <c r="I197" s="32">
        <v>24</v>
      </c>
      <c r="J197" s="32" t="s">
        <v>244</v>
      </c>
      <c r="K197" s="32" t="s">
        <v>245</v>
      </c>
      <c r="L197" s="32">
        <v>6020</v>
      </c>
      <c r="M197" t="s">
        <v>1639</v>
      </c>
      <c r="N197" s="32" t="s">
        <v>160</v>
      </c>
      <c r="O197" s="32" t="s">
        <v>161</v>
      </c>
      <c r="P197" s="32" t="s">
        <v>161</v>
      </c>
      <c r="Q197" s="32" t="s">
        <v>161</v>
      </c>
      <c r="R197" s="32" t="s">
        <v>77</v>
      </c>
      <c r="S197" s="32" t="s">
        <v>68</v>
      </c>
      <c r="T197" s="32" t="s">
        <v>68</v>
      </c>
      <c r="U197" s="33">
        <v>10.17</v>
      </c>
      <c r="V197" s="32" t="s">
        <v>68</v>
      </c>
      <c r="W197" s="32" t="s">
        <v>68</v>
      </c>
      <c r="X197" s="32" t="s">
        <v>68</v>
      </c>
      <c r="Y197" s="32" t="s">
        <v>68</v>
      </c>
      <c r="Z197" s="32" t="s">
        <v>80</v>
      </c>
      <c r="AA197" s="32">
        <v>2</v>
      </c>
      <c r="AB197" s="32">
        <v>2</v>
      </c>
      <c r="AC197" s="32">
        <v>2</v>
      </c>
      <c r="AD197" s="33">
        <v>20.34</v>
      </c>
      <c r="AE197" s="32">
        <v>0</v>
      </c>
      <c r="AF197" s="32">
        <v>0</v>
      </c>
      <c r="AG197" s="32">
        <v>0</v>
      </c>
      <c r="AH197" s="32">
        <v>0</v>
      </c>
      <c r="AI197" s="32">
        <v>2</v>
      </c>
      <c r="AJ197" s="32">
        <v>2</v>
      </c>
      <c r="AK197" s="33">
        <v>20.34</v>
      </c>
      <c r="AL197" s="33">
        <v>20.34</v>
      </c>
      <c r="AM197" s="33">
        <v>0</v>
      </c>
      <c r="AN197" s="33">
        <v>0.61</v>
      </c>
      <c r="AO197" s="33">
        <v>0</v>
      </c>
      <c r="AP197" s="33">
        <v>0.61</v>
      </c>
      <c r="AQ197" s="34" t="s">
        <v>68</v>
      </c>
    </row>
    <row r="198" spans="1:43" s="34" customFormat="1" hidden="1" outlineLevel="2">
      <c r="A198" s="32">
        <v>202316</v>
      </c>
      <c r="B198" s="32">
        <v>22</v>
      </c>
      <c r="C198" s="32" t="s">
        <v>69</v>
      </c>
      <c r="D198" s="32" t="s">
        <v>367</v>
      </c>
      <c r="E198" s="32"/>
      <c r="F198" s="32"/>
      <c r="G198" s="32" t="s">
        <v>192</v>
      </c>
      <c r="H198" s="32">
        <v>33</v>
      </c>
      <c r="I198" s="32">
        <v>39</v>
      </c>
      <c r="J198" s="32" t="s">
        <v>363</v>
      </c>
      <c r="K198" s="32" t="s">
        <v>364</v>
      </c>
      <c r="L198" s="32">
        <v>6020</v>
      </c>
      <c r="M198" t="s">
        <v>1639</v>
      </c>
      <c r="N198" s="32" t="s">
        <v>160</v>
      </c>
      <c r="O198" s="32" t="s">
        <v>161</v>
      </c>
      <c r="P198" s="32" t="s">
        <v>161</v>
      </c>
      <c r="Q198" s="32" t="s">
        <v>161</v>
      </c>
      <c r="R198" s="32" t="s">
        <v>77</v>
      </c>
      <c r="S198" s="32" t="s">
        <v>68</v>
      </c>
      <c r="T198" s="32" t="s">
        <v>68</v>
      </c>
      <c r="U198" s="33">
        <v>7.83</v>
      </c>
      <c r="V198" s="32" t="s">
        <v>68</v>
      </c>
      <c r="W198" s="32" t="s">
        <v>68</v>
      </c>
      <c r="X198" s="32" t="s">
        <v>68</v>
      </c>
      <c r="Y198" s="32" t="s">
        <v>68</v>
      </c>
      <c r="Z198" s="32" t="s">
        <v>80</v>
      </c>
      <c r="AA198" s="32">
        <v>7</v>
      </c>
      <c r="AB198" s="32">
        <v>7</v>
      </c>
      <c r="AC198" s="32">
        <v>7</v>
      </c>
      <c r="AD198" s="33">
        <v>7.83</v>
      </c>
      <c r="AE198" s="32">
        <v>0</v>
      </c>
      <c r="AF198" s="32">
        <v>0</v>
      </c>
      <c r="AG198" s="32">
        <v>0</v>
      </c>
      <c r="AH198" s="32">
        <v>0</v>
      </c>
      <c r="AI198" s="32">
        <v>1</v>
      </c>
      <c r="AJ198" s="32">
        <v>1</v>
      </c>
      <c r="AK198" s="33">
        <v>7.83</v>
      </c>
      <c r="AL198" s="33">
        <v>7.83</v>
      </c>
      <c r="AM198" s="33">
        <v>0</v>
      </c>
      <c r="AN198" s="33">
        <v>0.23</v>
      </c>
      <c r="AO198" s="33">
        <v>0</v>
      </c>
      <c r="AP198" s="33">
        <v>0.23</v>
      </c>
      <c r="AQ198" s="34" t="s">
        <v>68</v>
      </c>
    </row>
    <row r="199" spans="1:43" s="34" customFormat="1" hidden="1" outlineLevel="2">
      <c r="A199" s="32">
        <v>202314</v>
      </c>
      <c r="B199" s="32">
        <v>22</v>
      </c>
      <c r="C199" s="32" t="s">
        <v>69</v>
      </c>
      <c r="D199" s="32" t="s">
        <v>494</v>
      </c>
      <c r="E199" s="32"/>
      <c r="F199" s="32"/>
      <c r="G199" s="32" t="s">
        <v>120</v>
      </c>
      <c r="H199" s="32">
        <v>33</v>
      </c>
      <c r="I199" s="32">
        <v>5</v>
      </c>
      <c r="J199" s="32" t="s">
        <v>209</v>
      </c>
      <c r="K199" s="32" t="s">
        <v>210</v>
      </c>
      <c r="L199" s="32">
        <v>6020</v>
      </c>
      <c r="M199" t="s">
        <v>1639</v>
      </c>
      <c r="N199" s="32" t="s">
        <v>137</v>
      </c>
      <c r="O199" s="32" t="s">
        <v>138</v>
      </c>
      <c r="P199" s="32" t="s">
        <v>138</v>
      </c>
      <c r="Q199" s="32" t="s">
        <v>138</v>
      </c>
      <c r="R199" s="32" t="s">
        <v>77</v>
      </c>
      <c r="S199" s="32" t="s">
        <v>68</v>
      </c>
      <c r="T199" s="32" t="s">
        <v>68</v>
      </c>
      <c r="U199" s="33">
        <v>36.86</v>
      </c>
      <c r="V199" s="32" t="s">
        <v>68</v>
      </c>
      <c r="W199" s="32" t="s">
        <v>68</v>
      </c>
      <c r="X199" s="32" t="s">
        <v>68</v>
      </c>
      <c r="Y199" s="32" t="s">
        <v>68</v>
      </c>
      <c r="Z199" s="32" t="s">
        <v>80</v>
      </c>
      <c r="AA199" s="32">
        <v>91</v>
      </c>
      <c r="AB199" s="32">
        <v>91</v>
      </c>
      <c r="AC199" s="32">
        <v>91</v>
      </c>
      <c r="AD199" s="33">
        <v>36.86</v>
      </c>
      <c r="AE199" s="32">
        <v>0</v>
      </c>
      <c r="AF199" s="32">
        <v>0</v>
      </c>
      <c r="AG199" s="32">
        <v>0</v>
      </c>
      <c r="AH199" s="32">
        <v>0</v>
      </c>
      <c r="AI199" s="32">
        <v>1</v>
      </c>
      <c r="AJ199" s="32">
        <v>1</v>
      </c>
      <c r="AK199" s="33">
        <v>36.86</v>
      </c>
      <c r="AL199" s="33">
        <v>36.86</v>
      </c>
      <c r="AM199" s="33">
        <v>0</v>
      </c>
      <c r="AN199" s="33">
        <v>1.1100000000000001</v>
      </c>
      <c r="AO199" s="33">
        <v>0</v>
      </c>
      <c r="AP199" s="33">
        <v>1.1100000000000001</v>
      </c>
      <c r="AQ199" s="34" t="s">
        <v>68</v>
      </c>
    </row>
    <row r="200" spans="1:43" s="34" customFormat="1" hidden="1" outlineLevel="2">
      <c r="A200" s="32">
        <v>202316</v>
      </c>
      <c r="B200" s="32">
        <v>22</v>
      </c>
      <c r="C200" s="32" t="s">
        <v>69</v>
      </c>
      <c r="D200" s="32" t="s">
        <v>367</v>
      </c>
      <c r="E200" s="32"/>
      <c r="F200" s="32"/>
      <c r="G200" s="32" t="s">
        <v>192</v>
      </c>
      <c r="H200" s="32">
        <v>33</v>
      </c>
      <c r="I200" s="32">
        <v>40</v>
      </c>
      <c r="J200" s="32" t="s">
        <v>311</v>
      </c>
      <c r="K200" s="32" t="s">
        <v>312</v>
      </c>
      <c r="L200" s="32">
        <v>6020</v>
      </c>
      <c r="M200" t="s">
        <v>1639</v>
      </c>
      <c r="N200" s="32" t="s">
        <v>160</v>
      </c>
      <c r="O200" s="32" t="s">
        <v>161</v>
      </c>
      <c r="P200" s="32" t="s">
        <v>161</v>
      </c>
      <c r="Q200" s="32" t="s">
        <v>161</v>
      </c>
      <c r="R200" s="32" t="s">
        <v>77</v>
      </c>
      <c r="S200" s="32" t="s">
        <v>68</v>
      </c>
      <c r="T200" s="32" t="s">
        <v>68</v>
      </c>
      <c r="U200" s="33">
        <v>35.76</v>
      </c>
      <c r="V200" s="32" t="s">
        <v>68</v>
      </c>
      <c r="W200" s="32" t="s">
        <v>68</v>
      </c>
      <c r="X200" s="32" t="s">
        <v>68</v>
      </c>
      <c r="Y200" s="32" t="s">
        <v>68</v>
      </c>
      <c r="Z200" s="32" t="s">
        <v>80</v>
      </c>
      <c r="AA200" s="32">
        <v>5</v>
      </c>
      <c r="AB200" s="32">
        <v>5</v>
      </c>
      <c r="AC200" s="32">
        <v>5</v>
      </c>
      <c r="AD200" s="33">
        <v>71.52</v>
      </c>
      <c r="AE200" s="32">
        <v>0</v>
      </c>
      <c r="AF200" s="32">
        <v>0</v>
      </c>
      <c r="AG200" s="32">
        <v>0</v>
      </c>
      <c r="AH200" s="32">
        <v>0</v>
      </c>
      <c r="AI200" s="32">
        <v>2</v>
      </c>
      <c r="AJ200" s="32">
        <v>2</v>
      </c>
      <c r="AK200" s="33">
        <v>71.52</v>
      </c>
      <c r="AL200" s="33">
        <v>71.52</v>
      </c>
      <c r="AM200" s="33">
        <v>0</v>
      </c>
      <c r="AN200" s="33">
        <v>2.15</v>
      </c>
      <c r="AO200" s="33">
        <v>0</v>
      </c>
      <c r="AP200" s="33">
        <v>2.15</v>
      </c>
      <c r="AQ200" s="34" t="s">
        <v>68</v>
      </c>
    </row>
    <row r="201" spans="1:43" s="34" customFormat="1" hidden="1" outlineLevel="2">
      <c r="A201" s="32">
        <v>202316</v>
      </c>
      <c r="B201" s="32">
        <v>22</v>
      </c>
      <c r="C201" s="32" t="s">
        <v>69</v>
      </c>
      <c r="D201" s="32" t="s">
        <v>417</v>
      </c>
      <c r="E201" s="32"/>
      <c r="F201" s="32"/>
      <c r="G201" s="32" t="s">
        <v>151</v>
      </c>
      <c r="H201" s="32">
        <v>33</v>
      </c>
      <c r="I201" s="32">
        <v>5</v>
      </c>
      <c r="J201" s="32" t="s">
        <v>153</v>
      </c>
      <c r="K201" s="32" t="s">
        <v>154</v>
      </c>
      <c r="L201" s="32">
        <v>6020</v>
      </c>
      <c r="M201" t="s">
        <v>1639</v>
      </c>
      <c r="N201" s="32" t="s">
        <v>166</v>
      </c>
      <c r="O201" s="32" t="s">
        <v>167</v>
      </c>
      <c r="P201" s="32" t="s">
        <v>167</v>
      </c>
      <c r="Q201" s="32" t="s">
        <v>167</v>
      </c>
      <c r="R201" s="32" t="s">
        <v>77</v>
      </c>
      <c r="S201" s="32" t="s">
        <v>68</v>
      </c>
      <c r="T201" s="32" t="s">
        <v>68</v>
      </c>
      <c r="U201" s="33">
        <v>10.17</v>
      </c>
      <c r="V201" s="32" t="s">
        <v>68</v>
      </c>
      <c r="W201" s="32" t="s">
        <v>68</v>
      </c>
      <c r="X201" s="32" t="s">
        <v>68</v>
      </c>
      <c r="Y201" s="32" t="s">
        <v>68</v>
      </c>
      <c r="Z201" s="32" t="s">
        <v>80</v>
      </c>
      <c r="AA201" s="32">
        <v>1</v>
      </c>
      <c r="AB201" s="32">
        <v>1</v>
      </c>
      <c r="AC201" s="32">
        <v>1</v>
      </c>
      <c r="AD201" s="33">
        <v>10.17</v>
      </c>
      <c r="AE201" s="32">
        <v>0</v>
      </c>
      <c r="AF201" s="32">
        <v>0</v>
      </c>
      <c r="AG201" s="32">
        <v>0</v>
      </c>
      <c r="AH201" s="32">
        <v>0</v>
      </c>
      <c r="AI201" s="32">
        <v>1</v>
      </c>
      <c r="AJ201" s="32">
        <v>1</v>
      </c>
      <c r="AK201" s="33">
        <v>10.17</v>
      </c>
      <c r="AL201" s="33">
        <v>10.17</v>
      </c>
      <c r="AM201" s="33">
        <v>0</v>
      </c>
      <c r="AN201" s="33">
        <v>0.31</v>
      </c>
      <c r="AO201" s="33">
        <v>0</v>
      </c>
      <c r="AP201" s="33">
        <v>0.31</v>
      </c>
      <c r="AQ201" s="34" t="s">
        <v>68</v>
      </c>
    </row>
    <row r="202" spans="1:43" s="34" customFormat="1" hidden="1" outlineLevel="2">
      <c r="A202" s="32">
        <v>202314</v>
      </c>
      <c r="B202" s="32">
        <v>22</v>
      </c>
      <c r="C202" s="32" t="s">
        <v>69</v>
      </c>
      <c r="D202" s="32" t="s">
        <v>188</v>
      </c>
      <c r="E202" s="32"/>
      <c r="F202" s="32"/>
      <c r="G202" s="32" t="s">
        <v>93</v>
      </c>
      <c r="H202" s="32">
        <v>33</v>
      </c>
      <c r="I202" s="32">
        <v>30</v>
      </c>
      <c r="J202" s="32" t="s">
        <v>253</v>
      </c>
      <c r="K202" s="32" t="s">
        <v>254</v>
      </c>
      <c r="L202" s="32">
        <v>6020</v>
      </c>
      <c r="M202" t="s">
        <v>1639</v>
      </c>
      <c r="N202" s="32" t="s">
        <v>96</v>
      </c>
      <c r="O202" s="32" t="s">
        <v>97</v>
      </c>
      <c r="P202" s="32" t="s">
        <v>171</v>
      </c>
      <c r="Q202" s="32" t="s">
        <v>97</v>
      </c>
      <c r="R202" s="32" t="s">
        <v>77</v>
      </c>
      <c r="S202" s="32" t="s">
        <v>68</v>
      </c>
      <c r="T202" s="32" t="s">
        <v>68</v>
      </c>
      <c r="U202" s="33">
        <v>15.39</v>
      </c>
      <c r="V202" s="32" t="s">
        <v>78</v>
      </c>
      <c r="W202" s="32" t="s">
        <v>79</v>
      </c>
      <c r="X202" s="32" t="s">
        <v>78</v>
      </c>
      <c r="Y202" s="32" t="s">
        <v>79</v>
      </c>
      <c r="Z202" s="32" t="s">
        <v>80</v>
      </c>
      <c r="AA202" s="32">
        <v>8</v>
      </c>
      <c r="AB202" s="32">
        <v>8</v>
      </c>
      <c r="AC202" s="32">
        <v>8</v>
      </c>
      <c r="AD202" s="33">
        <v>123.12</v>
      </c>
      <c r="AE202" s="32">
        <v>0</v>
      </c>
      <c r="AF202" s="32">
        <v>0</v>
      </c>
      <c r="AG202" s="32">
        <v>0</v>
      </c>
      <c r="AH202" s="32">
        <v>0</v>
      </c>
      <c r="AI202" s="32">
        <v>8</v>
      </c>
      <c r="AJ202" s="32">
        <v>8</v>
      </c>
      <c r="AK202" s="33">
        <v>123.12</v>
      </c>
      <c r="AL202" s="33">
        <v>123.12</v>
      </c>
      <c r="AM202" s="33">
        <v>0</v>
      </c>
      <c r="AN202" s="33">
        <v>3.69</v>
      </c>
      <c r="AO202" s="33">
        <v>0</v>
      </c>
      <c r="AP202" s="33">
        <v>3.69</v>
      </c>
      <c r="AQ202" s="34" t="s">
        <v>68</v>
      </c>
    </row>
    <row r="203" spans="1:43" s="34" customFormat="1" hidden="1" outlineLevel="2">
      <c r="A203" s="32">
        <v>202314</v>
      </c>
      <c r="B203" s="32">
        <v>22</v>
      </c>
      <c r="C203" s="32" t="s">
        <v>69</v>
      </c>
      <c r="D203" s="32" t="s">
        <v>188</v>
      </c>
      <c r="E203" s="32"/>
      <c r="F203" s="32"/>
      <c r="G203" s="32" t="s">
        <v>93</v>
      </c>
      <c r="H203" s="32">
        <v>33</v>
      </c>
      <c r="I203" s="32">
        <v>24</v>
      </c>
      <c r="J203" s="32" t="s">
        <v>235</v>
      </c>
      <c r="K203" s="32" t="s">
        <v>236</v>
      </c>
      <c r="L203" s="32">
        <v>6020</v>
      </c>
      <c r="M203" t="s">
        <v>1639</v>
      </c>
      <c r="N203" s="32" t="s">
        <v>96</v>
      </c>
      <c r="O203" s="32" t="s">
        <v>97</v>
      </c>
      <c r="P203" s="32" t="s">
        <v>171</v>
      </c>
      <c r="Q203" s="32" t="s">
        <v>97</v>
      </c>
      <c r="R203" s="32" t="s">
        <v>77</v>
      </c>
      <c r="S203" s="32" t="s">
        <v>68</v>
      </c>
      <c r="T203" s="32" t="s">
        <v>68</v>
      </c>
      <c r="U203" s="33">
        <v>7.38</v>
      </c>
      <c r="V203" s="32" t="s">
        <v>78</v>
      </c>
      <c r="W203" s="32" t="s">
        <v>79</v>
      </c>
      <c r="X203" s="32" t="s">
        <v>78</v>
      </c>
      <c r="Y203" s="32" t="s">
        <v>79</v>
      </c>
      <c r="Z203" s="32" t="s">
        <v>80</v>
      </c>
      <c r="AA203" s="32">
        <v>7</v>
      </c>
      <c r="AB203" s="32">
        <v>7</v>
      </c>
      <c r="AC203" s="32">
        <v>7</v>
      </c>
      <c r="AD203" s="33">
        <v>51.66</v>
      </c>
      <c r="AE203" s="32">
        <v>0</v>
      </c>
      <c r="AF203" s="32">
        <v>0</v>
      </c>
      <c r="AG203" s="32">
        <v>0</v>
      </c>
      <c r="AH203" s="32">
        <v>0</v>
      </c>
      <c r="AI203" s="32">
        <v>7</v>
      </c>
      <c r="AJ203" s="32">
        <v>7</v>
      </c>
      <c r="AK203" s="33">
        <v>51.66</v>
      </c>
      <c r="AL203" s="33">
        <v>51.66</v>
      </c>
      <c r="AM203" s="33">
        <v>0</v>
      </c>
      <c r="AN203" s="33">
        <v>1.55</v>
      </c>
      <c r="AO203" s="33">
        <v>0</v>
      </c>
      <c r="AP203" s="33">
        <v>1.55</v>
      </c>
      <c r="AQ203" s="34" t="s">
        <v>68</v>
      </c>
    </row>
    <row r="204" spans="1:43" s="34" customFormat="1" hidden="1" outlineLevel="2">
      <c r="A204" s="32">
        <v>202314</v>
      </c>
      <c r="B204" s="32">
        <v>22</v>
      </c>
      <c r="C204" s="32" t="s">
        <v>69</v>
      </c>
      <c r="D204" s="32" t="s">
        <v>494</v>
      </c>
      <c r="E204" s="32"/>
      <c r="F204" s="32"/>
      <c r="G204" s="32" t="s">
        <v>120</v>
      </c>
      <c r="H204" s="32">
        <v>33</v>
      </c>
      <c r="I204" s="32">
        <v>23</v>
      </c>
      <c r="J204" s="32" t="s">
        <v>94</v>
      </c>
      <c r="K204" s="32" t="s">
        <v>95</v>
      </c>
      <c r="L204" s="32">
        <v>6020</v>
      </c>
      <c r="M204" t="s">
        <v>1639</v>
      </c>
      <c r="N204" s="32" t="s">
        <v>137</v>
      </c>
      <c r="O204" s="32" t="s">
        <v>138</v>
      </c>
      <c r="P204" s="32" t="s">
        <v>138</v>
      </c>
      <c r="Q204" s="32" t="s">
        <v>138</v>
      </c>
      <c r="R204" s="32" t="s">
        <v>77</v>
      </c>
      <c r="S204" s="32" t="s">
        <v>68</v>
      </c>
      <c r="T204" s="32" t="s">
        <v>68</v>
      </c>
      <c r="U204" s="33">
        <v>36.979999999999997</v>
      </c>
      <c r="V204" s="32" t="s">
        <v>68</v>
      </c>
      <c r="W204" s="32" t="s">
        <v>68</v>
      </c>
      <c r="X204" s="32" t="s">
        <v>68</v>
      </c>
      <c r="Y204" s="32" t="s">
        <v>68</v>
      </c>
      <c r="Z204" s="32" t="s">
        <v>80</v>
      </c>
      <c r="AA204" s="32">
        <v>19</v>
      </c>
      <c r="AB204" s="32">
        <v>19</v>
      </c>
      <c r="AC204" s="32">
        <v>19</v>
      </c>
      <c r="AD204" s="33">
        <v>73.959999999999994</v>
      </c>
      <c r="AE204" s="32">
        <v>0</v>
      </c>
      <c r="AF204" s="32">
        <v>0</v>
      </c>
      <c r="AG204" s="32">
        <v>0</v>
      </c>
      <c r="AH204" s="32">
        <v>0</v>
      </c>
      <c r="AI204" s="32">
        <v>2</v>
      </c>
      <c r="AJ204" s="32">
        <v>2</v>
      </c>
      <c r="AK204" s="33">
        <v>73.959999999999994</v>
      </c>
      <c r="AL204" s="33">
        <v>73.959999999999994</v>
      </c>
      <c r="AM204" s="33">
        <v>0</v>
      </c>
      <c r="AN204" s="33">
        <v>2.2200000000000002</v>
      </c>
      <c r="AO204" s="33">
        <v>0</v>
      </c>
      <c r="AP204" s="33">
        <v>2.2200000000000002</v>
      </c>
      <c r="AQ204" s="34" t="s">
        <v>68</v>
      </c>
    </row>
    <row r="205" spans="1:43" s="34" customFormat="1" hidden="1" outlineLevel="2">
      <c r="A205" s="32">
        <v>202314</v>
      </c>
      <c r="B205" s="32">
        <v>22</v>
      </c>
      <c r="C205" s="32" t="s">
        <v>69</v>
      </c>
      <c r="D205" s="32" t="s">
        <v>188</v>
      </c>
      <c r="E205" s="32"/>
      <c r="F205" s="32"/>
      <c r="G205" s="32" t="s">
        <v>93</v>
      </c>
      <c r="H205" s="32">
        <v>33</v>
      </c>
      <c r="I205" s="32">
        <v>40</v>
      </c>
      <c r="J205" s="32" t="s">
        <v>139</v>
      </c>
      <c r="K205" s="32" t="s">
        <v>140</v>
      </c>
      <c r="L205" s="32">
        <v>6020</v>
      </c>
      <c r="M205" t="s">
        <v>1639</v>
      </c>
      <c r="N205" s="32" t="s">
        <v>96</v>
      </c>
      <c r="O205" s="32" t="s">
        <v>97</v>
      </c>
      <c r="P205" s="32" t="s">
        <v>171</v>
      </c>
      <c r="Q205" s="32" t="s">
        <v>97</v>
      </c>
      <c r="R205" s="32" t="s">
        <v>77</v>
      </c>
      <c r="S205" s="32" t="s">
        <v>68</v>
      </c>
      <c r="T205" s="32" t="s">
        <v>68</v>
      </c>
      <c r="U205" s="33">
        <v>14.76</v>
      </c>
      <c r="V205" s="32" t="s">
        <v>78</v>
      </c>
      <c r="W205" s="32" t="s">
        <v>79</v>
      </c>
      <c r="X205" s="32" t="s">
        <v>78</v>
      </c>
      <c r="Y205" s="32" t="s">
        <v>79</v>
      </c>
      <c r="Z205" s="32" t="s">
        <v>80</v>
      </c>
      <c r="AA205" s="32">
        <v>2</v>
      </c>
      <c r="AB205" s="32">
        <v>2</v>
      </c>
      <c r="AC205" s="32">
        <v>2</v>
      </c>
      <c r="AD205" s="33">
        <v>29.52</v>
      </c>
      <c r="AE205" s="32">
        <v>0</v>
      </c>
      <c r="AF205" s="32">
        <v>0</v>
      </c>
      <c r="AG205" s="32">
        <v>0</v>
      </c>
      <c r="AH205" s="32">
        <v>0</v>
      </c>
      <c r="AI205" s="32">
        <v>2</v>
      </c>
      <c r="AJ205" s="32">
        <v>2</v>
      </c>
      <c r="AK205" s="33">
        <v>29.52</v>
      </c>
      <c r="AL205" s="33">
        <v>29.52</v>
      </c>
      <c r="AM205" s="33">
        <v>0</v>
      </c>
      <c r="AN205" s="33">
        <v>0.89</v>
      </c>
      <c r="AO205" s="33">
        <v>0</v>
      </c>
      <c r="AP205" s="33">
        <v>0.89</v>
      </c>
      <c r="AQ205" s="34" t="s">
        <v>68</v>
      </c>
    </row>
    <row r="206" spans="1:43" s="34" customFormat="1" hidden="1" outlineLevel="2">
      <c r="A206" s="32">
        <v>202314</v>
      </c>
      <c r="B206" s="32">
        <v>22</v>
      </c>
      <c r="C206" s="32" t="s">
        <v>69</v>
      </c>
      <c r="D206" s="32" t="s">
        <v>188</v>
      </c>
      <c r="E206" s="32"/>
      <c r="F206" s="32"/>
      <c r="G206" s="32" t="s">
        <v>93</v>
      </c>
      <c r="H206" s="32">
        <v>33</v>
      </c>
      <c r="I206" s="32">
        <v>4</v>
      </c>
      <c r="J206" s="32" t="s">
        <v>83</v>
      </c>
      <c r="K206" s="32" t="s">
        <v>84</v>
      </c>
      <c r="L206" s="32">
        <v>6020</v>
      </c>
      <c r="M206" t="s">
        <v>1639</v>
      </c>
      <c r="N206" s="32" t="s">
        <v>96</v>
      </c>
      <c r="O206" s="32" t="s">
        <v>97</v>
      </c>
      <c r="P206" s="32" t="s">
        <v>171</v>
      </c>
      <c r="Q206" s="32" t="s">
        <v>97</v>
      </c>
      <c r="R206" s="32" t="s">
        <v>77</v>
      </c>
      <c r="S206" s="32" t="s">
        <v>68</v>
      </c>
      <c r="T206" s="32" t="s">
        <v>68</v>
      </c>
      <c r="U206" s="33">
        <v>38.86</v>
      </c>
      <c r="V206" s="32" t="s">
        <v>78</v>
      </c>
      <c r="W206" s="32" t="s">
        <v>79</v>
      </c>
      <c r="X206" s="32" t="s">
        <v>78</v>
      </c>
      <c r="Y206" s="32" t="s">
        <v>79</v>
      </c>
      <c r="Z206" s="32" t="s">
        <v>80</v>
      </c>
      <c r="AA206" s="32">
        <v>8</v>
      </c>
      <c r="AB206" s="32">
        <v>8</v>
      </c>
      <c r="AC206" s="32">
        <v>8</v>
      </c>
      <c r="AD206" s="33">
        <v>310.88</v>
      </c>
      <c r="AE206" s="32">
        <v>0</v>
      </c>
      <c r="AF206" s="32">
        <v>0</v>
      </c>
      <c r="AG206" s="32">
        <v>0</v>
      </c>
      <c r="AH206" s="32">
        <v>0</v>
      </c>
      <c r="AI206" s="32">
        <v>8</v>
      </c>
      <c r="AJ206" s="32">
        <v>8</v>
      </c>
      <c r="AK206" s="33">
        <v>310.88</v>
      </c>
      <c r="AL206" s="33">
        <v>310.88</v>
      </c>
      <c r="AM206" s="33">
        <v>0</v>
      </c>
      <c r="AN206" s="33">
        <v>9.33</v>
      </c>
      <c r="AO206" s="33">
        <v>0</v>
      </c>
      <c r="AP206" s="33">
        <v>9.33</v>
      </c>
      <c r="AQ206" s="34" t="s">
        <v>68</v>
      </c>
    </row>
    <row r="207" spans="1:43" s="34" customFormat="1" hidden="1" outlineLevel="2">
      <c r="A207" s="32">
        <v>202314</v>
      </c>
      <c r="B207" s="32">
        <v>22</v>
      </c>
      <c r="C207" s="32" t="s">
        <v>69</v>
      </c>
      <c r="D207" s="32" t="s">
        <v>188</v>
      </c>
      <c r="E207" s="32"/>
      <c r="F207" s="32"/>
      <c r="G207" s="32" t="s">
        <v>93</v>
      </c>
      <c r="H207" s="32">
        <v>33</v>
      </c>
      <c r="I207" s="32">
        <v>48</v>
      </c>
      <c r="J207" s="32" t="s">
        <v>228</v>
      </c>
      <c r="K207" s="32" t="s">
        <v>229</v>
      </c>
      <c r="L207" s="32">
        <v>6020</v>
      </c>
      <c r="M207" t="s">
        <v>1639</v>
      </c>
      <c r="N207" s="32" t="s">
        <v>96</v>
      </c>
      <c r="O207" s="32" t="s">
        <v>97</v>
      </c>
      <c r="P207" s="32" t="s">
        <v>171</v>
      </c>
      <c r="Q207" s="32" t="s">
        <v>97</v>
      </c>
      <c r="R207" s="32" t="s">
        <v>77</v>
      </c>
      <c r="S207" s="32" t="s">
        <v>68</v>
      </c>
      <c r="T207" s="32" t="s">
        <v>68</v>
      </c>
      <c r="U207" s="33">
        <v>27.24</v>
      </c>
      <c r="V207" s="32" t="s">
        <v>78</v>
      </c>
      <c r="W207" s="32" t="s">
        <v>79</v>
      </c>
      <c r="X207" s="32" t="s">
        <v>78</v>
      </c>
      <c r="Y207" s="32" t="s">
        <v>79</v>
      </c>
      <c r="Z207" s="32" t="s">
        <v>80</v>
      </c>
      <c r="AA207" s="32">
        <v>8</v>
      </c>
      <c r="AB207" s="32">
        <v>8</v>
      </c>
      <c r="AC207" s="32">
        <v>8</v>
      </c>
      <c r="AD207" s="33">
        <v>217.92</v>
      </c>
      <c r="AE207" s="32">
        <v>0</v>
      </c>
      <c r="AF207" s="32">
        <v>0</v>
      </c>
      <c r="AG207" s="32">
        <v>0</v>
      </c>
      <c r="AH207" s="32">
        <v>0</v>
      </c>
      <c r="AI207" s="32">
        <v>8</v>
      </c>
      <c r="AJ207" s="32">
        <v>8</v>
      </c>
      <c r="AK207" s="33">
        <v>217.92</v>
      </c>
      <c r="AL207" s="33">
        <v>217.92</v>
      </c>
      <c r="AM207" s="33">
        <v>0</v>
      </c>
      <c r="AN207" s="33">
        <v>6.54</v>
      </c>
      <c r="AO207" s="33">
        <v>0</v>
      </c>
      <c r="AP207" s="33">
        <v>6.54</v>
      </c>
      <c r="AQ207" s="34" t="s">
        <v>68</v>
      </c>
    </row>
    <row r="208" spans="1:43" s="34" customFormat="1" hidden="1" outlineLevel="2">
      <c r="A208" s="32">
        <v>202314</v>
      </c>
      <c r="B208" s="32">
        <v>22</v>
      </c>
      <c r="C208" s="32" t="s">
        <v>69</v>
      </c>
      <c r="D208" s="32" t="s">
        <v>188</v>
      </c>
      <c r="E208" s="32"/>
      <c r="F208" s="32"/>
      <c r="G208" s="32" t="s">
        <v>93</v>
      </c>
      <c r="H208" s="32">
        <v>33</v>
      </c>
      <c r="I208" s="32">
        <v>11</v>
      </c>
      <c r="J208" s="32" t="s">
        <v>445</v>
      </c>
      <c r="K208" s="32" t="s">
        <v>446</v>
      </c>
      <c r="L208" s="32">
        <v>6020</v>
      </c>
      <c r="M208" t="s">
        <v>1639</v>
      </c>
      <c r="N208" s="32" t="s">
        <v>96</v>
      </c>
      <c r="O208" s="32" t="s">
        <v>97</v>
      </c>
      <c r="P208" s="32" t="s">
        <v>171</v>
      </c>
      <c r="Q208" s="32" t="s">
        <v>97</v>
      </c>
      <c r="R208" s="32" t="s">
        <v>77</v>
      </c>
      <c r="S208" s="32" t="s">
        <v>68</v>
      </c>
      <c r="T208" s="32" t="s">
        <v>68</v>
      </c>
      <c r="U208" s="33">
        <v>45.56</v>
      </c>
      <c r="V208" s="32" t="s">
        <v>78</v>
      </c>
      <c r="W208" s="32" t="s">
        <v>79</v>
      </c>
      <c r="X208" s="32" t="s">
        <v>78</v>
      </c>
      <c r="Y208" s="32" t="s">
        <v>79</v>
      </c>
      <c r="Z208" s="32" t="s">
        <v>80</v>
      </c>
      <c r="AA208" s="32">
        <v>2</v>
      </c>
      <c r="AB208" s="32">
        <v>2</v>
      </c>
      <c r="AC208" s="32">
        <v>2</v>
      </c>
      <c r="AD208" s="33">
        <v>91.12</v>
      </c>
      <c r="AE208" s="32">
        <v>0</v>
      </c>
      <c r="AF208" s="32">
        <v>0</v>
      </c>
      <c r="AG208" s="32">
        <v>0</v>
      </c>
      <c r="AH208" s="32">
        <v>0</v>
      </c>
      <c r="AI208" s="32">
        <v>2</v>
      </c>
      <c r="AJ208" s="32">
        <v>2</v>
      </c>
      <c r="AK208" s="33">
        <v>91.12</v>
      </c>
      <c r="AL208" s="33">
        <v>91.12</v>
      </c>
      <c r="AM208" s="33">
        <v>0</v>
      </c>
      <c r="AN208" s="33">
        <v>2.73</v>
      </c>
      <c r="AO208" s="33">
        <v>0</v>
      </c>
      <c r="AP208" s="33">
        <v>2.73</v>
      </c>
      <c r="AQ208" s="34" t="s">
        <v>68</v>
      </c>
    </row>
    <row r="209" spans="1:43" s="34" customFormat="1" hidden="1" outlineLevel="2">
      <c r="A209" s="32">
        <v>202314</v>
      </c>
      <c r="B209" s="32">
        <v>22</v>
      </c>
      <c r="C209" s="32" t="s">
        <v>69</v>
      </c>
      <c r="D209" s="32" t="s">
        <v>188</v>
      </c>
      <c r="E209" s="32"/>
      <c r="F209" s="32"/>
      <c r="G209" s="32" t="s">
        <v>93</v>
      </c>
      <c r="H209" s="32">
        <v>33</v>
      </c>
      <c r="I209" s="32">
        <v>45</v>
      </c>
      <c r="J209" s="32" t="s">
        <v>158</v>
      </c>
      <c r="K209" s="32" t="s">
        <v>159</v>
      </c>
      <c r="L209" s="32">
        <v>6020</v>
      </c>
      <c r="M209" t="s">
        <v>1639</v>
      </c>
      <c r="N209" s="32" t="s">
        <v>96</v>
      </c>
      <c r="O209" s="32" t="s">
        <v>97</v>
      </c>
      <c r="P209" s="32" t="s">
        <v>171</v>
      </c>
      <c r="Q209" s="32" t="s">
        <v>97</v>
      </c>
      <c r="R209" s="32" t="s">
        <v>77</v>
      </c>
      <c r="S209" s="32" t="s">
        <v>68</v>
      </c>
      <c r="T209" s="32" t="s">
        <v>68</v>
      </c>
      <c r="U209" s="33">
        <v>28.66</v>
      </c>
      <c r="V209" s="32" t="s">
        <v>78</v>
      </c>
      <c r="W209" s="32" t="s">
        <v>79</v>
      </c>
      <c r="X209" s="32" t="s">
        <v>78</v>
      </c>
      <c r="Y209" s="32" t="s">
        <v>79</v>
      </c>
      <c r="Z209" s="32" t="s">
        <v>80</v>
      </c>
      <c r="AA209" s="32">
        <v>10</v>
      </c>
      <c r="AB209" s="32">
        <v>10</v>
      </c>
      <c r="AC209" s="32">
        <v>10</v>
      </c>
      <c r="AD209" s="33">
        <v>286.60000000000002</v>
      </c>
      <c r="AE209" s="32">
        <v>0</v>
      </c>
      <c r="AF209" s="32">
        <v>0</v>
      </c>
      <c r="AG209" s="32">
        <v>0</v>
      </c>
      <c r="AH209" s="32">
        <v>0</v>
      </c>
      <c r="AI209" s="32">
        <v>10</v>
      </c>
      <c r="AJ209" s="32">
        <v>10</v>
      </c>
      <c r="AK209" s="33">
        <v>286.60000000000002</v>
      </c>
      <c r="AL209" s="33">
        <v>286.60000000000002</v>
      </c>
      <c r="AM209" s="33">
        <v>0</v>
      </c>
      <c r="AN209" s="33">
        <v>8.6</v>
      </c>
      <c r="AO209" s="33">
        <v>0</v>
      </c>
      <c r="AP209" s="33">
        <v>8.6</v>
      </c>
      <c r="AQ209" s="34" t="s">
        <v>68</v>
      </c>
    </row>
    <row r="210" spans="1:43" s="34" customFormat="1" hidden="1" outlineLevel="2">
      <c r="A210" s="32">
        <v>202314</v>
      </c>
      <c r="B210" s="32">
        <v>22</v>
      </c>
      <c r="C210" s="32" t="s">
        <v>69</v>
      </c>
      <c r="D210" s="32" t="s">
        <v>188</v>
      </c>
      <c r="E210" s="32"/>
      <c r="F210" s="32"/>
      <c r="G210" s="32" t="s">
        <v>93</v>
      </c>
      <c r="H210" s="32">
        <v>33</v>
      </c>
      <c r="I210" s="32">
        <v>5</v>
      </c>
      <c r="J210" s="32" t="s">
        <v>209</v>
      </c>
      <c r="K210" s="32" t="s">
        <v>210</v>
      </c>
      <c r="L210" s="32">
        <v>6020</v>
      </c>
      <c r="M210" t="s">
        <v>1639</v>
      </c>
      <c r="N210" s="32" t="s">
        <v>96</v>
      </c>
      <c r="O210" s="32" t="s">
        <v>97</v>
      </c>
      <c r="P210" s="32" t="s">
        <v>171</v>
      </c>
      <c r="Q210" s="32" t="s">
        <v>97</v>
      </c>
      <c r="R210" s="32" t="s">
        <v>77</v>
      </c>
      <c r="S210" s="32" t="s">
        <v>68</v>
      </c>
      <c r="T210" s="32" t="s">
        <v>68</v>
      </c>
      <c r="U210" s="33">
        <v>36.86</v>
      </c>
      <c r="V210" s="32" t="s">
        <v>78</v>
      </c>
      <c r="W210" s="32" t="s">
        <v>79</v>
      </c>
      <c r="X210" s="32" t="s">
        <v>78</v>
      </c>
      <c r="Y210" s="32" t="s">
        <v>79</v>
      </c>
      <c r="Z210" s="32" t="s">
        <v>80</v>
      </c>
      <c r="AA210" s="32">
        <v>47</v>
      </c>
      <c r="AB210" s="32">
        <v>47</v>
      </c>
      <c r="AC210" s="32">
        <v>47</v>
      </c>
      <c r="AD210" s="33">
        <v>1732.42</v>
      </c>
      <c r="AE210" s="32">
        <v>0</v>
      </c>
      <c r="AF210" s="32">
        <v>0</v>
      </c>
      <c r="AG210" s="32">
        <v>0</v>
      </c>
      <c r="AH210" s="32">
        <v>0</v>
      </c>
      <c r="AI210" s="32">
        <v>47</v>
      </c>
      <c r="AJ210" s="32">
        <v>47</v>
      </c>
      <c r="AK210" s="33">
        <v>1732.42</v>
      </c>
      <c r="AL210" s="33">
        <v>1732.42</v>
      </c>
      <c r="AM210" s="33">
        <v>0</v>
      </c>
      <c r="AN210" s="33">
        <v>51.97</v>
      </c>
      <c r="AO210" s="33">
        <v>0</v>
      </c>
      <c r="AP210" s="33">
        <v>51.97</v>
      </c>
      <c r="AQ210" s="34" t="s">
        <v>68</v>
      </c>
    </row>
    <row r="211" spans="1:43" s="34" customFormat="1" hidden="1" outlineLevel="2">
      <c r="A211" s="32">
        <v>202316</v>
      </c>
      <c r="B211" s="32">
        <v>22</v>
      </c>
      <c r="C211" s="32" t="s">
        <v>69</v>
      </c>
      <c r="D211" s="32" t="s">
        <v>367</v>
      </c>
      <c r="E211" s="32"/>
      <c r="F211" s="32"/>
      <c r="G211" s="32" t="s">
        <v>192</v>
      </c>
      <c r="H211" s="32">
        <v>33</v>
      </c>
      <c r="I211" s="32">
        <v>18</v>
      </c>
      <c r="J211" s="32" t="s">
        <v>179</v>
      </c>
      <c r="K211" s="32" t="s">
        <v>180</v>
      </c>
      <c r="L211" s="32">
        <v>6020</v>
      </c>
      <c r="M211" t="s">
        <v>1639</v>
      </c>
      <c r="N211" s="32" t="s">
        <v>160</v>
      </c>
      <c r="O211" s="32" t="s">
        <v>161</v>
      </c>
      <c r="P211" s="32" t="s">
        <v>161</v>
      </c>
      <c r="Q211" s="32" t="s">
        <v>161</v>
      </c>
      <c r="R211" s="32" t="s">
        <v>77</v>
      </c>
      <c r="S211" s="32" t="s">
        <v>68</v>
      </c>
      <c r="T211" s="32" t="s">
        <v>68</v>
      </c>
      <c r="U211" s="33">
        <v>10.17</v>
      </c>
      <c r="V211" s="32" t="s">
        <v>68</v>
      </c>
      <c r="W211" s="32" t="s">
        <v>68</v>
      </c>
      <c r="X211" s="32" t="s">
        <v>68</v>
      </c>
      <c r="Y211" s="32" t="s">
        <v>68</v>
      </c>
      <c r="Z211" s="32" t="s">
        <v>80</v>
      </c>
      <c r="AA211" s="32">
        <v>4</v>
      </c>
      <c r="AB211" s="32">
        <v>4</v>
      </c>
      <c r="AC211" s="32">
        <v>4</v>
      </c>
      <c r="AD211" s="33">
        <v>40.68</v>
      </c>
      <c r="AE211" s="32">
        <v>0</v>
      </c>
      <c r="AF211" s="32">
        <v>0</v>
      </c>
      <c r="AG211" s="32">
        <v>0</v>
      </c>
      <c r="AH211" s="32">
        <v>0</v>
      </c>
      <c r="AI211" s="32">
        <v>4</v>
      </c>
      <c r="AJ211" s="32">
        <v>4</v>
      </c>
      <c r="AK211" s="33">
        <v>40.68</v>
      </c>
      <c r="AL211" s="33">
        <v>40.68</v>
      </c>
      <c r="AM211" s="33">
        <v>0</v>
      </c>
      <c r="AN211" s="33">
        <v>1.22</v>
      </c>
      <c r="AO211" s="33">
        <v>0</v>
      </c>
      <c r="AP211" s="33">
        <v>1.22</v>
      </c>
      <c r="AQ211" s="34" t="s">
        <v>68</v>
      </c>
    </row>
    <row r="212" spans="1:43" s="34" customFormat="1" hidden="1" outlineLevel="2">
      <c r="A212" s="32">
        <v>202314</v>
      </c>
      <c r="B212" s="32">
        <v>22</v>
      </c>
      <c r="C212" s="32" t="s">
        <v>69</v>
      </c>
      <c r="D212" s="32" t="s">
        <v>188</v>
      </c>
      <c r="E212" s="32"/>
      <c r="F212" s="32"/>
      <c r="G212" s="32" t="s">
        <v>93</v>
      </c>
      <c r="H212" s="32">
        <v>33</v>
      </c>
      <c r="I212" s="32">
        <v>1</v>
      </c>
      <c r="J212" s="32" t="s">
        <v>240</v>
      </c>
      <c r="K212" s="32" t="s">
        <v>241</v>
      </c>
      <c r="L212" s="32">
        <v>6020</v>
      </c>
      <c r="M212" t="s">
        <v>1639</v>
      </c>
      <c r="N212" s="32" t="s">
        <v>96</v>
      </c>
      <c r="O212" s="32" t="s">
        <v>97</v>
      </c>
      <c r="P212" s="32" t="s">
        <v>171</v>
      </c>
      <c r="Q212" s="32" t="s">
        <v>97</v>
      </c>
      <c r="R212" s="32" t="s">
        <v>77</v>
      </c>
      <c r="S212" s="32" t="s">
        <v>68</v>
      </c>
      <c r="T212" s="32" t="s">
        <v>68</v>
      </c>
      <c r="U212" s="33">
        <v>38.49</v>
      </c>
      <c r="V212" s="32" t="s">
        <v>78</v>
      </c>
      <c r="W212" s="32" t="s">
        <v>79</v>
      </c>
      <c r="X212" s="32" t="s">
        <v>78</v>
      </c>
      <c r="Y212" s="32" t="s">
        <v>79</v>
      </c>
      <c r="Z212" s="32" t="s">
        <v>80</v>
      </c>
      <c r="AA212" s="32">
        <v>8</v>
      </c>
      <c r="AB212" s="32">
        <v>8</v>
      </c>
      <c r="AC212" s="32">
        <v>8</v>
      </c>
      <c r="AD212" s="33">
        <v>307.92</v>
      </c>
      <c r="AE212" s="32">
        <v>0</v>
      </c>
      <c r="AF212" s="32">
        <v>0</v>
      </c>
      <c r="AG212" s="32">
        <v>0</v>
      </c>
      <c r="AH212" s="32">
        <v>0</v>
      </c>
      <c r="AI212" s="32">
        <v>8</v>
      </c>
      <c r="AJ212" s="32">
        <v>8</v>
      </c>
      <c r="AK212" s="33">
        <v>307.92</v>
      </c>
      <c r="AL212" s="33">
        <v>307.92</v>
      </c>
      <c r="AM212" s="33">
        <v>0</v>
      </c>
      <c r="AN212" s="33">
        <v>9.24</v>
      </c>
      <c r="AO212" s="33">
        <v>0</v>
      </c>
      <c r="AP212" s="33">
        <v>9.24</v>
      </c>
      <c r="AQ212" s="34" t="s">
        <v>68</v>
      </c>
    </row>
    <row r="213" spans="1:43" s="34" customFormat="1" hidden="1" outlineLevel="2">
      <c r="A213" s="32">
        <v>202314</v>
      </c>
      <c r="B213" s="32">
        <v>22</v>
      </c>
      <c r="C213" s="32" t="s">
        <v>69</v>
      </c>
      <c r="D213" s="32" t="s">
        <v>494</v>
      </c>
      <c r="E213" s="32"/>
      <c r="F213" s="32"/>
      <c r="G213" s="32" t="s">
        <v>120</v>
      </c>
      <c r="H213" s="32">
        <v>33</v>
      </c>
      <c r="I213" s="32">
        <v>3</v>
      </c>
      <c r="J213" s="32" t="s">
        <v>300</v>
      </c>
      <c r="K213" s="32" t="s">
        <v>301</v>
      </c>
      <c r="L213" s="32">
        <v>6020</v>
      </c>
      <c r="M213" t="s">
        <v>1639</v>
      </c>
      <c r="N213" s="32" t="s">
        <v>137</v>
      </c>
      <c r="O213" s="32" t="s">
        <v>138</v>
      </c>
      <c r="P213" s="32" t="s">
        <v>138</v>
      </c>
      <c r="Q213" s="32" t="s">
        <v>138</v>
      </c>
      <c r="R213" s="32" t="s">
        <v>77</v>
      </c>
      <c r="S213" s="32" t="s">
        <v>68</v>
      </c>
      <c r="T213" s="32" t="s">
        <v>68</v>
      </c>
      <c r="U213" s="33">
        <v>36.979999999999997</v>
      </c>
      <c r="V213" s="32" t="s">
        <v>68</v>
      </c>
      <c r="W213" s="32" t="s">
        <v>68</v>
      </c>
      <c r="X213" s="32" t="s">
        <v>68</v>
      </c>
      <c r="Y213" s="32" t="s">
        <v>68</v>
      </c>
      <c r="Z213" s="32" t="s">
        <v>80</v>
      </c>
      <c r="AA213" s="32">
        <v>4</v>
      </c>
      <c r="AB213" s="32">
        <v>4</v>
      </c>
      <c r="AC213" s="32">
        <v>4</v>
      </c>
      <c r="AD213" s="33">
        <v>36.979999999999997</v>
      </c>
      <c r="AE213" s="32">
        <v>0</v>
      </c>
      <c r="AF213" s="32">
        <v>0</v>
      </c>
      <c r="AG213" s="32">
        <v>0</v>
      </c>
      <c r="AH213" s="32">
        <v>0</v>
      </c>
      <c r="AI213" s="32">
        <v>1</v>
      </c>
      <c r="AJ213" s="32">
        <v>1</v>
      </c>
      <c r="AK213" s="33">
        <v>36.979999999999997</v>
      </c>
      <c r="AL213" s="33">
        <v>36.979999999999997</v>
      </c>
      <c r="AM213" s="33">
        <v>0</v>
      </c>
      <c r="AN213" s="33">
        <v>1.1100000000000001</v>
      </c>
      <c r="AO213" s="33">
        <v>0</v>
      </c>
      <c r="AP213" s="33">
        <v>1.1100000000000001</v>
      </c>
      <c r="AQ213" s="34" t="s">
        <v>68</v>
      </c>
    </row>
    <row r="214" spans="1:43" s="34" customFormat="1" hidden="1" outlineLevel="2">
      <c r="A214" s="32">
        <v>202314</v>
      </c>
      <c r="B214" s="32">
        <v>22</v>
      </c>
      <c r="C214" s="32" t="s">
        <v>69</v>
      </c>
      <c r="D214" s="32" t="s">
        <v>188</v>
      </c>
      <c r="E214" s="32"/>
      <c r="F214" s="32"/>
      <c r="G214" s="32" t="s">
        <v>93</v>
      </c>
      <c r="H214" s="32">
        <v>33</v>
      </c>
      <c r="I214" s="32">
        <v>12</v>
      </c>
      <c r="J214" s="32" t="s">
        <v>297</v>
      </c>
      <c r="K214" s="32" t="s">
        <v>298</v>
      </c>
      <c r="L214" s="32">
        <v>6020</v>
      </c>
      <c r="M214" t="s">
        <v>1639</v>
      </c>
      <c r="N214" s="32" t="s">
        <v>96</v>
      </c>
      <c r="O214" s="32" t="s">
        <v>97</v>
      </c>
      <c r="P214" s="32" t="s">
        <v>171</v>
      </c>
      <c r="Q214" s="32" t="s">
        <v>97</v>
      </c>
      <c r="R214" s="32" t="s">
        <v>77</v>
      </c>
      <c r="S214" s="32" t="s">
        <v>68</v>
      </c>
      <c r="T214" s="32" t="s">
        <v>68</v>
      </c>
      <c r="U214" s="33">
        <v>30.54</v>
      </c>
      <c r="V214" s="32" t="s">
        <v>78</v>
      </c>
      <c r="W214" s="32" t="s">
        <v>79</v>
      </c>
      <c r="X214" s="32" t="s">
        <v>78</v>
      </c>
      <c r="Y214" s="32" t="s">
        <v>79</v>
      </c>
      <c r="Z214" s="32" t="s">
        <v>80</v>
      </c>
      <c r="AA214" s="32">
        <v>2</v>
      </c>
      <c r="AB214" s="32">
        <v>2</v>
      </c>
      <c r="AC214" s="32">
        <v>2</v>
      </c>
      <c r="AD214" s="33">
        <v>30.54</v>
      </c>
      <c r="AE214" s="32">
        <v>0</v>
      </c>
      <c r="AF214" s="32">
        <v>0</v>
      </c>
      <c r="AG214" s="32">
        <v>0</v>
      </c>
      <c r="AH214" s="32">
        <v>0</v>
      </c>
      <c r="AI214" s="32">
        <v>1</v>
      </c>
      <c r="AJ214" s="32">
        <v>1</v>
      </c>
      <c r="AK214" s="33">
        <v>30.54</v>
      </c>
      <c r="AL214" s="33">
        <v>30.54</v>
      </c>
      <c r="AM214" s="33">
        <v>0</v>
      </c>
      <c r="AN214" s="33">
        <v>0.92</v>
      </c>
      <c r="AO214" s="33">
        <v>0</v>
      </c>
      <c r="AP214" s="33">
        <v>0.92</v>
      </c>
      <c r="AQ214" s="34" t="s">
        <v>68</v>
      </c>
    </row>
    <row r="215" spans="1:43" s="34" customFormat="1" hidden="1" outlineLevel="2">
      <c r="A215" s="32">
        <v>202317</v>
      </c>
      <c r="B215" s="32">
        <v>22</v>
      </c>
      <c r="C215" s="32" t="s">
        <v>69</v>
      </c>
      <c r="D215" s="32" t="s">
        <v>286</v>
      </c>
      <c r="E215" s="32"/>
      <c r="F215" s="32"/>
      <c r="G215" s="32" t="s">
        <v>71</v>
      </c>
      <c r="H215" s="32">
        <v>33</v>
      </c>
      <c r="I215" s="32">
        <v>19</v>
      </c>
      <c r="J215" s="32" t="s">
        <v>179</v>
      </c>
      <c r="K215" s="32" t="s">
        <v>180</v>
      </c>
      <c r="L215" s="32">
        <v>6020</v>
      </c>
      <c r="M215" t="s">
        <v>1639</v>
      </c>
      <c r="N215" s="32" t="s">
        <v>74</v>
      </c>
      <c r="O215" s="32" t="s">
        <v>75</v>
      </c>
      <c r="P215" s="32" t="s">
        <v>76</v>
      </c>
      <c r="Q215" s="32" t="s">
        <v>75</v>
      </c>
      <c r="R215" s="32" t="s">
        <v>77</v>
      </c>
      <c r="S215" s="32" t="s">
        <v>68</v>
      </c>
      <c r="T215" s="32" t="s">
        <v>68</v>
      </c>
      <c r="U215" s="33">
        <v>10.17</v>
      </c>
      <c r="V215" s="32" t="s">
        <v>78</v>
      </c>
      <c r="W215" s="32" t="s">
        <v>79</v>
      </c>
      <c r="X215" s="32" t="s">
        <v>78</v>
      </c>
      <c r="Y215" s="32" t="s">
        <v>79</v>
      </c>
      <c r="Z215" s="32" t="s">
        <v>80</v>
      </c>
      <c r="AA215" s="32">
        <v>2</v>
      </c>
      <c r="AB215" s="32">
        <v>2</v>
      </c>
      <c r="AC215" s="32">
        <v>2</v>
      </c>
      <c r="AD215" s="33">
        <v>20.34</v>
      </c>
      <c r="AE215" s="32">
        <v>0</v>
      </c>
      <c r="AF215" s="32">
        <v>0</v>
      </c>
      <c r="AG215" s="32">
        <v>0</v>
      </c>
      <c r="AH215" s="32">
        <v>0</v>
      </c>
      <c r="AI215" s="32">
        <v>2</v>
      </c>
      <c r="AJ215" s="32">
        <v>2</v>
      </c>
      <c r="AK215" s="33">
        <v>20.34</v>
      </c>
      <c r="AL215" s="33">
        <v>20.34</v>
      </c>
      <c r="AM215" s="33">
        <v>0</v>
      </c>
      <c r="AN215" s="33">
        <v>0.61</v>
      </c>
      <c r="AO215" s="33">
        <v>0</v>
      </c>
      <c r="AP215" s="33">
        <v>0.61</v>
      </c>
      <c r="AQ215" s="34" t="s">
        <v>68</v>
      </c>
    </row>
    <row r="216" spans="1:43" s="34" customFormat="1" hidden="1" outlineLevel="2">
      <c r="A216" s="32">
        <v>202314</v>
      </c>
      <c r="B216" s="32">
        <v>22</v>
      </c>
      <c r="C216" s="32" t="s">
        <v>69</v>
      </c>
      <c r="D216" s="32" t="s">
        <v>188</v>
      </c>
      <c r="E216" s="32"/>
      <c r="F216" s="32"/>
      <c r="G216" s="32" t="s">
        <v>93</v>
      </c>
      <c r="H216" s="32">
        <v>33</v>
      </c>
      <c r="I216" s="32">
        <v>14</v>
      </c>
      <c r="J216" s="32" t="s">
        <v>314</v>
      </c>
      <c r="K216" s="32" t="s">
        <v>315</v>
      </c>
      <c r="L216" s="32">
        <v>6020</v>
      </c>
      <c r="M216" t="s">
        <v>1639</v>
      </c>
      <c r="N216" s="32" t="s">
        <v>96</v>
      </c>
      <c r="O216" s="32" t="s">
        <v>97</v>
      </c>
      <c r="P216" s="32" t="s">
        <v>171</v>
      </c>
      <c r="Q216" s="32" t="s">
        <v>97</v>
      </c>
      <c r="R216" s="32" t="s">
        <v>77</v>
      </c>
      <c r="S216" s="32" t="s">
        <v>68</v>
      </c>
      <c r="T216" s="32" t="s">
        <v>68</v>
      </c>
      <c r="U216" s="33">
        <v>30.54</v>
      </c>
      <c r="V216" s="32" t="s">
        <v>78</v>
      </c>
      <c r="W216" s="32" t="s">
        <v>79</v>
      </c>
      <c r="X216" s="32" t="s">
        <v>78</v>
      </c>
      <c r="Y216" s="32" t="s">
        <v>79</v>
      </c>
      <c r="Z216" s="32" t="s">
        <v>80</v>
      </c>
      <c r="AA216" s="32">
        <v>18</v>
      </c>
      <c r="AB216" s="32">
        <v>18</v>
      </c>
      <c r="AC216" s="32">
        <v>18</v>
      </c>
      <c r="AD216" s="33">
        <v>488.64</v>
      </c>
      <c r="AE216" s="32">
        <v>0</v>
      </c>
      <c r="AF216" s="32">
        <v>0</v>
      </c>
      <c r="AG216" s="32">
        <v>0</v>
      </c>
      <c r="AH216" s="32">
        <v>0</v>
      </c>
      <c r="AI216" s="32">
        <v>16</v>
      </c>
      <c r="AJ216" s="32">
        <v>16</v>
      </c>
      <c r="AK216" s="33">
        <v>488.64</v>
      </c>
      <c r="AL216" s="33">
        <v>488.64</v>
      </c>
      <c r="AM216" s="33">
        <v>0</v>
      </c>
      <c r="AN216" s="33">
        <v>14.66</v>
      </c>
      <c r="AO216" s="33">
        <v>0</v>
      </c>
      <c r="AP216" s="33">
        <v>14.66</v>
      </c>
      <c r="AQ216" s="34" t="s">
        <v>68</v>
      </c>
    </row>
    <row r="217" spans="1:43" s="34" customFormat="1" hidden="1" outlineLevel="2">
      <c r="A217" s="32">
        <v>202314</v>
      </c>
      <c r="B217" s="32">
        <v>22</v>
      </c>
      <c r="C217" s="32" t="s">
        <v>69</v>
      </c>
      <c r="D217" s="32" t="s">
        <v>188</v>
      </c>
      <c r="E217" s="32"/>
      <c r="F217" s="32"/>
      <c r="G217" s="32" t="s">
        <v>93</v>
      </c>
      <c r="H217" s="32">
        <v>33</v>
      </c>
      <c r="I217" s="32">
        <v>50</v>
      </c>
      <c r="J217" s="32" t="s">
        <v>142</v>
      </c>
      <c r="K217" s="32" t="s">
        <v>143</v>
      </c>
      <c r="L217" s="32">
        <v>6020</v>
      </c>
      <c r="M217" t="s">
        <v>1639</v>
      </c>
      <c r="N217" s="32" t="s">
        <v>96</v>
      </c>
      <c r="O217" s="32" t="s">
        <v>97</v>
      </c>
      <c r="P217" s="32" t="s">
        <v>171</v>
      </c>
      <c r="Q217" s="32" t="s">
        <v>97</v>
      </c>
      <c r="R217" s="32" t="s">
        <v>77</v>
      </c>
      <c r="S217" s="32" t="s">
        <v>68</v>
      </c>
      <c r="T217" s="32" t="s">
        <v>68</v>
      </c>
      <c r="U217" s="33">
        <v>26.9</v>
      </c>
      <c r="V217" s="32" t="s">
        <v>78</v>
      </c>
      <c r="W217" s="32" t="s">
        <v>79</v>
      </c>
      <c r="X217" s="32" t="s">
        <v>78</v>
      </c>
      <c r="Y217" s="32" t="s">
        <v>79</v>
      </c>
      <c r="Z217" s="32" t="s">
        <v>80</v>
      </c>
      <c r="AA217" s="32">
        <v>10</v>
      </c>
      <c r="AB217" s="32">
        <v>10</v>
      </c>
      <c r="AC217" s="32">
        <v>10</v>
      </c>
      <c r="AD217" s="33">
        <v>269</v>
      </c>
      <c r="AE217" s="32">
        <v>0</v>
      </c>
      <c r="AF217" s="32">
        <v>0</v>
      </c>
      <c r="AG217" s="32">
        <v>0</v>
      </c>
      <c r="AH217" s="32">
        <v>0</v>
      </c>
      <c r="AI217" s="32">
        <v>10</v>
      </c>
      <c r="AJ217" s="32">
        <v>10</v>
      </c>
      <c r="AK217" s="33">
        <v>269</v>
      </c>
      <c r="AL217" s="33">
        <v>269</v>
      </c>
      <c r="AM217" s="33">
        <v>0</v>
      </c>
      <c r="AN217" s="33">
        <v>8.07</v>
      </c>
      <c r="AO217" s="33">
        <v>0</v>
      </c>
      <c r="AP217" s="33">
        <v>8.07</v>
      </c>
      <c r="AQ217" s="34" t="s">
        <v>68</v>
      </c>
    </row>
    <row r="218" spans="1:43" s="34" customFormat="1" hidden="1" outlineLevel="2">
      <c r="A218" s="32">
        <v>202314</v>
      </c>
      <c r="B218" s="32">
        <v>22</v>
      </c>
      <c r="C218" s="32" t="s">
        <v>69</v>
      </c>
      <c r="D218" s="32" t="s">
        <v>494</v>
      </c>
      <c r="E218" s="32"/>
      <c r="F218" s="32"/>
      <c r="G218" s="32" t="s">
        <v>120</v>
      </c>
      <c r="H218" s="32">
        <v>33</v>
      </c>
      <c r="I218" s="32">
        <v>55</v>
      </c>
      <c r="J218" s="32" t="s">
        <v>142</v>
      </c>
      <c r="K218" s="32" t="s">
        <v>143</v>
      </c>
      <c r="L218" s="32">
        <v>6020</v>
      </c>
      <c r="M218" t="s">
        <v>1639</v>
      </c>
      <c r="N218" s="32" t="s">
        <v>137</v>
      </c>
      <c r="O218" s="32" t="s">
        <v>138</v>
      </c>
      <c r="P218" s="32" t="s">
        <v>138</v>
      </c>
      <c r="Q218" s="32" t="s">
        <v>138</v>
      </c>
      <c r="R218" s="32" t="s">
        <v>77</v>
      </c>
      <c r="S218" s="32" t="s">
        <v>68</v>
      </c>
      <c r="T218" s="32" t="s">
        <v>68</v>
      </c>
      <c r="U218" s="33">
        <v>26.9</v>
      </c>
      <c r="V218" s="32" t="s">
        <v>68</v>
      </c>
      <c r="W218" s="32" t="s">
        <v>68</v>
      </c>
      <c r="X218" s="32" t="s">
        <v>68</v>
      </c>
      <c r="Y218" s="32" t="s">
        <v>68</v>
      </c>
      <c r="Z218" s="32" t="s">
        <v>80</v>
      </c>
      <c r="AA218" s="32">
        <v>14</v>
      </c>
      <c r="AB218" s="32">
        <v>14</v>
      </c>
      <c r="AC218" s="32">
        <v>14</v>
      </c>
      <c r="AD218" s="33">
        <v>26.9</v>
      </c>
      <c r="AE218" s="32">
        <v>0</v>
      </c>
      <c r="AF218" s="32">
        <v>0</v>
      </c>
      <c r="AG218" s="32">
        <v>0</v>
      </c>
      <c r="AH218" s="32">
        <v>0</v>
      </c>
      <c r="AI218" s="32">
        <v>1</v>
      </c>
      <c r="AJ218" s="32">
        <v>1</v>
      </c>
      <c r="AK218" s="33">
        <v>26.9</v>
      </c>
      <c r="AL218" s="33">
        <v>26.9</v>
      </c>
      <c r="AM218" s="33">
        <v>0</v>
      </c>
      <c r="AN218" s="33">
        <v>0.81</v>
      </c>
      <c r="AO218" s="33">
        <v>0</v>
      </c>
      <c r="AP218" s="33">
        <v>0.81</v>
      </c>
      <c r="AQ218" s="34" t="s">
        <v>68</v>
      </c>
    </row>
    <row r="219" spans="1:43" s="34" customFormat="1" hidden="1" outlineLevel="2">
      <c r="A219" s="32">
        <v>202314</v>
      </c>
      <c r="B219" s="32">
        <v>22</v>
      </c>
      <c r="C219" s="32" t="s">
        <v>69</v>
      </c>
      <c r="D219" s="32" t="s">
        <v>188</v>
      </c>
      <c r="E219" s="32"/>
      <c r="F219" s="32"/>
      <c r="G219" s="32" t="s">
        <v>93</v>
      </c>
      <c r="H219" s="32">
        <v>33</v>
      </c>
      <c r="I219" s="32">
        <v>25</v>
      </c>
      <c r="J219" s="32" t="s">
        <v>169</v>
      </c>
      <c r="K219" s="32" t="s">
        <v>170</v>
      </c>
      <c r="L219" s="32">
        <v>6020</v>
      </c>
      <c r="M219" t="s">
        <v>1639</v>
      </c>
      <c r="N219" s="32" t="s">
        <v>96</v>
      </c>
      <c r="O219" s="32" t="s">
        <v>97</v>
      </c>
      <c r="P219" s="32" t="s">
        <v>171</v>
      </c>
      <c r="Q219" s="32" t="s">
        <v>97</v>
      </c>
      <c r="R219" s="32" t="s">
        <v>77</v>
      </c>
      <c r="S219" s="32" t="s">
        <v>68</v>
      </c>
      <c r="T219" s="32" t="s">
        <v>68</v>
      </c>
      <c r="U219" s="33">
        <v>10.17</v>
      </c>
      <c r="V219" s="32" t="s">
        <v>78</v>
      </c>
      <c r="W219" s="32" t="s">
        <v>79</v>
      </c>
      <c r="X219" s="32" t="s">
        <v>78</v>
      </c>
      <c r="Y219" s="32" t="s">
        <v>79</v>
      </c>
      <c r="Z219" s="32" t="s">
        <v>80</v>
      </c>
      <c r="AA219" s="32">
        <v>9</v>
      </c>
      <c r="AB219" s="32">
        <v>9</v>
      </c>
      <c r="AC219" s="32">
        <v>9</v>
      </c>
      <c r="AD219" s="33">
        <v>91.53</v>
      </c>
      <c r="AE219" s="32">
        <v>0</v>
      </c>
      <c r="AF219" s="32">
        <v>0</v>
      </c>
      <c r="AG219" s="32">
        <v>0</v>
      </c>
      <c r="AH219" s="32">
        <v>0</v>
      </c>
      <c r="AI219" s="32">
        <v>9</v>
      </c>
      <c r="AJ219" s="32">
        <v>9</v>
      </c>
      <c r="AK219" s="33">
        <v>91.53</v>
      </c>
      <c r="AL219" s="33">
        <v>91.53</v>
      </c>
      <c r="AM219" s="33">
        <v>0</v>
      </c>
      <c r="AN219" s="33">
        <v>2.75</v>
      </c>
      <c r="AO219" s="33">
        <v>0</v>
      </c>
      <c r="AP219" s="33">
        <v>2.75</v>
      </c>
      <c r="AQ219" s="34" t="s">
        <v>68</v>
      </c>
    </row>
    <row r="220" spans="1:43" s="34" customFormat="1" hidden="1" outlineLevel="2">
      <c r="A220" s="32">
        <v>202314</v>
      </c>
      <c r="B220" s="32">
        <v>22</v>
      </c>
      <c r="C220" s="32" t="s">
        <v>69</v>
      </c>
      <c r="D220" s="32" t="s">
        <v>188</v>
      </c>
      <c r="E220" s="32"/>
      <c r="F220" s="32"/>
      <c r="G220" s="32" t="s">
        <v>93</v>
      </c>
      <c r="H220" s="32">
        <v>33</v>
      </c>
      <c r="I220" s="32">
        <v>41</v>
      </c>
      <c r="J220" s="32" t="s">
        <v>279</v>
      </c>
      <c r="K220" s="32" t="s">
        <v>280</v>
      </c>
      <c r="L220" s="32">
        <v>6020</v>
      </c>
      <c r="M220" t="s">
        <v>1639</v>
      </c>
      <c r="N220" s="32" t="s">
        <v>96</v>
      </c>
      <c r="O220" s="32" t="s">
        <v>97</v>
      </c>
      <c r="P220" s="32" t="s">
        <v>171</v>
      </c>
      <c r="Q220" s="32" t="s">
        <v>97</v>
      </c>
      <c r="R220" s="32" t="s">
        <v>77</v>
      </c>
      <c r="S220" s="32" t="s">
        <v>68</v>
      </c>
      <c r="T220" s="32" t="s">
        <v>68</v>
      </c>
      <c r="U220" s="33">
        <v>14.76</v>
      </c>
      <c r="V220" s="32" t="s">
        <v>78</v>
      </c>
      <c r="W220" s="32" t="s">
        <v>79</v>
      </c>
      <c r="X220" s="32" t="s">
        <v>78</v>
      </c>
      <c r="Y220" s="32" t="s">
        <v>79</v>
      </c>
      <c r="Z220" s="32" t="s">
        <v>80</v>
      </c>
      <c r="AA220" s="32">
        <v>2</v>
      </c>
      <c r="AB220" s="32">
        <v>2</v>
      </c>
      <c r="AC220" s="32">
        <v>2</v>
      </c>
      <c r="AD220" s="33">
        <v>29.52</v>
      </c>
      <c r="AE220" s="32">
        <v>0</v>
      </c>
      <c r="AF220" s="32">
        <v>0</v>
      </c>
      <c r="AG220" s="32">
        <v>0</v>
      </c>
      <c r="AH220" s="32">
        <v>0</v>
      </c>
      <c r="AI220" s="32">
        <v>2</v>
      </c>
      <c r="AJ220" s="32">
        <v>2</v>
      </c>
      <c r="AK220" s="33">
        <v>29.52</v>
      </c>
      <c r="AL220" s="33">
        <v>29.52</v>
      </c>
      <c r="AM220" s="33">
        <v>0</v>
      </c>
      <c r="AN220" s="33">
        <v>0.89</v>
      </c>
      <c r="AO220" s="33">
        <v>0</v>
      </c>
      <c r="AP220" s="33">
        <v>0.89</v>
      </c>
      <c r="AQ220" s="34" t="s">
        <v>68</v>
      </c>
    </row>
    <row r="221" spans="1:43" s="34" customFormat="1" hidden="1" outlineLevel="2">
      <c r="A221" s="32">
        <v>202316</v>
      </c>
      <c r="B221" s="32">
        <v>22</v>
      </c>
      <c r="C221" s="32" t="s">
        <v>69</v>
      </c>
      <c r="D221" s="32" t="s">
        <v>309</v>
      </c>
      <c r="E221" s="32"/>
      <c r="F221" s="32"/>
      <c r="G221" s="32" t="s">
        <v>147</v>
      </c>
      <c r="H221" s="32">
        <v>33</v>
      </c>
      <c r="I221" s="32">
        <v>48</v>
      </c>
      <c r="J221" s="32" t="s">
        <v>370</v>
      </c>
      <c r="K221" s="32" t="s">
        <v>371</v>
      </c>
      <c r="L221" s="32">
        <v>6020</v>
      </c>
      <c r="M221" t="s">
        <v>1639</v>
      </c>
      <c r="N221" s="32" t="s">
        <v>294</v>
      </c>
      <c r="O221" s="32" t="s">
        <v>102</v>
      </c>
      <c r="P221" s="32" t="s">
        <v>102</v>
      </c>
      <c r="Q221" s="32" t="s">
        <v>102</v>
      </c>
      <c r="R221" s="32" t="s">
        <v>77</v>
      </c>
      <c r="S221" s="32" t="s">
        <v>68</v>
      </c>
      <c r="T221" s="32" t="s">
        <v>68</v>
      </c>
      <c r="U221" s="33">
        <v>10.17</v>
      </c>
      <c r="V221" s="32" t="s">
        <v>68</v>
      </c>
      <c r="W221" s="32" t="s">
        <v>68</v>
      </c>
      <c r="X221" s="32" t="s">
        <v>68</v>
      </c>
      <c r="Y221" s="32" t="s">
        <v>68</v>
      </c>
      <c r="Z221" s="32" t="s">
        <v>80</v>
      </c>
      <c r="AA221" s="32">
        <v>3</v>
      </c>
      <c r="AB221" s="32">
        <v>3</v>
      </c>
      <c r="AC221" s="32">
        <v>3</v>
      </c>
      <c r="AD221" s="33">
        <v>10.17</v>
      </c>
      <c r="AE221" s="32">
        <v>0</v>
      </c>
      <c r="AF221" s="32">
        <v>0</v>
      </c>
      <c r="AG221" s="32">
        <v>0</v>
      </c>
      <c r="AH221" s="32">
        <v>0</v>
      </c>
      <c r="AI221" s="32">
        <v>1</v>
      </c>
      <c r="AJ221" s="32">
        <v>1</v>
      </c>
      <c r="AK221" s="33">
        <v>10.17</v>
      </c>
      <c r="AL221" s="33">
        <v>10.17</v>
      </c>
      <c r="AM221" s="33">
        <v>0</v>
      </c>
      <c r="AN221" s="33">
        <v>0.31</v>
      </c>
      <c r="AO221" s="33">
        <v>0</v>
      </c>
      <c r="AP221" s="33">
        <v>0.31</v>
      </c>
      <c r="AQ221" s="34" t="s">
        <v>68</v>
      </c>
    </row>
    <row r="222" spans="1:43" s="34" customFormat="1" hidden="1" outlineLevel="2">
      <c r="A222" s="32">
        <v>202314</v>
      </c>
      <c r="B222" s="32">
        <v>22</v>
      </c>
      <c r="C222" s="32" t="s">
        <v>69</v>
      </c>
      <c r="D222" s="32" t="s">
        <v>188</v>
      </c>
      <c r="E222" s="32"/>
      <c r="F222" s="32"/>
      <c r="G222" s="32" t="s">
        <v>93</v>
      </c>
      <c r="H222" s="32">
        <v>33</v>
      </c>
      <c r="I222" s="32">
        <v>39</v>
      </c>
      <c r="J222" s="32" t="s">
        <v>148</v>
      </c>
      <c r="K222" s="32" t="s">
        <v>149</v>
      </c>
      <c r="L222" s="32">
        <v>6020</v>
      </c>
      <c r="M222" t="s">
        <v>1639</v>
      </c>
      <c r="N222" s="32" t="s">
        <v>96</v>
      </c>
      <c r="O222" s="32" t="s">
        <v>97</v>
      </c>
      <c r="P222" s="32" t="s">
        <v>171</v>
      </c>
      <c r="Q222" s="32" t="s">
        <v>97</v>
      </c>
      <c r="R222" s="32" t="s">
        <v>77</v>
      </c>
      <c r="S222" s="32" t="s">
        <v>68</v>
      </c>
      <c r="T222" s="32" t="s">
        <v>68</v>
      </c>
      <c r="U222" s="33">
        <v>15.39</v>
      </c>
      <c r="V222" s="32" t="s">
        <v>78</v>
      </c>
      <c r="W222" s="32" t="s">
        <v>79</v>
      </c>
      <c r="X222" s="32" t="s">
        <v>78</v>
      </c>
      <c r="Y222" s="32" t="s">
        <v>79</v>
      </c>
      <c r="Z222" s="32" t="s">
        <v>80</v>
      </c>
      <c r="AA222" s="32">
        <v>4</v>
      </c>
      <c r="AB222" s="32">
        <v>4</v>
      </c>
      <c r="AC222" s="32">
        <v>4</v>
      </c>
      <c r="AD222" s="33">
        <v>61.56</v>
      </c>
      <c r="AE222" s="32">
        <v>0</v>
      </c>
      <c r="AF222" s="32">
        <v>0</v>
      </c>
      <c r="AG222" s="32">
        <v>0</v>
      </c>
      <c r="AH222" s="32">
        <v>0</v>
      </c>
      <c r="AI222" s="32">
        <v>4</v>
      </c>
      <c r="AJ222" s="32">
        <v>4</v>
      </c>
      <c r="AK222" s="33">
        <v>61.56</v>
      </c>
      <c r="AL222" s="33">
        <v>61.56</v>
      </c>
      <c r="AM222" s="33">
        <v>0</v>
      </c>
      <c r="AN222" s="33">
        <v>1.85</v>
      </c>
      <c r="AO222" s="33">
        <v>0</v>
      </c>
      <c r="AP222" s="33">
        <v>1.85</v>
      </c>
      <c r="AQ222" s="34" t="s">
        <v>68</v>
      </c>
    </row>
    <row r="223" spans="1:43" s="34" customFormat="1" hidden="1" outlineLevel="2">
      <c r="A223" s="32">
        <v>202316</v>
      </c>
      <c r="B223" s="32">
        <v>22</v>
      </c>
      <c r="C223" s="32" t="s">
        <v>69</v>
      </c>
      <c r="D223" s="32" t="s">
        <v>367</v>
      </c>
      <c r="E223" s="32"/>
      <c r="F223" s="32"/>
      <c r="G223" s="32" t="s">
        <v>192</v>
      </c>
      <c r="H223" s="32">
        <v>33</v>
      </c>
      <c r="I223" s="32">
        <v>11</v>
      </c>
      <c r="J223" s="32" t="s">
        <v>164</v>
      </c>
      <c r="K223" s="32" t="s">
        <v>165</v>
      </c>
      <c r="L223" s="32">
        <v>6020</v>
      </c>
      <c r="M223" t="s">
        <v>1639</v>
      </c>
      <c r="N223" s="32" t="s">
        <v>160</v>
      </c>
      <c r="O223" s="32" t="s">
        <v>161</v>
      </c>
      <c r="P223" s="32" t="s">
        <v>161</v>
      </c>
      <c r="Q223" s="32" t="s">
        <v>161</v>
      </c>
      <c r="R223" s="32" t="s">
        <v>77</v>
      </c>
      <c r="S223" s="32" t="s">
        <v>68</v>
      </c>
      <c r="T223" s="32" t="s">
        <v>68</v>
      </c>
      <c r="U223" s="33">
        <v>41.37</v>
      </c>
      <c r="V223" s="32" t="s">
        <v>68</v>
      </c>
      <c r="W223" s="32" t="s">
        <v>68</v>
      </c>
      <c r="X223" s="32" t="s">
        <v>68</v>
      </c>
      <c r="Y223" s="32" t="s">
        <v>68</v>
      </c>
      <c r="Z223" s="32" t="s">
        <v>80</v>
      </c>
      <c r="AA223" s="32">
        <v>7</v>
      </c>
      <c r="AB223" s="32">
        <v>7</v>
      </c>
      <c r="AC223" s="32">
        <v>7</v>
      </c>
      <c r="AD223" s="33">
        <v>41.37</v>
      </c>
      <c r="AE223" s="32">
        <v>0</v>
      </c>
      <c r="AF223" s="32">
        <v>0</v>
      </c>
      <c r="AG223" s="32">
        <v>0</v>
      </c>
      <c r="AH223" s="32">
        <v>0</v>
      </c>
      <c r="AI223" s="32">
        <v>1</v>
      </c>
      <c r="AJ223" s="32">
        <v>1</v>
      </c>
      <c r="AK223" s="33">
        <v>41.37</v>
      </c>
      <c r="AL223" s="33">
        <v>41.37</v>
      </c>
      <c r="AM223" s="33">
        <v>0</v>
      </c>
      <c r="AN223" s="33">
        <v>1.24</v>
      </c>
      <c r="AO223" s="33">
        <v>0</v>
      </c>
      <c r="AP223" s="33">
        <v>1.24</v>
      </c>
      <c r="AQ223" s="34" t="s">
        <v>68</v>
      </c>
    </row>
    <row r="224" spans="1:43" s="34" customFormat="1" hidden="1" outlineLevel="2">
      <c r="A224" s="32">
        <v>202314</v>
      </c>
      <c r="B224" s="32">
        <v>22</v>
      </c>
      <c r="C224" s="32" t="s">
        <v>69</v>
      </c>
      <c r="D224" s="32" t="s">
        <v>188</v>
      </c>
      <c r="E224" s="32"/>
      <c r="F224" s="32"/>
      <c r="G224" s="32" t="s">
        <v>93</v>
      </c>
      <c r="H224" s="32">
        <v>33</v>
      </c>
      <c r="I224" s="32">
        <v>6</v>
      </c>
      <c r="J224" s="32" t="s">
        <v>274</v>
      </c>
      <c r="K224" s="32" t="s">
        <v>275</v>
      </c>
      <c r="L224" s="32">
        <v>6020</v>
      </c>
      <c r="M224" t="s">
        <v>1639</v>
      </c>
      <c r="N224" s="32" t="s">
        <v>96</v>
      </c>
      <c r="O224" s="32" t="s">
        <v>97</v>
      </c>
      <c r="P224" s="32" t="s">
        <v>171</v>
      </c>
      <c r="Q224" s="32" t="s">
        <v>97</v>
      </c>
      <c r="R224" s="32" t="s">
        <v>77</v>
      </c>
      <c r="S224" s="32" t="s">
        <v>68</v>
      </c>
      <c r="T224" s="32" t="s">
        <v>68</v>
      </c>
      <c r="U224" s="33">
        <v>40.840000000000003</v>
      </c>
      <c r="V224" s="32" t="s">
        <v>78</v>
      </c>
      <c r="W224" s="32" t="s">
        <v>79</v>
      </c>
      <c r="X224" s="32" t="s">
        <v>78</v>
      </c>
      <c r="Y224" s="32" t="s">
        <v>79</v>
      </c>
      <c r="Z224" s="32" t="s">
        <v>80</v>
      </c>
      <c r="AA224" s="32">
        <v>12</v>
      </c>
      <c r="AB224" s="32">
        <v>12</v>
      </c>
      <c r="AC224" s="32">
        <v>12</v>
      </c>
      <c r="AD224" s="33">
        <v>490.08</v>
      </c>
      <c r="AE224" s="32">
        <v>0</v>
      </c>
      <c r="AF224" s="32">
        <v>0</v>
      </c>
      <c r="AG224" s="32">
        <v>0</v>
      </c>
      <c r="AH224" s="32">
        <v>0</v>
      </c>
      <c r="AI224" s="32">
        <v>12</v>
      </c>
      <c r="AJ224" s="32">
        <v>12</v>
      </c>
      <c r="AK224" s="33">
        <v>490.08</v>
      </c>
      <c r="AL224" s="33">
        <v>490.08</v>
      </c>
      <c r="AM224" s="33">
        <v>0</v>
      </c>
      <c r="AN224" s="33">
        <v>14.7</v>
      </c>
      <c r="AO224" s="33">
        <v>0</v>
      </c>
      <c r="AP224" s="33">
        <v>14.7</v>
      </c>
      <c r="AQ224" s="34" t="s">
        <v>68</v>
      </c>
    </row>
    <row r="225" spans="1:43" s="34" customFormat="1" hidden="1" outlineLevel="2">
      <c r="A225" s="32">
        <v>202314</v>
      </c>
      <c r="B225" s="32">
        <v>22</v>
      </c>
      <c r="C225" s="32" t="s">
        <v>69</v>
      </c>
      <c r="D225" s="32" t="s">
        <v>188</v>
      </c>
      <c r="E225" s="32"/>
      <c r="F225" s="32"/>
      <c r="G225" s="32" t="s">
        <v>93</v>
      </c>
      <c r="H225" s="32">
        <v>33</v>
      </c>
      <c r="I225" s="32">
        <v>49</v>
      </c>
      <c r="J225" s="32" t="s">
        <v>131</v>
      </c>
      <c r="K225" s="32" t="s">
        <v>132</v>
      </c>
      <c r="L225" s="32">
        <v>6020</v>
      </c>
      <c r="M225" t="s">
        <v>1639</v>
      </c>
      <c r="N225" s="32" t="s">
        <v>96</v>
      </c>
      <c r="O225" s="32" t="s">
        <v>97</v>
      </c>
      <c r="P225" s="32" t="s">
        <v>171</v>
      </c>
      <c r="Q225" s="32" t="s">
        <v>97</v>
      </c>
      <c r="R225" s="32" t="s">
        <v>77</v>
      </c>
      <c r="S225" s="32" t="s">
        <v>68</v>
      </c>
      <c r="T225" s="32" t="s">
        <v>68</v>
      </c>
      <c r="U225" s="33">
        <v>28.1</v>
      </c>
      <c r="V225" s="32" t="s">
        <v>78</v>
      </c>
      <c r="W225" s="32" t="s">
        <v>79</v>
      </c>
      <c r="X225" s="32" t="s">
        <v>78</v>
      </c>
      <c r="Y225" s="32" t="s">
        <v>79</v>
      </c>
      <c r="Z225" s="32" t="s">
        <v>80</v>
      </c>
      <c r="AA225" s="32">
        <v>8</v>
      </c>
      <c r="AB225" s="32">
        <v>8</v>
      </c>
      <c r="AC225" s="32">
        <v>8</v>
      </c>
      <c r="AD225" s="33">
        <v>224.8</v>
      </c>
      <c r="AE225" s="32">
        <v>0</v>
      </c>
      <c r="AF225" s="32">
        <v>0</v>
      </c>
      <c r="AG225" s="32">
        <v>0</v>
      </c>
      <c r="AH225" s="32">
        <v>0</v>
      </c>
      <c r="AI225" s="32">
        <v>8</v>
      </c>
      <c r="AJ225" s="32">
        <v>8</v>
      </c>
      <c r="AK225" s="33">
        <v>224.8</v>
      </c>
      <c r="AL225" s="33">
        <v>224.8</v>
      </c>
      <c r="AM225" s="33">
        <v>0</v>
      </c>
      <c r="AN225" s="33">
        <v>6.74</v>
      </c>
      <c r="AO225" s="33">
        <v>0</v>
      </c>
      <c r="AP225" s="33">
        <v>6.74</v>
      </c>
      <c r="AQ225" s="34" t="s">
        <v>68</v>
      </c>
    </row>
    <row r="226" spans="1:43" s="34" customFormat="1" hidden="1" outlineLevel="2">
      <c r="A226" s="32">
        <v>202314</v>
      </c>
      <c r="B226" s="32">
        <v>22</v>
      </c>
      <c r="C226" s="32" t="s">
        <v>69</v>
      </c>
      <c r="D226" s="32" t="s">
        <v>188</v>
      </c>
      <c r="E226" s="32"/>
      <c r="F226" s="32"/>
      <c r="G226" s="32" t="s">
        <v>93</v>
      </c>
      <c r="H226" s="32">
        <v>33</v>
      </c>
      <c r="I226" s="32">
        <v>9</v>
      </c>
      <c r="J226" s="32" t="s">
        <v>436</v>
      </c>
      <c r="K226" s="32" t="s">
        <v>437</v>
      </c>
      <c r="L226" s="32">
        <v>6020</v>
      </c>
      <c r="M226" t="s">
        <v>1639</v>
      </c>
      <c r="N226" s="32" t="s">
        <v>96</v>
      </c>
      <c r="O226" s="32" t="s">
        <v>97</v>
      </c>
      <c r="P226" s="32" t="s">
        <v>171</v>
      </c>
      <c r="Q226" s="32" t="s">
        <v>97</v>
      </c>
      <c r="R226" s="32" t="s">
        <v>77</v>
      </c>
      <c r="S226" s="32" t="s">
        <v>68</v>
      </c>
      <c r="T226" s="32" t="s">
        <v>68</v>
      </c>
      <c r="U226" s="33">
        <v>20.6</v>
      </c>
      <c r="V226" s="32" t="s">
        <v>78</v>
      </c>
      <c r="W226" s="32" t="s">
        <v>79</v>
      </c>
      <c r="X226" s="32" t="s">
        <v>78</v>
      </c>
      <c r="Y226" s="32" t="s">
        <v>79</v>
      </c>
      <c r="Z226" s="32" t="s">
        <v>80</v>
      </c>
      <c r="AA226" s="32">
        <v>1</v>
      </c>
      <c r="AB226" s="32">
        <v>1</v>
      </c>
      <c r="AC226" s="32">
        <v>1</v>
      </c>
      <c r="AD226" s="33">
        <v>20.6</v>
      </c>
      <c r="AE226" s="32">
        <v>0</v>
      </c>
      <c r="AF226" s="32">
        <v>0</v>
      </c>
      <c r="AG226" s="32">
        <v>0</v>
      </c>
      <c r="AH226" s="32">
        <v>0</v>
      </c>
      <c r="AI226" s="32">
        <v>1</v>
      </c>
      <c r="AJ226" s="32">
        <v>1</v>
      </c>
      <c r="AK226" s="33">
        <v>20.6</v>
      </c>
      <c r="AL226" s="33">
        <v>20.6</v>
      </c>
      <c r="AM226" s="33">
        <v>0</v>
      </c>
      <c r="AN226" s="33">
        <v>0.62</v>
      </c>
      <c r="AO226" s="33">
        <v>0</v>
      </c>
      <c r="AP226" s="33">
        <v>0.62</v>
      </c>
      <c r="AQ226" s="34" t="s">
        <v>68</v>
      </c>
    </row>
    <row r="227" spans="1:43" s="34" customFormat="1" hidden="1" outlineLevel="2">
      <c r="A227" s="32">
        <v>202314</v>
      </c>
      <c r="B227" s="32">
        <v>22</v>
      </c>
      <c r="C227" s="32" t="s">
        <v>69</v>
      </c>
      <c r="D227" s="32" t="s">
        <v>188</v>
      </c>
      <c r="E227" s="32"/>
      <c r="F227" s="32"/>
      <c r="G227" s="32" t="s">
        <v>93</v>
      </c>
      <c r="H227" s="32">
        <v>33</v>
      </c>
      <c r="I227" s="32">
        <v>10</v>
      </c>
      <c r="J227" s="32" t="s">
        <v>155</v>
      </c>
      <c r="K227" s="32" t="s">
        <v>156</v>
      </c>
      <c r="L227" s="32">
        <v>6020</v>
      </c>
      <c r="M227" t="s">
        <v>1639</v>
      </c>
      <c r="N227" s="32" t="s">
        <v>96</v>
      </c>
      <c r="O227" s="32" t="s">
        <v>97</v>
      </c>
      <c r="P227" s="32" t="s">
        <v>171</v>
      </c>
      <c r="Q227" s="32" t="s">
        <v>97</v>
      </c>
      <c r="R227" s="32" t="s">
        <v>77</v>
      </c>
      <c r="S227" s="32" t="s">
        <v>68</v>
      </c>
      <c r="T227" s="32" t="s">
        <v>68</v>
      </c>
      <c r="U227" s="33">
        <v>76.48</v>
      </c>
      <c r="V227" s="32" t="s">
        <v>78</v>
      </c>
      <c r="W227" s="32" t="s">
        <v>79</v>
      </c>
      <c r="X227" s="32" t="s">
        <v>78</v>
      </c>
      <c r="Y227" s="32" t="s">
        <v>79</v>
      </c>
      <c r="Z227" s="32" t="s">
        <v>80</v>
      </c>
      <c r="AA227" s="32">
        <v>2</v>
      </c>
      <c r="AB227" s="32">
        <v>2</v>
      </c>
      <c r="AC227" s="32">
        <v>2</v>
      </c>
      <c r="AD227" s="33">
        <v>152.96</v>
      </c>
      <c r="AE227" s="32">
        <v>0</v>
      </c>
      <c r="AF227" s="32">
        <v>0</v>
      </c>
      <c r="AG227" s="32">
        <v>0</v>
      </c>
      <c r="AH227" s="32">
        <v>0</v>
      </c>
      <c r="AI227" s="32">
        <v>2</v>
      </c>
      <c r="AJ227" s="32">
        <v>2</v>
      </c>
      <c r="AK227" s="33">
        <v>152.96</v>
      </c>
      <c r="AL227" s="33">
        <v>152.96</v>
      </c>
      <c r="AM227" s="33">
        <v>0</v>
      </c>
      <c r="AN227" s="33">
        <v>4.59</v>
      </c>
      <c r="AO227" s="33">
        <v>0</v>
      </c>
      <c r="AP227" s="33">
        <v>4.59</v>
      </c>
      <c r="AQ227" s="34" t="s">
        <v>68</v>
      </c>
    </row>
    <row r="228" spans="1:43" s="34" customFormat="1" hidden="1" outlineLevel="2">
      <c r="A228" s="32">
        <v>202314</v>
      </c>
      <c r="B228" s="32">
        <v>22</v>
      </c>
      <c r="C228" s="32" t="s">
        <v>69</v>
      </c>
      <c r="D228" s="32" t="s">
        <v>188</v>
      </c>
      <c r="E228" s="32"/>
      <c r="F228" s="32"/>
      <c r="G228" s="32" t="s">
        <v>93</v>
      </c>
      <c r="H228" s="32">
        <v>33</v>
      </c>
      <c r="I228" s="32">
        <v>27</v>
      </c>
      <c r="J228" s="32" t="s">
        <v>230</v>
      </c>
      <c r="K228" s="32" t="s">
        <v>231</v>
      </c>
      <c r="L228" s="32">
        <v>6020</v>
      </c>
      <c r="M228" t="s">
        <v>1639</v>
      </c>
      <c r="N228" s="32" t="s">
        <v>96</v>
      </c>
      <c r="O228" s="32" t="s">
        <v>97</v>
      </c>
      <c r="P228" s="32" t="s">
        <v>171</v>
      </c>
      <c r="Q228" s="32" t="s">
        <v>97</v>
      </c>
      <c r="R228" s="32" t="s">
        <v>77</v>
      </c>
      <c r="S228" s="32" t="s">
        <v>68</v>
      </c>
      <c r="T228" s="32" t="s">
        <v>68</v>
      </c>
      <c r="U228" s="33">
        <v>10.17</v>
      </c>
      <c r="V228" s="32" t="s">
        <v>78</v>
      </c>
      <c r="W228" s="32" t="s">
        <v>79</v>
      </c>
      <c r="X228" s="32" t="s">
        <v>78</v>
      </c>
      <c r="Y228" s="32" t="s">
        <v>79</v>
      </c>
      <c r="Z228" s="32" t="s">
        <v>80</v>
      </c>
      <c r="AA228" s="32">
        <v>2</v>
      </c>
      <c r="AB228" s="32">
        <v>2</v>
      </c>
      <c r="AC228" s="32">
        <v>2</v>
      </c>
      <c r="AD228" s="33">
        <v>20.34</v>
      </c>
      <c r="AE228" s="32">
        <v>0</v>
      </c>
      <c r="AF228" s="32">
        <v>0</v>
      </c>
      <c r="AG228" s="32">
        <v>0</v>
      </c>
      <c r="AH228" s="32">
        <v>0</v>
      </c>
      <c r="AI228" s="32">
        <v>2</v>
      </c>
      <c r="AJ228" s="32">
        <v>2</v>
      </c>
      <c r="AK228" s="33">
        <v>20.34</v>
      </c>
      <c r="AL228" s="33">
        <v>20.34</v>
      </c>
      <c r="AM228" s="33">
        <v>0</v>
      </c>
      <c r="AN228" s="33">
        <v>0.61</v>
      </c>
      <c r="AO228" s="33">
        <v>0</v>
      </c>
      <c r="AP228" s="33">
        <v>0.61</v>
      </c>
      <c r="AQ228" s="34" t="s">
        <v>68</v>
      </c>
    </row>
    <row r="229" spans="1:43" s="34" customFormat="1" hidden="1" outlineLevel="2">
      <c r="A229" s="32">
        <v>202314</v>
      </c>
      <c r="B229" s="32">
        <v>22</v>
      </c>
      <c r="C229" s="32" t="s">
        <v>69</v>
      </c>
      <c r="D229" s="32" t="s">
        <v>188</v>
      </c>
      <c r="E229" s="32"/>
      <c r="F229" s="32"/>
      <c r="G229" s="32" t="s">
        <v>93</v>
      </c>
      <c r="H229" s="32">
        <v>33</v>
      </c>
      <c r="I229" s="32">
        <v>19</v>
      </c>
      <c r="J229" s="32" t="s">
        <v>94</v>
      </c>
      <c r="K229" s="32" t="s">
        <v>95</v>
      </c>
      <c r="L229" s="32">
        <v>6020</v>
      </c>
      <c r="M229" t="s">
        <v>1639</v>
      </c>
      <c r="N229" s="32" t="s">
        <v>96</v>
      </c>
      <c r="O229" s="32" t="s">
        <v>97</v>
      </c>
      <c r="P229" s="32" t="s">
        <v>171</v>
      </c>
      <c r="Q229" s="32" t="s">
        <v>97</v>
      </c>
      <c r="R229" s="32" t="s">
        <v>77</v>
      </c>
      <c r="S229" s="32" t="s">
        <v>68</v>
      </c>
      <c r="T229" s="32" t="s">
        <v>68</v>
      </c>
      <c r="U229" s="33">
        <v>36.979999999999997</v>
      </c>
      <c r="V229" s="32" t="s">
        <v>78</v>
      </c>
      <c r="W229" s="32" t="s">
        <v>79</v>
      </c>
      <c r="X229" s="32" t="s">
        <v>78</v>
      </c>
      <c r="Y229" s="32" t="s">
        <v>79</v>
      </c>
      <c r="Z229" s="32" t="s">
        <v>80</v>
      </c>
      <c r="AA229" s="32">
        <v>6</v>
      </c>
      <c r="AB229" s="32">
        <v>6</v>
      </c>
      <c r="AC229" s="32">
        <v>6</v>
      </c>
      <c r="AD229" s="33">
        <v>221.88</v>
      </c>
      <c r="AE229" s="32">
        <v>0</v>
      </c>
      <c r="AF229" s="32">
        <v>0</v>
      </c>
      <c r="AG229" s="32">
        <v>0</v>
      </c>
      <c r="AH229" s="32">
        <v>0</v>
      </c>
      <c r="AI229" s="32">
        <v>6</v>
      </c>
      <c r="AJ229" s="32">
        <v>6</v>
      </c>
      <c r="AK229" s="33">
        <v>221.88</v>
      </c>
      <c r="AL229" s="33">
        <v>221.88</v>
      </c>
      <c r="AM229" s="33">
        <v>0</v>
      </c>
      <c r="AN229" s="33">
        <v>6.66</v>
      </c>
      <c r="AO229" s="33">
        <v>0</v>
      </c>
      <c r="AP229" s="33">
        <v>6.66</v>
      </c>
      <c r="AQ229" s="34" t="s">
        <v>68</v>
      </c>
    </row>
    <row r="230" spans="1:43" s="34" customFormat="1" hidden="1" outlineLevel="2">
      <c r="A230" s="32">
        <v>202314</v>
      </c>
      <c r="B230" s="32">
        <v>22</v>
      </c>
      <c r="C230" s="32" t="s">
        <v>69</v>
      </c>
      <c r="D230" s="32" t="s">
        <v>188</v>
      </c>
      <c r="E230" s="32"/>
      <c r="F230" s="32"/>
      <c r="G230" s="32" t="s">
        <v>93</v>
      </c>
      <c r="H230" s="32">
        <v>33</v>
      </c>
      <c r="I230" s="32">
        <v>52</v>
      </c>
      <c r="J230" s="32" t="s">
        <v>264</v>
      </c>
      <c r="K230" s="32" t="s">
        <v>265</v>
      </c>
      <c r="L230" s="32">
        <v>6020</v>
      </c>
      <c r="M230" t="s">
        <v>1639</v>
      </c>
      <c r="N230" s="32" t="s">
        <v>96</v>
      </c>
      <c r="O230" s="32" t="s">
        <v>97</v>
      </c>
      <c r="P230" s="32" t="s">
        <v>171</v>
      </c>
      <c r="Q230" s="32" t="s">
        <v>97</v>
      </c>
      <c r="R230" s="32" t="s">
        <v>77</v>
      </c>
      <c r="S230" s="32" t="s">
        <v>68</v>
      </c>
      <c r="T230" s="32" t="s">
        <v>68</v>
      </c>
      <c r="U230" s="33">
        <v>28.1</v>
      </c>
      <c r="V230" s="32" t="s">
        <v>78</v>
      </c>
      <c r="W230" s="32" t="s">
        <v>79</v>
      </c>
      <c r="X230" s="32" t="s">
        <v>78</v>
      </c>
      <c r="Y230" s="32" t="s">
        <v>79</v>
      </c>
      <c r="Z230" s="32" t="s">
        <v>80</v>
      </c>
      <c r="AA230" s="32">
        <v>27</v>
      </c>
      <c r="AB230" s="32">
        <v>27</v>
      </c>
      <c r="AC230" s="32">
        <v>27</v>
      </c>
      <c r="AD230" s="33">
        <v>758.7</v>
      </c>
      <c r="AE230" s="32">
        <v>0</v>
      </c>
      <c r="AF230" s="32">
        <v>0</v>
      </c>
      <c r="AG230" s="32">
        <v>0</v>
      </c>
      <c r="AH230" s="32">
        <v>0</v>
      </c>
      <c r="AI230" s="32">
        <v>27</v>
      </c>
      <c r="AJ230" s="32">
        <v>27</v>
      </c>
      <c r="AK230" s="33">
        <v>758.7</v>
      </c>
      <c r="AL230" s="33">
        <v>758.7</v>
      </c>
      <c r="AM230" s="33">
        <v>0</v>
      </c>
      <c r="AN230" s="33">
        <v>22.76</v>
      </c>
      <c r="AO230" s="33">
        <v>0</v>
      </c>
      <c r="AP230" s="33">
        <v>22.76</v>
      </c>
      <c r="AQ230" s="34" t="s">
        <v>68</v>
      </c>
    </row>
    <row r="231" spans="1:43" s="34" customFormat="1" hidden="1" outlineLevel="2">
      <c r="A231" s="32">
        <v>202314</v>
      </c>
      <c r="B231" s="32">
        <v>22</v>
      </c>
      <c r="C231" s="32" t="s">
        <v>69</v>
      </c>
      <c r="D231" s="32" t="s">
        <v>188</v>
      </c>
      <c r="E231" s="32"/>
      <c r="F231" s="32"/>
      <c r="G231" s="32" t="s">
        <v>93</v>
      </c>
      <c r="H231" s="32">
        <v>33</v>
      </c>
      <c r="I231" s="32">
        <v>7</v>
      </c>
      <c r="J231" s="32" t="s">
        <v>72</v>
      </c>
      <c r="K231" s="32" t="s">
        <v>73</v>
      </c>
      <c r="L231" s="32">
        <v>6020</v>
      </c>
      <c r="M231" t="s">
        <v>1639</v>
      </c>
      <c r="N231" s="32" t="s">
        <v>96</v>
      </c>
      <c r="O231" s="32" t="s">
        <v>97</v>
      </c>
      <c r="P231" s="32" t="s">
        <v>171</v>
      </c>
      <c r="Q231" s="32" t="s">
        <v>97</v>
      </c>
      <c r="R231" s="32" t="s">
        <v>77</v>
      </c>
      <c r="S231" s="32" t="s">
        <v>68</v>
      </c>
      <c r="T231" s="32" t="s">
        <v>68</v>
      </c>
      <c r="U231" s="33">
        <v>34.520000000000003</v>
      </c>
      <c r="V231" s="32" t="s">
        <v>78</v>
      </c>
      <c r="W231" s="32" t="s">
        <v>79</v>
      </c>
      <c r="X231" s="32" t="s">
        <v>78</v>
      </c>
      <c r="Y231" s="32" t="s">
        <v>79</v>
      </c>
      <c r="Z231" s="32" t="s">
        <v>80</v>
      </c>
      <c r="AA231" s="32">
        <v>6</v>
      </c>
      <c r="AB231" s="32">
        <v>6</v>
      </c>
      <c r="AC231" s="32">
        <v>6</v>
      </c>
      <c r="AD231" s="33">
        <v>207.12</v>
      </c>
      <c r="AE231" s="32">
        <v>0</v>
      </c>
      <c r="AF231" s="32">
        <v>0</v>
      </c>
      <c r="AG231" s="32">
        <v>0</v>
      </c>
      <c r="AH231" s="32">
        <v>0</v>
      </c>
      <c r="AI231" s="32">
        <v>6</v>
      </c>
      <c r="AJ231" s="32">
        <v>6</v>
      </c>
      <c r="AK231" s="33">
        <v>207.12</v>
      </c>
      <c r="AL231" s="33">
        <v>207.12</v>
      </c>
      <c r="AM231" s="33">
        <v>0</v>
      </c>
      <c r="AN231" s="33">
        <v>6.21</v>
      </c>
      <c r="AO231" s="33">
        <v>0</v>
      </c>
      <c r="AP231" s="33">
        <v>6.21</v>
      </c>
      <c r="AQ231" s="34" t="s">
        <v>68</v>
      </c>
    </row>
    <row r="232" spans="1:43" s="34" customFormat="1" hidden="1" outlineLevel="2">
      <c r="A232" s="32">
        <v>202316</v>
      </c>
      <c r="B232" s="32">
        <v>22</v>
      </c>
      <c r="C232" s="32" t="s">
        <v>69</v>
      </c>
      <c r="D232" s="32" t="s">
        <v>367</v>
      </c>
      <c r="E232" s="32"/>
      <c r="F232" s="32"/>
      <c r="G232" s="32" t="s">
        <v>192</v>
      </c>
      <c r="H232" s="32">
        <v>33</v>
      </c>
      <c r="I232" s="32">
        <v>46</v>
      </c>
      <c r="J232" s="32" t="s">
        <v>88</v>
      </c>
      <c r="K232" s="32" t="s">
        <v>89</v>
      </c>
      <c r="L232" s="32">
        <v>6020</v>
      </c>
      <c r="M232" t="s">
        <v>1639</v>
      </c>
      <c r="N232" s="32" t="s">
        <v>160</v>
      </c>
      <c r="O232" s="32" t="s">
        <v>161</v>
      </c>
      <c r="P232" s="32" t="s">
        <v>161</v>
      </c>
      <c r="Q232" s="32" t="s">
        <v>161</v>
      </c>
      <c r="R232" s="32" t="s">
        <v>77</v>
      </c>
      <c r="S232" s="32" t="s">
        <v>68</v>
      </c>
      <c r="T232" s="32" t="s">
        <v>68</v>
      </c>
      <c r="U232" s="33">
        <v>26.9</v>
      </c>
      <c r="V232" s="32" t="s">
        <v>68</v>
      </c>
      <c r="W232" s="32" t="s">
        <v>68</v>
      </c>
      <c r="X232" s="32" t="s">
        <v>68</v>
      </c>
      <c r="Y232" s="32" t="s">
        <v>68</v>
      </c>
      <c r="Z232" s="32" t="s">
        <v>80</v>
      </c>
      <c r="AA232" s="32">
        <v>17</v>
      </c>
      <c r="AB232" s="32">
        <v>17</v>
      </c>
      <c r="AC232" s="32">
        <v>17</v>
      </c>
      <c r="AD232" s="33">
        <v>26.9</v>
      </c>
      <c r="AE232" s="32">
        <v>0</v>
      </c>
      <c r="AF232" s="32">
        <v>0</v>
      </c>
      <c r="AG232" s="32">
        <v>0</v>
      </c>
      <c r="AH232" s="32">
        <v>0</v>
      </c>
      <c r="AI232" s="32">
        <v>1</v>
      </c>
      <c r="AJ232" s="32">
        <v>1</v>
      </c>
      <c r="AK232" s="33">
        <v>26.9</v>
      </c>
      <c r="AL232" s="33">
        <v>26.9</v>
      </c>
      <c r="AM232" s="33">
        <v>0</v>
      </c>
      <c r="AN232" s="33">
        <v>0.81</v>
      </c>
      <c r="AO232" s="33">
        <v>0</v>
      </c>
      <c r="AP232" s="33">
        <v>0.81</v>
      </c>
      <c r="AQ232" s="34" t="s">
        <v>68</v>
      </c>
    </row>
    <row r="233" spans="1:43" s="34" customFormat="1" hidden="1" outlineLevel="2">
      <c r="A233" s="32">
        <v>202316</v>
      </c>
      <c r="B233" s="32">
        <v>22</v>
      </c>
      <c r="C233" s="32" t="s">
        <v>69</v>
      </c>
      <c r="D233" s="32" t="s">
        <v>367</v>
      </c>
      <c r="E233" s="32"/>
      <c r="F233" s="32"/>
      <c r="G233" s="32" t="s">
        <v>192</v>
      </c>
      <c r="H233" s="32">
        <v>33</v>
      </c>
      <c r="I233" s="32">
        <v>45</v>
      </c>
      <c r="J233" s="32" t="s">
        <v>142</v>
      </c>
      <c r="K233" s="32" t="s">
        <v>143</v>
      </c>
      <c r="L233" s="32">
        <v>6020</v>
      </c>
      <c r="M233" t="s">
        <v>1639</v>
      </c>
      <c r="N233" s="32" t="s">
        <v>160</v>
      </c>
      <c r="O233" s="32" t="s">
        <v>161</v>
      </c>
      <c r="P233" s="32" t="s">
        <v>161</v>
      </c>
      <c r="Q233" s="32" t="s">
        <v>161</v>
      </c>
      <c r="R233" s="32" t="s">
        <v>77</v>
      </c>
      <c r="S233" s="32" t="s">
        <v>68</v>
      </c>
      <c r="T233" s="32" t="s">
        <v>68</v>
      </c>
      <c r="U233" s="33">
        <v>26.9</v>
      </c>
      <c r="V233" s="32" t="s">
        <v>68</v>
      </c>
      <c r="W233" s="32" t="s">
        <v>68</v>
      </c>
      <c r="X233" s="32" t="s">
        <v>68</v>
      </c>
      <c r="Y233" s="32" t="s">
        <v>68</v>
      </c>
      <c r="Z233" s="32" t="s">
        <v>80</v>
      </c>
      <c r="AA233" s="32">
        <v>1</v>
      </c>
      <c r="AB233" s="32">
        <v>1</v>
      </c>
      <c r="AC233" s="32">
        <v>1</v>
      </c>
      <c r="AD233" s="33">
        <v>26.9</v>
      </c>
      <c r="AE233" s="32">
        <v>0</v>
      </c>
      <c r="AF233" s="32">
        <v>0</v>
      </c>
      <c r="AG233" s="32">
        <v>0</v>
      </c>
      <c r="AH233" s="32">
        <v>0</v>
      </c>
      <c r="AI233" s="32">
        <v>1</v>
      </c>
      <c r="AJ233" s="32">
        <v>1</v>
      </c>
      <c r="AK233" s="33">
        <v>26.9</v>
      </c>
      <c r="AL233" s="33">
        <v>26.9</v>
      </c>
      <c r="AM233" s="33">
        <v>0</v>
      </c>
      <c r="AN233" s="33">
        <v>0.81</v>
      </c>
      <c r="AO233" s="33">
        <v>0</v>
      </c>
      <c r="AP233" s="33">
        <v>0.81</v>
      </c>
      <c r="AQ233" s="34" t="s">
        <v>68</v>
      </c>
    </row>
    <row r="234" spans="1:43" s="34" customFormat="1" hidden="1" outlineLevel="2">
      <c r="A234" s="32">
        <v>202315</v>
      </c>
      <c r="B234" s="32">
        <v>22</v>
      </c>
      <c r="C234" s="32" t="s">
        <v>69</v>
      </c>
      <c r="D234" s="32" t="s">
        <v>414</v>
      </c>
      <c r="E234" s="32"/>
      <c r="F234" s="32"/>
      <c r="G234" s="32" t="s">
        <v>113</v>
      </c>
      <c r="H234" s="32">
        <v>33</v>
      </c>
      <c r="I234" s="32">
        <v>20</v>
      </c>
      <c r="J234" s="32" t="s">
        <v>94</v>
      </c>
      <c r="K234" s="32" t="s">
        <v>95</v>
      </c>
      <c r="L234" s="32">
        <v>6020</v>
      </c>
      <c r="M234" t="s">
        <v>1639</v>
      </c>
      <c r="N234" s="32" t="s">
        <v>355</v>
      </c>
      <c r="O234" s="32" t="s">
        <v>82</v>
      </c>
      <c r="P234" s="32" t="s">
        <v>82</v>
      </c>
      <c r="Q234" s="32" t="s">
        <v>82</v>
      </c>
      <c r="R234" s="32" t="s">
        <v>77</v>
      </c>
      <c r="S234" s="32" t="s">
        <v>68</v>
      </c>
      <c r="T234" s="32" t="s">
        <v>68</v>
      </c>
      <c r="U234" s="33">
        <v>36.979999999999997</v>
      </c>
      <c r="V234" s="32" t="s">
        <v>68</v>
      </c>
      <c r="W234" s="32" t="s">
        <v>68</v>
      </c>
      <c r="X234" s="32" t="s">
        <v>68</v>
      </c>
      <c r="Y234" s="32" t="s">
        <v>68</v>
      </c>
      <c r="Z234" s="32" t="s">
        <v>80</v>
      </c>
      <c r="AA234" s="32">
        <v>1</v>
      </c>
      <c r="AB234" s="32">
        <v>1</v>
      </c>
      <c r="AC234" s="32">
        <v>1</v>
      </c>
      <c r="AD234" s="33">
        <v>36.979999999999997</v>
      </c>
      <c r="AE234" s="32">
        <v>0</v>
      </c>
      <c r="AF234" s="32">
        <v>0</v>
      </c>
      <c r="AG234" s="32">
        <v>0</v>
      </c>
      <c r="AH234" s="32">
        <v>0</v>
      </c>
      <c r="AI234" s="32">
        <v>1</v>
      </c>
      <c r="AJ234" s="32">
        <v>1</v>
      </c>
      <c r="AK234" s="33">
        <v>36.979999999999997</v>
      </c>
      <c r="AL234" s="33">
        <v>36.979999999999997</v>
      </c>
      <c r="AM234" s="33">
        <v>0</v>
      </c>
      <c r="AN234" s="33">
        <v>1.1100000000000001</v>
      </c>
      <c r="AO234" s="33">
        <v>0</v>
      </c>
      <c r="AP234" s="33">
        <v>1.1100000000000001</v>
      </c>
      <c r="AQ234" s="34" t="s">
        <v>68</v>
      </c>
    </row>
    <row r="235" spans="1:43" s="34" customFormat="1" hidden="1" outlineLevel="2">
      <c r="A235" s="32">
        <v>202314</v>
      </c>
      <c r="B235" s="32">
        <v>22</v>
      </c>
      <c r="C235" s="32" t="s">
        <v>69</v>
      </c>
      <c r="D235" s="32" t="s">
        <v>188</v>
      </c>
      <c r="E235" s="32"/>
      <c r="F235" s="32"/>
      <c r="G235" s="32" t="s">
        <v>93</v>
      </c>
      <c r="H235" s="32">
        <v>33</v>
      </c>
      <c r="I235" s="32">
        <v>34</v>
      </c>
      <c r="J235" s="32" t="s">
        <v>327</v>
      </c>
      <c r="K235" s="32" t="s">
        <v>328</v>
      </c>
      <c r="L235" s="32">
        <v>6020</v>
      </c>
      <c r="M235" t="s">
        <v>1639</v>
      </c>
      <c r="N235" s="32" t="s">
        <v>96</v>
      </c>
      <c r="O235" s="32" t="s">
        <v>97</v>
      </c>
      <c r="P235" s="32" t="s">
        <v>171</v>
      </c>
      <c r="Q235" s="32" t="s">
        <v>97</v>
      </c>
      <c r="R235" s="32" t="s">
        <v>77</v>
      </c>
      <c r="S235" s="32" t="s">
        <v>68</v>
      </c>
      <c r="T235" s="32" t="s">
        <v>68</v>
      </c>
      <c r="U235" s="33">
        <v>10.17</v>
      </c>
      <c r="V235" s="32" t="s">
        <v>78</v>
      </c>
      <c r="W235" s="32" t="s">
        <v>79</v>
      </c>
      <c r="X235" s="32" t="s">
        <v>78</v>
      </c>
      <c r="Y235" s="32" t="s">
        <v>79</v>
      </c>
      <c r="Z235" s="32" t="s">
        <v>80</v>
      </c>
      <c r="AA235" s="32">
        <v>4</v>
      </c>
      <c r="AB235" s="32">
        <v>4</v>
      </c>
      <c r="AC235" s="32">
        <v>4</v>
      </c>
      <c r="AD235" s="33">
        <v>40.68</v>
      </c>
      <c r="AE235" s="32">
        <v>0</v>
      </c>
      <c r="AF235" s="32">
        <v>0</v>
      </c>
      <c r="AG235" s="32">
        <v>0</v>
      </c>
      <c r="AH235" s="32">
        <v>0</v>
      </c>
      <c r="AI235" s="32">
        <v>4</v>
      </c>
      <c r="AJ235" s="32">
        <v>4</v>
      </c>
      <c r="AK235" s="33">
        <v>40.68</v>
      </c>
      <c r="AL235" s="33">
        <v>40.68</v>
      </c>
      <c r="AM235" s="33">
        <v>0</v>
      </c>
      <c r="AN235" s="33">
        <v>1.22</v>
      </c>
      <c r="AO235" s="33">
        <v>0</v>
      </c>
      <c r="AP235" s="33">
        <v>1.22</v>
      </c>
      <c r="AQ235" s="34" t="s">
        <v>68</v>
      </c>
    </row>
    <row r="236" spans="1:43" s="34" customFormat="1" hidden="1" outlineLevel="2">
      <c r="A236" s="32">
        <v>202317</v>
      </c>
      <c r="B236" s="32">
        <v>22</v>
      </c>
      <c r="C236" s="32" t="s">
        <v>69</v>
      </c>
      <c r="D236" s="32" t="s">
        <v>101</v>
      </c>
      <c r="E236" s="32"/>
      <c r="F236" s="32"/>
      <c r="G236" s="32" t="s">
        <v>102</v>
      </c>
      <c r="H236" s="32">
        <v>33</v>
      </c>
      <c r="I236" s="32">
        <v>18</v>
      </c>
      <c r="J236" s="32" t="s">
        <v>103</v>
      </c>
      <c r="K236" s="32" t="s">
        <v>104</v>
      </c>
      <c r="L236" s="32">
        <v>6023</v>
      </c>
      <c r="M236" t="s">
        <v>1639</v>
      </c>
      <c r="N236" s="32" t="s">
        <v>105</v>
      </c>
      <c r="O236" s="32" t="s">
        <v>106</v>
      </c>
      <c r="P236" s="32" t="s">
        <v>106</v>
      </c>
      <c r="Q236" s="32" t="s">
        <v>106</v>
      </c>
      <c r="R236" s="32" t="s">
        <v>77</v>
      </c>
      <c r="S236" s="32" t="s">
        <v>68</v>
      </c>
      <c r="T236" s="32" t="s">
        <v>68</v>
      </c>
      <c r="U236" s="33">
        <v>34.479999999999997</v>
      </c>
      <c r="V236" s="32" t="s">
        <v>68</v>
      </c>
      <c r="W236" s="32" t="s">
        <v>68</v>
      </c>
      <c r="X236" s="32" t="s">
        <v>68</v>
      </c>
      <c r="Y236" s="32" t="s">
        <v>68</v>
      </c>
      <c r="Z236" s="32" t="s">
        <v>80</v>
      </c>
      <c r="AA236" s="32">
        <v>9</v>
      </c>
      <c r="AB236" s="32">
        <v>9</v>
      </c>
      <c r="AC236" s="32">
        <v>9</v>
      </c>
      <c r="AD236" s="33">
        <v>34.479999999999997</v>
      </c>
      <c r="AE236" s="32">
        <v>0</v>
      </c>
      <c r="AF236" s="32">
        <v>0</v>
      </c>
      <c r="AG236" s="32">
        <v>0</v>
      </c>
      <c r="AH236" s="32">
        <v>0</v>
      </c>
      <c r="AI236" s="32">
        <v>1</v>
      </c>
      <c r="AJ236" s="32">
        <v>1</v>
      </c>
      <c r="AK236" s="33">
        <v>34.479999999999997</v>
      </c>
      <c r="AL236" s="33">
        <v>34.479999999999997</v>
      </c>
      <c r="AM236" s="33">
        <v>0</v>
      </c>
      <c r="AN236" s="33">
        <v>1.03</v>
      </c>
      <c r="AO236" s="33">
        <v>0</v>
      </c>
      <c r="AP236" s="33">
        <v>1.03</v>
      </c>
      <c r="AQ236" s="34" t="s">
        <v>68</v>
      </c>
    </row>
    <row r="237" spans="1:43" s="34" customFormat="1" hidden="1" outlineLevel="2">
      <c r="A237" s="32">
        <v>202317</v>
      </c>
      <c r="B237" s="32">
        <v>22</v>
      </c>
      <c r="C237" s="32" t="s">
        <v>69</v>
      </c>
      <c r="D237" s="32" t="s">
        <v>255</v>
      </c>
      <c r="E237" s="32"/>
      <c r="F237" s="32"/>
      <c r="G237" s="32" t="s">
        <v>71</v>
      </c>
      <c r="H237" s="32">
        <v>33</v>
      </c>
      <c r="I237" s="32">
        <v>24</v>
      </c>
      <c r="J237" s="32" t="s">
        <v>153</v>
      </c>
      <c r="K237" s="32" t="s">
        <v>154</v>
      </c>
      <c r="L237" s="32">
        <v>6023</v>
      </c>
      <c r="M237" t="s">
        <v>1639</v>
      </c>
      <c r="N237" s="32" t="s">
        <v>256</v>
      </c>
      <c r="O237" s="32" t="s">
        <v>257</v>
      </c>
      <c r="P237" s="32" t="s">
        <v>257</v>
      </c>
      <c r="Q237" s="32" t="s">
        <v>257</v>
      </c>
      <c r="R237" s="32" t="s">
        <v>77</v>
      </c>
      <c r="S237" s="32" t="s">
        <v>112</v>
      </c>
      <c r="T237" s="32" t="s">
        <v>258</v>
      </c>
      <c r="U237" s="33">
        <v>10.17</v>
      </c>
      <c r="V237" s="32" t="s">
        <v>68</v>
      </c>
      <c r="W237" s="32" t="s">
        <v>68</v>
      </c>
      <c r="X237" s="32" t="s">
        <v>68</v>
      </c>
      <c r="Y237" s="32" t="s">
        <v>68</v>
      </c>
      <c r="Z237" s="32" t="s">
        <v>80</v>
      </c>
      <c r="AA237" s="32">
        <v>2</v>
      </c>
      <c r="AB237" s="32">
        <v>2</v>
      </c>
      <c r="AC237" s="32">
        <v>2</v>
      </c>
      <c r="AD237" s="33">
        <v>20.34</v>
      </c>
      <c r="AE237" s="32">
        <v>0</v>
      </c>
      <c r="AF237" s="32">
        <v>0</v>
      </c>
      <c r="AG237" s="32">
        <v>0</v>
      </c>
      <c r="AH237" s="32">
        <v>0</v>
      </c>
      <c r="AI237" s="32">
        <v>2</v>
      </c>
      <c r="AJ237" s="32">
        <v>2</v>
      </c>
      <c r="AK237" s="33">
        <v>20.34</v>
      </c>
      <c r="AL237" s="33">
        <v>20.34</v>
      </c>
      <c r="AM237" s="33">
        <v>0</v>
      </c>
      <c r="AN237" s="33">
        <v>0.61</v>
      </c>
      <c r="AO237" s="33">
        <v>0</v>
      </c>
      <c r="AP237" s="33">
        <v>0.61</v>
      </c>
      <c r="AQ237" s="34" t="s">
        <v>68</v>
      </c>
    </row>
    <row r="238" spans="1:43" s="34" customFormat="1" hidden="1" outlineLevel="2">
      <c r="A238" s="32">
        <v>202314</v>
      </c>
      <c r="B238" s="32">
        <v>22</v>
      </c>
      <c r="C238" s="32" t="s">
        <v>69</v>
      </c>
      <c r="D238" s="32" t="s">
        <v>349</v>
      </c>
      <c r="E238" s="32"/>
      <c r="F238" s="32"/>
      <c r="G238" s="32" t="s">
        <v>130</v>
      </c>
      <c r="H238" s="32">
        <v>33</v>
      </c>
      <c r="I238" s="32">
        <v>6</v>
      </c>
      <c r="J238" s="32" t="s">
        <v>274</v>
      </c>
      <c r="K238" s="32" t="s">
        <v>275</v>
      </c>
      <c r="L238" s="32">
        <v>6023</v>
      </c>
      <c r="M238" t="s">
        <v>1639</v>
      </c>
      <c r="N238" s="32" t="s">
        <v>117</v>
      </c>
      <c r="O238" s="32" t="s">
        <v>118</v>
      </c>
      <c r="P238" s="32" t="s">
        <v>118</v>
      </c>
      <c r="Q238" s="32" t="s">
        <v>118</v>
      </c>
      <c r="R238" s="32" t="s">
        <v>77</v>
      </c>
      <c r="S238" s="32" t="s">
        <v>68</v>
      </c>
      <c r="T238" s="32" t="s">
        <v>68</v>
      </c>
      <c r="U238" s="33">
        <v>40.840000000000003</v>
      </c>
      <c r="V238" s="32" t="s">
        <v>68</v>
      </c>
      <c r="W238" s="32" t="s">
        <v>68</v>
      </c>
      <c r="X238" s="32" t="s">
        <v>68</v>
      </c>
      <c r="Y238" s="32" t="s">
        <v>68</v>
      </c>
      <c r="Z238" s="32" t="s">
        <v>80</v>
      </c>
      <c r="AA238" s="32">
        <v>79</v>
      </c>
      <c r="AB238" s="32">
        <v>79</v>
      </c>
      <c r="AC238" s="32">
        <v>79</v>
      </c>
      <c r="AD238" s="33">
        <v>81.680000000000007</v>
      </c>
      <c r="AE238" s="32">
        <v>0</v>
      </c>
      <c r="AF238" s="32">
        <v>0</v>
      </c>
      <c r="AG238" s="32">
        <v>0</v>
      </c>
      <c r="AH238" s="32">
        <v>0</v>
      </c>
      <c r="AI238" s="32">
        <v>2</v>
      </c>
      <c r="AJ238" s="32">
        <v>2</v>
      </c>
      <c r="AK238" s="33">
        <v>81.680000000000007</v>
      </c>
      <c r="AL238" s="33">
        <v>81.680000000000007</v>
      </c>
      <c r="AM238" s="33">
        <v>0</v>
      </c>
      <c r="AN238" s="33">
        <v>2.4500000000000002</v>
      </c>
      <c r="AO238" s="33">
        <v>0</v>
      </c>
      <c r="AP238" s="33">
        <v>2.4500000000000002</v>
      </c>
      <c r="AQ238" s="34" t="s">
        <v>68</v>
      </c>
    </row>
    <row r="239" spans="1:43" s="34" customFormat="1" hidden="1" outlineLevel="2">
      <c r="A239" s="32">
        <v>202317</v>
      </c>
      <c r="B239" s="32">
        <v>22</v>
      </c>
      <c r="C239" s="32" t="s">
        <v>69</v>
      </c>
      <c r="D239" s="32" t="s">
        <v>101</v>
      </c>
      <c r="E239" s="32"/>
      <c r="F239" s="32"/>
      <c r="G239" s="32" t="s">
        <v>102</v>
      </c>
      <c r="H239" s="32">
        <v>33</v>
      </c>
      <c r="I239" s="32">
        <v>22</v>
      </c>
      <c r="J239" s="32" t="s">
        <v>324</v>
      </c>
      <c r="K239" s="32" t="s">
        <v>325</v>
      </c>
      <c r="L239" s="32">
        <v>6023</v>
      </c>
      <c r="M239" t="s">
        <v>1639</v>
      </c>
      <c r="N239" s="32" t="s">
        <v>105</v>
      </c>
      <c r="O239" s="32" t="s">
        <v>106</v>
      </c>
      <c r="P239" s="32" t="s">
        <v>106</v>
      </c>
      <c r="Q239" s="32" t="s">
        <v>106</v>
      </c>
      <c r="R239" s="32" t="s">
        <v>77</v>
      </c>
      <c r="S239" s="32" t="s">
        <v>68</v>
      </c>
      <c r="T239" s="32" t="s">
        <v>68</v>
      </c>
      <c r="U239" s="33">
        <v>43.2</v>
      </c>
      <c r="V239" s="32" t="s">
        <v>68</v>
      </c>
      <c r="W239" s="32" t="s">
        <v>68</v>
      </c>
      <c r="X239" s="32" t="s">
        <v>68</v>
      </c>
      <c r="Y239" s="32" t="s">
        <v>68</v>
      </c>
      <c r="Z239" s="32" t="s">
        <v>80</v>
      </c>
      <c r="AA239" s="32">
        <v>22</v>
      </c>
      <c r="AB239" s="32">
        <v>22</v>
      </c>
      <c r="AC239" s="32">
        <v>22</v>
      </c>
      <c r="AD239" s="33">
        <v>86.4</v>
      </c>
      <c r="AE239" s="32">
        <v>0</v>
      </c>
      <c r="AF239" s="32">
        <v>0</v>
      </c>
      <c r="AG239" s="32">
        <v>0</v>
      </c>
      <c r="AH239" s="32">
        <v>0</v>
      </c>
      <c r="AI239" s="32">
        <v>2</v>
      </c>
      <c r="AJ239" s="32">
        <v>2</v>
      </c>
      <c r="AK239" s="33">
        <v>86.4</v>
      </c>
      <c r="AL239" s="33">
        <v>86.4</v>
      </c>
      <c r="AM239" s="33">
        <v>0</v>
      </c>
      <c r="AN239" s="33">
        <v>2.59</v>
      </c>
      <c r="AO239" s="33">
        <v>0</v>
      </c>
      <c r="AP239" s="33">
        <v>2.59</v>
      </c>
      <c r="AQ239" s="34" t="s">
        <v>68</v>
      </c>
    </row>
    <row r="240" spans="1:43" s="34" customFormat="1" hidden="1" outlineLevel="2">
      <c r="A240" s="32">
        <v>202317</v>
      </c>
      <c r="B240" s="32">
        <v>22</v>
      </c>
      <c r="C240" s="32" t="s">
        <v>69</v>
      </c>
      <c r="D240" s="32" t="s">
        <v>101</v>
      </c>
      <c r="E240" s="32"/>
      <c r="F240" s="32"/>
      <c r="G240" s="32" t="s">
        <v>102</v>
      </c>
      <c r="H240" s="32">
        <v>33</v>
      </c>
      <c r="I240" s="32">
        <v>36</v>
      </c>
      <c r="J240" s="32" t="s">
        <v>330</v>
      </c>
      <c r="K240" s="32" t="s">
        <v>331</v>
      </c>
      <c r="L240" s="32">
        <v>6023</v>
      </c>
      <c r="M240" t="s">
        <v>1639</v>
      </c>
      <c r="N240" s="32" t="s">
        <v>105</v>
      </c>
      <c r="O240" s="32" t="s">
        <v>106</v>
      </c>
      <c r="P240" s="32" t="s">
        <v>106</v>
      </c>
      <c r="Q240" s="32" t="s">
        <v>106</v>
      </c>
      <c r="R240" s="32" t="s">
        <v>77</v>
      </c>
      <c r="S240" s="32" t="s">
        <v>68</v>
      </c>
      <c r="T240" s="32" t="s">
        <v>68</v>
      </c>
      <c r="U240" s="33">
        <v>14.76</v>
      </c>
      <c r="V240" s="32" t="s">
        <v>68</v>
      </c>
      <c r="W240" s="32" t="s">
        <v>68</v>
      </c>
      <c r="X240" s="32" t="s">
        <v>68</v>
      </c>
      <c r="Y240" s="32" t="s">
        <v>68</v>
      </c>
      <c r="Z240" s="32" t="s">
        <v>80</v>
      </c>
      <c r="AA240" s="32">
        <v>3</v>
      </c>
      <c r="AB240" s="32">
        <v>3</v>
      </c>
      <c r="AC240" s="32">
        <v>3</v>
      </c>
      <c r="AD240" s="33">
        <v>14.76</v>
      </c>
      <c r="AE240" s="32">
        <v>0</v>
      </c>
      <c r="AF240" s="32">
        <v>0</v>
      </c>
      <c r="AG240" s="32">
        <v>0</v>
      </c>
      <c r="AH240" s="32">
        <v>0</v>
      </c>
      <c r="AI240" s="32">
        <v>1</v>
      </c>
      <c r="AJ240" s="32">
        <v>1</v>
      </c>
      <c r="AK240" s="33">
        <v>14.76</v>
      </c>
      <c r="AL240" s="33">
        <v>14.76</v>
      </c>
      <c r="AM240" s="33">
        <v>0</v>
      </c>
      <c r="AN240" s="33">
        <v>0.44</v>
      </c>
      <c r="AO240" s="33">
        <v>0</v>
      </c>
      <c r="AP240" s="33">
        <v>0.44</v>
      </c>
      <c r="AQ240" s="34" t="s">
        <v>68</v>
      </c>
    </row>
    <row r="241" spans="1:43" s="34" customFormat="1" hidden="1" outlineLevel="2">
      <c r="A241" s="32">
        <v>202316</v>
      </c>
      <c r="B241" s="32">
        <v>22</v>
      </c>
      <c r="C241" s="32" t="s">
        <v>69</v>
      </c>
      <c r="D241" s="32" t="s">
        <v>413</v>
      </c>
      <c r="E241" s="32"/>
      <c r="F241" s="32"/>
      <c r="G241" s="32" t="s">
        <v>151</v>
      </c>
      <c r="H241" s="32">
        <v>33</v>
      </c>
      <c r="I241" s="32">
        <v>46</v>
      </c>
      <c r="J241" s="32" t="s">
        <v>228</v>
      </c>
      <c r="K241" s="32" t="s">
        <v>229</v>
      </c>
      <c r="L241" s="32">
        <v>6023</v>
      </c>
      <c r="M241" t="s">
        <v>1639</v>
      </c>
      <c r="N241" s="32" t="s">
        <v>166</v>
      </c>
      <c r="O241" s="32" t="s">
        <v>167</v>
      </c>
      <c r="P241" s="32" t="s">
        <v>167</v>
      </c>
      <c r="Q241" s="32" t="s">
        <v>167</v>
      </c>
      <c r="R241" s="32" t="s">
        <v>77</v>
      </c>
      <c r="S241" s="32" t="s">
        <v>68</v>
      </c>
      <c r="T241" s="32" t="s">
        <v>68</v>
      </c>
      <c r="U241" s="33">
        <v>27.24</v>
      </c>
      <c r="V241" s="32" t="s">
        <v>68</v>
      </c>
      <c r="W241" s="32" t="s">
        <v>68</v>
      </c>
      <c r="X241" s="32" t="s">
        <v>68</v>
      </c>
      <c r="Y241" s="32" t="s">
        <v>68</v>
      </c>
      <c r="Z241" s="32" t="s">
        <v>80</v>
      </c>
      <c r="AA241" s="32">
        <v>4</v>
      </c>
      <c r="AB241" s="32">
        <v>4</v>
      </c>
      <c r="AC241" s="32">
        <v>4</v>
      </c>
      <c r="AD241" s="33">
        <v>27.24</v>
      </c>
      <c r="AE241" s="32">
        <v>0</v>
      </c>
      <c r="AF241" s="32">
        <v>0</v>
      </c>
      <c r="AG241" s="32">
        <v>0</v>
      </c>
      <c r="AH241" s="32">
        <v>0</v>
      </c>
      <c r="AI241" s="32">
        <v>1</v>
      </c>
      <c r="AJ241" s="32">
        <v>1</v>
      </c>
      <c r="AK241" s="33">
        <v>27.24</v>
      </c>
      <c r="AL241" s="33">
        <v>27.24</v>
      </c>
      <c r="AM241" s="33">
        <v>0</v>
      </c>
      <c r="AN241" s="33">
        <v>0.82</v>
      </c>
      <c r="AO241" s="33">
        <v>0</v>
      </c>
      <c r="AP241" s="33">
        <v>0.82</v>
      </c>
      <c r="AQ241" s="34" t="s">
        <v>68</v>
      </c>
    </row>
    <row r="242" spans="1:43" s="34" customFormat="1" hidden="1" outlineLevel="2">
      <c r="A242" s="32">
        <v>202316</v>
      </c>
      <c r="B242" s="32">
        <v>22</v>
      </c>
      <c r="C242" s="32" t="s">
        <v>69</v>
      </c>
      <c r="D242" s="32" t="s">
        <v>413</v>
      </c>
      <c r="E242" s="32"/>
      <c r="F242" s="32"/>
      <c r="G242" s="32" t="s">
        <v>151</v>
      </c>
      <c r="H242" s="32">
        <v>33</v>
      </c>
      <c r="I242" s="32">
        <v>27</v>
      </c>
      <c r="J242" s="32" t="s">
        <v>244</v>
      </c>
      <c r="K242" s="32" t="s">
        <v>245</v>
      </c>
      <c r="L242" s="32">
        <v>6023</v>
      </c>
      <c r="M242" t="s">
        <v>1639</v>
      </c>
      <c r="N242" s="32" t="s">
        <v>166</v>
      </c>
      <c r="O242" s="32" t="s">
        <v>167</v>
      </c>
      <c r="P242" s="32" t="s">
        <v>167</v>
      </c>
      <c r="Q242" s="32" t="s">
        <v>167</v>
      </c>
      <c r="R242" s="32" t="s">
        <v>77</v>
      </c>
      <c r="S242" s="32" t="s">
        <v>68</v>
      </c>
      <c r="T242" s="32" t="s">
        <v>68</v>
      </c>
      <c r="U242" s="33">
        <v>10.17</v>
      </c>
      <c r="V242" s="32" t="s">
        <v>68</v>
      </c>
      <c r="W242" s="32" t="s">
        <v>68</v>
      </c>
      <c r="X242" s="32" t="s">
        <v>68</v>
      </c>
      <c r="Y242" s="32" t="s">
        <v>68</v>
      </c>
      <c r="Z242" s="32" t="s">
        <v>80</v>
      </c>
      <c r="AA242" s="32">
        <v>2</v>
      </c>
      <c r="AB242" s="32">
        <v>2</v>
      </c>
      <c r="AC242" s="32">
        <v>2</v>
      </c>
      <c r="AD242" s="33">
        <v>20.34</v>
      </c>
      <c r="AE242" s="32">
        <v>0</v>
      </c>
      <c r="AF242" s="32">
        <v>0</v>
      </c>
      <c r="AG242" s="32">
        <v>0</v>
      </c>
      <c r="AH242" s="32">
        <v>0</v>
      </c>
      <c r="AI242" s="32">
        <v>2</v>
      </c>
      <c r="AJ242" s="32">
        <v>2</v>
      </c>
      <c r="AK242" s="33">
        <v>20.34</v>
      </c>
      <c r="AL242" s="33">
        <v>20.34</v>
      </c>
      <c r="AM242" s="33">
        <v>0</v>
      </c>
      <c r="AN242" s="33">
        <v>0.61</v>
      </c>
      <c r="AO242" s="33">
        <v>0</v>
      </c>
      <c r="AP242" s="33">
        <v>0.61</v>
      </c>
      <c r="AQ242" s="34" t="s">
        <v>68</v>
      </c>
    </row>
    <row r="243" spans="1:43" s="34" customFormat="1" hidden="1" outlineLevel="2">
      <c r="A243" s="32">
        <v>202317</v>
      </c>
      <c r="B243" s="32">
        <v>22</v>
      </c>
      <c r="C243" s="32" t="s">
        <v>69</v>
      </c>
      <c r="D243" s="32" t="s">
        <v>101</v>
      </c>
      <c r="E243" s="32"/>
      <c r="F243" s="32"/>
      <c r="G243" s="32" t="s">
        <v>102</v>
      </c>
      <c r="H243" s="32">
        <v>33</v>
      </c>
      <c r="I243" s="32">
        <v>3</v>
      </c>
      <c r="J243" s="32" t="s">
        <v>300</v>
      </c>
      <c r="K243" s="32" t="s">
        <v>301</v>
      </c>
      <c r="L243" s="32">
        <v>6023</v>
      </c>
      <c r="M243" t="s">
        <v>1639</v>
      </c>
      <c r="N243" s="32" t="s">
        <v>105</v>
      </c>
      <c r="O243" s="32" t="s">
        <v>106</v>
      </c>
      <c r="P243" s="32" t="s">
        <v>106</v>
      </c>
      <c r="Q243" s="32" t="s">
        <v>106</v>
      </c>
      <c r="R243" s="32" t="s">
        <v>77</v>
      </c>
      <c r="S243" s="32" t="s">
        <v>68</v>
      </c>
      <c r="T243" s="32" t="s">
        <v>68</v>
      </c>
      <c r="U243" s="33">
        <v>36.979999999999997</v>
      </c>
      <c r="V243" s="32" t="s">
        <v>68</v>
      </c>
      <c r="W243" s="32" t="s">
        <v>68</v>
      </c>
      <c r="X243" s="32" t="s">
        <v>68</v>
      </c>
      <c r="Y243" s="32" t="s">
        <v>68</v>
      </c>
      <c r="Z243" s="32" t="s">
        <v>80</v>
      </c>
      <c r="AA243" s="32">
        <v>7</v>
      </c>
      <c r="AB243" s="32">
        <v>7</v>
      </c>
      <c r="AC243" s="32">
        <v>7</v>
      </c>
      <c r="AD243" s="33">
        <v>36.979999999999997</v>
      </c>
      <c r="AE243" s="32">
        <v>0</v>
      </c>
      <c r="AF243" s="32">
        <v>0</v>
      </c>
      <c r="AG243" s="32">
        <v>0</v>
      </c>
      <c r="AH243" s="32">
        <v>0</v>
      </c>
      <c r="AI243" s="32">
        <v>1</v>
      </c>
      <c r="AJ243" s="32">
        <v>1</v>
      </c>
      <c r="AK243" s="33">
        <v>36.979999999999997</v>
      </c>
      <c r="AL243" s="33">
        <v>36.979999999999997</v>
      </c>
      <c r="AM243" s="33">
        <v>0</v>
      </c>
      <c r="AN243" s="33">
        <v>1.1100000000000001</v>
      </c>
      <c r="AO243" s="33">
        <v>0</v>
      </c>
      <c r="AP243" s="33">
        <v>1.1100000000000001</v>
      </c>
      <c r="AQ243" s="34" t="s">
        <v>68</v>
      </c>
    </row>
    <row r="244" spans="1:43" s="34" customFormat="1" hidden="1" outlineLevel="2">
      <c r="A244" s="32">
        <v>202317</v>
      </c>
      <c r="B244" s="32">
        <v>22</v>
      </c>
      <c r="C244" s="32" t="s">
        <v>69</v>
      </c>
      <c r="D244" s="32" t="s">
        <v>101</v>
      </c>
      <c r="E244" s="32"/>
      <c r="F244" s="32"/>
      <c r="G244" s="32" t="s">
        <v>102</v>
      </c>
      <c r="H244" s="32">
        <v>33</v>
      </c>
      <c r="I244" s="32">
        <v>27</v>
      </c>
      <c r="J244" s="32" t="s">
        <v>179</v>
      </c>
      <c r="K244" s="32" t="s">
        <v>180</v>
      </c>
      <c r="L244" s="32">
        <v>6023</v>
      </c>
      <c r="M244" t="s">
        <v>1639</v>
      </c>
      <c r="N244" s="32" t="s">
        <v>105</v>
      </c>
      <c r="O244" s="32" t="s">
        <v>106</v>
      </c>
      <c r="P244" s="32" t="s">
        <v>106</v>
      </c>
      <c r="Q244" s="32" t="s">
        <v>106</v>
      </c>
      <c r="R244" s="32" t="s">
        <v>77</v>
      </c>
      <c r="S244" s="32" t="s">
        <v>68</v>
      </c>
      <c r="T244" s="32" t="s">
        <v>68</v>
      </c>
      <c r="U244" s="33">
        <v>10.17</v>
      </c>
      <c r="V244" s="32" t="s">
        <v>68</v>
      </c>
      <c r="W244" s="32" t="s">
        <v>68</v>
      </c>
      <c r="X244" s="32" t="s">
        <v>68</v>
      </c>
      <c r="Y244" s="32" t="s">
        <v>68</v>
      </c>
      <c r="Z244" s="32" t="s">
        <v>80</v>
      </c>
      <c r="AA244" s="32">
        <v>3</v>
      </c>
      <c r="AB244" s="32">
        <v>3</v>
      </c>
      <c r="AC244" s="32">
        <v>3</v>
      </c>
      <c r="AD244" s="33">
        <v>30.51</v>
      </c>
      <c r="AE244" s="32">
        <v>0</v>
      </c>
      <c r="AF244" s="32">
        <v>0</v>
      </c>
      <c r="AG244" s="32">
        <v>0</v>
      </c>
      <c r="AH244" s="32">
        <v>0</v>
      </c>
      <c r="AI244" s="32">
        <v>3</v>
      </c>
      <c r="AJ244" s="32">
        <v>3</v>
      </c>
      <c r="AK244" s="33">
        <v>30.51</v>
      </c>
      <c r="AL244" s="33">
        <v>30.51</v>
      </c>
      <c r="AM244" s="33">
        <v>0</v>
      </c>
      <c r="AN244" s="33">
        <v>0.92</v>
      </c>
      <c r="AO244" s="33">
        <v>0</v>
      </c>
      <c r="AP244" s="33">
        <v>0.92</v>
      </c>
      <c r="AQ244" s="34" t="s">
        <v>68</v>
      </c>
    </row>
    <row r="245" spans="1:43" s="34" customFormat="1" hidden="1" outlineLevel="2">
      <c r="A245" s="32">
        <v>202317</v>
      </c>
      <c r="B245" s="32">
        <v>22</v>
      </c>
      <c r="C245" s="32" t="s">
        <v>69</v>
      </c>
      <c r="D245" s="32" t="s">
        <v>101</v>
      </c>
      <c r="E245" s="32"/>
      <c r="F245" s="32"/>
      <c r="G245" s="32" t="s">
        <v>102</v>
      </c>
      <c r="H245" s="32">
        <v>33</v>
      </c>
      <c r="I245" s="32">
        <v>56</v>
      </c>
      <c r="J245" s="32" t="s">
        <v>88</v>
      </c>
      <c r="K245" s="32" t="s">
        <v>89</v>
      </c>
      <c r="L245" s="32">
        <v>6023</v>
      </c>
      <c r="M245" t="s">
        <v>1639</v>
      </c>
      <c r="N245" s="32" t="s">
        <v>105</v>
      </c>
      <c r="O245" s="32" t="s">
        <v>106</v>
      </c>
      <c r="P245" s="32" t="s">
        <v>106</v>
      </c>
      <c r="Q245" s="32" t="s">
        <v>106</v>
      </c>
      <c r="R245" s="32" t="s">
        <v>77</v>
      </c>
      <c r="S245" s="32" t="s">
        <v>68</v>
      </c>
      <c r="T245" s="32" t="s">
        <v>68</v>
      </c>
      <c r="U245" s="33">
        <v>26.9</v>
      </c>
      <c r="V245" s="32" t="s">
        <v>68</v>
      </c>
      <c r="W245" s="32" t="s">
        <v>68</v>
      </c>
      <c r="X245" s="32" t="s">
        <v>68</v>
      </c>
      <c r="Y245" s="32" t="s">
        <v>68</v>
      </c>
      <c r="Z245" s="32" t="s">
        <v>80</v>
      </c>
      <c r="AA245" s="32">
        <v>23</v>
      </c>
      <c r="AB245" s="32">
        <v>23</v>
      </c>
      <c r="AC245" s="32">
        <v>23</v>
      </c>
      <c r="AD245" s="33">
        <v>53.8</v>
      </c>
      <c r="AE245" s="32">
        <v>0</v>
      </c>
      <c r="AF245" s="32">
        <v>0</v>
      </c>
      <c r="AG245" s="32">
        <v>0</v>
      </c>
      <c r="AH245" s="32">
        <v>0</v>
      </c>
      <c r="AI245" s="32">
        <v>2</v>
      </c>
      <c r="AJ245" s="32">
        <v>2</v>
      </c>
      <c r="AK245" s="33">
        <v>53.8</v>
      </c>
      <c r="AL245" s="33">
        <v>53.8</v>
      </c>
      <c r="AM245" s="33">
        <v>0</v>
      </c>
      <c r="AN245" s="33">
        <v>1.61</v>
      </c>
      <c r="AO245" s="33">
        <v>0</v>
      </c>
      <c r="AP245" s="33">
        <v>1.61</v>
      </c>
      <c r="AQ245" s="34" t="s">
        <v>68</v>
      </c>
    </row>
    <row r="246" spans="1:43" s="34" customFormat="1" hidden="1" outlineLevel="2">
      <c r="A246" s="32">
        <v>202317</v>
      </c>
      <c r="B246" s="32">
        <v>22</v>
      </c>
      <c r="C246" s="32" t="s">
        <v>69</v>
      </c>
      <c r="D246" s="32" t="s">
        <v>101</v>
      </c>
      <c r="E246" s="32"/>
      <c r="F246" s="32"/>
      <c r="G246" s="32" t="s">
        <v>102</v>
      </c>
      <c r="H246" s="32">
        <v>33</v>
      </c>
      <c r="I246" s="32">
        <v>33</v>
      </c>
      <c r="J246" s="32" t="s">
        <v>244</v>
      </c>
      <c r="K246" s="32" t="s">
        <v>245</v>
      </c>
      <c r="L246" s="32">
        <v>6023</v>
      </c>
      <c r="M246" t="s">
        <v>1639</v>
      </c>
      <c r="N246" s="32" t="s">
        <v>105</v>
      </c>
      <c r="O246" s="32" t="s">
        <v>106</v>
      </c>
      <c r="P246" s="32" t="s">
        <v>106</v>
      </c>
      <c r="Q246" s="32" t="s">
        <v>106</v>
      </c>
      <c r="R246" s="32" t="s">
        <v>77</v>
      </c>
      <c r="S246" s="32" t="s">
        <v>68</v>
      </c>
      <c r="T246" s="32" t="s">
        <v>68</v>
      </c>
      <c r="U246" s="33">
        <v>10.17</v>
      </c>
      <c r="V246" s="32" t="s">
        <v>68</v>
      </c>
      <c r="W246" s="32" t="s">
        <v>68</v>
      </c>
      <c r="X246" s="32" t="s">
        <v>68</v>
      </c>
      <c r="Y246" s="32" t="s">
        <v>68</v>
      </c>
      <c r="Z246" s="32" t="s">
        <v>80</v>
      </c>
      <c r="AA246" s="32">
        <v>2</v>
      </c>
      <c r="AB246" s="32">
        <v>2</v>
      </c>
      <c r="AC246" s="32">
        <v>2</v>
      </c>
      <c r="AD246" s="33">
        <v>10.17</v>
      </c>
      <c r="AE246" s="32">
        <v>0</v>
      </c>
      <c r="AF246" s="32">
        <v>0</v>
      </c>
      <c r="AG246" s="32">
        <v>0</v>
      </c>
      <c r="AH246" s="32">
        <v>0</v>
      </c>
      <c r="AI246" s="32">
        <v>1</v>
      </c>
      <c r="AJ246" s="32">
        <v>1</v>
      </c>
      <c r="AK246" s="33">
        <v>10.17</v>
      </c>
      <c r="AL246" s="33">
        <v>10.17</v>
      </c>
      <c r="AM246" s="33">
        <v>0</v>
      </c>
      <c r="AN246" s="33">
        <v>0.31</v>
      </c>
      <c r="AO246" s="33">
        <v>0</v>
      </c>
      <c r="AP246" s="33">
        <v>0.31</v>
      </c>
      <c r="AQ246" s="34" t="s">
        <v>68</v>
      </c>
    </row>
    <row r="247" spans="1:43" s="34" customFormat="1" hidden="1" outlineLevel="2">
      <c r="A247" s="32">
        <v>202314</v>
      </c>
      <c r="B247" s="32">
        <v>22</v>
      </c>
      <c r="C247" s="32" t="s">
        <v>69</v>
      </c>
      <c r="D247" s="32" t="s">
        <v>349</v>
      </c>
      <c r="E247" s="32"/>
      <c r="F247" s="32"/>
      <c r="G247" s="32" t="s">
        <v>130</v>
      </c>
      <c r="H247" s="32">
        <v>33</v>
      </c>
      <c r="I247" s="32">
        <v>31</v>
      </c>
      <c r="J247" s="32" t="s">
        <v>230</v>
      </c>
      <c r="K247" s="32" t="s">
        <v>231</v>
      </c>
      <c r="L247" s="32">
        <v>6023</v>
      </c>
      <c r="M247" t="s">
        <v>1639</v>
      </c>
      <c r="N247" s="32" t="s">
        <v>117</v>
      </c>
      <c r="O247" s="32" t="s">
        <v>118</v>
      </c>
      <c r="P247" s="32" t="s">
        <v>118</v>
      </c>
      <c r="Q247" s="32" t="s">
        <v>118</v>
      </c>
      <c r="R247" s="32" t="s">
        <v>77</v>
      </c>
      <c r="S247" s="32" t="s">
        <v>68</v>
      </c>
      <c r="T247" s="32" t="s">
        <v>68</v>
      </c>
      <c r="U247" s="33">
        <v>10.17</v>
      </c>
      <c r="V247" s="32" t="s">
        <v>68</v>
      </c>
      <c r="W247" s="32" t="s">
        <v>68</v>
      </c>
      <c r="X247" s="32" t="s">
        <v>68</v>
      </c>
      <c r="Y247" s="32" t="s">
        <v>68</v>
      </c>
      <c r="Z247" s="32" t="s">
        <v>80</v>
      </c>
      <c r="AA247" s="32">
        <v>4</v>
      </c>
      <c r="AB247" s="32">
        <v>4</v>
      </c>
      <c r="AC247" s="32">
        <v>4</v>
      </c>
      <c r="AD247" s="33">
        <v>10.17</v>
      </c>
      <c r="AE247" s="32">
        <v>0</v>
      </c>
      <c r="AF247" s="32">
        <v>0</v>
      </c>
      <c r="AG247" s="32">
        <v>0</v>
      </c>
      <c r="AH247" s="32">
        <v>0</v>
      </c>
      <c r="AI247" s="32">
        <v>1</v>
      </c>
      <c r="AJ247" s="32">
        <v>1</v>
      </c>
      <c r="AK247" s="33">
        <v>10.17</v>
      </c>
      <c r="AL247" s="33">
        <v>10.17</v>
      </c>
      <c r="AM247" s="33">
        <v>0</v>
      </c>
      <c r="AN247" s="33">
        <v>0.31</v>
      </c>
      <c r="AO247" s="33">
        <v>0</v>
      </c>
      <c r="AP247" s="33">
        <v>0.31</v>
      </c>
      <c r="AQ247" s="34" t="s">
        <v>68</v>
      </c>
    </row>
    <row r="248" spans="1:43" s="34" customFormat="1" hidden="1" outlineLevel="2">
      <c r="A248" s="32">
        <v>202316</v>
      </c>
      <c r="B248" s="32">
        <v>22</v>
      </c>
      <c r="C248" s="32" t="s">
        <v>69</v>
      </c>
      <c r="D248" s="32" t="s">
        <v>413</v>
      </c>
      <c r="E248" s="32"/>
      <c r="F248" s="32"/>
      <c r="G248" s="32" t="s">
        <v>151</v>
      </c>
      <c r="H248" s="32">
        <v>33</v>
      </c>
      <c r="I248" s="32">
        <v>24</v>
      </c>
      <c r="J248" s="32" t="s">
        <v>295</v>
      </c>
      <c r="K248" s="32" t="s">
        <v>296</v>
      </c>
      <c r="L248" s="32">
        <v>6023</v>
      </c>
      <c r="M248" t="s">
        <v>1639</v>
      </c>
      <c r="N248" s="32" t="s">
        <v>166</v>
      </c>
      <c r="O248" s="32" t="s">
        <v>167</v>
      </c>
      <c r="P248" s="32" t="s">
        <v>167</v>
      </c>
      <c r="Q248" s="32" t="s">
        <v>167</v>
      </c>
      <c r="R248" s="32" t="s">
        <v>77</v>
      </c>
      <c r="S248" s="32" t="s">
        <v>68</v>
      </c>
      <c r="T248" s="32" t="s">
        <v>68</v>
      </c>
      <c r="U248" s="33">
        <v>7.38</v>
      </c>
      <c r="V248" s="32" t="s">
        <v>68</v>
      </c>
      <c r="W248" s="32" t="s">
        <v>68</v>
      </c>
      <c r="X248" s="32" t="s">
        <v>68</v>
      </c>
      <c r="Y248" s="32" t="s">
        <v>68</v>
      </c>
      <c r="Z248" s="32" t="s">
        <v>80</v>
      </c>
      <c r="AA248" s="32">
        <v>3</v>
      </c>
      <c r="AB248" s="32">
        <v>3</v>
      </c>
      <c r="AC248" s="32">
        <v>3</v>
      </c>
      <c r="AD248" s="33">
        <v>7.38</v>
      </c>
      <c r="AE248" s="32">
        <v>0</v>
      </c>
      <c r="AF248" s="32">
        <v>0</v>
      </c>
      <c r="AG248" s="32">
        <v>0</v>
      </c>
      <c r="AH248" s="32">
        <v>0</v>
      </c>
      <c r="AI248" s="32">
        <v>1</v>
      </c>
      <c r="AJ248" s="32">
        <v>1</v>
      </c>
      <c r="AK248" s="33">
        <v>7.38</v>
      </c>
      <c r="AL248" s="33">
        <v>7.38</v>
      </c>
      <c r="AM248" s="33">
        <v>0</v>
      </c>
      <c r="AN248" s="33">
        <v>0.22</v>
      </c>
      <c r="AO248" s="33">
        <v>0</v>
      </c>
      <c r="AP248" s="33">
        <v>0.22</v>
      </c>
      <c r="AQ248" s="34" t="s">
        <v>68</v>
      </c>
    </row>
    <row r="249" spans="1:43" s="34" customFormat="1" hidden="1" outlineLevel="2">
      <c r="A249" s="32">
        <v>202317</v>
      </c>
      <c r="B249" s="32">
        <v>22</v>
      </c>
      <c r="C249" s="32" t="s">
        <v>69</v>
      </c>
      <c r="D249" s="32" t="s">
        <v>255</v>
      </c>
      <c r="E249" s="32"/>
      <c r="F249" s="32"/>
      <c r="G249" s="32" t="s">
        <v>71</v>
      </c>
      <c r="H249" s="32">
        <v>33</v>
      </c>
      <c r="I249" s="32">
        <v>25</v>
      </c>
      <c r="J249" s="32" t="s">
        <v>179</v>
      </c>
      <c r="K249" s="32" t="s">
        <v>180</v>
      </c>
      <c r="L249" s="32">
        <v>6023</v>
      </c>
      <c r="M249" t="s">
        <v>1639</v>
      </c>
      <c r="N249" s="32" t="s">
        <v>256</v>
      </c>
      <c r="O249" s="32" t="s">
        <v>257</v>
      </c>
      <c r="P249" s="32" t="s">
        <v>257</v>
      </c>
      <c r="Q249" s="32" t="s">
        <v>257</v>
      </c>
      <c r="R249" s="32" t="s">
        <v>77</v>
      </c>
      <c r="S249" s="32" t="s">
        <v>112</v>
      </c>
      <c r="T249" s="32" t="s">
        <v>258</v>
      </c>
      <c r="U249" s="33">
        <v>10.17</v>
      </c>
      <c r="V249" s="32" t="s">
        <v>68</v>
      </c>
      <c r="W249" s="32" t="s">
        <v>68</v>
      </c>
      <c r="X249" s="32" t="s">
        <v>68</v>
      </c>
      <c r="Y249" s="32" t="s">
        <v>68</v>
      </c>
      <c r="Z249" s="32" t="s">
        <v>80</v>
      </c>
      <c r="AA249" s="32">
        <v>3</v>
      </c>
      <c r="AB249" s="32">
        <v>3</v>
      </c>
      <c r="AC249" s="32">
        <v>3</v>
      </c>
      <c r="AD249" s="33">
        <v>30.51</v>
      </c>
      <c r="AE249" s="32">
        <v>0</v>
      </c>
      <c r="AF249" s="32">
        <v>0</v>
      </c>
      <c r="AG249" s="32">
        <v>0</v>
      </c>
      <c r="AH249" s="32">
        <v>0</v>
      </c>
      <c r="AI249" s="32">
        <v>3</v>
      </c>
      <c r="AJ249" s="32">
        <v>3</v>
      </c>
      <c r="AK249" s="33">
        <v>30.51</v>
      </c>
      <c r="AL249" s="33">
        <v>30.51</v>
      </c>
      <c r="AM249" s="33">
        <v>0</v>
      </c>
      <c r="AN249" s="33">
        <v>0.92</v>
      </c>
      <c r="AO249" s="33">
        <v>0</v>
      </c>
      <c r="AP249" s="33">
        <v>0.92</v>
      </c>
      <c r="AQ249" s="34" t="s">
        <v>68</v>
      </c>
    </row>
    <row r="250" spans="1:43" s="34" customFormat="1" hidden="1" outlineLevel="2">
      <c r="A250" s="32">
        <v>202315</v>
      </c>
      <c r="B250" s="32">
        <v>22</v>
      </c>
      <c r="C250" s="32" t="s">
        <v>69</v>
      </c>
      <c r="D250" s="32" t="s">
        <v>544</v>
      </c>
      <c r="E250" s="32"/>
      <c r="F250" s="32"/>
      <c r="G250" s="32" t="s">
        <v>113</v>
      </c>
      <c r="H250" s="32">
        <v>33</v>
      </c>
      <c r="I250" s="32">
        <v>1</v>
      </c>
      <c r="J250" s="32" t="s">
        <v>240</v>
      </c>
      <c r="K250" s="32" t="s">
        <v>241</v>
      </c>
      <c r="L250" s="32">
        <v>6023</v>
      </c>
      <c r="M250" t="s">
        <v>1639</v>
      </c>
      <c r="N250" s="32" t="s">
        <v>351</v>
      </c>
      <c r="O250" s="32" t="s">
        <v>352</v>
      </c>
      <c r="P250" s="32" t="s">
        <v>352</v>
      </c>
      <c r="Q250" s="32" t="s">
        <v>352</v>
      </c>
      <c r="R250" s="32" t="s">
        <v>77</v>
      </c>
      <c r="S250" s="32" t="s">
        <v>68</v>
      </c>
      <c r="T250" s="32" t="s">
        <v>68</v>
      </c>
      <c r="U250" s="33">
        <v>38.49</v>
      </c>
      <c r="V250" s="32" t="s">
        <v>68</v>
      </c>
      <c r="W250" s="32" t="s">
        <v>68</v>
      </c>
      <c r="X250" s="32" t="s">
        <v>68</v>
      </c>
      <c r="Y250" s="32" t="s">
        <v>68</v>
      </c>
      <c r="Z250" s="32" t="s">
        <v>80</v>
      </c>
      <c r="AA250" s="32">
        <v>7</v>
      </c>
      <c r="AB250" s="32">
        <v>7</v>
      </c>
      <c r="AC250" s="32">
        <v>7</v>
      </c>
      <c r="AD250" s="33">
        <v>38.49</v>
      </c>
      <c r="AE250" s="32">
        <v>0</v>
      </c>
      <c r="AF250" s="32">
        <v>0</v>
      </c>
      <c r="AG250" s="32">
        <v>0</v>
      </c>
      <c r="AH250" s="32">
        <v>0</v>
      </c>
      <c r="AI250" s="32">
        <v>1</v>
      </c>
      <c r="AJ250" s="32">
        <v>1</v>
      </c>
      <c r="AK250" s="33">
        <v>38.49</v>
      </c>
      <c r="AL250" s="33">
        <v>38.49</v>
      </c>
      <c r="AM250" s="33">
        <v>0</v>
      </c>
      <c r="AN250" s="33">
        <v>1.1499999999999999</v>
      </c>
      <c r="AO250" s="33">
        <v>0</v>
      </c>
      <c r="AP250" s="33">
        <v>1.1499999999999999</v>
      </c>
      <c r="AQ250" s="34" t="s">
        <v>68</v>
      </c>
    </row>
    <row r="251" spans="1:43" s="34" customFormat="1" hidden="1" outlineLevel="2">
      <c r="A251" s="32">
        <v>202317</v>
      </c>
      <c r="B251" s="32">
        <v>22</v>
      </c>
      <c r="C251" s="32" t="s">
        <v>69</v>
      </c>
      <c r="D251" s="32" t="s">
        <v>255</v>
      </c>
      <c r="E251" s="32"/>
      <c r="F251" s="32"/>
      <c r="G251" s="32" t="s">
        <v>71</v>
      </c>
      <c r="H251" s="32">
        <v>33</v>
      </c>
      <c r="I251" s="32">
        <v>22</v>
      </c>
      <c r="J251" s="32" t="s">
        <v>121</v>
      </c>
      <c r="K251" s="32" t="s">
        <v>122</v>
      </c>
      <c r="L251" s="32">
        <v>6023</v>
      </c>
      <c r="M251" t="s">
        <v>1639</v>
      </c>
      <c r="N251" s="32" t="s">
        <v>256</v>
      </c>
      <c r="O251" s="32" t="s">
        <v>257</v>
      </c>
      <c r="P251" s="32" t="s">
        <v>257</v>
      </c>
      <c r="Q251" s="32" t="s">
        <v>257</v>
      </c>
      <c r="R251" s="32" t="s">
        <v>77</v>
      </c>
      <c r="S251" s="32" t="s">
        <v>112</v>
      </c>
      <c r="T251" s="32" t="s">
        <v>258</v>
      </c>
      <c r="U251" s="33">
        <v>41.37</v>
      </c>
      <c r="V251" s="32" t="s">
        <v>68</v>
      </c>
      <c r="W251" s="32" t="s">
        <v>68</v>
      </c>
      <c r="X251" s="32" t="s">
        <v>68</v>
      </c>
      <c r="Y251" s="32" t="s">
        <v>68</v>
      </c>
      <c r="Z251" s="32" t="s">
        <v>80</v>
      </c>
      <c r="AA251" s="32">
        <v>11</v>
      </c>
      <c r="AB251" s="32">
        <v>11</v>
      </c>
      <c r="AC251" s="32">
        <v>11</v>
      </c>
      <c r="AD251" s="33">
        <v>41.37</v>
      </c>
      <c r="AE251" s="32">
        <v>0</v>
      </c>
      <c r="AF251" s="32">
        <v>0</v>
      </c>
      <c r="AG251" s="32">
        <v>0</v>
      </c>
      <c r="AH251" s="32">
        <v>0</v>
      </c>
      <c r="AI251" s="32">
        <v>1</v>
      </c>
      <c r="AJ251" s="32">
        <v>1</v>
      </c>
      <c r="AK251" s="33">
        <v>41.37</v>
      </c>
      <c r="AL251" s="33">
        <v>41.37</v>
      </c>
      <c r="AM251" s="33">
        <v>0</v>
      </c>
      <c r="AN251" s="33">
        <v>1.24</v>
      </c>
      <c r="AO251" s="33">
        <v>0</v>
      </c>
      <c r="AP251" s="33">
        <v>1.24</v>
      </c>
      <c r="AQ251" s="34" t="s">
        <v>68</v>
      </c>
    </row>
    <row r="252" spans="1:43" s="34" customFormat="1" hidden="1" outlineLevel="2">
      <c r="A252" s="32">
        <v>202314</v>
      </c>
      <c r="B252" s="32">
        <v>22</v>
      </c>
      <c r="C252" s="32" t="s">
        <v>69</v>
      </c>
      <c r="D252" s="32" t="s">
        <v>349</v>
      </c>
      <c r="E252" s="32"/>
      <c r="F252" s="32"/>
      <c r="G252" s="32" t="s">
        <v>130</v>
      </c>
      <c r="H252" s="32">
        <v>33</v>
      </c>
      <c r="I252" s="32">
        <v>30</v>
      </c>
      <c r="J252" s="32" t="s">
        <v>295</v>
      </c>
      <c r="K252" s="32" t="s">
        <v>296</v>
      </c>
      <c r="L252" s="32">
        <v>6023</v>
      </c>
      <c r="M252" t="s">
        <v>1639</v>
      </c>
      <c r="N252" s="32" t="s">
        <v>117</v>
      </c>
      <c r="O252" s="32" t="s">
        <v>118</v>
      </c>
      <c r="P252" s="32" t="s">
        <v>118</v>
      </c>
      <c r="Q252" s="32" t="s">
        <v>118</v>
      </c>
      <c r="R252" s="32" t="s">
        <v>77</v>
      </c>
      <c r="S252" s="32" t="s">
        <v>68</v>
      </c>
      <c r="T252" s="32" t="s">
        <v>68</v>
      </c>
      <c r="U252" s="33">
        <v>7.38</v>
      </c>
      <c r="V252" s="32" t="s">
        <v>68</v>
      </c>
      <c r="W252" s="32" t="s">
        <v>68</v>
      </c>
      <c r="X252" s="32" t="s">
        <v>68</v>
      </c>
      <c r="Y252" s="32" t="s">
        <v>68</v>
      </c>
      <c r="Z252" s="32" t="s">
        <v>80</v>
      </c>
      <c r="AA252" s="32">
        <v>4</v>
      </c>
      <c r="AB252" s="32">
        <v>4</v>
      </c>
      <c r="AC252" s="32">
        <v>4</v>
      </c>
      <c r="AD252" s="33">
        <v>7.38</v>
      </c>
      <c r="AE252" s="32">
        <v>0</v>
      </c>
      <c r="AF252" s="32">
        <v>0</v>
      </c>
      <c r="AG252" s="32">
        <v>0</v>
      </c>
      <c r="AH252" s="32">
        <v>0</v>
      </c>
      <c r="AI252" s="32">
        <v>1</v>
      </c>
      <c r="AJ252" s="32">
        <v>1</v>
      </c>
      <c r="AK252" s="33">
        <v>7.38</v>
      </c>
      <c r="AL252" s="33">
        <v>7.38</v>
      </c>
      <c r="AM252" s="33">
        <v>0</v>
      </c>
      <c r="AN252" s="33">
        <v>0.22</v>
      </c>
      <c r="AO252" s="33">
        <v>0</v>
      </c>
      <c r="AP252" s="33">
        <v>0.22</v>
      </c>
      <c r="AQ252" s="34" t="s">
        <v>68</v>
      </c>
    </row>
    <row r="253" spans="1:43" s="34" customFormat="1" hidden="1" outlineLevel="2">
      <c r="A253" s="32">
        <v>202317</v>
      </c>
      <c r="B253" s="32">
        <v>22</v>
      </c>
      <c r="C253" s="32" t="s">
        <v>69</v>
      </c>
      <c r="D253" s="32" t="s">
        <v>255</v>
      </c>
      <c r="E253" s="32"/>
      <c r="F253" s="32"/>
      <c r="G253" s="32" t="s">
        <v>71</v>
      </c>
      <c r="H253" s="32">
        <v>33</v>
      </c>
      <c r="I253" s="32">
        <v>36</v>
      </c>
      <c r="J253" s="32" t="s">
        <v>109</v>
      </c>
      <c r="K253" s="32" t="s">
        <v>110</v>
      </c>
      <c r="L253" s="32">
        <v>6023</v>
      </c>
      <c r="M253" t="s">
        <v>1639</v>
      </c>
      <c r="N253" s="32" t="s">
        <v>256</v>
      </c>
      <c r="O253" s="32" t="s">
        <v>257</v>
      </c>
      <c r="P253" s="32" t="s">
        <v>257</v>
      </c>
      <c r="Q253" s="32" t="s">
        <v>257</v>
      </c>
      <c r="R253" s="32" t="s">
        <v>77</v>
      </c>
      <c r="S253" s="32" t="s">
        <v>112</v>
      </c>
      <c r="T253" s="32" t="s">
        <v>258</v>
      </c>
      <c r="U253" s="33">
        <v>10.17</v>
      </c>
      <c r="V253" s="32" t="s">
        <v>68</v>
      </c>
      <c r="W253" s="32" t="s">
        <v>68</v>
      </c>
      <c r="X253" s="32" t="s">
        <v>68</v>
      </c>
      <c r="Y253" s="32" t="s">
        <v>68</v>
      </c>
      <c r="Z253" s="32" t="s">
        <v>80</v>
      </c>
      <c r="AA253" s="32">
        <v>4</v>
      </c>
      <c r="AB253" s="32">
        <v>4</v>
      </c>
      <c r="AC253" s="32">
        <v>4</v>
      </c>
      <c r="AD253" s="33">
        <v>20.34</v>
      </c>
      <c r="AE253" s="32">
        <v>0</v>
      </c>
      <c r="AF253" s="32">
        <v>0</v>
      </c>
      <c r="AG253" s="32">
        <v>0</v>
      </c>
      <c r="AH253" s="32">
        <v>0</v>
      </c>
      <c r="AI253" s="32">
        <v>2</v>
      </c>
      <c r="AJ253" s="32">
        <v>2</v>
      </c>
      <c r="AK253" s="33">
        <v>20.34</v>
      </c>
      <c r="AL253" s="33">
        <v>20.34</v>
      </c>
      <c r="AM253" s="33">
        <v>0</v>
      </c>
      <c r="AN253" s="33">
        <v>0.61</v>
      </c>
      <c r="AO253" s="33">
        <v>0</v>
      </c>
      <c r="AP253" s="33">
        <v>0.61</v>
      </c>
      <c r="AQ253" s="34" t="s">
        <v>68</v>
      </c>
    </row>
    <row r="254" spans="1:43" s="34" customFormat="1" hidden="1" outlineLevel="2">
      <c r="A254" s="32">
        <v>202317</v>
      </c>
      <c r="B254" s="32">
        <v>22</v>
      </c>
      <c r="C254" s="32" t="s">
        <v>69</v>
      </c>
      <c r="D254" s="32" t="s">
        <v>186</v>
      </c>
      <c r="E254" s="32"/>
      <c r="F254" s="32"/>
      <c r="G254" s="32" t="s">
        <v>71</v>
      </c>
      <c r="H254" s="32">
        <v>33</v>
      </c>
      <c r="I254" s="32">
        <v>18</v>
      </c>
      <c r="J254" s="32" t="s">
        <v>153</v>
      </c>
      <c r="K254" s="32" t="s">
        <v>154</v>
      </c>
      <c r="L254" s="32">
        <v>6024</v>
      </c>
      <c r="M254" t="s">
        <v>1639</v>
      </c>
      <c r="N254" s="32" t="s">
        <v>74</v>
      </c>
      <c r="O254" s="32" t="s">
        <v>75</v>
      </c>
      <c r="P254" s="32" t="s">
        <v>187</v>
      </c>
      <c r="Q254" s="32" t="s">
        <v>75</v>
      </c>
      <c r="R254" s="32" t="s">
        <v>77</v>
      </c>
      <c r="S254" s="32" t="s">
        <v>68</v>
      </c>
      <c r="T254" s="32" t="s">
        <v>68</v>
      </c>
      <c r="U254" s="33">
        <v>10.17</v>
      </c>
      <c r="V254" s="32" t="s">
        <v>78</v>
      </c>
      <c r="W254" s="32" t="s">
        <v>79</v>
      </c>
      <c r="X254" s="32" t="s">
        <v>78</v>
      </c>
      <c r="Y254" s="32" t="s">
        <v>79</v>
      </c>
      <c r="Z254" s="32" t="s">
        <v>80</v>
      </c>
      <c r="AA254" s="32">
        <v>3</v>
      </c>
      <c r="AB254" s="32">
        <v>3</v>
      </c>
      <c r="AC254" s="32">
        <v>3</v>
      </c>
      <c r="AD254" s="33">
        <v>30.51</v>
      </c>
      <c r="AE254" s="32">
        <v>0</v>
      </c>
      <c r="AF254" s="32">
        <v>0</v>
      </c>
      <c r="AG254" s="32">
        <v>0</v>
      </c>
      <c r="AH254" s="32">
        <v>0</v>
      </c>
      <c r="AI254" s="32">
        <v>3</v>
      </c>
      <c r="AJ254" s="32">
        <v>3</v>
      </c>
      <c r="AK254" s="33">
        <v>30.51</v>
      </c>
      <c r="AL254" s="33">
        <v>30.51</v>
      </c>
      <c r="AM254" s="33">
        <v>0</v>
      </c>
      <c r="AN254" s="33">
        <v>0.92</v>
      </c>
      <c r="AO254" s="33">
        <v>0</v>
      </c>
      <c r="AP254" s="33">
        <v>0.92</v>
      </c>
      <c r="AQ254" s="34" t="s">
        <v>68</v>
      </c>
    </row>
    <row r="255" spans="1:43" s="34" customFormat="1" hidden="1" outlineLevel="2">
      <c r="A255" s="32">
        <v>202314</v>
      </c>
      <c r="B255" s="32">
        <v>22</v>
      </c>
      <c r="C255" s="32" t="s">
        <v>69</v>
      </c>
      <c r="D255" s="32" t="s">
        <v>200</v>
      </c>
      <c r="E255" s="32"/>
      <c r="F255" s="32"/>
      <c r="G255" s="32" t="s">
        <v>201</v>
      </c>
      <c r="H255" s="32">
        <v>33</v>
      </c>
      <c r="I255" s="32">
        <v>2</v>
      </c>
      <c r="J255" s="32" t="s">
        <v>127</v>
      </c>
      <c r="K255" s="32" t="s">
        <v>128</v>
      </c>
      <c r="L255" s="32">
        <v>6024</v>
      </c>
      <c r="M255" t="s">
        <v>1639</v>
      </c>
      <c r="N255" s="32" t="s">
        <v>96</v>
      </c>
      <c r="O255" s="32" t="s">
        <v>97</v>
      </c>
      <c r="P255" s="32" t="s">
        <v>202</v>
      </c>
      <c r="Q255" s="32" t="s">
        <v>97</v>
      </c>
      <c r="R255" s="32" t="s">
        <v>77</v>
      </c>
      <c r="S255" s="32" t="s">
        <v>68</v>
      </c>
      <c r="T255" s="32" t="s">
        <v>68</v>
      </c>
      <c r="U255" s="33">
        <v>40.700000000000003</v>
      </c>
      <c r="V255" s="32" t="s">
        <v>99</v>
      </c>
      <c r="W255" s="32" t="s">
        <v>100</v>
      </c>
      <c r="X255" s="32" t="s">
        <v>78</v>
      </c>
      <c r="Y255" s="32" t="s">
        <v>79</v>
      </c>
      <c r="Z255" s="32" t="s">
        <v>124</v>
      </c>
      <c r="AA255" s="32">
        <v>15</v>
      </c>
      <c r="AB255" s="32">
        <v>15</v>
      </c>
      <c r="AC255" s="32">
        <v>15</v>
      </c>
      <c r="AD255" s="33">
        <v>610.5</v>
      </c>
      <c r="AE255" s="32">
        <v>0</v>
      </c>
      <c r="AF255" s="32">
        <v>0</v>
      </c>
      <c r="AG255" s="32">
        <v>0</v>
      </c>
      <c r="AH255" s="32">
        <v>0</v>
      </c>
      <c r="AI255" s="32">
        <v>15</v>
      </c>
      <c r="AJ255" s="32">
        <v>15</v>
      </c>
      <c r="AK255" s="33">
        <v>610.5</v>
      </c>
      <c r="AL255" s="33">
        <v>610.5</v>
      </c>
      <c r="AM255" s="33">
        <v>0</v>
      </c>
      <c r="AN255" s="33">
        <v>0</v>
      </c>
      <c r="AO255" s="33">
        <v>0</v>
      </c>
      <c r="AP255" s="33">
        <v>0</v>
      </c>
      <c r="AQ255" s="34" t="s">
        <v>68</v>
      </c>
    </row>
    <row r="256" spans="1:43" s="34" customFormat="1" hidden="1" outlineLevel="2">
      <c r="A256" s="32">
        <v>202314</v>
      </c>
      <c r="B256" s="32">
        <v>22</v>
      </c>
      <c r="C256" s="32" t="s">
        <v>69</v>
      </c>
      <c r="D256" s="32" t="s">
        <v>234</v>
      </c>
      <c r="E256" s="32"/>
      <c r="F256" s="32"/>
      <c r="G256" s="32" t="s">
        <v>130</v>
      </c>
      <c r="H256" s="32">
        <v>33</v>
      </c>
      <c r="I256" s="32">
        <v>27</v>
      </c>
      <c r="J256" s="32" t="s">
        <v>235</v>
      </c>
      <c r="K256" s="32" t="s">
        <v>236</v>
      </c>
      <c r="L256" s="32">
        <v>6024</v>
      </c>
      <c r="M256" t="s">
        <v>1639</v>
      </c>
      <c r="N256" s="32" t="s">
        <v>237</v>
      </c>
      <c r="O256" s="32" t="s">
        <v>238</v>
      </c>
      <c r="P256" s="32" t="s">
        <v>238</v>
      </c>
      <c r="Q256" s="32" t="s">
        <v>238</v>
      </c>
      <c r="R256" s="32" t="s">
        <v>77</v>
      </c>
      <c r="S256" s="32" t="s">
        <v>68</v>
      </c>
      <c r="T256" s="32" t="s">
        <v>68</v>
      </c>
      <c r="U256" s="33">
        <v>7.38</v>
      </c>
      <c r="V256" s="32" t="s">
        <v>68</v>
      </c>
      <c r="W256" s="32" t="s">
        <v>68</v>
      </c>
      <c r="X256" s="32" t="s">
        <v>68</v>
      </c>
      <c r="Y256" s="32" t="s">
        <v>68</v>
      </c>
      <c r="Z256" s="32" t="s">
        <v>80</v>
      </c>
      <c r="AA256" s="32">
        <v>4</v>
      </c>
      <c r="AB256" s="32">
        <v>4</v>
      </c>
      <c r="AC256" s="32">
        <v>4</v>
      </c>
      <c r="AD256" s="33">
        <v>7.38</v>
      </c>
      <c r="AE256" s="32">
        <v>0</v>
      </c>
      <c r="AF256" s="32">
        <v>0</v>
      </c>
      <c r="AG256" s="32">
        <v>0</v>
      </c>
      <c r="AH256" s="32">
        <v>0</v>
      </c>
      <c r="AI256" s="32">
        <v>1</v>
      </c>
      <c r="AJ256" s="32">
        <v>1</v>
      </c>
      <c r="AK256" s="33">
        <v>7.38</v>
      </c>
      <c r="AL256" s="33">
        <v>7.38</v>
      </c>
      <c r="AM256" s="33">
        <v>0</v>
      </c>
      <c r="AN256" s="33">
        <v>0.22</v>
      </c>
      <c r="AO256" s="33">
        <v>0</v>
      </c>
      <c r="AP256" s="33">
        <v>0.22</v>
      </c>
      <c r="AQ256" s="34" t="s">
        <v>68</v>
      </c>
    </row>
    <row r="257" spans="1:43" s="34" customFormat="1" hidden="1" outlineLevel="2">
      <c r="A257" s="32">
        <v>202314</v>
      </c>
      <c r="B257" s="32">
        <v>22</v>
      </c>
      <c r="C257" s="32" t="s">
        <v>69</v>
      </c>
      <c r="D257" s="32" t="s">
        <v>200</v>
      </c>
      <c r="E257" s="32"/>
      <c r="F257" s="32"/>
      <c r="G257" s="32" t="s">
        <v>201</v>
      </c>
      <c r="H257" s="32">
        <v>33</v>
      </c>
      <c r="I257" s="32">
        <v>1</v>
      </c>
      <c r="J257" s="32" t="s">
        <v>240</v>
      </c>
      <c r="K257" s="32" t="s">
        <v>241</v>
      </c>
      <c r="L257" s="32">
        <v>6024</v>
      </c>
      <c r="M257" t="s">
        <v>1639</v>
      </c>
      <c r="N257" s="32" t="s">
        <v>96</v>
      </c>
      <c r="O257" s="32" t="s">
        <v>97</v>
      </c>
      <c r="P257" s="32" t="s">
        <v>202</v>
      </c>
      <c r="Q257" s="32" t="s">
        <v>97</v>
      </c>
      <c r="R257" s="32" t="s">
        <v>77</v>
      </c>
      <c r="S257" s="32" t="s">
        <v>68</v>
      </c>
      <c r="T257" s="32" t="s">
        <v>68</v>
      </c>
      <c r="U257" s="33">
        <v>38.49</v>
      </c>
      <c r="V257" s="32" t="s">
        <v>99</v>
      </c>
      <c r="W257" s="32" t="s">
        <v>100</v>
      </c>
      <c r="X257" s="32" t="s">
        <v>78</v>
      </c>
      <c r="Y257" s="32" t="s">
        <v>79</v>
      </c>
      <c r="Z257" s="32" t="s">
        <v>124</v>
      </c>
      <c r="AA257" s="32">
        <v>12</v>
      </c>
      <c r="AB257" s="32">
        <v>12</v>
      </c>
      <c r="AC257" s="32">
        <v>12</v>
      </c>
      <c r="AD257" s="33">
        <v>461.88</v>
      </c>
      <c r="AE257" s="32">
        <v>0</v>
      </c>
      <c r="AF257" s="32">
        <v>0</v>
      </c>
      <c r="AG257" s="32">
        <v>0</v>
      </c>
      <c r="AH257" s="32">
        <v>0</v>
      </c>
      <c r="AI257" s="32">
        <v>12</v>
      </c>
      <c r="AJ257" s="32">
        <v>12</v>
      </c>
      <c r="AK257" s="33">
        <v>461.88</v>
      </c>
      <c r="AL257" s="33">
        <v>461.88</v>
      </c>
      <c r="AM257" s="33">
        <v>0</v>
      </c>
      <c r="AN257" s="33">
        <v>0</v>
      </c>
      <c r="AO257" s="33">
        <v>0</v>
      </c>
      <c r="AP257" s="33">
        <v>0</v>
      </c>
      <c r="AQ257" s="34" t="s">
        <v>68</v>
      </c>
    </row>
    <row r="258" spans="1:43" s="34" customFormat="1" hidden="1" outlineLevel="2">
      <c r="A258" s="32">
        <v>202316</v>
      </c>
      <c r="B258" s="32">
        <v>22</v>
      </c>
      <c r="C258" s="32" t="s">
        <v>69</v>
      </c>
      <c r="D258" s="32" t="s">
        <v>267</v>
      </c>
      <c r="E258" s="32"/>
      <c r="F258" s="32"/>
      <c r="G258" s="32" t="s">
        <v>113</v>
      </c>
      <c r="H258" s="32">
        <v>33</v>
      </c>
      <c r="I258" s="32">
        <v>4</v>
      </c>
      <c r="J258" s="32" t="s">
        <v>83</v>
      </c>
      <c r="K258" s="32" t="s">
        <v>84</v>
      </c>
      <c r="L258" s="32">
        <v>6024</v>
      </c>
      <c r="M258" t="s">
        <v>1639</v>
      </c>
      <c r="N258" s="32" t="s">
        <v>111</v>
      </c>
      <c r="O258" s="32" t="s">
        <v>112</v>
      </c>
      <c r="P258" s="32" t="s">
        <v>185</v>
      </c>
      <c r="Q258" s="32" t="s">
        <v>112</v>
      </c>
      <c r="R258" s="32" t="s">
        <v>77</v>
      </c>
      <c r="S258" s="32" t="s">
        <v>68</v>
      </c>
      <c r="T258" s="32" t="s">
        <v>68</v>
      </c>
      <c r="U258" s="33">
        <v>38.86</v>
      </c>
      <c r="V258" s="32" t="s">
        <v>78</v>
      </c>
      <c r="W258" s="32" t="s">
        <v>79</v>
      </c>
      <c r="X258" s="32" t="s">
        <v>78</v>
      </c>
      <c r="Y258" s="32" t="s">
        <v>79</v>
      </c>
      <c r="Z258" s="32" t="s">
        <v>80</v>
      </c>
      <c r="AA258" s="32">
        <v>11</v>
      </c>
      <c r="AB258" s="32">
        <v>11</v>
      </c>
      <c r="AC258" s="32">
        <v>11</v>
      </c>
      <c r="AD258" s="33">
        <v>38.86</v>
      </c>
      <c r="AE258" s="32">
        <v>0</v>
      </c>
      <c r="AF258" s="32">
        <v>0</v>
      </c>
      <c r="AG258" s="32">
        <v>0</v>
      </c>
      <c r="AH258" s="32">
        <v>0</v>
      </c>
      <c r="AI258" s="32">
        <v>1</v>
      </c>
      <c r="AJ258" s="32">
        <v>1</v>
      </c>
      <c r="AK258" s="33">
        <v>38.86</v>
      </c>
      <c r="AL258" s="33">
        <v>38.86</v>
      </c>
      <c r="AM258" s="33">
        <v>0</v>
      </c>
      <c r="AN258" s="33">
        <v>1.17</v>
      </c>
      <c r="AO258" s="33">
        <v>0</v>
      </c>
      <c r="AP258" s="33">
        <v>1.17</v>
      </c>
      <c r="AQ258" s="34" t="s">
        <v>68</v>
      </c>
    </row>
    <row r="259" spans="1:43" s="34" customFormat="1" hidden="1" outlineLevel="2">
      <c r="A259" s="32">
        <v>202314</v>
      </c>
      <c r="B259" s="32">
        <v>22</v>
      </c>
      <c r="C259" s="32" t="s">
        <v>69</v>
      </c>
      <c r="D259" s="32" t="s">
        <v>200</v>
      </c>
      <c r="E259" s="32"/>
      <c r="F259" s="32"/>
      <c r="G259" s="32" t="s">
        <v>201</v>
      </c>
      <c r="H259" s="32">
        <v>33</v>
      </c>
      <c r="I259" s="32">
        <v>37</v>
      </c>
      <c r="J259" s="32" t="s">
        <v>139</v>
      </c>
      <c r="K259" s="32" t="s">
        <v>140</v>
      </c>
      <c r="L259" s="32">
        <v>6024</v>
      </c>
      <c r="M259" t="s">
        <v>1639</v>
      </c>
      <c r="N259" s="32" t="s">
        <v>96</v>
      </c>
      <c r="O259" s="32" t="s">
        <v>97</v>
      </c>
      <c r="P259" s="32" t="s">
        <v>202</v>
      </c>
      <c r="Q259" s="32" t="s">
        <v>97</v>
      </c>
      <c r="R259" s="32" t="s">
        <v>77</v>
      </c>
      <c r="S259" s="32" t="s">
        <v>68</v>
      </c>
      <c r="T259" s="32" t="s">
        <v>68</v>
      </c>
      <c r="U259" s="33">
        <v>14.76</v>
      </c>
      <c r="V259" s="32" t="s">
        <v>99</v>
      </c>
      <c r="W259" s="32" t="s">
        <v>100</v>
      </c>
      <c r="X259" s="32" t="s">
        <v>78</v>
      </c>
      <c r="Y259" s="32" t="s">
        <v>79</v>
      </c>
      <c r="Z259" s="32" t="s">
        <v>124</v>
      </c>
      <c r="AA259" s="32">
        <v>4</v>
      </c>
      <c r="AB259" s="32">
        <v>4</v>
      </c>
      <c r="AC259" s="32">
        <v>4</v>
      </c>
      <c r="AD259" s="33">
        <v>59.04</v>
      </c>
      <c r="AE259" s="32">
        <v>0</v>
      </c>
      <c r="AF259" s="32">
        <v>0</v>
      </c>
      <c r="AG259" s="32">
        <v>0</v>
      </c>
      <c r="AH259" s="32">
        <v>0</v>
      </c>
      <c r="AI259" s="32">
        <v>4</v>
      </c>
      <c r="AJ259" s="32">
        <v>4</v>
      </c>
      <c r="AK259" s="33">
        <v>59.04</v>
      </c>
      <c r="AL259" s="33">
        <v>59.04</v>
      </c>
      <c r="AM259" s="33">
        <v>0</v>
      </c>
      <c r="AN259" s="33">
        <v>0</v>
      </c>
      <c r="AO259" s="33">
        <v>0</v>
      </c>
      <c r="AP259" s="33">
        <v>0</v>
      </c>
      <c r="AQ259" s="34" t="s">
        <v>68</v>
      </c>
    </row>
    <row r="260" spans="1:43" s="34" customFormat="1" hidden="1" outlineLevel="2">
      <c r="A260" s="32">
        <v>202314</v>
      </c>
      <c r="B260" s="32">
        <v>22</v>
      </c>
      <c r="C260" s="32" t="s">
        <v>69</v>
      </c>
      <c r="D260" s="32" t="s">
        <v>200</v>
      </c>
      <c r="E260" s="32"/>
      <c r="F260" s="32"/>
      <c r="G260" s="32" t="s">
        <v>201</v>
      </c>
      <c r="H260" s="32">
        <v>33</v>
      </c>
      <c r="I260" s="32">
        <v>21</v>
      </c>
      <c r="J260" s="32" t="s">
        <v>235</v>
      </c>
      <c r="K260" s="32" t="s">
        <v>236</v>
      </c>
      <c r="L260" s="32">
        <v>6024</v>
      </c>
      <c r="M260" t="s">
        <v>1639</v>
      </c>
      <c r="N260" s="32" t="s">
        <v>96</v>
      </c>
      <c r="O260" s="32" t="s">
        <v>97</v>
      </c>
      <c r="P260" s="32" t="s">
        <v>202</v>
      </c>
      <c r="Q260" s="32" t="s">
        <v>97</v>
      </c>
      <c r="R260" s="32" t="s">
        <v>77</v>
      </c>
      <c r="S260" s="32" t="s">
        <v>68</v>
      </c>
      <c r="T260" s="32" t="s">
        <v>68</v>
      </c>
      <c r="U260" s="33">
        <v>7.38</v>
      </c>
      <c r="V260" s="32" t="s">
        <v>99</v>
      </c>
      <c r="W260" s="32" t="s">
        <v>100</v>
      </c>
      <c r="X260" s="32" t="s">
        <v>78</v>
      </c>
      <c r="Y260" s="32" t="s">
        <v>79</v>
      </c>
      <c r="Z260" s="32" t="s">
        <v>124</v>
      </c>
      <c r="AA260" s="32">
        <v>2</v>
      </c>
      <c r="AB260" s="32">
        <v>2</v>
      </c>
      <c r="AC260" s="32">
        <v>2</v>
      </c>
      <c r="AD260" s="33">
        <v>14.76</v>
      </c>
      <c r="AE260" s="32">
        <v>0</v>
      </c>
      <c r="AF260" s="32">
        <v>0</v>
      </c>
      <c r="AG260" s="32">
        <v>0</v>
      </c>
      <c r="AH260" s="32">
        <v>0</v>
      </c>
      <c r="AI260" s="32">
        <v>2</v>
      </c>
      <c r="AJ260" s="32">
        <v>2</v>
      </c>
      <c r="AK260" s="33">
        <v>14.76</v>
      </c>
      <c r="AL260" s="33">
        <v>14.76</v>
      </c>
      <c r="AM260" s="33">
        <v>0</v>
      </c>
      <c r="AN260" s="33">
        <v>0</v>
      </c>
      <c r="AO260" s="33">
        <v>0</v>
      </c>
      <c r="AP260" s="33">
        <v>0</v>
      </c>
      <c r="AQ260" s="34" t="s">
        <v>68</v>
      </c>
    </row>
    <row r="261" spans="1:43" s="34" customFormat="1" hidden="1" outlineLevel="2">
      <c r="A261" s="32">
        <v>202314</v>
      </c>
      <c r="B261" s="32">
        <v>22</v>
      </c>
      <c r="C261" s="32" t="s">
        <v>69</v>
      </c>
      <c r="D261" s="32" t="s">
        <v>200</v>
      </c>
      <c r="E261" s="32"/>
      <c r="F261" s="32"/>
      <c r="G261" s="32" t="s">
        <v>201</v>
      </c>
      <c r="H261" s="32">
        <v>33</v>
      </c>
      <c r="I261" s="32">
        <v>32</v>
      </c>
      <c r="J261" s="32" t="s">
        <v>249</v>
      </c>
      <c r="K261" s="32" t="s">
        <v>250</v>
      </c>
      <c r="L261" s="32">
        <v>6024</v>
      </c>
      <c r="M261" t="s">
        <v>1639</v>
      </c>
      <c r="N261" s="32" t="s">
        <v>96</v>
      </c>
      <c r="O261" s="32" t="s">
        <v>97</v>
      </c>
      <c r="P261" s="32" t="s">
        <v>202</v>
      </c>
      <c r="Q261" s="32" t="s">
        <v>97</v>
      </c>
      <c r="R261" s="32" t="s">
        <v>77</v>
      </c>
      <c r="S261" s="32" t="s">
        <v>68</v>
      </c>
      <c r="T261" s="32" t="s">
        <v>68</v>
      </c>
      <c r="U261" s="33">
        <v>15.39</v>
      </c>
      <c r="V261" s="32" t="s">
        <v>99</v>
      </c>
      <c r="W261" s="32" t="s">
        <v>100</v>
      </c>
      <c r="X261" s="32" t="s">
        <v>78</v>
      </c>
      <c r="Y261" s="32" t="s">
        <v>79</v>
      </c>
      <c r="Z261" s="32" t="s">
        <v>124</v>
      </c>
      <c r="AA261" s="32">
        <v>3</v>
      </c>
      <c r="AB261" s="32">
        <v>3</v>
      </c>
      <c r="AC261" s="32">
        <v>3</v>
      </c>
      <c r="AD261" s="33">
        <v>46.17</v>
      </c>
      <c r="AE261" s="32">
        <v>0</v>
      </c>
      <c r="AF261" s="32">
        <v>0</v>
      </c>
      <c r="AG261" s="32">
        <v>0</v>
      </c>
      <c r="AH261" s="32">
        <v>0</v>
      </c>
      <c r="AI261" s="32">
        <v>3</v>
      </c>
      <c r="AJ261" s="32">
        <v>3</v>
      </c>
      <c r="AK261" s="33">
        <v>46.17</v>
      </c>
      <c r="AL261" s="33">
        <v>46.17</v>
      </c>
      <c r="AM261" s="33">
        <v>0</v>
      </c>
      <c r="AN261" s="33">
        <v>0</v>
      </c>
      <c r="AO261" s="33">
        <v>0</v>
      </c>
      <c r="AP261" s="33">
        <v>0</v>
      </c>
      <c r="AQ261" s="34" t="s">
        <v>68</v>
      </c>
    </row>
    <row r="262" spans="1:43" s="34" customFormat="1" hidden="1" outlineLevel="2">
      <c r="A262" s="32">
        <v>202314</v>
      </c>
      <c r="B262" s="32">
        <v>22</v>
      </c>
      <c r="C262" s="32" t="s">
        <v>69</v>
      </c>
      <c r="D262" s="32" t="s">
        <v>200</v>
      </c>
      <c r="E262" s="32"/>
      <c r="F262" s="32"/>
      <c r="G262" s="32" t="s">
        <v>201</v>
      </c>
      <c r="H262" s="32">
        <v>33</v>
      </c>
      <c r="I262" s="32">
        <v>31</v>
      </c>
      <c r="J262" s="32" t="s">
        <v>307</v>
      </c>
      <c r="K262" s="32" t="s">
        <v>308</v>
      </c>
      <c r="L262" s="32">
        <v>6024</v>
      </c>
      <c r="M262" t="s">
        <v>1639</v>
      </c>
      <c r="N262" s="32" t="s">
        <v>96</v>
      </c>
      <c r="O262" s="32" t="s">
        <v>97</v>
      </c>
      <c r="P262" s="32" t="s">
        <v>202</v>
      </c>
      <c r="Q262" s="32" t="s">
        <v>97</v>
      </c>
      <c r="R262" s="32" t="s">
        <v>77</v>
      </c>
      <c r="S262" s="32" t="s">
        <v>68</v>
      </c>
      <c r="T262" s="32" t="s">
        <v>68</v>
      </c>
      <c r="U262" s="33">
        <v>10.17</v>
      </c>
      <c r="V262" s="32" t="s">
        <v>99</v>
      </c>
      <c r="W262" s="32" t="s">
        <v>100</v>
      </c>
      <c r="X262" s="32" t="s">
        <v>78</v>
      </c>
      <c r="Y262" s="32" t="s">
        <v>79</v>
      </c>
      <c r="Z262" s="32" t="s">
        <v>124</v>
      </c>
      <c r="AA262" s="32">
        <v>2</v>
      </c>
      <c r="AB262" s="32">
        <v>2</v>
      </c>
      <c r="AC262" s="32">
        <v>2</v>
      </c>
      <c r="AD262" s="33">
        <v>20.34</v>
      </c>
      <c r="AE262" s="32">
        <v>0</v>
      </c>
      <c r="AF262" s="32">
        <v>0</v>
      </c>
      <c r="AG262" s="32">
        <v>0</v>
      </c>
      <c r="AH262" s="32">
        <v>0</v>
      </c>
      <c r="AI262" s="32">
        <v>2</v>
      </c>
      <c r="AJ262" s="32">
        <v>2</v>
      </c>
      <c r="AK262" s="33">
        <v>20.34</v>
      </c>
      <c r="AL262" s="33">
        <v>20.34</v>
      </c>
      <c r="AM262" s="33">
        <v>0</v>
      </c>
      <c r="AN262" s="33">
        <v>0</v>
      </c>
      <c r="AO262" s="33">
        <v>0</v>
      </c>
      <c r="AP262" s="33">
        <v>0</v>
      </c>
      <c r="AQ262" s="34" t="s">
        <v>68</v>
      </c>
    </row>
    <row r="263" spans="1:43" s="34" customFormat="1" hidden="1" outlineLevel="2">
      <c r="A263" s="32">
        <v>202314</v>
      </c>
      <c r="B263" s="32">
        <v>22</v>
      </c>
      <c r="C263" s="32" t="s">
        <v>69</v>
      </c>
      <c r="D263" s="32" t="s">
        <v>234</v>
      </c>
      <c r="E263" s="32"/>
      <c r="F263" s="32"/>
      <c r="G263" s="32" t="s">
        <v>130</v>
      </c>
      <c r="H263" s="32">
        <v>33</v>
      </c>
      <c r="I263" s="32">
        <v>46</v>
      </c>
      <c r="J263" s="32" t="s">
        <v>158</v>
      </c>
      <c r="K263" s="32" t="s">
        <v>159</v>
      </c>
      <c r="L263" s="32">
        <v>6024</v>
      </c>
      <c r="M263" t="s">
        <v>1639</v>
      </c>
      <c r="N263" s="32" t="s">
        <v>237</v>
      </c>
      <c r="O263" s="32" t="s">
        <v>238</v>
      </c>
      <c r="P263" s="32" t="s">
        <v>238</v>
      </c>
      <c r="Q263" s="32" t="s">
        <v>238</v>
      </c>
      <c r="R263" s="32" t="s">
        <v>77</v>
      </c>
      <c r="S263" s="32" t="s">
        <v>68</v>
      </c>
      <c r="T263" s="32" t="s">
        <v>68</v>
      </c>
      <c r="U263" s="33">
        <v>28.66</v>
      </c>
      <c r="V263" s="32" t="s">
        <v>68</v>
      </c>
      <c r="W263" s="32" t="s">
        <v>68</v>
      </c>
      <c r="X263" s="32" t="s">
        <v>68</v>
      </c>
      <c r="Y263" s="32" t="s">
        <v>68</v>
      </c>
      <c r="Z263" s="32" t="s">
        <v>80</v>
      </c>
      <c r="AA263" s="32">
        <v>15</v>
      </c>
      <c r="AB263" s="32">
        <v>15</v>
      </c>
      <c r="AC263" s="32">
        <v>15</v>
      </c>
      <c r="AD263" s="33">
        <v>28.66</v>
      </c>
      <c r="AE263" s="32">
        <v>0</v>
      </c>
      <c r="AF263" s="32">
        <v>0</v>
      </c>
      <c r="AG263" s="32">
        <v>0</v>
      </c>
      <c r="AH263" s="32">
        <v>0</v>
      </c>
      <c r="AI263" s="32">
        <v>1</v>
      </c>
      <c r="AJ263" s="32">
        <v>1</v>
      </c>
      <c r="AK263" s="33">
        <v>28.66</v>
      </c>
      <c r="AL263" s="33">
        <v>28.66</v>
      </c>
      <c r="AM263" s="33">
        <v>0</v>
      </c>
      <c r="AN263" s="33">
        <v>0.86</v>
      </c>
      <c r="AO263" s="33">
        <v>0</v>
      </c>
      <c r="AP263" s="33">
        <v>0.86</v>
      </c>
      <c r="AQ263" s="34" t="s">
        <v>68</v>
      </c>
    </row>
    <row r="264" spans="1:43" s="34" customFormat="1" hidden="1" outlineLevel="2">
      <c r="A264" s="32">
        <v>202314</v>
      </c>
      <c r="B264" s="32">
        <v>22</v>
      </c>
      <c r="C264" s="32" t="s">
        <v>69</v>
      </c>
      <c r="D264" s="32" t="s">
        <v>234</v>
      </c>
      <c r="E264" s="32"/>
      <c r="F264" s="32"/>
      <c r="G264" s="32" t="s">
        <v>130</v>
      </c>
      <c r="H264" s="32">
        <v>33</v>
      </c>
      <c r="I264" s="32">
        <v>23</v>
      </c>
      <c r="J264" s="32" t="s">
        <v>121</v>
      </c>
      <c r="K264" s="32" t="s">
        <v>122</v>
      </c>
      <c r="L264" s="32">
        <v>6024</v>
      </c>
      <c r="M264" t="s">
        <v>1639</v>
      </c>
      <c r="N264" s="32" t="s">
        <v>237</v>
      </c>
      <c r="O264" s="32" t="s">
        <v>238</v>
      </c>
      <c r="P264" s="32" t="s">
        <v>238</v>
      </c>
      <c r="Q264" s="32" t="s">
        <v>238</v>
      </c>
      <c r="R264" s="32" t="s">
        <v>77</v>
      </c>
      <c r="S264" s="32" t="s">
        <v>68</v>
      </c>
      <c r="T264" s="32" t="s">
        <v>68</v>
      </c>
      <c r="U264" s="33">
        <v>41.37</v>
      </c>
      <c r="V264" s="32" t="s">
        <v>68</v>
      </c>
      <c r="W264" s="32" t="s">
        <v>68</v>
      </c>
      <c r="X264" s="32" t="s">
        <v>68</v>
      </c>
      <c r="Y264" s="32" t="s">
        <v>68</v>
      </c>
      <c r="Z264" s="32" t="s">
        <v>80</v>
      </c>
      <c r="AA264" s="32">
        <v>15</v>
      </c>
      <c r="AB264" s="32">
        <v>15</v>
      </c>
      <c r="AC264" s="32">
        <v>15</v>
      </c>
      <c r="AD264" s="33">
        <v>41.37</v>
      </c>
      <c r="AE264" s="32">
        <v>0</v>
      </c>
      <c r="AF264" s="32">
        <v>0</v>
      </c>
      <c r="AG264" s="32">
        <v>0</v>
      </c>
      <c r="AH264" s="32">
        <v>0</v>
      </c>
      <c r="AI264" s="32">
        <v>1</v>
      </c>
      <c r="AJ264" s="32">
        <v>1</v>
      </c>
      <c r="AK264" s="33">
        <v>41.37</v>
      </c>
      <c r="AL264" s="33">
        <v>41.37</v>
      </c>
      <c r="AM264" s="33">
        <v>0</v>
      </c>
      <c r="AN264" s="33">
        <v>1.24</v>
      </c>
      <c r="AO264" s="33">
        <v>0</v>
      </c>
      <c r="AP264" s="33">
        <v>1.24</v>
      </c>
      <c r="AQ264" s="34" t="s">
        <v>68</v>
      </c>
    </row>
    <row r="265" spans="1:43" s="34" customFormat="1" hidden="1" outlineLevel="2">
      <c r="A265" s="32">
        <v>202314</v>
      </c>
      <c r="B265" s="32">
        <v>22</v>
      </c>
      <c r="C265" s="32" t="s">
        <v>69</v>
      </c>
      <c r="D265" s="32" t="s">
        <v>234</v>
      </c>
      <c r="E265" s="32"/>
      <c r="F265" s="32"/>
      <c r="G265" s="32" t="s">
        <v>130</v>
      </c>
      <c r="H265" s="32">
        <v>33</v>
      </c>
      <c r="I265" s="32">
        <v>48</v>
      </c>
      <c r="J265" s="32" t="s">
        <v>135</v>
      </c>
      <c r="K265" s="32" t="s">
        <v>136</v>
      </c>
      <c r="L265" s="32">
        <v>6024</v>
      </c>
      <c r="M265" t="s">
        <v>1639</v>
      </c>
      <c r="N265" s="32" t="s">
        <v>237</v>
      </c>
      <c r="O265" s="32" t="s">
        <v>238</v>
      </c>
      <c r="P265" s="32" t="s">
        <v>238</v>
      </c>
      <c r="Q265" s="32" t="s">
        <v>238</v>
      </c>
      <c r="R265" s="32" t="s">
        <v>77</v>
      </c>
      <c r="S265" s="32" t="s">
        <v>68</v>
      </c>
      <c r="T265" s="32" t="s">
        <v>68</v>
      </c>
      <c r="U265" s="33">
        <v>28.1</v>
      </c>
      <c r="V265" s="32" t="s">
        <v>68</v>
      </c>
      <c r="W265" s="32" t="s">
        <v>68</v>
      </c>
      <c r="X265" s="32" t="s">
        <v>68</v>
      </c>
      <c r="Y265" s="32" t="s">
        <v>68</v>
      </c>
      <c r="Z265" s="32" t="s">
        <v>80</v>
      </c>
      <c r="AA265" s="32">
        <v>21</v>
      </c>
      <c r="AB265" s="32">
        <v>21</v>
      </c>
      <c r="AC265" s="32">
        <v>21</v>
      </c>
      <c r="AD265" s="33">
        <v>84.3</v>
      </c>
      <c r="AE265" s="32">
        <v>0</v>
      </c>
      <c r="AF265" s="32">
        <v>0</v>
      </c>
      <c r="AG265" s="32">
        <v>0</v>
      </c>
      <c r="AH265" s="32">
        <v>0</v>
      </c>
      <c r="AI265" s="32">
        <v>3</v>
      </c>
      <c r="AJ265" s="32">
        <v>3</v>
      </c>
      <c r="AK265" s="33">
        <v>84.3</v>
      </c>
      <c r="AL265" s="33">
        <v>84.3</v>
      </c>
      <c r="AM265" s="33">
        <v>0</v>
      </c>
      <c r="AN265" s="33">
        <v>2.5299999999999998</v>
      </c>
      <c r="AO265" s="33">
        <v>0</v>
      </c>
      <c r="AP265" s="33">
        <v>2.5299999999999998</v>
      </c>
      <c r="AQ265" s="34" t="s">
        <v>68</v>
      </c>
    </row>
    <row r="266" spans="1:43" s="34" customFormat="1" hidden="1" outlineLevel="2">
      <c r="A266" s="32">
        <v>202314</v>
      </c>
      <c r="B266" s="32">
        <v>22</v>
      </c>
      <c r="C266" s="32" t="s">
        <v>69</v>
      </c>
      <c r="D266" s="32" t="s">
        <v>234</v>
      </c>
      <c r="E266" s="32"/>
      <c r="F266" s="32"/>
      <c r="G266" s="32" t="s">
        <v>130</v>
      </c>
      <c r="H266" s="32">
        <v>33</v>
      </c>
      <c r="I266" s="32">
        <v>3</v>
      </c>
      <c r="J266" s="32" t="s">
        <v>300</v>
      </c>
      <c r="K266" s="32" t="s">
        <v>301</v>
      </c>
      <c r="L266" s="32">
        <v>6024</v>
      </c>
      <c r="M266" t="s">
        <v>1639</v>
      </c>
      <c r="N266" s="32" t="s">
        <v>237</v>
      </c>
      <c r="O266" s="32" t="s">
        <v>238</v>
      </c>
      <c r="P266" s="32" t="s">
        <v>238</v>
      </c>
      <c r="Q266" s="32" t="s">
        <v>238</v>
      </c>
      <c r="R266" s="32" t="s">
        <v>77</v>
      </c>
      <c r="S266" s="32" t="s">
        <v>68</v>
      </c>
      <c r="T266" s="32" t="s">
        <v>68</v>
      </c>
      <c r="U266" s="33">
        <v>36.979999999999997</v>
      </c>
      <c r="V266" s="32" t="s">
        <v>68</v>
      </c>
      <c r="W266" s="32" t="s">
        <v>68</v>
      </c>
      <c r="X266" s="32" t="s">
        <v>68</v>
      </c>
      <c r="Y266" s="32" t="s">
        <v>68</v>
      </c>
      <c r="Z266" s="32" t="s">
        <v>80</v>
      </c>
      <c r="AA266" s="32">
        <v>6</v>
      </c>
      <c r="AB266" s="32">
        <v>6</v>
      </c>
      <c r="AC266" s="32">
        <v>6</v>
      </c>
      <c r="AD266" s="33">
        <v>36.979999999999997</v>
      </c>
      <c r="AE266" s="32">
        <v>0</v>
      </c>
      <c r="AF266" s="32">
        <v>0</v>
      </c>
      <c r="AG266" s="32">
        <v>0</v>
      </c>
      <c r="AH266" s="32">
        <v>0</v>
      </c>
      <c r="AI266" s="32">
        <v>1</v>
      </c>
      <c r="AJ266" s="32">
        <v>1</v>
      </c>
      <c r="AK266" s="33">
        <v>36.979999999999997</v>
      </c>
      <c r="AL266" s="33">
        <v>36.979999999999997</v>
      </c>
      <c r="AM266" s="33">
        <v>0</v>
      </c>
      <c r="AN266" s="33">
        <v>1.1100000000000001</v>
      </c>
      <c r="AO266" s="33">
        <v>0</v>
      </c>
      <c r="AP266" s="33">
        <v>1.1100000000000001</v>
      </c>
      <c r="AQ266" s="34" t="s">
        <v>68</v>
      </c>
    </row>
    <row r="267" spans="1:43" s="34" customFormat="1" hidden="1" outlineLevel="2">
      <c r="A267" s="32">
        <v>202314</v>
      </c>
      <c r="B267" s="32">
        <v>22</v>
      </c>
      <c r="C267" s="32" t="s">
        <v>69</v>
      </c>
      <c r="D267" s="32" t="s">
        <v>200</v>
      </c>
      <c r="E267" s="32"/>
      <c r="F267" s="32"/>
      <c r="G267" s="32" t="s">
        <v>201</v>
      </c>
      <c r="H267" s="32">
        <v>33</v>
      </c>
      <c r="I267" s="32">
        <v>17</v>
      </c>
      <c r="J267" s="32" t="s">
        <v>94</v>
      </c>
      <c r="K267" s="32" t="s">
        <v>95</v>
      </c>
      <c r="L267" s="32">
        <v>6024</v>
      </c>
      <c r="M267" t="s">
        <v>1639</v>
      </c>
      <c r="N267" s="32" t="s">
        <v>96</v>
      </c>
      <c r="O267" s="32" t="s">
        <v>97</v>
      </c>
      <c r="P267" s="32" t="s">
        <v>202</v>
      </c>
      <c r="Q267" s="32" t="s">
        <v>97</v>
      </c>
      <c r="R267" s="32" t="s">
        <v>77</v>
      </c>
      <c r="S267" s="32" t="s">
        <v>68</v>
      </c>
      <c r="T267" s="32" t="s">
        <v>68</v>
      </c>
      <c r="U267" s="33">
        <v>36.979999999999997</v>
      </c>
      <c r="V267" s="32" t="s">
        <v>99</v>
      </c>
      <c r="W267" s="32" t="s">
        <v>100</v>
      </c>
      <c r="X267" s="32" t="s">
        <v>78</v>
      </c>
      <c r="Y267" s="32" t="s">
        <v>79</v>
      </c>
      <c r="Z267" s="32" t="s">
        <v>124</v>
      </c>
      <c r="AA267" s="32">
        <v>14</v>
      </c>
      <c r="AB267" s="32">
        <v>14</v>
      </c>
      <c r="AC267" s="32">
        <v>14</v>
      </c>
      <c r="AD267" s="33">
        <v>517.72</v>
      </c>
      <c r="AE267" s="32">
        <v>0</v>
      </c>
      <c r="AF267" s="32">
        <v>0</v>
      </c>
      <c r="AG267" s="32">
        <v>0</v>
      </c>
      <c r="AH267" s="32">
        <v>0</v>
      </c>
      <c r="AI267" s="32">
        <v>14</v>
      </c>
      <c r="AJ267" s="32">
        <v>14</v>
      </c>
      <c r="AK267" s="33">
        <v>517.72</v>
      </c>
      <c r="AL267" s="33">
        <v>517.72</v>
      </c>
      <c r="AM267" s="33">
        <v>0</v>
      </c>
      <c r="AN267" s="33">
        <v>0</v>
      </c>
      <c r="AO267" s="33">
        <v>0</v>
      </c>
      <c r="AP267" s="33">
        <v>0</v>
      </c>
      <c r="AQ267" s="34" t="s">
        <v>68</v>
      </c>
    </row>
    <row r="268" spans="1:43" s="34" customFormat="1" hidden="1" outlineLevel="2">
      <c r="A268" s="32">
        <v>202314</v>
      </c>
      <c r="B268" s="32">
        <v>22</v>
      </c>
      <c r="C268" s="32" t="s">
        <v>69</v>
      </c>
      <c r="D268" s="32" t="s">
        <v>234</v>
      </c>
      <c r="E268" s="32"/>
      <c r="F268" s="32"/>
      <c r="G268" s="32" t="s">
        <v>130</v>
      </c>
      <c r="H268" s="32">
        <v>33</v>
      </c>
      <c r="I268" s="32">
        <v>45</v>
      </c>
      <c r="J268" s="32" t="s">
        <v>311</v>
      </c>
      <c r="K268" s="32" t="s">
        <v>312</v>
      </c>
      <c r="L268" s="32">
        <v>6024</v>
      </c>
      <c r="M268" t="s">
        <v>1639</v>
      </c>
      <c r="N268" s="32" t="s">
        <v>237</v>
      </c>
      <c r="O268" s="32" t="s">
        <v>238</v>
      </c>
      <c r="P268" s="32" t="s">
        <v>238</v>
      </c>
      <c r="Q268" s="32" t="s">
        <v>238</v>
      </c>
      <c r="R268" s="32" t="s">
        <v>77</v>
      </c>
      <c r="S268" s="32" t="s">
        <v>68</v>
      </c>
      <c r="T268" s="32" t="s">
        <v>68</v>
      </c>
      <c r="U268" s="33">
        <v>35.76</v>
      </c>
      <c r="V268" s="32" t="s">
        <v>68</v>
      </c>
      <c r="W268" s="32" t="s">
        <v>68</v>
      </c>
      <c r="X268" s="32" t="s">
        <v>68</v>
      </c>
      <c r="Y268" s="32" t="s">
        <v>68</v>
      </c>
      <c r="Z268" s="32" t="s">
        <v>80</v>
      </c>
      <c r="AA268" s="32">
        <v>15</v>
      </c>
      <c r="AB268" s="32">
        <v>15</v>
      </c>
      <c r="AC268" s="32">
        <v>15</v>
      </c>
      <c r="AD268" s="33">
        <v>143.04</v>
      </c>
      <c r="AE268" s="32">
        <v>0</v>
      </c>
      <c r="AF268" s="32">
        <v>0</v>
      </c>
      <c r="AG268" s="32">
        <v>0</v>
      </c>
      <c r="AH268" s="32">
        <v>0</v>
      </c>
      <c r="AI268" s="32">
        <v>4</v>
      </c>
      <c r="AJ268" s="32">
        <v>4</v>
      </c>
      <c r="AK268" s="33">
        <v>143.04</v>
      </c>
      <c r="AL268" s="33">
        <v>143.04</v>
      </c>
      <c r="AM268" s="33">
        <v>0</v>
      </c>
      <c r="AN268" s="33">
        <v>4.29</v>
      </c>
      <c r="AO268" s="33">
        <v>0</v>
      </c>
      <c r="AP268" s="33">
        <v>4.29</v>
      </c>
      <c r="AQ268" s="34" t="s">
        <v>68</v>
      </c>
    </row>
    <row r="269" spans="1:43" s="34" customFormat="1" hidden="1" outlineLevel="2">
      <c r="A269" s="32">
        <v>202314</v>
      </c>
      <c r="B269" s="32">
        <v>22</v>
      </c>
      <c r="C269" s="32" t="s">
        <v>69</v>
      </c>
      <c r="D269" s="32" t="s">
        <v>234</v>
      </c>
      <c r="E269" s="32"/>
      <c r="F269" s="32"/>
      <c r="G269" s="32" t="s">
        <v>130</v>
      </c>
      <c r="H269" s="32">
        <v>33</v>
      </c>
      <c r="I269" s="32">
        <v>9</v>
      </c>
      <c r="J269" s="32" t="s">
        <v>225</v>
      </c>
      <c r="K269" s="32" t="s">
        <v>226</v>
      </c>
      <c r="L269" s="32">
        <v>6024</v>
      </c>
      <c r="M269" t="s">
        <v>1639</v>
      </c>
      <c r="N269" s="32" t="s">
        <v>237</v>
      </c>
      <c r="O269" s="32" t="s">
        <v>238</v>
      </c>
      <c r="P269" s="32" t="s">
        <v>238</v>
      </c>
      <c r="Q269" s="32" t="s">
        <v>238</v>
      </c>
      <c r="R269" s="32" t="s">
        <v>77</v>
      </c>
      <c r="S269" s="32" t="s">
        <v>68</v>
      </c>
      <c r="T269" s="32" t="s">
        <v>68</v>
      </c>
      <c r="U269" s="33">
        <v>64.42</v>
      </c>
      <c r="V269" s="32" t="s">
        <v>68</v>
      </c>
      <c r="W269" s="32" t="s">
        <v>68</v>
      </c>
      <c r="X269" s="32" t="s">
        <v>68</v>
      </c>
      <c r="Y269" s="32" t="s">
        <v>68</v>
      </c>
      <c r="Z269" s="32" t="s">
        <v>80</v>
      </c>
      <c r="AA269" s="32">
        <v>7</v>
      </c>
      <c r="AB269" s="32">
        <v>7</v>
      </c>
      <c r="AC269" s="32">
        <v>7</v>
      </c>
      <c r="AD269" s="33">
        <v>64.42</v>
      </c>
      <c r="AE269" s="32">
        <v>0</v>
      </c>
      <c r="AF269" s="32">
        <v>0</v>
      </c>
      <c r="AG269" s="32">
        <v>0</v>
      </c>
      <c r="AH269" s="32">
        <v>0</v>
      </c>
      <c r="AI269" s="32">
        <v>1</v>
      </c>
      <c r="AJ269" s="32">
        <v>1</v>
      </c>
      <c r="AK269" s="33">
        <v>64.42</v>
      </c>
      <c r="AL269" s="33">
        <v>64.42</v>
      </c>
      <c r="AM269" s="33">
        <v>0</v>
      </c>
      <c r="AN269" s="33">
        <v>1.93</v>
      </c>
      <c r="AO269" s="33">
        <v>0</v>
      </c>
      <c r="AP269" s="33">
        <v>1.93</v>
      </c>
      <c r="AQ269" s="34" t="s">
        <v>68</v>
      </c>
    </row>
    <row r="270" spans="1:43" s="34" customFormat="1" hidden="1" outlineLevel="2">
      <c r="A270" s="32">
        <v>202314</v>
      </c>
      <c r="B270" s="32">
        <v>22</v>
      </c>
      <c r="C270" s="32" t="s">
        <v>69</v>
      </c>
      <c r="D270" s="32" t="s">
        <v>200</v>
      </c>
      <c r="E270" s="32"/>
      <c r="F270" s="32"/>
      <c r="G270" s="32" t="s">
        <v>201</v>
      </c>
      <c r="H270" s="32">
        <v>33</v>
      </c>
      <c r="I270" s="32">
        <v>29</v>
      </c>
      <c r="J270" s="32" t="s">
        <v>327</v>
      </c>
      <c r="K270" s="32" t="s">
        <v>328</v>
      </c>
      <c r="L270" s="32">
        <v>6024</v>
      </c>
      <c r="M270" t="s">
        <v>1639</v>
      </c>
      <c r="N270" s="32" t="s">
        <v>96</v>
      </c>
      <c r="O270" s="32" t="s">
        <v>97</v>
      </c>
      <c r="P270" s="32" t="s">
        <v>202</v>
      </c>
      <c r="Q270" s="32" t="s">
        <v>97</v>
      </c>
      <c r="R270" s="32" t="s">
        <v>77</v>
      </c>
      <c r="S270" s="32" t="s">
        <v>68</v>
      </c>
      <c r="T270" s="32" t="s">
        <v>68</v>
      </c>
      <c r="U270" s="33">
        <v>10.17</v>
      </c>
      <c r="V270" s="32" t="s">
        <v>99</v>
      </c>
      <c r="W270" s="32" t="s">
        <v>100</v>
      </c>
      <c r="X270" s="32" t="s">
        <v>78</v>
      </c>
      <c r="Y270" s="32" t="s">
        <v>79</v>
      </c>
      <c r="Z270" s="32" t="s">
        <v>124</v>
      </c>
      <c r="AA270" s="32">
        <v>2</v>
      </c>
      <c r="AB270" s="32">
        <v>2</v>
      </c>
      <c r="AC270" s="32">
        <v>2</v>
      </c>
      <c r="AD270" s="33">
        <v>20.34</v>
      </c>
      <c r="AE270" s="32">
        <v>0</v>
      </c>
      <c r="AF270" s="32">
        <v>0</v>
      </c>
      <c r="AG270" s="32">
        <v>0</v>
      </c>
      <c r="AH270" s="32">
        <v>0</v>
      </c>
      <c r="AI270" s="32">
        <v>2</v>
      </c>
      <c r="AJ270" s="32">
        <v>2</v>
      </c>
      <c r="AK270" s="33">
        <v>20.34</v>
      </c>
      <c r="AL270" s="33">
        <v>20.34</v>
      </c>
      <c r="AM270" s="33">
        <v>0</v>
      </c>
      <c r="AN270" s="33">
        <v>0</v>
      </c>
      <c r="AO270" s="33">
        <v>0</v>
      </c>
      <c r="AP270" s="33">
        <v>0</v>
      </c>
      <c r="AQ270" s="34" t="s">
        <v>68</v>
      </c>
    </row>
    <row r="271" spans="1:43" s="34" customFormat="1" hidden="1" outlineLevel="2">
      <c r="A271" s="32">
        <v>202314</v>
      </c>
      <c r="B271" s="32">
        <v>22</v>
      </c>
      <c r="C271" s="32" t="s">
        <v>69</v>
      </c>
      <c r="D271" s="32" t="s">
        <v>200</v>
      </c>
      <c r="E271" s="32"/>
      <c r="F271" s="32"/>
      <c r="G271" s="32" t="s">
        <v>201</v>
      </c>
      <c r="H271" s="32">
        <v>33</v>
      </c>
      <c r="I271" s="32">
        <v>48</v>
      </c>
      <c r="J271" s="32" t="s">
        <v>88</v>
      </c>
      <c r="K271" s="32" t="s">
        <v>89</v>
      </c>
      <c r="L271" s="32">
        <v>6024</v>
      </c>
      <c r="M271" t="s">
        <v>1639</v>
      </c>
      <c r="N271" s="32" t="s">
        <v>96</v>
      </c>
      <c r="O271" s="32" t="s">
        <v>97</v>
      </c>
      <c r="P271" s="32" t="s">
        <v>202</v>
      </c>
      <c r="Q271" s="32" t="s">
        <v>97</v>
      </c>
      <c r="R271" s="32" t="s">
        <v>77</v>
      </c>
      <c r="S271" s="32" t="s">
        <v>68</v>
      </c>
      <c r="T271" s="32" t="s">
        <v>68</v>
      </c>
      <c r="U271" s="33">
        <v>34.450000000000003</v>
      </c>
      <c r="V271" s="32" t="s">
        <v>99</v>
      </c>
      <c r="W271" s="32" t="s">
        <v>100</v>
      </c>
      <c r="X271" s="32" t="s">
        <v>78</v>
      </c>
      <c r="Y271" s="32" t="s">
        <v>79</v>
      </c>
      <c r="Z271" s="32" t="s">
        <v>124</v>
      </c>
      <c r="AA271" s="32">
        <v>14</v>
      </c>
      <c r="AB271" s="32">
        <v>14</v>
      </c>
      <c r="AC271" s="32">
        <v>14</v>
      </c>
      <c r="AD271" s="33">
        <v>482.3</v>
      </c>
      <c r="AE271" s="32">
        <v>0</v>
      </c>
      <c r="AF271" s="32">
        <v>0</v>
      </c>
      <c r="AG271" s="32">
        <v>0</v>
      </c>
      <c r="AH271" s="32">
        <v>0</v>
      </c>
      <c r="AI271" s="32">
        <v>14</v>
      </c>
      <c r="AJ271" s="32">
        <v>14</v>
      </c>
      <c r="AK271" s="33">
        <v>482.3</v>
      </c>
      <c r="AL271" s="33">
        <v>482.3</v>
      </c>
      <c r="AM271" s="33">
        <v>0</v>
      </c>
      <c r="AN271" s="33">
        <v>0</v>
      </c>
      <c r="AO271" s="33">
        <v>0</v>
      </c>
      <c r="AP271" s="33">
        <v>0</v>
      </c>
      <c r="AQ271" s="34" t="s">
        <v>68</v>
      </c>
    </row>
    <row r="272" spans="1:43" s="34" customFormat="1" hidden="1" outlineLevel="2">
      <c r="A272" s="32">
        <v>202314</v>
      </c>
      <c r="B272" s="32">
        <v>22</v>
      </c>
      <c r="C272" s="32" t="s">
        <v>69</v>
      </c>
      <c r="D272" s="32" t="s">
        <v>234</v>
      </c>
      <c r="E272" s="32"/>
      <c r="F272" s="32"/>
      <c r="G272" s="32" t="s">
        <v>130</v>
      </c>
      <c r="H272" s="32">
        <v>33</v>
      </c>
      <c r="I272" s="32">
        <v>4</v>
      </c>
      <c r="J272" s="32" t="s">
        <v>83</v>
      </c>
      <c r="K272" s="32" t="s">
        <v>84</v>
      </c>
      <c r="L272" s="32">
        <v>6024</v>
      </c>
      <c r="M272" t="s">
        <v>1639</v>
      </c>
      <c r="N272" s="32" t="s">
        <v>237</v>
      </c>
      <c r="O272" s="32" t="s">
        <v>238</v>
      </c>
      <c r="P272" s="32" t="s">
        <v>238</v>
      </c>
      <c r="Q272" s="32" t="s">
        <v>238</v>
      </c>
      <c r="R272" s="32" t="s">
        <v>77</v>
      </c>
      <c r="S272" s="32" t="s">
        <v>68</v>
      </c>
      <c r="T272" s="32" t="s">
        <v>68</v>
      </c>
      <c r="U272" s="33">
        <v>38.86</v>
      </c>
      <c r="V272" s="32" t="s">
        <v>68</v>
      </c>
      <c r="W272" s="32" t="s">
        <v>68</v>
      </c>
      <c r="X272" s="32" t="s">
        <v>68</v>
      </c>
      <c r="Y272" s="32" t="s">
        <v>68</v>
      </c>
      <c r="Z272" s="32" t="s">
        <v>80</v>
      </c>
      <c r="AA272" s="32">
        <v>16</v>
      </c>
      <c r="AB272" s="32">
        <v>16</v>
      </c>
      <c r="AC272" s="32">
        <v>16</v>
      </c>
      <c r="AD272" s="33">
        <v>38.86</v>
      </c>
      <c r="AE272" s="32">
        <v>0</v>
      </c>
      <c r="AF272" s="32">
        <v>0</v>
      </c>
      <c r="AG272" s="32">
        <v>0</v>
      </c>
      <c r="AH272" s="32">
        <v>0</v>
      </c>
      <c r="AI272" s="32">
        <v>1</v>
      </c>
      <c r="AJ272" s="32">
        <v>1</v>
      </c>
      <c r="AK272" s="33">
        <v>38.86</v>
      </c>
      <c r="AL272" s="33">
        <v>38.86</v>
      </c>
      <c r="AM272" s="33">
        <v>0</v>
      </c>
      <c r="AN272" s="33">
        <v>1.17</v>
      </c>
      <c r="AO272" s="33">
        <v>0</v>
      </c>
      <c r="AP272" s="33">
        <v>1.17</v>
      </c>
      <c r="AQ272" s="34" t="s">
        <v>68</v>
      </c>
    </row>
    <row r="273" spans="1:43" s="34" customFormat="1" hidden="1" outlineLevel="2">
      <c r="A273" s="32">
        <v>202314</v>
      </c>
      <c r="B273" s="32">
        <v>22</v>
      </c>
      <c r="C273" s="32" t="s">
        <v>69</v>
      </c>
      <c r="D273" s="32" t="s">
        <v>200</v>
      </c>
      <c r="E273" s="32"/>
      <c r="F273" s="32"/>
      <c r="G273" s="32" t="s">
        <v>201</v>
      </c>
      <c r="H273" s="32">
        <v>33</v>
      </c>
      <c r="I273" s="32">
        <v>26</v>
      </c>
      <c r="J273" s="32" t="s">
        <v>253</v>
      </c>
      <c r="K273" s="32" t="s">
        <v>254</v>
      </c>
      <c r="L273" s="32">
        <v>6024</v>
      </c>
      <c r="M273" t="s">
        <v>1639</v>
      </c>
      <c r="N273" s="32" t="s">
        <v>96</v>
      </c>
      <c r="O273" s="32" t="s">
        <v>97</v>
      </c>
      <c r="P273" s="32" t="s">
        <v>202</v>
      </c>
      <c r="Q273" s="32" t="s">
        <v>97</v>
      </c>
      <c r="R273" s="32" t="s">
        <v>77</v>
      </c>
      <c r="S273" s="32" t="s">
        <v>68</v>
      </c>
      <c r="T273" s="32" t="s">
        <v>68</v>
      </c>
      <c r="U273" s="33">
        <v>15.39</v>
      </c>
      <c r="V273" s="32" t="s">
        <v>99</v>
      </c>
      <c r="W273" s="32" t="s">
        <v>100</v>
      </c>
      <c r="X273" s="32" t="s">
        <v>78</v>
      </c>
      <c r="Y273" s="32" t="s">
        <v>79</v>
      </c>
      <c r="Z273" s="32" t="s">
        <v>124</v>
      </c>
      <c r="AA273" s="32">
        <v>2</v>
      </c>
      <c r="AB273" s="32">
        <v>2</v>
      </c>
      <c r="AC273" s="32">
        <v>2</v>
      </c>
      <c r="AD273" s="33">
        <v>30.78</v>
      </c>
      <c r="AE273" s="32">
        <v>0</v>
      </c>
      <c r="AF273" s="32">
        <v>0</v>
      </c>
      <c r="AG273" s="32">
        <v>0</v>
      </c>
      <c r="AH273" s="32">
        <v>0</v>
      </c>
      <c r="AI273" s="32">
        <v>2</v>
      </c>
      <c r="AJ273" s="32">
        <v>2</v>
      </c>
      <c r="AK273" s="33">
        <v>30.78</v>
      </c>
      <c r="AL273" s="33">
        <v>30.78</v>
      </c>
      <c r="AM273" s="33">
        <v>0</v>
      </c>
      <c r="AN273" s="33">
        <v>0</v>
      </c>
      <c r="AO273" s="33">
        <v>0</v>
      </c>
      <c r="AP273" s="33">
        <v>0</v>
      </c>
      <c r="AQ273" s="34" t="s">
        <v>68</v>
      </c>
    </row>
    <row r="274" spans="1:43" s="34" customFormat="1" hidden="1" outlineLevel="2">
      <c r="A274" s="32">
        <v>202314</v>
      </c>
      <c r="B274" s="32">
        <v>22</v>
      </c>
      <c r="C274" s="32" t="s">
        <v>69</v>
      </c>
      <c r="D274" s="32" t="s">
        <v>200</v>
      </c>
      <c r="E274" s="32"/>
      <c r="F274" s="32"/>
      <c r="G274" s="32" t="s">
        <v>201</v>
      </c>
      <c r="H274" s="32">
        <v>33</v>
      </c>
      <c r="I274" s="32">
        <v>43</v>
      </c>
      <c r="J274" s="32" t="s">
        <v>193</v>
      </c>
      <c r="K274" s="32" t="s">
        <v>194</v>
      </c>
      <c r="L274" s="32">
        <v>6024</v>
      </c>
      <c r="M274" t="s">
        <v>1639</v>
      </c>
      <c r="N274" s="32" t="s">
        <v>96</v>
      </c>
      <c r="O274" s="32" t="s">
        <v>97</v>
      </c>
      <c r="P274" s="32" t="s">
        <v>202</v>
      </c>
      <c r="Q274" s="32" t="s">
        <v>97</v>
      </c>
      <c r="R274" s="32" t="s">
        <v>77</v>
      </c>
      <c r="S274" s="32" t="s">
        <v>68</v>
      </c>
      <c r="T274" s="32" t="s">
        <v>68</v>
      </c>
      <c r="U274" s="33">
        <v>34.450000000000003</v>
      </c>
      <c r="V274" s="32" t="s">
        <v>99</v>
      </c>
      <c r="W274" s="32" t="s">
        <v>100</v>
      </c>
      <c r="X274" s="32" t="s">
        <v>78</v>
      </c>
      <c r="Y274" s="32" t="s">
        <v>79</v>
      </c>
      <c r="Z274" s="32" t="s">
        <v>124</v>
      </c>
      <c r="AA274" s="32">
        <v>2</v>
      </c>
      <c r="AB274" s="32">
        <v>2</v>
      </c>
      <c r="AC274" s="32">
        <v>2</v>
      </c>
      <c r="AD274" s="33">
        <v>68.900000000000006</v>
      </c>
      <c r="AE274" s="32">
        <v>0</v>
      </c>
      <c r="AF274" s="32">
        <v>0</v>
      </c>
      <c r="AG274" s="32">
        <v>0</v>
      </c>
      <c r="AH274" s="32">
        <v>0</v>
      </c>
      <c r="AI274" s="32">
        <v>2</v>
      </c>
      <c r="AJ274" s="32">
        <v>2</v>
      </c>
      <c r="AK274" s="33">
        <v>68.900000000000006</v>
      </c>
      <c r="AL274" s="33">
        <v>68.900000000000006</v>
      </c>
      <c r="AM274" s="33">
        <v>0</v>
      </c>
      <c r="AN274" s="33">
        <v>0</v>
      </c>
      <c r="AO274" s="33">
        <v>0</v>
      </c>
      <c r="AP274" s="33">
        <v>0</v>
      </c>
      <c r="AQ274" s="34" t="s">
        <v>68</v>
      </c>
    </row>
    <row r="275" spans="1:43" s="34" customFormat="1" hidden="1" outlineLevel="2">
      <c r="A275" s="32">
        <v>202314</v>
      </c>
      <c r="B275" s="32">
        <v>22</v>
      </c>
      <c r="C275" s="32" t="s">
        <v>69</v>
      </c>
      <c r="D275" s="32" t="s">
        <v>200</v>
      </c>
      <c r="E275" s="32"/>
      <c r="F275" s="32"/>
      <c r="G275" s="32" t="s">
        <v>201</v>
      </c>
      <c r="H275" s="32">
        <v>33</v>
      </c>
      <c r="I275" s="32">
        <v>22</v>
      </c>
      <c r="J275" s="32" t="s">
        <v>169</v>
      </c>
      <c r="K275" s="32" t="s">
        <v>170</v>
      </c>
      <c r="L275" s="32">
        <v>6024</v>
      </c>
      <c r="M275" t="s">
        <v>1639</v>
      </c>
      <c r="N275" s="32" t="s">
        <v>96</v>
      </c>
      <c r="O275" s="32" t="s">
        <v>97</v>
      </c>
      <c r="P275" s="32" t="s">
        <v>202</v>
      </c>
      <c r="Q275" s="32" t="s">
        <v>97</v>
      </c>
      <c r="R275" s="32" t="s">
        <v>77</v>
      </c>
      <c r="S275" s="32" t="s">
        <v>68</v>
      </c>
      <c r="T275" s="32" t="s">
        <v>68</v>
      </c>
      <c r="U275" s="33">
        <v>10.17</v>
      </c>
      <c r="V275" s="32" t="s">
        <v>99</v>
      </c>
      <c r="W275" s="32" t="s">
        <v>100</v>
      </c>
      <c r="X275" s="32" t="s">
        <v>78</v>
      </c>
      <c r="Y275" s="32" t="s">
        <v>79</v>
      </c>
      <c r="Z275" s="32" t="s">
        <v>124</v>
      </c>
      <c r="AA275" s="32">
        <v>3</v>
      </c>
      <c r="AB275" s="32">
        <v>3</v>
      </c>
      <c r="AC275" s="32">
        <v>3</v>
      </c>
      <c r="AD275" s="33">
        <v>30.51</v>
      </c>
      <c r="AE275" s="32">
        <v>0</v>
      </c>
      <c r="AF275" s="32">
        <v>0</v>
      </c>
      <c r="AG275" s="32">
        <v>0</v>
      </c>
      <c r="AH275" s="32">
        <v>0</v>
      </c>
      <c r="AI275" s="32">
        <v>3</v>
      </c>
      <c r="AJ275" s="32">
        <v>3</v>
      </c>
      <c r="AK275" s="33">
        <v>30.51</v>
      </c>
      <c r="AL275" s="33">
        <v>30.51</v>
      </c>
      <c r="AM275" s="33">
        <v>0</v>
      </c>
      <c r="AN275" s="33">
        <v>0</v>
      </c>
      <c r="AO275" s="33">
        <v>0</v>
      </c>
      <c r="AP275" s="33">
        <v>0</v>
      </c>
      <c r="AQ275" s="34" t="s">
        <v>68</v>
      </c>
    </row>
    <row r="276" spans="1:43" s="34" customFormat="1" hidden="1" outlineLevel="2">
      <c r="A276" s="32">
        <v>202314</v>
      </c>
      <c r="B276" s="32">
        <v>22</v>
      </c>
      <c r="C276" s="32" t="s">
        <v>69</v>
      </c>
      <c r="D276" s="32" t="s">
        <v>200</v>
      </c>
      <c r="E276" s="32"/>
      <c r="F276" s="32"/>
      <c r="G276" s="32" t="s">
        <v>201</v>
      </c>
      <c r="H276" s="32">
        <v>33</v>
      </c>
      <c r="I276" s="32">
        <v>23</v>
      </c>
      <c r="J276" s="32" t="s">
        <v>295</v>
      </c>
      <c r="K276" s="32" t="s">
        <v>296</v>
      </c>
      <c r="L276" s="32">
        <v>6024</v>
      </c>
      <c r="M276" t="s">
        <v>1639</v>
      </c>
      <c r="N276" s="32" t="s">
        <v>96</v>
      </c>
      <c r="O276" s="32" t="s">
        <v>97</v>
      </c>
      <c r="P276" s="32" t="s">
        <v>202</v>
      </c>
      <c r="Q276" s="32" t="s">
        <v>97</v>
      </c>
      <c r="R276" s="32" t="s">
        <v>77</v>
      </c>
      <c r="S276" s="32" t="s">
        <v>68</v>
      </c>
      <c r="T276" s="32" t="s">
        <v>68</v>
      </c>
      <c r="U276" s="33">
        <v>7.38</v>
      </c>
      <c r="V276" s="32" t="s">
        <v>99</v>
      </c>
      <c r="W276" s="32" t="s">
        <v>100</v>
      </c>
      <c r="X276" s="32" t="s">
        <v>78</v>
      </c>
      <c r="Y276" s="32" t="s">
        <v>79</v>
      </c>
      <c r="Z276" s="32" t="s">
        <v>124</v>
      </c>
      <c r="AA276" s="32">
        <v>4</v>
      </c>
      <c r="AB276" s="32">
        <v>4</v>
      </c>
      <c r="AC276" s="32">
        <v>4</v>
      </c>
      <c r="AD276" s="33">
        <v>29.52</v>
      </c>
      <c r="AE276" s="32">
        <v>0</v>
      </c>
      <c r="AF276" s="32">
        <v>0</v>
      </c>
      <c r="AG276" s="32">
        <v>0</v>
      </c>
      <c r="AH276" s="32">
        <v>0</v>
      </c>
      <c r="AI276" s="32">
        <v>4</v>
      </c>
      <c r="AJ276" s="32">
        <v>4</v>
      </c>
      <c r="AK276" s="33">
        <v>29.52</v>
      </c>
      <c r="AL276" s="33">
        <v>29.52</v>
      </c>
      <c r="AM276" s="33">
        <v>0</v>
      </c>
      <c r="AN276" s="33">
        <v>0</v>
      </c>
      <c r="AO276" s="33">
        <v>0</v>
      </c>
      <c r="AP276" s="33">
        <v>0</v>
      </c>
      <c r="AQ276" s="34" t="s">
        <v>68</v>
      </c>
    </row>
    <row r="277" spans="1:43" s="34" customFormat="1" hidden="1" outlineLevel="2">
      <c r="A277" s="32">
        <v>202314</v>
      </c>
      <c r="B277" s="32">
        <v>22</v>
      </c>
      <c r="C277" s="32" t="s">
        <v>69</v>
      </c>
      <c r="D277" s="32" t="s">
        <v>200</v>
      </c>
      <c r="E277" s="32"/>
      <c r="F277" s="32"/>
      <c r="G277" s="32" t="s">
        <v>201</v>
      </c>
      <c r="H277" s="32">
        <v>33</v>
      </c>
      <c r="I277" s="32">
        <v>24</v>
      </c>
      <c r="J277" s="32" t="s">
        <v>230</v>
      </c>
      <c r="K277" s="32" t="s">
        <v>231</v>
      </c>
      <c r="L277" s="32">
        <v>6024</v>
      </c>
      <c r="M277" t="s">
        <v>1639</v>
      </c>
      <c r="N277" s="32" t="s">
        <v>96</v>
      </c>
      <c r="O277" s="32" t="s">
        <v>97</v>
      </c>
      <c r="P277" s="32" t="s">
        <v>202</v>
      </c>
      <c r="Q277" s="32" t="s">
        <v>97</v>
      </c>
      <c r="R277" s="32" t="s">
        <v>77</v>
      </c>
      <c r="S277" s="32" t="s">
        <v>68</v>
      </c>
      <c r="T277" s="32" t="s">
        <v>68</v>
      </c>
      <c r="U277" s="33">
        <v>10.17</v>
      </c>
      <c r="V277" s="32" t="s">
        <v>99</v>
      </c>
      <c r="W277" s="32" t="s">
        <v>100</v>
      </c>
      <c r="X277" s="32" t="s">
        <v>78</v>
      </c>
      <c r="Y277" s="32" t="s">
        <v>79</v>
      </c>
      <c r="Z277" s="32" t="s">
        <v>124</v>
      </c>
      <c r="AA277" s="32">
        <v>3</v>
      </c>
      <c r="AB277" s="32">
        <v>3</v>
      </c>
      <c r="AC277" s="32">
        <v>3</v>
      </c>
      <c r="AD277" s="33">
        <v>30.51</v>
      </c>
      <c r="AE277" s="32">
        <v>0</v>
      </c>
      <c r="AF277" s="32">
        <v>0</v>
      </c>
      <c r="AG277" s="32">
        <v>0</v>
      </c>
      <c r="AH277" s="32">
        <v>0</v>
      </c>
      <c r="AI277" s="32">
        <v>3</v>
      </c>
      <c r="AJ277" s="32">
        <v>3</v>
      </c>
      <c r="AK277" s="33">
        <v>30.51</v>
      </c>
      <c r="AL277" s="33">
        <v>30.51</v>
      </c>
      <c r="AM277" s="33">
        <v>0</v>
      </c>
      <c r="AN277" s="33">
        <v>0</v>
      </c>
      <c r="AO277" s="33">
        <v>0</v>
      </c>
      <c r="AP277" s="33">
        <v>0</v>
      </c>
      <c r="AQ277" s="34" t="s">
        <v>68</v>
      </c>
    </row>
    <row r="278" spans="1:43" s="34" customFormat="1" hidden="1" outlineLevel="2">
      <c r="A278" s="32">
        <v>202314</v>
      </c>
      <c r="B278" s="32">
        <v>22</v>
      </c>
      <c r="C278" s="32" t="s">
        <v>69</v>
      </c>
      <c r="D278" s="32" t="s">
        <v>200</v>
      </c>
      <c r="E278" s="32"/>
      <c r="F278" s="32"/>
      <c r="G278" s="32" t="s">
        <v>201</v>
      </c>
      <c r="H278" s="32">
        <v>33</v>
      </c>
      <c r="I278" s="32">
        <v>28</v>
      </c>
      <c r="J278" s="32" t="s">
        <v>251</v>
      </c>
      <c r="K278" s="32" t="s">
        <v>252</v>
      </c>
      <c r="L278" s="32">
        <v>6024</v>
      </c>
      <c r="M278" t="s">
        <v>1639</v>
      </c>
      <c r="N278" s="32" t="s">
        <v>96</v>
      </c>
      <c r="O278" s="32" t="s">
        <v>97</v>
      </c>
      <c r="P278" s="32" t="s">
        <v>202</v>
      </c>
      <c r="Q278" s="32" t="s">
        <v>97</v>
      </c>
      <c r="R278" s="32" t="s">
        <v>77</v>
      </c>
      <c r="S278" s="32" t="s">
        <v>68</v>
      </c>
      <c r="T278" s="32" t="s">
        <v>68</v>
      </c>
      <c r="U278" s="33">
        <v>10.17</v>
      </c>
      <c r="V278" s="32" t="s">
        <v>99</v>
      </c>
      <c r="W278" s="32" t="s">
        <v>100</v>
      </c>
      <c r="X278" s="32" t="s">
        <v>78</v>
      </c>
      <c r="Y278" s="32" t="s">
        <v>79</v>
      </c>
      <c r="Z278" s="32" t="s">
        <v>124</v>
      </c>
      <c r="AA278" s="32">
        <v>3</v>
      </c>
      <c r="AB278" s="32">
        <v>3</v>
      </c>
      <c r="AC278" s="32">
        <v>3</v>
      </c>
      <c r="AD278" s="33">
        <v>30.51</v>
      </c>
      <c r="AE278" s="32">
        <v>0</v>
      </c>
      <c r="AF278" s="32">
        <v>0</v>
      </c>
      <c r="AG278" s="32">
        <v>0</v>
      </c>
      <c r="AH278" s="32">
        <v>0</v>
      </c>
      <c r="AI278" s="32">
        <v>3</v>
      </c>
      <c r="AJ278" s="32">
        <v>3</v>
      </c>
      <c r="AK278" s="33">
        <v>30.51</v>
      </c>
      <c r="AL278" s="33">
        <v>30.51</v>
      </c>
      <c r="AM278" s="33">
        <v>0</v>
      </c>
      <c r="AN278" s="33">
        <v>0</v>
      </c>
      <c r="AO278" s="33">
        <v>0</v>
      </c>
      <c r="AP278" s="33">
        <v>0</v>
      </c>
      <c r="AQ278" s="34" t="s">
        <v>68</v>
      </c>
    </row>
    <row r="279" spans="1:43" s="34" customFormat="1" hidden="1" outlineLevel="2">
      <c r="A279" s="32">
        <v>202316</v>
      </c>
      <c r="B279" s="32">
        <v>22</v>
      </c>
      <c r="C279" s="32" t="s">
        <v>69</v>
      </c>
      <c r="D279" s="32" t="s">
        <v>424</v>
      </c>
      <c r="E279" s="32"/>
      <c r="F279" s="32"/>
      <c r="G279" s="32" t="s">
        <v>97</v>
      </c>
      <c r="H279" s="32">
        <v>33</v>
      </c>
      <c r="I279" s="32">
        <v>28</v>
      </c>
      <c r="J279" s="32" t="s">
        <v>179</v>
      </c>
      <c r="K279" s="32" t="s">
        <v>180</v>
      </c>
      <c r="L279" s="32">
        <v>6024</v>
      </c>
      <c r="M279" t="s">
        <v>1639</v>
      </c>
      <c r="N279" s="32" t="s">
        <v>199</v>
      </c>
      <c r="O279" s="32" t="s">
        <v>71</v>
      </c>
      <c r="P279" s="32" t="s">
        <v>71</v>
      </c>
      <c r="Q279" s="32" t="s">
        <v>71</v>
      </c>
      <c r="R279" s="32" t="s">
        <v>77</v>
      </c>
      <c r="S279" s="32" t="s">
        <v>68</v>
      </c>
      <c r="T279" s="32" t="s">
        <v>68</v>
      </c>
      <c r="U279" s="33">
        <v>10.17</v>
      </c>
      <c r="V279" s="32" t="s">
        <v>68</v>
      </c>
      <c r="W279" s="32" t="s">
        <v>68</v>
      </c>
      <c r="X279" s="32" t="s">
        <v>68</v>
      </c>
      <c r="Y279" s="32" t="s">
        <v>68</v>
      </c>
      <c r="Z279" s="32" t="s">
        <v>80</v>
      </c>
      <c r="AA279" s="32">
        <v>4</v>
      </c>
      <c r="AB279" s="32">
        <v>4</v>
      </c>
      <c r="AC279" s="32">
        <v>4</v>
      </c>
      <c r="AD279" s="33">
        <v>40.68</v>
      </c>
      <c r="AE279" s="32">
        <v>0</v>
      </c>
      <c r="AF279" s="32">
        <v>0</v>
      </c>
      <c r="AG279" s="32">
        <v>0</v>
      </c>
      <c r="AH279" s="32">
        <v>0</v>
      </c>
      <c r="AI279" s="32">
        <v>4</v>
      </c>
      <c r="AJ279" s="32">
        <v>4</v>
      </c>
      <c r="AK279" s="33">
        <v>40.68</v>
      </c>
      <c r="AL279" s="33">
        <v>40.68</v>
      </c>
      <c r="AM279" s="33">
        <v>0</v>
      </c>
      <c r="AN279" s="33">
        <v>1.22</v>
      </c>
      <c r="AO279" s="33">
        <v>0</v>
      </c>
      <c r="AP279" s="33">
        <v>1.22</v>
      </c>
      <c r="AQ279" s="34" t="s">
        <v>68</v>
      </c>
    </row>
    <row r="280" spans="1:43" s="34" customFormat="1" hidden="1" outlineLevel="2">
      <c r="A280" s="32">
        <v>202314</v>
      </c>
      <c r="B280" s="32">
        <v>22</v>
      </c>
      <c r="C280" s="32" t="s">
        <v>69</v>
      </c>
      <c r="D280" s="32" t="s">
        <v>200</v>
      </c>
      <c r="E280" s="32"/>
      <c r="F280" s="32"/>
      <c r="G280" s="32" t="s">
        <v>201</v>
      </c>
      <c r="H280" s="32">
        <v>33</v>
      </c>
      <c r="I280" s="32">
        <v>4</v>
      </c>
      <c r="J280" s="32" t="s">
        <v>83</v>
      </c>
      <c r="K280" s="32" t="s">
        <v>84</v>
      </c>
      <c r="L280" s="32">
        <v>6024</v>
      </c>
      <c r="M280" t="s">
        <v>1639</v>
      </c>
      <c r="N280" s="32" t="s">
        <v>96</v>
      </c>
      <c r="O280" s="32" t="s">
        <v>97</v>
      </c>
      <c r="P280" s="32" t="s">
        <v>202</v>
      </c>
      <c r="Q280" s="32" t="s">
        <v>97</v>
      </c>
      <c r="R280" s="32" t="s">
        <v>77</v>
      </c>
      <c r="S280" s="32" t="s">
        <v>68</v>
      </c>
      <c r="T280" s="32" t="s">
        <v>68</v>
      </c>
      <c r="U280" s="33">
        <v>38.86</v>
      </c>
      <c r="V280" s="32" t="s">
        <v>99</v>
      </c>
      <c r="W280" s="32" t="s">
        <v>100</v>
      </c>
      <c r="X280" s="32" t="s">
        <v>78</v>
      </c>
      <c r="Y280" s="32" t="s">
        <v>79</v>
      </c>
      <c r="Z280" s="32" t="s">
        <v>124</v>
      </c>
      <c r="AA280" s="32">
        <v>13</v>
      </c>
      <c r="AB280" s="32">
        <v>13</v>
      </c>
      <c r="AC280" s="32">
        <v>13</v>
      </c>
      <c r="AD280" s="33">
        <v>505.18</v>
      </c>
      <c r="AE280" s="32">
        <v>0</v>
      </c>
      <c r="AF280" s="32">
        <v>0</v>
      </c>
      <c r="AG280" s="32">
        <v>0</v>
      </c>
      <c r="AH280" s="32">
        <v>0</v>
      </c>
      <c r="AI280" s="32">
        <v>13</v>
      </c>
      <c r="AJ280" s="32">
        <v>13</v>
      </c>
      <c r="AK280" s="33">
        <v>505.18</v>
      </c>
      <c r="AL280" s="33">
        <v>505.18</v>
      </c>
      <c r="AM280" s="33">
        <v>0</v>
      </c>
      <c r="AN280" s="33">
        <v>0</v>
      </c>
      <c r="AO280" s="33">
        <v>0</v>
      </c>
      <c r="AP280" s="33">
        <v>0</v>
      </c>
      <c r="AQ280" s="34" t="s">
        <v>68</v>
      </c>
    </row>
    <row r="281" spans="1:43" s="34" customFormat="1" hidden="1" outlineLevel="2">
      <c r="A281" s="32">
        <v>202314</v>
      </c>
      <c r="B281" s="32">
        <v>22</v>
      </c>
      <c r="C281" s="32" t="s">
        <v>69</v>
      </c>
      <c r="D281" s="32" t="s">
        <v>200</v>
      </c>
      <c r="E281" s="32"/>
      <c r="F281" s="32"/>
      <c r="G281" s="32" t="s">
        <v>201</v>
      </c>
      <c r="H281" s="32">
        <v>33</v>
      </c>
      <c r="I281" s="32">
        <v>30</v>
      </c>
      <c r="J281" s="32" t="s">
        <v>109</v>
      </c>
      <c r="K281" s="32" t="s">
        <v>110</v>
      </c>
      <c r="L281" s="32">
        <v>6024</v>
      </c>
      <c r="M281" t="s">
        <v>1639</v>
      </c>
      <c r="N281" s="32" t="s">
        <v>96</v>
      </c>
      <c r="O281" s="32" t="s">
        <v>97</v>
      </c>
      <c r="P281" s="32" t="s">
        <v>202</v>
      </c>
      <c r="Q281" s="32" t="s">
        <v>97</v>
      </c>
      <c r="R281" s="32" t="s">
        <v>77</v>
      </c>
      <c r="S281" s="32" t="s">
        <v>68</v>
      </c>
      <c r="T281" s="32" t="s">
        <v>68</v>
      </c>
      <c r="U281" s="33">
        <v>10.17</v>
      </c>
      <c r="V281" s="32" t="s">
        <v>99</v>
      </c>
      <c r="W281" s="32" t="s">
        <v>100</v>
      </c>
      <c r="X281" s="32" t="s">
        <v>78</v>
      </c>
      <c r="Y281" s="32" t="s">
        <v>79</v>
      </c>
      <c r="Z281" s="32" t="s">
        <v>124</v>
      </c>
      <c r="AA281" s="32">
        <v>2</v>
      </c>
      <c r="AB281" s="32">
        <v>2</v>
      </c>
      <c r="AC281" s="32">
        <v>2</v>
      </c>
      <c r="AD281" s="33">
        <v>20.34</v>
      </c>
      <c r="AE281" s="32">
        <v>0</v>
      </c>
      <c r="AF281" s="32">
        <v>0</v>
      </c>
      <c r="AG281" s="32">
        <v>0</v>
      </c>
      <c r="AH281" s="32">
        <v>0</v>
      </c>
      <c r="AI281" s="32">
        <v>2</v>
      </c>
      <c r="AJ281" s="32">
        <v>2</v>
      </c>
      <c r="AK281" s="33">
        <v>20.34</v>
      </c>
      <c r="AL281" s="33">
        <v>20.34</v>
      </c>
      <c r="AM281" s="33">
        <v>0</v>
      </c>
      <c r="AN281" s="33">
        <v>0</v>
      </c>
      <c r="AO281" s="33">
        <v>0</v>
      </c>
      <c r="AP281" s="33">
        <v>0</v>
      </c>
      <c r="AQ281" s="34" t="s">
        <v>68</v>
      </c>
    </row>
    <row r="282" spans="1:43" s="34" customFormat="1" hidden="1" outlineLevel="2">
      <c r="A282" s="32">
        <v>202314</v>
      </c>
      <c r="B282" s="32">
        <v>22</v>
      </c>
      <c r="C282" s="32" t="s">
        <v>69</v>
      </c>
      <c r="D282" s="32" t="s">
        <v>200</v>
      </c>
      <c r="E282" s="32"/>
      <c r="F282" s="32"/>
      <c r="G282" s="32" t="s">
        <v>201</v>
      </c>
      <c r="H282" s="32">
        <v>33</v>
      </c>
      <c r="I282" s="32">
        <v>47</v>
      </c>
      <c r="J282" s="32" t="s">
        <v>142</v>
      </c>
      <c r="K282" s="32" t="s">
        <v>143</v>
      </c>
      <c r="L282" s="32">
        <v>6024</v>
      </c>
      <c r="M282" t="s">
        <v>1639</v>
      </c>
      <c r="N282" s="32" t="s">
        <v>96</v>
      </c>
      <c r="O282" s="32" t="s">
        <v>97</v>
      </c>
      <c r="P282" s="32" t="s">
        <v>202</v>
      </c>
      <c r="Q282" s="32" t="s">
        <v>97</v>
      </c>
      <c r="R282" s="32" t="s">
        <v>77</v>
      </c>
      <c r="S282" s="32" t="s">
        <v>68</v>
      </c>
      <c r="T282" s="32" t="s">
        <v>68</v>
      </c>
      <c r="U282" s="33">
        <v>34.450000000000003</v>
      </c>
      <c r="V282" s="32" t="s">
        <v>99</v>
      </c>
      <c r="W282" s="32" t="s">
        <v>100</v>
      </c>
      <c r="X282" s="32" t="s">
        <v>78</v>
      </c>
      <c r="Y282" s="32" t="s">
        <v>79</v>
      </c>
      <c r="Z282" s="32" t="s">
        <v>124</v>
      </c>
      <c r="AA282" s="32">
        <v>5</v>
      </c>
      <c r="AB282" s="32">
        <v>5</v>
      </c>
      <c r="AC282" s="32">
        <v>5</v>
      </c>
      <c r="AD282" s="33">
        <v>172.25</v>
      </c>
      <c r="AE282" s="32">
        <v>0</v>
      </c>
      <c r="AF282" s="32">
        <v>0</v>
      </c>
      <c r="AG282" s="32">
        <v>0</v>
      </c>
      <c r="AH282" s="32">
        <v>0</v>
      </c>
      <c r="AI282" s="32">
        <v>5</v>
      </c>
      <c r="AJ282" s="32">
        <v>5</v>
      </c>
      <c r="AK282" s="33">
        <v>172.25</v>
      </c>
      <c r="AL282" s="33">
        <v>172.25</v>
      </c>
      <c r="AM282" s="33">
        <v>0</v>
      </c>
      <c r="AN282" s="33">
        <v>0</v>
      </c>
      <c r="AO282" s="33">
        <v>0</v>
      </c>
      <c r="AP282" s="33">
        <v>0</v>
      </c>
      <c r="AQ282" s="34" t="s">
        <v>68</v>
      </c>
    </row>
    <row r="283" spans="1:43" s="34" customFormat="1" hidden="1" outlineLevel="2">
      <c r="A283" s="32">
        <v>202316</v>
      </c>
      <c r="B283" s="32">
        <v>22</v>
      </c>
      <c r="C283" s="32" t="s">
        <v>69</v>
      </c>
      <c r="D283" s="32" t="s">
        <v>424</v>
      </c>
      <c r="E283" s="32"/>
      <c r="F283" s="32"/>
      <c r="G283" s="32" t="s">
        <v>97</v>
      </c>
      <c r="H283" s="32">
        <v>33</v>
      </c>
      <c r="I283" s="32">
        <v>30</v>
      </c>
      <c r="J283" s="32" t="s">
        <v>169</v>
      </c>
      <c r="K283" s="32" t="s">
        <v>170</v>
      </c>
      <c r="L283" s="32">
        <v>6024</v>
      </c>
      <c r="M283" t="s">
        <v>1639</v>
      </c>
      <c r="N283" s="32" t="s">
        <v>199</v>
      </c>
      <c r="O283" s="32" t="s">
        <v>71</v>
      </c>
      <c r="P283" s="32" t="s">
        <v>71</v>
      </c>
      <c r="Q283" s="32" t="s">
        <v>71</v>
      </c>
      <c r="R283" s="32" t="s">
        <v>77</v>
      </c>
      <c r="S283" s="32" t="s">
        <v>68</v>
      </c>
      <c r="T283" s="32" t="s">
        <v>68</v>
      </c>
      <c r="U283" s="33">
        <v>10.17</v>
      </c>
      <c r="V283" s="32" t="s">
        <v>68</v>
      </c>
      <c r="W283" s="32" t="s">
        <v>68</v>
      </c>
      <c r="X283" s="32" t="s">
        <v>68</v>
      </c>
      <c r="Y283" s="32" t="s">
        <v>68</v>
      </c>
      <c r="Z283" s="32" t="s">
        <v>80</v>
      </c>
      <c r="AA283" s="32">
        <v>5</v>
      </c>
      <c r="AB283" s="32">
        <v>5</v>
      </c>
      <c r="AC283" s="32">
        <v>5</v>
      </c>
      <c r="AD283" s="33">
        <v>10.17</v>
      </c>
      <c r="AE283" s="32">
        <v>0</v>
      </c>
      <c r="AF283" s="32">
        <v>0</v>
      </c>
      <c r="AG283" s="32">
        <v>0</v>
      </c>
      <c r="AH283" s="32">
        <v>0</v>
      </c>
      <c r="AI283" s="32">
        <v>1</v>
      </c>
      <c r="AJ283" s="32">
        <v>1</v>
      </c>
      <c r="AK283" s="33">
        <v>10.17</v>
      </c>
      <c r="AL283" s="33">
        <v>10.17</v>
      </c>
      <c r="AM283" s="33">
        <v>0</v>
      </c>
      <c r="AN283" s="33">
        <v>0.31</v>
      </c>
      <c r="AO283" s="33">
        <v>0</v>
      </c>
      <c r="AP283" s="33">
        <v>0.31</v>
      </c>
      <c r="AQ283" s="34" t="s">
        <v>68</v>
      </c>
    </row>
    <row r="284" spans="1:43" s="34" customFormat="1" hidden="1" outlineLevel="2">
      <c r="A284" s="32">
        <v>202314</v>
      </c>
      <c r="B284" s="32">
        <v>22</v>
      </c>
      <c r="C284" s="32" t="s">
        <v>69</v>
      </c>
      <c r="D284" s="32" t="s">
        <v>200</v>
      </c>
      <c r="E284" s="32"/>
      <c r="F284" s="32"/>
      <c r="G284" s="32" t="s">
        <v>201</v>
      </c>
      <c r="H284" s="32">
        <v>33</v>
      </c>
      <c r="I284" s="32">
        <v>46</v>
      </c>
      <c r="J284" s="32" t="s">
        <v>131</v>
      </c>
      <c r="K284" s="32" t="s">
        <v>132</v>
      </c>
      <c r="L284" s="32">
        <v>6024</v>
      </c>
      <c r="M284" t="s">
        <v>1639</v>
      </c>
      <c r="N284" s="32" t="s">
        <v>96</v>
      </c>
      <c r="O284" s="32" t="s">
        <v>97</v>
      </c>
      <c r="P284" s="32" t="s">
        <v>202</v>
      </c>
      <c r="Q284" s="32" t="s">
        <v>97</v>
      </c>
      <c r="R284" s="32" t="s">
        <v>77</v>
      </c>
      <c r="S284" s="32" t="s">
        <v>68</v>
      </c>
      <c r="T284" s="32" t="s">
        <v>68</v>
      </c>
      <c r="U284" s="33">
        <v>31.84</v>
      </c>
      <c r="V284" s="32" t="s">
        <v>99</v>
      </c>
      <c r="W284" s="32" t="s">
        <v>100</v>
      </c>
      <c r="X284" s="32" t="s">
        <v>78</v>
      </c>
      <c r="Y284" s="32" t="s">
        <v>79</v>
      </c>
      <c r="Z284" s="32" t="s">
        <v>124</v>
      </c>
      <c r="AA284" s="32">
        <v>12</v>
      </c>
      <c r="AB284" s="32">
        <v>12</v>
      </c>
      <c r="AC284" s="32">
        <v>12</v>
      </c>
      <c r="AD284" s="33">
        <v>382.08</v>
      </c>
      <c r="AE284" s="32">
        <v>0</v>
      </c>
      <c r="AF284" s="32">
        <v>0</v>
      </c>
      <c r="AG284" s="32">
        <v>0</v>
      </c>
      <c r="AH284" s="32">
        <v>0</v>
      </c>
      <c r="AI284" s="32">
        <v>12</v>
      </c>
      <c r="AJ284" s="32">
        <v>12</v>
      </c>
      <c r="AK284" s="33">
        <v>382.08</v>
      </c>
      <c r="AL284" s="33">
        <v>382.08</v>
      </c>
      <c r="AM284" s="33">
        <v>0</v>
      </c>
      <c r="AN284" s="33">
        <v>0</v>
      </c>
      <c r="AO284" s="33">
        <v>0</v>
      </c>
      <c r="AP284" s="33">
        <v>0</v>
      </c>
      <c r="AQ284" s="34" t="s">
        <v>68</v>
      </c>
    </row>
    <row r="285" spans="1:43" s="34" customFormat="1" hidden="1" outlineLevel="2">
      <c r="A285" s="32">
        <v>202314</v>
      </c>
      <c r="B285" s="32">
        <v>22</v>
      </c>
      <c r="C285" s="32" t="s">
        <v>69</v>
      </c>
      <c r="D285" s="32" t="s">
        <v>200</v>
      </c>
      <c r="E285" s="32"/>
      <c r="F285" s="32"/>
      <c r="G285" s="32" t="s">
        <v>201</v>
      </c>
      <c r="H285" s="32">
        <v>33</v>
      </c>
      <c r="I285" s="32">
        <v>5</v>
      </c>
      <c r="J285" s="32" t="s">
        <v>209</v>
      </c>
      <c r="K285" s="32" t="s">
        <v>210</v>
      </c>
      <c r="L285" s="32">
        <v>6024</v>
      </c>
      <c r="M285" t="s">
        <v>1639</v>
      </c>
      <c r="N285" s="32" t="s">
        <v>96</v>
      </c>
      <c r="O285" s="32" t="s">
        <v>97</v>
      </c>
      <c r="P285" s="32" t="s">
        <v>202</v>
      </c>
      <c r="Q285" s="32" t="s">
        <v>97</v>
      </c>
      <c r="R285" s="32" t="s">
        <v>77</v>
      </c>
      <c r="S285" s="32" t="s">
        <v>68</v>
      </c>
      <c r="T285" s="32" t="s">
        <v>68</v>
      </c>
      <c r="U285" s="33">
        <v>36.86</v>
      </c>
      <c r="V285" s="32" t="s">
        <v>99</v>
      </c>
      <c r="W285" s="32" t="s">
        <v>100</v>
      </c>
      <c r="X285" s="32" t="s">
        <v>78</v>
      </c>
      <c r="Y285" s="32" t="s">
        <v>79</v>
      </c>
      <c r="Z285" s="32" t="s">
        <v>124</v>
      </c>
      <c r="AA285" s="32">
        <v>42</v>
      </c>
      <c r="AB285" s="32">
        <v>42</v>
      </c>
      <c r="AC285" s="32">
        <v>42</v>
      </c>
      <c r="AD285" s="33">
        <v>1548.12</v>
      </c>
      <c r="AE285" s="32">
        <v>0</v>
      </c>
      <c r="AF285" s="32">
        <v>0</v>
      </c>
      <c r="AG285" s="32">
        <v>0</v>
      </c>
      <c r="AH285" s="32">
        <v>0</v>
      </c>
      <c r="AI285" s="32">
        <v>42</v>
      </c>
      <c r="AJ285" s="32">
        <v>42</v>
      </c>
      <c r="AK285" s="33">
        <v>1548.12</v>
      </c>
      <c r="AL285" s="33">
        <v>1548.12</v>
      </c>
      <c r="AM285" s="33">
        <v>0</v>
      </c>
      <c r="AN285" s="33">
        <v>0</v>
      </c>
      <c r="AO285" s="33">
        <v>0</v>
      </c>
      <c r="AP285" s="33">
        <v>0</v>
      </c>
      <c r="AQ285" s="34" t="s">
        <v>68</v>
      </c>
    </row>
    <row r="286" spans="1:43" s="34" customFormat="1" hidden="1" outlineLevel="2">
      <c r="A286" s="32">
        <v>202314</v>
      </c>
      <c r="B286" s="32">
        <v>22</v>
      </c>
      <c r="C286" s="32" t="s">
        <v>69</v>
      </c>
      <c r="D286" s="32" t="s">
        <v>200</v>
      </c>
      <c r="E286" s="32"/>
      <c r="F286" s="32"/>
      <c r="G286" s="32" t="s">
        <v>201</v>
      </c>
      <c r="H286" s="32">
        <v>33</v>
      </c>
      <c r="I286" s="32">
        <v>41</v>
      </c>
      <c r="J286" s="32" t="s">
        <v>311</v>
      </c>
      <c r="K286" s="32" t="s">
        <v>312</v>
      </c>
      <c r="L286" s="32">
        <v>6024</v>
      </c>
      <c r="M286" t="s">
        <v>1639</v>
      </c>
      <c r="N286" s="32" t="s">
        <v>96</v>
      </c>
      <c r="O286" s="32" t="s">
        <v>97</v>
      </c>
      <c r="P286" s="32" t="s">
        <v>202</v>
      </c>
      <c r="Q286" s="32" t="s">
        <v>97</v>
      </c>
      <c r="R286" s="32" t="s">
        <v>77</v>
      </c>
      <c r="S286" s="32" t="s">
        <v>68</v>
      </c>
      <c r="T286" s="32" t="s">
        <v>68</v>
      </c>
      <c r="U286" s="33">
        <v>35.76</v>
      </c>
      <c r="V286" s="32" t="s">
        <v>99</v>
      </c>
      <c r="W286" s="32" t="s">
        <v>100</v>
      </c>
      <c r="X286" s="32" t="s">
        <v>78</v>
      </c>
      <c r="Y286" s="32" t="s">
        <v>79</v>
      </c>
      <c r="Z286" s="32" t="s">
        <v>124</v>
      </c>
      <c r="AA286" s="32">
        <v>3</v>
      </c>
      <c r="AB286" s="32">
        <v>3</v>
      </c>
      <c r="AC286" s="32">
        <v>3</v>
      </c>
      <c r="AD286" s="33">
        <v>107.28</v>
      </c>
      <c r="AE286" s="32">
        <v>0</v>
      </c>
      <c r="AF286" s="32">
        <v>0</v>
      </c>
      <c r="AG286" s="32">
        <v>0</v>
      </c>
      <c r="AH286" s="32">
        <v>0</v>
      </c>
      <c r="AI286" s="32">
        <v>3</v>
      </c>
      <c r="AJ286" s="32">
        <v>3</v>
      </c>
      <c r="AK286" s="33">
        <v>107.28</v>
      </c>
      <c r="AL286" s="33">
        <v>107.28</v>
      </c>
      <c r="AM286" s="33">
        <v>0</v>
      </c>
      <c r="AN286" s="33">
        <v>0</v>
      </c>
      <c r="AO286" s="33">
        <v>0</v>
      </c>
      <c r="AP286" s="33">
        <v>0</v>
      </c>
      <c r="AQ286" s="34" t="s">
        <v>68</v>
      </c>
    </row>
    <row r="287" spans="1:43" s="34" customFormat="1" hidden="1" outlineLevel="2">
      <c r="A287" s="32">
        <v>202314</v>
      </c>
      <c r="B287" s="32">
        <v>22</v>
      </c>
      <c r="C287" s="32" t="s">
        <v>69</v>
      </c>
      <c r="D287" s="32" t="s">
        <v>200</v>
      </c>
      <c r="E287" s="32"/>
      <c r="F287" s="32"/>
      <c r="G287" s="32" t="s">
        <v>201</v>
      </c>
      <c r="H287" s="32">
        <v>33</v>
      </c>
      <c r="I287" s="32">
        <v>34</v>
      </c>
      <c r="J287" s="32" t="s">
        <v>148</v>
      </c>
      <c r="K287" s="32" t="s">
        <v>149</v>
      </c>
      <c r="L287" s="32">
        <v>6024</v>
      </c>
      <c r="M287" t="s">
        <v>1639</v>
      </c>
      <c r="N287" s="32" t="s">
        <v>96</v>
      </c>
      <c r="O287" s="32" t="s">
        <v>97</v>
      </c>
      <c r="P287" s="32" t="s">
        <v>202</v>
      </c>
      <c r="Q287" s="32" t="s">
        <v>97</v>
      </c>
      <c r="R287" s="32" t="s">
        <v>77</v>
      </c>
      <c r="S287" s="32" t="s">
        <v>68</v>
      </c>
      <c r="T287" s="32" t="s">
        <v>68</v>
      </c>
      <c r="U287" s="33">
        <v>15.39</v>
      </c>
      <c r="V287" s="32" t="s">
        <v>99</v>
      </c>
      <c r="W287" s="32" t="s">
        <v>100</v>
      </c>
      <c r="X287" s="32" t="s">
        <v>78</v>
      </c>
      <c r="Y287" s="32" t="s">
        <v>79</v>
      </c>
      <c r="Z287" s="32" t="s">
        <v>124</v>
      </c>
      <c r="AA287" s="32">
        <v>4</v>
      </c>
      <c r="AB287" s="32">
        <v>4</v>
      </c>
      <c r="AC287" s="32">
        <v>4</v>
      </c>
      <c r="AD287" s="33">
        <v>61.56</v>
      </c>
      <c r="AE287" s="32">
        <v>0</v>
      </c>
      <c r="AF287" s="32">
        <v>0</v>
      </c>
      <c r="AG287" s="32">
        <v>0</v>
      </c>
      <c r="AH287" s="32">
        <v>0</v>
      </c>
      <c r="AI287" s="32">
        <v>4</v>
      </c>
      <c r="AJ287" s="32">
        <v>4</v>
      </c>
      <c r="AK287" s="33">
        <v>61.56</v>
      </c>
      <c r="AL287" s="33">
        <v>61.56</v>
      </c>
      <c r="AM287" s="33">
        <v>0</v>
      </c>
      <c r="AN287" s="33">
        <v>0</v>
      </c>
      <c r="AO287" s="33">
        <v>0</v>
      </c>
      <c r="AP287" s="33">
        <v>0</v>
      </c>
      <c r="AQ287" s="34" t="s">
        <v>68</v>
      </c>
    </row>
    <row r="288" spans="1:43" s="34" customFormat="1" hidden="1" outlineLevel="2">
      <c r="A288" s="32">
        <v>202314</v>
      </c>
      <c r="B288" s="32">
        <v>22</v>
      </c>
      <c r="C288" s="32" t="s">
        <v>69</v>
      </c>
      <c r="D288" s="32" t="s">
        <v>200</v>
      </c>
      <c r="E288" s="32"/>
      <c r="F288" s="32"/>
      <c r="G288" s="32" t="s">
        <v>201</v>
      </c>
      <c r="H288" s="32">
        <v>33</v>
      </c>
      <c r="I288" s="32">
        <v>25</v>
      </c>
      <c r="J288" s="32" t="s">
        <v>218</v>
      </c>
      <c r="K288" s="32" t="s">
        <v>219</v>
      </c>
      <c r="L288" s="32">
        <v>6024</v>
      </c>
      <c r="M288" t="s">
        <v>1639</v>
      </c>
      <c r="N288" s="32" t="s">
        <v>96</v>
      </c>
      <c r="O288" s="32" t="s">
        <v>97</v>
      </c>
      <c r="P288" s="32" t="s">
        <v>202</v>
      </c>
      <c r="Q288" s="32" t="s">
        <v>97</v>
      </c>
      <c r="R288" s="32" t="s">
        <v>77</v>
      </c>
      <c r="S288" s="32" t="s">
        <v>68</v>
      </c>
      <c r="T288" s="32" t="s">
        <v>68</v>
      </c>
      <c r="U288" s="33">
        <v>15.39</v>
      </c>
      <c r="V288" s="32" t="s">
        <v>99</v>
      </c>
      <c r="W288" s="32" t="s">
        <v>100</v>
      </c>
      <c r="X288" s="32" t="s">
        <v>78</v>
      </c>
      <c r="Y288" s="32" t="s">
        <v>79</v>
      </c>
      <c r="Z288" s="32" t="s">
        <v>124</v>
      </c>
      <c r="AA288" s="32">
        <v>1</v>
      </c>
      <c r="AB288" s="32">
        <v>1</v>
      </c>
      <c r="AC288" s="32">
        <v>1</v>
      </c>
      <c r="AD288" s="33">
        <v>15.39</v>
      </c>
      <c r="AE288" s="32">
        <v>0</v>
      </c>
      <c r="AF288" s="32">
        <v>0</v>
      </c>
      <c r="AG288" s="32">
        <v>0</v>
      </c>
      <c r="AH288" s="32">
        <v>0</v>
      </c>
      <c r="AI288" s="32">
        <v>1</v>
      </c>
      <c r="AJ288" s="32">
        <v>1</v>
      </c>
      <c r="AK288" s="33">
        <v>15.39</v>
      </c>
      <c r="AL288" s="33">
        <v>15.39</v>
      </c>
      <c r="AM288" s="33">
        <v>0</v>
      </c>
      <c r="AN288" s="33">
        <v>0</v>
      </c>
      <c r="AO288" s="33">
        <v>0</v>
      </c>
      <c r="AP288" s="33">
        <v>0</v>
      </c>
      <c r="AQ288" s="34" t="s">
        <v>68</v>
      </c>
    </row>
    <row r="289" spans="1:43" s="34" customFormat="1" hidden="1" outlineLevel="2">
      <c r="A289" s="32">
        <v>202314</v>
      </c>
      <c r="B289" s="32">
        <v>22</v>
      </c>
      <c r="C289" s="32" t="s">
        <v>69</v>
      </c>
      <c r="D289" s="32" t="s">
        <v>234</v>
      </c>
      <c r="E289" s="32"/>
      <c r="F289" s="32"/>
      <c r="G289" s="32" t="s">
        <v>130</v>
      </c>
      <c r="H289" s="32">
        <v>33</v>
      </c>
      <c r="I289" s="32">
        <v>2</v>
      </c>
      <c r="J289" s="32" t="s">
        <v>127</v>
      </c>
      <c r="K289" s="32" t="s">
        <v>128</v>
      </c>
      <c r="L289" s="32">
        <v>6024</v>
      </c>
      <c r="M289" t="s">
        <v>1639</v>
      </c>
      <c r="N289" s="32" t="s">
        <v>237</v>
      </c>
      <c r="O289" s="32" t="s">
        <v>238</v>
      </c>
      <c r="P289" s="32" t="s">
        <v>238</v>
      </c>
      <c r="Q289" s="32" t="s">
        <v>238</v>
      </c>
      <c r="R289" s="32" t="s">
        <v>77</v>
      </c>
      <c r="S289" s="32" t="s">
        <v>68</v>
      </c>
      <c r="T289" s="32" t="s">
        <v>68</v>
      </c>
      <c r="U289" s="33">
        <v>40.700000000000003</v>
      </c>
      <c r="V289" s="32" t="s">
        <v>68</v>
      </c>
      <c r="W289" s="32" t="s">
        <v>68</v>
      </c>
      <c r="X289" s="32" t="s">
        <v>68</v>
      </c>
      <c r="Y289" s="32" t="s">
        <v>68</v>
      </c>
      <c r="Z289" s="32" t="s">
        <v>80</v>
      </c>
      <c r="AA289" s="32">
        <v>34</v>
      </c>
      <c r="AB289" s="32">
        <v>34</v>
      </c>
      <c r="AC289" s="32">
        <v>34</v>
      </c>
      <c r="AD289" s="33">
        <v>40.700000000000003</v>
      </c>
      <c r="AE289" s="32">
        <v>0</v>
      </c>
      <c r="AF289" s="32">
        <v>0</v>
      </c>
      <c r="AG289" s="32">
        <v>0</v>
      </c>
      <c r="AH289" s="32">
        <v>0</v>
      </c>
      <c r="AI289" s="32">
        <v>1</v>
      </c>
      <c r="AJ289" s="32">
        <v>1</v>
      </c>
      <c r="AK289" s="33">
        <v>40.700000000000003</v>
      </c>
      <c r="AL289" s="33">
        <v>40.700000000000003</v>
      </c>
      <c r="AM289" s="33">
        <v>0</v>
      </c>
      <c r="AN289" s="33">
        <v>1.22</v>
      </c>
      <c r="AO289" s="33">
        <v>0</v>
      </c>
      <c r="AP289" s="33">
        <v>1.22</v>
      </c>
      <c r="AQ289" s="34" t="s">
        <v>68</v>
      </c>
    </row>
    <row r="290" spans="1:43" s="34" customFormat="1" hidden="1" outlineLevel="2">
      <c r="A290" s="32">
        <v>202314</v>
      </c>
      <c r="B290" s="32">
        <v>22</v>
      </c>
      <c r="C290" s="32" t="s">
        <v>69</v>
      </c>
      <c r="D290" s="32" t="s">
        <v>200</v>
      </c>
      <c r="E290" s="32"/>
      <c r="F290" s="32"/>
      <c r="G290" s="32" t="s">
        <v>201</v>
      </c>
      <c r="H290" s="32">
        <v>33</v>
      </c>
      <c r="I290" s="32">
        <v>42</v>
      </c>
      <c r="J290" s="32" t="s">
        <v>158</v>
      </c>
      <c r="K290" s="32" t="s">
        <v>159</v>
      </c>
      <c r="L290" s="32">
        <v>6024</v>
      </c>
      <c r="M290" t="s">
        <v>1639</v>
      </c>
      <c r="N290" s="32" t="s">
        <v>96</v>
      </c>
      <c r="O290" s="32" t="s">
        <v>97</v>
      </c>
      <c r="P290" s="32" t="s">
        <v>202</v>
      </c>
      <c r="Q290" s="32" t="s">
        <v>97</v>
      </c>
      <c r="R290" s="32" t="s">
        <v>77</v>
      </c>
      <c r="S290" s="32" t="s">
        <v>68</v>
      </c>
      <c r="T290" s="32" t="s">
        <v>68</v>
      </c>
      <c r="U290" s="33">
        <v>32.36</v>
      </c>
      <c r="V290" s="32" t="s">
        <v>99</v>
      </c>
      <c r="W290" s="32" t="s">
        <v>100</v>
      </c>
      <c r="X290" s="32" t="s">
        <v>78</v>
      </c>
      <c r="Y290" s="32" t="s">
        <v>79</v>
      </c>
      <c r="Z290" s="32" t="s">
        <v>124</v>
      </c>
      <c r="AA290" s="32">
        <v>6</v>
      </c>
      <c r="AB290" s="32">
        <v>6</v>
      </c>
      <c r="AC290" s="32">
        <v>6</v>
      </c>
      <c r="AD290" s="33">
        <v>194.16</v>
      </c>
      <c r="AE290" s="32">
        <v>0</v>
      </c>
      <c r="AF290" s="32">
        <v>0</v>
      </c>
      <c r="AG290" s="32">
        <v>0</v>
      </c>
      <c r="AH290" s="32">
        <v>0</v>
      </c>
      <c r="AI290" s="32">
        <v>6</v>
      </c>
      <c r="AJ290" s="32">
        <v>6</v>
      </c>
      <c r="AK290" s="33">
        <v>194.16</v>
      </c>
      <c r="AL290" s="33">
        <v>194.16</v>
      </c>
      <c r="AM290" s="33">
        <v>0</v>
      </c>
      <c r="AN290" s="33">
        <v>0</v>
      </c>
      <c r="AO290" s="33">
        <v>0</v>
      </c>
      <c r="AP290" s="33">
        <v>0</v>
      </c>
      <c r="AQ290" s="34" t="s">
        <v>68</v>
      </c>
    </row>
    <row r="291" spans="1:43" s="34" customFormat="1" hidden="1" outlineLevel="2">
      <c r="A291" s="32">
        <v>202314</v>
      </c>
      <c r="B291" s="32">
        <v>22</v>
      </c>
      <c r="C291" s="32" t="s">
        <v>69</v>
      </c>
      <c r="D291" s="32" t="s">
        <v>200</v>
      </c>
      <c r="E291" s="32"/>
      <c r="F291" s="32"/>
      <c r="G291" s="32" t="s">
        <v>201</v>
      </c>
      <c r="H291" s="32">
        <v>33</v>
      </c>
      <c r="I291" s="32">
        <v>3</v>
      </c>
      <c r="J291" s="32" t="s">
        <v>300</v>
      </c>
      <c r="K291" s="32" t="s">
        <v>301</v>
      </c>
      <c r="L291" s="32">
        <v>6024</v>
      </c>
      <c r="M291" t="s">
        <v>1639</v>
      </c>
      <c r="N291" s="32" t="s">
        <v>96</v>
      </c>
      <c r="O291" s="32" t="s">
        <v>97</v>
      </c>
      <c r="P291" s="32" t="s">
        <v>202</v>
      </c>
      <c r="Q291" s="32" t="s">
        <v>97</v>
      </c>
      <c r="R291" s="32" t="s">
        <v>77</v>
      </c>
      <c r="S291" s="32" t="s">
        <v>68</v>
      </c>
      <c r="T291" s="32" t="s">
        <v>68</v>
      </c>
      <c r="U291" s="33">
        <v>36.979999999999997</v>
      </c>
      <c r="V291" s="32" t="s">
        <v>99</v>
      </c>
      <c r="W291" s="32" t="s">
        <v>100</v>
      </c>
      <c r="X291" s="32" t="s">
        <v>78</v>
      </c>
      <c r="Y291" s="32" t="s">
        <v>79</v>
      </c>
      <c r="Z291" s="32" t="s">
        <v>124</v>
      </c>
      <c r="AA291" s="32">
        <v>3</v>
      </c>
      <c r="AB291" s="32">
        <v>3</v>
      </c>
      <c r="AC291" s="32">
        <v>3</v>
      </c>
      <c r="AD291" s="33">
        <v>110.94</v>
      </c>
      <c r="AE291" s="32">
        <v>0</v>
      </c>
      <c r="AF291" s="32">
        <v>0</v>
      </c>
      <c r="AG291" s="32">
        <v>0</v>
      </c>
      <c r="AH291" s="32">
        <v>0</v>
      </c>
      <c r="AI291" s="32">
        <v>3</v>
      </c>
      <c r="AJ291" s="32">
        <v>3</v>
      </c>
      <c r="AK291" s="33">
        <v>110.94</v>
      </c>
      <c r="AL291" s="33">
        <v>110.94</v>
      </c>
      <c r="AM291" s="33">
        <v>0</v>
      </c>
      <c r="AN291" s="33">
        <v>0</v>
      </c>
      <c r="AO291" s="33">
        <v>0</v>
      </c>
      <c r="AP291" s="33">
        <v>0</v>
      </c>
      <c r="AQ291" s="34" t="s">
        <v>68</v>
      </c>
    </row>
    <row r="292" spans="1:43" s="34" customFormat="1" hidden="1" outlineLevel="2">
      <c r="A292" s="32">
        <v>202314</v>
      </c>
      <c r="B292" s="32">
        <v>22</v>
      </c>
      <c r="C292" s="32" t="s">
        <v>69</v>
      </c>
      <c r="D292" s="32" t="s">
        <v>200</v>
      </c>
      <c r="E292" s="32"/>
      <c r="F292" s="32"/>
      <c r="G292" s="32" t="s">
        <v>201</v>
      </c>
      <c r="H292" s="32">
        <v>33</v>
      </c>
      <c r="I292" s="32">
        <v>36</v>
      </c>
      <c r="J292" s="32" t="s">
        <v>247</v>
      </c>
      <c r="K292" s="32" t="s">
        <v>248</v>
      </c>
      <c r="L292" s="32">
        <v>6024</v>
      </c>
      <c r="M292" t="s">
        <v>1639</v>
      </c>
      <c r="N292" s="32" t="s">
        <v>96</v>
      </c>
      <c r="O292" s="32" t="s">
        <v>97</v>
      </c>
      <c r="P292" s="32" t="s">
        <v>202</v>
      </c>
      <c r="Q292" s="32" t="s">
        <v>97</v>
      </c>
      <c r="R292" s="32" t="s">
        <v>77</v>
      </c>
      <c r="S292" s="32" t="s">
        <v>68</v>
      </c>
      <c r="T292" s="32" t="s">
        <v>68</v>
      </c>
      <c r="U292" s="33">
        <v>10.17</v>
      </c>
      <c r="V292" s="32" t="s">
        <v>99</v>
      </c>
      <c r="W292" s="32" t="s">
        <v>100</v>
      </c>
      <c r="X292" s="32" t="s">
        <v>78</v>
      </c>
      <c r="Y292" s="32" t="s">
        <v>79</v>
      </c>
      <c r="Z292" s="32" t="s">
        <v>124</v>
      </c>
      <c r="AA292" s="32">
        <v>1</v>
      </c>
      <c r="AB292" s="32">
        <v>1</v>
      </c>
      <c r="AC292" s="32">
        <v>1</v>
      </c>
      <c r="AD292" s="33">
        <v>10.17</v>
      </c>
      <c r="AE292" s="32">
        <v>0</v>
      </c>
      <c r="AF292" s="32">
        <v>0</v>
      </c>
      <c r="AG292" s="32">
        <v>0</v>
      </c>
      <c r="AH292" s="32">
        <v>0</v>
      </c>
      <c r="AI292" s="32">
        <v>1</v>
      </c>
      <c r="AJ292" s="32">
        <v>1</v>
      </c>
      <c r="AK292" s="33">
        <v>10.17</v>
      </c>
      <c r="AL292" s="33">
        <v>10.17</v>
      </c>
      <c r="AM292" s="33">
        <v>0</v>
      </c>
      <c r="AN292" s="33">
        <v>0</v>
      </c>
      <c r="AO292" s="33">
        <v>0</v>
      </c>
      <c r="AP292" s="33">
        <v>0</v>
      </c>
      <c r="AQ292" s="34" t="s">
        <v>68</v>
      </c>
    </row>
    <row r="293" spans="1:43" s="34" customFormat="1" hidden="1" outlineLevel="2">
      <c r="A293" s="32">
        <v>202316</v>
      </c>
      <c r="B293" s="32">
        <v>22</v>
      </c>
      <c r="C293" s="32" t="s">
        <v>69</v>
      </c>
      <c r="D293" s="32" t="s">
        <v>424</v>
      </c>
      <c r="E293" s="32"/>
      <c r="F293" s="32"/>
      <c r="G293" s="32" t="s">
        <v>97</v>
      </c>
      <c r="H293" s="32">
        <v>33</v>
      </c>
      <c r="I293" s="32">
        <v>41</v>
      </c>
      <c r="J293" s="32" t="s">
        <v>109</v>
      </c>
      <c r="K293" s="32" t="s">
        <v>110</v>
      </c>
      <c r="L293" s="32">
        <v>6024</v>
      </c>
      <c r="M293" t="s">
        <v>1639</v>
      </c>
      <c r="N293" s="32" t="s">
        <v>199</v>
      </c>
      <c r="O293" s="32" t="s">
        <v>71</v>
      </c>
      <c r="P293" s="32" t="s">
        <v>71</v>
      </c>
      <c r="Q293" s="32" t="s">
        <v>71</v>
      </c>
      <c r="R293" s="32" t="s">
        <v>77</v>
      </c>
      <c r="S293" s="32" t="s">
        <v>68</v>
      </c>
      <c r="T293" s="32" t="s">
        <v>68</v>
      </c>
      <c r="U293" s="33">
        <v>10.17</v>
      </c>
      <c r="V293" s="32" t="s">
        <v>68</v>
      </c>
      <c r="W293" s="32" t="s">
        <v>68</v>
      </c>
      <c r="X293" s="32" t="s">
        <v>68</v>
      </c>
      <c r="Y293" s="32" t="s">
        <v>68</v>
      </c>
      <c r="Z293" s="32" t="s">
        <v>80</v>
      </c>
      <c r="AA293" s="32">
        <v>8</v>
      </c>
      <c r="AB293" s="32">
        <v>8</v>
      </c>
      <c r="AC293" s="32">
        <v>8</v>
      </c>
      <c r="AD293" s="33">
        <v>10.17</v>
      </c>
      <c r="AE293" s="32">
        <v>0</v>
      </c>
      <c r="AF293" s="32">
        <v>0</v>
      </c>
      <c r="AG293" s="32">
        <v>0</v>
      </c>
      <c r="AH293" s="32">
        <v>0</v>
      </c>
      <c r="AI293" s="32">
        <v>1</v>
      </c>
      <c r="AJ293" s="32">
        <v>1</v>
      </c>
      <c r="AK293" s="33">
        <v>10.17</v>
      </c>
      <c r="AL293" s="33">
        <v>10.17</v>
      </c>
      <c r="AM293" s="33">
        <v>0</v>
      </c>
      <c r="AN293" s="33">
        <v>0.31</v>
      </c>
      <c r="AO293" s="33">
        <v>0</v>
      </c>
      <c r="AP293" s="33">
        <v>0.31</v>
      </c>
      <c r="AQ293" s="34" t="s">
        <v>68</v>
      </c>
    </row>
    <row r="294" spans="1:43" s="34" customFormat="1" hidden="1" outlineLevel="2">
      <c r="A294" s="32">
        <v>202316</v>
      </c>
      <c r="B294" s="32">
        <v>22</v>
      </c>
      <c r="C294" s="32" t="s">
        <v>69</v>
      </c>
      <c r="D294" s="32" t="s">
        <v>424</v>
      </c>
      <c r="E294" s="32"/>
      <c r="F294" s="32"/>
      <c r="G294" s="32" t="s">
        <v>97</v>
      </c>
      <c r="H294" s="32">
        <v>33</v>
      </c>
      <c r="I294" s="32">
        <v>22</v>
      </c>
      <c r="J294" s="32" t="s">
        <v>324</v>
      </c>
      <c r="K294" s="32" t="s">
        <v>325</v>
      </c>
      <c r="L294" s="32">
        <v>6024</v>
      </c>
      <c r="M294" t="s">
        <v>1639</v>
      </c>
      <c r="N294" s="32" t="s">
        <v>199</v>
      </c>
      <c r="O294" s="32" t="s">
        <v>71</v>
      </c>
      <c r="P294" s="32" t="s">
        <v>71</v>
      </c>
      <c r="Q294" s="32" t="s">
        <v>71</v>
      </c>
      <c r="R294" s="32" t="s">
        <v>77</v>
      </c>
      <c r="S294" s="32" t="s">
        <v>68</v>
      </c>
      <c r="T294" s="32" t="s">
        <v>68</v>
      </c>
      <c r="U294" s="33">
        <v>43.2</v>
      </c>
      <c r="V294" s="32" t="s">
        <v>68</v>
      </c>
      <c r="W294" s="32" t="s">
        <v>68</v>
      </c>
      <c r="X294" s="32" t="s">
        <v>68</v>
      </c>
      <c r="Y294" s="32" t="s">
        <v>68</v>
      </c>
      <c r="Z294" s="32" t="s">
        <v>80</v>
      </c>
      <c r="AA294" s="32">
        <v>34</v>
      </c>
      <c r="AB294" s="32">
        <v>34</v>
      </c>
      <c r="AC294" s="32">
        <v>34</v>
      </c>
      <c r="AD294" s="33">
        <v>43.2</v>
      </c>
      <c r="AE294" s="32">
        <v>0</v>
      </c>
      <c r="AF294" s="32">
        <v>0</v>
      </c>
      <c r="AG294" s="32">
        <v>0</v>
      </c>
      <c r="AH294" s="32">
        <v>0</v>
      </c>
      <c r="AI294" s="32">
        <v>1</v>
      </c>
      <c r="AJ294" s="32">
        <v>1</v>
      </c>
      <c r="AK294" s="33">
        <v>43.2</v>
      </c>
      <c r="AL294" s="33">
        <v>43.2</v>
      </c>
      <c r="AM294" s="33">
        <v>0</v>
      </c>
      <c r="AN294" s="33">
        <v>1.3</v>
      </c>
      <c r="AO294" s="33">
        <v>0</v>
      </c>
      <c r="AP294" s="33">
        <v>1.3</v>
      </c>
      <c r="AQ294" s="34" t="s">
        <v>68</v>
      </c>
    </row>
    <row r="295" spans="1:43" s="34" customFormat="1" hidden="1" outlineLevel="2">
      <c r="A295" s="32">
        <v>202314</v>
      </c>
      <c r="B295" s="32">
        <v>22</v>
      </c>
      <c r="C295" s="32" t="s">
        <v>69</v>
      </c>
      <c r="D295" s="32" t="s">
        <v>200</v>
      </c>
      <c r="E295" s="32"/>
      <c r="F295" s="32"/>
      <c r="G295" s="32" t="s">
        <v>201</v>
      </c>
      <c r="H295" s="32">
        <v>33</v>
      </c>
      <c r="I295" s="32">
        <v>15</v>
      </c>
      <c r="J295" s="32" t="s">
        <v>324</v>
      </c>
      <c r="K295" s="32" t="s">
        <v>325</v>
      </c>
      <c r="L295" s="32">
        <v>6024</v>
      </c>
      <c r="M295" t="s">
        <v>1639</v>
      </c>
      <c r="N295" s="32" t="s">
        <v>96</v>
      </c>
      <c r="O295" s="32" t="s">
        <v>97</v>
      </c>
      <c r="P295" s="32" t="s">
        <v>202</v>
      </c>
      <c r="Q295" s="32" t="s">
        <v>97</v>
      </c>
      <c r="R295" s="32" t="s">
        <v>77</v>
      </c>
      <c r="S295" s="32" t="s">
        <v>68</v>
      </c>
      <c r="T295" s="32" t="s">
        <v>68</v>
      </c>
      <c r="U295" s="33">
        <v>43.2</v>
      </c>
      <c r="V295" s="32" t="s">
        <v>99</v>
      </c>
      <c r="W295" s="32" t="s">
        <v>100</v>
      </c>
      <c r="X295" s="32" t="s">
        <v>78</v>
      </c>
      <c r="Y295" s="32" t="s">
        <v>79</v>
      </c>
      <c r="Z295" s="32" t="s">
        <v>124</v>
      </c>
      <c r="AA295" s="32">
        <v>7</v>
      </c>
      <c r="AB295" s="32">
        <v>7</v>
      </c>
      <c r="AC295" s="32">
        <v>7</v>
      </c>
      <c r="AD295" s="33">
        <v>302.39999999999998</v>
      </c>
      <c r="AE295" s="32">
        <v>0</v>
      </c>
      <c r="AF295" s="32">
        <v>0</v>
      </c>
      <c r="AG295" s="32">
        <v>0</v>
      </c>
      <c r="AH295" s="32">
        <v>0</v>
      </c>
      <c r="AI295" s="32">
        <v>7</v>
      </c>
      <c r="AJ295" s="32">
        <v>7</v>
      </c>
      <c r="AK295" s="33">
        <v>302.39999999999998</v>
      </c>
      <c r="AL295" s="33">
        <v>302.39999999999998</v>
      </c>
      <c r="AM295" s="33">
        <v>0</v>
      </c>
      <c r="AN295" s="33">
        <v>0</v>
      </c>
      <c r="AO295" s="33">
        <v>0</v>
      </c>
      <c r="AP295" s="33">
        <v>0</v>
      </c>
      <c r="AQ295" s="34" t="s">
        <v>68</v>
      </c>
    </row>
    <row r="296" spans="1:43" s="34" customFormat="1" hidden="1" outlineLevel="2">
      <c r="A296" s="32">
        <v>202316</v>
      </c>
      <c r="B296" s="32">
        <v>22</v>
      </c>
      <c r="C296" s="32" t="s">
        <v>69</v>
      </c>
      <c r="D296" s="32" t="s">
        <v>424</v>
      </c>
      <c r="E296" s="32"/>
      <c r="F296" s="32"/>
      <c r="G296" s="32" t="s">
        <v>97</v>
      </c>
      <c r="H296" s="32">
        <v>33</v>
      </c>
      <c r="I296" s="32">
        <v>53</v>
      </c>
      <c r="J296" s="32" t="s">
        <v>158</v>
      </c>
      <c r="K296" s="32" t="s">
        <v>159</v>
      </c>
      <c r="L296" s="32">
        <v>6024</v>
      </c>
      <c r="M296" t="s">
        <v>1639</v>
      </c>
      <c r="N296" s="32" t="s">
        <v>199</v>
      </c>
      <c r="O296" s="32" t="s">
        <v>71</v>
      </c>
      <c r="P296" s="32" t="s">
        <v>71</v>
      </c>
      <c r="Q296" s="32" t="s">
        <v>71</v>
      </c>
      <c r="R296" s="32" t="s">
        <v>77</v>
      </c>
      <c r="S296" s="32" t="s">
        <v>68</v>
      </c>
      <c r="T296" s="32" t="s">
        <v>68</v>
      </c>
      <c r="U296" s="33">
        <v>28.66</v>
      </c>
      <c r="V296" s="32" t="s">
        <v>68</v>
      </c>
      <c r="W296" s="32" t="s">
        <v>68</v>
      </c>
      <c r="X296" s="32" t="s">
        <v>68</v>
      </c>
      <c r="Y296" s="32" t="s">
        <v>68</v>
      </c>
      <c r="Z296" s="32" t="s">
        <v>80</v>
      </c>
      <c r="AA296" s="32">
        <v>1</v>
      </c>
      <c r="AB296" s="32">
        <v>1</v>
      </c>
      <c r="AC296" s="32">
        <v>1</v>
      </c>
      <c r="AD296" s="33">
        <v>28.66</v>
      </c>
      <c r="AE296" s="32">
        <v>0</v>
      </c>
      <c r="AF296" s="32">
        <v>0</v>
      </c>
      <c r="AG296" s="32">
        <v>0</v>
      </c>
      <c r="AH296" s="32">
        <v>0</v>
      </c>
      <c r="AI296" s="32">
        <v>1</v>
      </c>
      <c r="AJ296" s="32">
        <v>1</v>
      </c>
      <c r="AK296" s="33">
        <v>28.66</v>
      </c>
      <c r="AL296" s="33">
        <v>28.66</v>
      </c>
      <c r="AM296" s="33">
        <v>0</v>
      </c>
      <c r="AN296" s="33">
        <v>0.86</v>
      </c>
      <c r="AO296" s="33">
        <v>0</v>
      </c>
      <c r="AP296" s="33">
        <v>0.86</v>
      </c>
      <c r="AQ296" s="34" t="s">
        <v>68</v>
      </c>
    </row>
    <row r="297" spans="1:43" s="34" customFormat="1" hidden="1" outlineLevel="2">
      <c r="A297" s="32">
        <v>202314</v>
      </c>
      <c r="B297" s="32">
        <v>22</v>
      </c>
      <c r="C297" s="32" t="s">
        <v>69</v>
      </c>
      <c r="D297" s="32" t="s">
        <v>200</v>
      </c>
      <c r="E297" s="32"/>
      <c r="F297" s="32"/>
      <c r="G297" s="32" t="s">
        <v>201</v>
      </c>
      <c r="H297" s="32">
        <v>33</v>
      </c>
      <c r="I297" s="32">
        <v>40</v>
      </c>
      <c r="J297" s="32" t="s">
        <v>370</v>
      </c>
      <c r="K297" s="32" t="s">
        <v>371</v>
      </c>
      <c r="L297" s="32">
        <v>6024</v>
      </c>
      <c r="M297" t="s">
        <v>1639</v>
      </c>
      <c r="N297" s="32" t="s">
        <v>96</v>
      </c>
      <c r="O297" s="32" t="s">
        <v>97</v>
      </c>
      <c r="P297" s="32" t="s">
        <v>202</v>
      </c>
      <c r="Q297" s="32" t="s">
        <v>97</v>
      </c>
      <c r="R297" s="32" t="s">
        <v>77</v>
      </c>
      <c r="S297" s="32" t="s">
        <v>68</v>
      </c>
      <c r="T297" s="32" t="s">
        <v>68</v>
      </c>
      <c r="U297" s="33">
        <v>10.17</v>
      </c>
      <c r="V297" s="32" t="s">
        <v>99</v>
      </c>
      <c r="W297" s="32" t="s">
        <v>100</v>
      </c>
      <c r="X297" s="32" t="s">
        <v>78</v>
      </c>
      <c r="Y297" s="32" t="s">
        <v>79</v>
      </c>
      <c r="Z297" s="32" t="s">
        <v>124</v>
      </c>
      <c r="AA297" s="32">
        <v>4</v>
      </c>
      <c r="AB297" s="32">
        <v>4</v>
      </c>
      <c r="AC297" s="32">
        <v>4</v>
      </c>
      <c r="AD297" s="33">
        <v>40.68</v>
      </c>
      <c r="AE297" s="32">
        <v>0</v>
      </c>
      <c r="AF297" s="32">
        <v>0</v>
      </c>
      <c r="AG297" s="32">
        <v>0</v>
      </c>
      <c r="AH297" s="32">
        <v>0</v>
      </c>
      <c r="AI297" s="32">
        <v>4</v>
      </c>
      <c r="AJ297" s="32">
        <v>4</v>
      </c>
      <c r="AK297" s="33">
        <v>40.68</v>
      </c>
      <c r="AL297" s="33">
        <v>40.68</v>
      </c>
      <c r="AM297" s="33">
        <v>0</v>
      </c>
      <c r="AN297" s="33">
        <v>0</v>
      </c>
      <c r="AO297" s="33">
        <v>0</v>
      </c>
      <c r="AP297" s="33">
        <v>0</v>
      </c>
      <c r="AQ297" s="34" t="s">
        <v>68</v>
      </c>
    </row>
    <row r="298" spans="1:43" s="34" customFormat="1" hidden="1" outlineLevel="2">
      <c r="A298" s="32">
        <v>202314</v>
      </c>
      <c r="B298" s="32">
        <v>22</v>
      </c>
      <c r="C298" s="32" t="s">
        <v>69</v>
      </c>
      <c r="D298" s="32" t="s">
        <v>200</v>
      </c>
      <c r="E298" s="32"/>
      <c r="F298" s="32"/>
      <c r="G298" s="32" t="s">
        <v>201</v>
      </c>
      <c r="H298" s="32">
        <v>33</v>
      </c>
      <c r="I298" s="32">
        <v>10</v>
      </c>
      <c r="J298" s="32" t="s">
        <v>297</v>
      </c>
      <c r="K298" s="32" t="s">
        <v>298</v>
      </c>
      <c r="L298" s="32">
        <v>6024</v>
      </c>
      <c r="M298" t="s">
        <v>1639</v>
      </c>
      <c r="N298" s="32" t="s">
        <v>96</v>
      </c>
      <c r="O298" s="32" t="s">
        <v>97</v>
      </c>
      <c r="P298" s="32" t="s">
        <v>202</v>
      </c>
      <c r="Q298" s="32" t="s">
        <v>97</v>
      </c>
      <c r="R298" s="32" t="s">
        <v>77</v>
      </c>
      <c r="S298" s="32" t="s">
        <v>68</v>
      </c>
      <c r="T298" s="32" t="s">
        <v>68</v>
      </c>
      <c r="U298" s="33">
        <v>30.54</v>
      </c>
      <c r="V298" s="32" t="s">
        <v>99</v>
      </c>
      <c r="W298" s="32" t="s">
        <v>100</v>
      </c>
      <c r="X298" s="32" t="s">
        <v>78</v>
      </c>
      <c r="Y298" s="32" t="s">
        <v>79</v>
      </c>
      <c r="Z298" s="32" t="s">
        <v>124</v>
      </c>
      <c r="AA298" s="32">
        <v>5</v>
      </c>
      <c r="AB298" s="32">
        <v>5</v>
      </c>
      <c r="AC298" s="32">
        <v>5</v>
      </c>
      <c r="AD298" s="33">
        <v>152.69999999999999</v>
      </c>
      <c r="AE298" s="32">
        <v>0</v>
      </c>
      <c r="AF298" s="32">
        <v>0</v>
      </c>
      <c r="AG298" s="32">
        <v>0</v>
      </c>
      <c r="AH298" s="32">
        <v>0</v>
      </c>
      <c r="AI298" s="32">
        <v>5</v>
      </c>
      <c r="AJ298" s="32">
        <v>5</v>
      </c>
      <c r="AK298" s="33">
        <v>152.69999999999999</v>
      </c>
      <c r="AL298" s="33">
        <v>152.69999999999999</v>
      </c>
      <c r="AM298" s="33">
        <v>0</v>
      </c>
      <c r="AN298" s="33">
        <v>0</v>
      </c>
      <c r="AO298" s="33">
        <v>0</v>
      </c>
      <c r="AP298" s="33">
        <v>0</v>
      </c>
      <c r="AQ298" s="34" t="s">
        <v>68</v>
      </c>
    </row>
    <row r="299" spans="1:43" s="34" customFormat="1" hidden="1" outlineLevel="2">
      <c r="A299" s="32">
        <v>202317</v>
      </c>
      <c r="B299" s="32">
        <v>22</v>
      </c>
      <c r="C299" s="32" t="s">
        <v>69</v>
      </c>
      <c r="D299" s="32" t="s">
        <v>186</v>
      </c>
      <c r="E299" s="32"/>
      <c r="F299" s="32"/>
      <c r="G299" s="32" t="s">
        <v>71</v>
      </c>
      <c r="H299" s="32">
        <v>33</v>
      </c>
      <c r="I299" s="32">
        <v>26</v>
      </c>
      <c r="J299" s="32" t="s">
        <v>109</v>
      </c>
      <c r="K299" s="32" t="s">
        <v>110</v>
      </c>
      <c r="L299" s="32">
        <v>6024</v>
      </c>
      <c r="M299" t="s">
        <v>1639</v>
      </c>
      <c r="N299" s="32" t="s">
        <v>74</v>
      </c>
      <c r="O299" s="32" t="s">
        <v>75</v>
      </c>
      <c r="P299" s="32" t="s">
        <v>187</v>
      </c>
      <c r="Q299" s="32" t="s">
        <v>75</v>
      </c>
      <c r="R299" s="32" t="s">
        <v>77</v>
      </c>
      <c r="S299" s="32" t="s">
        <v>68</v>
      </c>
      <c r="T299" s="32" t="s">
        <v>68</v>
      </c>
      <c r="U299" s="33">
        <v>10.17</v>
      </c>
      <c r="V299" s="32" t="s">
        <v>78</v>
      </c>
      <c r="W299" s="32" t="s">
        <v>79</v>
      </c>
      <c r="X299" s="32" t="s">
        <v>78</v>
      </c>
      <c r="Y299" s="32" t="s">
        <v>79</v>
      </c>
      <c r="Z299" s="32" t="s">
        <v>80</v>
      </c>
      <c r="AA299" s="32">
        <v>3</v>
      </c>
      <c r="AB299" s="32">
        <v>3</v>
      </c>
      <c r="AC299" s="32">
        <v>3</v>
      </c>
      <c r="AD299" s="33">
        <v>10.17</v>
      </c>
      <c r="AE299" s="32">
        <v>0</v>
      </c>
      <c r="AF299" s="32">
        <v>0</v>
      </c>
      <c r="AG299" s="32">
        <v>0</v>
      </c>
      <c r="AH299" s="32">
        <v>0</v>
      </c>
      <c r="AI299" s="32">
        <v>1</v>
      </c>
      <c r="AJ299" s="32">
        <v>1</v>
      </c>
      <c r="AK299" s="33">
        <v>10.17</v>
      </c>
      <c r="AL299" s="33">
        <v>10.17</v>
      </c>
      <c r="AM299" s="33">
        <v>0</v>
      </c>
      <c r="AN299" s="33">
        <v>0.31</v>
      </c>
      <c r="AO299" s="33">
        <v>0</v>
      </c>
      <c r="AP299" s="33">
        <v>0.31</v>
      </c>
      <c r="AQ299" s="34" t="s">
        <v>68</v>
      </c>
    </row>
    <row r="300" spans="1:43" s="34" customFormat="1" hidden="1" outlineLevel="2">
      <c r="A300" s="32">
        <v>202314</v>
      </c>
      <c r="B300" s="32">
        <v>22</v>
      </c>
      <c r="C300" s="32" t="s">
        <v>69</v>
      </c>
      <c r="D300" s="32" t="s">
        <v>200</v>
      </c>
      <c r="E300" s="32"/>
      <c r="F300" s="32"/>
      <c r="G300" s="32" t="s">
        <v>201</v>
      </c>
      <c r="H300" s="32">
        <v>33</v>
      </c>
      <c r="I300" s="32">
        <v>19</v>
      </c>
      <c r="J300" s="32" t="s">
        <v>221</v>
      </c>
      <c r="K300" s="32" t="s">
        <v>222</v>
      </c>
      <c r="L300" s="32">
        <v>6024</v>
      </c>
      <c r="M300" t="s">
        <v>1639</v>
      </c>
      <c r="N300" s="32" t="s">
        <v>96</v>
      </c>
      <c r="O300" s="32" t="s">
        <v>97</v>
      </c>
      <c r="P300" s="32" t="s">
        <v>202</v>
      </c>
      <c r="Q300" s="32" t="s">
        <v>97</v>
      </c>
      <c r="R300" s="32" t="s">
        <v>77</v>
      </c>
      <c r="S300" s="32" t="s">
        <v>68</v>
      </c>
      <c r="T300" s="32" t="s">
        <v>68</v>
      </c>
      <c r="U300" s="33">
        <v>38.86</v>
      </c>
      <c r="V300" s="32" t="s">
        <v>99</v>
      </c>
      <c r="W300" s="32" t="s">
        <v>100</v>
      </c>
      <c r="X300" s="32" t="s">
        <v>78</v>
      </c>
      <c r="Y300" s="32" t="s">
        <v>79</v>
      </c>
      <c r="Z300" s="32" t="s">
        <v>124</v>
      </c>
      <c r="AA300" s="32">
        <v>39</v>
      </c>
      <c r="AB300" s="32">
        <v>39</v>
      </c>
      <c r="AC300" s="32">
        <v>39</v>
      </c>
      <c r="AD300" s="33">
        <v>1515.54</v>
      </c>
      <c r="AE300" s="32">
        <v>0</v>
      </c>
      <c r="AF300" s="32">
        <v>0</v>
      </c>
      <c r="AG300" s="32">
        <v>0</v>
      </c>
      <c r="AH300" s="32">
        <v>0</v>
      </c>
      <c r="AI300" s="32">
        <v>39</v>
      </c>
      <c r="AJ300" s="32">
        <v>39</v>
      </c>
      <c r="AK300" s="33">
        <v>1515.54</v>
      </c>
      <c r="AL300" s="33">
        <v>1515.54</v>
      </c>
      <c r="AM300" s="33">
        <v>0</v>
      </c>
      <c r="AN300" s="33">
        <v>0</v>
      </c>
      <c r="AO300" s="33">
        <v>0</v>
      </c>
      <c r="AP300" s="33">
        <v>0</v>
      </c>
      <c r="AQ300" s="34" t="s">
        <v>68</v>
      </c>
    </row>
    <row r="301" spans="1:43" s="34" customFormat="1" hidden="1" outlineLevel="2">
      <c r="A301" s="32">
        <v>202314</v>
      </c>
      <c r="B301" s="32">
        <v>20</v>
      </c>
      <c r="C301" s="32" t="s">
        <v>268</v>
      </c>
      <c r="D301" s="32" t="s">
        <v>515</v>
      </c>
      <c r="E301" s="32"/>
      <c r="F301" s="32"/>
      <c r="G301" s="32" t="s">
        <v>201</v>
      </c>
      <c r="H301" s="32">
        <v>33</v>
      </c>
      <c r="I301" s="32">
        <v>1</v>
      </c>
      <c r="J301" s="32" t="s">
        <v>270</v>
      </c>
      <c r="K301" s="32" t="s">
        <v>271</v>
      </c>
      <c r="L301" s="32">
        <v>6024</v>
      </c>
      <c r="M301" t="s">
        <v>1639</v>
      </c>
      <c r="N301" s="32" t="s">
        <v>90</v>
      </c>
      <c r="O301" s="32" t="s">
        <v>91</v>
      </c>
      <c r="P301" s="32" t="s">
        <v>202</v>
      </c>
      <c r="Q301" s="32" t="s">
        <v>91</v>
      </c>
      <c r="R301" s="32" t="s">
        <v>77</v>
      </c>
      <c r="S301" s="32" t="s">
        <v>68</v>
      </c>
      <c r="T301" s="32" t="s">
        <v>68</v>
      </c>
      <c r="U301" s="33">
        <v>14.67</v>
      </c>
      <c r="V301" s="32" t="s">
        <v>78</v>
      </c>
      <c r="W301" s="32" t="s">
        <v>79</v>
      </c>
      <c r="X301" s="32" t="s">
        <v>78</v>
      </c>
      <c r="Y301" s="32" t="s">
        <v>79</v>
      </c>
      <c r="Z301" s="32" t="s">
        <v>80</v>
      </c>
      <c r="AA301" s="32">
        <v>10</v>
      </c>
      <c r="AB301" s="32">
        <v>10</v>
      </c>
      <c r="AC301" s="32">
        <v>10</v>
      </c>
      <c r="AD301" s="33">
        <v>146.69999999999999</v>
      </c>
      <c r="AE301" s="32">
        <v>0</v>
      </c>
      <c r="AF301" s="32">
        <v>0</v>
      </c>
      <c r="AG301" s="32">
        <v>0</v>
      </c>
      <c r="AH301" s="32">
        <v>0</v>
      </c>
      <c r="AI301" s="32">
        <v>10</v>
      </c>
      <c r="AJ301" s="32">
        <v>10</v>
      </c>
      <c r="AK301" s="33">
        <v>146.69999999999999</v>
      </c>
      <c r="AL301" s="33">
        <v>146.69999999999999</v>
      </c>
      <c r="AM301" s="33">
        <v>0</v>
      </c>
      <c r="AN301" s="33">
        <v>4.4000000000000004</v>
      </c>
      <c r="AO301" s="33">
        <v>0</v>
      </c>
      <c r="AP301" s="33">
        <v>4.4000000000000004</v>
      </c>
      <c r="AQ301" s="34" t="s">
        <v>68</v>
      </c>
    </row>
    <row r="302" spans="1:43" s="34" customFormat="1" hidden="1" outlineLevel="2">
      <c r="A302" s="32">
        <v>202316</v>
      </c>
      <c r="B302" s="32">
        <v>22</v>
      </c>
      <c r="C302" s="32" t="s">
        <v>69</v>
      </c>
      <c r="D302" s="32" t="s">
        <v>521</v>
      </c>
      <c r="E302" s="32"/>
      <c r="F302" s="32"/>
      <c r="G302" s="32" t="s">
        <v>147</v>
      </c>
      <c r="H302" s="32">
        <v>33</v>
      </c>
      <c r="I302" s="32">
        <v>4</v>
      </c>
      <c r="J302" s="32" t="s">
        <v>83</v>
      </c>
      <c r="K302" s="32" t="s">
        <v>84</v>
      </c>
      <c r="L302" s="32">
        <v>6024</v>
      </c>
      <c r="M302" t="s">
        <v>1639</v>
      </c>
      <c r="N302" s="32" t="s">
        <v>160</v>
      </c>
      <c r="O302" s="32" t="s">
        <v>161</v>
      </c>
      <c r="P302" s="32" t="s">
        <v>161</v>
      </c>
      <c r="Q302" s="32" t="s">
        <v>161</v>
      </c>
      <c r="R302" s="32" t="s">
        <v>77</v>
      </c>
      <c r="S302" s="32" t="s">
        <v>68</v>
      </c>
      <c r="T302" s="32" t="s">
        <v>68</v>
      </c>
      <c r="U302" s="33">
        <v>38.86</v>
      </c>
      <c r="V302" s="32" t="s">
        <v>68</v>
      </c>
      <c r="W302" s="32" t="s">
        <v>68</v>
      </c>
      <c r="X302" s="32" t="s">
        <v>68</v>
      </c>
      <c r="Y302" s="32" t="s">
        <v>68</v>
      </c>
      <c r="Z302" s="32" t="s">
        <v>80</v>
      </c>
      <c r="AA302" s="32">
        <v>33</v>
      </c>
      <c r="AB302" s="32">
        <v>33</v>
      </c>
      <c r="AC302" s="32">
        <v>33</v>
      </c>
      <c r="AD302" s="33">
        <v>38.86</v>
      </c>
      <c r="AE302" s="32">
        <v>0</v>
      </c>
      <c r="AF302" s="32">
        <v>0</v>
      </c>
      <c r="AG302" s="32">
        <v>0</v>
      </c>
      <c r="AH302" s="32">
        <v>0</v>
      </c>
      <c r="AI302" s="32">
        <v>1</v>
      </c>
      <c r="AJ302" s="32">
        <v>1</v>
      </c>
      <c r="AK302" s="33">
        <v>38.86</v>
      </c>
      <c r="AL302" s="33">
        <v>38.86</v>
      </c>
      <c r="AM302" s="33">
        <v>0</v>
      </c>
      <c r="AN302" s="33">
        <v>1.17</v>
      </c>
      <c r="AO302" s="33">
        <v>0</v>
      </c>
      <c r="AP302" s="33">
        <v>1.17</v>
      </c>
      <c r="AQ302" s="34" t="s">
        <v>68</v>
      </c>
    </row>
    <row r="303" spans="1:43" s="34" customFormat="1" hidden="1" outlineLevel="2">
      <c r="A303" s="32">
        <v>202314</v>
      </c>
      <c r="B303" s="32">
        <v>22</v>
      </c>
      <c r="C303" s="32" t="s">
        <v>69</v>
      </c>
      <c r="D303" s="32" t="s">
        <v>234</v>
      </c>
      <c r="E303" s="32"/>
      <c r="F303" s="32"/>
      <c r="G303" s="32" t="s">
        <v>130</v>
      </c>
      <c r="H303" s="32">
        <v>33</v>
      </c>
      <c r="I303" s="32">
        <v>49</v>
      </c>
      <c r="J303" s="32" t="s">
        <v>228</v>
      </c>
      <c r="K303" s="32" t="s">
        <v>229</v>
      </c>
      <c r="L303" s="32">
        <v>6024</v>
      </c>
      <c r="M303" t="s">
        <v>1639</v>
      </c>
      <c r="N303" s="32" t="s">
        <v>237</v>
      </c>
      <c r="O303" s="32" t="s">
        <v>238</v>
      </c>
      <c r="P303" s="32" t="s">
        <v>238</v>
      </c>
      <c r="Q303" s="32" t="s">
        <v>238</v>
      </c>
      <c r="R303" s="32" t="s">
        <v>77</v>
      </c>
      <c r="S303" s="32" t="s">
        <v>68</v>
      </c>
      <c r="T303" s="32" t="s">
        <v>68</v>
      </c>
      <c r="U303" s="33">
        <v>27.24</v>
      </c>
      <c r="V303" s="32" t="s">
        <v>68</v>
      </c>
      <c r="W303" s="32" t="s">
        <v>68</v>
      </c>
      <c r="X303" s="32" t="s">
        <v>68</v>
      </c>
      <c r="Y303" s="32" t="s">
        <v>68</v>
      </c>
      <c r="Z303" s="32" t="s">
        <v>80</v>
      </c>
      <c r="AA303" s="32">
        <v>10</v>
      </c>
      <c r="AB303" s="32">
        <v>10</v>
      </c>
      <c r="AC303" s="32">
        <v>10</v>
      </c>
      <c r="AD303" s="33">
        <v>27.24</v>
      </c>
      <c r="AE303" s="32">
        <v>0</v>
      </c>
      <c r="AF303" s="32">
        <v>0</v>
      </c>
      <c r="AG303" s="32">
        <v>0</v>
      </c>
      <c r="AH303" s="32">
        <v>0</v>
      </c>
      <c r="AI303" s="32">
        <v>1</v>
      </c>
      <c r="AJ303" s="32">
        <v>1</v>
      </c>
      <c r="AK303" s="33">
        <v>27.24</v>
      </c>
      <c r="AL303" s="33">
        <v>27.24</v>
      </c>
      <c r="AM303" s="33">
        <v>0</v>
      </c>
      <c r="AN303" s="33">
        <v>0.82</v>
      </c>
      <c r="AO303" s="33">
        <v>0</v>
      </c>
      <c r="AP303" s="33">
        <v>0.82</v>
      </c>
      <c r="AQ303" s="34" t="s">
        <v>68</v>
      </c>
    </row>
    <row r="304" spans="1:43" s="34" customFormat="1" hidden="1" outlineLevel="2">
      <c r="A304" s="32">
        <v>202316</v>
      </c>
      <c r="B304" s="32">
        <v>22</v>
      </c>
      <c r="C304" s="32" t="s">
        <v>69</v>
      </c>
      <c r="D304" s="32" t="s">
        <v>267</v>
      </c>
      <c r="E304" s="32"/>
      <c r="F304" s="32"/>
      <c r="G304" s="32" t="s">
        <v>113</v>
      </c>
      <c r="H304" s="32">
        <v>33</v>
      </c>
      <c r="I304" s="32">
        <v>24</v>
      </c>
      <c r="J304" s="32" t="s">
        <v>221</v>
      </c>
      <c r="K304" s="32" t="s">
        <v>222</v>
      </c>
      <c r="L304" s="32">
        <v>6024</v>
      </c>
      <c r="M304" t="s">
        <v>1639</v>
      </c>
      <c r="N304" s="32" t="s">
        <v>111</v>
      </c>
      <c r="O304" s="32" t="s">
        <v>112</v>
      </c>
      <c r="P304" s="32" t="s">
        <v>185</v>
      </c>
      <c r="Q304" s="32" t="s">
        <v>112</v>
      </c>
      <c r="R304" s="32" t="s">
        <v>77</v>
      </c>
      <c r="S304" s="32" t="s">
        <v>68</v>
      </c>
      <c r="T304" s="32" t="s">
        <v>68</v>
      </c>
      <c r="U304" s="33">
        <v>38.86</v>
      </c>
      <c r="V304" s="32" t="s">
        <v>78</v>
      </c>
      <c r="W304" s="32" t="s">
        <v>79</v>
      </c>
      <c r="X304" s="32" t="s">
        <v>78</v>
      </c>
      <c r="Y304" s="32" t="s">
        <v>79</v>
      </c>
      <c r="Z304" s="32" t="s">
        <v>80</v>
      </c>
      <c r="AA304" s="32">
        <v>38</v>
      </c>
      <c r="AB304" s="32">
        <v>38</v>
      </c>
      <c r="AC304" s="32">
        <v>38</v>
      </c>
      <c r="AD304" s="33">
        <v>38.86</v>
      </c>
      <c r="AE304" s="32">
        <v>0</v>
      </c>
      <c r="AF304" s="32">
        <v>0</v>
      </c>
      <c r="AG304" s="32">
        <v>0</v>
      </c>
      <c r="AH304" s="32">
        <v>0</v>
      </c>
      <c r="AI304" s="32">
        <v>1</v>
      </c>
      <c r="AJ304" s="32">
        <v>1</v>
      </c>
      <c r="AK304" s="33">
        <v>38.86</v>
      </c>
      <c r="AL304" s="33">
        <v>38.86</v>
      </c>
      <c r="AM304" s="33">
        <v>0</v>
      </c>
      <c r="AN304" s="33">
        <v>1.17</v>
      </c>
      <c r="AO304" s="33">
        <v>0</v>
      </c>
      <c r="AP304" s="33">
        <v>1.17</v>
      </c>
      <c r="AQ304" s="34" t="s">
        <v>68</v>
      </c>
    </row>
    <row r="305" spans="1:43" s="34" customFormat="1" hidden="1" outlineLevel="2">
      <c r="A305" s="32">
        <v>202314</v>
      </c>
      <c r="B305" s="32">
        <v>22</v>
      </c>
      <c r="C305" s="32" t="s">
        <v>69</v>
      </c>
      <c r="D305" s="32" t="s">
        <v>200</v>
      </c>
      <c r="E305" s="32"/>
      <c r="F305" s="32"/>
      <c r="G305" s="32" t="s">
        <v>201</v>
      </c>
      <c r="H305" s="32">
        <v>33</v>
      </c>
      <c r="I305" s="32">
        <v>44</v>
      </c>
      <c r="J305" s="32" t="s">
        <v>135</v>
      </c>
      <c r="K305" s="32" t="s">
        <v>136</v>
      </c>
      <c r="L305" s="32">
        <v>6024</v>
      </c>
      <c r="M305" t="s">
        <v>1639</v>
      </c>
      <c r="N305" s="32" t="s">
        <v>96</v>
      </c>
      <c r="O305" s="32" t="s">
        <v>97</v>
      </c>
      <c r="P305" s="32" t="s">
        <v>202</v>
      </c>
      <c r="Q305" s="32" t="s">
        <v>97</v>
      </c>
      <c r="R305" s="32" t="s">
        <v>77</v>
      </c>
      <c r="S305" s="32" t="s">
        <v>68</v>
      </c>
      <c r="T305" s="32" t="s">
        <v>68</v>
      </c>
      <c r="U305" s="33">
        <v>31.84</v>
      </c>
      <c r="V305" s="32" t="s">
        <v>99</v>
      </c>
      <c r="W305" s="32" t="s">
        <v>100</v>
      </c>
      <c r="X305" s="32" t="s">
        <v>78</v>
      </c>
      <c r="Y305" s="32" t="s">
        <v>79</v>
      </c>
      <c r="Z305" s="32" t="s">
        <v>124</v>
      </c>
      <c r="AA305" s="32">
        <v>11</v>
      </c>
      <c r="AB305" s="32">
        <v>11</v>
      </c>
      <c r="AC305" s="32">
        <v>11</v>
      </c>
      <c r="AD305" s="33">
        <v>350.24</v>
      </c>
      <c r="AE305" s="32">
        <v>0</v>
      </c>
      <c r="AF305" s="32">
        <v>0</v>
      </c>
      <c r="AG305" s="32">
        <v>0</v>
      </c>
      <c r="AH305" s="32">
        <v>0</v>
      </c>
      <c r="AI305" s="32">
        <v>11</v>
      </c>
      <c r="AJ305" s="32">
        <v>11</v>
      </c>
      <c r="AK305" s="33">
        <v>350.24</v>
      </c>
      <c r="AL305" s="33">
        <v>350.24</v>
      </c>
      <c r="AM305" s="33">
        <v>0</v>
      </c>
      <c r="AN305" s="33">
        <v>0</v>
      </c>
      <c r="AO305" s="33">
        <v>0</v>
      </c>
      <c r="AP305" s="33">
        <v>0</v>
      </c>
      <c r="AQ305" s="34" t="s">
        <v>68</v>
      </c>
    </row>
    <row r="306" spans="1:43" s="34" customFormat="1" hidden="1" outlineLevel="2">
      <c r="A306" s="32">
        <v>202316</v>
      </c>
      <c r="B306" s="32">
        <v>22</v>
      </c>
      <c r="C306" s="32" t="s">
        <v>69</v>
      </c>
      <c r="D306" s="32" t="s">
        <v>267</v>
      </c>
      <c r="E306" s="32"/>
      <c r="F306" s="32"/>
      <c r="G306" s="32" t="s">
        <v>113</v>
      </c>
      <c r="H306" s="32">
        <v>33</v>
      </c>
      <c r="I306" s="32">
        <v>18</v>
      </c>
      <c r="J306" s="32" t="s">
        <v>378</v>
      </c>
      <c r="K306" s="32" t="s">
        <v>379</v>
      </c>
      <c r="L306" s="32">
        <v>6024</v>
      </c>
      <c r="M306" t="s">
        <v>1639</v>
      </c>
      <c r="N306" s="32" t="s">
        <v>111</v>
      </c>
      <c r="O306" s="32" t="s">
        <v>112</v>
      </c>
      <c r="P306" s="32" t="s">
        <v>185</v>
      </c>
      <c r="Q306" s="32" t="s">
        <v>112</v>
      </c>
      <c r="R306" s="32" t="s">
        <v>77</v>
      </c>
      <c r="S306" s="32" t="s">
        <v>68</v>
      </c>
      <c r="T306" s="32" t="s">
        <v>68</v>
      </c>
      <c r="U306" s="33">
        <v>34.479999999999997</v>
      </c>
      <c r="V306" s="32" t="s">
        <v>78</v>
      </c>
      <c r="W306" s="32" t="s">
        <v>79</v>
      </c>
      <c r="X306" s="32" t="s">
        <v>78</v>
      </c>
      <c r="Y306" s="32" t="s">
        <v>79</v>
      </c>
      <c r="Z306" s="32" t="s">
        <v>80</v>
      </c>
      <c r="AA306" s="32">
        <v>11</v>
      </c>
      <c r="AB306" s="32">
        <v>11</v>
      </c>
      <c r="AC306" s="32">
        <v>11</v>
      </c>
      <c r="AD306" s="33">
        <v>34.479999999999997</v>
      </c>
      <c r="AE306" s="32">
        <v>0</v>
      </c>
      <c r="AF306" s="32">
        <v>0</v>
      </c>
      <c r="AG306" s="32">
        <v>0</v>
      </c>
      <c r="AH306" s="32">
        <v>0</v>
      </c>
      <c r="AI306" s="32">
        <v>1</v>
      </c>
      <c r="AJ306" s="32">
        <v>1</v>
      </c>
      <c r="AK306" s="33">
        <v>34.479999999999997</v>
      </c>
      <c r="AL306" s="33">
        <v>34.479999999999997</v>
      </c>
      <c r="AM306" s="33">
        <v>0</v>
      </c>
      <c r="AN306" s="33">
        <v>1.03</v>
      </c>
      <c r="AO306" s="33">
        <v>0</v>
      </c>
      <c r="AP306" s="33">
        <v>1.03</v>
      </c>
      <c r="AQ306" s="34" t="s">
        <v>68</v>
      </c>
    </row>
    <row r="307" spans="1:43" s="34" customFormat="1" hidden="1" outlineLevel="2">
      <c r="A307" s="32">
        <v>202314</v>
      </c>
      <c r="B307" s="32">
        <v>22</v>
      </c>
      <c r="C307" s="32" t="s">
        <v>69</v>
      </c>
      <c r="D307" s="32" t="s">
        <v>200</v>
      </c>
      <c r="E307" s="32"/>
      <c r="F307" s="32"/>
      <c r="G307" s="32" t="s">
        <v>201</v>
      </c>
      <c r="H307" s="32">
        <v>33</v>
      </c>
      <c r="I307" s="32">
        <v>6</v>
      </c>
      <c r="J307" s="32" t="s">
        <v>197</v>
      </c>
      <c r="K307" s="32" t="s">
        <v>198</v>
      </c>
      <c r="L307" s="32">
        <v>6024</v>
      </c>
      <c r="M307" t="s">
        <v>1639</v>
      </c>
      <c r="N307" s="32" t="s">
        <v>96</v>
      </c>
      <c r="O307" s="32" t="s">
        <v>97</v>
      </c>
      <c r="P307" s="32" t="s">
        <v>202</v>
      </c>
      <c r="Q307" s="32" t="s">
        <v>97</v>
      </c>
      <c r="R307" s="32" t="s">
        <v>77</v>
      </c>
      <c r="S307" s="32" t="s">
        <v>68</v>
      </c>
      <c r="T307" s="32" t="s">
        <v>68</v>
      </c>
      <c r="U307" s="33">
        <v>43.2</v>
      </c>
      <c r="V307" s="32" t="s">
        <v>99</v>
      </c>
      <c r="W307" s="32" t="s">
        <v>100</v>
      </c>
      <c r="X307" s="32" t="s">
        <v>78</v>
      </c>
      <c r="Y307" s="32" t="s">
        <v>79</v>
      </c>
      <c r="Z307" s="32" t="s">
        <v>124</v>
      </c>
      <c r="AA307" s="32">
        <v>6</v>
      </c>
      <c r="AB307" s="32">
        <v>6</v>
      </c>
      <c r="AC307" s="32">
        <v>6</v>
      </c>
      <c r="AD307" s="33">
        <v>259.2</v>
      </c>
      <c r="AE307" s="32">
        <v>0</v>
      </c>
      <c r="AF307" s="32">
        <v>0</v>
      </c>
      <c r="AG307" s="32">
        <v>0</v>
      </c>
      <c r="AH307" s="32">
        <v>0</v>
      </c>
      <c r="AI307" s="32">
        <v>6</v>
      </c>
      <c r="AJ307" s="32">
        <v>6</v>
      </c>
      <c r="AK307" s="33">
        <v>259.2</v>
      </c>
      <c r="AL307" s="33">
        <v>259.2</v>
      </c>
      <c r="AM307" s="33">
        <v>0</v>
      </c>
      <c r="AN307" s="33">
        <v>0</v>
      </c>
      <c r="AO307" s="33">
        <v>0</v>
      </c>
      <c r="AP307" s="33">
        <v>0</v>
      </c>
      <c r="AQ307" s="34" t="s">
        <v>68</v>
      </c>
    </row>
    <row r="308" spans="1:43" s="34" customFormat="1" hidden="1" outlineLevel="2">
      <c r="A308" s="32">
        <v>202314</v>
      </c>
      <c r="B308" s="32">
        <v>22</v>
      </c>
      <c r="C308" s="32" t="s">
        <v>69</v>
      </c>
      <c r="D308" s="32" t="s">
        <v>200</v>
      </c>
      <c r="E308" s="32"/>
      <c r="F308" s="32"/>
      <c r="G308" s="32" t="s">
        <v>201</v>
      </c>
      <c r="H308" s="32">
        <v>33</v>
      </c>
      <c r="I308" s="32">
        <v>38</v>
      </c>
      <c r="J308" s="32" t="s">
        <v>279</v>
      </c>
      <c r="K308" s="32" t="s">
        <v>280</v>
      </c>
      <c r="L308" s="32">
        <v>6024</v>
      </c>
      <c r="M308" t="s">
        <v>1639</v>
      </c>
      <c r="N308" s="32" t="s">
        <v>96</v>
      </c>
      <c r="O308" s="32" t="s">
        <v>97</v>
      </c>
      <c r="P308" s="32" t="s">
        <v>202</v>
      </c>
      <c r="Q308" s="32" t="s">
        <v>97</v>
      </c>
      <c r="R308" s="32" t="s">
        <v>77</v>
      </c>
      <c r="S308" s="32" t="s">
        <v>68</v>
      </c>
      <c r="T308" s="32" t="s">
        <v>68</v>
      </c>
      <c r="U308" s="33">
        <v>14.76</v>
      </c>
      <c r="V308" s="32" t="s">
        <v>99</v>
      </c>
      <c r="W308" s="32" t="s">
        <v>100</v>
      </c>
      <c r="X308" s="32" t="s">
        <v>78</v>
      </c>
      <c r="Y308" s="32" t="s">
        <v>79</v>
      </c>
      <c r="Z308" s="32" t="s">
        <v>124</v>
      </c>
      <c r="AA308" s="32">
        <v>3</v>
      </c>
      <c r="AB308" s="32">
        <v>3</v>
      </c>
      <c r="AC308" s="32">
        <v>3</v>
      </c>
      <c r="AD308" s="33">
        <v>44.28</v>
      </c>
      <c r="AE308" s="32">
        <v>0</v>
      </c>
      <c r="AF308" s="32">
        <v>0</v>
      </c>
      <c r="AG308" s="32">
        <v>0</v>
      </c>
      <c r="AH308" s="32">
        <v>0</v>
      </c>
      <c r="AI308" s="32">
        <v>3</v>
      </c>
      <c r="AJ308" s="32">
        <v>3</v>
      </c>
      <c r="AK308" s="33">
        <v>44.28</v>
      </c>
      <c r="AL308" s="33">
        <v>44.28</v>
      </c>
      <c r="AM308" s="33">
        <v>0</v>
      </c>
      <c r="AN308" s="33">
        <v>0</v>
      </c>
      <c r="AO308" s="33">
        <v>0</v>
      </c>
      <c r="AP308" s="33">
        <v>0</v>
      </c>
      <c r="AQ308" s="34" t="s">
        <v>68</v>
      </c>
    </row>
    <row r="309" spans="1:43" s="34" customFormat="1" hidden="1" outlineLevel="2">
      <c r="A309" s="32">
        <v>202314</v>
      </c>
      <c r="B309" s="32">
        <v>22</v>
      </c>
      <c r="C309" s="32" t="s">
        <v>69</v>
      </c>
      <c r="D309" s="32" t="s">
        <v>200</v>
      </c>
      <c r="E309" s="32"/>
      <c r="F309" s="32"/>
      <c r="G309" s="32" t="s">
        <v>201</v>
      </c>
      <c r="H309" s="32">
        <v>33</v>
      </c>
      <c r="I309" s="32">
        <v>20</v>
      </c>
      <c r="J309" s="32" t="s">
        <v>153</v>
      </c>
      <c r="K309" s="32" t="s">
        <v>154</v>
      </c>
      <c r="L309" s="32">
        <v>6024</v>
      </c>
      <c r="M309" t="s">
        <v>1639</v>
      </c>
      <c r="N309" s="32" t="s">
        <v>96</v>
      </c>
      <c r="O309" s="32" t="s">
        <v>97</v>
      </c>
      <c r="P309" s="32" t="s">
        <v>202</v>
      </c>
      <c r="Q309" s="32" t="s">
        <v>97</v>
      </c>
      <c r="R309" s="32" t="s">
        <v>77</v>
      </c>
      <c r="S309" s="32" t="s">
        <v>68</v>
      </c>
      <c r="T309" s="32" t="s">
        <v>68</v>
      </c>
      <c r="U309" s="33">
        <v>10.17</v>
      </c>
      <c r="V309" s="32" t="s">
        <v>99</v>
      </c>
      <c r="W309" s="32" t="s">
        <v>100</v>
      </c>
      <c r="X309" s="32" t="s">
        <v>78</v>
      </c>
      <c r="Y309" s="32" t="s">
        <v>79</v>
      </c>
      <c r="Z309" s="32" t="s">
        <v>124</v>
      </c>
      <c r="AA309" s="32">
        <v>1</v>
      </c>
      <c r="AB309" s="32">
        <v>1</v>
      </c>
      <c r="AC309" s="32">
        <v>1</v>
      </c>
      <c r="AD309" s="33">
        <v>10.17</v>
      </c>
      <c r="AE309" s="32">
        <v>0</v>
      </c>
      <c r="AF309" s="32">
        <v>0</v>
      </c>
      <c r="AG309" s="32">
        <v>0</v>
      </c>
      <c r="AH309" s="32">
        <v>0</v>
      </c>
      <c r="AI309" s="32">
        <v>1</v>
      </c>
      <c r="AJ309" s="32">
        <v>1</v>
      </c>
      <c r="AK309" s="33">
        <v>10.17</v>
      </c>
      <c r="AL309" s="33">
        <v>10.17</v>
      </c>
      <c r="AM309" s="33">
        <v>0</v>
      </c>
      <c r="AN309" s="33">
        <v>0</v>
      </c>
      <c r="AO309" s="33">
        <v>0</v>
      </c>
      <c r="AP309" s="33">
        <v>0</v>
      </c>
      <c r="AQ309" s="34" t="s">
        <v>68</v>
      </c>
    </row>
    <row r="310" spans="1:43" s="34" customFormat="1" hidden="1" outlineLevel="2">
      <c r="A310" s="32">
        <v>202314</v>
      </c>
      <c r="B310" s="32">
        <v>22</v>
      </c>
      <c r="C310" s="32" t="s">
        <v>69</v>
      </c>
      <c r="D310" s="32" t="s">
        <v>200</v>
      </c>
      <c r="E310" s="32"/>
      <c r="F310" s="32"/>
      <c r="G310" s="32" t="s">
        <v>201</v>
      </c>
      <c r="H310" s="32">
        <v>33</v>
      </c>
      <c r="I310" s="32">
        <v>35</v>
      </c>
      <c r="J310" s="32" t="s">
        <v>172</v>
      </c>
      <c r="K310" s="32" t="s">
        <v>173</v>
      </c>
      <c r="L310" s="32">
        <v>6024</v>
      </c>
      <c r="M310" t="s">
        <v>1639</v>
      </c>
      <c r="N310" s="32" t="s">
        <v>96</v>
      </c>
      <c r="O310" s="32" t="s">
        <v>97</v>
      </c>
      <c r="P310" s="32" t="s">
        <v>202</v>
      </c>
      <c r="Q310" s="32" t="s">
        <v>97</v>
      </c>
      <c r="R310" s="32" t="s">
        <v>77</v>
      </c>
      <c r="S310" s="32" t="s">
        <v>68</v>
      </c>
      <c r="T310" s="32" t="s">
        <v>68</v>
      </c>
      <c r="U310" s="33">
        <v>10.17</v>
      </c>
      <c r="V310" s="32" t="s">
        <v>99</v>
      </c>
      <c r="W310" s="32" t="s">
        <v>100</v>
      </c>
      <c r="X310" s="32" t="s">
        <v>78</v>
      </c>
      <c r="Y310" s="32" t="s">
        <v>79</v>
      </c>
      <c r="Z310" s="32" t="s">
        <v>124</v>
      </c>
      <c r="AA310" s="32">
        <v>1</v>
      </c>
      <c r="AB310" s="32">
        <v>1</v>
      </c>
      <c r="AC310" s="32">
        <v>1</v>
      </c>
      <c r="AD310" s="33">
        <v>10.17</v>
      </c>
      <c r="AE310" s="32">
        <v>0</v>
      </c>
      <c r="AF310" s="32">
        <v>0</v>
      </c>
      <c r="AG310" s="32">
        <v>0</v>
      </c>
      <c r="AH310" s="32">
        <v>0</v>
      </c>
      <c r="AI310" s="32">
        <v>1</v>
      </c>
      <c r="AJ310" s="32">
        <v>1</v>
      </c>
      <c r="AK310" s="33">
        <v>10.17</v>
      </c>
      <c r="AL310" s="33">
        <v>10.17</v>
      </c>
      <c r="AM310" s="33">
        <v>0</v>
      </c>
      <c r="AN310" s="33">
        <v>0</v>
      </c>
      <c r="AO310" s="33">
        <v>0</v>
      </c>
      <c r="AP310" s="33">
        <v>0</v>
      </c>
      <c r="AQ310" s="34" t="s">
        <v>68</v>
      </c>
    </row>
    <row r="311" spans="1:43" s="34" customFormat="1" hidden="1" outlineLevel="2">
      <c r="A311" s="32">
        <v>202314</v>
      </c>
      <c r="B311" s="32">
        <v>22</v>
      </c>
      <c r="C311" s="32" t="s">
        <v>69</v>
      </c>
      <c r="D311" s="32" t="s">
        <v>200</v>
      </c>
      <c r="E311" s="32"/>
      <c r="F311" s="32"/>
      <c r="G311" s="32" t="s">
        <v>201</v>
      </c>
      <c r="H311" s="32">
        <v>33</v>
      </c>
      <c r="I311" s="32">
        <v>27</v>
      </c>
      <c r="J311" s="32" t="s">
        <v>330</v>
      </c>
      <c r="K311" s="32" t="s">
        <v>331</v>
      </c>
      <c r="L311" s="32">
        <v>6024</v>
      </c>
      <c r="M311" t="s">
        <v>1639</v>
      </c>
      <c r="N311" s="32" t="s">
        <v>96</v>
      </c>
      <c r="O311" s="32" t="s">
        <v>97</v>
      </c>
      <c r="P311" s="32" t="s">
        <v>202</v>
      </c>
      <c r="Q311" s="32" t="s">
        <v>97</v>
      </c>
      <c r="R311" s="32" t="s">
        <v>77</v>
      </c>
      <c r="S311" s="32" t="s">
        <v>68</v>
      </c>
      <c r="T311" s="32" t="s">
        <v>68</v>
      </c>
      <c r="U311" s="33">
        <v>14.76</v>
      </c>
      <c r="V311" s="32" t="s">
        <v>99</v>
      </c>
      <c r="W311" s="32" t="s">
        <v>100</v>
      </c>
      <c r="X311" s="32" t="s">
        <v>78</v>
      </c>
      <c r="Y311" s="32" t="s">
        <v>79</v>
      </c>
      <c r="Z311" s="32" t="s">
        <v>124</v>
      </c>
      <c r="AA311" s="32">
        <v>6</v>
      </c>
      <c r="AB311" s="32">
        <v>6</v>
      </c>
      <c r="AC311" s="32">
        <v>6</v>
      </c>
      <c r="AD311" s="33">
        <v>88.56</v>
      </c>
      <c r="AE311" s="32">
        <v>0</v>
      </c>
      <c r="AF311" s="32">
        <v>0</v>
      </c>
      <c r="AG311" s="32">
        <v>0</v>
      </c>
      <c r="AH311" s="32">
        <v>0</v>
      </c>
      <c r="AI311" s="32">
        <v>6</v>
      </c>
      <c r="AJ311" s="32">
        <v>6</v>
      </c>
      <c r="AK311" s="33">
        <v>88.56</v>
      </c>
      <c r="AL311" s="33">
        <v>88.56</v>
      </c>
      <c r="AM311" s="33">
        <v>0</v>
      </c>
      <c r="AN311" s="33">
        <v>0</v>
      </c>
      <c r="AO311" s="33">
        <v>0</v>
      </c>
      <c r="AP311" s="33">
        <v>0</v>
      </c>
      <c r="AQ311" s="34" t="s">
        <v>68</v>
      </c>
    </row>
    <row r="312" spans="1:43" s="34" customFormat="1" hidden="1" outlineLevel="2">
      <c r="A312" s="32">
        <v>202314</v>
      </c>
      <c r="B312" s="32">
        <v>22</v>
      </c>
      <c r="C312" s="32" t="s">
        <v>69</v>
      </c>
      <c r="D312" s="32" t="s">
        <v>200</v>
      </c>
      <c r="E312" s="32"/>
      <c r="F312" s="32"/>
      <c r="G312" s="32" t="s">
        <v>201</v>
      </c>
      <c r="H312" s="32">
        <v>33</v>
      </c>
      <c r="I312" s="32">
        <v>13</v>
      </c>
      <c r="J312" s="32" t="s">
        <v>378</v>
      </c>
      <c r="K312" s="32" t="s">
        <v>379</v>
      </c>
      <c r="L312" s="32">
        <v>6024</v>
      </c>
      <c r="M312" t="s">
        <v>1639</v>
      </c>
      <c r="N312" s="32" t="s">
        <v>96</v>
      </c>
      <c r="O312" s="32" t="s">
        <v>97</v>
      </c>
      <c r="P312" s="32" t="s">
        <v>202</v>
      </c>
      <c r="Q312" s="32" t="s">
        <v>97</v>
      </c>
      <c r="R312" s="32" t="s">
        <v>77</v>
      </c>
      <c r="S312" s="32" t="s">
        <v>68</v>
      </c>
      <c r="T312" s="32" t="s">
        <v>68</v>
      </c>
      <c r="U312" s="33">
        <v>34.479999999999997</v>
      </c>
      <c r="V312" s="32" t="s">
        <v>99</v>
      </c>
      <c r="W312" s="32" t="s">
        <v>100</v>
      </c>
      <c r="X312" s="32" t="s">
        <v>78</v>
      </c>
      <c r="Y312" s="32" t="s">
        <v>79</v>
      </c>
      <c r="Z312" s="32" t="s">
        <v>124</v>
      </c>
      <c r="AA312" s="32">
        <v>10</v>
      </c>
      <c r="AB312" s="32">
        <v>10</v>
      </c>
      <c r="AC312" s="32">
        <v>10</v>
      </c>
      <c r="AD312" s="33">
        <v>344.8</v>
      </c>
      <c r="AE312" s="32">
        <v>0</v>
      </c>
      <c r="AF312" s="32">
        <v>0</v>
      </c>
      <c r="AG312" s="32">
        <v>0</v>
      </c>
      <c r="AH312" s="32">
        <v>0</v>
      </c>
      <c r="AI312" s="32">
        <v>10</v>
      </c>
      <c r="AJ312" s="32">
        <v>10</v>
      </c>
      <c r="AK312" s="33">
        <v>344.8</v>
      </c>
      <c r="AL312" s="33">
        <v>344.8</v>
      </c>
      <c r="AM312" s="33">
        <v>0</v>
      </c>
      <c r="AN312" s="33">
        <v>0</v>
      </c>
      <c r="AO312" s="33">
        <v>0</v>
      </c>
      <c r="AP312" s="33">
        <v>0</v>
      </c>
      <c r="AQ312" s="34" t="s">
        <v>68</v>
      </c>
    </row>
    <row r="313" spans="1:43" s="34" customFormat="1" hidden="1" outlineLevel="2">
      <c r="A313" s="32">
        <v>202314</v>
      </c>
      <c r="B313" s="32">
        <v>22</v>
      </c>
      <c r="C313" s="32" t="s">
        <v>69</v>
      </c>
      <c r="D313" s="32" t="s">
        <v>234</v>
      </c>
      <c r="E313" s="32"/>
      <c r="F313" s="32"/>
      <c r="G313" s="32" t="s">
        <v>130</v>
      </c>
      <c r="H313" s="32">
        <v>33</v>
      </c>
      <c r="I313" s="32">
        <v>1</v>
      </c>
      <c r="J313" s="32" t="s">
        <v>240</v>
      </c>
      <c r="K313" s="32" t="s">
        <v>241</v>
      </c>
      <c r="L313" s="32">
        <v>6024</v>
      </c>
      <c r="M313" t="s">
        <v>1639</v>
      </c>
      <c r="N313" s="32" t="s">
        <v>237</v>
      </c>
      <c r="O313" s="32" t="s">
        <v>238</v>
      </c>
      <c r="P313" s="32" t="s">
        <v>238</v>
      </c>
      <c r="Q313" s="32" t="s">
        <v>238</v>
      </c>
      <c r="R313" s="32" t="s">
        <v>77</v>
      </c>
      <c r="S313" s="32" t="s">
        <v>68</v>
      </c>
      <c r="T313" s="32" t="s">
        <v>68</v>
      </c>
      <c r="U313" s="33">
        <v>38.49</v>
      </c>
      <c r="V313" s="32" t="s">
        <v>68</v>
      </c>
      <c r="W313" s="32" t="s">
        <v>68</v>
      </c>
      <c r="X313" s="32" t="s">
        <v>68</v>
      </c>
      <c r="Y313" s="32" t="s">
        <v>68</v>
      </c>
      <c r="Z313" s="32" t="s">
        <v>80</v>
      </c>
      <c r="AA313" s="32">
        <v>15</v>
      </c>
      <c r="AB313" s="32">
        <v>15</v>
      </c>
      <c r="AC313" s="32">
        <v>15</v>
      </c>
      <c r="AD313" s="33">
        <v>38.49</v>
      </c>
      <c r="AE313" s="32">
        <v>0</v>
      </c>
      <c r="AF313" s="32">
        <v>0</v>
      </c>
      <c r="AG313" s="32">
        <v>0</v>
      </c>
      <c r="AH313" s="32">
        <v>0</v>
      </c>
      <c r="AI313" s="32">
        <v>1</v>
      </c>
      <c r="AJ313" s="32">
        <v>1</v>
      </c>
      <c r="AK313" s="33">
        <v>38.49</v>
      </c>
      <c r="AL313" s="33">
        <v>38.49</v>
      </c>
      <c r="AM313" s="33">
        <v>0</v>
      </c>
      <c r="AN313" s="33">
        <v>1.1499999999999999</v>
      </c>
      <c r="AO313" s="33">
        <v>0</v>
      </c>
      <c r="AP313" s="33">
        <v>1.1499999999999999</v>
      </c>
      <c r="AQ313" s="34" t="s">
        <v>68</v>
      </c>
    </row>
    <row r="314" spans="1:43" s="34" customFormat="1" hidden="1" outlineLevel="2">
      <c r="A314" s="32">
        <v>202314</v>
      </c>
      <c r="B314" s="32">
        <v>22</v>
      </c>
      <c r="C314" s="32" t="s">
        <v>69</v>
      </c>
      <c r="D314" s="32" t="s">
        <v>200</v>
      </c>
      <c r="E314" s="32"/>
      <c r="F314" s="32"/>
      <c r="G314" s="32" t="s">
        <v>201</v>
      </c>
      <c r="H314" s="32">
        <v>33</v>
      </c>
      <c r="I314" s="32">
        <v>14</v>
      </c>
      <c r="J314" s="32" t="s">
        <v>164</v>
      </c>
      <c r="K314" s="32" t="s">
        <v>165</v>
      </c>
      <c r="L314" s="32">
        <v>6024</v>
      </c>
      <c r="M314" t="s">
        <v>1639</v>
      </c>
      <c r="N314" s="32" t="s">
        <v>96</v>
      </c>
      <c r="O314" s="32" t="s">
        <v>97</v>
      </c>
      <c r="P314" s="32" t="s">
        <v>202</v>
      </c>
      <c r="Q314" s="32" t="s">
        <v>97</v>
      </c>
      <c r="R314" s="32" t="s">
        <v>77</v>
      </c>
      <c r="S314" s="32" t="s">
        <v>68</v>
      </c>
      <c r="T314" s="32" t="s">
        <v>68</v>
      </c>
      <c r="U314" s="33">
        <v>41.37</v>
      </c>
      <c r="V314" s="32" t="s">
        <v>99</v>
      </c>
      <c r="W314" s="32" t="s">
        <v>100</v>
      </c>
      <c r="X314" s="32" t="s">
        <v>78</v>
      </c>
      <c r="Y314" s="32" t="s">
        <v>79</v>
      </c>
      <c r="Z314" s="32" t="s">
        <v>124</v>
      </c>
      <c r="AA314" s="32">
        <v>1</v>
      </c>
      <c r="AB314" s="32">
        <v>1</v>
      </c>
      <c r="AC314" s="32">
        <v>1</v>
      </c>
      <c r="AD314" s="33">
        <v>41.37</v>
      </c>
      <c r="AE314" s="32">
        <v>0</v>
      </c>
      <c r="AF314" s="32">
        <v>0</v>
      </c>
      <c r="AG314" s="32">
        <v>0</v>
      </c>
      <c r="AH314" s="32">
        <v>0</v>
      </c>
      <c r="AI314" s="32">
        <v>1</v>
      </c>
      <c r="AJ314" s="32">
        <v>1</v>
      </c>
      <c r="AK314" s="33">
        <v>41.37</v>
      </c>
      <c r="AL314" s="33">
        <v>41.37</v>
      </c>
      <c r="AM314" s="33">
        <v>0</v>
      </c>
      <c r="AN314" s="33">
        <v>0</v>
      </c>
      <c r="AO314" s="33">
        <v>0</v>
      </c>
      <c r="AP314" s="33">
        <v>0</v>
      </c>
      <c r="AQ314" s="34" t="s">
        <v>68</v>
      </c>
    </row>
    <row r="315" spans="1:43" s="34" customFormat="1" hidden="1" outlineLevel="2">
      <c r="A315" s="32">
        <v>202314</v>
      </c>
      <c r="B315" s="32">
        <v>22</v>
      </c>
      <c r="C315" s="32" t="s">
        <v>69</v>
      </c>
      <c r="D315" s="32" t="s">
        <v>200</v>
      </c>
      <c r="E315" s="32"/>
      <c r="F315" s="32"/>
      <c r="G315" s="32" t="s">
        <v>201</v>
      </c>
      <c r="H315" s="32">
        <v>33</v>
      </c>
      <c r="I315" s="32">
        <v>33</v>
      </c>
      <c r="J315" s="32" t="s">
        <v>302</v>
      </c>
      <c r="K315" s="32" t="s">
        <v>303</v>
      </c>
      <c r="L315" s="32">
        <v>6024</v>
      </c>
      <c r="M315" t="s">
        <v>1639</v>
      </c>
      <c r="N315" s="32" t="s">
        <v>96</v>
      </c>
      <c r="O315" s="32" t="s">
        <v>97</v>
      </c>
      <c r="P315" s="32" t="s">
        <v>202</v>
      </c>
      <c r="Q315" s="32" t="s">
        <v>97</v>
      </c>
      <c r="R315" s="32" t="s">
        <v>77</v>
      </c>
      <c r="S315" s="32" t="s">
        <v>68</v>
      </c>
      <c r="T315" s="32" t="s">
        <v>68</v>
      </c>
      <c r="U315" s="33">
        <v>14.76</v>
      </c>
      <c r="V315" s="32" t="s">
        <v>99</v>
      </c>
      <c r="W315" s="32" t="s">
        <v>100</v>
      </c>
      <c r="X315" s="32" t="s">
        <v>78</v>
      </c>
      <c r="Y315" s="32" t="s">
        <v>79</v>
      </c>
      <c r="Z315" s="32" t="s">
        <v>124</v>
      </c>
      <c r="AA315" s="32">
        <v>2</v>
      </c>
      <c r="AB315" s="32">
        <v>2</v>
      </c>
      <c r="AC315" s="32">
        <v>2</v>
      </c>
      <c r="AD315" s="33">
        <v>29.52</v>
      </c>
      <c r="AE315" s="32">
        <v>0</v>
      </c>
      <c r="AF315" s="32">
        <v>0</v>
      </c>
      <c r="AG315" s="32">
        <v>0</v>
      </c>
      <c r="AH315" s="32">
        <v>0</v>
      </c>
      <c r="AI315" s="32">
        <v>2</v>
      </c>
      <c r="AJ315" s="32">
        <v>2</v>
      </c>
      <c r="AK315" s="33">
        <v>29.52</v>
      </c>
      <c r="AL315" s="33">
        <v>29.52</v>
      </c>
      <c r="AM315" s="33">
        <v>0</v>
      </c>
      <c r="AN315" s="33">
        <v>0</v>
      </c>
      <c r="AO315" s="33">
        <v>0</v>
      </c>
      <c r="AP315" s="33">
        <v>0</v>
      </c>
      <c r="AQ315" s="34" t="s">
        <v>68</v>
      </c>
    </row>
    <row r="316" spans="1:43" s="34" customFormat="1" hidden="1" outlineLevel="2">
      <c r="A316" s="32">
        <v>202314</v>
      </c>
      <c r="B316" s="32">
        <v>22</v>
      </c>
      <c r="C316" s="32" t="s">
        <v>69</v>
      </c>
      <c r="D316" s="32" t="s">
        <v>234</v>
      </c>
      <c r="E316" s="32"/>
      <c r="F316" s="32"/>
      <c r="G316" s="32" t="s">
        <v>130</v>
      </c>
      <c r="H316" s="32">
        <v>33</v>
      </c>
      <c r="I316" s="32">
        <v>32</v>
      </c>
      <c r="J316" s="32" t="s">
        <v>253</v>
      </c>
      <c r="K316" s="32" t="s">
        <v>254</v>
      </c>
      <c r="L316" s="32">
        <v>6024</v>
      </c>
      <c r="M316" t="s">
        <v>1639</v>
      </c>
      <c r="N316" s="32" t="s">
        <v>237</v>
      </c>
      <c r="O316" s="32" t="s">
        <v>238</v>
      </c>
      <c r="P316" s="32" t="s">
        <v>238</v>
      </c>
      <c r="Q316" s="32" t="s">
        <v>238</v>
      </c>
      <c r="R316" s="32" t="s">
        <v>77</v>
      </c>
      <c r="S316" s="32" t="s">
        <v>68</v>
      </c>
      <c r="T316" s="32" t="s">
        <v>68</v>
      </c>
      <c r="U316" s="33">
        <v>15.39</v>
      </c>
      <c r="V316" s="32" t="s">
        <v>68</v>
      </c>
      <c r="W316" s="32" t="s">
        <v>68</v>
      </c>
      <c r="X316" s="32" t="s">
        <v>68</v>
      </c>
      <c r="Y316" s="32" t="s">
        <v>68</v>
      </c>
      <c r="Z316" s="32" t="s">
        <v>80</v>
      </c>
      <c r="AA316" s="32">
        <v>5</v>
      </c>
      <c r="AB316" s="32">
        <v>5</v>
      </c>
      <c r="AC316" s="32">
        <v>5</v>
      </c>
      <c r="AD316" s="33">
        <v>15.39</v>
      </c>
      <c r="AE316" s="32">
        <v>0</v>
      </c>
      <c r="AF316" s="32">
        <v>0</v>
      </c>
      <c r="AG316" s="32">
        <v>0</v>
      </c>
      <c r="AH316" s="32">
        <v>0</v>
      </c>
      <c r="AI316" s="32">
        <v>1</v>
      </c>
      <c r="AJ316" s="32">
        <v>1</v>
      </c>
      <c r="AK316" s="33">
        <v>15.39</v>
      </c>
      <c r="AL316" s="33">
        <v>15.39</v>
      </c>
      <c r="AM316" s="33">
        <v>0</v>
      </c>
      <c r="AN316" s="33">
        <v>0.46</v>
      </c>
      <c r="AO316" s="33">
        <v>0</v>
      </c>
      <c r="AP316" s="33">
        <v>0.46</v>
      </c>
      <c r="AQ316" s="34" t="s">
        <v>68</v>
      </c>
    </row>
    <row r="317" spans="1:43" s="34" customFormat="1" hidden="1" outlineLevel="2">
      <c r="A317" s="32">
        <v>202314</v>
      </c>
      <c r="B317" s="32">
        <v>22</v>
      </c>
      <c r="C317" s="32" t="s">
        <v>69</v>
      </c>
      <c r="D317" s="32" t="s">
        <v>200</v>
      </c>
      <c r="E317" s="32"/>
      <c r="F317" s="32"/>
      <c r="G317" s="32" t="s">
        <v>201</v>
      </c>
      <c r="H317" s="32">
        <v>33</v>
      </c>
      <c r="I317" s="32">
        <v>16</v>
      </c>
      <c r="J317" s="32" t="s">
        <v>335</v>
      </c>
      <c r="K317" s="32" t="s">
        <v>336</v>
      </c>
      <c r="L317" s="32">
        <v>6024</v>
      </c>
      <c r="M317" t="s">
        <v>1639</v>
      </c>
      <c r="N317" s="32" t="s">
        <v>96</v>
      </c>
      <c r="O317" s="32" t="s">
        <v>97</v>
      </c>
      <c r="P317" s="32" t="s">
        <v>202</v>
      </c>
      <c r="Q317" s="32" t="s">
        <v>97</v>
      </c>
      <c r="R317" s="32" t="s">
        <v>77</v>
      </c>
      <c r="S317" s="32" t="s">
        <v>68</v>
      </c>
      <c r="T317" s="32" t="s">
        <v>68</v>
      </c>
      <c r="U317" s="33">
        <v>35.76</v>
      </c>
      <c r="V317" s="32" t="s">
        <v>99</v>
      </c>
      <c r="W317" s="32" t="s">
        <v>100</v>
      </c>
      <c r="X317" s="32" t="s">
        <v>78</v>
      </c>
      <c r="Y317" s="32" t="s">
        <v>79</v>
      </c>
      <c r="Z317" s="32" t="s">
        <v>124</v>
      </c>
      <c r="AA317" s="32">
        <v>10</v>
      </c>
      <c r="AB317" s="32">
        <v>10</v>
      </c>
      <c r="AC317" s="32">
        <v>10</v>
      </c>
      <c r="AD317" s="33">
        <v>357.6</v>
      </c>
      <c r="AE317" s="32">
        <v>0</v>
      </c>
      <c r="AF317" s="32">
        <v>0</v>
      </c>
      <c r="AG317" s="32">
        <v>0</v>
      </c>
      <c r="AH317" s="32">
        <v>0</v>
      </c>
      <c r="AI317" s="32">
        <v>10</v>
      </c>
      <c r="AJ317" s="32">
        <v>10</v>
      </c>
      <c r="AK317" s="33">
        <v>357.6</v>
      </c>
      <c r="AL317" s="33">
        <v>357.6</v>
      </c>
      <c r="AM317" s="33">
        <v>0</v>
      </c>
      <c r="AN317" s="33">
        <v>0</v>
      </c>
      <c r="AO317" s="33">
        <v>0</v>
      </c>
      <c r="AP317" s="33">
        <v>0</v>
      </c>
      <c r="AQ317" s="34" t="s">
        <v>68</v>
      </c>
    </row>
    <row r="318" spans="1:43" s="34" customFormat="1" hidden="1" outlineLevel="2">
      <c r="A318" s="32">
        <v>202314</v>
      </c>
      <c r="B318" s="32">
        <v>22</v>
      </c>
      <c r="C318" s="32" t="s">
        <v>69</v>
      </c>
      <c r="D318" s="32" t="s">
        <v>234</v>
      </c>
      <c r="E318" s="32"/>
      <c r="F318" s="32"/>
      <c r="G318" s="32" t="s">
        <v>130</v>
      </c>
      <c r="H318" s="32">
        <v>33</v>
      </c>
      <c r="I318" s="32">
        <v>50</v>
      </c>
      <c r="J318" s="32" t="s">
        <v>142</v>
      </c>
      <c r="K318" s="32" t="s">
        <v>143</v>
      </c>
      <c r="L318" s="32">
        <v>6024</v>
      </c>
      <c r="M318" t="s">
        <v>1639</v>
      </c>
      <c r="N318" s="32" t="s">
        <v>237</v>
      </c>
      <c r="O318" s="32" t="s">
        <v>238</v>
      </c>
      <c r="P318" s="32" t="s">
        <v>238</v>
      </c>
      <c r="Q318" s="32" t="s">
        <v>238</v>
      </c>
      <c r="R318" s="32" t="s">
        <v>77</v>
      </c>
      <c r="S318" s="32" t="s">
        <v>68</v>
      </c>
      <c r="T318" s="32" t="s">
        <v>68</v>
      </c>
      <c r="U318" s="33">
        <v>26.9</v>
      </c>
      <c r="V318" s="32" t="s">
        <v>68</v>
      </c>
      <c r="W318" s="32" t="s">
        <v>68</v>
      </c>
      <c r="X318" s="32" t="s">
        <v>68</v>
      </c>
      <c r="Y318" s="32" t="s">
        <v>68</v>
      </c>
      <c r="Z318" s="32" t="s">
        <v>80</v>
      </c>
      <c r="AA318" s="32">
        <v>13</v>
      </c>
      <c r="AB318" s="32">
        <v>13</v>
      </c>
      <c r="AC318" s="32">
        <v>13</v>
      </c>
      <c r="AD318" s="33">
        <v>26.9</v>
      </c>
      <c r="AE318" s="32">
        <v>0</v>
      </c>
      <c r="AF318" s="32">
        <v>0</v>
      </c>
      <c r="AG318" s="32">
        <v>0</v>
      </c>
      <c r="AH318" s="32">
        <v>0</v>
      </c>
      <c r="AI318" s="32">
        <v>1</v>
      </c>
      <c r="AJ318" s="32">
        <v>1</v>
      </c>
      <c r="AK318" s="33">
        <v>26.9</v>
      </c>
      <c r="AL318" s="33">
        <v>26.9</v>
      </c>
      <c r="AM318" s="33">
        <v>0</v>
      </c>
      <c r="AN318" s="33">
        <v>0.81</v>
      </c>
      <c r="AO318" s="33">
        <v>0</v>
      </c>
      <c r="AP318" s="33">
        <v>0.81</v>
      </c>
      <c r="AQ318" s="34" t="s">
        <v>68</v>
      </c>
    </row>
    <row r="319" spans="1:43" s="34" customFormat="1" hidden="1" outlineLevel="2">
      <c r="A319" s="32">
        <v>202316</v>
      </c>
      <c r="B319" s="32">
        <v>22</v>
      </c>
      <c r="C319" s="32" t="s">
        <v>69</v>
      </c>
      <c r="D319" s="32" t="s">
        <v>556</v>
      </c>
      <c r="E319" s="32"/>
      <c r="F319" s="32"/>
      <c r="G319" s="32" t="s">
        <v>147</v>
      </c>
      <c r="H319" s="32">
        <v>20</v>
      </c>
      <c r="I319" s="32">
        <v>2</v>
      </c>
      <c r="J319" s="32" t="s">
        <v>205</v>
      </c>
      <c r="K319" s="32" t="s">
        <v>206</v>
      </c>
      <c r="L319" s="32">
        <v>6024</v>
      </c>
      <c r="M319" t="s">
        <v>1639</v>
      </c>
      <c r="N319" s="32" t="s">
        <v>160</v>
      </c>
      <c r="O319" s="32" t="s">
        <v>161</v>
      </c>
      <c r="P319" s="32" t="s">
        <v>161</v>
      </c>
      <c r="Q319" s="32" t="s">
        <v>161</v>
      </c>
      <c r="R319" s="32" t="s">
        <v>77</v>
      </c>
      <c r="S319" s="32" t="s">
        <v>68</v>
      </c>
      <c r="T319" s="32" t="s">
        <v>68</v>
      </c>
      <c r="U319" s="33">
        <v>44.09</v>
      </c>
      <c r="V319" s="32" t="s">
        <v>68</v>
      </c>
      <c r="W319" s="32" t="s">
        <v>68</v>
      </c>
      <c r="X319" s="32" t="s">
        <v>68</v>
      </c>
      <c r="Y319" s="32" t="s">
        <v>68</v>
      </c>
      <c r="Z319" s="32" t="s">
        <v>124</v>
      </c>
      <c r="AA319" s="32">
        <v>1</v>
      </c>
      <c r="AB319" s="32">
        <v>1</v>
      </c>
      <c r="AC319" s="32">
        <v>1</v>
      </c>
      <c r="AD319" s="33">
        <v>44.09</v>
      </c>
      <c r="AE319" s="32">
        <v>0</v>
      </c>
      <c r="AF319" s="32">
        <v>0</v>
      </c>
      <c r="AG319" s="32">
        <v>0</v>
      </c>
      <c r="AH319" s="32">
        <v>0</v>
      </c>
      <c r="AI319" s="32">
        <v>1</v>
      </c>
      <c r="AJ319" s="32">
        <v>1</v>
      </c>
      <c r="AK319" s="33">
        <v>44.09</v>
      </c>
      <c r="AL319" s="33">
        <v>44.09</v>
      </c>
      <c r="AM319" s="33">
        <v>0</v>
      </c>
      <c r="AN319" s="33">
        <v>0</v>
      </c>
      <c r="AO319" s="33">
        <v>0</v>
      </c>
      <c r="AP319" s="33">
        <v>0</v>
      </c>
      <c r="AQ319" s="34" t="s">
        <v>68</v>
      </c>
    </row>
    <row r="320" spans="1:43" s="34" customFormat="1" hidden="1" outlineLevel="2">
      <c r="A320" s="32">
        <v>202314</v>
      </c>
      <c r="B320" s="32">
        <v>22</v>
      </c>
      <c r="C320" s="32" t="s">
        <v>69</v>
      </c>
      <c r="D320" s="32" t="s">
        <v>200</v>
      </c>
      <c r="E320" s="32"/>
      <c r="F320" s="32"/>
      <c r="G320" s="32" t="s">
        <v>201</v>
      </c>
      <c r="H320" s="32">
        <v>33</v>
      </c>
      <c r="I320" s="32">
        <v>18</v>
      </c>
      <c r="J320" s="32" t="s">
        <v>121</v>
      </c>
      <c r="K320" s="32" t="s">
        <v>122</v>
      </c>
      <c r="L320" s="32">
        <v>6024</v>
      </c>
      <c r="M320" t="s">
        <v>1639</v>
      </c>
      <c r="N320" s="32" t="s">
        <v>96</v>
      </c>
      <c r="O320" s="32" t="s">
        <v>97</v>
      </c>
      <c r="P320" s="32" t="s">
        <v>202</v>
      </c>
      <c r="Q320" s="32" t="s">
        <v>97</v>
      </c>
      <c r="R320" s="32" t="s">
        <v>77</v>
      </c>
      <c r="S320" s="32" t="s">
        <v>68</v>
      </c>
      <c r="T320" s="32" t="s">
        <v>68</v>
      </c>
      <c r="U320" s="33">
        <v>41.37</v>
      </c>
      <c r="V320" s="32" t="s">
        <v>99</v>
      </c>
      <c r="W320" s="32" t="s">
        <v>100</v>
      </c>
      <c r="X320" s="32" t="s">
        <v>78</v>
      </c>
      <c r="Y320" s="32" t="s">
        <v>79</v>
      </c>
      <c r="Z320" s="32" t="s">
        <v>124</v>
      </c>
      <c r="AA320" s="32">
        <v>6</v>
      </c>
      <c r="AB320" s="32">
        <v>6</v>
      </c>
      <c r="AC320" s="32">
        <v>6</v>
      </c>
      <c r="AD320" s="33">
        <v>248.22</v>
      </c>
      <c r="AE320" s="32">
        <v>0</v>
      </c>
      <c r="AF320" s="32">
        <v>0</v>
      </c>
      <c r="AG320" s="32">
        <v>0</v>
      </c>
      <c r="AH320" s="32">
        <v>0</v>
      </c>
      <c r="AI320" s="32">
        <v>6</v>
      </c>
      <c r="AJ320" s="32">
        <v>6</v>
      </c>
      <c r="AK320" s="33">
        <v>248.22</v>
      </c>
      <c r="AL320" s="33">
        <v>248.22</v>
      </c>
      <c r="AM320" s="33">
        <v>0</v>
      </c>
      <c r="AN320" s="33">
        <v>0</v>
      </c>
      <c r="AO320" s="33">
        <v>0</v>
      </c>
      <c r="AP320" s="33">
        <v>0</v>
      </c>
      <c r="AQ320" s="34" t="s">
        <v>68</v>
      </c>
    </row>
    <row r="321" spans="1:43" s="34" customFormat="1" hidden="1" outlineLevel="2">
      <c r="A321" s="32">
        <v>202316</v>
      </c>
      <c r="B321" s="32">
        <v>22</v>
      </c>
      <c r="C321" s="32" t="s">
        <v>69</v>
      </c>
      <c r="D321" s="32" t="s">
        <v>267</v>
      </c>
      <c r="E321" s="32"/>
      <c r="F321" s="32"/>
      <c r="G321" s="32" t="s">
        <v>113</v>
      </c>
      <c r="H321" s="32">
        <v>33</v>
      </c>
      <c r="I321" s="32">
        <v>53</v>
      </c>
      <c r="J321" s="32" t="s">
        <v>142</v>
      </c>
      <c r="K321" s="32" t="s">
        <v>143</v>
      </c>
      <c r="L321" s="32">
        <v>6024</v>
      </c>
      <c r="M321" t="s">
        <v>1639</v>
      </c>
      <c r="N321" s="32" t="s">
        <v>111</v>
      </c>
      <c r="O321" s="32" t="s">
        <v>112</v>
      </c>
      <c r="P321" s="32" t="s">
        <v>185</v>
      </c>
      <c r="Q321" s="32" t="s">
        <v>112</v>
      </c>
      <c r="R321" s="32" t="s">
        <v>77</v>
      </c>
      <c r="S321" s="32" t="s">
        <v>68</v>
      </c>
      <c r="T321" s="32" t="s">
        <v>68</v>
      </c>
      <c r="U321" s="33">
        <v>26.9</v>
      </c>
      <c r="V321" s="32" t="s">
        <v>78</v>
      </c>
      <c r="W321" s="32" t="s">
        <v>79</v>
      </c>
      <c r="X321" s="32" t="s">
        <v>78</v>
      </c>
      <c r="Y321" s="32" t="s">
        <v>79</v>
      </c>
      <c r="Z321" s="32" t="s">
        <v>80</v>
      </c>
      <c r="AA321" s="32">
        <v>14</v>
      </c>
      <c r="AB321" s="32">
        <v>14</v>
      </c>
      <c r="AC321" s="32">
        <v>14</v>
      </c>
      <c r="AD321" s="33">
        <v>26.9</v>
      </c>
      <c r="AE321" s="32">
        <v>0</v>
      </c>
      <c r="AF321" s="32">
        <v>0</v>
      </c>
      <c r="AG321" s="32">
        <v>0</v>
      </c>
      <c r="AH321" s="32">
        <v>0</v>
      </c>
      <c r="AI321" s="32">
        <v>1</v>
      </c>
      <c r="AJ321" s="32">
        <v>1</v>
      </c>
      <c r="AK321" s="33">
        <v>26.9</v>
      </c>
      <c r="AL321" s="33">
        <v>26.9</v>
      </c>
      <c r="AM321" s="33">
        <v>0</v>
      </c>
      <c r="AN321" s="33">
        <v>0.81</v>
      </c>
      <c r="AO321" s="33">
        <v>0</v>
      </c>
      <c r="AP321" s="33">
        <v>0.81</v>
      </c>
      <c r="AQ321" s="34" t="s">
        <v>68</v>
      </c>
    </row>
    <row r="322" spans="1:43" s="34" customFormat="1" hidden="1" outlineLevel="2">
      <c r="A322" s="32">
        <v>202314</v>
      </c>
      <c r="B322" s="32">
        <v>20</v>
      </c>
      <c r="C322" s="32" t="s">
        <v>268</v>
      </c>
      <c r="D322" s="32" t="s">
        <v>515</v>
      </c>
      <c r="E322" s="32"/>
      <c r="F322" s="32"/>
      <c r="G322" s="32" t="s">
        <v>201</v>
      </c>
      <c r="H322" s="32">
        <v>33</v>
      </c>
      <c r="I322" s="32">
        <v>2</v>
      </c>
      <c r="J322" s="32" t="s">
        <v>561</v>
      </c>
      <c r="K322" s="32" t="s">
        <v>562</v>
      </c>
      <c r="L322" s="32">
        <v>6024</v>
      </c>
      <c r="M322" t="s">
        <v>1639</v>
      </c>
      <c r="N322" s="32" t="s">
        <v>90</v>
      </c>
      <c r="O322" s="32" t="s">
        <v>91</v>
      </c>
      <c r="P322" s="32" t="s">
        <v>202</v>
      </c>
      <c r="Q322" s="32" t="s">
        <v>91</v>
      </c>
      <c r="R322" s="32" t="s">
        <v>77</v>
      </c>
      <c r="S322" s="32" t="s">
        <v>68</v>
      </c>
      <c r="T322" s="32" t="s">
        <v>68</v>
      </c>
      <c r="U322" s="33">
        <v>22.2</v>
      </c>
      <c r="V322" s="32" t="s">
        <v>78</v>
      </c>
      <c r="W322" s="32" t="s">
        <v>79</v>
      </c>
      <c r="X322" s="32" t="s">
        <v>78</v>
      </c>
      <c r="Y322" s="32" t="s">
        <v>79</v>
      </c>
      <c r="Z322" s="32" t="s">
        <v>80</v>
      </c>
      <c r="AA322" s="32">
        <v>1</v>
      </c>
      <c r="AB322" s="32">
        <v>1</v>
      </c>
      <c r="AC322" s="32">
        <v>1</v>
      </c>
      <c r="AD322" s="33">
        <v>22.2</v>
      </c>
      <c r="AE322" s="32">
        <v>0</v>
      </c>
      <c r="AF322" s="32">
        <v>0</v>
      </c>
      <c r="AG322" s="32">
        <v>0</v>
      </c>
      <c r="AH322" s="32">
        <v>0</v>
      </c>
      <c r="AI322" s="32">
        <v>1</v>
      </c>
      <c r="AJ322" s="32">
        <v>1</v>
      </c>
      <c r="AK322" s="33">
        <v>22.2</v>
      </c>
      <c r="AL322" s="33">
        <v>22.2</v>
      </c>
      <c r="AM322" s="33">
        <v>0</v>
      </c>
      <c r="AN322" s="33">
        <v>0.67</v>
      </c>
      <c r="AO322" s="33">
        <v>0</v>
      </c>
      <c r="AP322" s="33">
        <v>0.67</v>
      </c>
      <c r="AQ322" s="34" t="s">
        <v>68</v>
      </c>
    </row>
    <row r="323" spans="1:43" s="34" customFormat="1" hidden="1" outlineLevel="2">
      <c r="A323" s="32">
        <v>202314</v>
      </c>
      <c r="B323" s="32">
        <v>22</v>
      </c>
      <c r="C323" s="32" t="s">
        <v>69</v>
      </c>
      <c r="D323" s="32" t="s">
        <v>200</v>
      </c>
      <c r="E323" s="32"/>
      <c r="F323" s="32"/>
      <c r="G323" s="32" t="s">
        <v>201</v>
      </c>
      <c r="H323" s="32">
        <v>33</v>
      </c>
      <c r="I323" s="32">
        <v>9</v>
      </c>
      <c r="J323" s="32" t="s">
        <v>155</v>
      </c>
      <c r="K323" s="32" t="s">
        <v>156</v>
      </c>
      <c r="L323" s="32">
        <v>6024</v>
      </c>
      <c r="M323" t="s">
        <v>1639</v>
      </c>
      <c r="N323" s="32" t="s">
        <v>96</v>
      </c>
      <c r="O323" s="32" t="s">
        <v>97</v>
      </c>
      <c r="P323" s="32" t="s">
        <v>202</v>
      </c>
      <c r="Q323" s="32" t="s">
        <v>97</v>
      </c>
      <c r="R323" s="32" t="s">
        <v>77</v>
      </c>
      <c r="S323" s="32" t="s">
        <v>68</v>
      </c>
      <c r="T323" s="32" t="s">
        <v>68</v>
      </c>
      <c r="U323" s="33">
        <v>76.48</v>
      </c>
      <c r="V323" s="32" t="s">
        <v>99</v>
      </c>
      <c r="W323" s="32" t="s">
        <v>100</v>
      </c>
      <c r="X323" s="32" t="s">
        <v>78</v>
      </c>
      <c r="Y323" s="32" t="s">
        <v>79</v>
      </c>
      <c r="Z323" s="32" t="s">
        <v>124</v>
      </c>
      <c r="AA323" s="32">
        <v>4</v>
      </c>
      <c r="AB323" s="32">
        <v>4</v>
      </c>
      <c r="AC323" s="32">
        <v>4</v>
      </c>
      <c r="AD323" s="33">
        <v>305.92</v>
      </c>
      <c r="AE323" s="32">
        <v>0</v>
      </c>
      <c r="AF323" s="32">
        <v>0</v>
      </c>
      <c r="AG323" s="32">
        <v>0</v>
      </c>
      <c r="AH323" s="32">
        <v>0</v>
      </c>
      <c r="AI323" s="32">
        <v>4</v>
      </c>
      <c r="AJ323" s="32">
        <v>4</v>
      </c>
      <c r="AK323" s="33">
        <v>305.92</v>
      </c>
      <c r="AL323" s="33">
        <v>305.92</v>
      </c>
      <c r="AM323" s="33">
        <v>0</v>
      </c>
      <c r="AN323" s="33">
        <v>0</v>
      </c>
      <c r="AO323" s="33">
        <v>0</v>
      </c>
      <c r="AP323" s="33">
        <v>0</v>
      </c>
      <c r="AQ323" s="34" t="s">
        <v>68</v>
      </c>
    </row>
    <row r="324" spans="1:43" s="34" customFormat="1" hidden="1" outlineLevel="2">
      <c r="A324" s="32">
        <v>202314</v>
      </c>
      <c r="B324" s="32">
        <v>22</v>
      </c>
      <c r="C324" s="32" t="s">
        <v>69</v>
      </c>
      <c r="D324" s="32" t="s">
        <v>200</v>
      </c>
      <c r="E324" s="32"/>
      <c r="F324" s="32"/>
      <c r="G324" s="32" t="s">
        <v>201</v>
      </c>
      <c r="H324" s="32">
        <v>33</v>
      </c>
      <c r="I324" s="32">
        <v>12</v>
      </c>
      <c r="J324" s="32" t="s">
        <v>314</v>
      </c>
      <c r="K324" s="32" t="s">
        <v>315</v>
      </c>
      <c r="L324" s="32">
        <v>6024</v>
      </c>
      <c r="M324" t="s">
        <v>1639</v>
      </c>
      <c r="N324" s="32" t="s">
        <v>96</v>
      </c>
      <c r="O324" s="32" t="s">
        <v>97</v>
      </c>
      <c r="P324" s="32" t="s">
        <v>202</v>
      </c>
      <c r="Q324" s="32" t="s">
        <v>97</v>
      </c>
      <c r="R324" s="32" t="s">
        <v>77</v>
      </c>
      <c r="S324" s="32" t="s">
        <v>68</v>
      </c>
      <c r="T324" s="32" t="s">
        <v>68</v>
      </c>
      <c r="U324" s="33">
        <v>30.54</v>
      </c>
      <c r="V324" s="32" t="s">
        <v>99</v>
      </c>
      <c r="W324" s="32" t="s">
        <v>100</v>
      </c>
      <c r="X324" s="32" t="s">
        <v>78</v>
      </c>
      <c r="Y324" s="32" t="s">
        <v>79</v>
      </c>
      <c r="Z324" s="32" t="s">
        <v>124</v>
      </c>
      <c r="AA324" s="32">
        <v>12</v>
      </c>
      <c r="AB324" s="32">
        <v>12</v>
      </c>
      <c r="AC324" s="32">
        <v>12</v>
      </c>
      <c r="AD324" s="33">
        <v>366.48</v>
      </c>
      <c r="AE324" s="32">
        <v>0</v>
      </c>
      <c r="AF324" s="32">
        <v>0</v>
      </c>
      <c r="AG324" s="32">
        <v>0</v>
      </c>
      <c r="AH324" s="32">
        <v>0</v>
      </c>
      <c r="AI324" s="32">
        <v>12</v>
      </c>
      <c r="AJ324" s="32">
        <v>12</v>
      </c>
      <c r="AK324" s="33">
        <v>366.48</v>
      </c>
      <c r="AL324" s="33">
        <v>366.48</v>
      </c>
      <c r="AM324" s="33">
        <v>0</v>
      </c>
      <c r="AN324" s="33">
        <v>0</v>
      </c>
      <c r="AO324" s="33">
        <v>0</v>
      </c>
      <c r="AP324" s="33">
        <v>0</v>
      </c>
      <c r="AQ324" s="34" t="s">
        <v>68</v>
      </c>
    </row>
    <row r="325" spans="1:43" s="34" customFormat="1" hidden="1" outlineLevel="2">
      <c r="A325" s="32">
        <v>202316</v>
      </c>
      <c r="B325" s="32">
        <v>22</v>
      </c>
      <c r="C325" s="32" t="s">
        <v>69</v>
      </c>
      <c r="D325" s="32" t="s">
        <v>267</v>
      </c>
      <c r="E325" s="32"/>
      <c r="F325" s="32"/>
      <c r="G325" s="32" t="s">
        <v>113</v>
      </c>
      <c r="H325" s="32">
        <v>33</v>
      </c>
      <c r="I325" s="32">
        <v>51</v>
      </c>
      <c r="J325" s="32" t="s">
        <v>228</v>
      </c>
      <c r="K325" s="32" t="s">
        <v>229</v>
      </c>
      <c r="L325" s="32">
        <v>6024</v>
      </c>
      <c r="M325" t="s">
        <v>1639</v>
      </c>
      <c r="N325" s="32" t="s">
        <v>111</v>
      </c>
      <c r="O325" s="32" t="s">
        <v>112</v>
      </c>
      <c r="P325" s="32" t="s">
        <v>185</v>
      </c>
      <c r="Q325" s="32" t="s">
        <v>112</v>
      </c>
      <c r="R325" s="32" t="s">
        <v>77</v>
      </c>
      <c r="S325" s="32" t="s">
        <v>68</v>
      </c>
      <c r="T325" s="32" t="s">
        <v>68</v>
      </c>
      <c r="U325" s="33">
        <v>27.24</v>
      </c>
      <c r="V325" s="32" t="s">
        <v>78</v>
      </c>
      <c r="W325" s="32" t="s">
        <v>79</v>
      </c>
      <c r="X325" s="32" t="s">
        <v>78</v>
      </c>
      <c r="Y325" s="32" t="s">
        <v>79</v>
      </c>
      <c r="Z325" s="32" t="s">
        <v>80</v>
      </c>
      <c r="AA325" s="32">
        <v>24</v>
      </c>
      <c r="AB325" s="32">
        <v>24</v>
      </c>
      <c r="AC325" s="32">
        <v>24</v>
      </c>
      <c r="AD325" s="33">
        <v>217.92</v>
      </c>
      <c r="AE325" s="32">
        <v>0</v>
      </c>
      <c r="AF325" s="32">
        <v>0</v>
      </c>
      <c r="AG325" s="32">
        <v>0</v>
      </c>
      <c r="AH325" s="32">
        <v>0</v>
      </c>
      <c r="AI325" s="32">
        <v>8</v>
      </c>
      <c r="AJ325" s="32">
        <v>8</v>
      </c>
      <c r="AK325" s="33">
        <v>217.92</v>
      </c>
      <c r="AL325" s="33">
        <v>217.92</v>
      </c>
      <c r="AM325" s="33">
        <v>0</v>
      </c>
      <c r="AN325" s="33">
        <v>6.54</v>
      </c>
      <c r="AO325" s="33">
        <v>0</v>
      </c>
      <c r="AP325" s="33">
        <v>6.54</v>
      </c>
      <c r="AQ325" s="34" t="s">
        <v>68</v>
      </c>
    </row>
    <row r="326" spans="1:43" s="34" customFormat="1" hidden="1" outlineLevel="2">
      <c r="A326" s="32">
        <v>202316</v>
      </c>
      <c r="B326" s="32">
        <v>22</v>
      </c>
      <c r="C326" s="32" t="s">
        <v>69</v>
      </c>
      <c r="D326" s="32" t="s">
        <v>267</v>
      </c>
      <c r="E326" s="32"/>
      <c r="F326" s="32"/>
      <c r="G326" s="32" t="s">
        <v>113</v>
      </c>
      <c r="H326" s="32">
        <v>33</v>
      </c>
      <c r="I326" s="32">
        <v>49</v>
      </c>
      <c r="J326" s="32" t="s">
        <v>193</v>
      </c>
      <c r="K326" s="32" t="s">
        <v>194</v>
      </c>
      <c r="L326" s="32">
        <v>6024</v>
      </c>
      <c r="M326" t="s">
        <v>1639</v>
      </c>
      <c r="N326" s="32" t="s">
        <v>111</v>
      </c>
      <c r="O326" s="32" t="s">
        <v>112</v>
      </c>
      <c r="P326" s="32" t="s">
        <v>185</v>
      </c>
      <c r="Q326" s="32" t="s">
        <v>112</v>
      </c>
      <c r="R326" s="32" t="s">
        <v>77</v>
      </c>
      <c r="S326" s="32" t="s">
        <v>68</v>
      </c>
      <c r="T326" s="32" t="s">
        <v>68</v>
      </c>
      <c r="U326" s="33">
        <v>26.9</v>
      </c>
      <c r="V326" s="32" t="s">
        <v>78</v>
      </c>
      <c r="W326" s="32" t="s">
        <v>79</v>
      </c>
      <c r="X326" s="32" t="s">
        <v>78</v>
      </c>
      <c r="Y326" s="32" t="s">
        <v>79</v>
      </c>
      <c r="Z326" s="32" t="s">
        <v>80</v>
      </c>
      <c r="AA326" s="32">
        <v>17</v>
      </c>
      <c r="AB326" s="32">
        <v>17</v>
      </c>
      <c r="AC326" s="32">
        <v>17</v>
      </c>
      <c r="AD326" s="33">
        <v>26.9</v>
      </c>
      <c r="AE326" s="32">
        <v>0</v>
      </c>
      <c r="AF326" s="32">
        <v>0</v>
      </c>
      <c r="AG326" s="32">
        <v>0</v>
      </c>
      <c r="AH326" s="32">
        <v>0</v>
      </c>
      <c r="AI326" s="32">
        <v>1</v>
      </c>
      <c r="AJ326" s="32">
        <v>1</v>
      </c>
      <c r="AK326" s="33">
        <v>26.9</v>
      </c>
      <c r="AL326" s="33">
        <v>26.9</v>
      </c>
      <c r="AM326" s="33">
        <v>0</v>
      </c>
      <c r="AN326" s="33">
        <v>0.81</v>
      </c>
      <c r="AO326" s="33">
        <v>0</v>
      </c>
      <c r="AP326" s="33">
        <v>0.81</v>
      </c>
      <c r="AQ326" s="34" t="s">
        <v>68</v>
      </c>
    </row>
    <row r="327" spans="1:43" s="34" customFormat="1" hidden="1" outlineLevel="2">
      <c r="A327" s="32">
        <v>202314</v>
      </c>
      <c r="B327" s="32">
        <v>22</v>
      </c>
      <c r="C327" s="32" t="s">
        <v>69</v>
      </c>
      <c r="D327" s="32" t="s">
        <v>200</v>
      </c>
      <c r="E327" s="32"/>
      <c r="F327" s="32"/>
      <c r="G327" s="32" t="s">
        <v>201</v>
      </c>
      <c r="H327" s="32">
        <v>33</v>
      </c>
      <c r="I327" s="32">
        <v>7</v>
      </c>
      <c r="J327" s="32" t="s">
        <v>225</v>
      </c>
      <c r="K327" s="32" t="s">
        <v>226</v>
      </c>
      <c r="L327" s="32">
        <v>6024</v>
      </c>
      <c r="M327" t="s">
        <v>1639</v>
      </c>
      <c r="N327" s="32" t="s">
        <v>96</v>
      </c>
      <c r="O327" s="32" t="s">
        <v>97</v>
      </c>
      <c r="P327" s="32" t="s">
        <v>202</v>
      </c>
      <c r="Q327" s="32" t="s">
        <v>97</v>
      </c>
      <c r="R327" s="32" t="s">
        <v>77</v>
      </c>
      <c r="S327" s="32" t="s">
        <v>68</v>
      </c>
      <c r="T327" s="32" t="s">
        <v>68</v>
      </c>
      <c r="U327" s="33">
        <v>64.42</v>
      </c>
      <c r="V327" s="32" t="s">
        <v>99</v>
      </c>
      <c r="W327" s="32" t="s">
        <v>100</v>
      </c>
      <c r="X327" s="32" t="s">
        <v>78</v>
      </c>
      <c r="Y327" s="32" t="s">
        <v>79</v>
      </c>
      <c r="Z327" s="32" t="s">
        <v>124</v>
      </c>
      <c r="AA327" s="32">
        <v>1</v>
      </c>
      <c r="AB327" s="32">
        <v>1</v>
      </c>
      <c r="AC327" s="32">
        <v>1</v>
      </c>
      <c r="AD327" s="33">
        <v>64.42</v>
      </c>
      <c r="AE327" s="32">
        <v>0</v>
      </c>
      <c r="AF327" s="32">
        <v>0</v>
      </c>
      <c r="AG327" s="32">
        <v>0</v>
      </c>
      <c r="AH327" s="32">
        <v>0</v>
      </c>
      <c r="AI327" s="32">
        <v>1</v>
      </c>
      <c r="AJ327" s="32">
        <v>1</v>
      </c>
      <c r="AK327" s="33">
        <v>64.42</v>
      </c>
      <c r="AL327" s="33">
        <v>64.42</v>
      </c>
      <c r="AM327" s="33">
        <v>0</v>
      </c>
      <c r="AN327" s="33">
        <v>0</v>
      </c>
      <c r="AO327" s="33">
        <v>0</v>
      </c>
      <c r="AP327" s="33">
        <v>0</v>
      </c>
      <c r="AQ327" s="34" t="s">
        <v>68</v>
      </c>
    </row>
    <row r="328" spans="1:43" s="34" customFormat="1" hidden="1" outlineLevel="2">
      <c r="A328" s="32">
        <v>202316</v>
      </c>
      <c r="B328" s="32">
        <v>22</v>
      </c>
      <c r="C328" s="32" t="s">
        <v>69</v>
      </c>
      <c r="D328" s="32" t="s">
        <v>267</v>
      </c>
      <c r="E328" s="32"/>
      <c r="F328" s="32"/>
      <c r="G328" s="32" t="s">
        <v>113</v>
      </c>
      <c r="H328" s="32">
        <v>33</v>
      </c>
      <c r="I328" s="32">
        <v>55</v>
      </c>
      <c r="J328" s="32" t="s">
        <v>264</v>
      </c>
      <c r="K328" s="32" t="s">
        <v>265</v>
      </c>
      <c r="L328" s="32">
        <v>6024</v>
      </c>
      <c r="M328" t="s">
        <v>1639</v>
      </c>
      <c r="N328" s="32" t="s">
        <v>111</v>
      </c>
      <c r="O328" s="32" t="s">
        <v>112</v>
      </c>
      <c r="P328" s="32" t="s">
        <v>185</v>
      </c>
      <c r="Q328" s="32" t="s">
        <v>112</v>
      </c>
      <c r="R328" s="32" t="s">
        <v>77</v>
      </c>
      <c r="S328" s="32" t="s">
        <v>68</v>
      </c>
      <c r="T328" s="32" t="s">
        <v>68</v>
      </c>
      <c r="U328" s="33">
        <v>28.1</v>
      </c>
      <c r="V328" s="32" t="s">
        <v>78</v>
      </c>
      <c r="W328" s="32" t="s">
        <v>79</v>
      </c>
      <c r="X328" s="32" t="s">
        <v>78</v>
      </c>
      <c r="Y328" s="32" t="s">
        <v>79</v>
      </c>
      <c r="Z328" s="32" t="s">
        <v>80</v>
      </c>
      <c r="AA328" s="32">
        <v>5</v>
      </c>
      <c r="AB328" s="32">
        <v>5</v>
      </c>
      <c r="AC328" s="32">
        <v>5</v>
      </c>
      <c r="AD328" s="33">
        <v>28.1</v>
      </c>
      <c r="AE328" s="32">
        <v>0</v>
      </c>
      <c r="AF328" s="32">
        <v>0</v>
      </c>
      <c r="AG328" s="32">
        <v>0</v>
      </c>
      <c r="AH328" s="32">
        <v>0</v>
      </c>
      <c r="AI328" s="32">
        <v>1</v>
      </c>
      <c r="AJ328" s="32">
        <v>1</v>
      </c>
      <c r="AK328" s="33">
        <v>28.1</v>
      </c>
      <c r="AL328" s="33">
        <v>28.1</v>
      </c>
      <c r="AM328" s="33">
        <v>0</v>
      </c>
      <c r="AN328" s="33">
        <v>0.84</v>
      </c>
      <c r="AO328" s="33">
        <v>0</v>
      </c>
      <c r="AP328" s="33">
        <v>0.84</v>
      </c>
      <c r="AQ328" s="34" t="s">
        <v>68</v>
      </c>
    </row>
    <row r="329" spans="1:43" s="34" customFormat="1" hidden="1" outlineLevel="2">
      <c r="A329" s="32">
        <v>202314</v>
      </c>
      <c r="B329" s="32">
        <v>22</v>
      </c>
      <c r="C329" s="32" t="s">
        <v>69</v>
      </c>
      <c r="D329" s="32" t="s">
        <v>234</v>
      </c>
      <c r="E329" s="32"/>
      <c r="F329" s="32"/>
      <c r="G329" s="32" t="s">
        <v>130</v>
      </c>
      <c r="H329" s="32">
        <v>33</v>
      </c>
      <c r="I329" s="32">
        <v>21</v>
      </c>
      <c r="J329" s="32" t="s">
        <v>335</v>
      </c>
      <c r="K329" s="32" t="s">
        <v>336</v>
      </c>
      <c r="L329" s="32">
        <v>6024</v>
      </c>
      <c r="M329" t="s">
        <v>1639</v>
      </c>
      <c r="N329" s="32" t="s">
        <v>237</v>
      </c>
      <c r="O329" s="32" t="s">
        <v>238</v>
      </c>
      <c r="P329" s="32" t="s">
        <v>238</v>
      </c>
      <c r="Q329" s="32" t="s">
        <v>238</v>
      </c>
      <c r="R329" s="32" t="s">
        <v>77</v>
      </c>
      <c r="S329" s="32" t="s">
        <v>68</v>
      </c>
      <c r="T329" s="32" t="s">
        <v>68</v>
      </c>
      <c r="U329" s="33">
        <v>35.76</v>
      </c>
      <c r="V329" s="32" t="s">
        <v>68</v>
      </c>
      <c r="W329" s="32" t="s">
        <v>68</v>
      </c>
      <c r="X329" s="32" t="s">
        <v>68</v>
      </c>
      <c r="Y329" s="32" t="s">
        <v>68</v>
      </c>
      <c r="Z329" s="32" t="s">
        <v>80</v>
      </c>
      <c r="AA329" s="32">
        <v>9</v>
      </c>
      <c r="AB329" s="32">
        <v>9</v>
      </c>
      <c r="AC329" s="32">
        <v>9</v>
      </c>
      <c r="AD329" s="33">
        <v>35.76</v>
      </c>
      <c r="AE329" s="32">
        <v>0</v>
      </c>
      <c r="AF329" s="32">
        <v>0</v>
      </c>
      <c r="AG329" s="32">
        <v>0</v>
      </c>
      <c r="AH329" s="32">
        <v>0</v>
      </c>
      <c r="AI329" s="32">
        <v>1</v>
      </c>
      <c r="AJ329" s="32">
        <v>1</v>
      </c>
      <c r="AK329" s="33">
        <v>35.76</v>
      </c>
      <c r="AL329" s="33">
        <v>35.76</v>
      </c>
      <c r="AM329" s="33">
        <v>0</v>
      </c>
      <c r="AN329" s="33">
        <v>1.07</v>
      </c>
      <c r="AO329" s="33">
        <v>0</v>
      </c>
      <c r="AP329" s="33">
        <v>1.07</v>
      </c>
      <c r="AQ329" s="34" t="s">
        <v>68</v>
      </c>
    </row>
    <row r="330" spans="1:43" s="34" customFormat="1" hidden="1" outlineLevel="2">
      <c r="A330" s="32">
        <v>202314</v>
      </c>
      <c r="B330" s="32">
        <v>22</v>
      </c>
      <c r="C330" s="32" t="s">
        <v>69</v>
      </c>
      <c r="D330" s="32" t="s">
        <v>200</v>
      </c>
      <c r="E330" s="32"/>
      <c r="F330" s="32"/>
      <c r="G330" s="32" t="s">
        <v>201</v>
      </c>
      <c r="H330" s="32">
        <v>33</v>
      </c>
      <c r="I330" s="32">
        <v>45</v>
      </c>
      <c r="J330" s="32" t="s">
        <v>228</v>
      </c>
      <c r="K330" s="32" t="s">
        <v>229</v>
      </c>
      <c r="L330" s="32">
        <v>6024</v>
      </c>
      <c r="M330" t="s">
        <v>1639</v>
      </c>
      <c r="N330" s="32" t="s">
        <v>96</v>
      </c>
      <c r="O330" s="32" t="s">
        <v>97</v>
      </c>
      <c r="P330" s="32" t="s">
        <v>202</v>
      </c>
      <c r="Q330" s="32" t="s">
        <v>97</v>
      </c>
      <c r="R330" s="32" t="s">
        <v>77</v>
      </c>
      <c r="S330" s="32" t="s">
        <v>68</v>
      </c>
      <c r="T330" s="32" t="s">
        <v>68</v>
      </c>
      <c r="U330" s="33">
        <v>34.770000000000003</v>
      </c>
      <c r="V330" s="32" t="s">
        <v>99</v>
      </c>
      <c r="W330" s="32" t="s">
        <v>100</v>
      </c>
      <c r="X330" s="32" t="s">
        <v>78</v>
      </c>
      <c r="Y330" s="32" t="s">
        <v>79</v>
      </c>
      <c r="Z330" s="32" t="s">
        <v>124</v>
      </c>
      <c r="AA330" s="32">
        <v>1</v>
      </c>
      <c r="AB330" s="32">
        <v>1</v>
      </c>
      <c r="AC330" s="32">
        <v>1</v>
      </c>
      <c r="AD330" s="33">
        <v>34.770000000000003</v>
      </c>
      <c r="AE330" s="32">
        <v>0</v>
      </c>
      <c r="AF330" s="32">
        <v>0</v>
      </c>
      <c r="AG330" s="32">
        <v>0</v>
      </c>
      <c r="AH330" s="32">
        <v>0</v>
      </c>
      <c r="AI330" s="32">
        <v>1</v>
      </c>
      <c r="AJ330" s="32">
        <v>1</v>
      </c>
      <c r="AK330" s="33">
        <v>34.770000000000003</v>
      </c>
      <c r="AL330" s="33">
        <v>34.770000000000003</v>
      </c>
      <c r="AM330" s="33">
        <v>0</v>
      </c>
      <c r="AN330" s="33">
        <v>0</v>
      </c>
      <c r="AO330" s="33">
        <v>0</v>
      </c>
      <c r="AP330" s="33">
        <v>0</v>
      </c>
      <c r="AQ330" s="34" t="s">
        <v>68</v>
      </c>
    </row>
    <row r="331" spans="1:43" s="34" customFormat="1" hidden="1" outlineLevel="2">
      <c r="A331" s="32">
        <v>202314</v>
      </c>
      <c r="B331" s="32">
        <v>22</v>
      </c>
      <c r="C331" s="32" t="s">
        <v>69</v>
      </c>
      <c r="D331" s="32" t="s">
        <v>234</v>
      </c>
      <c r="E331" s="32"/>
      <c r="F331" s="32"/>
      <c r="G331" s="32" t="s">
        <v>130</v>
      </c>
      <c r="H331" s="32">
        <v>33</v>
      </c>
      <c r="I331" s="32">
        <v>18</v>
      </c>
      <c r="J331" s="32" t="s">
        <v>378</v>
      </c>
      <c r="K331" s="32" t="s">
        <v>379</v>
      </c>
      <c r="L331" s="32">
        <v>6024</v>
      </c>
      <c r="M331" t="s">
        <v>1639</v>
      </c>
      <c r="N331" s="32" t="s">
        <v>237</v>
      </c>
      <c r="O331" s="32" t="s">
        <v>238</v>
      </c>
      <c r="P331" s="32" t="s">
        <v>238</v>
      </c>
      <c r="Q331" s="32" t="s">
        <v>238</v>
      </c>
      <c r="R331" s="32" t="s">
        <v>77</v>
      </c>
      <c r="S331" s="32" t="s">
        <v>68</v>
      </c>
      <c r="T331" s="32" t="s">
        <v>68</v>
      </c>
      <c r="U331" s="33">
        <v>34.479999999999997</v>
      </c>
      <c r="V331" s="32" t="s">
        <v>68</v>
      </c>
      <c r="W331" s="32" t="s">
        <v>68</v>
      </c>
      <c r="X331" s="32" t="s">
        <v>68</v>
      </c>
      <c r="Y331" s="32" t="s">
        <v>68</v>
      </c>
      <c r="Z331" s="32" t="s">
        <v>80</v>
      </c>
      <c r="AA331" s="32">
        <v>6</v>
      </c>
      <c r="AB331" s="32">
        <v>6</v>
      </c>
      <c r="AC331" s="32">
        <v>6</v>
      </c>
      <c r="AD331" s="33">
        <v>34.479999999999997</v>
      </c>
      <c r="AE331" s="32">
        <v>0</v>
      </c>
      <c r="AF331" s="32">
        <v>0</v>
      </c>
      <c r="AG331" s="32">
        <v>0</v>
      </c>
      <c r="AH331" s="32">
        <v>0</v>
      </c>
      <c r="AI331" s="32">
        <v>1</v>
      </c>
      <c r="AJ331" s="32">
        <v>1</v>
      </c>
      <c r="AK331" s="33">
        <v>34.479999999999997</v>
      </c>
      <c r="AL331" s="33">
        <v>34.479999999999997</v>
      </c>
      <c r="AM331" s="33">
        <v>0</v>
      </c>
      <c r="AN331" s="33">
        <v>1.03</v>
      </c>
      <c r="AO331" s="33">
        <v>0</v>
      </c>
      <c r="AP331" s="33">
        <v>1.03</v>
      </c>
      <c r="AQ331" s="34" t="s">
        <v>68</v>
      </c>
    </row>
    <row r="332" spans="1:43" s="34" customFormat="1" hidden="1" outlineLevel="2">
      <c r="A332" s="32">
        <v>202314</v>
      </c>
      <c r="B332" s="32">
        <v>22</v>
      </c>
      <c r="C332" s="32" t="s">
        <v>69</v>
      </c>
      <c r="D332" s="32" t="s">
        <v>200</v>
      </c>
      <c r="E332" s="32"/>
      <c r="F332" s="32"/>
      <c r="G332" s="32" t="s">
        <v>201</v>
      </c>
      <c r="H332" s="32">
        <v>33</v>
      </c>
      <c r="I332" s="32">
        <v>8</v>
      </c>
      <c r="J332" s="32" t="s">
        <v>389</v>
      </c>
      <c r="K332" s="32" t="s">
        <v>390</v>
      </c>
      <c r="L332" s="32">
        <v>6024</v>
      </c>
      <c r="M332" t="s">
        <v>1639</v>
      </c>
      <c r="N332" s="32" t="s">
        <v>96</v>
      </c>
      <c r="O332" s="32" t="s">
        <v>97</v>
      </c>
      <c r="P332" s="32" t="s">
        <v>202</v>
      </c>
      <c r="Q332" s="32" t="s">
        <v>97</v>
      </c>
      <c r="R332" s="32" t="s">
        <v>77</v>
      </c>
      <c r="S332" s="32" t="s">
        <v>68</v>
      </c>
      <c r="T332" s="32" t="s">
        <v>68</v>
      </c>
      <c r="U332" s="33">
        <v>22.56</v>
      </c>
      <c r="V332" s="32" t="s">
        <v>99</v>
      </c>
      <c r="W332" s="32" t="s">
        <v>100</v>
      </c>
      <c r="X332" s="32" t="s">
        <v>78</v>
      </c>
      <c r="Y332" s="32" t="s">
        <v>79</v>
      </c>
      <c r="Z332" s="32" t="s">
        <v>124</v>
      </c>
      <c r="AA332" s="32">
        <v>1</v>
      </c>
      <c r="AB332" s="32">
        <v>1</v>
      </c>
      <c r="AC332" s="32">
        <v>1</v>
      </c>
      <c r="AD332" s="33">
        <v>22.56</v>
      </c>
      <c r="AE332" s="32">
        <v>0</v>
      </c>
      <c r="AF332" s="32">
        <v>0</v>
      </c>
      <c r="AG332" s="32">
        <v>0</v>
      </c>
      <c r="AH332" s="32">
        <v>0</v>
      </c>
      <c r="AI332" s="32">
        <v>1</v>
      </c>
      <c r="AJ332" s="32">
        <v>1</v>
      </c>
      <c r="AK332" s="33">
        <v>22.56</v>
      </c>
      <c r="AL332" s="33">
        <v>22.56</v>
      </c>
      <c r="AM332" s="33">
        <v>0</v>
      </c>
      <c r="AN332" s="33">
        <v>0</v>
      </c>
      <c r="AO332" s="33">
        <v>0</v>
      </c>
      <c r="AP332" s="33">
        <v>0</v>
      </c>
      <c r="AQ332" s="34" t="s">
        <v>68</v>
      </c>
    </row>
    <row r="333" spans="1:43" s="34" customFormat="1" hidden="1" outlineLevel="2">
      <c r="A333" s="32">
        <v>202314</v>
      </c>
      <c r="B333" s="32">
        <v>22</v>
      </c>
      <c r="C333" s="32" t="s">
        <v>69</v>
      </c>
      <c r="D333" s="32" t="s">
        <v>200</v>
      </c>
      <c r="E333" s="32"/>
      <c r="F333" s="32"/>
      <c r="G333" s="32" t="s">
        <v>201</v>
      </c>
      <c r="H333" s="32">
        <v>33</v>
      </c>
      <c r="I333" s="32">
        <v>49</v>
      </c>
      <c r="J333" s="32" t="s">
        <v>264</v>
      </c>
      <c r="K333" s="32" t="s">
        <v>265</v>
      </c>
      <c r="L333" s="32">
        <v>6024</v>
      </c>
      <c r="M333" t="s">
        <v>1639</v>
      </c>
      <c r="N333" s="32" t="s">
        <v>96</v>
      </c>
      <c r="O333" s="32" t="s">
        <v>97</v>
      </c>
      <c r="P333" s="32" t="s">
        <v>202</v>
      </c>
      <c r="Q333" s="32" t="s">
        <v>97</v>
      </c>
      <c r="R333" s="32" t="s">
        <v>77</v>
      </c>
      <c r="S333" s="32" t="s">
        <v>68</v>
      </c>
      <c r="T333" s="32" t="s">
        <v>68</v>
      </c>
      <c r="U333" s="33">
        <v>31.84</v>
      </c>
      <c r="V333" s="32" t="s">
        <v>99</v>
      </c>
      <c r="W333" s="32" t="s">
        <v>100</v>
      </c>
      <c r="X333" s="32" t="s">
        <v>78</v>
      </c>
      <c r="Y333" s="32" t="s">
        <v>79</v>
      </c>
      <c r="Z333" s="32" t="s">
        <v>124</v>
      </c>
      <c r="AA333" s="32">
        <v>11</v>
      </c>
      <c r="AB333" s="32">
        <v>11</v>
      </c>
      <c r="AC333" s="32">
        <v>11</v>
      </c>
      <c r="AD333" s="33">
        <v>350.24</v>
      </c>
      <c r="AE333" s="32">
        <v>0</v>
      </c>
      <c r="AF333" s="32">
        <v>0</v>
      </c>
      <c r="AG333" s="32">
        <v>0</v>
      </c>
      <c r="AH333" s="32">
        <v>0</v>
      </c>
      <c r="AI333" s="32">
        <v>11</v>
      </c>
      <c r="AJ333" s="32">
        <v>11</v>
      </c>
      <c r="AK333" s="33">
        <v>350.24</v>
      </c>
      <c r="AL333" s="33">
        <v>350.24</v>
      </c>
      <c r="AM333" s="33">
        <v>0</v>
      </c>
      <c r="AN333" s="33">
        <v>0</v>
      </c>
      <c r="AO333" s="33">
        <v>0</v>
      </c>
      <c r="AP333" s="33">
        <v>0</v>
      </c>
      <c r="AQ333" s="34" t="s">
        <v>68</v>
      </c>
    </row>
    <row r="334" spans="1:43" s="34" customFormat="1" hidden="1" outlineLevel="2">
      <c r="A334" s="32">
        <v>202314</v>
      </c>
      <c r="B334" s="32">
        <v>22</v>
      </c>
      <c r="C334" s="32" t="s">
        <v>69</v>
      </c>
      <c r="D334" s="32" t="s">
        <v>200</v>
      </c>
      <c r="E334" s="32"/>
      <c r="F334" s="32"/>
      <c r="G334" s="32" t="s">
        <v>201</v>
      </c>
      <c r="H334" s="32">
        <v>33</v>
      </c>
      <c r="I334" s="32">
        <v>11</v>
      </c>
      <c r="J334" s="32" t="s">
        <v>103</v>
      </c>
      <c r="K334" s="32" t="s">
        <v>104</v>
      </c>
      <c r="L334" s="32">
        <v>6024</v>
      </c>
      <c r="M334" t="s">
        <v>1639</v>
      </c>
      <c r="N334" s="32" t="s">
        <v>96</v>
      </c>
      <c r="O334" s="32" t="s">
        <v>97</v>
      </c>
      <c r="P334" s="32" t="s">
        <v>202</v>
      </c>
      <c r="Q334" s="32" t="s">
        <v>97</v>
      </c>
      <c r="R334" s="32" t="s">
        <v>77</v>
      </c>
      <c r="S334" s="32" t="s">
        <v>68</v>
      </c>
      <c r="T334" s="32" t="s">
        <v>68</v>
      </c>
      <c r="U334" s="33">
        <v>34.479999999999997</v>
      </c>
      <c r="V334" s="32" t="s">
        <v>99</v>
      </c>
      <c r="W334" s="32" t="s">
        <v>100</v>
      </c>
      <c r="X334" s="32" t="s">
        <v>78</v>
      </c>
      <c r="Y334" s="32" t="s">
        <v>79</v>
      </c>
      <c r="Z334" s="32" t="s">
        <v>124</v>
      </c>
      <c r="AA334" s="32">
        <v>2</v>
      </c>
      <c r="AB334" s="32">
        <v>2</v>
      </c>
      <c r="AC334" s="32">
        <v>2</v>
      </c>
      <c r="AD334" s="33">
        <v>68.959999999999994</v>
      </c>
      <c r="AE334" s="32">
        <v>0</v>
      </c>
      <c r="AF334" s="32">
        <v>0</v>
      </c>
      <c r="AG334" s="32">
        <v>0</v>
      </c>
      <c r="AH334" s="32">
        <v>0</v>
      </c>
      <c r="AI334" s="32">
        <v>2</v>
      </c>
      <c r="AJ334" s="32">
        <v>2</v>
      </c>
      <c r="AK334" s="33">
        <v>68.959999999999994</v>
      </c>
      <c r="AL334" s="33">
        <v>68.959999999999994</v>
      </c>
      <c r="AM334" s="33">
        <v>0</v>
      </c>
      <c r="AN334" s="33">
        <v>0</v>
      </c>
      <c r="AO334" s="33">
        <v>0</v>
      </c>
      <c r="AP334" s="33">
        <v>0</v>
      </c>
      <c r="AQ334" s="34" t="s">
        <v>68</v>
      </c>
    </row>
    <row r="335" spans="1:43" s="34" customFormat="1" hidden="1" outlineLevel="2">
      <c r="A335" s="32">
        <v>202314</v>
      </c>
      <c r="B335" s="32">
        <v>22</v>
      </c>
      <c r="C335" s="32" t="s">
        <v>69</v>
      </c>
      <c r="D335" s="32" t="s">
        <v>200</v>
      </c>
      <c r="E335" s="32"/>
      <c r="F335" s="32"/>
      <c r="G335" s="32" t="s">
        <v>201</v>
      </c>
      <c r="H335" s="32">
        <v>33</v>
      </c>
      <c r="I335" s="32">
        <v>39</v>
      </c>
      <c r="J335" s="32" t="s">
        <v>363</v>
      </c>
      <c r="K335" s="32" t="s">
        <v>364</v>
      </c>
      <c r="L335" s="32">
        <v>6024</v>
      </c>
      <c r="M335" t="s">
        <v>1639</v>
      </c>
      <c r="N335" s="32" t="s">
        <v>96</v>
      </c>
      <c r="O335" s="32" t="s">
        <v>97</v>
      </c>
      <c r="P335" s="32" t="s">
        <v>202</v>
      </c>
      <c r="Q335" s="32" t="s">
        <v>97</v>
      </c>
      <c r="R335" s="32" t="s">
        <v>77</v>
      </c>
      <c r="S335" s="32" t="s">
        <v>68</v>
      </c>
      <c r="T335" s="32" t="s">
        <v>68</v>
      </c>
      <c r="U335" s="33">
        <v>7.83</v>
      </c>
      <c r="V335" s="32" t="s">
        <v>99</v>
      </c>
      <c r="W335" s="32" t="s">
        <v>100</v>
      </c>
      <c r="X335" s="32" t="s">
        <v>78</v>
      </c>
      <c r="Y335" s="32" t="s">
        <v>79</v>
      </c>
      <c r="Z335" s="32" t="s">
        <v>124</v>
      </c>
      <c r="AA335" s="32">
        <v>6</v>
      </c>
      <c r="AB335" s="32">
        <v>6</v>
      </c>
      <c r="AC335" s="32">
        <v>6</v>
      </c>
      <c r="AD335" s="33">
        <v>46.98</v>
      </c>
      <c r="AE335" s="32">
        <v>0</v>
      </c>
      <c r="AF335" s="32">
        <v>0</v>
      </c>
      <c r="AG335" s="32">
        <v>0</v>
      </c>
      <c r="AH335" s="32">
        <v>0</v>
      </c>
      <c r="AI335" s="32">
        <v>6</v>
      </c>
      <c r="AJ335" s="32">
        <v>6</v>
      </c>
      <c r="AK335" s="33">
        <v>46.98</v>
      </c>
      <c r="AL335" s="33">
        <v>46.98</v>
      </c>
      <c r="AM335" s="33">
        <v>0</v>
      </c>
      <c r="AN335" s="33">
        <v>0</v>
      </c>
      <c r="AO335" s="33">
        <v>0</v>
      </c>
      <c r="AP335" s="33">
        <v>0</v>
      </c>
      <c r="AQ335" s="34" t="s">
        <v>68</v>
      </c>
    </row>
    <row r="336" spans="1:43" s="34" customFormat="1" hidden="1" outlineLevel="2">
      <c r="A336" s="32">
        <v>202316</v>
      </c>
      <c r="B336" s="32">
        <v>22</v>
      </c>
      <c r="C336" s="32" t="s">
        <v>69</v>
      </c>
      <c r="D336" s="32" t="s">
        <v>217</v>
      </c>
      <c r="E336" s="32"/>
      <c r="F336" s="32"/>
      <c r="G336" s="32" t="s">
        <v>147</v>
      </c>
      <c r="H336" s="32">
        <v>33</v>
      </c>
      <c r="I336" s="32">
        <v>22</v>
      </c>
      <c r="J336" s="32" t="s">
        <v>94</v>
      </c>
      <c r="K336" s="32" t="s">
        <v>95</v>
      </c>
      <c r="L336" s="32">
        <v>6027</v>
      </c>
      <c r="M336" t="s">
        <v>1639</v>
      </c>
      <c r="N336" s="32" t="s">
        <v>160</v>
      </c>
      <c r="O336" s="32" t="s">
        <v>161</v>
      </c>
      <c r="P336" s="32" t="s">
        <v>161</v>
      </c>
      <c r="Q336" s="32" t="s">
        <v>161</v>
      </c>
      <c r="R336" s="32" t="s">
        <v>77</v>
      </c>
      <c r="S336" s="32" t="s">
        <v>68</v>
      </c>
      <c r="T336" s="32" t="s">
        <v>68</v>
      </c>
      <c r="U336" s="33">
        <v>36.979999999999997</v>
      </c>
      <c r="V336" s="32" t="s">
        <v>68</v>
      </c>
      <c r="W336" s="32" t="s">
        <v>68</v>
      </c>
      <c r="X336" s="32" t="s">
        <v>68</v>
      </c>
      <c r="Y336" s="32" t="s">
        <v>68</v>
      </c>
      <c r="Z336" s="32" t="s">
        <v>80</v>
      </c>
      <c r="AA336" s="32">
        <v>4</v>
      </c>
      <c r="AB336" s="32">
        <v>4</v>
      </c>
      <c r="AC336" s="32">
        <v>4</v>
      </c>
      <c r="AD336" s="33">
        <v>73.959999999999994</v>
      </c>
      <c r="AE336" s="32">
        <v>0</v>
      </c>
      <c r="AF336" s="32">
        <v>0</v>
      </c>
      <c r="AG336" s="32">
        <v>0</v>
      </c>
      <c r="AH336" s="32">
        <v>0</v>
      </c>
      <c r="AI336" s="32">
        <v>2</v>
      </c>
      <c r="AJ336" s="32">
        <v>2</v>
      </c>
      <c r="AK336" s="33">
        <v>73.959999999999994</v>
      </c>
      <c r="AL336" s="33">
        <v>73.959999999999994</v>
      </c>
      <c r="AM336" s="33">
        <v>0</v>
      </c>
      <c r="AN336" s="33">
        <v>2.2200000000000002</v>
      </c>
      <c r="AO336" s="33">
        <v>0</v>
      </c>
      <c r="AP336" s="33">
        <v>2.2200000000000002</v>
      </c>
      <c r="AQ336" s="34" t="s">
        <v>68</v>
      </c>
    </row>
    <row r="337" spans="1:43" s="34" customFormat="1" hidden="1" outlineLevel="2">
      <c r="A337" s="32">
        <v>202316</v>
      </c>
      <c r="B337" s="32">
        <v>22</v>
      </c>
      <c r="C337" s="32" t="s">
        <v>69</v>
      </c>
      <c r="D337" s="32" t="s">
        <v>217</v>
      </c>
      <c r="E337" s="32"/>
      <c r="F337" s="32"/>
      <c r="G337" s="32" t="s">
        <v>147</v>
      </c>
      <c r="H337" s="32">
        <v>33</v>
      </c>
      <c r="I337" s="32">
        <v>20</v>
      </c>
      <c r="J337" s="32" t="s">
        <v>324</v>
      </c>
      <c r="K337" s="32" t="s">
        <v>325</v>
      </c>
      <c r="L337" s="32">
        <v>6027</v>
      </c>
      <c r="M337" t="s">
        <v>1639</v>
      </c>
      <c r="N337" s="32" t="s">
        <v>160</v>
      </c>
      <c r="O337" s="32" t="s">
        <v>161</v>
      </c>
      <c r="P337" s="32" t="s">
        <v>161</v>
      </c>
      <c r="Q337" s="32" t="s">
        <v>161</v>
      </c>
      <c r="R337" s="32" t="s">
        <v>77</v>
      </c>
      <c r="S337" s="32" t="s">
        <v>68</v>
      </c>
      <c r="T337" s="32" t="s">
        <v>68</v>
      </c>
      <c r="U337" s="33">
        <v>43.2</v>
      </c>
      <c r="V337" s="32" t="s">
        <v>68</v>
      </c>
      <c r="W337" s="32" t="s">
        <v>68</v>
      </c>
      <c r="X337" s="32" t="s">
        <v>68</v>
      </c>
      <c r="Y337" s="32" t="s">
        <v>68</v>
      </c>
      <c r="Z337" s="32" t="s">
        <v>80</v>
      </c>
      <c r="AA337" s="32">
        <v>10</v>
      </c>
      <c r="AB337" s="32">
        <v>10</v>
      </c>
      <c r="AC337" s="32">
        <v>10</v>
      </c>
      <c r="AD337" s="33">
        <v>388.8</v>
      </c>
      <c r="AE337" s="32">
        <v>0</v>
      </c>
      <c r="AF337" s="32">
        <v>0</v>
      </c>
      <c r="AG337" s="32">
        <v>0</v>
      </c>
      <c r="AH337" s="32">
        <v>0</v>
      </c>
      <c r="AI337" s="32">
        <v>9</v>
      </c>
      <c r="AJ337" s="32">
        <v>9</v>
      </c>
      <c r="AK337" s="33">
        <v>388.8</v>
      </c>
      <c r="AL337" s="33">
        <v>388.8</v>
      </c>
      <c r="AM337" s="33">
        <v>0</v>
      </c>
      <c r="AN337" s="33">
        <v>11.66</v>
      </c>
      <c r="AO337" s="33">
        <v>0</v>
      </c>
      <c r="AP337" s="33">
        <v>11.66</v>
      </c>
      <c r="AQ337" s="34" t="s">
        <v>68</v>
      </c>
    </row>
    <row r="338" spans="1:43" s="34" customFormat="1" hidden="1" outlineLevel="2">
      <c r="A338" s="32">
        <v>202316</v>
      </c>
      <c r="B338" s="32">
        <v>22</v>
      </c>
      <c r="C338" s="32" t="s">
        <v>69</v>
      </c>
      <c r="D338" s="32" t="s">
        <v>387</v>
      </c>
      <c r="E338" s="32"/>
      <c r="F338" s="32"/>
      <c r="G338" s="32" t="s">
        <v>97</v>
      </c>
      <c r="H338" s="32">
        <v>33</v>
      </c>
      <c r="I338" s="32">
        <v>46</v>
      </c>
      <c r="J338" s="32" t="s">
        <v>247</v>
      </c>
      <c r="K338" s="32" t="s">
        <v>248</v>
      </c>
      <c r="L338" s="32">
        <v>6027</v>
      </c>
      <c r="M338" t="s">
        <v>1639</v>
      </c>
      <c r="N338" s="32" t="s">
        <v>166</v>
      </c>
      <c r="O338" s="32" t="s">
        <v>167</v>
      </c>
      <c r="P338" s="32" t="s">
        <v>112</v>
      </c>
      <c r="Q338" s="32" t="s">
        <v>167</v>
      </c>
      <c r="R338" s="32" t="s">
        <v>77</v>
      </c>
      <c r="S338" s="32" t="s">
        <v>68</v>
      </c>
      <c r="T338" s="32" t="s">
        <v>68</v>
      </c>
      <c r="U338" s="33">
        <v>10.17</v>
      </c>
      <c r="V338" s="32" t="s">
        <v>78</v>
      </c>
      <c r="W338" s="32" t="s">
        <v>79</v>
      </c>
      <c r="X338" s="32" t="s">
        <v>78</v>
      </c>
      <c r="Y338" s="32" t="s">
        <v>79</v>
      </c>
      <c r="Z338" s="32" t="s">
        <v>80</v>
      </c>
      <c r="AA338" s="32">
        <v>9</v>
      </c>
      <c r="AB338" s="32">
        <v>9</v>
      </c>
      <c r="AC338" s="32">
        <v>9</v>
      </c>
      <c r="AD338" s="33">
        <v>10.17</v>
      </c>
      <c r="AE338" s="32">
        <v>0</v>
      </c>
      <c r="AF338" s="32">
        <v>0</v>
      </c>
      <c r="AG338" s="32">
        <v>0</v>
      </c>
      <c r="AH338" s="32">
        <v>0</v>
      </c>
      <c r="AI338" s="32">
        <v>1</v>
      </c>
      <c r="AJ338" s="32">
        <v>1</v>
      </c>
      <c r="AK338" s="33">
        <v>10.17</v>
      </c>
      <c r="AL338" s="33">
        <v>10.17</v>
      </c>
      <c r="AM338" s="33">
        <v>0</v>
      </c>
      <c r="AN338" s="33">
        <v>0.31</v>
      </c>
      <c r="AO338" s="33">
        <v>0</v>
      </c>
      <c r="AP338" s="33">
        <v>0.31</v>
      </c>
      <c r="AQ338" s="34" t="s">
        <v>68</v>
      </c>
    </row>
    <row r="339" spans="1:43" s="34" customFormat="1" hidden="1" outlineLevel="2">
      <c r="A339" s="32">
        <v>202315</v>
      </c>
      <c r="B339" s="32">
        <v>22</v>
      </c>
      <c r="C339" s="32" t="s">
        <v>69</v>
      </c>
      <c r="D339" s="32" t="s">
        <v>392</v>
      </c>
      <c r="E339" s="32"/>
      <c r="F339" s="32"/>
      <c r="G339" s="32" t="s">
        <v>113</v>
      </c>
      <c r="H339" s="32">
        <v>33</v>
      </c>
      <c r="I339" s="32">
        <v>2</v>
      </c>
      <c r="J339" s="32" t="s">
        <v>127</v>
      </c>
      <c r="K339" s="32" t="s">
        <v>128</v>
      </c>
      <c r="L339" s="32">
        <v>6027</v>
      </c>
      <c r="M339" t="s">
        <v>1639</v>
      </c>
      <c r="N339" s="32" t="s">
        <v>150</v>
      </c>
      <c r="O339" s="32" t="s">
        <v>151</v>
      </c>
      <c r="P339" s="32" t="s">
        <v>177</v>
      </c>
      <c r="Q339" s="32" t="s">
        <v>151</v>
      </c>
      <c r="R339" s="32" t="s">
        <v>77</v>
      </c>
      <c r="S339" s="32" t="s">
        <v>68</v>
      </c>
      <c r="T339" s="32" t="s">
        <v>68</v>
      </c>
      <c r="U339" s="33">
        <v>40.700000000000003</v>
      </c>
      <c r="V339" s="32" t="s">
        <v>78</v>
      </c>
      <c r="W339" s="32" t="s">
        <v>79</v>
      </c>
      <c r="X339" s="32" t="s">
        <v>78</v>
      </c>
      <c r="Y339" s="32" t="s">
        <v>79</v>
      </c>
      <c r="Z339" s="32" t="s">
        <v>80</v>
      </c>
      <c r="AA339" s="32">
        <v>34</v>
      </c>
      <c r="AB339" s="32">
        <v>34</v>
      </c>
      <c r="AC339" s="32">
        <v>34</v>
      </c>
      <c r="AD339" s="33">
        <v>81.400000000000006</v>
      </c>
      <c r="AE339" s="32">
        <v>0</v>
      </c>
      <c r="AF339" s="32">
        <v>0</v>
      </c>
      <c r="AG339" s="32">
        <v>0</v>
      </c>
      <c r="AH339" s="32">
        <v>0</v>
      </c>
      <c r="AI339" s="32">
        <v>2</v>
      </c>
      <c r="AJ339" s="32">
        <v>2</v>
      </c>
      <c r="AK339" s="33">
        <v>81.400000000000006</v>
      </c>
      <c r="AL339" s="33">
        <v>81.400000000000006</v>
      </c>
      <c r="AM339" s="33">
        <v>0</v>
      </c>
      <c r="AN339" s="33">
        <v>2.44</v>
      </c>
      <c r="AO339" s="33">
        <v>0</v>
      </c>
      <c r="AP339" s="33">
        <v>2.44</v>
      </c>
      <c r="AQ339" s="34" t="s">
        <v>68</v>
      </c>
    </row>
    <row r="340" spans="1:43" s="34" customFormat="1" hidden="1" outlineLevel="2">
      <c r="A340" s="32">
        <v>202316</v>
      </c>
      <c r="B340" s="32">
        <v>20</v>
      </c>
      <c r="C340" s="32" t="s">
        <v>268</v>
      </c>
      <c r="D340" s="32" t="s">
        <v>398</v>
      </c>
      <c r="E340" s="32"/>
      <c r="F340" s="32"/>
      <c r="G340" s="32" t="s">
        <v>147</v>
      </c>
      <c r="H340" s="32">
        <v>33</v>
      </c>
      <c r="I340" s="32">
        <v>3</v>
      </c>
      <c r="J340" s="32" t="s">
        <v>399</v>
      </c>
      <c r="K340" s="32" t="s">
        <v>400</v>
      </c>
      <c r="L340" s="32">
        <v>6027</v>
      </c>
      <c r="M340" t="s">
        <v>1639</v>
      </c>
      <c r="N340" s="32" t="s">
        <v>160</v>
      </c>
      <c r="O340" s="32" t="s">
        <v>161</v>
      </c>
      <c r="P340" s="32" t="s">
        <v>161</v>
      </c>
      <c r="Q340" s="32" t="s">
        <v>161</v>
      </c>
      <c r="R340" s="32" t="s">
        <v>77</v>
      </c>
      <c r="S340" s="32" t="s">
        <v>68</v>
      </c>
      <c r="T340" s="32" t="s">
        <v>68</v>
      </c>
      <c r="U340" s="33">
        <v>22.2</v>
      </c>
      <c r="V340" s="32" t="s">
        <v>68</v>
      </c>
      <c r="W340" s="32" t="s">
        <v>68</v>
      </c>
      <c r="X340" s="32" t="s">
        <v>68</v>
      </c>
      <c r="Y340" s="32" t="s">
        <v>68</v>
      </c>
      <c r="Z340" s="32" t="s">
        <v>80</v>
      </c>
      <c r="AA340" s="32">
        <v>1</v>
      </c>
      <c r="AB340" s="32">
        <v>1</v>
      </c>
      <c r="AC340" s="32">
        <v>1</v>
      </c>
      <c r="AD340" s="33">
        <v>22.2</v>
      </c>
      <c r="AE340" s="32">
        <v>0</v>
      </c>
      <c r="AF340" s="32">
        <v>0</v>
      </c>
      <c r="AG340" s="32">
        <v>0</v>
      </c>
      <c r="AH340" s="32">
        <v>0</v>
      </c>
      <c r="AI340" s="32">
        <v>1</v>
      </c>
      <c r="AJ340" s="32">
        <v>1</v>
      </c>
      <c r="AK340" s="33">
        <v>22.2</v>
      </c>
      <c r="AL340" s="33">
        <v>22.2</v>
      </c>
      <c r="AM340" s="33">
        <v>0</v>
      </c>
      <c r="AN340" s="33">
        <v>0.67</v>
      </c>
      <c r="AO340" s="33">
        <v>0</v>
      </c>
      <c r="AP340" s="33">
        <v>0.67</v>
      </c>
      <c r="AQ340" s="34" t="s">
        <v>68</v>
      </c>
    </row>
    <row r="341" spans="1:43" s="34" customFormat="1" hidden="1" outlineLevel="2">
      <c r="A341" s="32">
        <v>202316</v>
      </c>
      <c r="B341" s="32">
        <v>22</v>
      </c>
      <c r="C341" s="32" t="s">
        <v>69</v>
      </c>
      <c r="D341" s="32" t="s">
        <v>387</v>
      </c>
      <c r="E341" s="32"/>
      <c r="F341" s="32"/>
      <c r="G341" s="32" t="s">
        <v>97</v>
      </c>
      <c r="H341" s="32">
        <v>33</v>
      </c>
      <c r="I341" s="32">
        <v>15</v>
      </c>
      <c r="J341" s="32" t="s">
        <v>215</v>
      </c>
      <c r="K341" s="32" t="s">
        <v>216</v>
      </c>
      <c r="L341" s="32">
        <v>6027</v>
      </c>
      <c r="M341" t="s">
        <v>1639</v>
      </c>
      <c r="N341" s="32" t="s">
        <v>166</v>
      </c>
      <c r="O341" s="32" t="s">
        <v>167</v>
      </c>
      <c r="P341" s="32" t="s">
        <v>112</v>
      </c>
      <c r="Q341" s="32" t="s">
        <v>167</v>
      </c>
      <c r="R341" s="32" t="s">
        <v>77</v>
      </c>
      <c r="S341" s="32" t="s">
        <v>68</v>
      </c>
      <c r="T341" s="32" t="s">
        <v>68</v>
      </c>
      <c r="U341" s="33">
        <v>27.18</v>
      </c>
      <c r="V341" s="32" t="s">
        <v>78</v>
      </c>
      <c r="W341" s="32" t="s">
        <v>79</v>
      </c>
      <c r="X341" s="32" t="s">
        <v>78</v>
      </c>
      <c r="Y341" s="32" t="s">
        <v>79</v>
      </c>
      <c r="Z341" s="32" t="s">
        <v>80</v>
      </c>
      <c r="AA341" s="32">
        <v>2</v>
      </c>
      <c r="AB341" s="32">
        <v>2</v>
      </c>
      <c r="AC341" s="32">
        <v>2</v>
      </c>
      <c r="AD341" s="33">
        <v>27.18</v>
      </c>
      <c r="AE341" s="32">
        <v>0</v>
      </c>
      <c r="AF341" s="32">
        <v>0</v>
      </c>
      <c r="AG341" s="32">
        <v>0</v>
      </c>
      <c r="AH341" s="32">
        <v>0</v>
      </c>
      <c r="AI341" s="32">
        <v>1</v>
      </c>
      <c r="AJ341" s="32">
        <v>1</v>
      </c>
      <c r="AK341" s="33">
        <v>27.18</v>
      </c>
      <c r="AL341" s="33">
        <v>27.18</v>
      </c>
      <c r="AM341" s="33">
        <v>0</v>
      </c>
      <c r="AN341" s="33">
        <v>0.82</v>
      </c>
      <c r="AO341" s="33">
        <v>0</v>
      </c>
      <c r="AP341" s="33">
        <v>0.82</v>
      </c>
      <c r="AQ341" s="34" t="s">
        <v>68</v>
      </c>
    </row>
    <row r="342" spans="1:43" s="34" customFormat="1" hidden="1" outlineLevel="2">
      <c r="A342" s="32">
        <v>202315</v>
      </c>
      <c r="B342" s="32">
        <v>22</v>
      </c>
      <c r="C342" s="32" t="s">
        <v>69</v>
      </c>
      <c r="D342" s="32" t="s">
        <v>392</v>
      </c>
      <c r="E342" s="32"/>
      <c r="F342" s="32"/>
      <c r="G342" s="32" t="s">
        <v>113</v>
      </c>
      <c r="H342" s="32">
        <v>33</v>
      </c>
      <c r="I342" s="32">
        <v>43</v>
      </c>
      <c r="J342" s="32" t="s">
        <v>139</v>
      </c>
      <c r="K342" s="32" t="s">
        <v>140</v>
      </c>
      <c r="L342" s="32">
        <v>6027</v>
      </c>
      <c r="M342" t="s">
        <v>1639</v>
      </c>
      <c r="N342" s="32" t="s">
        <v>150</v>
      </c>
      <c r="O342" s="32" t="s">
        <v>151</v>
      </c>
      <c r="P342" s="32" t="s">
        <v>177</v>
      </c>
      <c r="Q342" s="32" t="s">
        <v>151</v>
      </c>
      <c r="R342" s="32" t="s">
        <v>77</v>
      </c>
      <c r="S342" s="32" t="s">
        <v>68</v>
      </c>
      <c r="T342" s="32" t="s">
        <v>68</v>
      </c>
      <c r="U342" s="33">
        <v>14.76</v>
      </c>
      <c r="V342" s="32" t="s">
        <v>78</v>
      </c>
      <c r="W342" s="32" t="s">
        <v>79</v>
      </c>
      <c r="X342" s="32" t="s">
        <v>78</v>
      </c>
      <c r="Y342" s="32" t="s">
        <v>79</v>
      </c>
      <c r="Z342" s="32" t="s">
        <v>80</v>
      </c>
      <c r="AA342" s="32">
        <v>5</v>
      </c>
      <c r="AB342" s="32">
        <v>5</v>
      </c>
      <c r="AC342" s="32">
        <v>5</v>
      </c>
      <c r="AD342" s="33">
        <v>29.52</v>
      </c>
      <c r="AE342" s="32">
        <v>0</v>
      </c>
      <c r="AF342" s="32">
        <v>0</v>
      </c>
      <c r="AG342" s="32">
        <v>0</v>
      </c>
      <c r="AH342" s="32">
        <v>0</v>
      </c>
      <c r="AI342" s="32">
        <v>2</v>
      </c>
      <c r="AJ342" s="32">
        <v>2</v>
      </c>
      <c r="AK342" s="33">
        <v>29.52</v>
      </c>
      <c r="AL342" s="33">
        <v>29.52</v>
      </c>
      <c r="AM342" s="33">
        <v>0</v>
      </c>
      <c r="AN342" s="33">
        <v>0.89</v>
      </c>
      <c r="AO342" s="33">
        <v>0</v>
      </c>
      <c r="AP342" s="33">
        <v>0.89</v>
      </c>
      <c r="AQ342" s="34" t="s">
        <v>68</v>
      </c>
    </row>
    <row r="343" spans="1:43" s="34" customFormat="1" hidden="1" outlineLevel="2">
      <c r="A343" s="32">
        <v>202317</v>
      </c>
      <c r="B343" s="32">
        <v>22</v>
      </c>
      <c r="C343" s="32" t="s">
        <v>69</v>
      </c>
      <c r="D343" s="32" t="s">
        <v>423</v>
      </c>
      <c r="E343" s="32"/>
      <c r="F343" s="32"/>
      <c r="G343" s="32" t="s">
        <v>176</v>
      </c>
      <c r="H343" s="32">
        <v>33</v>
      </c>
      <c r="I343" s="32">
        <v>28</v>
      </c>
      <c r="J343" s="32" t="s">
        <v>244</v>
      </c>
      <c r="K343" s="32" t="s">
        <v>245</v>
      </c>
      <c r="L343" s="32">
        <v>6027</v>
      </c>
      <c r="M343" t="s">
        <v>1639</v>
      </c>
      <c r="N343" s="32" t="s">
        <v>181</v>
      </c>
      <c r="O343" s="32" t="s">
        <v>182</v>
      </c>
      <c r="P343" s="32" t="s">
        <v>182</v>
      </c>
      <c r="Q343" s="32" t="s">
        <v>182</v>
      </c>
      <c r="R343" s="32" t="s">
        <v>77</v>
      </c>
      <c r="S343" s="32" t="s">
        <v>68</v>
      </c>
      <c r="T343" s="32" t="s">
        <v>68</v>
      </c>
      <c r="U343" s="33">
        <v>10.17</v>
      </c>
      <c r="V343" s="32" t="s">
        <v>68</v>
      </c>
      <c r="W343" s="32" t="s">
        <v>68</v>
      </c>
      <c r="X343" s="32" t="s">
        <v>68</v>
      </c>
      <c r="Y343" s="32" t="s">
        <v>68</v>
      </c>
      <c r="Z343" s="32" t="s">
        <v>80</v>
      </c>
      <c r="AA343" s="32">
        <v>2</v>
      </c>
      <c r="AB343" s="32">
        <v>2</v>
      </c>
      <c r="AC343" s="32">
        <v>2</v>
      </c>
      <c r="AD343" s="33">
        <v>20.34</v>
      </c>
      <c r="AE343" s="32">
        <v>0</v>
      </c>
      <c r="AF343" s="32">
        <v>0</v>
      </c>
      <c r="AG343" s="32">
        <v>0</v>
      </c>
      <c r="AH343" s="32">
        <v>0</v>
      </c>
      <c r="AI343" s="32">
        <v>2</v>
      </c>
      <c r="AJ343" s="32">
        <v>2</v>
      </c>
      <c r="AK343" s="33">
        <v>20.34</v>
      </c>
      <c r="AL343" s="33">
        <v>20.34</v>
      </c>
      <c r="AM343" s="33">
        <v>0</v>
      </c>
      <c r="AN343" s="33">
        <v>0.61</v>
      </c>
      <c r="AO343" s="33">
        <v>0</v>
      </c>
      <c r="AP343" s="33">
        <v>0.61</v>
      </c>
      <c r="AQ343" s="34" t="s">
        <v>68</v>
      </c>
    </row>
    <row r="344" spans="1:43" s="34" customFormat="1" hidden="1" outlineLevel="2">
      <c r="A344" s="32">
        <v>202315</v>
      </c>
      <c r="B344" s="32">
        <v>22</v>
      </c>
      <c r="C344" s="32" t="s">
        <v>69</v>
      </c>
      <c r="D344" s="32" t="s">
        <v>392</v>
      </c>
      <c r="E344" s="32"/>
      <c r="F344" s="32"/>
      <c r="G344" s="32" t="s">
        <v>113</v>
      </c>
      <c r="H344" s="32">
        <v>33</v>
      </c>
      <c r="I344" s="32">
        <v>35</v>
      </c>
      <c r="J344" s="32" t="s">
        <v>251</v>
      </c>
      <c r="K344" s="32" t="s">
        <v>252</v>
      </c>
      <c r="L344" s="32">
        <v>6027</v>
      </c>
      <c r="M344" t="s">
        <v>1639</v>
      </c>
      <c r="N344" s="32" t="s">
        <v>150</v>
      </c>
      <c r="O344" s="32" t="s">
        <v>151</v>
      </c>
      <c r="P344" s="32" t="s">
        <v>177</v>
      </c>
      <c r="Q344" s="32" t="s">
        <v>151</v>
      </c>
      <c r="R344" s="32" t="s">
        <v>77</v>
      </c>
      <c r="S344" s="32" t="s">
        <v>68</v>
      </c>
      <c r="T344" s="32" t="s">
        <v>68</v>
      </c>
      <c r="U344" s="33">
        <v>10.17</v>
      </c>
      <c r="V344" s="32" t="s">
        <v>78</v>
      </c>
      <c r="W344" s="32" t="s">
        <v>79</v>
      </c>
      <c r="X344" s="32" t="s">
        <v>78</v>
      </c>
      <c r="Y344" s="32" t="s">
        <v>79</v>
      </c>
      <c r="Z344" s="32" t="s">
        <v>80</v>
      </c>
      <c r="AA344" s="32">
        <v>5</v>
      </c>
      <c r="AB344" s="32">
        <v>5</v>
      </c>
      <c r="AC344" s="32">
        <v>5</v>
      </c>
      <c r="AD344" s="33">
        <v>10.17</v>
      </c>
      <c r="AE344" s="32">
        <v>0</v>
      </c>
      <c r="AF344" s="32">
        <v>0</v>
      </c>
      <c r="AG344" s="32">
        <v>0</v>
      </c>
      <c r="AH344" s="32">
        <v>0</v>
      </c>
      <c r="AI344" s="32">
        <v>1</v>
      </c>
      <c r="AJ344" s="32">
        <v>1</v>
      </c>
      <c r="AK344" s="33">
        <v>10.17</v>
      </c>
      <c r="AL344" s="33">
        <v>10.17</v>
      </c>
      <c r="AM344" s="33">
        <v>0</v>
      </c>
      <c r="AN344" s="33">
        <v>0.31</v>
      </c>
      <c r="AO344" s="33">
        <v>0</v>
      </c>
      <c r="AP344" s="33">
        <v>0.31</v>
      </c>
      <c r="AQ344" s="34" t="s">
        <v>68</v>
      </c>
    </row>
    <row r="345" spans="1:43" s="34" customFormat="1" hidden="1" outlineLevel="2">
      <c r="A345" s="32">
        <v>202316</v>
      </c>
      <c r="B345" s="32">
        <v>22</v>
      </c>
      <c r="C345" s="32" t="s">
        <v>69</v>
      </c>
      <c r="D345" s="32" t="s">
        <v>387</v>
      </c>
      <c r="E345" s="32"/>
      <c r="F345" s="32"/>
      <c r="G345" s="32" t="s">
        <v>97</v>
      </c>
      <c r="H345" s="32">
        <v>33</v>
      </c>
      <c r="I345" s="32">
        <v>35</v>
      </c>
      <c r="J345" s="32" t="s">
        <v>253</v>
      </c>
      <c r="K345" s="32" t="s">
        <v>254</v>
      </c>
      <c r="L345" s="32">
        <v>6027</v>
      </c>
      <c r="M345" t="s">
        <v>1639</v>
      </c>
      <c r="N345" s="32" t="s">
        <v>166</v>
      </c>
      <c r="O345" s="32" t="s">
        <v>167</v>
      </c>
      <c r="P345" s="32" t="s">
        <v>112</v>
      </c>
      <c r="Q345" s="32" t="s">
        <v>167</v>
      </c>
      <c r="R345" s="32" t="s">
        <v>77</v>
      </c>
      <c r="S345" s="32" t="s">
        <v>68</v>
      </c>
      <c r="T345" s="32" t="s">
        <v>68</v>
      </c>
      <c r="U345" s="33">
        <v>15.39</v>
      </c>
      <c r="V345" s="32" t="s">
        <v>78</v>
      </c>
      <c r="W345" s="32" t="s">
        <v>79</v>
      </c>
      <c r="X345" s="32" t="s">
        <v>78</v>
      </c>
      <c r="Y345" s="32" t="s">
        <v>79</v>
      </c>
      <c r="Z345" s="32" t="s">
        <v>80</v>
      </c>
      <c r="AA345" s="32">
        <v>6</v>
      </c>
      <c r="AB345" s="32">
        <v>6</v>
      </c>
      <c r="AC345" s="32">
        <v>6</v>
      </c>
      <c r="AD345" s="33">
        <v>15.39</v>
      </c>
      <c r="AE345" s="32">
        <v>0</v>
      </c>
      <c r="AF345" s="32">
        <v>0</v>
      </c>
      <c r="AG345" s="32">
        <v>0</v>
      </c>
      <c r="AH345" s="32">
        <v>0</v>
      </c>
      <c r="AI345" s="32">
        <v>1</v>
      </c>
      <c r="AJ345" s="32">
        <v>1</v>
      </c>
      <c r="AK345" s="33">
        <v>15.39</v>
      </c>
      <c r="AL345" s="33">
        <v>15.39</v>
      </c>
      <c r="AM345" s="33">
        <v>0</v>
      </c>
      <c r="AN345" s="33">
        <v>0.46</v>
      </c>
      <c r="AO345" s="33">
        <v>0</v>
      </c>
      <c r="AP345" s="33">
        <v>0.46</v>
      </c>
      <c r="AQ345" s="34" t="s">
        <v>68</v>
      </c>
    </row>
    <row r="346" spans="1:43" s="34" customFormat="1" hidden="1" outlineLevel="2">
      <c r="A346" s="32">
        <v>202317</v>
      </c>
      <c r="B346" s="32">
        <v>22</v>
      </c>
      <c r="C346" s="32" t="s">
        <v>69</v>
      </c>
      <c r="D346" s="32" t="s">
        <v>423</v>
      </c>
      <c r="E346" s="32"/>
      <c r="F346" s="32"/>
      <c r="G346" s="32" t="s">
        <v>176</v>
      </c>
      <c r="H346" s="32">
        <v>33</v>
      </c>
      <c r="I346" s="32">
        <v>22</v>
      </c>
      <c r="J346" s="32" t="s">
        <v>179</v>
      </c>
      <c r="K346" s="32" t="s">
        <v>180</v>
      </c>
      <c r="L346" s="32">
        <v>6027</v>
      </c>
      <c r="M346" t="s">
        <v>1639</v>
      </c>
      <c r="N346" s="32" t="s">
        <v>181</v>
      </c>
      <c r="O346" s="32" t="s">
        <v>182</v>
      </c>
      <c r="P346" s="32" t="s">
        <v>182</v>
      </c>
      <c r="Q346" s="32" t="s">
        <v>182</v>
      </c>
      <c r="R346" s="32" t="s">
        <v>77</v>
      </c>
      <c r="S346" s="32" t="s">
        <v>68</v>
      </c>
      <c r="T346" s="32" t="s">
        <v>68</v>
      </c>
      <c r="U346" s="33">
        <v>10.17</v>
      </c>
      <c r="V346" s="32" t="s">
        <v>68</v>
      </c>
      <c r="W346" s="32" t="s">
        <v>68</v>
      </c>
      <c r="X346" s="32" t="s">
        <v>68</v>
      </c>
      <c r="Y346" s="32" t="s">
        <v>68</v>
      </c>
      <c r="Z346" s="32" t="s">
        <v>80</v>
      </c>
      <c r="AA346" s="32">
        <v>1</v>
      </c>
      <c r="AB346" s="32">
        <v>1</v>
      </c>
      <c r="AC346" s="32">
        <v>1</v>
      </c>
      <c r="AD346" s="33">
        <v>10.17</v>
      </c>
      <c r="AE346" s="32">
        <v>0</v>
      </c>
      <c r="AF346" s="32">
        <v>0</v>
      </c>
      <c r="AG346" s="32">
        <v>0</v>
      </c>
      <c r="AH346" s="32">
        <v>0</v>
      </c>
      <c r="AI346" s="32">
        <v>1</v>
      </c>
      <c r="AJ346" s="32">
        <v>1</v>
      </c>
      <c r="AK346" s="33">
        <v>10.17</v>
      </c>
      <c r="AL346" s="33">
        <v>10.17</v>
      </c>
      <c r="AM346" s="33">
        <v>0</v>
      </c>
      <c r="AN346" s="33">
        <v>0.31</v>
      </c>
      <c r="AO346" s="33">
        <v>0</v>
      </c>
      <c r="AP346" s="33">
        <v>0.31</v>
      </c>
      <c r="AQ346" s="34" t="s">
        <v>68</v>
      </c>
    </row>
    <row r="347" spans="1:43" s="34" customFormat="1" hidden="1" outlineLevel="2">
      <c r="A347" s="32">
        <v>202315</v>
      </c>
      <c r="B347" s="32">
        <v>22</v>
      </c>
      <c r="C347" s="32" t="s">
        <v>69</v>
      </c>
      <c r="D347" s="32" t="s">
        <v>392</v>
      </c>
      <c r="E347" s="32"/>
      <c r="F347" s="32"/>
      <c r="G347" s="32" t="s">
        <v>113</v>
      </c>
      <c r="H347" s="32">
        <v>33</v>
      </c>
      <c r="I347" s="32">
        <v>5</v>
      </c>
      <c r="J347" s="32" t="s">
        <v>209</v>
      </c>
      <c r="K347" s="32" t="s">
        <v>210</v>
      </c>
      <c r="L347" s="32">
        <v>6027</v>
      </c>
      <c r="M347" t="s">
        <v>1639</v>
      </c>
      <c r="N347" s="32" t="s">
        <v>150</v>
      </c>
      <c r="O347" s="32" t="s">
        <v>151</v>
      </c>
      <c r="P347" s="32" t="s">
        <v>177</v>
      </c>
      <c r="Q347" s="32" t="s">
        <v>151</v>
      </c>
      <c r="R347" s="32" t="s">
        <v>77</v>
      </c>
      <c r="S347" s="32" t="s">
        <v>68</v>
      </c>
      <c r="T347" s="32" t="s">
        <v>68</v>
      </c>
      <c r="U347" s="33">
        <v>36.86</v>
      </c>
      <c r="V347" s="32" t="s">
        <v>78</v>
      </c>
      <c r="W347" s="32" t="s">
        <v>79</v>
      </c>
      <c r="X347" s="32" t="s">
        <v>78</v>
      </c>
      <c r="Y347" s="32" t="s">
        <v>79</v>
      </c>
      <c r="Z347" s="32" t="s">
        <v>80</v>
      </c>
      <c r="AA347" s="32">
        <v>65</v>
      </c>
      <c r="AB347" s="32">
        <v>65</v>
      </c>
      <c r="AC347" s="32">
        <v>65</v>
      </c>
      <c r="AD347" s="33">
        <v>147.44</v>
      </c>
      <c r="AE347" s="32">
        <v>0</v>
      </c>
      <c r="AF347" s="32">
        <v>0</v>
      </c>
      <c r="AG347" s="32">
        <v>0</v>
      </c>
      <c r="AH347" s="32">
        <v>0</v>
      </c>
      <c r="AI347" s="32">
        <v>4</v>
      </c>
      <c r="AJ347" s="32">
        <v>4</v>
      </c>
      <c r="AK347" s="33">
        <v>147.44</v>
      </c>
      <c r="AL347" s="33">
        <v>147.44</v>
      </c>
      <c r="AM347" s="33">
        <v>0</v>
      </c>
      <c r="AN347" s="33">
        <v>4.42</v>
      </c>
      <c r="AO347" s="33">
        <v>0</v>
      </c>
      <c r="AP347" s="33">
        <v>4.42</v>
      </c>
      <c r="AQ347" s="34" t="s">
        <v>68</v>
      </c>
    </row>
    <row r="348" spans="1:43" s="34" customFormat="1" hidden="1" outlineLevel="2">
      <c r="A348" s="32">
        <v>202315</v>
      </c>
      <c r="B348" s="32">
        <v>22</v>
      </c>
      <c r="C348" s="32" t="s">
        <v>69</v>
      </c>
      <c r="D348" s="32" t="s">
        <v>392</v>
      </c>
      <c r="E348" s="32"/>
      <c r="F348" s="32"/>
      <c r="G348" s="32" t="s">
        <v>113</v>
      </c>
      <c r="H348" s="32">
        <v>33</v>
      </c>
      <c r="I348" s="32">
        <v>15</v>
      </c>
      <c r="J348" s="32" t="s">
        <v>314</v>
      </c>
      <c r="K348" s="32" t="s">
        <v>315</v>
      </c>
      <c r="L348" s="32">
        <v>6027</v>
      </c>
      <c r="M348" t="s">
        <v>1639</v>
      </c>
      <c r="N348" s="32" t="s">
        <v>150</v>
      </c>
      <c r="O348" s="32" t="s">
        <v>151</v>
      </c>
      <c r="P348" s="32" t="s">
        <v>177</v>
      </c>
      <c r="Q348" s="32" t="s">
        <v>151</v>
      </c>
      <c r="R348" s="32" t="s">
        <v>77</v>
      </c>
      <c r="S348" s="32" t="s">
        <v>68</v>
      </c>
      <c r="T348" s="32" t="s">
        <v>68</v>
      </c>
      <c r="U348" s="33">
        <v>30.54</v>
      </c>
      <c r="V348" s="32" t="s">
        <v>78</v>
      </c>
      <c r="W348" s="32" t="s">
        <v>79</v>
      </c>
      <c r="X348" s="32" t="s">
        <v>78</v>
      </c>
      <c r="Y348" s="32" t="s">
        <v>79</v>
      </c>
      <c r="Z348" s="32" t="s">
        <v>80</v>
      </c>
      <c r="AA348" s="32">
        <v>14</v>
      </c>
      <c r="AB348" s="32">
        <v>14</v>
      </c>
      <c r="AC348" s="32">
        <v>14</v>
      </c>
      <c r="AD348" s="33">
        <v>61.08</v>
      </c>
      <c r="AE348" s="32">
        <v>0</v>
      </c>
      <c r="AF348" s="32">
        <v>0</v>
      </c>
      <c r="AG348" s="32">
        <v>0</v>
      </c>
      <c r="AH348" s="32">
        <v>0</v>
      </c>
      <c r="AI348" s="32">
        <v>2</v>
      </c>
      <c r="AJ348" s="32">
        <v>2</v>
      </c>
      <c r="AK348" s="33">
        <v>61.08</v>
      </c>
      <c r="AL348" s="33">
        <v>61.08</v>
      </c>
      <c r="AM348" s="33">
        <v>0</v>
      </c>
      <c r="AN348" s="33">
        <v>1.83</v>
      </c>
      <c r="AO348" s="33">
        <v>0</v>
      </c>
      <c r="AP348" s="33">
        <v>1.83</v>
      </c>
      <c r="AQ348" s="34" t="s">
        <v>68</v>
      </c>
    </row>
    <row r="349" spans="1:43" s="34" customFormat="1" hidden="1" outlineLevel="2">
      <c r="A349" s="32">
        <v>202317</v>
      </c>
      <c r="B349" s="32">
        <v>22</v>
      </c>
      <c r="C349" s="32" t="s">
        <v>69</v>
      </c>
      <c r="D349" s="32" t="s">
        <v>489</v>
      </c>
      <c r="E349" s="32"/>
      <c r="F349" s="32"/>
      <c r="G349" s="32" t="s">
        <v>151</v>
      </c>
      <c r="H349" s="32">
        <v>33</v>
      </c>
      <c r="I349" s="32">
        <v>15</v>
      </c>
      <c r="J349" s="32" t="s">
        <v>244</v>
      </c>
      <c r="K349" s="32" t="s">
        <v>245</v>
      </c>
      <c r="L349" s="32">
        <v>6027</v>
      </c>
      <c r="M349" t="s">
        <v>1639</v>
      </c>
      <c r="N349" s="32" t="s">
        <v>256</v>
      </c>
      <c r="O349" s="32" t="s">
        <v>257</v>
      </c>
      <c r="P349" s="32" t="s">
        <v>257</v>
      </c>
      <c r="Q349" s="32" t="s">
        <v>257</v>
      </c>
      <c r="R349" s="32" t="s">
        <v>77</v>
      </c>
      <c r="S349" s="32" t="s">
        <v>68</v>
      </c>
      <c r="T349" s="32" t="s">
        <v>68</v>
      </c>
      <c r="U349" s="33">
        <v>10.17</v>
      </c>
      <c r="V349" s="32" t="s">
        <v>68</v>
      </c>
      <c r="W349" s="32" t="s">
        <v>68</v>
      </c>
      <c r="X349" s="32" t="s">
        <v>68</v>
      </c>
      <c r="Y349" s="32" t="s">
        <v>68</v>
      </c>
      <c r="Z349" s="32" t="s">
        <v>80</v>
      </c>
      <c r="AA349" s="32">
        <v>2</v>
      </c>
      <c r="AB349" s="32">
        <v>2</v>
      </c>
      <c r="AC349" s="32">
        <v>2</v>
      </c>
      <c r="AD349" s="33">
        <v>20.34</v>
      </c>
      <c r="AE349" s="32">
        <v>0</v>
      </c>
      <c r="AF349" s="32">
        <v>0</v>
      </c>
      <c r="AG349" s="32">
        <v>0</v>
      </c>
      <c r="AH349" s="32">
        <v>0</v>
      </c>
      <c r="AI349" s="32">
        <v>2</v>
      </c>
      <c r="AJ349" s="32">
        <v>2</v>
      </c>
      <c r="AK349" s="33">
        <v>20.34</v>
      </c>
      <c r="AL349" s="33">
        <v>20.34</v>
      </c>
      <c r="AM349" s="33">
        <v>0</v>
      </c>
      <c r="AN349" s="33">
        <v>0.61</v>
      </c>
      <c r="AO349" s="33">
        <v>0</v>
      </c>
      <c r="AP349" s="33">
        <v>0.61</v>
      </c>
      <c r="AQ349" s="34" t="s">
        <v>68</v>
      </c>
    </row>
    <row r="350" spans="1:43" s="34" customFormat="1" hidden="1" outlineLevel="2">
      <c r="A350" s="32">
        <v>202316</v>
      </c>
      <c r="B350" s="32">
        <v>22</v>
      </c>
      <c r="C350" s="32" t="s">
        <v>69</v>
      </c>
      <c r="D350" s="32" t="s">
        <v>217</v>
      </c>
      <c r="E350" s="32"/>
      <c r="F350" s="32"/>
      <c r="G350" s="32" t="s">
        <v>147</v>
      </c>
      <c r="H350" s="32">
        <v>33</v>
      </c>
      <c r="I350" s="32">
        <v>5</v>
      </c>
      <c r="J350" s="32" t="s">
        <v>209</v>
      </c>
      <c r="K350" s="32" t="s">
        <v>210</v>
      </c>
      <c r="L350" s="32">
        <v>6027</v>
      </c>
      <c r="M350" t="s">
        <v>1639</v>
      </c>
      <c r="N350" s="32" t="s">
        <v>160</v>
      </c>
      <c r="O350" s="32" t="s">
        <v>161</v>
      </c>
      <c r="P350" s="32" t="s">
        <v>161</v>
      </c>
      <c r="Q350" s="32" t="s">
        <v>161</v>
      </c>
      <c r="R350" s="32" t="s">
        <v>77</v>
      </c>
      <c r="S350" s="32" t="s">
        <v>68</v>
      </c>
      <c r="T350" s="32" t="s">
        <v>68</v>
      </c>
      <c r="U350" s="33">
        <v>36.86</v>
      </c>
      <c r="V350" s="32" t="s">
        <v>68</v>
      </c>
      <c r="W350" s="32" t="s">
        <v>68</v>
      </c>
      <c r="X350" s="32" t="s">
        <v>68</v>
      </c>
      <c r="Y350" s="32" t="s">
        <v>68</v>
      </c>
      <c r="Z350" s="32" t="s">
        <v>80</v>
      </c>
      <c r="AA350" s="32">
        <v>52</v>
      </c>
      <c r="AB350" s="32">
        <v>52</v>
      </c>
      <c r="AC350" s="32">
        <v>52</v>
      </c>
      <c r="AD350" s="33">
        <v>184.3</v>
      </c>
      <c r="AE350" s="32">
        <v>0</v>
      </c>
      <c r="AF350" s="32">
        <v>0</v>
      </c>
      <c r="AG350" s="32">
        <v>0</v>
      </c>
      <c r="AH350" s="32">
        <v>0</v>
      </c>
      <c r="AI350" s="32">
        <v>5</v>
      </c>
      <c r="AJ350" s="32">
        <v>5</v>
      </c>
      <c r="AK350" s="33">
        <v>184.3</v>
      </c>
      <c r="AL350" s="33">
        <v>184.3</v>
      </c>
      <c r="AM350" s="33">
        <v>0</v>
      </c>
      <c r="AN350" s="33">
        <v>5.53</v>
      </c>
      <c r="AO350" s="33">
        <v>0</v>
      </c>
      <c r="AP350" s="33">
        <v>5.53</v>
      </c>
      <c r="AQ350" s="34" t="s">
        <v>68</v>
      </c>
    </row>
    <row r="351" spans="1:43" s="34" customFormat="1" hidden="1" outlineLevel="2">
      <c r="A351" s="32">
        <v>202316</v>
      </c>
      <c r="B351" s="32">
        <v>22</v>
      </c>
      <c r="C351" s="32" t="s">
        <v>69</v>
      </c>
      <c r="D351" s="32" t="s">
        <v>387</v>
      </c>
      <c r="E351" s="32"/>
      <c r="F351" s="32"/>
      <c r="G351" s="32" t="s">
        <v>97</v>
      </c>
      <c r="H351" s="32">
        <v>33</v>
      </c>
      <c r="I351" s="32">
        <v>33</v>
      </c>
      <c r="J351" s="32" t="s">
        <v>244</v>
      </c>
      <c r="K351" s="32" t="s">
        <v>245</v>
      </c>
      <c r="L351" s="32">
        <v>6027</v>
      </c>
      <c r="M351" t="s">
        <v>1639</v>
      </c>
      <c r="N351" s="32" t="s">
        <v>166</v>
      </c>
      <c r="O351" s="32" t="s">
        <v>167</v>
      </c>
      <c r="P351" s="32" t="s">
        <v>112</v>
      </c>
      <c r="Q351" s="32" t="s">
        <v>167</v>
      </c>
      <c r="R351" s="32" t="s">
        <v>77</v>
      </c>
      <c r="S351" s="32" t="s">
        <v>68</v>
      </c>
      <c r="T351" s="32" t="s">
        <v>68</v>
      </c>
      <c r="U351" s="33">
        <v>10.17</v>
      </c>
      <c r="V351" s="32" t="s">
        <v>78</v>
      </c>
      <c r="W351" s="32" t="s">
        <v>79</v>
      </c>
      <c r="X351" s="32" t="s">
        <v>78</v>
      </c>
      <c r="Y351" s="32" t="s">
        <v>79</v>
      </c>
      <c r="Z351" s="32" t="s">
        <v>80</v>
      </c>
      <c r="AA351" s="32">
        <v>3</v>
      </c>
      <c r="AB351" s="32">
        <v>3</v>
      </c>
      <c r="AC351" s="32">
        <v>3</v>
      </c>
      <c r="AD351" s="33">
        <v>30.51</v>
      </c>
      <c r="AE351" s="32">
        <v>0</v>
      </c>
      <c r="AF351" s="32">
        <v>0</v>
      </c>
      <c r="AG351" s="32">
        <v>0</v>
      </c>
      <c r="AH351" s="32">
        <v>0</v>
      </c>
      <c r="AI351" s="32">
        <v>3</v>
      </c>
      <c r="AJ351" s="32">
        <v>3</v>
      </c>
      <c r="AK351" s="33">
        <v>30.51</v>
      </c>
      <c r="AL351" s="33">
        <v>30.51</v>
      </c>
      <c r="AM351" s="33">
        <v>0</v>
      </c>
      <c r="AN351" s="33">
        <v>0.92</v>
      </c>
      <c r="AO351" s="33">
        <v>0</v>
      </c>
      <c r="AP351" s="33">
        <v>0.92</v>
      </c>
      <c r="AQ351" s="34" t="s">
        <v>68</v>
      </c>
    </row>
    <row r="352" spans="1:43" s="34" customFormat="1" hidden="1" outlineLevel="2">
      <c r="A352" s="32">
        <v>202316</v>
      </c>
      <c r="B352" s="32">
        <v>22</v>
      </c>
      <c r="C352" s="32" t="s">
        <v>69</v>
      </c>
      <c r="D352" s="32" t="s">
        <v>217</v>
      </c>
      <c r="E352" s="32"/>
      <c r="F352" s="32"/>
      <c r="G352" s="32" t="s">
        <v>147</v>
      </c>
      <c r="H352" s="32">
        <v>33</v>
      </c>
      <c r="I352" s="32">
        <v>17</v>
      </c>
      <c r="J352" s="32" t="s">
        <v>314</v>
      </c>
      <c r="K352" s="32" t="s">
        <v>315</v>
      </c>
      <c r="L352" s="32">
        <v>6027</v>
      </c>
      <c r="M352" t="s">
        <v>1639</v>
      </c>
      <c r="N352" s="32" t="s">
        <v>160</v>
      </c>
      <c r="O352" s="32" t="s">
        <v>161</v>
      </c>
      <c r="P352" s="32" t="s">
        <v>161</v>
      </c>
      <c r="Q352" s="32" t="s">
        <v>161</v>
      </c>
      <c r="R352" s="32" t="s">
        <v>77</v>
      </c>
      <c r="S352" s="32" t="s">
        <v>68</v>
      </c>
      <c r="T352" s="32" t="s">
        <v>68</v>
      </c>
      <c r="U352" s="33">
        <v>30.54</v>
      </c>
      <c r="V352" s="32" t="s">
        <v>68</v>
      </c>
      <c r="W352" s="32" t="s">
        <v>68</v>
      </c>
      <c r="X352" s="32" t="s">
        <v>68</v>
      </c>
      <c r="Y352" s="32" t="s">
        <v>68</v>
      </c>
      <c r="Z352" s="32" t="s">
        <v>80</v>
      </c>
      <c r="AA352" s="32">
        <v>3</v>
      </c>
      <c r="AB352" s="32">
        <v>3</v>
      </c>
      <c r="AC352" s="32">
        <v>3</v>
      </c>
      <c r="AD352" s="33">
        <v>91.62</v>
      </c>
      <c r="AE352" s="32">
        <v>0</v>
      </c>
      <c r="AF352" s="32">
        <v>0</v>
      </c>
      <c r="AG352" s="32">
        <v>0</v>
      </c>
      <c r="AH352" s="32">
        <v>0</v>
      </c>
      <c r="AI352" s="32">
        <v>3</v>
      </c>
      <c r="AJ352" s="32">
        <v>3</v>
      </c>
      <c r="AK352" s="33">
        <v>91.62</v>
      </c>
      <c r="AL352" s="33">
        <v>91.62</v>
      </c>
      <c r="AM352" s="33">
        <v>0</v>
      </c>
      <c r="AN352" s="33">
        <v>2.75</v>
      </c>
      <c r="AO352" s="33">
        <v>0</v>
      </c>
      <c r="AP352" s="33">
        <v>2.75</v>
      </c>
      <c r="AQ352" s="34" t="s">
        <v>68</v>
      </c>
    </row>
    <row r="353" spans="1:43" s="34" customFormat="1" hidden="1" outlineLevel="2">
      <c r="A353" s="32">
        <v>202317</v>
      </c>
      <c r="B353" s="32">
        <v>22</v>
      </c>
      <c r="C353" s="32" t="s">
        <v>69</v>
      </c>
      <c r="D353" s="32" t="s">
        <v>423</v>
      </c>
      <c r="E353" s="32"/>
      <c r="F353" s="32"/>
      <c r="G353" s="32" t="s">
        <v>176</v>
      </c>
      <c r="H353" s="32">
        <v>33</v>
      </c>
      <c r="I353" s="32">
        <v>41</v>
      </c>
      <c r="J353" s="32" t="s">
        <v>279</v>
      </c>
      <c r="K353" s="32" t="s">
        <v>280</v>
      </c>
      <c r="L353" s="32">
        <v>6027</v>
      </c>
      <c r="M353" t="s">
        <v>1639</v>
      </c>
      <c r="N353" s="32" t="s">
        <v>181</v>
      </c>
      <c r="O353" s="32" t="s">
        <v>182</v>
      </c>
      <c r="P353" s="32" t="s">
        <v>182</v>
      </c>
      <c r="Q353" s="32" t="s">
        <v>182</v>
      </c>
      <c r="R353" s="32" t="s">
        <v>77</v>
      </c>
      <c r="S353" s="32" t="s">
        <v>68</v>
      </c>
      <c r="T353" s="32" t="s">
        <v>68</v>
      </c>
      <c r="U353" s="33">
        <v>14.76</v>
      </c>
      <c r="V353" s="32" t="s">
        <v>68</v>
      </c>
      <c r="W353" s="32" t="s">
        <v>68</v>
      </c>
      <c r="X353" s="32" t="s">
        <v>68</v>
      </c>
      <c r="Y353" s="32" t="s">
        <v>68</v>
      </c>
      <c r="Z353" s="32" t="s">
        <v>80</v>
      </c>
      <c r="AA353" s="32">
        <v>3</v>
      </c>
      <c r="AB353" s="32">
        <v>3</v>
      </c>
      <c r="AC353" s="32">
        <v>3</v>
      </c>
      <c r="AD353" s="33">
        <v>14.76</v>
      </c>
      <c r="AE353" s="32">
        <v>0</v>
      </c>
      <c r="AF353" s="32">
        <v>0</v>
      </c>
      <c r="AG353" s="32">
        <v>0</v>
      </c>
      <c r="AH353" s="32">
        <v>0</v>
      </c>
      <c r="AI353" s="32">
        <v>1</v>
      </c>
      <c r="AJ353" s="32">
        <v>1</v>
      </c>
      <c r="AK353" s="33">
        <v>14.76</v>
      </c>
      <c r="AL353" s="33">
        <v>14.76</v>
      </c>
      <c r="AM353" s="33">
        <v>0</v>
      </c>
      <c r="AN353" s="33">
        <v>0.44</v>
      </c>
      <c r="AO353" s="33">
        <v>0</v>
      </c>
      <c r="AP353" s="33">
        <v>0.44</v>
      </c>
      <c r="AQ353" s="34" t="s">
        <v>68</v>
      </c>
    </row>
    <row r="354" spans="1:43" s="34" customFormat="1" hidden="1" outlineLevel="2">
      <c r="A354" s="32">
        <v>202316</v>
      </c>
      <c r="B354" s="32">
        <v>22</v>
      </c>
      <c r="C354" s="32" t="s">
        <v>69</v>
      </c>
      <c r="D354" s="32" t="s">
        <v>217</v>
      </c>
      <c r="E354" s="32"/>
      <c r="F354" s="32"/>
      <c r="G354" s="32" t="s">
        <v>147</v>
      </c>
      <c r="H354" s="32">
        <v>33</v>
      </c>
      <c r="I354" s="32">
        <v>57</v>
      </c>
      <c r="J354" s="32" t="s">
        <v>88</v>
      </c>
      <c r="K354" s="32" t="s">
        <v>89</v>
      </c>
      <c r="L354" s="32">
        <v>6027</v>
      </c>
      <c r="M354" t="s">
        <v>1639</v>
      </c>
      <c r="N354" s="32" t="s">
        <v>160</v>
      </c>
      <c r="O354" s="32" t="s">
        <v>161</v>
      </c>
      <c r="P354" s="32" t="s">
        <v>161</v>
      </c>
      <c r="Q354" s="32" t="s">
        <v>161</v>
      </c>
      <c r="R354" s="32" t="s">
        <v>77</v>
      </c>
      <c r="S354" s="32" t="s">
        <v>68</v>
      </c>
      <c r="T354" s="32" t="s">
        <v>68</v>
      </c>
      <c r="U354" s="33">
        <v>26.9</v>
      </c>
      <c r="V354" s="32" t="s">
        <v>68</v>
      </c>
      <c r="W354" s="32" t="s">
        <v>68</v>
      </c>
      <c r="X354" s="32" t="s">
        <v>68</v>
      </c>
      <c r="Y354" s="32" t="s">
        <v>68</v>
      </c>
      <c r="Z354" s="32" t="s">
        <v>80</v>
      </c>
      <c r="AA354" s="32">
        <v>7</v>
      </c>
      <c r="AB354" s="32">
        <v>7</v>
      </c>
      <c r="AC354" s="32">
        <v>7</v>
      </c>
      <c r="AD354" s="33">
        <v>188.3</v>
      </c>
      <c r="AE354" s="32">
        <v>0</v>
      </c>
      <c r="AF354" s="32">
        <v>0</v>
      </c>
      <c r="AG354" s="32">
        <v>0</v>
      </c>
      <c r="AH354" s="32">
        <v>0</v>
      </c>
      <c r="AI354" s="32">
        <v>7</v>
      </c>
      <c r="AJ354" s="32">
        <v>7</v>
      </c>
      <c r="AK354" s="33">
        <v>188.3</v>
      </c>
      <c r="AL354" s="33">
        <v>188.3</v>
      </c>
      <c r="AM354" s="33">
        <v>0</v>
      </c>
      <c r="AN354" s="33">
        <v>5.65</v>
      </c>
      <c r="AO354" s="33">
        <v>0</v>
      </c>
      <c r="AP354" s="33">
        <v>5.65</v>
      </c>
      <c r="AQ354" s="34" t="s">
        <v>68</v>
      </c>
    </row>
    <row r="355" spans="1:43" s="34" customFormat="1" hidden="1" outlineLevel="2">
      <c r="A355" s="32">
        <v>202315</v>
      </c>
      <c r="B355" s="32">
        <v>22</v>
      </c>
      <c r="C355" s="32" t="s">
        <v>69</v>
      </c>
      <c r="D355" s="32" t="s">
        <v>392</v>
      </c>
      <c r="E355" s="32"/>
      <c r="F355" s="32"/>
      <c r="G355" s="32" t="s">
        <v>113</v>
      </c>
      <c r="H355" s="32">
        <v>33</v>
      </c>
      <c r="I355" s="32">
        <v>22</v>
      </c>
      <c r="J355" s="32" t="s">
        <v>221</v>
      </c>
      <c r="K355" s="32" t="s">
        <v>222</v>
      </c>
      <c r="L355" s="32">
        <v>6027</v>
      </c>
      <c r="M355" t="s">
        <v>1639</v>
      </c>
      <c r="N355" s="32" t="s">
        <v>150</v>
      </c>
      <c r="O355" s="32" t="s">
        <v>151</v>
      </c>
      <c r="P355" s="32" t="s">
        <v>177</v>
      </c>
      <c r="Q355" s="32" t="s">
        <v>151</v>
      </c>
      <c r="R355" s="32" t="s">
        <v>77</v>
      </c>
      <c r="S355" s="32" t="s">
        <v>68</v>
      </c>
      <c r="T355" s="32" t="s">
        <v>68</v>
      </c>
      <c r="U355" s="33">
        <v>38.86</v>
      </c>
      <c r="V355" s="32" t="s">
        <v>78</v>
      </c>
      <c r="W355" s="32" t="s">
        <v>79</v>
      </c>
      <c r="X355" s="32" t="s">
        <v>78</v>
      </c>
      <c r="Y355" s="32" t="s">
        <v>79</v>
      </c>
      <c r="Z355" s="32" t="s">
        <v>80</v>
      </c>
      <c r="AA355" s="32">
        <v>33</v>
      </c>
      <c r="AB355" s="32">
        <v>33</v>
      </c>
      <c r="AC355" s="32">
        <v>33</v>
      </c>
      <c r="AD355" s="33">
        <v>38.86</v>
      </c>
      <c r="AE355" s="32">
        <v>0</v>
      </c>
      <c r="AF355" s="32">
        <v>0</v>
      </c>
      <c r="AG355" s="32">
        <v>0</v>
      </c>
      <c r="AH355" s="32">
        <v>0</v>
      </c>
      <c r="AI355" s="32">
        <v>1</v>
      </c>
      <c r="AJ355" s="32">
        <v>1</v>
      </c>
      <c r="AK355" s="33">
        <v>38.86</v>
      </c>
      <c r="AL355" s="33">
        <v>38.86</v>
      </c>
      <c r="AM355" s="33">
        <v>0</v>
      </c>
      <c r="AN355" s="33">
        <v>1.17</v>
      </c>
      <c r="AO355" s="33">
        <v>0</v>
      </c>
      <c r="AP355" s="33">
        <v>1.17</v>
      </c>
      <c r="AQ355" s="34" t="s">
        <v>68</v>
      </c>
    </row>
    <row r="356" spans="1:43" s="34" customFormat="1" hidden="1" outlineLevel="2">
      <c r="A356" s="32">
        <v>202315</v>
      </c>
      <c r="B356" s="32">
        <v>22</v>
      </c>
      <c r="C356" s="32" t="s">
        <v>69</v>
      </c>
      <c r="D356" s="32" t="s">
        <v>392</v>
      </c>
      <c r="E356" s="32"/>
      <c r="F356" s="32"/>
      <c r="G356" s="32" t="s">
        <v>113</v>
      </c>
      <c r="H356" s="32">
        <v>33</v>
      </c>
      <c r="I356" s="32">
        <v>54</v>
      </c>
      <c r="J356" s="32" t="s">
        <v>88</v>
      </c>
      <c r="K356" s="32" t="s">
        <v>89</v>
      </c>
      <c r="L356" s="32">
        <v>6027</v>
      </c>
      <c r="M356" t="s">
        <v>1639</v>
      </c>
      <c r="N356" s="32" t="s">
        <v>150</v>
      </c>
      <c r="O356" s="32" t="s">
        <v>151</v>
      </c>
      <c r="P356" s="32" t="s">
        <v>177</v>
      </c>
      <c r="Q356" s="32" t="s">
        <v>151</v>
      </c>
      <c r="R356" s="32" t="s">
        <v>77</v>
      </c>
      <c r="S356" s="32" t="s">
        <v>68</v>
      </c>
      <c r="T356" s="32" t="s">
        <v>68</v>
      </c>
      <c r="U356" s="33">
        <v>26.9</v>
      </c>
      <c r="V356" s="32" t="s">
        <v>78</v>
      </c>
      <c r="W356" s="32" t="s">
        <v>79</v>
      </c>
      <c r="X356" s="32" t="s">
        <v>78</v>
      </c>
      <c r="Y356" s="32" t="s">
        <v>79</v>
      </c>
      <c r="Z356" s="32" t="s">
        <v>80</v>
      </c>
      <c r="AA356" s="32">
        <v>9</v>
      </c>
      <c r="AB356" s="32">
        <v>9</v>
      </c>
      <c r="AC356" s="32">
        <v>9</v>
      </c>
      <c r="AD356" s="33">
        <v>26.9</v>
      </c>
      <c r="AE356" s="32">
        <v>0</v>
      </c>
      <c r="AF356" s="32">
        <v>0</v>
      </c>
      <c r="AG356" s="32">
        <v>0</v>
      </c>
      <c r="AH356" s="32">
        <v>0</v>
      </c>
      <c r="AI356" s="32">
        <v>1</v>
      </c>
      <c r="AJ356" s="32">
        <v>1</v>
      </c>
      <c r="AK356" s="33">
        <v>26.9</v>
      </c>
      <c r="AL356" s="33">
        <v>26.9</v>
      </c>
      <c r="AM356" s="33">
        <v>0</v>
      </c>
      <c r="AN356" s="33">
        <v>0.81</v>
      </c>
      <c r="AO356" s="33">
        <v>0</v>
      </c>
      <c r="AP356" s="33">
        <v>0.81</v>
      </c>
      <c r="AQ356" s="34" t="s">
        <v>68</v>
      </c>
    </row>
    <row r="357" spans="1:43" s="34" customFormat="1" hidden="1" outlineLevel="2">
      <c r="A357" s="32">
        <v>202316</v>
      </c>
      <c r="B357" s="32">
        <v>22</v>
      </c>
      <c r="C357" s="32" t="s">
        <v>69</v>
      </c>
      <c r="D357" s="32" t="s">
        <v>387</v>
      </c>
      <c r="E357" s="32"/>
      <c r="F357" s="32"/>
      <c r="G357" s="32" t="s">
        <v>97</v>
      </c>
      <c r="H357" s="32">
        <v>33</v>
      </c>
      <c r="I357" s="32">
        <v>34</v>
      </c>
      <c r="J357" s="32" t="s">
        <v>232</v>
      </c>
      <c r="K357" s="32" t="s">
        <v>233</v>
      </c>
      <c r="L357" s="32">
        <v>6027</v>
      </c>
      <c r="M357" t="s">
        <v>1639</v>
      </c>
      <c r="N357" s="32" t="s">
        <v>166</v>
      </c>
      <c r="O357" s="32" t="s">
        <v>167</v>
      </c>
      <c r="P357" s="32" t="s">
        <v>112</v>
      </c>
      <c r="Q357" s="32" t="s">
        <v>167</v>
      </c>
      <c r="R357" s="32" t="s">
        <v>77</v>
      </c>
      <c r="S357" s="32" t="s">
        <v>68</v>
      </c>
      <c r="T357" s="32" t="s">
        <v>68</v>
      </c>
      <c r="U357" s="33">
        <v>10.17</v>
      </c>
      <c r="V357" s="32" t="s">
        <v>78</v>
      </c>
      <c r="W357" s="32" t="s">
        <v>79</v>
      </c>
      <c r="X357" s="32" t="s">
        <v>78</v>
      </c>
      <c r="Y357" s="32" t="s">
        <v>79</v>
      </c>
      <c r="Z357" s="32" t="s">
        <v>80</v>
      </c>
      <c r="AA357" s="32">
        <v>2</v>
      </c>
      <c r="AB357" s="32">
        <v>2</v>
      </c>
      <c r="AC357" s="32">
        <v>2</v>
      </c>
      <c r="AD357" s="33">
        <v>20.34</v>
      </c>
      <c r="AE357" s="32">
        <v>0</v>
      </c>
      <c r="AF357" s="32">
        <v>0</v>
      </c>
      <c r="AG357" s="32">
        <v>0</v>
      </c>
      <c r="AH357" s="32">
        <v>0</v>
      </c>
      <c r="AI357" s="32">
        <v>2</v>
      </c>
      <c r="AJ357" s="32">
        <v>2</v>
      </c>
      <c r="AK357" s="33">
        <v>20.34</v>
      </c>
      <c r="AL357" s="33">
        <v>20.34</v>
      </c>
      <c r="AM357" s="33">
        <v>0</v>
      </c>
      <c r="AN357" s="33">
        <v>0.61</v>
      </c>
      <c r="AO357" s="33">
        <v>0</v>
      </c>
      <c r="AP357" s="33">
        <v>0.61</v>
      </c>
      <c r="AQ357" s="34" t="s">
        <v>68</v>
      </c>
    </row>
    <row r="358" spans="1:43" s="34" customFormat="1" hidden="1" outlineLevel="2">
      <c r="A358" s="32">
        <v>202317</v>
      </c>
      <c r="B358" s="32">
        <v>22</v>
      </c>
      <c r="C358" s="32" t="s">
        <v>69</v>
      </c>
      <c r="D358" s="32" t="s">
        <v>423</v>
      </c>
      <c r="E358" s="32"/>
      <c r="F358" s="32"/>
      <c r="G358" s="32" t="s">
        <v>176</v>
      </c>
      <c r="H358" s="32">
        <v>33</v>
      </c>
      <c r="I358" s="32">
        <v>21</v>
      </c>
      <c r="J358" s="32" t="s">
        <v>153</v>
      </c>
      <c r="K358" s="32" t="s">
        <v>154</v>
      </c>
      <c r="L358" s="32">
        <v>6027</v>
      </c>
      <c r="M358" t="s">
        <v>1639</v>
      </c>
      <c r="N358" s="32" t="s">
        <v>181</v>
      </c>
      <c r="O358" s="32" t="s">
        <v>182</v>
      </c>
      <c r="P358" s="32" t="s">
        <v>182</v>
      </c>
      <c r="Q358" s="32" t="s">
        <v>182</v>
      </c>
      <c r="R358" s="32" t="s">
        <v>77</v>
      </c>
      <c r="S358" s="32" t="s">
        <v>68</v>
      </c>
      <c r="T358" s="32" t="s">
        <v>68</v>
      </c>
      <c r="U358" s="33">
        <v>10.17</v>
      </c>
      <c r="V358" s="32" t="s">
        <v>68</v>
      </c>
      <c r="W358" s="32" t="s">
        <v>68</v>
      </c>
      <c r="X358" s="32" t="s">
        <v>68</v>
      </c>
      <c r="Y358" s="32" t="s">
        <v>68</v>
      </c>
      <c r="Z358" s="32" t="s">
        <v>80</v>
      </c>
      <c r="AA358" s="32">
        <v>1</v>
      </c>
      <c r="AB358" s="32">
        <v>1</v>
      </c>
      <c r="AC358" s="32">
        <v>1</v>
      </c>
      <c r="AD358" s="33">
        <v>10.17</v>
      </c>
      <c r="AE358" s="32">
        <v>0</v>
      </c>
      <c r="AF358" s="32">
        <v>0</v>
      </c>
      <c r="AG358" s="32">
        <v>0</v>
      </c>
      <c r="AH358" s="32">
        <v>0</v>
      </c>
      <c r="AI358" s="32">
        <v>1</v>
      </c>
      <c r="AJ358" s="32">
        <v>1</v>
      </c>
      <c r="AK358" s="33">
        <v>10.17</v>
      </c>
      <c r="AL358" s="33">
        <v>10.17</v>
      </c>
      <c r="AM358" s="33">
        <v>0</v>
      </c>
      <c r="AN358" s="33">
        <v>0.31</v>
      </c>
      <c r="AO358" s="33">
        <v>0</v>
      </c>
      <c r="AP358" s="33">
        <v>0.31</v>
      </c>
      <c r="AQ358" s="34" t="s">
        <v>68</v>
      </c>
    </row>
    <row r="359" spans="1:43" s="34" customFormat="1" hidden="1" outlineLevel="2">
      <c r="A359" s="32">
        <v>202316</v>
      </c>
      <c r="B359" s="32">
        <v>22</v>
      </c>
      <c r="C359" s="32" t="s">
        <v>69</v>
      </c>
      <c r="D359" s="32" t="s">
        <v>217</v>
      </c>
      <c r="E359" s="32"/>
      <c r="F359" s="32"/>
      <c r="G359" s="32" t="s">
        <v>147</v>
      </c>
      <c r="H359" s="32">
        <v>33</v>
      </c>
      <c r="I359" s="32">
        <v>53</v>
      </c>
      <c r="J359" s="32" t="s">
        <v>135</v>
      </c>
      <c r="K359" s="32" t="s">
        <v>136</v>
      </c>
      <c r="L359" s="32">
        <v>6027</v>
      </c>
      <c r="M359" t="s">
        <v>1639</v>
      </c>
      <c r="N359" s="32" t="s">
        <v>160</v>
      </c>
      <c r="O359" s="32" t="s">
        <v>161</v>
      </c>
      <c r="P359" s="32" t="s">
        <v>161</v>
      </c>
      <c r="Q359" s="32" t="s">
        <v>161</v>
      </c>
      <c r="R359" s="32" t="s">
        <v>77</v>
      </c>
      <c r="S359" s="32" t="s">
        <v>68</v>
      </c>
      <c r="T359" s="32" t="s">
        <v>68</v>
      </c>
      <c r="U359" s="33">
        <v>28.1</v>
      </c>
      <c r="V359" s="32" t="s">
        <v>68</v>
      </c>
      <c r="W359" s="32" t="s">
        <v>68</v>
      </c>
      <c r="X359" s="32" t="s">
        <v>68</v>
      </c>
      <c r="Y359" s="32" t="s">
        <v>68</v>
      </c>
      <c r="Z359" s="32" t="s">
        <v>80</v>
      </c>
      <c r="AA359" s="32">
        <v>43</v>
      </c>
      <c r="AB359" s="32">
        <v>43</v>
      </c>
      <c r="AC359" s="32">
        <v>43</v>
      </c>
      <c r="AD359" s="33">
        <v>112.4</v>
      </c>
      <c r="AE359" s="32">
        <v>0</v>
      </c>
      <c r="AF359" s="32">
        <v>0</v>
      </c>
      <c r="AG359" s="32">
        <v>0</v>
      </c>
      <c r="AH359" s="32">
        <v>0</v>
      </c>
      <c r="AI359" s="32">
        <v>4</v>
      </c>
      <c r="AJ359" s="32">
        <v>4</v>
      </c>
      <c r="AK359" s="33">
        <v>112.4</v>
      </c>
      <c r="AL359" s="33">
        <v>112.4</v>
      </c>
      <c r="AM359" s="33">
        <v>0</v>
      </c>
      <c r="AN359" s="33">
        <v>3.37</v>
      </c>
      <c r="AO359" s="33">
        <v>0</v>
      </c>
      <c r="AP359" s="33">
        <v>3.37</v>
      </c>
      <c r="AQ359" s="34" t="s">
        <v>68</v>
      </c>
    </row>
    <row r="360" spans="1:43" s="34" customFormat="1" hidden="1" outlineLevel="2">
      <c r="A360" s="32">
        <v>202316</v>
      </c>
      <c r="B360" s="32">
        <v>22</v>
      </c>
      <c r="C360" s="32" t="s">
        <v>69</v>
      </c>
      <c r="D360" s="32" t="s">
        <v>217</v>
      </c>
      <c r="E360" s="32"/>
      <c r="F360" s="32"/>
      <c r="G360" s="32" t="s">
        <v>147</v>
      </c>
      <c r="H360" s="32">
        <v>33</v>
      </c>
      <c r="I360" s="32">
        <v>2</v>
      </c>
      <c r="J360" s="32" t="s">
        <v>127</v>
      </c>
      <c r="K360" s="32" t="s">
        <v>128</v>
      </c>
      <c r="L360" s="32">
        <v>6027</v>
      </c>
      <c r="M360" t="s">
        <v>1639</v>
      </c>
      <c r="N360" s="32" t="s">
        <v>160</v>
      </c>
      <c r="O360" s="32" t="s">
        <v>161</v>
      </c>
      <c r="P360" s="32" t="s">
        <v>161</v>
      </c>
      <c r="Q360" s="32" t="s">
        <v>161</v>
      </c>
      <c r="R360" s="32" t="s">
        <v>77</v>
      </c>
      <c r="S360" s="32" t="s">
        <v>68</v>
      </c>
      <c r="T360" s="32" t="s">
        <v>68</v>
      </c>
      <c r="U360" s="33">
        <v>40.700000000000003</v>
      </c>
      <c r="V360" s="32" t="s">
        <v>68</v>
      </c>
      <c r="W360" s="32" t="s">
        <v>68</v>
      </c>
      <c r="X360" s="32" t="s">
        <v>68</v>
      </c>
      <c r="Y360" s="32" t="s">
        <v>68</v>
      </c>
      <c r="Z360" s="32" t="s">
        <v>80</v>
      </c>
      <c r="AA360" s="32">
        <v>26</v>
      </c>
      <c r="AB360" s="32">
        <v>26</v>
      </c>
      <c r="AC360" s="32">
        <v>26</v>
      </c>
      <c r="AD360" s="33">
        <v>529.1</v>
      </c>
      <c r="AE360" s="32">
        <v>0</v>
      </c>
      <c r="AF360" s="32">
        <v>0</v>
      </c>
      <c r="AG360" s="32">
        <v>0</v>
      </c>
      <c r="AH360" s="32">
        <v>0</v>
      </c>
      <c r="AI360" s="32">
        <v>13</v>
      </c>
      <c r="AJ360" s="32">
        <v>13</v>
      </c>
      <c r="AK360" s="33">
        <v>529.1</v>
      </c>
      <c r="AL360" s="33">
        <v>529.1</v>
      </c>
      <c r="AM360" s="33">
        <v>0</v>
      </c>
      <c r="AN360" s="33">
        <v>15.87</v>
      </c>
      <c r="AO360" s="33">
        <v>0</v>
      </c>
      <c r="AP360" s="33">
        <v>15.87</v>
      </c>
      <c r="AQ360" s="34" t="s">
        <v>68</v>
      </c>
    </row>
    <row r="361" spans="1:43" s="34" customFormat="1" hidden="1" outlineLevel="2">
      <c r="A361" s="32">
        <v>202315</v>
      </c>
      <c r="B361" s="32">
        <v>22</v>
      </c>
      <c r="C361" s="32" t="s">
        <v>69</v>
      </c>
      <c r="D361" s="32" t="s">
        <v>392</v>
      </c>
      <c r="E361" s="32"/>
      <c r="F361" s="32"/>
      <c r="G361" s="32" t="s">
        <v>113</v>
      </c>
      <c r="H361" s="32">
        <v>33</v>
      </c>
      <c r="I361" s="32">
        <v>47</v>
      </c>
      <c r="J361" s="32" t="s">
        <v>311</v>
      </c>
      <c r="K361" s="32" t="s">
        <v>312</v>
      </c>
      <c r="L361" s="32">
        <v>6027</v>
      </c>
      <c r="M361" t="s">
        <v>1639</v>
      </c>
      <c r="N361" s="32" t="s">
        <v>150</v>
      </c>
      <c r="O361" s="32" t="s">
        <v>151</v>
      </c>
      <c r="P361" s="32" t="s">
        <v>177</v>
      </c>
      <c r="Q361" s="32" t="s">
        <v>151</v>
      </c>
      <c r="R361" s="32" t="s">
        <v>77</v>
      </c>
      <c r="S361" s="32" t="s">
        <v>68</v>
      </c>
      <c r="T361" s="32" t="s">
        <v>68</v>
      </c>
      <c r="U361" s="33">
        <v>35.76</v>
      </c>
      <c r="V361" s="32" t="s">
        <v>78</v>
      </c>
      <c r="W361" s="32" t="s">
        <v>79</v>
      </c>
      <c r="X361" s="32" t="s">
        <v>78</v>
      </c>
      <c r="Y361" s="32" t="s">
        <v>79</v>
      </c>
      <c r="Z361" s="32" t="s">
        <v>80</v>
      </c>
      <c r="AA361" s="32">
        <v>14</v>
      </c>
      <c r="AB361" s="32">
        <v>14</v>
      </c>
      <c r="AC361" s="32">
        <v>14</v>
      </c>
      <c r="AD361" s="33">
        <v>35.76</v>
      </c>
      <c r="AE361" s="32">
        <v>0</v>
      </c>
      <c r="AF361" s="32">
        <v>0</v>
      </c>
      <c r="AG361" s="32">
        <v>0</v>
      </c>
      <c r="AH361" s="32">
        <v>0</v>
      </c>
      <c r="AI361" s="32">
        <v>1</v>
      </c>
      <c r="AJ361" s="32">
        <v>1</v>
      </c>
      <c r="AK361" s="33">
        <v>35.76</v>
      </c>
      <c r="AL361" s="33">
        <v>35.76</v>
      </c>
      <c r="AM361" s="33">
        <v>0</v>
      </c>
      <c r="AN361" s="33">
        <v>1.07</v>
      </c>
      <c r="AO361" s="33">
        <v>0</v>
      </c>
      <c r="AP361" s="33">
        <v>1.07</v>
      </c>
      <c r="AQ361" s="34" t="s">
        <v>68</v>
      </c>
    </row>
    <row r="362" spans="1:43" s="34" customFormat="1" hidden="1" outlineLevel="2">
      <c r="A362" s="32">
        <v>202317</v>
      </c>
      <c r="B362" s="32">
        <v>22</v>
      </c>
      <c r="C362" s="32" t="s">
        <v>69</v>
      </c>
      <c r="D362" s="32" t="s">
        <v>489</v>
      </c>
      <c r="E362" s="32"/>
      <c r="F362" s="32"/>
      <c r="G362" s="32" t="s">
        <v>151</v>
      </c>
      <c r="H362" s="32">
        <v>33</v>
      </c>
      <c r="I362" s="32">
        <v>9</v>
      </c>
      <c r="J362" s="32" t="s">
        <v>164</v>
      </c>
      <c r="K362" s="32" t="s">
        <v>165</v>
      </c>
      <c r="L362" s="32">
        <v>6027</v>
      </c>
      <c r="M362" t="s">
        <v>1639</v>
      </c>
      <c r="N362" s="32" t="s">
        <v>256</v>
      </c>
      <c r="O362" s="32" t="s">
        <v>257</v>
      </c>
      <c r="P362" s="32" t="s">
        <v>257</v>
      </c>
      <c r="Q362" s="32" t="s">
        <v>257</v>
      </c>
      <c r="R362" s="32" t="s">
        <v>77</v>
      </c>
      <c r="S362" s="32" t="s">
        <v>68</v>
      </c>
      <c r="T362" s="32" t="s">
        <v>68</v>
      </c>
      <c r="U362" s="33">
        <v>41.37</v>
      </c>
      <c r="V362" s="32" t="s">
        <v>68</v>
      </c>
      <c r="W362" s="32" t="s">
        <v>68</v>
      </c>
      <c r="X362" s="32" t="s">
        <v>68</v>
      </c>
      <c r="Y362" s="32" t="s">
        <v>68</v>
      </c>
      <c r="Z362" s="32" t="s">
        <v>80</v>
      </c>
      <c r="AA362" s="32">
        <v>6</v>
      </c>
      <c r="AB362" s="32">
        <v>6</v>
      </c>
      <c r="AC362" s="32">
        <v>6</v>
      </c>
      <c r="AD362" s="33">
        <v>41.37</v>
      </c>
      <c r="AE362" s="32">
        <v>0</v>
      </c>
      <c r="AF362" s="32">
        <v>0</v>
      </c>
      <c r="AG362" s="32">
        <v>0</v>
      </c>
      <c r="AH362" s="32">
        <v>0</v>
      </c>
      <c r="AI362" s="32">
        <v>1</v>
      </c>
      <c r="AJ362" s="32">
        <v>1</v>
      </c>
      <c r="AK362" s="33">
        <v>41.37</v>
      </c>
      <c r="AL362" s="33">
        <v>41.37</v>
      </c>
      <c r="AM362" s="33">
        <v>0</v>
      </c>
      <c r="AN362" s="33">
        <v>1.24</v>
      </c>
      <c r="AO362" s="33">
        <v>0</v>
      </c>
      <c r="AP362" s="33">
        <v>1.24</v>
      </c>
      <c r="AQ362" s="34" t="s">
        <v>68</v>
      </c>
    </row>
    <row r="363" spans="1:43" s="34" customFormat="1" hidden="1" outlineLevel="2">
      <c r="A363" s="32">
        <v>202317</v>
      </c>
      <c r="B363" s="32">
        <v>22</v>
      </c>
      <c r="C363" s="32" t="s">
        <v>69</v>
      </c>
      <c r="D363" s="32" t="s">
        <v>243</v>
      </c>
      <c r="E363" s="32"/>
      <c r="F363" s="32"/>
      <c r="G363" s="32" t="s">
        <v>71</v>
      </c>
      <c r="H363" s="32">
        <v>33</v>
      </c>
      <c r="I363" s="32">
        <v>28</v>
      </c>
      <c r="J363" s="32" t="s">
        <v>244</v>
      </c>
      <c r="K363" s="32" t="s">
        <v>245</v>
      </c>
      <c r="L363" s="32">
        <v>6030</v>
      </c>
      <c r="M363" t="s">
        <v>1639</v>
      </c>
      <c r="N363" s="32" t="s">
        <v>74</v>
      </c>
      <c r="O363" s="32" t="s">
        <v>75</v>
      </c>
      <c r="P363" s="32" t="s">
        <v>187</v>
      </c>
      <c r="Q363" s="32" t="s">
        <v>75</v>
      </c>
      <c r="R363" s="32" t="s">
        <v>77</v>
      </c>
      <c r="S363" s="32" t="s">
        <v>68</v>
      </c>
      <c r="T363" s="32" t="s">
        <v>68</v>
      </c>
      <c r="U363" s="33">
        <v>10.17</v>
      </c>
      <c r="V363" s="32" t="s">
        <v>78</v>
      </c>
      <c r="W363" s="32" t="s">
        <v>79</v>
      </c>
      <c r="X363" s="32" t="s">
        <v>78</v>
      </c>
      <c r="Y363" s="32" t="s">
        <v>79</v>
      </c>
      <c r="Z363" s="32" t="s">
        <v>80</v>
      </c>
      <c r="AA363" s="32">
        <v>7</v>
      </c>
      <c r="AB363" s="32">
        <v>7</v>
      </c>
      <c r="AC363" s="32">
        <v>7</v>
      </c>
      <c r="AD363" s="33">
        <v>71.19</v>
      </c>
      <c r="AE363" s="32">
        <v>0</v>
      </c>
      <c r="AF363" s="32">
        <v>0</v>
      </c>
      <c r="AG363" s="32">
        <v>0</v>
      </c>
      <c r="AH363" s="32">
        <v>0</v>
      </c>
      <c r="AI363" s="32">
        <v>7</v>
      </c>
      <c r="AJ363" s="32">
        <v>7</v>
      </c>
      <c r="AK363" s="33">
        <v>71.19</v>
      </c>
      <c r="AL363" s="33">
        <v>71.19</v>
      </c>
      <c r="AM363" s="33">
        <v>0</v>
      </c>
      <c r="AN363" s="33">
        <v>2.14</v>
      </c>
      <c r="AO363" s="33">
        <v>0</v>
      </c>
      <c r="AP363" s="33">
        <v>2.14</v>
      </c>
      <c r="AQ363" s="34" t="s">
        <v>68</v>
      </c>
    </row>
    <row r="364" spans="1:43" s="34" customFormat="1" hidden="1" outlineLevel="2">
      <c r="A364" s="32">
        <v>202317</v>
      </c>
      <c r="B364" s="32">
        <v>22</v>
      </c>
      <c r="C364" s="32" t="s">
        <v>69</v>
      </c>
      <c r="D364" s="32" t="s">
        <v>243</v>
      </c>
      <c r="E364" s="32"/>
      <c r="F364" s="32"/>
      <c r="G364" s="32" t="s">
        <v>71</v>
      </c>
      <c r="H364" s="32">
        <v>33</v>
      </c>
      <c r="I364" s="32">
        <v>27</v>
      </c>
      <c r="J364" s="32" t="s">
        <v>218</v>
      </c>
      <c r="K364" s="32" t="s">
        <v>219</v>
      </c>
      <c r="L364" s="32">
        <v>6030</v>
      </c>
      <c r="M364" t="s">
        <v>1639</v>
      </c>
      <c r="N364" s="32" t="s">
        <v>74</v>
      </c>
      <c r="O364" s="32" t="s">
        <v>75</v>
      </c>
      <c r="P364" s="32" t="s">
        <v>187</v>
      </c>
      <c r="Q364" s="32" t="s">
        <v>75</v>
      </c>
      <c r="R364" s="32" t="s">
        <v>77</v>
      </c>
      <c r="S364" s="32" t="s">
        <v>68</v>
      </c>
      <c r="T364" s="32" t="s">
        <v>68</v>
      </c>
      <c r="U364" s="33">
        <v>15.39</v>
      </c>
      <c r="V364" s="32" t="s">
        <v>78</v>
      </c>
      <c r="W364" s="32" t="s">
        <v>79</v>
      </c>
      <c r="X364" s="32" t="s">
        <v>78</v>
      </c>
      <c r="Y364" s="32" t="s">
        <v>79</v>
      </c>
      <c r="Z364" s="32" t="s">
        <v>80</v>
      </c>
      <c r="AA364" s="32">
        <v>6</v>
      </c>
      <c r="AB364" s="32">
        <v>6</v>
      </c>
      <c r="AC364" s="32">
        <v>6</v>
      </c>
      <c r="AD364" s="33">
        <v>15.39</v>
      </c>
      <c r="AE364" s="32">
        <v>0</v>
      </c>
      <c r="AF364" s="32">
        <v>0</v>
      </c>
      <c r="AG364" s="32">
        <v>0</v>
      </c>
      <c r="AH364" s="32">
        <v>0</v>
      </c>
      <c r="AI364" s="32">
        <v>1</v>
      </c>
      <c r="AJ364" s="32">
        <v>1</v>
      </c>
      <c r="AK364" s="33">
        <v>15.39</v>
      </c>
      <c r="AL364" s="33">
        <v>15.39</v>
      </c>
      <c r="AM364" s="33">
        <v>0</v>
      </c>
      <c r="AN364" s="33">
        <v>0.46</v>
      </c>
      <c r="AO364" s="33">
        <v>0</v>
      </c>
      <c r="AP364" s="33">
        <v>0.46</v>
      </c>
      <c r="AQ364" s="34" t="s">
        <v>68</v>
      </c>
    </row>
    <row r="365" spans="1:43" s="34" customFormat="1" hidden="1" outlineLevel="2">
      <c r="A365" s="32">
        <v>202317</v>
      </c>
      <c r="B365" s="32">
        <v>22</v>
      </c>
      <c r="C365" s="32" t="s">
        <v>69</v>
      </c>
      <c r="D365" s="32" t="s">
        <v>243</v>
      </c>
      <c r="E365" s="32"/>
      <c r="F365" s="32"/>
      <c r="G365" s="32" t="s">
        <v>71</v>
      </c>
      <c r="H365" s="32">
        <v>33</v>
      </c>
      <c r="I365" s="32">
        <v>29</v>
      </c>
      <c r="J365" s="32" t="s">
        <v>232</v>
      </c>
      <c r="K365" s="32" t="s">
        <v>233</v>
      </c>
      <c r="L365" s="32">
        <v>6030</v>
      </c>
      <c r="M365" t="s">
        <v>1639</v>
      </c>
      <c r="N365" s="32" t="s">
        <v>74</v>
      </c>
      <c r="O365" s="32" t="s">
        <v>75</v>
      </c>
      <c r="P365" s="32" t="s">
        <v>187</v>
      </c>
      <c r="Q365" s="32" t="s">
        <v>75</v>
      </c>
      <c r="R365" s="32" t="s">
        <v>77</v>
      </c>
      <c r="S365" s="32" t="s">
        <v>68</v>
      </c>
      <c r="T365" s="32" t="s">
        <v>68</v>
      </c>
      <c r="U365" s="33">
        <v>10.17</v>
      </c>
      <c r="V365" s="32" t="s">
        <v>78</v>
      </c>
      <c r="W365" s="32" t="s">
        <v>79</v>
      </c>
      <c r="X365" s="32" t="s">
        <v>78</v>
      </c>
      <c r="Y365" s="32" t="s">
        <v>79</v>
      </c>
      <c r="Z365" s="32" t="s">
        <v>80</v>
      </c>
      <c r="AA365" s="32">
        <v>2</v>
      </c>
      <c r="AB365" s="32">
        <v>2</v>
      </c>
      <c r="AC365" s="32">
        <v>2</v>
      </c>
      <c r="AD365" s="33">
        <v>20.34</v>
      </c>
      <c r="AE365" s="32">
        <v>0</v>
      </c>
      <c r="AF365" s="32">
        <v>0</v>
      </c>
      <c r="AG365" s="32">
        <v>0</v>
      </c>
      <c r="AH365" s="32">
        <v>0</v>
      </c>
      <c r="AI365" s="32">
        <v>2</v>
      </c>
      <c r="AJ365" s="32">
        <v>2</v>
      </c>
      <c r="AK365" s="33">
        <v>20.34</v>
      </c>
      <c r="AL365" s="33">
        <v>20.34</v>
      </c>
      <c r="AM365" s="33">
        <v>0</v>
      </c>
      <c r="AN365" s="33">
        <v>0.61</v>
      </c>
      <c r="AO365" s="33">
        <v>0</v>
      </c>
      <c r="AP365" s="33">
        <v>0.61</v>
      </c>
      <c r="AQ365" s="34" t="s">
        <v>68</v>
      </c>
    </row>
    <row r="366" spans="1:43" s="34" customFormat="1" hidden="1" outlineLevel="2">
      <c r="A366" s="32">
        <v>202317</v>
      </c>
      <c r="B366" s="32">
        <v>22</v>
      </c>
      <c r="C366" s="32" t="s">
        <v>69</v>
      </c>
      <c r="D366" s="32" t="s">
        <v>362</v>
      </c>
      <c r="E366" s="32"/>
      <c r="F366" s="32"/>
      <c r="G366" s="32" t="s">
        <v>151</v>
      </c>
      <c r="H366" s="32">
        <v>33</v>
      </c>
      <c r="I366" s="32">
        <v>30</v>
      </c>
      <c r="J366" s="32" t="s">
        <v>244</v>
      </c>
      <c r="K366" s="32" t="s">
        <v>245</v>
      </c>
      <c r="L366" s="32">
        <v>6030</v>
      </c>
      <c r="M366" t="s">
        <v>1639</v>
      </c>
      <c r="N366" s="32" t="s">
        <v>144</v>
      </c>
      <c r="O366" s="32" t="s">
        <v>85</v>
      </c>
      <c r="P366" s="32" t="s">
        <v>85</v>
      </c>
      <c r="Q366" s="32" t="s">
        <v>85</v>
      </c>
      <c r="R366" s="32" t="s">
        <v>77</v>
      </c>
      <c r="S366" s="32" t="s">
        <v>68</v>
      </c>
      <c r="T366" s="32" t="s">
        <v>68</v>
      </c>
      <c r="U366" s="33">
        <v>10.17</v>
      </c>
      <c r="V366" s="32" t="s">
        <v>68</v>
      </c>
      <c r="W366" s="32" t="s">
        <v>68</v>
      </c>
      <c r="X366" s="32" t="s">
        <v>68</v>
      </c>
      <c r="Y366" s="32" t="s">
        <v>68</v>
      </c>
      <c r="Z366" s="32" t="s">
        <v>80</v>
      </c>
      <c r="AA366" s="32">
        <v>5</v>
      </c>
      <c r="AB366" s="32">
        <v>5</v>
      </c>
      <c r="AC366" s="32">
        <v>5</v>
      </c>
      <c r="AD366" s="33">
        <v>50.85</v>
      </c>
      <c r="AE366" s="32">
        <v>0</v>
      </c>
      <c r="AF366" s="32">
        <v>0</v>
      </c>
      <c r="AG366" s="32">
        <v>0</v>
      </c>
      <c r="AH366" s="32">
        <v>0</v>
      </c>
      <c r="AI366" s="32">
        <v>5</v>
      </c>
      <c r="AJ366" s="32">
        <v>5</v>
      </c>
      <c r="AK366" s="33">
        <v>50.85</v>
      </c>
      <c r="AL366" s="33">
        <v>50.85</v>
      </c>
      <c r="AM366" s="33">
        <v>0</v>
      </c>
      <c r="AN366" s="33">
        <v>1.53</v>
      </c>
      <c r="AO366" s="33">
        <v>0</v>
      </c>
      <c r="AP366" s="33">
        <v>1.53</v>
      </c>
      <c r="AQ366" s="34" t="s">
        <v>68</v>
      </c>
    </row>
    <row r="367" spans="1:43" s="34" customFormat="1" hidden="1" outlineLevel="2">
      <c r="A367" s="32">
        <v>202317</v>
      </c>
      <c r="B367" s="32">
        <v>22</v>
      </c>
      <c r="C367" s="32" t="s">
        <v>69</v>
      </c>
      <c r="D367" s="32" t="s">
        <v>243</v>
      </c>
      <c r="E367" s="32"/>
      <c r="F367" s="32"/>
      <c r="G367" s="32" t="s">
        <v>71</v>
      </c>
      <c r="H367" s="32">
        <v>33</v>
      </c>
      <c r="I367" s="32">
        <v>41</v>
      </c>
      <c r="J367" s="32" t="s">
        <v>139</v>
      </c>
      <c r="K367" s="32" t="s">
        <v>140</v>
      </c>
      <c r="L367" s="32">
        <v>6030</v>
      </c>
      <c r="M367" t="s">
        <v>1639</v>
      </c>
      <c r="N367" s="32" t="s">
        <v>74</v>
      </c>
      <c r="O367" s="32" t="s">
        <v>75</v>
      </c>
      <c r="P367" s="32" t="s">
        <v>187</v>
      </c>
      <c r="Q367" s="32" t="s">
        <v>75</v>
      </c>
      <c r="R367" s="32" t="s">
        <v>77</v>
      </c>
      <c r="S367" s="32" t="s">
        <v>68</v>
      </c>
      <c r="T367" s="32" t="s">
        <v>68</v>
      </c>
      <c r="U367" s="33">
        <v>14.76</v>
      </c>
      <c r="V367" s="32" t="s">
        <v>78</v>
      </c>
      <c r="W367" s="32" t="s">
        <v>79</v>
      </c>
      <c r="X367" s="32" t="s">
        <v>78</v>
      </c>
      <c r="Y367" s="32" t="s">
        <v>79</v>
      </c>
      <c r="Z367" s="32" t="s">
        <v>80</v>
      </c>
      <c r="AA367" s="32">
        <v>6</v>
      </c>
      <c r="AB367" s="32">
        <v>6</v>
      </c>
      <c r="AC367" s="32">
        <v>6</v>
      </c>
      <c r="AD367" s="33">
        <v>14.76</v>
      </c>
      <c r="AE367" s="32">
        <v>0</v>
      </c>
      <c r="AF367" s="32">
        <v>0</v>
      </c>
      <c r="AG367" s="32">
        <v>0</v>
      </c>
      <c r="AH367" s="32">
        <v>0</v>
      </c>
      <c r="AI367" s="32">
        <v>1</v>
      </c>
      <c r="AJ367" s="32">
        <v>1</v>
      </c>
      <c r="AK367" s="33">
        <v>14.76</v>
      </c>
      <c r="AL367" s="33">
        <v>14.76</v>
      </c>
      <c r="AM367" s="33">
        <v>0</v>
      </c>
      <c r="AN367" s="33">
        <v>0.44</v>
      </c>
      <c r="AO367" s="33">
        <v>0</v>
      </c>
      <c r="AP367" s="33">
        <v>0.44</v>
      </c>
      <c r="AQ367" s="34" t="s">
        <v>68</v>
      </c>
    </row>
    <row r="368" spans="1:43" s="34" customFormat="1" hidden="1" outlineLevel="2">
      <c r="A368" s="32">
        <v>202317</v>
      </c>
      <c r="B368" s="32">
        <v>22</v>
      </c>
      <c r="C368" s="32" t="s">
        <v>69</v>
      </c>
      <c r="D368" s="32" t="s">
        <v>243</v>
      </c>
      <c r="E368" s="32"/>
      <c r="F368" s="32"/>
      <c r="G368" s="32" t="s">
        <v>71</v>
      </c>
      <c r="H368" s="32">
        <v>33</v>
      </c>
      <c r="I368" s="32">
        <v>35</v>
      </c>
      <c r="J368" s="32" t="s">
        <v>109</v>
      </c>
      <c r="K368" s="32" t="s">
        <v>110</v>
      </c>
      <c r="L368" s="32">
        <v>6030</v>
      </c>
      <c r="M368" t="s">
        <v>1639</v>
      </c>
      <c r="N368" s="32" t="s">
        <v>74</v>
      </c>
      <c r="O368" s="32" t="s">
        <v>75</v>
      </c>
      <c r="P368" s="32" t="s">
        <v>187</v>
      </c>
      <c r="Q368" s="32" t="s">
        <v>75</v>
      </c>
      <c r="R368" s="32" t="s">
        <v>77</v>
      </c>
      <c r="S368" s="32" t="s">
        <v>68</v>
      </c>
      <c r="T368" s="32" t="s">
        <v>68</v>
      </c>
      <c r="U368" s="33">
        <v>10.17</v>
      </c>
      <c r="V368" s="32" t="s">
        <v>78</v>
      </c>
      <c r="W368" s="32" t="s">
        <v>79</v>
      </c>
      <c r="X368" s="32" t="s">
        <v>78</v>
      </c>
      <c r="Y368" s="32" t="s">
        <v>79</v>
      </c>
      <c r="Z368" s="32" t="s">
        <v>80</v>
      </c>
      <c r="AA368" s="32">
        <v>6</v>
      </c>
      <c r="AB368" s="32">
        <v>6</v>
      </c>
      <c r="AC368" s="32">
        <v>6</v>
      </c>
      <c r="AD368" s="33">
        <v>61.02</v>
      </c>
      <c r="AE368" s="32">
        <v>0</v>
      </c>
      <c r="AF368" s="32">
        <v>0</v>
      </c>
      <c r="AG368" s="32">
        <v>0</v>
      </c>
      <c r="AH368" s="32">
        <v>0</v>
      </c>
      <c r="AI368" s="32">
        <v>6</v>
      </c>
      <c r="AJ368" s="32">
        <v>6</v>
      </c>
      <c r="AK368" s="33">
        <v>61.02</v>
      </c>
      <c r="AL368" s="33">
        <v>61.02</v>
      </c>
      <c r="AM368" s="33">
        <v>0</v>
      </c>
      <c r="AN368" s="33">
        <v>1.83</v>
      </c>
      <c r="AO368" s="33">
        <v>0</v>
      </c>
      <c r="AP368" s="33">
        <v>1.83</v>
      </c>
      <c r="AQ368" s="34" t="s">
        <v>68</v>
      </c>
    </row>
    <row r="369" spans="1:43" s="34" customFormat="1" hidden="1" outlineLevel="2">
      <c r="A369" s="32">
        <v>202317</v>
      </c>
      <c r="B369" s="32">
        <v>22</v>
      </c>
      <c r="C369" s="32" t="s">
        <v>69</v>
      </c>
      <c r="D369" s="32" t="s">
        <v>243</v>
      </c>
      <c r="E369" s="32"/>
      <c r="F369" s="32"/>
      <c r="G369" s="32" t="s">
        <v>71</v>
      </c>
      <c r="H369" s="32">
        <v>33</v>
      </c>
      <c r="I369" s="32">
        <v>39</v>
      </c>
      <c r="J369" s="32" t="s">
        <v>148</v>
      </c>
      <c r="K369" s="32" t="s">
        <v>149</v>
      </c>
      <c r="L369" s="32">
        <v>6030</v>
      </c>
      <c r="M369" t="s">
        <v>1639</v>
      </c>
      <c r="N369" s="32" t="s">
        <v>74</v>
      </c>
      <c r="O369" s="32" t="s">
        <v>75</v>
      </c>
      <c r="P369" s="32" t="s">
        <v>187</v>
      </c>
      <c r="Q369" s="32" t="s">
        <v>75</v>
      </c>
      <c r="R369" s="32" t="s">
        <v>77</v>
      </c>
      <c r="S369" s="32" t="s">
        <v>68</v>
      </c>
      <c r="T369" s="32" t="s">
        <v>68</v>
      </c>
      <c r="U369" s="33">
        <v>15.39</v>
      </c>
      <c r="V369" s="32" t="s">
        <v>78</v>
      </c>
      <c r="W369" s="32" t="s">
        <v>79</v>
      </c>
      <c r="X369" s="32" t="s">
        <v>78</v>
      </c>
      <c r="Y369" s="32" t="s">
        <v>79</v>
      </c>
      <c r="Z369" s="32" t="s">
        <v>80</v>
      </c>
      <c r="AA369" s="32">
        <v>7</v>
      </c>
      <c r="AB369" s="32">
        <v>7</v>
      </c>
      <c r="AC369" s="32">
        <v>7</v>
      </c>
      <c r="AD369" s="33">
        <v>15.39</v>
      </c>
      <c r="AE369" s="32">
        <v>0</v>
      </c>
      <c r="AF369" s="32">
        <v>0</v>
      </c>
      <c r="AG369" s="32">
        <v>0</v>
      </c>
      <c r="AH369" s="32">
        <v>0</v>
      </c>
      <c r="AI369" s="32">
        <v>1</v>
      </c>
      <c r="AJ369" s="32">
        <v>1</v>
      </c>
      <c r="AK369" s="33">
        <v>15.39</v>
      </c>
      <c r="AL369" s="33">
        <v>15.39</v>
      </c>
      <c r="AM369" s="33">
        <v>0</v>
      </c>
      <c r="AN369" s="33">
        <v>0.46</v>
      </c>
      <c r="AO369" s="33">
        <v>0</v>
      </c>
      <c r="AP369" s="33">
        <v>0.46</v>
      </c>
      <c r="AQ369" s="34" t="s">
        <v>68</v>
      </c>
    </row>
    <row r="370" spans="1:43" s="34" customFormat="1" hidden="1" outlineLevel="2">
      <c r="A370" s="32">
        <v>202317</v>
      </c>
      <c r="B370" s="32">
        <v>22</v>
      </c>
      <c r="C370" s="32" t="s">
        <v>69</v>
      </c>
      <c r="D370" s="32" t="s">
        <v>243</v>
      </c>
      <c r="E370" s="32"/>
      <c r="F370" s="32"/>
      <c r="G370" s="32" t="s">
        <v>71</v>
      </c>
      <c r="H370" s="32">
        <v>33</v>
      </c>
      <c r="I370" s="32">
        <v>51</v>
      </c>
      <c r="J370" s="32" t="s">
        <v>264</v>
      </c>
      <c r="K370" s="32" t="s">
        <v>265</v>
      </c>
      <c r="L370" s="32">
        <v>6030</v>
      </c>
      <c r="M370" t="s">
        <v>1639</v>
      </c>
      <c r="N370" s="32" t="s">
        <v>74</v>
      </c>
      <c r="O370" s="32" t="s">
        <v>75</v>
      </c>
      <c r="P370" s="32" t="s">
        <v>187</v>
      </c>
      <c r="Q370" s="32" t="s">
        <v>75</v>
      </c>
      <c r="R370" s="32" t="s">
        <v>77</v>
      </c>
      <c r="S370" s="32" t="s">
        <v>68</v>
      </c>
      <c r="T370" s="32" t="s">
        <v>68</v>
      </c>
      <c r="U370" s="33">
        <v>28.1</v>
      </c>
      <c r="V370" s="32" t="s">
        <v>78</v>
      </c>
      <c r="W370" s="32" t="s">
        <v>79</v>
      </c>
      <c r="X370" s="32" t="s">
        <v>78</v>
      </c>
      <c r="Y370" s="32" t="s">
        <v>79</v>
      </c>
      <c r="Z370" s="32" t="s">
        <v>80</v>
      </c>
      <c r="AA370" s="32">
        <v>25</v>
      </c>
      <c r="AB370" s="32">
        <v>25</v>
      </c>
      <c r="AC370" s="32">
        <v>25</v>
      </c>
      <c r="AD370" s="33">
        <v>28.1</v>
      </c>
      <c r="AE370" s="32">
        <v>0</v>
      </c>
      <c r="AF370" s="32">
        <v>0</v>
      </c>
      <c r="AG370" s="32">
        <v>0</v>
      </c>
      <c r="AH370" s="32">
        <v>0</v>
      </c>
      <c r="AI370" s="32">
        <v>1</v>
      </c>
      <c r="AJ370" s="32">
        <v>1</v>
      </c>
      <c r="AK370" s="33">
        <v>28.1</v>
      </c>
      <c r="AL370" s="33">
        <v>28.1</v>
      </c>
      <c r="AM370" s="33">
        <v>0</v>
      </c>
      <c r="AN370" s="33">
        <v>0.84</v>
      </c>
      <c r="AO370" s="33">
        <v>0</v>
      </c>
      <c r="AP370" s="33">
        <v>0.84</v>
      </c>
      <c r="AQ370" s="34" t="s">
        <v>68</v>
      </c>
    </row>
    <row r="371" spans="1:43" s="34" customFormat="1" hidden="1" outlineLevel="2">
      <c r="A371" s="32">
        <v>202317</v>
      </c>
      <c r="B371" s="32">
        <v>22</v>
      </c>
      <c r="C371" s="32" t="s">
        <v>69</v>
      </c>
      <c r="D371" s="32" t="s">
        <v>243</v>
      </c>
      <c r="E371" s="32"/>
      <c r="F371" s="32"/>
      <c r="G371" s="32" t="s">
        <v>71</v>
      </c>
      <c r="H371" s="32">
        <v>33</v>
      </c>
      <c r="I371" s="32">
        <v>43</v>
      </c>
      <c r="J371" s="32" t="s">
        <v>370</v>
      </c>
      <c r="K371" s="32" t="s">
        <v>371</v>
      </c>
      <c r="L371" s="32">
        <v>6030</v>
      </c>
      <c r="M371" t="s">
        <v>1639</v>
      </c>
      <c r="N371" s="32" t="s">
        <v>74</v>
      </c>
      <c r="O371" s="32" t="s">
        <v>75</v>
      </c>
      <c r="P371" s="32" t="s">
        <v>187</v>
      </c>
      <c r="Q371" s="32" t="s">
        <v>75</v>
      </c>
      <c r="R371" s="32" t="s">
        <v>77</v>
      </c>
      <c r="S371" s="32" t="s">
        <v>68</v>
      </c>
      <c r="T371" s="32" t="s">
        <v>68</v>
      </c>
      <c r="U371" s="33">
        <v>10.17</v>
      </c>
      <c r="V371" s="32" t="s">
        <v>78</v>
      </c>
      <c r="W371" s="32" t="s">
        <v>79</v>
      </c>
      <c r="X371" s="32" t="s">
        <v>78</v>
      </c>
      <c r="Y371" s="32" t="s">
        <v>79</v>
      </c>
      <c r="Z371" s="32" t="s">
        <v>80</v>
      </c>
      <c r="AA371" s="32">
        <v>2</v>
      </c>
      <c r="AB371" s="32">
        <v>2</v>
      </c>
      <c r="AC371" s="32">
        <v>2</v>
      </c>
      <c r="AD371" s="33">
        <v>10.17</v>
      </c>
      <c r="AE371" s="32">
        <v>0</v>
      </c>
      <c r="AF371" s="32">
        <v>0</v>
      </c>
      <c r="AG371" s="32">
        <v>0</v>
      </c>
      <c r="AH371" s="32">
        <v>0</v>
      </c>
      <c r="AI371" s="32">
        <v>1</v>
      </c>
      <c r="AJ371" s="32">
        <v>1</v>
      </c>
      <c r="AK371" s="33">
        <v>10.17</v>
      </c>
      <c r="AL371" s="33">
        <v>10.17</v>
      </c>
      <c r="AM371" s="33">
        <v>0</v>
      </c>
      <c r="AN371" s="33">
        <v>0.31</v>
      </c>
      <c r="AO371" s="33">
        <v>0</v>
      </c>
      <c r="AP371" s="33">
        <v>0.31</v>
      </c>
      <c r="AQ371" s="34" t="s">
        <v>68</v>
      </c>
    </row>
    <row r="372" spans="1:43" s="34" customFormat="1" hidden="1" outlineLevel="2">
      <c r="A372" s="32">
        <v>202317</v>
      </c>
      <c r="B372" s="32">
        <v>22</v>
      </c>
      <c r="C372" s="32" t="s">
        <v>69</v>
      </c>
      <c r="D372" s="32" t="s">
        <v>243</v>
      </c>
      <c r="E372" s="32"/>
      <c r="F372" s="32"/>
      <c r="G372" s="32" t="s">
        <v>71</v>
      </c>
      <c r="H372" s="32">
        <v>33</v>
      </c>
      <c r="I372" s="32">
        <v>11</v>
      </c>
      <c r="J372" s="32" t="s">
        <v>215</v>
      </c>
      <c r="K372" s="32" t="s">
        <v>216</v>
      </c>
      <c r="L372" s="32">
        <v>6030</v>
      </c>
      <c r="M372" t="s">
        <v>1639</v>
      </c>
      <c r="N372" s="32" t="s">
        <v>74</v>
      </c>
      <c r="O372" s="32" t="s">
        <v>75</v>
      </c>
      <c r="P372" s="32" t="s">
        <v>187</v>
      </c>
      <c r="Q372" s="32" t="s">
        <v>75</v>
      </c>
      <c r="R372" s="32" t="s">
        <v>77</v>
      </c>
      <c r="S372" s="32" t="s">
        <v>68</v>
      </c>
      <c r="T372" s="32" t="s">
        <v>68</v>
      </c>
      <c r="U372" s="33">
        <v>26.8</v>
      </c>
      <c r="V372" s="32" t="s">
        <v>78</v>
      </c>
      <c r="W372" s="32" t="s">
        <v>79</v>
      </c>
      <c r="X372" s="32" t="s">
        <v>78</v>
      </c>
      <c r="Y372" s="32" t="s">
        <v>79</v>
      </c>
      <c r="Z372" s="32" t="s">
        <v>80</v>
      </c>
      <c r="AA372" s="32">
        <v>3</v>
      </c>
      <c r="AB372" s="32">
        <v>3</v>
      </c>
      <c r="AC372" s="32">
        <v>3</v>
      </c>
      <c r="AD372" s="33">
        <v>80.400000000000006</v>
      </c>
      <c r="AE372" s="32">
        <v>0</v>
      </c>
      <c r="AF372" s="32">
        <v>0</v>
      </c>
      <c r="AG372" s="32">
        <v>0</v>
      </c>
      <c r="AH372" s="32">
        <v>0</v>
      </c>
      <c r="AI372" s="32">
        <v>3</v>
      </c>
      <c r="AJ372" s="32">
        <v>3</v>
      </c>
      <c r="AK372" s="33">
        <v>80.400000000000006</v>
      </c>
      <c r="AL372" s="33">
        <v>80.400000000000006</v>
      </c>
      <c r="AM372" s="33">
        <v>0</v>
      </c>
      <c r="AN372" s="33">
        <v>2.41</v>
      </c>
      <c r="AO372" s="33">
        <v>0</v>
      </c>
      <c r="AP372" s="33">
        <v>2.41</v>
      </c>
      <c r="AQ372" s="34" t="s">
        <v>68</v>
      </c>
    </row>
    <row r="373" spans="1:43" s="34" customFormat="1" hidden="1" outlineLevel="2">
      <c r="A373" s="32">
        <v>202317</v>
      </c>
      <c r="B373" s="32">
        <v>22</v>
      </c>
      <c r="C373" s="32" t="s">
        <v>69</v>
      </c>
      <c r="D373" s="32" t="s">
        <v>243</v>
      </c>
      <c r="E373" s="32"/>
      <c r="F373" s="32"/>
      <c r="G373" s="32" t="s">
        <v>71</v>
      </c>
      <c r="H373" s="32">
        <v>33</v>
      </c>
      <c r="I373" s="32">
        <v>10</v>
      </c>
      <c r="J373" s="32" t="s">
        <v>155</v>
      </c>
      <c r="K373" s="32" t="s">
        <v>156</v>
      </c>
      <c r="L373" s="32">
        <v>6030</v>
      </c>
      <c r="M373" t="s">
        <v>1639</v>
      </c>
      <c r="N373" s="32" t="s">
        <v>74</v>
      </c>
      <c r="O373" s="32" t="s">
        <v>75</v>
      </c>
      <c r="P373" s="32" t="s">
        <v>187</v>
      </c>
      <c r="Q373" s="32" t="s">
        <v>75</v>
      </c>
      <c r="R373" s="32" t="s">
        <v>77</v>
      </c>
      <c r="S373" s="32" t="s">
        <v>68</v>
      </c>
      <c r="T373" s="32" t="s">
        <v>68</v>
      </c>
      <c r="U373" s="33">
        <v>74.959999999999994</v>
      </c>
      <c r="V373" s="32" t="s">
        <v>78</v>
      </c>
      <c r="W373" s="32" t="s">
        <v>79</v>
      </c>
      <c r="X373" s="32" t="s">
        <v>78</v>
      </c>
      <c r="Y373" s="32" t="s">
        <v>79</v>
      </c>
      <c r="Z373" s="32" t="s">
        <v>80</v>
      </c>
      <c r="AA373" s="32">
        <v>1</v>
      </c>
      <c r="AB373" s="32">
        <v>1</v>
      </c>
      <c r="AC373" s="32">
        <v>1</v>
      </c>
      <c r="AD373" s="33">
        <v>74.959999999999994</v>
      </c>
      <c r="AE373" s="32">
        <v>0</v>
      </c>
      <c r="AF373" s="32">
        <v>0</v>
      </c>
      <c r="AG373" s="32">
        <v>0</v>
      </c>
      <c r="AH373" s="32">
        <v>0</v>
      </c>
      <c r="AI373" s="32">
        <v>1</v>
      </c>
      <c r="AJ373" s="32">
        <v>1</v>
      </c>
      <c r="AK373" s="33">
        <v>74.959999999999994</v>
      </c>
      <c r="AL373" s="33">
        <v>74.959999999999994</v>
      </c>
      <c r="AM373" s="33">
        <v>0</v>
      </c>
      <c r="AN373" s="33">
        <v>2.25</v>
      </c>
      <c r="AO373" s="33">
        <v>0</v>
      </c>
      <c r="AP373" s="33">
        <v>2.25</v>
      </c>
      <c r="AQ373" s="34" t="s">
        <v>68</v>
      </c>
    </row>
    <row r="374" spans="1:43" s="34" customFormat="1" hidden="1" outlineLevel="2">
      <c r="A374" s="32">
        <v>202317</v>
      </c>
      <c r="B374" s="32">
        <v>22</v>
      </c>
      <c r="C374" s="32" t="s">
        <v>69</v>
      </c>
      <c r="D374" s="32" t="s">
        <v>362</v>
      </c>
      <c r="E374" s="32"/>
      <c r="F374" s="32"/>
      <c r="G374" s="32" t="s">
        <v>151</v>
      </c>
      <c r="H374" s="32">
        <v>33</v>
      </c>
      <c r="I374" s="32">
        <v>39</v>
      </c>
      <c r="J374" s="32" t="s">
        <v>249</v>
      </c>
      <c r="K374" s="32" t="s">
        <v>250</v>
      </c>
      <c r="L374" s="32">
        <v>6030</v>
      </c>
      <c r="M374" t="s">
        <v>1639</v>
      </c>
      <c r="N374" s="32" t="s">
        <v>144</v>
      </c>
      <c r="O374" s="32" t="s">
        <v>85</v>
      </c>
      <c r="P374" s="32" t="s">
        <v>85</v>
      </c>
      <c r="Q374" s="32" t="s">
        <v>85</v>
      </c>
      <c r="R374" s="32" t="s">
        <v>77</v>
      </c>
      <c r="S374" s="32" t="s">
        <v>68</v>
      </c>
      <c r="T374" s="32" t="s">
        <v>68</v>
      </c>
      <c r="U374" s="33">
        <v>15.39</v>
      </c>
      <c r="V374" s="32" t="s">
        <v>68</v>
      </c>
      <c r="W374" s="32" t="s">
        <v>68</v>
      </c>
      <c r="X374" s="32" t="s">
        <v>68</v>
      </c>
      <c r="Y374" s="32" t="s">
        <v>68</v>
      </c>
      <c r="Z374" s="32" t="s">
        <v>80</v>
      </c>
      <c r="AA374" s="32">
        <v>16</v>
      </c>
      <c r="AB374" s="32">
        <v>16</v>
      </c>
      <c r="AC374" s="32">
        <v>16</v>
      </c>
      <c r="AD374" s="33">
        <v>46.17</v>
      </c>
      <c r="AE374" s="32">
        <v>0</v>
      </c>
      <c r="AF374" s="32">
        <v>0</v>
      </c>
      <c r="AG374" s="32">
        <v>0</v>
      </c>
      <c r="AH374" s="32">
        <v>0</v>
      </c>
      <c r="AI374" s="32">
        <v>3</v>
      </c>
      <c r="AJ374" s="32">
        <v>3</v>
      </c>
      <c r="AK374" s="33">
        <v>46.17</v>
      </c>
      <c r="AL374" s="33">
        <v>46.17</v>
      </c>
      <c r="AM374" s="33">
        <v>0</v>
      </c>
      <c r="AN374" s="33">
        <v>1.39</v>
      </c>
      <c r="AO374" s="33">
        <v>0</v>
      </c>
      <c r="AP374" s="33">
        <v>1.39</v>
      </c>
      <c r="AQ374" s="34" t="s">
        <v>68</v>
      </c>
    </row>
    <row r="375" spans="1:43" s="34" customFormat="1" hidden="1" outlineLevel="2">
      <c r="A375" s="32">
        <v>202317</v>
      </c>
      <c r="B375" s="32">
        <v>22</v>
      </c>
      <c r="C375" s="32" t="s">
        <v>69</v>
      </c>
      <c r="D375" s="32" t="s">
        <v>362</v>
      </c>
      <c r="E375" s="32"/>
      <c r="F375" s="32"/>
      <c r="G375" s="32" t="s">
        <v>151</v>
      </c>
      <c r="H375" s="32">
        <v>33</v>
      </c>
      <c r="I375" s="32">
        <v>40</v>
      </c>
      <c r="J375" s="32" t="s">
        <v>302</v>
      </c>
      <c r="K375" s="32" t="s">
        <v>303</v>
      </c>
      <c r="L375" s="32">
        <v>6030</v>
      </c>
      <c r="M375" t="s">
        <v>1639</v>
      </c>
      <c r="N375" s="32" t="s">
        <v>144</v>
      </c>
      <c r="O375" s="32" t="s">
        <v>85</v>
      </c>
      <c r="P375" s="32" t="s">
        <v>85</v>
      </c>
      <c r="Q375" s="32" t="s">
        <v>85</v>
      </c>
      <c r="R375" s="32" t="s">
        <v>77</v>
      </c>
      <c r="S375" s="32" t="s">
        <v>68</v>
      </c>
      <c r="T375" s="32" t="s">
        <v>68</v>
      </c>
      <c r="U375" s="33">
        <v>14.76</v>
      </c>
      <c r="V375" s="32" t="s">
        <v>68</v>
      </c>
      <c r="W375" s="32" t="s">
        <v>68</v>
      </c>
      <c r="X375" s="32" t="s">
        <v>68</v>
      </c>
      <c r="Y375" s="32" t="s">
        <v>68</v>
      </c>
      <c r="Z375" s="32" t="s">
        <v>80</v>
      </c>
      <c r="AA375" s="32">
        <v>6</v>
      </c>
      <c r="AB375" s="32">
        <v>6</v>
      </c>
      <c r="AC375" s="32">
        <v>6</v>
      </c>
      <c r="AD375" s="33">
        <v>14.76</v>
      </c>
      <c r="AE375" s="32">
        <v>0</v>
      </c>
      <c r="AF375" s="32">
        <v>0</v>
      </c>
      <c r="AG375" s="32">
        <v>0</v>
      </c>
      <c r="AH375" s="32">
        <v>0</v>
      </c>
      <c r="AI375" s="32">
        <v>1</v>
      </c>
      <c r="AJ375" s="32">
        <v>1</v>
      </c>
      <c r="AK375" s="33">
        <v>14.76</v>
      </c>
      <c r="AL375" s="33">
        <v>14.76</v>
      </c>
      <c r="AM375" s="33">
        <v>0</v>
      </c>
      <c r="AN375" s="33">
        <v>0.44</v>
      </c>
      <c r="AO375" s="33">
        <v>0</v>
      </c>
      <c r="AP375" s="33">
        <v>0.44</v>
      </c>
      <c r="AQ375" s="34" t="s">
        <v>68</v>
      </c>
    </row>
    <row r="376" spans="1:43" s="34" customFormat="1" hidden="1" outlineLevel="2">
      <c r="A376" s="32">
        <v>202314</v>
      </c>
      <c r="B376" s="32">
        <v>22</v>
      </c>
      <c r="C376" s="32" t="s">
        <v>69</v>
      </c>
      <c r="D376" s="32" t="s">
        <v>493</v>
      </c>
      <c r="E376" s="32"/>
      <c r="F376" s="32"/>
      <c r="G376" s="32" t="s">
        <v>130</v>
      </c>
      <c r="H376" s="32">
        <v>33</v>
      </c>
      <c r="I376" s="32">
        <v>1</v>
      </c>
      <c r="J376" s="32" t="s">
        <v>240</v>
      </c>
      <c r="K376" s="32" t="s">
        <v>241</v>
      </c>
      <c r="L376" s="32">
        <v>6030</v>
      </c>
      <c r="M376" t="s">
        <v>1639</v>
      </c>
      <c r="N376" s="32" t="s">
        <v>137</v>
      </c>
      <c r="O376" s="32" t="s">
        <v>138</v>
      </c>
      <c r="P376" s="32" t="s">
        <v>138</v>
      </c>
      <c r="Q376" s="32" t="s">
        <v>138</v>
      </c>
      <c r="R376" s="32" t="s">
        <v>77</v>
      </c>
      <c r="S376" s="32" t="s">
        <v>68</v>
      </c>
      <c r="T376" s="32" t="s">
        <v>68</v>
      </c>
      <c r="U376" s="33">
        <v>38.49</v>
      </c>
      <c r="V376" s="32" t="s">
        <v>68</v>
      </c>
      <c r="W376" s="32" t="s">
        <v>68</v>
      </c>
      <c r="X376" s="32" t="s">
        <v>68</v>
      </c>
      <c r="Y376" s="32" t="s">
        <v>68</v>
      </c>
      <c r="Z376" s="32" t="s">
        <v>80</v>
      </c>
      <c r="AA376" s="32">
        <v>6</v>
      </c>
      <c r="AB376" s="32">
        <v>6</v>
      </c>
      <c r="AC376" s="32">
        <v>6</v>
      </c>
      <c r="AD376" s="33">
        <v>38.49</v>
      </c>
      <c r="AE376" s="32">
        <v>0</v>
      </c>
      <c r="AF376" s="32">
        <v>0</v>
      </c>
      <c r="AG376" s="32">
        <v>0</v>
      </c>
      <c r="AH376" s="32">
        <v>0</v>
      </c>
      <c r="AI376" s="32">
        <v>1</v>
      </c>
      <c r="AJ376" s="32">
        <v>1</v>
      </c>
      <c r="AK376" s="33">
        <v>38.49</v>
      </c>
      <c r="AL376" s="33">
        <v>38.49</v>
      </c>
      <c r="AM376" s="33">
        <v>0</v>
      </c>
      <c r="AN376" s="33">
        <v>1.1499999999999999</v>
      </c>
      <c r="AO376" s="33">
        <v>0</v>
      </c>
      <c r="AP376" s="33">
        <v>1.1499999999999999</v>
      </c>
      <c r="AQ376" s="34" t="s">
        <v>68</v>
      </c>
    </row>
    <row r="377" spans="1:43" s="34" customFormat="1" hidden="1" outlineLevel="2">
      <c r="A377" s="32">
        <v>202317</v>
      </c>
      <c r="B377" s="32">
        <v>22</v>
      </c>
      <c r="C377" s="32" t="s">
        <v>69</v>
      </c>
      <c r="D377" s="32" t="s">
        <v>243</v>
      </c>
      <c r="E377" s="32"/>
      <c r="F377" s="32"/>
      <c r="G377" s="32" t="s">
        <v>71</v>
      </c>
      <c r="H377" s="32">
        <v>33</v>
      </c>
      <c r="I377" s="32">
        <v>23</v>
      </c>
      <c r="J377" s="32" t="s">
        <v>235</v>
      </c>
      <c r="K377" s="32" t="s">
        <v>236</v>
      </c>
      <c r="L377" s="32">
        <v>6030</v>
      </c>
      <c r="M377" t="s">
        <v>1639</v>
      </c>
      <c r="N377" s="32" t="s">
        <v>74</v>
      </c>
      <c r="O377" s="32" t="s">
        <v>75</v>
      </c>
      <c r="P377" s="32" t="s">
        <v>187</v>
      </c>
      <c r="Q377" s="32" t="s">
        <v>75</v>
      </c>
      <c r="R377" s="32" t="s">
        <v>77</v>
      </c>
      <c r="S377" s="32" t="s">
        <v>68</v>
      </c>
      <c r="T377" s="32" t="s">
        <v>68</v>
      </c>
      <c r="U377" s="33">
        <v>7.38</v>
      </c>
      <c r="V377" s="32" t="s">
        <v>78</v>
      </c>
      <c r="W377" s="32" t="s">
        <v>79</v>
      </c>
      <c r="X377" s="32" t="s">
        <v>78</v>
      </c>
      <c r="Y377" s="32" t="s">
        <v>79</v>
      </c>
      <c r="Z377" s="32" t="s">
        <v>80</v>
      </c>
      <c r="AA377" s="32">
        <v>5</v>
      </c>
      <c r="AB377" s="32">
        <v>5</v>
      </c>
      <c r="AC377" s="32">
        <v>5</v>
      </c>
      <c r="AD377" s="33">
        <v>7.38</v>
      </c>
      <c r="AE377" s="32">
        <v>0</v>
      </c>
      <c r="AF377" s="32">
        <v>0</v>
      </c>
      <c r="AG377" s="32">
        <v>0</v>
      </c>
      <c r="AH377" s="32">
        <v>0</v>
      </c>
      <c r="AI377" s="32">
        <v>1</v>
      </c>
      <c r="AJ377" s="32">
        <v>1</v>
      </c>
      <c r="AK377" s="33">
        <v>7.38</v>
      </c>
      <c r="AL377" s="33">
        <v>7.38</v>
      </c>
      <c r="AM377" s="33">
        <v>0</v>
      </c>
      <c r="AN377" s="33">
        <v>0.22</v>
      </c>
      <c r="AO377" s="33">
        <v>0</v>
      </c>
      <c r="AP377" s="33">
        <v>0.22</v>
      </c>
      <c r="AQ377" s="34" t="s">
        <v>68</v>
      </c>
    </row>
    <row r="378" spans="1:43" s="34" customFormat="1" hidden="1" outlineLevel="2">
      <c r="A378" s="32">
        <v>202316</v>
      </c>
      <c r="B378" s="32">
        <v>22</v>
      </c>
      <c r="C378" s="32" t="s">
        <v>69</v>
      </c>
      <c r="D378" s="32" t="s">
        <v>508</v>
      </c>
      <c r="E378" s="32"/>
      <c r="F378" s="32"/>
      <c r="G378" s="32" t="s">
        <v>288</v>
      </c>
      <c r="H378" s="32">
        <v>33</v>
      </c>
      <c r="I378" s="32">
        <v>42</v>
      </c>
      <c r="J378" s="32" t="s">
        <v>249</v>
      </c>
      <c r="K378" s="32" t="s">
        <v>250</v>
      </c>
      <c r="L378" s="32">
        <v>6030</v>
      </c>
      <c r="M378" t="s">
        <v>1639</v>
      </c>
      <c r="N378" s="32" t="s">
        <v>207</v>
      </c>
      <c r="O378" s="32" t="s">
        <v>126</v>
      </c>
      <c r="P378" s="32" t="s">
        <v>126</v>
      </c>
      <c r="Q378" s="32" t="s">
        <v>126</v>
      </c>
      <c r="R378" s="32" t="s">
        <v>77</v>
      </c>
      <c r="S378" s="32" t="s">
        <v>68</v>
      </c>
      <c r="T378" s="32" t="s">
        <v>68</v>
      </c>
      <c r="U378" s="33">
        <v>15.39</v>
      </c>
      <c r="V378" s="32" t="s">
        <v>68</v>
      </c>
      <c r="W378" s="32" t="s">
        <v>68</v>
      </c>
      <c r="X378" s="32" t="s">
        <v>68</v>
      </c>
      <c r="Y378" s="32" t="s">
        <v>68</v>
      </c>
      <c r="Z378" s="32" t="s">
        <v>80</v>
      </c>
      <c r="AA378" s="32">
        <v>12</v>
      </c>
      <c r="AB378" s="32">
        <v>12</v>
      </c>
      <c r="AC378" s="32">
        <v>12</v>
      </c>
      <c r="AD378" s="33">
        <v>61.56</v>
      </c>
      <c r="AE378" s="32">
        <v>0</v>
      </c>
      <c r="AF378" s="32">
        <v>0</v>
      </c>
      <c r="AG378" s="32">
        <v>0</v>
      </c>
      <c r="AH378" s="32">
        <v>0</v>
      </c>
      <c r="AI378" s="32">
        <v>4</v>
      </c>
      <c r="AJ378" s="32">
        <v>4</v>
      </c>
      <c r="AK378" s="33">
        <v>61.56</v>
      </c>
      <c r="AL378" s="33">
        <v>61.56</v>
      </c>
      <c r="AM378" s="33">
        <v>0</v>
      </c>
      <c r="AN378" s="33">
        <v>1.85</v>
      </c>
      <c r="AO378" s="33">
        <v>0</v>
      </c>
      <c r="AP378" s="33">
        <v>1.85</v>
      </c>
      <c r="AQ378" s="34" t="s">
        <v>68</v>
      </c>
    </row>
    <row r="379" spans="1:43" s="34" customFormat="1" hidden="1" outlineLevel="2">
      <c r="A379" s="32">
        <v>202316</v>
      </c>
      <c r="B379" s="32">
        <v>20</v>
      </c>
      <c r="C379" s="32" t="s">
        <v>268</v>
      </c>
      <c r="D379" s="32" t="s">
        <v>509</v>
      </c>
      <c r="E379" s="32"/>
      <c r="F379" s="32"/>
      <c r="G379" s="32" t="s">
        <v>97</v>
      </c>
      <c r="H379" s="32">
        <v>33</v>
      </c>
      <c r="I379" s="32">
        <v>1</v>
      </c>
      <c r="J379" s="32" t="s">
        <v>270</v>
      </c>
      <c r="K379" s="32" t="s">
        <v>271</v>
      </c>
      <c r="L379" s="32">
        <v>6030</v>
      </c>
      <c r="M379" t="s">
        <v>1639</v>
      </c>
      <c r="N379" s="32" t="s">
        <v>111</v>
      </c>
      <c r="O379" s="32" t="s">
        <v>112</v>
      </c>
      <c r="P379" s="32" t="s">
        <v>112</v>
      </c>
      <c r="Q379" s="32" t="s">
        <v>112</v>
      </c>
      <c r="R379" s="32" t="s">
        <v>77</v>
      </c>
      <c r="S379" s="32" t="s">
        <v>68</v>
      </c>
      <c r="T379" s="32" t="s">
        <v>68</v>
      </c>
      <c r="U379" s="33">
        <v>14.67</v>
      </c>
      <c r="V379" s="32" t="s">
        <v>68</v>
      </c>
      <c r="W379" s="32" t="s">
        <v>68</v>
      </c>
      <c r="X379" s="32" t="s">
        <v>68</v>
      </c>
      <c r="Y379" s="32" t="s">
        <v>68</v>
      </c>
      <c r="Z379" s="32" t="s">
        <v>80</v>
      </c>
      <c r="AA379" s="32">
        <v>27</v>
      </c>
      <c r="AB379" s="32">
        <v>27</v>
      </c>
      <c r="AC379" s="32">
        <v>27</v>
      </c>
      <c r="AD379" s="33">
        <v>14.67</v>
      </c>
      <c r="AE379" s="32">
        <v>0</v>
      </c>
      <c r="AF379" s="32">
        <v>0</v>
      </c>
      <c r="AG379" s="32">
        <v>0</v>
      </c>
      <c r="AH379" s="32">
        <v>0</v>
      </c>
      <c r="AI379" s="32">
        <v>1</v>
      </c>
      <c r="AJ379" s="32">
        <v>1</v>
      </c>
      <c r="AK379" s="33">
        <v>14.67</v>
      </c>
      <c r="AL379" s="33">
        <v>14.67</v>
      </c>
      <c r="AM379" s="33">
        <v>0</v>
      </c>
      <c r="AN379" s="33">
        <v>0.44</v>
      </c>
      <c r="AO379" s="33">
        <v>0</v>
      </c>
      <c r="AP379" s="33">
        <v>0.44</v>
      </c>
      <c r="AQ379" s="34" t="s">
        <v>68</v>
      </c>
    </row>
    <row r="380" spans="1:43" s="34" customFormat="1" hidden="1" outlineLevel="2">
      <c r="A380" s="32">
        <v>202317</v>
      </c>
      <c r="B380" s="32">
        <v>22</v>
      </c>
      <c r="C380" s="32" t="s">
        <v>69</v>
      </c>
      <c r="D380" s="32" t="s">
        <v>243</v>
      </c>
      <c r="E380" s="32"/>
      <c r="F380" s="32"/>
      <c r="G380" s="32" t="s">
        <v>71</v>
      </c>
      <c r="H380" s="32">
        <v>33</v>
      </c>
      <c r="I380" s="32">
        <v>30</v>
      </c>
      <c r="J380" s="32" t="s">
        <v>253</v>
      </c>
      <c r="K380" s="32" t="s">
        <v>254</v>
      </c>
      <c r="L380" s="32">
        <v>6030</v>
      </c>
      <c r="M380" t="s">
        <v>1639</v>
      </c>
      <c r="N380" s="32" t="s">
        <v>74</v>
      </c>
      <c r="O380" s="32" t="s">
        <v>75</v>
      </c>
      <c r="P380" s="32" t="s">
        <v>187</v>
      </c>
      <c r="Q380" s="32" t="s">
        <v>75</v>
      </c>
      <c r="R380" s="32" t="s">
        <v>77</v>
      </c>
      <c r="S380" s="32" t="s">
        <v>68</v>
      </c>
      <c r="T380" s="32" t="s">
        <v>68</v>
      </c>
      <c r="U380" s="33">
        <v>15.39</v>
      </c>
      <c r="V380" s="32" t="s">
        <v>78</v>
      </c>
      <c r="W380" s="32" t="s">
        <v>79</v>
      </c>
      <c r="X380" s="32" t="s">
        <v>78</v>
      </c>
      <c r="Y380" s="32" t="s">
        <v>79</v>
      </c>
      <c r="Z380" s="32" t="s">
        <v>80</v>
      </c>
      <c r="AA380" s="32">
        <v>1</v>
      </c>
      <c r="AB380" s="32">
        <v>1</v>
      </c>
      <c r="AC380" s="32">
        <v>1</v>
      </c>
      <c r="AD380" s="33">
        <v>15.39</v>
      </c>
      <c r="AE380" s="32">
        <v>0</v>
      </c>
      <c r="AF380" s="32">
        <v>0</v>
      </c>
      <c r="AG380" s="32">
        <v>0</v>
      </c>
      <c r="AH380" s="32">
        <v>0</v>
      </c>
      <c r="AI380" s="32">
        <v>1</v>
      </c>
      <c r="AJ380" s="32">
        <v>1</v>
      </c>
      <c r="AK380" s="33">
        <v>15.39</v>
      </c>
      <c r="AL380" s="33">
        <v>15.39</v>
      </c>
      <c r="AM380" s="33">
        <v>0</v>
      </c>
      <c r="AN380" s="33">
        <v>0.46</v>
      </c>
      <c r="AO380" s="33">
        <v>0</v>
      </c>
      <c r="AP380" s="33">
        <v>0.46</v>
      </c>
      <c r="AQ380" s="34" t="s">
        <v>68</v>
      </c>
    </row>
    <row r="381" spans="1:43" s="34" customFormat="1" hidden="1" outlineLevel="2">
      <c r="A381" s="32">
        <v>202315</v>
      </c>
      <c r="B381" s="32">
        <v>22</v>
      </c>
      <c r="C381" s="32" t="s">
        <v>69</v>
      </c>
      <c r="D381" s="32" t="s">
        <v>512</v>
      </c>
      <c r="E381" s="32"/>
      <c r="F381" s="32"/>
      <c r="G381" s="32" t="s">
        <v>113</v>
      </c>
      <c r="H381" s="32">
        <v>33</v>
      </c>
      <c r="I381" s="32">
        <v>20</v>
      </c>
      <c r="J381" s="32" t="s">
        <v>221</v>
      </c>
      <c r="K381" s="32" t="s">
        <v>222</v>
      </c>
      <c r="L381" s="32">
        <v>6030</v>
      </c>
      <c r="M381" t="s">
        <v>1639</v>
      </c>
      <c r="N381" s="32" t="s">
        <v>289</v>
      </c>
      <c r="O381" s="32" t="s">
        <v>192</v>
      </c>
      <c r="P381" s="32" t="s">
        <v>192</v>
      </c>
      <c r="Q381" s="32" t="s">
        <v>192</v>
      </c>
      <c r="R381" s="32" t="s">
        <v>77</v>
      </c>
      <c r="S381" s="32" t="s">
        <v>68</v>
      </c>
      <c r="T381" s="32" t="s">
        <v>68</v>
      </c>
      <c r="U381" s="33">
        <v>38.86</v>
      </c>
      <c r="V381" s="32" t="s">
        <v>68</v>
      </c>
      <c r="W381" s="32" t="s">
        <v>68</v>
      </c>
      <c r="X381" s="32" t="s">
        <v>68</v>
      </c>
      <c r="Y381" s="32" t="s">
        <v>68</v>
      </c>
      <c r="Z381" s="32" t="s">
        <v>80</v>
      </c>
      <c r="AA381" s="32">
        <v>11</v>
      </c>
      <c r="AB381" s="32">
        <v>11</v>
      </c>
      <c r="AC381" s="32">
        <v>11</v>
      </c>
      <c r="AD381" s="33">
        <v>38.86</v>
      </c>
      <c r="AE381" s="32">
        <v>0</v>
      </c>
      <c r="AF381" s="32">
        <v>0</v>
      </c>
      <c r="AG381" s="32">
        <v>0</v>
      </c>
      <c r="AH381" s="32">
        <v>0</v>
      </c>
      <c r="AI381" s="32">
        <v>1</v>
      </c>
      <c r="AJ381" s="32">
        <v>1</v>
      </c>
      <c r="AK381" s="33">
        <v>38.86</v>
      </c>
      <c r="AL381" s="33">
        <v>38.86</v>
      </c>
      <c r="AM381" s="33">
        <v>0</v>
      </c>
      <c r="AN381" s="33">
        <v>1.17</v>
      </c>
      <c r="AO381" s="33">
        <v>0</v>
      </c>
      <c r="AP381" s="33">
        <v>1.17</v>
      </c>
      <c r="AQ381" s="34" t="s">
        <v>68</v>
      </c>
    </row>
    <row r="382" spans="1:43" s="34" customFormat="1" hidden="1" outlineLevel="2">
      <c r="A382" s="32">
        <v>202317</v>
      </c>
      <c r="B382" s="32">
        <v>22</v>
      </c>
      <c r="C382" s="32" t="s">
        <v>69</v>
      </c>
      <c r="D382" s="32" t="s">
        <v>243</v>
      </c>
      <c r="E382" s="32"/>
      <c r="F382" s="32"/>
      <c r="G382" s="32" t="s">
        <v>71</v>
      </c>
      <c r="H382" s="32">
        <v>33</v>
      </c>
      <c r="I382" s="32">
        <v>22</v>
      </c>
      <c r="J382" s="32" t="s">
        <v>179</v>
      </c>
      <c r="K382" s="32" t="s">
        <v>180</v>
      </c>
      <c r="L382" s="32">
        <v>6030</v>
      </c>
      <c r="M382" t="s">
        <v>1639</v>
      </c>
      <c r="N382" s="32" t="s">
        <v>74</v>
      </c>
      <c r="O382" s="32" t="s">
        <v>75</v>
      </c>
      <c r="P382" s="32" t="s">
        <v>187</v>
      </c>
      <c r="Q382" s="32" t="s">
        <v>75</v>
      </c>
      <c r="R382" s="32" t="s">
        <v>77</v>
      </c>
      <c r="S382" s="32" t="s">
        <v>68</v>
      </c>
      <c r="T382" s="32" t="s">
        <v>68</v>
      </c>
      <c r="U382" s="33">
        <v>10.17</v>
      </c>
      <c r="V382" s="32" t="s">
        <v>78</v>
      </c>
      <c r="W382" s="32" t="s">
        <v>79</v>
      </c>
      <c r="X382" s="32" t="s">
        <v>78</v>
      </c>
      <c r="Y382" s="32" t="s">
        <v>79</v>
      </c>
      <c r="Z382" s="32" t="s">
        <v>80</v>
      </c>
      <c r="AA382" s="32">
        <v>2</v>
      </c>
      <c r="AB382" s="32">
        <v>2</v>
      </c>
      <c r="AC382" s="32">
        <v>2</v>
      </c>
      <c r="AD382" s="33">
        <v>20.34</v>
      </c>
      <c r="AE382" s="32">
        <v>0</v>
      </c>
      <c r="AF382" s="32">
        <v>0</v>
      </c>
      <c r="AG382" s="32">
        <v>0</v>
      </c>
      <c r="AH382" s="32">
        <v>0</v>
      </c>
      <c r="AI382" s="32">
        <v>2</v>
      </c>
      <c r="AJ382" s="32">
        <v>2</v>
      </c>
      <c r="AK382" s="33">
        <v>20.34</v>
      </c>
      <c r="AL382" s="33">
        <v>20.34</v>
      </c>
      <c r="AM382" s="33">
        <v>0</v>
      </c>
      <c r="AN382" s="33">
        <v>0.61</v>
      </c>
      <c r="AO382" s="33">
        <v>0</v>
      </c>
      <c r="AP382" s="33">
        <v>0.61</v>
      </c>
      <c r="AQ382" s="34" t="s">
        <v>68</v>
      </c>
    </row>
    <row r="383" spans="1:43" s="34" customFormat="1" hidden="1" outlineLevel="2">
      <c r="A383" s="32">
        <v>202314</v>
      </c>
      <c r="B383" s="32">
        <v>22</v>
      </c>
      <c r="C383" s="32" t="s">
        <v>69</v>
      </c>
      <c r="D383" s="32" t="s">
        <v>493</v>
      </c>
      <c r="E383" s="32"/>
      <c r="F383" s="32"/>
      <c r="G383" s="32" t="s">
        <v>130</v>
      </c>
      <c r="H383" s="32">
        <v>33</v>
      </c>
      <c r="I383" s="32">
        <v>28</v>
      </c>
      <c r="J383" s="32" t="s">
        <v>295</v>
      </c>
      <c r="K383" s="32" t="s">
        <v>296</v>
      </c>
      <c r="L383" s="32">
        <v>6030</v>
      </c>
      <c r="M383" t="s">
        <v>1639</v>
      </c>
      <c r="N383" s="32" t="s">
        <v>137</v>
      </c>
      <c r="O383" s="32" t="s">
        <v>138</v>
      </c>
      <c r="P383" s="32" t="s">
        <v>138</v>
      </c>
      <c r="Q383" s="32" t="s">
        <v>138</v>
      </c>
      <c r="R383" s="32" t="s">
        <v>77</v>
      </c>
      <c r="S383" s="32" t="s">
        <v>68</v>
      </c>
      <c r="T383" s="32" t="s">
        <v>68</v>
      </c>
      <c r="U383" s="33">
        <v>7.38</v>
      </c>
      <c r="V383" s="32" t="s">
        <v>68</v>
      </c>
      <c r="W383" s="32" t="s">
        <v>68</v>
      </c>
      <c r="X383" s="32" t="s">
        <v>68</v>
      </c>
      <c r="Y383" s="32" t="s">
        <v>68</v>
      </c>
      <c r="Z383" s="32" t="s">
        <v>80</v>
      </c>
      <c r="AA383" s="32">
        <v>2</v>
      </c>
      <c r="AB383" s="32">
        <v>2</v>
      </c>
      <c r="AC383" s="32">
        <v>2</v>
      </c>
      <c r="AD383" s="33">
        <v>7.38</v>
      </c>
      <c r="AE383" s="32">
        <v>0</v>
      </c>
      <c r="AF383" s="32">
        <v>0</v>
      </c>
      <c r="AG383" s="32">
        <v>0</v>
      </c>
      <c r="AH383" s="32">
        <v>0</v>
      </c>
      <c r="AI383" s="32">
        <v>1</v>
      </c>
      <c r="AJ383" s="32">
        <v>1</v>
      </c>
      <c r="AK383" s="33">
        <v>7.38</v>
      </c>
      <c r="AL383" s="33">
        <v>7.38</v>
      </c>
      <c r="AM383" s="33">
        <v>0</v>
      </c>
      <c r="AN383" s="33">
        <v>0.22</v>
      </c>
      <c r="AO383" s="33">
        <v>0</v>
      </c>
      <c r="AP383" s="33">
        <v>0.22</v>
      </c>
      <c r="AQ383" s="34" t="s">
        <v>68</v>
      </c>
    </row>
    <row r="384" spans="1:43" s="34" customFormat="1" hidden="1" outlineLevel="2">
      <c r="A384" s="32">
        <v>202317</v>
      </c>
      <c r="B384" s="32">
        <v>22</v>
      </c>
      <c r="C384" s="32" t="s">
        <v>69</v>
      </c>
      <c r="D384" s="32" t="s">
        <v>362</v>
      </c>
      <c r="E384" s="32"/>
      <c r="F384" s="32"/>
      <c r="G384" s="32" t="s">
        <v>151</v>
      </c>
      <c r="H384" s="32">
        <v>33</v>
      </c>
      <c r="I384" s="32">
        <v>24</v>
      </c>
      <c r="J384" s="32" t="s">
        <v>179</v>
      </c>
      <c r="K384" s="32" t="s">
        <v>180</v>
      </c>
      <c r="L384" s="32">
        <v>6030</v>
      </c>
      <c r="M384" t="s">
        <v>1639</v>
      </c>
      <c r="N384" s="32" t="s">
        <v>144</v>
      </c>
      <c r="O384" s="32" t="s">
        <v>85</v>
      </c>
      <c r="P384" s="32" t="s">
        <v>85</v>
      </c>
      <c r="Q384" s="32" t="s">
        <v>85</v>
      </c>
      <c r="R384" s="32" t="s">
        <v>77</v>
      </c>
      <c r="S384" s="32" t="s">
        <v>68</v>
      </c>
      <c r="T384" s="32" t="s">
        <v>68</v>
      </c>
      <c r="U384" s="33">
        <v>10.17</v>
      </c>
      <c r="V384" s="32" t="s">
        <v>68</v>
      </c>
      <c r="W384" s="32" t="s">
        <v>68</v>
      </c>
      <c r="X384" s="32" t="s">
        <v>68</v>
      </c>
      <c r="Y384" s="32" t="s">
        <v>68</v>
      </c>
      <c r="Z384" s="32" t="s">
        <v>80</v>
      </c>
      <c r="AA384" s="32">
        <v>6</v>
      </c>
      <c r="AB384" s="32">
        <v>6</v>
      </c>
      <c r="AC384" s="32">
        <v>6</v>
      </c>
      <c r="AD384" s="33">
        <v>61.02</v>
      </c>
      <c r="AE384" s="32">
        <v>0</v>
      </c>
      <c r="AF384" s="32">
        <v>0</v>
      </c>
      <c r="AG384" s="32">
        <v>0</v>
      </c>
      <c r="AH384" s="32">
        <v>0</v>
      </c>
      <c r="AI384" s="32">
        <v>6</v>
      </c>
      <c r="AJ384" s="32">
        <v>6</v>
      </c>
      <c r="AK384" s="33">
        <v>61.02</v>
      </c>
      <c r="AL384" s="33">
        <v>61.02</v>
      </c>
      <c r="AM384" s="33">
        <v>0</v>
      </c>
      <c r="AN384" s="33">
        <v>1.83</v>
      </c>
      <c r="AO384" s="33">
        <v>0</v>
      </c>
      <c r="AP384" s="33">
        <v>1.83</v>
      </c>
      <c r="AQ384" s="34" t="s">
        <v>68</v>
      </c>
    </row>
    <row r="385" spans="1:43" s="34" customFormat="1" hidden="1" outlineLevel="2">
      <c r="A385" s="32">
        <v>202317</v>
      </c>
      <c r="B385" s="32">
        <v>22</v>
      </c>
      <c r="C385" s="32" t="s">
        <v>69</v>
      </c>
      <c r="D385" s="32" t="s">
        <v>362</v>
      </c>
      <c r="E385" s="32"/>
      <c r="F385" s="32"/>
      <c r="G385" s="32" t="s">
        <v>151</v>
      </c>
      <c r="H385" s="32">
        <v>33</v>
      </c>
      <c r="I385" s="32">
        <v>23</v>
      </c>
      <c r="J385" s="32" t="s">
        <v>153</v>
      </c>
      <c r="K385" s="32" t="s">
        <v>154</v>
      </c>
      <c r="L385" s="32">
        <v>6030</v>
      </c>
      <c r="M385" t="s">
        <v>1639</v>
      </c>
      <c r="N385" s="32" t="s">
        <v>144</v>
      </c>
      <c r="O385" s="32" t="s">
        <v>85</v>
      </c>
      <c r="P385" s="32" t="s">
        <v>85</v>
      </c>
      <c r="Q385" s="32" t="s">
        <v>85</v>
      </c>
      <c r="R385" s="32" t="s">
        <v>77</v>
      </c>
      <c r="S385" s="32" t="s">
        <v>68</v>
      </c>
      <c r="T385" s="32" t="s">
        <v>68</v>
      </c>
      <c r="U385" s="33">
        <v>10.17</v>
      </c>
      <c r="V385" s="32" t="s">
        <v>68</v>
      </c>
      <c r="W385" s="32" t="s">
        <v>68</v>
      </c>
      <c r="X385" s="32" t="s">
        <v>68</v>
      </c>
      <c r="Y385" s="32" t="s">
        <v>68</v>
      </c>
      <c r="Z385" s="32" t="s">
        <v>80</v>
      </c>
      <c r="AA385" s="32">
        <v>7</v>
      </c>
      <c r="AB385" s="32">
        <v>7</v>
      </c>
      <c r="AC385" s="32">
        <v>7</v>
      </c>
      <c r="AD385" s="33">
        <v>71.19</v>
      </c>
      <c r="AE385" s="32">
        <v>0</v>
      </c>
      <c r="AF385" s="32">
        <v>0</v>
      </c>
      <c r="AG385" s="32">
        <v>0</v>
      </c>
      <c r="AH385" s="32">
        <v>0</v>
      </c>
      <c r="AI385" s="32">
        <v>7</v>
      </c>
      <c r="AJ385" s="32">
        <v>7</v>
      </c>
      <c r="AK385" s="33">
        <v>71.19</v>
      </c>
      <c r="AL385" s="33">
        <v>71.19</v>
      </c>
      <c r="AM385" s="33">
        <v>0</v>
      </c>
      <c r="AN385" s="33">
        <v>2.14</v>
      </c>
      <c r="AO385" s="33">
        <v>0</v>
      </c>
      <c r="AP385" s="33">
        <v>2.14</v>
      </c>
      <c r="AQ385" s="34" t="s">
        <v>68</v>
      </c>
    </row>
    <row r="386" spans="1:43" s="34" customFormat="1" hidden="1" outlineLevel="2">
      <c r="A386" s="32">
        <v>202317</v>
      </c>
      <c r="B386" s="32">
        <v>22</v>
      </c>
      <c r="C386" s="32" t="s">
        <v>69</v>
      </c>
      <c r="D386" s="32" t="s">
        <v>362</v>
      </c>
      <c r="E386" s="32"/>
      <c r="F386" s="32"/>
      <c r="G386" s="32" t="s">
        <v>151</v>
      </c>
      <c r="H386" s="32">
        <v>33</v>
      </c>
      <c r="I386" s="32">
        <v>22</v>
      </c>
      <c r="J386" s="32" t="s">
        <v>221</v>
      </c>
      <c r="K386" s="32" t="s">
        <v>222</v>
      </c>
      <c r="L386" s="32">
        <v>6030</v>
      </c>
      <c r="M386" t="s">
        <v>1639</v>
      </c>
      <c r="N386" s="32" t="s">
        <v>144</v>
      </c>
      <c r="O386" s="32" t="s">
        <v>85</v>
      </c>
      <c r="P386" s="32" t="s">
        <v>85</v>
      </c>
      <c r="Q386" s="32" t="s">
        <v>85</v>
      </c>
      <c r="R386" s="32" t="s">
        <v>77</v>
      </c>
      <c r="S386" s="32" t="s">
        <v>68</v>
      </c>
      <c r="T386" s="32" t="s">
        <v>68</v>
      </c>
      <c r="U386" s="33">
        <v>36.32</v>
      </c>
      <c r="V386" s="32" t="s">
        <v>68</v>
      </c>
      <c r="W386" s="32" t="s">
        <v>68</v>
      </c>
      <c r="X386" s="32" t="s">
        <v>68</v>
      </c>
      <c r="Y386" s="32" t="s">
        <v>68</v>
      </c>
      <c r="Z386" s="32" t="s">
        <v>80</v>
      </c>
      <c r="AA386" s="32">
        <v>69</v>
      </c>
      <c r="AB386" s="32">
        <v>69</v>
      </c>
      <c r="AC386" s="32">
        <v>69</v>
      </c>
      <c r="AD386" s="33">
        <v>145.28</v>
      </c>
      <c r="AE386" s="32">
        <v>0</v>
      </c>
      <c r="AF386" s="32">
        <v>0</v>
      </c>
      <c r="AG386" s="32">
        <v>0</v>
      </c>
      <c r="AH386" s="32">
        <v>0</v>
      </c>
      <c r="AI386" s="32">
        <v>4</v>
      </c>
      <c r="AJ386" s="32">
        <v>4</v>
      </c>
      <c r="AK386" s="33">
        <v>145.28</v>
      </c>
      <c r="AL386" s="33">
        <v>145.28</v>
      </c>
      <c r="AM386" s="33">
        <v>0</v>
      </c>
      <c r="AN386" s="33">
        <v>4.3600000000000003</v>
      </c>
      <c r="AO386" s="33">
        <v>0</v>
      </c>
      <c r="AP386" s="33">
        <v>4.3600000000000003</v>
      </c>
      <c r="AQ386" s="34" t="s">
        <v>68</v>
      </c>
    </row>
    <row r="387" spans="1:43" s="34" customFormat="1" hidden="1" outlineLevel="2">
      <c r="A387" s="32">
        <v>202317</v>
      </c>
      <c r="B387" s="32">
        <v>22</v>
      </c>
      <c r="C387" s="32" t="s">
        <v>69</v>
      </c>
      <c r="D387" s="32" t="s">
        <v>243</v>
      </c>
      <c r="E387" s="32"/>
      <c r="F387" s="32"/>
      <c r="G387" s="32" t="s">
        <v>71</v>
      </c>
      <c r="H387" s="32">
        <v>33</v>
      </c>
      <c r="I387" s="32">
        <v>50</v>
      </c>
      <c r="J387" s="32" t="s">
        <v>88</v>
      </c>
      <c r="K387" s="32" t="s">
        <v>89</v>
      </c>
      <c r="L387" s="32">
        <v>6030</v>
      </c>
      <c r="M387" t="s">
        <v>1639</v>
      </c>
      <c r="N387" s="32" t="s">
        <v>74</v>
      </c>
      <c r="O387" s="32" t="s">
        <v>75</v>
      </c>
      <c r="P387" s="32" t="s">
        <v>187</v>
      </c>
      <c r="Q387" s="32" t="s">
        <v>75</v>
      </c>
      <c r="R387" s="32" t="s">
        <v>77</v>
      </c>
      <c r="S387" s="32" t="s">
        <v>68</v>
      </c>
      <c r="T387" s="32" t="s">
        <v>68</v>
      </c>
      <c r="U387" s="33">
        <v>26.9</v>
      </c>
      <c r="V387" s="32" t="s">
        <v>78</v>
      </c>
      <c r="W387" s="32" t="s">
        <v>79</v>
      </c>
      <c r="X387" s="32" t="s">
        <v>78</v>
      </c>
      <c r="Y387" s="32" t="s">
        <v>79</v>
      </c>
      <c r="Z387" s="32" t="s">
        <v>80</v>
      </c>
      <c r="AA387" s="32">
        <v>20</v>
      </c>
      <c r="AB387" s="32">
        <v>20</v>
      </c>
      <c r="AC387" s="32">
        <v>20</v>
      </c>
      <c r="AD387" s="33">
        <v>53.8</v>
      </c>
      <c r="AE387" s="32">
        <v>0</v>
      </c>
      <c r="AF387" s="32">
        <v>0</v>
      </c>
      <c r="AG387" s="32">
        <v>0</v>
      </c>
      <c r="AH387" s="32">
        <v>0</v>
      </c>
      <c r="AI387" s="32">
        <v>2</v>
      </c>
      <c r="AJ387" s="32">
        <v>2</v>
      </c>
      <c r="AK387" s="33">
        <v>53.8</v>
      </c>
      <c r="AL387" s="33">
        <v>53.8</v>
      </c>
      <c r="AM387" s="33">
        <v>0</v>
      </c>
      <c r="AN387" s="33">
        <v>1.61</v>
      </c>
      <c r="AO387" s="33">
        <v>0</v>
      </c>
      <c r="AP387" s="33">
        <v>1.61</v>
      </c>
      <c r="AQ387" s="34" t="s">
        <v>68</v>
      </c>
    </row>
    <row r="388" spans="1:43" s="34" customFormat="1" hidden="1" outlineLevel="2">
      <c r="A388" s="32">
        <v>202317</v>
      </c>
      <c r="B388" s="32">
        <v>22</v>
      </c>
      <c r="C388" s="32" t="s">
        <v>69</v>
      </c>
      <c r="D388" s="32" t="s">
        <v>243</v>
      </c>
      <c r="E388" s="32"/>
      <c r="F388" s="32"/>
      <c r="G388" s="32" t="s">
        <v>71</v>
      </c>
      <c r="H388" s="32">
        <v>33</v>
      </c>
      <c r="I388" s="32">
        <v>38</v>
      </c>
      <c r="J388" s="32" t="s">
        <v>302</v>
      </c>
      <c r="K388" s="32" t="s">
        <v>303</v>
      </c>
      <c r="L388" s="32">
        <v>6030</v>
      </c>
      <c r="M388" t="s">
        <v>1639</v>
      </c>
      <c r="N388" s="32" t="s">
        <v>74</v>
      </c>
      <c r="O388" s="32" t="s">
        <v>75</v>
      </c>
      <c r="P388" s="32" t="s">
        <v>187</v>
      </c>
      <c r="Q388" s="32" t="s">
        <v>75</v>
      </c>
      <c r="R388" s="32" t="s">
        <v>77</v>
      </c>
      <c r="S388" s="32" t="s">
        <v>68</v>
      </c>
      <c r="T388" s="32" t="s">
        <v>68</v>
      </c>
      <c r="U388" s="33">
        <v>14.76</v>
      </c>
      <c r="V388" s="32" t="s">
        <v>78</v>
      </c>
      <c r="W388" s="32" t="s">
        <v>79</v>
      </c>
      <c r="X388" s="32" t="s">
        <v>78</v>
      </c>
      <c r="Y388" s="32" t="s">
        <v>79</v>
      </c>
      <c r="Z388" s="32" t="s">
        <v>80</v>
      </c>
      <c r="AA388" s="32">
        <v>3</v>
      </c>
      <c r="AB388" s="32">
        <v>3</v>
      </c>
      <c r="AC388" s="32">
        <v>3</v>
      </c>
      <c r="AD388" s="33">
        <v>14.76</v>
      </c>
      <c r="AE388" s="32">
        <v>0</v>
      </c>
      <c r="AF388" s="32">
        <v>0</v>
      </c>
      <c r="AG388" s="32">
        <v>0</v>
      </c>
      <c r="AH388" s="32">
        <v>0</v>
      </c>
      <c r="AI388" s="32">
        <v>1</v>
      </c>
      <c r="AJ388" s="32">
        <v>1</v>
      </c>
      <c r="AK388" s="33">
        <v>14.76</v>
      </c>
      <c r="AL388" s="33">
        <v>14.76</v>
      </c>
      <c r="AM388" s="33">
        <v>0</v>
      </c>
      <c r="AN388" s="33">
        <v>0.44</v>
      </c>
      <c r="AO388" s="33">
        <v>0</v>
      </c>
      <c r="AP388" s="33">
        <v>0.44</v>
      </c>
      <c r="AQ388" s="34" t="s">
        <v>68</v>
      </c>
    </row>
    <row r="389" spans="1:43" s="34" customFormat="1" hidden="1" outlineLevel="2">
      <c r="A389" s="32">
        <v>202314</v>
      </c>
      <c r="B389" s="32">
        <v>22</v>
      </c>
      <c r="C389" s="32" t="s">
        <v>69</v>
      </c>
      <c r="D389" s="32" t="s">
        <v>86</v>
      </c>
      <c r="E389" s="32"/>
      <c r="F389" s="32"/>
      <c r="G389" s="32" t="s">
        <v>87</v>
      </c>
      <c r="H389" s="32">
        <v>33</v>
      </c>
      <c r="I389" s="32">
        <v>56</v>
      </c>
      <c r="J389" s="32" t="s">
        <v>88</v>
      </c>
      <c r="K389" s="32" t="s">
        <v>89</v>
      </c>
      <c r="L389" s="32">
        <v>6038</v>
      </c>
      <c r="M389" t="s">
        <v>1639</v>
      </c>
      <c r="N389" s="32" t="s">
        <v>90</v>
      </c>
      <c r="O389" s="32" t="s">
        <v>91</v>
      </c>
      <c r="P389" s="32" t="s">
        <v>91</v>
      </c>
      <c r="Q389" s="32" t="s">
        <v>91</v>
      </c>
      <c r="R389" s="32" t="s">
        <v>77</v>
      </c>
      <c r="S389" s="32" t="s">
        <v>68</v>
      </c>
      <c r="T389" s="32" t="s">
        <v>68</v>
      </c>
      <c r="U389" s="33">
        <v>26.9</v>
      </c>
      <c r="V389" s="32" t="s">
        <v>68</v>
      </c>
      <c r="W389" s="32" t="s">
        <v>68</v>
      </c>
      <c r="X389" s="32" t="s">
        <v>68</v>
      </c>
      <c r="Y389" s="32" t="s">
        <v>68</v>
      </c>
      <c r="Z389" s="32" t="s">
        <v>80</v>
      </c>
      <c r="AA389" s="32">
        <v>10</v>
      </c>
      <c r="AB389" s="32">
        <v>10</v>
      </c>
      <c r="AC389" s="32">
        <v>10</v>
      </c>
      <c r="AD389" s="33">
        <v>26.9</v>
      </c>
      <c r="AE389" s="32">
        <v>0</v>
      </c>
      <c r="AF389" s="32">
        <v>0</v>
      </c>
      <c r="AG389" s="32">
        <v>0</v>
      </c>
      <c r="AH389" s="32">
        <v>0</v>
      </c>
      <c r="AI389" s="32">
        <v>1</v>
      </c>
      <c r="AJ389" s="32">
        <v>1</v>
      </c>
      <c r="AK389" s="33">
        <v>26.9</v>
      </c>
      <c r="AL389" s="33">
        <v>26.9</v>
      </c>
      <c r="AM389" s="33">
        <v>0</v>
      </c>
      <c r="AN389" s="33">
        <v>0.81</v>
      </c>
      <c r="AO389" s="33">
        <v>0</v>
      </c>
      <c r="AP389" s="33">
        <v>0.81</v>
      </c>
      <c r="AQ389" s="34" t="s">
        <v>68</v>
      </c>
    </row>
    <row r="390" spans="1:43" s="34" customFormat="1" hidden="1" outlineLevel="2">
      <c r="A390" s="32">
        <v>202317</v>
      </c>
      <c r="B390" s="32">
        <v>22</v>
      </c>
      <c r="C390" s="32" t="s">
        <v>69</v>
      </c>
      <c r="D390" s="32" t="s">
        <v>178</v>
      </c>
      <c r="E390" s="32"/>
      <c r="F390" s="32"/>
      <c r="G390" s="32" t="s">
        <v>176</v>
      </c>
      <c r="H390" s="32">
        <v>33</v>
      </c>
      <c r="I390" s="32">
        <v>25</v>
      </c>
      <c r="J390" s="32" t="s">
        <v>179</v>
      </c>
      <c r="K390" s="32" t="s">
        <v>180</v>
      </c>
      <c r="L390" s="32">
        <v>6038</v>
      </c>
      <c r="M390" t="s">
        <v>1639</v>
      </c>
      <c r="N390" s="32" t="s">
        <v>181</v>
      </c>
      <c r="O390" s="32" t="s">
        <v>182</v>
      </c>
      <c r="P390" s="32" t="s">
        <v>182</v>
      </c>
      <c r="Q390" s="32" t="s">
        <v>182</v>
      </c>
      <c r="R390" s="32" t="s">
        <v>77</v>
      </c>
      <c r="S390" s="32" t="s">
        <v>176</v>
      </c>
      <c r="T390" s="32" t="s">
        <v>183</v>
      </c>
      <c r="U390" s="33">
        <v>10.17</v>
      </c>
      <c r="V390" s="32" t="s">
        <v>68</v>
      </c>
      <c r="W390" s="32" t="s">
        <v>68</v>
      </c>
      <c r="X390" s="32" t="s">
        <v>68</v>
      </c>
      <c r="Y390" s="32" t="s">
        <v>68</v>
      </c>
      <c r="Z390" s="32" t="s">
        <v>80</v>
      </c>
      <c r="AA390" s="32">
        <v>5</v>
      </c>
      <c r="AB390" s="32">
        <v>5</v>
      </c>
      <c r="AC390" s="32">
        <v>5</v>
      </c>
      <c r="AD390" s="33">
        <v>50.85</v>
      </c>
      <c r="AE390" s="32">
        <v>0</v>
      </c>
      <c r="AF390" s="32">
        <v>0</v>
      </c>
      <c r="AG390" s="32">
        <v>0</v>
      </c>
      <c r="AH390" s="32">
        <v>0</v>
      </c>
      <c r="AI390" s="32">
        <v>5</v>
      </c>
      <c r="AJ390" s="32">
        <v>5</v>
      </c>
      <c r="AK390" s="33">
        <v>50.85</v>
      </c>
      <c r="AL390" s="33">
        <v>50.85</v>
      </c>
      <c r="AM390" s="33">
        <v>0</v>
      </c>
      <c r="AN390" s="33">
        <v>1.53</v>
      </c>
      <c r="AO390" s="33">
        <v>0</v>
      </c>
      <c r="AP390" s="33">
        <v>1.53</v>
      </c>
      <c r="AQ390" s="34" t="s">
        <v>68</v>
      </c>
    </row>
    <row r="391" spans="1:43" s="34" customFormat="1" hidden="1" outlineLevel="2">
      <c r="A391" s="32">
        <v>202317</v>
      </c>
      <c r="B391" s="32">
        <v>22</v>
      </c>
      <c r="C391" s="32" t="s">
        <v>69</v>
      </c>
      <c r="D391" s="32" t="s">
        <v>277</v>
      </c>
      <c r="E391" s="32"/>
      <c r="F391" s="32"/>
      <c r="G391" s="32" t="s">
        <v>151</v>
      </c>
      <c r="H391" s="32">
        <v>33</v>
      </c>
      <c r="I391" s="32">
        <v>22</v>
      </c>
      <c r="J391" s="32" t="s">
        <v>221</v>
      </c>
      <c r="K391" s="32" t="s">
        <v>222</v>
      </c>
      <c r="L391" s="32">
        <v>6038</v>
      </c>
      <c r="M391" t="s">
        <v>1639</v>
      </c>
      <c r="N391" s="32" t="s">
        <v>105</v>
      </c>
      <c r="O391" s="32" t="s">
        <v>106</v>
      </c>
      <c r="P391" s="32" t="s">
        <v>106</v>
      </c>
      <c r="Q391" s="32" t="s">
        <v>106</v>
      </c>
      <c r="R391" s="32" t="s">
        <v>77</v>
      </c>
      <c r="S391" s="32" t="s">
        <v>68</v>
      </c>
      <c r="T391" s="32" t="s">
        <v>68</v>
      </c>
      <c r="U391" s="33">
        <v>36.32</v>
      </c>
      <c r="V391" s="32" t="s">
        <v>68</v>
      </c>
      <c r="W391" s="32" t="s">
        <v>68</v>
      </c>
      <c r="X391" s="32" t="s">
        <v>68</v>
      </c>
      <c r="Y391" s="32" t="s">
        <v>68</v>
      </c>
      <c r="Z391" s="32" t="s">
        <v>80</v>
      </c>
      <c r="AA391" s="32">
        <v>95</v>
      </c>
      <c r="AB391" s="32">
        <v>95</v>
      </c>
      <c r="AC391" s="32">
        <v>95</v>
      </c>
      <c r="AD391" s="33">
        <v>36.32</v>
      </c>
      <c r="AE391" s="32">
        <v>0</v>
      </c>
      <c r="AF391" s="32">
        <v>0</v>
      </c>
      <c r="AG391" s="32">
        <v>0</v>
      </c>
      <c r="AH391" s="32">
        <v>0</v>
      </c>
      <c r="AI391" s="32">
        <v>1</v>
      </c>
      <c r="AJ391" s="32">
        <v>1</v>
      </c>
      <c r="AK391" s="33">
        <v>36.32</v>
      </c>
      <c r="AL391" s="33">
        <v>36.32</v>
      </c>
      <c r="AM391" s="33">
        <v>0</v>
      </c>
      <c r="AN391" s="33">
        <v>1.0900000000000001</v>
      </c>
      <c r="AO391" s="33">
        <v>0</v>
      </c>
      <c r="AP391" s="33">
        <v>1.0900000000000001</v>
      </c>
      <c r="AQ391" s="34" t="s">
        <v>68</v>
      </c>
    </row>
    <row r="392" spans="1:43" s="34" customFormat="1" hidden="1" outlineLevel="2">
      <c r="A392" s="32">
        <v>202314</v>
      </c>
      <c r="B392" s="32">
        <v>22</v>
      </c>
      <c r="C392" s="32" t="s">
        <v>69</v>
      </c>
      <c r="D392" s="32" t="s">
        <v>86</v>
      </c>
      <c r="E392" s="32"/>
      <c r="F392" s="32"/>
      <c r="G392" s="32" t="s">
        <v>87</v>
      </c>
      <c r="H392" s="32">
        <v>33</v>
      </c>
      <c r="I392" s="32">
        <v>41</v>
      </c>
      <c r="J392" s="32" t="s">
        <v>249</v>
      </c>
      <c r="K392" s="32" t="s">
        <v>250</v>
      </c>
      <c r="L392" s="32">
        <v>6038</v>
      </c>
      <c r="M392" t="s">
        <v>1639</v>
      </c>
      <c r="N392" s="32" t="s">
        <v>90</v>
      </c>
      <c r="O392" s="32" t="s">
        <v>91</v>
      </c>
      <c r="P392" s="32" t="s">
        <v>91</v>
      </c>
      <c r="Q392" s="32" t="s">
        <v>91</v>
      </c>
      <c r="R392" s="32" t="s">
        <v>77</v>
      </c>
      <c r="S392" s="32" t="s">
        <v>68</v>
      </c>
      <c r="T392" s="32" t="s">
        <v>68</v>
      </c>
      <c r="U392" s="33">
        <v>15.39</v>
      </c>
      <c r="V392" s="32" t="s">
        <v>68</v>
      </c>
      <c r="W392" s="32" t="s">
        <v>68</v>
      </c>
      <c r="X392" s="32" t="s">
        <v>68</v>
      </c>
      <c r="Y392" s="32" t="s">
        <v>68</v>
      </c>
      <c r="Z392" s="32" t="s">
        <v>80</v>
      </c>
      <c r="AA392" s="32">
        <v>11</v>
      </c>
      <c r="AB392" s="32">
        <v>11</v>
      </c>
      <c r="AC392" s="32">
        <v>11</v>
      </c>
      <c r="AD392" s="33">
        <v>61.56</v>
      </c>
      <c r="AE392" s="32">
        <v>0</v>
      </c>
      <c r="AF392" s="32">
        <v>0</v>
      </c>
      <c r="AG392" s="32">
        <v>0</v>
      </c>
      <c r="AH392" s="32">
        <v>0</v>
      </c>
      <c r="AI392" s="32">
        <v>4</v>
      </c>
      <c r="AJ392" s="32">
        <v>4</v>
      </c>
      <c r="AK392" s="33">
        <v>61.56</v>
      </c>
      <c r="AL392" s="33">
        <v>61.56</v>
      </c>
      <c r="AM392" s="33">
        <v>0</v>
      </c>
      <c r="AN392" s="33">
        <v>1.85</v>
      </c>
      <c r="AO392" s="33">
        <v>0</v>
      </c>
      <c r="AP392" s="33">
        <v>1.85</v>
      </c>
      <c r="AQ392" s="34" t="s">
        <v>68</v>
      </c>
    </row>
    <row r="393" spans="1:43" s="34" customFormat="1" hidden="1" outlineLevel="2">
      <c r="A393" s="32">
        <v>202315</v>
      </c>
      <c r="B393" s="32">
        <v>22</v>
      </c>
      <c r="C393" s="32" t="s">
        <v>69</v>
      </c>
      <c r="D393" s="32" t="s">
        <v>356</v>
      </c>
      <c r="E393" s="32"/>
      <c r="F393" s="32"/>
      <c r="G393" s="32" t="s">
        <v>113</v>
      </c>
      <c r="H393" s="32">
        <v>33</v>
      </c>
      <c r="I393" s="32">
        <v>1</v>
      </c>
      <c r="J393" s="32" t="s">
        <v>240</v>
      </c>
      <c r="K393" s="32" t="s">
        <v>241</v>
      </c>
      <c r="L393" s="32">
        <v>6038</v>
      </c>
      <c r="M393" t="s">
        <v>1639</v>
      </c>
      <c r="N393" s="32" t="s">
        <v>175</v>
      </c>
      <c r="O393" s="32" t="s">
        <v>176</v>
      </c>
      <c r="P393" s="32" t="s">
        <v>176</v>
      </c>
      <c r="Q393" s="32" t="s">
        <v>176</v>
      </c>
      <c r="R393" s="32" t="s">
        <v>77</v>
      </c>
      <c r="S393" s="32" t="s">
        <v>68</v>
      </c>
      <c r="T393" s="32" t="s">
        <v>68</v>
      </c>
      <c r="U393" s="33">
        <v>38.49</v>
      </c>
      <c r="V393" s="32" t="s">
        <v>68</v>
      </c>
      <c r="W393" s="32" t="s">
        <v>68</v>
      </c>
      <c r="X393" s="32" t="s">
        <v>68</v>
      </c>
      <c r="Y393" s="32" t="s">
        <v>68</v>
      </c>
      <c r="Z393" s="32" t="s">
        <v>80</v>
      </c>
      <c r="AA393" s="32">
        <v>24</v>
      </c>
      <c r="AB393" s="32">
        <v>24</v>
      </c>
      <c r="AC393" s="32">
        <v>24</v>
      </c>
      <c r="AD393" s="33">
        <v>38.49</v>
      </c>
      <c r="AE393" s="32">
        <v>0</v>
      </c>
      <c r="AF393" s="32">
        <v>0</v>
      </c>
      <c r="AG393" s="32">
        <v>0</v>
      </c>
      <c r="AH393" s="32">
        <v>0</v>
      </c>
      <c r="AI393" s="32">
        <v>1</v>
      </c>
      <c r="AJ393" s="32">
        <v>1</v>
      </c>
      <c r="AK393" s="33">
        <v>38.49</v>
      </c>
      <c r="AL393" s="33">
        <v>38.49</v>
      </c>
      <c r="AM393" s="33">
        <v>0</v>
      </c>
      <c r="AN393" s="33">
        <v>1.1499999999999999</v>
      </c>
      <c r="AO393" s="33">
        <v>0</v>
      </c>
      <c r="AP393" s="33">
        <v>1.1499999999999999</v>
      </c>
      <c r="AQ393" s="34" t="s">
        <v>68</v>
      </c>
    </row>
    <row r="394" spans="1:43" s="34" customFormat="1" hidden="1" outlineLevel="2">
      <c r="A394" s="32">
        <v>202315</v>
      </c>
      <c r="B394" s="32">
        <v>22</v>
      </c>
      <c r="C394" s="32" t="s">
        <v>69</v>
      </c>
      <c r="D394" s="32" t="s">
        <v>356</v>
      </c>
      <c r="E394" s="32"/>
      <c r="F394" s="32"/>
      <c r="G394" s="32" t="s">
        <v>113</v>
      </c>
      <c r="H394" s="32">
        <v>33</v>
      </c>
      <c r="I394" s="32">
        <v>7</v>
      </c>
      <c r="J394" s="32" t="s">
        <v>197</v>
      </c>
      <c r="K394" s="32" t="s">
        <v>198</v>
      </c>
      <c r="L394" s="32">
        <v>6038</v>
      </c>
      <c r="M394" t="s">
        <v>1639</v>
      </c>
      <c r="N394" s="32" t="s">
        <v>175</v>
      </c>
      <c r="O394" s="32" t="s">
        <v>176</v>
      </c>
      <c r="P394" s="32" t="s">
        <v>176</v>
      </c>
      <c r="Q394" s="32" t="s">
        <v>176</v>
      </c>
      <c r="R394" s="32" t="s">
        <v>77</v>
      </c>
      <c r="S394" s="32" t="s">
        <v>68</v>
      </c>
      <c r="T394" s="32" t="s">
        <v>68</v>
      </c>
      <c r="U394" s="33">
        <v>43.2</v>
      </c>
      <c r="V394" s="32" t="s">
        <v>68</v>
      </c>
      <c r="W394" s="32" t="s">
        <v>68</v>
      </c>
      <c r="X394" s="32" t="s">
        <v>68</v>
      </c>
      <c r="Y394" s="32" t="s">
        <v>68</v>
      </c>
      <c r="Z394" s="32" t="s">
        <v>80</v>
      </c>
      <c r="AA394" s="32">
        <v>6</v>
      </c>
      <c r="AB394" s="32">
        <v>6</v>
      </c>
      <c r="AC394" s="32">
        <v>6</v>
      </c>
      <c r="AD394" s="33">
        <v>86.4</v>
      </c>
      <c r="AE394" s="32">
        <v>0</v>
      </c>
      <c r="AF394" s="32">
        <v>0</v>
      </c>
      <c r="AG394" s="32">
        <v>0</v>
      </c>
      <c r="AH394" s="32">
        <v>0</v>
      </c>
      <c r="AI394" s="32">
        <v>2</v>
      </c>
      <c r="AJ394" s="32">
        <v>2</v>
      </c>
      <c r="AK394" s="33">
        <v>86.4</v>
      </c>
      <c r="AL394" s="33">
        <v>86.4</v>
      </c>
      <c r="AM394" s="33">
        <v>0</v>
      </c>
      <c r="AN394" s="33">
        <v>2.59</v>
      </c>
      <c r="AO394" s="33">
        <v>0</v>
      </c>
      <c r="AP394" s="33">
        <v>2.59</v>
      </c>
      <c r="AQ394" s="34" t="s">
        <v>68</v>
      </c>
    </row>
    <row r="395" spans="1:43" s="34" customFormat="1" hidden="1" outlineLevel="2">
      <c r="A395" s="32">
        <v>202317</v>
      </c>
      <c r="B395" s="32">
        <v>22</v>
      </c>
      <c r="C395" s="32" t="s">
        <v>69</v>
      </c>
      <c r="D395" s="32" t="s">
        <v>178</v>
      </c>
      <c r="E395" s="32"/>
      <c r="F395" s="32"/>
      <c r="G395" s="32" t="s">
        <v>176</v>
      </c>
      <c r="H395" s="32">
        <v>33</v>
      </c>
      <c r="I395" s="32">
        <v>19</v>
      </c>
      <c r="J395" s="32" t="s">
        <v>324</v>
      </c>
      <c r="K395" s="32" t="s">
        <v>325</v>
      </c>
      <c r="L395" s="32">
        <v>6038</v>
      </c>
      <c r="M395" t="s">
        <v>1639</v>
      </c>
      <c r="N395" s="32" t="s">
        <v>181</v>
      </c>
      <c r="O395" s="32" t="s">
        <v>182</v>
      </c>
      <c r="P395" s="32" t="s">
        <v>182</v>
      </c>
      <c r="Q395" s="32" t="s">
        <v>182</v>
      </c>
      <c r="R395" s="32" t="s">
        <v>77</v>
      </c>
      <c r="S395" s="32" t="s">
        <v>176</v>
      </c>
      <c r="T395" s="32" t="s">
        <v>183</v>
      </c>
      <c r="U395" s="33">
        <v>43.2</v>
      </c>
      <c r="V395" s="32" t="s">
        <v>68</v>
      </c>
      <c r="W395" s="32" t="s">
        <v>68</v>
      </c>
      <c r="X395" s="32" t="s">
        <v>68</v>
      </c>
      <c r="Y395" s="32" t="s">
        <v>68</v>
      </c>
      <c r="Z395" s="32" t="s">
        <v>80</v>
      </c>
      <c r="AA395" s="32">
        <v>56</v>
      </c>
      <c r="AB395" s="32">
        <v>56</v>
      </c>
      <c r="AC395" s="32">
        <v>56</v>
      </c>
      <c r="AD395" s="33">
        <v>129.6</v>
      </c>
      <c r="AE395" s="32">
        <v>0</v>
      </c>
      <c r="AF395" s="32">
        <v>0</v>
      </c>
      <c r="AG395" s="32">
        <v>0</v>
      </c>
      <c r="AH395" s="32">
        <v>0</v>
      </c>
      <c r="AI395" s="32">
        <v>3</v>
      </c>
      <c r="AJ395" s="32">
        <v>3</v>
      </c>
      <c r="AK395" s="33">
        <v>129.6</v>
      </c>
      <c r="AL395" s="33">
        <v>129.6</v>
      </c>
      <c r="AM395" s="33">
        <v>0</v>
      </c>
      <c r="AN395" s="33">
        <v>3.89</v>
      </c>
      <c r="AO395" s="33">
        <v>0</v>
      </c>
      <c r="AP395" s="33">
        <v>3.89</v>
      </c>
      <c r="AQ395" s="34" t="s">
        <v>68</v>
      </c>
    </row>
    <row r="396" spans="1:43" s="34" customFormat="1" hidden="1" outlineLevel="2">
      <c r="A396" s="32">
        <v>202317</v>
      </c>
      <c r="B396" s="32">
        <v>22</v>
      </c>
      <c r="C396" s="32" t="s">
        <v>69</v>
      </c>
      <c r="D396" s="32" t="s">
        <v>178</v>
      </c>
      <c r="E396" s="32"/>
      <c r="F396" s="32"/>
      <c r="G396" s="32" t="s">
        <v>176</v>
      </c>
      <c r="H396" s="32">
        <v>33</v>
      </c>
      <c r="I396" s="32">
        <v>22</v>
      </c>
      <c r="J396" s="32" t="s">
        <v>121</v>
      </c>
      <c r="K396" s="32" t="s">
        <v>122</v>
      </c>
      <c r="L396" s="32">
        <v>6038</v>
      </c>
      <c r="M396" t="s">
        <v>1639</v>
      </c>
      <c r="N396" s="32" t="s">
        <v>181</v>
      </c>
      <c r="O396" s="32" t="s">
        <v>182</v>
      </c>
      <c r="P396" s="32" t="s">
        <v>182</v>
      </c>
      <c r="Q396" s="32" t="s">
        <v>182</v>
      </c>
      <c r="R396" s="32" t="s">
        <v>77</v>
      </c>
      <c r="S396" s="32" t="s">
        <v>176</v>
      </c>
      <c r="T396" s="32" t="s">
        <v>183</v>
      </c>
      <c r="U396" s="33">
        <v>41.37</v>
      </c>
      <c r="V396" s="32" t="s">
        <v>68</v>
      </c>
      <c r="W396" s="32" t="s">
        <v>68</v>
      </c>
      <c r="X396" s="32" t="s">
        <v>68</v>
      </c>
      <c r="Y396" s="32" t="s">
        <v>68</v>
      </c>
      <c r="Z396" s="32" t="s">
        <v>80</v>
      </c>
      <c r="AA396" s="32">
        <v>17</v>
      </c>
      <c r="AB396" s="32">
        <v>17</v>
      </c>
      <c r="AC396" s="32">
        <v>17</v>
      </c>
      <c r="AD396" s="33">
        <v>41.37</v>
      </c>
      <c r="AE396" s="32">
        <v>0</v>
      </c>
      <c r="AF396" s="32">
        <v>0</v>
      </c>
      <c r="AG396" s="32">
        <v>0</v>
      </c>
      <c r="AH396" s="32">
        <v>0</v>
      </c>
      <c r="AI396" s="32">
        <v>1</v>
      </c>
      <c r="AJ396" s="32">
        <v>1</v>
      </c>
      <c r="AK396" s="33">
        <v>41.37</v>
      </c>
      <c r="AL396" s="33">
        <v>41.37</v>
      </c>
      <c r="AM396" s="33">
        <v>0</v>
      </c>
      <c r="AN396" s="33">
        <v>1.24</v>
      </c>
      <c r="AO396" s="33">
        <v>0</v>
      </c>
      <c r="AP396" s="33">
        <v>1.24</v>
      </c>
      <c r="AQ396" s="34" t="s">
        <v>68</v>
      </c>
    </row>
    <row r="397" spans="1:43" s="34" customFormat="1" hidden="1" outlineLevel="2">
      <c r="A397" s="32">
        <v>202317</v>
      </c>
      <c r="B397" s="32">
        <v>22</v>
      </c>
      <c r="C397" s="32" t="s">
        <v>69</v>
      </c>
      <c r="D397" s="32" t="s">
        <v>277</v>
      </c>
      <c r="E397" s="32"/>
      <c r="F397" s="32"/>
      <c r="G397" s="32" t="s">
        <v>151</v>
      </c>
      <c r="H397" s="32">
        <v>33</v>
      </c>
      <c r="I397" s="32">
        <v>24</v>
      </c>
      <c r="J397" s="32" t="s">
        <v>179</v>
      </c>
      <c r="K397" s="32" t="s">
        <v>180</v>
      </c>
      <c r="L397" s="32">
        <v>6038</v>
      </c>
      <c r="M397" t="s">
        <v>1639</v>
      </c>
      <c r="N397" s="32" t="s">
        <v>105</v>
      </c>
      <c r="O397" s="32" t="s">
        <v>106</v>
      </c>
      <c r="P397" s="32" t="s">
        <v>106</v>
      </c>
      <c r="Q397" s="32" t="s">
        <v>106</v>
      </c>
      <c r="R397" s="32" t="s">
        <v>77</v>
      </c>
      <c r="S397" s="32" t="s">
        <v>68</v>
      </c>
      <c r="T397" s="32" t="s">
        <v>68</v>
      </c>
      <c r="U397" s="33">
        <v>10.17</v>
      </c>
      <c r="V397" s="32" t="s">
        <v>68</v>
      </c>
      <c r="W397" s="32" t="s">
        <v>68</v>
      </c>
      <c r="X397" s="32" t="s">
        <v>68</v>
      </c>
      <c r="Y397" s="32" t="s">
        <v>68</v>
      </c>
      <c r="Z397" s="32" t="s">
        <v>80</v>
      </c>
      <c r="AA397" s="32">
        <v>5</v>
      </c>
      <c r="AB397" s="32">
        <v>5</v>
      </c>
      <c r="AC397" s="32">
        <v>5</v>
      </c>
      <c r="AD397" s="33">
        <v>50.85</v>
      </c>
      <c r="AE397" s="32">
        <v>0</v>
      </c>
      <c r="AF397" s="32">
        <v>0</v>
      </c>
      <c r="AG397" s="32">
        <v>0</v>
      </c>
      <c r="AH397" s="32">
        <v>0</v>
      </c>
      <c r="AI397" s="32">
        <v>5</v>
      </c>
      <c r="AJ397" s="32">
        <v>5</v>
      </c>
      <c r="AK397" s="33">
        <v>50.85</v>
      </c>
      <c r="AL397" s="33">
        <v>50.85</v>
      </c>
      <c r="AM397" s="33">
        <v>0</v>
      </c>
      <c r="AN397" s="33">
        <v>1.53</v>
      </c>
      <c r="AO397" s="33">
        <v>0</v>
      </c>
      <c r="AP397" s="33">
        <v>1.53</v>
      </c>
      <c r="AQ397" s="34" t="s">
        <v>68</v>
      </c>
    </row>
    <row r="398" spans="1:43" s="34" customFormat="1" hidden="1" outlineLevel="2">
      <c r="A398" s="32">
        <v>202317</v>
      </c>
      <c r="B398" s="32">
        <v>22</v>
      </c>
      <c r="C398" s="32" t="s">
        <v>69</v>
      </c>
      <c r="D398" s="32" t="s">
        <v>277</v>
      </c>
      <c r="E398" s="32"/>
      <c r="F398" s="32"/>
      <c r="G398" s="32" t="s">
        <v>151</v>
      </c>
      <c r="H398" s="32">
        <v>33</v>
      </c>
      <c r="I398" s="32">
        <v>32</v>
      </c>
      <c r="J398" s="32" t="s">
        <v>253</v>
      </c>
      <c r="K398" s="32" t="s">
        <v>254</v>
      </c>
      <c r="L398" s="32">
        <v>6038</v>
      </c>
      <c r="M398" t="s">
        <v>1639</v>
      </c>
      <c r="N398" s="32" t="s">
        <v>105</v>
      </c>
      <c r="O398" s="32" t="s">
        <v>106</v>
      </c>
      <c r="P398" s="32" t="s">
        <v>106</v>
      </c>
      <c r="Q398" s="32" t="s">
        <v>106</v>
      </c>
      <c r="R398" s="32" t="s">
        <v>77</v>
      </c>
      <c r="S398" s="32" t="s">
        <v>68</v>
      </c>
      <c r="T398" s="32" t="s">
        <v>68</v>
      </c>
      <c r="U398" s="33">
        <v>15.39</v>
      </c>
      <c r="V398" s="32" t="s">
        <v>68</v>
      </c>
      <c r="W398" s="32" t="s">
        <v>68</v>
      </c>
      <c r="X398" s="32" t="s">
        <v>68</v>
      </c>
      <c r="Y398" s="32" t="s">
        <v>68</v>
      </c>
      <c r="Z398" s="32" t="s">
        <v>80</v>
      </c>
      <c r="AA398" s="32">
        <v>9</v>
      </c>
      <c r="AB398" s="32">
        <v>9</v>
      </c>
      <c r="AC398" s="32">
        <v>9</v>
      </c>
      <c r="AD398" s="33">
        <v>15.39</v>
      </c>
      <c r="AE398" s="32">
        <v>0</v>
      </c>
      <c r="AF398" s="32">
        <v>0</v>
      </c>
      <c r="AG398" s="32">
        <v>0</v>
      </c>
      <c r="AH398" s="32">
        <v>0</v>
      </c>
      <c r="AI398" s="32">
        <v>1</v>
      </c>
      <c r="AJ398" s="32">
        <v>1</v>
      </c>
      <c r="AK398" s="33">
        <v>15.39</v>
      </c>
      <c r="AL398" s="33">
        <v>15.39</v>
      </c>
      <c r="AM398" s="33">
        <v>0</v>
      </c>
      <c r="AN398" s="33">
        <v>0.46</v>
      </c>
      <c r="AO398" s="33">
        <v>0</v>
      </c>
      <c r="AP398" s="33">
        <v>0.46</v>
      </c>
      <c r="AQ398" s="34" t="s">
        <v>68</v>
      </c>
    </row>
    <row r="399" spans="1:43" s="34" customFormat="1" hidden="1" outlineLevel="2">
      <c r="A399" s="32">
        <v>202317</v>
      </c>
      <c r="B399" s="32">
        <v>22</v>
      </c>
      <c r="C399" s="32" t="s">
        <v>69</v>
      </c>
      <c r="D399" s="32" t="s">
        <v>178</v>
      </c>
      <c r="E399" s="32"/>
      <c r="F399" s="32"/>
      <c r="G399" s="32" t="s">
        <v>176</v>
      </c>
      <c r="H399" s="32">
        <v>33</v>
      </c>
      <c r="I399" s="32">
        <v>31</v>
      </c>
      <c r="J399" s="32" t="s">
        <v>244</v>
      </c>
      <c r="K399" s="32" t="s">
        <v>245</v>
      </c>
      <c r="L399" s="32">
        <v>6038</v>
      </c>
      <c r="M399" t="s">
        <v>1639</v>
      </c>
      <c r="N399" s="32" t="s">
        <v>181</v>
      </c>
      <c r="O399" s="32" t="s">
        <v>182</v>
      </c>
      <c r="P399" s="32" t="s">
        <v>182</v>
      </c>
      <c r="Q399" s="32" t="s">
        <v>182</v>
      </c>
      <c r="R399" s="32" t="s">
        <v>77</v>
      </c>
      <c r="S399" s="32" t="s">
        <v>176</v>
      </c>
      <c r="T399" s="32" t="s">
        <v>183</v>
      </c>
      <c r="U399" s="33">
        <v>10.17</v>
      </c>
      <c r="V399" s="32" t="s">
        <v>68</v>
      </c>
      <c r="W399" s="32" t="s">
        <v>68</v>
      </c>
      <c r="X399" s="32" t="s">
        <v>68</v>
      </c>
      <c r="Y399" s="32" t="s">
        <v>68</v>
      </c>
      <c r="Z399" s="32" t="s">
        <v>80</v>
      </c>
      <c r="AA399" s="32">
        <v>4</v>
      </c>
      <c r="AB399" s="32">
        <v>4</v>
      </c>
      <c r="AC399" s="32">
        <v>4</v>
      </c>
      <c r="AD399" s="33">
        <v>40.68</v>
      </c>
      <c r="AE399" s="32">
        <v>0</v>
      </c>
      <c r="AF399" s="32">
        <v>0</v>
      </c>
      <c r="AG399" s="32">
        <v>0</v>
      </c>
      <c r="AH399" s="32">
        <v>0</v>
      </c>
      <c r="AI399" s="32">
        <v>4</v>
      </c>
      <c r="AJ399" s="32">
        <v>4</v>
      </c>
      <c r="AK399" s="33">
        <v>40.68</v>
      </c>
      <c r="AL399" s="33">
        <v>40.68</v>
      </c>
      <c r="AM399" s="33">
        <v>0</v>
      </c>
      <c r="AN399" s="33">
        <v>1.22</v>
      </c>
      <c r="AO399" s="33">
        <v>0</v>
      </c>
      <c r="AP399" s="33">
        <v>1.22</v>
      </c>
      <c r="AQ399" s="34" t="s">
        <v>68</v>
      </c>
    </row>
    <row r="400" spans="1:43" s="34" customFormat="1" hidden="1" outlineLevel="2">
      <c r="A400" s="32">
        <v>202317</v>
      </c>
      <c r="B400" s="32">
        <v>22</v>
      </c>
      <c r="C400" s="32" t="s">
        <v>69</v>
      </c>
      <c r="D400" s="32" t="s">
        <v>178</v>
      </c>
      <c r="E400" s="32"/>
      <c r="F400" s="32"/>
      <c r="G400" s="32" t="s">
        <v>176</v>
      </c>
      <c r="H400" s="32">
        <v>33</v>
      </c>
      <c r="I400" s="32">
        <v>8</v>
      </c>
      <c r="J400" s="32" t="s">
        <v>225</v>
      </c>
      <c r="K400" s="32" t="s">
        <v>226</v>
      </c>
      <c r="L400" s="32">
        <v>6038</v>
      </c>
      <c r="M400" t="s">
        <v>1639</v>
      </c>
      <c r="N400" s="32" t="s">
        <v>181</v>
      </c>
      <c r="O400" s="32" t="s">
        <v>182</v>
      </c>
      <c r="P400" s="32" t="s">
        <v>182</v>
      </c>
      <c r="Q400" s="32" t="s">
        <v>182</v>
      </c>
      <c r="R400" s="32" t="s">
        <v>77</v>
      </c>
      <c r="S400" s="32" t="s">
        <v>176</v>
      </c>
      <c r="T400" s="32" t="s">
        <v>183</v>
      </c>
      <c r="U400" s="33">
        <v>63.02</v>
      </c>
      <c r="V400" s="32" t="s">
        <v>68</v>
      </c>
      <c r="W400" s="32" t="s">
        <v>68</v>
      </c>
      <c r="X400" s="32" t="s">
        <v>68</v>
      </c>
      <c r="Y400" s="32" t="s">
        <v>68</v>
      </c>
      <c r="Z400" s="32" t="s">
        <v>80</v>
      </c>
      <c r="AA400" s="32">
        <v>3</v>
      </c>
      <c r="AB400" s="32">
        <v>3</v>
      </c>
      <c r="AC400" s="32">
        <v>3</v>
      </c>
      <c r="AD400" s="33">
        <v>63.02</v>
      </c>
      <c r="AE400" s="32">
        <v>0</v>
      </c>
      <c r="AF400" s="32">
        <v>0</v>
      </c>
      <c r="AG400" s="32">
        <v>0</v>
      </c>
      <c r="AH400" s="32">
        <v>0</v>
      </c>
      <c r="AI400" s="32">
        <v>1</v>
      </c>
      <c r="AJ400" s="32">
        <v>1</v>
      </c>
      <c r="AK400" s="33">
        <v>63.02</v>
      </c>
      <c r="AL400" s="33">
        <v>63.02</v>
      </c>
      <c r="AM400" s="33">
        <v>0</v>
      </c>
      <c r="AN400" s="33">
        <v>1.89</v>
      </c>
      <c r="AO400" s="33">
        <v>0</v>
      </c>
      <c r="AP400" s="33">
        <v>1.89</v>
      </c>
      <c r="AQ400" s="34" t="s">
        <v>68</v>
      </c>
    </row>
    <row r="401" spans="1:43" s="34" customFormat="1" hidden="1" outlineLevel="2">
      <c r="A401" s="32">
        <v>202317</v>
      </c>
      <c r="B401" s="32">
        <v>22</v>
      </c>
      <c r="C401" s="32" t="s">
        <v>69</v>
      </c>
      <c r="D401" s="32" t="s">
        <v>277</v>
      </c>
      <c r="E401" s="32"/>
      <c r="F401" s="32"/>
      <c r="G401" s="32" t="s">
        <v>151</v>
      </c>
      <c r="H401" s="32">
        <v>33</v>
      </c>
      <c r="I401" s="32">
        <v>4</v>
      </c>
      <c r="J401" s="32" t="s">
        <v>209</v>
      </c>
      <c r="K401" s="32" t="s">
        <v>210</v>
      </c>
      <c r="L401" s="32">
        <v>6038</v>
      </c>
      <c r="M401" t="s">
        <v>1639</v>
      </c>
      <c r="N401" s="32" t="s">
        <v>105</v>
      </c>
      <c r="O401" s="32" t="s">
        <v>106</v>
      </c>
      <c r="P401" s="32" t="s">
        <v>106</v>
      </c>
      <c r="Q401" s="32" t="s">
        <v>106</v>
      </c>
      <c r="R401" s="32" t="s">
        <v>77</v>
      </c>
      <c r="S401" s="32" t="s">
        <v>68</v>
      </c>
      <c r="T401" s="32" t="s">
        <v>68</v>
      </c>
      <c r="U401" s="33">
        <v>34.450000000000003</v>
      </c>
      <c r="V401" s="32" t="s">
        <v>68</v>
      </c>
      <c r="W401" s="32" t="s">
        <v>68</v>
      </c>
      <c r="X401" s="32" t="s">
        <v>68</v>
      </c>
      <c r="Y401" s="32" t="s">
        <v>68</v>
      </c>
      <c r="Z401" s="32" t="s">
        <v>80</v>
      </c>
      <c r="AA401" s="32">
        <v>64</v>
      </c>
      <c r="AB401" s="32">
        <v>64</v>
      </c>
      <c r="AC401" s="32">
        <v>64</v>
      </c>
      <c r="AD401" s="33">
        <v>34.450000000000003</v>
      </c>
      <c r="AE401" s="32">
        <v>0</v>
      </c>
      <c r="AF401" s="32">
        <v>0</v>
      </c>
      <c r="AG401" s="32">
        <v>0</v>
      </c>
      <c r="AH401" s="32">
        <v>0</v>
      </c>
      <c r="AI401" s="32">
        <v>1</v>
      </c>
      <c r="AJ401" s="32">
        <v>1</v>
      </c>
      <c r="AK401" s="33">
        <v>34.450000000000003</v>
      </c>
      <c r="AL401" s="33">
        <v>34.450000000000003</v>
      </c>
      <c r="AM401" s="33">
        <v>0</v>
      </c>
      <c r="AN401" s="33">
        <v>1.03</v>
      </c>
      <c r="AO401" s="33">
        <v>0</v>
      </c>
      <c r="AP401" s="33">
        <v>1.03</v>
      </c>
      <c r="AQ401" s="34" t="s">
        <v>68</v>
      </c>
    </row>
    <row r="402" spans="1:43" s="34" customFormat="1" hidden="1" outlineLevel="2">
      <c r="A402" s="32">
        <v>202315</v>
      </c>
      <c r="B402" s="32">
        <v>22</v>
      </c>
      <c r="C402" s="32" t="s">
        <v>69</v>
      </c>
      <c r="D402" s="32" t="s">
        <v>356</v>
      </c>
      <c r="E402" s="32"/>
      <c r="F402" s="32"/>
      <c r="G402" s="32" t="s">
        <v>113</v>
      </c>
      <c r="H402" s="32">
        <v>33</v>
      </c>
      <c r="I402" s="32">
        <v>14</v>
      </c>
      <c r="J402" s="32" t="s">
        <v>103</v>
      </c>
      <c r="K402" s="32" t="s">
        <v>104</v>
      </c>
      <c r="L402" s="32">
        <v>6038</v>
      </c>
      <c r="M402" t="s">
        <v>1639</v>
      </c>
      <c r="N402" s="32" t="s">
        <v>175</v>
      </c>
      <c r="O402" s="32" t="s">
        <v>176</v>
      </c>
      <c r="P402" s="32" t="s">
        <v>176</v>
      </c>
      <c r="Q402" s="32" t="s">
        <v>176</v>
      </c>
      <c r="R402" s="32" t="s">
        <v>77</v>
      </c>
      <c r="S402" s="32" t="s">
        <v>68</v>
      </c>
      <c r="T402" s="32" t="s">
        <v>68</v>
      </c>
      <c r="U402" s="33">
        <v>34.479999999999997</v>
      </c>
      <c r="V402" s="32" t="s">
        <v>68</v>
      </c>
      <c r="W402" s="32" t="s">
        <v>68</v>
      </c>
      <c r="X402" s="32" t="s">
        <v>68</v>
      </c>
      <c r="Y402" s="32" t="s">
        <v>68</v>
      </c>
      <c r="Z402" s="32" t="s">
        <v>80</v>
      </c>
      <c r="AA402" s="32">
        <v>14</v>
      </c>
      <c r="AB402" s="32">
        <v>14</v>
      </c>
      <c r="AC402" s="32">
        <v>14</v>
      </c>
      <c r="AD402" s="33">
        <v>34.479999999999997</v>
      </c>
      <c r="AE402" s="32">
        <v>0</v>
      </c>
      <c r="AF402" s="32">
        <v>0</v>
      </c>
      <c r="AG402" s="32">
        <v>0</v>
      </c>
      <c r="AH402" s="32">
        <v>0</v>
      </c>
      <c r="AI402" s="32">
        <v>1</v>
      </c>
      <c r="AJ402" s="32">
        <v>1</v>
      </c>
      <c r="AK402" s="33">
        <v>34.479999999999997</v>
      </c>
      <c r="AL402" s="33">
        <v>34.479999999999997</v>
      </c>
      <c r="AM402" s="33">
        <v>0</v>
      </c>
      <c r="AN402" s="33">
        <v>1.03</v>
      </c>
      <c r="AO402" s="33">
        <v>0</v>
      </c>
      <c r="AP402" s="33">
        <v>1.03</v>
      </c>
      <c r="AQ402" s="34" t="s">
        <v>68</v>
      </c>
    </row>
    <row r="403" spans="1:43" s="34" customFormat="1" hidden="1" outlineLevel="2">
      <c r="A403" s="32">
        <v>202317</v>
      </c>
      <c r="B403" s="32">
        <v>22</v>
      </c>
      <c r="C403" s="32" t="s">
        <v>69</v>
      </c>
      <c r="D403" s="32" t="s">
        <v>178</v>
      </c>
      <c r="E403" s="32"/>
      <c r="F403" s="32"/>
      <c r="G403" s="32" t="s">
        <v>176</v>
      </c>
      <c r="H403" s="32">
        <v>33</v>
      </c>
      <c r="I403" s="32">
        <v>32</v>
      </c>
      <c r="J403" s="32" t="s">
        <v>232</v>
      </c>
      <c r="K403" s="32" t="s">
        <v>233</v>
      </c>
      <c r="L403" s="32">
        <v>6038</v>
      </c>
      <c r="M403" t="s">
        <v>1639</v>
      </c>
      <c r="N403" s="32" t="s">
        <v>181</v>
      </c>
      <c r="O403" s="32" t="s">
        <v>182</v>
      </c>
      <c r="P403" s="32" t="s">
        <v>182</v>
      </c>
      <c r="Q403" s="32" t="s">
        <v>182</v>
      </c>
      <c r="R403" s="32" t="s">
        <v>77</v>
      </c>
      <c r="S403" s="32" t="s">
        <v>176</v>
      </c>
      <c r="T403" s="32" t="s">
        <v>183</v>
      </c>
      <c r="U403" s="33">
        <v>10.17</v>
      </c>
      <c r="V403" s="32" t="s">
        <v>68</v>
      </c>
      <c r="W403" s="32" t="s">
        <v>68</v>
      </c>
      <c r="X403" s="32" t="s">
        <v>68</v>
      </c>
      <c r="Y403" s="32" t="s">
        <v>68</v>
      </c>
      <c r="Z403" s="32" t="s">
        <v>80</v>
      </c>
      <c r="AA403" s="32">
        <v>3</v>
      </c>
      <c r="AB403" s="32">
        <v>3</v>
      </c>
      <c r="AC403" s="32">
        <v>3</v>
      </c>
      <c r="AD403" s="33">
        <v>30.51</v>
      </c>
      <c r="AE403" s="32">
        <v>0</v>
      </c>
      <c r="AF403" s="32">
        <v>0</v>
      </c>
      <c r="AG403" s="32">
        <v>0</v>
      </c>
      <c r="AH403" s="32">
        <v>0</v>
      </c>
      <c r="AI403" s="32">
        <v>3</v>
      </c>
      <c r="AJ403" s="32">
        <v>3</v>
      </c>
      <c r="AK403" s="33">
        <v>30.51</v>
      </c>
      <c r="AL403" s="33">
        <v>30.51</v>
      </c>
      <c r="AM403" s="33">
        <v>0</v>
      </c>
      <c r="AN403" s="33">
        <v>0.92</v>
      </c>
      <c r="AO403" s="33">
        <v>0</v>
      </c>
      <c r="AP403" s="33">
        <v>0.92</v>
      </c>
      <c r="AQ403" s="34" t="s">
        <v>68</v>
      </c>
    </row>
    <row r="404" spans="1:43" s="34" customFormat="1" hidden="1" outlineLevel="2">
      <c r="A404" s="32">
        <v>202317</v>
      </c>
      <c r="B404" s="32">
        <v>22</v>
      </c>
      <c r="C404" s="32" t="s">
        <v>69</v>
      </c>
      <c r="D404" s="32" t="s">
        <v>178</v>
      </c>
      <c r="E404" s="32"/>
      <c r="F404" s="32"/>
      <c r="G404" s="32" t="s">
        <v>176</v>
      </c>
      <c r="H404" s="32">
        <v>33</v>
      </c>
      <c r="I404" s="32">
        <v>5</v>
      </c>
      <c r="J404" s="32" t="s">
        <v>274</v>
      </c>
      <c r="K404" s="32" t="s">
        <v>275</v>
      </c>
      <c r="L404" s="32">
        <v>6038</v>
      </c>
      <c r="M404" t="s">
        <v>1639</v>
      </c>
      <c r="N404" s="32" t="s">
        <v>181</v>
      </c>
      <c r="O404" s="32" t="s">
        <v>182</v>
      </c>
      <c r="P404" s="32" t="s">
        <v>182</v>
      </c>
      <c r="Q404" s="32" t="s">
        <v>182</v>
      </c>
      <c r="R404" s="32" t="s">
        <v>77</v>
      </c>
      <c r="S404" s="32" t="s">
        <v>176</v>
      </c>
      <c r="T404" s="32" t="s">
        <v>183</v>
      </c>
      <c r="U404" s="33">
        <v>38.17</v>
      </c>
      <c r="V404" s="32" t="s">
        <v>68</v>
      </c>
      <c r="W404" s="32" t="s">
        <v>68</v>
      </c>
      <c r="X404" s="32" t="s">
        <v>68</v>
      </c>
      <c r="Y404" s="32" t="s">
        <v>68</v>
      </c>
      <c r="Z404" s="32" t="s">
        <v>80</v>
      </c>
      <c r="AA404" s="32">
        <v>73</v>
      </c>
      <c r="AB404" s="32">
        <v>73</v>
      </c>
      <c r="AC404" s="32">
        <v>73</v>
      </c>
      <c r="AD404" s="33">
        <v>76.34</v>
      </c>
      <c r="AE404" s="32">
        <v>0</v>
      </c>
      <c r="AF404" s="32">
        <v>0</v>
      </c>
      <c r="AG404" s="32">
        <v>0</v>
      </c>
      <c r="AH404" s="32">
        <v>0</v>
      </c>
      <c r="AI404" s="32">
        <v>2</v>
      </c>
      <c r="AJ404" s="32">
        <v>2</v>
      </c>
      <c r="AK404" s="33">
        <v>76.34</v>
      </c>
      <c r="AL404" s="33">
        <v>76.34</v>
      </c>
      <c r="AM404" s="33">
        <v>0</v>
      </c>
      <c r="AN404" s="33">
        <v>2.29</v>
      </c>
      <c r="AO404" s="33">
        <v>0</v>
      </c>
      <c r="AP404" s="33">
        <v>2.29</v>
      </c>
      <c r="AQ404" s="34" t="s">
        <v>68</v>
      </c>
    </row>
    <row r="405" spans="1:43" s="34" customFormat="1" hidden="1" outlineLevel="2">
      <c r="A405" s="32">
        <v>202315</v>
      </c>
      <c r="B405" s="32">
        <v>22</v>
      </c>
      <c r="C405" s="32" t="s">
        <v>69</v>
      </c>
      <c r="D405" s="32" t="s">
        <v>356</v>
      </c>
      <c r="E405" s="32"/>
      <c r="F405" s="32"/>
      <c r="G405" s="32" t="s">
        <v>113</v>
      </c>
      <c r="H405" s="32">
        <v>33</v>
      </c>
      <c r="I405" s="32">
        <v>43</v>
      </c>
      <c r="J405" s="32" t="s">
        <v>139</v>
      </c>
      <c r="K405" s="32" t="s">
        <v>140</v>
      </c>
      <c r="L405" s="32">
        <v>6038</v>
      </c>
      <c r="M405" t="s">
        <v>1639</v>
      </c>
      <c r="N405" s="32" t="s">
        <v>175</v>
      </c>
      <c r="O405" s="32" t="s">
        <v>176</v>
      </c>
      <c r="P405" s="32" t="s">
        <v>176</v>
      </c>
      <c r="Q405" s="32" t="s">
        <v>176</v>
      </c>
      <c r="R405" s="32" t="s">
        <v>77</v>
      </c>
      <c r="S405" s="32" t="s">
        <v>68</v>
      </c>
      <c r="T405" s="32" t="s">
        <v>68</v>
      </c>
      <c r="U405" s="33">
        <v>14.76</v>
      </c>
      <c r="V405" s="32" t="s">
        <v>68</v>
      </c>
      <c r="W405" s="32" t="s">
        <v>68</v>
      </c>
      <c r="X405" s="32" t="s">
        <v>68</v>
      </c>
      <c r="Y405" s="32" t="s">
        <v>68</v>
      </c>
      <c r="Z405" s="32" t="s">
        <v>80</v>
      </c>
      <c r="AA405" s="32">
        <v>4</v>
      </c>
      <c r="AB405" s="32">
        <v>4</v>
      </c>
      <c r="AC405" s="32">
        <v>4</v>
      </c>
      <c r="AD405" s="33">
        <v>44.28</v>
      </c>
      <c r="AE405" s="32">
        <v>0</v>
      </c>
      <c r="AF405" s="32">
        <v>0</v>
      </c>
      <c r="AG405" s="32">
        <v>0</v>
      </c>
      <c r="AH405" s="32">
        <v>0</v>
      </c>
      <c r="AI405" s="32">
        <v>3</v>
      </c>
      <c r="AJ405" s="32">
        <v>3</v>
      </c>
      <c r="AK405" s="33">
        <v>44.28</v>
      </c>
      <c r="AL405" s="33">
        <v>44.28</v>
      </c>
      <c r="AM405" s="33">
        <v>0</v>
      </c>
      <c r="AN405" s="33">
        <v>1.33</v>
      </c>
      <c r="AO405" s="33">
        <v>0</v>
      </c>
      <c r="AP405" s="33">
        <v>1.33</v>
      </c>
      <c r="AQ405" s="34" t="s">
        <v>68</v>
      </c>
    </row>
    <row r="406" spans="1:43" s="34" customFormat="1" hidden="1" outlineLevel="2">
      <c r="A406" s="32">
        <v>202315</v>
      </c>
      <c r="B406" s="32">
        <v>22</v>
      </c>
      <c r="C406" s="32" t="s">
        <v>69</v>
      </c>
      <c r="D406" s="32" t="s">
        <v>356</v>
      </c>
      <c r="E406" s="32"/>
      <c r="F406" s="32"/>
      <c r="G406" s="32" t="s">
        <v>113</v>
      </c>
      <c r="H406" s="32">
        <v>33</v>
      </c>
      <c r="I406" s="32">
        <v>2</v>
      </c>
      <c r="J406" s="32" t="s">
        <v>127</v>
      </c>
      <c r="K406" s="32" t="s">
        <v>128</v>
      </c>
      <c r="L406" s="32">
        <v>6038</v>
      </c>
      <c r="M406" t="s">
        <v>1639</v>
      </c>
      <c r="N406" s="32" t="s">
        <v>175</v>
      </c>
      <c r="O406" s="32" t="s">
        <v>176</v>
      </c>
      <c r="P406" s="32" t="s">
        <v>176</v>
      </c>
      <c r="Q406" s="32" t="s">
        <v>176</v>
      </c>
      <c r="R406" s="32" t="s">
        <v>77</v>
      </c>
      <c r="S406" s="32" t="s">
        <v>68</v>
      </c>
      <c r="T406" s="32" t="s">
        <v>68</v>
      </c>
      <c r="U406" s="33">
        <v>40.700000000000003</v>
      </c>
      <c r="V406" s="32" t="s">
        <v>68</v>
      </c>
      <c r="W406" s="32" t="s">
        <v>68</v>
      </c>
      <c r="X406" s="32" t="s">
        <v>68</v>
      </c>
      <c r="Y406" s="32" t="s">
        <v>68</v>
      </c>
      <c r="Z406" s="32" t="s">
        <v>80</v>
      </c>
      <c r="AA406" s="32">
        <v>117</v>
      </c>
      <c r="AB406" s="32">
        <v>117</v>
      </c>
      <c r="AC406" s="32">
        <v>117</v>
      </c>
      <c r="AD406" s="33">
        <v>691.9</v>
      </c>
      <c r="AE406" s="32">
        <v>0</v>
      </c>
      <c r="AF406" s="32">
        <v>0</v>
      </c>
      <c r="AG406" s="32">
        <v>0</v>
      </c>
      <c r="AH406" s="32">
        <v>0</v>
      </c>
      <c r="AI406" s="32">
        <v>17</v>
      </c>
      <c r="AJ406" s="32">
        <v>17</v>
      </c>
      <c r="AK406" s="33">
        <v>691.9</v>
      </c>
      <c r="AL406" s="33">
        <v>691.9</v>
      </c>
      <c r="AM406" s="33">
        <v>0</v>
      </c>
      <c r="AN406" s="33">
        <v>20.76</v>
      </c>
      <c r="AO406" s="33">
        <v>0</v>
      </c>
      <c r="AP406" s="33">
        <v>20.76</v>
      </c>
      <c r="AQ406" s="34" t="s">
        <v>68</v>
      </c>
    </row>
    <row r="407" spans="1:43" s="34" customFormat="1" hidden="1" outlineLevel="2">
      <c r="A407" s="32">
        <v>202317</v>
      </c>
      <c r="B407" s="32">
        <v>22</v>
      </c>
      <c r="C407" s="32" t="s">
        <v>69</v>
      </c>
      <c r="D407" s="32" t="s">
        <v>277</v>
      </c>
      <c r="E407" s="32"/>
      <c r="F407" s="32"/>
      <c r="G407" s="32" t="s">
        <v>151</v>
      </c>
      <c r="H407" s="32">
        <v>33</v>
      </c>
      <c r="I407" s="32">
        <v>6</v>
      </c>
      <c r="J407" s="32" t="s">
        <v>197</v>
      </c>
      <c r="K407" s="32" t="s">
        <v>198</v>
      </c>
      <c r="L407" s="32">
        <v>6038</v>
      </c>
      <c r="M407" t="s">
        <v>1639</v>
      </c>
      <c r="N407" s="32" t="s">
        <v>105</v>
      </c>
      <c r="O407" s="32" t="s">
        <v>106</v>
      </c>
      <c r="P407" s="32" t="s">
        <v>106</v>
      </c>
      <c r="Q407" s="32" t="s">
        <v>106</v>
      </c>
      <c r="R407" s="32" t="s">
        <v>77</v>
      </c>
      <c r="S407" s="32" t="s">
        <v>68</v>
      </c>
      <c r="T407" s="32" t="s">
        <v>68</v>
      </c>
      <c r="U407" s="33">
        <v>43.2</v>
      </c>
      <c r="V407" s="32" t="s">
        <v>68</v>
      </c>
      <c r="W407" s="32" t="s">
        <v>68</v>
      </c>
      <c r="X407" s="32" t="s">
        <v>68</v>
      </c>
      <c r="Y407" s="32" t="s">
        <v>68</v>
      </c>
      <c r="Z407" s="32" t="s">
        <v>80</v>
      </c>
      <c r="AA407" s="32">
        <v>23</v>
      </c>
      <c r="AB407" s="32">
        <v>23</v>
      </c>
      <c r="AC407" s="32">
        <v>23</v>
      </c>
      <c r="AD407" s="33">
        <v>129.6</v>
      </c>
      <c r="AE407" s="32">
        <v>0</v>
      </c>
      <c r="AF407" s="32">
        <v>0</v>
      </c>
      <c r="AG407" s="32">
        <v>0</v>
      </c>
      <c r="AH407" s="32">
        <v>0</v>
      </c>
      <c r="AI407" s="32">
        <v>3</v>
      </c>
      <c r="AJ407" s="32">
        <v>3</v>
      </c>
      <c r="AK407" s="33">
        <v>129.6</v>
      </c>
      <c r="AL407" s="33">
        <v>129.6</v>
      </c>
      <c r="AM407" s="33">
        <v>0</v>
      </c>
      <c r="AN407" s="33">
        <v>3.89</v>
      </c>
      <c r="AO407" s="33">
        <v>0</v>
      </c>
      <c r="AP407" s="33">
        <v>3.89</v>
      </c>
      <c r="AQ407" s="34" t="s">
        <v>68</v>
      </c>
    </row>
    <row r="408" spans="1:43" s="34" customFormat="1" hidden="1" outlineLevel="2">
      <c r="A408" s="32">
        <v>202317</v>
      </c>
      <c r="B408" s="32">
        <v>22</v>
      </c>
      <c r="C408" s="32" t="s">
        <v>69</v>
      </c>
      <c r="D408" s="32" t="s">
        <v>277</v>
      </c>
      <c r="E408" s="32"/>
      <c r="F408" s="32"/>
      <c r="G408" s="32" t="s">
        <v>151</v>
      </c>
      <c r="H408" s="32">
        <v>33</v>
      </c>
      <c r="I408" s="32">
        <v>44</v>
      </c>
      <c r="J408" s="32" t="s">
        <v>139</v>
      </c>
      <c r="K408" s="32" t="s">
        <v>140</v>
      </c>
      <c r="L408" s="32">
        <v>6038</v>
      </c>
      <c r="M408" t="s">
        <v>1639</v>
      </c>
      <c r="N408" s="32" t="s">
        <v>105</v>
      </c>
      <c r="O408" s="32" t="s">
        <v>106</v>
      </c>
      <c r="P408" s="32" t="s">
        <v>106</v>
      </c>
      <c r="Q408" s="32" t="s">
        <v>106</v>
      </c>
      <c r="R408" s="32" t="s">
        <v>77</v>
      </c>
      <c r="S408" s="32" t="s">
        <v>68</v>
      </c>
      <c r="T408" s="32" t="s">
        <v>68</v>
      </c>
      <c r="U408" s="33">
        <v>14.76</v>
      </c>
      <c r="V408" s="32" t="s">
        <v>68</v>
      </c>
      <c r="W408" s="32" t="s">
        <v>68</v>
      </c>
      <c r="X408" s="32" t="s">
        <v>68</v>
      </c>
      <c r="Y408" s="32" t="s">
        <v>68</v>
      </c>
      <c r="Z408" s="32" t="s">
        <v>80</v>
      </c>
      <c r="AA408" s="32">
        <v>9</v>
      </c>
      <c r="AB408" s="32">
        <v>9</v>
      </c>
      <c r="AC408" s="32">
        <v>9</v>
      </c>
      <c r="AD408" s="33">
        <v>14.76</v>
      </c>
      <c r="AE408" s="32">
        <v>0</v>
      </c>
      <c r="AF408" s="32">
        <v>0</v>
      </c>
      <c r="AG408" s="32">
        <v>0</v>
      </c>
      <c r="AH408" s="32">
        <v>0</v>
      </c>
      <c r="AI408" s="32">
        <v>1</v>
      </c>
      <c r="AJ408" s="32">
        <v>1</v>
      </c>
      <c r="AK408" s="33">
        <v>14.76</v>
      </c>
      <c r="AL408" s="33">
        <v>14.76</v>
      </c>
      <c r="AM408" s="33">
        <v>0</v>
      </c>
      <c r="AN408" s="33">
        <v>0.44</v>
      </c>
      <c r="AO408" s="33">
        <v>0</v>
      </c>
      <c r="AP408" s="33">
        <v>0.44</v>
      </c>
      <c r="AQ408" s="34" t="s">
        <v>68</v>
      </c>
    </row>
    <row r="409" spans="1:43" s="34" customFormat="1" hidden="1" outlineLevel="2">
      <c r="A409" s="32">
        <v>202317</v>
      </c>
      <c r="B409" s="32">
        <v>22</v>
      </c>
      <c r="C409" s="32" t="s">
        <v>69</v>
      </c>
      <c r="D409" s="32" t="s">
        <v>277</v>
      </c>
      <c r="E409" s="32"/>
      <c r="F409" s="32"/>
      <c r="G409" s="32" t="s">
        <v>151</v>
      </c>
      <c r="H409" s="32">
        <v>33</v>
      </c>
      <c r="I409" s="32">
        <v>23</v>
      </c>
      <c r="J409" s="32" t="s">
        <v>153</v>
      </c>
      <c r="K409" s="32" t="s">
        <v>154</v>
      </c>
      <c r="L409" s="32">
        <v>6038</v>
      </c>
      <c r="M409" t="s">
        <v>1639</v>
      </c>
      <c r="N409" s="32" t="s">
        <v>105</v>
      </c>
      <c r="O409" s="32" t="s">
        <v>106</v>
      </c>
      <c r="P409" s="32" t="s">
        <v>106</v>
      </c>
      <c r="Q409" s="32" t="s">
        <v>106</v>
      </c>
      <c r="R409" s="32" t="s">
        <v>77</v>
      </c>
      <c r="S409" s="32" t="s">
        <v>68</v>
      </c>
      <c r="T409" s="32" t="s">
        <v>68</v>
      </c>
      <c r="U409" s="33">
        <v>10.17</v>
      </c>
      <c r="V409" s="32" t="s">
        <v>68</v>
      </c>
      <c r="W409" s="32" t="s">
        <v>68</v>
      </c>
      <c r="X409" s="32" t="s">
        <v>68</v>
      </c>
      <c r="Y409" s="32" t="s">
        <v>68</v>
      </c>
      <c r="Z409" s="32" t="s">
        <v>80</v>
      </c>
      <c r="AA409" s="32">
        <v>4</v>
      </c>
      <c r="AB409" s="32">
        <v>4</v>
      </c>
      <c r="AC409" s="32">
        <v>4</v>
      </c>
      <c r="AD409" s="33">
        <v>40.68</v>
      </c>
      <c r="AE409" s="32">
        <v>0</v>
      </c>
      <c r="AF409" s="32">
        <v>0</v>
      </c>
      <c r="AG409" s="32">
        <v>0</v>
      </c>
      <c r="AH409" s="32">
        <v>0</v>
      </c>
      <c r="AI409" s="32">
        <v>4</v>
      </c>
      <c r="AJ409" s="32">
        <v>4</v>
      </c>
      <c r="AK409" s="33">
        <v>40.68</v>
      </c>
      <c r="AL409" s="33">
        <v>40.68</v>
      </c>
      <c r="AM409" s="33">
        <v>0</v>
      </c>
      <c r="AN409" s="33">
        <v>1.22</v>
      </c>
      <c r="AO409" s="33">
        <v>0</v>
      </c>
      <c r="AP409" s="33">
        <v>1.22</v>
      </c>
      <c r="AQ409" s="34" t="s">
        <v>68</v>
      </c>
    </row>
    <row r="410" spans="1:43" s="34" customFormat="1" hidden="1" outlineLevel="2">
      <c r="A410" s="32">
        <v>202314</v>
      </c>
      <c r="B410" s="32">
        <v>22</v>
      </c>
      <c r="C410" s="32" t="s">
        <v>69</v>
      </c>
      <c r="D410" s="32" t="s">
        <v>86</v>
      </c>
      <c r="E410" s="32"/>
      <c r="F410" s="32"/>
      <c r="G410" s="32" t="s">
        <v>87</v>
      </c>
      <c r="H410" s="32">
        <v>33</v>
      </c>
      <c r="I410" s="32">
        <v>48</v>
      </c>
      <c r="J410" s="32" t="s">
        <v>370</v>
      </c>
      <c r="K410" s="32" t="s">
        <v>371</v>
      </c>
      <c r="L410" s="32">
        <v>6038</v>
      </c>
      <c r="M410" t="s">
        <v>1639</v>
      </c>
      <c r="N410" s="32" t="s">
        <v>90</v>
      </c>
      <c r="O410" s="32" t="s">
        <v>91</v>
      </c>
      <c r="P410" s="32" t="s">
        <v>91</v>
      </c>
      <c r="Q410" s="32" t="s">
        <v>91</v>
      </c>
      <c r="R410" s="32" t="s">
        <v>77</v>
      </c>
      <c r="S410" s="32" t="s">
        <v>68</v>
      </c>
      <c r="T410" s="32" t="s">
        <v>68</v>
      </c>
      <c r="U410" s="33">
        <v>10.17</v>
      </c>
      <c r="V410" s="32" t="s">
        <v>68</v>
      </c>
      <c r="W410" s="32" t="s">
        <v>68</v>
      </c>
      <c r="X410" s="32" t="s">
        <v>68</v>
      </c>
      <c r="Y410" s="32" t="s">
        <v>68</v>
      </c>
      <c r="Z410" s="32" t="s">
        <v>80</v>
      </c>
      <c r="AA410" s="32">
        <v>5</v>
      </c>
      <c r="AB410" s="32">
        <v>5</v>
      </c>
      <c r="AC410" s="32">
        <v>5</v>
      </c>
      <c r="AD410" s="33">
        <v>10.17</v>
      </c>
      <c r="AE410" s="32">
        <v>0</v>
      </c>
      <c r="AF410" s="32">
        <v>0</v>
      </c>
      <c r="AG410" s="32">
        <v>0</v>
      </c>
      <c r="AH410" s="32">
        <v>0</v>
      </c>
      <c r="AI410" s="32">
        <v>1</v>
      </c>
      <c r="AJ410" s="32">
        <v>1</v>
      </c>
      <c r="AK410" s="33">
        <v>10.17</v>
      </c>
      <c r="AL410" s="33">
        <v>10.17</v>
      </c>
      <c r="AM410" s="33">
        <v>0</v>
      </c>
      <c r="AN410" s="33">
        <v>0.31</v>
      </c>
      <c r="AO410" s="33">
        <v>0</v>
      </c>
      <c r="AP410" s="33">
        <v>0.31</v>
      </c>
      <c r="AQ410" s="34" t="s">
        <v>68</v>
      </c>
    </row>
    <row r="411" spans="1:43" s="34" customFormat="1" hidden="1" outlineLevel="2">
      <c r="A411" s="32">
        <v>202317</v>
      </c>
      <c r="B411" s="32">
        <v>22</v>
      </c>
      <c r="C411" s="32" t="s">
        <v>69</v>
      </c>
      <c r="D411" s="32" t="s">
        <v>277</v>
      </c>
      <c r="E411" s="32"/>
      <c r="F411" s="32"/>
      <c r="G411" s="32" t="s">
        <v>151</v>
      </c>
      <c r="H411" s="32">
        <v>33</v>
      </c>
      <c r="I411" s="32">
        <v>30</v>
      </c>
      <c r="J411" s="32" t="s">
        <v>244</v>
      </c>
      <c r="K411" s="32" t="s">
        <v>245</v>
      </c>
      <c r="L411" s="32">
        <v>6038</v>
      </c>
      <c r="M411" t="s">
        <v>1639</v>
      </c>
      <c r="N411" s="32" t="s">
        <v>105</v>
      </c>
      <c r="O411" s="32" t="s">
        <v>106</v>
      </c>
      <c r="P411" s="32" t="s">
        <v>106</v>
      </c>
      <c r="Q411" s="32" t="s">
        <v>106</v>
      </c>
      <c r="R411" s="32" t="s">
        <v>77</v>
      </c>
      <c r="S411" s="32" t="s">
        <v>68</v>
      </c>
      <c r="T411" s="32" t="s">
        <v>68</v>
      </c>
      <c r="U411" s="33">
        <v>10.17</v>
      </c>
      <c r="V411" s="32" t="s">
        <v>68</v>
      </c>
      <c r="W411" s="32" t="s">
        <v>68</v>
      </c>
      <c r="X411" s="32" t="s">
        <v>68</v>
      </c>
      <c r="Y411" s="32" t="s">
        <v>68</v>
      </c>
      <c r="Z411" s="32" t="s">
        <v>80</v>
      </c>
      <c r="AA411" s="32">
        <v>3</v>
      </c>
      <c r="AB411" s="32">
        <v>3</v>
      </c>
      <c r="AC411" s="32">
        <v>3</v>
      </c>
      <c r="AD411" s="33">
        <v>30.51</v>
      </c>
      <c r="AE411" s="32">
        <v>0</v>
      </c>
      <c r="AF411" s="32">
        <v>0</v>
      </c>
      <c r="AG411" s="32">
        <v>0</v>
      </c>
      <c r="AH411" s="32">
        <v>0</v>
      </c>
      <c r="AI411" s="32">
        <v>3</v>
      </c>
      <c r="AJ411" s="32">
        <v>3</v>
      </c>
      <c r="AK411" s="33">
        <v>30.51</v>
      </c>
      <c r="AL411" s="33">
        <v>30.51</v>
      </c>
      <c r="AM411" s="33">
        <v>0</v>
      </c>
      <c r="AN411" s="33">
        <v>0.92</v>
      </c>
      <c r="AO411" s="33">
        <v>0</v>
      </c>
      <c r="AP411" s="33">
        <v>0.92</v>
      </c>
      <c r="AQ411" s="34" t="s">
        <v>68</v>
      </c>
    </row>
    <row r="412" spans="1:43" s="34" customFormat="1" hidden="1" outlineLevel="2">
      <c r="A412" s="32">
        <v>202314</v>
      </c>
      <c r="B412" s="32">
        <v>22</v>
      </c>
      <c r="C412" s="32" t="s">
        <v>69</v>
      </c>
      <c r="D412" s="32" t="s">
        <v>86</v>
      </c>
      <c r="E412" s="32"/>
      <c r="F412" s="32"/>
      <c r="G412" s="32" t="s">
        <v>87</v>
      </c>
      <c r="H412" s="32">
        <v>33</v>
      </c>
      <c r="I412" s="32">
        <v>47</v>
      </c>
      <c r="J412" s="32" t="s">
        <v>363</v>
      </c>
      <c r="K412" s="32" t="s">
        <v>364</v>
      </c>
      <c r="L412" s="32">
        <v>6038</v>
      </c>
      <c r="M412" t="s">
        <v>1639</v>
      </c>
      <c r="N412" s="32" t="s">
        <v>90</v>
      </c>
      <c r="O412" s="32" t="s">
        <v>91</v>
      </c>
      <c r="P412" s="32" t="s">
        <v>91</v>
      </c>
      <c r="Q412" s="32" t="s">
        <v>91</v>
      </c>
      <c r="R412" s="32" t="s">
        <v>77</v>
      </c>
      <c r="S412" s="32" t="s">
        <v>68</v>
      </c>
      <c r="T412" s="32" t="s">
        <v>68</v>
      </c>
      <c r="U412" s="33">
        <v>7.83</v>
      </c>
      <c r="V412" s="32" t="s">
        <v>68</v>
      </c>
      <c r="W412" s="32" t="s">
        <v>68</v>
      </c>
      <c r="X412" s="32" t="s">
        <v>68</v>
      </c>
      <c r="Y412" s="32" t="s">
        <v>68</v>
      </c>
      <c r="Z412" s="32" t="s">
        <v>80</v>
      </c>
      <c r="AA412" s="32">
        <v>12</v>
      </c>
      <c r="AB412" s="32">
        <v>12</v>
      </c>
      <c r="AC412" s="32">
        <v>12</v>
      </c>
      <c r="AD412" s="33">
        <v>7.83</v>
      </c>
      <c r="AE412" s="32">
        <v>0</v>
      </c>
      <c r="AF412" s="32">
        <v>0</v>
      </c>
      <c r="AG412" s="32">
        <v>0</v>
      </c>
      <c r="AH412" s="32">
        <v>0</v>
      </c>
      <c r="AI412" s="32">
        <v>1</v>
      </c>
      <c r="AJ412" s="32">
        <v>1</v>
      </c>
      <c r="AK412" s="33">
        <v>7.83</v>
      </c>
      <c r="AL412" s="33">
        <v>7.83</v>
      </c>
      <c r="AM412" s="33">
        <v>0</v>
      </c>
      <c r="AN412" s="33">
        <v>0.23</v>
      </c>
      <c r="AO412" s="33">
        <v>0</v>
      </c>
      <c r="AP412" s="33">
        <v>0.23</v>
      </c>
      <c r="AQ412" s="34" t="s">
        <v>68</v>
      </c>
    </row>
    <row r="413" spans="1:43" s="34" customFormat="1" hidden="1" outlineLevel="2">
      <c r="A413" s="32">
        <v>202317</v>
      </c>
      <c r="B413" s="32">
        <v>22</v>
      </c>
      <c r="C413" s="32" t="s">
        <v>69</v>
      </c>
      <c r="D413" s="32" t="s">
        <v>178</v>
      </c>
      <c r="E413" s="32"/>
      <c r="F413" s="32"/>
      <c r="G413" s="32" t="s">
        <v>176</v>
      </c>
      <c r="H413" s="32">
        <v>33</v>
      </c>
      <c r="I413" s="32">
        <v>1</v>
      </c>
      <c r="J413" s="32" t="s">
        <v>240</v>
      </c>
      <c r="K413" s="32" t="s">
        <v>241</v>
      </c>
      <c r="L413" s="32">
        <v>6038</v>
      </c>
      <c r="M413" t="s">
        <v>1639</v>
      </c>
      <c r="N413" s="32" t="s">
        <v>181</v>
      </c>
      <c r="O413" s="32" t="s">
        <v>182</v>
      </c>
      <c r="P413" s="32" t="s">
        <v>182</v>
      </c>
      <c r="Q413" s="32" t="s">
        <v>182</v>
      </c>
      <c r="R413" s="32" t="s">
        <v>77</v>
      </c>
      <c r="S413" s="32" t="s">
        <v>176</v>
      </c>
      <c r="T413" s="32" t="s">
        <v>183</v>
      </c>
      <c r="U413" s="33">
        <v>35.97</v>
      </c>
      <c r="V413" s="32" t="s">
        <v>68</v>
      </c>
      <c r="W413" s="32" t="s">
        <v>68</v>
      </c>
      <c r="X413" s="32" t="s">
        <v>68</v>
      </c>
      <c r="Y413" s="32" t="s">
        <v>68</v>
      </c>
      <c r="Z413" s="32" t="s">
        <v>80</v>
      </c>
      <c r="AA413" s="32">
        <v>33</v>
      </c>
      <c r="AB413" s="32">
        <v>33</v>
      </c>
      <c r="AC413" s="32">
        <v>33</v>
      </c>
      <c r="AD413" s="33">
        <v>395.67</v>
      </c>
      <c r="AE413" s="32">
        <v>0</v>
      </c>
      <c r="AF413" s="32">
        <v>0</v>
      </c>
      <c r="AG413" s="32">
        <v>0</v>
      </c>
      <c r="AH413" s="32">
        <v>0</v>
      </c>
      <c r="AI413" s="32">
        <v>11</v>
      </c>
      <c r="AJ413" s="32">
        <v>11</v>
      </c>
      <c r="AK413" s="33">
        <v>395.67</v>
      </c>
      <c r="AL413" s="33">
        <v>395.67</v>
      </c>
      <c r="AM413" s="33">
        <v>0</v>
      </c>
      <c r="AN413" s="33">
        <v>11.87</v>
      </c>
      <c r="AO413" s="33">
        <v>0</v>
      </c>
      <c r="AP413" s="33">
        <v>11.87</v>
      </c>
      <c r="AQ413" s="34" t="s">
        <v>68</v>
      </c>
    </row>
    <row r="414" spans="1:43" s="34" customFormat="1" hidden="1" outlineLevel="2">
      <c r="A414" s="32">
        <v>202314</v>
      </c>
      <c r="B414" s="32">
        <v>22</v>
      </c>
      <c r="C414" s="32" t="s">
        <v>69</v>
      </c>
      <c r="D414" s="32" t="s">
        <v>278</v>
      </c>
      <c r="E414" s="32"/>
      <c r="F414" s="32"/>
      <c r="G414" s="32" t="s">
        <v>201</v>
      </c>
      <c r="H414" s="32">
        <v>33</v>
      </c>
      <c r="I414" s="32">
        <v>25</v>
      </c>
      <c r="J414" s="32" t="s">
        <v>279</v>
      </c>
      <c r="K414" s="32" t="s">
        <v>280</v>
      </c>
      <c r="L414" s="32">
        <v>6039</v>
      </c>
      <c r="M414" t="s">
        <v>1639</v>
      </c>
      <c r="N414" s="32" t="s">
        <v>96</v>
      </c>
      <c r="O414" s="32" t="s">
        <v>97</v>
      </c>
      <c r="P414" s="32" t="s">
        <v>281</v>
      </c>
      <c r="Q414" s="32" t="s">
        <v>97</v>
      </c>
      <c r="R414" s="32" t="s">
        <v>77</v>
      </c>
      <c r="S414" s="32" t="s">
        <v>68</v>
      </c>
      <c r="T414" s="32" t="s">
        <v>68</v>
      </c>
      <c r="U414" s="33">
        <v>14.76</v>
      </c>
      <c r="V414" s="32" t="s">
        <v>99</v>
      </c>
      <c r="W414" s="32" t="s">
        <v>100</v>
      </c>
      <c r="X414" s="32" t="s">
        <v>78</v>
      </c>
      <c r="Y414" s="32" t="s">
        <v>79</v>
      </c>
      <c r="Z414" s="32" t="s">
        <v>124</v>
      </c>
      <c r="AA414" s="32">
        <v>1</v>
      </c>
      <c r="AB414" s="32">
        <v>1</v>
      </c>
      <c r="AC414" s="32">
        <v>1</v>
      </c>
      <c r="AD414" s="33">
        <v>14.76</v>
      </c>
      <c r="AE414" s="32">
        <v>0</v>
      </c>
      <c r="AF414" s="32">
        <v>0</v>
      </c>
      <c r="AG414" s="32">
        <v>0</v>
      </c>
      <c r="AH414" s="32">
        <v>0</v>
      </c>
      <c r="AI414" s="32">
        <v>1</v>
      </c>
      <c r="AJ414" s="32">
        <v>1</v>
      </c>
      <c r="AK414" s="33">
        <v>14.76</v>
      </c>
      <c r="AL414" s="33">
        <v>14.76</v>
      </c>
      <c r="AM414" s="33">
        <v>0</v>
      </c>
      <c r="AN414" s="33">
        <v>0</v>
      </c>
      <c r="AO414" s="33">
        <v>0</v>
      </c>
      <c r="AP414" s="33">
        <v>0</v>
      </c>
      <c r="AQ414" s="34" t="s">
        <v>68</v>
      </c>
    </row>
    <row r="415" spans="1:43" s="34" customFormat="1" hidden="1" outlineLevel="2">
      <c r="A415" s="32">
        <v>202316</v>
      </c>
      <c r="B415" s="32">
        <v>22</v>
      </c>
      <c r="C415" s="32" t="s">
        <v>69</v>
      </c>
      <c r="D415" s="32" t="s">
        <v>293</v>
      </c>
      <c r="E415" s="32"/>
      <c r="F415" s="32"/>
      <c r="G415" s="32" t="s">
        <v>151</v>
      </c>
      <c r="H415" s="32">
        <v>33</v>
      </c>
      <c r="I415" s="32">
        <v>8</v>
      </c>
      <c r="J415" s="32" t="s">
        <v>232</v>
      </c>
      <c r="K415" s="32" t="s">
        <v>233</v>
      </c>
      <c r="L415" s="32">
        <v>6039</v>
      </c>
      <c r="M415" t="s">
        <v>1639</v>
      </c>
      <c r="N415" s="32" t="s">
        <v>294</v>
      </c>
      <c r="O415" s="32" t="s">
        <v>102</v>
      </c>
      <c r="P415" s="32" t="s">
        <v>102</v>
      </c>
      <c r="Q415" s="32" t="s">
        <v>102</v>
      </c>
      <c r="R415" s="32" t="s">
        <v>77</v>
      </c>
      <c r="S415" s="32" t="s">
        <v>68</v>
      </c>
      <c r="T415" s="32" t="s">
        <v>68</v>
      </c>
      <c r="U415" s="33">
        <v>10.17</v>
      </c>
      <c r="V415" s="32" t="s">
        <v>68</v>
      </c>
      <c r="W415" s="32" t="s">
        <v>68</v>
      </c>
      <c r="X415" s="32" t="s">
        <v>68</v>
      </c>
      <c r="Y415" s="32" t="s">
        <v>68</v>
      </c>
      <c r="Z415" s="32" t="s">
        <v>80</v>
      </c>
      <c r="AA415" s="32">
        <v>2</v>
      </c>
      <c r="AB415" s="32">
        <v>2</v>
      </c>
      <c r="AC415" s="32">
        <v>2</v>
      </c>
      <c r="AD415" s="33">
        <v>20.34</v>
      </c>
      <c r="AE415" s="32">
        <v>0</v>
      </c>
      <c r="AF415" s="32">
        <v>0</v>
      </c>
      <c r="AG415" s="32">
        <v>0</v>
      </c>
      <c r="AH415" s="32">
        <v>0</v>
      </c>
      <c r="AI415" s="32">
        <v>2</v>
      </c>
      <c r="AJ415" s="32">
        <v>2</v>
      </c>
      <c r="AK415" s="33">
        <v>20.34</v>
      </c>
      <c r="AL415" s="33">
        <v>20.34</v>
      </c>
      <c r="AM415" s="33">
        <v>0</v>
      </c>
      <c r="AN415" s="33">
        <v>0.61</v>
      </c>
      <c r="AO415" s="33">
        <v>0</v>
      </c>
      <c r="AP415" s="33">
        <v>0.61</v>
      </c>
      <c r="AQ415" s="34" t="s">
        <v>68</v>
      </c>
    </row>
    <row r="416" spans="1:43" s="34" customFormat="1" hidden="1" outlineLevel="2">
      <c r="A416" s="32">
        <v>202314</v>
      </c>
      <c r="B416" s="32">
        <v>22</v>
      </c>
      <c r="C416" s="32" t="s">
        <v>69</v>
      </c>
      <c r="D416" s="32" t="s">
        <v>278</v>
      </c>
      <c r="E416" s="32"/>
      <c r="F416" s="32"/>
      <c r="G416" s="32" t="s">
        <v>201</v>
      </c>
      <c r="H416" s="32">
        <v>33</v>
      </c>
      <c r="I416" s="32">
        <v>8</v>
      </c>
      <c r="J416" s="32" t="s">
        <v>297</v>
      </c>
      <c r="K416" s="32" t="s">
        <v>298</v>
      </c>
      <c r="L416" s="32">
        <v>6039</v>
      </c>
      <c r="M416" t="s">
        <v>1639</v>
      </c>
      <c r="N416" s="32" t="s">
        <v>96</v>
      </c>
      <c r="O416" s="32" t="s">
        <v>97</v>
      </c>
      <c r="P416" s="32" t="s">
        <v>281</v>
      </c>
      <c r="Q416" s="32" t="s">
        <v>97</v>
      </c>
      <c r="R416" s="32" t="s">
        <v>77</v>
      </c>
      <c r="S416" s="32" t="s">
        <v>68</v>
      </c>
      <c r="T416" s="32" t="s">
        <v>68</v>
      </c>
      <c r="U416" s="33">
        <v>30.54</v>
      </c>
      <c r="V416" s="32" t="s">
        <v>99</v>
      </c>
      <c r="W416" s="32" t="s">
        <v>100</v>
      </c>
      <c r="X416" s="32" t="s">
        <v>78</v>
      </c>
      <c r="Y416" s="32" t="s">
        <v>79</v>
      </c>
      <c r="Z416" s="32" t="s">
        <v>124</v>
      </c>
      <c r="AA416" s="32">
        <v>3</v>
      </c>
      <c r="AB416" s="32">
        <v>3</v>
      </c>
      <c r="AC416" s="32">
        <v>3</v>
      </c>
      <c r="AD416" s="33">
        <v>91.62</v>
      </c>
      <c r="AE416" s="32">
        <v>0</v>
      </c>
      <c r="AF416" s="32">
        <v>0</v>
      </c>
      <c r="AG416" s="32">
        <v>0</v>
      </c>
      <c r="AH416" s="32">
        <v>0</v>
      </c>
      <c r="AI416" s="32">
        <v>3</v>
      </c>
      <c r="AJ416" s="32">
        <v>3</v>
      </c>
      <c r="AK416" s="33">
        <v>91.62</v>
      </c>
      <c r="AL416" s="33">
        <v>91.62</v>
      </c>
      <c r="AM416" s="33">
        <v>0</v>
      </c>
      <c r="AN416" s="33">
        <v>0</v>
      </c>
      <c r="AO416" s="33">
        <v>0</v>
      </c>
      <c r="AP416" s="33">
        <v>0</v>
      </c>
      <c r="AQ416" s="34" t="s">
        <v>68</v>
      </c>
    </row>
    <row r="417" spans="1:43" s="34" customFormat="1" hidden="1" outlineLevel="2">
      <c r="A417" s="32">
        <v>202317</v>
      </c>
      <c r="B417" s="32">
        <v>22</v>
      </c>
      <c r="C417" s="32" t="s">
        <v>69</v>
      </c>
      <c r="D417" s="32" t="s">
        <v>319</v>
      </c>
      <c r="E417" s="32"/>
      <c r="F417" s="32"/>
      <c r="G417" s="32" t="s">
        <v>102</v>
      </c>
      <c r="H417" s="32">
        <v>33</v>
      </c>
      <c r="I417" s="32">
        <v>41</v>
      </c>
      <c r="J417" s="32" t="s">
        <v>172</v>
      </c>
      <c r="K417" s="32" t="s">
        <v>173</v>
      </c>
      <c r="L417" s="32">
        <v>6039</v>
      </c>
      <c r="M417" t="s">
        <v>1639</v>
      </c>
      <c r="N417" s="32" t="s">
        <v>105</v>
      </c>
      <c r="O417" s="32" t="s">
        <v>106</v>
      </c>
      <c r="P417" s="32" t="s">
        <v>106</v>
      </c>
      <c r="Q417" s="32" t="s">
        <v>106</v>
      </c>
      <c r="R417" s="32" t="s">
        <v>77</v>
      </c>
      <c r="S417" s="32" t="s">
        <v>68</v>
      </c>
      <c r="T417" s="32" t="s">
        <v>68</v>
      </c>
      <c r="U417" s="33">
        <v>10.17</v>
      </c>
      <c r="V417" s="32" t="s">
        <v>68</v>
      </c>
      <c r="W417" s="32" t="s">
        <v>68</v>
      </c>
      <c r="X417" s="32" t="s">
        <v>68</v>
      </c>
      <c r="Y417" s="32" t="s">
        <v>68</v>
      </c>
      <c r="Z417" s="32" t="s">
        <v>80</v>
      </c>
      <c r="AA417" s="32">
        <v>3</v>
      </c>
      <c r="AB417" s="32">
        <v>3</v>
      </c>
      <c r="AC417" s="32">
        <v>3</v>
      </c>
      <c r="AD417" s="33">
        <v>30.51</v>
      </c>
      <c r="AE417" s="32">
        <v>0</v>
      </c>
      <c r="AF417" s="32">
        <v>0</v>
      </c>
      <c r="AG417" s="32">
        <v>0</v>
      </c>
      <c r="AH417" s="32">
        <v>0</v>
      </c>
      <c r="AI417" s="32">
        <v>3</v>
      </c>
      <c r="AJ417" s="32">
        <v>3</v>
      </c>
      <c r="AK417" s="33">
        <v>30.51</v>
      </c>
      <c r="AL417" s="33">
        <v>30.51</v>
      </c>
      <c r="AM417" s="33">
        <v>0</v>
      </c>
      <c r="AN417" s="33">
        <v>0.92</v>
      </c>
      <c r="AO417" s="33">
        <v>0</v>
      </c>
      <c r="AP417" s="33">
        <v>0.92</v>
      </c>
      <c r="AQ417" s="34" t="s">
        <v>68</v>
      </c>
    </row>
    <row r="418" spans="1:43" s="34" customFormat="1" hidden="1" outlineLevel="2">
      <c r="A418" s="32">
        <v>202314</v>
      </c>
      <c r="B418" s="32">
        <v>22</v>
      </c>
      <c r="C418" s="32" t="s">
        <v>69</v>
      </c>
      <c r="D418" s="32" t="s">
        <v>278</v>
      </c>
      <c r="E418" s="32"/>
      <c r="F418" s="32"/>
      <c r="G418" s="32" t="s">
        <v>201</v>
      </c>
      <c r="H418" s="32">
        <v>33</v>
      </c>
      <c r="I418" s="32">
        <v>23</v>
      </c>
      <c r="J418" s="32" t="s">
        <v>247</v>
      </c>
      <c r="K418" s="32" t="s">
        <v>248</v>
      </c>
      <c r="L418" s="32">
        <v>6039</v>
      </c>
      <c r="M418" t="s">
        <v>1639</v>
      </c>
      <c r="N418" s="32" t="s">
        <v>96</v>
      </c>
      <c r="O418" s="32" t="s">
        <v>97</v>
      </c>
      <c r="P418" s="32" t="s">
        <v>281</v>
      </c>
      <c r="Q418" s="32" t="s">
        <v>97</v>
      </c>
      <c r="R418" s="32" t="s">
        <v>77</v>
      </c>
      <c r="S418" s="32" t="s">
        <v>68</v>
      </c>
      <c r="T418" s="32" t="s">
        <v>68</v>
      </c>
      <c r="U418" s="33">
        <v>10.17</v>
      </c>
      <c r="V418" s="32" t="s">
        <v>99</v>
      </c>
      <c r="W418" s="32" t="s">
        <v>100</v>
      </c>
      <c r="X418" s="32" t="s">
        <v>78</v>
      </c>
      <c r="Y418" s="32" t="s">
        <v>79</v>
      </c>
      <c r="Z418" s="32" t="s">
        <v>124</v>
      </c>
      <c r="AA418" s="32">
        <v>2</v>
      </c>
      <c r="AB418" s="32">
        <v>2</v>
      </c>
      <c r="AC418" s="32">
        <v>2</v>
      </c>
      <c r="AD418" s="33">
        <v>20.34</v>
      </c>
      <c r="AE418" s="32">
        <v>0</v>
      </c>
      <c r="AF418" s="32">
        <v>0</v>
      </c>
      <c r="AG418" s="32">
        <v>0</v>
      </c>
      <c r="AH418" s="32">
        <v>0</v>
      </c>
      <c r="AI418" s="32">
        <v>2</v>
      </c>
      <c r="AJ418" s="32">
        <v>2</v>
      </c>
      <c r="AK418" s="33">
        <v>20.34</v>
      </c>
      <c r="AL418" s="33">
        <v>20.34</v>
      </c>
      <c r="AM418" s="33">
        <v>0</v>
      </c>
      <c r="AN418" s="33">
        <v>0</v>
      </c>
      <c r="AO418" s="33">
        <v>0</v>
      </c>
      <c r="AP418" s="33">
        <v>0</v>
      </c>
      <c r="AQ418" s="34" t="s">
        <v>68</v>
      </c>
    </row>
    <row r="419" spans="1:43" s="34" customFormat="1" hidden="1" outlineLevel="2">
      <c r="A419" s="32">
        <v>202314</v>
      </c>
      <c r="B419" s="32">
        <v>20</v>
      </c>
      <c r="C419" s="32" t="s">
        <v>268</v>
      </c>
      <c r="D419" s="32" t="s">
        <v>342</v>
      </c>
      <c r="E419" s="32"/>
      <c r="F419" s="32"/>
      <c r="G419" s="32" t="s">
        <v>201</v>
      </c>
      <c r="H419" s="32">
        <v>33</v>
      </c>
      <c r="I419" s="32">
        <v>1</v>
      </c>
      <c r="J419" s="32" t="s">
        <v>270</v>
      </c>
      <c r="K419" s="32" t="s">
        <v>271</v>
      </c>
      <c r="L419" s="32">
        <v>6039</v>
      </c>
      <c r="M419" t="s">
        <v>1639</v>
      </c>
      <c r="N419" s="32" t="s">
        <v>90</v>
      </c>
      <c r="O419" s="32" t="s">
        <v>91</v>
      </c>
      <c r="P419" s="32" t="s">
        <v>281</v>
      </c>
      <c r="Q419" s="32" t="s">
        <v>91</v>
      </c>
      <c r="R419" s="32" t="s">
        <v>77</v>
      </c>
      <c r="S419" s="32" t="s">
        <v>68</v>
      </c>
      <c r="T419" s="32" t="s">
        <v>68</v>
      </c>
      <c r="U419" s="33">
        <v>14.67</v>
      </c>
      <c r="V419" s="32" t="s">
        <v>78</v>
      </c>
      <c r="W419" s="32" t="s">
        <v>79</v>
      </c>
      <c r="X419" s="32" t="s">
        <v>78</v>
      </c>
      <c r="Y419" s="32" t="s">
        <v>79</v>
      </c>
      <c r="Z419" s="32" t="s">
        <v>80</v>
      </c>
      <c r="AA419" s="32">
        <v>5</v>
      </c>
      <c r="AB419" s="32">
        <v>5</v>
      </c>
      <c r="AC419" s="32">
        <v>5</v>
      </c>
      <c r="AD419" s="33">
        <v>73.349999999999994</v>
      </c>
      <c r="AE419" s="32">
        <v>0</v>
      </c>
      <c r="AF419" s="32">
        <v>0</v>
      </c>
      <c r="AG419" s="32">
        <v>0</v>
      </c>
      <c r="AH419" s="32">
        <v>0</v>
      </c>
      <c r="AI419" s="32">
        <v>5</v>
      </c>
      <c r="AJ419" s="32">
        <v>5</v>
      </c>
      <c r="AK419" s="33">
        <v>73.349999999999994</v>
      </c>
      <c r="AL419" s="33">
        <v>73.349999999999994</v>
      </c>
      <c r="AM419" s="33">
        <v>0</v>
      </c>
      <c r="AN419" s="33">
        <v>2.2000000000000002</v>
      </c>
      <c r="AO419" s="33">
        <v>0</v>
      </c>
      <c r="AP419" s="33">
        <v>2.2000000000000002</v>
      </c>
      <c r="AQ419" s="34" t="s">
        <v>68</v>
      </c>
    </row>
    <row r="420" spans="1:43" s="34" customFormat="1" hidden="1" outlineLevel="2">
      <c r="A420" s="32">
        <v>202316</v>
      </c>
      <c r="B420" s="32">
        <v>22</v>
      </c>
      <c r="C420" s="32" t="s">
        <v>69</v>
      </c>
      <c r="D420" s="32" t="s">
        <v>357</v>
      </c>
      <c r="E420" s="32"/>
      <c r="F420" s="32"/>
      <c r="G420" s="32" t="s">
        <v>97</v>
      </c>
      <c r="H420" s="32">
        <v>33</v>
      </c>
      <c r="I420" s="32">
        <v>7</v>
      </c>
      <c r="J420" s="32" t="s">
        <v>197</v>
      </c>
      <c r="K420" s="32" t="s">
        <v>198</v>
      </c>
      <c r="L420" s="32">
        <v>6039</v>
      </c>
      <c r="M420" t="s">
        <v>1639</v>
      </c>
      <c r="N420" s="32" t="s">
        <v>111</v>
      </c>
      <c r="O420" s="32" t="s">
        <v>112</v>
      </c>
      <c r="P420" s="32" t="s">
        <v>323</v>
      </c>
      <c r="Q420" s="32" t="s">
        <v>112</v>
      </c>
      <c r="R420" s="32" t="s">
        <v>77</v>
      </c>
      <c r="S420" s="32" t="s">
        <v>68</v>
      </c>
      <c r="T420" s="32" t="s">
        <v>68</v>
      </c>
      <c r="U420" s="33">
        <v>43.2</v>
      </c>
      <c r="V420" s="32" t="s">
        <v>78</v>
      </c>
      <c r="W420" s="32" t="s">
        <v>79</v>
      </c>
      <c r="X420" s="32" t="s">
        <v>78</v>
      </c>
      <c r="Y420" s="32" t="s">
        <v>79</v>
      </c>
      <c r="Z420" s="32" t="s">
        <v>80</v>
      </c>
      <c r="AA420" s="32">
        <v>2</v>
      </c>
      <c r="AB420" s="32">
        <v>2</v>
      </c>
      <c r="AC420" s="32">
        <v>2</v>
      </c>
      <c r="AD420" s="33">
        <v>43.2</v>
      </c>
      <c r="AE420" s="32">
        <v>0</v>
      </c>
      <c r="AF420" s="32">
        <v>0</v>
      </c>
      <c r="AG420" s="32">
        <v>0</v>
      </c>
      <c r="AH420" s="32">
        <v>0</v>
      </c>
      <c r="AI420" s="32">
        <v>1</v>
      </c>
      <c r="AJ420" s="32">
        <v>1</v>
      </c>
      <c r="AK420" s="33">
        <v>43.2</v>
      </c>
      <c r="AL420" s="33">
        <v>43.2</v>
      </c>
      <c r="AM420" s="33">
        <v>0</v>
      </c>
      <c r="AN420" s="33">
        <v>1.3</v>
      </c>
      <c r="AO420" s="33">
        <v>0</v>
      </c>
      <c r="AP420" s="33">
        <v>1.3</v>
      </c>
      <c r="AQ420" s="34" t="s">
        <v>68</v>
      </c>
    </row>
    <row r="421" spans="1:43" s="34" customFormat="1" hidden="1" outlineLevel="2">
      <c r="A421" s="32">
        <v>202314</v>
      </c>
      <c r="B421" s="32">
        <v>22</v>
      </c>
      <c r="C421" s="32" t="s">
        <v>69</v>
      </c>
      <c r="D421" s="32" t="s">
        <v>278</v>
      </c>
      <c r="E421" s="32"/>
      <c r="F421" s="32"/>
      <c r="G421" s="32" t="s">
        <v>201</v>
      </c>
      <c r="H421" s="32">
        <v>33</v>
      </c>
      <c r="I421" s="32">
        <v>11</v>
      </c>
      <c r="J421" s="32" t="s">
        <v>324</v>
      </c>
      <c r="K421" s="32" t="s">
        <v>325</v>
      </c>
      <c r="L421" s="32">
        <v>6039</v>
      </c>
      <c r="M421" t="s">
        <v>1639</v>
      </c>
      <c r="N421" s="32" t="s">
        <v>96</v>
      </c>
      <c r="O421" s="32" t="s">
        <v>97</v>
      </c>
      <c r="P421" s="32" t="s">
        <v>281</v>
      </c>
      <c r="Q421" s="32" t="s">
        <v>97</v>
      </c>
      <c r="R421" s="32" t="s">
        <v>77</v>
      </c>
      <c r="S421" s="32" t="s">
        <v>68</v>
      </c>
      <c r="T421" s="32" t="s">
        <v>68</v>
      </c>
      <c r="U421" s="33">
        <v>43.2</v>
      </c>
      <c r="V421" s="32" t="s">
        <v>99</v>
      </c>
      <c r="W421" s="32" t="s">
        <v>100</v>
      </c>
      <c r="X421" s="32" t="s">
        <v>78</v>
      </c>
      <c r="Y421" s="32" t="s">
        <v>79</v>
      </c>
      <c r="Z421" s="32" t="s">
        <v>124</v>
      </c>
      <c r="AA421" s="32">
        <v>12</v>
      </c>
      <c r="AB421" s="32">
        <v>12</v>
      </c>
      <c r="AC421" s="32">
        <v>12</v>
      </c>
      <c r="AD421" s="33">
        <v>518.4</v>
      </c>
      <c r="AE421" s="32">
        <v>0</v>
      </c>
      <c r="AF421" s="32">
        <v>0</v>
      </c>
      <c r="AG421" s="32">
        <v>0</v>
      </c>
      <c r="AH421" s="32">
        <v>0</v>
      </c>
      <c r="AI421" s="32">
        <v>12</v>
      </c>
      <c r="AJ421" s="32">
        <v>12</v>
      </c>
      <c r="AK421" s="33">
        <v>518.4</v>
      </c>
      <c r="AL421" s="33">
        <v>518.4</v>
      </c>
      <c r="AM421" s="33">
        <v>0</v>
      </c>
      <c r="AN421" s="33">
        <v>0</v>
      </c>
      <c r="AO421" s="33">
        <v>0</v>
      </c>
      <c r="AP421" s="33">
        <v>0</v>
      </c>
      <c r="AQ421" s="34" t="s">
        <v>68</v>
      </c>
    </row>
    <row r="422" spans="1:43" s="34" customFormat="1" hidden="1" outlineLevel="2">
      <c r="A422" s="32">
        <v>202316</v>
      </c>
      <c r="B422" s="32">
        <v>22</v>
      </c>
      <c r="C422" s="32" t="s">
        <v>69</v>
      </c>
      <c r="D422" s="32" t="s">
        <v>293</v>
      </c>
      <c r="E422" s="32"/>
      <c r="F422" s="32"/>
      <c r="G422" s="32" t="s">
        <v>151</v>
      </c>
      <c r="H422" s="32">
        <v>33</v>
      </c>
      <c r="I422" s="32">
        <v>7</v>
      </c>
      <c r="J422" s="32" t="s">
        <v>179</v>
      </c>
      <c r="K422" s="32" t="s">
        <v>180</v>
      </c>
      <c r="L422" s="32">
        <v>6039</v>
      </c>
      <c r="M422" t="s">
        <v>1639</v>
      </c>
      <c r="N422" s="32" t="s">
        <v>294</v>
      </c>
      <c r="O422" s="32" t="s">
        <v>102</v>
      </c>
      <c r="P422" s="32" t="s">
        <v>102</v>
      </c>
      <c r="Q422" s="32" t="s">
        <v>102</v>
      </c>
      <c r="R422" s="32" t="s">
        <v>77</v>
      </c>
      <c r="S422" s="32" t="s">
        <v>68</v>
      </c>
      <c r="T422" s="32" t="s">
        <v>68</v>
      </c>
      <c r="U422" s="33">
        <v>10.17</v>
      </c>
      <c r="V422" s="32" t="s">
        <v>68</v>
      </c>
      <c r="W422" s="32" t="s">
        <v>68</v>
      </c>
      <c r="X422" s="32" t="s">
        <v>68</v>
      </c>
      <c r="Y422" s="32" t="s">
        <v>68</v>
      </c>
      <c r="Z422" s="32" t="s">
        <v>80</v>
      </c>
      <c r="AA422" s="32">
        <v>3</v>
      </c>
      <c r="AB422" s="32">
        <v>3</v>
      </c>
      <c r="AC422" s="32">
        <v>3</v>
      </c>
      <c r="AD422" s="33">
        <v>30.51</v>
      </c>
      <c r="AE422" s="32">
        <v>0</v>
      </c>
      <c r="AF422" s="32">
        <v>0</v>
      </c>
      <c r="AG422" s="32">
        <v>0</v>
      </c>
      <c r="AH422" s="32">
        <v>0</v>
      </c>
      <c r="AI422" s="32">
        <v>3</v>
      </c>
      <c r="AJ422" s="32">
        <v>3</v>
      </c>
      <c r="AK422" s="33">
        <v>30.51</v>
      </c>
      <c r="AL422" s="33">
        <v>30.51</v>
      </c>
      <c r="AM422" s="33">
        <v>0</v>
      </c>
      <c r="AN422" s="33">
        <v>0.92</v>
      </c>
      <c r="AO422" s="33">
        <v>0</v>
      </c>
      <c r="AP422" s="33">
        <v>0.92</v>
      </c>
      <c r="AQ422" s="34" t="s">
        <v>68</v>
      </c>
    </row>
    <row r="423" spans="1:43" s="34" customFormat="1" hidden="1" outlineLevel="2">
      <c r="A423" s="32">
        <v>202314</v>
      </c>
      <c r="B423" s="32">
        <v>22</v>
      </c>
      <c r="C423" s="32" t="s">
        <v>69</v>
      </c>
      <c r="D423" s="32" t="s">
        <v>278</v>
      </c>
      <c r="E423" s="32"/>
      <c r="F423" s="32"/>
      <c r="G423" s="32" t="s">
        <v>201</v>
      </c>
      <c r="H423" s="32">
        <v>33</v>
      </c>
      <c r="I423" s="32">
        <v>2</v>
      </c>
      <c r="J423" s="32" t="s">
        <v>127</v>
      </c>
      <c r="K423" s="32" t="s">
        <v>128</v>
      </c>
      <c r="L423" s="32">
        <v>6039</v>
      </c>
      <c r="M423" t="s">
        <v>1639</v>
      </c>
      <c r="N423" s="32" t="s">
        <v>96</v>
      </c>
      <c r="O423" s="32" t="s">
        <v>97</v>
      </c>
      <c r="P423" s="32" t="s">
        <v>281</v>
      </c>
      <c r="Q423" s="32" t="s">
        <v>97</v>
      </c>
      <c r="R423" s="32" t="s">
        <v>77</v>
      </c>
      <c r="S423" s="32" t="s">
        <v>68</v>
      </c>
      <c r="T423" s="32" t="s">
        <v>68</v>
      </c>
      <c r="U423" s="33">
        <v>40.700000000000003</v>
      </c>
      <c r="V423" s="32" t="s">
        <v>99</v>
      </c>
      <c r="W423" s="32" t="s">
        <v>100</v>
      </c>
      <c r="X423" s="32" t="s">
        <v>78</v>
      </c>
      <c r="Y423" s="32" t="s">
        <v>79</v>
      </c>
      <c r="Z423" s="32" t="s">
        <v>124</v>
      </c>
      <c r="AA423" s="32">
        <v>14</v>
      </c>
      <c r="AB423" s="32">
        <v>14</v>
      </c>
      <c r="AC423" s="32">
        <v>14</v>
      </c>
      <c r="AD423" s="33">
        <v>569.79999999999995</v>
      </c>
      <c r="AE423" s="32">
        <v>0</v>
      </c>
      <c r="AF423" s="32">
        <v>0</v>
      </c>
      <c r="AG423" s="32">
        <v>0</v>
      </c>
      <c r="AH423" s="32">
        <v>0</v>
      </c>
      <c r="AI423" s="32">
        <v>14</v>
      </c>
      <c r="AJ423" s="32">
        <v>14</v>
      </c>
      <c r="AK423" s="33">
        <v>569.79999999999995</v>
      </c>
      <c r="AL423" s="33">
        <v>569.79999999999995</v>
      </c>
      <c r="AM423" s="33">
        <v>0</v>
      </c>
      <c r="AN423" s="33">
        <v>0</v>
      </c>
      <c r="AO423" s="33">
        <v>0</v>
      </c>
      <c r="AP423" s="33">
        <v>0</v>
      </c>
      <c r="AQ423" s="34" t="s">
        <v>68</v>
      </c>
    </row>
    <row r="424" spans="1:43" s="34" customFormat="1" hidden="1" outlineLevel="2">
      <c r="A424" s="32">
        <v>202316</v>
      </c>
      <c r="B424" s="32">
        <v>22</v>
      </c>
      <c r="C424" s="32" t="s">
        <v>69</v>
      </c>
      <c r="D424" s="32" t="s">
        <v>388</v>
      </c>
      <c r="E424" s="32"/>
      <c r="F424" s="32"/>
      <c r="G424" s="32" t="s">
        <v>147</v>
      </c>
      <c r="H424" s="32">
        <v>33</v>
      </c>
      <c r="I424" s="32">
        <v>10</v>
      </c>
      <c r="J424" s="32" t="s">
        <v>389</v>
      </c>
      <c r="K424" s="32" t="s">
        <v>390</v>
      </c>
      <c r="L424" s="32">
        <v>6039</v>
      </c>
      <c r="M424" t="s">
        <v>1639</v>
      </c>
      <c r="N424" s="32" t="s">
        <v>207</v>
      </c>
      <c r="O424" s="32" t="s">
        <v>126</v>
      </c>
      <c r="P424" s="32" t="s">
        <v>126</v>
      </c>
      <c r="Q424" s="32" t="s">
        <v>126</v>
      </c>
      <c r="R424" s="32" t="s">
        <v>77</v>
      </c>
      <c r="S424" s="32" t="s">
        <v>68</v>
      </c>
      <c r="T424" s="32" t="s">
        <v>68</v>
      </c>
      <c r="U424" s="33">
        <v>22.56</v>
      </c>
      <c r="V424" s="32" t="s">
        <v>68</v>
      </c>
      <c r="W424" s="32" t="s">
        <v>68</v>
      </c>
      <c r="X424" s="32" t="s">
        <v>68</v>
      </c>
      <c r="Y424" s="32" t="s">
        <v>68</v>
      </c>
      <c r="Z424" s="32" t="s">
        <v>80</v>
      </c>
      <c r="AA424" s="32">
        <v>6</v>
      </c>
      <c r="AB424" s="32">
        <v>6</v>
      </c>
      <c r="AC424" s="32">
        <v>6</v>
      </c>
      <c r="AD424" s="33">
        <v>22.56</v>
      </c>
      <c r="AE424" s="32">
        <v>0</v>
      </c>
      <c r="AF424" s="32">
        <v>0</v>
      </c>
      <c r="AG424" s="32">
        <v>0</v>
      </c>
      <c r="AH424" s="32">
        <v>0</v>
      </c>
      <c r="AI424" s="32">
        <v>1</v>
      </c>
      <c r="AJ424" s="32">
        <v>1</v>
      </c>
      <c r="AK424" s="33">
        <v>22.56</v>
      </c>
      <c r="AL424" s="33">
        <v>22.56</v>
      </c>
      <c r="AM424" s="33">
        <v>0</v>
      </c>
      <c r="AN424" s="33">
        <v>0.68</v>
      </c>
      <c r="AO424" s="33">
        <v>0</v>
      </c>
      <c r="AP424" s="33">
        <v>0.68</v>
      </c>
      <c r="AQ424" s="34" t="s">
        <v>68</v>
      </c>
    </row>
    <row r="425" spans="1:43" s="34" customFormat="1" hidden="1" outlineLevel="2">
      <c r="A425" s="32">
        <v>202314</v>
      </c>
      <c r="B425" s="32">
        <v>22</v>
      </c>
      <c r="C425" s="32" t="s">
        <v>69</v>
      </c>
      <c r="D425" s="32" t="s">
        <v>278</v>
      </c>
      <c r="E425" s="32"/>
      <c r="F425" s="32"/>
      <c r="G425" s="32" t="s">
        <v>201</v>
      </c>
      <c r="H425" s="32">
        <v>33</v>
      </c>
      <c r="I425" s="32">
        <v>13</v>
      </c>
      <c r="J425" s="32" t="s">
        <v>94</v>
      </c>
      <c r="K425" s="32" t="s">
        <v>95</v>
      </c>
      <c r="L425" s="32">
        <v>6039</v>
      </c>
      <c r="M425" t="s">
        <v>1639</v>
      </c>
      <c r="N425" s="32" t="s">
        <v>96</v>
      </c>
      <c r="O425" s="32" t="s">
        <v>97</v>
      </c>
      <c r="P425" s="32" t="s">
        <v>281</v>
      </c>
      <c r="Q425" s="32" t="s">
        <v>97</v>
      </c>
      <c r="R425" s="32" t="s">
        <v>77</v>
      </c>
      <c r="S425" s="32" t="s">
        <v>68</v>
      </c>
      <c r="T425" s="32" t="s">
        <v>68</v>
      </c>
      <c r="U425" s="33">
        <v>36.979999999999997</v>
      </c>
      <c r="V425" s="32" t="s">
        <v>99</v>
      </c>
      <c r="W425" s="32" t="s">
        <v>100</v>
      </c>
      <c r="X425" s="32" t="s">
        <v>78</v>
      </c>
      <c r="Y425" s="32" t="s">
        <v>79</v>
      </c>
      <c r="Z425" s="32" t="s">
        <v>124</v>
      </c>
      <c r="AA425" s="32">
        <v>6</v>
      </c>
      <c r="AB425" s="32">
        <v>6</v>
      </c>
      <c r="AC425" s="32">
        <v>6</v>
      </c>
      <c r="AD425" s="33">
        <v>221.88</v>
      </c>
      <c r="AE425" s="32">
        <v>0</v>
      </c>
      <c r="AF425" s="32">
        <v>0</v>
      </c>
      <c r="AG425" s="32">
        <v>0</v>
      </c>
      <c r="AH425" s="32">
        <v>0</v>
      </c>
      <c r="AI425" s="32">
        <v>6</v>
      </c>
      <c r="AJ425" s="32">
        <v>6</v>
      </c>
      <c r="AK425" s="33">
        <v>221.88</v>
      </c>
      <c r="AL425" s="33">
        <v>221.88</v>
      </c>
      <c r="AM425" s="33">
        <v>0</v>
      </c>
      <c r="AN425" s="33">
        <v>0</v>
      </c>
      <c r="AO425" s="33">
        <v>0</v>
      </c>
      <c r="AP425" s="33">
        <v>0</v>
      </c>
      <c r="AQ425" s="34" t="s">
        <v>68</v>
      </c>
    </row>
    <row r="426" spans="1:43" s="34" customFormat="1" hidden="1" outlineLevel="2">
      <c r="A426" s="32">
        <v>202314</v>
      </c>
      <c r="B426" s="32">
        <v>22</v>
      </c>
      <c r="C426" s="32" t="s">
        <v>69</v>
      </c>
      <c r="D426" s="32" t="s">
        <v>278</v>
      </c>
      <c r="E426" s="32"/>
      <c r="F426" s="32"/>
      <c r="G426" s="32" t="s">
        <v>201</v>
      </c>
      <c r="H426" s="32">
        <v>33</v>
      </c>
      <c r="I426" s="32">
        <v>16</v>
      </c>
      <c r="J426" s="32" t="s">
        <v>235</v>
      </c>
      <c r="K426" s="32" t="s">
        <v>236</v>
      </c>
      <c r="L426" s="32">
        <v>6039</v>
      </c>
      <c r="M426" t="s">
        <v>1639</v>
      </c>
      <c r="N426" s="32" t="s">
        <v>96</v>
      </c>
      <c r="O426" s="32" t="s">
        <v>97</v>
      </c>
      <c r="P426" s="32" t="s">
        <v>281</v>
      </c>
      <c r="Q426" s="32" t="s">
        <v>97</v>
      </c>
      <c r="R426" s="32" t="s">
        <v>77</v>
      </c>
      <c r="S426" s="32" t="s">
        <v>68</v>
      </c>
      <c r="T426" s="32" t="s">
        <v>68</v>
      </c>
      <c r="U426" s="33">
        <v>7.38</v>
      </c>
      <c r="V426" s="32" t="s">
        <v>99</v>
      </c>
      <c r="W426" s="32" t="s">
        <v>100</v>
      </c>
      <c r="X426" s="32" t="s">
        <v>78</v>
      </c>
      <c r="Y426" s="32" t="s">
        <v>79</v>
      </c>
      <c r="Z426" s="32" t="s">
        <v>124</v>
      </c>
      <c r="AA426" s="32">
        <v>3</v>
      </c>
      <c r="AB426" s="32">
        <v>3</v>
      </c>
      <c r="AC426" s="32">
        <v>3</v>
      </c>
      <c r="AD426" s="33">
        <v>22.14</v>
      </c>
      <c r="AE426" s="32">
        <v>0</v>
      </c>
      <c r="AF426" s="32">
        <v>0</v>
      </c>
      <c r="AG426" s="32">
        <v>0</v>
      </c>
      <c r="AH426" s="32">
        <v>0</v>
      </c>
      <c r="AI426" s="32">
        <v>3</v>
      </c>
      <c r="AJ426" s="32">
        <v>3</v>
      </c>
      <c r="AK426" s="33">
        <v>22.14</v>
      </c>
      <c r="AL426" s="33">
        <v>22.14</v>
      </c>
      <c r="AM426" s="33">
        <v>0</v>
      </c>
      <c r="AN426" s="33">
        <v>0</v>
      </c>
      <c r="AO426" s="33">
        <v>0</v>
      </c>
      <c r="AP426" s="33">
        <v>0</v>
      </c>
      <c r="AQ426" s="34" t="s">
        <v>68</v>
      </c>
    </row>
    <row r="427" spans="1:43" s="34" customFormat="1" hidden="1" outlineLevel="2">
      <c r="A427" s="32">
        <v>202314</v>
      </c>
      <c r="B427" s="32">
        <v>22</v>
      </c>
      <c r="C427" s="32" t="s">
        <v>69</v>
      </c>
      <c r="D427" s="32" t="s">
        <v>278</v>
      </c>
      <c r="E427" s="32"/>
      <c r="F427" s="32"/>
      <c r="G427" s="32" t="s">
        <v>201</v>
      </c>
      <c r="H427" s="32">
        <v>33</v>
      </c>
      <c r="I427" s="32">
        <v>6</v>
      </c>
      <c r="J427" s="32" t="s">
        <v>389</v>
      </c>
      <c r="K427" s="32" t="s">
        <v>390</v>
      </c>
      <c r="L427" s="32">
        <v>6039</v>
      </c>
      <c r="M427" t="s">
        <v>1639</v>
      </c>
      <c r="N427" s="32" t="s">
        <v>96</v>
      </c>
      <c r="O427" s="32" t="s">
        <v>97</v>
      </c>
      <c r="P427" s="32" t="s">
        <v>281</v>
      </c>
      <c r="Q427" s="32" t="s">
        <v>97</v>
      </c>
      <c r="R427" s="32" t="s">
        <v>77</v>
      </c>
      <c r="S427" s="32" t="s">
        <v>68</v>
      </c>
      <c r="T427" s="32" t="s">
        <v>68</v>
      </c>
      <c r="U427" s="33">
        <v>22.56</v>
      </c>
      <c r="V427" s="32" t="s">
        <v>99</v>
      </c>
      <c r="W427" s="32" t="s">
        <v>100</v>
      </c>
      <c r="X427" s="32" t="s">
        <v>78</v>
      </c>
      <c r="Y427" s="32" t="s">
        <v>79</v>
      </c>
      <c r="Z427" s="32" t="s">
        <v>124</v>
      </c>
      <c r="AA427" s="32">
        <v>1</v>
      </c>
      <c r="AB427" s="32">
        <v>1</v>
      </c>
      <c r="AC427" s="32">
        <v>1</v>
      </c>
      <c r="AD427" s="33">
        <v>22.56</v>
      </c>
      <c r="AE427" s="32">
        <v>0</v>
      </c>
      <c r="AF427" s="32">
        <v>0</v>
      </c>
      <c r="AG427" s="32">
        <v>0</v>
      </c>
      <c r="AH427" s="32">
        <v>0</v>
      </c>
      <c r="AI427" s="32">
        <v>1</v>
      </c>
      <c r="AJ427" s="32">
        <v>1</v>
      </c>
      <c r="AK427" s="33">
        <v>22.56</v>
      </c>
      <c r="AL427" s="33">
        <v>22.56</v>
      </c>
      <c r="AM427" s="33">
        <v>0</v>
      </c>
      <c r="AN427" s="33">
        <v>0</v>
      </c>
      <c r="AO427" s="33">
        <v>0</v>
      </c>
      <c r="AP427" s="33">
        <v>0</v>
      </c>
      <c r="AQ427" s="34" t="s">
        <v>68</v>
      </c>
    </row>
    <row r="428" spans="1:43" s="34" customFormat="1" hidden="1" outlineLevel="2">
      <c r="A428" s="32">
        <v>202316</v>
      </c>
      <c r="B428" s="32">
        <v>22</v>
      </c>
      <c r="C428" s="32" t="s">
        <v>69</v>
      </c>
      <c r="D428" s="32" t="s">
        <v>357</v>
      </c>
      <c r="E428" s="32"/>
      <c r="F428" s="32"/>
      <c r="G428" s="32" t="s">
        <v>97</v>
      </c>
      <c r="H428" s="32">
        <v>33</v>
      </c>
      <c r="I428" s="32">
        <v>27</v>
      </c>
      <c r="J428" s="32" t="s">
        <v>244</v>
      </c>
      <c r="K428" s="32" t="s">
        <v>245</v>
      </c>
      <c r="L428" s="32">
        <v>6039</v>
      </c>
      <c r="M428" t="s">
        <v>1639</v>
      </c>
      <c r="N428" s="32" t="s">
        <v>111</v>
      </c>
      <c r="O428" s="32" t="s">
        <v>112</v>
      </c>
      <c r="P428" s="32" t="s">
        <v>323</v>
      </c>
      <c r="Q428" s="32" t="s">
        <v>112</v>
      </c>
      <c r="R428" s="32" t="s">
        <v>77</v>
      </c>
      <c r="S428" s="32" t="s">
        <v>68</v>
      </c>
      <c r="T428" s="32" t="s">
        <v>68</v>
      </c>
      <c r="U428" s="33">
        <v>10.17</v>
      </c>
      <c r="V428" s="32" t="s">
        <v>78</v>
      </c>
      <c r="W428" s="32" t="s">
        <v>79</v>
      </c>
      <c r="X428" s="32" t="s">
        <v>78</v>
      </c>
      <c r="Y428" s="32" t="s">
        <v>79</v>
      </c>
      <c r="Z428" s="32" t="s">
        <v>80</v>
      </c>
      <c r="AA428" s="32">
        <v>3</v>
      </c>
      <c r="AB428" s="32">
        <v>3</v>
      </c>
      <c r="AC428" s="32">
        <v>3</v>
      </c>
      <c r="AD428" s="33">
        <v>30.51</v>
      </c>
      <c r="AE428" s="32">
        <v>0</v>
      </c>
      <c r="AF428" s="32">
        <v>0</v>
      </c>
      <c r="AG428" s="32">
        <v>0</v>
      </c>
      <c r="AH428" s="32">
        <v>0</v>
      </c>
      <c r="AI428" s="32">
        <v>3</v>
      </c>
      <c r="AJ428" s="32">
        <v>3</v>
      </c>
      <c r="AK428" s="33">
        <v>30.51</v>
      </c>
      <c r="AL428" s="33">
        <v>30.51</v>
      </c>
      <c r="AM428" s="33">
        <v>0</v>
      </c>
      <c r="AN428" s="33">
        <v>0.92</v>
      </c>
      <c r="AO428" s="33">
        <v>0</v>
      </c>
      <c r="AP428" s="33">
        <v>0.92</v>
      </c>
      <c r="AQ428" s="34" t="s">
        <v>68</v>
      </c>
    </row>
    <row r="429" spans="1:43" s="34" customFormat="1" hidden="1" outlineLevel="2">
      <c r="A429" s="32">
        <v>202314</v>
      </c>
      <c r="B429" s="32">
        <v>22</v>
      </c>
      <c r="C429" s="32" t="s">
        <v>69</v>
      </c>
      <c r="D429" s="32" t="s">
        <v>278</v>
      </c>
      <c r="E429" s="32"/>
      <c r="F429" s="32"/>
      <c r="G429" s="32" t="s">
        <v>201</v>
      </c>
      <c r="H429" s="32">
        <v>33</v>
      </c>
      <c r="I429" s="32">
        <v>15</v>
      </c>
      <c r="J429" s="32" t="s">
        <v>179</v>
      </c>
      <c r="K429" s="32" t="s">
        <v>180</v>
      </c>
      <c r="L429" s="32">
        <v>6039</v>
      </c>
      <c r="M429" t="s">
        <v>1639</v>
      </c>
      <c r="N429" s="32" t="s">
        <v>96</v>
      </c>
      <c r="O429" s="32" t="s">
        <v>97</v>
      </c>
      <c r="P429" s="32" t="s">
        <v>281</v>
      </c>
      <c r="Q429" s="32" t="s">
        <v>97</v>
      </c>
      <c r="R429" s="32" t="s">
        <v>77</v>
      </c>
      <c r="S429" s="32" t="s">
        <v>68</v>
      </c>
      <c r="T429" s="32" t="s">
        <v>68</v>
      </c>
      <c r="U429" s="33">
        <v>10.17</v>
      </c>
      <c r="V429" s="32" t="s">
        <v>99</v>
      </c>
      <c r="W429" s="32" t="s">
        <v>100</v>
      </c>
      <c r="X429" s="32" t="s">
        <v>78</v>
      </c>
      <c r="Y429" s="32" t="s">
        <v>79</v>
      </c>
      <c r="Z429" s="32" t="s">
        <v>124</v>
      </c>
      <c r="AA429" s="32">
        <v>2</v>
      </c>
      <c r="AB429" s="32">
        <v>2</v>
      </c>
      <c r="AC429" s="32">
        <v>2</v>
      </c>
      <c r="AD429" s="33">
        <v>20.34</v>
      </c>
      <c r="AE429" s="32">
        <v>0</v>
      </c>
      <c r="AF429" s="32">
        <v>0</v>
      </c>
      <c r="AG429" s="32">
        <v>0</v>
      </c>
      <c r="AH429" s="32">
        <v>0</v>
      </c>
      <c r="AI429" s="32">
        <v>2</v>
      </c>
      <c r="AJ429" s="32">
        <v>2</v>
      </c>
      <c r="AK429" s="33">
        <v>20.34</v>
      </c>
      <c r="AL429" s="33">
        <v>20.34</v>
      </c>
      <c r="AM429" s="33">
        <v>0</v>
      </c>
      <c r="AN429" s="33">
        <v>0</v>
      </c>
      <c r="AO429" s="33">
        <v>0</v>
      </c>
      <c r="AP429" s="33">
        <v>0</v>
      </c>
      <c r="AQ429" s="34" t="s">
        <v>68</v>
      </c>
    </row>
    <row r="430" spans="1:43" s="34" customFormat="1" hidden="1" outlineLevel="2">
      <c r="A430" s="32">
        <v>202314</v>
      </c>
      <c r="B430" s="32">
        <v>22</v>
      </c>
      <c r="C430" s="32" t="s">
        <v>69</v>
      </c>
      <c r="D430" s="32" t="s">
        <v>278</v>
      </c>
      <c r="E430" s="32"/>
      <c r="F430" s="32"/>
      <c r="G430" s="32" t="s">
        <v>201</v>
      </c>
      <c r="H430" s="32">
        <v>33</v>
      </c>
      <c r="I430" s="32">
        <v>27</v>
      </c>
      <c r="J430" s="32" t="s">
        <v>311</v>
      </c>
      <c r="K430" s="32" t="s">
        <v>312</v>
      </c>
      <c r="L430" s="32">
        <v>6039</v>
      </c>
      <c r="M430" t="s">
        <v>1639</v>
      </c>
      <c r="N430" s="32" t="s">
        <v>96</v>
      </c>
      <c r="O430" s="32" t="s">
        <v>97</v>
      </c>
      <c r="P430" s="32" t="s">
        <v>281</v>
      </c>
      <c r="Q430" s="32" t="s">
        <v>97</v>
      </c>
      <c r="R430" s="32" t="s">
        <v>77</v>
      </c>
      <c r="S430" s="32" t="s">
        <v>68</v>
      </c>
      <c r="T430" s="32" t="s">
        <v>68</v>
      </c>
      <c r="U430" s="33">
        <v>35.76</v>
      </c>
      <c r="V430" s="32" t="s">
        <v>99</v>
      </c>
      <c r="W430" s="32" t="s">
        <v>100</v>
      </c>
      <c r="X430" s="32" t="s">
        <v>78</v>
      </c>
      <c r="Y430" s="32" t="s">
        <v>79</v>
      </c>
      <c r="Z430" s="32" t="s">
        <v>124</v>
      </c>
      <c r="AA430" s="32">
        <v>3</v>
      </c>
      <c r="AB430" s="32">
        <v>3</v>
      </c>
      <c r="AC430" s="32">
        <v>3</v>
      </c>
      <c r="AD430" s="33">
        <v>107.28</v>
      </c>
      <c r="AE430" s="32">
        <v>0</v>
      </c>
      <c r="AF430" s="32">
        <v>0</v>
      </c>
      <c r="AG430" s="32">
        <v>0</v>
      </c>
      <c r="AH430" s="32">
        <v>0</v>
      </c>
      <c r="AI430" s="32">
        <v>3</v>
      </c>
      <c r="AJ430" s="32">
        <v>3</v>
      </c>
      <c r="AK430" s="33">
        <v>107.28</v>
      </c>
      <c r="AL430" s="33">
        <v>107.28</v>
      </c>
      <c r="AM430" s="33">
        <v>0</v>
      </c>
      <c r="AN430" s="33">
        <v>0</v>
      </c>
      <c r="AO430" s="33">
        <v>0</v>
      </c>
      <c r="AP430" s="33">
        <v>0</v>
      </c>
      <c r="AQ430" s="34" t="s">
        <v>68</v>
      </c>
    </row>
    <row r="431" spans="1:43" s="34" customFormat="1" hidden="1" outlineLevel="2">
      <c r="A431" s="32">
        <v>202314</v>
      </c>
      <c r="B431" s="32">
        <v>22</v>
      </c>
      <c r="C431" s="32" t="s">
        <v>69</v>
      </c>
      <c r="D431" s="32" t="s">
        <v>278</v>
      </c>
      <c r="E431" s="32"/>
      <c r="F431" s="32"/>
      <c r="G431" s="32" t="s">
        <v>201</v>
      </c>
      <c r="H431" s="32">
        <v>33</v>
      </c>
      <c r="I431" s="32">
        <v>18</v>
      </c>
      <c r="J431" s="32" t="s">
        <v>251</v>
      </c>
      <c r="K431" s="32" t="s">
        <v>252</v>
      </c>
      <c r="L431" s="32">
        <v>6039</v>
      </c>
      <c r="M431" t="s">
        <v>1639</v>
      </c>
      <c r="N431" s="32" t="s">
        <v>96</v>
      </c>
      <c r="O431" s="32" t="s">
        <v>97</v>
      </c>
      <c r="P431" s="32" t="s">
        <v>281</v>
      </c>
      <c r="Q431" s="32" t="s">
        <v>97</v>
      </c>
      <c r="R431" s="32" t="s">
        <v>77</v>
      </c>
      <c r="S431" s="32" t="s">
        <v>68</v>
      </c>
      <c r="T431" s="32" t="s">
        <v>68</v>
      </c>
      <c r="U431" s="33">
        <v>10.17</v>
      </c>
      <c r="V431" s="32" t="s">
        <v>99</v>
      </c>
      <c r="W431" s="32" t="s">
        <v>100</v>
      </c>
      <c r="X431" s="32" t="s">
        <v>78</v>
      </c>
      <c r="Y431" s="32" t="s">
        <v>79</v>
      </c>
      <c r="Z431" s="32" t="s">
        <v>124</v>
      </c>
      <c r="AA431" s="32">
        <v>1</v>
      </c>
      <c r="AB431" s="32">
        <v>1</v>
      </c>
      <c r="AC431" s="32">
        <v>1</v>
      </c>
      <c r="AD431" s="33">
        <v>10.17</v>
      </c>
      <c r="AE431" s="32">
        <v>0</v>
      </c>
      <c r="AF431" s="32">
        <v>0</v>
      </c>
      <c r="AG431" s="32">
        <v>0</v>
      </c>
      <c r="AH431" s="32">
        <v>0</v>
      </c>
      <c r="AI431" s="32">
        <v>1</v>
      </c>
      <c r="AJ431" s="32">
        <v>1</v>
      </c>
      <c r="AK431" s="33">
        <v>10.17</v>
      </c>
      <c r="AL431" s="33">
        <v>10.17</v>
      </c>
      <c r="AM431" s="33">
        <v>0</v>
      </c>
      <c r="AN431" s="33">
        <v>0</v>
      </c>
      <c r="AO431" s="33">
        <v>0</v>
      </c>
      <c r="AP431" s="33">
        <v>0</v>
      </c>
      <c r="AQ431" s="34" t="s">
        <v>68</v>
      </c>
    </row>
    <row r="432" spans="1:43" s="34" customFormat="1" hidden="1" outlineLevel="2">
      <c r="A432" s="32">
        <v>202314</v>
      </c>
      <c r="B432" s="32">
        <v>22</v>
      </c>
      <c r="C432" s="32" t="s">
        <v>69</v>
      </c>
      <c r="D432" s="32" t="s">
        <v>278</v>
      </c>
      <c r="E432" s="32"/>
      <c r="F432" s="32"/>
      <c r="G432" s="32" t="s">
        <v>201</v>
      </c>
      <c r="H432" s="32">
        <v>33</v>
      </c>
      <c r="I432" s="32">
        <v>10</v>
      </c>
      <c r="J432" s="32" t="s">
        <v>164</v>
      </c>
      <c r="K432" s="32" t="s">
        <v>165</v>
      </c>
      <c r="L432" s="32">
        <v>6039</v>
      </c>
      <c r="M432" t="s">
        <v>1639</v>
      </c>
      <c r="N432" s="32" t="s">
        <v>96</v>
      </c>
      <c r="O432" s="32" t="s">
        <v>97</v>
      </c>
      <c r="P432" s="32" t="s">
        <v>281</v>
      </c>
      <c r="Q432" s="32" t="s">
        <v>97</v>
      </c>
      <c r="R432" s="32" t="s">
        <v>77</v>
      </c>
      <c r="S432" s="32" t="s">
        <v>68</v>
      </c>
      <c r="T432" s="32" t="s">
        <v>68</v>
      </c>
      <c r="U432" s="33">
        <v>41.37</v>
      </c>
      <c r="V432" s="32" t="s">
        <v>99</v>
      </c>
      <c r="W432" s="32" t="s">
        <v>100</v>
      </c>
      <c r="X432" s="32" t="s">
        <v>78</v>
      </c>
      <c r="Y432" s="32" t="s">
        <v>79</v>
      </c>
      <c r="Z432" s="32" t="s">
        <v>124</v>
      </c>
      <c r="AA432" s="32">
        <v>2</v>
      </c>
      <c r="AB432" s="32">
        <v>2</v>
      </c>
      <c r="AC432" s="32">
        <v>2</v>
      </c>
      <c r="AD432" s="33">
        <v>82.74</v>
      </c>
      <c r="AE432" s="32">
        <v>0</v>
      </c>
      <c r="AF432" s="32">
        <v>0</v>
      </c>
      <c r="AG432" s="32">
        <v>0</v>
      </c>
      <c r="AH432" s="32">
        <v>0</v>
      </c>
      <c r="AI432" s="32">
        <v>2</v>
      </c>
      <c r="AJ432" s="32">
        <v>2</v>
      </c>
      <c r="AK432" s="33">
        <v>82.74</v>
      </c>
      <c r="AL432" s="33">
        <v>82.74</v>
      </c>
      <c r="AM432" s="33">
        <v>0</v>
      </c>
      <c r="AN432" s="33">
        <v>0</v>
      </c>
      <c r="AO432" s="33">
        <v>0</v>
      </c>
      <c r="AP432" s="33">
        <v>0</v>
      </c>
      <c r="AQ432" s="34" t="s">
        <v>68</v>
      </c>
    </row>
    <row r="433" spans="1:43" s="34" customFormat="1" hidden="1" outlineLevel="2">
      <c r="A433" s="32">
        <v>202314</v>
      </c>
      <c r="B433" s="32">
        <v>22</v>
      </c>
      <c r="C433" s="32" t="s">
        <v>69</v>
      </c>
      <c r="D433" s="32" t="s">
        <v>278</v>
      </c>
      <c r="E433" s="32"/>
      <c r="F433" s="32"/>
      <c r="G433" s="32" t="s">
        <v>201</v>
      </c>
      <c r="H433" s="32">
        <v>33</v>
      </c>
      <c r="I433" s="32">
        <v>26</v>
      </c>
      <c r="J433" s="32" t="s">
        <v>363</v>
      </c>
      <c r="K433" s="32" t="s">
        <v>364</v>
      </c>
      <c r="L433" s="32">
        <v>6039</v>
      </c>
      <c r="M433" t="s">
        <v>1639</v>
      </c>
      <c r="N433" s="32" t="s">
        <v>96</v>
      </c>
      <c r="O433" s="32" t="s">
        <v>97</v>
      </c>
      <c r="P433" s="32" t="s">
        <v>281</v>
      </c>
      <c r="Q433" s="32" t="s">
        <v>97</v>
      </c>
      <c r="R433" s="32" t="s">
        <v>77</v>
      </c>
      <c r="S433" s="32" t="s">
        <v>68</v>
      </c>
      <c r="T433" s="32" t="s">
        <v>68</v>
      </c>
      <c r="U433" s="33">
        <v>7.83</v>
      </c>
      <c r="V433" s="32" t="s">
        <v>99</v>
      </c>
      <c r="W433" s="32" t="s">
        <v>100</v>
      </c>
      <c r="X433" s="32" t="s">
        <v>78</v>
      </c>
      <c r="Y433" s="32" t="s">
        <v>79</v>
      </c>
      <c r="Z433" s="32" t="s">
        <v>124</v>
      </c>
      <c r="AA433" s="32">
        <v>2</v>
      </c>
      <c r="AB433" s="32">
        <v>2</v>
      </c>
      <c r="AC433" s="32">
        <v>2</v>
      </c>
      <c r="AD433" s="33">
        <v>15.66</v>
      </c>
      <c r="AE433" s="32">
        <v>0</v>
      </c>
      <c r="AF433" s="32">
        <v>0</v>
      </c>
      <c r="AG433" s="32">
        <v>0</v>
      </c>
      <c r="AH433" s="32">
        <v>0</v>
      </c>
      <c r="AI433" s="32">
        <v>2</v>
      </c>
      <c r="AJ433" s="32">
        <v>2</v>
      </c>
      <c r="AK433" s="33">
        <v>15.66</v>
      </c>
      <c r="AL433" s="33">
        <v>15.66</v>
      </c>
      <c r="AM433" s="33">
        <v>0</v>
      </c>
      <c r="AN433" s="33">
        <v>0</v>
      </c>
      <c r="AO433" s="33">
        <v>0</v>
      </c>
      <c r="AP433" s="33">
        <v>0</v>
      </c>
      <c r="AQ433" s="34" t="s">
        <v>68</v>
      </c>
    </row>
    <row r="434" spans="1:43" s="34" customFormat="1" hidden="1" outlineLevel="2">
      <c r="A434" s="32">
        <v>202314</v>
      </c>
      <c r="B434" s="32">
        <v>22</v>
      </c>
      <c r="C434" s="32" t="s">
        <v>69</v>
      </c>
      <c r="D434" s="32" t="s">
        <v>278</v>
      </c>
      <c r="E434" s="32"/>
      <c r="F434" s="32"/>
      <c r="G434" s="32" t="s">
        <v>201</v>
      </c>
      <c r="H434" s="32">
        <v>33</v>
      </c>
      <c r="I434" s="32">
        <v>20</v>
      </c>
      <c r="J434" s="32" t="s">
        <v>307</v>
      </c>
      <c r="K434" s="32" t="s">
        <v>308</v>
      </c>
      <c r="L434" s="32">
        <v>6039</v>
      </c>
      <c r="M434" t="s">
        <v>1639</v>
      </c>
      <c r="N434" s="32" t="s">
        <v>96</v>
      </c>
      <c r="O434" s="32" t="s">
        <v>97</v>
      </c>
      <c r="P434" s="32" t="s">
        <v>281</v>
      </c>
      <c r="Q434" s="32" t="s">
        <v>97</v>
      </c>
      <c r="R434" s="32" t="s">
        <v>77</v>
      </c>
      <c r="S434" s="32" t="s">
        <v>68</v>
      </c>
      <c r="T434" s="32" t="s">
        <v>68</v>
      </c>
      <c r="U434" s="33">
        <v>10.17</v>
      </c>
      <c r="V434" s="32" t="s">
        <v>99</v>
      </c>
      <c r="W434" s="32" t="s">
        <v>100</v>
      </c>
      <c r="X434" s="32" t="s">
        <v>78</v>
      </c>
      <c r="Y434" s="32" t="s">
        <v>79</v>
      </c>
      <c r="Z434" s="32" t="s">
        <v>124</v>
      </c>
      <c r="AA434" s="32">
        <v>2</v>
      </c>
      <c r="AB434" s="32">
        <v>2</v>
      </c>
      <c r="AC434" s="32">
        <v>2</v>
      </c>
      <c r="AD434" s="33">
        <v>20.34</v>
      </c>
      <c r="AE434" s="32">
        <v>0</v>
      </c>
      <c r="AF434" s="32">
        <v>0</v>
      </c>
      <c r="AG434" s="32">
        <v>0</v>
      </c>
      <c r="AH434" s="32">
        <v>0</v>
      </c>
      <c r="AI434" s="32">
        <v>2</v>
      </c>
      <c r="AJ434" s="32">
        <v>2</v>
      </c>
      <c r="AK434" s="33">
        <v>20.34</v>
      </c>
      <c r="AL434" s="33">
        <v>20.34</v>
      </c>
      <c r="AM434" s="33">
        <v>0</v>
      </c>
      <c r="AN434" s="33">
        <v>0</v>
      </c>
      <c r="AO434" s="33">
        <v>0</v>
      </c>
      <c r="AP434" s="33">
        <v>0</v>
      </c>
      <c r="AQ434" s="34" t="s">
        <v>68</v>
      </c>
    </row>
    <row r="435" spans="1:43" s="34" customFormat="1" hidden="1" outlineLevel="2">
      <c r="A435" s="32">
        <v>202317</v>
      </c>
      <c r="B435" s="32">
        <v>22</v>
      </c>
      <c r="C435" s="32" t="s">
        <v>69</v>
      </c>
      <c r="D435" s="32" t="s">
        <v>471</v>
      </c>
      <c r="E435" s="32"/>
      <c r="F435" s="32"/>
      <c r="G435" s="32" t="s">
        <v>102</v>
      </c>
      <c r="H435" s="32">
        <v>20</v>
      </c>
      <c r="I435" s="32">
        <v>1</v>
      </c>
      <c r="J435" s="32" t="s">
        <v>205</v>
      </c>
      <c r="K435" s="32" t="s">
        <v>206</v>
      </c>
      <c r="L435" s="32">
        <v>6039</v>
      </c>
      <c r="M435" t="s">
        <v>1639</v>
      </c>
      <c r="N435" s="32" t="s">
        <v>105</v>
      </c>
      <c r="O435" s="32" t="s">
        <v>106</v>
      </c>
      <c r="P435" s="32" t="s">
        <v>106</v>
      </c>
      <c r="Q435" s="32" t="s">
        <v>106</v>
      </c>
      <c r="R435" s="32" t="s">
        <v>77</v>
      </c>
      <c r="S435" s="32" t="s">
        <v>68</v>
      </c>
      <c r="T435" s="32" t="s">
        <v>68</v>
      </c>
      <c r="U435" s="33">
        <v>41.21</v>
      </c>
      <c r="V435" s="32" t="s">
        <v>68</v>
      </c>
      <c r="W435" s="32" t="s">
        <v>68</v>
      </c>
      <c r="X435" s="32" t="s">
        <v>68</v>
      </c>
      <c r="Y435" s="32" t="s">
        <v>68</v>
      </c>
      <c r="Z435" s="32" t="s">
        <v>80</v>
      </c>
      <c r="AA435" s="32">
        <v>12</v>
      </c>
      <c r="AB435" s="32">
        <v>12</v>
      </c>
      <c r="AC435" s="32">
        <v>12</v>
      </c>
      <c r="AD435" s="33">
        <v>82.42</v>
      </c>
      <c r="AE435" s="32">
        <v>0</v>
      </c>
      <c r="AF435" s="32">
        <v>0</v>
      </c>
      <c r="AG435" s="32">
        <v>0</v>
      </c>
      <c r="AH435" s="32">
        <v>0</v>
      </c>
      <c r="AI435" s="32">
        <v>2</v>
      </c>
      <c r="AJ435" s="32">
        <v>2</v>
      </c>
      <c r="AK435" s="33">
        <v>82.42</v>
      </c>
      <c r="AL435" s="33">
        <v>82.42</v>
      </c>
      <c r="AM435" s="33">
        <v>0</v>
      </c>
      <c r="AN435" s="33">
        <v>2.4700000000000002</v>
      </c>
      <c r="AO435" s="33">
        <v>0</v>
      </c>
      <c r="AP435" s="33">
        <v>2.4700000000000002</v>
      </c>
      <c r="AQ435" s="34" t="s">
        <v>68</v>
      </c>
    </row>
    <row r="436" spans="1:43" s="34" customFormat="1" hidden="1" outlineLevel="2">
      <c r="A436" s="32">
        <v>202314</v>
      </c>
      <c r="B436" s="32">
        <v>22</v>
      </c>
      <c r="C436" s="32" t="s">
        <v>69</v>
      </c>
      <c r="D436" s="32" t="s">
        <v>278</v>
      </c>
      <c r="E436" s="32"/>
      <c r="F436" s="32"/>
      <c r="G436" s="32" t="s">
        <v>201</v>
      </c>
      <c r="H436" s="32">
        <v>33</v>
      </c>
      <c r="I436" s="32">
        <v>29</v>
      </c>
      <c r="J436" s="32" t="s">
        <v>193</v>
      </c>
      <c r="K436" s="32" t="s">
        <v>194</v>
      </c>
      <c r="L436" s="32">
        <v>6039</v>
      </c>
      <c r="M436" t="s">
        <v>1639</v>
      </c>
      <c r="N436" s="32" t="s">
        <v>96</v>
      </c>
      <c r="O436" s="32" t="s">
        <v>97</v>
      </c>
      <c r="P436" s="32" t="s">
        <v>281</v>
      </c>
      <c r="Q436" s="32" t="s">
        <v>97</v>
      </c>
      <c r="R436" s="32" t="s">
        <v>77</v>
      </c>
      <c r="S436" s="32" t="s">
        <v>68</v>
      </c>
      <c r="T436" s="32" t="s">
        <v>68</v>
      </c>
      <c r="U436" s="33">
        <v>34.450000000000003</v>
      </c>
      <c r="V436" s="32" t="s">
        <v>99</v>
      </c>
      <c r="W436" s="32" t="s">
        <v>100</v>
      </c>
      <c r="X436" s="32" t="s">
        <v>78</v>
      </c>
      <c r="Y436" s="32" t="s">
        <v>79</v>
      </c>
      <c r="Z436" s="32" t="s">
        <v>124</v>
      </c>
      <c r="AA436" s="32">
        <v>2</v>
      </c>
      <c r="AB436" s="32">
        <v>2</v>
      </c>
      <c r="AC436" s="32">
        <v>2</v>
      </c>
      <c r="AD436" s="33">
        <v>68.900000000000006</v>
      </c>
      <c r="AE436" s="32">
        <v>0</v>
      </c>
      <c r="AF436" s="32">
        <v>0</v>
      </c>
      <c r="AG436" s="32">
        <v>0</v>
      </c>
      <c r="AH436" s="32">
        <v>0</v>
      </c>
      <c r="AI436" s="32">
        <v>2</v>
      </c>
      <c r="AJ436" s="32">
        <v>2</v>
      </c>
      <c r="AK436" s="33">
        <v>68.900000000000006</v>
      </c>
      <c r="AL436" s="33">
        <v>68.900000000000006</v>
      </c>
      <c r="AM436" s="33">
        <v>0</v>
      </c>
      <c r="AN436" s="33">
        <v>0</v>
      </c>
      <c r="AO436" s="33">
        <v>0</v>
      </c>
      <c r="AP436" s="33">
        <v>0</v>
      </c>
      <c r="AQ436" s="34" t="s">
        <v>68</v>
      </c>
    </row>
    <row r="437" spans="1:43" s="34" customFormat="1" hidden="1" outlineLevel="2">
      <c r="A437" s="32">
        <v>202314</v>
      </c>
      <c r="B437" s="32">
        <v>22</v>
      </c>
      <c r="C437" s="32" t="s">
        <v>69</v>
      </c>
      <c r="D437" s="32" t="s">
        <v>278</v>
      </c>
      <c r="E437" s="32"/>
      <c r="F437" s="32"/>
      <c r="G437" s="32" t="s">
        <v>201</v>
      </c>
      <c r="H437" s="32">
        <v>33</v>
      </c>
      <c r="I437" s="32">
        <v>9</v>
      </c>
      <c r="J437" s="32" t="s">
        <v>103</v>
      </c>
      <c r="K437" s="32" t="s">
        <v>104</v>
      </c>
      <c r="L437" s="32">
        <v>6039</v>
      </c>
      <c r="M437" t="s">
        <v>1639</v>
      </c>
      <c r="N437" s="32" t="s">
        <v>96</v>
      </c>
      <c r="O437" s="32" t="s">
        <v>97</v>
      </c>
      <c r="P437" s="32" t="s">
        <v>281</v>
      </c>
      <c r="Q437" s="32" t="s">
        <v>97</v>
      </c>
      <c r="R437" s="32" t="s">
        <v>77</v>
      </c>
      <c r="S437" s="32" t="s">
        <v>68</v>
      </c>
      <c r="T437" s="32" t="s">
        <v>68</v>
      </c>
      <c r="U437" s="33">
        <v>34.479999999999997</v>
      </c>
      <c r="V437" s="32" t="s">
        <v>99</v>
      </c>
      <c r="W437" s="32" t="s">
        <v>100</v>
      </c>
      <c r="X437" s="32" t="s">
        <v>78</v>
      </c>
      <c r="Y437" s="32" t="s">
        <v>79</v>
      </c>
      <c r="Z437" s="32" t="s">
        <v>124</v>
      </c>
      <c r="AA437" s="32">
        <v>3</v>
      </c>
      <c r="AB437" s="32">
        <v>3</v>
      </c>
      <c r="AC437" s="32">
        <v>3</v>
      </c>
      <c r="AD437" s="33">
        <v>103.44</v>
      </c>
      <c r="AE437" s="32">
        <v>0</v>
      </c>
      <c r="AF437" s="32">
        <v>0</v>
      </c>
      <c r="AG437" s="32">
        <v>0</v>
      </c>
      <c r="AH437" s="32">
        <v>0</v>
      </c>
      <c r="AI437" s="32">
        <v>3</v>
      </c>
      <c r="AJ437" s="32">
        <v>3</v>
      </c>
      <c r="AK437" s="33">
        <v>103.44</v>
      </c>
      <c r="AL437" s="33">
        <v>103.44</v>
      </c>
      <c r="AM437" s="33">
        <v>0</v>
      </c>
      <c r="AN437" s="33">
        <v>0</v>
      </c>
      <c r="AO437" s="33">
        <v>0</v>
      </c>
      <c r="AP437" s="33">
        <v>0</v>
      </c>
      <c r="AQ437" s="34" t="s">
        <v>68</v>
      </c>
    </row>
    <row r="438" spans="1:43" s="34" customFormat="1" hidden="1" outlineLevel="2">
      <c r="A438" s="32">
        <v>202314</v>
      </c>
      <c r="B438" s="32">
        <v>22</v>
      </c>
      <c r="C438" s="32" t="s">
        <v>69</v>
      </c>
      <c r="D438" s="32" t="s">
        <v>278</v>
      </c>
      <c r="E438" s="32"/>
      <c r="F438" s="32"/>
      <c r="G438" s="32" t="s">
        <v>201</v>
      </c>
      <c r="H438" s="32">
        <v>33</v>
      </c>
      <c r="I438" s="32">
        <v>1</v>
      </c>
      <c r="J438" s="32" t="s">
        <v>240</v>
      </c>
      <c r="K438" s="32" t="s">
        <v>241</v>
      </c>
      <c r="L438" s="32">
        <v>6039</v>
      </c>
      <c r="M438" t="s">
        <v>1639</v>
      </c>
      <c r="N438" s="32" t="s">
        <v>96</v>
      </c>
      <c r="O438" s="32" t="s">
        <v>97</v>
      </c>
      <c r="P438" s="32" t="s">
        <v>281</v>
      </c>
      <c r="Q438" s="32" t="s">
        <v>97</v>
      </c>
      <c r="R438" s="32" t="s">
        <v>77</v>
      </c>
      <c r="S438" s="32" t="s">
        <v>68</v>
      </c>
      <c r="T438" s="32" t="s">
        <v>68</v>
      </c>
      <c r="U438" s="33">
        <v>38.49</v>
      </c>
      <c r="V438" s="32" t="s">
        <v>99</v>
      </c>
      <c r="W438" s="32" t="s">
        <v>100</v>
      </c>
      <c r="X438" s="32" t="s">
        <v>78</v>
      </c>
      <c r="Y438" s="32" t="s">
        <v>79</v>
      </c>
      <c r="Z438" s="32" t="s">
        <v>124</v>
      </c>
      <c r="AA438" s="32">
        <v>4</v>
      </c>
      <c r="AB438" s="32">
        <v>4</v>
      </c>
      <c r="AC438" s="32">
        <v>4</v>
      </c>
      <c r="AD438" s="33">
        <v>153.96</v>
      </c>
      <c r="AE438" s="32">
        <v>0</v>
      </c>
      <c r="AF438" s="32">
        <v>0</v>
      </c>
      <c r="AG438" s="32">
        <v>0</v>
      </c>
      <c r="AH438" s="32">
        <v>0</v>
      </c>
      <c r="AI438" s="32">
        <v>4</v>
      </c>
      <c r="AJ438" s="32">
        <v>4</v>
      </c>
      <c r="AK438" s="33">
        <v>153.96</v>
      </c>
      <c r="AL438" s="33">
        <v>153.96</v>
      </c>
      <c r="AM438" s="33">
        <v>0</v>
      </c>
      <c r="AN438" s="33">
        <v>0</v>
      </c>
      <c r="AO438" s="33">
        <v>0</v>
      </c>
      <c r="AP438" s="33">
        <v>0</v>
      </c>
      <c r="AQ438" s="34" t="s">
        <v>68</v>
      </c>
    </row>
    <row r="439" spans="1:43" s="34" customFormat="1" hidden="1" outlineLevel="2">
      <c r="A439" s="32">
        <v>202317</v>
      </c>
      <c r="B439" s="32">
        <v>22</v>
      </c>
      <c r="C439" s="32" t="s">
        <v>69</v>
      </c>
      <c r="D439" s="32" t="s">
        <v>319</v>
      </c>
      <c r="E439" s="32"/>
      <c r="F439" s="32"/>
      <c r="G439" s="32" t="s">
        <v>102</v>
      </c>
      <c r="H439" s="32">
        <v>33</v>
      </c>
      <c r="I439" s="32">
        <v>30</v>
      </c>
      <c r="J439" s="32" t="s">
        <v>232</v>
      </c>
      <c r="K439" s="32" t="s">
        <v>233</v>
      </c>
      <c r="L439" s="32">
        <v>6039</v>
      </c>
      <c r="M439" t="s">
        <v>1639</v>
      </c>
      <c r="N439" s="32" t="s">
        <v>105</v>
      </c>
      <c r="O439" s="32" t="s">
        <v>106</v>
      </c>
      <c r="P439" s="32" t="s">
        <v>106</v>
      </c>
      <c r="Q439" s="32" t="s">
        <v>106</v>
      </c>
      <c r="R439" s="32" t="s">
        <v>77</v>
      </c>
      <c r="S439" s="32" t="s">
        <v>68</v>
      </c>
      <c r="T439" s="32" t="s">
        <v>68</v>
      </c>
      <c r="U439" s="33">
        <v>10.17</v>
      </c>
      <c r="V439" s="32" t="s">
        <v>68</v>
      </c>
      <c r="W439" s="32" t="s">
        <v>68</v>
      </c>
      <c r="X439" s="32" t="s">
        <v>68</v>
      </c>
      <c r="Y439" s="32" t="s">
        <v>68</v>
      </c>
      <c r="Z439" s="32" t="s">
        <v>80</v>
      </c>
      <c r="AA439" s="32">
        <v>3</v>
      </c>
      <c r="AB439" s="32">
        <v>3</v>
      </c>
      <c r="AC439" s="32">
        <v>3</v>
      </c>
      <c r="AD439" s="33">
        <v>30.51</v>
      </c>
      <c r="AE439" s="32">
        <v>0</v>
      </c>
      <c r="AF439" s="32">
        <v>0</v>
      </c>
      <c r="AG439" s="32">
        <v>0</v>
      </c>
      <c r="AH439" s="32">
        <v>0</v>
      </c>
      <c r="AI439" s="32">
        <v>3</v>
      </c>
      <c r="AJ439" s="32">
        <v>3</v>
      </c>
      <c r="AK439" s="33">
        <v>30.51</v>
      </c>
      <c r="AL439" s="33">
        <v>30.51</v>
      </c>
      <c r="AM439" s="33">
        <v>0</v>
      </c>
      <c r="AN439" s="33">
        <v>0.92</v>
      </c>
      <c r="AO439" s="33">
        <v>0</v>
      </c>
      <c r="AP439" s="33">
        <v>0.92</v>
      </c>
      <c r="AQ439" s="34" t="s">
        <v>68</v>
      </c>
    </row>
    <row r="440" spans="1:43" s="34" customFormat="1" hidden="1" outlineLevel="2">
      <c r="A440" s="32">
        <v>202317</v>
      </c>
      <c r="B440" s="32">
        <v>22</v>
      </c>
      <c r="C440" s="32" t="s">
        <v>69</v>
      </c>
      <c r="D440" s="32" t="s">
        <v>319</v>
      </c>
      <c r="E440" s="32"/>
      <c r="F440" s="32"/>
      <c r="G440" s="32" t="s">
        <v>102</v>
      </c>
      <c r="H440" s="32">
        <v>33</v>
      </c>
      <c r="I440" s="32">
        <v>23</v>
      </c>
      <c r="J440" s="32" t="s">
        <v>179</v>
      </c>
      <c r="K440" s="32" t="s">
        <v>180</v>
      </c>
      <c r="L440" s="32">
        <v>6039</v>
      </c>
      <c r="M440" t="s">
        <v>1639</v>
      </c>
      <c r="N440" s="32" t="s">
        <v>105</v>
      </c>
      <c r="O440" s="32" t="s">
        <v>106</v>
      </c>
      <c r="P440" s="32" t="s">
        <v>106</v>
      </c>
      <c r="Q440" s="32" t="s">
        <v>106</v>
      </c>
      <c r="R440" s="32" t="s">
        <v>77</v>
      </c>
      <c r="S440" s="32" t="s">
        <v>68</v>
      </c>
      <c r="T440" s="32" t="s">
        <v>68</v>
      </c>
      <c r="U440" s="33">
        <v>10.17</v>
      </c>
      <c r="V440" s="32" t="s">
        <v>68</v>
      </c>
      <c r="W440" s="32" t="s">
        <v>68</v>
      </c>
      <c r="X440" s="32" t="s">
        <v>68</v>
      </c>
      <c r="Y440" s="32" t="s">
        <v>68</v>
      </c>
      <c r="Z440" s="32" t="s">
        <v>80</v>
      </c>
      <c r="AA440" s="32">
        <v>4</v>
      </c>
      <c r="AB440" s="32">
        <v>4</v>
      </c>
      <c r="AC440" s="32">
        <v>4</v>
      </c>
      <c r="AD440" s="33">
        <v>40.68</v>
      </c>
      <c r="AE440" s="32">
        <v>0</v>
      </c>
      <c r="AF440" s="32">
        <v>0</v>
      </c>
      <c r="AG440" s="32">
        <v>0</v>
      </c>
      <c r="AH440" s="32">
        <v>0</v>
      </c>
      <c r="AI440" s="32">
        <v>4</v>
      </c>
      <c r="AJ440" s="32">
        <v>4</v>
      </c>
      <c r="AK440" s="33">
        <v>40.68</v>
      </c>
      <c r="AL440" s="33">
        <v>40.68</v>
      </c>
      <c r="AM440" s="33">
        <v>0</v>
      </c>
      <c r="AN440" s="33">
        <v>1.22</v>
      </c>
      <c r="AO440" s="33">
        <v>0</v>
      </c>
      <c r="AP440" s="33">
        <v>1.22</v>
      </c>
      <c r="AQ440" s="34" t="s">
        <v>68</v>
      </c>
    </row>
    <row r="441" spans="1:43" s="34" customFormat="1" hidden="1" outlineLevel="2">
      <c r="A441" s="32">
        <v>202314</v>
      </c>
      <c r="B441" s="32">
        <v>22</v>
      </c>
      <c r="C441" s="32" t="s">
        <v>69</v>
      </c>
      <c r="D441" s="32" t="s">
        <v>278</v>
      </c>
      <c r="E441" s="32"/>
      <c r="F441" s="32"/>
      <c r="G441" s="32" t="s">
        <v>201</v>
      </c>
      <c r="H441" s="32">
        <v>33</v>
      </c>
      <c r="I441" s="32">
        <v>22</v>
      </c>
      <c r="J441" s="32" t="s">
        <v>148</v>
      </c>
      <c r="K441" s="32" t="s">
        <v>149</v>
      </c>
      <c r="L441" s="32">
        <v>6039</v>
      </c>
      <c r="M441" t="s">
        <v>1639</v>
      </c>
      <c r="N441" s="32" t="s">
        <v>96</v>
      </c>
      <c r="O441" s="32" t="s">
        <v>97</v>
      </c>
      <c r="P441" s="32" t="s">
        <v>281</v>
      </c>
      <c r="Q441" s="32" t="s">
        <v>97</v>
      </c>
      <c r="R441" s="32" t="s">
        <v>77</v>
      </c>
      <c r="S441" s="32" t="s">
        <v>68</v>
      </c>
      <c r="T441" s="32" t="s">
        <v>68</v>
      </c>
      <c r="U441" s="33">
        <v>15.39</v>
      </c>
      <c r="V441" s="32" t="s">
        <v>99</v>
      </c>
      <c r="W441" s="32" t="s">
        <v>100</v>
      </c>
      <c r="X441" s="32" t="s">
        <v>78</v>
      </c>
      <c r="Y441" s="32" t="s">
        <v>79</v>
      </c>
      <c r="Z441" s="32" t="s">
        <v>124</v>
      </c>
      <c r="AA441" s="32">
        <v>2</v>
      </c>
      <c r="AB441" s="32">
        <v>2</v>
      </c>
      <c r="AC441" s="32">
        <v>2</v>
      </c>
      <c r="AD441" s="33">
        <v>30.78</v>
      </c>
      <c r="AE441" s="32">
        <v>0</v>
      </c>
      <c r="AF441" s="32">
        <v>0</v>
      </c>
      <c r="AG441" s="32">
        <v>0</v>
      </c>
      <c r="AH441" s="32">
        <v>0</v>
      </c>
      <c r="AI441" s="32">
        <v>2</v>
      </c>
      <c r="AJ441" s="32">
        <v>2</v>
      </c>
      <c r="AK441" s="33">
        <v>30.78</v>
      </c>
      <c r="AL441" s="33">
        <v>30.78</v>
      </c>
      <c r="AM441" s="33">
        <v>0</v>
      </c>
      <c r="AN441" s="33">
        <v>0</v>
      </c>
      <c r="AO441" s="33">
        <v>0</v>
      </c>
      <c r="AP441" s="33">
        <v>0</v>
      </c>
      <c r="AQ441" s="34" t="s">
        <v>68</v>
      </c>
    </row>
    <row r="442" spans="1:43" s="34" customFormat="1" hidden="1" outlineLevel="2">
      <c r="A442" s="32">
        <v>202314</v>
      </c>
      <c r="B442" s="32">
        <v>22</v>
      </c>
      <c r="C442" s="32" t="s">
        <v>69</v>
      </c>
      <c r="D442" s="32" t="s">
        <v>278</v>
      </c>
      <c r="E442" s="32"/>
      <c r="F442" s="32"/>
      <c r="G442" s="32" t="s">
        <v>201</v>
      </c>
      <c r="H442" s="32">
        <v>33</v>
      </c>
      <c r="I442" s="32">
        <v>4</v>
      </c>
      <c r="J442" s="32" t="s">
        <v>72</v>
      </c>
      <c r="K442" s="32" t="s">
        <v>73</v>
      </c>
      <c r="L442" s="32">
        <v>6039</v>
      </c>
      <c r="M442" t="s">
        <v>1639</v>
      </c>
      <c r="N442" s="32" t="s">
        <v>96</v>
      </c>
      <c r="O442" s="32" t="s">
        <v>97</v>
      </c>
      <c r="P442" s="32" t="s">
        <v>281</v>
      </c>
      <c r="Q442" s="32" t="s">
        <v>97</v>
      </c>
      <c r="R442" s="32" t="s">
        <v>77</v>
      </c>
      <c r="S442" s="32" t="s">
        <v>68</v>
      </c>
      <c r="T442" s="32" t="s">
        <v>68</v>
      </c>
      <c r="U442" s="33">
        <v>34.520000000000003</v>
      </c>
      <c r="V442" s="32" t="s">
        <v>99</v>
      </c>
      <c r="W442" s="32" t="s">
        <v>100</v>
      </c>
      <c r="X442" s="32" t="s">
        <v>78</v>
      </c>
      <c r="Y442" s="32" t="s">
        <v>79</v>
      </c>
      <c r="Z442" s="32" t="s">
        <v>124</v>
      </c>
      <c r="AA442" s="32">
        <v>4</v>
      </c>
      <c r="AB442" s="32">
        <v>4</v>
      </c>
      <c r="AC442" s="32">
        <v>4</v>
      </c>
      <c r="AD442" s="33">
        <v>138.08000000000001</v>
      </c>
      <c r="AE442" s="32">
        <v>0</v>
      </c>
      <c r="AF442" s="32">
        <v>0</v>
      </c>
      <c r="AG442" s="32">
        <v>0</v>
      </c>
      <c r="AH442" s="32">
        <v>0</v>
      </c>
      <c r="AI442" s="32">
        <v>4</v>
      </c>
      <c r="AJ442" s="32">
        <v>4</v>
      </c>
      <c r="AK442" s="33">
        <v>138.08000000000001</v>
      </c>
      <c r="AL442" s="33">
        <v>138.08000000000001</v>
      </c>
      <c r="AM442" s="33">
        <v>0</v>
      </c>
      <c r="AN442" s="33">
        <v>0</v>
      </c>
      <c r="AO442" s="33">
        <v>0</v>
      </c>
      <c r="AP442" s="33">
        <v>0</v>
      </c>
      <c r="AQ442" s="34" t="s">
        <v>68</v>
      </c>
    </row>
    <row r="443" spans="1:43" s="34" customFormat="1" hidden="1" outlineLevel="2">
      <c r="A443" s="32">
        <v>202317</v>
      </c>
      <c r="B443" s="32">
        <v>22</v>
      </c>
      <c r="C443" s="32" t="s">
        <v>69</v>
      </c>
      <c r="D443" s="32" t="s">
        <v>319</v>
      </c>
      <c r="E443" s="32"/>
      <c r="F443" s="32"/>
      <c r="G443" s="32" t="s">
        <v>102</v>
      </c>
      <c r="H443" s="32">
        <v>33</v>
      </c>
      <c r="I443" s="32">
        <v>22</v>
      </c>
      <c r="J443" s="32" t="s">
        <v>153</v>
      </c>
      <c r="K443" s="32" t="s">
        <v>154</v>
      </c>
      <c r="L443" s="32">
        <v>6039</v>
      </c>
      <c r="M443" t="s">
        <v>1639</v>
      </c>
      <c r="N443" s="32" t="s">
        <v>105</v>
      </c>
      <c r="O443" s="32" t="s">
        <v>106</v>
      </c>
      <c r="P443" s="32" t="s">
        <v>106</v>
      </c>
      <c r="Q443" s="32" t="s">
        <v>106</v>
      </c>
      <c r="R443" s="32" t="s">
        <v>77</v>
      </c>
      <c r="S443" s="32" t="s">
        <v>68</v>
      </c>
      <c r="T443" s="32" t="s">
        <v>68</v>
      </c>
      <c r="U443" s="33">
        <v>10.17</v>
      </c>
      <c r="V443" s="32" t="s">
        <v>68</v>
      </c>
      <c r="W443" s="32" t="s">
        <v>68</v>
      </c>
      <c r="X443" s="32" t="s">
        <v>68</v>
      </c>
      <c r="Y443" s="32" t="s">
        <v>68</v>
      </c>
      <c r="Z443" s="32" t="s">
        <v>80</v>
      </c>
      <c r="AA443" s="32">
        <v>4</v>
      </c>
      <c r="AB443" s="32">
        <v>4</v>
      </c>
      <c r="AC443" s="32">
        <v>4</v>
      </c>
      <c r="AD443" s="33">
        <v>40.68</v>
      </c>
      <c r="AE443" s="32">
        <v>0</v>
      </c>
      <c r="AF443" s="32">
        <v>0</v>
      </c>
      <c r="AG443" s="32">
        <v>0</v>
      </c>
      <c r="AH443" s="32">
        <v>0</v>
      </c>
      <c r="AI443" s="32">
        <v>4</v>
      </c>
      <c r="AJ443" s="32">
        <v>4</v>
      </c>
      <c r="AK443" s="33">
        <v>40.68</v>
      </c>
      <c r="AL443" s="33">
        <v>40.68</v>
      </c>
      <c r="AM443" s="33">
        <v>0</v>
      </c>
      <c r="AN443" s="33">
        <v>1.22</v>
      </c>
      <c r="AO443" s="33">
        <v>0</v>
      </c>
      <c r="AP443" s="33">
        <v>1.22</v>
      </c>
      <c r="AQ443" s="34" t="s">
        <v>68</v>
      </c>
    </row>
    <row r="444" spans="1:43" s="34" customFormat="1" hidden="1" outlineLevel="2">
      <c r="A444" s="32">
        <v>202314</v>
      </c>
      <c r="B444" s="32">
        <v>22</v>
      </c>
      <c r="C444" s="32" t="s">
        <v>69</v>
      </c>
      <c r="D444" s="32" t="s">
        <v>278</v>
      </c>
      <c r="E444" s="32"/>
      <c r="F444" s="32"/>
      <c r="G444" s="32" t="s">
        <v>201</v>
      </c>
      <c r="H444" s="32">
        <v>33</v>
      </c>
      <c r="I444" s="32">
        <v>28</v>
      </c>
      <c r="J444" s="32" t="s">
        <v>158</v>
      </c>
      <c r="K444" s="32" t="s">
        <v>159</v>
      </c>
      <c r="L444" s="32">
        <v>6039</v>
      </c>
      <c r="M444" t="s">
        <v>1639</v>
      </c>
      <c r="N444" s="32" t="s">
        <v>96</v>
      </c>
      <c r="O444" s="32" t="s">
        <v>97</v>
      </c>
      <c r="P444" s="32" t="s">
        <v>281</v>
      </c>
      <c r="Q444" s="32" t="s">
        <v>97</v>
      </c>
      <c r="R444" s="32" t="s">
        <v>77</v>
      </c>
      <c r="S444" s="32" t="s">
        <v>68</v>
      </c>
      <c r="T444" s="32" t="s">
        <v>68</v>
      </c>
      <c r="U444" s="33">
        <v>32.36</v>
      </c>
      <c r="V444" s="32" t="s">
        <v>99</v>
      </c>
      <c r="W444" s="32" t="s">
        <v>100</v>
      </c>
      <c r="X444" s="32" t="s">
        <v>78</v>
      </c>
      <c r="Y444" s="32" t="s">
        <v>79</v>
      </c>
      <c r="Z444" s="32" t="s">
        <v>124</v>
      </c>
      <c r="AA444" s="32">
        <v>1</v>
      </c>
      <c r="AB444" s="32">
        <v>1</v>
      </c>
      <c r="AC444" s="32">
        <v>1</v>
      </c>
      <c r="AD444" s="33">
        <v>32.36</v>
      </c>
      <c r="AE444" s="32">
        <v>0</v>
      </c>
      <c r="AF444" s="32">
        <v>0</v>
      </c>
      <c r="AG444" s="32">
        <v>0</v>
      </c>
      <c r="AH444" s="32">
        <v>0</v>
      </c>
      <c r="AI444" s="32">
        <v>1</v>
      </c>
      <c r="AJ444" s="32">
        <v>1</v>
      </c>
      <c r="AK444" s="33">
        <v>32.36</v>
      </c>
      <c r="AL444" s="33">
        <v>32.36</v>
      </c>
      <c r="AM444" s="33">
        <v>0</v>
      </c>
      <c r="AN444" s="33">
        <v>0</v>
      </c>
      <c r="AO444" s="33">
        <v>0</v>
      </c>
      <c r="AP444" s="33">
        <v>0</v>
      </c>
      <c r="AQ444" s="34" t="s">
        <v>68</v>
      </c>
    </row>
    <row r="445" spans="1:43" s="34" customFormat="1" hidden="1" outlineLevel="2">
      <c r="A445" s="32">
        <v>202314</v>
      </c>
      <c r="B445" s="32">
        <v>22</v>
      </c>
      <c r="C445" s="32" t="s">
        <v>69</v>
      </c>
      <c r="D445" s="32" t="s">
        <v>278</v>
      </c>
      <c r="E445" s="32"/>
      <c r="F445" s="32"/>
      <c r="G445" s="32" t="s">
        <v>201</v>
      </c>
      <c r="H445" s="32">
        <v>33</v>
      </c>
      <c r="I445" s="32">
        <v>7</v>
      </c>
      <c r="J445" s="32" t="s">
        <v>155</v>
      </c>
      <c r="K445" s="32" t="s">
        <v>156</v>
      </c>
      <c r="L445" s="32">
        <v>6039</v>
      </c>
      <c r="M445" t="s">
        <v>1639</v>
      </c>
      <c r="N445" s="32" t="s">
        <v>96</v>
      </c>
      <c r="O445" s="32" t="s">
        <v>97</v>
      </c>
      <c r="P445" s="32" t="s">
        <v>281</v>
      </c>
      <c r="Q445" s="32" t="s">
        <v>97</v>
      </c>
      <c r="R445" s="32" t="s">
        <v>77</v>
      </c>
      <c r="S445" s="32" t="s">
        <v>68</v>
      </c>
      <c r="T445" s="32" t="s">
        <v>68</v>
      </c>
      <c r="U445" s="33">
        <v>76.48</v>
      </c>
      <c r="V445" s="32" t="s">
        <v>99</v>
      </c>
      <c r="W445" s="32" t="s">
        <v>100</v>
      </c>
      <c r="X445" s="32" t="s">
        <v>78</v>
      </c>
      <c r="Y445" s="32" t="s">
        <v>79</v>
      </c>
      <c r="Z445" s="32" t="s">
        <v>124</v>
      </c>
      <c r="AA445" s="32">
        <v>1</v>
      </c>
      <c r="AB445" s="32">
        <v>1</v>
      </c>
      <c r="AC445" s="32">
        <v>1</v>
      </c>
      <c r="AD445" s="33">
        <v>76.48</v>
      </c>
      <c r="AE445" s="32">
        <v>0</v>
      </c>
      <c r="AF445" s="32">
        <v>0</v>
      </c>
      <c r="AG445" s="32">
        <v>0</v>
      </c>
      <c r="AH445" s="32">
        <v>0</v>
      </c>
      <c r="AI445" s="32">
        <v>1</v>
      </c>
      <c r="AJ445" s="32">
        <v>1</v>
      </c>
      <c r="AK445" s="33">
        <v>76.48</v>
      </c>
      <c r="AL445" s="33">
        <v>76.48</v>
      </c>
      <c r="AM445" s="33">
        <v>0</v>
      </c>
      <c r="AN445" s="33">
        <v>0</v>
      </c>
      <c r="AO445" s="33">
        <v>0</v>
      </c>
      <c r="AP445" s="33">
        <v>0</v>
      </c>
      <c r="AQ445" s="34" t="s">
        <v>68</v>
      </c>
    </row>
    <row r="446" spans="1:43" s="34" customFormat="1" hidden="1" outlineLevel="2">
      <c r="A446" s="32">
        <v>202316</v>
      </c>
      <c r="B446" s="32">
        <v>22</v>
      </c>
      <c r="C446" s="32" t="s">
        <v>69</v>
      </c>
      <c r="D446" s="32" t="s">
        <v>388</v>
      </c>
      <c r="E446" s="32"/>
      <c r="F446" s="32"/>
      <c r="G446" s="32" t="s">
        <v>147</v>
      </c>
      <c r="H446" s="32">
        <v>33</v>
      </c>
      <c r="I446" s="32">
        <v>30</v>
      </c>
      <c r="J446" s="32" t="s">
        <v>189</v>
      </c>
      <c r="K446" s="32" t="s">
        <v>190</v>
      </c>
      <c r="L446" s="32">
        <v>6039</v>
      </c>
      <c r="M446" t="s">
        <v>1639</v>
      </c>
      <c r="N446" s="32" t="s">
        <v>207</v>
      </c>
      <c r="O446" s="32" t="s">
        <v>126</v>
      </c>
      <c r="P446" s="32" t="s">
        <v>126</v>
      </c>
      <c r="Q446" s="32" t="s">
        <v>126</v>
      </c>
      <c r="R446" s="32" t="s">
        <v>77</v>
      </c>
      <c r="S446" s="32" t="s">
        <v>68</v>
      </c>
      <c r="T446" s="32" t="s">
        <v>68</v>
      </c>
      <c r="U446" s="33">
        <v>10.17</v>
      </c>
      <c r="V446" s="32" t="s">
        <v>68</v>
      </c>
      <c r="W446" s="32" t="s">
        <v>68</v>
      </c>
      <c r="X446" s="32" t="s">
        <v>68</v>
      </c>
      <c r="Y446" s="32" t="s">
        <v>68</v>
      </c>
      <c r="Z446" s="32" t="s">
        <v>80</v>
      </c>
      <c r="AA446" s="32">
        <v>5</v>
      </c>
      <c r="AB446" s="32">
        <v>5</v>
      </c>
      <c r="AC446" s="32">
        <v>5</v>
      </c>
      <c r="AD446" s="33">
        <v>10.17</v>
      </c>
      <c r="AE446" s="32">
        <v>0</v>
      </c>
      <c r="AF446" s="32">
        <v>0</v>
      </c>
      <c r="AG446" s="32">
        <v>0</v>
      </c>
      <c r="AH446" s="32">
        <v>0</v>
      </c>
      <c r="AI446" s="32">
        <v>1</v>
      </c>
      <c r="AJ446" s="32">
        <v>1</v>
      </c>
      <c r="AK446" s="33">
        <v>10.17</v>
      </c>
      <c r="AL446" s="33">
        <v>10.17</v>
      </c>
      <c r="AM446" s="33">
        <v>0</v>
      </c>
      <c r="AN446" s="33">
        <v>0.31</v>
      </c>
      <c r="AO446" s="33">
        <v>0</v>
      </c>
      <c r="AP446" s="33">
        <v>0.31</v>
      </c>
      <c r="AQ446" s="34" t="s">
        <v>68</v>
      </c>
    </row>
    <row r="447" spans="1:43" s="34" customFormat="1" hidden="1" outlineLevel="2">
      <c r="A447" s="32">
        <v>202316</v>
      </c>
      <c r="B447" s="32">
        <v>22</v>
      </c>
      <c r="C447" s="32" t="s">
        <v>69</v>
      </c>
      <c r="D447" s="32" t="s">
        <v>541</v>
      </c>
      <c r="E447" s="32"/>
      <c r="F447" s="32"/>
      <c r="G447" s="32" t="s">
        <v>147</v>
      </c>
      <c r="H447" s="32">
        <v>20</v>
      </c>
      <c r="I447" s="32">
        <v>1</v>
      </c>
      <c r="J447" s="32" t="s">
        <v>205</v>
      </c>
      <c r="K447" s="32" t="s">
        <v>206</v>
      </c>
      <c r="L447" s="32">
        <v>6039</v>
      </c>
      <c r="M447" t="s">
        <v>1639</v>
      </c>
      <c r="N447" s="32" t="s">
        <v>207</v>
      </c>
      <c r="O447" s="32" t="s">
        <v>126</v>
      </c>
      <c r="P447" s="32" t="s">
        <v>126</v>
      </c>
      <c r="Q447" s="32" t="s">
        <v>126</v>
      </c>
      <c r="R447" s="32" t="s">
        <v>77</v>
      </c>
      <c r="S447" s="32" t="s">
        <v>68</v>
      </c>
      <c r="T447" s="32" t="s">
        <v>68</v>
      </c>
      <c r="U447" s="33">
        <v>44.09</v>
      </c>
      <c r="V447" s="32" t="s">
        <v>68</v>
      </c>
      <c r="W447" s="32" t="s">
        <v>68</v>
      </c>
      <c r="X447" s="32" t="s">
        <v>68</v>
      </c>
      <c r="Y447" s="32" t="s">
        <v>68</v>
      </c>
      <c r="Z447" s="32" t="s">
        <v>80</v>
      </c>
      <c r="AA447" s="32">
        <v>24</v>
      </c>
      <c r="AB447" s="32">
        <v>24</v>
      </c>
      <c r="AC447" s="32">
        <v>24</v>
      </c>
      <c r="AD447" s="33">
        <v>88.18</v>
      </c>
      <c r="AE447" s="32">
        <v>0</v>
      </c>
      <c r="AF447" s="32">
        <v>0</v>
      </c>
      <c r="AG447" s="32">
        <v>0</v>
      </c>
      <c r="AH447" s="32">
        <v>0</v>
      </c>
      <c r="AI447" s="32">
        <v>2</v>
      </c>
      <c r="AJ447" s="32">
        <v>2</v>
      </c>
      <c r="AK447" s="33">
        <v>88.18</v>
      </c>
      <c r="AL447" s="33">
        <v>88.18</v>
      </c>
      <c r="AM447" s="33">
        <v>0</v>
      </c>
      <c r="AN447" s="33">
        <v>2.65</v>
      </c>
      <c r="AO447" s="33">
        <v>0</v>
      </c>
      <c r="AP447" s="33">
        <v>2.65</v>
      </c>
      <c r="AQ447" s="34" t="s">
        <v>68</v>
      </c>
    </row>
    <row r="448" spans="1:43" s="34" customFormat="1" hidden="1" outlineLevel="2">
      <c r="A448" s="32">
        <v>202314</v>
      </c>
      <c r="B448" s="32">
        <v>22</v>
      </c>
      <c r="C448" s="32" t="s">
        <v>69</v>
      </c>
      <c r="D448" s="32" t="s">
        <v>278</v>
      </c>
      <c r="E448" s="32"/>
      <c r="F448" s="32"/>
      <c r="G448" s="32" t="s">
        <v>201</v>
      </c>
      <c r="H448" s="32">
        <v>33</v>
      </c>
      <c r="I448" s="32">
        <v>5</v>
      </c>
      <c r="J448" s="32" t="s">
        <v>225</v>
      </c>
      <c r="K448" s="32" t="s">
        <v>226</v>
      </c>
      <c r="L448" s="32">
        <v>6039</v>
      </c>
      <c r="M448" t="s">
        <v>1639</v>
      </c>
      <c r="N448" s="32" t="s">
        <v>96</v>
      </c>
      <c r="O448" s="32" t="s">
        <v>97</v>
      </c>
      <c r="P448" s="32" t="s">
        <v>281</v>
      </c>
      <c r="Q448" s="32" t="s">
        <v>97</v>
      </c>
      <c r="R448" s="32" t="s">
        <v>77</v>
      </c>
      <c r="S448" s="32" t="s">
        <v>68</v>
      </c>
      <c r="T448" s="32" t="s">
        <v>68</v>
      </c>
      <c r="U448" s="33">
        <v>64.42</v>
      </c>
      <c r="V448" s="32" t="s">
        <v>99</v>
      </c>
      <c r="W448" s="32" t="s">
        <v>100</v>
      </c>
      <c r="X448" s="32" t="s">
        <v>78</v>
      </c>
      <c r="Y448" s="32" t="s">
        <v>79</v>
      </c>
      <c r="Z448" s="32" t="s">
        <v>124</v>
      </c>
      <c r="AA448" s="32">
        <v>4</v>
      </c>
      <c r="AB448" s="32">
        <v>4</v>
      </c>
      <c r="AC448" s="32">
        <v>4</v>
      </c>
      <c r="AD448" s="33">
        <v>257.68</v>
      </c>
      <c r="AE448" s="32">
        <v>0</v>
      </c>
      <c r="AF448" s="32">
        <v>0</v>
      </c>
      <c r="AG448" s="32">
        <v>0</v>
      </c>
      <c r="AH448" s="32">
        <v>0</v>
      </c>
      <c r="AI448" s="32">
        <v>4</v>
      </c>
      <c r="AJ448" s="32">
        <v>4</v>
      </c>
      <c r="AK448" s="33">
        <v>257.68</v>
      </c>
      <c r="AL448" s="33">
        <v>257.68</v>
      </c>
      <c r="AM448" s="33">
        <v>0</v>
      </c>
      <c r="AN448" s="33">
        <v>0</v>
      </c>
      <c r="AO448" s="33">
        <v>0</v>
      </c>
      <c r="AP448" s="33">
        <v>0</v>
      </c>
      <c r="AQ448" s="34" t="s">
        <v>68</v>
      </c>
    </row>
    <row r="449" spans="1:43" s="34" customFormat="1" hidden="1" outlineLevel="2">
      <c r="A449" s="32">
        <v>202314</v>
      </c>
      <c r="B449" s="32">
        <v>22</v>
      </c>
      <c r="C449" s="32" t="s">
        <v>69</v>
      </c>
      <c r="D449" s="32" t="s">
        <v>278</v>
      </c>
      <c r="E449" s="32"/>
      <c r="F449" s="32"/>
      <c r="G449" s="32" t="s">
        <v>201</v>
      </c>
      <c r="H449" s="32">
        <v>33</v>
      </c>
      <c r="I449" s="32">
        <v>12</v>
      </c>
      <c r="J449" s="32" t="s">
        <v>335</v>
      </c>
      <c r="K449" s="32" t="s">
        <v>336</v>
      </c>
      <c r="L449" s="32">
        <v>6039</v>
      </c>
      <c r="M449" t="s">
        <v>1639</v>
      </c>
      <c r="N449" s="32" t="s">
        <v>96</v>
      </c>
      <c r="O449" s="32" t="s">
        <v>97</v>
      </c>
      <c r="P449" s="32" t="s">
        <v>281</v>
      </c>
      <c r="Q449" s="32" t="s">
        <v>97</v>
      </c>
      <c r="R449" s="32" t="s">
        <v>77</v>
      </c>
      <c r="S449" s="32" t="s">
        <v>68</v>
      </c>
      <c r="T449" s="32" t="s">
        <v>68</v>
      </c>
      <c r="U449" s="33">
        <v>35.76</v>
      </c>
      <c r="V449" s="32" t="s">
        <v>99</v>
      </c>
      <c r="W449" s="32" t="s">
        <v>100</v>
      </c>
      <c r="X449" s="32" t="s">
        <v>78</v>
      </c>
      <c r="Y449" s="32" t="s">
        <v>79</v>
      </c>
      <c r="Z449" s="32" t="s">
        <v>124</v>
      </c>
      <c r="AA449" s="32">
        <v>2</v>
      </c>
      <c r="AB449" s="32">
        <v>2</v>
      </c>
      <c r="AC449" s="32">
        <v>2</v>
      </c>
      <c r="AD449" s="33">
        <v>71.52</v>
      </c>
      <c r="AE449" s="32">
        <v>0</v>
      </c>
      <c r="AF449" s="32">
        <v>0</v>
      </c>
      <c r="AG449" s="32">
        <v>0</v>
      </c>
      <c r="AH449" s="32">
        <v>0</v>
      </c>
      <c r="AI449" s="32">
        <v>2</v>
      </c>
      <c r="AJ449" s="32">
        <v>2</v>
      </c>
      <c r="AK449" s="33">
        <v>71.52</v>
      </c>
      <c r="AL449" s="33">
        <v>71.52</v>
      </c>
      <c r="AM449" s="33">
        <v>0</v>
      </c>
      <c r="AN449" s="33">
        <v>0</v>
      </c>
      <c r="AO449" s="33">
        <v>0</v>
      </c>
      <c r="AP449" s="33">
        <v>0</v>
      </c>
      <c r="AQ449" s="34" t="s">
        <v>68</v>
      </c>
    </row>
    <row r="450" spans="1:43" s="34" customFormat="1" hidden="1" outlineLevel="2">
      <c r="A450" s="32">
        <v>202314</v>
      </c>
      <c r="B450" s="32">
        <v>22</v>
      </c>
      <c r="C450" s="32" t="s">
        <v>69</v>
      </c>
      <c r="D450" s="32" t="s">
        <v>278</v>
      </c>
      <c r="E450" s="32"/>
      <c r="F450" s="32"/>
      <c r="G450" s="32" t="s">
        <v>201</v>
      </c>
      <c r="H450" s="32">
        <v>33</v>
      </c>
      <c r="I450" s="32">
        <v>31</v>
      </c>
      <c r="J450" s="32" t="s">
        <v>131</v>
      </c>
      <c r="K450" s="32" t="s">
        <v>132</v>
      </c>
      <c r="L450" s="32">
        <v>6039</v>
      </c>
      <c r="M450" t="s">
        <v>1639</v>
      </c>
      <c r="N450" s="32" t="s">
        <v>96</v>
      </c>
      <c r="O450" s="32" t="s">
        <v>97</v>
      </c>
      <c r="P450" s="32" t="s">
        <v>281</v>
      </c>
      <c r="Q450" s="32" t="s">
        <v>97</v>
      </c>
      <c r="R450" s="32" t="s">
        <v>77</v>
      </c>
      <c r="S450" s="32" t="s">
        <v>68</v>
      </c>
      <c r="T450" s="32" t="s">
        <v>68</v>
      </c>
      <c r="U450" s="33">
        <v>31.84</v>
      </c>
      <c r="V450" s="32" t="s">
        <v>99</v>
      </c>
      <c r="W450" s="32" t="s">
        <v>100</v>
      </c>
      <c r="X450" s="32" t="s">
        <v>78</v>
      </c>
      <c r="Y450" s="32" t="s">
        <v>79</v>
      </c>
      <c r="Z450" s="32" t="s">
        <v>124</v>
      </c>
      <c r="AA450" s="32">
        <v>1</v>
      </c>
      <c r="AB450" s="32">
        <v>1</v>
      </c>
      <c r="AC450" s="32">
        <v>1</v>
      </c>
      <c r="AD450" s="33">
        <v>31.84</v>
      </c>
      <c r="AE450" s="32">
        <v>0</v>
      </c>
      <c r="AF450" s="32">
        <v>0</v>
      </c>
      <c r="AG450" s="32">
        <v>0</v>
      </c>
      <c r="AH450" s="32">
        <v>0</v>
      </c>
      <c r="AI450" s="32">
        <v>1</v>
      </c>
      <c r="AJ450" s="32">
        <v>1</v>
      </c>
      <c r="AK450" s="33">
        <v>31.84</v>
      </c>
      <c r="AL450" s="33">
        <v>31.84</v>
      </c>
      <c r="AM450" s="33">
        <v>0</v>
      </c>
      <c r="AN450" s="33">
        <v>0</v>
      </c>
      <c r="AO450" s="33">
        <v>0</v>
      </c>
      <c r="AP450" s="33">
        <v>0</v>
      </c>
      <c r="AQ450" s="34" t="s">
        <v>68</v>
      </c>
    </row>
    <row r="451" spans="1:43" s="34" customFormat="1" hidden="1" outlineLevel="2">
      <c r="A451" s="32">
        <v>202316</v>
      </c>
      <c r="B451" s="32">
        <v>22</v>
      </c>
      <c r="C451" s="32" t="s">
        <v>69</v>
      </c>
      <c r="D451" s="32" t="s">
        <v>388</v>
      </c>
      <c r="E451" s="32"/>
      <c r="F451" s="32"/>
      <c r="G451" s="32" t="s">
        <v>147</v>
      </c>
      <c r="H451" s="32">
        <v>33</v>
      </c>
      <c r="I451" s="32">
        <v>14</v>
      </c>
      <c r="J451" s="32" t="s">
        <v>103</v>
      </c>
      <c r="K451" s="32" t="s">
        <v>104</v>
      </c>
      <c r="L451" s="32">
        <v>6039</v>
      </c>
      <c r="M451" t="s">
        <v>1639</v>
      </c>
      <c r="N451" s="32" t="s">
        <v>207</v>
      </c>
      <c r="O451" s="32" t="s">
        <v>126</v>
      </c>
      <c r="P451" s="32" t="s">
        <v>126</v>
      </c>
      <c r="Q451" s="32" t="s">
        <v>126</v>
      </c>
      <c r="R451" s="32" t="s">
        <v>77</v>
      </c>
      <c r="S451" s="32" t="s">
        <v>68</v>
      </c>
      <c r="T451" s="32" t="s">
        <v>68</v>
      </c>
      <c r="U451" s="33">
        <v>34.479999999999997</v>
      </c>
      <c r="V451" s="32" t="s">
        <v>68</v>
      </c>
      <c r="W451" s="32" t="s">
        <v>68</v>
      </c>
      <c r="X451" s="32" t="s">
        <v>68</v>
      </c>
      <c r="Y451" s="32" t="s">
        <v>68</v>
      </c>
      <c r="Z451" s="32" t="s">
        <v>80</v>
      </c>
      <c r="AA451" s="32">
        <v>14</v>
      </c>
      <c r="AB451" s="32">
        <v>14</v>
      </c>
      <c r="AC451" s="32">
        <v>14</v>
      </c>
      <c r="AD451" s="33">
        <v>34.479999999999997</v>
      </c>
      <c r="AE451" s="32">
        <v>0</v>
      </c>
      <c r="AF451" s="32">
        <v>0</v>
      </c>
      <c r="AG451" s="32">
        <v>0</v>
      </c>
      <c r="AH451" s="32">
        <v>0</v>
      </c>
      <c r="AI451" s="32">
        <v>1</v>
      </c>
      <c r="AJ451" s="32">
        <v>1</v>
      </c>
      <c r="AK451" s="33">
        <v>34.479999999999997</v>
      </c>
      <c r="AL451" s="33">
        <v>34.479999999999997</v>
      </c>
      <c r="AM451" s="33">
        <v>0</v>
      </c>
      <c r="AN451" s="33">
        <v>1.03</v>
      </c>
      <c r="AO451" s="33">
        <v>0</v>
      </c>
      <c r="AP451" s="33">
        <v>1.03</v>
      </c>
      <c r="AQ451" s="34" t="s">
        <v>68</v>
      </c>
    </row>
    <row r="452" spans="1:43" s="34" customFormat="1" hidden="1" outlineLevel="2">
      <c r="A452" s="32">
        <v>202314</v>
      </c>
      <c r="B452" s="32">
        <v>22</v>
      </c>
      <c r="C452" s="32" t="s">
        <v>69</v>
      </c>
      <c r="D452" s="32" t="s">
        <v>278</v>
      </c>
      <c r="E452" s="32"/>
      <c r="F452" s="32"/>
      <c r="G452" s="32" t="s">
        <v>201</v>
      </c>
      <c r="H452" s="32">
        <v>33</v>
      </c>
      <c r="I452" s="32">
        <v>14</v>
      </c>
      <c r="J452" s="32" t="s">
        <v>121</v>
      </c>
      <c r="K452" s="32" t="s">
        <v>122</v>
      </c>
      <c r="L452" s="32">
        <v>6039</v>
      </c>
      <c r="M452" t="s">
        <v>1639</v>
      </c>
      <c r="N452" s="32" t="s">
        <v>96</v>
      </c>
      <c r="O452" s="32" t="s">
        <v>97</v>
      </c>
      <c r="P452" s="32" t="s">
        <v>281</v>
      </c>
      <c r="Q452" s="32" t="s">
        <v>97</v>
      </c>
      <c r="R452" s="32" t="s">
        <v>77</v>
      </c>
      <c r="S452" s="32" t="s">
        <v>68</v>
      </c>
      <c r="T452" s="32" t="s">
        <v>68</v>
      </c>
      <c r="U452" s="33">
        <v>41.37</v>
      </c>
      <c r="V452" s="32" t="s">
        <v>99</v>
      </c>
      <c r="W452" s="32" t="s">
        <v>100</v>
      </c>
      <c r="X452" s="32" t="s">
        <v>78</v>
      </c>
      <c r="Y452" s="32" t="s">
        <v>79</v>
      </c>
      <c r="Z452" s="32" t="s">
        <v>124</v>
      </c>
      <c r="AA452" s="32">
        <v>6</v>
      </c>
      <c r="AB452" s="32">
        <v>6</v>
      </c>
      <c r="AC452" s="32">
        <v>6</v>
      </c>
      <c r="AD452" s="33">
        <v>248.22</v>
      </c>
      <c r="AE452" s="32">
        <v>0</v>
      </c>
      <c r="AF452" s="32">
        <v>0</v>
      </c>
      <c r="AG452" s="32">
        <v>0</v>
      </c>
      <c r="AH452" s="32">
        <v>0</v>
      </c>
      <c r="AI452" s="32">
        <v>6</v>
      </c>
      <c r="AJ452" s="32">
        <v>6</v>
      </c>
      <c r="AK452" s="33">
        <v>248.22</v>
      </c>
      <c r="AL452" s="33">
        <v>248.22</v>
      </c>
      <c r="AM452" s="33">
        <v>0</v>
      </c>
      <c r="AN452" s="33">
        <v>0</v>
      </c>
      <c r="AO452" s="33">
        <v>0</v>
      </c>
      <c r="AP452" s="33">
        <v>0</v>
      </c>
      <c r="AQ452" s="34" t="s">
        <v>68</v>
      </c>
    </row>
    <row r="453" spans="1:43" s="34" customFormat="1" hidden="1" outlineLevel="2">
      <c r="A453" s="32">
        <v>202317</v>
      </c>
      <c r="B453" s="32">
        <v>22</v>
      </c>
      <c r="C453" s="32" t="s">
        <v>69</v>
      </c>
      <c r="D453" s="32" t="s">
        <v>319</v>
      </c>
      <c r="E453" s="32"/>
      <c r="F453" s="32"/>
      <c r="G453" s="32" t="s">
        <v>102</v>
      </c>
      <c r="H453" s="32">
        <v>33</v>
      </c>
      <c r="I453" s="32">
        <v>29</v>
      </c>
      <c r="J453" s="32" t="s">
        <v>244</v>
      </c>
      <c r="K453" s="32" t="s">
        <v>245</v>
      </c>
      <c r="L453" s="32">
        <v>6039</v>
      </c>
      <c r="M453" t="s">
        <v>1639</v>
      </c>
      <c r="N453" s="32" t="s">
        <v>105</v>
      </c>
      <c r="O453" s="32" t="s">
        <v>106</v>
      </c>
      <c r="P453" s="32" t="s">
        <v>106</v>
      </c>
      <c r="Q453" s="32" t="s">
        <v>106</v>
      </c>
      <c r="R453" s="32" t="s">
        <v>77</v>
      </c>
      <c r="S453" s="32" t="s">
        <v>68</v>
      </c>
      <c r="T453" s="32" t="s">
        <v>68</v>
      </c>
      <c r="U453" s="33">
        <v>10.17</v>
      </c>
      <c r="V453" s="32" t="s">
        <v>68</v>
      </c>
      <c r="W453" s="32" t="s">
        <v>68</v>
      </c>
      <c r="X453" s="32" t="s">
        <v>68</v>
      </c>
      <c r="Y453" s="32" t="s">
        <v>68</v>
      </c>
      <c r="Z453" s="32" t="s">
        <v>80</v>
      </c>
      <c r="AA453" s="32">
        <v>1</v>
      </c>
      <c r="AB453" s="32">
        <v>1</v>
      </c>
      <c r="AC453" s="32">
        <v>1</v>
      </c>
      <c r="AD453" s="33">
        <v>10.17</v>
      </c>
      <c r="AE453" s="32">
        <v>0</v>
      </c>
      <c r="AF453" s="32">
        <v>0</v>
      </c>
      <c r="AG453" s="32">
        <v>0</v>
      </c>
      <c r="AH453" s="32">
        <v>0</v>
      </c>
      <c r="AI453" s="32">
        <v>1</v>
      </c>
      <c r="AJ453" s="32">
        <v>1</v>
      </c>
      <c r="AK453" s="33">
        <v>10.17</v>
      </c>
      <c r="AL453" s="33">
        <v>10.17</v>
      </c>
      <c r="AM453" s="33">
        <v>0</v>
      </c>
      <c r="AN453" s="33">
        <v>0.31</v>
      </c>
      <c r="AO453" s="33">
        <v>0</v>
      </c>
      <c r="AP453" s="33">
        <v>0.31</v>
      </c>
      <c r="AQ453" s="34" t="s">
        <v>68</v>
      </c>
    </row>
    <row r="454" spans="1:43" s="34" customFormat="1" hidden="1" outlineLevel="2">
      <c r="A454" s="32">
        <v>202314</v>
      </c>
      <c r="B454" s="32">
        <v>22</v>
      </c>
      <c r="C454" s="32" t="s">
        <v>69</v>
      </c>
      <c r="D454" s="32" t="s">
        <v>278</v>
      </c>
      <c r="E454" s="32"/>
      <c r="F454" s="32"/>
      <c r="G454" s="32" t="s">
        <v>201</v>
      </c>
      <c r="H454" s="32">
        <v>33</v>
      </c>
      <c r="I454" s="32">
        <v>17</v>
      </c>
      <c r="J454" s="32" t="s">
        <v>169</v>
      </c>
      <c r="K454" s="32" t="s">
        <v>170</v>
      </c>
      <c r="L454" s="32">
        <v>6039</v>
      </c>
      <c r="M454" t="s">
        <v>1639</v>
      </c>
      <c r="N454" s="32" t="s">
        <v>96</v>
      </c>
      <c r="O454" s="32" t="s">
        <v>97</v>
      </c>
      <c r="P454" s="32" t="s">
        <v>281</v>
      </c>
      <c r="Q454" s="32" t="s">
        <v>97</v>
      </c>
      <c r="R454" s="32" t="s">
        <v>77</v>
      </c>
      <c r="S454" s="32" t="s">
        <v>68</v>
      </c>
      <c r="T454" s="32" t="s">
        <v>68</v>
      </c>
      <c r="U454" s="33">
        <v>10.17</v>
      </c>
      <c r="V454" s="32" t="s">
        <v>99</v>
      </c>
      <c r="W454" s="32" t="s">
        <v>100</v>
      </c>
      <c r="X454" s="32" t="s">
        <v>78</v>
      </c>
      <c r="Y454" s="32" t="s">
        <v>79</v>
      </c>
      <c r="Z454" s="32" t="s">
        <v>124</v>
      </c>
      <c r="AA454" s="32">
        <v>2</v>
      </c>
      <c r="AB454" s="32">
        <v>2</v>
      </c>
      <c r="AC454" s="32">
        <v>2</v>
      </c>
      <c r="AD454" s="33">
        <v>20.34</v>
      </c>
      <c r="AE454" s="32">
        <v>0</v>
      </c>
      <c r="AF454" s="32">
        <v>0</v>
      </c>
      <c r="AG454" s="32">
        <v>0</v>
      </c>
      <c r="AH454" s="32">
        <v>0</v>
      </c>
      <c r="AI454" s="32">
        <v>2</v>
      </c>
      <c r="AJ454" s="32">
        <v>2</v>
      </c>
      <c r="AK454" s="33">
        <v>20.34</v>
      </c>
      <c r="AL454" s="33">
        <v>20.34</v>
      </c>
      <c r="AM454" s="33">
        <v>0</v>
      </c>
      <c r="AN454" s="33">
        <v>0</v>
      </c>
      <c r="AO454" s="33">
        <v>0</v>
      </c>
      <c r="AP454" s="33">
        <v>0</v>
      </c>
      <c r="AQ454" s="34" t="s">
        <v>68</v>
      </c>
    </row>
    <row r="455" spans="1:43" s="34" customFormat="1" hidden="1" outlineLevel="2">
      <c r="A455" s="32">
        <v>202314</v>
      </c>
      <c r="B455" s="32">
        <v>22</v>
      </c>
      <c r="C455" s="32" t="s">
        <v>69</v>
      </c>
      <c r="D455" s="32" t="s">
        <v>278</v>
      </c>
      <c r="E455" s="32"/>
      <c r="F455" s="32"/>
      <c r="G455" s="32" t="s">
        <v>201</v>
      </c>
      <c r="H455" s="32">
        <v>33</v>
      </c>
      <c r="I455" s="32">
        <v>19</v>
      </c>
      <c r="J455" s="32" t="s">
        <v>109</v>
      </c>
      <c r="K455" s="32" t="s">
        <v>110</v>
      </c>
      <c r="L455" s="32">
        <v>6039</v>
      </c>
      <c r="M455" t="s">
        <v>1639</v>
      </c>
      <c r="N455" s="32" t="s">
        <v>96</v>
      </c>
      <c r="O455" s="32" t="s">
        <v>97</v>
      </c>
      <c r="P455" s="32" t="s">
        <v>281</v>
      </c>
      <c r="Q455" s="32" t="s">
        <v>97</v>
      </c>
      <c r="R455" s="32" t="s">
        <v>77</v>
      </c>
      <c r="S455" s="32" t="s">
        <v>68</v>
      </c>
      <c r="T455" s="32" t="s">
        <v>68</v>
      </c>
      <c r="U455" s="33">
        <v>10.17</v>
      </c>
      <c r="V455" s="32" t="s">
        <v>99</v>
      </c>
      <c r="W455" s="32" t="s">
        <v>100</v>
      </c>
      <c r="X455" s="32" t="s">
        <v>78</v>
      </c>
      <c r="Y455" s="32" t="s">
        <v>79</v>
      </c>
      <c r="Z455" s="32" t="s">
        <v>124</v>
      </c>
      <c r="AA455" s="32">
        <v>1</v>
      </c>
      <c r="AB455" s="32">
        <v>1</v>
      </c>
      <c r="AC455" s="32">
        <v>1</v>
      </c>
      <c r="AD455" s="33">
        <v>10.17</v>
      </c>
      <c r="AE455" s="32">
        <v>0</v>
      </c>
      <c r="AF455" s="32">
        <v>0</v>
      </c>
      <c r="AG455" s="32">
        <v>0</v>
      </c>
      <c r="AH455" s="32">
        <v>0</v>
      </c>
      <c r="AI455" s="32">
        <v>1</v>
      </c>
      <c r="AJ455" s="32">
        <v>1</v>
      </c>
      <c r="AK455" s="33">
        <v>10.17</v>
      </c>
      <c r="AL455" s="33">
        <v>10.17</v>
      </c>
      <c r="AM455" s="33">
        <v>0</v>
      </c>
      <c r="AN455" s="33">
        <v>0</v>
      </c>
      <c r="AO455" s="33">
        <v>0</v>
      </c>
      <c r="AP455" s="33">
        <v>0</v>
      </c>
      <c r="AQ455" s="34" t="s">
        <v>68</v>
      </c>
    </row>
    <row r="456" spans="1:43" s="34" customFormat="1" hidden="1" outlineLevel="2">
      <c r="A456" s="32">
        <v>202314</v>
      </c>
      <c r="B456" s="32">
        <v>22</v>
      </c>
      <c r="C456" s="32" t="s">
        <v>69</v>
      </c>
      <c r="D456" s="32" t="s">
        <v>278</v>
      </c>
      <c r="E456" s="32"/>
      <c r="F456" s="32"/>
      <c r="G456" s="32" t="s">
        <v>201</v>
      </c>
      <c r="H456" s="32">
        <v>33</v>
      </c>
      <c r="I456" s="32">
        <v>32</v>
      </c>
      <c r="J456" s="32" t="s">
        <v>264</v>
      </c>
      <c r="K456" s="32" t="s">
        <v>265</v>
      </c>
      <c r="L456" s="32">
        <v>6039</v>
      </c>
      <c r="M456" t="s">
        <v>1639</v>
      </c>
      <c r="N456" s="32" t="s">
        <v>96</v>
      </c>
      <c r="O456" s="32" t="s">
        <v>97</v>
      </c>
      <c r="P456" s="32" t="s">
        <v>281</v>
      </c>
      <c r="Q456" s="32" t="s">
        <v>97</v>
      </c>
      <c r="R456" s="32" t="s">
        <v>77</v>
      </c>
      <c r="S456" s="32" t="s">
        <v>68</v>
      </c>
      <c r="T456" s="32" t="s">
        <v>68</v>
      </c>
      <c r="U456" s="33">
        <v>31.84</v>
      </c>
      <c r="V456" s="32" t="s">
        <v>99</v>
      </c>
      <c r="W456" s="32" t="s">
        <v>100</v>
      </c>
      <c r="X456" s="32" t="s">
        <v>78</v>
      </c>
      <c r="Y456" s="32" t="s">
        <v>79</v>
      </c>
      <c r="Z456" s="32" t="s">
        <v>124</v>
      </c>
      <c r="AA456" s="32">
        <v>1</v>
      </c>
      <c r="AB456" s="32">
        <v>1</v>
      </c>
      <c r="AC456" s="32">
        <v>1</v>
      </c>
      <c r="AD456" s="33">
        <v>31.84</v>
      </c>
      <c r="AE456" s="32">
        <v>0</v>
      </c>
      <c r="AF456" s="32">
        <v>0</v>
      </c>
      <c r="AG456" s="32">
        <v>0</v>
      </c>
      <c r="AH456" s="32">
        <v>0</v>
      </c>
      <c r="AI456" s="32">
        <v>1</v>
      </c>
      <c r="AJ456" s="32">
        <v>1</v>
      </c>
      <c r="AK456" s="33">
        <v>31.84</v>
      </c>
      <c r="AL456" s="33">
        <v>31.84</v>
      </c>
      <c r="AM456" s="33">
        <v>0</v>
      </c>
      <c r="AN456" s="33">
        <v>0</v>
      </c>
      <c r="AO456" s="33">
        <v>0</v>
      </c>
      <c r="AP456" s="33">
        <v>0</v>
      </c>
      <c r="AQ456" s="34" t="s">
        <v>68</v>
      </c>
    </row>
    <row r="457" spans="1:43" s="34" customFormat="1" hidden="1" outlineLevel="2">
      <c r="A457" s="32">
        <v>202314</v>
      </c>
      <c r="B457" s="32">
        <v>22</v>
      </c>
      <c r="C457" s="32" t="s">
        <v>69</v>
      </c>
      <c r="D457" s="32" t="s">
        <v>278</v>
      </c>
      <c r="E457" s="32"/>
      <c r="F457" s="32"/>
      <c r="G457" s="32" t="s">
        <v>201</v>
      </c>
      <c r="H457" s="32">
        <v>33</v>
      </c>
      <c r="I457" s="32">
        <v>30</v>
      </c>
      <c r="J457" s="32" t="s">
        <v>135</v>
      </c>
      <c r="K457" s="32" t="s">
        <v>136</v>
      </c>
      <c r="L457" s="32">
        <v>6039</v>
      </c>
      <c r="M457" t="s">
        <v>1639</v>
      </c>
      <c r="N457" s="32" t="s">
        <v>96</v>
      </c>
      <c r="O457" s="32" t="s">
        <v>97</v>
      </c>
      <c r="P457" s="32" t="s">
        <v>281</v>
      </c>
      <c r="Q457" s="32" t="s">
        <v>97</v>
      </c>
      <c r="R457" s="32" t="s">
        <v>77</v>
      </c>
      <c r="S457" s="32" t="s">
        <v>68</v>
      </c>
      <c r="T457" s="32" t="s">
        <v>68</v>
      </c>
      <c r="U457" s="33">
        <v>31.84</v>
      </c>
      <c r="V457" s="32" t="s">
        <v>99</v>
      </c>
      <c r="W457" s="32" t="s">
        <v>100</v>
      </c>
      <c r="X457" s="32" t="s">
        <v>78</v>
      </c>
      <c r="Y457" s="32" t="s">
        <v>79</v>
      </c>
      <c r="Z457" s="32" t="s">
        <v>124</v>
      </c>
      <c r="AA457" s="32">
        <v>10</v>
      </c>
      <c r="AB457" s="32">
        <v>10</v>
      </c>
      <c r="AC457" s="32">
        <v>10</v>
      </c>
      <c r="AD457" s="33">
        <v>318.39999999999998</v>
      </c>
      <c r="AE457" s="32">
        <v>0</v>
      </c>
      <c r="AF457" s="32">
        <v>0</v>
      </c>
      <c r="AG457" s="32">
        <v>0</v>
      </c>
      <c r="AH457" s="32">
        <v>0</v>
      </c>
      <c r="AI457" s="32">
        <v>10</v>
      </c>
      <c r="AJ457" s="32">
        <v>10</v>
      </c>
      <c r="AK457" s="33">
        <v>318.39999999999998</v>
      </c>
      <c r="AL457" s="33">
        <v>318.39999999999998</v>
      </c>
      <c r="AM457" s="33">
        <v>0</v>
      </c>
      <c r="AN457" s="33">
        <v>0</v>
      </c>
      <c r="AO457" s="33">
        <v>0</v>
      </c>
      <c r="AP457" s="33">
        <v>0</v>
      </c>
      <c r="AQ457" s="34" t="s">
        <v>68</v>
      </c>
    </row>
    <row r="458" spans="1:43" s="34" customFormat="1" hidden="1" outlineLevel="2">
      <c r="A458" s="32">
        <v>202314</v>
      </c>
      <c r="B458" s="32">
        <v>22</v>
      </c>
      <c r="C458" s="32" t="s">
        <v>69</v>
      </c>
      <c r="D458" s="32" t="s">
        <v>278</v>
      </c>
      <c r="E458" s="32"/>
      <c r="F458" s="32"/>
      <c r="G458" s="32" t="s">
        <v>201</v>
      </c>
      <c r="H458" s="32">
        <v>33</v>
      </c>
      <c r="I458" s="32">
        <v>21</v>
      </c>
      <c r="J458" s="32" t="s">
        <v>302</v>
      </c>
      <c r="K458" s="32" t="s">
        <v>303</v>
      </c>
      <c r="L458" s="32">
        <v>6039</v>
      </c>
      <c r="M458" t="s">
        <v>1639</v>
      </c>
      <c r="N458" s="32" t="s">
        <v>96</v>
      </c>
      <c r="O458" s="32" t="s">
        <v>97</v>
      </c>
      <c r="P458" s="32" t="s">
        <v>281</v>
      </c>
      <c r="Q458" s="32" t="s">
        <v>97</v>
      </c>
      <c r="R458" s="32" t="s">
        <v>77</v>
      </c>
      <c r="S458" s="32" t="s">
        <v>68</v>
      </c>
      <c r="T458" s="32" t="s">
        <v>68</v>
      </c>
      <c r="U458" s="33">
        <v>14.76</v>
      </c>
      <c r="V458" s="32" t="s">
        <v>99</v>
      </c>
      <c r="W458" s="32" t="s">
        <v>100</v>
      </c>
      <c r="X458" s="32" t="s">
        <v>78</v>
      </c>
      <c r="Y458" s="32" t="s">
        <v>79</v>
      </c>
      <c r="Z458" s="32" t="s">
        <v>124</v>
      </c>
      <c r="AA458" s="32">
        <v>2</v>
      </c>
      <c r="AB458" s="32">
        <v>2</v>
      </c>
      <c r="AC458" s="32">
        <v>2</v>
      </c>
      <c r="AD458" s="33">
        <v>29.52</v>
      </c>
      <c r="AE458" s="32">
        <v>0</v>
      </c>
      <c r="AF458" s="32">
        <v>0</v>
      </c>
      <c r="AG458" s="32">
        <v>0</v>
      </c>
      <c r="AH458" s="32">
        <v>0</v>
      </c>
      <c r="AI458" s="32">
        <v>2</v>
      </c>
      <c r="AJ458" s="32">
        <v>2</v>
      </c>
      <c r="AK458" s="33">
        <v>29.52</v>
      </c>
      <c r="AL458" s="33">
        <v>29.52</v>
      </c>
      <c r="AM458" s="33">
        <v>0</v>
      </c>
      <c r="AN458" s="33">
        <v>0</v>
      </c>
      <c r="AO458" s="33">
        <v>0</v>
      </c>
      <c r="AP458" s="33">
        <v>0</v>
      </c>
      <c r="AQ458" s="34" t="s">
        <v>68</v>
      </c>
    </row>
    <row r="459" spans="1:43" s="34" customFormat="1" hidden="1" outlineLevel="2">
      <c r="A459" s="32">
        <v>202314</v>
      </c>
      <c r="B459" s="32">
        <v>22</v>
      </c>
      <c r="C459" s="32" t="s">
        <v>69</v>
      </c>
      <c r="D459" s="32" t="s">
        <v>278</v>
      </c>
      <c r="E459" s="32"/>
      <c r="F459" s="32"/>
      <c r="G459" s="32" t="s">
        <v>201</v>
      </c>
      <c r="H459" s="32">
        <v>33</v>
      </c>
      <c r="I459" s="32">
        <v>24</v>
      </c>
      <c r="J459" s="32" t="s">
        <v>139</v>
      </c>
      <c r="K459" s="32" t="s">
        <v>140</v>
      </c>
      <c r="L459" s="32">
        <v>6039</v>
      </c>
      <c r="M459" t="s">
        <v>1639</v>
      </c>
      <c r="N459" s="32" t="s">
        <v>96</v>
      </c>
      <c r="O459" s="32" t="s">
        <v>97</v>
      </c>
      <c r="P459" s="32" t="s">
        <v>281</v>
      </c>
      <c r="Q459" s="32" t="s">
        <v>97</v>
      </c>
      <c r="R459" s="32" t="s">
        <v>77</v>
      </c>
      <c r="S459" s="32" t="s">
        <v>68</v>
      </c>
      <c r="T459" s="32" t="s">
        <v>68</v>
      </c>
      <c r="U459" s="33">
        <v>14.76</v>
      </c>
      <c r="V459" s="32" t="s">
        <v>99</v>
      </c>
      <c r="W459" s="32" t="s">
        <v>100</v>
      </c>
      <c r="X459" s="32" t="s">
        <v>78</v>
      </c>
      <c r="Y459" s="32" t="s">
        <v>79</v>
      </c>
      <c r="Z459" s="32" t="s">
        <v>124</v>
      </c>
      <c r="AA459" s="32">
        <v>2</v>
      </c>
      <c r="AB459" s="32">
        <v>2</v>
      </c>
      <c r="AC459" s="32">
        <v>2</v>
      </c>
      <c r="AD459" s="33">
        <v>29.52</v>
      </c>
      <c r="AE459" s="32">
        <v>0</v>
      </c>
      <c r="AF459" s="32">
        <v>0</v>
      </c>
      <c r="AG459" s="32">
        <v>0</v>
      </c>
      <c r="AH459" s="32">
        <v>0</v>
      </c>
      <c r="AI459" s="32">
        <v>2</v>
      </c>
      <c r="AJ459" s="32">
        <v>2</v>
      </c>
      <c r="AK459" s="33">
        <v>29.52</v>
      </c>
      <c r="AL459" s="33">
        <v>29.52</v>
      </c>
      <c r="AM459" s="33">
        <v>0</v>
      </c>
      <c r="AN459" s="33">
        <v>0</v>
      </c>
      <c r="AO459" s="33">
        <v>0</v>
      </c>
      <c r="AP459" s="33">
        <v>0</v>
      </c>
      <c r="AQ459" s="34" t="s">
        <v>68</v>
      </c>
    </row>
    <row r="460" spans="1:43" s="34" customFormat="1" hidden="1" outlineLevel="2">
      <c r="A460" s="32">
        <v>202316</v>
      </c>
      <c r="B460" s="32">
        <v>22</v>
      </c>
      <c r="C460" s="32" t="s">
        <v>69</v>
      </c>
      <c r="D460" s="32" t="s">
        <v>293</v>
      </c>
      <c r="E460" s="32"/>
      <c r="F460" s="32"/>
      <c r="G460" s="32" t="s">
        <v>151</v>
      </c>
      <c r="H460" s="32">
        <v>33</v>
      </c>
      <c r="I460" s="32">
        <v>1</v>
      </c>
      <c r="J460" s="32" t="s">
        <v>240</v>
      </c>
      <c r="K460" s="32" t="s">
        <v>241</v>
      </c>
      <c r="L460" s="32">
        <v>6039</v>
      </c>
      <c r="M460" t="s">
        <v>1639</v>
      </c>
      <c r="N460" s="32" t="s">
        <v>294</v>
      </c>
      <c r="O460" s="32" t="s">
        <v>102</v>
      </c>
      <c r="P460" s="32" t="s">
        <v>102</v>
      </c>
      <c r="Q460" s="32" t="s">
        <v>102</v>
      </c>
      <c r="R460" s="32" t="s">
        <v>77</v>
      </c>
      <c r="S460" s="32" t="s">
        <v>68</v>
      </c>
      <c r="T460" s="32" t="s">
        <v>68</v>
      </c>
      <c r="U460" s="33">
        <v>35.97</v>
      </c>
      <c r="V460" s="32" t="s">
        <v>68</v>
      </c>
      <c r="W460" s="32" t="s">
        <v>68</v>
      </c>
      <c r="X460" s="32" t="s">
        <v>68</v>
      </c>
      <c r="Y460" s="32" t="s">
        <v>68</v>
      </c>
      <c r="Z460" s="32" t="s">
        <v>80</v>
      </c>
      <c r="AA460" s="32">
        <v>6</v>
      </c>
      <c r="AB460" s="32">
        <v>6</v>
      </c>
      <c r="AC460" s="32">
        <v>6</v>
      </c>
      <c r="AD460" s="33">
        <v>35.97</v>
      </c>
      <c r="AE460" s="32">
        <v>0</v>
      </c>
      <c r="AF460" s="32">
        <v>0</v>
      </c>
      <c r="AG460" s="32">
        <v>0</v>
      </c>
      <c r="AH460" s="32">
        <v>0</v>
      </c>
      <c r="AI460" s="32">
        <v>1</v>
      </c>
      <c r="AJ460" s="32">
        <v>1</v>
      </c>
      <c r="AK460" s="33">
        <v>35.97</v>
      </c>
      <c r="AL460" s="33">
        <v>35.97</v>
      </c>
      <c r="AM460" s="33">
        <v>0</v>
      </c>
      <c r="AN460" s="33">
        <v>1.08</v>
      </c>
      <c r="AO460" s="33">
        <v>0</v>
      </c>
      <c r="AP460" s="33">
        <v>1.08</v>
      </c>
      <c r="AQ460" s="34" t="s">
        <v>68</v>
      </c>
    </row>
    <row r="461" spans="1:43" s="34" customFormat="1" hidden="1" outlineLevel="2">
      <c r="A461" s="32">
        <v>202314</v>
      </c>
      <c r="B461" s="32">
        <v>22</v>
      </c>
      <c r="C461" s="32" t="s">
        <v>69</v>
      </c>
      <c r="D461" s="32" t="s">
        <v>278</v>
      </c>
      <c r="E461" s="32"/>
      <c r="F461" s="32"/>
      <c r="G461" s="32" t="s">
        <v>201</v>
      </c>
      <c r="H461" s="32">
        <v>33</v>
      </c>
      <c r="I461" s="32">
        <v>3</v>
      </c>
      <c r="J461" s="32" t="s">
        <v>274</v>
      </c>
      <c r="K461" s="32" t="s">
        <v>275</v>
      </c>
      <c r="L461" s="32">
        <v>6039</v>
      </c>
      <c r="M461" t="s">
        <v>1639</v>
      </c>
      <c r="N461" s="32" t="s">
        <v>96</v>
      </c>
      <c r="O461" s="32" t="s">
        <v>97</v>
      </c>
      <c r="P461" s="32" t="s">
        <v>281</v>
      </c>
      <c r="Q461" s="32" t="s">
        <v>97</v>
      </c>
      <c r="R461" s="32" t="s">
        <v>77</v>
      </c>
      <c r="S461" s="32" t="s">
        <v>68</v>
      </c>
      <c r="T461" s="32" t="s">
        <v>68</v>
      </c>
      <c r="U461" s="33">
        <v>40.840000000000003</v>
      </c>
      <c r="V461" s="32" t="s">
        <v>99</v>
      </c>
      <c r="W461" s="32" t="s">
        <v>100</v>
      </c>
      <c r="X461" s="32" t="s">
        <v>78</v>
      </c>
      <c r="Y461" s="32" t="s">
        <v>79</v>
      </c>
      <c r="Z461" s="32" t="s">
        <v>124</v>
      </c>
      <c r="AA461" s="32">
        <v>16</v>
      </c>
      <c r="AB461" s="32">
        <v>16</v>
      </c>
      <c r="AC461" s="32">
        <v>16</v>
      </c>
      <c r="AD461" s="33">
        <v>653.44000000000005</v>
      </c>
      <c r="AE461" s="32">
        <v>0</v>
      </c>
      <c r="AF461" s="32">
        <v>0</v>
      </c>
      <c r="AG461" s="32">
        <v>0</v>
      </c>
      <c r="AH461" s="32">
        <v>0</v>
      </c>
      <c r="AI461" s="32">
        <v>16</v>
      </c>
      <c r="AJ461" s="32">
        <v>16</v>
      </c>
      <c r="AK461" s="33">
        <v>653.44000000000005</v>
      </c>
      <c r="AL461" s="33">
        <v>653.44000000000005</v>
      </c>
      <c r="AM461" s="33">
        <v>0</v>
      </c>
      <c r="AN461" s="33">
        <v>0</v>
      </c>
      <c r="AO461" s="33">
        <v>0</v>
      </c>
      <c r="AP461" s="33">
        <v>0</v>
      </c>
      <c r="AQ461" s="34" t="s">
        <v>68</v>
      </c>
    </row>
    <row r="462" spans="1:43" s="34" customFormat="1" hidden="1" outlineLevel="2">
      <c r="A462" s="32">
        <v>202315</v>
      </c>
      <c r="B462" s="32">
        <v>22</v>
      </c>
      <c r="C462" s="32" t="s">
        <v>69</v>
      </c>
      <c r="D462" s="32" t="s">
        <v>304</v>
      </c>
      <c r="E462" s="32"/>
      <c r="F462" s="32"/>
      <c r="G462" s="32" t="s">
        <v>288</v>
      </c>
      <c r="H462" s="32">
        <v>33</v>
      </c>
      <c r="I462" s="32">
        <v>28</v>
      </c>
      <c r="J462" s="32" t="s">
        <v>230</v>
      </c>
      <c r="K462" s="32" t="s">
        <v>231</v>
      </c>
      <c r="L462" s="32">
        <v>6040</v>
      </c>
      <c r="M462" t="s">
        <v>1639</v>
      </c>
      <c r="N462" s="32" t="s">
        <v>175</v>
      </c>
      <c r="O462" s="32" t="s">
        <v>176</v>
      </c>
      <c r="P462" s="32" t="s">
        <v>176</v>
      </c>
      <c r="Q462" s="32" t="s">
        <v>176</v>
      </c>
      <c r="R462" s="32" t="s">
        <v>77</v>
      </c>
      <c r="S462" s="32" t="s">
        <v>68</v>
      </c>
      <c r="T462" s="32" t="s">
        <v>68</v>
      </c>
      <c r="U462" s="33">
        <v>10.17</v>
      </c>
      <c r="V462" s="32" t="s">
        <v>68</v>
      </c>
      <c r="W462" s="32" t="s">
        <v>68</v>
      </c>
      <c r="X462" s="32" t="s">
        <v>68</v>
      </c>
      <c r="Y462" s="32" t="s">
        <v>68</v>
      </c>
      <c r="Z462" s="32" t="s">
        <v>80</v>
      </c>
      <c r="AA462" s="32">
        <v>3</v>
      </c>
      <c r="AB462" s="32">
        <v>3</v>
      </c>
      <c r="AC462" s="32">
        <v>3</v>
      </c>
      <c r="AD462" s="33">
        <v>10.17</v>
      </c>
      <c r="AE462" s="32">
        <v>0</v>
      </c>
      <c r="AF462" s="32">
        <v>0</v>
      </c>
      <c r="AG462" s="32">
        <v>0</v>
      </c>
      <c r="AH462" s="32">
        <v>0</v>
      </c>
      <c r="AI462" s="32">
        <v>1</v>
      </c>
      <c r="AJ462" s="32">
        <v>1</v>
      </c>
      <c r="AK462" s="33">
        <v>10.17</v>
      </c>
      <c r="AL462" s="33">
        <v>10.17</v>
      </c>
      <c r="AM462" s="33">
        <v>0</v>
      </c>
      <c r="AN462" s="33">
        <v>0.31</v>
      </c>
      <c r="AO462" s="33">
        <v>0</v>
      </c>
      <c r="AP462" s="33">
        <v>0.31</v>
      </c>
      <c r="AQ462" s="34" t="s">
        <v>68</v>
      </c>
    </row>
    <row r="463" spans="1:43" s="34" customFormat="1" hidden="1" outlineLevel="2">
      <c r="A463" s="32">
        <v>202316</v>
      </c>
      <c r="B463" s="32">
        <v>22</v>
      </c>
      <c r="C463" s="32" t="s">
        <v>69</v>
      </c>
      <c r="D463" s="32" t="s">
        <v>322</v>
      </c>
      <c r="E463" s="32"/>
      <c r="F463" s="32"/>
      <c r="G463" s="32" t="s">
        <v>97</v>
      </c>
      <c r="H463" s="32">
        <v>33</v>
      </c>
      <c r="I463" s="32">
        <v>18</v>
      </c>
      <c r="J463" s="32" t="s">
        <v>94</v>
      </c>
      <c r="K463" s="32" t="s">
        <v>95</v>
      </c>
      <c r="L463" s="32">
        <v>6040</v>
      </c>
      <c r="M463" t="s">
        <v>1639</v>
      </c>
      <c r="N463" s="32" t="s">
        <v>111</v>
      </c>
      <c r="O463" s="32" t="s">
        <v>112</v>
      </c>
      <c r="P463" s="32" t="s">
        <v>323</v>
      </c>
      <c r="Q463" s="32" t="s">
        <v>112</v>
      </c>
      <c r="R463" s="32" t="s">
        <v>77</v>
      </c>
      <c r="S463" s="32" t="s">
        <v>68</v>
      </c>
      <c r="T463" s="32" t="s">
        <v>68</v>
      </c>
      <c r="U463" s="33">
        <v>36.979999999999997</v>
      </c>
      <c r="V463" s="32" t="s">
        <v>78</v>
      </c>
      <c r="W463" s="32" t="s">
        <v>79</v>
      </c>
      <c r="X463" s="32" t="s">
        <v>78</v>
      </c>
      <c r="Y463" s="32" t="s">
        <v>79</v>
      </c>
      <c r="Z463" s="32" t="s">
        <v>80</v>
      </c>
      <c r="AA463" s="32">
        <v>11</v>
      </c>
      <c r="AB463" s="32">
        <v>11</v>
      </c>
      <c r="AC463" s="32">
        <v>11</v>
      </c>
      <c r="AD463" s="33">
        <v>36.979999999999997</v>
      </c>
      <c r="AE463" s="32">
        <v>0</v>
      </c>
      <c r="AF463" s="32">
        <v>0</v>
      </c>
      <c r="AG463" s="32">
        <v>0</v>
      </c>
      <c r="AH463" s="32">
        <v>0</v>
      </c>
      <c r="AI463" s="32">
        <v>1</v>
      </c>
      <c r="AJ463" s="32">
        <v>1</v>
      </c>
      <c r="AK463" s="33">
        <v>36.979999999999997</v>
      </c>
      <c r="AL463" s="33">
        <v>36.979999999999997</v>
      </c>
      <c r="AM463" s="33">
        <v>0</v>
      </c>
      <c r="AN463" s="33">
        <v>1.1100000000000001</v>
      </c>
      <c r="AO463" s="33">
        <v>0</v>
      </c>
      <c r="AP463" s="33">
        <v>1.1100000000000001</v>
      </c>
      <c r="AQ463" s="34" t="s">
        <v>68</v>
      </c>
    </row>
    <row r="464" spans="1:43" s="34" customFormat="1" hidden="1" outlineLevel="2">
      <c r="A464" s="32">
        <v>202315</v>
      </c>
      <c r="B464" s="32">
        <v>22</v>
      </c>
      <c r="C464" s="32" t="s">
        <v>69</v>
      </c>
      <c r="D464" s="32" t="s">
        <v>304</v>
      </c>
      <c r="E464" s="32"/>
      <c r="F464" s="32"/>
      <c r="G464" s="32" t="s">
        <v>288</v>
      </c>
      <c r="H464" s="32">
        <v>33</v>
      </c>
      <c r="I464" s="32">
        <v>18</v>
      </c>
      <c r="J464" s="32" t="s">
        <v>324</v>
      </c>
      <c r="K464" s="32" t="s">
        <v>325</v>
      </c>
      <c r="L464" s="32">
        <v>6040</v>
      </c>
      <c r="M464" t="s">
        <v>1639</v>
      </c>
      <c r="N464" s="32" t="s">
        <v>175</v>
      </c>
      <c r="O464" s="32" t="s">
        <v>176</v>
      </c>
      <c r="P464" s="32" t="s">
        <v>176</v>
      </c>
      <c r="Q464" s="32" t="s">
        <v>176</v>
      </c>
      <c r="R464" s="32" t="s">
        <v>77</v>
      </c>
      <c r="S464" s="32" t="s">
        <v>68</v>
      </c>
      <c r="T464" s="32" t="s">
        <v>68</v>
      </c>
      <c r="U464" s="33">
        <v>43.2</v>
      </c>
      <c r="V464" s="32" t="s">
        <v>68</v>
      </c>
      <c r="W464" s="32" t="s">
        <v>68</v>
      </c>
      <c r="X464" s="32" t="s">
        <v>68</v>
      </c>
      <c r="Y464" s="32" t="s">
        <v>68</v>
      </c>
      <c r="Z464" s="32" t="s">
        <v>80</v>
      </c>
      <c r="AA464" s="32">
        <v>51</v>
      </c>
      <c r="AB464" s="32">
        <v>51</v>
      </c>
      <c r="AC464" s="32">
        <v>51</v>
      </c>
      <c r="AD464" s="33">
        <v>43.2</v>
      </c>
      <c r="AE464" s="32">
        <v>0</v>
      </c>
      <c r="AF464" s="32">
        <v>0</v>
      </c>
      <c r="AG464" s="32">
        <v>0</v>
      </c>
      <c r="AH464" s="32">
        <v>0</v>
      </c>
      <c r="AI464" s="32">
        <v>1</v>
      </c>
      <c r="AJ464" s="32">
        <v>1</v>
      </c>
      <c r="AK464" s="33">
        <v>43.2</v>
      </c>
      <c r="AL464" s="33">
        <v>43.2</v>
      </c>
      <c r="AM464" s="33">
        <v>0</v>
      </c>
      <c r="AN464" s="33">
        <v>1.3</v>
      </c>
      <c r="AO464" s="33">
        <v>0</v>
      </c>
      <c r="AP464" s="33">
        <v>1.3</v>
      </c>
      <c r="AQ464" s="34" t="s">
        <v>68</v>
      </c>
    </row>
    <row r="465" spans="1:43" s="34" customFormat="1" hidden="1" outlineLevel="2">
      <c r="A465" s="32">
        <v>202317</v>
      </c>
      <c r="B465" s="32">
        <v>22</v>
      </c>
      <c r="C465" s="32" t="s">
        <v>69</v>
      </c>
      <c r="D465" s="32" t="s">
        <v>343</v>
      </c>
      <c r="E465" s="32"/>
      <c r="F465" s="32"/>
      <c r="G465" s="32" t="s">
        <v>82</v>
      </c>
      <c r="H465" s="32">
        <v>33</v>
      </c>
      <c r="I465" s="32">
        <v>4</v>
      </c>
      <c r="J465" s="32" t="s">
        <v>209</v>
      </c>
      <c r="K465" s="32" t="s">
        <v>210</v>
      </c>
      <c r="L465" s="32">
        <v>6040</v>
      </c>
      <c r="M465" t="s">
        <v>1639</v>
      </c>
      <c r="N465" s="32" t="s">
        <v>144</v>
      </c>
      <c r="O465" s="32" t="s">
        <v>85</v>
      </c>
      <c r="P465" s="32" t="s">
        <v>85</v>
      </c>
      <c r="Q465" s="32" t="s">
        <v>85</v>
      </c>
      <c r="R465" s="32" t="s">
        <v>77</v>
      </c>
      <c r="S465" s="32" t="s">
        <v>68</v>
      </c>
      <c r="T465" s="32" t="s">
        <v>68</v>
      </c>
      <c r="U465" s="33">
        <v>34.450000000000003</v>
      </c>
      <c r="V465" s="32" t="s">
        <v>68</v>
      </c>
      <c r="W465" s="32" t="s">
        <v>68</v>
      </c>
      <c r="X465" s="32" t="s">
        <v>68</v>
      </c>
      <c r="Y465" s="32" t="s">
        <v>68</v>
      </c>
      <c r="Z465" s="32" t="s">
        <v>80</v>
      </c>
      <c r="AA465" s="32">
        <v>11</v>
      </c>
      <c r="AB465" s="32">
        <v>11</v>
      </c>
      <c r="AC465" s="32">
        <v>11</v>
      </c>
      <c r="AD465" s="33">
        <v>34.450000000000003</v>
      </c>
      <c r="AE465" s="32">
        <v>0</v>
      </c>
      <c r="AF465" s="32">
        <v>0</v>
      </c>
      <c r="AG465" s="32">
        <v>0</v>
      </c>
      <c r="AH465" s="32">
        <v>0</v>
      </c>
      <c r="AI465" s="32">
        <v>1</v>
      </c>
      <c r="AJ465" s="32">
        <v>1</v>
      </c>
      <c r="AK465" s="33">
        <v>34.450000000000003</v>
      </c>
      <c r="AL465" s="33">
        <v>34.450000000000003</v>
      </c>
      <c r="AM465" s="33">
        <v>0</v>
      </c>
      <c r="AN465" s="33">
        <v>1.03</v>
      </c>
      <c r="AO465" s="33">
        <v>0</v>
      </c>
      <c r="AP465" s="33">
        <v>1.03</v>
      </c>
      <c r="AQ465" s="34" t="s">
        <v>68</v>
      </c>
    </row>
    <row r="466" spans="1:43" s="34" customFormat="1" hidden="1" outlineLevel="2">
      <c r="A466" s="32">
        <v>202316</v>
      </c>
      <c r="B466" s="32">
        <v>22</v>
      </c>
      <c r="C466" s="32" t="s">
        <v>69</v>
      </c>
      <c r="D466" s="32" t="s">
        <v>322</v>
      </c>
      <c r="E466" s="32"/>
      <c r="F466" s="32"/>
      <c r="G466" s="32" t="s">
        <v>97</v>
      </c>
      <c r="H466" s="32">
        <v>33</v>
      </c>
      <c r="I466" s="32">
        <v>3</v>
      </c>
      <c r="J466" s="32" t="s">
        <v>83</v>
      </c>
      <c r="K466" s="32" t="s">
        <v>84</v>
      </c>
      <c r="L466" s="32">
        <v>6040</v>
      </c>
      <c r="M466" t="s">
        <v>1639</v>
      </c>
      <c r="N466" s="32" t="s">
        <v>111</v>
      </c>
      <c r="O466" s="32" t="s">
        <v>112</v>
      </c>
      <c r="P466" s="32" t="s">
        <v>323</v>
      </c>
      <c r="Q466" s="32" t="s">
        <v>112</v>
      </c>
      <c r="R466" s="32" t="s">
        <v>77</v>
      </c>
      <c r="S466" s="32" t="s">
        <v>68</v>
      </c>
      <c r="T466" s="32" t="s">
        <v>68</v>
      </c>
      <c r="U466" s="33">
        <v>38.86</v>
      </c>
      <c r="V466" s="32" t="s">
        <v>78</v>
      </c>
      <c r="W466" s="32" t="s">
        <v>79</v>
      </c>
      <c r="X466" s="32" t="s">
        <v>78</v>
      </c>
      <c r="Y466" s="32" t="s">
        <v>79</v>
      </c>
      <c r="Z466" s="32" t="s">
        <v>80</v>
      </c>
      <c r="AA466" s="32">
        <v>6</v>
      </c>
      <c r="AB466" s="32">
        <v>6</v>
      </c>
      <c r="AC466" s="32">
        <v>6</v>
      </c>
      <c r="AD466" s="33">
        <v>77.72</v>
      </c>
      <c r="AE466" s="32">
        <v>0</v>
      </c>
      <c r="AF466" s="32">
        <v>0</v>
      </c>
      <c r="AG466" s="32">
        <v>0</v>
      </c>
      <c r="AH466" s="32">
        <v>0</v>
      </c>
      <c r="AI466" s="32">
        <v>2</v>
      </c>
      <c r="AJ466" s="32">
        <v>2</v>
      </c>
      <c r="AK466" s="33">
        <v>77.72</v>
      </c>
      <c r="AL466" s="33">
        <v>77.72</v>
      </c>
      <c r="AM466" s="33">
        <v>0</v>
      </c>
      <c r="AN466" s="33">
        <v>2.33</v>
      </c>
      <c r="AO466" s="33">
        <v>0</v>
      </c>
      <c r="AP466" s="33">
        <v>2.33</v>
      </c>
      <c r="AQ466" s="34" t="s">
        <v>68</v>
      </c>
    </row>
    <row r="467" spans="1:43" s="34" customFormat="1" hidden="1" outlineLevel="2">
      <c r="A467" s="32">
        <v>202317</v>
      </c>
      <c r="B467" s="32">
        <v>22</v>
      </c>
      <c r="C467" s="32" t="s">
        <v>69</v>
      </c>
      <c r="D467" s="32" t="s">
        <v>343</v>
      </c>
      <c r="E467" s="32"/>
      <c r="F467" s="32"/>
      <c r="G467" s="32" t="s">
        <v>82</v>
      </c>
      <c r="H467" s="32">
        <v>33</v>
      </c>
      <c r="I467" s="32">
        <v>23</v>
      </c>
      <c r="J467" s="32" t="s">
        <v>179</v>
      </c>
      <c r="K467" s="32" t="s">
        <v>180</v>
      </c>
      <c r="L467" s="32">
        <v>6040</v>
      </c>
      <c r="M467" t="s">
        <v>1639</v>
      </c>
      <c r="N467" s="32" t="s">
        <v>144</v>
      </c>
      <c r="O467" s="32" t="s">
        <v>85</v>
      </c>
      <c r="P467" s="32" t="s">
        <v>85</v>
      </c>
      <c r="Q467" s="32" t="s">
        <v>85</v>
      </c>
      <c r="R467" s="32" t="s">
        <v>77</v>
      </c>
      <c r="S467" s="32" t="s">
        <v>68</v>
      </c>
      <c r="T467" s="32" t="s">
        <v>68</v>
      </c>
      <c r="U467" s="33">
        <v>10.17</v>
      </c>
      <c r="V467" s="32" t="s">
        <v>68</v>
      </c>
      <c r="W467" s="32" t="s">
        <v>68</v>
      </c>
      <c r="X467" s="32" t="s">
        <v>68</v>
      </c>
      <c r="Y467" s="32" t="s">
        <v>68</v>
      </c>
      <c r="Z467" s="32" t="s">
        <v>80</v>
      </c>
      <c r="AA467" s="32">
        <v>2</v>
      </c>
      <c r="AB467" s="32">
        <v>2</v>
      </c>
      <c r="AC467" s="32">
        <v>2</v>
      </c>
      <c r="AD467" s="33">
        <v>20.34</v>
      </c>
      <c r="AE467" s="32">
        <v>0</v>
      </c>
      <c r="AF467" s="32">
        <v>0</v>
      </c>
      <c r="AG467" s="32">
        <v>0</v>
      </c>
      <c r="AH467" s="32">
        <v>0</v>
      </c>
      <c r="AI467" s="32">
        <v>2</v>
      </c>
      <c r="AJ467" s="32">
        <v>2</v>
      </c>
      <c r="AK467" s="33">
        <v>20.34</v>
      </c>
      <c r="AL467" s="33">
        <v>20.34</v>
      </c>
      <c r="AM467" s="33">
        <v>0</v>
      </c>
      <c r="AN467" s="33">
        <v>0.61</v>
      </c>
      <c r="AO467" s="33">
        <v>0</v>
      </c>
      <c r="AP467" s="33">
        <v>0.61</v>
      </c>
      <c r="AQ467" s="34" t="s">
        <v>68</v>
      </c>
    </row>
    <row r="468" spans="1:43" s="34" customFormat="1" hidden="1" outlineLevel="2">
      <c r="A468" s="32">
        <v>202315</v>
      </c>
      <c r="B468" s="32">
        <v>22</v>
      </c>
      <c r="C468" s="32" t="s">
        <v>69</v>
      </c>
      <c r="D468" s="32" t="s">
        <v>304</v>
      </c>
      <c r="E468" s="32"/>
      <c r="F468" s="32"/>
      <c r="G468" s="32" t="s">
        <v>288</v>
      </c>
      <c r="H468" s="32">
        <v>33</v>
      </c>
      <c r="I468" s="32">
        <v>16</v>
      </c>
      <c r="J468" s="32" t="s">
        <v>378</v>
      </c>
      <c r="K468" s="32" t="s">
        <v>379</v>
      </c>
      <c r="L468" s="32">
        <v>6040</v>
      </c>
      <c r="M468" t="s">
        <v>1639</v>
      </c>
      <c r="N468" s="32" t="s">
        <v>175</v>
      </c>
      <c r="O468" s="32" t="s">
        <v>176</v>
      </c>
      <c r="P468" s="32" t="s">
        <v>176</v>
      </c>
      <c r="Q468" s="32" t="s">
        <v>176</v>
      </c>
      <c r="R468" s="32" t="s">
        <v>77</v>
      </c>
      <c r="S468" s="32" t="s">
        <v>68</v>
      </c>
      <c r="T468" s="32" t="s">
        <v>68</v>
      </c>
      <c r="U468" s="33">
        <v>34.479999999999997</v>
      </c>
      <c r="V468" s="32" t="s">
        <v>68</v>
      </c>
      <c r="W468" s="32" t="s">
        <v>68</v>
      </c>
      <c r="X468" s="32" t="s">
        <v>68</v>
      </c>
      <c r="Y468" s="32" t="s">
        <v>68</v>
      </c>
      <c r="Z468" s="32" t="s">
        <v>80</v>
      </c>
      <c r="AA468" s="32">
        <v>9</v>
      </c>
      <c r="AB468" s="32">
        <v>9</v>
      </c>
      <c r="AC468" s="32">
        <v>9</v>
      </c>
      <c r="AD468" s="33">
        <v>34.479999999999997</v>
      </c>
      <c r="AE468" s="32">
        <v>0</v>
      </c>
      <c r="AF468" s="32">
        <v>0</v>
      </c>
      <c r="AG468" s="32">
        <v>0</v>
      </c>
      <c r="AH468" s="32">
        <v>0</v>
      </c>
      <c r="AI468" s="32">
        <v>1</v>
      </c>
      <c r="AJ468" s="32">
        <v>1</v>
      </c>
      <c r="AK468" s="33">
        <v>34.479999999999997</v>
      </c>
      <c r="AL468" s="33">
        <v>34.479999999999997</v>
      </c>
      <c r="AM468" s="33">
        <v>0</v>
      </c>
      <c r="AN468" s="33">
        <v>1.03</v>
      </c>
      <c r="AO468" s="33">
        <v>0</v>
      </c>
      <c r="AP468" s="33">
        <v>1.03</v>
      </c>
      <c r="AQ468" s="34" t="s">
        <v>68</v>
      </c>
    </row>
    <row r="469" spans="1:43" s="34" customFormat="1" hidden="1" outlineLevel="2">
      <c r="A469" s="32">
        <v>202317</v>
      </c>
      <c r="B469" s="32">
        <v>22</v>
      </c>
      <c r="C469" s="32" t="s">
        <v>69</v>
      </c>
      <c r="D469" s="32" t="s">
        <v>343</v>
      </c>
      <c r="E469" s="32"/>
      <c r="F469" s="32"/>
      <c r="G469" s="32" t="s">
        <v>82</v>
      </c>
      <c r="H469" s="32">
        <v>33</v>
      </c>
      <c r="I469" s="32">
        <v>29</v>
      </c>
      <c r="J469" s="32" t="s">
        <v>244</v>
      </c>
      <c r="K469" s="32" t="s">
        <v>245</v>
      </c>
      <c r="L469" s="32">
        <v>6040</v>
      </c>
      <c r="M469" t="s">
        <v>1639</v>
      </c>
      <c r="N469" s="32" t="s">
        <v>144</v>
      </c>
      <c r="O469" s="32" t="s">
        <v>85</v>
      </c>
      <c r="P469" s="32" t="s">
        <v>85</v>
      </c>
      <c r="Q469" s="32" t="s">
        <v>85</v>
      </c>
      <c r="R469" s="32" t="s">
        <v>77</v>
      </c>
      <c r="S469" s="32" t="s">
        <v>68</v>
      </c>
      <c r="T469" s="32" t="s">
        <v>68</v>
      </c>
      <c r="U469" s="33">
        <v>10.17</v>
      </c>
      <c r="V469" s="32" t="s">
        <v>68</v>
      </c>
      <c r="W469" s="32" t="s">
        <v>68</v>
      </c>
      <c r="X469" s="32" t="s">
        <v>68</v>
      </c>
      <c r="Y469" s="32" t="s">
        <v>68</v>
      </c>
      <c r="Z469" s="32" t="s">
        <v>80</v>
      </c>
      <c r="AA469" s="32">
        <v>2</v>
      </c>
      <c r="AB469" s="32">
        <v>2</v>
      </c>
      <c r="AC469" s="32">
        <v>2</v>
      </c>
      <c r="AD469" s="33">
        <v>20.34</v>
      </c>
      <c r="AE469" s="32">
        <v>0</v>
      </c>
      <c r="AF469" s="32">
        <v>0</v>
      </c>
      <c r="AG469" s="32">
        <v>0</v>
      </c>
      <c r="AH469" s="32">
        <v>0</v>
      </c>
      <c r="AI469" s="32">
        <v>2</v>
      </c>
      <c r="AJ469" s="32">
        <v>2</v>
      </c>
      <c r="AK469" s="33">
        <v>20.34</v>
      </c>
      <c r="AL469" s="33">
        <v>20.34</v>
      </c>
      <c r="AM469" s="33">
        <v>0</v>
      </c>
      <c r="AN469" s="33">
        <v>0.61</v>
      </c>
      <c r="AO469" s="33">
        <v>0</v>
      </c>
      <c r="AP469" s="33">
        <v>0.61</v>
      </c>
      <c r="AQ469" s="34" t="s">
        <v>68</v>
      </c>
    </row>
    <row r="470" spans="1:43" s="34" customFormat="1" hidden="1" outlineLevel="2">
      <c r="A470" s="32">
        <v>202315</v>
      </c>
      <c r="B470" s="32">
        <v>22</v>
      </c>
      <c r="C470" s="32" t="s">
        <v>69</v>
      </c>
      <c r="D470" s="32" t="s">
        <v>304</v>
      </c>
      <c r="E470" s="32"/>
      <c r="F470" s="32"/>
      <c r="G470" s="32" t="s">
        <v>288</v>
      </c>
      <c r="H470" s="32">
        <v>33</v>
      </c>
      <c r="I470" s="32">
        <v>27</v>
      </c>
      <c r="J470" s="32" t="s">
        <v>295</v>
      </c>
      <c r="K470" s="32" t="s">
        <v>296</v>
      </c>
      <c r="L470" s="32">
        <v>6040</v>
      </c>
      <c r="M470" t="s">
        <v>1639</v>
      </c>
      <c r="N470" s="32" t="s">
        <v>175</v>
      </c>
      <c r="O470" s="32" t="s">
        <v>176</v>
      </c>
      <c r="P470" s="32" t="s">
        <v>176</v>
      </c>
      <c r="Q470" s="32" t="s">
        <v>176</v>
      </c>
      <c r="R470" s="32" t="s">
        <v>77</v>
      </c>
      <c r="S470" s="32" t="s">
        <v>68</v>
      </c>
      <c r="T470" s="32" t="s">
        <v>68</v>
      </c>
      <c r="U470" s="33">
        <v>7.38</v>
      </c>
      <c r="V470" s="32" t="s">
        <v>68</v>
      </c>
      <c r="W470" s="32" t="s">
        <v>68</v>
      </c>
      <c r="X470" s="32" t="s">
        <v>68</v>
      </c>
      <c r="Y470" s="32" t="s">
        <v>68</v>
      </c>
      <c r="Z470" s="32" t="s">
        <v>80</v>
      </c>
      <c r="AA470" s="32">
        <v>4</v>
      </c>
      <c r="AB470" s="32">
        <v>4</v>
      </c>
      <c r="AC470" s="32">
        <v>4</v>
      </c>
      <c r="AD470" s="33">
        <v>7.38</v>
      </c>
      <c r="AE470" s="32">
        <v>0</v>
      </c>
      <c r="AF470" s="32">
        <v>0</v>
      </c>
      <c r="AG470" s="32">
        <v>0</v>
      </c>
      <c r="AH470" s="32">
        <v>0</v>
      </c>
      <c r="AI470" s="32">
        <v>1</v>
      </c>
      <c r="AJ470" s="32">
        <v>1</v>
      </c>
      <c r="AK470" s="33">
        <v>7.38</v>
      </c>
      <c r="AL470" s="33">
        <v>7.38</v>
      </c>
      <c r="AM470" s="33">
        <v>0</v>
      </c>
      <c r="AN470" s="33">
        <v>0.22</v>
      </c>
      <c r="AO470" s="33">
        <v>0</v>
      </c>
      <c r="AP470" s="33">
        <v>0.22</v>
      </c>
      <c r="AQ470" s="34" t="s">
        <v>68</v>
      </c>
    </row>
    <row r="471" spans="1:43" s="34" customFormat="1" hidden="1" outlineLevel="2">
      <c r="A471" s="32">
        <v>202316</v>
      </c>
      <c r="B471" s="32">
        <v>22</v>
      </c>
      <c r="C471" s="32" t="s">
        <v>69</v>
      </c>
      <c r="D471" s="32" t="s">
        <v>322</v>
      </c>
      <c r="E471" s="32"/>
      <c r="F471" s="32"/>
      <c r="G471" s="32" t="s">
        <v>97</v>
      </c>
      <c r="H471" s="32">
        <v>33</v>
      </c>
      <c r="I471" s="32">
        <v>27</v>
      </c>
      <c r="J471" s="32" t="s">
        <v>244</v>
      </c>
      <c r="K471" s="32" t="s">
        <v>245</v>
      </c>
      <c r="L471" s="32">
        <v>6040</v>
      </c>
      <c r="M471" t="s">
        <v>1639</v>
      </c>
      <c r="N471" s="32" t="s">
        <v>111</v>
      </c>
      <c r="O471" s="32" t="s">
        <v>112</v>
      </c>
      <c r="P471" s="32" t="s">
        <v>323</v>
      </c>
      <c r="Q471" s="32" t="s">
        <v>112</v>
      </c>
      <c r="R471" s="32" t="s">
        <v>77</v>
      </c>
      <c r="S471" s="32" t="s">
        <v>68</v>
      </c>
      <c r="T471" s="32" t="s">
        <v>68</v>
      </c>
      <c r="U471" s="33">
        <v>10.17</v>
      </c>
      <c r="V471" s="32" t="s">
        <v>78</v>
      </c>
      <c r="W471" s="32" t="s">
        <v>79</v>
      </c>
      <c r="X471" s="32" t="s">
        <v>78</v>
      </c>
      <c r="Y471" s="32" t="s">
        <v>79</v>
      </c>
      <c r="Z471" s="32" t="s">
        <v>80</v>
      </c>
      <c r="AA471" s="32">
        <v>2</v>
      </c>
      <c r="AB471" s="32">
        <v>2</v>
      </c>
      <c r="AC471" s="32">
        <v>2</v>
      </c>
      <c r="AD471" s="33">
        <v>20.34</v>
      </c>
      <c r="AE471" s="32">
        <v>0</v>
      </c>
      <c r="AF471" s="32">
        <v>0</v>
      </c>
      <c r="AG471" s="32">
        <v>0</v>
      </c>
      <c r="AH471" s="32">
        <v>0</v>
      </c>
      <c r="AI471" s="32">
        <v>2</v>
      </c>
      <c r="AJ471" s="32">
        <v>2</v>
      </c>
      <c r="AK471" s="33">
        <v>20.34</v>
      </c>
      <c r="AL471" s="33">
        <v>20.34</v>
      </c>
      <c r="AM471" s="33">
        <v>0</v>
      </c>
      <c r="AN471" s="33">
        <v>0.61</v>
      </c>
      <c r="AO471" s="33">
        <v>0</v>
      </c>
      <c r="AP471" s="33">
        <v>0.61</v>
      </c>
      <c r="AQ471" s="34" t="s">
        <v>68</v>
      </c>
    </row>
    <row r="472" spans="1:43" s="34" customFormat="1" hidden="1" outlineLevel="2">
      <c r="A472" s="32">
        <v>202315</v>
      </c>
      <c r="B472" s="32">
        <v>22</v>
      </c>
      <c r="C472" s="32" t="s">
        <v>69</v>
      </c>
      <c r="D472" s="32" t="s">
        <v>304</v>
      </c>
      <c r="E472" s="32"/>
      <c r="F472" s="32"/>
      <c r="G472" s="32" t="s">
        <v>288</v>
      </c>
      <c r="H472" s="32">
        <v>33</v>
      </c>
      <c r="I472" s="32">
        <v>15</v>
      </c>
      <c r="J472" s="32" t="s">
        <v>314</v>
      </c>
      <c r="K472" s="32" t="s">
        <v>315</v>
      </c>
      <c r="L472" s="32">
        <v>6040</v>
      </c>
      <c r="M472" t="s">
        <v>1639</v>
      </c>
      <c r="N472" s="32" t="s">
        <v>175</v>
      </c>
      <c r="O472" s="32" t="s">
        <v>176</v>
      </c>
      <c r="P472" s="32" t="s">
        <v>176</v>
      </c>
      <c r="Q472" s="32" t="s">
        <v>176</v>
      </c>
      <c r="R472" s="32" t="s">
        <v>77</v>
      </c>
      <c r="S472" s="32" t="s">
        <v>68</v>
      </c>
      <c r="T472" s="32" t="s">
        <v>68</v>
      </c>
      <c r="U472" s="33">
        <v>30.54</v>
      </c>
      <c r="V472" s="32" t="s">
        <v>68</v>
      </c>
      <c r="W472" s="32" t="s">
        <v>68</v>
      </c>
      <c r="X472" s="32" t="s">
        <v>68</v>
      </c>
      <c r="Y472" s="32" t="s">
        <v>68</v>
      </c>
      <c r="Z472" s="32" t="s">
        <v>80</v>
      </c>
      <c r="AA472" s="32">
        <v>3</v>
      </c>
      <c r="AB472" s="32">
        <v>3</v>
      </c>
      <c r="AC472" s="32">
        <v>3</v>
      </c>
      <c r="AD472" s="33">
        <v>30.54</v>
      </c>
      <c r="AE472" s="32">
        <v>0</v>
      </c>
      <c r="AF472" s="32">
        <v>0</v>
      </c>
      <c r="AG472" s="32">
        <v>0</v>
      </c>
      <c r="AH472" s="32">
        <v>0</v>
      </c>
      <c r="AI472" s="32">
        <v>1</v>
      </c>
      <c r="AJ472" s="32">
        <v>1</v>
      </c>
      <c r="AK472" s="33">
        <v>30.54</v>
      </c>
      <c r="AL472" s="33">
        <v>30.54</v>
      </c>
      <c r="AM472" s="33">
        <v>0</v>
      </c>
      <c r="AN472" s="33">
        <v>0.92</v>
      </c>
      <c r="AO472" s="33">
        <v>0</v>
      </c>
      <c r="AP472" s="33">
        <v>0.92</v>
      </c>
      <c r="AQ472" s="34" t="s">
        <v>68</v>
      </c>
    </row>
    <row r="473" spans="1:43" s="34" customFormat="1" hidden="1" outlineLevel="2">
      <c r="A473" s="32">
        <v>202315</v>
      </c>
      <c r="B473" s="32">
        <v>22</v>
      </c>
      <c r="C473" s="32" t="s">
        <v>69</v>
      </c>
      <c r="D473" s="32" t="s">
        <v>304</v>
      </c>
      <c r="E473" s="32"/>
      <c r="F473" s="32"/>
      <c r="G473" s="32" t="s">
        <v>288</v>
      </c>
      <c r="H473" s="32">
        <v>33</v>
      </c>
      <c r="I473" s="32">
        <v>50</v>
      </c>
      <c r="J473" s="32" t="s">
        <v>135</v>
      </c>
      <c r="K473" s="32" t="s">
        <v>136</v>
      </c>
      <c r="L473" s="32">
        <v>6040</v>
      </c>
      <c r="M473" t="s">
        <v>1639</v>
      </c>
      <c r="N473" s="32" t="s">
        <v>175</v>
      </c>
      <c r="O473" s="32" t="s">
        <v>176</v>
      </c>
      <c r="P473" s="32" t="s">
        <v>176</v>
      </c>
      <c r="Q473" s="32" t="s">
        <v>176</v>
      </c>
      <c r="R473" s="32" t="s">
        <v>77</v>
      </c>
      <c r="S473" s="32" t="s">
        <v>68</v>
      </c>
      <c r="T473" s="32" t="s">
        <v>68</v>
      </c>
      <c r="U473" s="33">
        <v>28.1</v>
      </c>
      <c r="V473" s="32" t="s">
        <v>68</v>
      </c>
      <c r="W473" s="32" t="s">
        <v>68</v>
      </c>
      <c r="X473" s="32" t="s">
        <v>68</v>
      </c>
      <c r="Y473" s="32" t="s">
        <v>68</v>
      </c>
      <c r="Z473" s="32" t="s">
        <v>80</v>
      </c>
      <c r="AA473" s="32">
        <v>19</v>
      </c>
      <c r="AB473" s="32">
        <v>19</v>
      </c>
      <c r="AC473" s="32">
        <v>19</v>
      </c>
      <c r="AD473" s="33">
        <v>28.1</v>
      </c>
      <c r="AE473" s="32">
        <v>0</v>
      </c>
      <c r="AF473" s="32">
        <v>0</v>
      </c>
      <c r="AG473" s="32">
        <v>0</v>
      </c>
      <c r="AH473" s="32">
        <v>0</v>
      </c>
      <c r="AI473" s="32">
        <v>1</v>
      </c>
      <c r="AJ473" s="32">
        <v>1</v>
      </c>
      <c r="AK473" s="33">
        <v>28.1</v>
      </c>
      <c r="AL473" s="33">
        <v>28.1</v>
      </c>
      <c r="AM473" s="33">
        <v>0</v>
      </c>
      <c r="AN473" s="33">
        <v>0.84</v>
      </c>
      <c r="AO473" s="33">
        <v>0</v>
      </c>
      <c r="AP473" s="33">
        <v>0.84</v>
      </c>
      <c r="AQ473" s="34" t="s">
        <v>68</v>
      </c>
    </row>
    <row r="474" spans="1:43" s="34" customFormat="1" hidden="1" outlineLevel="2">
      <c r="A474" s="32">
        <v>202316</v>
      </c>
      <c r="B474" s="32">
        <v>20</v>
      </c>
      <c r="C474" s="32" t="s">
        <v>268</v>
      </c>
      <c r="D474" s="32" t="s">
        <v>486</v>
      </c>
      <c r="E474" s="32"/>
      <c r="F474" s="32"/>
      <c r="G474" s="32" t="s">
        <v>97</v>
      </c>
      <c r="H474" s="32">
        <v>33</v>
      </c>
      <c r="I474" s="32">
        <v>1</v>
      </c>
      <c r="J474" s="32" t="s">
        <v>270</v>
      </c>
      <c r="K474" s="32" t="s">
        <v>271</v>
      </c>
      <c r="L474" s="32">
        <v>6040</v>
      </c>
      <c r="M474" t="s">
        <v>1639</v>
      </c>
      <c r="N474" s="32" t="s">
        <v>111</v>
      </c>
      <c r="O474" s="32" t="s">
        <v>112</v>
      </c>
      <c r="P474" s="32" t="s">
        <v>323</v>
      </c>
      <c r="Q474" s="32" t="s">
        <v>112</v>
      </c>
      <c r="R474" s="32" t="s">
        <v>77</v>
      </c>
      <c r="S474" s="32" t="s">
        <v>68</v>
      </c>
      <c r="T474" s="32" t="s">
        <v>68</v>
      </c>
      <c r="U474" s="33">
        <v>14.67</v>
      </c>
      <c r="V474" s="32" t="s">
        <v>78</v>
      </c>
      <c r="W474" s="32" t="s">
        <v>79</v>
      </c>
      <c r="X474" s="32" t="s">
        <v>78</v>
      </c>
      <c r="Y474" s="32" t="s">
        <v>79</v>
      </c>
      <c r="Z474" s="32" t="s">
        <v>80</v>
      </c>
      <c r="AA474" s="32">
        <v>9</v>
      </c>
      <c r="AB474" s="32">
        <v>9</v>
      </c>
      <c r="AC474" s="32">
        <v>9</v>
      </c>
      <c r="AD474" s="33">
        <v>29.34</v>
      </c>
      <c r="AE474" s="32">
        <v>0</v>
      </c>
      <c r="AF474" s="32">
        <v>0</v>
      </c>
      <c r="AG474" s="32">
        <v>0</v>
      </c>
      <c r="AH474" s="32">
        <v>0</v>
      </c>
      <c r="AI474" s="32">
        <v>2</v>
      </c>
      <c r="AJ474" s="32">
        <v>2</v>
      </c>
      <c r="AK474" s="33">
        <v>29.34</v>
      </c>
      <c r="AL474" s="33">
        <v>29.34</v>
      </c>
      <c r="AM474" s="33">
        <v>0</v>
      </c>
      <c r="AN474" s="33">
        <v>0.88</v>
      </c>
      <c r="AO474" s="33">
        <v>0</v>
      </c>
      <c r="AP474" s="33">
        <v>0.88</v>
      </c>
      <c r="AQ474" s="34" t="s">
        <v>68</v>
      </c>
    </row>
    <row r="475" spans="1:43" s="34" customFormat="1" hidden="1" outlineLevel="2">
      <c r="A475" s="32">
        <v>202317</v>
      </c>
      <c r="B475" s="32">
        <v>22</v>
      </c>
      <c r="C475" s="32" t="s">
        <v>69</v>
      </c>
      <c r="D475" s="32" t="s">
        <v>343</v>
      </c>
      <c r="E475" s="32"/>
      <c r="F475" s="32"/>
      <c r="G475" s="32" t="s">
        <v>82</v>
      </c>
      <c r="H475" s="32">
        <v>33</v>
      </c>
      <c r="I475" s="32">
        <v>21</v>
      </c>
      <c r="J475" s="32" t="s">
        <v>121</v>
      </c>
      <c r="K475" s="32" t="s">
        <v>122</v>
      </c>
      <c r="L475" s="32">
        <v>6040</v>
      </c>
      <c r="M475" t="s">
        <v>1639</v>
      </c>
      <c r="N475" s="32" t="s">
        <v>144</v>
      </c>
      <c r="O475" s="32" t="s">
        <v>85</v>
      </c>
      <c r="P475" s="32" t="s">
        <v>85</v>
      </c>
      <c r="Q475" s="32" t="s">
        <v>85</v>
      </c>
      <c r="R475" s="32" t="s">
        <v>77</v>
      </c>
      <c r="S475" s="32" t="s">
        <v>68</v>
      </c>
      <c r="T475" s="32" t="s">
        <v>68</v>
      </c>
      <c r="U475" s="33">
        <v>41.37</v>
      </c>
      <c r="V475" s="32" t="s">
        <v>68</v>
      </c>
      <c r="W475" s="32" t="s">
        <v>68</v>
      </c>
      <c r="X475" s="32" t="s">
        <v>68</v>
      </c>
      <c r="Y475" s="32" t="s">
        <v>68</v>
      </c>
      <c r="Z475" s="32" t="s">
        <v>80</v>
      </c>
      <c r="AA475" s="32">
        <v>9</v>
      </c>
      <c r="AB475" s="32">
        <v>9</v>
      </c>
      <c r="AC475" s="32">
        <v>9</v>
      </c>
      <c r="AD475" s="33">
        <v>82.74</v>
      </c>
      <c r="AE475" s="32">
        <v>0</v>
      </c>
      <c r="AF475" s="32">
        <v>0</v>
      </c>
      <c r="AG475" s="32">
        <v>0</v>
      </c>
      <c r="AH475" s="32">
        <v>0</v>
      </c>
      <c r="AI475" s="32">
        <v>2</v>
      </c>
      <c r="AJ475" s="32">
        <v>2</v>
      </c>
      <c r="AK475" s="33">
        <v>82.74</v>
      </c>
      <c r="AL475" s="33">
        <v>82.74</v>
      </c>
      <c r="AM475" s="33">
        <v>0</v>
      </c>
      <c r="AN475" s="33">
        <v>2.48</v>
      </c>
      <c r="AO475" s="33">
        <v>0</v>
      </c>
      <c r="AP475" s="33">
        <v>2.48</v>
      </c>
      <c r="AQ475" s="34" t="s">
        <v>68</v>
      </c>
    </row>
    <row r="476" spans="1:43" s="34" customFormat="1" hidden="1" outlineLevel="2">
      <c r="A476" s="32">
        <v>202315</v>
      </c>
      <c r="B476" s="32">
        <v>22</v>
      </c>
      <c r="C476" s="32" t="s">
        <v>69</v>
      </c>
      <c r="D476" s="32" t="s">
        <v>304</v>
      </c>
      <c r="E476" s="32"/>
      <c r="F476" s="32"/>
      <c r="G476" s="32" t="s">
        <v>288</v>
      </c>
      <c r="H476" s="32">
        <v>33</v>
      </c>
      <c r="I476" s="32">
        <v>5</v>
      </c>
      <c r="J476" s="32" t="s">
        <v>209</v>
      </c>
      <c r="K476" s="32" t="s">
        <v>210</v>
      </c>
      <c r="L476" s="32">
        <v>6040</v>
      </c>
      <c r="M476" t="s">
        <v>1639</v>
      </c>
      <c r="N476" s="32" t="s">
        <v>175</v>
      </c>
      <c r="O476" s="32" t="s">
        <v>176</v>
      </c>
      <c r="P476" s="32" t="s">
        <v>176</v>
      </c>
      <c r="Q476" s="32" t="s">
        <v>176</v>
      </c>
      <c r="R476" s="32" t="s">
        <v>77</v>
      </c>
      <c r="S476" s="32" t="s">
        <v>68</v>
      </c>
      <c r="T476" s="32" t="s">
        <v>68</v>
      </c>
      <c r="U476" s="33">
        <v>36.86</v>
      </c>
      <c r="V476" s="32" t="s">
        <v>68</v>
      </c>
      <c r="W476" s="32" t="s">
        <v>68</v>
      </c>
      <c r="X476" s="32" t="s">
        <v>68</v>
      </c>
      <c r="Y476" s="32" t="s">
        <v>68</v>
      </c>
      <c r="Z476" s="32" t="s">
        <v>80</v>
      </c>
      <c r="AA476" s="32">
        <v>54</v>
      </c>
      <c r="AB476" s="32">
        <v>54</v>
      </c>
      <c r="AC476" s="32">
        <v>54</v>
      </c>
      <c r="AD476" s="33">
        <v>36.86</v>
      </c>
      <c r="AE476" s="32">
        <v>0</v>
      </c>
      <c r="AF476" s="32">
        <v>0</v>
      </c>
      <c r="AG476" s="32">
        <v>0</v>
      </c>
      <c r="AH476" s="32">
        <v>0</v>
      </c>
      <c r="AI476" s="32">
        <v>1</v>
      </c>
      <c r="AJ476" s="32">
        <v>1</v>
      </c>
      <c r="AK476" s="33">
        <v>36.86</v>
      </c>
      <c r="AL476" s="33">
        <v>36.86</v>
      </c>
      <c r="AM476" s="33">
        <v>0</v>
      </c>
      <c r="AN476" s="33">
        <v>1.1100000000000001</v>
      </c>
      <c r="AO476" s="33">
        <v>0</v>
      </c>
      <c r="AP476" s="33">
        <v>1.1100000000000001</v>
      </c>
      <c r="AQ476" s="34" t="s">
        <v>68</v>
      </c>
    </row>
    <row r="477" spans="1:43" s="34" customFormat="1" hidden="1" outlineLevel="2">
      <c r="A477" s="32">
        <v>202315</v>
      </c>
      <c r="B477" s="32">
        <v>22</v>
      </c>
      <c r="C477" s="32" t="s">
        <v>69</v>
      </c>
      <c r="D477" s="32" t="s">
        <v>532</v>
      </c>
      <c r="E477" s="32"/>
      <c r="F477" s="32"/>
      <c r="G477" s="32" t="s">
        <v>288</v>
      </c>
      <c r="H477" s="32">
        <v>20</v>
      </c>
      <c r="I477" s="32">
        <v>1</v>
      </c>
      <c r="J477" s="32" t="s">
        <v>205</v>
      </c>
      <c r="K477" s="32" t="s">
        <v>206</v>
      </c>
      <c r="L477" s="32">
        <v>6040</v>
      </c>
      <c r="M477" t="s">
        <v>1639</v>
      </c>
      <c r="N477" s="32" t="s">
        <v>175</v>
      </c>
      <c r="O477" s="32" t="s">
        <v>176</v>
      </c>
      <c r="P477" s="32" t="s">
        <v>176</v>
      </c>
      <c r="Q477" s="32" t="s">
        <v>176</v>
      </c>
      <c r="R477" s="32" t="s">
        <v>77</v>
      </c>
      <c r="S477" s="32" t="s">
        <v>68</v>
      </c>
      <c r="T477" s="32" t="s">
        <v>68</v>
      </c>
      <c r="U477" s="33">
        <v>44.09</v>
      </c>
      <c r="V477" s="32" t="s">
        <v>68</v>
      </c>
      <c r="W477" s="32" t="s">
        <v>68</v>
      </c>
      <c r="X477" s="32" t="s">
        <v>68</v>
      </c>
      <c r="Y477" s="32" t="s">
        <v>68</v>
      </c>
      <c r="Z477" s="32" t="s">
        <v>80</v>
      </c>
      <c r="AA477" s="32">
        <v>24</v>
      </c>
      <c r="AB477" s="32">
        <v>24</v>
      </c>
      <c r="AC477" s="32">
        <v>24</v>
      </c>
      <c r="AD477" s="33">
        <v>44.09</v>
      </c>
      <c r="AE477" s="32">
        <v>0</v>
      </c>
      <c r="AF477" s="32">
        <v>0</v>
      </c>
      <c r="AG477" s="32">
        <v>0</v>
      </c>
      <c r="AH477" s="32">
        <v>0</v>
      </c>
      <c r="AI477" s="32">
        <v>1</v>
      </c>
      <c r="AJ477" s="32">
        <v>1</v>
      </c>
      <c r="AK477" s="33">
        <v>44.09</v>
      </c>
      <c r="AL477" s="33">
        <v>44.09</v>
      </c>
      <c r="AM477" s="33">
        <v>0</v>
      </c>
      <c r="AN477" s="33">
        <v>1.32</v>
      </c>
      <c r="AO477" s="33">
        <v>0</v>
      </c>
      <c r="AP477" s="33">
        <v>1.32</v>
      </c>
      <c r="AQ477" s="34" t="s">
        <v>68</v>
      </c>
    </row>
    <row r="478" spans="1:43" s="34" customFormat="1" hidden="1" outlineLevel="2">
      <c r="A478" s="32">
        <v>202317</v>
      </c>
      <c r="B478" s="32">
        <v>22</v>
      </c>
      <c r="C478" s="32" t="s">
        <v>69</v>
      </c>
      <c r="D478" s="32" t="s">
        <v>343</v>
      </c>
      <c r="E478" s="32"/>
      <c r="F478" s="32"/>
      <c r="G478" s="32" t="s">
        <v>82</v>
      </c>
      <c r="H478" s="32">
        <v>33</v>
      </c>
      <c r="I478" s="32">
        <v>18</v>
      </c>
      <c r="J478" s="32" t="s">
        <v>324</v>
      </c>
      <c r="K478" s="32" t="s">
        <v>325</v>
      </c>
      <c r="L478" s="32">
        <v>6040</v>
      </c>
      <c r="M478" t="s">
        <v>1639</v>
      </c>
      <c r="N478" s="32" t="s">
        <v>144</v>
      </c>
      <c r="O478" s="32" t="s">
        <v>85</v>
      </c>
      <c r="P478" s="32" t="s">
        <v>85</v>
      </c>
      <c r="Q478" s="32" t="s">
        <v>85</v>
      </c>
      <c r="R478" s="32" t="s">
        <v>77</v>
      </c>
      <c r="S478" s="32" t="s">
        <v>68</v>
      </c>
      <c r="T478" s="32" t="s">
        <v>68</v>
      </c>
      <c r="U478" s="33">
        <v>43.2</v>
      </c>
      <c r="V478" s="32" t="s">
        <v>68</v>
      </c>
      <c r="W478" s="32" t="s">
        <v>68</v>
      </c>
      <c r="X478" s="32" t="s">
        <v>68</v>
      </c>
      <c r="Y478" s="32" t="s">
        <v>68</v>
      </c>
      <c r="Z478" s="32" t="s">
        <v>80</v>
      </c>
      <c r="AA478" s="32">
        <v>17</v>
      </c>
      <c r="AB478" s="32">
        <v>17</v>
      </c>
      <c r="AC478" s="32">
        <v>17</v>
      </c>
      <c r="AD478" s="33">
        <v>43.2</v>
      </c>
      <c r="AE478" s="32">
        <v>0</v>
      </c>
      <c r="AF478" s="32">
        <v>0</v>
      </c>
      <c r="AG478" s="32">
        <v>0</v>
      </c>
      <c r="AH478" s="32">
        <v>0</v>
      </c>
      <c r="AI478" s="32">
        <v>1</v>
      </c>
      <c r="AJ478" s="32">
        <v>1</v>
      </c>
      <c r="AK478" s="33">
        <v>43.2</v>
      </c>
      <c r="AL478" s="33">
        <v>43.2</v>
      </c>
      <c r="AM478" s="33">
        <v>0</v>
      </c>
      <c r="AN478" s="33">
        <v>1.3</v>
      </c>
      <c r="AO478" s="33">
        <v>0</v>
      </c>
      <c r="AP478" s="33">
        <v>1.3</v>
      </c>
      <c r="AQ478" s="34" t="s">
        <v>68</v>
      </c>
    </row>
    <row r="479" spans="1:43" s="34" customFormat="1" hidden="1" outlineLevel="2">
      <c r="A479" s="32">
        <v>202315</v>
      </c>
      <c r="B479" s="32">
        <v>22</v>
      </c>
      <c r="C479" s="32" t="s">
        <v>69</v>
      </c>
      <c r="D479" s="32" t="s">
        <v>304</v>
      </c>
      <c r="E479" s="32"/>
      <c r="F479" s="32"/>
      <c r="G479" s="32" t="s">
        <v>288</v>
      </c>
      <c r="H479" s="32">
        <v>33</v>
      </c>
      <c r="I479" s="32">
        <v>38</v>
      </c>
      <c r="J479" s="32" t="s">
        <v>249</v>
      </c>
      <c r="K479" s="32" t="s">
        <v>250</v>
      </c>
      <c r="L479" s="32">
        <v>6040</v>
      </c>
      <c r="M479" t="s">
        <v>1639</v>
      </c>
      <c r="N479" s="32" t="s">
        <v>175</v>
      </c>
      <c r="O479" s="32" t="s">
        <v>176</v>
      </c>
      <c r="P479" s="32" t="s">
        <v>176</v>
      </c>
      <c r="Q479" s="32" t="s">
        <v>176</v>
      </c>
      <c r="R479" s="32" t="s">
        <v>77</v>
      </c>
      <c r="S479" s="32" t="s">
        <v>68</v>
      </c>
      <c r="T479" s="32" t="s">
        <v>68</v>
      </c>
      <c r="U479" s="33">
        <v>15.39</v>
      </c>
      <c r="V479" s="32" t="s">
        <v>68</v>
      </c>
      <c r="W479" s="32" t="s">
        <v>68</v>
      </c>
      <c r="X479" s="32" t="s">
        <v>68</v>
      </c>
      <c r="Y479" s="32" t="s">
        <v>68</v>
      </c>
      <c r="Z479" s="32" t="s">
        <v>80</v>
      </c>
      <c r="AA479" s="32">
        <v>4</v>
      </c>
      <c r="AB479" s="32">
        <v>4</v>
      </c>
      <c r="AC479" s="32">
        <v>4</v>
      </c>
      <c r="AD479" s="33">
        <v>15.39</v>
      </c>
      <c r="AE479" s="32">
        <v>0</v>
      </c>
      <c r="AF479" s="32">
        <v>0</v>
      </c>
      <c r="AG479" s="32">
        <v>0</v>
      </c>
      <c r="AH479" s="32">
        <v>0</v>
      </c>
      <c r="AI479" s="32">
        <v>1</v>
      </c>
      <c r="AJ479" s="32">
        <v>1</v>
      </c>
      <c r="AK479" s="33">
        <v>15.39</v>
      </c>
      <c r="AL479" s="33">
        <v>15.39</v>
      </c>
      <c r="AM479" s="33">
        <v>0</v>
      </c>
      <c r="AN479" s="33">
        <v>0.46</v>
      </c>
      <c r="AO479" s="33">
        <v>0</v>
      </c>
      <c r="AP479" s="33">
        <v>0.46</v>
      </c>
      <c r="AQ479" s="34" t="s">
        <v>68</v>
      </c>
    </row>
    <row r="480" spans="1:43" s="34" customFormat="1" hidden="1" outlineLevel="2">
      <c r="A480" s="32">
        <v>202315</v>
      </c>
      <c r="B480" s="32">
        <v>22</v>
      </c>
      <c r="C480" s="32" t="s">
        <v>69</v>
      </c>
      <c r="D480" s="32" t="s">
        <v>304</v>
      </c>
      <c r="E480" s="32"/>
      <c r="F480" s="32"/>
      <c r="G480" s="32" t="s">
        <v>288</v>
      </c>
      <c r="H480" s="32">
        <v>33</v>
      </c>
      <c r="I480" s="32">
        <v>23</v>
      </c>
      <c r="J480" s="32" t="s">
        <v>153</v>
      </c>
      <c r="K480" s="32" t="s">
        <v>154</v>
      </c>
      <c r="L480" s="32">
        <v>6040</v>
      </c>
      <c r="M480" t="s">
        <v>1639</v>
      </c>
      <c r="N480" s="32" t="s">
        <v>175</v>
      </c>
      <c r="O480" s="32" t="s">
        <v>176</v>
      </c>
      <c r="P480" s="32" t="s">
        <v>176</v>
      </c>
      <c r="Q480" s="32" t="s">
        <v>176</v>
      </c>
      <c r="R480" s="32" t="s">
        <v>77</v>
      </c>
      <c r="S480" s="32" t="s">
        <v>68</v>
      </c>
      <c r="T480" s="32" t="s">
        <v>68</v>
      </c>
      <c r="U480" s="33">
        <v>10.17</v>
      </c>
      <c r="V480" s="32" t="s">
        <v>68</v>
      </c>
      <c r="W480" s="32" t="s">
        <v>68</v>
      </c>
      <c r="X480" s="32" t="s">
        <v>68</v>
      </c>
      <c r="Y480" s="32" t="s">
        <v>68</v>
      </c>
      <c r="Z480" s="32" t="s">
        <v>80</v>
      </c>
      <c r="AA480" s="32">
        <v>5</v>
      </c>
      <c r="AB480" s="32">
        <v>5</v>
      </c>
      <c r="AC480" s="32">
        <v>5</v>
      </c>
      <c r="AD480" s="33">
        <v>10.17</v>
      </c>
      <c r="AE480" s="32">
        <v>0</v>
      </c>
      <c r="AF480" s="32">
        <v>0</v>
      </c>
      <c r="AG480" s="32">
        <v>0</v>
      </c>
      <c r="AH480" s="32">
        <v>0</v>
      </c>
      <c r="AI480" s="32">
        <v>1</v>
      </c>
      <c r="AJ480" s="32">
        <v>1</v>
      </c>
      <c r="AK480" s="33">
        <v>10.17</v>
      </c>
      <c r="AL480" s="33">
        <v>10.17</v>
      </c>
      <c r="AM480" s="33">
        <v>0</v>
      </c>
      <c r="AN480" s="33">
        <v>0.31</v>
      </c>
      <c r="AO480" s="33">
        <v>0</v>
      </c>
      <c r="AP480" s="33">
        <v>0.31</v>
      </c>
      <c r="AQ480" s="34" t="s">
        <v>68</v>
      </c>
    </row>
    <row r="481" spans="1:43" s="34" customFormat="1" hidden="1" outlineLevel="2">
      <c r="A481" s="32">
        <v>202316</v>
      </c>
      <c r="B481" s="32">
        <v>22</v>
      </c>
      <c r="C481" s="32" t="s">
        <v>69</v>
      </c>
      <c r="D481" s="32" t="s">
        <v>322</v>
      </c>
      <c r="E481" s="32"/>
      <c r="F481" s="32"/>
      <c r="G481" s="32" t="s">
        <v>97</v>
      </c>
      <c r="H481" s="32">
        <v>33</v>
      </c>
      <c r="I481" s="32">
        <v>4</v>
      </c>
      <c r="J481" s="32" t="s">
        <v>274</v>
      </c>
      <c r="K481" s="32" t="s">
        <v>275</v>
      </c>
      <c r="L481" s="32">
        <v>6040</v>
      </c>
      <c r="M481" t="s">
        <v>1639</v>
      </c>
      <c r="N481" s="32" t="s">
        <v>111</v>
      </c>
      <c r="O481" s="32" t="s">
        <v>112</v>
      </c>
      <c r="P481" s="32" t="s">
        <v>323</v>
      </c>
      <c r="Q481" s="32" t="s">
        <v>112</v>
      </c>
      <c r="R481" s="32" t="s">
        <v>77</v>
      </c>
      <c r="S481" s="32" t="s">
        <v>68</v>
      </c>
      <c r="T481" s="32" t="s">
        <v>68</v>
      </c>
      <c r="U481" s="33">
        <v>40.840000000000003</v>
      </c>
      <c r="V481" s="32" t="s">
        <v>78</v>
      </c>
      <c r="W481" s="32" t="s">
        <v>79</v>
      </c>
      <c r="X481" s="32" t="s">
        <v>78</v>
      </c>
      <c r="Y481" s="32" t="s">
        <v>79</v>
      </c>
      <c r="Z481" s="32" t="s">
        <v>80</v>
      </c>
      <c r="AA481" s="32">
        <v>7</v>
      </c>
      <c r="AB481" s="32">
        <v>7</v>
      </c>
      <c r="AC481" s="32">
        <v>7</v>
      </c>
      <c r="AD481" s="33">
        <v>122.52</v>
      </c>
      <c r="AE481" s="32">
        <v>0</v>
      </c>
      <c r="AF481" s="32">
        <v>0</v>
      </c>
      <c r="AG481" s="32">
        <v>0</v>
      </c>
      <c r="AH481" s="32">
        <v>0</v>
      </c>
      <c r="AI481" s="32">
        <v>3</v>
      </c>
      <c r="AJ481" s="32">
        <v>3</v>
      </c>
      <c r="AK481" s="33">
        <v>122.52</v>
      </c>
      <c r="AL481" s="33">
        <v>122.52</v>
      </c>
      <c r="AM481" s="33">
        <v>0</v>
      </c>
      <c r="AN481" s="33">
        <v>3.68</v>
      </c>
      <c r="AO481" s="33">
        <v>0</v>
      </c>
      <c r="AP481" s="33">
        <v>3.68</v>
      </c>
      <c r="AQ481" s="34" t="s">
        <v>68</v>
      </c>
    </row>
    <row r="482" spans="1:43" s="34" customFormat="1" hidden="1" outlineLevel="2">
      <c r="A482" s="32">
        <v>202316</v>
      </c>
      <c r="B482" s="32">
        <v>22</v>
      </c>
      <c r="C482" s="32" t="s">
        <v>69</v>
      </c>
      <c r="D482" s="32" t="s">
        <v>322</v>
      </c>
      <c r="E482" s="32"/>
      <c r="F482" s="32"/>
      <c r="G482" s="32" t="s">
        <v>97</v>
      </c>
      <c r="H482" s="32">
        <v>33</v>
      </c>
      <c r="I482" s="32">
        <v>12</v>
      </c>
      <c r="J482" s="32" t="s">
        <v>103</v>
      </c>
      <c r="K482" s="32" t="s">
        <v>104</v>
      </c>
      <c r="L482" s="32">
        <v>6040</v>
      </c>
      <c r="M482" t="s">
        <v>1639</v>
      </c>
      <c r="N482" s="32" t="s">
        <v>111</v>
      </c>
      <c r="O482" s="32" t="s">
        <v>112</v>
      </c>
      <c r="P482" s="32" t="s">
        <v>323</v>
      </c>
      <c r="Q482" s="32" t="s">
        <v>112</v>
      </c>
      <c r="R482" s="32" t="s">
        <v>77</v>
      </c>
      <c r="S482" s="32" t="s">
        <v>68</v>
      </c>
      <c r="T482" s="32" t="s">
        <v>68</v>
      </c>
      <c r="U482" s="33">
        <v>34.479999999999997</v>
      </c>
      <c r="V482" s="32" t="s">
        <v>78</v>
      </c>
      <c r="W482" s="32" t="s">
        <v>79</v>
      </c>
      <c r="X482" s="32" t="s">
        <v>78</v>
      </c>
      <c r="Y482" s="32" t="s">
        <v>79</v>
      </c>
      <c r="Z482" s="32" t="s">
        <v>80</v>
      </c>
      <c r="AA482" s="32">
        <v>5</v>
      </c>
      <c r="AB482" s="32">
        <v>5</v>
      </c>
      <c r="AC482" s="32">
        <v>5</v>
      </c>
      <c r="AD482" s="33">
        <v>34.479999999999997</v>
      </c>
      <c r="AE482" s="32">
        <v>0</v>
      </c>
      <c r="AF482" s="32">
        <v>0</v>
      </c>
      <c r="AG482" s="32">
        <v>0</v>
      </c>
      <c r="AH482" s="32">
        <v>0</v>
      </c>
      <c r="AI482" s="32">
        <v>1</v>
      </c>
      <c r="AJ482" s="32">
        <v>1</v>
      </c>
      <c r="AK482" s="33">
        <v>34.479999999999997</v>
      </c>
      <c r="AL482" s="33">
        <v>34.479999999999997</v>
      </c>
      <c r="AM482" s="33">
        <v>0</v>
      </c>
      <c r="AN482" s="33">
        <v>1.03</v>
      </c>
      <c r="AO482" s="33">
        <v>0</v>
      </c>
      <c r="AP482" s="33">
        <v>1.03</v>
      </c>
      <c r="AQ482" s="34" t="s">
        <v>68</v>
      </c>
    </row>
    <row r="483" spans="1:43" s="34" customFormat="1" hidden="1" outlineLevel="2">
      <c r="A483" s="32">
        <v>202314</v>
      </c>
      <c r="B483" s="32">
        <v>22</v>
      </c>
      <c r="C483" s="32" t="s">
        <v>69</v>
      </c>
      <c r="D483" s="32" t="s">
        <v>551</v>
      </c>
      <c r="E483" s="32"/>
      <c r="F483" s="32"/>
      <c r="G483" s="32" t="s">
        <v>339</v>
      </c>
      <c r="H483" s="32">
        <v>33</v>
      </c>
      <c r="I483" s="32">
        <v>40</v>
      </c>
      <c r="J483" s="32" t="s">
        <v>247</v>
      </c>
      <c r="K483" s="32" t="s">
        <v>248</v>
      </c>
      <c r="L483" s="32">
        <v>6040</v>
      </c>
      <c r="M483" t="s">
        <v>1639</v>
      </c>
      <c r="N483" s="32" t="s">
        <v>117</v>
      </c>
      <c r="O483" s="32" t="s">
        <v>118</v>
      </c>
      <c r="P483" s="32" t="s">
        <v>118</v>
      </c>
      <c r="Q483" s="32" t="s">
        <v>118</v>
      </c>
      <c r="R483" s="32" t="s">
        <v>77</v>
      </c>
      <c r="S483" s="32" t="s">
        <v>68</v>
      </c>
      <c r="T483" s="32" t="s">
        <v>68</v>
      </c>
      <c r="U483" s="33">
        <v>10.17</v>
      </c>
      <c r="V483" s="32" t="s">
        <v>68</v>
      </c>
      <c r="W483" s="32" t="s">
        <v>68</v>
      </c>
      <c r="X483" s="32" t="s">
        <v>68</v>
      </c>
      <c r="Y483" s="32" t="s">
        <v>68</v>
      </c>
      <c r="Z483" s="32" t="s">
        <v>80</v>
      </c>
      <c r="AA483" s="32">
        <v>3</v>
      </c>
      <c r="AB483" s="32">
        <v>3</v>
      </c>
      <c r="AC483" s="32">
        <v>3</v>
      </c>
      <c r="AD483" s="33">
        <v>10.17</v>
      </c>
      <c r="AE483" s="32">
        <v>0</v>
      </c>
      <c r="AF483" s="32">
        <v>0</v>
      </c>
      <c r="AG483" s="32">
        <v>0</v>
      </c>
      <c r="AH483" s="32">
        <v>0</v>
      </c>
      <c r="AI483" s="32">
        <v>1</v>
      </c>
      <c r="AJ483" s="32">
        <v>1</v>
      </c>
      <c r="AK483" s="33">
        <v>10.17</v>
      </c>
      <c r="AL483" s="33">
        <v>10.17</v>
      </c>
      <c r="AM483" s="33">
        <v>0</v>
      </c>
      <c r="AN483" s="33">
        <v>0.31</v>
      </c>
      <c r="AO483" s="33">
        <v>0</v>
      </c>
      <c r="AP483" s="33">
        <v>0.31</v>
      </c>
      <c r="AQ483" s="34" t="s">
        <v>68</v>
      </c>
    </row>
    <row r="484" spans="1:43" s="34" customFormat="1" hidden="1" outlineLevel="2">
      <c r="A484" s="32">
        <v>202317</v>
      </c>
      <c r="B484" s="32">
        <v>22</v>
      </c>
      <c r="C484" s="32" t="s">
        <v>69</v>
      </c>
      <c r="D484" s="32" t="s">
        <v>343</v>
      </c>
      <c r="E484" s="32"/>
      <c r="F484" s="32"/>
      <c r="G484" s="32" t="s">
        <v>82</v>
      </c>
      <c r="H484" s="32">
        <v>33</v>
      </c>
      <c r="I484" s="32">
        <v>44</v>
      </c>
      <c r="J484" s="32" t="s">
        <v>135</v>
      </c>
      <c r="K484" s="32" t="s">
        <v>136</v>
      </c>
      <c r="L484" s="32">
        <v>6040</v>
      </c>
      <c r="M484" t="s">
        <v>1639</v>
      </c>
      <c r="N484" s="32" t="s">
        <v>144</v>
      </c>
      <c r="O484" s="32" t="s">
        <v>85</v>
      </c>
      <c r="P484" s="32" t="s">
        <v>85</v>
      </c>
      <c r="Q484" s="32" t="s">
        <v>85</v>
      </c>
      <c r="R484" s="32" t="s">
        <v>77</v>
      </c>
      <c r="S484" s="32" t="s">
        <v>68</v>
      </c>
      <c r="T484" s="32" t="s">
        <v>68</v>
      </c>
      <c r="U484" s="33">
        <v>28.1</v>
      </c>
      <c r="V484" s="32" t="s">
        <v>68</v>
      </c>
      <c r="W484" s="32" t="s">
        <v>68</v>
      </c>
      <c r="X484" s="32" t="s">
        <v>68</v>
      </c>
      <c r="Y484" s="32" t="s">
        <v>68</v>
      </c>
      <c r="Z484" s="32" t="s">
        <v>80</v>
      </c>
      <c r="AA484" s="32">
        <v>17</v>
      </c>
      <c r="AB484" s="32">
        <v>17</v>
      </c>
      <c r="AC484" s="32">
        <v>17</v>
      </c>
      <c r="AD484" s="33">
        <v>28.1</v>
      </c>
      <c r="AE484" s="32">
        <v>0</v>
      </c>
      <c r="AF484" s="32">
        <v>0</v>
      </c>
      <c r="AG484" s="32">
        <v>0</v>
      </c>
      <c r="AH484" s="32">
        <v>0</v>
      </c>
      <c r="AI484" s="32">
        <v>1</v>
      </c>
      <c r="AJ484" s="32">
        <v>1</v>
      </c>
      <c r="AK484" s="33">
        <v>28.1</v>
      </c>
      <c r="AL484" s="33">
        <v>28.1</v>
      </c>
      <c r="AM484" s="33">
        <v>0</v>
      </c>
      <c r="AN484" s="33">
        <v>0.84</v>
      </c>
      <c r="AO484" s="33">
        <v>0</v>
      </c>
      <c r="AP484" s="33">
        <v>0.84</v>
      </c>
      <c r="AQ484" s="34" t="s">
        <v>68</v>
      </c>
    </row>
    <row r="485" spans="1:43" s="34" customFormat="1" hidden="1" outlineLevel="2">
      <c r="A485" s="32">
        <v>202316</v>
      </c>
      <c r="B485" s="32">
        <v>22</v>
      </c>
      <c r="C485" s="32" t="s">
        <v>69</v>
      </c>
      <c r="D485" s="32" t="s">
        <v>322</v>
      </c>
      <c r="E485" s="32"/>
      <c r="F485" s="32"/>
      <c r="G485" s="32" t="s">
        <v>97</v>
      </c>
      <c r="H485" s="32">
        <v>33</v>
      </c>
      <c r="I485" s="32">
        <v>19</v>
      </c>
      <c r="J485" s="32" t="s">
        <v>121</v>
      </c>
      <c r="K485" s="32" t="s">
        <v>122</v>
      </c>
      <c r="L485" s="32">
        <v>6040</v>
      </c>
      <c r="M485" t="s">
        <v>1639</v>
      </c>
      <c r="N485" s="32" t="s">
        <v>111</v>
      </c>
      <c r="O485" s="32" t="s">
        <v>112</v>
      </c>
      <c r="P485" s="32" t="s">
        <v>323</v>
      </c>
      <c r="Q485" s="32" t="s">
        <v>112</v>
      </c>
      <c r="R485" s="32" t="s">
        <v>77</v>
      </c>
      <c r="S485" s="32" t="s">
        <v>68</v>
      </c>
      <c r="T485" s="32" t="s">
        <v>68</v>
      </c>
      <c r="U485" s="33">
        <v>41.37</v>
      </c>
      <c r="V485" s="32" t="s">
        <v>78</v>
      </c>
      <c r="W485" s="32" t="s">
        <v>79</v>
      </c>
      <c r="X485" s="32" t="s">
        <v>78</v>
      </c>
      <c r="Y485" s="32" t="s">
        <v>79</v>
      </c>
      <c r="Z485" s="32" t="s">
        <v>80</v>
      </c>
      <c r="AA485" s="32">
        <v>10</v>
      </c>
      <c r="AB485" s="32">
        <v>10</v>
      </c>
      <c r="AC485" s="32">
        <v>10</v>
      </c>
      <c r="AD485" s="33">
        <v>82.74</v>
      </c>
      <c r="AE485" s="32">
        <v>0</v>
      </c>
      <c r="AF485" s="32">
        <v>0</v>
      </c>
      <c r="AG485" s="32">
        <v>0</v>
      </c>
      <c r="AH485" s="32">
        <v>0</v>
      </c>
      <c r="AI485" s="32">
        <v>2</v>
      </c>
      <c r="AJ485" s="32">
        <v>2</v>
      </c>
      <c r="AK485" s="33">
        <v>82.74</v>
      </c>
      <c r="AL485" s="33">
        <v>82.74</v>
      </c>
      <c r="AM485" s="33">
        <v>0</v>
      </c>
      <c r="AN485" s="33">
        <v>2.48</v>
      </c>
      <c r="AO485" s="33">
        <v>0</v>
      </c>
      <c r="AP485" s="33">
        <v>2.48</v>
      </c>
      <c r="AQ485" s="34" t="s">
        <v>68</v>
      </c>
    </row>
    <row r="486" spans="1:43" s="34" customFormat="1" hidden="1" outlineLevel="2">
      <c r="A486" s="32">
        <v>202314</v>
      </c>
      <c r="B486" s="32">
        <v>22</v>
      </c>
      <c r="C486" s="32" t="s">
        <v>69</v>
      </c>
      <c r="D486" s="32" t="s">
        <v>92</v>
      </c>
      <c r="E486" s="32"/>
      <c r="F486" s="32"/>
      <c r="G486" s="32" t="s">
        <v>93</v>
      </c>
      <c r="H486" s="32">
        <v>33</v>
      </c>
      <c r="I486" s="32">
        <v>16</v>
      </c>
      <c r="J486" s="32" t="s">
        <v>94</v>
      </c>
      <c r="K486" s="32" t="s">
        <v>95</v>
      </c>
      <c r="L486" s="32">
        <v>6043</v>
      </c>
      <c r="M486" t="s">
        <v>1639</v>
      </c>
      <c r="N486" s="32" t="s">
        <v>96</v>
      </c>
      <c r="O486" s="32" t="s">
        <v>97</v>
      </c>
      <c r="P486" s="32" t="s">
        <v>98</v>
      </c>
      <c r="Q486" s="32" t="s">
        <v>97</v>
      </c>
      <c r="R486" s="32" t="s">
        <v>77</v>
      </c>
      <c r="S486" s="32" t="s">
        <v>68</v>
      </c>
      <c r="T486" s="32" t="s">
        <v>68</v>
      </c>
      <c r="U486" s="33">
        <v>36.979999999999997</v>
      </c>
      <c r="V486" s="32" t="s">
        <v>99</v>
      </c>
      <c r="W486" s="32" t="s">
        <v>100</v>
      </c>
      <c r="X486" s="32" t="s">
        <v>78</v>
      </c>
      <c r="Y486" s="32" t="s">
        <v>79</v>
      </c>
      <c r="Z486" s="32" t="s">
        <v>80</v>
      </c>
      <c r="AA486" s="32">
        <v>5</v>
      </c>
      <c r="AB486" s="32">
        <v>5</v>
      </c>
      <c r="AC486" s="32">
        <v>5</v>
      </c>
      <c r="AD486" s="33">
        <v>184.9</v>
      </c>
      <c r="AE486" s="32">
        <v>0</v>
      </c>
      <c r="AF486" s="32">
        <v>0</v>
      </c>
      <c r="AG486" s="32">
        <v>0</v>
      </c>
      <c r="AH486" s="32">
        <v>0</v>
      </c>
      <c r="AI486" s="32">
        <v>5</v>
      </c>
      <c r="AJ486" s="32">
        <v>5</v>
      </c>
      <c r="AK486" s="33">
        <v>184.9</v>
      </c>
      <c r="AL486" s="33">
        <v>184.9</v>
      </c>
      <c r="AM486" s="33">
        <v>0</v>
      </c>
      <c r="AN486" s="33">
        <v>5.55</v>
      </c>
      <c r="AO486" s="33">
        <v>0</v>
      </c>
      <c r="AP486" s="33">
        <v>5.55</v>
      </c>
      <c r="AQ486" s="34" t="s">
        <v>68</v>
      </c>
    </row>
    <row r="487" spans="1:43" s="34" customFormat="1" hidden="1" outlineLevel="2">
      <c r="A487" s="32">
        <v>202314</v>
      </c>
      <c r="B487" s="32">
        <v>22</v>
      </c>
      <c r="C487" s="32" t="s">
        <v>69</v>
      </c>
      <c r="D487" s="32" t="s">
        <v>92</v>
      </c>
      <c r="E487" s="32"/>
      <c r="F487" s="32"/>
      <c r="G487" s="32" t="s">
        <v>93</v>
      </c>
      <c r="H487" s="32">
        <v>33</v>
      </c>
      <c r="I487" s="32">
        <v>36</v>
      </c>
      <c r="J487" s="32" t="s">
        <v>158</v>
      </c>
      <c r="K487" s="32" t="s">
        <v>159</v>
      </c>
      <c r="L487" s="32">
        <v>6043</v>
      </c>
      <c r="M487" t="s">
        <v>1639</v>
      </c>
      <c r="N487" s="32" t="s">
        <v>96</v>
      </c>
      <c r="O487" s="32" t="s">
        <v>97</v>
      </c>
      <c r="P487" s="32" t="s">
        <v>98</v>
      </c>
      <c r="Q487" s="32" t="s">
        <v>97</v>
      </c>
      <c r="R487" s="32" t="s">
        <v>77</v>
      </c>
      <c r="S487" s="32" t="s">
        <v>68</v>
      </c>
      <c r="T487" s="32" t="s">
        <v>68</v>
      </c>
      <c r="U487" s="33">
        <v>28.66</v>
      </c>
      <c r="V487" s="32" t="s">
        <v>99</v>
      </c>
      <c r="W487" s="32" t="s">
        <v>100</v>
      </c>
      <c r="X487" s="32" t="s">
        <v>78</v>
      </c>
      <c r="Y487" s="32" t="s">
        <v>79</v>
      </c>
      <c r="Z487" s="32" t="s">
        <v>80</v>
      </c>
      <c r="AA487" s="32">
        <v>3</v>
      </c>
      <c r="AB487" s="32">
        <v>3</v>
      </c>
      <c r="AC487" s="32">
        <v>3</v>
      </c>
      <c r="AD487" s="33">
        <v>85.98</v>
      </c>
      <c r="AE487" s="32">
        <v>0</v>
      </c>
      <c r="AF487" s="32">
        <v>0</v>
      </c>
      <c r="AG487" s="32">
        <v>0</v>
      </c>
      <c r="AH487" s="32">
        <v>0</v>
      </c>
      <c r="AI487" s="32">
        <v>3</v>
      </c>
      <c r="AJ487" s="32">
        <v>3</v>
      </c>
      <c r="AK487" s="33">
        <v>85.98</v>
      </c>
      <c r="AL487" s="33">
        <v>85.98</v>
      </c>
      <c r="AM487" s="33">
        <v>0</v>
      </c>
      <c r="AN487" s="33">
        <v>2.58</v>
      </c>
      <c r="AO487" s="33">
        <v>0</v>
      </c>
      <c r="AP487" s="33">
        <v>2.58</v>
      </c>
      <c r="AQ487" s="34" t="s">
        <v>68</v>
      </c>
    </row>
    <row r="488" spans="1:43" s="34" customFormat="1" hidden="1" outlineLevel="2">
      <c r="A488" s="32">
        <v>202316</v>
      </c>
      <c r="B488" s="32">
        <v>22</v>
      </c>
      <c r="C488" s="32" t="s">
        <v>69</v>
      </c>
      <c r="D488" s="32" t="s">
        <v>191</v>
      </c>
      <c r="E488" s="32"/>
      <c r="F488" s="32"/>
      <c r="G488" s="32" t="s">
        <v>192</v>
      </c>
      <c r="H488" s="32">
        <v>33</v>
      </c>
      <c r="I488" s="32">
        <v>51</v>
      </c>
      <c r="J488" s="32" t="s">
        <v>193</v>
      </c>
      <c r="K488" s="32" t="s">
        <v>194</v>
      </c>
      <c r="L488" s="32">
        <v>6043</v>
      </c>
      <c r="M488" t="s">
        <v>1639</v>
      </c>
      <c r="N488" s="32" t="s">
        <v>160</v>
      </c>
      <c r="O488" s="32" t="s">
        <v>161</v>
      </c>
      <c r="P488" s="32" t="s">
        <v>161</v>
      </c>
      <c r="Q488" s="32" t="s">
        <v>161</v>
      </c>
      <c r="R488" s="32" t="s">
        <v>77</v>
      </c>
      <c r="S488" s="32" t="s">
        <v>68</v>
      </c>
      <c r="T488" s="32" t="s">
        <v>68</v>
      </c>
      <c r="U488" s="33">
        <v>26.9</v>
      </c>
      <c r="V488" s="32" t="s">
        <v>68</v>
      </c>
      <c r="W488" s="32" t="s">
        <v>68</v>
      </c>
      <c r="X488" s="32" t="s">
        <v>68</v>
      </c>
      <c r="Y488" s="32" t="s">
        <v>68</v>
      </c>
      <c r="Z488" s="32" t="s">
        <v>80</v>
      </c>
      <c r="AA488" s="32">
        <v>14</v>
      </c>
      <c r="AB488" s="32">
        <v>14</v>
      </c>
      <c r="AC488" s="32">
        <v>14</v>
      </c>
      <c r="AD488" s="33">
        <v>26.9</v>
      </c>
      <c r="AE488" s="32">
        <v>0</v>
      </c>
      <c r="AF488" s="32">
        <v>0</v>
      </c>
      <c r="AG488" s="32">
        <v>0</v>
      </c>
      <c r="AH488" s="32">
        <v>0</v>
      </c>
      <c r="AI488" s="32">
        <v>1</v>
      </c>
      <c r="AJ488" s="32">
        <v>1</v>
      </c>
      <c r="AK488" s="33">
        <v>26.9</v>
      </c>
      <c r="AL488" s="33">
        <v>26.9</v>
      </c>
      <c r="AM488" s="33">
        <v>0</v>
      </c>
      <c r="AN488" s="33">
        <v>0.81</v>
      </c>
      <c r="AO488" s="33">
        <v>0</v>
      </c>
      <c r="AP488" s="33">
        <v>0.81</v>
      </c>
      <c r="AQ488" s="34" t="s">
        <v>68</v>
      </c>
    </row>
    <row r="489" spans="1:43" s="34" customFormat="1" hidden="1" outlineLevel="2">
      <c r="A489" s="32">
        <v>202314</v>
      </c>
      <c r="B489" s="32">
        <v>22</v>
      </c>
      <c r="C489" s="32" t="s">
        <v>69</v>
      </c>
      <c r="D489" s="32" t="s">
        <v>208</v>
      </c>
      <c r="E489" s="32"/>
      <c r="F489" s="32"/>
      <c r="G489" s="32" t="s">
        <v>87</v>
      </c>
      <c r="H489" s="32">
        <v>33</v>
      </c>
      <c r="I489" s="32">
        <v>5</v>
      </c>
      <c r="J489" s="32" t="s">
        <v>209</v>
      </c>
      <c r="K489" s="32" t="s">
        <v>210</v>
      </c>
      <c r="L489" s="32">
        <v>6043</v>
      </c>
      <c r="M489" t="s">
        <v>1639</v>
      </c>
      <c r="N489" s="32" t="s">
        <v>137</v>
      </c>
      <c r="O489" s="32" t="s">
        <v>138</v>
      </c>
      <c r="P489" s="32" t="s">
        <v>91</v>
      </c>
      <c r="Q489" s="32" t="s">
        <v>138</v>
      </c>
      <c r="R489" s="32" t="s">
        <v>77</v>
      </c>
      <c r="S489" s="32" t="s">
        <v>68</v>
      </c>
      <c r="T489" s="32" t="s">
        <v>68</v>
      </c>
      <c r="U489" s="33">
        <v>36.86</v>
      </c>
      <c r="V489" s="32" t="s">
        <v>78</v>
      </c>
      <c r="W489" s="32" t="s">
        <v>79</v>
      </c>
      <c r="X489" s="32" t="s">
        <v>78</v>
      </c>
      <c r="Y489" s="32" t="s">
        <v>79</v>
      </c>
      <c r="Z489" s="32" t="s">
        <v>80</v>
      </c>
      <c r="AA489" s="32">
        <v>130</v>
      </c>
      <c r="AB489" s="32">
        <v>130</v>
      </c>
      <c r="AC489" s="32">
        <v>130</v>
      </c>
      <c r="AD489" s="33">
        <v>36.86</v>
      </c>
      <c r="AE489" s="32">
        <v>0</v>
      </c>
      <c r="AF489" s="32">
        <v>0</v>
      </c>
      <c r="AG489" s="32">
        <v>0</v>
      </c>
      <c r="AH489" s="32">
        <v>0</v>
      </c>
      <c r="AI489" s="32">
        <v>1</v>
      </c>
      <c r="AJ489" s="32">
        <v>1</v>
      </c>
      <c r="AK489" s="33">
        <v>36.86</v>
      </c>
      <c r="AL489" s="33">
        <v>36.86</v>
      </c>
      <c r="AM489" s="33">
        <v>0</v>
      </c>
      <c r="AN489" s="33">
        <v>1.1100000000000001</v>
      </c>
      <c r="AO489" s="33">
        <v>0</v>
      </c>
      <c r="AP489" s="33">
        <v>1.1100000000000001</v>
      </c>
      <c r="AQ489" s="34" t="s">
        <v>68</v>
      </c>
    </row>
    <row r="490" spans="1:43" s="34" customFormat="1" hidden="1" outlineLevel="2">
      <c r="A490" s="32">
        <v>202315</v>
      </c>
      <c r="B490" s="32">
        <v>22</v>
      </c>
      <c r="C490" s="32" t="s">
        <v>69</v>
      </c>
      <c r="D490" s="32" t="s">
        <v>239</v>
      </c>
      <c r="E490" s="32"/>
      <c r="F490" s="32"/>
      <c r="G490" s="32" t="s">
        <v>113</v>
      </c>
      <c r="H490" s="32">
        <v>33</v>
      </c>
      <c r="I490" s="32">
        <v>1</v>
      </c>
      <c r="J490" s="32" t="s">
        <v>240</v>
      </c>
      <c r="K490" s="32" t="s">
        <v>241</v>
      </c>
      <c r="L490" s="32">
        <v>6043</v>
      </c>
      <c r="M490" t="s">
        <v>1639</v>
      </c>
      <c r="N490" s="32" t="s">
        <v>150</v>
      </c>
      <c r="O490" s="32" t="s">
        <v>151</v>
      </c>
      <c r="P490" s="32" t="s">
        <v>151</v>
      </c>
      <c r="Q490" s="32" t="s">
        <v>151</v>
      </c>
      <c r="R490" s="32" t="s">
        <v>77</v>
      </c>
      <c r="S490" s="32" t="s">
        <v>68</v>
      </c>
      <c r="T490" s="32" t="s">
        <v>68</v>
      </c>
      <c r="U490" s="33">
        <v>38.49</v>
      </c>
      <c r="V490" s="32" t="s">
        <v>68</v>
      </c>
      <c r="W490" s="32" t="s">
        <v>68</v>
      </c>
      <c r="X490" s="32" t="s">
        <v>68</v>
      </c>
      <c r="Y490" s="32" t="s">
        <v>68</v>
      </c>
      <c r="Z490" s="32" t="s">
        <v>80</v>
      </c>
      <c r="AA490" s="32">
        <v>32</v>
      </c>
      <c r="AB490" s="32">
        <v>32</v>
      </c>
      <c r="AC490" s="32">
        <v>32</v>
      </c>
      <c r="AD490" s="33">
        <v>38.49</v>
      </c>
      <c r="AE490" s="32">
        <v>0</v>
      </c>
      <c r="AF490" s="32">
        <v>0</v>
      </c>
      <c r="AG490" s="32">
        <v>0</v>
      </c>
      <c r="AH490" s="32">
        <v>0</v>
      </c>
      <c r="AI490" s="32">
        <v>1</v>
      </c>
      <c r="AJ490" s="32">
        <v>1</v>
      </c>
      <c r="AK490" s="33">
        <v>38.49</v>
      </c>
      <c r="AL490" s="33">
        <v>38.49</v>
      </c>
      <c r="AM490" s="33">
        <v>0</v>
      </c>
      <c r="AN490" s="33">
        <v>1.1499999999999999</v>
      </c>
      <c r="AO490" s="33">
        <v>0</v>
      </c>
      <c r="AP490" s="33">
        <v>1.1499999999999999</v>
      </c>
      <c r="AQ490" s="34" t="s">
        <v>68</v>
      </c>
    </row>
    <row r="491" spans="1:43" s="34" customFormat="1" hidden="1" outlineLevel="2">
      <c r="A491" s="32">
        <v>202314</v>
      </c>
      <c r="B491" s="32">
        <v>22</v>
      </c>
      <c r="C491" s="32" t="s">
        <v>69</v>
      </c>
      <c r="D491" s="32" t="s">
        <v>92</v>
      </c>
      <c r="E491" s="32"/>
      <c r="F491" s="32"/>
      <c r="G491" s="32" t="s">
        <v>93</v>
      </c>
      <c r="H491" s="32">
        <v>33</v>
      </c>
      <c r="I491" s="32">
        <v>39</v>
      </c>
      <c r="J491" s="32" t="s">
        <v>228</v>
      </c>
      <c r="K491" s="32" t="s">
        <v>229</v>
      </c>
      <c r="L491" s="32">
        <v>6043</v>
      </c>
      <c r="M491" t="s">
        <v>1639</v>
      </c>
      <c r="N491" s="32" t="s">
        <v>96</v>
      </c>
      <c r="O491" s="32" t="s">
        <v>97</v>
      </c>
      <c r="P491" s="32" t="s">
        <v>98</v>
      </c>
      <c r="Q491" s="32" t="s">
        <v>97</v>
      </c>
      <c r="R491" s="32" t="s">
        <v>77</v>
      </c>
      <c r="S491" s="32" t="s">
        <v>68</v>
      </c>
      <c r="T491" s="32" t="s">
        <v>68</v>
      </c>
      <c r="U491" s="33">
        <v>27.24</v>
      </c>
      <c r="V491" s="32" t="s">
        <v>99</v>
      </c>
      <c r="W491" s="32" t="s">
        <v>100</v>
      </c>
      <c r="X491" s="32" t="s">
        <v>78</v>
      </c>
      <c r="Y491" s="32" t="s">
        <v>79</v>
      </c>
      <c r="Z491" s="32" t="s">
        <v>80</v>
      </c>
      <c r="AA491" s="32">
        <v>2</v>
      </c>
      <c r="AB491" s="32">
        <v>2</v>
      </c>
      <c r="AC491" s="32">
        <v>2</v>
      </c>
      <c r="AD491" s="33">
        <v>54.48</v>
      </c>
      <c r="AE491" s="32">
        <v>0</v>
      </c>
      <c r="AF491" s="32">
        <v>0</v>
      </c>
      <c r="AG491" s="32">
        <v>0</v>
      </c>
      <c r="AH491" s="32">
        <v>0</v>
      </c>
      <c r="AI491" s="32">
        <v>2</v>
      </c>
      <c r="AJ491" s="32">
        <v>2</v>
      </c>
      <c r="AK491" s="33">
        <v>54.48</v>
      </c>
      <c r="AL491" s="33">
        <v>54.48</v>
      </c>
      <c r="AM491" s="33">
        <v>0</v>
      </c>
      <c r="AN491" s="33">
        <v>1.63</v>
      </c>
      <c r="AO491" s="33">
        <v>0</v>
      </c>
      <c r="AP491" s="33">
        <v>1.63</v>
      </c>
      <c r="AQ491" s="34" t="s">
        <v>68</v>
      </c>
    </row>
    <row r="492" spans="1:43" s="34" customFormat="1" hidden="1" outlineLevel="2">
      <c r="A492" s="32">
        <v>202314</v>
      </c>
      <c r="B492" s="32">
        <v>22</v>
      </c>
      <c r="C492" s="32" t="s">
        <v>69</v>
      </c>
      <c r="D492" s="32" t="s">
        <v>92</v>
      </c>
      <c r="E492" s="32"/>
      <c r="F492" s="32"/>
      <c r="G492" s="32" t="s">
        <v>93</v>
      </c>
      <c r="H492" s="32">
        <v>33</v>
      </c>
      <c r="I492" s="32">
        <v>43</v>
      </c>
      <c r="J492" s="32" t="s">
        <v>264</v>
      </c>
      <c r="K492" s="32" t="s">
        <v>265</v>
      </c>
      <c r="L492" s="32">
        <v>6043</v>
      </c>
      <c r="M492" t="s">
        <v>1639</v>
      </c>
      <c r="N492" s="32" t="s">
        <v>96</v>
      </c>
      <c r="O492" s="32" t="s">
        <v>97</v>
      </c>
      <c r="P492" s="32" t="s">
        <v>98</v>
      </c>
      <c r="Q492" s="32" t="s">
        <v>97</v>
      </c>
      <c r="R492" s="32" t="s">
        <v>77</v>
      </c>
      <c r="S492" s="32" t="s">
        <v>68</v>
      </c>
      <c r="T492" s="32" t="s">
        <v>68</v>
      </c>
      <c r="U492" s="33">
        <v>28.1</v>
      </c>
      <c r="V492" s="32" t="s">
        <v>99</v>
      </c>
      <c r="W492" s="32" t="s">
        <v>100</v>
      </c>
      <c r="X492" s="32" t="s">
        <v>78</v>
      </c>
      <c r="Y492" s="32" t="s">
        <v>79</v>
      </c>
      <c r="Z492" s="32" t="s">
        <v>80</v>
      </c>
      <c r="AA492" s="32">
        <v>15</v>
      </c>
      <c r="AB492" s="32">
        <v>15</v>
      </c>
      <c r="AC492" s="32">
        <v>15</v>
      </c>
      <c r="AD492" s="33">
        <v>421.5</v>
      </c>
      <c r="AE492" s="32">
        <v>0</v>
      </c>
      <c r="AF492" s="32">
        <v>0</v>
      </c>
      <c r="AG492" s="32">
        <v>0</v>
      </c>
      <c r="AH492" s="32">
        <v>0</v>
      </c>
      <c r="AI492" s="32">
        <v>15</v>
      </c>
      <c r="AJ492" s="32">
        <v>15</v>
      </c>
      <c r="AK492" s="33">
        <v>421.5</v>
      </c>
      <c r="AL492" s="33">
        <v>421.5</v>
      </c>
      <c r="AM492" s="33">
        <v>0</v>
      </c>
      <c r="AN492" s="33">
        <v>12.65</v>
      </c>
      <c r="AO492" s="33">
        <v>0</v>
      </c>
      <c r="AP492" s="33">
        <v>12.65</v>
      </c>
      <c r="AQ492" s="34" t="s">
        <v>68</v>
      </c>
    </row>
    <row r="493" spans="1:43" s="34" customFormat="1" hidden="1" outlineLevel="2">
      <c r="A493" s="32">
        <v>202315</v>
      </c>
      <c r="B493" s="32">
        <v>20</v>
      </c>
      <c r="C493" s="32" t="s">
        <v>268</v>
      </c>
      <c r="D493" s="32" t="s">
        <v>269</v>
      </c>
      <c r="E493" s="32"/>
      <c r="F493" s="32"/>
      <c r="G493" s="32" t="s">
        <v>113</v>
      </c>
      <c r="H493" s="32">
        <v>33</v>
      </c>
      <c r="I493" s="32">
        <v>1</v>
      </c>
      <c r="J493" s="32" t="s">
        <v>270</v>
      </c>
      <c r="K493" s="32" t="s">
        <v>271</v>
      </c>
      <c r="L493" s="32">
        <v>6043</v>
      </c>
      <c r="M493" t="s">
        <v>1639</v>
      </c>
      <c r="N493" s="32" t="s">
        <v>150</v>
      </c>
      <c r="O493" s="32" t="s">
        <v>151</v>
      </c>
      <c r="P493" s="32" t="s">
        <v>151</v>
      </c>
      <c r="Q493" s="32" t="s">
        <v>151</v>
      </c>
      <c r="R493" s="32" t="s">
        <v>77</v>
      </c>
      <c r="S493" s="32" t="s">
        <v>68</v>
      </c>
      <c r="T493" s="32" t="s">
        <v>68</v>
      </c>
      <c r="U493" s="33">
        <v>14.67</v>
      </c>
      <c r="V493" s="32" t="s">
        <v>68</v>
      </c>
      <c r="W493" s="32" t="s">
        <v>68</v>
      </c>
      <c r="X493" s="32" t="s">
        <v>68</v>
      </c>
      <c r="Y493" s="32" t="s">
        <v>68</v>
      </c>
      <c r="Z493" s="32" t="s">
        <v>80</v>
      </c>
      <c r="AA493" s="32">
        <v>10</v>
      </c>
      <c r="AB493" s="32">
        <v>10</v>
      </c>
      <c r="AC493" s="32">
        <v>10</v>
      </c>
      <c r="AD493" s="33">
        <v>14.67</v>
      </c>
      <c r="AE493" s="32">
        <v>0</v>
      </c>
      <c r="AF493" s="32">
        <v>0</v>
      </c>
      <c r="AG493" s="32">
        <v>0</v>
      </c>
      <c r="AH493" s="32">
        <v>0</v>
      </c>
      <c r="AI493" s="32">
        <v>1</v>
      </c>
      <c r="AJ493" s="32">
        <v>1</v>
      </c>
      <c r="AK493" s="33">
        <v>14.67</v>
      </c>
      <c r="AL493" s="33">
        <v>14.67</v>
      </c>
      <c r="AM493" s="33">
        <v>0</v>
      </c>
      <c r="AN493" s="33">
        <v>0.44</v>
      </c>
      <c r="AO493" s="33">
        <v>0</v>
      </c>
      <c r="AP493" s="33">
        <v>0.44</v>
      </c>
      <c r="AQ493" s="34" t="s">
        <v>68</v>
      </c>
    </row>
    <row r="494" spans="1:43" s="34" customFormat="1" hidden="1" outlineLevel="2">
      <c r="A494" s="32">
        <v>202314</v>
      </c>
      <c r="B494" s="32">
        <v>22</v>
      </c>
      <c r="C494" s="32" t="s">
        <v>69</v>
      </c>
      <c r="D494" s="32" t="s">
        <v>92</v>
      </c>
      <c r="E494" s="32"/>
      <c r="F494" s="32"/>
      <c r="G494" s="32" t="s">
        <v>93</v>
      </c>
      <c r="H494" s="32">
        <v>33</v>
      </c>
      <c r="I494" s="32">
        <v>27</v>
      </c>
      <c r="J494" s="32" t="s">
        <v>249</v>
      </c>
      <c r="K494" s="32" t="s">
        <v>250</v>
      </c>
      <c r="L494" s="32">
        <v>6043</v>
      </c>
      <c r="M494" t="s">
        <v>1639</v>
      </c>
      <c r="N494" s="32" t="s">
        <v>96</v>
      </c>
      <c r="O494" s="32" t="s">
        <v>97</v>
      </c>
      <c r="P494" s="32" t="s">
        <v>98</v>
      </c>
      <c r="Q494" s="32" t="s">
        <v>97</v>
      </c>
      <c r="R494" s="32" t="s">
        <v>77</v>
      </c>
      <c r="S494" s="32" t="s">
        <v>68</v>
      </c>
      <c r="T494" s="32" t="s">
        <v>68</v>
      </c>
      <c r="U494" s="33">
        <v>15.39</v>
      </c>
      <c r="V494" s="32" t="s">
        <v>99</v>
      </c>
      <c r="W494" s="32" t="s">
        <v>100</v>
      </c>
      <c r="X494" s="32" t="s">
        <v>78</v>
      </c>
      <c r="Y494" s="32" t="s">
        <v>79</v>
      </c>
      <c r="Z494" s="32" t="s">
        <v>80</v>
      </c>
      <c r="AA494" s="32">
        <v>3</v>
      </c>
      <c r="AB494" s="32">
        <v>3</v>
      </c>
      <c r="AC494" s="32">
        <v>3</v>
      </c>
      <c r="AD494" s="33">
        <v>46.17</v>
      </c>
      <c r="AE494" s="32">
        <v>0</v>
      </c>
      <c r="AF494" s="32">
        <v>0</v>
      </c>
      <c r="AG494" s="32">
        <v>0</v>
      </c>
      <c r="AH494" s="32">
        <v>0</v>
      </c>
      <c r="AI494" s="32">
        <v>3</v>
      </c>
      <c r="AJ494" s="32">
        <v>3</v>
      </c>
      <c r="AK494" s="33">
        <v>46.17</v>
      </c>
      <c r="AL494" s="33">
        <v>46.17</v>
      </c>
      <c r="AM494" s="33">
        <v>0</v>
      </c>
      <c r="AN494" s="33">
        <v>1.39</v>
      </c>
      <c r="AO494" s="33">
        <v>0</v>
      </c>
      <c r="AP494" s="33">
        <v>1.39</v>
      </c>
      <c r="AQ494" s="34" t="s">
        <v>68</v>
      </c>
    </row>
    <row r="495" spans="1:43" s="34" customFormat="1" hidden="1" outlineLevel="2">
      <c r="A495" s="32">
        <v>202316</v>
      </c>
      <c r="B495" s="32">
        <v>22</v>
      </c>
      <c r="C495" s="32" t="s">
        <v>69</v>
      </c>
      <c r="D495" s="32" t="s">
        <v>191</v>
      </c>
      <c r="E495" s="32"/>
      <c r="F495" s="32"/>
      <c r="G495" s="32" t="s">
        <v>192</v>
      </c>
      <c r="H495" s="32">
        <v>33</v>
      </c>
      <c r="I495" s="32">
        <v>33</v>
      </c>
      <c r="J495" s="32" t="s">
        <v>253</v>
      </c>
      <c r="K495" s="32" t="s">
        <v>254</v>
      </c>
      <c r="L495" s="32">
        <v>6043</v>
      </c>
      <c r="M495" t="s">
        <v>1639</v>
      </c>
      <c r="N495" s="32" t="s">
        <v>160</v>
      </c>
      <c r="O495" s="32" t="s">
        <v>161</v>
      </c>
      <c r="P495" s="32" t="s">
        <v>161</v>
      </c>
      <c r="Q495" s="32" t="s">
        <v>161</v>
      </c>
      <c r="R495" s="32" t="s">
        <v>77</v>
      </c>
      <c r="S495" s="32" t="s">
        <v>68</v>
      </c>
      <c r="T495" s="32" t="s">
        <v>68</v>
      </c>
      <c r="U495" s="33">
        <v>15.39</v>
      </c>
      <c r="V495" s="32" t="s">
        <v>68</v>
      </c>
      <c r="W495" s="32" t="s">
        <v>68</v>
      </c>
      <c r="X495" s="32" t="s">
        <v>68</v>
      </c>
      <c r="Y495" s="32" t="s">
        <v>68</v>
      </c>
      <c r="Z495" s="32" t="s">
        <v>80</v>
      </c>
      <c r="AA495" s="32">
        <v>17</v>
      </c>
      <c r="AB495" s="32">
        <v>17</v>
      </c>
      <c r="AC495" s="32">
        <v>17</v>
      </c>
      <c r="AD495" s="33">
        <v>15.39</v>
      </c>
      <c r="AE495" s="32">
        <v>0</v>
      </c>
      <c r="AF495" s="32">
        <v>0</v>
      </c>
      <c r="AG495" s="32">
        <v>0</v>
      </c>
      <c r="AH495" s="32">
        <v>0</v>
      </c>
      <c r="AI495" s="32">
        <v>1</v>
      </c>
      <c r="AJ495" s="32">
        <v>1</v>
      </c>
      <c r="AK495" s="33">
        <v>15.39</v>
      </c>
      <c r="AL495" s="33">
        <v>15.39</v>
      </c>
      <c r="AM495" s="33">
        <v>0</v>
      </c>
      <c r="AN495" s="33">
        <v>0.46</v>
      </c>
      <c r="AO495" s="33">
        <v>0</v>
      </c>
      <c r="AP495" s="33">
        <v>0.46</v>
      </c>
      <c r="AQ495" s="34" t="s">
        <v>68</v>
      </c>
    </row>
    <row r="496" spans="1:43" s="34" customFormat="1" hidden="1" outlineLevel="2">
      <c r="A496" s="32">
        <v>202316</v>
      </c>
      <c r="B496" s="32">
        <v>22</v>
      </c>
      <c r="C496" s="32" t="s">
        <v>69</v>
      </c>
      <c r="D496" s="32" t="s">
        <v>191</v>
      </c>
      <c r="E496" s="32"/>
      <c r="F496" s="32"/>
      <c r="G496" s="32" t="s">
        <v>192</v>
      </c>
      <c r="H496" s="32">
        <v>33</v>
      </c>
      <c r="I496" s="32">
        <v>31</v>
      </c>
      <c r="J496" s="32" t="s">
        <v>244</v>
      </c>
      <c r="K496" s="32" t="s">
        <v>245</v>
      </c>
      <c r="L496" s="32">
        <v>6043</v>
      </c>
      <c r="M496" t="s">
        <v>1639</v>
      </c>
      <c r="N496" s="32" t="s">
        <v>160</v>
      </c>
      <c r="O496" s="32" t="s">
        <v>161</v>
      </c>
      <c r="P496" s="32" t="s">
        <v>161</v>
      </c>
      <c r="Q496" s="32" t="s">
        <v>161</v>
      </c>
      <c r="R496" s="32" t="s">
        <v>77</v>
      </c>
      <c r="S496" s="32" t="s">
        <v>68</v>
      </c>
      <c r="T496" s="32" t="s">
        <v>68</v>
      </c>
      <c r="U496" s="33">
        <v>10.17</v>
      </c>
      <c r="V496" s="32" t="s">
        <v>68</v>
      </c>
      <c r="W496" s="32" t="s">
        <v>68</v>
      </c>
      <c r="X496" s="32" t="s">
        <v>68</v>
      </c>
      <c r="Y496" s="32" t="s">
        <v>68</v>
      </c>
      <c r="Z496" s="32" t="s">
        <v>80</v>
      </c>
      <c r="AA496" s="32">
        <v>6</v>
      </c>
      <c r="AB496" s="32">
        <v>6</v>
      </c>
      <c r="AC496" s="32">
        <v>6</v>
      </c>
      <c r="AD496" s="33">
        <v>61.02</v>
      </c>
      <c r="AE496" s="32">
        <v>0</v>
      </c>
      <c r="AF496" s="32">
        <v>0</v>
      </c>
      <c r="AG496" s="32">
        <v>0</v>
      </c>
      <c r="AH496" s="32">
        <v>0</v>
      </c>
      <c r="AI496" s="32">
        <v>6</v>
      </c>
      <c r="AJ496" s="32">
        <v>6</v>
      </c>
      <c r="AK496" s="33">
        <v>61.02</v>
      </c>
      <c r="AL496" s="33">
        <v>61.02</v>
      </c>
      <c r="AM496" s="33">
        <v>0</v>
      </c>
      <c r="AN496" s="33">
        <v>1.83</v>
      </c>
      <c r="AO496" s="33">
        <v>0</v>
      </c>
      <c r="AP496" s="33">
        <v>1.83</v>
      </c>
      <c r="AQ496" s="34" t="s">
        <v>68</v>
      </c>
    </row>
    <row r="497" spans="1:43" s="34" customFormat="1" hidden="1" outlineLevel="2">
      <c r="A497" s="32">
        <v>202314</v>
      </c>
      <c r="B497" s="32">
        <v>22</v>
      </c>
      <c r="C497" s="32" t="s">
        <v>69</v>
      </c>
      <c r="D497" s="32" t="s">
        <v>92</v>
      </c>
      <c r="E497" s="32"/>
      <c r="F497" s="32"/>
      <c r="G497" s="32" t="s">
        <v>93</v>
      </c>
      <c r="H497" s="32">
        <v>33</v>
      </c>
      <c r="I497" s="32">
        <v>12</v>
      </c>
      <c r="J497" s="32" t="s">
        <v>378</v>
      </c>
      <c r="K497" s="32" t="s">
        <v>379</v>
      </c>
      <c r="L497" s="32">
        <v>6043</v>
      </c>
      <c r="M497" t="s">
        <v>1639</v>
      </c>
      <c r="N497" s="32" t="s">
        <v>96</v>
      </c>
      <c r="O497" s="32" t="s">
        <v>97</v>
      </c>
      <c r="P497" s="32" t="s">
        <v>98</v>
      </c>
      <c r="Q497" s="32" t="s">
        <v>97</v>
      </c>
      <c r="R497" s="32" t="s">
        <v>77</v>
      </c>
      <c r="S497" s="32" t="s">
        <v>68</v>
      </c>
      <c r="T497" s="32" t="s">
        <v>68</v>
      </c>
      <c r="U497" s="33">
        <v>34.479999999999997</v>
      </c>
      <c r="V497" s="32" t="s">
        <v>99</v>
      </c>
      <c r="W497" s="32" t="s">
        <v>100</v>
      </c>
      <c r="X497" s="32" t="s">
        <v>78</v>
      </c>
      <c r="Y497" s="32" t="s">
        <v>79</v>
      </c>
      <c r="Z497" s="32" t="s">
        <v>80</v>
      </c>
      <c r="AA497" s="32">
        <v>10</v>
      </c>
      <c r="AB497" s="32">
        <v>10</v>
      </c>
      <c r="AC497" s="32">
        <v>10</v>
      </c>
      <c r="AD497" s="33">
        <v>344.8</v>
      </c>
      <c r="AE497" s="32">
        <v>0</v>
      </c>
      <c r="AF497" s="32">
        <v>0</v>
      </c>
      <c r="AG497" s="32">
        <v>0</v>
      </c>
      <c r="AH497" s="32">
        <v>0</v>
      </c>
      <c r="AI497" s="32">
        <v>10</v>
      </c>
      <c r="AJ497" s="32">
        <v>10</v>
      </c>
      <c r="AK497" s="33">
        <v>344.8</v>
      </c>
      <c r="AL497" s="33">
        <v>344.8</v>
      </c>
      <c r="AM497" s="33">
        <v>0</v>
      </c>
      <c r="AN497" s="33">
        <v>10.34</v>
      </c>
      <c r="AO497" s="33">
        <v>0</v>
      </c>
      <c r="AP497" s="33">
        <v>10.34</v>
      </c>
      <c r="AQ497" s="34" t="s">
        <v>68</v>
      </c>
    </row>
    <row r="498" spans="1:43" s="34" customFormat="1" hidden="1" outlineLevel="2">
      <c r="A498" s="32">
        <v>202314</v>
      </c>
      <c r="B498" s="32">
        <v>22</v>
      </c>
      <c r="C498" s="32" t="s">
        <v>69</v>
      </c>
      <c r="D498" s="32" t="s">
        <v>92</v>
      </c>
      <c r="E498" s="32"/>
      <c r="F498" s="32"/>
      <c r="G498" s="32" t="s">
        <v>93</v>
      </c>
      <c r="H498" s="32">
        <v>33</v>
      </c>
      <c r="I498" s="32">
        <v>42</v>
      </c>
      <c r="J498" s="32" t="s">
        <v>88</v>
      </c>
      <c r="K498" s="32" t="s">
        <v>89</v>
      </c>
      <c r="L498" s="32">
        <v>6043</v>
      </c>
      <c r="M498" t="s">
        <v>1639</v>
      </c>
      <c r="N498" s="32" t="s">
        <v>96</v>
      </c>
      <c r="O498" s="32" t="s">
        <v>97</v>
      </c>
      <c r="P498" s="32" t="s">
        <v>98</v>
      </c>
      <c r="Q498" s="32" t="s">
        <v>97</v>
      </c>
      <c r="R498" s="32" t="s">
        <v>77</v>
      </c>
      <c r="S498" s="32" t="s">
        <v>68</v>
      </c>
      <c r="T498" s="32" t="s">
        <v>68</v>
      </c>
      <c r="U498" s="33">
        <v>26.9</v>
      </c>
      <c r="V498" s="32" t="s">
        <v>99</v>
      </c>
      <c r="W498" s="32" t="s">
        <v>100</v>
      </c>
      <c r="X498" s="32" t="s">
        <v>78</v>
      </c>
      <c r="Y498" s="32" t="s">
        <v>79</v>
      </c>
      <c r="Z498" s="32" t="s">
        <v>80</v>
      </c>
      <c r="AA498" s="32">
        <v>11</v>
      </c>
      <c r="AB498" s="32">
        <v>11</v>
      </c>
      <c r="AC498" s="32">
        <v>11</v>
      </c>
      <c r="AD498" s="33">
        <v>295.89999999999998</v>
      </c>
      <c r="AE498" s="32">
        <v>0</v>
      </c>
      <c r="AF498" s="32">
        <v>0</v>
      </c>
      <c r="AG498" s="32">
        <v>0</v>
      </c>
      <c r="AH498" s="32">
        <v>0</v>
      </c>
      <c r="AI498" s="32">
        <v>11</v>
      </c>
      <c r="AJ498" s="32">
        <v>11</v>
      </c>
      <c r="AK498" s="33">
        <v>295.89999999999998</v>
      </c>
      <c r="AL498" s="33">
        <v>295.89999999999998</v>
      </c>
      <c r="AM498" s="33">
        <v>0</v>
      </c>
      <c r="AN498" s="33">
        <v>8.8800000000000008</v>
      </c>
      <c r="AO498" s="33">
        <v>0</v>
      </c>
      <c r="AP498" s="33">
        <v>8.8800000000000008</v>
      </c>
      <c r="AQ498" s="34" t="s">
        <v>68</v>
      </c>
    </row>
    <row r="499" spans="1:43" s="34" customFormat="1" hidden="1" outlineLevel="2">
      <c r="A499" s="32">
        <v>202314</v>
      </c>
      <c r="B499" s="32">
        <v>22</v>
      </c>
      <c r="C499" s="32" t="s">
        <v>69</v>
      </c>
      <c r="D499" s="32" t="s">
        <v>92</v>
      </c>
      <c r="E499" s="32"/>
      <c r="F499" s="32"/>
      <c r="G499" s="32" t="s">
        <v>93</v>
      </c>
      <c r="H499" s="32">
        <v>33</v>
      </c>
      <c r="I499" s="32">
        <v>33</v>
      </c>
      <c r="J499" s="32" t="s">
        <v>363</v>
      </c>
      <c r="K499" s="32" t="s">
        <v>364</v>
      </c>
      <c r="L499" s="32">
        <v>6043</v>
      </c>
      <c r="M499" t="s">
        <v>1639</v>
      </c>
      <c r="N499" s="32" t="s">
        <v>96</v>
      </c>
      <c r="O499" s="32" t="s">
        <v>97</v>
      </c>
      <c r="P499" s="32" t="s">
        <v>98</v>
      </c>
      <c r="Q499" s="32" t="s">
        <v>97</v>
      </c>
      <c r="R499" s="32" t="s">
        <v>77</v>
      </c>
      <c r="S499" s="32" t="s">
        <v>68</v>
      </c>
      <c r="T499" s="32" t="s">
        <v>68</v>
      </c>
      <c r="U499" s="33">
        <v>7.83</v>
      </c>
      <c r="V499" s="32" t="s">
        <v>99</v>
      </c>
      <c r="W499" s="32" t="s">
        <v>100</v>
      </c>
      <c r="X499" s="32" t="s">
        <v>78</v>
      </c>
      <c r="Y499" s="32" t="s">
        <v>79</v>
      </c>
      <c r="Z499" s="32" t="s">
        <v>80</v>
      </c>
      <c r="AA499" s="32">
        <v>2</v>
      </c>
      <c r="AB499" s="32">
        <v>2</v>
      </c>
      <c r="AC499" s="32">
        <v>2</v>
      </c>
      <c r="AD499" s="33">
        <v>15.66</v>
      </c>
      <c r="AE499" s="32">
        <v>0</v>
      </c>
      <c r="AF499" s="32">
        <v>0</v>
      </c>
      <c r="AG499" s="32">
        <v>0</v>
      </c>
      <c r="AH499" s="32">
        <v>0</v>
      </c>
      <c r="AI499" s="32">
        <v>2</v>
      </c>
      <c r="AJ499" s="32">
        <v>2</v>
      </c>
      <c r="AK499" s="33">
        <v>15.66</v>
      </c>
      <c r="AL499" s="33">
        <v>15.66</v>
      </c>
      <c r="AM499" s="33">
        <v>0</v>
      </c>
      <c r="AN499" s="33">
        <v>0.47</v>
      </c>
      <c r="AO499" s="33">
        <v>0</v>
      </c>
      <c r="AP499" s="33">
        <v>0.47</v>
      </c>
      <c r="AQ499" s="34" t="s">
        <v>68</v>
      </c>
    </row>
    <row r="500" spans="1:43" s="34" customFormat="1" hidden="1" outlineLevel="2">
      <c r="A500" s="32">
        <v>202316</v>
      </c>
      <c r="B500" s="32">
        <v>22</v>
      </c>
      <c r="C500" s="32" t="s">
        <v>69</v>
      </c>
      <c r="D500" s="32" t="s">
        <v>191</v>
      </c>
      <c r="E500" s="32"/>
      <c r="F500" s="32"/>
      <c r="G500" s="32" t="s">
        <v>192</v>
      </c>
      <c r="H500" s="32">
        <v>33</v>
      </c>
      <c r="I500" s="32">
        <v>22</v>
      </c>
      <c r="J500" s="32" t="s">
        <v>121</v>
      </c>
      <c r="K500" s="32" t="s">
        <v>122</v>
      </c>
      <c r="L500" s="32">
        <v>6043</v>
      </c>
      <c r="M500" t="s">
        <v>1639</v>
      </c>
      <c r="N500" s="32" t="s">
        <v>160</v>
      </c>
      <c r="O500" s="32" t="s">
        <v>161</v>
      </c>
      <c r="P500" s="32" t="s">
        <v>161</v>
      </c>
      <c r="Q500" s="32" t="s">
        <v>161</v>
      </c>
      <c r="R500" s="32" t="s">
        <v>77</v>
      </c>
      <c r="S500" s="32" t="s">
        <v>68</v>
      </c>
      <c r="T500" s="32" t="s">
        <v>68</v>
      </c>
      <c r="U500" s="33">
        <v>41.37</v>
      </c>
      <c r="V500" s="32" t="s">
        <v>68</v>
      </c>
      <c r="W500" s="32" t="s">
        <v>68</v>
      </c>
      <c r="X500" s="32" t="s">
        <v>68</v>
      </c>
      <c r="Y500" s="32" t="s">
        <v>68</v>
      </c>
      <c r="Z500" s="32" t="s">
        <v>80</v>
      </c>
      <c r="AA500" s="32">
        <v>9</v>
      </c>
      <c r="AB500" s="32">
        <v>9</v>
      </c>
      <c r="AC500" s="32">
        <v>9</v>
      </c>
      <c r="AD500" s="33">
        <v>41.37</v>
      </c>
      <c r="AE500" s="32">
        <v>0</v>
      </c>
      <c r="AF500" s="32">
        <v>0</v>
      </c>
      <c r="AG500" s="32">
        <v>0</v>
      </c>
      <c r="AH500" s="32">
        <v>0</v>
      </c>
      <c r="AI500" s="32">
        <v>1</v>
      </c>
      <c r="AJ500" s="32">
        <v>1</v>
      </c>
      <c r="AK500" s="33">
        <v>41.37</v>
      </c>
      <c r="AL500" s="33">
        <v>41.37</v>
      </c>
      <c r="AM500" s="33">
        <v>0</v>
      </c>
      <c r="AN500" s="33">
        <v>1.24</v>
      </c>
      <c r="AO500" s="33">
        <v>0</v>
      </c>
      <c r="AP500" s="33">
        <v>1.24</v>
      </c>
      <c r="AQ500" s="34" t="s">
        <v>68</v>
      </c>
    </row>
    <row r="501" spans="1:43" s="34" customFormat="1" hidden="1" outlineLevel="2">
      <c r="A501" s="32">
        <v>202314</v>
      </c>
      <c r="B501" s="32">
        <v>22</v>
      </c>
      <c r="C501" s="32" t="s">
        <v>69</v>
      </c>
      <c r="D501" s="32" t="s">
        <v>92</v>
      </c>
      <c r="E501" s="32"/>
      <c r="F501" s="32"/>
      <c r="G501" s="32" t="s">
        <v>93</v>
      </c>
      <c r="H501" s="32">
        <v>33</v>
      </c>
      <c r="I501" s="32">
        <v>18</v>
      </c>
      <c r="J501" s="32" t="s">
        <v>221</v>
      </c>
      <c r="K501" s="32" t="s">
        <v>222</v>
      </c>
      <c r="L501" s="32">
        <v>6043</v>
      </c>
      <c r="M501" t="s">
        <v>1639</v>
      </c>
      <c r="N501" s="32" t="s">
        <v>96</v>
      </c>
      <c r="O501" s="32" t="s">
        <v>97</v>
      </c>
      <c r="P501" s="32" t="s">
        <v>98</v>
      </c>
      <c r="Q501" s="32" t="s">
        <v>97</v>
      </c>
      <c r="R501" s="32" t="s">
        <v>77</v>
      </c>
      <c r="S501" s="32" t="s">
        <v>68</v>
      </c>
      <c r="T501" s="32" t="s">
        <v>68</v>
      </c>
      <c r="U501" s="33">
        <v>38.86</v>
      </c>
      <c r="V501" s="32" t="s">
        <v>99</v>
      </c>
      <c r="W501" s="32" t="s">
        <v>100</v>
      </c>
      <c r="X501" s="32" t="s">
        <v>78</v>
      </c>
      <c r="Y501" s="32" t="s">
        <v>79</v>
      </c>
      <c r="Z501" s="32" t="s">
        <v>80</v>
      </c>
      <c r="AA501" s="32">
        <v>16</v>
      </c>
      <c r="AB501" s="32">
        <v>16</v>
      </c>
      <c r="AC501" s="32">
        <v>16</v>
      </c>
      <c r="AD501" s="33">
        <v>621.76</v>
      </c>
      <c r="AE501" s="32">
        <v>0</v>
      </c>
      <c r="AF501" s="32">
        <v>0</v>
      </c>
      <c r="AG501" s="32">
        <v>0</v>
      </c>
      <c r="AH501" s="32">
        <v>0</v>
      </c>
      <c r="AI501" s="32">
        <v>16</v>
      </c>
      <c r="AJ501" s="32">
        <v>16</v>
      </c>
      <c r="AK501" s="33">
        <v>621.76</v>
      </c>
      <c r="AL501" s="33">
        <v>621.76</v>
      </c>
      <c r="AM501" s="33">
        <v>0</v>
      </c>
      <c r="AN501" s="33">
        <v>18.649999999999999</v>
      </c>
      <c r="AO501" s="33">
        <v>0</v>
      </c>
      <c r="AP501" s="33">
        <v>18.649999999999999</v>
      </c>
      <c r="AQ501" s="34" t="s">
        <v>68</v>
      </c>
    </row>
    <row r="502" spans="1:43" s="34" customFormat="1" hidden="1" outlineLevel="2">
      <c r="A502" s="32">
        <v>202314</v>
      </c>
      <c r="B502" s="32">
        <v>22</v>
      </c>
      <c r="C502" s="32" t="s">
        <v>69</v>
      </c>
      <c r="D502" s="32" t="s">
        <v>92</v>
      </c>
      <c r="E502" s="32"/>
      <c r="F502" s="32"/>
      <c r="G502" s="32" t="s">
        <v>93</v>
      </c>
      <c r="H502" s="32">
        <v>33</v>
      </c>
      <c r="I502" s="32">
        <v>2</v>
      </c>
      <c r="J502" s="32" t="s">
        <v>209</v>
      </c>
      <c r="K502" s="32" t="s">
        <v>210</v>
      </c>
      <c r="L502" s="32">
        <v>6043</v>
      </c>
      <c r="M502" t="s">
        <v>1639</v>
      </c>
      <c r="N502" s="32" t="s">
        <v>96</v>
      </c>
      <c r="O502" s="32" t="s">
        <v>97</v>
      </c>
      <c r="P502" s="32" t="s">
        <v>98</v>
      </c>
      <c r="Q502" s="32" t="s">
        <v>97</v>
      </c>
      <c r="R502" s="32" t="s">
        <v>77</v>
      </c>
      <c r="S502" s="32" t="s">
        <v>68</v>
      </c>
      <c r="T502" s="32" t="s">
        <v>68</v>
      </c>
      <c r="U502" s="33">
        <v>36.86</v>
      </c>
      <c r="V502" s="32" t="s">
        <v>99</v>
      </c>
      <c r="W502" s="32" t="s">
        <v>100</v>
      </c>
      <c r="X502" s="32" t="s">
        <v>78</v>
      </c>
      <c r="Y502" s="32" t="s">
        <v>79</v>
      </c>
      <c r="Z502" s="32" t="s">
        <v>80</v>
      </c>
      <c r="AA502" s="32">
        <v>7</v>
      </c>
      <c r="AB502" s="32">
        <v>7</v>
      </c>
      <c r="AC502" s="32">
        <v>7</v>
      </c>
      <c r="AD502" s="33">
        <v>258.02</v>
      </c>
      <c r="AE502" s="32">
        <v>0</v>
      </c>
      <c r="AF502" s="32">
        <v>0</v>
      </c>
      <c r="AG502" s="32">
        <v>0</v>
      </c>
      <c r="AH502" s="32">
        <v>0</v>
      </c>
      <c r="AI502" s="32">
        <v>7</v>
      </c>
      <c r="AJ502" s="32">
        <v>7</v>
      </c>
      <c r="AK502" s="33">
        <v>258.02</v>
      </c>
      <c r="AL502" s="33">
        <v>258.02</v>
      </c>
      <c r="AM502" s="33">
        <v>0</v>
      </c>
      <c r="AN502" s="33">
        <v>7.74</v>
      </c>
      <c r="AO502" s="33">
        <v>0</v>
      </c>
      <c r="AP502" s="33">
        <v>7.74</v>
      </c>
      <c r="AQ502" s="34" t="s">
        <v>68</v>
      </c>
    </row>
    <row r="503" spans="1:43" s="34" customFormat="1" hidden="1" outlineLevel="2">
      <c r="A503" s="32">
        <v>202314</v>
      </c>
      <c r="B503" s="32">
        <v>22</v>
      </c>
      <c r="C503" s="32" t="s">
        <v>69</v>
      </c>
      <c r="D503" s="32" t="s">
        <v>92</v>
      </c>
      <c r="E503" s="32"/>
      <c r="F503" s="32"/>
      <c r="G503" s="32" t="s">
        <v>93</v>
      </c>
      <c r="H503" s="32">
        <v>33</v>
      </c>
      <c r="I503" s="32">
        <v>22</v>
      </c>
      <c r="J503" s="32" t="s">
        <v>230</v>
      </c>
      <c r="K503" s="32" t="s">
        <v>231</v>
      </c>
      <c r="L503" s="32">
        <v>6043</v>
      </c>
      <c r="M503" t="s">
        <v>1639</v>
      </c>
      <c r="N503" s="32" t="s">
        <v>96</v>
      </c>
      <c r="O503" s="32" t="s">
        <v>97</v>
      </c>
      <c r="P503" s="32" t="s">
        <v>98</v>
      </c>
      <c r="Q503" s="32" t="s">
        <v>97</v>
      </c>
      <c r="R503" s="32" t="s">
        <v>77</v>
      </c>
      <c r="S503" s="32" t="s">
        <v>68</v>
      </c>
      <c r="T503" s="32" t="s">
        <v>68</v>
      </c>
      <c r="U503" s="33">
        <v>10.17</v>
      </c>
      <c r="V503" s="32" t="s">
        <v>99</v>
      </c>
      <c r="W503" s="32" t="s">
        <v>100</v>
      </c>
      <c r="X503" s="32" t="s">
        <v>78</v>
      </c>
      <c r="Y503" s="32" t="s">
        <v>79</v>
      </c>
      <c r="Z503" s="32" t="s">
        <v>80</v>
      </c>
      <c r="AA503" s="32">
        <v>2</v>
      </c>
      <c r="AB503" s="32">
        <v>2</v>
      </c>
      <c r="AC503" s="32">
        <v>2</v>
      </c>
      <c r="AD503" s="33">
        <v>20.34</v>
      </c>
      <c r="AE503" s="32">
        <v>0</v>
      </c>
      <c r="AF503" s="32">
        <v>0</v>
      </c>
      <c r="AG503" s="32">
        <v>0</v>
      </c>
      <c r="AH503" s="32">
        <v>0</v>
      </c>
      <c r="AI503" s="32">
        <v>2</v>
      </c>
      <c r="AJ503" s="32">
        <v>2</v>
      </c>
      <c r="AK503" s="33">
        <v>20.34</v>
      </c>
      <c r="AL503" s="33">
        <v>20.34</v>
      </c>
      <c r="AM503" s="33">
        <v>0</v>
      </c>
      <c r="AN503" s="33">
        <v>0.61</v>
      </c>
      <c r="AO503" s="33">
        <v>0</v>
      </c>
      <c r="AP503" s="33">
        <v>0.61</v>
      </c>
      <c r="AQ503" s="34" t="s">
        <v>68</v>
      </c>
    </row>
    <row r="504" spans="1:43" s="34" customFormat="1" hidden="1" outlineLevel="2">
      <c r="A504" s="32">
        <v>202314</v>
      </c>
      <c r="B504" s="32">
        <v>22</v>
      </c>
      <c r="C504" s="32" t="s">
        <v>69</v>
      </c>
      <c r="D504" s="32" t="s">
        <v>92</v>
      </c>
      <c r="E504" s="32"/>
      <c r="F504" s="32"/>
      <c r="G504" s="32" t="s">
        <v>93</v>
      </c>
      <c r="H504" s="32">
        <v>33</v>
      </c>
      <c r="I504" s="32">
        <v>4</v>
      </c>
      <c r="J504" s="32" t="s">
        <v>197</v>
      </c>
      <c r="K504" s="32" t="s">
        <v>198</v>
      </c>
      <c r="L504" s="32">
        <v>6043</v>
      </c>
      <c r="M504" t="s">
        <v>1639</v>
      </c>
      <c r="N504" s="32" t="s">
        <v>96</v>
      </c>
      <c r="O504" s="32" t="s">
        <v>97</v>
      </c>
      <c r="P504" s="32" t="s">
        <v>98</v>
      </c>
      <c r="Q504" s="32" t="s">
        <v>97</v>
      </c>
      <c r="R504" s="32" t="s">
        <v>77</v>
      </c>
      <c r="S504" s="32" t="s">
        <v>68</v>
      </c>
      <c r="T504" s="32" t="s">
        <v>68</v>
      </c>
      <c r="U504" s="33">
        <v>43.2</v>
      </c>
      <c r="V504" s="32" t="s">
        <v>99</v>
      </c>
      <c r="W504" s="32" t="s">
        <v>100</v>
      </c>
      <c r="X504" s="32" t="s">
        <v>78</v>
      </c>
      <c r="Y504" s="32" t="s">
        <v>79</v>
      </c>
      <c r="Z504" s="32" t="s">
        <v>80</v>
      </c>
      <c r="AA504" s="32">
        <v>11</v>
      </c>
      <c r="AB504" s="32">
        <v>11</v>
      </c>
      <c r="AC504" s="32">
        <v>11</v>
      </c>
      <c r="AD504" s="33">
        <v>475.2</v>
      </c>
      <c r="AE504" s="32">
        <v>0</v>
      </c>
      <c r="AF504" s="32">
        <v>0</v>
      </c>
      <c r="AG504" s="32">
        <v>0</v>
      </c>
      <c r="AH504" s="32">
        <v>0</v>
      </c>
      <c r="AI504" s="32">
        <v>11</v>
      </c>
      <c r="AJ504" s="32">
        <v>11</v>
      </c>
      <c r="AK504" s="33">
        <v>475.2</v>
      </c>
      <c r="AL504" s="33">
        <v>475.2</v>
      </c>
      <c r="AM504" s="33">
        <v>0</v>
      </c>
      <c r="AN504" s="33">
        <v>14.26</v>
      </c>
      <c r="AO504" s="33">
        <v>0</v>
      </c>
      <c r="AP504" s="33">
        <v>14.26</v>
      </c>
      <c r="AQ504" s="34" t="s">
        <v>68</v>
      </c>
    </row>
    <row r="505" spans="1:43" s="34" customFormat="1" hidden="1" outlineLevel="2">
      <c r="A505" s="32">
        <v>202314</v>
      </c>
      <c r="B505" s="32">
        <v>22</v>
      </c>
      <c r="C505" s="32" t="s">
        <v>69</v>
      </c>
      <c r="D505" s="32" t="s">
        <v>92</v>
      </c>
      <c r="E505" s="32"/>
      <c r="F505" s="32"/>
      <c r="G505" s="32" t="s">
        <v>93</v>
      </c>
      <c r="H505" s="32">
        <v>33</v>
      </c>
      <c r="I505" s="32">
        <v>9</v>
      </c>
      <c r="J505" s="32" t="s">
        <v>297</v>
      </c>
      <c r="K505" s="32" t="s">
        <v>298</v>
      </c>
      <c r="L505" s="32">
        <v>6043</v>
      </c>
      <c r="M505" t="s">
        <v>1639</v>
      </c>
      <c r="N505" s="32" t="s">
        <v>96</v>
      </c>
      <c r="O505" s="32" t="s">
        <v>97</v>
      </c>
      <c r="P505" s="32" t="s">
        <v>98</v>
      </c>
      <c r="Q505" s="32" t="s">
        <v>97</v>
      </c>
      <c r="R505" s="32" t="s">
        <v>77</v>
      </c>
      <c r="S505" s="32" t="s">
        <v>68</v>
      </c>
      <c r="T505" s="32" t="s">
        <v>68</v>
      </c>
      <c r="U505" s="33">
        <v>30.54</v>
      </c>
      <c r="V505" s="32" t="s">
        <v>99</v>
      </c>
      <c r="W505" s="32" t="s">
        <v>100</v>
      </c>
      <c r="X505" s="32" t="s">
        <v>78</v>
      </c>
      <c r="Y505" s="32" t="s">
        <v>79</v>
      </c>
      <c r="Z505" s="32" t="s">
        <v>80</v>
      </c>
      <c r="AA505" s="32">
        <v>7</v>
      </c>
      <c r="AB505" s="32">
        <v>7</v>
      </c>
      <c r="AC505" s="32">
        <v>7</v>
      </c>
      <c r="AD505" s="33">
        <v>213.78</v>
      </c>
      <c r="AE505" s="32">
        <v>0</v>
      </c>
      <c r="AF505" s="32">
        <v>0</v>
      </c>
      <c r="AG505" s="32">
        <v>0</v>
      </c>
      <c r="AH505" s="32">
        <v>0</v>
      </c>
      <c r="AI505" s="32">
        <v>7</v>
      </c>
      <c r="AJ505" s="32">
        <v>7</v>
      </c>
      <c r="AK505" s="33">
        <v>213.78</v>
      </c>
      <c r="AL505" s="33">
        <v>213.78</v>
      </c>
      <c r="AM505" s="33">
        <v>0</v>
      </c>
      <c r="AN505" s="33">
        <v>6.41</v>
      </c>
      <c r="AO505" s="33">
        <v>0</v>
      </c>
      <c r="AP505" s="33">
        <v>6.41</v>
      </c>
      <c r="AQ505" s="34" t="s">
        <v>68</v>
      </c>
    </row>
    <row r="506" spans="1:43" s="34" customFormat="1" hidden="1" outlineLevel="2">
      <c r="A506" s="32">
        <v>202314</v>
      </c>
      <c r="B506" s="32">
        <v>22</v>
      </c>
      <c r="C506" s="32" t="s">
        <v>69</v>
      </c>
      <c r="D506" s="32" t="s">
        <v>92</v>
      </c>
      <c r="E506" s="32"/>
      <c r="F506" s="32"/>
      <c r="G506" s="32" t="s">
        <v>93</v>
      </c>
      <c r="H506" s="32">
        <v>33</v>
      </c>
      <c r="I506" s="32">
        <v>15</v>
      </c>
      <c r="J506" s="32" t="s">
        <v>335</v>
      </c>
      <c r="K506" s="32" t="s">
        <v>336</v>
      </c>
      <c r="L506" s="32">
        <v>6043</v>
      </c>
      <c r="M506" t="s">
        <v>1639</v>
      </c>
      <c r="N506" s="32" t="s">
        <v>96</v>
      </c>
      <c r="O506" s="32" t="s">
        <v>97</v>
      </c>
      <c r="P506" s="32" t="s">
        <v>98</v>
      </c>
      <c r="Q506" s="32" t="s">
        <v>97</v>
      </c>
      <c r="R506" s="32" t="s">
        <v>77</v>
      </c>
      <c r="S506" s="32" t="s">
        <v>68</v>
      </c>
      <c r="T506" s="32" t="s">
        <v>68</v>
      </c>
      <c r="U506" s="33">
        <v>35.76</v>
      </c>
      <c r="V506" s="32" t="s">
        <v>99</v>
      </c>
      <c r="W506" s="32" t="s">
        <v>100</v>
      </c>
      <c r="X506" s="32" t="s">
        <v>78</v>
      </c>
      <c r="Y506" s="32" t="s">
        <v>79</v>
      </c>
      <c r="Z506" s="32" t="s">
        <v>80</v>
      </c>
      <c r="AA506" s="32">
        <v>5</v>
      </c>
      <c r="AB506" s="32">
        <v>5</v>
      </c>
      <c r="AC506" s="32">
        <v>5</v>
      </c>
      <c r="AD506" s="33">
        <v>178.8</v>
      </c>
      <c r="AE506" s="32">
        <v>0</v>
      </c>
      <c r="AF506" s="32">
        <v>0</v>
      </c>
      <c r="AG506" s="32">
        <v>0</v>
      </c>
      <c r="AH506" s="32">
        <v>0</v>
      </c>
      <c r="AI506" s="32">
        <v>5</v>
      </c>
      <c r="AJ506" s="32">
        <v>5</v>
      </c>
      <c r="AK506" s="33">
        <v>178.8</v>
      </c>
      <c r="AL506" s="33">
        <v>178.8</v>
      </c>
      <c r="AM506" s="33">
        <v>0</v>
      </c>
      <c r="AN506" s="33">
        <v>5.36</v>
      </c>
      <c r="AO506" s="33">
        <v>0</v>
      </c>
      <c r="AP506" s="33">
        <v>5.36</v>
      </c>
      <c r="AQ506" s="34" t="s">
        <v>68</v>
      </c>
    </row>
    <row r="507" spans="1:43" s="34" customFormat="1" hidden="1" outlineLevel="2">
      <c r="A507" s="32">
        <v>202314</v>
      </c>
      <c r="B507" s="32">
        <v>22</v>
      </c>
      <c r="C507" s="32" t="s">
        <v>69</v>
      </c>
      <c r="D507" s="32" t="s">
        <v>92</v>
      </c>
      <c r="E507" s="32"/>
      <c r="F507" s="32"/>
      <c r="G507" s="32" t="s">
        <v>93</v>
      </c>
      <c r="H507" s="32">
        <v>33</v>
      </c>
      <c r="I507" s="32">
        <v>13</v>
      </c>
      <c r="J507" s="32" t="s">
        <v>164</v>
      </c>
      <c r="K507" s="32" t="s">
        <v>165</v>
      </c>
      <c r="L507" s="32">
        <v>6043</v>
      </c>
      <c r="M507" t="s">
        <v>1639</v>
      </c>
      <c r="N507" s="32" t="s">
        <v>96</v>
      </c>
      <c r="O507" s="32" t="s">
        <v>97</v>
      </c>
      <c r="P507" s="32" t="s">
        <v>98</v>
      </c>
      <c r="Q507" s="32" t="s">
        <v>97</v>
      </c>
      <c r="R507" s="32" t="s">
        <v>77</v>
      </c>
      <c r="S507" s="32" t="s">
        <v>68</v>
      </c>
      <c r="T507" s="32" t="s">
        <v>68</v>
      </c>
      <c r="U507" s="33">
        <v>41.37</v>
      </c>
      <c r="V507" s="32" t="s">
        <v>99</v>
      </c>
      <c r="W507" s="32" t="s">
        <v>100</v>
      </c>
      <c r="X507" s="32" t="s">
        <v>78</v>
      </c>
      <c r="Y507" s="32" t="s">
        <v>79</v>
      </c>
      <c r="Z507" s="32" t="s">
        <v>80</v>
      </c>
      <c r="AA507" s="32">
        <v>5</v>
      </c>
      <c r="AB507" s="32">
        <v>5</v>
      </c>
      <c r="AC507" s="32">
        <v>5</v>
      </c>
      <c r="AD507" s="33">
        <v>206.85</v>
      </c>
      <c r="AE507" s="32">
        <v>0</v>
      </c>
      <c r="AF507" s="32">
        <v>0</v>
      </c>
      <c r="AG507" s="32">
        <v>0</v>
      </c>
      <c r="AH507" s="32">
        <v>0</v>
      </c>
      <c r="AI507" s="32">
        <v>5</v>
      </c>
      <c r="AJ507" s="32">
        <v>5</v>
      </c>
      <c r="AK507" s="33">
        <v>206.85</v>
      </c>
      <c r="AL507" s="33">
        <v>206.85</v>
      </c>
      <c r="AM507" s="33">
        <v>0</v>
      </c>
      <c r="AN507" s="33">
        <v>6.21</v>
      </c>
      <c r="AO507" s="33">
        <v>0</v>
      </c>
      <c r="AP507" s="33">
        <v>6.21</v>
      </c>
      <c r="AQ507" s="34" t="s">
        <v>68</v>
      </c>
    </row>
    <row r="508" spans="1:43" s="34" customFormat="1" hidden="1" outlineLevel="2">
      <c r="A508" s="32">
        <v>202314</v>
      </c>
      <c r="B508" s="32">
        <v>22</v>
      </c>
      <c r="C508" s="32" t="s">
        <v>69</v>
      </c>
      <c r="D508" s="32" t="s">
        <v>92</v>
      </c>
      <c r="E508" s="32"/>
      <c r="F508" s="32"/>
      <c r="G508" s="32" t="s">
        <v>93</v>
      </c>
      <c r="H508" s="32">
        <v>33</v>
      </c>
      <c r="I508" s="32">
        <v>29</v>
      </c>
      <c r="J508" s="32" t="s">
        <v>148</v>
      </c>
      <c r="K508" s="32" t="s">
        <v>149</v>
      </c>
      <c r="L508" s="32">
        <v>6043</v>
      </c>
      <c r="M508" t="s">
        <v>1639</v>
      </c>
      <c r="N508" s="32" t="s">
        <v>96</v>
      </c>
      <c r="O508" s="32" t="s">
        <v>97</v>
      </c>
      <c r="P508" s="32" t="s">
        <v>98</v>
      </c>
      <c r="Q508" s="32" t="s">
        <v>97</v>
      </c>
      <c r="R508" s="32" t="s">
        <v>77</v>
      </c>
      <c r="S508" s="32" t="s">
        <v>68</v>
      </c>
      <c r="T508" s="32" t="s">
        <v>68</v>
      </c>
      <c r="U508" s="33">
        <v>15.39</v>
      </c>
      <c r="V508" s="32" t="s">
        <v>99</v>
      </c>
      <c r="W508" s="32" t="s">
        <v>100</v>
      </c>
      <c r="X508" s="32" t="s">
        <v>78</v>
      </c>
      <c r="Y508" s="32" t="s">
        <v>79</v>
      </c>
      <c r="Z508" s="32" t="s">
        <v>80</v>
      </c>
      <c r="AA508" s="32">
        <v>4</v>
      </c>
      <c r="AB508" s="32">
        <v>4</v>
      </c>
      <c r="AC508" s="32">
        <v>4</v>
      </c>
      <c r="AD508" s="33">
        <v>61.56</v>
      </c>
      <c r="AE508" s="32">
        <v>0</v>
      </c>
      <c r="AF508" s="32">
        <v>0</v>
      </c>
      <c r="AG508" s="32">
        <v>0</v>
      </c>
      <c r="AH508" s="32">
        <v>0</v>
      </c>
      <c r="AI508" s="32">
        <v>4</v>
      </c>
      <c r="AJ508" s="32">
        <v>4</v>
      </c>
      <c r="AK508" s="33">
        <v>61.56</v>
      </c>
      <c r="AL508" s="33">
        <v>61.56</v>
      </c>
      <c r="AM508" s="33">
        <v>0</v>
      </c>
      <c r="AN508" s="33">
        <v>1.85</v>
      </c>
      <c r="AO508" s="33">
        <v>0</v>
      </c>
      <c r="AP508" s="33">
        <v>1.85</v>
      </c>
      <c r="AQ508" s="34" t="s">
        <v>68</v>
      </c>
    </row>
    <row r="509" spans="1:43" s="34" customFormat="1" hidden="1" outlineLevel="2">
      <c r="A509" s="32">
        <v>202314</v>
      </c>
      <c r="B509" s="32">
        <v>22</v>
      </c>
      <c r="C509" s="32" t="s">
        <v>69</v>
      </c>
      <c r="D509" s="32" t="s">
        <v>92</v>
      </c>
      <c r="E509" s="32"/>
      <c r="F509" s="32"/>
      <c r="G509" s="32" t="s">
        <v>93</v>
      </c>
      <c r="H509" s="32">
        <v>33</v>
      </c>
      <c r="I509" s="32">
        <v>40</v>
      </c>
      <c r="J509" s="32" t="s">
        <v>131</v>
      </c>
      <c r="K509" s="32" t="s">
        <v>132</v>
      </c>
      <c r="L509" s="32">
        <v>6043</v>
      </c>
      <c r="M509" t="s">
        <v>1639</v>
      </c>
      <c r="N509" s="32" t="s">
        <v>96</v>
      </c>
      <c r="O509" s="32" t="s">
        <v>97</v>
      </c>
      <c r="P509" s="32" t="s">
        <v>98</v>
      </c>
      <c r="Q509" s="32" t="s">
        <v>97</v>
      </c>
      <c r="R509" s="32" t="s">
        <v>77</v>
      </c>
      <c r="S509" s="32" t="s">
        <v>68</v>
      </c>
      <c r="T509" s="32" t="s">
        <v>68</v>
      </c>
      <c r="U509" s="33">
        <v>28.1</v>
      </c>
      <c r="V509" s="32" t="s">
        <v>99</v>
      </c>
      <c r="W509" s="32" t="s">
        <v>100</v>
      </c>
      <c r="X509" s="32" t="s">
        <v>78</v>
      </c>
      <c r="Y509" s="32" t="s">
        <v>79</v>
      </c>
      <c r="Z509" s="32" t="s">
        <v>80</v>
      </c>
      <c r="AA509" s="32">
        <v>2</v>
      </c>
      <c r="AB509" s="32">
        <v>2</v>
      </c>
      <c r="AC509" s="32">
        <v>2</v>
      </c>
      <c r="AD509" s="33">
        <v>56.2</v>
      </c>
      <c r="AE509" s="32">
        <v>0</v>
      </c>
      <c r="AF509" s="32">
        <v>0</v>
      </c>
      <c r="AG509" s="32">
        <v>0</v>
      </c>
      <c r="AH509" s="32">
        <v>0</v>
      </c>
      <c r="AI509" s="32">
        <v>2</v>
      </c>
      <c r="AJ509" s="32">
        <v>2</v>
      </c>
      <c r="AK509" s="33">
        <v>56.2</v>
      </c>
      <c r="AL509" s="33">
        <v>56.2</v>
      </c>
      <c r="AM509" s="33">
        <v>0</v>
      </c>
      <c r="AN509" s="33">
        <v>1.69</v>
      </c>
      <c r="AO509" s="33">
        <v>0</v>
      </c>
      <c r="AP509" s="33">
        <v>1.69</v>
      </c>
      <c r="AQ509" s="34" t="s">
        <v>68</v>
      </c>
    </row>
    <row r="510" spans="1:43" s="34" customFormat="1" hidden="1" outlineLevel="2">
      <c r="A510" s="32">
        <v>202316</v>
      </c>
      <c r="B510" s="32">
        <v>22</v>
      </c>
      <c r="C510" s="32" t="s">
        <v>69</v>
      </c>
      <c r="D510" s="32" t="s">
        <v>191</v>
      </c>
      <c r="E510" s="32"/>
      <c r="F510" s="32"/>
      <c r="G510" s="32" t="s">
        <v>192</v>
      </c>
      <c r="H510" s="32">
        <v>33</v>
      </c>
      <c r="I510" s="32">
        <v>7</v>
      </c>
      <c r="J510" s="32" t="s">
        <v>72</v>
      </c>
      <c r="K510" s="32" t="s">
        <v>73</v>
      </c>
      <c r="L510" s="32">
        <v>6043</v>
      </c>
      <c r="M510" t="s">
        <v>1639</v>
      </c>
      <c r="N510" s="32" t="s">
        <v>160</v>
      </c>
      <c r="O510" s="32" t="s">
        <v>161</v>
      </c>
      <c r="P510" s="32" t="s">
        <v>161</v>
      </c>
      <c r="Q510" s="32" t="s">
        <v>161</v>
      </c>
      <c r="R510" s="32" t="s">
        <v>77</v>
      </c>
      <c r="S510" s="32" t="s">
        <v>68</v>
      </c>
      <c r="T510" s="32" t="s">
        <v>68</v>
      </c>
      <c r="U510" s="33">
        <v>34.520000000000003</v>
      </c>
      <c r="V510" s="32" t="s">
        <v>68</v>
      </c>
      <c r="W510" s="32" t="s">
        <v>68</v>
      </c>
      <c r="X510" s="32" t="s">
        <v>68</v>
      </c>
      <c r="Y510" s="32" t="s">
        <v>68</v>
      </c>
      <c r="Z510" s="32" t="s">
        <v>80</v>
      </c>
      <c r="AA510" s="32">
        <v>21</v>
      </c>
      <c r="AB510" s="32">
        <v>21</v>
      </c>
      <c r="AC510" s="32">
        <v>21</v>
      </c>
      <c r="AD510" s="33">
        <v>34.520000000000003</v>
      </c>
      <c r="AE510" s="32">
        <v>0</v>
      </c>
      <c r="AF510" s="32">
        <v>0</v>
      </c>
      <c r="AG510" s="32">
        <v>0</v>
      </c>
      <c r="AH510" s="32">
        <v>0</v>
      </c>
      <c r="AI510" s="32">
        <v>1</v>
      </c>
      <c r="AJ510" s="32">
        <v>1</v>
      </c>
      <c r="AK510" s="33">
        <v>34.520000000000003</v>
      </c>
      <c r="AL510" s="33">
        <v>34.520000000000003</v>
      </c>
      <c r="AM510" s="33">
        <v>0</v>
      </c>
      <c r="AN510" s="33">
        <v>1.04</v>
      </c>
      <c r="AO510" s="33">
        <v>0</v>
      </c>
      <c r="AP510" s="33">
        <v>1.04</v>
      </c>
      <c r="AQ510" s="34" t="s">
        <v>68</v>
      </c>
    </row>
    <row r="511" spans="1:43" s="34" customFormat="1" hidden="1" outlineLevel="2">
      <c r="A511" s="32">
        <v>202314</v>
      </c>
      <c r="B511" s="32">
        <v>22</v>
      </c>
      <c r="C511" s="32" t="s">
        <v>69</v>
      </c>
      <c r="D511" s="32" t="s">
        <v>92</v>
      </c>
      <c r="E511" s="32"/>
      <c r="F511" s="32"/>
      <c r="G511" s="32" t="s">
        <v>93</v>
      </c>
      <c r="H511" s="32">
        <v>33</v>
      </c>
      <c r="I511" s="32">
        <v>14</v>
      </c>
      <c r="J511" s="32" t="s">
        <v>324</v>
      </c>
      <c r="K511" s="32" t="s">
        <v>325</v>
      </c>
      <c r="L511" s="32">
        <v>6043</v>
      </c>
      <c r="M511" t="s">
        <v>1639</v>
      </c>
      <c r="N511" s="32" t="s">
        <v>96</v>
      </c>
      <c r="O511" s="32" t="s">
        <v>97</v>
      </c>
      <c r="P511" s="32" t="s">
        <v>98</v>
      </c>
      <c r="Q511" s="32" t="s">
        <v>97</v>
      </c>
      <c r="R511" s="32" t="s">
        <v>77</v>
      </c>
      <c r="S511" s="32" t="s">
        <v>68</v>
      </c>
      <c r="T511" s="32" t="s">
        <v>68</v>
      </c>
      <c r="U511" s="33">
        <v>43.2</v>
      </c>
      <c r="V511" s="32" t="s">
        <v>99</v>
      </c>
      <c r="W511" s="32" t="s">
        <v>100</v>
      </c>
      <c r="X511" s="32" t="s">
        <v>78</v>
      </c>
      <c r="Y511" s="32" t="s">
        <v>79</v>
      </c>
      <c r="Z511" s="32" t="s">
        <v>80</v>
      </c>
      <c r="AA511" s="32">
        <v>2</v>
      </c>
      <c r="AB511" s="32">
        <v>2</v>
      </c>
      <c r="AC511" s="32">
        <v>2</v>
      </c>
      <c r="AD511" s="33">
        <v>86.4</v>
      </c>
      <c r="AE511" s="32">
        <v>0</v>
      </c>
      <c r="AF511" s="32">
        <v>0</v>
      </c>
      <c r="AG511" s="32">
        <v>0</v>
      </c>
      <c r="AH511" s="32">
        <v>0</v>
      </c>
      <c r="AI511" s="32">
        <v>2</v>
      </c>
      <c r="AJ511" s="32">
        <v>2</v>
      </c>
      <c r="AK511" s="33">
        <v>86.4</v>
      </c>
      <c r="AL511" s="33">
        <v>86.4</v>
      </c>
      <c r="AM511" s="33">
        <v>0</v>
      </c>
      <c r="AN511" s="33">
        <v>2.59</v>
      </c>
      <c r="AO511" s="33">
        <v>0</v>
      </c>
      <c r="AP511" s="33">
        <v>2.59</v>
      </c>
      <c r="AQ511" s="34" t="s">
        <v>68</v>
      </c>
    </row>
    <row r="512" spans="1:43" s="34" customFormat="1" hidden="1" outlineLevel="2">
      <c r="A512" s="32">
        <v>202315</v>
      </c>
      <c r="B512" s="32">
        <v>22</v>
      </c>
      <c r="C512" s="32" t="s">
        <v>69</v>
      </c>
      <c r="D512" s="32" t="s">
        <v>239</v>
      </c>
      <c r="E512" s="32"/>
      <c r="F512" s="32"/>
      <c r="G512" s="32" t="s">
        <v>113</v>
      </c>
      <c r="H512" s="32">
        <v>33</v>
      </c>
      <c r="I512" s="32">
        <v>38</v>
      </c>
      <c r="J512" s="32" t="s">
        <v>172</v>
      </c>
      <c r="K512" s="32" t="s">
        <v>173</v>
      </c>
      <c r="L512" s="32">
        <v>6043</v>
      </c>
      <c r="M512" t="s">
        <v>1639</v>
      </c>
      <c r="N512" s="32" t="s">
        <v>150</v>
      </c>
      <c r="O512" s="32" t="s">
        <v>151</v>
      </c>
      <c r="P512" s="32" t="s">
        <v>151</v>
      </c>
      <c r="Q512" s="32" t="s">
        <v>151</v>
      </c>
      <c r="R512" s="32" t="s">
        <v>77</v>
      </c>
      <c r="S512" s="32" t="s">
        <v>68</v>
      </c>
      <c r="T512" s="32" t="s">
        <v>68</v>
      </c>
      <c r="U512" s="33">
        <v>10.17</v>
      </c>
      <c r="V512" s="32" t="s">
        <v>68</v>
      </c>
      <c r="W512" s="32" t="s">
        <v>68</v>
      </c>
      <c r="X512" s="32" t="s">
        <v>68</v>
      </c>
      <c r="Y512" s="32" t="s">
        <v>68</v>
      </c>
      <c r="Z512" s="32" t="s">
        <v>80</v>
      </c>
      <c r="AA512" s="32">
        <v>4</v>
      </c>
      <c r="AB512" s="32">
        <v>4</v>
      </c>
      <c r="AC512" s="32">
        <v>4</v>
      </c>
      <c r="AD512" s="33">
        <v>10.17</v>
      </c>
      <c r="AE512" s="32">
        <v>0</v>
      </c>
      <c r="AF512" s="32">
        <v>0</v>
      </c>
      <c r="AG512" s="32">
        <v>0</v>
      </c>
      <c r="AH512" s="32">
        <v>0</v>
      </c>
      <c r="AI512" s="32">
        <v>1</v>
      </c>
      <c r="AJ512" s="32">
        <v>1</v>
      </c>
      <c r="AK512" s="33">
        <v>10.17</v>
      </c>
      <c r="AL512" s="33">
        <v>10.17</v>
      </c>
      <c r="AM512" s="33">
        <v>0</v>
      </c>
      <c r="AN512" s="33">
        <v>0.31</v>
      </c>
      <c r="AO512" s="33">
        <v>0</v>
      </c>
      <c r="AP512" s="33">
        <v>0.31</v>
      </c>
      <c r="AQ512" s="34" t="s">
        <v>68</v>
      </c>
    </row>
    <row r="513" spans="1:43" s="34" customFormat="1" hidden="1" outlineLevel="2">
      <c r="A513" s="32">
        <v>202314</v>
      </c>
      <c r="B513" s="32">
        <v>22</v>
      </c>
      <c r="C513" s="32" t="s">
        <v>69</v>
      </c>
      <c r="D513" s="32" t="s">
        <v>92</v>
      </c>
      <c r="E513" s="32"/>
      <c r="F513" s="32"/>
      <c r="G513" s="32" t="s">
        <v>93</v>
      </c>
      <c r="H513" s="32">
        <v>33</v>
      </c>
      <c r="I513" s="32">
        <v>3</v>
      </c>
      <c r="J513" s="32" t="s">
        <v>274</v>
      </c>
      <c r="K513" s="32" t="s">
        <v>275</v>
      </c>
      <c r="L513" s="32">
        <v>6043</v>
      </c>
      <c r="M513" t="s">
        <v>1639</v>
      </c>
      <c r="N513" s="32" t="s">
        <v>96</v>
      </c>
      <c r="O513" s="32" t="s">
        <v>97</v>
      </c>
      <c r="P513" s="32" t="s">
        <v>98</v>
      </c>
      <c r="Q513" s="32" t="s">
        <v>97</v>
      </c>
      <c r="R513" s="32" t="s">
        <v>77</v>
      </c>
      <c r="S513" s="32" t="s">
        <v>68</v>
      </c>
      <c r="T513" s="32" t="s">
        <v>68</v>
      </c>
      <c r="U513" s="33">
        <v>40.840000000000003</v>
      </c>
      <c r="V513" s="32" t="s">
        <v>99</v>
      </c>
      <c r="W513" s="32" t="s">
        <v>100</v>
      </c>
      <c r="X513" s="32" t="s">
        <v>78</v>
      </c>
      <c r="Y513" s="32" t="s">
        <v>79</v>
      </c>
      <c r="Z513" s="32" t="s">
        <v>80</v>
      </c>
      <c r="AA513" s="32">
        <v>47</v>
      </c>
      <c r="AB513" s="32">
        <v>47</v>
      </c>
      <c r="AC513" s="32">
        <v>47</v>
      </c>
      <c r="AD513" s="33">
        <v>1919.48</v>
      </c>
      <c r="AE513" s="32">
        <v>0</v>
      </c>
      <c r="AF513" s="32">
        <v>0</v>
      </c>
      <c r="AG513" s="32">
        <v>0</v>
      </c>
      <c r="AH513" s="32">
        <v>0</v>
      </c>
      <c r="AI513" s="32">
        <v>47</v>
      </c>
      <c r="AJ513" s="32">
        <v>47</v>
      </c>
      <c r="AK513" s="33">
        <v>1919.48</v>
      </c>
      <c r="AL513" s="33">
        <v>1919.48</v>
      </c>
      <c r="AM513" s="33">
        <v>0</v>
      </c>
      <c r="AN513" s="33">
        <v>57.58</v>
      </c>
      <c r="AO513" s="33">
        <v>0</v>
      </c>
      <c r="AP513" s="33">
        <v>57.58</v>
      </c>
      <c r="AQ513" s="34" t="s">
        <v>68</v>
      </c>
    </row>
    <row r="514" spans="1:43" s="34" customFormat="1" hidden="1" outlineLevel="2">
      <c r="A514" s="32">
        <v>202314</v>
      </c>
      <c r="B514" s="32">
        <v>22</v>
      </c>
      <c r="C514" s="32" t="s">
        <v>69</v>
      </c>
      <c r="D514" s="32" t="s">
        <v>92</v>
      </c>
      <c r="E514" s="32"/>
      <c r="F514" s="32"/>
      <c r="G514" s="32" t="s">
        <v>93</v>
      </c>
      <c r="H514" s="32">
        <v>33</v>
      </c>
      <c r="I514" s="32">
        <v>32</v>
      </c>
      <c r="J514" s="32" t="s">
        <v>279</v>
      </c>
      <c r="K514" s="32" t="s">
        <v>280</v>
      </c>
      <c r="L514" s="32">
        <v>6043</v>
      </c>
      <c r="M514" t="s">
        <v>1639</v>
      </c>
      <c r="N514" s="32" t="s">
        <v>96</v>
      </c>
      <c r="O514" s="32" t="s">
        <v>97</v>
      </c>
      <c r="P514" s="32" t="s">
        <v>98</v>
      </c>
      <c r="Q514" s="32" t="s">
        <v>97</v>
      </c>
      <c r="R514" s="32" t="s">
        <v>77</v>
      </c>
      <c r="S514" s="32" t="s">
        <v>68</v>
      </c>
      <c r="T514" s="32" t="s">
        <v>68</v>
      </c>
      <c r="U514" s="33">
        <v>14.76</v>
      </c>
      <c r="V514" s="32" t="s">
        <v>99</v>
      </c>
      <c r="W514" s="32" t="s">
        <v>100</v>
      </c>
      <c r="X514" s="32" t="s">
        <v>78</v>
      </c>
      <c r="Y514" s="32" t="s">
        <v>79</v>
      </c>
      <c r="Z514" s="32" t="s">
        <v>80</v>
      </c>
      <c r="AA514" s="32">
        <v>1</v>
      </c>
      <c r="AB514" s="32">
        <v>1</v>
      </c>
      <c r="AC514" s="32">
        <v>1</v>
      </c>
      <c r="AD514" s="33">
        <v>14.76</v>
      </c>
      <c r="AE514" s="32">
        <v>0</v>
      </c>
      <c r="AF514" s="32">
        <v>0</v>
      </c>
      <c r="AG514" s="32">
        <v>0</v>
      </c>
      <c r="AH514" s="32">
        <v>0</v>
      </c>
      <c r="AI514" s="32">
        <v>1</v>
      </c>
      <c r="AJ514" s="32">
        <v>1</v>
      </c>
      <c r="AK514" s="33">
        <v>14.76</v>
      </c>
      <c r="AL514" s="33">
        <v>14.76</v>
      </c>
      <c r="AM514" s="33">
        <v>0</v>
      </c>
      <c r="AN514" s="33">
        <v>0.44</v>
      </c>
      <c r="AO514" s="33">
        <v>0</v>
      </c>
      <c r="AP514" s="33">
        <v>0.44</v>
      </c>
      <c r="AQ514" s="34" t="s">
        <v>68</v>
      </c>
    </row>
    <row r="515" spans="1:43" s="34" customFormat="1" hidden="1" outlineLevel="2">
      <c r="A515" s="32">
        <v>202317</v>
      </c>
      <c r="B515" s="32">
        <v>22</v>
      </c>
      <c r="C515" s="32" t="s">
        <v>69</v>
      </c>
      <c r="D515" s="32" t="s">
        <v>474</v>
      </c>
      <c r="E515" s="32"/>
      <c r="F515" s="32"/>
      <c r="G515" s="32" t="s">
        <v>82</v>
      </c>
      <c r="H515" s="32">
        <v>33</v>
      </c>
      <c r="I515" s="32">
        <v>24</v>
      </c>
      <c r="J515" s="32" t="s">
        <v>153</v>
      </c>
      <c r="K515" s="32" t="s">
        <v>154</v>
      </c>
      <c r="L515" s="32">
        <v>6043</v>
      </c>
      <c r="M515" t="s">
        <v>1639</v>
      </c>
      <c r="N515" s="32" t="s">
        <v>449</v>
      </c>
      <c r="O515" s="32" t="s">
        <v>187</v>
      </c>
      <c r="P515" s="32" t="s">
        <v>187</v>
      </c>
      <c r="Q515" s="32" t="s">
        <v>187</v>
      </c>
      <c r="R515" s="32" t="s">
        <v>77</v>
      </c>
      <c r="S515" s="32" t="s">
        <v>82</v>
      </c>
      <c r="T515" s="32" t="s">
        <v>475</v>
      </c>
      <c r="U515" s="33">
        <v>10.17</v>
      </c>
      <c r="V515" s="32" t="s">
        <v>68</v>
      </c>
      <c r="W515" s="32" t="s">
        <v>68</v>
      </c>
      <c r="X515" s="32" t="s">
        <v>68</v>
      </c>
      <c r="Y515" s="32" t="s">
        <v>68</v>
      </c>
      <c r="Z515" s="32" t="s">
        <v>80</v>
      </c>
      <c r="AA515" s="32">
        <v>2</v>
      </c>
      <c r="AB515" s="32">
        <v>2</v>
      </c>
      <c r="AC515" s="32">
        <v>2</v>
      </c>
      <c r="AD515" s="33">
        <v>20.34</v>
      </c>
      <c r="AE515" s="32">
        <v>0</v>
      </c>
      <c r="AF515" s="32">
        <v>0</v>
      </c>
      <c r="AG515" s="32">
        <v>0</v>
      </c>
      <c r="AH515" s="32">
        <v>0</v>
      </c>
      <c r="AI515" s="32">
        <v>2</v>
      </c>
      <c r="AJ515" s="32">
        <v>2</v>
      </c>
      <c r="AK515" s="33">
        <v>20.34</v>
      </c>
      <c r="AL515" s="33">
        <v>20.34</v>
      </c>
      <c r="AM515" s="33">
        <v>0</v>
      </c>
      <c r="AN515" s="33">
        <v>0.61</v>
      </c>
      <c r="AO515" s="33">
        <v>0</v>
      </c>
      <c r="AP515" s="33">
        <v>0.61</v>
      </c>
      <c r="AQ515" s="34" t="s">
        <v>68</v>
      </c>
    </row>
    <row r="516" spans="1:43" s="34" customFormat="1" hidden="1" outlineLevel="2">
      <c r="A516" s="32">
        <v>202314</v>
      </c>
      <c r="B516" s="32">
        <v>22</v>
      </c>
      <c r="C516" s="32" t="s">
        <v>69</v>
      </c>
      <c r="D516" s="32" t="s">
        <v>92</v>
      </c>
      <c r="E516" s="32"/>
      <c r="F516" s="32"/>
      <c r="G516" s="32" t="s">
        <v>93</v>
      </c>
      <c r="H516" s="32">
        <v>33</v>
      </c>
      <c r="I516" s="32">
        <v>1</v>
      </c>
      <c r="J516" s="32" t="s">
        <v>127</v>
      </c>
      <c r="K516" s="32" t="s">
        <v>128</v>
      </c>
      <c r="L516" s="32">
        <v>6043</v>
      </c>
      <c r="M516" t="s">
        <v>1639</v>
      </c>
      <c r="N516" s="32" t="s">
        <v>96</v>
      </c>
      <c r="O516" s="32" t="s">
        <v>97</v>
      </c>
      <c r="P516" s="32" t="s">
        <v>98</v>
      </c>
      <c r="Q516" s="32" t="s">
        <v>97</v>
      </c>
      <c r="R516" s="32" t="s">
        <v>77</v>
      </c>
      <c r="S516" s="32" t="s">
        <v>68</v>
      </c>
      <c r="T516" s="32" t="s">
        <v>68</v>
      </c>
      <c r="U516" s="33">
        <v>40.700000000000003</v>
      </c>
      <c r="V516" s="32" t="s">
        <v>99</v>
      </c>
      <c r="W516" s="32" t="s">
        <v>100</v>
      </c>
      <c r="X516" s="32" t="s">
        <v>78</v>
      </c>
      <c r="Y516" s="32" t="s">
        <v>79</v>
      </c>
      <c r="Z516" s="32" t="s">
        <v>80</v>
      </c>
      <c r="AA516" s="32">
        <v>16</v>
      </c>
      <c r="AB516" s="32">
        <v>16</v>
      </c>
      <c r="AC516" s="32">
        <v>16</v>
      </c>
      <c r="AD516" s="33">
        <v>651.20000000000005</v>
      </c>
      <c r="AE516" s="32">
        <v>0</v>
      </c>
      <c r="AF516" s="32">
        <v>0</v>
      </c>
      <c r="AG516" s="32">
        <v>0</v>
      </c>
      <c r="AH516" s="32">
        <v>0</v>
      </c>
      <c r="AI516" s="32">
        <v>16</v>
      </c>
      <c r="AJ516" s="32">
        <v>16</v>
      </c>
      <c r="AK516" s="33">
        <v>651.20000000000005</v>
      </c>
      <c r="AL516" s="33">
        <v>651.20000000000005</v>
      </c>
      <c r="AM516" s="33">
        <v>0</v>
      </c>
      <c r="AN516" s="33">
        <v>19.54</v>
      </c>
      <c r="AO516" s="33">
        <v>0</v>
      </c>
      <c r="AP516" s="33">
        <v>19.54</v>
      </c>
      <c r="AQ516" s="34" t="s">
        <v>68</v>
      </c>
    </row>
    <row r="517" spans="1:43" s="34" customFormat="1" hidden="1" outlineLevel="2">
      <c r="A517" s="32">
        <v>202314</v>
      </c>
      <c r="B517" s="32">
        <v>22</v>
      </c>
      <c r="C517" s="32" t="s">
        <v>69</v>
      </c>
      <c r="D517" s="32" t="s">
        <v>92</v>
      </c>
      <c r="E517" s="32"/>
      <c r="F517" s="32"/>
      <c r="G517" s="32" t="s">
        <v>93</v>
      </c>
      <c r="H517" s="32">
        <v>33</v>
      </c>
      <c r="I517" s="32">
        <v>21</v>
      </c>
      <c r="J517" s="32" t="s">
        <v>295</v>
      </c>
      <c r="K517" s="32" t="s">
        <v>296</v>
      </c>
      <c r="L517" s="32">
        <v>6043</v>
      </c>
      <c r="M517" t="s">
        <v>1639</v>
      </c>
      <c r="N517" s="32" t="s">
        <v>96</v>
      </c>
      <c r="O517" s="32" t="s">
        <v>97</v>
      </c>
      <c r="P517" s="32" t="s">
        <v>98</v>
      </c>
      <c r="Q517" s="32" t="s">
        <v>97</v>
      </c>
      <c r="R517" s="32" t="s">
        <v>77</v>
      </c>
      <c r="S517" s="32" t="s">
        <v>68</v>
      </c>
      <c r="T517" s="32" t="s">
        <v>68</v>
      </c>
      <c r="U517" s="33">
        <v>7.38</v>
      </c>
      <c r="V517" s="32" t="s">
        <v>99</v>
      </c>
      <c r="W517" s="32" t="s">
        <v>100</v>
      </c>
      <c r="X517" s="32" t="s">
        <v>78</v>
      </c>
      <c r="Y517" s="32" t="s">
        <v>79</v>
      </c>
      <c r="Z517" s="32" t="s">
        <v>80</v>
      </c>
      <c r="AA517" s="32">
        <v>3</v>
      </c>
      <c r="AB517" s="32">
        <v>3</v>
      </c>
      <c r="AC517" s="32">
        <v>3</v>
      </c>
      <c r="AD517" s="33">
        <v>22.14</v>
      </c>
      <c r="AE517" s="32">
        <v>0</v>
      </c>
      <c r="AF517" s="32">
        <v>0</v>
      </c>
      <c r="AG517" s="32">
        <v>0</v>
      </c>
      <c r="AH517" s="32">
        <v>0</v>
      </c>
      <c r="AI517" s="32">
        <v>3</v>
      </c>
      <c r="AJ517" s="32">
        <v>3</v>
      </c>
      <c r="AK517" s="33">
        <v>22.14</v>
      </c>
      <c r="AL517" s="33">
        <v>22.14</v>
      </c>
      <c r="AM517" s="33">
        <v>0</v>
      </c>
      <c r="AN517" s="33">
        <v>0.66</v>
      </c>
      <c r="AO517" s="33">
        <v>0</v>
      </c>
      <c r="AP517" s="33">
        <v>0.66</v>
      </c>
      <c r="AQ517" s="34" t="s">
        <v>68</v>
      </c>
    </row>
    <row r="518" spans="1:43" s="34" customFormat="1" hidden="1" outlineLevel="2">
      <c r="A518" s="32">
        <v>202316</v>
      </c>
      <c r="B518" s="32">
        <v>22</v>
      </c>
      <c r="C518" s="32" t="s">
        <v>69</v>
      </c>
      <c r="D518" s="32" t="s">
        <v>191</v>
      </c>
      <c r="E518" s="32"/>
      <c r="F518" s="32"/>
      <c r="G518" s="32" t="s">
        <v>192</v>
      </c>
      <c r="H518" s="32">
        <v>33</v>
      </c>
      <c r="I518" s="32">
        <v>25</v>
      </c>
      <c r="J518" s="32" t="s">
        <v>179</v>
      </c>
      <c r="K518" s="32" t="s">
        <v>180</v>
      </c>
      <c r="L518" s="32">
        <v>6043</v>
      </c>
      <c r="M518" t="s">
        <v>1639</v>
      </c>
      <c r="N518" s="32" t="s">
        <v>160</v>
      </c>
      <c r="O518" s="32" t="s">
        <v>161</v>
      </c>
      <c r="P518" s="32" t="s">
        <v>161</v>
      </c>
      <c r="Q518" s="32" t="s">
        <v>161</v>
      </c>
      <c r="R518" s="32" t="s">
        <v>77</v>
      </c>
      <c r="S518" s="32" t="s">
        <v>68</v>
      </c>
      <c r="T518" s="32" t="s">
        <v>68</v>
      </c>
      <c r="U518" s="33">
        <v>10.17</v>
      </c>
      <c r="V518" s="32" t="s">
        <v>68</v>
      </c>
      <c r="W518" s="32" t="s">
        <v>68</v>
      </c>
      <c r="X518" s="32" t="s">
        <v>68</v>
      </c>
      <c r="Y518" s="32" t="s">
        <v>68</v>
      </c>
      <c r="Z518" s="32" t="s">
        <v>80</v>
      </c>
      <c r="AA518" s="32">
        <v>4</v>
      </c>
      <c r="AB518" s="32">
        <v>4</v>
      </c>
      <c r="AC518" s="32">
        <v>4</v>
      </c>
      <c r="AD518" s="33">
        <v>40.68</v>
      </c>
      <c r="AE518" s="32">
        <v>0</v>
      </c>
      <c r="AF518" s="32">
        <v>0</v>
      </c>
      <c r="AG518" s="32">
        <v>0</v>
      </c>
      <c r="AH518" s="32">
        <v>0</v>
      </c>
      <c r="AI518" s="32">
        <v>4</v>
      </c>
      <c r="AJ518" s="32">
        <v>4</v>
      </c>
      <c r="AK518" s="33">
        <v>40.68</v>
      </c>
      <c r="AL518" s="33">
        <v>40.68</v>
      </c>
      <c r="AM518" s="33">
        <v>0</v>
      </c>
      <c r="AN518" s="33">
        <v>1.22</v>
      </c>
      <c r="AO518" s="33">
        <v>0</v>
      </c>
      <c r="AP518" s="33">
        <v>1.22</v>
      </c>
      <c r="AQ518" s="34" t="s">
        <v>68</v>
      </c>
    </row>
    <row r="519" spans="1:43" s="34" customFormat="1" hidden="1" outlineLevel="2">
      <c r="A519" s="32">
        <v>202316</v>
      </c>
      <c r="B519" s="32">
        <v>22</v>
      </c>
      <c r="C519" s="32" t="s">
        <v>69</v>
      </c>
      <c r="D519" s="32" t="s">
        <v>191</v>
      </c>
      <c r="E519" s="32"/>
      <c r="F519" s="32"/>
      <c r="G519" s="32" t="s">
        <v>192</v>
      </c>
      <c r="H519" s="32">
        <v>33</v>
      </c>
      <c r="I519" s="32">
        <v>24</v>
      </c>
      <c r="J519" s="32" t="s">
        <v>153</v>
      </c>
      <c r="K519" s="32" t="s">
        <v>154</v>
      </c>
      <c r="L519" s="32">
        <v>6043</v>
      </c>
      <c r="M519" t="s">
        <v>1639</v>
      </c>
      <c r="N519" s="32" t="s">
        <v>160</v>
      </c>
      <c r="O519" s="32" t="s">
        <v>161</v>
      </c>
      <c r="P519" s="32" t="s">
        <v>161</v>
      </c>
      <c r="Q519" s="32" t="s">
        <v>161</v>
      </c>
      <c r="R519" s="32" t="s">
        <v>77</v>
      </c>
      <c r="S519" s="32" t="s">
        <v>68</v>
      </c>
      <c r="T519" s="32" t="s">
        <v>68</v>
      </c>
      <c r="U519" s="33">
        <v>10.17</v>
      </c>
      <c r="V519" s="32" t="s">
        <v>68</v>
      </c>
      <c r="W519" s="32" t="s">
        <v>68</v>
      </c>
      <c r="X519" s="32" t="s">
        <v>68</v>
      </c>
      <c r="Y519" s="32" t="s">
        <v>68</v>
      </c>
      <c r="Z519" s="32" t="s">
        <v>80</v>
      </c>
      <c r="AA519" s="32">
        <v>4</v>
      </c>
      <c r="AB519" s="32">
        <v>4</v>
      </c>
      <c r="AC519" s="32">
        <v>4</v>
      </c>
      <c r="AD519" s="33">
        <v>40.68</v>
      </c>
      <c r="AE519" s="32">
        <v>0</v>
      </c>
      <c r="AF519" s="32">
        <v>0</v>
      </c>
      <c r="AG519" s="32">
        <v>0</v>
      </c>
      <c r="AH519" s="32">
        <v>0</v>
      </c>
      <c r="AI519" s="32">
        <v>4</v>
      </c>
      <c r="AJ519" s="32">
        <v>4</v>
      </c>
      <c r="AK519" s="33">
        <v>40.68</v>
      </c>
      <c r="AL519" s="33">
        <v>40.68</v>
      </c>
      <c r="AM519" s="33">
        <v>0</v>
      </c>
      <c r="AN519" s="33">
        <v>1.22</v>
      </c>
      <c r="AO519" s="33">
        <v>0</v>
      </c>
      <c r="AP519" s="33">
        <v>1.22</v>
      </c>
      <c r="AQ519" s="34" t="s">
        <v>68</v>
      </c>
    </row>
    <row r="520" spans="1:43" s="34" customFormat="1" hidden="1" outlineLevel="2">
      <c r="A520" s="32">
        <v>202314</v>
      </c>
      <c r="B520" s="32">
        <v>22</v>
      </c>
      <c r="C520" s="32" t="s">
        <v>69</v>
      </c>
      <c r="D520" s="32" t="s">
        <v>92</v>
      </c>
      <c r="E520" s="32"/>
      <c r="F520" s="32"/>
      <c r="G520" s="32" t="s">
        <v>93</v>
      </c>
      <c r="H520" s="32">
        <v>33</v>
      </c>
      <c r="I520" s="32">
        <v>23</v>
      </c>
      <c r="J520" s="32" t="s">
        <v>218</v>
      </c>
      <c r="K520" s="32" t="s">
        <v>219</v>
      </c>
      <c r="L520" s="32">
        <v>6043</v>
      </c>
      <c r="M520" t="s">
        <v>1639</v>
      </c>
      <c r="N520" s="32" t="s">
        <v>96</v>
      </c>
      <c r="O520" s="32" t="s">
        <v>97</v>
      </c>
      <c r="P520" s="32" t="s">
        <v>98</v>
      </c>
      <c r="Q520" s="32" t="s">
        <v>97</v>
      </c>
      <c r="R520" s="32" t="s">
        <v>77</v>
      </c>
      <c r="S520" s="32" t="s">
        <v>68</v>
      </c>
      <c r="T520" s="32" t="s">
        <v>68</v>
      </c>
      <c r="U520" s="33">
        <v>15.39</v>
      </c>
      <c r="V520" s="32" t="s">
        <v>99</v>
      </c>
      <c r="W520" s="32" t="s">
        <v>100</v>
      </c>
      <c r="X520" s="32" t="s">
        <v>78</v>
      </c>
      <c r="Y520" s="32" t="s">
        <v>79</v>
      </c>
      <c r="Z520" s="32" t="s">
        <v>80</v>
      </c>
      <c r="AA520" s="32">
        <v>4</v>
      </c>
      <c r="AB520" s="32">
        <v>4</v>
      </c>
      <c r="AC520" s="32">
        <v>4</v>
      </c>
      <c r="AD520" s="33">
        <v>61.56</v>
      </c>
      <c r="AE520" s="32">
        <v>0</v>
      </c>
      <c r="AF520" s="32">
        <v>0</v>
      </c>
      <c r="AG520" s="32">
        <v>0</v>
      </c>
      <c r="AH520" s="32">
        <v>0</v>
      </c>
      <c r="AI520" s="32">
        <v>4</v>
      </c>
      <c r="AJ520" s="32">
        <v>4</v>
      </c>
      <c r="AK520" s="33">
        <v>61.56</v>
      </c>
      <c r="AL520" s="33">
        <v>61.56</v>
      </c>
      <c r="AM520" s="33">
        <v>0</v>
      </c>
      <c r="AN520" s="33">
        <v>1.85</v>
      </c>
      <c r="AO520" s="33">
        <v>0</v>
      </c>
      <c r="AP520" s="33">
        <v>1.85</v>
      </c>
      <c r="AQ520" s="34" t="s">
        <v>68</v>
      </c>
    </row>
    <row r="521" spans="1:43" s="34" customFormat="1" hidden="1" outlineLevel="2">
      <c r="A521" s="32">
        <v>202316</v>
      </c>
      <c r="B521" s="32">
        <v>20</v>
      </c>
      <c r="C521" s="32" t="s">
        <v>268</v>
      </c>
      <c r="D521" s="32" t="s">
        <v>507</v>
      </c>
      <c r="E521" s="32"/>
      <c r="F521" s="32"/>
      <c r="G521" s="32" t="s">
        <v>192</v>
      </c>
      <c r="H521" s="32">
        <v>33</v>
      </c>
      <c r="I521" s="32">
        <v>1</v>
      </c>
      <c r="J521" s="32" t="s">
        <v>270</v>
      </c>
      <c r="K521" s="32" t="s">
        <v>271</v>
      </c>
      <c r="L521" s="32">
        <v>6043</v>
      </c>
      <c r="M521" t="s">
        <v>1639</v>
      </c>
      <c r="N521" s="32" t="s">
        <v>160</v>
      </c>
      <c r="O521" s="32" t="s">
        <v>161</v>
      </c>
      <c r="P521" s="32" t="s">
        <v>161</v>
      </c>
      <c r="Q521" s="32" t="s">
        <v>161</v>
      </c>
      <c r="R521" s="32" t="s">
        <v>77</v>
      </c>
      <c r="S521" s="32" t="s">
        <v>68</v>
      </c>
      <c r="T521" s="32" t="s">
        <v>68</v>
      </c>
      <c r="U521" s="33">
        <v>14.67</v>
      </c>
      <c r="V521" s="32" t="s">
        <v>68</v>
      </c>
      <c r="W521" s="32" t="s">
        <v>68</v>
      </c>
      <c r="X521" s="32" t="s">
        <v>68</v>
      </c>
      <c r="Y521" s="32" t="s">
        <v>68</v>
      </c>
      <c r="Z521" s="32" t="s">
        <v>80</v>
      </c>
      <c r="AA521" s="32">
        <v>10</v>
      </c>
      <c r="AB521" s="32">
        <v>10</v>
      </c>
      <c r="AC521" s="32">
        <v>10</v>
      </c>
      <c r="AD521" s="33">
        <v>14.67</v>
      </c>
      <c r="AE521" s="32">
        <v>0</v>
      </c>
      <c r="AF521" s="32">
        <v>0</v>
      </c>
      <c r="AG521" s="32">
        <v>0</v>
      </c>
      <c r="AH521" s="32">
        <v>0</v>
      </c>
      <c r="AI521" s="32">
        <v>1</v>
      </c>
      <c r="AJ521" s="32">
        <v>1</v>
      </c>
      <c r="AK521" s="33">
        <v>14.67</v>
      </c>
      <c r="AL521" s="33">
        <v>14.67</v>
      </c>
      <c r="AM521" s="33">
        <v>0</v>
      </c>
      <c r="AN521" s="33">
        <v>0.44</v>
      </c>
      <c r="AO521" s="33">
        <v>0</v>
      </c>
      <c r="AP521" s="33">
        <v>0.44</v>
      </c>
      <c r="AQ521" s="34" t="s">
        <v>68</v>
      </c>
    </row>
    <row r="522" spans="1:43" s="34" customFormat="1" hidden="1" outlineLevel="2">
      <c r="A522" s="32">
        <v>202314</v>
      </c>
      <c r="B522" s="32">
        <v>22</v>
      </c>
      <c r="C522" s="32" t="s">
        <v>69</v>
      </c>
      <c r="D522" s="32" t="s">
        <v>92</v>
      </c>
      <c r="E522" s="32"/>
      <c r="F522" s="32"/>
      <c r="G522" s="32" t="s">
        <v>93</v>
      </c>
      <c r="H522" s="32">
        <v>33</v>
      </c>
      <c r="I522" s="32">
        <v>11</v>
      </c>
      <c r="J522" s="32" t="s">
        <v>314</v>
      </c>
      <c r="K522" s="32" t="s">
        <v>315</v>
      </c>
      <c r="L522" s="32">
        <v>6043</v>
      </c>
      <c r="M522" t="s">
        <v>1639</v>
      </c>
      <c r="N522" s="32" t="s">
        <v>96</v>
      </c>
      <c r="O522" s="32" t="s">
        <v>97</v>
      </c>
      <c r="P522" s="32" t="s">
        <v>98</v>
      </c>
      <c r="Q522" s="32" t="s">
        <v>97</v>
      </c>
      <c r="R522" s="32" t="s">
        <v>77</v>
      </c>
      <c r="S522" s="32" t="s">
        <v>68</v>
      </c>
      <c r="T522" s="32" t="s">
        <v>68</v>
      </c>
      <c r="U522" s="33">
        <v>30.54</v>
      </c>
      <c r="V522" s="32" t="s">
        <v>99</v>
      </c>
      <c r="W522" s="32" t="s">
        <v>100</v>
      </c>
      <c r="X522" s="32" t="s">
        <v>78</v>
      </c>
      <c r="Y522" s="32" t="s">
        <v>79</v>
      </c>
      <c r="Z522" s="32" t="s">
        <v>80</v>
      </c>
      <c r="AA522" s="32">
        <v>5</v>
      </c>
      <c r="AB522" s="32">
        <v>5</v>
      </c>
      <c r="AC522" s="32">
        <v>5</v>
      </c>
      <c r="AD522" s="33">
        <v>152.69999999999999</v>
      </c>
      <c r="AE522" s="32">
        <v>0</v>
      </c>
      <c r="AF522" s="32">
        <v>0</v>
      </c>
      <c r="AG522" s="32">
        <v>0</v>
      </c>
      <c r="AH522" s="32">
        <v>0</v>
      </c>
      <c r="AI522" s="32">
        <v>5</v>
      </c>
      <c r="AJ522" s="32">
        <v>5</v>
      </c>
      <c r="AK522" s="33">
        <v>152.69999999999999</v>
      </c>
      <c r="AL522" s="33">
        <v>152.69999999999999</v>
      </c>
      <c r="AM522" s="33">
        <v>0</v>
      </c>
      <c r="AN522" s="33">
        <v>4.58</v>
      </c>
      <c r="AO522" s="33">
        <v>0</v>
      </c>
      <c r="AP522" s="33">
        <v>4.58</v>
      </c>
      <c r="AQ522" s="34" t="s">
        <v>68</v>
      </c>
    </row>
    <row r="523" spans="1:43" s="34" customFormat="1" hidden="1" outlineLevel="2">
      <c r="A523" s="32">
        <v>202314</v>
      </c>
      <c r="B523" s="32">
        <v>22</v>
      </c>
      <c r="C523" s="32" t="s">
        <v>69</v>
      </c>
      <c r="D523" s="32" t="s">
        <v>92</v>
      </c>
      <c r="E523" s="32"/>
      <c r="F523" s="32"/>
      <c r="G523" s="32" t="s">
        <v>93</v>
      </c>
      <c r="H523" s="32">
        <v>33</v>
      </c>
      <c r="I523" s="32">
        <v>24</v>
      </c>
      <c r="J523" s="32" t="s">
        <v>253</v>
      </c>
      <c r="K523" s="32" t="s">
        <v>254</v>
      </c>
      <c r="L523" s="32">
        <v>6043</v>
      </c>
      <c r="M523" t="s">
        <v>1639</v>
      </c>
      <c r="N523" s="32" t="s">
        <v>96</v>
      </c>
      <c r="O523" s="32" t="s">
        <v>97</v>
      </c>
      <c r="P523" s="32" t="s">
        <v>98</v>
      </c>
      <c r="Q523" s="32" t="s">
        <v>97</v>
      </c>
      <c r="R523" s="32" t="s">
        <v>77</v>
      </c>
      <c r="S523" s="32" t="s">
        <v>68</v>
      </c>
      <c r="T523" s="32" t="s">
        <v>68</v>
      </c>
      <c r="U523" s="33">
        <v>15.39</v>
      </c>
      <c r="V523" s="32" t="s">
        <v>99</v>
      </c>
      <c r="W523" s="32" t="s">
        <v>100</v>
      </c>
      <c r="X523" s="32" t="s">
        <v>78</v>
      </c>
      <c r="Y523" s="32" t="s">
        <v>79</v>
      </c>
      <c r="Z523" s="32" t="s">
        <v>80</v>
      </c>
      <c r="AA523" s="32">
        <v>3</v>
      </c>
      <c r="AB523" s="32">
        <v>3</v>
      </c>
      <c r="AC523" s="32">
        <v>3</v>
      </c>
      <c r="AD523" s="33">
        <v>46.17</v>
      </c>
      <c r="AE523" s="32">
        <v>0</v>
      </c>
      <c r="AF523" s="32">
        <v>0</v>
      </c>
      <c r="AG523" s="32">
        <v>0</v>
      </c>
      <c r="AH523" s="32">
        <v>0</v>
      </c>
      <c r="AI523" s="32">
        <v>3</v>
      </c>
      <c r="AJ523" s="32">
        <v>3</v>
      </c>
      <c r="AK523" s="33">
        <v>46.17</v>
      </c>
      <c r="AL523" s="33">
        <v>46.17</v>
      </c>
      <c r="AM523" s="33">
        <v>0</v>
      </c>
      <c r="AN523" s="33">
        <v>1.39</v>
      </c>
      <c r="AO523" s="33">
        <v>0</v>
      </c>
      <c r="AP523" s="33">
        <v>1.39</v>
      </c>
      <c r="AQ523" s="34" t="s">
        <v>68</v>
      </c>
    </row>
    <row r="524" spans="1:43" s="34" customFormat="1" hidden="1" outlineLevel="2">
      <c r="A524" s="32">
        <v>202317</v>
      </c>
      <c r="B524" s="32">
        <v>22</v>
      </c>
      <c r="C524" s="32" t="s">
        <v>69</v>
      </c>
      <c r="D524" s="32" t="s">
        <v>513</v>
      </c>
      <c r="E524" s="32"/>
      <c r="F524" s="32"/>
      <c r="G524" s="32" t="s">
        <v>71</v>
      </c>
      <c r="H524" s="32">
        <v>33</v>
      </c>
      <c r="I524" s="32">
        <v>24</v>
      </c>
      <c r="J524" s="32" t="s">
        <v>244</v>
      </c>
      <c r="K524" s="32" t="s">
        <v>245</v>
      </c>
      <c r="L524" s="32">
        <v>6043</v>
      </c>
      <c r="M524" t="s">
        <v>1639</v>
      </c>
      <c r="N524" s="32" t="s">
        <v>449</v>
      </c>
      <c r="O524" s="32" t="s">
        <v>187</v>
      </c>
      <c r="P524" s="32" t="s">
        <v>187</v>
      </c>
      <c r="Q524" s="32" t="s">
        <v>187</v>
      </c>
      <c r="R524" s="32" t="s">
        <v>77</v>
      </c>
      <c r="S524" s="32" t="s">
        <v>112</v>
      </c>
      <c r="T524" s="32" t="s">
        <v>514</v>
      </c>
      <c r="U524" s="33">
        <v>10.17</v>
      </c>
      <c r="V524" s="32" t="s">
        <v>68</v>
      </c>
      <c r="W524" s="32" t="s">
        <v>68</v>
      </c>
      <c r="X524" s="32" t="s">
        <v>68</v>
      </c>
      <c r="Y524" s="32" t="s">
        <v>68</v>
      </c>
      <c r="Z524" s="32" t="s">
        <v>80</v>
      </c>
      <c r="AA524" s="32">
        <v>2</v>
      </c>
      <c r="AB524" s="32">
        <v>2</v>
      </c>
      <c r="AC524" s="32">
        <v>2</v>
      </c>
      <c r="AD524" s="33">
        <v>20.34</v>
      </c>
      <c r="AE524" s="32">
        <v>0</v>
      </c>
      <c r="AF524" s="32">
        <v>0</v>
      </c>
      <c r="AG524" s="32">
        <v>0</v>
      </c>
      <c r="AH524" s="32">
        <v>0</v>
      </c>
      <c r="AI524" s="32">
        <v>2</v>
      </c>
      <c r="AJ524" s="32">
        <v>2</v>
      </c>
      <c r="AK524" s="33">
        <v>20.34</v>
      </c>
      <c r="AL524" s="33">
        <v>20.34</v>
      </c>
      <c r="AM524" s="33">
        <v>0</v>
      </c>
      <c r="AN524" s="33">
        <v>0.61</v>
      </c>
      <c r="AO524" s="33">
        <v>0</v>
      </c>
      <c r="AP524" s="33">
        <v>0.61</v>
      </c>
      <c r="AQ524" s="34" t="s">
        <v>68</v>
      </c>
    </row>
    <row r="525" spans="1:43" s="34" customFormat="1" hidden="1" outlineLevel="2">
      <c r="A525" s="32">
        <v>202315</v>
      </c>
      <c r="B525" s="32">
        <v>22</v>
      </c>
      <c r="C525" s="32" t="s">
        <v>69</v>
      </c>
      <c r="D525" s="32" t="s">
        <v>239</v>
      </c>
      <c r="E525" s="32"/>
      <c r="F525" s="32"/>
      <c r="G525" s="32" t="s">
        <v>113</v>
      </c>
      <c r="H525" s="32">
        <v>33</v>
      </c>
      <c r="I525" s="32">
        <v>45</v>
      </c>
      <c r="J525" s="32" t="s">
        <v>158</v>
      </c>
      <c r="K525" s="32" t="s">
        <v>159</v>
      </c>
      <c r="L525" s="32">
        <v>6043</v>
      </c>
      <c r="M525" t="s">
        <v>1639</v>
      </c>
      <c r="N525" s="32" t="s">
        <v>150</v>
      </c>
      <c r="O525" s="32" t="s">
        <v>151</v>
      </c>
      <c r="P525" s="32" t="s">
        <v>151</v>
      </c>
      <c r="Q525" s="32" t="s">
        <v>151</v>
      </c>
      <c r="R525" s="32" t="s">
        <v>77</v>
      </c>
      <c r="S525" s="32" t="s">
        <v>68</v>
      </c>
      <c r="T525" s="32" t="s">
        <v>68</v>
      </c>
      <c r="U525" s="33">
        <v>28.66</v>
      </c>
      <c r="V525" s="32" t="s">
        <v>68</v>
      </c>
      <c r="W525" s="32" t="s">
        <v>68</v>
      </c>
      <c r="X525" s="32" t="s">
        <v>68</v>
      </c>
      <c r="Y525" s="32" t="s">
        <v>68</v>
      </c>
      <c r="Z525" s="32" t="s">
        <v>80</v>
      </c>
      <c r="AA525" s="32">
        <v>12</v>
      </c>
      <c r="AB525" s="32">
        <v>12</v>
      </c>
      <c r="AC525" s="32">
        <v>12</v>
      </c>
      <c r="AD525" s="33">
        <v>28.66</v>
      </c>
      <c r="AE525" s="32">
        <v>0</v>
      </c>
      <c r="AF525" s="32">
        <v>0</v>
      </c>
      <c r="AG525" s="32">
        <v>0</v>
      </c>
      <c r="AH525" s="32">
        <v>0</v>
      </c>
      <c r="AI525" s="32">
        <v>1</v>
      </c>
      <c r="AJ525" s="32">
        <v>1</v>
      </c>
      <c r="AK525" s="33">
        <v>28.66</v>
      </c>
      <c r="AL525" s="33">
        <v>28.66</v>
      </c>
      <c r="AM525" s="33">
        <v>0</v>
      </c>
      <c r="AN525" s="33">
        <v>0.86</v>
      </c>
      <c r="AO525" s="33">
        <v>0</v>
      </c>
      <c r="AP525" s="33">
        <v>0.86</v>
      </c>
      <c r="AQ525" s="34" t="s">
        <v>68</v>
      </c>
    </row>
    <row r="526" spans="1:43" s="34" customFormat="1" hidden="1" outlineLevel="2">
      <c r="A526" s="32">
        <v>202314</v>
      </c>
      <c r="B526" s="32">
        <v>22</v>
      </c>
      <c r="C526" s="32" t="s">
        <v>69</v>
      </c>
      <c r="D526" s="32" t="s">
        <v>92</v>
      </c>
      <c r="E526" s="32"/>
      <c r="F526" s="32"/>
      <c r="G526" s="32" t="s">
        <v>93</v>
      </c>
      <c r="H526" s="32">
        <v>33</v>
      </c>
      <c r="I526" s="32">
        <v>26</v>
      </c>
      <c r="J526" s="32" t="s">
        <v>251</v>
      </c>
      <c r="K526" s="32" t="s">
        <v>252</v>
      </c>
      <c r="L526" s="32">
        <v>6043</v>
      </c>
      <c r="M526" t="s">
        <v>1639</v>
      </c>
      <c r="N526" s="32" t="s">
        <v>96</v>
      </c>
      <c r="O526" s="32" t="s">
        <v>97</v>
      </c>
      <c r="P526" s="32" t="s">
        <v>98</v>
      </c>
      <c r="Q526" s="32" t="s">
        <v>97</v>
      </c>
      <c r="R526" s="32" t="s">
        <v>77</v>
      </c>
      <c r="S526" s="32" t="s">
        <v>68</v>
      </c>
      <c r="T526" s="32" t="s">
        <v>68</v>
      </c>
      <c r="U526" s="33">
        <v>10.17</v>
      </c>
      <c r="V526" s="32" t="s">
        <v>99</v>
      </c>
      <c r="W526" s="32" t="s">
        <v>100</v>
      </c>
      <c r="X526" s="32" t="s">
        <v>78</v>
      </c>
      <c r="Y526" s="32" t="s">
        <v>79</v>
      </c>
      <c r="Z526" s="32" t="s">
        <v>80</v>
      </c>
      <c r="AA526" s="32">
        <v>3</v>
      </c>
      <c r="AB526" s="32">
        <v>3</v>
      </c>
      <c r="AC526" s="32">
        <v>3</v>
      </c>
      <c r="AD526" s="33">
        <v>30.51</v>
      </c>
      <c r="AE526" s="32">
        <v>0</v>
      </c>
      <c r="AF526" s="32">
        <v>0</v>
      </c>
      <c r="AG526" s="32">
        <v>0</v>
      </c>
      <c r="AH526" s="32">
        <v>0</v>
      </c>
      <c r="AI526" s="32">
        <v>3</v>
      </c>
      <c r="AJ526" s="32">
        <v>3</v>
      </c>
      <c r="AK526" s="33">
        <v>30.51</v>
      </c>
      <c r="AL526" s="33">
        <v>30.51</v>
      </c>
      <c r="AM526" s="33">
        <v>0</v>
      </c>
      <c r="AN526" s="33">
        <v>0.92</v>
      </c>
      <c r="AO526" s="33">
        <v>0</v>
      </c>
      <c r="AP526" s="33">
        <v>0.92</v>
      </c>
      <c r="AQ526" s="34" t="s">
        <v>68</v>
      </c>
    </row>
    <row r="527" spans="1:43" s="34" customFormat="1" hidden="1" outlineLevel="2">
      <c r="A527" s="32">
        <v>202317</v>
      </c>
      <c r="B527" s="32">
        <v>22</v>
      </c>
      <c r="C527" s="32" t="s">
        <v>69</v>
      </c>
      <c r="D527" s="32" t="s">
        <v>474</v>
      </c>
      <c r="E527" s="32"/>
      <c r="F527" s="32"/>
      <c r="G527" s="32" t="s">
        <v>82</v>
      </c>
      <c r="H527" s="32">
        <v>33</v>
      </c>
      <c r="I527" s="32">
        <v>47</v>
      </c>
      <c r="J527" s="32" t="s">
        <v>311</v>
      </c>
      <c r="K527" s="32" t="s">
        <v>312</v>
      </c>
      <c r="L527" s="32">
        <v>6043</v>
      </c>
      <c r="M527" t="s">
        <v>1639</v>
      </c>
      <c r="N527" s="32" t="s">
        <v>449</v>
      </c>
      <c r="O527" s="32" t="s">
        <v>187</v>
      </c>
      <c r="P527" s="32" t="s">
        <v>187</v>
      </c>
      <c r="Q527" s="32" t="s">
        <v>187</v>
      </c>
      <c r="R527" s="32" t="s">
        <v>77</v>
      </c>
      <c r="S527" s="32" t="s">
        <v>82</v>
      </c>
      <c r="T527" s="32" t="s">
        <v>475</v>
      </c>
      <c r="U527" s="33">
        <v>35.76</v>
      </c>
      <c r="V527" s="32" t="s">
        <v>68</v>
      </c>
      <c r="W527" s="32" t="s">
        <v>68</v>
      </c>
      <c r="X527" s="32" t="s">
        <v>68</v>
      </c>
      <c r="Y527" s="32" t="s">
        <v>68</v>
      </c>
      <c r="Z527" s="32" t="s">
        <v>80</v>
      </c>
      <c r="AA527" s="32">
        <v>8</v>
      </c>
      <c r="AB527" s="32">
        <v>8</v>
      </c>
      <c r="AC527" s="32">
        <v>8</v>
      </c>
      <c r="AD527" s="33">
        <v>71.52</v>
      </c>
      <c r="AE527" s="32">
        <v>0</v>
      </c>
      <c r="AF527" s="32">
        <v>0</v>
      </c>
      <c r="AG527" s="32">
        <v>0</v>
      </c>
      <c r="AH527" s="32">
        <v>0</v>
      </c>
      <c r="AI527" s="32">
        <v>2</v>
      </c>
      <c r="AJ527" s="32">
        <v>2</v>
      </c>
      <c r="AK527" s="33">
        <v>71.52</v>
      </c>
      <c r="AL527" s="33">
        <v>71.52</v>
      </c>
      <c r="AM527" s="33">
        <v>0</v>
      </c>
      <c r="AN527" s="33">
        <v>2.15</v>
      </c>
      <c r="AO527" s="33">
        <v>0</v>
      </c>
      <c r="AP527" s="33">
        <v>2.15</v>
      </c>
      <c r="AQ527" s="34" t="s">
        <v>68</v>
      </c>
    </row>
    <row r="528" spans="1:43" s="34" customFormat="1" hidden="1" outlineLevel="2">
      <c r="A528" s="32">
        <v>202314</v>
      </c>
      <c r="B528" s="32">
        <v>22</v>
      </c>
      <c r="C528" s="32" t="s">
        <v>69</v>
      </c>
      <c r="D528" s="32" t="s">
        <v>92</v>
      </c>
      <c r="E528" s="32"/>
      <c r="F528" s="32"/>
      <c r="G528" s="32" t="s">
        <v>93</v>
      </c>
      <c r="H528" s="32">
        <v>33</v>
      </c>
      <c r="I528" s="32">
        <v>30</v>
      </c>
      <c r="J528" s="32" t="s">
        <v>247</v>
      </c>
      <c r="K528" s="32" t="s">
        <v>248</v>
      </c>
      <c r="L528" s="32">
        <v>6043</v>
      </c>
      <c r="M528" t="s">
        <v>1639</v>
      </c>
      <c r="N528" s="32" t="s">
        <v>96</v>
      </c>
      <c r="O528" s="32" t="s">
        <v>97</v>
      </c>
      <c r="P528" s="32" t="s">
        <v>98</v>
      </c>
      <c r="Q528" s="32" t="s">
        <v>97</v>
      </c>
      <c r="R528" s="32" t="s">
        <v>77</v>
      </c>
      <c r="S528" s="32" t="s">
        <v>68</v>
      </c>
      <c r="T528" s="32" t="s">
        <v>68</v>
      </c>
      <c r="U528" s="33">
        <v>10.17</v>
      </c>
      <c r="V528" s="32" t="s">
        <v>99</v>
      </c>
      <c r="W528" s="32" t="s">
        <v>100</v>
      </c>
      <c r="X528" s="32" t="s">
        <v>78</v>
      </c>
      <c r="Y528" s="32" t="s">
        <v>79</v>
      </c>
      <c r="Z528" s="32" t="s">
        <v>80</v>
      </c>
      <c r="AA528" s="32">
        <v>4</v>
      </c>
      <c r="AB528" s="32">
        <v>4</v>
      </c>
      <c r="AC528" s="32">
        <v>4</v>
      </c>
      <c r="AD528" s="33">
        <v>40.68</v>
      </c>
      <c r="AE528" s="32">
        <v>0</v>
      </c>
      <c r="AF528" s="32">
        <v>0</v>
      </c>
      <c r="AG528" s="32">
        <v>0</v>
      </c>
      <c r="AH528" s="32">
        <v>0</v>
      </c>
      <c r="AI528" s="32">
        <v>4</v>
      </c>
      <c r="AJ528" s="32">
        <v>4</v>
      </c>
      <c r="AK528" s="33">
        <v>40.68</v>
      </c>
      <c r="AL528" s="33">
        <v>40.68</v>
      </c>
      <c r="AM528" s="33">
        <v>0</v>
      </c>
      <c r="AN528" s="33">
        <v>1.22</v>
      </c>
      <c r="AO528" s="33">
        <v>0</v>
      </c>
      <c r="AP528" s="33">
        <v>1.22</v>
      </c>
      <c r="AQ528" s="34" t="s">
        <v>68</v>
      </c>
    </row>
    <row r="529" spans="1:43" s="34" customFormat="1" hidden="1" outlineLevel="2">
      <c r="A529" s="32">
        <v>202314</v>
      </c>
      <c r="B529" s="32">
        <v>22</v>
      </c>
      <c r="C529" s="32" t="s">
        <v>69</v>
      </c>
      <c r="D529" s="32" t="s">
        <v>92</v>
      </c>
      <c r="E529" s="32"/>
      <c r="F529" s="32"/>
      <c r="G529" s="32" t="s">
        <v>93</v>
      </c>
      <c r="H529" s="32">
        <v>33</v>
      </c>
      <c r="I529" s="32">
        <v>19</v>
      </c>
      <c r="J529" s="32" t="s">
        <v>179</v>
      </c>
      <c r="K529" s="32" t="s">
        <v>180</v>
      </c>
      <c r="L529" s="32">
        <v>6043</v>
      </c>
      <c r="M529" t="s">
        <v>1639</v>
      </c>
      <c r="N529" s="32" t="s">
        <v>96</v>
      </c>
      <c r="O529" s="32" t="s">
        <v>97</v>
      </c>
      <c r="P529" s="32" t="s">
        <v>98</v>
      </c>
      <c r="Q529" s="32" t="s">
        <v>97</v>
      </c>
      <c r="R529" s="32" t="s">
        <v>77</v>
      </c>
      <c r="S529" s="32" t="s">
        <v>68</v>
      </c>
      <c r="T529" s="32" t="s">
        <v>68</v>
      </c>
      <c r="U529" s="33">
        <v>10.17</v>
      </c>
      <c r="V529" s="32" t="s">
        <v>99</v>
      </c>
      <c r="W529" s="32" t="s">
        <v>100</v>
      </c>
      <c r="X529" s="32" t="s">
        <v>78</v>
      </c>
      <c r="Y529" s="32" t="s">
        <v>79</v>
      </c>
      <c r="Z529" s="32" t="s">
        <v>80</v>
      </c>
      <c r="AA529" s="32">
        <v>2</v>
      </c>
      <c r="AB529" s="32">
        <v>2</v>
      </c>
      <c r="AC529" s="32">
        <v>2</v>
      </c>
      <c r="AD529" s="33">
        <v>20.34</v>
      </c>
      <c r="AE529" s="32">
        <v>0</v>
      </c>
      <c r="AF529" s="32">
        <v>0</v>
      </c>
      <c r="AG529" s="32">
        <v>0</v>
      </c>
      <c r="AH529" s="32">
        <v>0</v>
      </c>
      <c r="AI529" s="32">
        <v>2</v>
      </c>
      <c r="AJ529" s="32">
        <v>2</v>
      </c>
      <c r="AK529" s="33">
        <v>20.34</v>
      </c>
      <c r="AL529" s="33">
        <v>20.34</v>
      </c>
      <c r="AM529" s="33">
        <v>0</v>
      </c>
      <c r="AN529" s="33">
        <v>0.61</v>
      </c>
      <c r="AO529" s="33">
        <v>0</v>
      </c>
      <c r="AP529" s="33">
        <v>0.61</v>
      </c>
      <c r="AQ529" s="34" t="s">
        <v>68</v>
      </c>
    </row>
    <row r="530" spans="1:43" s="34" customFormat="1" hidden="1" outlineLevel="2">
      <c r="A530" s="32">
        <v>202314</v>
      </c>
      <c r="B530" s="32">
        <v>22</v>
      </c>
      <c r="C530" s="32" t="s">
        <v>69</v>
      </c>
      <c r="D530" s="32" t="s">
        <v>92</v>
      </c>
      <c r="E530" s="32"/>
      <c r="F530" s="32"/>
      <c r="G530" s="32" t="s">
        <v>93</v>
      </c>
      <c r="H530" s="32">
        <v>33</v>
      </c>
      <c r="I530" s="32">
        <v>10</v>
      </c>
      <c r="J530" s="32" t="s">
        <v>103</v>
      </c>
      <c r="K530" s="32" t="s">
        <v>104</v>
      </c>
      <c r="L530" s="32">
        <v>6043</v>
      </c>
      <c r="M530" t="s">
        <v>1639</v>
      </c>
      <c r="N530" s="32" t="s">
        <v>96</v>
      </c>
      <c r="O530" s="32" t="s">
        <v>97</v>
      </c>
      <c r="P530" s="32" t="s">
        <v>98</v>
      </c>
      <c r="Q530" s="32" t="s">
        <v>97</v>
      </c>
      <c r="R530" s="32" t="s">
        <v>77</v>
      </c>
      <c r="S530" s="32" t="s">
        <v>68</v>
      </c>
      <c r="T530" s="32" t="s">
        <v>68</v>
      </c>
      <c r="U530" s="33">
        <v>34.479999999999997</v>
      </c>
      <c r="V530" s="32" t="s">
        <v>99</v>
      </c>
      <c r="W530" s="32" t="s">
        <v>100</v>
      </c>
      <c r="X530" s="32" t="s">
        <v>78</v>
      </c>
      <c r="Y530" s="32" t="s">
        <v>79</v>
      </c>
      <c r="Z530" s="32" t="s">
        <v>80</v>
      </c>
      <c r="AA530" s="32">
        <v>6</v>
      </c>
      <c r="AB530" s="32">
        <v>6</v>
      </c>
      <c r="AC530" s="32">
        <v>6</v>
      </c>
      <c r="AD530" s="33">
        <v>206.88</v>
      </c>
      <c r="AE530" s="32">
        <v>0</v>
      </c>
      <c r="AF530" s="32">
        <v>0</v>
      </c>
      <c r="AG530" s="32">
        <v>0</v>
      </c>
      <c r="AH530" s="32">
        <v>0</v>
      </c>
      <c r="AI530" s="32">
        <v>6</v>
      </c>
      <c r="AJ530" s="32">
        <v>6</v>
      </c>
      <c r="AK530" s="33">
        <v>206.88</v>
      </c>
      <c r="AL530" s="33">
        <v>206.88</v>
      </c>
      <c r="AM530" s="33">
        <v>0</v>
      </c>
      <c r="AN530" s="33">
        <v>6.21</v>
      </c>
      <c r="AO530" s="33">
        <v>0</v>
      </c>
      <c r="AP530" s="33">
        <v>6.21</v>
      </c>
      <c r="AQ530" s="34" t="s">
        <v>68</v>
      </c>
    </row>
    <row r="531" spans="1:43" s="34" customFormat="1" hidden="1" outlineLevel="2">
      <c r="A531" s="32">
        <v>202314</v>
      </c>
      <c r="B531" s="32">
        <v>22</v>
      </c>
      <c r="C531" s="32" t="s">
        <v>69</v>
      </c>
      <c r="D531" s="32" t="s">
        <v>92</v>
      </c>
      <c r="E531" s="32"/>
      <c r="F531" s="32"/>
      <c r="G531" s="32" t="s">
        <v>93</v>
      </c>
      <c r="H531" s="32">
        <v>33</v>
      </c>
      <c r="I531" s="32">
        <v>37</v>
      </c>
      <c r="J531" s="32" t="s">
        <v>193</v>
      </c>
      <c r="K531" s="32" t="s">
        <v>194</v>
      </c>
      <c r="L531" s="32">
        <v>6043</v>
      </c>
      <c r="M531" t="s">
        <v>1639</v>
      </c>
      <c r="N531" s="32" t="s">
        <v>96</v>
      </c>
      <c r="O531" s="32" t="s">
        <v>97</v>
      </c>
      <c r="P531" s="32" t="s">
        <v>98</v>
      </c>
      <c r="Q531" s="32" t="s">
        <v>97</v>
      </c>
      <c r="R531" s="32" t="s">
        <v>77</v>
      </c>
      <c r="S531" s="32" t="s">
        <v>68</v>
      </c>
      <c r="T531" s="32" t="s">
        <v>68</v>
      </c>
      <c r="U531" s="33">
        <v>26.9</v>
      </c>
      <c r="V531" s="32" t="s">
        <v>99</v>
      </c>
      <c r="W531" s="32" t="s">
        <v>100</v>
      </c>
      <c r="X531" s="32" t="s">
        <v>78</v>
      </c>
      <c r="Y531" s="32" t="s">
        <v>79</v>
      </c>
      <c r="Z531" s="32" t="s">
        <v>80</v>
      </c>
      <c r="AA531" s="32">
        <v>5</v>
      </c>
      <c r="AB531" s="32">
        <v>5</v>
      </c>
      <c r="AC531" s="32">
        <v>5</v>
      </c>
      <c r="AD531" s="33">
        <v>134.5</v>
      </c>
      <c r="AE531" s="32">
        <v>0</v>
      </c>
      <c r="AF531" s="32">
        <v>0</v>
      </c>
      <c r="AG531" s="32">
        <v>0</v>
      </c>
      <c r="AH531" s="32">
        <v>0</v>
      </c>
      <c r="AI531" s="32">
        <v>5</v>
      </c>
      <c r="AJ531" s="32">
        <v>5</v>
      </c>
      <c r="AK531" s="33">
        <v>134.5</v>
      </c>
      <c r="AL531" s="33">
        <v>134.5</v>
      </c>
      <c r="AM531" s="33">
        <v>0</v>
      </c>
      <c r="AN531" s="33">
        <v>4.04</v>
      </c>
      <c r="AO531" s="33">
        <v>0</v>
      </c>
      <c r="AP531" s="33">
        <v>4.04</v>
      </c>
      <c r="AQ531" s="34" t="s">
        <v>68</v>
      </c>
    </row>
    <row r="532" spans="1:43" s="34" customFormat="1" hidden="1" outlineLevel="2">
      <c r="A532" s="32">
        <v>202316</v>
      </c>
      <c r="B532" s="32">
        <v>22</v>
      </c>
      <c r="C532" s="32" t="s">
        <v>69</v>
      </c>
      <c r="D532" s="32" t="s">
        <v>191</v>
      </c>
      <c r="E532" s="32"/>
      <c r="F532" s="32"/>
      <c r="G532" s="32" t="s">
        <v>192</v>
      </c>
      <c r="H532" s="32">
        <v>33</v>
      </c>
      <c r="I532" s="32">
        <v>19</v>
      </c>
      <c r="J532" s="32" t="s">
        <v>324</v>
      </c>
      <c r="K532" s="32" t="s">
        <v>325</v>
      </c>
      <c r="L532" s="32">
        <v>6043</v>
      </c>
      <c r="M532" t="s">
        <v>1639</v>
      </c>
      <c r="N532" s="32" t="s">
        <v>160</v>
      </c>
      <c r="O532" s="32" t="s">
        <v>161</v>
      </c>
      <c r="P532" s="32" t="s">
        <v>161</v>
      </c>
      <c r="Q532" s="32" t="s">
        <v>161</v>
      </c>
      <c r="R532" s="32" t="s">
        <v>77</v>
      </c>
      <c r="S532" s="32" t="s">
        <v>68</v>
      </c>
      <c r="T532" s="32" t="s">
        <v>68</v>
      </c>
      <c r="U532" s="33">
        <v>43.2</v>
      </c>
      <c r="V532" s="32" t="s">
        <v>68</v>
      </c>
      <c r="W532" s="32" t="s">
        <v>68</v>
      </c>
      <c r="X532" s="32" t="s">
        <v>68</v>
      </c>
      <c r="Y532" s="32" t="s">
        <v>68</v>
      </c>
      <c r="Z532" s="32" t="s">
        <v>80</v>
      </c>
      <c r="AA532" s="32">
        <v>34</v>
      </c>
      <c r="AB532" s="32">
        <v>34</v>
      </c>
      <c r="AC532" s="32">
        <v>34</v>
      </c>
      <c r="AD532" s="33">
        <v>129.6</v>
      </c>
      <c r="AE532" s="32">
        <v>0</v>
      </c>
      <c r="AF532" s="32">
        <v>0</v>
      </c>
      <c r="AG532" s="32">
        <v>0</v>
      </c>
      <c r="AH532" s="32">
        <v>0</v>
      </c>
      <c r="AI532" s="32">
        <v>3</v>
      </c>
      <c r="AJ532" s="32">
        <v>3</v>
      </c>
      <c r="AK532" s="33">
        <v>129.6</v>
      </c>
      <c r="AL532" s="33">
        <v>129.6</v>
      </c>
      <c r="AM532" s="33">
        <v>0</v>
      </c>
      <c r="AN532" s="33">
        <v>3.89</v>
      </c>
      <c r="AO532" s="33">
        <v>0</v>
      </c>
      <c r="AP532" s="33">
        <v>3.89</v>
      </c>
      <c r="AQ532" s="34" t="s">
        <v>68</v>
      </c>
    </row>
    <row r="533" spans="1:43" s="34" customFormat="1" hidden="1" outlineLevel="2">
      <c r="A533" s="32">
        <v>202314</v>
      </c>
      <c r="B533" s="32">
        <v>22</v>
      </c>
      <c r="C533" s="32" t="s">
        <v>69</v>
      </c>
      <c r="D533" s="32" t="s">
        <v>92</v>
      </c>
      <c r="E533" s="32"/>
      <c r="F533" s="32"/>
      <c r="G533" s="32" t="s">
        <v>93</v>
      </c>
      <c r="H533" s="32">
        <v>33</v>
      </c>
      <c r="I533" s="32">
        <v>35</v>
      </c>
      <c r="J533" s="32" t="s">
        <v>311</v>
      </c>
      <c r="K533" s="32" t="s">
        <v>312</v>
      </c>
      <c r="L533" s="32">
        <v>6043</v>
      </c>
      <c r="M533" t="s">
        <v>1639</v>
      </c>
      <c r="N533" s="32" t="s">
        <v>96</v>
      </c>
      <c r="O533" s="32" t="s">
        <v>97</v>
      </c>
      <c r="P533" s="32" t="s">
        <v>98</v>
      </c>
      <c r="Q533" s="32" t="s">
        <v>97</v>
      </c>
      <c r="R533" s="32" t="s">
        <v>77</v>
      </c>
      <c r="S533" s="32" t="s">
        <v>68</v>
      </c>
      <c r="T533" s="32" t="s">
        <v>68</v>
      </c>
      <c r="U533" s="33">
        <v>35.76</v>
      </c>
      <c r="V533" s="32" t="s">
        <v>99</v>
      </c>
      <c r="W533" s="32" t="s">
        <v>100</v>
      </c>
      <c r="X533" s="32" t="s">
        <v>78</v>
      </c>
      <c r="Y533" s="32" t="s">
        <v>79</v>
      </c>
      <c r="Z533" s="32" t="s">
        <v>80</v>
      </c>
      <c r="AA533" s="32">
        <v>9</v>
      </c>
      <c r="AB533" s="32">
        <v>9</v>
      </c>
      <c r="AC533" s="32">
        <v>9</v>
      </c>
      <c r="AD533" s="33">
        <v>321.83999999999997</v>
      </c>
      <c r="AE533" s="32">
        <v>0</v>
      </c>
      <c r="AF533" s="32">
        <v>0</v>
      </c>
      <c r="AG533" s="32">
        <v>0</v>
      </c>
      <c r="AH533" s="32">
        <v>0</v>
      </c>
      <c r="AI533" s="32">
        <v>9</v>
      </c>
      <c r="AJ533" s="32">
        <v>9</v>
      </c>
      <c r="AK533" s="33">
        <v>321.83999999999997</v>
      </c>
      <c r="AL533" s="33">
        <v>321.83999999999997</v>
      </c>
      <c r="AM533" s="33">
        <v>0</v>
      </c>
      <c r="AN533" s="33">
        <v>9.66</v>
      </c>
      <c r="AO533" s="33">
        <v>0</v>
      </c>
      <c r="AP533" s="33">
        <v>9.66</v>
      </c>
      <c r="AQ533" s="34" t="s">
        <v>68</v>
      </c>
    </row>
    <row r="534" spans="1:43" s="34" customFormat="1" hidden="1" outlineLevel="2">
      <c r="A534" s="32">
        <v>202314</v>
      </c>
      <c r="B534" s="32">
        <v>22</v>
      </c>
      <c r="C534" s="32" t="s">
        <v>69</v>
      </c>
      <c r="D534" s="32" t="s">
        <v>92</v>
      </c>
      <c r="E534" s="32"/>
      <c r="F534" s="32"/>
      <c r="G534" s="32" t="s">
        <v>93</v>
      </c>
      <c r="H534" s="32">
        <v>33</v>
      </c>
      <c r="I534" s="32">
        <v>5</v>
      </c>
      <c r="J534" s="32" t="s">
        <v>72</v>
      </c>
      <c r="K534" s="32" t="s">
        <v>73</v>
      </c>
      <c r="L534" s="32">
        <v>6043</v>
      </c>
      <c r="M534" t="s">
        <v>1639</v>
      </c>
      <c r="N534" s="32" t="s">
        <v>96</v>
      </c>
      <c r="O534" s="32" t="s">
        <v>97</v>
      </c>
      <c r="P534" s="32" t="s">
        <v>98</v>
      </c>
      <c r="Q534" s="32" t="s">
        <v>97</v>
      </c>
      <c r="R534" s="32" t="s">
        <v>77</v>
      </c>
      <c r="S534" s="32" t="s">
        <v>68</v>
      </c>
      <c r="T534" s="32" t="s">
        <v>68</v>
      </c>
      <c r="U534" s="33">
        <v>34.520000000000003</v>
      </c>
      <c r="V534" s="32" t="s">
        <v>99</v>
      </c>
      <c r="W534" s="32" t="s">
        <v>100</v>
      </c>
      <c r="X534" s="32" t="s">
        <v>78</v>
      </c>
      <c r="Y534" s="32" t="s">
        <v>79</v>
      </c>
      <c r="Z534" s="32" t="s">
        <v>80</v>
      </c>
      <c r="AA534" s="32">
        <v>1</v>
      </c>
      <c r="AB534" s="32">
        <v>1</v>
      </c>
      <c r="AC534" s="32">
        <v>1</v>
      </c>
      <c r="AD534" s="33">
        <v>34.520000000000003</v>
      </c>
      <c r="AE534" s="32">
        <v>0</v>
      </c>
      <c r="AF534" s="32">
        <v>0</v>
      </c>
      <c r="AG534" s="32">
        <v>0</v>
      </c>
      <c r="AH534" s="32">
        <v>0</v>
      </c>
      <c r="AI534" s="32">
        <v>1</v>
      </c>
      <c r="AJ534" s="32">
        <v>1</v>
      </c>
      <c r="AK534" s="33">
        <v>34.520000000000003</v>
      </c>
      <c r="AL534" s="33">
        <v>34.520000000000003</v>
      </c>
      <c r="AM534" s="33">
        <v>0</v>
      </c>
      <c r="AN534" s="33">
        <v>1.04</v>
      </c>
      <c r="AO534" s="33">
        <v>0</v>
      </c>
      <c r="AP534" s="33">
        <v>1.04</v>
      </c>
      <c r="AQ534" s="34" t="s">
        <v>68</v>
      </c>
    </row>
    <row r="535" spans="1:43" s="34" customFormat="1" hidden="1" outlineLevel="2">
      <c r="A535" s="32">
        <v>202314</v>
      </c>
      <c r="B535" s="32">
        <v>22</v>
      </c>
      <c r="C535" s="32" t="s">
        <v>69</v>
      </c>
      <c r="D535" s="32" t="s">
        <v>92</v>
      </c>
      <c r="E535" s="32"/>
      <c r="F535" s="32"/>
      <c r="G535" s="32" t="s">
        <v>93</v>
      </c>
      <c r="H535" s="32">
        <v>33</v>
      </c>
      <c r="I535" s="32">
        <v>17</v>
      </c>
      <c r="J535" s="32" t="s">
        <v>121</v>
      </c>
      <c r="K535" s="32" t="s">
        <v>122</v>
      </c>
      <c r="L535" s="32">
        <v>6043</v>
      </c>
      <c r="M535" t="s">
        <v>1639</v>
      </c>
      <c r="N535" s="32" t="s">
        <v>96</v>
      </c>
      <c r="O535" s="32" t="s">
        <v>97</v>
      </c>
      <c r="P535" s="32" t="s">
        <v>98</v>
      </c>
      <c r="Q535" s="32" t="s">
        <v>97</v>
      </c>
      <c r="R535" s="32" t="s">
        <v>77</v>
      </c>
      <c r="S535" s="32" t="s">
        <v>68</v>
      </c>
      <c r="T535" s="32" t="s">
        <v>68</v>
      </c>
      <c r="U535" s="33">
        <v>41.37</v>
      </c>
      <c r="V535" s="32" t="s">
        <v>99</v>
      </c>
      <c r="W535" s="32" t="s">
        <v>100</v>
      </c>
      <c r="X535" s="32" t="s">
        <v>78</v>
      </c>
      <c r="Y535" s="32" t="s">
        <v>79</v>
      </c>
      <c r="Z535" s="32" t="s">
        <v>80</v>
      </c>
      <c r="AA535" s="32">
        <v>11</v>
      </c>
      <c r="AB535" s="32">
        <v>11</v>
      </c>
      <c r="AC535" s="32">
        <v>11</v>
      </c>
      <c r="AD535" s="33">
        <v>455.07</v>
      </c>
      <c r="AE535" s="32">
        <v>0</v>
      </c>
      <c r="AF535" s="32">
        <v>0</v>
      </c>
      <c r="AG535" s="32">
        <v>0</v>
      </c>
      <c r="AH535" s="32">
        <v>0</v>
      </c>
      <c r="AI535" s="32">
        <v>11</v>
      </c>
      <c r="AJ535" s="32">
        <v>11</v>
      </c>
      <c r="AK535" s="33">
        <v>455.07</v>
      </c>
      <c r="AL535" s="33">
        <v>455.07</v>
      </c>
      <c r="AM535" s="33">
        <v>0</v>
      </c>
      <c r="AN535" s="33">
        <v>13.65</v>
      </c>
      <c r="AO535" s="33">
        <v>0</v>
      </c>
      <c r="AP535" s="33">
        <v>13.65</v>
      </c>
      <c r="AQ535" s="34" t="s">
        <v>68</v>
      </c>
    </row>
    <row r="536" spans="1:43" s="34" customFormat="1" hidden="1" outlineLevel="2">
      <c r="A536" s="32">
        <v>202315</v>
      </c>
      <c r="B536" s="32">
        <v>22</v>
      </c>
      <c r="C536" s="32" t="s">
        <v>69</v>
      </c>
      <c r="D536" s="32" t="s">
        <v>239</v>
      </c>
      <c r="E536" s="32"/>
      <c r="F536" s="32"/>
      <c r="G536" s="32" t="s">
        <v>113</v>
      </c>
      <c r="H536" s="32">
        <v>33</v>
      </c>
      <c r="I536" s="32">
        <v>16</v>
      </c>
      <c r="J536" s="32" t="s">
        <v>324</v>
      </c>
      <c r="K536" s="32" t="s">
        <v>325</v>
      </c>
      <c r="L536" s="32">
        <v>6043</v>
      </c>
      <c r="M536" t="s">
        <v>1639</v>
      </c>
      <c r="N536" s="32" t="s">
        <v>150</v>
      </c>
      <c r="O536" s="32" t="s">
        <v>151</v>
      </c>
      <c r="P536" s="32" t="s">
        <v>151</v>
      </c>
      <c r="Q536" s="32" t="s">
        <v>151</v>
      </c>
      <c r="R536" s="32" t="s">
        <v>77</v>
      </c>
      <c r="S536" s="32" t="s">
        <v>68</v>
      </c>
      <c r="T536" s="32" t="s">
        <v>68</v>
      </c>
      <c r="U536" s="33">
        <v>43.2</v>
      </c>
      <c r="V536" s="32" t="s">
        <v>68</v>
      </c>
      <c r="W536" s="32" t="s">
        <v>68</v>
      </c>
      <c r="X536" s="32" t="s">
        <v>68</v>
      </c>
      <c r="Y536" s="32" t="s">
        <v>68</v>
      </c>
      <c r="Z536" s="32" t="s">
        <v>80</v>
      </c>
      <c r="AA536" s="32">
        <v>36</v>
      </c>
      <c r="AB536" s="32">
        <v>36</v>
      </c>
      <c r="AC536" s="32">
        <v>36</v>
      </c>
      <c r="AD536" s="33">
        <v>43.2</v>
      </c>
      <c r="AE536" s="32">
        <v>0</v>
      </c>
      <c r="AF536" s="32">
        <v>0</v>
      </c>
      <c r="AG536" s="32">
        <v>0</v>
      </c>
      <c r="AH536" s="32">
        <v>0</v>
      </c>
      <c r="AI536" s="32">
        <v>1</v>
      </c>
      <c r="AJ536" s="32">
        <v>1</v>
      </c>
      <c r="AK536" s="33">
        <v>43.2</v>
      </c>
      <c r="AL536" s="33">
        <v>43.2</v>
      </c>
      <c r="AM536" s="33">
        <v>0</v>
      </c>
      <c r="AN536" s="33">
        <v>1.3</v>
      </c>
      <c r="AO536" s="33">
        <v>0</v>
      </c>
      <c r="AP536" s="33">
        <v>1.3</v>
      </c>
      <c r="AQ536" s="34" t="s">
        <v>68</v>
      </c>
    </row>
    <row r="537" spans="1:43" s="34" customFormat="1" hidden="1" outlineLevel="2">
      <c r="A537" s="32">
        <v>202316</v>
      </c>
      <c r="B537" s="32">
        <v>22</v>
      </c>
      <c r="C537" s="32" t="s">
        <v>69</v>
      </c>
      <c r="D537" s="32" t="s">
        <v>191</v>
      </c>
      <c r="E537" s="32"/>
      <c r="F537" s="32"/>
      <c r="G537" s="32" t="s">
        <v>192</v>
      </c>
      <c r="H537" s="32">
        <v>33</v>
      </c>
      <c r="I537" s="32">
        <v>36</v>
      </c>
      <c r="J537" s="32" t="s">
        <v>251</v>
      </c>
      <c r="K537" s="32" t="s">
        <v>252</v>
      </c>
      <c r="L537" s="32">
        <v>6043</v>
      </c>
      <c r="M537" t="s">
        <v>1639</v>
      </c>
      <c r="N537" s="32" t="s">
        <v>160</v>
      </c>
      <c r="O537" s="32" t="s">
        <v>161</v>
      </c>
      <c r="P537" s="32" t="s">
        <v>161</v>
      </c>
      <c r="Q537" s="32" t="s">
        <v>161</v>
      </c>
      <c r="R537" s="32" t="s">
        <v>77</v>
      </c>
      <c r="S537" s="32" t="s">
        <v>68</v>
      </c>
      <c r="T537" s="32" t="s">
        <v>68</v>
      </c>
      <c r="U537" s="33">
        <v>10.17</v>
      </c>
      <c r="V537" s="32" t="s">
        <v>68</v>
      </c>
      <c r="W537" s="32" t="s">
        <v>68</v>
      </c>
      <c r="X537" s="32" t="s">
        <v>68</v>
      </c>
      <c r="Y537" s="32" t="s">
        <v>68</v>
      </c>
      <c r="Z537" s="32" t="s">
        <v>80</v>
      </c>
      <c r="AA537" s="32">
        <v>13</v>
      </c>
      <c r="AB537" s="32">
        <v>13</v>
      </c>
      <c r="AC537" s="32">
        <v>13</v>
      </c>
      <c r="AD537" s="33">
        <v>10.17</v>
      </c>
      <c r="AE537" s="32">
        <v>0</v>
      </c>
      <c r="AF537" s="32">
        <v>0</v>
      </c>
      <c r="AG537" s="32">
        <v>0</v>
      </c>
      <c r="AH537" s="32">
        <v>0</v>
      </c>
      <c r="AI537" s="32">
        <v>1</v>
      </c>
      <c r="AJ537" s="32">
        <v>1</v>
      </c>
      <c r="AK537" s="33">
        <v>10.17</v>
      </c>
      <c r="AL537" s="33">
        <v>10.17</v>
      </c>
      <c r="AM537" s="33">
        <v>0</v>
      </c>
      <c r="AN537" s="33">
        <v>0.31</v>
      </c>
      <c r="AO537" s="33">
        <v>0</v>
      </c>
      <c r="AP537" s="33">
        <v>0.31</v>
      </c>
      <c r="AQ537" s="34" t="s">
        <v>68</v>
      </c>
    </row>
    <row r="538" spans="1:43" s="34" customFormat="1" hidden="1" outlineLevel="2">
      <c r="A538" s="32">
        <v>202314</v>
      </c>
      <c r="B538" s="32">
        <v>22</v>
      </c>
      <c r="C538" s="32" t="s">
        <v>69</v>
      </c>
      <c r="D538" s="32" t="s">
        <v>92</v>
      </c>
      <c r="E538" s="32"/>
      <c r="F538" s="32"/>
      <c r="G538" s="32" t="s">
        <v>93</v>
      </c>
      <c r="H538" s="32">
        <v>33</v>
      </c>
      <c r="I538" s="32">
        <v>41</v>
      </c>
      <c r="J538" s="32" t="s">
        <v>142</v>
      </c>
      <c r="K538" s="32" t="s">
        <v>143</v>
      </c>
      <c r="L538" s="32">
        <v>6043</v>
      </c>
      <c r="M538" t="s">
        <v>1639</v>
      </c>
      <c r="N538" s="32" t="s">
        <v>96</v>
      </c>
      <c r="O538" s="32" t="s">
        <v>97</v>
      </c>
      <c r="P538" s="32" t="s">
        <v>98</v>
      </c>
      <c r="Q538" s="32" t="s">
        <v>97</v>
      </c>
      <c r="R538" s="32" t="s">
        <v>77</v>
      </c>
      <c r="S538" s="32" t="s">
        <v>68</v>
      </c>
      <c r="T538" s="32" t="s">
        <v>68</v>
      </c>
      <c r="U538" s="33">
        <v>26.9</v>
      </c>
      <c r="V538" s="32" t="s">
        <v>99</v>
      </c>
      <c r="W538" s="32" t="s">
        <v>100</v>
      </c>
      <c r="X538" s="32" t="s">
        <v>78</v>
      </c>
      <c r="Y538" s="32" t="s">
        <v>79</v>
      </c>
      <c r="Z538" s="32" t="s">
        <v>80</v>
      </c>
      <c r="AA538" s="32">
        <v>4</v>
      </c>
      <c r="AB538" s="32">
        <v>4</v>
      </c>
      <c r="AC538" s="32">
        <v>4</v>
      </c>
      <c r="AD538" s="33">
        <v>107.6</v>
      </c>
      <c r="AE538" s="32">
        <v>0</v>
      </c>
      <c r="AF538" s="32">
        <v>0</v>
      </c>
      <c r="AG538" s="32">
        <v>0</v>
      </c>
      <c r="AH538" s="32">
        <v>0</v>
      </c>
      <c r="AI538" s="32">
        <v>4</v>
      </c>
      <c r="AJ538" s="32">
        <v>4</v>
      </c>
      <c r="AK538" s="33">
        <v>107.6</v>
      </c>
      <c r="AL538" s="33">
        <v>107.6</v>
      </c>
      <c r="AM538" s="33">
        <v>0</v>
      </c>
      <c r="AN538" s="33">
        <v>3.23</v>
      </c>
      <c r="AO538" s="33">
        <v>0</v>
      </c>
      <c r="AP538" s="33">
        <v>3.23</v>
      </c>
      <c r="AQ538" s="34" t="s">
        <v>68</v>
      </c>
    </row>
    <row r="539" spans="1:43" s="34" customFormat="1" hidden="1" outlineLevel="2">
      <c r="A539" s="32">
        <v>202317</v>
      </c>
      <c r="B539" s="32">
        <v>22</v>
      </c>
      <c r="C539" s="32" t="s">
        <v>69</v>
      </c>
      <c r="D539" s="32" t="s">
        <v>474</v>
      </c>
      <c r="E539" s="32"/>
      <c r="F539" s="32"/>
      <c r="G539" s="32" t="s">
        <v>82</v>
      </c>
      <c r="H539" s="32">
        <v>33</v>
      </c>
      <c r="I539" s="32">
        <v>25</v>
      </c>
      <c r="J539" s="32" t="s">
        <v>179</v>
      </c>
      <c r="K539" s="32" t="s">
        <v>180</v>
      </c>
      <c r="L539" s="32">
        <v>6043</v>
      </c>
      <c r="M539" t="s">
        <v>1639</v>
      </c>
      <c r="N539" s="32" t="s">
        <v>449</v>
      </c>
      <c r="O539" s="32" t="s">
        <v>187</v>
      </c>
      <c r="P539" s="32" t="s">
        <v>187</v>
      </c>
      <c r="Q539" s="32" t="s">
        <v>187</v>
      </c>
      <c r="R539" s="32" t="s">
        <v>77</v>
      </c>
      <c r="S539" s="32" t="s">
        <v>82</v>
      </c>
      <c r="T539" s="32" t="s">
        <v>475</v>
      </c>
      <c r="U539" s="33">
        <v>10.17</v>
      </c>
      <c r="V539" s="32" t="s">
        <v>68</v>
      </c>
      <c r="W539" s="32" t="s">
        <v>68</v>
      </c>
      <c r="X539" s="32" t="s">
        <v>68</v>
      </c>
      <c r="Y539" s="32" t="s">
        <v>68</v>
      </c>
      <c r="Z539" s="32" t="s">
        <v>80</v>
      </c>
      <c r="AA539" s="32">
        <v>4</v>
      </c>
      <c r="AB539" s="32">
        <v>4</v>
      </c>
      <c r="AC539" s="32">
        <v>4</v>
      </c>
      <c r="AD539" s="33">
        <v>40.68</v>
      </c>
      <c r="AE539" s="32">
        <v>0</v>
      </c>
      <c r="AF539" s="32">
        <v>0</v>
      </c>
      <c r="AG539" s="32">
        <v>0</v>
      </c>
      <c r="AH539" s="32">
        <v>0</v>
      </c>
      <c r="AI539" s="32">
        <v>4</v>
      </c>
      <c r="AJ539" s="32">
        <v>4</v>
      </c>
      <c r="AK539" s="33">
        <v>40.68</v>
      </c>
      <c r="AL539" s="33">
        <v>40.68</v>
      </c>
      <c r="AM539" s="33">
        <v>0</v>
      </c>
      <c r="AN539" s="33">
        <v>1.22</v>
      </c>
      <c r="AO539" s="33">
        <v>0</v>
      </c>
      <c r="AP539" s="33">
        <v>1.22</v>
      </c>
      <c r="AQ539" s="34" t="s">
        <v>68</v>
      </c>
    </row>
    <row r="540" spans="1:43" s="34" customFormat="1" hidden="1" outlineLevel="2">
      <c r="A540" s="32">
        <v>202314</v>
      </c>
      <c r="B540" s="32">
        <v>22</v>
      </c>
      <c r="C540" s="32" t="s">
        <v>69</v>
      </c>
      <c r="D540" s="32" t="s">
        <v>92</v>
      </c>
      <c r="E540" s="32"/>
      <c r="F540" s="32"/>
      <c r="G540" s="32" t="s">
        <v>93</v>
      </c>
      <c r="H540" s="32">
        <v>33</v>
      </c>
      <c r="I540" s="32">
        <v>6</v>
      </c>
      <c r="J540" s="32" t="s">
        <v>212</v>
      </c>
      <c r="K540" s="32" t="s">
        <v>213</v>
      </c>
      <c r="L540" s="32">
        <v>6043</v>
      </c>
      <c r="M540" t="s">
        <v>1639</v>
      </c>
      <c r="N540" s="32" t="s">
        <v>96</v>
      </c>
      <c r="O540" s="32" t="s">
        <v>97</v>
      </c>
      <c r="P540" s="32" t="s">
        <v>98</v>
      </c>
      <c r="Q540" s="32" t="s">
        <v>97</v>
      </c>
      <c r="R540" s="32" t="s">
        <v>77</v>
      </c>
      <c r="S540" s="32" t="s">
        <v>68</v>
      </c>
      <c r="T540" s="32" t="s">
        <v>68</v>
      </c>
      <c r="U540" s="33">
        <v>54.6</v>
      </c>
      <c r="V540" s="32" t="s">
        <v>99</v>
      </c>
      <c r="W540" s="32" t="s">
        <v>100</v>
      </c>
      <c r="X540" s="32" t="s">
        <v>78</v>
      </c>
      <c r="Y540" s="32" t="s">
        <v>79</v>
      </c>
      <c r="Z540" s="32" t="s">
        <v>80</v>
      </c>
      <c r="AA540" s="32">
        <v>1</v>
      </c>
      <c r="AB540" s="32">
        <v>1</v>
      </c>
      <c r="AC540" s="32">
        <v>1</v>
      </c>
      <c r="AD540" s="33">
        <v>54.6</v>
      </c>
      <c r="AE540" s="32">
        <v>0</v>
      </c>
      <c r="AF540" s="32">
        <v>0</v>
      </c>
      <c r="AG540" s="32">
        <v>0</v>
      </c>
      <c r="AH540" s="32">
        <v>0</v>
      </c>
      <c r="AI540" s="32">
        <v>1</v>
      </c>
      <c r="AJ540" s="32">
        <v>1</v>
      </c>
      <c r="AK540" s="33">
        <v>54.6</v>
      </c>
      <c r="AL540" s="33">
        <v>54.6</v>
      </c>
      <c r="AM540" s="33">
        <v>0</v>
      </c>
      <c r="AN540" s="33">
        <v>1.64</v>
      </c>
      <c r="AO540" s="33">
        <v>0</v>
      </c>
      <c r="AP540" s="33">
        <v>1.64</v>
      </c>
      <c r="AQ540" s="34" t="s">
        <v>68</v>
      </c>
    </row>
    <row r="541" spans="1:43" s="34" customFormat="1" hidden="1" outlineLevel="2">
      <c r="A541" s="32">
        <v>202316</v>
      </c>
      <c r="B541" s="32">
        <v>22</v>
      </c>
      <c r="C541" s="32" t="s">
        <v>69</v>
      </c>
      <c r="D541" s="32" t="s">
        <v>191</v>
      </c>
      <c r="E541" s="32"/>
      <c r="F541" s="32"/>
      <c r="G541" s="32" t="s">
        <v>192</v>
      </c>
      <c r="H541" s="32">
        <v>33</v>
      </c>
      <c r="I541" s="32">
        <v>9</v>
      </c>
      <c r="J541" s="32" t="s">
        <v>225</v>
      </c>
      <c r="K541" s="32" t="s">
        <v>226</v>
      </c>
      <c r="L541" s="32">
        <v>6043</v>
      </c>
      <c r="M541" t="s">
        <v>1639</v>
      </c>
      <c r="N541" s="32" t="s">
        <v>160</v>
      </c>
      <c r="O541" s="32" t="s">
        <v>161</v>
      </c>
      <c r="P541" s="32" t="s">
        <v>161</v>
      </c>
      <c r="Q541" s="32" t="s">
        <v>161</v>
      </c>
      <c r="R541" s="32" t="s">
        <v>77</v>
      </c>
      <c r="S541" s="32" t="s">
        <v>68</v>
      </c>
      <c r="T541" s="32" t="s">
        <v>68</v>
      </c>
      <c r="U541" s="33">
        <v>64.42</v>
      </c>
      <c r="V541" s="32" t="s">
        <v>68</v>
      </c>
      <c r="W541" s="32" t="s">
        <v>68</v>
      </c>
      <c r="X541" s="32" t="s">
        <v>68</v>
      </c>
      <c r="Y541" s="32" t="s">
        <v>68</v>
      </c>
      <c r="Z541" s="32" t="s">
        <v>80</v>
      </c>
      <c r="AA541" s="32">
        <v>17</v>
      </c>
      <c r="AB541" s="32">
        <v>17</v>
      </c>
      <c r="AC541" s="32">
        <v>17</v>
      </c>
      <c r="AD541" s="33">
        <v>64.42</v>
      </c>
      <c r="AE541" s="32">
        <v>0</v>
      </c>
      <c r="AF541" s="32">
        <v>0</v>
      </c>
      <c r="AG541" s="32">
        <v>0</v>
      </c>
      <c r="AH541" s="32">
        <v>0</v>
      </c>
      <c r="AI541" s="32">
        <v>1</v>
      </c>
      <c r="AJ541" s="32">
        <v>1</v>
      </c>
      <c r="AK541" s="33">
        <v>64.42</v>
      </c>
      <c r="AL541" s="33">
        <v>64.42</v>
      </c>
      <c r="AM541" s="33">
        <v>0</v>
      </c>
      <c r="AN541" s="33">
        <v>1.93</v>
      </c>
      <c r="AO541" s="33">
        <v>0</v>
      </c>
      <c r="AP541" s="33">
        <v>1.93</v>
      </c>
      <c r="AQ541" s="34" t="s">
        <v>68</v>
      </c>
    </row>
    <row r="542" spans="1:43" s="34" customFormat="1" hidden="1" outlineLevel="2">
      <c r="A542" s="32">
        <v>202314</v>
      </c>
      <c r="B542" s="32">
        <v>22</v>
      </c>
      <c r="C542" s="32" t="s">
        <v>69</v>
      </c>
      <c r="D542" s="32" t="s">
        <v>92</v>
      </c>
      <c r="E542" s="32"/>
      <c r="F542" s="32"/>
      <c r="G542" s="32" t="s">
        <v>93</v>
      </c>
      <c r="H542" s="32">
        <v>33</v>
      </c>
      <c r="I542" s="32">
        <v>25</v>
      </c>
      <c r="J542" s="32" t="s">
        <v>330</v>
      </c>
      <c r="K542" s="32" t="s">
        <v>331</v>
      </c>
      <c r="L542" s="32">
        <v>6043</v>
      </c>
      <c r="M542" t="s">
        <v>1639</v>
      </c>
      <c r="N542" s="32" t="s">
        <v>96</v>
      </c>
      <c r="O542" s="32" t="s">
        <v>97</v>
      </c>
      <c r="P542" s="32" t="s">
        <v>98</v>
      </c>
      <c r="Q542" s="32" t="s">
        <v>97</v>
      </c>
      <c r="R542" s="32" t="s">
        <v>77</v>
      </c>
      <c r="S542" s="32" t="s">
        <v>68</v>
      </c>
      <c r="T542" s="32" t="s">
        <v>68</v>
      </c>
      <c r="U542" s="33">
        <v>14.76</v>
      </c>
      <c r="V542" s="32" t="s">
        <v>99</v>
      </c>
      <c r="W542" s="32" t="s">
        <v>100</v>
      </c>
      <c r="X542" s="32" t="s">
        <v>78</v>
      </c>
      <c r="Y542" s="32" t="s">
        <v>79</v>
      </c>
      <c r="Z542" s="32" t="s">
        <v>80</v>
      </c>
      <c r="AA542" s="32">
        <v>1</v>
      </c>
      <c r="AB542" s="32">
        <v>1</v>
      </c>
      <c r="AC542" s="32">
        <v>1</v>
      </c>
      <c r="AD542" s="33">
        <v>14.76</v>
      </c>
      <c r="AE542" s="32">
        <v>0</v>
      </c>
      <c r="AF542" s="32">
        <v>0</v>
      </c>
      <c r="AG542" s="32">
        <v>0</v>
      </c>
      <c r="AH542" s="32">
        <v>0</v>
      </c>
      <c r="AI542" s="32">
        <v>1</v>
      </c>
      <c r="AJ542" s="32">
        <v>1</v>
      </c>
      <c r="AK542" s="33">
        <v>14.76</v>
      </c>
      <c r="AL542" s="33">
        <v>14.76</v>
      </c>
      <c r="AM542" s="33">
        <v>0</v>
      </c>
      <c r="AN542" s="33">
        <v>0.44</v>
      </c>
      <c r="AO542" s="33">
        <v>0</v>
      </c>
      <c r="AP542" s="33">
        <v>0.44</v>
      </c>
      <c r="AQ542" s="34" t="s">
        <v>68</v>
      </c>
    </row>
    <row r="543" spans="1:43" s="34" customFormat="1" hidden="1" outlineLevel="2">
      <c r="A543" s="32">
        <v>202314</v>
      </c>
      <c r="B543" s="32">
        <v>22</v>
      </c>
      <c r="C543" s="32" t="s">
        <v>69</v>
      </c>
      <c r="D543" s="32" t="s">
        <v>92</v>
      </c>
      <c r="E543" s="32"/>
      <c r="F543" s="32"/>
      <c r="G543" s="32" t="s">
        <v>93</v>
      </c>
      <c r="H543" s="32">
        <v>33</v>
      </c>
      <c r="I543" s="32">
        <v>38</v>
      </c>
      <c r="J543" s="32" t="s">
        <v>135</v>
      </c>
      <c r="K543" s="32" t="s">
        <v>136</v>
      </c>
      <c r="L543" s="32">
        <v>6043</v>
      </c>
      <c r="M543" t="s">
        <v>1639</v>
      </c>
      <c r="N543" s="32" t="s">
        <v>96</v>
      </c>
      <c r="O543" s="32" t="s">
        <v>97</v>
      </c>
      <c r="P543" s="32" t="s">
        <v>98</v>
      </c>
      <c r="Q543" s="32" t="s">
        <v>97</v>
      </c>
      <c r="R543" s="32" t="s">
        <v>77</v>
      </c>
      <c r="S543" s="32" t="s">
        <v>68</v>
      </c>
      <c r="T543" s="32" t="s">
        <v>68</v>
      </c>
      <c r="U543" s="33">
        <v>28.1</v>
      </c>
      <c r="V543" s="32" t="s">
        <v>99</v>
      </c>
      <c r="W543" s="32" t="s">
        <v>100</v>
      </c>
      <c r="X543" s="32" t="s">
        <v>78</v>
      </c>
      <c r="Y543" s="32" t="s">
        <v>79</v>
      </c>
      <c r="Z543" s="32" t="s">
        <v>80</v>
      </c>
      <c r="AA543" s="32">
        <v>1</v>
      </c>
      <c r="AB543" s="32">
        <v>1</v>
      </c>
      <c r="AC543" s="32">
        <v>1</v>
      </c>
      <c r="AD543" s="33">
        <v>28.1</v>
      </c>
      <c r="AE543" s="32">
        <v>0</v>
      </c>
      <c r="AF543" s="32">
        <v>0</v>
      </c>
      <c r="AG543" s="32">
        <v>0</v>
      </c>
      <c r="AH543" s="32">
        <v>0</v>
      </c>
      <c r="AI543" s="32">
        <v>1</v>
      </c>
      <c r="AJ543" s="32">
        <v>1</v>
      </c>
      <c r="AK543" s="33">
        <v>28.1</v>
      </c>
      <c r="AL543" s="33">
        <v>28.1</v>
      </c>
      <c r="AM543" s="33">
        <v>0</v>
      </c>
      <c r="AN543" s="33">
        <v>0.84</v>
      </c>
      <c r="AO543" s="33">
        <v>0</v>
      </c>
      <c r="AP543" s="33">
        <v>0.84</v>
      </c>
      <c r="AQ543" s="34" t="s">
        <v>68</v>
      </c>
    </row>
    <row r="544" spans="1:43" s="34" customFormat="1" hidden="1" outlineLevel="2">
      <c r="A544" s="32">
        <v>202314</v>
      </c>
      <c r="B544" s="32">
        <v>22</v>
      </c>
      <c r="C544" s="32" t="s">
        <v>69</v>
      </c>
      <c r="D544" s="32" t="s">
        <v>92</v>
      </c>
      <c r="E544" s="32"/>
      <c r="F544" s="32"/>
      <c r="G544" s="32" t="s">
        <v>93</v>
      </c>
      <c r="H544" s="32">
        <v>33</v>
      </c>
      <c r="I544" s="32">
        <v>8</v>
      </c>
      <c r="J544" s="32" t="s">
        <v>389</v>
      </c>
      <c r="K544" s="32" t="s">
        <v>390</v>
      </c>
      <c r="L544" s="32">
        <v>6043</v>
      </c>
      <c r="M544" t="s">
        <v>1639</v>
      </c>
      <c r="N544" s="32" t="s">
        <v>96</v>
      </c>
      <c r="O544" s="32" t="s">
        <v>97</v>
      </c>
      <c r="P544" s="32" t="s">
        <v>98</v>
      </c>
      <c r="Q544" s="32" t="s">
        <v>97</v>
      </c>
      <c r="R544" s="32" t="s">
        <v>77</v>
      </c>
      <c r="S544" s="32" t="s">
        <v>68</v>
      </c>
      <c r="T544" s="32" t="s">
        <v>68</v>
      </c>
      <c r="U544" s="33">
        <v>22.56</v>
      </c>
      <c r="V544" s="32" t="s">
        <v>99</v>
      </c>
      <c r="W544" s="32" t="s">
        <v>100</v>
      </c>
      <c r="X544" s="32" t="s">
        <v>78</v>
      </c>
      <c r="Y544" s="32" t="s">
        <v>79</v>
      </c>
      <c r="Z544" s="32" t="s">
        <v>80</v>
      </c>
      <c r="AA544" s="32">
        <v>2</v>
      </c>
      <c r="AB544" s="32">
        <v>2</v>
      </c>
      <c r="AC544" s="32">
        <v>2</v>
      </c>
      <c r="AD544" s="33">
        <v>45.12</v>
      </c>
      <c r="AE544" s="32">
        <v>0</v>
      </c>
      <c r="AF544" s="32">
        <v>0</v>
      </c>
      <c r="AG544" s="32">
        <v>0</v>
      </c>
      <c r="AH544" s="32">
        <v>0</v>
      </c>
      <c r="AI544" s="32">
        <v>2</v>
      </c>
      <c r="AJ544" s="32">
        <v>2</v>
      </c>
      <c r="AK544" s="33">
        <v>45.12</v>
      </c>
      <c r="AL544" s="33">
        <v>45.12</v>
      </c>
      <c r="AM544" s="33">
        <v>0</v>
      </c>
      <c r="AN544" s="33">
        <v>1.35</v>
      </c>
      <c r="AO544" s="33">
        <v>0</v>
      </c>
      <c r="AP544" s="33">
        <v>1.35</v>
      </c>
      <c r="AQ544" s="34" t="s">
        <v>68</v>
      </c>
    </row>
    <row r="545" spans="1:43" s="34" customFormat="1" hidden="1" outlineLevel="2">
      <c r="A545" s="32">
        <v>202314</v>
      </c>
      <c r="B545" s="32">
        <v>22</v>
      </c>
      <c r="C545" s="32" t="s">
        <v>69</v>
      </c>
      <c r="D545" s="32" t="s">
        <v>92</v>
      </c>
      <c r="E545" s="32"/>
      <c r="F545" s="32"/>
      <c r="G545" s="32" t="s">
        <v>93</v>
      </c>
      <c r="H545" s="32">
        <v>33</v>
      </c>
      <c r="I545" s="32">
        <v>20</v>
      </c>
      <c r="J545" s="32" t="s">
        <v>169</v>
      </c>
      <c r="K545" s="32" t="s">
        <v>170</v>
      </c>
      <c r="L545" s="32">
        <v>6043</v>
      </c>
      <c r="M545" t="s">
        <v>1639</v>
      </c>
      <c r="N545" s="32" t="s">
        <v>96</v>
      </c>
      <c r="O545" s="32" t="s">
        <v>97</v>
      </c>
      <c r="P545" s="32" t="s">
        <v>98</v>
      </c>
      <c r="Q545" s="32" t="s">
        <v>97</v>
      </c>
      <c r="R545" s="32" t="s">
        <v>77</v>
      </c>
      <c r="S545" s="32" t="s">
        <v>68</v>
      </c>
      <c r="T545" s="32" t="s">
        <v>68</v>
      </c>
      <c r="U545" s="33">
        <v>10.17</v>
      </c>
      <c r="V545" s="32" t="s">
        <v>99</v>
      </c>
      <c r="W545" s="32" t="s">
        <v>100</v>
      </c>
      <c r="X545" s="32" t="s">
        <v>78</v>
      </c>
      <c r="Y545" s="32" t="s">
        <v>79</v>
      </c>
      <c r="Z545" s="32" t="s">
        <v>80</v>
      </c>
      <c r="AA545" s="32">
        <v>2</v>
      </c>
      <c r="AB545" s="32">
        <v>2</v>
      </c>
      <c r="AC545" s="32">
        <v>2</v>
      </c>
      <c r="AD545" s="33">
        <v>20.34</v>
      </c>
      <c r="AE545" s="32">
        <v>0</v>
      </c>
      <c r="AF545" s="32">
        <v>0</v>
      </c>
      <c r="AG545" s="32">
        <v>0</v>
      </c>
      <c r="AH545" s="32">
        <v>0</v>
      </c>
      <c r="AI545" s="32">
        <v>2</v>
      </c>
      <c r="AJ545" s="32">
        <v>2</v>
      </c>
      <c r="AK545" s="33">
        <v>20.34</v>
      </c>
      <c r="AL545" s="33">
        <v>20.34</v>
      </c>
      <c r="AM545" s="33">
        <v>0</v>
      </c>
      <c r="AN545" s="33">
        <v>0.61</v>
      </c>
      <c r="AO545" s="33">
        <v>0</v>
      </c>
      <c r="AP545" s="33">
        <v>0.61</v>
      </c>
      <c r="AQ545" s="34" t="s">
        <v>68</v>
      </c>
    </row>
    <row r="546" spans="1:43" s="34" customFormat="1" hidden="1" outlineLevel="2">
      <c r="A546" s="32">
        <v>202315</v>
      </c>
      <c r="B546" s="32">
        <v>22</v>
      </c>
      <c r="C546" s="32" t="s">
        <v>69</v>
      </c>
      <c r="D546" s="32" t="s">
        <v>239</v>
      </c>
      <c r="E546" s="32"/>
      <c r="F546" s="32"/>
      <c r="G546" s="32" t="s">
        <v>113</v>
      </c>
      <c r="H546" s="32">
        <v>33</v>
      </c>
      <c r="I546" s="32">
        <v>23</v>
      </c>
      <c r="J546" s="32" t="s">
        <v>235</v>
      </c>
      <c r="K546" s="32" t="s">
        <v>236</v>
      </c>
      <c r="L546" s="32">
        <v>6043</v>
      </c>
      <c r="M546" t="s">
        <v>1639</v>
      </c>
      <c r="N546" s="32" t="s">
        <v>150</v>
      </c>
      <c r="O546" s="32" t="s">
        <v>151</v>
      </c>
      <c r="P546" s="32" t="s">
        <v>151</v>
      </c>
      <c r="Q546" s="32" t="s">
        <v>151</v>
      </c>
      <c r="R546" s="32" t="s">
        <v>77</v>
      </c>
      <c r="S546" s="32" t="s">
        <v>68</v>
      </c>
      <c r="T546" s="32" t="s">
        <v>68</v>
      </c>
      <c r="U546" s="33">
        <v>7.38</v>
      </c>
      <c r="V546" s="32" t="s">
        <v>68</v>
      </c>
      <c r="W546" s="32" t="s">
        <v>68</v>
      </c>
      <c r="X546" s="32" t="s">
        <v>68</v>
      </c>
      <c r="Y546" s="32" t="s">
        <v>68</v>
      </c>
      <c r="Z546" s="32" t="s">
        <v>80</v>
      </c>
      <c r="AA546" s="32">
        <v>9</v>
      </c>
      <c r="AB546" s="32">
        <v>9</v>
      </c>
      <c r="AC546" s="32">
        <v>9</v>
      </c>
      <c r="AD546" s="33">
        <v>7.38</v>
      </c>
      <c r="AE546" s="32">
        <v>0</v>
      </c>
      <c r="AF546" s="32">
        <v>0</v>
      </c>
      <c r="AG546" s="32">
        <v>0</v>
      </c>
      <c r="AH546" s="32">
        <v>0</v>
      </c>
      <c r="AI546" s="32">
        <v>1</v>
      </c>
      <c r="AJ546" s="32">
        <v>1</v>
      </c>
      <c r="AK546" s="33">
        <v>7.38</v>
      </c>
      <c r="AL546" s="33">
        <v>7.38</v>
      </c>
      <c r="AM546" s="33">
        <v>0</v>
      </c>
      <c r="AN546" s="33">
        <v>0.22</v>
      </c>
      <c r="AO546" s="33">
        <v>0</v>
      </c>
      <c r="AP546" s="33">
        <v>0.22</v>
      </c>
      <c r="AQ546" s="34" t="s">
        <v>68</v>
      </c>
    </row>
    <row r="547" spans="1:43" s="34" customFormat="1" hidden="1" outlineLevel="2">
      <c r="A547" s="32">
        <v>202314</v>
      </c>
      <c r="B547" s="32">
        <v>22</v>
      </c>
      <c r="C547" s="32" t="s">
        <v>69</v>
      </c>
      <c r="D547" s="32" t="s">
        <v>92</v>
      </c>
      <c r="E547" s="32"/>
      <c r="F547" s="32"/>
      <c r="G547" s="32" t="s">
        <v>93</v>
      </c>
      <c r="H547" s="32">
        <v>33</v>
      </c>
      <c r="I547" s="32">
        <v>28</v>
      </c>
      <c r="J547" s="32" t="s">
        <v>302</v>
      </c>
      <c r="K547" s="32" t="s">
        <v>303</v>
      </c>
      <c r="L547" s="32">
        <v>6043</v>
      </c>
      <c r="M547" t="s">
        <v>1639</v>
      </c>
      <c r="N547" s="32" t="s">
        <v>96</v>
      </c>
      <c r="O547" s="32" t="s">
        <v>97</v>
      </c>
      <c r="P547" s="32" t="s">
        <v>98</v>
      </c>
      <c r="Q547" s="32" t="s">
        <v>97</v>
      </c>
      <c r="R547" s="32" t="s">
        <v>77</v>
      </c>
      <c r="S547" s="32" t="s">
        <v>68</v>
      </c>
      <c r="T547" s="32" t="s">
        <v>68</v>
      </c>
      <c r="U547" s="33">
        <v>14.76</v>
      </c>
      <c r="V547" s="32" t="s">
        <v>99</v>
      </c>
      <c r="W547" s="32" t="s">
        <v>100</v>
      </c>
      <c r="X547" s="32" t="s">
        <v>78</v>
      </c>
      <c r="Y547" s="32" t="s">
        <v>79</v>
      </c>
      <c r="Z547" s="32" t="s">
        <v>80</v>
      </c>
      <c r="AA547" s="32">
        <v>5</v>
      </c>
      <c r="AB547" s="32">
        <v>5</v>
      </c>
      <c r="AC547" s="32">
        <v>5</v>
      </c>
      <c r="AD547" s="33">
        <v>73.8</v>
      </c>
      <c r="AE547" s="32">
        <v>0</v>
      </c>
      <c r="AF547" s="32">
        <v>0</v>
      </c>
      <c r="AG547" s="32">
        <v>0</v>
      </c>
      <c r="AH547" s="32">
        <v>0</v>
      </c>
      <c r="AI547" s="32">
        <v>5</v>
      </c>
      <c r="AJ547" s="32">
        <v>5</v>
      </c>
      <c r="AK547" s="33">
        <v>73.8</v>
      </c>
      <c r="AL547" s="33">
        <v>73.8</v>
      </c>
      <c r="AM547" s="33">
        <v>0</v>
      </c>
      <c r="AN547" s="33">
        <v>2.21</v>
      </c>
      <c r="AO547" s="33">
        <v>0</v>
      </c>
      <c r="AP547" s="33">
        <v>2.21</v>
      </c>
      <c r="AQ547" s="34" t="s">
        <v>68</v>
      </c>
    </row>
    <row r="548" spans="1:43" s="34" customFormat="1" hidden="1" outlineLevel="2">
      <c r="A548" s="32">
        <v>202315</v>
      </c>
      <c r="B548" s="32">
        <v>22</v>
      </c>
      <c r="C548" s="32" t="s">
        <v>69</v>
      </c>
      <c r="D548" s="32" t="s">
        <v>239</v>
      </c>
      <c r="E548" s="32"/>
      <c r="F548" s="32"/>
      <c r="G548" s="32" t="s">
        <v>113</v>
      </c>
      <c r="H548" s="32">
        <v>33</v>
      </c>
      <c r="I548" s="32">
        <v>2</v>
      </c>
      <c r="J548" s="32" t="s">
        <v>127</v>
      </c>
      <c r="K548" s="32" t="s">
        <v>128</v>
      </c>
      <c r="L548" s="32">
        <v>6043</v>
      </c>
      <c r="M548" t="s">
        <v>1639</v>
      </c>
      <c r="N548" s="32" t="s">
        <v>150</v>
      </c>
      <c r="O548" s="32" t="s">
        <v>151</v>
      </c>
      <c r="P548" s="32" t="s">
        <v>151</v>
      </c>
      <c r="Q548" s="32" t="s">
        <v>151</v>
      </c>
      <c r="R548" s="32" t="s">
        <v>77</v>
      </c>
      <c r="S548" s="32" t="s">
        <v>68</v>
      </c>
      <c r="T548" s="32" t="s">
        <v>68</v>
      </c>
      <c r="U548" s="33">
        <v>40.700000000000003</v>
      </c>
      <c r="V548" s="32" t="s">
        <v>68</v>
      </c>
      <c r="W548" s="32" t="s">
        <v>68</v>
      </c>
      <c r="X548" s="32" t="s">
        <v>68</v>
      </c>
      <c r="Y548" s="32" t="s">
        <v>68</v>
      </c>
      <c r="Z548" s="32" t="s">
        <v>80</v>
      </c>
      <c r="AA548" s="32">
        <v>16</v>
      </c>
      <c r="AB548" s="32">
        <v>16</v>
      </c>
      <c r="AC548" s="32">
        <v>16</v>
      </c>
      <c r="AD548" s="33">
        <v>40.700000000000003</v>
      </c>
      <c r="AE548" s="32">
        <v>0</v>
      </c>
      <c r="AF548" s="32">
        <v>0</v>
      </c>
      <c r="AG548" s="32">
        <v>0</v>
      </c>
      <c r="AH548" s="32">
        <v>0</v>
      </c>
      <c r="AI548" s="32">
        <v>1</v>
      </c>
      <c r="AJ548" s="32">
        <v>1</v>
      </c>
      <c r="AK548" s="33">
        <v>40.700000000000003</v>
      </c>
      <c r="AL548" s="33">
        <v>40.700000000000003</v>
      </c>
      <c r="AM548" s="33">
        <v>0</v>
      </c>
      <c r="AN548" s="33">
        <v>1.22</v>
      </c>
      <c r="AO548" s="33">
        <v>0</v>
      </c>
      <c r="AP548" s="33">
        <v>1.22</v>
      </c>
      <c r="AQ548" s="34" t="s">
        <v>68</v>
      </c>
    </row>
    <row r="549" spans="1:43" s="34" customFormat="1" hidden="1" outlineLevel="2">
      <c r="A549" s="32">
        <v>202314</v>
      </c>
      <c r="B549" s="32">
        <v>22</v>
      </c>
      <c r="C549" s="32" t="s">
        <v>69</v>
      </c>
      <c r="D549" s="32" t="s">
        <v>92</v>
      </c>
      <c r="E549" s="32"/>
      <c r="F549" s="32"/>
      <c r="G549" s="32" t="s">
        <v>93</v>
      </c>
      <c r="H549" s="32">
        <v>33</v>
      </c>
      <c r="I549" s="32">
        <v>34</v>
      </c>
      <c r="J549" s="32" t="s">
        <v>370</v>
      </c>
      <c r="K549" s="32" t="s">
        <v>371</v>
      </c>
      <c r="L549" s="32">
        <v>6043</v>
      </c>
      <c r="M549" t="s">
        <v>1639</v>
      </c>
      <c r="N549" s="32" t="s">
        <v>96</v>
      </c>
      <c r="O549" s="32" t="s">
        <v>97</v>
      </c>
      <c r="P549" s="32" t="s">
        <v>98</v>
      </c>
      <c r="Q549" s="32" t="s">
        <v>97</v>
      </c>
      <c r="R549" s="32" t="s">
        <v>77</v>
      </c>
      <c r="S549" s="32" t="s">
        <v>68</v>
      </c>
      <c r="T549" s="32" t="s">
        <v>68</v>
      </c>
      <c r="U549" s="33">
        <v>10.17</v>
      </c>
      <c r="V549" s="32" t="s">
        <v>99</v>
      </c>
      <c r="W549" s="32" t="s">
        <v>100</v>
      </c>
      <c r="X549" s="32" t="s">
        <v>78</v>
      </c>
      <c r="Y549" s="32" t="s">
        <v>79</v>
      </c>
      <c r="Z549" s="32" t="s">
        <v>80</v>
      </c>
      <c r="AA549" s="32">
        <v>3</v>
      </c>
      <c r="AB549" s="32">
        <v>3</v>
      </c>
      <c r="AC549" s="32">
        <v>3</v>
      </c>
      <c r="AD549" s="33">
        <v>30.51</v>
      </c>
      <c r="AE549" s="32">
        <v>0</v>
      </c>
      <c r="AF549" s="32">
        <v>0</v>
      </c>
      <c r="AG549" s="32">
        <v>0</v>
      </c>
      <c r="AH549" s="32">
        <v>0</v>
      </c>
      <c r="AI549" s="32">
        <v>3</v>
      </c>
      <c r="AJ549" s="32">
        <v>3</v>
      </c>
      <c r="AK549" s="33">
        <v>30.51</v>
      </c>
      <c r="AL549" s="33">
        <v>30.51</v>
      </c>
      <c r="AM549" s="33">
        <v>0</v>
      </c>
      <c r="AN549" s="33">
        <v>0.92</v>
      </c>
      <c r="AO549" s="33">
        <v>0</v>
      </c>
      <c r="AP549" s="33">
        <v>0.92</v>
      </c>
      <c r="AQ549" s="34" t="s">
        <v>68</v>
      </c>
    </row>
    <row r="550" spans="1:43" s="34" customFormat="1" hidden="1" outlineLevel="2">
      <c r="A550" s="32">
        <v>202317</v>
      </c>
      <c r="B550" s="32">
        <v>22</v>
      </c>
      <c r="C550" s="32" t="s">
        <v>69</v>
      </c>
      <c r="D550" s="32" t="s">
        <v>474</v>
      </c>
      <c r="E550" s="32"/>
      <c r="F550" s="32"/>
      <c r="G550" s="32" t="s">
        <v>82</v>
      </c>
      <c r="H550" s="32">
        <v>33</v>
      </c>
      <c r="I550" s="32">
        <v>45</v>
      </c>
      <c r="J550" s="32" t="s">
        <v>363</v>
      </c>
      <c r="K550" s="32" t="s">
        <v>364</v>
      </c>
      <c r="L550" s="32">
        <v>6043</v>
      </c>
      <c r="M550" t="s">
        <v>1639</v>
      </c>
      <c r="N550" s="32" t="s">
        <v>449</v>
      </c>
      <c r="O550" s="32" t="s">
        <v>187</v>
      </c>
      <c r="P550" s="32" t="s">
        <v>187</v>
      </c>
      <c r="Q550" s="32" t="s">
        <v>187</v>
      </c>
      <c r="R550" s="32" t="s">
        <v>77</v>
      </c>
      <c r="S550" s="32" t="s">
        <v>82</v>
      </c>
      <c r="T550" s="32" t="s">
        <v>475</v>
      </c>
      <c r="U550" s="33">
        <v>7.83</v>
      </c>
      <c r="V550" s="32" t="s">
        <v>68</v>
      </c>
      <c r="W550" s="32" t="s">
        <v>68</v>
      </c>
      <c r="X550" s="32" t="s">
        <v>68</v>
      </c>
      <c r="Y550" s="32" t="s">
        <v>68</v>
      </c>
      <c r="Z550" s="32" t="s">
        <v>80</v>
      </c>
      <c r="AA550" s="32">
        <v>4</v>
      </c>
      <c r="AB550" s="32">
        <v>4</v>
      </c>
      <c r="AC550" s="32">
        <v>4</v>
      </c>
      <c r="AD550" s="33">
        <v>7.83</v>
      </c>
      <c r="AE550" s="32">
        <v>0</v>
      </c>
      <c r="AF550" s="32">
        <v>0</v>
      </c>
      <c r="AG550" s="32">
        <v>0</v>
      </c>
      <c r="AH550" s="32">
        <v>0</v>
      </c>
      <c r="AI550" s="32">
        <v>1</v>
      </c>
      <c r="AJ550" s="32">
        <v>1</v>
      </c>
      <c r="AK550" s="33">
        <v>7.83</v>
      </c>
      <c r="AL550" s="33">
        <v>7.83</v>
      </c>
      <c r="AM550" s="33">
        <v>0</v>
      </c>
      <c r="AN550" s="33">
        <v>0.23</v>
      </c>
      <c r="AO550" s="33">
        <v>0</v>
      </c>
      <c r="AP550" s="33">
        <v>0.23</v>
      </c>
      <c r="AQ550" s="34" t="s">
        <v>68</v>
      </c>
    </row>
    <row r="551" spans="1:43" s="34" customFormat="1" hidden="1" outlineLevel="2">
      <c r="A551" s="32">
        <v>202316</v>
      </c>
      <c r="B551" s="32">
        <v>22</v>
      </c>
      <c r="C551" s="32" t="s">
        <v>69</v>
      </c>
      <c r="D551" s="32" t="s">
        <v>191</v>
      </c>
      <c r="E551" s="32"/>
      <c r="F551" s="32"/>
      <c r="G551" s="32" t="s">
        <v>192</v>
      </c>
      <c r="H551" s="32">
        <v>33</v>
      </c>
      <c r="I551" s="32">
        <v>26</v>
      </c>
      <c r="J551" s="32" t="s">
        <v>235</v>
      </c>
      <c r="K551" s="32" t="s">
        <v>236</v>
      </c>
      <c r="L551" s="32">
        <v>6043</v>
      </c>
      <c r="M551" t="s">
        <v>1639</v>
      </c>
      <c r="N551" s="32" t="s">
        <v>160</v>
      </c>
      <c r="O551" s="32" t="s">
        <v>161</v>
      </c>
      <c r="P551" s="32" t="s">
        <v>161</v>
      </c>
      <c r="Q551" s="32" t="s">
        <v>161</v>
      </c>
      <c r="R551" s="32" t="s">
        <v>77</v>
      </c>
      <c r="S551" s="32" t="s">
        <v>68</v>
      </c>
      <c r="T551" s="32" t="s">
        <v>68</v>
      </c>
      <c r="U551" s="33">
        <v>7.38</v>
      </c>
      <c r="V551" s="32" t="s">
        <v>68</v>
      </c>
      <c r="W551" s="32" t="s">
        <v>68</v>
      </c>
      <c r="X551" s="32" t="s">
        <v>68</v>
      </c>
      <c r="Y551" s="32" t="s">
        <v>68</v>
      </c>
      <c r="Z551" s="32" t="s">
        <v>80</v>
      </c>
      <c r="AA551" s="32">
        <v>29</v>
      </c>
      <c r="AB551" s="32">
        <v>29</v>
      </c>
      <c r="AC551" s="32">
        <v>29</v>
      </c>
      <c r="AD551" s="33">
        <v>7.38</v>
      </c>
      <c r="AE551" s="32">
        <v>0</v>
      </c>
      <c r="AF551" s="32">
        <v>0</v>
      </c>
      <c r="AG551" s="32">
        <v>0</v>
      </c>
      <c r="AH551" s="32">
        <v>0</v>
      </c>
      <c r="AI551" s="32">
        <v>1</v>
      </c>
      <c r="AJ551" s="32">
        <v>1</v>
      </c>
      <c r="AK551" s="33">
        <v>7.38</v>
      </c>
      <c r="AL551" s="33">
        <v>7.38</v>
      </c>
      <c r="AM551" s="33">
        <v>0</v>
      </c>
      <c r="AN551" s="33">
        <v>0.22</v>
      </c>
      <c r="AO551" s="33">
        <v>0</v>
      </c>
      <c r="AP551" s="33">
        <v>0.22</v>
      </c>
      <c r="AQ551" s="34" t="s">
        <v>68</v>
      </c>
    </row>
    <row r="552" spans="1:43" s="34" customFormat="1" hidden="1" outlineLevel="2">
      <c r="A552" s="32">
        <v>202314</v>
      </c>
      <c r="B552" s="32">
        <v>22</v>
      </c>
      <c r="C552" s="32" t="s">
        <v>69</v>
      </c>
      <c r="D552" s="32" t="s">
        <v>92</v>
      </c>
      <c r="E552" s="32"/>
      <c r="F552" s="32"/>
      <c r="G552" s="32" t="s">
        <v>93</v>
      </c>
      <c r="H552" s="32">
        <v>33</v>
      </c>
      <c r="I552" s="32">
        <v>7</v>
      </c>
      <c r="J552" s="32" t="s">
        <v>225</v>
      </c>
      <c r="K552" s="32" t="s">
        <v>226</v>
      </c>
      <c r="L552" s="32">
        <v>6043</v>
      </c>
      <c r="M552" t="s">
        <v>1639</v>
      </c>
      <c r="N552" s="32" t="s">
        <v>96</v>
      </c>
      <c r="O552" s="32" t="s">
        <v>97</v>
      </c>
      <c r="P552" s="32" t="s">
        <v>98</v>
      </c>
      <c r="Q552" s="32" t="s">
        <v>97</v>
      </c>
      <c r="R552" s="32" t="s">
        <v>77</v>
      </c>
      <c r="S552" s="32" t="s">
        <v>68</v>
      </c>
      <c r="T552" s="32" t="s">
        <v>68</v>
      </c>
      <c r="U552" s="33">
        <v>64.42</v>
      </c>
      <c r="V552" s="32" t="s">
        <v>99</v>
      </c>
      <c r="W552" s="32" t="s">
        <v>100</v>
      </c>
      <c r="X552" s="32" t="s">
        <v>78</v>
      </c>
      <c r="Y552" s="32" t="s">
        <v>79</v>
      </c>
      <c r="Z552" s="32" t="s">
        <v>80</v>
      </c>
      <c r="AA552" s="32">
        <v>1</v>
      </c>
      <c r="AB552" s="32">
        <v>1</v>
      </c>
      <c r="AC552" s="32">
        <v>1</v>
      </c>
      <c r="AD552" s="33">
        <v>64.42</v>
      </c>
      <c r="AE552" s="32">
        <v>0</v>
      </c>
      <c r="AF552" s="32">
        <v>0</v>
      </c>
      <c r="AG552" s="32">
        <v>0</v>
      </c>
      <c r="AH552" s="32">
        <v>0</v>
      </c>
      <c r="AI552" s="32">
        <v>1</v>
      </c>
      <c r="AJ552" s="32">
        <v>1</v>
      </c>
      <c r="AK552" s="33">
        <v>64.42</v>
      </c>
      <c r="AL552" s="33">
        <v>64.42</v>
      </c>
      <c r="AM552" s="33">
        <v>0</v>
      </c>
      <c r="AN552" s="33">
        <v>1.93</v>
      </c>
      <c r="AO552" s="33">
        <v>0</v>
      </c>
      <c r="AP552" s="33">
        <v>1.93</v>
      </c>
      <c r="AQ552" s="34" t="s">
        <v>68</v>
      </c>
    </row>
    <row r="553" spans="1:43" s="34" customFormat="1" hidden="1" outlineLevel="2">
      <c r="A553" s="32">
        <v>202314</v>
      </c>
      <c r="B553" s="32">
        <v>22</v>
      </c>
      <c r="C553" s="32" t="s">
        <v>69</v>
      </c>
      <c r="D553" s="32" t="s">
        <v>92</v>
      </c>
      <c r="E553" s="32"/>
      <c r="F553" s="32"/>
      <c r="G553" s="32" t="s">
        <v>93</v>
      </c>
      <c r="H553" s="32">
        <v>33</v>
      </c>
      <c r="I553" s="32">
        <v>31</v>
      </c>
      <c r="J553" s="32" t="s">
        <v>139</v>
      </c>
      <c r="K553" s="32" t="s">
        <v>140</v>
      </c>
      <c r="L553" s="32">
        <v>6043</v>
      </c>
      <c r="M553" t="s">
        <v>1639</v>
      </c>
      <c r="N553" s="32" t="s">
        <v>96</v>
      </c>
      <c r="O553" s="32" t="s">
        <v>97</v>
      </c>
      <c r="P553" s="32" t="s">
        <v>98</v>
      </c>
      <c r="Q553" s="32" t="s">
        <v>97</v>
      </c>
      <c r="R553" s="32" t="s">
        <v>77</v>
      </c>
      <c r="S553" s="32" t="s">
        <v>68</v>
      </c>
      <c r="T553" s="32" t="s">
        <v>68</v>
      </c>
      <c r="U553" s="33">
        <v>14.76</v>
      </c>
      <c r="V553" s="32" t="s">
        <v>99</v>
      </c>
      <c r="W553" s="32" t="s">
        <v>100</v>
      </c>
      <c r="X553" s="32" t="s">
        <v>78</v>
      </c>
      <c r="Y553" s="32" t="s">
        <v>79</v>
      </c>
      <c r="Z553" s="32" t="s">
        <v>80</v>
      </c>
      <c r="AA553" s="32">
        <v>3</v>
      </c>
      <c r="AB553" s="32">
        <v>3</v>
      </c>
      <c r="AC553" s="32">
        <v>3</v>
      </c>
      <c r="AD553" s="33">
        <v>44.28</v>
      </c>
      <c r="AE553" s="32">
        <v>0</v>
      </c>
      <c r="AF553" s="32">
        <v>0</v>
      </c>
      <c r="AG553" s="32">
        <v>0</v>
      </c>
      <c r="AH553" s="32">
        <v>0</v>
      </c>
      <c r="AI553" s="32">
        <v>3</v>
      </c>
      <c r="AJ553" s="32">
        <v>3</v>
      </c>
      <c r="AK553" s="33">
        <v>44.28</v>
      </c>
      <c r="AL553" s="33">
        <v>44.28</v>
      </c>
      <c r="AM553" s="33">
        <v>0</v>
      </c>
      <c r="AN553" s="33">
        <v>1.33</v>
      </c>
      <c r="AO553" s="33">
        <v>0</v>
      </c>
      <c r="AP553" s="33">
        <v>1.33</v>
      </c>
      <c r="AQ553" s="34" t="s">
        <v>68</v>
      </c>
    </row>
    <row r="554" spans="1:43" s="34" customFormat="1" hidden="1" outlineLevel="2">
      <c r="A554" s="32">
        <v>202315</v>
      </c>
      <c r="B554" s="32">
        <v>22</v>
      </c>
      <c r="C554" s="32" t="s">
        <v>69</v>
      </c>
      <c r="D554" s="32" t="s">
        <v>239</v>
      </c>
      <c r="E554" s="32"/>
      <c r="F554" s="32"/>
      <c r="G554" s="32" t="s">
        <v>113</v>
      </c>
      <c r="H554" s="32">
        <v>33</v>
      </c>
      <c r="I554" s="32">
        <v>49</v>
      </c>
      <c r="J554" s="32" t="s">
        <v>88</v>
      </c>
      <c r="K554" s="32" t="s">
        <v>89</v>
      </c>
      <c r="L554" s="32">
        <v>6043</v>
      </c>
      <c r="M554" t="s">
        <v>1639</v>
      </c>
      <c r="N554" s="32" t="s">
        <v>150</v>
      </c>
      <c r="O554" s="32" t="s">
        <v>151</v>
      </c>
      <c r="P554" s="32" t="s">
        <v>151</v>
      </c>
      <c r="Q554" s="32" t="s">
        <v>151</v>
      </c>
      <c r="R554" s="32" t="s">
        <v>77</v>
      </c>
      <c r="S554" s="32" t="s">
        <v>68</v>
      </c>
      <c r="T554" s="32" t="s">
        <v>68</v>
      </c>
      <c r="U554" s="33">
        <v>26.9</v>
      </c>
      <c r="V554" s="32" t="s">
        <v>68</v>
      </c>
      <c r="W554" s="32" t="s">
        <v>68</v>
      </c>
      <c r="X554" s="32" t="s">
        <v>68</v>
      </c>
      <c r="Y554" s="32" t="s">
        <v>68</v>
      </c>
      <c r="Z554" s="32" t="s">
        <v>80</v>
      </c>
      <c r="AA554" s="32">
        <v>40</v>
      </c>
      <c r="AB554" s="32">
        <v>40</v>
      </c>
      <c r="AC554" s="32">
        <v>40</v>
      </c>
      <c r="AD554" s="33">
        <v>53.8</v>
      </c>
      <c r="AE554" s="32">
        <v>0</v>
      </c>
      <c r="AF554" s="32">
        <v>0</v>
      </c>
      <c r="AG554" s="32">
        <v>0</v>
      </c>
      <c r="AH554" s="32">
        <v>0</v>
      </c>
      <c r="AI554" s="32">
        <v>2</v>
      </c>
      <c r="AJ554" s="32">
        <v>2</v>
      </c>
      <c r="AK554" s="33">
        <v>53.8</v>
      </c>
      <c r="AL554" s="33">
        <v>53.8</v>
      </c>
      <c r="AM554" s="33">
        <v>0</v>
      </c>
      <c r="AN554" s="33">
        <v>1.61</v>
      </c>
      <c r="AO554" s="33">
        <v>0</v>
      </c>
      <c r="AP554" s="33">
        <v>1.61</v>
      </c>
      <c r="AQ554" s="34" t="s">
        <v>68</v>
      </c>
    </row>
    <row r="555" spans="1:43" s="34" customFormat="1" hidden="1" outlineLevel="2">
      <c r="A555" s="32">
        <v>202316</v>
      </c>
      <c r="B555" s="32">
        <v>22</v>
      </c>
      <c r="C555" s="32" t="s">
        <v>69</v>
      </c>
      <c r="D555" s="32" t="s">
        <v>368</v>
      </c>
      <c r="E555" s="32"/>
      <c r="F555" s="32"/>
      <c r="G555" s="32" t="s">
        <v>151</v>
      </c>
      <c r="H555" s="32">
        <v>33</v>
      </c>
      <c r="I555" s="32">
        <v>28</v>
      </c>
      <c r="J555" s="32" t="s">
        <v>232</v>
      </c>
      <c r="K555" s="32" t="s">
        <v>233</v>
      </c>
      <c r="L555" s="32">
        <v>6048</v>
      </c>
      <c r="M555" t="s">
        <v>1639</v>
      </c>
      <c r="N555" s="32" t="s">
        <v>166</v>
      </c>
      <c r="O555" s="32" t="s">
        <v>167</v>
      </c>
      <c r="P555" s="32" t="s">
        <v>167</v>
      </c>
      <c r="Q555" s="32" t="s">
        <v>167</v>
      </c>
      <c r="R555" s="32" t="s">
        <v>77</v>
      </c>
      <c r="S555" s="32" t="s">
        <v>68</v>
      </c>
      <c r="T555" s="32" t="s">
        <v>68</v>
      </c>
      <c r="U555" s="33">
        <v>10.17</v>
      </c>
      <c r="V555" s="32" t="s">
        <v>68</v>
      </c>
      <c r="W555" s="32" t="s">
        <v>68</v>
      </c>
      <c r="X555" s="32" t="s">
        <v>68</v>
      </c>
      <c r="Y555" s="32" t="s">
        <v>68</v>
      </c>
      <c r="Z555" s="32" t="s">
        <v>80</v>
      </c>
      <c r="AA555" s="32">
        <v>3</v>
      </c>
      <c r="AB555" s="32">
        <v>3</v>
      </c>
      <c r="AC555" s="32">
        <v>3</v>
      </c>
      <c r="AD555" s="33">
        <v>30.51</v>
      </c>
      <c r="AE555" s="32">
        <v>0</v>
      </c>
      <c r="AF555" s="32">
        <v>0</v>
      </c>
      <c r="AG555" s="32">
        <v>0</v>
      </c>
      <c r="AH555" s="32">
        <v>0</v>
      </c>
      <c r="AI555" s="32">
        <v>3</v>
      </c>
      <c r="AJ555" s="32">
        <v>3</v>
      </c>
      <c r="AK555" s="33">
        <v>30.51</v>
      </c>
      <c r="AL555" s="33">
        <v>30.51</v>
      </c>
      <c r="AM555" s="33">
        <v>0</v>
      </c>
      <c r="AN555" s="33">
        <v>0.92</v>
      </c>
      <c r="AO555" s="33">
        <v>0</v>
      </c>
      <c r="AP555" s="33">
        <v>0.92</v>
      </c>
      <c r="AQ555" s="34" t="s">
        <v>68</v>
      </c>
    </row>
    <row r="556" spans="1:43" s="34" customFormat="1" hidden="1" outlineLevel="2">
      <c r="A556" s="32">
        <v>202316</v>
      </c>
      <c r="B556" s="32">
        <v>22</v>
      </c>
      <c r="C556" s="32" t="s">
        <v>69</v>
      </c>
      <c r="D556" s="32" t="s">
        <v>368</v>
      </c>
      <c r="E556" s="32"/>
      <c r="F556" s="32"/>
      <c r="G556" s="32" t="s">
        <v>151</v>
      </c>
      <c r="H556" s="32">
        <v>33</v>
      </c>
      <c r="I556" s="32">
        <v>1</v>
      </c>
      <c r="J556" s="32" t="s">
        <v>240</v>
      </c>
      <c r="K556" s="32" t="s">
        <v>241</v>
      </c>
      <c r="L556" s="32">
        <v>6048</v>
      </c>
      <c r="M556" t="s">
        <v>1639</v>
      </c>
      <c r="N556" s="32" t="s">
        <v>166</v>
      </c>
      <c r="O556" s="32" t="s">
        <v>167</v>
      </c>
      <c r="P556" s="32" t="s">
        <v>167</v>
      </c>
      <c r="Q556" s="32" t="s">
        <v>167</v>
      </c>
      <c r="R556" s="32" t="s">
        <v>77</v>
      </c>
      <c r="S556" s="32" t="s">
        <v>68</v>
      </c>
      <c r="T556" s="32" t="s">
        <v>68</v>
      </c>
      <c r="U556" s="33">
        <v>35.97</v>
      </c>
      <c r="V556" s="32" t="s">
        <v>68</v>
      </c>
      <c r="W556" s="32" t="s">
        <v>68</v>
      </c>
      <c r="X556" s="32" t="s">
        <v>68</v>
      </c>
      <c r="Y556" s="32" t="s">
        <v>68</v>
      </c>
      <c r="Z556" s="32" t="s">
        <v>80</v>
      </c>
      <c r="AA556" s="32">
        <v>11</v>
      </c>
      <c r="AB556" s="32">
        <v>11</v>
      </c>
      <c r="AC556" s="32">
        <v>11</v>
      </c>
      <c r="AD556" s="33">
        <v>35.97</v>
      </c>
      <c r="AE556" s="32">
        <v>0</v>
      </c>
      <c r="AF556" s="32">
        <v>0</v>
      </c>
      <c r="AG556" s="32">
        <v>0</v>
      </c>
      <c r="AH556" s="32">
        <v>0</v>
      </c>
      <c r="AI556" s="32">
        <v>1</v>
      </c>
      <c r="AJ556" s="32">
        <v>1</v>
      </c>
      <c r="AK556" s="33">
        <v>35.97</v>
      </c>
      <c r="AL556" s="33">
        <v>35.97</v>
      </c>
      <c r="AM556" s="33">
        <v>0</v>
      </c>
      <c r="AN556" s="33">
        <v>1.08</v>
      </c>
      <c r="AO556" s="33">
        <v>0</v>
      </c>
      <c r="AP556" s="33">
        <v>1.08</v>
      </c>
      <c r="AQ556" s="34" t="s">
        <v>68</v>
      </c>
    </row>
    <row r="557" spans="1:43" s="34" customFormat="1" hidden="1" outlineLevel="2">
      <c r="A557" s="32">
        <v>202314</v>
      </c>
      <c r="B557" s="32">
        <v>22</v>
      </c>
      <c r="C557" s="32" t="s">
        <v>69</v>
      </c>
      <c r="D557" s="32" t="s">
        <v>421</v>
      </c>
      <c r="E557" s="32"/>
      <c r="F557" s="32"/>
      <c r="G557" s="32" t="s">
        <v>120</v>
      </c>
      <c r="H557" s="32">
        <v>33</v>
      </c>
      <c r="I557" s="32">
        <v>52</v>
      </c>
      <c r="J557" s="32" t="s">
        <v>158</v>
      </c>
      <c r="K557" s="32" t="s">
        <v>159</v>
      </c>
      <c r="L557" s="32">
        <v>6048</v>
      </c>
      <c r="M557" t="s">
        <v>1639</v>
      </c>
      <c r="N557" s="32" t="s">
        <v>237</v>
      </c>
      <c r="O557" s="32" t="s">
        <v>238</v>
      </c>
      <c r="P557" s="32" t="s">
        <v>238</v>
      </c>
      <c r="Q557" s="32" t="s">
        <v>238</v>
      </c>
      <c r="R557" s="32" t="s">
        <v>77</v>
      </c>
      <c r="S557" s="32" t="s">
        <v>68</v>
      </c>
      <c r="T557" s="32" t="s">
        <v>68</v>
      </c>
      <c r="U557" s="33">
        <v>28.66</v>
      </c>
      <c r="V557" s="32" t="s">
        <v>68</v>
      </c>
      <c r="W557" s="32" t="s">
        <v>68</v>
      </c>
      <c r="X557" s="32" t="s">
        <v>68</v>
      </c>
      <c r="Y557" s="32" t="s">
        <v>68</v>
      </c>
      <c r="Z557" s="32" t="s">
        <v>80</v>
      </c>
      <c r="AA557" s="32">
        <v>27</v>
      </c>
      <c r="AB557" s="32">
        <v>27</v>
      </c>
      <c r="AC557" s="32">
        <v>27</v>
      </c>
      <c r="AD557" s="33">
        <v>28.66</v>
      </c>
      <c r="AE557" s="32">
        <v>0</v>
      </c>
      <c r="AF557" s="32">
        <v>0</v>
      </c>
      <c r="AG557" s="32">
        <v>0</v>
      </c>
      <c r="AH557" s="32">
        <v>0</v>
      </c>
      <c r="AI557" s="32">
        <v>1</v>
      </c>
      <c r="AJ557" s="32">
        <v>1</v>
      </c>
      <c r="AK557" s="33">
        <v>28.66</v>
      </c>
      <c r="AL557" s="33">
        <v>28.66</v>
      </c>
      <c r="AM557" s="33">
        <v>0</v>
      </c>
      <c r="AN557" s="33">
        <v>0.86</v>
      </c>
      <c r="AO557" s="33">
        <v>0</v>
      </c>
      <c r="AP557" s="33">
        <v>0.86</v>
      </c>
      <c r="AQ557" s="34" t="s">
        <v>68</v>
      </c>
    </row>
    <row r="558" spans="1:43" s="34" customFormat="1" hidden="1" outlineLevel="2">
      <c r="A558" s="32">
        <v>202316</v>
      </c>
      <c r="B558" s="32">
        <v>22</v>
      </c>
      <c r="C558" s="32" t="s">
        <v>69</v>
      </c>
      <c r="D558" s="32" t="s">
        <v>455</v>
      </c>
      <c r="E558" s="32"/>
      <c r="F558" s="32"/>
      <c r="G558" s="32" t="s">
        <v>147</v>
      </c>
      <c r="H558" s="32">
        <v>33</v>
      </c>
      <c r="I558" s="32">
        <v>40</v>
      </c>
      <c r="J558" s="32" t="s">
        <v>264</v>
      </c>
      <c r="K558" s="32" t="s">
        <v>265</v>
      </c>
      <c r="L558" s="32">
        <v>6048</v>
      </c>
      <c r="M558" t="s">
        <v>1639</v>
      </c>
      <c r="N558" s="32" t="s">
        <v>456</v>
      </c>
      <c r="O558" s="32" t="s">
        <v>323</v>
      </c>
      <c r="P558" s="32" t="s">
        <v>323</v>
      </c>
      <c r="Q558" s="32" t="s">
        <v>323</v>
      </c>
      <c r="R558" s="32" t="s">
        <v>77</v>
      </c>
      <c r="S558" s="32" t="s">
        <v>68</v>
      </c>
      <c r="T558" s="32" t="s">
        <v>68</v>
      </c>
      <c r="U558" s="33">
        <v>28.1</v>
      </c>
      <c r="V558" s="32" t="s">
        <v>68</v>
      </c>
      <c r="W558" s="32" t="s">
        <v>68</v>
      </c>
      <c r="X558" s="32" t="s">
        <v>68</v>
      </c>
      <c r="Y558" s="32" t="s">
        <v>68</v>
      </c>
      <c r="Z558" s="32" t="s">
        <v>80</v>
      </c>
      <c r="AA558" s="32">
        <v>6</v>
      </c>
      <c r="AB558" s="32">
        <v>6</v>
      </c>
      <c r="AC558" s="32">
        <v>6</v>
      </c>
      <c r="AD558" s="33">
        <v>28.1</v>
      </c>
      <c r="AE558" s="32">
        <v>0</v>
      </c>
      <c r="AF558" s="32">
        <v>0</v>
      </c>
      <c r="AG558" s="32">
        <v>0</v>
      </c>
      <c r="AH558" s="32">
        <v>0</v>
      </c>
      <c r="AI558" s="32">
        <v>1</v>
      </c>
      <c r="AJ558" s="32">
        <v>1</v>
      </c>
      <c r="AK558" s="33">
        <v>28.1</v>
      </c>
      <c r="AL558" s="33">
        <v>28.1</v>
      </c>
      <c r="AM558" s="33">
        <v>0</v>
      </c>
      <c r="AN558" s="33">
        <v>0.84</v>
      </c>
      <c r="AO558" s="33">
        <v>0</v>
      </c>
      <c r="AP558" s="33">
        <v>0.84</v>
      </c>
      <c r="AQ558" s="34" t="s">
        <v>68</v>
      </c>
    </row>
    <row r="559" spans="1:43" s="34" customFormat="1" hidden="1" outlineLevel="2">
      <c r="A559" s="32">
        <v>202316</v>
      </c>
      <c r="B559" s="32">
        <v>22</v>
      </c>
      <c r="C559" s="32" t="s">
        <v>69</v>
      </c>
      <c r="D559" s="32" t="s">
        <v>368</v>
      </c>
      <c r="E559" s="32"/>
      <c r="F559" s="32"/>
      <c r="G559" s="32" t="s">
        <v>151</v>
      </c>
      <c r="H559" s="32">
        <v>33</v>
      </c>
      <c r="I559" s="32">
        <v>42</v>
      </c>
      <c r="J559" s="32" t="s">
        <v>363</v>
      </c>
      <c r="K559" s="32" t="s">
        <v>364</v>
      </c>
      <c r="L559" s="32">
        <v>6048</v>
      </c>
      <c r="M559" t="s">
        <v>1639</v>
      </c>
      <c r="N559" s="32" t="s">
        <v>166</v>
      </c>
      <c r="O559" s="32" t="s">
        <v>167</v>
      </c>
      <c r="P559" s="32" t="s">
        <v>167</v>
      </c>
      <c r="Q559" s="32" t="s">
        <v>167</v>
      </c>
      <c r="R559" s="32" t="s">
        <v>77</v>
      </c>
      <c r="S559" s="32" t="s">
        <v>68</v>
      </c>
      <c r="T559" s="32" t="s">
        <v>68</v>
      </c>
      <c r="U559" s="33">
        <v>7.83</v>
      </c>
      <c r="V559" s="32" t="s">
        <v>68</v>
      </c>
      <c r="W559" s="32" t="s">
        <v>68</v>
      </c>
      <c r="X559" s="32" t="s">
        <v>68</v>
      </c>
      <c r="Y559" s="32" t="s">
        <v>68</v>
      </c>
      <c r="Z559" s="32" t="s">
        <v>80</v>
      </c>
      <c r="AA559" s="32">
        <v>7</v>
      </c>
      <c r="AB559" s="32">
        <v>7</v>
      </c>
      <c r="AC559" s="32">
        <v>7</v>
      </c>
      <c r="AD559" s="33">
        <v>7.83</v>
      </c>
      <c r="AE559" s="32">
        <v>0</v>
      </c>
      <c r="AF559" s="32">
        <v>0</v>
      </c>
      <c r="AG559" s="32">
        <v>0</v>
      </c>
      <c r="AH559" s="32">
        <v>0</v>
      </c>
      <c r="AI559" s="32">
        <v>1</v>
      </c>
      <c r="AJ559" s="32">
        <v>1</v>
      </c>
      <c r="AK559" s="33">
        <v>7.83</v>
      </c>
      <c r="AL559" s="33">
        <v>7.83</v>
      </c>
      <c r="AM559" s="33">
        <v>0</v>
      </c>
      <c r="AN559" s="33">
        <v>0.23</v>
      </c>
      <c r="AO559" s="33">
        <v>0</v>
      </c>
      <c r="AP559" s="33">
        <v>0.23</v>
      </c>
      <c r="AQ559" s="34" t="s">
        <v>68</v>
      </c>
    </row>
    <row r="560" spans="1:43" s="34" customFormat="1" hidden="1" outlineLevel="2">
      <c r="A560" s="32">
        <v>202314</v>
      </c>
      <c r="B560" s="32">
        <v>22</v>
      </c>
      <c r="C560" s="32" t="s">
        <v>69</v>
      </c>
      <c r="D560" s="32" t="s">
        <v>421</v>
      </c>
      <c r="E560" s="32"/>
      <c r="F560" s="32"/>
      <c r="G560" s="32" t="s">
        <v>120</v>
      </c>
      <c r="H560" s="32">
        <v>33</v>
      </c>
      <c r="I560" s="32">
        <v>53</v>
      </c>
      <c r="J560" s="32" t="s">
        <v>193</v>
      </c>
      <c r="K560" s="32" t="s">
        <v>194</v>
      </c>
      <c r="L560" s="32">
        <v>6048</v>
      </c>
      <c r="M560" t="s">
        <v>1639</v>
      </c>
      <c r="N560" s="32" t="s">
        <v>237</v>
      </c>
      <c r="O560" s="32" t="s">
        <v>238</v>
      </c>
      <c r="P560" s="32" t="s">
        <v>238</v>
      </c>
      <c r="Q560" s="32" t="s">
        <v>238</v>
      </c>
      <c r="R560" s="32" t="s">
        <v>77</v>
      </c>
      <c r="S560" s="32" t="s">
        <v>68</v>
      </c>
      <c r="T560" s="32" t="s">
        <v>68</v>
      </c>
      <c r="U560" s="33">
        <v>26.9</v>
      </c>
      <c r="V560" s="32" t="s">
        <v>68</v>
      </c>
      <c r="W560" s="32" t="s">
        <v>68</v>
      </c>
      <c r="X560" s="32" t="s">
        <v>68</v>
      </c>
      <c r="Y560" s="32" t="s">
        <v>68</v>
      </c>
      <c r="Z560" s="32" t="s">
        <v>80</v>
      </c>
      <c r="AA560" s="32">
        <v>25</v>
      </c>
      <c r="AB560" s="32">
        <v>25</v>
      </c>
      <c r="AC560" s="32">
        <v>25</v>
      </c>
      <c r="AD560" s="33">
        <v>26.9</v>
      </c>
      <c r="AE560" s="32">
        <v>0</v>
      </c>
      <c r="AF560" s="32">
        <v>0</v>
      </c>
      <c r="AG560" s="32">
        <v>0</v>
      </c>
      <c r="AH560" s="32">
        <v>0</v>
      </c>
      <c r="AI560" s="32">
        <v>1</v>
      </c>
      <c r="AJ560" s="32">
        <v>1</v>
      </c>
      <c r="AK560" s="33">
        <v>26.9</v>
      </c>
      <c r="AL560" s="33">
        <v>26.9</v>
      </c>
      <c r="AM560" s="33">
        <v>0</v>
      </c>
      <c r="AN560" s="33">
        <v>0.81</v>
      </c>
      <c r="AO560" s="33">
        <v>0</v>
      </c>
      <c r="AP560" s="33">
        <v>0.81</v>
      </c>
      <c r="AQ560" s="34" t="s">
        <v>68</v>
      </c>
    </row>
    <row r="561" spans="1:43" s="34" customFormat="1" hidden="1" outlineLevel="2">
      <c r="A561" s="32">
        <v>202316</v>
      </c>
      <c r="B561" s="32">
        <v>22</v>
      </c>
      <c r="C561" s="32" t="s">
        <v>69</v>
      </c>
      <c r="D561" s="32" t="s">
        <v>368</v>
      </c>
      <c r="E561" s="32"/>
      <c r="F561" s="32"/>
      <c r="G561" s="32" t="s">
        <v>151</v>
      </c>
      <c r="H561" s="32">
        <v>33</v>
      </c>
      <c r="I561" s="32">
        <v>41</v>
      </c>
      <c r="J561" s="32" t="s">
        <v>139</v>
      </c>
      <c r="K561" s="32" t="s">
        <v>140</v>
      </c>
      <c r="L561" s="32">
        <v>6048</v>
      </c>
      <c r="M561" t="s">
        <v>1639</v>
      </c>
      <c r="N561" s="32" t="s">
        <v>166</v>
      </c>
      <c r="O561" s="32" t="s">
        <v>167</v>
      </c>
      <c r="P561" s="32" t="s">
        <v>167</v>
      </c>
      <c r="Q561" s="32" t="s">
        <v>167</v>
      </c>
      <c r="R561" s="32" t="s">
        <v>77</v>
      </c>
      <c r="S561" s="32" t="s">
        <v>68</v>
      </c>
      <c r="T561" s="32" t="s">
        <v>68</v>
      </c>
      <c r="U561" s="33">
        <v>14.76</v>
      </c>
      <c r="V561" s="32" t="s">
        <v>68</v>
      </c>
      <c r="W561" s="32" t="s">
        <v>68</v>
      </c>
      <c r="X561" s="32" t="s">
        <v>68</v>
      </c>
      <c r="Y561" s="32" t="s">
        <v>68</v>
      </c>
      <c r="Z561" s="32" t="s">
        <v>80</v>
      </c>
      <c r="AA561" s="32">
        <v>3</v>
      </c>
      <c r="AB561" s="32">
        <v>3</v>
      </c>
      <c r="AC561" s="32">
        <v>3</v>
      </c>
      <c r="AD561" s="33">
        <v>14.76</v>
      </c>
      <c r="AE561" s="32">
        <v>0</v>
      </c>
      <c r="AF561" s="32">
        <v>0</v>
      </c>
      <c r="AG561" s="32">
        <v>0</v>
      </c>
      <c r="AH561" s="32">
        <v>0</v>
      </c>
      <c r="AI561" s="32">
        <v>1</v>
      </c>
      <c r="AJ561" s="32">
        <v>1</v>
      </c>
      <c r="AK561" s="33">
        <v>14.76</v>
      </c>
      <c r="AL561" s="33">
        <v>14.76</v>
      </c>
      <c r="AM561" s="33">
        <v>0</v>
      </c>
      <c r="AN561" s="33">
        <v>0.44</v>
      </c>
      <c r="AO561" s="33">
        <v>0</v>
      </c>
      <c r="AP561" s="33">
        <v>0.44</v>
      </c>
      <c r="AQ561" s="34" t="s">
        <v>68</v>
      </c>
    </row>
    <row r="562" spans="1:43" s="34" customFormat="1" hidden="1" outlineLevel="2">
      <c r="A562" s="32">
        <v>202316</v>
      </c>
      <c r="B562" s="32">
        <v>22</v>
      </c>
      <c r="C562" s="32" t="s">
        <v>69</v>
      </c>
      <c r="D562" s="32" t="s">
        <v>368</v>
      </c>
      <c r="E562" s="32"/>
      <c r="F562" s="32"/>
      <c r="G562" s="32" t="s">
        <v>151</v>
      </c>
      <c r="H562" s="32">
        <v>33</v>
      </c>
      <c r="I562" s="32">
        <v>27</v>
      </c>
      <c r="J562" s="32" t="s">
        <v>244</v>
      </c>
      <c r="K562" s="32" t="s">
        <v>245</v>
      </c>
      <c r="L562" s="32">
        <v>6048</v>
      </c>
      <c r="M562" t="s">
        <v>1639</v>
      </c>
      <c r="N562" s="32" t="s">
        <v>166</v>
      </c>
      <c r="O562" s="32" t="s">
        <v>167</v>
      </c>
      <c r="P562" s="32" t="s">
        <v>167</v>
      </c>
      <c r="Q562" s="32" t="s">
        <v>167</v>
      </c>
      <c r="R562" s="32" t="s">
        <v>77</v>
      </c>
      <c r="S562" s="32" t="s">
        <v>68</v>
      </c>
      <c r="T562" s="32" t="s">
        <v>68</v>
      </c>
      <c r="U562" s="33">
        <v>10.17</v>
      </c>
      <c r="V562" s="32" t="s">
        <v>68</v>
      </c>
      <c r="W562" s="32" t="s">
        <v>68</v>
      </c>
      <c r="X562" s="32" t="s">
        <v>68</v>
      </c>
      <c r="Y562" s="32" t="s">
        <v>68</v>
      </c>
      <c r="Z562" s="32" t="s">
        <v>80</v>
      </c>
      <c r="AA562" s="32">
        <v>4</v>
      </c>
      <c r="AB562" s="32">
        <v>4</v>
      </c>
      <c r="AC562" s="32">
        <v>4</v>
      </c>
      <c r="AD562" s="33">
        <v>40.68</v>
      </c>
      <c r="AE562" s="32">
        <v>0</v>
      </c>
      <c r="AF562" s="32">
        <v>0</v>
      </c>
      <c r="AG562" s="32">
        <v>0</v>
      </c>
      <c r="AH562" s="32">
        <v>0</v>
      </c>
      <c r="AI562" s="32">
        <v>4</v>
      </c>
      <c r="AJ562" s="32">
        <v>4</v>
      </c>
      <c r="AK562" s="33">
        <v>40.68</v>
      </c>
      <c r="AL562" s="33">
        <v>40.68</v>
      </c>
      <c r="AM562" s="33">
        <v>0</v>
      </c>
      <c r="AN562" s="33">
        <v>1.22</v>
      </c>
      <c r="AO562" s="33">
        <v>0</v>
      </c>
      <c r="AP562" s="33">
        <v>1.22</v>
      </c>
      <c r="AQ562" s="34" t="s">
        <v>68</v>
      </c>
    </row>
    <row r="563" spans="1:43" s="34" customFormat="1" hidden="1" outlineLevel="2">
      <c r="A563" s="32">
        <v>202316</v>
      </c>
      <c r="B563" s="32">
        <v>22</v>
      </c>
      <c r="C563" s="32" t="s">
        <v>69</v>
      </c>
      <c r="D563" s="32" t="s">
        <v>368</v>
      </c>
      <c r="E563" s="32"/>
      <c r="F563" s="32"/>
      <c r="G563" s="32" t="s">
        <v>151</v>
      </c>
      <c r="H563" s="32">
        <v>33</v>
      </c>
      <c r="I563" s="32">
        <v>21</v>
      </c>
      <c r="J563" s="32" t="s">
        <v>179</v>
      </c>
      <c r="K563" s="32" t="s">
        <v>180</v>
      </c>
      <c r="L563" s="32">
        <v>6048</v>
      </c>
      <c r="M563" t="s">
        <v>1639</v>
      </c>
      <c r="N563" s="32" t="s">
        <v>166</v>
      </c>
      <c r="O563" s="32" t="s">
        <v>167</v>
      </c>
      <c r="P563" s="32" t="s">
        <v>167</v>
      </c>
      <c r="Q563" s="32" t="s">
        <v>167</v>
      </c>
      <c r="R563" s="32" t="s">
        <v>77</v>
      </c>
      <c r="S563" s="32" t="s">
        <v>68</v>
      </c>
      <c r="T563" s="32" t="s">
        <v>68</v>
      </c>
      <c r="U563" s="33">
        <v>10.17</v>
      </c>
      <c r="V563" s="32" t="s">
        <v>68</v>
      </c>
      <c r="W563" s="32" t="s">
        <v>68</v>
      </c>
      <c r="X563" s="32" t="s">
        <v>68</v>
      </c>
      <c r="Y563" s="32" t="s">
        <v>68</v>
      </c>
      <c r="Z563" s="32" t="s">
        <v>80</v>
      </c>
      <c r="AA563" s="32">
        <v>5</v>
      </c>
      <c r="AB563" s="32">
        <v>5</v>
      </c>
      <c r="AC563" s="32">
        <v>5</v>
      </c>
      <c r="AD563" s="33">
        <v>50.85</v>
      </c>
      <c r="AE563" s="32">
        <v>0</v>
      </c>
      <c r="AF563" s="32">
        <v>0</v>
      </c>
      <c r="AG563" s="32">
        <v>0</v>
      </c>
      <c r="AH563" s="32">
        <v>0</v>
      </c>
      <c r="AI563" s="32">
        <v>5</v>
      </c>
      <c r="AJ563" s="32">
        <v>5</v>
      </c>
      <c r="AK563" s="33">
        <v>50.85</v>
      </c>
      <c r="AL563" s="33">
        <v>50.85</v>
      </c>
      <c r="AM563" s="33">
        <v>0</v>
      </c>
      <c r="AN563" s="33">
        <v>1.53</v>
      </c>
      <c r="AO563" s="33">
        <v>0</v>
      </c>
      <c r="AP563" s="33">
        <v>1.53</v>
      </c>
      <c r="AQ563" s="34" t="s">
        <v>68</v>
      </c>
    </row>
    <row r="564" spans="1:43" s="34" customFormat="1" hidden="1" outlineLevel="2">
      <c r="A564" s="32">
        <v>202316</v>
      </c>
      <c r="B564" s="32">
        <v>22</v>
      </c>
      <c r="C564" s="32" t="s">
        <v>69</v>
      </c>
      <c r="D564" s="32" t="s">
        <v>455</v>
      </c>
      <c r="E564" s="32"/>
      <c r="F564" s="32"/>
      <c r="G564" s="32" t="s">
        <v>147</v>
      </c>
      <c r="H564" s="32">
        <v>33</v>
      </c>
      <c r="I564" s="32">
        <v>12</v>
      </c>
      <c r="J564" s="32" t="s">
        <v>324</v>
      </c>
      <c r="K564" s="32" t="s">
        <v>325</v>
      </c>
      <c r="L564" s="32">
        <v>6048</v>
      </c>
      <c r="M564" t="s">
        <v>1639</v>
      </c>
      <c r="N564" s="32" t="s">
        <v>456</v>
      </c>
      <c r="O564" s="32" t="s">
        <v>323</v>
      </c>
      <c r="P564" s="32" t="s">
        <v>323</v>
      </c>
      <c r="Q564" s="32" t="s">
        <v>323</v>
      </c>
      <c r="R564" s="32" t="s">
        <v>77</v>
      </c>
      <c r="S564" s="32" t="s">
        <v>68</v>
      </c>
      <c r="T564" s="32" t="s">
        <v>68</v>
      </c>
      <c r="U564" s="33">
        <v>43.2</v>
      </c>
      <c r="V564" s="32" t="s">
        <v>68</v>
      </c>
      <c r="W564" s="32" t="s">
        <v>68</v>
      </c>
      <c r="X564" s="32" t="s">
        <v>68</v>
      </c>
      <c r="Y564" s="32" t="s">
        <v>68</v>
      </c>
      <c r="Z564" s="32" t="s">
        <v>80</v>
      </c>
      <c r="AA564" s="32">
        <v>11</v>
      </c>
      <c r="AB564" s="32">
        <v>11</v>
      </c>
      <c r="AC564" s="32">
        <v>11</v>
      </c>
      <c r="AD564" s="33">
        <v>43.2</v>
      </c>
      <c r="AE564" s="32">
        <v>0</v>
      </c>
      <c r="AF564" s="32">
        <v>0</v>
      </c>
      <c r="AG564" s="32">
        <v>0</v>
      </c>
      <c r="AH564" s="32">
        <v>0</v>
      </c>
      <c r="AI564" s="32">
        <v>1</v>
      </c>
      <c r="AJ564" s="32">
        <v>1</v>
      </c>
      <c r="AK564" s="33">
        <v>43.2</v>
      </c>
      <c r="AL564" s="33">
        <v>43.2</v>
      </c>
      <c r="AM564" s="33">
        <v>0</v>
      </c>
      <c r="AN564" s="33">
        <v>1.3</v>
      </c>
      <c r="AO564" s="33">
        <v>0</v>
      </c>
      <c r="AP564" s="33">
        <v>1.3</v>
      </c>
      <c r="AQ564" s="34" t="s">
        <v>68</v>
      </c>
    </row>
    <row r="565" spans="1:43" s="34" customFormat="1" hidden="1" outlineLevel="2">
      <c r="A565" s="32">
        <v>202317</v>
      </c>
      <c r="B565" s="32">
        <v>22</v>
      </c>
      <c r="C565" s="32" t="s">
        <v>69</v>
      </c>
      <c r="D565" s="32" t="s">
        <v>358</v>
      </c>
      <c r="E565" s="32"/>
      <c r="F565" s="32"/>
      <c r="G565" s="32" t="s">
        <v>176</v>
      </c>
      <c r="H565" s="32">
        <v>33</v>
      </c>
      <c r="I565" s="32">
        <v>14</v>
      </c>
      <c r="J565" s="32" t="s">
        <v>297</v>
      </c>
      <c r="K565" s="32" t="s">
        <v>298</v>
      </c>
      <c r="L565" s="32">
        <v>6054</v>
      </c>
      <c r="M565" t="s">
        <v>1639</v>
      </c>
      <c r="N565" s="32" t="s">
        <v>74</v>
      </c>
      <c r="O565" s="32" t="s">
        <v>75</v>
      </c>
      <c r="P565" s="32" t="s">
        <v>182</v>
      </c>
      <c r="Q565" s="32" t="s">
        <v>75</v>
      </c>
      <c r="R565" s="32" t="s">
        <v>77</v>
      </c>
      <c r="S565" s="32" t="s">
        <v>68</v>
      </c>
      <c r="T565" s="32" t="s">
        <v>68</v>
      </c>
      <c r="U565" s="33">
        <v>30.54</v>
      </c>
      <c r="V565" s="32" t="s">
        <v>78</v>
      </c>
      <c r="W565" s="32" t="s">
        <v>79</v>
      </c>
      <c r="X565" s="32" t="s">
        <v>78</v>
      </c>
      <c r="Y565" s="32" t="s">
        <v>79</v>
      </c>
      <c r="Z565" s="32" t="s">
        <v>80</v>
      </c>
      <c r="AA565" s="32">
        <v>32</v>
      </c>
      <c r="AB565" s="32">
        <v>32</v>
      </c>
      <c r="AC565" s="32">
        <v>32</v>
      </c>
      <c r="AD565" s="33">
        <v>91.62</v>
      </c>
      <c r="AE565" s="32">
        <v>0</v>
      </c>
      <c r="AF565" s="32">
        <v>0</v>
      </c>
      <c r="AG565" s="32">
        <v>0</v>
      </c>
      <c r="AH565" s="32">
        <v>0</v>
      </c>
      <c r="AI565" s="32">
        <v>3</v>
      </c>
      <c r="AJ565" s="32">
        <v>3</v>
      </c>
      <c r="AK565" s="33">
        <v>91.62</v>
      </c>
      <c r="AL565" s="33">
        <v>91.62</v>
      </c>
      <c r="AM565" s="33">
        <v>0</v>
      </c>
      <c r="AN565" s="33">
        <v>2.75</v>
      </c>
      <c r="AO565" s="33">
        <v>0</v>
      </c>
      <c r="AP565" s="33">
        <v>2.75</v>
      </c>
      <c r="AQ565" s="34" t="s">
        <v>68</v>
      </c>
    </row>
    <row r="566" spans="1:43" s="34" customFormat="1" hidden="1" outlineLevel="2">
      <c r="A566" s="32">
        <v>202317</v>
      </c>
      <c r="B566" s="32">
        <v>22</v>
      </c>
      <c r="C566" s="32" t="s">
        <v>69</v>
      </c>
      <c r="D566" s="32" t="s">
        <v>358</v>
      </c>
      <c r="E566" s="32"/>
      <c r="F566" s="32"/>
      <c r="G566" s="32" t="s">
        <v>176</v>
      </c>
      <c r="H566" s="32">
        <v>33</v>
      </c>
      <c r="I566" s="32">
        <v>21</v>
      </c>
      <c r="J566" s="32" t="s">
        <v>94</v>
      </c>
      <c r="K566" s="32" t="s">
        <v>95</v>
      </c>
      <c r="L566" s="32">
        <v>6054</v>
      </c>
      <c r="M566" t="s">
        <v>1639</v>
      </c>
      <c r="N566" s="32" t="s">
        <v>74</v>
      </c>
      <c r="O566" s="32" t="s">
        <v>75</v>
      </c>
      <c r="P566" s="32" t="s">
        <v>182</v>
      </c>
      <c r="Q566" s="32" t="s">
        <v>75</v>
      </c>
      <c r="R566" s="32" t="s">
        <v>77</v>
      </c>
      <c r="S566" s="32" t="s">
        <v>68</v>
      </c>
      <c r="T566" s="32" t="s">
        <v>68</v>
      </c>
      <c r="U566" s="33">
        <v>36.979999999999997</v>
      </c>
      <c r="V566" s="32" t="s">
        <v>78</v>
      </c>
      <c r="W566" s="32" t="s">
        <v>79</v>
      </c>
      <c r="X566" s="32" t="s">
        <v>78</v>
      </c>
      <c r="Y566" s="32" t="s">
        <v>79</v>
      </c>
      <c r="Z566" s="32" t="s">
        <v>80</v>
      </c>
      <c r="AA566" s="32">
        <v>14</v>
      </c>
      <c r="AB566" s="32">
        <v>14</v>
      </c>
      <c r="AC566" s="32">
        <v>14</v>
      </c>
      <c r="AD566" s="33">
        <v>36.979999999999997</v>
      </c>
      <c r="AE566" s="32">
        <v>0</v>
      </c>
      <c r="AF566" s="32">
        <v>0</v>
      </c>
      <c r="AG566" s="32">
        <v>0</v>
      </c>
      <c r="AH566" s="32">
        <v>0</v>
      </c>
      <c r="AI566" s="32">
        <v>1</v>
      </c>
      <c r="AJ566" s="32">
        <v>1</v>
      </c>
      <c r="AK566" s="33">
        <v>36.979999999999997</v>
      </c>
      <c r="AL566" s="33">
        <v>36.979999999999997</v>
      </c>
      <c r="AM566" s="33">
        <v>0</v>
      </c>
      <c r="AN566" s="33">
        <v>1.1100000000000001</v>
      </c>
      <c r="AO566" s="33">
        <v>0</v>
      </c>
      <c r="AP566" s="33">
        <v>1.1100000000000001</v>
      </c>
      <c r="AQ566" s="34" t="s">
        <v>68</v>
      </c>
    </row>
    <row r="567" spans="1:43" s="34" customFormat="1" hidden="1" outlineLevel="2">
      <c r="A567" s="32">
        <v>202317</v>
      </c>
      <c r="B567" s="32">
        <v>22</v>
      </c>
      <c r="C567" s="32" t="s">
        <v>69</v>
      </c>
      <c r="D567" s="32" t="s">
        <v>358</v>
      </c>
      <c r="E567" s="32"/>
      <c r="F567" s="32"/>
      <c r="G567" s="32" t="s">
        <v>176</v>
      </c>
      <c r="H567" s="32">
        <v>33</v>
      </c>
      <c r="I567" s="32">
        <v>19</v>
      </c>
      <c r="J567" s="32" t="s">
        <v>324</v>
      </c>
      <c r="K567" s="32" t="s">
        <v>325</v>
      </c>
      <c r="L567" s="32">
        <v>6054</v>
      </c>
      <c r="M567" t="s">
        <v>1639</v>
      </c>
      <c r="N567" s="32" t="s">
        <v>74</v>
      </c>
      <c r="O567" s="32" t="s">
        <v>75</v>
      </c>
      <c r="P567" s="32" t="s">
        <v>182</v>
      </c>
      <c r="Q567" s="32" t="s">
        <v>75</v>
      </c>
      <c r="R567" s="32" t="s">
        <v>77</v>
      </c>
      <c r="S567" s="32" t="s">
        <v>68</v>
      </c>
      <c r="T567" s="32" t="s">
        <v>68</v>
      </c>
      <c r="U567" s="33">
        <v>43.2</v>
      </c>
      <c r="V567" s="32" t="s">
        <v>78</v>
      </c>
      <c r="W567" s="32" t="s">
        <v>79</v>
      </c>
      <c r="X567" s="32" t="s">
        <v>78</v>
      </c>
      <c r="Y567" s="32" t="s">
        <v>79</v>
      </c>
      <c r="Z567" s="32" t="s">
        <v>80</v>
      </c>
      <c r="AA567" s="32">
        <v>39</v>
      </c>
      <c r="AB567" s="32">
        <v>39</v>
      </c>
      <c r="AC567" s="32">
        <v>39</v>
      </c>
      <c r="AD567" s="33">
        <v>43.2</v>
      </c>
      <c r="AE567" s="32">
        <v>0</v>
      </c>
      <c r="AF567" s="32">
        <v>0</v>
      </c>
      <c r="AG567" s="32">
        <v>0</v>
      </c>
      <c r="AH567" s="32">
        <v>0</v>
      </c>
      <c r="AI567" s="32">
        <v>1</v>
      </c>
      <c r="AJ567" s="32">
        <v>1</v>
      </c>
      <c r="AK567" s="33">
        <v>43.2</v>
      </c>
      <c r="AL567" s="33">
        <v>43.2</v>
      </c>
      <c r="AM567" s="33">
        <v>0</v>
      </c>
      <c r="AN567" s="33">
        <v>1.3</v>
      </c>
      <c r="AO567" s="33">
        <v>0</v>
      </c>
      <c r="AP567" s="33">
        <v>1.3</v>
      </c>
      <c r="AQ567" s="34" t="s">
        <v>68</v>
      </c>
    </row>
    <row r="568" spans="1:43" s="34" customFormat="1" hidden="1" outlineLevel="2">
      <c r="A568" s="32">
        <v>202314</v>
      </c>
      <c r="B568" s="32">
        <v>22</v>
      </c>
      <c r="C568" s="32" t="s">
        <v>69</v>
      </c>
      <c r="D568" s="32" t="s">
        <v>402</v>
      </c>
      <c r="E568" s="32"/>
      <c r="F568" s="32"/>
      <c r="G568" s="32" t="s">
        <v>120</v>
      </c>
      <c r="H568" s="32">
        <v>20</v>
      </c>
      <c r="I568" s="32">
        <v>1</v>
      </c>
      <c r="J568" s="32" t="s">
        <v>205</v>
      </c>
      <c r="K568" s="32" t="s">
        <v>206</v>
      </c>
      <c r="L568" s="32">
        <v>6054</v>
      </c>
      <c r="M568" t="s">
        <v>1639</v>
      </c>
      <c r="N568" s="32" t="s">
        <v>316</v>
      </c>
      <c r="O568" s="32" t="s">
        <v>317</v>
      </c>
      <c r="P568" s="32" t="s">
        <v>317</v>
      </c>
      <c r="Q568" s="32" t="s">
        <v>317</v>
      </c>
      <c r="R568" s="32" t="s">
        <v>77</v>
      </c>
      <c r="S568" s="32" t="s">
        <v>68</v>
      </c>
      <c r="T568" s="32" t="s">
        <v>68</v>
      </c>
      <c r="U568" s="33">
        <v>44.09</v>
      </c>
      <c r="V568" s="32" t="s">
        <v>68</v>
      </c>
      <c r="W568" s="32" t="s">
        <v>68</v>
      </c>
      <c r="X568" s="32" t="s">
        <v>68</v>
      </c>
      <c r="Y568" s="32" t="s">
        <v>68</v>
      </c>
      <c r="Z568" s="32" t="s">
        <v>80</v>
      </c>
      <c r="AA568" s="32">
        <v>168</v>
      </c>
      <c r="AB568" s="32">
        <v>168</v>
      </c>
      <c r="AC568" s="32">
        <v>168</v>
      </c>
      <c r="AD568" s="33">
        <v>88.18</v>
      </c>
      <c r="AE568" s="32">
        <v>0</v>
      </c>
      <c r="AF568" s="32">
        <v>0</v>
      </c>
      <c r="AG568" s="32">
        <v>0</v>
      </c>
      <c r="AH568" s="32">
        <v>0</v>
      </c>
      <c r="AI568" s="32">
        <v>2</v>
      </c>
      <c r="AJ568" s="32">
        <v>2</v>
      </c>
      <c r="AK568" s="33">
        <v>88.18</v>
      </c>
      <c r="AL568" s="33">
        <v>88.18</v>
      </c>
      <c r="AM568" s="33">
        <v>0</v>
      </c>
      <c r="AN568" s="33">
        <v>2.65</v>
      </c>
      <c r="AO568" s="33">
        <v>0</v>
      </c>
      <c r="AP568" s="33">
        <v>2.65</v>
      </c>
      <c r="AQ568" s="34" t="s">
        <v>68</v>
      </c>
    </row>
    <row r="569" spans="1:43" s="34" customFormat="1" hidden="1" outlineLevel="2">
      <c r="A569" s="32">
        <v>202316</v>
      </c>
      <c r="B569" s="32">
        <v>22</v>
      </c>
      <c r="C569" s="32" t="s">
        <v>69</v>
      </c>
      <c r="D569" s="32" t="s">
        <v>454</v>
      </c>
      <c r="E569" s="32"/>
      <c r="F569" s="32"/>
      <c r="G569" s="32" t="s">
        <v>147</v>
      </c>
      <c r="H569" s="32">
        <v>33</v>
      </c>
      <c r="I569" s="32">
        <v>30</v>
      </c>
      <c r="J569" s="32" t="s">
        <v>169</v>
      </c>
      <c r="K569" s="32" t="s">
        <v>170</v>
      </c>
      <c r="L569" s="32">
        <v>6054</v>
      </c>
      <c r="M569" t="s">
        <v>1639</v>
      </c>
      <c r="N569" s="32" t="s">
        <v>111</v>
      </c>
      <c r="O569" s="32" t="s">
        <v>112</v>
      </c>
      <c r="P569" s="32" t="s">
        <v>112</v>
      </c>
      <c r="Q569" s="32" t="s">
        <v>112</v>
      </c>
      <c r="R569" s="32" t="s">
        <v>77</v>
      </c>
      <c r="S569" s="32" t="s">
        <v>68</v>
      </c>
      <c r="T569" s="32" t="s">
        <v>68</v>
      </c>
      <c r="U569" s="33">
        <v>10.17</v>
      </c>
      <c r="V569" s="32" t="s">
        <v>68</v>
      </c>
      <c r="W569" s="32" t="s">
        <v>68</v>
      </c>
      <c r="X569" s="32" t="s">
        <v>68</v>
      </c>
      <c r="Y569" s="32" t="s">
        <v>68</v>
      </c>
      <c r="Z569" s="32" t="s">
        <v>80</v>
      </c>
      <c r="AA569" s="32">
        <v>7</v>
      </c>
      <c r="AB569" s="32">
        <v>7</v>
      </c>
      <c r="AC569" s="32">
        <v>7</v>
      </c>
      <c r="AD569" s="33">
        <v>10.17</v>
      </c>
      <c r="AE569" s="32">
        <v>0</v>
      </c>
      <c r="AF569" s="32">
        <v>0</v>
      </c>
      <c r="AG569" s="32">
        <v>0</v>
      </c>
      <c r="AH569" s="32">
        <v>0</v>
      </c>
      <c r="AI569" s="32">
        <v>1</v>
      </c>
      <c r="AJ569" s="32">
        <v>1</v>
      </c>
      <c r="AK569" s="33">
        <v>10.17</v>
      </c>
      <c r="AL569" s="33">
        <v>10.17</v>
      </c>
      <c r="AM569" s="33">
        <v>0</v>
      </c>
      <c r="AN569" s="33">
        <v>0.31</v>
      </c>
      <c r="AO569" s="33">
        <v>0</v>
      </c>
      <c r="AP569" s="33">
        <v>0.31</v>
      </c>
      <c r="AQ569" s="34" t="s">
        <v>68</v>
      </c>
    </row>
    <row r="570" spans="1:43" s="34" customFormat="1" hidden="1" outlineLevel="2">
      <c r="A570" s="32">
        <v>202316</v>
      </c>
      <c r="B570" s="32">
        <v>22</v>
      </c>
      <c r="C570" s="32" t="s">
        <v>69</v>
      </c>
      <c r="D570" s="32" t="s">
        <v>454</v>
      </c>
      <c r="E570" s="32"/>
      <c r="F570" s="32"/>
      <c r="G570" s="32" t="s">
        <v>147</v>
      </c>
      <c r="H570" s="32">
        <v>33</v>
      </c>
      <c r="I570" s="32">
        <v>57</v>
      </c>
      <c r="J570" s="32" t="s">
        <v>142</v>
      </c>
      <c r="K570" s="32" t="s">
        <v>143</v>
      </c>
      <c r="L570" s="32">
        <v>6054</v>
      </c>
      <c r="M570" t="s">
        <v>1639</v>
      </c>
      <c r="N570" s="32" t="s">
        <v>111</v>
      </c>
      <c r="O570" s="32" t="s">
        <v>112</v>
      </c>
      <c r="P570" s="32" t="s">
        <v>112</v>
      </c>
      <c r="Q570" s="32" t="s">
        <v>112</v>
      </c>
      <c r="R570" s="32" t="s">
        <v>77</v>
      </c>
      <c r="S570" s="32" t="s">
        <v>68</v>
      </c>
      <c r="T570" s="32" t="s">
        <v>68</v>
      </c>
      <c r="U570" s="33">
        <v>26.9</v>
      </c>
      <c r="V570" s="32" t="s">
        <v>68</v>
      </c>
      <c r="W570" s="32" t="s">
        <v>68</v>
      </c>
      <c r="X570" s="32" t="s">
        <v>68</v>
      </c>
      <c r="Y570" s="32" t="s">
        <v>68</v>
      </c>
      <c r="Z570" s="32" t="s">
        <v>80</v>
      </c>
      <c r="AA570" s="32">
        <v>34</v>
      </c>
      <c r="AB570" s="32">
        <v>34</v>
      </c>
      <c r="AC570" s="32">
        <v>34</v>
      </c>
      <c r="AD570" s="33">
        <v>26.9</v>
      </c>
      <c r="AE570" s="32">
        <v>0</v>
      </c>
      <c r="AF570" s="32">
        <v>0</v>
      </c>
      <c r="AG570" s="32">
        <v>0</v>
      </c>
      <c r="AH570" s="32">
        <v>0</v>
      </c>
      <c r="AI570" s="32">
        <v>1</v>
      </c>
      <c r="AJ570" s="32">
        <v>1</v>
      </c>
      <c r="AK570" s="33">
        <v>26.9</v>
      </c>
      <c r="AL570" s="33">
        <v>26.9</v>
      </c>
      <c r="AM570" s="33">
        <v>0</v>
      </c>
      <c r="AN570" s="33">
        <v>0.81</v>
      </c>
      <c r="AO570" s="33">
        <v>0</v>
      </c>
      <c r="AP570" s="33">
        <v>0.81</v>
      </c>
      <c r="AQ570" s="34" t="s">
        <v>68</v>
      </c>
    </row>
    <row r="571" spans="1:43" s="34" customFormat="1" hidden="1" outlineLevel="2">
      <c r="A571" s="32">
        <v>202317</v>
      </c>
      <c r="B571" s="32">
        <v>22</v>
      </c>
      <c r="C571" s="32" t="s">
        <v>69</v>
      </c>
      <c r="D571" s="32" t="s">
        <v>358</v>
      </c>
      <c r="E571" s="32"/>
      <c r="F571" s="32"/>
      <c r="G571" s="32" t="s">
        <v>176</v>
      </c>
      <c r="H571" s="32">
        <v>33</v>
      </c>
      <c r="I571" s="32">
        <v>24</v>
      </c>
      <c r="J571" s="32" t="s">
        <v>153</v>
      </c>
      <c r="K571" s="32" t="s">
        <v>154</v>
      </c>
      <c r="L571" s="32">
        <v>6054</v>
      </c>
      <c r="M571" t="s">
        <v>1639</v>
      </c>
      <c r="N571" s="32" t="s">
        <v>74</v>
      </c>
      <c r="O571" s="32" t="s">
        <v>75</v>
      </c>
      <c r="P571" s="32" t="s">
        <v>182</v>
      </c>
      <c r="Q571" s="32" t="s">
        <v>75</v>
      </c>
      <c r="R571" s="32" t="s">
        <v>77</v>
      </c>
      <c r="S571" s="32" t="s">
        <v>68</v>
      </c>
      <c r="T571" s="32" t="s">
        <v>68</v>
      </c>
      <c r="U571" s="33">
        <v>10.17</v>
      </c>
      <c r="V571" s="32" t="s">
        <v>78</v>
      </c>
      <c r="W571" s="32" t="s">
        <v>79</v>
      </c>
      <c r="X571" s="32" t="s">
        <v>78</v>
      </c>
      <c r="Y571" s="32" t="s">
        <v>79</v>
      </c>
      <c r="Z571" s="32" t="s">
        <v>80</v>
      </c>
      <c r="AA571" s="32">
        <v>3</v>
      </c>
      <c r="AB571" s="32">
        <v>3</v>
      </c>
      <c r="AC571" s="32">
        <v>3</v>
      </c>
      <c r="AD571" s="33">
        <v>30.51</v>
      </c>
      <c r="AE571" s="32">
        <v>0</v>
      </c>
      <c r="AF571" s="32">
        <v>0</v>
      </c>
      <c r="AG571" s="32">
        <v>0</v>
      </c>
      <c r="AH571" s="32">
        <v>0</v>
      </c>
      <c r="AI571" s="32">
        <v>3</v>
      </c>
      <c r="AJ571" s="32">
        <v>3</v>
      </c>
      <c r="AK571" s="33">
        <v>30.51</v>
      </c>
      <c r="AL571" s="33">
        <v>30.51</v>
      </c>
      <c r="AM571" s="33">
        <v>0</v>
      </c>
      <c r="AN571" s="33">
        <v>0.92</v>
      </c>
      <c r="AO571" s="33">
        <v>0</v>
      </c>
      <c r="AP571" s="33">
        <v>0.92</v>
      </c>
      <c r="AQ571" s="34" t="s">
        <v>68</v>
      </c>
    </row>
    <row r="572" spans="1:43" s="34" customFormat="1" hidden="1" outlineLevel="2">
      <c r="A572" s="32">
        <v>202316</v>
      </c>
      <c r="B572" s="32">
        <v>22</v>
      </c>
      <c r="C572" s="32" t="s">
        <v>69</v>
      </c>
      <c r="D572" s="32" t="s">
        <v>454</v>
      </c>
      <c r="E572" s="32"/>
      <c r="F572" s="32"/>
      <c r="G572" s="32" t="s">
        <v>147</v>
      </c>
      <c r="H572" s="32">
        <v>33</v>
      </c>
      <c r="I572" s="32">
        <v>42</v>
      </c>
      <c r="J572" s="32" t="s">
        <v>249</v>
      </c>
      <c r="K572" s="32" t="s">
        <v>250</v>
      </c>
      <c r="L572" s="32">
        <v>6054</v>
      </c>
      <c r="M572" t="s">
        <v>1639</v>
      </c>
      <c r="N572" s="32" t="s">
        <v>111</v>
      </c>
      <c r="O572" s="32" t="s">
        <v>112</v>
      </c>
      <c r="P572" s="32" t="s">
        <v>112</v>
      </c>
      <c r="Q572" s="32" t="s">
        <v>112</v>
      </c>
      <c r="R572" s="32" t="s">
        <v>77</v>
      </c>
      <c r="S572" s="32" t="s">
        <v>68</v>
      </c>
      <c r="T572" s="32" t="s">
        <v>68</v>
      </c>
      <c r="U572" s="33">
        <v>15.39</v>
      </c>
      <c r="V572" s="32" t="s">
        <v>68</v>
      </c>
      <c r="W572" s="32" t="s">
        <v>68</v>
      </c>
      <c r="X572" s="32" t="s">
        <v>68</v>
      </c>
      <c r="Y572" s="32" t="s">
        <v>68</v>
      </c>
      <c r="Z572" s="32" t="s">
        <v>80</v>
      </c>
      <c r="AA572" s="32">
        <v>6</v>
      </c>
      <c r="AB572" s="32">
        <v>6</v>
      </c>
      <c r="AC572" s="32">
        <v>6</v>
      </c>
      <c r="AD572" s="33">
        <v>15.39</v>
      </c>
      <c r="AE572" s="32">
        <v>0</v>
      </c>
      <c r="AF572" s="32">
        <v>0</v>
      </c>
      <c r="AG572" s="32">
        <v>0</v>
      </c>
      <c r="AH572" s="32">
        <v>0</v>
      </c>
      <c r="AI572" s="32">
        <v>1</v>
      </c>
      <c r="AJ572" s="32">
        <v>1</v>
      </c>
      <c r="AK572" s="33">
        <v>15.39</v>
      </c>
      <c r="AL572" s="33">
        <v>15.39</v>
      </c>
      <c r="AM572" s="33">
        <v>0</v>
      </c>
      <c r="AN572" s="33">
        <v>0.46</v>
      </c>
      <c r="AO572" s="33">
        <v>0</v>
      </c>
      <c r="AP572" s="33">
        <v>0.46</v>
      </c>
      <c r="AQ572" s="34" t="s">
        <v>68</v>
      </c>
    </row>
    <row r="573" spans="1:43" s="34" customFormat="1" hidden="1" outlineLevel="2">
      <c r="A573" s="32">
        <v>202316</v>
      </c>
      <c r="B573" s="32">
        <v>22</v>
      </c>
      <c r="C573" s="32" t="s">
        <v>69</v>
      </c>
      <c r="D573" s="32" t="s">
        <v>454</v>
      </c>
      <c r="E573" s="32"/>
      <c r="F573" s="32"/>
      <c r="G573" s="32" t="s">
        <v>147</v>
      </c>
      <c r="H573" s="32">
        <v>33</v>
      </c>
      <c r="I573" s="32">
        <v>41</v>
      </c>
      <c r="J573" s="32" t="s">
        <v>109</v>
      </c>
      <c r="K573" s="32" t="s">
        <v>110</v>
      </c>
      <c r="L573" s="32">
        <v>6054</v>
      </c>
      <c r="M573" t="s">
        <v>1639</v>
      </c>
      <c r="N573" s="32" t="s">
        <v>111</v>
      </c>
      <c r="O573" s="32" t="s">
        <v>112</v>
      </c>
      <c r="P573" s="32" t="s">
        <v>112</v>
      </c>
      <c r="Q573" s="32" t="s">
        <v>112</v>
      </c>
      <c r="R573" s="32" t="s">
        <v>77</v>
      </c>
      <c r="S573" s="32" t="s">
        <v>68</v>
      </c>
      <c r="T573" s="32" t="s">
        <v>68</v>
      </c>
      <c r="U573" s="33">
        <v>10.17</v>
      </c>
      <c r="V573" s="32" t="s">
        <v>68</v>
      </c>
      <c r="W573" s="32" t="s">
        <v>68</v>
      </c>
      <c r="X573" s="32" t="s">
        <v>68</v>
      </c>
      <c r="Y573" s="32" t="s">
        <v>68</v>
      </c>
      <c r="Z573" s="32" t="s">
        <v>80</v>
      </c>
      <c r="AA573" s="32">
        <v>8</v>
      </c>
      <c r="AB573" s="32">
        <v>8</v>
      </c>
      <c r="AC573" s="32">
        <v>8</v>
      </c>
      <c r="AD573" s="33">
        <v>20.34</v>
      </c>
      <c r="AE573" s="32">
        <v>0</v>
      </c>
      <c r="AF573" s="32">
        <v>0</v>
      </c>
      <c r="AG573" s="32">
        <v>0</v>
      </c>
      <c r="AH573" s="32">
        <v>0</v>
      </c>
      <c r="AI573" s="32">
        <v>2</v>
      </c>
      <c r="AJ573" s="32">
        <v>2</v>
      </c>
      <c r="AK573" s="33">
        <v>20.34</v>
      </c>
      <c r="AL573" s="33">
        <v>20.34</v>
      </c>
      <c r="AM573" s="33">
        <v>0</v>
      </c>
      <c r="AN573" s="33">
        <v>0.61</v>
      </c>
      <c r="AO573" s="33">
        <v>0</v>
      </c>
      <c r="AP573" s="33">
        <v>0.61</v>
      </c>
      <c r="AQ573" s="34" t="s">
        <v>68</v>
      </c>
    </row>
    <row r="574" spans="1:43" s="34" customFormat="1" hidden="1" outlineLevel="2">
      <c r="A574" s="32">
        <v>202314</v>
      </c>
      <c r="B574" s="32">
        <v>22</v>
      </c>
      <c r="C574" s="32" t="s">
        <v>69</v>
      </c>
      <c r="D574" s="32" t="s">
        <v>546</v>
      </c>
      <c r="E574" s="32"/>
      <c r="F574" s="32"/>
      <c r="G574" s="32" t="s">
        <v>120</v>
      </c>
      <c r="H574" s="32">
        <v>33</v>
      </c>
      <c r="I574" s="32">
        <v>42</v>
      </c>
      <c r="J574" s="32" t="s">
        <v>264</v>
      </c>
      <c r="K574" s="32" t="s">
        <v>265</v>
      </c>
      <c r="L574" s="32">
        <v>6054</v>
      </c>
      <c r="M574" t="s">
        <v>1639</v>
      </c>
      <c r="N574" s="32" t="s">
        <v>316</v>
      </c>
      <c r="O574" s="32" t="s">
        <v>317</v>
      </c>
      <c r="P574" s="32" t="s">
        <v>317</v>
      </c>
      <c r="Q574" s="32" t="s">
        <v>317</v>
      </c>
      <c r="R574" s="32" t="s">
        <v>77</v>
      </c>
      <c r="S574" s="32" t="s">
        <v>68</v>
      </c>
      <c r="T574" s="32" t="s">
        <v>68</v>
      </c>
      <c r="U574" s="33">
        <v>28.1</v>
      </c>
      <c r="V574" s="32" t="s">
        <v>68</v>
      </c>
      <c r="W574" s="32" t="s">
        <v>68</v>
      </c>
      <c r="X574" s="32" t="s">
        <v>68</v>
      </c>
      <c r="Y574" s="32" t="s">
        <v>68</v>
      </c>
      <c r="Z574" s="32" t="s">
        <v>80</v>
      </c>
      <c r="AA574" s="32">
        <v>11</v>
      </c>
      <c r="AB574" s="32">
        <v>11</v>
      </c>
      <c r="AC574" s="32">
        <v>11</v>
      </c>
      <c r="AD574" s="33">
        <v>28.1</v>
      </c>
      <c r="AE574" s="32">
        <v>0</v>
      </c>
      <c r="AF574" s="32">
        <v>0</v>
      </c>
      <c r="AG574" s="32">
        <v>0</v>
      </c>
      <c r="AH574" s="32">
        <v>0</v>
      </c>
      <c r="AI574" s="32">
        <v>1</v>
      </c>
      <c r="AJ574" s="32">
        <v>1</v>
      </c>
      <c r="AK574" s="33">
        <v>28.1</v>
      </c>
      <c r="AL574" s="33">
        <v>28.1</v>
      </c>
      <c r="AM574" s="33">
        <v>0</v>
      </c>
      <c r="AN574" s="33">
        <v>0.84</v>
      </c>
      <c r="AO574" s="33">
        <v>0</v>
      </c>
      <c r="AP574" s="33">
        <v>0.84</v>
      </c>
      <c r="AQ574" s="34" t="s">
        <v>68</v>
      </c>
    </row>
    <row r="575" spans="1:43" s="34" customFormat="1" hidden="1" outlineLevel="2">
      <c r="A575" s="32">
        <v>202316</v>
      </c>
      <c r="B575" s="32">
        <v>22</v>
      </c>
      <c r="C575" s="32" t="s">
        <v>69</v>
      </c>
      <c r="D575" s="32" t="s">
        <v>454</v>
      </c>
      <c r="E575" s="32"/>
      <c r="F575" s="32"/>
      <c r="G575" s="32" t="s">
        <v>147</v>
      </c>
      <c r="H575" s="32">
        <v>33</v>
      </c>
      <c r="I575" s="32">
        <v>15</v>
      </c>
      <c r="J575" s="32" t="s">
        <v>445</v>
      </c>
      <c r="K575" s="32" t="s">
        <v>446</v>
      </c>
      <c r="L575" s="32">
        <v>6054</v>
      </c>
      <c r="M575" t="s">
        <v>1639</v>
      </c>
      <c r="N575" s="32" t="s">
        <v>111</v>
      </c>
      <c r="O575" s="32" t="s">
        <v>112</v>
      </c>
      <c r="P575" s="32" t="s">
        <v>112</v>
      </c>
      <c r="Q575" s="32" t="s">
        <v>112</v>
      </c>
      <c r="R575" s="32" t="s">
        <v>77</v>
      </c>
      <c r="S575" s="32" t="s">
        <v>68</v>
      </c>
      <c r="T575" s="32" t="s">
        <v>68</v>
      </c>
      <c r="U575" s="33">
        <v>45.56</v>
      </c>
      <c r="V575" s="32" t="s">
        <v>68</v>
      </c>
      <c r="W575" s="32" t="s">
        <v>68</v>
      </c>
      <c r="X575" s="32" t="s">
        <v>68</v>
      </c>
      <c r="Y575" s="32" t="s">
        <v>68</v>
      </c>
      <c r="Z575" s="32" t="s">
        <v>80</v>
      </c>
      <c r="AA575" s="32">
        <v>4</v>
      </c>
      <c r="AB575" s="32">
        <v>4</v>
      </c>
      <c r="AC575" s="32">
        <v>4</v>
      </c>
      <c r="AD575" s="33">
        <v>45.56</v>
      </c>
      <c r="AE575" s="32">
        <v>0</v>
      </c>
      <c r="AF575" s="32">
        <v>0</v>
      </c>
      <c r="AG575" s="32">
        <v>0</v>
      </c>
      <c r="AH575" s="32">
        <v>0</v>
      </c>
      <c r="AI575" s="32">
        <v>1</v>
      </c>
      <c r="AJ575" s="32">
        <v>1</v>
      </c>
      <c r="AK575" s="33">
        <v>45.56</v>
      </c>
      <c r="AL575" s="33">
        <v>45.56</v>
      </c>
      <c r="AM575" s="33">
        <v>0</v>
      </c>
      <c r="AN575" s="33">
        <v>1.37</v>
      </c>
      <c r="AO575" s="33">
        <v>0</v>
      </c>
      <c r="AP575" s="33">
        <v>1.37</v>
      </c>
      <c r="AQ575" s="34" t="s">
        <v>68</v>
      </c>
    </row>
    <row r="576" spans="1:43" s="34" customFormat="1" hidden="1" outlineLevel="2">
      <c r="A576" s="32">
        <v>202316</v>
      </c>
      <c r="B576" s="32">
        <v>22</v>
      </c>
      <c r="C576" s="32" t="s">
        <v>69</v>
      </c>
      <c r="D576" s="32" t="s">
        <v>454</v>
      </c>
      <c r="E576" s="32"/>
      <c r="F576" s="32"/>
      <c r="G576" s="32" t="s">
        <v>147</v>
      </c>
      <c r="H576" s="32">
        <v>33</v>
      </c>
      <c r="I576" s="32">
        <v>56</v>
      </c>
      <c r="J576" s="32" t="s">
        <v>131</v>
      </c>
      <c r="K576" s="32" t="s">
        <v>132</v>
      </c>
      <c r="L576" s="32">
        <v>6054</v>
      </c>
      <c r="M576" t="s">
        <v>1639</v>
      </c>
      <c r="N576" s="32" t="s">
        <v>111</v>
      </c>
      <c r="O576" s="32" t="s">
        <v>112</v>
      </c>
      <c r="P576" s="32" t="s">
        <v>112</v>
      </c>
      <c r="Q576" s="32" t="s">
        <v>112</v>
      </c>
      <c r="R576" s="32" t="s">
        <v>77</v>
      </c>
      <c r="S576" s="32" t="s">
        <v>68</v>
      </c>
      <c r="T576" s="32" t="s">
        <v>68</v>
      </c>
      <c r="U576" s="33">
        <v>28.1</v>
      </c>
      <c r="V576" s="32" t="s">
        <v>68</v>
      </c>
      <c r="W576" s="32" t="s">
        <v>68</v>
      </c>
      <c r="X576" s="32" t="s">
        <v>68</v>
      </c>
      <c r="Y576" s="32" t="s">
        <v>68</v>
      </c>
      <c r="Z576" s="32" t="s">
        <v>80</v>
      </c>
      <c r="AA576" s="32">
        <v>61</v>
      </c>
      <c r="AB576" s="32">
        <v>61</v>
      </c>
      <c r="AC576" s="32">
        <v>61</v>
      </c>
      <c r="AD576" s="33">
        <v>28.1</v>
      </c>
      <c r="AE576" s="32">
        <v>0</v>
      </c>
      <c r="AF576" s="32">
        <v>0</v>
      </c>
      <c r="AG576" s="32">
        <v>0</v>
      </c>
      <c r="AH576" s="32">
        <v>0</v>
      </c>
      <c r="AI576" s="32">
        <v>1</v>
      </c>
      <c r="AJ576" s="32">
        <v>1</v>
      </c>
      <c r="AK576" s="33">
        <v>28.1</v>
      </c>
      <c r="AL576" s="33">
        <v>28.1</v>
      </c>
      <c r="AM576" s="33">
        <v>0</v>
      </c>
      <c r="AN576" s="33">
        <v>0.84</v>
      </c>
      <c r="AO576" s="33">
        <v>0</v>
      </c>
      <c r="AP576" s="33">
        <v>0.84</v>
      </c>
      <c r="AQ576" s="34" t="s">
        <v>68</v>
      </c>
    </row>
    <row r="577" spans="1:43" s="34" customFormat="1" hidden="1" outlineLevel="2">
      <c r="A577" s="32">
        <v>202317</v>
      </c>
      <c r="B577" s="32">
        <v>22</v>
      </c>
      <c r="C577" s="32" t="s">
        <v>69</v>
      </c>
      <c r="D577" s="32" t="s">
        <v>358</v>
      </c>
      <c r="E577" s="32"/>
      <c r="F577" s="32"/>
      <c r="G577" s="32" t="s">
        <v>176</v>
      </c>
      <c r="H577" s="32">
        <v>33</v>
      </c>
      <c r="I577" s="32">
        <v>31</v>
      </c>
      <c r="J577" s="32" t="s">
        <v>244</v>
      </c>
      <c r="K577" s="32" t="s">
        <v>245</v>
      </c>
      <c r="L577" s="32">
        <v>6054</v>
      </c>
      <c r="M577" t="s">
        <v>1639</v>
      </c>
      <c r="N577" s="32" t="s">
        <v>74</v>
      </c>
      <c r="O577" s="32" t="s">
        <v>75</v>
      </c>
      <c r="P577" s="32" t="s">
        <v>182</v>
      </c>
      <c r="Q577" s="32" t="s">
        <v>75</v>
      </c>
      <c r="R577" s="32" t="s">
        <v>77</v>
      </c>
      <c r="S577" s="32" t="s">
        <v>68</v>
      </c>
      <c r="T577" s="32" t="s">
        <v>68</v>
      </c>
      <c r="U577" s="33">
        <v>10.17</v>
      </c>
      <c r="V577" s="32" t="s">
        <v>78</v>
      </c>
      <c r="W577" s="32" t="s">
        <v>79</v>
      </c>
      <c r="X577" s="32" t="s">
        <v>78</v>
      </c>
      <c r="Y577" s="32" t="s">
        <v>79</v>
      </c>
      <c r="Z577" s="32" t="s">
        <v>80</v>
      </c>
      <c r="AA577" s="32">
        <v>2</v>
      </c>
      <c r="AB577" s="32">
        <v>2</v>
      </c>
      <c r="AC577" s="32">
        <v>2</v>
      </c>
      <c r="AD577" s="33">
        <v>20.34</v>
      </c>
      <c r="AE577" s="32">
        <v>0</v>
      </c>
      <c r="AF577" s="32">
        <v>0</v>
      </c>
      <c r="AG577" s="32">
        <v>0</v>
      </c>
      <c r="AH577" s="32">
        <v>0</v>
      </c>
      <c r="AI577" s="32">
        <v>2</v>
      </c>
      <c r="AJ577" s="32">
        <v>2</v>
      </c>
      <c r="AK577" s="33">
        <v>20.34</v>
      </c>
      <c r="AL577" s="33">
        <v>20.34</v>
      </c>
      <c r="AM577" s="33">
        <v>0</v>
      </c>
      <c r="AN577" s="33">
        <v>0.61</v>
      </c>
      <c r="AO577" s="33">
        <v>0</v>
      </c>
      <c r="AP577" s="33">
        <v>0.61</v>
      </c>
      <c r="AQ577" s="34" t="s">
        <v>68</v>
      </c>
    </row>
    <row r="578" spans="1:43" s="34" customFormat="1" hidden="1" outlineLevel="2">
      <c r="A578" s="32">
        <v>202314</v>
      </c>
      <c r="B578" s="32">
        <v>22</v>
      </c>
      <c r="C578" s="32" t="s">
        <v>69</v>
      </c>
      <c r="D578" s="32" t="s">
        <v>546</v>
      </c>
      <c r="E578" s="32"/>
      <c r="F578" s="32"/>
      <c r="G578" s="32" t="s">
        <v>120</v>
      </c>
      <c r="H578" s="32">
        <v>33</v>
      </c>
      <c r="I578" s="32">
        <v>39</v>
      </c>
      <c r="J578" s="32" t="s">
        <v>131</v>
      </c>
      <c r="K578" s="32" t="s">
        <v>132</v>
      </c>
      <c r="L578" s="32">
        <v>6054</v>
      </c>
      <c r="M578" t="s">
        <v>1639</v>
      </c>
      <c r="N578" s="32" t="s">
        <v>316</v>
      </c>
      <c r="O578" s="32" t="s">
        <v>317</v>
      </c>
      <c r="P578" s="32" t="s">
        <v>317</v>
      </c>
      <c r="Q578" s="32" t="s">
        <v>317</v>
      </c>
      <c r="R578" s="32" t="s">
        <v>77</v>
      </c>
      <c r="S578" s="32" t="s">
        <v>68</v>
      </c>
      <c r="T578" s="32" t="s">
        <v>68</v>
      </c>
      <c r="U578" s="33">
        <v>28.1</v>
      </c>
      <c r="V578" s="32" t="s">
        <v>68</v>
      </c>
      <c r="W578" s="32" t="s">
        <v>68</v>
      </c>
      <c r="X578" s="32" t="s">
        <v>68</v>
      </c>
      <c r="Y578" s="32" t="s">
        <v>68</v>
      </c>
      <c r="Z578" s="32" t="s">
        <v>80</v>
      </c>
      <c r="AA578" s="32">
        <v>17</v>
      </c>
      <c r="AB578" s="32">
        <v>17</v>
      </c>
      <c r="AC578" s="32">
        <v>17</v>
      </c>
      <c r="AD578" s="33">
        <v>56.2</v>
      </c>
      <c r="AE578" s="32">
        <v>0</v>
      </c>
      <c r="AF578" s="32">
        <v>0</v>
      </c>
      <c r="AG578" s="32">
        <v>0</v>
      </c>
      <c r="AH578" s="32">
        <v>0</v>
      </c>
      <c r="AI578" s="32">
        <v>2</v>
      </c>
      <c r="AJ578" s="32">
        <v>2</v>
      </c>
      <c r="AK578" s="33">
        <v>56.2</v>
      </c>
      <c r="AL578" s="33">
        <v>56.2</v>
      </c>
      <c r="AM578" s="33">
        <v>0</v>
      </c>
      <c r="AN578" s="33">
        <v>1.69</v>
      </c>
      <c r="AO578" s="33">
        <v>0</v>
      </c>
      <c r="AP578" s="33">
        <v>1.69</v>
      </c>
      <c r="AQ578" s="34" t="s">
        <v>68</v>
      </c>
    </row>
    <row r="579" spans="1:43" s="34" customFormat="1" hidden="1" outlineLevel="2">
      <c r="A579" s="32">
        <v>202317</v>
      </c>
      <c r="B579" s="32">
        <v>22</v>
      </c>
      <c r="C579" s="32" t="s">
        <v>69</v>
      </c>
      <c r="D579" s="32" t="s">
        <v>70</v>
      </c>
      <c r="E579" s="32"/>
      <c r="F579" s="32"/>
      <c r="G579" s="32" t="s">
        <v>71</v>
      </c>
      <c r="H579" s="32">
        <v>33</v>
      </c>
      <c r="I579" s="32">
        <v>7</v>
      </c>
      <c r="J579" s="32" t="s">
        <v>72</v>
      </c>
      <c r="K579" s="32" t="s">
        <v>73</v>
      </c>
      <c r="L579" s="32">
        <v>6066</v>
      </c>
      <c r="M579" t="s">
        <v>1639</v>
      </c>
      <c r="N579" s="32" t="s">
        <v>74</v>
      </c>
      <c r="O579" s="32" t="s">
        <v>75</v>
      </c>
      <c r="P579" s="32" t="s">
        <v>76</v>
      </c>
      <c r="Q579" s="32" t="s">
        <v>75</v>
      </c>
      <c r="R579" s="32" t="s">
        <v>77</v>
      </c>
      <c r="S579" s="32" t="s">
        <v>68</v>
      </c>
      <c r="T579" s="32" t="s">
        <v>68</v>
      </c>
      <c r="U579" s="33">
        <v>32.26</v>
      </c>
      <c r="V579" s="32" t="s">
        <v>78</v>
      </c>
      <c r="W579" s="32" t="s">
        <v>79</v>
      </c>
      <c r="X579" s="32" t="s">
        <v>78</v>
      </c>
      <c r="Y579" s="32" t="s">
        <v>79</v>
      </c>
      <c r="Z579" s="32" t="s">
        <v>80</v>
      </c>
      <c r="AA579" s="32">
        <v>17</v>
      </c>
      <c r="AB579" s="32">
        <v>17</v>
      </c>
      <c r="AC579" s="32">
        <v>17</v>
      </c>
      <c r="AD579" s="33">
        <v>64.52</v>
      </c>
      <c r="AE579" s="32">
        <v>0</v>
      </c>
      <c r="AF579" s="32">
        <v>0</v>
      </c>
      <c r="AG579" s="32">
        <v>0</v>
      </c>
      <c r="AH579" s="32">
        <v>0</v>
      </c>
      <c r="AI579" s="32">
        <v>2</v>
      </c>
      <c r="AJ579" s="32">
        <v>2</v>
      </c>
      <c r="AK579" s="33">
        <v>64.52</v>
      </c>
      <c r="AL579" s="33">
        <v>64.52</v>
      </c>
      <c r="AM579" s="33">
        <v>0</v>
      </c>
      <c r="AN579" s="33">
        <v>1.94</v>
      </c>
      <c r="AO579" s="33">
        <v>0</v>
      </c>
      <c r="AP579" s="33">
        <v>1.94</v>
      </c>
      <c r="AQ579" s="34" t="s">
        <v>68</v>
      </c>
    </row>
    <row r="580" spans="1:43" s="34" customFormat="1" hidden="1" outlineLevel="2">
      <c r="A580" s="32">
        <v>202314</v>
      </c>
      <c r="B580" s="32">
        <v>22</v>
      </c>
      <c r="C580" s="32" t="s">
        <v>69</v>
      </c>
      <c r="D580" s="32" t="s">
        <v>168</v>
      </c>
      <c r="E580" s="32"/>
      <c r="F580" s="32"/>
      <c r="G580" s="32" t="s">
        <v>93</v>
      </c>
      <c r="H580" s="32">
        <v>33</v>
      </c>
      <c r="I580" s="32">
        <v>23</v>
      </c>
      <c r="J580" s="32" t="s">
        <v>169</v>
      </c>
      <c r="K580" s="32" t="s">
        <v>170</v>
      </c>
      <c r="L580" s="32">
        <v>6066</v>
      </c>
      <c r="M580" t="s">
        <v>1639</v>
      </c>
      <c r="N580" s="32" t="s">
        <v>96</v>
      </c>
      <c r="O580" s="32" t="s">
        <v>97</v>
      </c>
      <c r="P580" s="32" t="s">
        <v>171</v>
      </c>
      <c r="Q580" s="32" t="s">
        <v>97</v>
      </c>
      <c r="R580" s="32" t="s">
        <v>77</v>
      </c>
      <c r="S580" s="32" t="s">
        <v>68</v>
      </c>
      <c r="T580" s="32" t="s">
        <v>68</v>
      </c>
      <c r="U580" s="33">
        <v>10.17</v>
      </c>
      <c r="V580" s="32" t="s">
        <v>99</v>
      </c>
      <c r="W580" s="32" t="s">
        <v>100</v>
      </c>
      <c r="X580" s="32" t="s">
        <v>78</v>
      </c>
      <c r="Y580" s="32" t="s">
        <v>79</v>
      </c>
      <c r="Z580" s="32" t="s">
        <v>80</v>
      </c>
      <c r="AA580" s="32">
        <v>1</v>
      </c>
      <c r="AB580" s="32">
        <v>1</v>
      </c>
      <c r="AC580" s="32">
        <v>1</v>
      </c>
      <c r="AD580" s="33">
        <v>10.17</v>
      </c>
      <c r="AE580" s="32">
        <v>0</v>
      </c>
      <c r="AF580" s="32">
        <v>0</v>
      </c>
      <c r="AG580" s="32">
        <v>0</v>
      </c>
      <c r="AH580" s="32">
        <v>0</v>
      </c>
      <c r="AI580" s="32">
        <v>1</v>
      </c>
      <c r="AJ580" s="32">
        <v>1</v>
      </c>
      <c r="AK580" s="33">
        <v>10.17</v>
      </c>
      <c r="AL580" s="33">
        <v>10.17</v>
      </c>
      <c r="AM580" s="33">
        <v>0</v>
      </c>
      <c r="AN580" s="33">
        <v>0.31</v>
      </c>
      <c r="AO580" s="33">
        <v>0</v>
      </c>
      <c r="AP580" s="33">
        <v>0.31</v>
      </c>
      <c r="AQ580" s="34" t="s">
        <v>68</v>
      </c>
    </row>
    <row r="581" spans="1:43" s="34" customFormat="1" hidden="1" outlineLevel="2">
      <c r="A581" s="32">
        <v>202314</v>
      </c>
      <c r="B581" s="32">
        <v>22</v>
      </c>
      <c r="C581" s="32" t="s">
        <v>69</v>
      </c>
      <c r="D581" s="32" t="s">
        <v>168</v>
      </c>
      <c r="E581" s="32"/>
      <c r="F581" s="32"/>
      <c r="G581" s="32" t="s">
        <v>93</v>
      </c>
      <c r="H581" s="32">
        <v>33</v>
      </c>
      <c r="I581" s="32">
        <v>26</v>
      </c>
      <c r="J581" s="32" t="s">
        <v>218</v>
      </c>
      <c r="K581" s="32" t="s">
        <v>219</v>
      </c>
      <c r="L581" s="32">
        <v>6066</v>
      </c>
      <c r="M581" t="s">
        <v>1639</v>
      </c>
      <c r="N581" s="32" t="s">
        <v>96</v>
      </c>
      <c r="O581" s="32" t="s">
        <v>97</v>
      </c>
      <c r="P581" s="32" t="s">
        <v>171</v>
      </c>
      <c r="Q581" s="32" t="s">
        <v>97</v>
      </c>
      <c r="R581" s="32" t="s">
        <v>77</v>
      </c>
      <c r="S581" s="32" t="s">
        <v>68</v>
      </c>
      <c r="T581" s="32" t="s">
        <v>68</v>
      </c>
      <c r="U581" s="33">
        <v>15.39</v>
      </c>
      <c r="V581" s="32" t="s">
        <v>99</v>
      </c>
      <c r="W581" s="32" t="s">
        <v>100</v>
      </c>
      <c r="X581" s="32" t="s">
        <v>78</v>
      </c>
      <c r="Y581" s="32" t="s">
        <v>79</v>
      </c>
      <c r="Z581" s="32" t="s">
        <v>80</v>
      </c>
      <c r="AA581" s="32">
        <v>4</v>
      </c>
      <c r="AB581" s="32">
        <v>4</v>
      </c>
      <c r="AC581" s="32">
        <v>4</v>
      </c>
      <c r="AD581" s="33">
        <v>61.56</v>
      </c>
      <c r="AE581" s="32">
        <v>0</v>
      </c>
      <c r="AF581" s="32">
        <v>0</v>
      </c>
      <c r="AG581" s="32">
        <v>0</v>
      </c>
      <c r="AH581" s="32">
        <v>0</v>
      </c>
      <c r="AI581" s="32">
        <v>4</v>
      </c>
      <c r="AJ581" s="32">
        <v>4</v>
      </c>
      <c r="AK581" s="33">
        <v>61.56</v>
      </c>
      <c r="AL581" s="33">
        <v>61.56</v>
      </c>
      <c r="AM581" s="33">
        <v>0</v>
      </c>
      <c r="AN581" s="33">
        <v>1.85</v>
      </c>
      <c r="AO581" s="33">
        <v>0</v>
      </c>
      <c r="AP581" s="33">
        <v>1.85</v>
      </c>
      <c r="AQ581" s="34" t="s">
        <v>68</v>
      </c>
    </row>
    <row r="582" spans="1:43" s="34" customFormat="1" hidden="1" outlineLevel="2">
      <c r="A582" s="32">
        <v>202314</v>
      </c>
      <c r="B582" s="32">
        <v>22</v>
      </c>
      <c r="C582" s="32" t="s">
        <v>69</v>
      </c>
      <c r="D582" s="32" t="s">
        <v>168</v>
      </c>
      <c r="E582" s="32"/>
      <c r="F582" s="32"/>
      <c r="G582" s="32" t="s">
        <v>93</v>
      </c>
      <c r="H582" s="32">
        <v>33</v>
      </c>
      <c r="I582" s="32">
        <v>28</v>
      </c>
      <c r="J582" s="32" t="s">
        <v>253</v>
      </c>
      <c r="K582" s="32" t="s">
        <v>254</v>
      </c>
      <c r="L582" s="32">
        <v>6066</v>
      </c>
      <c r="M582" t="s">
        <v>1639</v>
      </c>
      <c r="N582" s="32" t="s">
        <v>96</v>
      </c>
      <c r="O582" s="32" t="s">
        <v>97</v>
      </c>
      <c r="P582" s="32" t="s">
        <v>171</v>
      </c>
      <c r="Q582" s="32" t="s">
        <v>97</v>
      </c>
      <c r="R582" s="32" t="s">
        <v>77</v>
      </c>
      <c r="S582" s="32" t="s">
        <v>68</v>
      </c>
      <c r="T582" s="32" t="s">
        <v>68</v>
      </c>
      <c r="U582" s="33">
        <v>15.39</v>
      </c>
      <c r="V582" s="32" t="s">
        <v>99</v>
      </c>
      <c r="W582" s="32" t="s">
        <v>100</v>
      </c>
      <c r="X582" s="32" t="s">
        <v>78</v>
      </c>
      <c r="Y582" s="32" t="s">
        <v>79</v>
      </c>
      <c r="Z582" s="32" t="s">
        <v>80</v>
      </c>
      <c r="AA582" s="32">
        <v>4</v>
      </c>
      <c r="AB582" s="32">
        <v>4</v>
      </c>
      <c r="AC582" s="32">
        <v>4</v>
      </c>
      <c r="AD582" s="33">
        <v>61.56</v>
      </c>
      <c r="AE582" s="32">
        <v>0</v>
      </c>
      <c r="AF582" s="32">
        <v>0</v>
      </c>
      <c r="AG582" s="32">
        <v>0</v>
      </c>
      <c r="AH582" s="32">
        <v>0</v>
      </c>
      <c r="AI582" s="32">
        <v>4</v>
      </c>
      <c r="AJ582" s="32">
        <v>4</v>
      </c>
      <c r="AK582" s="33">
        <v>61.56</v>
      </c>
      <c r="AL582" s="33">
        <v>61.56</v>
      </c>
      <c r="AM582" s="33">
        <v>0</v>
      </c>
      <c r="AN582" s="33">
        <v>1.85</v>
      </c>
      <c r="AO582" s="33">
        <v>0</v>
      </c>
      <c r="AP582" s="33">
        <v>1.85</v>
      </c>
      <c r="AQ582" s="34" t="s">
        <v>68</v>
      </c>
    </row>
    <row r="583" spans="1:43" s="34" customFormat="1" hidden="1" outlineLevel="2">
      <c r="A583" s="32">
        <v>202317</v>
      </c>
      <c r="B583" s="32">
        <v>22</v>
      </c>
      <c r="C583" s="32" t="s">
        <v>69</v>
      </c>
      <c r="D583" s="32" t="s">
        <v>70</v>
      </c>
      <c r="E583" s="32"/>
      <c r="F583" s="32"/>
      <c r="G583" s="32" t="s">
        <v>71</v>
      </c>
      <c r="H583" s="32">
        <v>33</v>
      </c>
      <c r="I583" s="32">
        <v>22</v>
      </c>
      <c r="J583" s="32" t="s">
        <v>179</v>
      </c>
      <c r="K583" s="32" t="s">
        <v>180</v>
      </c>
      <c r="L583" s="32">
        <v>6066</v>
      </c>
      <c r="M583" t="s">
        <v>1639</v>
      </c>
      <c r="N583" s="32" t="s">
        <v>74</v>
      </c>
      <c r="O583" s="32" t="s">
        <v>75</v>
      </c>
      <c r="P583" s="32" t="s">
        <v>76</v>
      </c>
      <c r="Q583" s="32" t="s">
        <v>75</v>
      </c>
      <c r="R583" s="32" t="s">
        <v>77</v>
      </c>
      <c r="S583" s="32" t="s">
        <v>68</v>
      </c>
      <c r="T583" s="32" t="s">
        <v>68</v>
      </c>
      <c r="U583" s="33">
        <v>10.17</v>
      </c>
      <c r="V583" s="32" t="s">
        <v>78</v>
      </c>
      <c r="W583" s="32" t="s">
        <v>79</v>
      </c>
      <c r="X583" s="32" t="s">
        <v>78</v>
      </c>
      <c r="Y583" s="32" t="s">
        <v>79</v>
      </c>
      <c r="Z583" s="32" t="s">
        <v>80</v>
      </c>
      <c r="AA583" s="32">
        <v>2</v>
      </c>
      <c r="AB583" s="32">
        <v>2</v>
      </c>
      <c r="AC583" s="32">
        <v>2</v>
      </c>
      <c r="AD583" s="33">
        <v>20.34</v>
      </c>
      <c r="AE583" s="32">
        <v>0</v>
      </c>
      <c r="AF583" s="32">
        <v>0</v>
      </c>
      <c r="AG583" s="32">
        <v>0</v>
      </c>
      <c r="AH583" s="32">
        <v>0</v>
      </c>
      <c r="AI583" s="32">
        <v>2</v>
      </c>
      <c r="AJ583" s="32">
        <v>2</v>
      </c>
      <c r="AK583" s="33">
        <v>20.34</v>
      </c>
      <c r="AL583" s="33">
        <v>20.34</v>
      </c>
      <c r="AM583" s="33">
        <v>0</v>
      </c>
      <c r="AN583" s="33">
        <v>0.61</v>
      </c>
      <c r="AO583" s="33">
        <v>0</v>
      </c>
      <c r="AP583" s="33">
        <v>0.61</v>
      </c>
      <c r="AQ583" s="34" t="s">
        <v>68</v>
      </c>
    </row>
    <row r="584" spans="1:43" s="34" customFormat="1" hidden="1" outlineLevel="2">
      <c r="A584" s="32">
        <v>202314</v>
      </c>
      <c r="B584" s="32">
        <v>22</v>
      </c>
      <c r="C584" s="32" t="s">
        <v>69</v>
      </c>
      <c r="D584" s="32" t="s">
        <v>168</v>
      </c>
      <c r="E584" s="32"/>
      <c r="F584" s="32"/>
      <c r="G584" s="32" t="s">
        <v>93</v>
      </c>
      <c r="H584" s="32">
        <v>33</v>
      </c>
      <c r="I584" s="32">
        <v>45</v>
      </c>
      <c r="J584" s="32" t="s">
        <v>135</v>
      </c>
      <c r="K584" s="32" t="s">
        <v>136</v>
      </c>
      <c r="L584" s="32">
        <v>6066</v>
      </c>
      <c r="M584" t="s">
        <v>1639</v>
      </c>
      <c r="N584" s="32" t="s">
        <v>96</v>
      </c>
      <c r="O584" s="32" t="s">
        <v>97</v>
      </c>
      <c r="P584" s="32" t="s">
        <v>171</v>
      </c>
      <c r="Q584" s="32" t="s">
        <v>97</v>
      </c>
      <c r="R584" s="32" t="s">
        <v>77</v>
      </c>
      <c r="S584" s="32" t="s">
        <v>68</v>
      </c>
      <c r="T584" s="32" t="s">
        <v>68</v>
      </c>
      <c r="U584" s="33">
        <v>28.1</v>
      </c>
      <c r="V584" s="32" t="s">
        <v>99</v>
      </c>
      <c r="W584" s="32" t="s">
        <v>100</v>
      </c>
      <c r="X584" s="32" t="s">
        <v>78</v>
      </c>
      <c r="Y584" s="32" t="s">
        <v>79</v>
      </c>
      <c r="Z584" s="32" t="s">
        <v>80</v>
      </c>
      <c r="AA584" s="32">
        <v>10</v>
      </c>
      <c r="AB584" s="32">
        <v>10</v>
      </c>
      <c r="AC584" s="32">
        <v>10</v>
      </c>
      <c r="AD584" s="33">
        <v>281</v>
      </c>
      <c r="AE584" s="32">
        <v>0</v>
      </c>
      <c r="AF584" s="32">
        <v>0</v>
      </c>
      <c r="AG584" s="32">
        <v>0</v>
      </c>
      <c r="AH584" s="32">
        <v>0</v>
      </c>
      <c r="AI584" s="32">
        <v>10</v>
      </c>
      <c r="AJ584" s="32">
        <v>10</v>
      </c>
      <c r="AK584" s="33">
        <v>281</v>
      </c>
      <c r="AL584" s="33">
        <v>281</v>
      </c>
      <c r="AM584" s="33">
        <v>0</v>
      </c>
      <c r="AN584" s="33">
        <v>8.43</v>
      </c>
      <c r="AO584" s="33">
        <v>0</v>
      </c>
      <c r="AP584" s="33">
        <v>8.43</v>
      </c>
      <c r="AQ584" s="34" t="s">
        <v>68</v>
      </c>
    </row>
    <row r="585" spans="1:43" s="34" customFormat="1" hidden="1" outlineLevel="2">
      <c r="A585" s="32">
        <v>202314</v>
      </c>
      <c r="B585" s="32">
        <v>22</v>
      </c>
      <c r="C585" s="32" t="s">
        <v>69</v>
      </c>
      <c r="D585" s="32" t="s">
        <v>168</v>
      </c>
      <c r="E585" s="32"/>
      <c r="F585" s="32"/>
      <c r="G585" s="32" t="s">
        <v>93</v>
      </c>
      <c r="H585" s="32">
        <v>33</v>
      </c>
      <c r="I585" s="32">
        <v>25</v>
      </c>
      <c r="J585" s="32" t="s">
        <v>230</v>
      </c>
      <c r="K585" s="32" t="s">
        <v>231</v>
      </c>
      <c r="L585" s="32">
        <v>6066</v>
      </c>
      <c r="M585" t="s">
        <v>1639</v>
      </c>
      <c r="N585" s="32" t="s">
        <v>96</v>
      </c>
      <c r="O585" s="32" t="s">
        <v>97</v>
      </c>
      <c r="P585" s="32" t="s">
        <v>171</v>
      </c>
      <c r="Q585" s="32" t="s">
        <v>97</v>
      </c>
      <c r="R585" s="32" t="s">
        <v>77</v>
      </c>
      <c r="S585" s="32" t="s">
        <v>68</v>
      </c>
      <c r="T585" s="32" t="s">
        <v>68</v>
      </c>
      <c r="U585" s="33">
        <v>10.17</v>
      </c>
      <c r="V585" s="32" t="s">
        <v>99</v>
      </c>
      <c r="W585" s="32" t="s">
        <v>100</v>
      </c>
      <c r="X585" s="32" t="s">
        <v>78</v>
      </c>
      <c r="Y585" s="32" t="s">
        <v>79</v>
      </c>
      <c r="Z585" s="32" t="s">
        <v>80</v>
      </c>
      <c r="AA585" s="32">
        <v>5</v>
      </c>
      <c r="AB585" s="32">
        <v>5</v>
      </c>
      <c r="AC585" s="32">
        <v>5</v>
      </c>
      <c r="AD585" s="33">
        <v>50.85</v>
      </c>
      <c r="AE585" s="32">
        <v>0</v>
      </c>
      <c r="AF585" s="32">
        <v>0</v>
      </c>
      <c r="AG585" s="32">
        <v>0</v>
      </c>
      <c r="AH585" s="32">
        <v>0</v>
      </c>
      <c r="AI585" s="32">
        <v>5</v>
      </c>
      <c r="AJ585" s="32">
        <v>5</v>
      </c>
      <c r="AK585" s="33">
        <v>50.85</v>
      </c>
      <c r="AL585" s="33">
        <v>50.85</v>
      </c>
      <c r="AM585" s="33">
        <v>0</v>
      </c>
      <c r="AN585" s="33">
        <v>1.53</v>
      </c>
      <c r="AO585" s="33">
        <v>0</v>
      </c>
      <c r="AP585" s="33">
        <v>1.53</v>
      </c>
      <c r="AQ585" s="34" t="s">
        <v>68</v>
      </c>
    </row>
    <row r="586" spans="1:43" s="34" customFormat="1" hidden="1" outlineLevel="2">
      <c r="A586" s="32">
        <v>202317</v>
      </c>
      <c r="B586" s="32">
        <v>22</v>
      </c>
      <c r="C586" s="32" t="s">
        <v>69</v>
      </c>
      <c r="D586" s="32" t="s">
        <v>70</v>
      </c>
      <c r="E586" s="32"/>
      <c r="F586" s="32"/>
      <c r="G586" s="32" t="s">
        <v>71</v>
      </c>
      <c r="H586" s="32">
        <v>33</v>
      </c>
      <c r="I586" s="32">
        <v>28</v>
      </c>
      <c r="J586" s="32" t="s">
        <v>244</v>
      </c>
      <c r="K586" s="32" t="s">
        <v>245</v>
      </c>
      <c r="L586" s="32">
        <v>6066</v>
      </c>
      <c r="M586" t="s">
        <v>1639</v>
      </c>
      <c r="N586" s="32" t="s">
        <v>74</v>
      </c>
      <c r="O586" s="32" t="s">
        <v>75</v>
      </c>
      <c r="P586" s="32" t="s">
        <v>76</v>
      </c>
      <c r="Q586" s="32" t="s">
        <v>75</v>
      </c>
      <c r="R586" s="32" t="s">
        <v>77</v>
      </c>
      <c r="S586" s="32" t="s">
        <v>68</v>
      </c>
      <c r="T586" s="32" t="s">
        <v>68</v>
      </c>
      <c r="U586" s="33">
        <v>10.17</v>
      </c>
      <c r="V586" s="32" t="s">
        <v>78</v>
      </c>
      <c r="W586" s="32" t="s">
        <v>79</v>
      </c>
      <c r="X586" s="32" t="s">
        <v>78</v>
      </c>
      <c r="Y586" s="32" t="s">
        <v>79</v>
      </c>
      <c r="Z586" s="32" t="s">
        <v>80</v>
      </c>
      <c r="AA586" s="32">
        <v>2</v>
      </c>
      <c r="AB586" s="32">
        <v>2</v>
      </c>
      <c r="AC586" s="32">
        <v>2</v>
      </c>
      <c r="AD586" s="33">
        <v>20.34</v>
      </c>
      <c r="AE586" s="32">
        <v>0</v>
      </c>
      <c r="AF586" s="32">
        <v>0</v>
      </c>
      <c r="AG586" s="32">
        <v>0</v>
      </c>
      <c r="AH586" s="32">
        <v>0</v>
      </c>
      <c r="AI586" s="32">
        <v>2</v>
      </c>
      <c r="AJ586" s="32">
        <v>2</v>
      </c>
      <c r="AK586" s="33">
        <v>20.34</v>
      </c>
      <c r="AL586" s="33">
        <v>20.34</v>
      </c>
      <c r="AM586" s="33">
        <v>0</v>
      </c>
      <c r="AN586" s="33">
        <v>0.61</v>
      </c>
      <c r="AO586" s="33">
        <v>0</v>
      </c>
      <c r="AP586" s="33">
        <v>0.61</v>
      </c>
      <c r="AQ586" s="34" t="s">
        <v>68</v>
      </c>
    </row>
    <row r="587" spans="1:43" s="34" customFormat="1" hidden="1" outlineLevel="2">
      <c r="A587" s="32">
        <v>202314</v>
      </c>
      <c r="B587" s="32">
        <v>22</v>
      </c>
      <c r="C587" s="32" t="s">
        <v>69</v>
      </c>
      <c r="D587" s="32" t="s">
        <v>168</v>
      </c>
      <c r="E587" s="32"/>
      <c r="F587" s="32"/>
      <c r="G587" s="32" t="s">
        <v>93</v>
      </c>
      <c r="H587" s="32">
        <v>33</v>
      </c>
      <c r="I587" s="32">
        <v>36</v>
      </c>
      <c r="J587" s="32" t="s">
        <v>148</v>
      </c>
      <c r="K587" s="32" t="s">
        <v>149</v>
      </c>
      <c r="L587" s="32">
        <v>6066</v>
      </c>
      <c r="M587" t="s">
        <v>1639</v>
      </c>
      <c r="N587" s="32" t="s">
        <v>96</v>
      </c>
      <c r="O587" s="32" t="s">
        <v>97</v>
      </c>
      <c r="P587" s="32" t="s">
        <v>171</v>
      </c>
      <c r="Q587" s="32" t="s">
        <v>97</v>
      </c>
      <c r="R587" s="32" t="s">
        <v>77</v>
      </c>
      <c r="S587" s="32" t="s">
        <v>68</v>
      </c>
      <c r="T587" s="32" t="s">
        <v>68</v>
      </c>
      <c r="U587" s="33">
        <v>15.39</v>
      </c>
      <c r="V587" s="32" t="s">
        <v>99</v>
      </c>
      <c r="W587" s="32" t="s">
        <v>100</v>
      </c>
      <c r="X587" s="32" t="s">
        <v>78</v>
      </c>
      <c r="Y587" s="32" t="s">
        <v>79</v>
      </c>
      <c r="Z587" s="32" t="s">
        <v>80</v>
      </c>
      <c r="AA587" s="32">
        <v>3</v>
      </c>
      <c r="AB587" s="32">
        <v>3</v>
      </c>
      <c r="AC587" s="32">
        <v>3</v>
      </c>
      <c r="AD587" s="33">
        <v>46.17</v>
      </c>
      <c r="AE587" s="32">
        <v>0</v>
      </c>
      <c r="AF587" s="32">
        <v>0</v>
      </c>
      <c r="AG587" s="32">
        <v>0</v>
      </c>
      <c r="AH587" s="32">
        <v>0</v>
      </c>
      <c r="AI587" s="32">
        <v>3</v>
      </c>
      <c r="AJ587" s="32">
        <v>3</v>
      </c>
      <c r="AK587" s="33">
        <v>46.17</v>
      </c>
      <c r="AL587" s="33">
        <v>46.17</v>
      </c>
      <c r="AM587" s="33">
        <v>0</v>
      </c>
      <c r="AN587" s="33">
        <v>1.39</v>
      </c>
      <c r="AO587" s="33">
        <v>0</v>
      </c>
      <c r="AP587" s="33">
        <v>1.39</v>
      </c>
      <c r="AQ587" s="34" t="s">
        <v>68</v>
      </c>
    </row>
    <row r="588" spans="1:43" s="34" customFormat="1" hidden="1" outlineLevel="2">
      <c r="A588" s="32">
        <v>202314</v>
      </c>
      <c r="B588" s="32">
        <v>22</v>
      </c>
      <c r="C588" s="32" t="s">
        <v>69</v>
      </c>
      <c r="D588" s="32" t="s">
        <v>168</v>
      </c>
      <c r="E588" s="32"/>
      <c r="F588" s="32"/>
      <c r="G588" s="32" t="s">
        <v>93</v>
      </c>
      <c r="H588" s="32">
        <v>33</v>
      </c>
      <c r="I588" s="32">
        <v>35</v>
      </c>
      <c r="J588" s="32" t="s">
        <v>302</v>
      </c>
      <c r="K588" s="32" t="s">
        <v>303</v>
      </c>
      <c r="L588" s="32">
        <v>6066</v>
      </c>
      <c r="M588" t="s">
        <v>1639</v>
      </c>
      <c r="N588" s="32" t="s">
        <v>96</v>
      </c>
      <c r="O588" s="32" t="s">
        <v>97</v>
      </c>
      <c r="P588" s="32" t="s">
        <v>171</v>
      </c>
      <c r="Q588" s="32" t="s">
        <v>97</v>
      </c>
      <c r="R588" s="32" t="s">
        <v>77</v>
      </c>
      <c r="S588" s="32" t="s">
        <v>68</v>
      </c>
      <c r="T588" s="32" t="s">
        <v>68</v>
      </c>
      <c r="U588" s="33">
        <v>14.76</v>
      </c>
      <c r="V588" s="32" t="s">
        <v>99</v>
      </c>
      <c r="W588" s="32" t="s">
        <v>100</v>
      </c>
      <c r="X588" s="32" t="s">
        <v>78</v>
      </c>
      <c r="Y588" s="32" t="s">
        <v>79</v>
      </c>
      <c r="Z588" s="32" t="s">
        <v>80</v>
      </c>
      <c r="AA588" s="32">
        <v>4</v>
      </c>
      <c r="AB588" s="32">
        <v>4</v>
      </c>
      <c r="AC588" s="32">
        <v>4</v>
      </c>
      <c r="AD588" s="33">
        <v>59.04</v>
      </c>
      <c r="AE588" s="32">
        <v>0</v>
      </c>
      <c r="AF588" s="32">
        <v>0</v>
      </c>
      <c r="AG588" s="32">
        <v>0</v>
      </c>
      <c r="AH588" s="32">
        <v>0</v>
      </c>
      <c r="AI588" s="32">
        <v>4</v>
      </c>
      <c r="AJ588" s="32">
        <v>4</v>
      </c>
      <c r="AK588" s="33">
        <v>59.04</v>
      </c>
      <c r="AL588" s="33">
        <v>59.04</v>
      </c>
      <c r="AM588" s="33">
        <v>0</v>
      </c>
      <c r="AN588" s="33">
        <v>1.77</v>
      </c>
      <c r="AO588" s="33">
        <v>0</v>
      </c>
      <c r="AP588" s="33">
        <v>1.77</v>
      </c>
      <c r="AQ588" s="34" t="s">
        <v>68</v>
      </c>
    </row>
    <row r="589" spans="1:43" s="34" customFormat="1" hidden="1" outlineLevel="2">
      <c r="A589" s="32">
        <v>202314</v>
      </c>
      <c r="B589" s="32">
        <v>22</v>
      </c>
      <c r="C589" s="32" t="s">
        <v>69</v>
      </c>
      <c r="D589" s="32" t="s">
        <v>168</v>
      </c>
      <c r="E589" s="32"/>
      <c r="F589" s="32"/>
      <c r="G589" s="32" t="s">
        <v>93</v>
      </c>
      <c r="H589" s="32">
        <v>33</v>
      </c>
      <c r="I589" s="32">
        <v>43</v>
      </c>
      <c r="J589" s="32" t="s">
        <v>158</v>
      </c>
      <c r="K589" s="32" t="s">
        <v>159</v>
      </c>
      <c r="L589" s="32">
        <v>6066</v>
      </c>
      <c r="M589" t="s">
        <v>1639</v>
      </c>
      <c r="N589" s="32" t="s">
        <v>96</v>
      </c>
      <c r="O589" s="32" t="s">
        <v>97</v>
      </c>
      <c r="P589" s="32" t="s">
        <v>171</v>
      </c>
      <c r="Q589" s="32" t="s">
        <v>97</v>
      </c>
      <c r="R589" s="32" t="s">
        <v>77</v>
      </c>
      <c r="S589" s="32" t="s">
        <v>68</v>
      </c>
      <c r="T589" s="32" t="s">
        <v>68</v>
      </c>
      <c r="U589" s="33">
        <v>28.66</v>
      </c>
      <c r="V589" s="32" t="s">
        <v>99</v>
      </c>
      <c r="W589" s="32" t="s">
        <v>100</v>
      </c>
      <c r="X589" s="32" t="s">
        <v>78</v>
      </c>
      <c r="Y589" s="32" t="s">
        <v>79</v>
      </c>
      <c r="Z589" s="32" t="s">
        <v>80</v>
      </c>
      <c r="AA589" s="32">
        <v>2</v>
      </c>
      <c r="AB589" s="32">
        <v>2</v>
      </c>
      <c r="AC589" s="32">
        <v>2</v>
      </c>
      <c r="AD589" s="33">
        <v>57.32</v>
      </c>
      <c r="AE589" s="32">
        <v>0</v>
      </c>
      <c r="AF589" s="32">
        <v>0</v>
      </c>
      <c r="AG589" s="32">
        <v>0</v>
      </c>
      <c r="AH589" s="32">
        <v>0</v>
      </c>
      <c r="AI589" s="32">
        <v>2</v>
      </c>
      <c r="AJ589" s="32">
        <v>2</v>
      </c>
      <c r="AK589" s="33">
        <v>57.32</v>
      </c>
      <c r="AL589" s="33">
        <v>57.32</v>
      </c>
      <c r="AM589" s="33">
        <v>0</v>
      </c>
      <c r="AN589" s="33">
        <v>1.72</v>
      </c>
      <c r="AO589" s="33">
        <v>0</v>
      </c>
      <c r="AP589" s="33">
        <v>1.72</v>
      </c>
      <c r="AQ589" s="34" t="s">
        <v>68</v>
      </c>
    </row>
    <row r="590" spans="1:43" s="34" customFormat="1" hidden="1" outlineLevel="2">
      <c r="A590" s="32">
        <v>202314</v>
      </c>
      <c r="B590" s="32">
        <v>22</v>
      </c>
      <c r="C590" s="32" t="s">
        <v>69</v>
      </c>
      <c r="D590" s="32" t="s">
        <v>168</v>
      </c>
      <c r="E590" s="32"/>
      <c r="F590" s="32"/>
      <c r="G590" s="32" t="s">
        <v>93</v>
      </c>
      <c r="H590" s="32">
        <v>33</v>
      </c>
      <c r="I590" s="32">
        <v>10</v>
      </c>
      <c r="J590" s="32" t="s">
        <v>155</v>
      </c>
      <c r="K590" s="32" t="s">
        <v>156</v>
      </c>
      <c r="L590" s="32">
        <v>6066</v>
      </c>
      <c r="M590" t="s">
        <v>1639</v>
      </c>
      <c r="N590" s="32" t="s">
        <v>96</v>
      </c>
      <c r="O590" s="32" t="s">
        <v>97</v>
      </c>
      <c r="P590" s="32" t="s">
        <v>171</v>
      </c>
      <c r="Q590" s="32" t="s">
        <v>97</v>
      </c>
      <c r="R590" s="32" t="s">
        <v>77</v>
      </c>
      <c r="S590" s="32" t="s">
        <v>68</v>
      </c>
      <c r="T590" s="32" t="s">
        <v>68</v>
      </c>
      <c r="U590" s="33">
        <v>76.48</v>
      </c>
      <c r="V590" s="32" t="s">
        <v>99</v>
      </c>
      <c r="W590" s="32" t="s">
        <v>100</v>
      </c>
      <c r="X590" s="32" t="s">
        <v>78</v>
      </c>
      <c r="Y590" s="32" t="s">
        <v>79</v>
      </c>
      <c r="Z590" s="32" t="s">
        <v>80</v>
      </c>
      <c r="AA590" s="32">
        <v>8</v>
      </c>
      <c r="AB590" s="32">
        <v>8</v>
      </c>
      <c r="AC590" s="32">
        <v>8</v>
      </c>
      <c r="AD590" s="33">
        <v>611.84</v>
      </c>
      <c r="AE590" s="32">
        <v>0</v>
      </c>
      <c r="AF590" s="32">
        <v>0</v>
      </c>
      <c r="AG590" s="32">
        <v>0</v>
      </c>
      <c r="AH590" s="32">
        <v>0</v>
      </c>
      <c r="AI590" s="32">
        <v>8</v>
      </c>
      <c r="AJ590" s="32">
        <v>8</v>
      </c>
      <c r="AK590" s="33">
        <v>611.84</v>
      </c>
      <c r="AL590" s="33">
        <v>611.84</v>
      </c>
      <c r="AM590" s="33">
        <v>0</v>
      </c>
      <c r="AN590" s="33">
        <v>18.36</v>
      </c>
      <c r="AO590" s="33">
        <v>0</v>
      </c>
      <c r="AP590" s="33">
        <v>18.36</v>
      </c>
      <c r="AQ590" s="34" t="s">
        <v>68</v>
      </c>
    </row>
    <row r="591" spans="1:43" s="34" customFormat="1" hidden="1" outlineLevel="2">
      <c r="A591" s="32">
        <v>202314</v>
      </c>
      <c r="B591" s="32">
        <v>22</v>
      </c>
      <c r="C591" s="32" t="s">
        <v>69</v>
      </c>
      <c r="D591" s="32" t="s">
        <v>168</v>
      </c>
      <c r="E591" s="32"/>
      <c r="F591" s="32"/>
      <c r="G591" s="32" t="s">
        <v>93</v>
      </c>
      <c r="H591" s="32">
        <v>33</v>
      </c>
      <c r="I591" s="32">
        <v>27</v>
      </c>
      <c r="J591" s="32" t="s">
        <v>232</v>
      </c>
      <c r="K591" s="32" t="s">
        <v>233</v>
      </c>
      <c r="L591" s="32">
        <v>6066</v>
      </c>
      <c r="M591" t="s">
        <v>1639</v>
      </c>
      <c r="N591" s="32" t="s">
        <v>96</v>
      </c>
      <c r="O591" s="32" t="s">
        <v>97</v>
      </c>
      <c r="P591" s="32" t="s">
        <v>171</v>
      </c>
      <c r="Q591" s="32" t="s">
        <v>97</v>
      </c>
      <c r="R591" s="32" t="s">
        <v>77</v>
      </c>
      <c r="S591" s="32" t="s">
        <v>68</v>
      </c>
      <c r="T591" s="32" t="s">
        <v>68</v>
      </c>
      <c r="U591" s="33">
        <v>10.17</v>
      </c>
      <c r="V591" s="32" t="s">
        <v>99</v>
      </c>
      <c r="W591" s="32" t="s">
        <v>100</v>
      </c>
      <c r="X591" s="32" t="s">
        <v>78</v>
      </c>
      <c r="Y591" s="32" t="s">
        <v>79</v>
      </c>
      <c r="Z591" s="32" t="s">
        <v>80</v>
      </c>
      <c r="AA591" s="32">
        <v>2</v>
      </c>
      <c r="AB591" s="32">
        <v>2</v>
      </c>
      <c r="AC591" s="32">
        <v>2</v>
      </c>
      <c r="AD591" s="33">
        <v>20.34</v>
      </c>
      <c r="AE591" s="32">
        <v>0</v>
      </c>
      <c r="AF591" s="32">
        <v>0</v>
      </c>
      <c r="AG591" s="32">
        <v>0</v>
      </c>
      <c r="AH591" s="32">
        <v>0</v>
      </c>
      <c r="AI591" s="32">
        <v>2</v>
      </c>
      <c r="AJ591" s="32">
        <v>2</v>
      </c>
      <c r="AK591" s="33">
        <v>20.34</v>
      </c>
      <c r="AL591" s="33">
        <v>20.34</v>
      </c>
      <c r="AM591" s="33">
        <v>0</v>
      </c>
      <c r="AN591" s="33">
        <v>0.61</v>
      </c>
      <c r="AO591" s="33">
        <v>0</v>
      </c>
      <c r="AP591" s="33">
        <v>0.61</v>
      </c>
      <c r="AQ591" s="34" t="s">
        <v>68</v>
      </c>
    </row>
    <row r="592" spans="1:43" s="34" customFormat="1" hidden="1" outlineLevel="2">
      <c r="A592" s="32">
        <v>202314</v>
      </c>
      <c r="B592" s="32">
        <v>22</v>
      </c>
      <c r="C592" s="32" t="s">
        <v>69</v>
      </c>
      <c r="D592" s="32" t="s">
        <v>168</v>
      </c>
      <c r="E592" s="32"/>
      <c r="F592" s="32"/>
      <c r="G592" s="32" t="s">
        <v>93</v>
      </c>
      <c r="H592" s="32">
        <v>33</v>
      </c>
      <c r="I592" s="32">
        <v>42</v>
      </c>
      <c r="J592" s="32" t="s">
        <v>311</v>
      </c>
      <c r="K592" s="32" t="s">
        <v>312</v>
      </c>
      <c r="L592" s="32">
        <v>6066</v>
      </c>
      <c r="M592" t="s">
        <v>1639</v>
      </c>
      <c r="N592" s="32" t="s">
        <v>96</v>
      </c>
      <c r="O592" s="32" t="s">
        <v>97</v>
      </c>
      <c r="P592" s="32" t="s">
        <v>171</v>
      </c>
      <c r="Q592" s="32" t="s">
        <v>97</v>
      </c>
      <c r="R592" s="32" t="s">
        <v>77</v>
      </c>
      <c r="S592" s="32" t="s">
        <v>68</v>
      </c>
      <c r="T592" s="32" t="s">
        <v>68</v>
      </c>
      <c r="U592" s="33">
        <v>35.76</v>
      </c>
      <c r="V592" s="32" t="s">
        <v>99</v>
      </c>
      <c r="W592" s="32" t="s">
        <v>100</v>
      </c>
      <c r="X592" s="32" t="s">
        <v>78</v>
      </c>
      <c r="Y592" s="32" t="s">
        <v>79</v>
      </c>
      <c r="Z592" s="32" t="s">
        <v>80</v>
      </c>
      <c r="AA592" s="32">
        <v>2</v>
      </c>
      <c r="AB592" s="32">
        <v>2</v>
      </c>
      <c r="AC592" s="32">
        <v>2</v>
      </c>
      <c r="AD592" s="33">
        <v>71.52</v>
      </c>
      <c r="AE592" s="32">
        <v>0</v>
      </c>
      <c r="AF592" s="32">
        <v>0</v>
      </c>
      <c r="AG592" s="32">
        <v>0</v>
      </c>
      <c r="AH592" s="32">
        <v>0</v>
      </c>
      <c r="AI592" s="32">
        <v>2</v>
      </c>
      <c r="AJ592" s="32">
        <v>2</v>
      </c>
      <c r="AK592" s="33">
        <v>71.52</v>
      </c>
      <c r="AL592" s="33">
        <v>71.52</v>
      </c>
      <c r="AM592" s="33">
        <v>0</v>
      </c>
      <c r="AN592" s="33">
        <v>2.15</v>
      </c>
      <c r="AO592" s="33">
        <v>0</v>
      </c>
      <c r="AP592" s="33">
        <v>2.15</v>
      </c>
      <c r="AQ592" s="34" t="s">
        <v>68</v>
      </c>
    </row>
    <row r="593" spans="1:43" s="34" customFormat="1" hidden="1" outlineLevel="2">
      <c r="A593" s="32">
        <v>202314</v>
      </c>
      <c r="B593" s="32">
        <v>22</v>
      </c>
      <c r="C593" s="32" t="s">
        <v>69</v>
      </c>
      <c r="D593" s="32" t="s">
        <v>168</v>
      </c>
      <c r="E593" s="32"/>
      <c r="F593" s="32"/>
      <c r="G593" s="32" t="s">
        <v>93</v>
      </c>
      <c r="H593" s="32">
        <v>33</v>
      </c>
      <c r="I593" s="32">
        <v>11</v>
      </c>
      <c r="J593" s="32" t="s">
        <v>215</v>
      </c>
      <c r="K593" s="32" t="s">
        <v>216</v>
      </c>
      <c r="L593" s="32">
        <v>6066</v>
      </c>
      <c r="M593" t="s">
        <v>1639</v>
      </c>
      <c r="N593" s="32" t="s">
        <v>96</v>
      </c>
      <c r="O593" s="32" t="s">
        <v>97</v>
      </c>
      <c r="P593" s="32" t="s">
        <v>171</v>
      </c>
      <c r="Q593" s="32" t="s">
        <v>97</v>
      </c>
      <c r="R593" s="32" t="s">
        <v>77</v>
      </c>
      <c r="S593" s="32" t="s">
        <v>68</v>
      </c>
      <c r="T593" s="32" t="s">
        <v>68</v>
      </c>
      <c r="U593" s="33">
        <v>27.18</v>
      </c>
      <c r="V593" s="32" t="s">
        <v>99</v>
      </c>
      <c r="W593" s="32" t="s">
        <v>100</v>
      </c>
      <c r="X593" s="32" t="s">
        <v>78</v>
      </c>
      <c r="Y593" s="32" t="s">
        <v>79</v>
      </c>
      <c r="Z593" s="32" t="s">
        <v>80</v>
      </c>
      <c r="AA593" s="32">
        <v>3</v>
      </c>
      <c r="AB593" s="32">
        <v>3</v>
      </c>
      <c r="AC593" s="32">
        <v>3</v>
      </c>
      <c r="AD593" s="33">
        <v>81.540000000000006</v>
      </c>
      <c r="AE593" s="32">
        <v>0</v>
      </c>
      <c r="AF593" s="32">
        <v>0</v>
      </c>
      <c r="AG593" s="32">
        <v>0</v>
      </c>
      <c r="AH593" s="32">
        <v>0</v>
      </c>
      <c r="AI593" s="32">
        <v>3</v>
      </c>
      <c r="AJ593" s="32">
        <v>3</v>
      </c>
      <c r="AK593" s="33">
        <v>81.540000000000006</v>
      </c>
      <c r="AL593" s="33">
        <v>81.540000000000006</v>
      </c>
      <c r="AM593" s="33">
        <v>0</v>
      </c>
      <c r="AN593" s="33">
        <v>2.4500000000000002</v>
      </c>
      <c r="AO593" s="33">
        <v>0</v>
      </c>
      <c r="AP593" s="33">
        <v>2.4500000000000002</v>
      </c>
      <c r="AQ593" s="34" t="s">
        <v>68</v>
      </c>
    </row>
    <row r="594" spans="1:43" s="34" customFormat="1" hidden="1" outlineLevel="2">
      <c r="A594" s="32">
        <v>202314</v>
      </c>
      <c r="B594" s="32">
        <v>22</v>
      </c>
      <c r="C594" s="32" t="s">
        <v>69</v>
      </c>
      <c r="D594" s="32" t="s">
        <v>168</v>
      </c>
      <c r="E594" s="32"/>
      <c r="F594" s="32"/>
      <c r="G594" s="32" t="s">
        <v>93</v>
      </c>
      <c r="H594" s="32">
        <v>33</v>
      </c>
      <c r="I594" s="32">
        <v>41</v>
      </c>
      <c r="J594" s="32" t="s">
        <v>363</v>
      </c>
      <c r="K594" s="32" t="s">
        <v>364</v>
      </c>
      <c r="L594" s="32">
        <v>6066</v>
      </c>
      <c r="M594" t="s">
        <v>1639</v>
      </c>
      <c r="N594" s="32" t="s">
        <v>96</v>
      </c>
      <c r="O594" s="32" t="s">
        <v>97</v>
      </c>
      <c r="P594" s="32" t="s">
        <v>171</v>
      </c>
      <c r="Q594" s="32" t="s">
        <v>97</v>
      </c>
      <c r="R594" s="32" t="s">
        <v>77</v>
      </c>
      <c r="S594" s="32" t="s">
        <v>68</v>
      </c>
      <c r="T594" s="32" t="s">
        <v>68</v>
      </c>
      <c r="U594" s="33">
        <v>7.83</v>
      </c>
      <c r="V594" s="32" t="s">
        <v>99</v>
      </c>
      <c r="W594" s="32" t="s">
        <v>100</v>
      </c>
      <c r="X594" s="32" t="s">
        <v>78</v>
      </c>
      <c r="Y594" s="32" t="s">
        <v>79</v>
      </c>
      <c r="Z594" s="32" t="s">
        <v>80</v>
      </c>
      <c r="AA594" s="32">
        <v>6</v>
      </c>
      <c r="AB594" s="32">
        <v>6</v>
      </c>
      <c r="AC594" s="32">
        <v>6</v>
      </c>
      <c r="AD594" s="33">
        <v>46.98</v>
      </c>
      <c r="AE594" s="32">
        <v>0</v>
      </c>
      <c r="AF594" s="32">
        <v>0</v>
      </c>
      <c r="AG594" s="32">
        <v>0</v>
      </c>
      <c r="AH594" s="32">
        <v>0</v>
      </c>
      <c r="AI594" s="32">
        <v>6</v>
      </c>
      <c r="AJ594" s="32">
        <v>6</v>
      </c>
      <c r="AK594" s="33">
        <v>46.98</v>
      </c>
      <c r="AL594" s="33">
        <v>46.98</v>
      </c>
      <c r="AM594" s="33">
        <v>0</v>
      </c>
      <c r="AN594" s="33">
        <v>1.41</v>
      </c>
      <c r="AO594" s="33">
        <v>0</v>
      </c>
      <c r="AP594" s="33">
        <v>1.41</v>
      </c>
      <c r="AQ594" s="34" t="s">
        <v>68</v>
      </c>
    </row>
    <row r="595" spans="1:43" s="34" customFormat="1" hidden="1" outlineLevel="2">
      <c r="A595" s="32">
        <v>202314</v>
      </c>
      <c r="B595" s="32">
        <v>22</v>
      </c>
      <c r="C595" s="32" t="s">
        <v>69</v>
      </c>
      <c r="D595" s="32" t="s">
        <v>168</v>
      </c>
      <c r="E595" s="32"/>
      <c r="F595" s="32"/>
      <c r="G595" s="32" t="s">
        <v>93</v>
      </c>
      <c r="H595" s="32">
        <v>33</v>
      </c>
      <c r="I595" s="32">
        <v>39</v>
      </c>
      <c r="J595" s="32" t="s">
        <v>139</v>
      </c>
      <c r="K595" s="32" t="s">
        <v>140</v>
      </c>
      <c r="L595" s="32">
        <v>6066</v>
      </c>
      <c r="M595" t="s">
        <v>1639</v>
      </c>
      <c r="N595" s="32" t="s">
        <v>96</v>
      </c>
      <c r="O595" s="32" t="s">
        <v>97</v>
      </c>
      <c r="P595" s="32" t="s">
        <v>171</v>
      </c>
      <c r="Q595" s="32" t="s">
        <v>97</v>
      </c>
      <c r="R595" s="32" t="s">
        <v>77</v>
      </c>
      <c r="S595" s="32" t="s">
        <v>68</v>
      </c>
      <c r="T595" s="32" t="s">
        <v>68</v>
      </c>
      <c r="U595" s="33">
        <v>14.76</v>
      </c>
      <c r="V595" s="32" t="s">
        <v>99</v>
      </c>
      <c r="W595" s="32" t="s">
        <v>100</v>
      </c>
      <c r="X595" s="32" t="s">
        <v>78</v>
      </c>
      <c r="Y595" s="32" t="s">
        <v>79</v>
      </c>
      <c r="Z595" s="32" t="s">
        <v>80</v>
      </c>
      <c r="AA595" s="32">
        <v>3</v>
      </c>
      <c r="AB595" s="32">
        <v>3</v>
      </c>
      <c r="AC595" s="32">
        <v>3</v>
      </c>
      <c r="AD595" s="33">
        <v>44.28</v>
      </c>
      <c r="AE595" s="32">
        <v>0</v>
      </c>
      <c r="AF595" s="32">
        <v>0</v>
      </c>
      <c r="AG595" s="32">
        <v>0</v>
      </c>
      <c r="AH595" s="32">
        <v>0</v>
      </c>
      <c r="AI595" s="32">
        <v>3</v>
      </c>
      <c r="AJ595" s="32">
        <v>3</v>
      </c>
      <c r="AK595" s="33">
        <v>44.28</v>
      </c>
      <c r="AL595" s="33">
        <v>44.28</v>
      </c>
      <c r="AM595" s="33">
        <v>0</v>
      </c>
      <c r="AN595" s="33">
        <v>1.33</v>
      </c>
      <c r="AO595" s="33">
        <v>0</v>
      </c>
      <c r="AP595" s="33">
        <v>1.33</v>
      </c>
      <c r="AQ595" s="34" t="s">
        <v>68</v>
      </c>
    </row>
    <row r="596" spans="1:43" s="34" customFormat="1" hidden="1" outlineLevel="2">
      <c r="A596" s="32">
        <v>202314</v>
      </c>
      <c r="B596" s="32">
        <v>22</v>
      </c>
      <c r="C596" s="32" t="s">
        <v>69</v>
      </c>
      <c r="D596" s="32" t="s">
        <v>168</v>
      </c>
      <c r="E596" s="32"/>
      <c r="F596" s="32"/>
      <c r="G596" s="32" t="s">
        <v>93</v>
      </c>
      <c r="H596" s="32">
        <v>33</v>
      </c>
      <c r="I596" s="32">
        <v>4</v>
      </c>
      <c r="J596" s="32" t="s">
        <v>83</v>
      </c>
      <c r="K596" s="32" t="s">
        <v>84</v>
      </c>
      <c r="L596" s="32">
        <v>6066</v>
      </c>
      <c r="M596" t="s">
        <v>1639</v>
      </c>
      <c r="N596" s="32" t="s">
        <v>96</v>
      </c>
      <c r="O596" s="32" t="s">
        <v>97</v>
      </c>
      <c r="P596" s="32" t="s">
        <v>171</v>
      </c>
      <c r="Q596" s="32" t="s">
        <v>97</v>
      </c>
      <c r="R596" s="32" t="s">
        <v>77</v>
      </c>
      <c r="S596" s="32" t="s">
        <v>68</v>
      </c>
      <c r="T596" s="32" t="s">
        <v>68</v>
      </c>
      <c r="U596" s="33">
        <v>38.86</v>
      </c>
      <c r="V596" s="32" t="s">
        <v>99</v>
      </c>
      <c r="W596" s="32" t="s">
        <v>100</v>
      </c>
      <c r="X596" s="32" t="s">
        <v>78</v>
      </c>
      <c r="Y596" s="32" t="s">
        <v>79</v>
      </c>
      <c r="Z596" s="32" t="s">
        <v>80</v>
      </c>
      <c r="AA596" s="32">
        <v>10</v>
      </c>
      <c r="AB596" s="32">
        <v>10</v>
      </c>
      <c r="AC596" s="32">
        <v>10</v>
      </c>
      <c r="AD596" s="33">
        <v>388.6</v>
      </c>
      <c r="AE596" s="32">
        <v>0</v>
      </c>
      <c r="AF596" s="32">
        <v>0</v>
      </c>
      <c r="AG596" s="32">
        <v>0</v>
      </c>
      <c r="AH596" s="32">
        <v>0</v>
      </c>
      <c r="AI596" s="32">
        <v>10</v>
      </c>
      <c r="AJ596" s="32">
        <v>10</v>
      </c>
      <c r="AK596" s="33">
        <v>388.6</v>
      </c>
      <c r="AL596" s="33">
        <v>388.6</v>
      </c>
      <c r="AM596" s="33">
        <v>0</v>
      </c>
      <c r="AN596" s="33">
        <v>11.66</v>
      </c>
      <c r="AO596" s="33">
        <v>0</v>
      </c>
      <c r="AP596" s="33">
        <v>11.66</v>
      </c>
      <c r="AQ596" s="34" t="s">
        <v>68</v>
      </c>
    </row>
    <row r="597" spans="1:43" s="34" customFormat="1" hidden="1" outlineLevel="2">
      <c r="A597" s="32">
        <v>202316</v>
      </c>
      <c r="B597" s="32">
        <v>22</v>
      </c>
      <c r="C597" s="32" t="s">
        <v>69</v>
      </c>
      <c r="D597" s="32" t="s">
        <v>406</v>
      </c>
      <c r="E597" s="32"/>
      <c r="F597" s="32"/>
      <c r="G597" s="32" t="s">
        <v>151</v>
      </c>
      <c r="H597" s="32">
        <v>33</v>
      </c>
      <c r="I597" s="32">
        <v>25</v>
      </c>
      <c r="J597" s="32" t="s">
        <v>179</v>
      </c>
      <c r="K597" s="32" t="s">
        <v>180</v>
      </c>
      <c r="L597" s="32">
        <v>6066</v>
      </c>
      <c r="M597" t="s">
        <v>1639</v>
      </c>
      <c r="N597" s="32" t="s">
        <v>166</v>
      </c>
      <c r="O597" s="32" t="s">
        <v>167</v>
      </c>
      <c r="P597" s="32" t="s">
        <v>167</v>
      </c>
      <c r="Q597" s="32" t="s">
        <v>167</v>
      </c>
      <c r="R597" s="32" t="s">
        <v>77</v>
      </c>
      <c r="S597" s="32" t="s">
        <v>68</v>
      </c>
      <c r="T597" s="32" t="s">
        <v>68</v>
      </c>
      <c r="U597" s="33">
        <v>10.17</v>
      </c>
      <c r="V597" s="32" t="s">
        <v>68</v>
      </c>
      <c r="W597" s="32" t="s">
        <v>68</v>
      </c>
      <c r="X597" s="32" t="s">
        <v>68</v>
      </c>
      <c r="Y597" s="32" t="s">
        <v>68</v>
      </c>
      <c r="Z597" s="32" t="s">
        <v>80</v>
      </c>
      <c r="AA597" s="32">
        <v>5</v>
      </c>
      <c r="AB597" s="32">
        <v>5</v>
      </c>
      <c r="AC597" s="32">
        <v>5</v>
      </c>
      <c r="AD597" s="33">
        <v>50.85</v>
      </c>
      <c r="AE597" s="32">
        <v>0</v>
      </c>
      <c r="AF597" s="32">
        <v>0</v>
      </c>
      <c r="AG597" s="32">
        <v>0</v>
      </c>
      <c r="AH597" s="32">
        <v>0</v>
      </c>
      <c r="AI597" s="32">
        <v>5</v>
      </c>
      <c r="AJ597" s="32">
        <v>5</v>
      </c>
      <c r="AK597" s="33">
        <v>50.85</v>
      </c>
      <c r="AL597" s="33">
        <v>50.85</v>
      </c>
      <c r="AM597" s="33">
        <v>0</v>
      </c>
      <c r="AN597" s="33">
        <v>1.53</v>
      </c>
      <c r="AO597" s="33">
        <v>0</v>
      </c>
      <c r="AP597" s="33">
        <v>1.53</v>
      </c>
      <c r="AQ597" s="34" t="s">
        <v>68</v>
      </c>
    </row>
    <row r="598" spans="1:43" s="34" customFormat="1" hidden="1" outlineLevel="2">
      <c r="A598" s="32">
        <v>202314</v>
      </c>
      <c r="B598" s="32">
        <v>22</v>
      </c>
      <c r="C598" s="32" t="s">
        <v>69</v>
      </c>
      <c r="D598" s="32" t="s">
        <v>168</v>
      </c>
      <c r="E598" s="32"/>
      <c r="F598" s="32"/>
      <c r="G598" s="32" t="s">
        <v>93</v>
      </c>
      <c r="H598" s="32">
        <v>33</v>
      </c>
      <c r="I598" s="32">
        <v>3</v>
      </c>
      <c r="J598" s="32" t="s">
        <v>300</v>
      </c>
      <c r="K598" s="32" t="s">
        <v>301</v>
      </c>
      <c r="L598" s="32">
        <v>6066</v>
      </c>
      <c r="M598" t="s">
        <v>1639</v>
      </c>
      <c r="N598" s="32" t="s">
        <v>96</v>
      </c>
      <c r="O598" s="32" t="s">
        <v>97</v>
      </c>
      <c r="P598" s="32" t="s">
        <v>171</v>
      </c>
      <c r="Q598" s="32" t="s">
        <v>97</v>
      </c>
      <c r="R598" s="32" t="s">
        <v>77</v>
      </c>
      <c r="S598" s="32" t="s">
        <v>68</v>
      </c>
      <c r="T598" s="32" t="s">
        <v>68</v>
      </c>
      <c r="U598" s="33">
        <v>36.979999999999997</v>
      </c>
      <c r="V598" s="32" t="s">
        <v>99</v>
      </c>
      <c r="W598" s="32" t="s">
        <v>100</v>
      </c>
      <c r="X598" s="32" t="s">
        <v>78</v>
      </c>
      <c r="Y598" s="32" t="s">
        <v>79</v>
      </c>
      <c r="Z598" s="32" t="s">
        <v>80</v>
      </c>
      <c r="AA598" s="32">
        <v>3</v>
      </c>
      <c r="AB598" s="32">
        <v>3</v>
      </c>
      <c r="AC598" s="32">
        <v>3</v>
      </c>
      <c r="AD598" s="33">
        <v>110.94</v>
      </c>
      <c r="AE598" s="32">
        <v>0</v>
      </c>
      <c r="AF598" s="32">
        <v>0</v>
      </c>
      <c r="AG598" s="32">
        <v>0</v>
      </c>
      <c r="AH598" s="32">
        <v>0</v>
      </c>
      <c r="AI598" s="32">
        <v>3</v>
      </c>
      <c r="AJ598" s="32">
        <v>3</v>
      </c>
      <c r="AK598" s="33">
        <v>110.94</v>
      </c>
      <c r="AL598" s="33">
        <v>110.94</v>
      </c>
      <c r="AM598" s="33">
        <v>0</v>
      </c>
      <c r="AN598" s="33">
        <v>3.33</v>
      </c>
      <c r="AO598" s="33">
        <v>0</v>
      </c>
      <c r="AP598" s="33">
        <v>3.33</v>
      </c>
      <c r="AQ598" s="34" t="s">
        <v>68</v>
      </c>
    </row>
    <row r="599" spans="1:43" s="34" customFormat="1" hidden="1" outlineLevel="2">
      <c r="A599" s="32">
        <v>202314</v>
      </c>
      <c r="B599" s="32">
        <v>22</v>
      </c>
      <c r="C599" s="32" t="s">
        <v>69</v>
      </c>
      <c r="D599" s="32" t="s">
        <v>168</v>
      </c>
      <c r="E599" s="32"/>
      <c r="F599" s="32"/>
      <c r="G599" s="32" t="s">
        <v>93</v>
      </c>
      <c r="H599" s="32">
        <v>33</v>
      </c>
      <c r="I599" s="32">
        <v>14</v>
      </c>
      <c r="J599" s="32" t="s">
        <v>314</v>
      </c>
      <c r="K599" s="32" t="s">
        <v>315</v>
      </c>
      <c r="L599" s="32">
        <v>6066</v>
      </c>
      <c r="M599" t="s">
        <v>1639</v>
      </c>
      <c r="N599" s="32" t="s">
        <v>96</v>
      </c>
      <c r="O599" s="32" t="s">
        <v>97</v>
      </c>
      <c r="P599" s="32" t="s">
        <v>171</v>
      </c>
      <c r="Q599" s="32" t="s">
        <v>97</v>
      </c>
      <c r="R599" s="32" t="s">
        <v>77</v>
      </c>
      <c r="S599" s="32" t="s">
        <v>68</v>
      </c>
      <c r="T599" s="32" t="s">
        <v>68</v>
      </c>
      <c r="U599" s="33">
        <v>30.54</v>
      </c>
      <c r="V599" s="32" t="s">
        <v>99</v>
      </c>
      <c r="W599" s="32" t="s">
        <v>100</v>
      </c>
      <c r="X599" s="32" t="s">
        <v>78</v>
      </c>
      <c r="Y599" s="32" t="s">
        <v>79</v>
      </c>
      <c r="Z599" s="32" t="s">
        <v>80</v>
      </c>
      <c r="AA599" s="32">
        <v>9</v>
      </c>
      <c r="AB599" s="32">
        <v>9</v>
      </c>
      <c r="AC599" s="32">
        <v>9</v>
      </c>
      <c r="AD599" s="33">
        <v>274.86</v>
      </c>
      <c r="AE599" s="32">
        <v>0</v>
      </c>
      <c r="AF599" s="32">
        <v>0</v>
      </c>
      <c r="AG599" s="32">
        <v>0</v>
      </c>
      <c r="AH599" s="32">
        <v>0</v>
      </c>
      <c r="AI599" s="32">
        <v>9</v>
      </c>
      <c r="AJ599" s="32">
        <v>9</v>
      </c>
      <c r="AK599" s="33">
        <v>274.86</v>
      </c>
      <c r="AL599" s="33">
        <v>274.86</v>
      </c>
      <c r="AM599" s="33">
        <v>0</v>
      </c>
      <c r="AN599" s="33">
        <v>8.25</v>
      </c>
      <c r="AO599" s="33">
        <v>0</v>
      </c>
      <c r="AP599" s="33">
        <v>8.25</v>
      </c>
      <c r="AQ599" s="34" t="s">
        <v>68</v>
      </c>
    </row>
    <row r="600" spans="1:43" s="34" customFormat="1" hidden="1" outlineLevel="2">
      <c r="A600" s="32">
        <v>202314</v>
      </c>
      <c r="B600" s="32">
        <v>22</v>
      </c>
      <c r="C600" s="32" t="s">
        <v>69</v>
      </c>
      <c r="D600" s="32" t="s">
        <v>168</v>
      </c>
      <c r="E600" s="32"/>
      <c r="F600" s="32"/>
      <c r="G600" s="32" t="s">
        <v>93</v>
      </c>
      <c r="H600" s="32">
        <v>33</v>
      </c>
      <c r="I600" s="32">
        <v>40</v>
      </c>
      <c r="J600" s="32" t="s">
        <v>279</v>
      </c>
      <c r="K600" s="32" t="s">
        <v>280</v>
      </c>
      <c r="L600" s="32">
        <v>6066</v>
      </c>
      <c r="M600" t="s">
        <v>1639</v>
      </c>
      <c r="N600" s="32" t="s">
        <v>96</v>
      </c>
      <c r="O600" s="32" t="s">
        <v>97</v>
      </c>
      <c r="P600" s="32" t="s">
        <v>171</v>
      </c>
      <c r="Q600" s="32" t="s">
        <v>97</v>
      </c>
      <c r="R600" s="32" t="s">
        <v>77</v>
      </c>
      <c r="S600" s="32" t="s">
        <v>68</v>
      </c>
      <c r="T600" s="32" t="s">
        <v>68</v>
      </c>
      <c r="U600" s="33">
        <v>14.76</v>
      </c>
      <c r="V600" s="32" t="s">
        <v>99</v>
      </c>
      <c r="W600" s="32" t="s">
        <v>100</v>
      </c>
      <c r="X600" s="32" t="s">
        <v>78</v>
      </c>
      <c r="Y600" s="32" t="s">
        <v>79</v>
      </c>
      <c r="Z600" s="32" t="s">
        <v>80</v>
      </c>
      <c r="AA600" s="32">
        <v>5</v>
      </c>
      <c r="AB600" s="32">
        <v>5</v>
      </c>
      <c r="AC600" s="32">
        <v>5</v>
      </c>
      <c r="AD600" s="33">
        <v>73.8</v>
      </c>
      <c r="AE600" s="32">
        <v>0</v>
      </c>
      <c r="AF600" s="32">
        <v>0</v>
      </c>
      <c r="AG600" s="32">
        <v>0</v>
      </c>
      <c r="AH600" s="32">
        <v>0</v>
      </c>
      <c r="AI600" s="32">
        <v>5</v>
      </c>
      <c r="AJ600" s="32">
        <v>5</v>
      </c>
      <c r="AK600" s="33">
        <v>73.8</v>
      </c>
      <c r="AL600" s="33">
        <v>73.8</v>
      </c>
      <c r="AM600" s="33">
        <v>0</v>
      </c>
      <c r="AN600" s="33">
        <v>2.21</v>
      </c>
      <c r="AO600" s="33">
        <v>0</v>
      </c>
      <c r="AP600" s="33">
        <v>2.21</v>
      </c>
      <c r="AQ600" s="34" t="s">
        <v>68</v>
      </c>
    </row>
    <row r="601" spans="1:43" s="34" customFormat="1" hidden="1" outlineLevel="2">
      <c r="A601" s="32">
        <v>202314</v>
      </c>
      <c r="B601" s="32">
        <v>22</v>
      </c>
      <c r="C601" s="32" t="s">
        <v>69</v>
      </c>
      <c r="D601" s="32" t="s">
        <v>168</v>
      </c>
      <c r="E601" s="32"/>
      <c r="F601" s="32"/>
      <c r="G601" s="32" t="s">
        <v>93</v>
      </c>
      <c r="H601" s="32">
        <v>33</v>
      </c>
      <c r="I601" s="32">
        <v>30</v>
      </c>
      <c r="J601" s="32" t="s">
        <v>251</v>
      </c>
      <c r="K601" s="32" t="s">
        <v>252</v>
      </c>
      <c r="L601" s="32">
        <v>6066</v>
      </c>
      <c r="M601" t="s">
        <v>1639</v>
      </c>
      <c r="N601" s="32" t="s">
        <v>96</v>
      </c>
      <c r="O601" s="32" t="s">
        <v>97</v>
      </c>
      <c r="P601" s="32" t="s">
        <v>171</v>
      </c>
      <c r="Q601" s="32" t="s">
        <v>97</v>
      </c>
      <c r="R601" s="32" t="s">
        <v>77</v>
      </c>
      <c r="S601" s="32" t="s">
        <v>68</v>
      </c>
      <c r="T601" s="32" t="s">
        <v>68</v>
      </c>
      <c r="U601" s="33">
        <v>10.17</v>
      </c>
      <c r="V601" s="32" t="s">
        <v>99</v>
      </c>
      <c r="W601" s="32" t="s">
        <v>100</v>
      </c>
      <c r="X601" s="32" t="s">
        <v>78</v>
      </c>
      <c r="Y601" s="32" t="s">
        <v>79</v>
      </c>
      <c r="Z601" s="32" t="s">
        <v>80</v>
      </c>
      <c r="AA601" s="32">
        <v>6</v>
      </c>
      <c r="AB601" s="32">
        <v>6</v>
      </c>
      <c r="AC601" s="32">
        <v>6</v>
      </c>
      <c r="AD601" s="33">
        <v>61.02</v>
      </c>
      <c r="AE601" s="32">
        <v>0</v>
      </c>
      <c r="AF601" s="32">
        <v>0</v>
      </c>
      <c r="AG601" s="32">
        <v>0</v>
      </c>
      <c r="AH601" s="32">
        <v>0</v>
      </c>
      <c r="AI601" s="32">
        <v>6</v>
      </c>
      <c r="AJ601" s="32">
        <v>6</v>
      </c>
      <c r="AK601" s="33">
        <v>61.02</v>
      </c>
      <c r="AL601" s="33">
        <v>61.02</v>
      </c>
      <c r="AM601" s="33">
        <v>0</v>
      </c>
      <c r="AN601" s="33">
        <v>1.83</v>
      </c>
      <c r="AO601" s="33">
        <v>0</v>
      </c>
      <c r="AP601" s="33">
        <v>1.83</v>
      </c>
      <c r="AQ601" s="34" t="s">
        <v>68</v>
      </c>
    </row>
    <row r="602" spans="1:43" s="34" customFormat="1" hidden="1" outlineLevel="2">
      <c r="A602" s="32">
        <v>202314</v>
      </c>
      <c r="B602" s="32">
        <v>22</v>
      </c>
      <c r="C602" s="32" t="s">
        <v>69</v>
      </c>
      <c r="D602" s="32" t="s">
        <v>168</v>
      </c>
      <c r="E602" s="32"/>
      <c r="F602" s="32"/>
      <c r="G602" s="32" t="s">
        <v>93</v>
      </c>
      <c r="H602" s="32">
        <v>33</v>
      </c>
      <c r="I602" s="32">
        <v>16</v>
      </c>
      <c r="J602" s="32" t="s">
        <v>164</v>
      </c>
      <c r="K602" s="32" t="s">
        <v>165</v>
      </c>
      <c r="L602" s="32">
        <v>6066</v>
      </c>
      <c r="M602" t="s">
        <v>1639</v>
      </c>
      <c r="N602" s="32" t="s">
        <v>96</v>
      </c>
      <c r="O602" s="32" t="s">
        <v>97</v>
      </c>
      <c r="P602" s="32" t="s">
        <v>171</v>
      </c>
      <c r="Q602" s="32" t="s">
        <v>97</v>
      </c>
      <c r="R602" s="32" t="s">
        <v>77</v>
      </c>
      <c r="S602" s="32" t="s">
        <v>68</v>
      </c>
      <c r="T602" s="32" t="s">
        <v>68</v>
      </c>
      <c r="U602" s="33">
        <v>41.37</v>
      </c>
      <c r="V602" s="32" t="s">
        <v>99</v>
      </c>
      <c r="W602" s="32" t="s">
        <v>100</v>
      </c>
      <c r="X602" s="32" t="s">
        <v>78</v>
      </c>
      <c r="Y602" s="32" t="s">
        <v>79</v>
      </c>
      <c r="Z602" s="32" t="s">
        <v>80</v>
      </c>
      <c r="AA602" s="32">
        <v>1</v>
      </c>
      <c r="AB602" s="32">
        <v>1</v>
      </c>
      <c r="AC602" s="32">
        <v>1</v>
      </c>
      <c r="AD602" s="33">
        <v>41.37</v>
      </c>
      <c r="AE602" s="32">
        <v>0</v>
      </c>
      <c r="AF602" s="32">
        <v>0</v>
      </c>
      <c r="AG602" s="32">
        <v>0</v>
      </c>
      <c r="AH602" s="32">
        <v>0</v>
      </c>
      <c r="AI602" s="32">
        <v>1</v>
      </c>
      <c r="AJ602" s="32">
        <v>1</v>
      </c>
      <c r="AK602" s="33">
        <v>41.37</v>
      </c>
      <c r="AL602" s="33">
        <v>41.37</v>
      </c>
      <c r="AM602" s="33">
        <v>0</v>
      </c>
      <c r="AN602" s="33">
        <v>1.24</v>
      </c>
      <c r="AO602" s="33">
        <v>0</v>
      </c>
      <c r="AP602" s="33">
        <v>1.24</v>
      </c>
      <c r="AQ602" s="34" t="s">
        <v>68</v>
      </c>
    </row>
    <row r="603" spans="1:43" s="34" customFormat="1" hidden="1" outlineLevel="2">
      <c r="A603" s="32">
        <v>202316</v>
      </c>
      <c r="B603" s="32">
        <v>22</v>
      </c>
      <c r="C603" s="32" t="s">
        <v>69</v>
      </c>
      <c r="D603" s="32" t="s">
        <v>406</v>
      </c>
      <c r="E603" s="32"/>
      <c r="F603" s="32"/>
      <c r="G603" s="32" t="s">
        <v>151</v>
      </c>
      <c r="H603" s="32">
        <v>33</v>
      </c>
      <c r="I603" s="32">
        <v>18</v>
      </c>
      <c r="J603" s="32" t="s">
        <v>164</v>
      </c>
      <c r="K603" s="32" t="s">
        <v>165</v>
      </c>
      <c r="L603" s="32">
        <v>6066</v>
      </c>
      <c r="M603" t="s">
        <v>1639</v>
      </c>
      <c r="N603" s="32" t="s">
        <v>166</v>
      </c>
      <c r="O603" s="32" t="s">
        <v>167</v>
      </c>
      <c r="P603" s="32" t="s">
        <v>167</v>
      </c>
      <c r="Q603" s="32" t="s">
        <v>167</v>
      </c>
      <c r="R603" s="32" t="s">
        <v>77</v>
      </c>
      <c r="S603" s="32" t="s">
        <v>68</v>
      </c>
      <c r="T603" s="32" t="s">
        <v>68</v>
      </c>
      <c r="U603" s="33">
        <v>41.37</v>
      </c>
      <c r="V603" s="32" t="s">
        <v>68</v>
      </c>
      <c r="W603" s="32" t="s">
        <v>68</v>
      </c>
      <c r="X603" s="32" t="s">
        <v>68</v>
      </c>
      <c r="Y603" s="32" t="s">
        <v>68</v>
      </c>
      <c r="Z603" s="32" t="s">
        <v>80</v>
      </c>
      <c r="AA603" s="32">
        <v>17</v>
      </c>
      <c r="AB603" s="32">
        <v>17</v>
      </c>
      <c r="AC603" s="32">
        <v>17</v>
      </c>
      <c r="AD603" s="33">
        <v>82.74</v>
      </c>
      <c r="AE603" s="32">
        <v>0</v>
      </c>
      <c r="AF603" s="32">
        <v>0</v>
      </c>
      <c r="AG603" s="32">
        <v>0</v>
      </c>
      <c r="AH603" s="32">
        <v>0</v>
      </c>
      <c r="AI603" s="32">
        <v>2</v>
      </c>
      <c r="AJ603" s="32">
        <v>2</v>
      </c>
      <c r="AK603" s="33">
        <v>82.74</v>
      </c>
      <c r="AL603" s="33">
        <v>82.74</v>
      </c>
      <c r="AM603" s="33">
        <v>0</v>
      </c>
      <c r="AN603" s="33">
        <v>2.48</v>
      </c>
      <c r="AO603" s="33">
        <v>0</v>
      </c>
      <c r="AP603" s="33">
        <v>2.48</v>
      </c>
      <c r="AQ603" s="34" t="s">
        <v>68</v>
      </c>
    </row>
    <row r="604" spans="1:43" s="34" customFormat="1" hidden="1" outlineLevel="2">
      <c r="A604" s="32">
        <v>202314</v>
      </c>
      <c r="B604" s="32">
        <v>22</v>
      </c>
      <c r="C604" s="32" t="s">
        <v>69</v>
      </c>
      <c r="D604" s="32" t="s">
        <v>168</v>
      </c>
      <c r="E604" s="32"/>
      <c r="F604" s="32"/>
      <c r="G604" s="32" t="s">
        <v>93</v>
      </c>
      <c r="H604" s="32">
        <v>33</v>
      </c>
      <c r="I604" s="32">
        <v>12</v>
      </c>
      <c r="J604" s="32" t="s">
        <v>297</v>
      </c>
      <c r="K604" s="32" t="s">
        <v>298</v>
      </c>
      <c r="L604" s="32">
        <v>6066</v>
      </c>
      <c r="M604" t="s">
        <v>1639</v>
      </c>
      <c r="N604" s="32" t="s">
        <v>96</v>
      </c>
      <c r="O604" s="32" t="s">
        <v>97</v>
      </c>
      <c r="P604" s="32" t="s">
        <v>171</v>
      </c>
      <c r="Q604" s="32" t="s">
        <v>97</v>
      </c>
      <c r="R604" s="32" t="s">
        <v>77</v>
      </c>
      <c r="S604" s="32" t="s">
        <v>68</v>
      </c>
      <c r="T604" s="32" t="s">
        <v>68</v>
      </c>
      <c r="U604" s="33">
        <v>30.54</v>
      </c>
      <c r="V604" s="32" t="s">
        <v>99</v>
      </c>
      <c r="W604" s="32" t="s">
        <v>100</v>
      </c>
      <c r="X604" s="32" t="s">
        <v>78</v>
      </c>
      <c r="Y604" s="32" t="s">
        <v>79</v>
      </c>
      <c r="Z604" s="32" t="s">
        <v>80</v>
      </c>
      <c r="AA604" s="32">
        <v>9</v>
      </c>
      <c r="AB604" s="32">
        <v>9</v>
      </c>
      <c r="AC604" s="32">
        <v>9</v>
      </c>
      <c r="AD604" s="33">
        <v>274.86</v>
      </c>
      <c r="AE604" s="32">
        <v>0</v>
      </c>
      <c r="AF604" s="32">
        <v>0</v>
      </c>
      <c r="AG604" s="32">
        <v>0</v>
      </c>
      <c r="AH604" s="32">
        <v>0</v>
      </c>
      <c r="AI604" s="32">
        <v>9</v>
      </c>
      <c r="AJ604" s="32">
        <v>9</v>
      </c>
      <c r="AK604" s="33">
        <v>274.86</v>
      </c>
      <c r="AL604" s="33">
        <v>274.86</v>
      </c>
      <c r="AM604" s="33">
        <v>0</v>
      </c>
      <c r="AN604" s="33">
        <v>8.25</v>
      </c>
      <c r="AO604" s="33">
        <v>0</v>
      </c>
      <c r="AP604" s="33">
        <v>8.25</v>
      </c>
      <c r="AQ604" s="34" t="s">
        <v>68</v>
      </c>
    </row>
    <row r="605" spans="1:43" s="34" customFormat="1" hidden="1" outlineLevel="2">
      <c r="A605" s="32">
        <v>202317</v>
      </c>
      <c r="B605" s="32">
        <v>22</v>
      </c>
      <c r="C605" s="32" t="s">
        <v>69</v>
      </c>
      <c r="D605" s="32" t="s">
        <v>457</v>
      </c>
      <c r="E605" s="32"/>
      <c r="F605" s="32"/>
      <c r="G605" s="32" t="s">
        <v>126</v>
      </c>
      <c r="H605" s="32">
        <v>33</v>
      </c>
      <c r="I605" s="32">
        <v>2</v>
      </c>
      <c r="J605" s="32" t="s">
        <v>209</v>
      </c>
      <c r="K605" s="32" t="s">
        <v>210</v>
      </c>
      <c r="L605" s="32">
        <v>6066</v>
      </c>
      <c r="M605" t="s">
        <v>1639</v>
      </c>
      <c r="N605" s="32" t="s">
        <v>105</v>
      </c>
      <c r="O605" s="32" t="s">
        <v>106</v>
      </c>
      <c r="P605" s="32" t="s">
        <v>106</v>
      </c>
      <c r="Q605" s="32" t="s">
        <v>106</v>
      </c>
      <c r="R605" s="32" t="s">
        <v>77</v>
      </c>
      <c r="S605" s="32" t="s">
        <v>68</v>
      </c>
      <c r="T605" s="32" t="s">
        <v>68</v>
      </c>
      <c r="U605" s="33">
        <v>34.450000000000003</v>
      </c>
      <c r="V605" s="32" t="s">
        <v>68</v>
      </c>
      <c r="W605" s="32" t="s">
        <v>68</v>
      </c>
      <c r="X605" s="32" t="s">
        <v>68</v>
      </c>
      <c r="Y605" s="32" t="s">
        <v>68</v>
      </c>
      <c r="Z605" s="32" t="s">
        <v>80</v>
      </c>
      <c r="AA605" s="32">
        <v>1</v>
      </c>
      <c r="AB605" s="32">
        <v>1</v>
      </c>
      <c r="AC605" s="32">
        <v>1</v>
      </c>
      <c r="AD605" s="33">
        <v>34.450000000000003</v>
      </c>
      <c r="AE605" s="32">
        <v>0</v>
      </c>
      <c r="AF605" s="32">
        <v>0</v>
      </c>
      <c r="AG605" s="32">
        <v>0</v>
      </c>
      <c r="AH605" s="32">
        <v>0</v>
      </c>
      <c r="AI605" s="32">
        <v>1</v>
      </c>
      <c r="AJ605" s="32">
        <v>1</v>
      </c>
      <c r="AK605" s="33">
        <v>34.450000000000003</v>
      </c>
      <c r="AL605" s="33">
        <v>34.450000000000003</v>
      </c>
      <c r="AM605" s="33">
        <v>0</v>
      </c>
      <c r="AN605" s="33">
        <v>1.03</v>
      </c>
      <c r="AO605" s="33">
        <v>0</v>
      </c>
      <c r="AP605" s="33">
        <v>1.03</v>
      </c>
      <c r="AQ605" s="34" t="s">
        <v>68</v>
      </c>
    </row>
    <row r="606" spans="1:43" s="34" customFormat="1" hidden="1" outlineLevel="2">
      <c r="A606" s="32">
        <v>202314</v>
      </c>
      <c r="B606" s="32">
        <v>22</v>
      </c>
      <c r="C606" s="32" t="s">
        <v>69</v>
      </c>
      <c r="D606" s="32" t="s">
        <v>459</v>
      </c>
      <c r="E606" s="32"/>
      <c r="F606" s="32"/>
      <c r="G606" s="32" t="s">
        <v>134</v>
      </c>
      <c r="H606" s="32">
        <v>33</v>
      </c>
      <c r="I606" s="32">
        <v>32</v>
      </c>
      <c r="J606" s="32" t="s">
        <v>253</v>
      </c>
      <c r="K606" s="32" t="s">
        <v>254</v>
      </c>
      <c r="L606" s="32">
        <v>6066</v>
      </c>
      <c r="M606" t="s">
        <v>1639</v>
      </c>
      <c r="N606" s="32" t="s">
        <v>137</v>
      </c>
      <c r="O606" s="32" t="s">
        <v>138</v>
      </c>
      <c r="P606" s="32" t="s">
        <v>138</v>
      </c>
      <c r="Q606" s="32" t="s">
        <v>138</v>
      </c>
      <c r="R606" s="32" t="s">
        <v>77</v>
      </c>
      <c r="S606" s="32" t="s">
        <v>68</v>
      </c>
      <c r="T606" s="32" t="s">
        <v>68</v>
      </c>
      <c r="U606" s="33">
        <v>15.39</v>
      </c>
      <c r="V606" s="32" t="s">
        <v>68</v>
      </c>
      <c r="W606" s="32" t="s">
        <v>68</v>
      </c>
      <c r="X606" s="32" t="s">
        <v>68</v>
      </c>
      <c r="Y606" s="32" t="s">
        <v>68</v>
      </c>
      <c r="Z606" s="32" t="s">
        <v>80</v>
      </c>
      <c r="AA606" s="32">
        <v>5</v>
      </c>
      <c r="AB606" s="32">
        <v>5</v>
      </c>
      <c r="AC606" s="32">
        <v>5</v>
      </c>
      <c r="AD606" s="33">
        <v>15.39</v>
      </c>
      <c r="AE606" s="32">
        <v>0</v>
      </c>
      <c r="AF606" s="32">
        <v>0</v>
      </c>
      <c r="AG606" s="32">
        <v>0</v>
      </c>
      <c r="AH606" s="32">
        <v>0</v>
      </c>
      <c r="AI606" s="32">
        <v>1</v>
      </c>
      <c r="AJ606" s="32">
        <v>1</v>
      </c>
      <c r="AK606" s="33">
        <v>15.39</v>
      </c>
      <c r="AL606" s="33">
        <v>15.39</v>
      </c>
      <c r="AM606" s="33">
        <v>0</v>
      </c>
      <c r="AN606" s="33">
        <v>0.46</v>
      </c>
      <c r="AO606" s="33">
        <v>0</v>
      </c>
      <c r="AP606" s="33">
        <v>0.46</v>
      </c>
      <c r="AQ606" s="34" t="s">
        <v>68</v>
      </c>
    </row>
    <row r="607" spans="1:43" s="34" customFormat="1" hidden="1" outlineLevel="2">
      <c r="A607" s="32">
        <v>202314</v>
      </c>
      <c r="B607" s="32">
        <v>22</v>
      </c>
      <c r="C607" s="32" t="s">
        <v>69</v>
      </c>
      <c r="D607" s="32" t="s">
        <v>459</v>
      </c>
      <c r="E607" s="32"/>
      <c r="F607" s="32"/>
      <c r="G607" s="32" t="s">
        <v>134</v>
      </c>
      <c r="H607" s="32">
        <v>33</v>
      </c>
      <c r="I607" s="32">
        <v>2</v>
      </c>
      <c r="J607" s="32" t="s">
        <v>127</v>
      </c>
      <c r="K607" s="32" t="s">
        <v>128</v>
      </c>
      <c r="L607" s="32">
        <v>6066</v>
      </c>
      <c r="M607" t="s">
        <v>1639</v>
      </c>
      <c r="N607" s="32" t="s">
        <v>137</v>
      </c>
      <c r="O607" s="32" t="s">
        <v>138</v>
      </c>
      <c r="P607" s="32" t="s">
        <v>138</v>
      </c>
      <c r="Q607" s="32" t="s">
        <v>138</v>
      </c>
      <c r="R607" s="32" t="s">
        <v>77</v>
      </c>
      <c r="S607" s="32" t="s">
        <v>68</v>
      </c>
      <c r="T607" s="32" t="s">
        <v>68</v>
      </c>
      <c r="U607" s="33">
        <v>40.700000000000003</v>
      </c>
      <c r="V607" s="32" t="s">
        <v>68</v>
      </c>
      <c r="W607" s="32" t="s">
        <v>68</v>
      </c>
      <c r="X607" s="32" t="s">
        <v>68</v>
      </c>
      <c r="Y607" s="32" t="s">
        <v>68</v>
      </c>
      <c r="Z607" s="32" t="s">
        <v>80</v>
      </c>
      <c r="AA607" s="32">
        <v>39</v>
      </c>
      <c r="AB607" s="32">
        <v>39</v>
      </c>
      <c r="AC607" s="32">
        <v>39</v>
      </c>
      <c r="AD607" s="33">
        <v>40.700000000000003</v>
      </c>
      <c r="AE607" s="32">
        <v>0</v>
      </c>
      <c r="AF607" s="32">
        <v>0</v>
      </c>
      <c r="AG607" s="32">
        <v>0</v>
      </c>
      <c r="AH607" s="32">
        <v>0</v>
      </c>
      <c r="AI607" s="32">
        <v>1</v>
      </c>
      <c r="AJ607" s="32">
        <v>1</v>
      </c>
      <c r="AK607" s="33">
        <v>40.700000000000003</v>
      </c>
      <c r="AL607" s="33">
        <v>40.700000000000003</v>
      </c>
      <c r="AM607" s="33">
        <v>0</v>
      </c>
      <c r="AN607" s="33">
        <v>1.22</v>
      </c>
      <c r="AO607" s="33">
        <v>0</v>
      </c>
      <c r="AP607" s="33">
        <v>1.22</v>
      </c>
      <c r="AQ607" s="34" t="s">
        <v>68</v>
      </c>
    </row>
    <row r="608" spans="1:43" s="34" customFormat="1" hidden="1" outlineLevel="2">
      <c r="A608" s="32">
        <v>202317</v>
      </c>
      <c r="B608" s="32">
        <v>22</v>
      </c>
      <c r="C608" s="32" t="s">
        <v>69</v>
      </c>
      <c r="D608" s="32" t="s">
        <v>70</v>
      </c>
      <c r="E608" s="32"/>
      <c r="F608" s="32"/>
      <c r="G608" s="32" t="s">
        <v>71</v>
      </c>
      <c r="H608" s="32">
        <v>33</v>
      </c>
      <c r="I608" s="32">
        <v>29</v>
      </c>
      <c r="J608" s="32" t="s">
        <v>232</v>
      </c>
      <c r="K608" s="32" t="s">
        <v>233</v>
      </c>
      <c r="L608" s="32">
        <v>6066</v>
      </c>
      <c r="M608" t="s">
        <v>1639</v>
      </c>
      <c r="N608" s="32" t="s">
        <v>74</v>
      </c>
      <c r="O608" s="32" t="s">
        <v>75</v>
      </c>
      <c r="P608" s="32" t="s">
        <v>76</v>
      </c>
      <c r="Q608" s="32" t="s">
        <v>75</v>
      </c>
      <c r="R608" s="32" t="s">
        <v>77</v>
      </c>
      <c r="S608" s="32" t="s">
        <v>68</v>
      </c>
      <c r="T608" s="32" t="s">
        <v>68</v>
      </c>
      <c r="U608" s="33">
        <v>10.17</v>
      </c>
      <c r="V608" s="32" t="s">
        <v>78</v>
      </c>
      <c r="W608" s="32" t="s">
        <v>79</v>
      </c>
      <c r="X608" s="32" t="s">
        <v>78</v>
      </c>
      <c r="Y608" s="32" t="s">
        <v>79</v>
      </c>
      <c r="Z608" s="32" t="s">
        <v>80</v>
      </c>
      <c r="AA608" s="32">
        <v>2</v>
      </c>
      <c r="AB608" s="32">
        <v>2</v>
      </c>
      <c r="AC608" s="32">
        <v>2</v>
      </c>
      <c r="AD608" s="33">
        <v>20.34</v>
      </c>
      <c r="AE608" s="32">
        <v>0</v>
      </c>
      <c r="AF608" s="32">
        <v>0</v>
      </c>
      <c r="AG608" s="32">
        <v>0</v>
      </c>
      <c r="AH608" s="32">
        <v>0</v>
      </c>
      <c r="AI608" s="32">
        <v>2</v>
      </c>
      <c r="AJ608" s="32">
        <v>2</v>
      </c>
      <c r="AK608" s="33">
        <v>20.34</v>
      </c>
      <c r="AL608" s="33">
        <v>20.34</v>
      </c>
      <c r="AM608" s="33">
        <v>0</v>
      </c>
      <c r="AN608" s="33">
        <v>0.61</v>
      </c>
      <c r="AO608" s="33">
        <v>0</v>
      </c>
      <c r="AP608" s="33">
        <v>0.61</v>
      </c>
      <c r="AQ608" s="34" t="s">
        <v>68</v>
      </c>
    </row>
    <row r="609" spans="1:43" s="34" customFormat="1" hidden="1" outlineLevel="2">
      <c r="A609" s="32">
        <v>202314</v>
      </c>
      <c r="B609" s="32">
        <v>22</v>
      </c>
      <c r="C609" s="32" t="s">
        <v>69</v>
      </c>
      <c r="D609" s="32" t="s">
        <v>168</v>
      </c>
      <c r="E609" s="32"/>
      <c r="F609" s="32"/>
      <c r="G609" s="32" t="s">
        <v>93</v>
      </c>
      <c r="H609" s="32">
        <v>33</v>
      </c>
      <c r="I609" s="32">
        <v>9</v>
      </c>
      <c r="J609" s="32" t="s">
        <v>389</v>
      </c>
      <c r="K609" s="32" t="s">
        <v>390</v>
      </c>
      <c r="L609" s="32">
        <v>6066</v>
      </c>
      <c r="M609" t="s">
        <v>1639</v>
      </c>
      <c r="N609" s="32" t="s">
        <v>96</v>
      </c>
      <c r="O609" s="32" t="s">
        <v>97</v>
      </c>
      <c r="P609" s="32" t="s">
        <v>171</v>
      </c>
      <c r="Q609" s="32" t="s">
        <v>97</v>
      </c>
      <c r="R609" s="32" t="s">
        <v>77</v>
      </c>
      <c r="S609" s="32" t="s">
        <v>68</v>
      </c>
      <c r="T609" s="32" t="s">
        <v>68</v>
      </c>
      <c r="U609" s="33">
        <v>22.56</v>
      </c>
      <c r="V609" s="32" t="s">
        <v>99</v>
      </c>
      <c r="W609" s="32" t="s">
        <v>100</v>
      </c>
      <c r="X609" s="32" t="s">
        <v>78</v>
      </c>
      <c r="Y609" s="32" t="s">
        <v>79</v>
      </c>
      <c r="Z609" s="32" t="s">
        <v>80</v>
      </c>
      <c r="AA609" s="32">
        <v>5</v>
      </c>
      <c r="AB609" s="32">
        <v>5</v>
      </c>
      <c r="AC609" s="32">
        <v>5</v>
      </c>
      <c r="AD609" s="33">
        <v>112.8</v>
      </c>
      <c r="AE609" s="32">
        <v>0</v>
      </c>
      <c r="AF609" s="32">
        <v>0</v>
      </c>
      <c r="AG609" s="32">
        <v>0</v>
      </c>
      <c r="AH609" s="32">
        <v>0</v>
      </c>
      <c r="AI609" s="32">
        <v>5</v>
      </c>
      <c r="AJ609" s="32">
        <v>5</v>
      </c>
      <c r="AK609" s="33">
        <v>112.8</v>
      </c>
      <c r="AL609" s="33">
        <v>112.8</v>
      </c>
      <c r="AM609" s="33">
        <v>0</v>
      </c>
      <c r="AN609" s="33">
        <v>3.38</v>
      </c>
      <c r="AO609" s="33">
        <v>0</v>
      </c>
      <c r="AP609" s="33">
        <v>3.38</v>
      </c>
      <c r="AQ609" s="34" t="s">
        <v>68</v>
      </c>
    </row>
    <row r="610" spans="1:43" s="34" customFormat="1" hidden="1" outlineLevel="2">
      <c r="A610" s="32">
        <v>202314</v>
      </c>
      <c r="B610" s="32">
        <v>22</v>
      </c>
      <c r="C610" s="32" t="s">
        <v>69</v>
      </c>
      <c r="D610" s="32" t="s">
        <v>168</v>
      </c>
      <c r="E610" s="32"/>
      <c r="F610" s="32"/>
      <c r="G610" s="32" t="s">
        <v>93</v>
      </c>
      <c r="H610" s="32">
        <v>33</v>
      </c>
      <c r="I610" s="32">
        <v>47</v>
      </c>
      <c r="J610" s="32" t="s">
        <v>131</v>
      </c>
      <c r="K610" s="32" t="s">
        <v>132</v>
      </c>
      <c r="L610" s="32">
        <v>6066</v>
      </c>
      <c r="M610" t="s">
        <v>1639</v>
      </c>
      <c r="N610" s="32" t="s">
        <v>96</v>
      </c>
      <c r="O610" s="32" t="s">
        <v>97</v>
      </c>
      <c r="P610" s="32" t="s">
        <v>171</v>
      </c>
      <c r="Q610" s="32" t="s">
        <v>97</v>
      </c>
      <c r="R610" s="32" t="s">
        <v>77</v>
      </c>
      <c r="S610" s="32" t="s">
        <v>68</v>
      </c>
      <c r="T610" s="32" t="s">
        <v>68</v>
      </c>
      <c r="U610" s="33">
        <v>28.1</v>
      </c>
      <c r="V610" s="32" t="s">
        <v>99</v>
      </c>
      <c r="W610" s="32" t="s">
        <v>100</v>
      </c>
      <c r="X610" s="32" t="s">
        <v>78</v>
      </c>
      <c r="Y610" s="32" t="s">
        <v>79</v>
      </c>
      <c r="Z610" s="32" t="s">
        <v>80</v>
      </c>
      <c r="AA610" s="32">
        <v>6</v>
      </c>
      <c r="AB610" s="32">
        <v>6</v>
      </c>
      <c r="AC610" s="32">
        <v>6</v>
      </c>
      <c r="AD610" s="33">
        <v>168.6</v>
      </c>
      <c r="AE610" s="32">
        <v>0</v>
      </c>
      <c r="AF610" s="32">
        <v>0</v>
      </c>
      <c r="AG610" s="32">
        <v>0</v>
      </c>
      <c r="AH610" s="32">
        <v>0</v>
      </c>
      <c r="AI610" s="32">
        <v>6</v>
      </c>
      <c r="AJ610" s="32">
        <v>6</v>
      </c>
      <c r="AK610" s="33">
        <v>168.6</v>
      </c>
      <c r="AL610" s="33">
        <v>168.6</v>
      </c>
      <c r="AM610" s="33">
        <v>0</v>
      </c>
      <c r="AN610" s="33">
        <v>5.0599999999999996</v>
      </c>
      <c r="AO610" s="33">
        <v>0</v>
      </c>
      <c r="AP610" s="33">
        <v>5.0599999999999996</v>
      </c>
      <c r="AQ610" s="34" t="s">
        <v>68</v>
      </c>
    </row>
    <row r="611" spans="1:43" s="34" customFormat="1" hidden="1" outlineLevel="2">
      <c r="A611" s="32">
        <v>202317</v>
      </c>
      <c r="B611" s="32">
        <v>22</v>
      </c>
      <c r="C611" s="32" t="s">
        <v>69</v>
      </c>
      <c r="D611" s="32" t="s">
        <v>70</v>
      </c>
      <c r="E611" s="32"/>
      <c r="F611" s="32"/>
      <c r="G611" s="32" t="s">
        <v>71</v>
      </c>
      <c r="H611" s="32">
        <v>33</v>
      </c>
      <c r="I611" s="32">
        <v>47</v>
      </c>
      <c r="J611" s="32" t="s">
        <v>135</v>
      </c>
      <c r="K611" s="32" t="s">
        <v>136</v>
      </c>
      <c r="L611" s="32">
        <v>6066</v>
      </c>
      <c r="M611" t="s">
        <v>1639</v>
      </c>
      <c r="N611" s="32" t="s">
        <v>74</v>
      </c>
      <c r="O611" s="32" t="s">
        <v>75</v>
      </c>
      <c r="P611" s="32" t="s">
        <v>76</v>
      </c>
      <c r="Q611" s="32" t="s">
        <v>75</v>
      </c>
      <c r="R611" s="32" t="s">
        <v>77</v>
      </c>
      <c r="S611" s="32" t="s">
        <v>68</v>
      </c>
      <c r="T611" s="32" t="s">
        <v>68</v>
      </c>
      <c r="U611" s="33">
        <v>28.1</v>
      </c>
      <c r="V611" s="32" t="s">
        <v>78</v>
      </c>
      <c r="W611" s="32" t="s">
        <v>79</v>
      </c>
      <c r="X611" s="32" t="s">
        <v>78</v>
      </c>
      <c r="Y611" s="32" t="s">
        <v>79</v>
      </c>
      <c r="Z611" s="32" t="s">
        <v>80</v>
      </c>
      <c r="AA611" s="32">
        <v>9</v>
      </c>
      <c r="AB611" s="32">
        <v>9</v>
      </c>
      <c r="AC611" s="32">
        <v>9</v>
      </c>
      <c r="AD611" s="33">
        <v>28.1</v>
      </c>
      <c r="AE611" s="32">
        <v>0</v>
      </c>
      <c r="AF611" s="32">
        <v>0</v>
      </c>
      <c r="AG611" s="32">
        <v>0</v>
      </c>
      <c r="AH611" s="32">
        <v>0</v>
      </c>
      <c r="AI611" s="32">
        <v>1</v>
      </c>
      <c r="AJ611" s="32">
        <v>1</v>
      </c>
      <c r="AK611" s="33">
        <v>28.1</v>
      </c>
      <c r="AL611" s="33">
        <v>28.1</v>
      </c>
      <c r="AM611" s="33">
        <v>0</v>
      </c>
      <c r="AN611" s="33">
        <v>0.84</v>
      </c>
      <c r="AO611" s="33">
        <v>0</v>
      </c>
      <c r="AP611" s="33">
        <v>0.84</v>
      </c>
      <c r="AQ611" s="34" t="s">
        <v>68</v>
      </c>
    </row>
    <row r="612" spans="1:43" s="34" customFormat="1" hidden="1" outlineLevel="2">
      <c r="A612" s="32">
        <v>202314</v>
      </c>
      <c r="B612" s="32">
        <v>22</v>
      </c>
      <c r="C612" s="32" t="s">
        <v>69</v>
      </c>
      <c r="D612" s="32" t="s">
        <v>168</v>
      </c>
      <c r="E612" s="32"/>
      <c r="F612" s="32"/>
      <c r="G612" s="32" t="s">
        <v>93</v>
      </c>
      <c r="H612" s="32">
        <v>33</v>
      </c>
      <c r="I612" s="32">
        <v>38</v>
      </c>
      <c r="J612" s="32" t="s">
        <v>247</v>
      </c>
      <c r="K612" s="32" t="s">
        <v>248</v>
      </c>
      <c r="L612" s="32">
        <v>6066</v>
      </c>
      <c r="M612" t="s">
        <v>1639</v>
      </c>
      <c r="N612" s="32" t="s">
        <v>96</v>
      </c>
      <c r="O612" s="32" t="s">
        <v>97</v>
      </c>
      <c r="P612" s="32" t="s">
        <v>171</v>
      </c>
      <c r="Q612" s="32" t="s">
        <v>97</v>
      </c>
      <c r="R612" s="32" t="s">
        <v>77</v>
      </c>
      <c r="S612" s="32" t="s">
        <v>68</v>
      </c>
      <c r="T612" s="32" t="s">
        <v>68</v>
      </c>
      <c r="U612" s="33">
        <v>10.17</v>
      </c>
      <c r="V612" s="32" t="s">
        <v>99</v>
      </c>
      <c r="W612" s="32" t="s">
        <v>100</v>
      </c>
      <c r="X612" s="32" t="s">
        <v>78</v>
      </c>
      <c r="Y612" s="32" t="s">
        <v>79</v>
      </c>
      <c r="Z612" s="32" t="s">
        <v>80</v>
      </c>
      <c r="AA612" s="32">
        <v>9</v>
      </c>
      <c r="AB612" s="32">
        <v>9</v>
      </c>
      <c r="AC612" s="32">
        <v>9</v>
      </c>
      <c r="AD612" s="33">
        <v>91.53</v>
      </c>
      <c r="AE612" s="32">
        <v>0</v>
      </c>
      <c r="AF612" s="32">
        <v>0</v>
      </c>
      <c r="AG612" s="32">
        <v>0</v>
      </c>
      <c r="AH612" s="32">
        <v>0</v>
      </c>
      <c r="AI612" s="32">
        <v>9</v>
      </c>
      <c r="AJ612" s="32">
        <v>9</v>
      </c>
      <c r="AK612" s="33">
        <v>91.53</v>
      </c>
      <c r="AL612" s="33">
        <v>91.53</v>
      </c>
      <c r="AM612" s="33">
        <v>0</v>
      </c>
      <c r="AN612" s="33">
        <v>2.75</v>
      </c>
      <c r="AO612" s="33">
        <v>0</v>
      </c>
      <c r="AP612" s="33">
        <v>2.75</v>
      </c>
      <c r="AQ612" s="34" t="s">
        <v>68</v>
      </c>
    </row>
    <row r="613" spans="1:43" s="34" customFormat="1" hidden="1" outlineLevel="2">
      <c r="A613" s="32">
        <v>202314</v>
      </c>
      <c r="B613" s="32">
        <v>22</v>
      </c>
      <c r="C613" s="32" t="s">
        <v>69</v>
      </c>
      <c r="D613" s="32" t="s">
        <v>168</v>
      </c>
      <c r="E613" s="32"/>
      <c r="F613" s="32"/>
      <c r="G613" s="32" t="s">
        <v>93</v>
      </c>
      <c r="H613" s="32">
        <v>33</v>
      </c>
      <c r="I613" s="32">
        <v>13</v>
      </c>
      <c r="J613" s="32" t="s">
        <v>103</v>
      </c>
      <c r="K613" s="32" t="s">
        <v>104</v>
      </c>
      <c r="L613" s="32">
        <v>6066</v>
      </c>
      <c r="M613" t="s">
        <v>1639</v>
      </c>
      <c r="N613" s="32" t="s">
        <v>96</v>
      </c>
      <c r="O613" s="32" t="s">
        <v>97</v>
      </c>
      <c r="P613" s="32" t="s">
        <v>171</v>
      </c>
      <c r="Q613" s="32" t="s">
        <v>97</v>
      </c>
      <c r="R613" s="32" t="s">
        <v>77</v>
      </c>
      <c r="S613" s="32" t="s">
        <v>68</v>
      </c>
      <c r="T613" s="32" t="s">
        <v>68</v>
      </c>
      <c r="U613" s="33">
        <v>34.479999999999997</v>
      </c>
      <c r="V613" s="32" t="s">
        <v>99</v>
      </c>
      <c r="W613" s="32" t="s">
        <v>100</v>
      </c>
      <c r="X613" s="32" t="s">
        <v>78</v>
      </c>
      <c r="Y613" s="32" t="s">
        <v>79</v>
      </c>
      <c r="Z613" s="32" t="s">
        <v>80</v>
      </c>
      <c r="AA613" s="32">
        <v>4</v>
      </c>
      <c r="AB613" s="32">
        <v>4</v>
      </c>
      <c r="AC613" s="32">
        <v>4</v>
      </c>
      <c r="AD613" s="33">
        <v>137.91999999999999</v>
      </c>
      <c r="AE613" s="32">
        <v>0</v>
      </c>
      <c r="AF613" s="32">
        <v>0</v>
      </c>
      <c r="AG613" s="32">
        <v>0</v>
      </c>
      <c r="AH613" s="32">
        <v>0</v>
      </c>
      <c r="AI613" s="32">
        <v>4</v>
      </c>
      <c r="AJ613" s="32">
        <v>4</v>
      </c>
      <c r="AK613" s="33">
        <v>137.91999999999999</v>
      </c>
      <c r="AL613" s="33">
        <v>137.91999999999999</v>
      </c>
      <c r="AM613" s="33">
        <v>0</v>
      </c>
      <c r="AN613" s="33">
        <v>4.1399999999999997</v>
      </c>
      <c r="AO613" s="33">
        <v>0</v>
      </c>
      <c r="AP613" s="33">
        <v>4.1399999999999997</v>
      </c>
      <c r="AQ613" s="34" t="s">
        <v>68</v>
      </c>
    </row>
    <row r="614" spans="1:43" s="34" customFormat="1" hidden="1" outlineLevel="2">
      <c r="A614" s="32">
        <v>202314</v>
      </c>
      <c r="B614" s="32">
        <v>22</v>
      </c>
      <c r="C614" s="32" t="s">
        <v>69</v>
      </c>
      <c r="D614" s="32" t="s">
        <v>168</v>
      </c>
      <c r="E614" s="32"/>
      <c r="F614" s="32"/>
      <c r="G614" s="32" t="s">
        <v>93</v>
      </c>
      <c r="H614" s="32">
        <v>33</v>
      </c>
      <c r="I614" s="32">
        <v>24</v>
      </c>
      <c r="J614" s="32" t="s">
        <v>295</v>
      </c>
      <c r="K614" s="32" t="s">
        <v>296</v>
      </c>
      <c r="L614" s="32">
        <v>6066</v>
      </c>
      <c r="M614" t="s">
        <v>1639</v>
      </c>
      <c r="N614" s="32" t="s">
        <v>96</v>
      </c>
      <c r="O614" s="32" t="s">
        <v>97</v>
      </c>
      <c r="P614" s="32" t="s">
        <v>171</v>
      </c>
      <c r="Q614" s="32" t="s">
        <v>97</v>
      </c>
      <c r="R614" s="32" t="s">
        <v>77</v>
      </c>
      <c r="S614" s="32" t="s">
        <v>68</v>
      </c>
      <c r="T614" s="32" t="s">
        <v>68</v>
      </c>
      <c r="U614" s="33">
        <v>7.38</v>
      </c>
      <c r="V614" s="32" t="s">
        <v>99</v>
      </c>
      <c r="W614" s="32" t="s">
        <v>100</v>
      </c>
      <c r="X614" s="32" t="s">
        <v>78</v>
      </c>
      <c r="Y614" s="32" t="s">
        <v>79</v>
      </c>
      <c r="Z614" s="32" t="s">
        <v>80</v>
      </c>
      <c r="AA614" s="32">
        <v>9</v>
      </c>
      <c r="AB614" s="32">
        <v>9</v>
      </c>
      <c r="AC614" s="32">
        <v>9</v>
      </c>
      <c r="AD614" s="33">
        <v>66.42</v>
      </c>
      <c r="AE614" s="32">
        <v>0</v>
      </c>
      <c r="AF614" s="32">
        <v>0</v>
      </c>
      <c r="AG614" s="32">
        <v>0</v>
      </c>
      <c r="AH614" s="32">
        <v>0</v>
      </c>
      <c r="AI614" s="32">
        <v>9</v>
      </c>
      <c r="AJ614" s="32">
        <v>9</v>
      </c>
      <c r="AK614" s="33">
        <v>66.42</v>
      </c>
      <c r="AL614" s="33">
        <v>66.42</v>
      </c>
      <c r="AM614" s="33">
        <v>0</v>
      </c>
      <c r="AN614" s="33">
        <v>1.99</v>
      </c>
      <c r="AO614" s="33">
        <v>0</v>
      </c>
      <c r="AP614" s="33">
        <v>1.99</v>
      </c>
      <c r="AQ614" s="34" t="s">
        <v>68</v>
      </c>
    </row>
    <row r="615" spans="1:43" s="34" customFormat="1" hidden="1" outlineLevel="2">
      <c r="A615" s="32">
        <v>202314</v>
      </c>
      <c r="B615" s="32">
        <v>22</v>
      </c>
      <c r="C615" s="32" t="s">
        <v>69</v>
      </c>
      <c r="D615" s="32" t="s">
        <v>168</v>
      </c>
      <c r="E615" s="32"/>
      <c r="F615" s="32"/>
      <c r="G615" s="32" t="s">
        <v>93</v>
      </c>
      <c r="H615" s="32">
        <v>33</v>
      </c>
      <c r="I615" s="32">
        <v>31</v>
      </c>
      <c r="J615" s="32" t="s">
        <v>327</v>
      </c>
      <c r="K615" s="32" t="s">
        <v>328</v>
      </c>
      <c r="L615" s="32">
        <v>6066</v>
      </c>
      <c r="M615" t="s">
        <v>1639</v>
      </c>
      <c r="N615" s="32" t="s">
        <v>96</v>
      </c>
      <c r="O615" s="32" t="s">
        <v>97</v>
      </c>
      <c r="P615" s="32" t="s">
        <v>171</v>
      </c>
      <c r="Q615" s="32" t="s">
        <v>97</v>
      </c>
      <c r="R615" s="32" t="s">
        <v>77</v>
      </c>
      <c r="S615" s="32" t="s">
        <v>68</v>
      </c>
      <c r="T615" s="32" t="s">
        <v>68</v>
      </c>
      <c r="U615" s="33">
        <v>10.17</v>
      </c>
      <c r="V615" s="32" t="s">
        <v>99</v>
      </c>
      <c r="W615" s="32" t="s">
        <v>100</v>
      </c>
      <c r="X615" s="32" t="s">
        <v>78</v>
      </c>
      <c r="Y615" s="32" t="s">
        <v>79</v>
      </c>
      <c r="Z615" s="32" t="s">
        <v>80</v>
      </c>
      <c r="AA615" s="32">
        <v>2</v>
      </c>
      <c r="AB615" s="32">
        <v>2</v>
      </c>
      <c r="AC615" s="32">
        <v>2</v>
      </c>
      <c r="AD615" s="33">
        <v>20.34</v>
      </c>
      <c r="AE615" s="32">
        <v>0</v>
      </c>
      <c r="AF615" s="32">
        <v>0</v>
      </c>
      <c r="AG615" s="32">
        <v>0</v>
      </c>
      <c r="AH615" s="32">
        <v>0</v>
      </c>
      <c r="AI615" s="32">
        <v>2</v>
      </c>
      <c r="AJ615" s="32">
        <v>2</v>
      </c>
      <c r="AK615" s="33">
        <v>20.34</v>
      </c>
      <c r="AL615" s="33">
        <v>20.34</v>
      </c>
      <c r="AM615" s="33">
        <v>0</v>
      </c>
      <c r="AN615" s="33">
        <v>0.61</v>
      </c>
      <c r="AO615" s="33">
        <v>0</v>
      </c>
      <c r="AP615" s="33">
        <v>0.61</v>
      </c>
      <c r="AQ615" s="34" t="s">
        <v>68</v>
      </c>
    </row>
    <row r="616" spans="1:43" s="34" customFormat="1" hidden="1" outlineLevel="2">
      <c r="A616" s="32">
        <v>202316</v>
      </c>
      <c r="B616" s="32">
        <v>22</v>
      </c>
      <c r="C616" s="32" t="s">
        <v>69</v>
      </c>
      <c r="D616" s="32" t="s">
        <v>406</v>
      </c>
      <c r="E616" s="32"/>
      <c r="F616" s="32"/>
      <c r="G616" s="32" t="s">
        <v>151</v>
      </c>
      <c r="H616" s="32">
        <v>33</v>
      </c>
      <c r="I616" s="32">
        <v>14</v>
      </c>
      <c r="J616" s="32" t="s">
        <v>297</v>
      </c>
      <c r="K616" s="32" t="s">
        <v>298</v>
      </c>
      <c r="L616" s="32">
        <v>6066</v>
      </c>
      <c r="M616" t="s">
        <v>1639</v>
      </c>
      <c r="N616" s="32" t="s">
        <v>166</v>
      </c>
      <c r="O616" s="32" t="s">
        <v>167</v>
      </c>
      <c r="P616" s="32" t="s">
        <v>167</v>
      </c>
      <c r="Q616" s="32" t="s">
        <v>167</v>
      </c>
      <c r="R616" s="32" t="s">
        <v>77</v>
      </c>
      <c r="S616" s="32" t="s">
        <v>68</v>
      </c>
      <c r="T616" s="32" t="s">
        <v>68</v>
      </c>
      <c r="U616" s="33">
        <v>30.54</v>
      </c>
      <c r="V616" s="32" t="s">
        <v>68</v>
      </c>
      <c r="W616" s="32" t="s">
        <v>68</v>
      </c>
      <c r="X616" s="32" t="s">
        <v>68</v>
      </c>
      <c r="Y616" s="32" t="s">
        <v>68</v>
      </c>
      <c r="Z616" s="32" t="s">
        <v>80</v>
      </c>
      <c r="AA616" s="32">
        <v>10</v>
      </c>
      <c r="AB616" s="32">
        <v>10</v>
      </c>
      <c r="AC616" s="32">
        <v>10</v>
      </c>
      <c r="AD616" s="33">
        <v>30.54</v>
      </c>
      <c r="AE616" s="32">
        <v>0</v>
      </c>
      <c r="AF616" s="32">
        <v>0</v>
      </c>
      <c r="AG616" s="32">
        <v>0</v>
      </c>
      <c r="AH616" s="32">
        <v>0</v>
      </c>
      <c r="AI616" s="32">
        <v>1</v>
      </c>
      <c r="AJ616" s="32">
        <v>1</v>
      </c>
      <c r="AK616" s="33">
        <v>30.54</v>
      </c>
      <c r="AL616" s="33">
        <v>30.54</v>
      </c>
      <c r="AM616" s="33">
        <v>0</v>
      </c>
      <c r="AN616" s="33">
        <v>0.92</v>
      </c>
      <c r="AO616" s="33">
        <v>0</v>
      </c>
      <c r="AP616" s="33">
        <v>0.92</v>
      </c>
      <c r="AQ616" s="34" t="s">
        <v>68</v>
      </c>
    </row>
    <row r="617" spans="1:43" s="34" customFormat="1" hidden="1" outlineLevel="2">
      <c r="A617" s="32">
        <v>202314</v>
      </c>
      <c r="B617" s="32">
        <v>22</v>
      </c>
      <c r="C617" s="32" t="s">
        <v>69</v>
      </c>
      <c r="D617" s="32" t="s">
        <v>168</v>
      </c>
      <c r="E617" s="32"/>
      <c r="F617" s="32"/>
      <c r="G617" s="32" t="s">
        <v>93</v>
      </c>
      <c r="H617" s="32">
        <v>33</v>
      </c>
      <c r="I617" s="32">
        <v>17</v>
      </c>
      <c r="J617" s="32" t="s">
        <v>324</v>
      </c>
      <c r="K617" s="32" t="s">
        <v>325</v>
      </c>
      <c r="L617" s="32">
        <v>6066</v>
      </c>
      <c r="M617" t="s">
        <v>1639</v>
      </c>
      <c r="N617" s="32" t="s">
        <v>96</v>
      </c>
      <c r="O617" s="32" t="s">
        <v>97</v>
      </c>
      <c r="P617" s="32" t="s">
        <v>171</v>
      </c>
      <c r="Q617" s="32" t="s">
        <v>97</v>
      </c>
      <c r="R617" s="32" t="s">
        <v>77</v>
      </c>
      <c r="S617" s="32" t="s">
        <v>68</v>
      </c>
      <c r="T617" s="32" t="s">
        <v>68</v>
      </c>
      <c r="U617" s="33">
        <v>43.2</v>
      </c>
      <c r="V617" s="32" t="s">
        <v>99</v>
      </c>
      <c r="W617" s="32" t="s">
        <v>100</v>
      </c>
      <c r="X617" s="32" t="s">
        <v>78</v>
      </c>
      <c r="Y617" s="32" t="s">
        <v>79</v>
      </c>
      <c r="Z617" s="32" t="s">
        <v>80</v>
      </c>
      <c r="AA617" s="32">
        <v>4</v>
      </c>
      <c r="AB617" s="32">
        <v>4</v>
      </c>
      <c r="AC617" s="32">
        <v>4</v>
      </c>
      <c r="AD617" s="33">
        <v>172.8</v>
      </c>
      <c r="AE617" s="32">
        <v>0</v>
      </c>
      <c r="AF617" s="32">
        <v>0</v>
      </c>
      <c r="AG617" s="32">
        <v>0</v>
      </c>
      <c r="AH617" s="32">
        <v>0</v>
      </c>
      <c r="AI617" s="32">
        <v>4</v>
      </c>
      <c r="AJ617" s="32">
        <v>4</v>
      </c>
      <c r="AK617" s="33">
        <v>172.8</v>
      </c>
      <c r="AL617" s="33">
        <v>172.8</v>
      </c>
      <c r="AM617" s="33">
        <v>0</v>
      </c>
      <c r="AN617" s="33">
        <v>5.18</v>
      </c>
      <c r="AO617" s="33">
        <v>0</v>
      </c>
      <c r="AP617" s="33">
        <v>5.18</v>
      </c>
      <c r="AQ617" s="34" t="s">
        <v>68</v>
      </c>
    </row>
    <row r="618" spans="1:43" s="34" customFormat="1" hidden="1" outlineLevel="2">
      <c r="A618" s="32">
        <v>202315</v>
      </c>
      <c r="B618" s="32">
        <v>22</v>
      </c>
      <c r="C618" s="32" t="s">
        <v>69</v>
      </c>
      <c r="D618" s="32" t="s">
        <v>516</v>
      </c>
      <c r="E618" s="32"/>
      <c r="F618" s="32"/>
      <c r="G618" s="32" t="s">
        <v>113</v>
      </c>
      <c r="H618" s="32">
        <v>33</v>
      </c>
      <c r="I618" s="32">
        <v>11</v>
      </c>
      <c r="J618" s="32" t="s">
        <v>155</v>
      </c>
      <c r="K618" s="32" t="s">
        <v>156</v>
      </c>
      <c r="L618" s="32">
        <v>6066</v>
      </c>
      <c r="M618" t="s">
        <v>1639</v>
      </c>
      <c r="N618" s="32" t="s">
        <v>150</v>
      </c>
      <c r="O618" s="32" t="s">
        <v>151</v>
      </c>
      <c r="P618" s="32" t="s">
        <v>151</v>
      </c>
      <c r="Q618" s="32" t="s">
        <v>151</v>
      </c>
      <c r="R618" s="32" t="s">
        <v>77</v>
      </c>
      <c r="S618" s="32" t="s">
        <v>68</v>
      </c>
      <c r="T618" s="32" t="s">
        <v>68</v>
      </c>
      <c r="U618" s="33">
        <v>76.48</v>
      </c>
      <c r="V618" s="32" t="s">
        <v>68</v>
      </c>
      <c r="W618" s="32" t="s">
        <v>68</v>
      </c>
      <c r="X618" s="32" t="s">
        <v>68</v>
      </c>
      <c r="Y618" s="32" t="s">
        <v>68</v>
      </c>
      <c r="Z618" s="32" t="s">
        <v>80</v>
      </c>
      <c r="AA618" s="32">
        <v>7</v>
      </c>
      <c r="AB618" s="32">
        <v>7</v>
      </c>
      <c r="AC618" s="32">
        <v>7</v>
      </c>
      <c r="AD618" s="33">
        <v>76.48</v>
      </c>
      <c r="AE618" s="32">
        <v>0</v>
      </c>
      <c r="AF618" s="32">
        <v>0</v>
      </c>
      <c r="AG618" s="32">
        <v>0</v>
      </c>
      <c r="AH618" s="32">
        <v>0</v>
      </c>
      <c r="AI618" s="32">
        <v>1</v>
      </c>
      <c r="AJ618" s="32">
        <v>1</v>
      </c>
      <c r="AK618" s="33">
        <v>76.48</v>
      </c>
      <c r="AL618" s="33">
        <v>76.48</v>
      </c>
      <c r="AM618" s="33">
        <v>0</v>
      </c>
      <c r="AN618" s="33">
        <v>2.29</v>
      </c>
      <c r="AO618" s="33">
        <v>0</v>
      </c>
      <c r="AP618" s="33">
        <v>2.29</v>
      </c>
      <c r="AQ618" s="34" t="s">
        <v>68</v>
      </c>
    </row>
    <row r="619" spans="1:43" s="34" customFormat="1" hidden="1" outlineLevel="2">
      <c r="A619" s="32">
        <v>202314</v>
      </c>
      <c r="B619" s="32">
        <v>22</v>
      </c>
      <c r="C619" s="32" t="s">
        <v>69</v>
      </c>
      <c r="D619" s="32" t="s">
        <v>168</v>
      </c>
      <c r="E619" s="32"/>
      <c r="F619" s="32"/>
      <c r="G619" s="32" t="s">
        <v>93</v>
      </c>
      <c r="H619" s="32">
        <v>33</v>
      </c>
      <c r="I619" s="32">
        <v>37</v>
      </c>
      <c r="J619" s="32" t="s">
        <v>172</v>
      </c>
      <c r="K619" s="32" t="s">
        <v>173</v>
      </c>
      <c r="L619" s="32">
        <v>6066</v>
      </c>
      <c r="M619" t="s">
        <v>1639</v>
      </c>
      <c r="N619" s="32" t="s">
        <v>96</v>
      </c>
      <c r="O619" s="32" t="s">
        <v>97</v>
      </c>
      <c r="P619" s="32" t="s">
        <v>171</v>
      </c>
      <c r="Q619" s="32" t="s">
        <v>97</v>
      </c>
      <c r="R619" s="32" t="s">
        <v>77</v>
      </c>
      <c r="S619" s="32" t="s">
        <v>68</v>
      </c>
      <c r="T619" s="32" t="s">
        <v>68</v>
      </c>
      <c r="U619" s="33">
        <v>10.17</v>
      </c>
      <c r="V619" s="32" t="s">
        <v>99</v>
      </c>
      <c r="W619" s="32" t="s">
        <v>100</v>
      </c>
      <c r="X619" s="32" t="s">
        <v>78</v>
      </c>
      <c r="Y619" s="32" t="s">
        <v>79</v>
      </c>
      <c r="Z619" s="32" t="s">
        <v>80</v>
      </c>
      <c r="AA619" s="32">
        <v>2</v>
      </c>
      <c r="AB619" s="32">
        <v>2</v>
      </c>
      <c r="AC619" s="32">
        <v>2</v>
      </c>
      <c r="AD619" s="33">
        <v>20.34</v>
      </c>
      <c r="AE619" s="32">
        <v>0</v>
      </c>
      <c r="AF619" s="32">
        <v>0</v>
      </c>
      <c r="AG619" s="32">
        <v>0</v>
      </c>
      <c r="AH619" s="32">
        <v>0</v>
      </c>
      <c r="AI619" s="32">
        <v>2</v>
      </c>
      <c r="AJ619" s="32">
        <v>2</v>
      </c>
      <c r="AK619" s="33">
        <v>20.34</v>
      </c>
      <c r="AL619" s="33">
        <v>20.34</v>
      </c>
      <c r="AM619" s="33">
        <v>0</v>
      </c>
      <c r="AN619" s="33">
        <v>0.61</v>
      </c>
      <c r="AO619" s="33">
        <v>0</v>
      </c>
      <c r="AP619" s="33">
        <v>0.61</v>
      </c>
      <c r="AQ619" s="34" t="s">
        <v>68</v>
      </c>
    </row>
    <row r="620" spans="1:43" s="34" customFormat="1" hidden="1" outlineLevel="2">
      <c r="A620" s="32">
        <v>202314</v>
      </c>
      <c r="B620" s="32">
        <v>22</v>
      </c>
      <c r="C620" s="32" t="s">
        <v>69</v>
      </c>
      <c r="D620" s="32" t="s">
        <v>168</v>
      </c>
      <c r="E620" s="32"/>
      <c r="F620" s="32"/>
      <c r="G620" s="32" t="s">
        <v>93</v>
      </c>
      <c r="H620" s="32">
        <v>33</v>
      </c>
      <c r="I620" s="32">
        <v>44</v>
      </c>
      <c r="J620" s="32" t="s">
        <v>193</v>
      </c>
      <c r="K620" s="32" t="s">
        <v>194</v>
      </c>
      <c r="L620" s="32">
        <v>6066</v>
      </c>
      <c r="M620" t="s">
        <v>1639</v>
      </c>
      <c r="N620" s="32" t="s">
        <v>96</v>
      </c>
      <c r="O620" s="32" t="s">
        <v>97</v>
      </c>
      <c r="P620" s="32" t="s">
        <v>171</v>
      </c>
      <c r="Q620" s="32" t="s">
        <v>97</v>
      </c>
      <c r="R620" s="32" t="s">
        <v>77</v>
      </c>
      <c r="S620" s="32" t="s">
        <v>68</v>
      </c>
      <c r="T620" s="32" t="s">
        <v>68</v>
      </c>
      <c r="U620" s="33">
        <v>26.9</v>
      </c>
      <c r="V620" s="32" t="s">
        <v>99</v>
      </c>
      <c r="W620" s="32" t="s">
        <v>100</v>
      </c>
      <c r="X620" s="32" t="s">
        <v>78</v>
      </c>
      <c r="Y620" s="32" t="s">
        <v>79</v>
      </c>
      <c r="Z620" s="32" t="s">
        <v>80</v>
      </c>
      <c r="AA620" s="32">
        <v>3</v>
      </c>
      <c r="AB620" s="32">
        <v>3</v>
      </c>
      <c r="AC620" s="32">
        <v>3</v>
      </c>
      <c r="AD620" s="33">
        <v>80.7</v>
      </c>
      <c r="AE620" s="32">
        <v>0</v>
      </c>
      <c r="AF620" s="32">
        <v>0</v>
      </c>
      <c r="AG620" s="32">
        <v>0</v>
      </c>
      <c r="AH620" s="32">
        <v>0</v>
      </c>
      <c r="AI620" s="32">
        <v>3</v>
      </c>
      <c r="AJ620" s="32">
        <v>3</v>
      </c>
      <c r="AK620" s="33">
        <v>80.7</v>
      </c>
      <c r="AL620" s="33">
        <v>80.7</v>
      </c>
      <c r="AM620" s="33">
        <v>0</v>
      </c>
      <c r="AN620" s="33">
        <v>2.42</v>
      </c>
      <c r="AO620" s="33">
        <v>0</v>
      </c>
      <c r="AP620" s="33">
        <v>2.42</v>
      </c>
      <c r="AQ620" s="34" t="s">
        <v>68</v>
      </c>
    </row>
    <row r="621" spans="1:43" s="34" customFormat="1" hidden="1" outlineLevel="2">
      <c r="A621" s="32">
        <v>202317</v>
      </c>
      <c r="B621" s="32">
        <v>22</v>
      </c>
      <c r="C621" s="32" t="s">
        <v>69</v>
      </c>
      <c r="D621" s="32" t="s">
        <v>457</v>
      </c>
      <c r="E621" s="32"/>
      <c r="F621" s="32"/>
      <c r="G621" s="32" t="s">
        <v>126</v>
      </c>
      <c r="H621" s="32">
        <v>33</v>
      </c>
      <c r="I621" s="32">
        <v>6</v>
      </c>
      <c r="J621" s="32" t="s">
        <v>297</v>
      </c>
      <c r="K621" s="32" t="s">
        <v>298</v>
      </c>
      <c r="L621" s="32">
        <v>6066</v>
      </c>
      <c r="M621" t="s">
        <v>1639</v>
      </c>
      <c r="N621" s="32" t="s">
        <v>105</v>
      </c>
      <c r="O621" s="32" t="s">
        <v>106</v>
      </c>
      <c r="P621" s="32" t="s">
        <v>106</v>
      </c>
      <c r="Q621" s="32" t="s">
        <v>106</v>
      </c>
      <c r="R621" s="32" t="s">
        <v>77</v>
      </c>
      <c r="S621" s="32" t="s">
        <v>68</v>
      </c>
      <c r="T621" s="32" t="s">
        <v>68</v>
      </c>
      <c r="U621" s="33">
        <v>30.54</v>
      </c>
      <c r="V621" s="32" t="s">
        <v>68</v>
      </c>
      <c r="W621" s="32" t="s">
        <v>68</v>
      </c>
      <c r="X621" s="32" t="s">
        <v>68</v>
      </c>
      <c r="Y621" s="32" t="s">
        <v>68</v>
      </c>
      <c r="Z621" s="32" t="s">
        <v>80</v>
      </c>
      <c r="AA621" s="32">
        <v>4</v>
      </c>
      <c r="AB621" s="32">
        <v>4</v>
      </c>
      <c r="AC621" s="32">
        <v>4</v>
      </c>
      <c r="AD621" s="33">
        <v>61.08</v>
      </c>
      <c r="AE621" s="32">
        <v>0</v>
      </c>
      <c r="AF621" s="32">
        <v>0</v>
      </c>
      <c r="AG621" s="32">
        <v>0</v>
      </c>
      <c r="AH621" s="32">
        <v>0</v>
      </c>
      <c r="AI621" s="32">
        <v>2</v>
      </c>
      <c r="AJ621" s="32">
        <v>2</v>
      </c>
      <c r="AK621" s="33">
        <v>61.08</v>
      </c>
      <c r="AL621" s="33">
        <v>61.08</v>
      </c>
      <c r="AM621" s="33">
        <v>0</v>
      </c>
      <c r="AN621" s="33">
        <v>1.83</v>
      </c>
      <c r="AO621" s="33">
        <v>0</v>
      </c>
      <c r="AP621" s="33">
        <v>1.83</v>
      </c>
      <c r="AQ621" s="34" t="s">
        <v>68</v>
      </c>
    </row>
    <row r="622" spans="1:43" s="34" customFormat="1" hidden="1" outlineLevel="2">
      <c r="A622" s="32">
        <v>202314</v>
      </c>
      <c r="B622" s="32">
        <v>22</v>
      </c>
      <c r="C622" s="32" t="s">
        <v>69</v>
      </c>
      <c r="D622" s="32" t="s">
        <v>168</v>
      </c>
      <c r="E622" s="32"/>
      <c r="F622" s="32"/>
      <c r="G622" s="32" t="s">
        <v>93</v>
      </c>
      <c r="H622" s="32">
        <v>33</v>
      </c>
      <c r="I622" s="32">
        <v>8</v>
      </c>
      <c r="J622" s="32" t="s">
        <v>225</v>
      </c>
      <c r="K622" s="32" t="s">
        <v>226</v>
      </c>
      <c r="L622" s="32">
        <v>6066</v>
      </c>
      <c r="M622" t="s">
        <v>1639</v>
      </c>
      <c r="N622" s="32" t="s">
        <v>96</v>
      </c>
      <c r="O622" s="32" t="s">
        <v>97</v>
      </c>
      <c r="P622" s="32" t="s">
        <v>171</v>
      </c>
      <c r="Q622" s="32" t="s">
        <v>97</v>
      </c>
      <c r="R622" s="32" t="s">
        <v>77</v>
      </c>
      <c r="S622" s="32" t="s">
        <v>68</v>
      </c>
      <c r="T622" s="32" t="s">
        <v>68</v>
      </c>
      <c r="U622" s="33">
        <v>64.42</v>
      </c>
      <c r="V622" s="32" t="s">
        <v>99</v>
      </c>
      <c r="W622" s="32" t="s">
        <v>100</v>
      </c>
      <c r="X622" s="32" t="s">
        <v>78</v>
      </c>
      <c r="Y622" s="32" t="s">
        <v>79</v>
      </c>
      <c r="Z622" s="32" t="s">
        <v>80</v>
      </c>
      <c r="AA622" s="32">
        <v>3</v>
      </c>
      <c r="AB622" s="32">
        <v>3</v>
      </c>
      <c r="AC622" s="32">
        <v>3</v>
      </c>
      <c r="AD622" s="33">
        <v>193.26</v>
      </c>
      <c r="AE622" s="32">
        <v>0</v>
      </c>
      <c r="AF622" s="32">
        <v>0</v>
      </c>
      <c r="AG622" s="32">
        <v>0</v>
      </c>
      <c r="AH622" s="32">
        <v>0</v>
      </c>
      <c r="AI622" s="32">
        <v>3</v>
      </c>
      <c r="AJ622" s="32">
        <v>3</v>
      </c>
      <c r="AK622" s="33">
        <v>193.26</v>
      </c>
      <c r="AL622" s="33">
        <v>193.26</v>
      </c>
      <c r="AM622" s="33">
        <v>0</v>
      </c>
      <c r="AN622" s="33">
        <v>5.8</v>
      </c>
      <c r="AO622" s="33">
        <v>0</v>
      </c>
      <c r="AP622" s="33">
        <v>5.8</v>
      </c>
      <c r="AQ622" s="34" t="s">
        <v>68</v>
      </c>
    </row>
    <row r="623" spans="1:43" s="34" customFormat="1" hidden="1" outlineLevel="2">
      <c r="A623" s="32">
        <v>202314</v>
      </c>
      <c r="B623" s="32">
        <v>22</v>
      </c>
      <c r="C623" s="32" t="s">
        <v>69</v>
      </c>
      <c r="D623" s="32" t="s">
        <v>168</v>
      </c>
      <c r="E623" s="32"/>
      <c r="F623" s="32"/>
      <c r="G623" s="32" t="s">
        <v>93</v>
      </c>
      <c r="H623" s="32">
        <v>33</v>
      </c>
      <c r="I623" s="32">
        <v>19</v>
      </c>
      <c r="J623" s="32" t="s">
        <v>94</v>
      </c>
      <c r="K623" s="32" t="s">
        <v>95</v>
      </c>
      <c r="L623" s="32">
        <v>6066</v>
      </c>
      <c r="M623" t="s">
        <v>1639</v>
      </c>
      <c r="N623" s="32" t="s">
        <v>96</v>
      </c>
      <c r="O623" s="32" t="s">
        <v>97</v>
      </c>
      <c r="P623" s="32" t="s">
        <v>171</v>
      </c>
      <c r="Q623" s="32" t="s">
        <v>97</v>
      </c>
      <c r="R623" s="32" t="s">
        <v>77</v>
      </c>
      <c r="S623" s="32" t="s">
        <v>68</v>
      </c>
      <c r="T623" s="32" t="s">
        <v>68</v>
      </c>
      <c r="U623" s="33">
        <v>36.979999999999997</v>
      </c>
      <c r="V623" s="32" t="s">
        <v>99</v>
      </c>
      <c r="W623" s="32" t="s">
        <v>100</v>
      </c>
      <c r="X623" s="32" t="s">
        <v>78</v>
      </c>
      <c r="Y623" s="32" t="s">
        <v>79</v>
      </c>
      <c r="Z623" s="32" t="s">
        <v>80</v>
      </c>
      <c r="AA623" s="32">
        <v>3</v>
      </c>
      <c r="AB623" s="32">
        <v>3</v>
      </c>
      <c r="AC623" s="32">
        <v>3</v>
      </c>
      <c r="AD623" s="33">
        <v>110.94</v>
      </c>
      <c r="AE623" s="32">
        <v>0</v>
      </c>
      <c r="AF623" s="32">
        <v>0</v>
      </c>
      <c r="AG623" s="32">
        <v>0</v>
      </c>
      <c r="AH623" s="32">
        <v>0</v>
      </c>
      <c r="AI623" s="32">
        <v>3</v>
      </c>
      <c r="AJ623" s="32">
        <v>3</v>
      </c>
      <c r="AK623" s="33">
        <v>110.94</v>
      </c>
      <c r="AL623" s="33">
        <v>110.94</v>
      </c>
      <c r="AM623" s="33">
        <v>0</v>
      </c>
      <c r="AN623" s="33">
        <v>3.33</v>
      </c>
      <c r="AO623" s="33">
        <v>0</v>
      </c>
      <c r="AP623" s="33">
        <v>3.33</v>
      </c>
      <c r="AQ623" s="34" t="s">
        <v>68</v>
      </c>
    </row>
    <row r="624" spans="1:43" s="34" customFormat="1" hidden="1" outlineLevel="2">
      <c r="A624" s="32">
        <v>202314</v>
      </c>
      <c r="B624" s="32">
        <v>22</v>
      </c>
      <c r="C624" s="32" t="s">
        <v>69</v>
      </c>
      <c r="D624" s="32" t="s">
        <v>168</v>
      </c>
      <c r="E624" s="32"/>
      <c r="F624" s="32"/>
      <c r="G624" s="32" t="s">
        <v>93</v>
      </c>
      <c r="H624" s="32">
        <v>33</v>
      </c>
      <c r="I624" s="32">
        <v>7</v>
      </c>
      <c r="J624" s="32" t="s">
        <v>72</v>
      </c>
      <c r="K624" s="32" t="s">
        <v>73</v>
      </c>
      <c r="L624" s="32">
        <v>6066</v>
      </c>
      <c r="M624" t="s">
        <v>1639</v>
      </c>
      <c r="N624" s="32" t="s">
        <v>96</v>
      </c>
      <c r="O624" s="32" t="s">
        <v>97</v>
      </c>
      <c r="P624" s="32" t="s">
        <v>171</v>
      </c>
      <c r="Q624" s="32" t="s">
        <v>97</v>
      </c>
      <c r="R624" s="32" t="s">
        <v>77</v>
      </c>
      <c r="S624" s="32" t="s">
        <v>68</v>
      </c>
      <c r="T624" s="32" t="s">
        <v>68</v>
      </c>
      <c r="U624" s="33">
        <v>34.520000000000003</v>
      </c>
      <c r="V624" s="32" t="s">
        <v>99</v>
      </c>
      <c r="W624" s="32" t="s">
        <v>100</v>
      </c>
      <c r="X624" s="32" t="s">
        <v>78</v>
      </c>
      <c r="Y624" s="32" t="s">
        <v>79</v>
      </c>
      <c r="Z624" s="32" t="s">
        <v>80</v>
      </c>
      <c r="AA624" s="32">
        <v>8</v>
      </c>
      <c r="AB624" s="32">
        <v>8</v>
      </c>
      <c r="AC624" s="32">
        <v>8</v>
      </c>
      <c r="AD624" s="33">
        <v>276.16000000000003</v>
      </c>
      <c r="AE624" s="32">
        <v>0</v>
      </c>
      <c r="AF624" s="32">
        <v>0</v>
      </c>
      <c r="AG624" s="32">
        <v>0</v>
      </c>
      <c r="AH624" s="32">
        <v>0</v>
      </c>
      <c r="AI624" s="32">
        <v>8</v>
      </c>
      <c r="AJ624" s="32">
        <v>8</v>
      </c>
      <c r="AK624" s="33">
        <v>276.16000000000003</v>
      </c>
      <c r="AL624" s="33">
        <v>276.16000000000003</v>
      </c>
      <c r="AM624" s="33">
        <v>0</v>
      </c>
      <c r="AN624" s="33">
        <v>8.2799999999999994</v>
      </c>
      <c r="AO624" s="33">
        <v>0</v>
      </c>
      <c r="AP624" s="33">
        <v>8.2799999999999994</v>
      </c>
      <c r="AQ624" s="34" t="s">
        <v>68</v>
      </c>
    </row>
    <row r="625" spans="1:43" s="34" customFormat="1" hidden="1" outlineLevel="2">
      <c r="A625" s="32">
        <v>202314</v>
      </c>
      <c r="B625" s="32">
        <v>22</v>
      </c>
      <c r="C625" s="32" t="s">
        <v>69</v>
      </c>
      <c r="D625" s="32" t="s">
        <v>168</v>
      </c>
      <c r="E625" s="32"/>
      <c r="F625" s="32"/>
      <c r="G625" s="32" t="s">
        <v>93</v>
      </c>
      <c r="H625" s="32">
        <v>33</v>
      </c>
      <c r="I625" s="32">
        <v>49</v>
      </c>
      <c r="J625" s="32" t="s">
        <v>88</v>
      </c>
      <c r="K625" s="32" t="s">
        <v>89</v>
      </c>
      <c r="L625" s="32">
        <v>6066</v>
      </c>
      <c r="M625" t="s">
        <v>1639</v>
      </c>
      <c r="N625" s="32" t="s">
        <v>96</v>
      </c>
      <c r="O625" s="32" t="s">
        <v>97</v>
      </c>
      <c r="P625" s="32" t="s">
        <v>171</v>
      </c>
      <c r="Q625" s="32" t="s">
        <v>97</v>
      </c>
      <c r="R625" s="32" t="s">
        <v>77</v>
      </c>
      <c r="S625" s="32" t="s">
        <v>68</v>
      </c>
      <c r="T625" s="32" t="s">
        <v>68</v>
      </c>
      <c r="U625" s="33">
        <v>26.9</v>
      </c>
      <c r="V625" s="32" t="s">
        <v>99</v>
      </c>
      <c r="W625" s="32" t="s">
        <v>100</v>
      </c>
      <c r="X625" s="32" t="s">
        <v>78</v>
      </c>
      <c r="Y625" s="32" t="s">
        <v>79</v>
      </c>
      <c r="Z625" s="32" t="s">
        <v>80</v>
      </c>
      <c r="AA625" s="32">
        <v>6</v>
      </c>
      <c r="AB625" s="32">
        <v>6</v>
      </c>
      <c r="AC625" s="32">
        <v>6</v>
      </c>
      <c r="AD625" s="33">
        <v>161.4</v>
      </c>
      <c r="AE625" s="32">
        <v>0</v>
      </c>
      <c r="AF625" s="32">
        <v>0</v>
      </c>
      <c r="AG625" s="32">
        <v>0</v>
      </c>
      <c r="AH625" s="32">
        <v>0</v>
      </c>
      <c r="AI625" s="32">
        <v>6</v>
      </c>
      <c r="AJ625" s="32">
        <v>6</v>
      </c>
      <c r="AK625" s="33">
        <v>161.4</v>
      </c>
      <c r="AL625" s="33">
        <v>161.4</v>
      </c>
      <c r="AM625" s="33">
        <v>0</v>
      </c>
      <c r="AN625" s="33">
        <v>4.84</v>
      </c>
      <c r="AO625" s="33">
        <v>0</v>
      </c>
      <c r="AP625" s="33">
        <v>4.84</v>
      </c>
      <c r="AQ625" s="34" t="s">
        <v>68</v>
      </c>
    </row>
    <row r="626" spans="1:43" s="34" customFormat="1" hidden="1" outlineLevel="2">
      <c r="A626" s="32">
        <v>202316</v>
      </c>
      <c r="B626" s="32">
        <v>22</v>
      </c>
      <c r="C626" s="32" t="s">
        <v>69</v>
      </c>
      <c r="D626" s="32" t="s">
        <v>406</v>
      </c>
      <c r="E626" s="32"/>
      <c r="F626" s="32"/>
      <c r="G626" s="32" t="s">
        <v>151</v>
      </c>
      <c r="H626" s="32">
        <v>33</v>
      </c>
      <c r="I626" s="32">
        <v>31</v>
      </c>
      <c r="J626" s="32" t="s">
        <v>244</v>
      </c>
      <c r="K626" s="32" t="s">
        <v>245</v>
      </c>
      <c r="L626" s="32">
        <v>6066</v>
      </c>
      <c r="M626" t="s">
        <v>1639</v>
      </c>
      <c r="N626" s="32" t="s">
        <v>166</v>
      </c>
      <c r="O626" s="32" t="s">
        <v>167</v>
      </c>
      <c r="P626" s="32" t="s">
        <v>167</v>
      </c>
      <c r="Q626" s="32" t="s">
        <v>167</v>
      </c>
      <c r="R626" s="32" t="s">
        <v>77</v>
      </c>
      <c r="S626" s="32" t="s">
        <v>68</v>
      </c>
      <c r="T626" s="32" t="s">
        <v>68</v>
      </c>
      <c r="U626" s="33">
        <v>10.17</v>
      </c>
      <c r="V626" s="32" t="s">
        <v>68</v>
      </c>
      <c r="W626" s="32" t="s">
        <v>68</v>
      </c>
      <c r="X626" s="32" t="s">
        <v>68</v>
      </c>
      <c r="Y626" s="32" t="s">
        <v>68</v>
      </c>
      <c r="Z626" s="32" t="s">
        <v>80</v>
      </c>
      <c r="AA626" s="32">
        <v>4</v>
      </c>
      <c r="AB626" s="32">
        <v>4</v>
      </c>
      <c r="AC626" s="32">
        <v>4</v>
      </c>
      <c r="AD626" s="33">
        <v>40.68</v>
      </c>
      <c r="AE626" s="32">
        <v>0</v>
      </c>
      <c r="AF626" s="32">
        <v>0</v>
      </c>
      <c r="AG626" s="32">
        <v>0</v>
      </c>
      <c r="AH626" s="32">
        <v>0</v>
      </c>
      <c r="AI626" s="32">
        <v>4</v>
      </c>
      <c r="AJ626" s="32">
        <v>4</v>
      </c>
      <c r="AK626" s="33">
        <v>40.68</v>
      </c>
      <c r="AL626" s="33">
        <v>40.68</v>
      </c>
      <c r="AM626" s="33">
        <v>0</v>
      </c>
      <c r="AN626" s="33">
        <v>1.22</v>
      </c>
      <c r="AO626" s="33">
        <v>0</v>
      </c>
      <c r="AP626" s="33">
        <v>1.22</v>
      </c>
      <c r="AQ626" s="34" t="s">
        <v>68</v>
      </c>
    </row>
    <row r="627" spans="1:43" s="34" customFormat="1" hidden="1" outlineLevel="2">
      <c r="A627" s="32">
        <v>202314</v>
      </c>
      <c r="B627" s="32">
        <v>22</v>
      </c>
      <c r="C627" s="32" t="s">
        <v>69</v>
      </c>
      <c r="D627" s="32" t="s">
        <v>168</v>
      </c>
      <c r="E627" s="32"/>
      <c r="F627" s="32"/>
      <c r="G627" s="32" t="s">
        <v>93</v>
      </c>
      <c r="H627" s="32">
        <v>33</v>
      </c>
      <c r="I627" s="32">
        <v>1</v>
      </c>
      <c r="J627" s="32" t="s">
        <v>240</v>
      </c>
      <c r="K627" s="32" t="s">
        <v>241</v>
      </c>
      <c r="L627" s="32">
        <v>6066</v>
      </c>
      <c r="M627" t="s">
        <v>1639</v>
      </c>
      <c r="N627" s="32" t="s">
        <v>96</v>
      </c>
      <c r="O627" s="32" t="s">
        <v>97</v>
      </c>
      <c r="P627" s="32" t="s">
        <v>171</v>
      </c>
      <c r="Q627" s="32" t="s">
        <v>97</v>
      </c>
      <c r="R627" s="32" t="s">
        <v>77</v>
      </c>
      <c r="S627" s="32" t="s">
        <v>68</v>
      </c>
      <c r="T627" s="32" t="s">
        <v>68</v>
      </c>
      <c r="U627" s="33">
        <v>38.49</v>
      </c>
      <c r="V627" s="32" t="s">
        <v>99</v>
      </c>
      <c r="W627" s="32" t="s">
        <v>100</v>
      </c>
      <c r="X627" s="32" t="s">
        <v>78</v>
      </c>
      <c r="Y627" s="32" t="s">
        <v>79</v>
      </c>
      <c r="Z627" s="32" t="s">
        <v>80</v>
      </c>
      <c r="AA627" s="32">
        <v>32</v>
      </c>
      <c r="AB627" s="32">
        <v>32</v>
      </c>
      <c r="AC627" s="32">
        <v>32</v>
      </c>
      <c r="AD627" s="33">
        <v>1231.68</v>
      </c>
      <c r="AE627" s="32">
        <v>0</v>
      </c>
      <c r="AF627" s="32">
        <v>0</v>
      </c>
      <c r="AG627" s="32">
        <v>0</v>
      </c>
      <c r="AH627" s="32">
        <v>0</v>
      </c>
      <c r="AI627" s="32">
        <v>32</v>
      </c>
      <c r="AJ627" s="32">
        <v>32</v>
      </c>
      <c r="AK627" s="33">
        <v>1231.68</v>
      </c>
      <c r="AL627" s="33">
        <v>1231.68</v>
      </c>
      <c r="AM627" s="33">
        <v>0</v>
      </c>
      <c r="AN627" s="33">
        <v>36.950000000000003</v>
      </c>
      <c r="AO627" s="33">
        <v>0</v>
      </c>
      <c r="AP627" s="33">
        <v>36.950000000000003</v>
      </c>
      <c r="AQ627" s="34" t="s">
        <v>68</v>
      </c>
    </row>
    <row r="628" spans="1:43" s="34" customFormat="1" hidden="1" outlineLevel="2">
      <c r="A628" s="32">
        <v>202314</v>
      </c>
      <c r="B628" s="32">
        <v>22</v>
      </c>
      <c r="C628" s="32" t="s">
        <v>69</v>
      </c>
      <c r="D628" s="32" t="s">
        <v>168</v>
      </c>
      <c r="E628" s="32"/>
      <c r="F628" s="32"/>
      <c r="G628" s="32" t="s">
        <v>93</v>
      </c>
      <c r="H628" s="32">
        <v>33</v>
      </c>
      <c r="I628" s="32">
        <v>34</v>
      </c>
      <c r="J628" s="32" t="s">
        <v>249</v>
      </c>
      <c r="K628" s="32" t="s">
        <v>250</v>
      </c>
      <c r="L628" s="32">
        <v>6066</v>
      </c>
      <c r="M628" t="s">
        <v>1639</v>
      </c>
      <c r="N628" s="32" t="s">
        <v>96</v>
      </c>
      <c r="O628" s="32" t="s">
        <v>97</v>
      </c>
      <c r="P628" s="32" t="s">
        <v>171</v>
      </c>
      <c r="Q628" s="32" t="s">
        <v>97</v>
      </c>
      <c r="R628" s="32" t="s">
        <v>77</v>
      </c>
      <c r="S628" s="32" t="s">
        <v>68</v>
      </c>
      <c r="T628" s="32" t="s">
        <v>68</v>
      </c>
      <c r="U628" s="33">
        <v>15.39</v>
      </c>
      <c r="V628" s="32" t="s">
        <v>99</v>
      </c>
      <c r="W628" s="32" t="s">
        <v>100</v>
      </c>
      <c r="X628" s="32" t="s">
        <v>78</v>
      </c>
      <c r="Y628" s="32" t="s">
        <v>79</v>
      </c>
      <c r="Z628" s="32" t="s">
        <v>80</v>
      </c>
      <c r="AA628" s="32">
        <v>4</v>
      </c>
      <c r="AB628" s="32">
        <v>4</v>
      </c>
      <c r="AC628" s="32">
        <v>4</v>
      </c>
      <c r="AD628" s="33">
        <v>61.56</v>
      </c>
      <c r="AE628" s="32">
        <v>0</v>
      </c>
      <c r="AF628" s="32">
        <v>0</v>
      </c>
      <c r="AG628" s="32">
        <v>0</v>
      </c>
      <c r="AH628" s="32">
        <v>0</v>
      </c>
      <c r="AI628" s="32">
        <v>4</v>
      </c>
      <c r="AJ628" s="32">
        <v>4</v>
      </c>
      <c r="AK628" s="33">
        <v>61.56</v>
      </c>
      <c r="AL628" s="33">
        <v>61.56</v>
      </c>
      <c r="AM628" s="33">
        <v>0</v>
      </c>
      <c r="AN628" s="33">
        <v>1.85</v>
      </c>
      <c r="AO628" s="33">
        <v>0</v>
      </c>
      <c r="AP628" s="33">
        <v>1.85</v>
      </c>
      <c r="AQ628" s="34" t="s">
        <v>68</v>
      </c>
    </row>
    <row r="629" spans="1:43" s="34" customFormat="1" hidden="1" outlineLevel="2">
      <c r="A629" s="32">
        <v>202317</v>
      </c>
      <c r="B629" s="32">
        <v>22</v>
      </c>
      <c r="C629" s="32" t="s">
        <v>69</v>
      </c>
      <c r="D629" s="32" t="s">
        <v>457</v>
      </c>
      <c r="E629" s="32"/>
      <c r="F629" s="32"/>
      <c r="G629" s="32" t="s">
        <v>126</v>
      </c>
      <c r="H629" s="32">
        <v>33</v>
      </c>
      <c r="I629" s="32">
        <v>1</v>
      </c>
      <c r="J629" s="32" t="s">
        <v>300</v>
      </c>
      <c r="K629" s="32" t="s">
        <v>301</v>
      </c>
      <c r="L629" s="32">
        <v>6066</v>
      </c>
      <c r="M629" t="s">
        <v>1639</v>
      </c>
      <c r="N629" s="32" t="s">
        <v>105</v>
      </c>
      <c r="O629" s="32" t="s">
        <v>106</v>
      </c>
      <c r="P629" s="32" t="s">
        <v>106</v>
      </c>
      <c r="Q629" s="32" t="s">
        <v>106</v>
      </c>
      <c r="R629" s="32" t="s">
        <v>77</v>
      </c>
      <c r="S629" s="32" t="s">
        <v>68</v>
      </c>
      <c r="T629" s="32" t="s">
        <v>68</v>
      </c>
      <c r="U629" s="33">
        <v>36.979999999999997</v>
      </c>
      <c r="V629" s="32" t="s">
        <v>68</v>
      </c>
      <c r="W629" s="32" t="s">
        <v>68</v>
      </c>
      <c r="X629" s="32" t="s">
        <v>68</v>
      </c>
      <c r="Y629" s="32" t="s">
        <v>68</v>
      </c>
      <c r="Z629" s="32" t="s">
        <v>80</v>
      </c>
      <c r="AA629" s="32">
        <v>1</v>
      </c>
      <c r="AB629" s="32">
        <v>1</v>
      </c>
      <c r="AC629" s="32">
        <v>1</v>
      </c>
      <c r="AD629" s="33">
        <v>36.979999999999997</v>
      </c>
      <c r="AE629" s="32">
        <v>0</v>
      </c>
      <c r="AF629" s="32">
        <v>0</v>
      </c>
      <c r="AG629" s="32">
        <v>0</v>
      </c>
      <c r="AH629" s="32">
        <v>0</v>
      </c>
      <c r="AI629" s="32">
        <v>1</v>
      </c>
      <c r="AJ629" s="32">
        <v>1</v>
      </c>
      <c r="AK629" s="33">
        <v>36.979999999999997</v>
      </c>
      <c r="AL629" s="33">
        <v>36.979999999999997</v>
      </c>
      <c r="AM629" s="33">
        <v>0</v>
      </c>
      <c r="AN629" s="33">
        <v>1.1100000000000001</v>
      </c>
      <c r="AO629" s="33">
        <v>0</v>
      </c>
      <c r="AP629" s="33">
        <v>1.1100000000000001</v>
      </c>
      <c r="AQ629" s="34" t="s">
        <v>68</v>
      </c>
    </row>
    <row r="630" spans="1:43" s="34" customFormat="1" hidden="1" outlineLevel="2">
      <c r="A630" s="32">
        <v>202314</v>
      </c>
      <c r="B630" s="32">
        <v>22</v>
      </c>
      <c r="C630" s="32" t="s">
        <v>69</v>
      </c>
      <c r="D630" s="32" t="s">
        <v>168</v>
      </c>
      <c r="E630" s="32"/>
      <c r="F630" s="32"/>
      <c r="G630" s="32" t="s">
        <v>93</v>
      </c>
      <c r="H630" s="32">
        <v>33</v>
      </c>
      <c r="I630" s="32">
        <v>33</v>
      </c>
      <c r="J630" s="32" t="s">
        <v>307</v>
      </c>
      <c r="K630" s="32" t="s">
        <v>308</v>
      </c>
      <c r="L630" s="32">
        <v>6066</v>
      </c>
      <c r="M630" t="s">
        <v>1639</v>
      </c>
      <c r="N630" s="32" t="s">
        <v>96</v>
      </c>
      <c r="O630" s="32" t="s">
        <v>97</v>
      </c>
      <c r="P630" s="32" t="s">
        <v>171</v>
      </c>
      <c r="Q630" s="32" t="s">
        <v>97</v>
      </c>
      <c r="R630" s="32" t="s">
        <v>77</v>
      </c>
      <c r="S630" s="32" t="s">
        <v>68</v>
      </c>
      <c r="T630" s="32" t="s">
        <v>68</v>
      </c>
      <c r="U630" s="33">
        <v>10.17</v>
      </c>
      <c r="V630" s="32" t="s">
        <v>99</v>
      </c>
      <c r="W630" s="32" t="s">
        <v>100</v>
      </c>
      <c r="X630" s="32" t="s">
        <v>78</v>
      </c>
      <c r="Y630" s="32" t="s">
        <v>79</v>
      </c>
      <c r="Z630" s="32" t="s">
        <v>80</v>
      </c>
      <c r="AA630" s="32">
        <v>3</v>
      </c>
      <c r="AB630" s="32">
        <v>3</v>
      </c>
      <c r="AC630" s="32">
        <v>3</v>
      </c>
      <c r="AD630" s="33">
        <v>30.51</v>
      </c>
      <c r="AE630" s="32">
        <v>0</v>
      </c>
      <c r="AF630" s="32">
        <v>0</v>
      </c>
      <c r="AG630" s="32">
        <v>0</v>
      </c>
      <c r="AH630" s="32">
        <v>0</v>
      </c>
      <c r="AI630" s="32">
        <v>3</v>
      </c>
      <c r="AJ630" s="32">
        <v>3</v>
      </c>
      <c r="AK630" s="33">
        <v>30.51</v>
      </c>
      <c r="AL630" s="33">
        <v>30.51</v>
      </c>
      <c r="AM630" s="33">
        <v>0</v>
      </c>
      <c r="AN630" s="33">
        <v>0.92</v>
      </c>
      <c r="AO630" s="33">
        <v>0</v>
      </c>
      <c r="AP630" s="33">
        <v>0.92</v>
      </c>
      <c r="AQ630" s="34" t="s">
        <v>68</v>
      </c>
    </row>
    <row r="631" spans="1:43" s="34" customFormat="1" hidden="1" outlineLevel="2">
      <c r="A631" s="32">
        <v>202317</v>
      </c>
      <c r="B631" s="32">
        <v>22</v>
      </c>
      <c r="C631" s="32" t="s">
        <v>69</v>
      </c>
      <c r="D631" s="32" t="s">
        <v>70</v>
      </c>
      <c r="E631" s="32"/>
      <c r="F631" s="32"/>
      <c r="G631" s="32" t="s">
        <v>71</v>
      </c>
      <c r="H631" s="32">
        <v>33</v>
      </c>
      <c r="I631" s="32">
        <v>40</v>
      </c>
      <c r="J631" s="32" t="s">
        <v>247</v>
      </c>
      <c r="K631" s="32" t="s">
        <v>248</v>
      </c>
      <c r="L631" s="32">
        <v>6066</v>
      </c>
      <c r="M631" t="s">
        <v>1639</v>
      </c>
      <c r="N631" s="32" t="s">
        <v>74</v>
      </c>
      <c r="O631" s="32" t="s">
        <v>75</v>
      </c>
      <c r="P631" s="32" t="s">
        <v>76</v>
      </c>
      <c r="Q631" s="32" t="s">
        <v>75</v>
      </c>
      <c r="R631" s="32" t="s">
        <v>77</v>
      </c>
      <c r="S631" s="32" t="s">
        <v>68</v>
      </c>
      <c r="T631" s="32" t="s">
        <v>68</v>
      </c>
      <c r="U631" s="33">
        <v>10.17</v>
      </c>
      <c r="V631" s="32" t="s">
        <v>78</v>
      </c>
      <c r="W631" s="32" t="s">
        <v>79</v>
      </c>
      <c r="X631" s="32" t="s">
        <v>78</v>
      </c>
      <c r="Y631" s="32" t="s">
        <v>79</v>
      </c>
      <c r="Z631" s="32" t="s">
        <v>80</v>
      </c>
      <c r="AA631" s="32">
        <v>11</v>
      </c>
      <c r="AB631" s="32">
        <v>11</v>
      </c>
      <c r="AC631" s="32">
        <v>11</v>
      </c>
      <c r="AD631" s="33">
        <v>20.34</v>
      </c>
      <c r="AE631" s="32">
        <v>0</v>
      </c>
      <c r="AF631" s="32">
        <v>0</v>
      </c>
      <c r="AG631" s="32">
        <v>0</v>
      </c>
      <c r="AH631" s="32">
        <v>0</v>
      </c>
      <c r="AI631" s="32">
        <v>2</v>
      </c>
      <c r="AJ631" s="32">
        <v>2</v>
      </c>
      <c r="AK631" s="33">
        <v>20.34</v>
      </c>
      <c r="AL631" s="33">
        <v>20.34</v>
      </c>
      <c r="AM631" s="33">
        <v>0</v>
      </c>
      <c r="AN631" s="33">
        <v>0.61</v>
      </c>
      <c r="AO631" s="33">
        <v>0</v>
      </c>
      <c r="AP631" s="33">
        <v>0.61</v>
      </c>
      <c r="AQ631" s="34" t="s">
        <v>68</v>
      </c>
    </row>
    <row r="632" spans="1:43" s="34" customFormat="1" hidden="1" outlineLevel="2">
      <c r="A632" s="32">
        <v>202314</v>
      </c>
      <c r="B632" s="32">
        <v>22</v>
      </c>
      <c r="C632" s="32" t="s">
        <v>69</v>
      </c>
      <c r="D632" s="32" t="s">
        <v>168</v>
      </c>
      <c r="E632" s="32"/>
      <c r="F632" s="32"/>
      <c r="G632" s="32" t="s">
        <v>93</v>
      </c>
      <c r="H632" s="32">
        <v>33</v>
      </c>
      <c r="I632" s="32">
        <v>29</v>
      </c>
      <c r="J632" s="32" t="s">
        <v>330</v>
      </c>
      <c r="K632" s="32" t="s">
        <v>331</v>
      </c>
      <c r="L632" s="32">
        <v>6066</v>
      </c>
      <c r="M632" t="s">
        <v>1639</v>
      </c>
      <c r="N632" s="32" t="s">
        <v>96</v>
      </c>
      <c r="O632" s="32" t="s">
        <v>97</v>
      </c>
      <c r="P632" s="32" t="s">
        <v>171</v>
      </c>
      <c r="Q632" s="32" t="s">
        <v>97</v>
      </c>
      <c r="R632" s="32" t="s">
        <v>77</v>
      </c>
      <c r="S632" s="32" t="s">
        <v>68</v>
      </c>
      <c r="T632" s="32" t="s">
        <v>68</v>
      </c>
      <c r="U632" s="33">
        <v>14.76</v>
      </c>
      <c r="V632" s="32" t="s">
        <v>99</v>
      </c>
      <c r="W632" s="32" t="s">
        <v>100</v>
      </c>
      <c r="X632" s="32" t="s">
        <v>78</v>
      </c>
      <c r="Y632" s="32" t="s">
        <v>79</v>
      </c>
      <c r="Z632" s="32" t="s">
        <v>80</v>
      </c>
      <c r="AA632" s="32">
        <v>4</v>
      </c>
      <c r="AB632" s="32">
        <v>4</v>
      </c>
      <c r="AC632" s="32">
        <v>4</v>
      </c>
      <c r="AD632" s="33">
        <v>59.04</v>
      </c>
      <c r="AE632" s="32">
        <v>0</v>
      </c>
      <c r="AF632" s="32">
        <v>0</v>
      </c>
      <c r="AG632" s="32">
        <v>0</v>
      </c>
      <c r="AH632" s="32">
        <v>0</v>
      </c>
      <c r="AI632" s="32">
        <v>4</v>
      </c>
      <c r="AJ632" s="32">
        <v>4</v>
      </c>
      <c r="AK632" s="33">
        <v>59.04</v>
      </c>
      <c r="AL632" s="33">
        <v>59.04</v>
      </c>
      <c r="AM632" s="33">
        <v>0</v>
      </c>
      <c r="AN632" s="33">
        <v>1.77</v>
      </c>
      <c r="AO632" s="33">
        <v>0</v>
      </c>
      <c r="AP632" s="33">
        <v>1.77</v>
      </c>
      <c r="AQ632" s="34" t="s">
        <v>68</v>
      </c>
    </row>
    <row r="633" spans="1:43" s="34" customFormat="1" hidden="1" outlineLevel="2">
      <c r="A633" s="32">
        <v>202314</v>
      </c>
      <c r="B633" s="32">
        <v>22</v>
      </c>
      <c r="C633" s="32" t="s">
        <v>69</v>
      </c>
      <c r="D633" s="32" t="s">
        <v>168</v>
      </c>
      <c r="E633" s="32"/>
      <c r="F633" s="32"/>
      <c r="G633" s="32" t="s">
        <v>93</v>
      </c>
      <c r="H633" s="32">
        <v>33</v>
      </c>
      <c r="I633" s="32">
        <v>15</v>
      </c>
      <c r="J633" s="32" t="s">
        <v>378</v>
      </c>
      <c r="K633" s="32" t="s">
        <v>379</v>
      </c>
      <c r="L633" s="32">
        <v>6066</v>
      </c>
      <c r="M633" t="s">
        <v>1639</v>
      </c>
      <c r="N633" s="32" t="s">
        <v>96</v>
      </c>
      <c r="O633" s="32" t="s">
        <v>97</v>
      </c>
      <c r="P633" s="32" t="s">
        <v>171</v>
      </c>
      <c r="Q633" s="32" t="s">
        <v>97</v>
      </c>
      <c r="R633" s="32" t="s">
        <v>77</v>
      </c>
      <c r="S633" s="32" t="s">
        <v>68</v>
      </c>
      <c r="T633" s="32" t="s">
        <v>68</v>
      </c>
      <c r="U633" s="33">
        <v>34.479999999999997</v>
      </c>
      <c r="V633" s="32" t="s">
        <v>99</v>
      </c>
      <c r="W633" s="32" t="s">
        <v>100</v>
      </c>
      <c r="X633" s="32" t="s">
        <v>78</v>
      </c>
      <c r="Y633" s="32" t="s">
        <v>79</v>
      </c>
      <c r="Z633" s="32" t="s">
        <v>80</v>
      </c>
      <c r="AA633" s="32">
        <v>18</v>
      </c>
      <c r="AB633" s="32">
        <v>18</v>
      </c>
      <c r="AC633" s="32">
        <v>18</v>
      </c>
      <c r="AD633" s="33">
        <v>620.64</v>
      </c>
      <c r="AE633" s="32">
        <v>0</v>
      </c>
      <c r="AF633" s="32">
        <v>0</v>
      </c>
      <c r="AG633" s="32">
        <v>0</v>
      </c>
      <c r="AH633" s="32">
        <v>0</v>
      </c>
      <c r="AI633" s="32">
        <v>18</v>
      </c>
      <c r="AJ633" s="32">
        <v>18</v>
      </c>
      <c r="AK633" s="33">
        <v>620.64</v>
      </c>
      <c r="AL633" s="33">
        <v>620.64</v>
      </c>
      <c r="AM633" s="33">
        <v>0</v>
      </c>
      <c r="AN633" s="33">
        <v>18.62</v>
      </c>
      <c r="AO633" s="33">
        <v>0</v>
      </c>
      <c r="AP633" s="33">
        <v>18.62</v>
      </c>
      <c r="AQ633" s="34" t="s">
        <v>68</v>
      </c>
    </row>
    <row r="634" spans="1:43" s="34" customFormat="1" hidden="1" outlineLevel="2">
      <c r="A634" s="32">
        <v>202315</v>
      </c>
      <c r="B634" s="32">
        <v>22</v>
      </c>
      <c r="C634" s="32" t="s">
        <v>69</v>
      </c>
      <c r="D634" s="32" t="s">
        <v>545</v>
      </c>
      <c r="E634" s="32"/>
      <c r="F634" s="32"/>
      <c r="G634" s="32" t="s">
        <v>113</v>
      </c>
      <c r="H634" s="32">
        <v>20</v>
      </c>
      <c r="I634" s="32">
        <v>1</v>
      </c>
      <c r="J634" s="32" t="s">
        <v>205</v>
      </c>
      <c r="K634" s="32" t="s">
        <v>206</v>
      </c>
      <c r="L634" s="32">
        <v>6066</v>
      </c>
      <c r="M634" t="s">
        <v>1639</v>
      </c>
      <c r="N634" s="32" t="s">
        <v>150</v>
      </c>
      <c r="O634" s="32" t="s">
        <v>151</v>
      </c>
      <c r="P634" s="32" t="s">
        <v>151</v>
      </c>
      <c r="Q634" s="32" t="s">
        <v>151</v>
      </c>
      <c r="R634" s="32" t="s">
        <v>77</v>
      </c>
      <c r="S634" s="32" t="s">
        <v>68</v>
      </c>
      <c r="T634" s="32" t="s">
        <v>68</v>
      </c>
      <c r="U634" s="33">
        <v>44.09</v>
      </c>
      <c r="V634" s="32" t="s">
        <v>68</v>
      </c>
      <c r="W634" s="32" t="s">
        <v>68</v>
      </c>
      <c r="X634" s="32" t="s">
        <v>68</v>
      </c>
      <c r="Y634" s="32" t="s">
        <v>68</v>
      </c>
      <c r="Z634" s="32" t="s">
        <v>80</v>
      </c>
      <c r="AA634" s="32">
        <v>24</v>
      </c>
      <c r="AB634" s="32">
        <v>24</v>
      </c>
      <c r="AC634" s="32">
        <v>24</v>
      </c>
      <c r="AD634" s="33">
        <v>308.63</v>
      </c>
      <c r="AE634" s="32">
        <v>0</v>
      </c>
      <c r="AF634" s="32">
        <v>0</v>
      </c>
      <c r="AG634" s="32">
        <v>0</v>
      </c>
      <c r="AH634" s="32">
        <v>0</v>
      </c>
      <c r="AI634" s="32">
        <v>7</v>
      </c>
      <c r="AJ634" s="32">
        <v>7</v>
      </c>
      <c r="AK634" s="33">
        <v>308.63</v>
      </c>
      <c r="AL634" s="33">
        <v>308.63</v>
      </c>
      <c r="AM634" s="33">
        <v>0</v>
      </c>
      <c r="AN634" s="33">
        <v>9.26</v>
      </c>
      <c r="AO634" s="33">
        <v>0</v>
      </c>
      <c r="AP634" s="33">
        <v>9.26</v>
      </c>
      <c r="AQ634" s="34" t="s">
        <v>68</v>
      </c>
    </row>
    <row r="635" spans="1:43" s="34" customFormat="1" hidden="1" outlineLevel="2">
      <c r="A635" s="32">
        <v>202316</v>
      </c>
      <c r="B635" s="32">
        <v>22</v>
      </c>
      <c r="C635" s="32" t="s">
        <v>69</v>
      </c>
      <c r="D635" s="32" t="s">
        <v>406</v>
      </c>
      <c r="E635" s="32"/>
      <c r="F635" s="32"/>
      <c r="G635" s="32" t="s">
        <v>151</v>
      </c>
      <c r="H635" s="32">
        <v>33</v>
      </c>
      <c r="I635" s="32">
        <v>23</v>
      </c>
      <c r="J635" s="32" t="s">
        <v>221</v>
      </c>
      <c r="K635" s="32" t="s">
        <v>222</v>
      </c>
      <c r="L635" s="32">
        <v>6066</v>
      </c>
      <c r="M635" t="s">
        <v>1639</v>
      </c>
      <c r="N635" s="32" t="s">
        <v>166</v>
      </c>
      <c r="O635" s="32" t="s">
        <v>167</v>
      </c>
      <c r="P635" s="32" t="s">
        <v>167</v>
      </c>
      <c r="Q635" s="32" t="s">
        <v>167</v>
      </c>
      <c r="R635" s="32" t="s">
        <v>77</v>
      </c>
      <c r="S635" s="32" t="s">
        <v>68</v>
      </c>
      <c r="T635" s="32" t="s">
        <v>68</v>
      </c>
      <c r="U635" s="33">
        <v>36.32</v>
      </c>
      <c r="V635" s="32" t="s">
        <v>68</v>
      </c>
      <c r="W635" s="32" t="s">
        <v>68</v>
      </c>
      <c r="X635" s="32" t="s">
        <v>68</v>
      </c>
      <c r="Y635" s="32" t="s">
        <v>68</v>
      </c>
      <c r="Z635" s="32" t="s">
        <v>80</v>
      </c>
      <c r="AA635" s="32">
        <v>64</v>
      </c>
      <c r="AB635" s="32">
        <v>64</v>
      </c>
      <c r="AC635" s="32">
        <v>64</v>
      </c>
      <c r="AD635" s="33">
        <v>36.32</v>
      </c>
      <c r="AE635" s="32">
        <v>0</v>
      </c>
      <c r="AF635" s="32">
        <v>0</v>
      </c>
      <c r="AG635" s="32">
        <v>0</v>
      </c>
      <c r="AH635" s="32">
        <v>0</v>
      </c>
      <c r="AI635" s="32">
        <v>1</v>
      </c>
      <c r="AJ635" s="32">
        <v>1</v>
      </c>
      <c r="AK635" s="33">
        <v>36.32</v>
      </c>
      <c r="AL635" s="33">
        <v>36.32</v>
      </c>
      <c r="AM635" s="33">
        <v>0</v>
      </c>
      <c r="AN635" s="33">
        <v>1.0900000000000001</v>
      </c>
      <c r="AO635" s="33">
        <v>0</v>
      </c>
      <c r="AP635" s="33">
        <v>1.0900000000000001</v>
      </c>
      <c r="AQ635" s="34" t="s">
        <v>68</v>
      </c>
    </row>
    <row r="636" spans="1:43" s="34" customFormat="1" hidden="1" outlineLevel="2">
      <c r="A636" s="32">
        <v>202315</v>
      </c>
      <c r="B636" s="32">
        <v>22</v>
      </c>
      <c r="C636" s="32" t="s">
        <v>69</v>
      </c>
      <c r="D636" s="32" t="s">
        <v>516</v>
      </c>
      <c r="E636" s="32"/>
      <c r="F636" s="32"/>
      <c r="G636" s="32" t="s">
        <v>113</v>
      </c>
      <c r="H636" s="32">
        <v>33</v>
      </c>
      <c r="I636" s="32">
        <v>18</v>
      </c>
      <c r="J636" s="32" t="s">
        <v>324</v>
      </c>
      <c r="K636" s="32" t="s">
        <v>325</v>
      </c>
      <c r="L636" s="32">
        <v>6066</v>
      </c>
      <c r="M636" t="s">
        <v>1639</v>
      </c>
      <c r="N636" s="32" t="s">
        <v>150</v>
      </c>
      <c r="O636" s="32" t="s">
        <v>151</v>
      </c>
      <c r="P636" s="32" t="s">
        <v>151</v>
      </c>
      <c r="Q636" s="32" t="s">
        <v>151</v>
      </c>
      <c r="R636" s="32" t="s">
        <v>77</v>
      </c>
      <c r="S636" s="32" t="s">
        <v>68</v>
      </c>
      <c r="T636" s="32" t="s">
        <v>68</v>
      </c>
      <c r="U636" s="33">
        <v>43.2</v>
      </c>
      <c r="V636" s="32" t="s">
        <v>68</v>
      </c>
      <c r="W636" s="32" t="s">
        <v>68</v>
      </c>
      <c r="X636" s="32" t="s">
        <v>68</v>
      </c>
      <c r="Y636" s="32" t="s">
        <v>68</v>
      </c>
      <c r="Z636" s="32" t="s">
        <v>80</v>
      </c>
      <c r="AA636" s="32">
        <v>24</v>
      </c>
      <c r="AB636" s="32">
        <v>24</v>
      </c>
      <c r="AC636" s="32">
        <v>24</v>
      </c>
      <c r="AD636" s="33">
        <v>43.2</v>
      </c>
      <c r="AE636" s="32">
        <v>0</v>
      </c>
      <c r="AF636" s="32">
        <v>0</v>
      </c>
      <c r="AG636" s="32">
        <v>0</v>
      </c>
      <c r="AH636" s="32">
        <v>0</v>
      </c>
      <c r="AI636" s="32">
        <v>1</v>
      </c>
      <c r="AJ636" s="32">
        <v>1</v>
      </c>
      <c r="AK636" s="33">
        <v>43.2</v>
      </c>
      <c r="AL636" s="33">
        <v>43.2</v>
      </c>
      <c r="AM636" s="33">
        <v>0</v>
      </c>
      <c r="AN636" s="33">
        <v>1.3</v>
      </c>
      <c r="AO636" s="33">
        <v>0</v>
      </c>
      <c r="AP636" s="33">
        <v>1.3</v>
      </c>
      <c r="AQ636" s="34" t="s">
        <v>68</v>
      </c>
    </row>
    <row r="637" spans="1:43" s="34" customFormat="1" hidden="1" outlineLevel="2">
      <c r="A637" s="32">
        <v>202314</v>
      </c>
      <c r="B637" s="32">
        <v>22</v>
      </c>
      <c r="C637" s="32" t="s">
        <v>69</v>
      </c>
      <c r="D637" s="32" t="s">
        <v>168</v>
      </c>
      <c r="E637" s="32"/>
      <c r="F637" s="32"/>
      <c r="G637" s="32" t="s">
        <v>93</v>
      </c>
      <c r="H637" s="32">
        <v>33</v>
      </c>
      <c r="I637" s="32">
        <v>20</v>
      </c>
      <c r="J637" s="32" t="s">
        <v>121</v>
      </c>
      <c r="K637" s="32" t="s">
        <v>122</v>
      </c>
      <c r="L637" s="32">
        <v>6066</v>
      </c>
      <c r="M637" t="s">
        <v>1639</v>
      </c>
      <c r="N637" s="32" t="s">
        <v>96</v>
      </c>
      <c r="O637" s="32" t="s">
        <v>97</v>
      </c>
      <c r="P637" s="32" t="s">
        <v>171</v>
      </c>
      <c r="Q637" s="32" t="s">
        <v>97</v>
      </c>
      <c r="R637" s="32" t="s">
        <v>77</v>
      </c>
      <c r="S637" s="32" t="s">
        <v>68</v>
      </c>
      <c r="T637" s="32" t="s">
        <v>68</v>
      </c>
      <c r="U637" s="33">
        <v>41.37</v>
      </c>
      <c r="V637" s="32" t="s">
        <v>99</v>
      </c>
      <c r="W637" s="32" t="s">
        <v>100</v>
      </c>
      <c r="X637" s="32" t="s">
        <v>78</v>
      </c>
      <c r="Y637" s="32" t="s">
        <v>79</v>
      </c>
      <c r="Z637" s="32" t="s">
        <v>80</v>
      </c>
      <c r="AA637" s="32">
        <v>3</v>
      </c>
      <c r="AB637" s="32">
        <v>3</v>
      </c>
      <c r="AC637" s="32">
        <v>3</v>
      </c>
      <c r="AD637" s="33">
        <v>124.11</v>
      </c>
      <c r="AE637" s="32">
        <v>0</v>
      </c>
      <c r="AF637" s="32">
        <v>0</v>
      </c>
      <c r="AG637" s="32">
        <v>0</v>
      </c>
      <c r="AH637" s="32">
        <v>0</v>
      </c>
      <c r="AI637" s="32">
        <v>3</v>
      </c>
      <c r="AJ637" s="32">
        <v>3</v>
      </c>
      <c r="AK637" s="33">
        <v>124.11</v>
      </c>
      <c r="AL637" s="33">
        <v>124.11</v>
      </c>
      <c r="AM637" s="33">
        <v>0</v>
      </c>
      <c r="AN637" s="33">
        <v>3.72</v>
      </c>
      <c r="AO637" s="33">
        <v>0</v>
      </c>
      <c r="AP637" s="33">
        <v>3.72</v>
      </c>
      <c r="AQ637" s="34" t="s">
        <v>68</v>
      </c>
    </row>
    <row r="638" spans="1:43" s="34" customFormat="1" hidden="1" outlineLevel="2">
      <c r="A638" s="32">
        <v>202314</v>
      </c>
      <c r="B638" s="32">
        <v>22</v>
      </c>
      <c r="C638" s="32" t="s">
        <v>69</v>
      </c>
      <c r="D638" s="32" t="s">
        <v>168</v>
      </c>
      <c r="E638" s="32"/>
      <c r="F638" s="32"/>
      <c r="G638" s="32" t="s">
        <v>93</v>
      </c>
      <c r="H638" s="32">
        <v>33</v>
      </c>
      <c r="I638" s="32">
        <v>21</v>
      </c>
      <c r="J638" s="32" t="s">
        <v>221</v>
      </c>
      <c r="K638" s="32" t="s">
        <v>222</v>
      </c>
      <c r="L638" s="32">
        <v>6066</v>
      </c>
      <c r="M638" t="s">
        <v>1639</v>
      </c>
      <c r="N638" s="32" t="s">
        <v>96</v>
      </c>
      <c r="O638" s="32" t="s">
        <v>97</v>
      </c>
      <c r="P638" s="32" t="s">
        <v>171</v>
      </c>
      <c r="Q638" s="32" t="s">
        <v>97</v>
      </c>
      <c r="R638" s="32" t="s">
        <v>77</v>
      </c>
      <c r="S638" s="32" t="s">
        <v>68</v>
      </c>
      <c r="T638" s="32" t="s">
        <v>68</v>
      </c>
      <c r="U638" s="33">
        <v>38.86</v>
      </c>
      <c r="V638" s="32" t="s">
        <v>99</v>
      </c>
      <c r="W638" s="32" t="s">
        <v>100</v>
      </c>
      <c r="X638" s="32" t="s">
        <v>78</v>
      </c>
      <c r="Y638" s="32" t="s">
        <v>79</v>
      </c>
      <c r="Z638" s="32" t="s">
        <v>80</v>
      </c>
      <c r="AA638" s="32">
        <v>4</v>
      </c>
      <c r="AB638" s="32">
        <v>4</v>
      </c>
      <c r="AC638" s="32">
        <v>4</v>
      </c>
      <c r="AD638" s="33">
        <v>155.44</v>
      </c>
      <c r="AE638" s="32">
        <v>0</v>
      </c>
      <c r="AF638" s="32">
        <v>0</v>
      </c>
      <c r="AG638" s="32">
        <v>0</v>
      </c>
      <c r="AH638" s="32">
        <v>0</v>
      </c>
      <c r="AI638" s="32">
        <v>4</v>
      </c>
      <c r="AJ638" s="32">
        <v>4</v>
      </c>
      <c r="AK638" s="33">
        <v>155.44</v>
      </c>
      <c r="AL638" s="33">
        <v>155.44</v>
      </c>
      <c r="AM638" s="33">
        <v>0</v>
      </c>
      <c r="AN638" s="33">
        <v>4.66</v>
      </c>
      <c r="AO638" s="33">
        <v>0</v>
      </c>
      <c r="AP638" s="33">
        <v>4.66</v>
      </c>
      <c r="AQ638" s="34" t="s">
        <v>68</v>
      </c>
    </row>
    <row r="639" spans="1:43" s="34" customFormat="1" hidden="1" outlineLevel="2">
      <c r="A639" s="32">
        <v>202314</v>
      </c>
      <c r="B639" s="32">
        <v>22</v>
      </c>
      <c r="C639" s="32" t="s">
        <v>69</v>
      </c>
      <c r="D639" s="32" t="s">
        <v>168</v>
      </c>
      <c r="E639" s="32"/>
      <c r="F639" s="32"/>
      <c r="G639" s="32" t="s">
        <v>93</v>
      </c>
      <c r="H639" s="32">
        <v>33</v>
      </c>
      <c r="I639" s="32">
        <v>50</v>
      </c>
      <c r="J639" s="32" t="s">
        <v>264</v>
      </c>
      <c r="K639" s="32" t="s">
        <v>265</v>
      </c>
      <c r="L639" s="32">
        <v>6066</v>
      </c>
      <c r="M639" t="s">
        <v>1639</v>
      </c>
      <c r="N639" s="32" t="s">
        <v>96</v>
      </c>
      <c r="O639" s="32" t="s">
        <v>97</v>
      </c>
      <c r="P639" s="32" t="s">
        <v>171</v>
      </c>
      <c r="Q639" s="32" t="s">
        <v>97</v>
      </c>
      <c r="R639" s="32" t="s">
        <v>77</v>
      </c>
      <c r="S639" s="32" t="s">
        <v>68</v>
      </c>
      <c r="T639" s="32" t="s">
        <v>68</v>
      </c>
      <c r="U639" s="33">
        <v>28.1</v>
      </c>
      <c r="V639" s="32" t="s">
        <v>99</v>
      </c>
      <c r="W639" s="32" t="s">
        <v>100</v>
      </c>
      <c r="X639" s="32" t="s">
        <v>78</v>
      </c>
      <c r="Y639" s="32" t="s">
        <v>79</v>
      </c>
      <c r="Z639" s="32" t="s">
        <v>80</v>
      </c>
      <c r="AA639" s="32">
        <v>3</v>
      </c>
      <c r="AB639" s="32">
        <v>3</v>
      </c>
      <c r="AC639" s="32">
        <v>3</v>
      </c>
      <c r="AD639" s="33">
        <v>84.3</v>
      </c>
      <c r="AE639" s="32">
        <v>0</v>
      </c>
      <c r="AF639" s="32">
        <v>0</v>
      </c>
      <c r="AG639" s="32">
        <v>0</v>
      </c>
      <c r="AH639" s="32">
        <v>0</v>
      </c>
      <c r="AI639" s="32">
        <v>3</v>
      </c>
      <c r="AJ639" s="32">
        <v>3</v>
      </c>
      <c r="AK639" s="33">
        <v>84.3</v>
      </c>
      <c r="AL639" s="33">
        <v>84.3</v>
      </c>
      <c r="AM639" s="33">
        <v>0</v>
      </c>
      <c r="AN639" s="33">
        <v>2.5299999999999998</v>
      </c>
      <c r="AO639" s="33">
        <v>0</v>
      </c>
      <c r="AP639" s="33">
        <v>2.5299999999999998</v>
      </c>
      <c r="AQ639" s="34" t="s">
        <v>68</v>
      </c>
    </row>
    <row r="640" spans="1:43" s="34" customFormat="1" hidden="1" outlineLevel="2">
      <c r="A640" s="32">
        <v>202314</v>
      </c>
      <c r="B640" s="32">
        <v>22</v>
      </c>
      <c r="C640" s="32" t="s">
        <v>69</v>
      </c>
      <c r="D640" s="32" t="s">
        <v>168</v>
      </c>
      <c r="E640" s="32"/>
      <c r="F640" s="32"/>
      <c r="G640" s="32" t="s">
        <v>93</v>
      </c>
      <c r="H640" s="32">
        <v>33</v>
      </c>
      <c r="I640" s="32">
        <v>6</v>
      </c>
      <c r="J640" s="32" t="s">
        <v>274</v>
      </c>
      <c r="K640" s="32" t="s">
        <v>275</v>
      </c>
      <c r="L640" s="32">
        <v>6066</v>
      </c>
      <c r="M640" t="s">
        <v>1639</v>
      </c>
      <c r="N640" s="32" t="s">
        <v>96</v>
      </c>
      <c r="O640" s="32" t="s">
        <v>97</v>
      </c>
      <c r="P640" s="32" t="s">
        <v>171</v>
      </c>
      <c r="Q640" s="32" t="s">
        <v>97</v>
      </c>
      <c r="R640" s="32" t="s">
        <v>77</v>
      </c>
      <c r="S640" s="32" t="s">
        <v>68</v>
      </c>
      <c r="T640" s="32" t="s">
        <v>68</v>
      </c>
      <c r="U640" s="33">
        <v>40.840000000000003</v>
      </c>
      <c r="V640" s="32" t="s">
        <v>99</v>
      </c>
      <c r="W640" s="32" t="s">
        <v>100</v>
      </c>
      <c r="X640" s="32" t="s">
        <v>78</v>
      </c>
      <c r="Y640" s="32" t="s">
        <v>79</v>
      </c>
      <c r="Z640" s="32" t="s">
        <v>80</v>
      </c>
      <c r="AA640" s="32">
        <v>12</v>
      </c>
      <c r="AB640" s="32">
        <v>12</v>
      </c>
      <c r="AC640" s="32">
        <v>12</v>
      </c>
      <c r="AD640" s="33">
        <v>490.08</v>
      </c>
      <c r="AE640" s="32">
        <v>0</v>
      </c>
      <c r="AF640" s="32">
        <v>0</v>
      </c>
      <c r="AG640" s="32">
        <v>0</v>
      </c>
      <c r="AH640" s="32">
        <v>0</v>
      </c>
      <c r="AI640" s="32">
        <v>12</v>
      </c>
      <c r="AJ640" s="32">
        <v>12</v>
      </c>
      <c r="AK640" s="33">
        <v>490.08</v>
      </c>
      <c r="AL640" s="33">
        <v>490.08</v>
      </c>
      <c r="AM640" s="33">
        <v>0</v>
      </c>
      <c r="AN640" s="33">
        <v>14.7</v>
      </c>
      <c r="AO640" s="33">
        <v>0</v>
      </c>
      <c r="AP640" s="33">
        <v>14.7</v>
      </c>
      <c r="AQ640" s="34" t="s">
        <v>68</v>
      </c>
    </row>
    <row r="641" spans="1:43" s="34" customFormat="1" hidden="1" outlineLevel="2">
      <c r="A641" s="32">
        <v>202314</v>
      </c>
      <c r="B641" s="32">
        <v>22</v>
      </c>
      <c r="C641" s="32" t="s">
        <v>69</v>
      </c>
      <c r="D641" s="32" t="s">
        <v>168</v>
      </c>
      <c r="E641" s="32"/>
      <c r="F641" s="32"/>
      <c r="G641" s="32" t="s">
        <v>93</v>
      </c>
      <c r="H641" s="32">
        <v>33</v>
      </c>
      <c r="I641" s="32">
        <v>32</v>
      </c>
      <c r="J641" s="32" t="s">
        <v>109</v>
      </c>
      <c r="K641" s="32" t="s">
        <v>110</v>
      </c>
      <c r="L641" s="32">
        <v>6066</v>
      </c>
      <c r="M641" t="s">
        <v>1639</v>
      </c>
      <c r="N641" s="32" t="s">
        <v>96</v>
      </c>
      <c r="O641" s="32" t="s">
        <v>97</v>
      </c>
      <c r="P641" s="32" t="s">
        <v>171</v>
      </c>
      <c r="Q641" s="32" t="s">
        <v>97</v>
      </c>
      <c r="R641" s="32" t="s">
        <v>77</v>
      </c>
      <c r="S641" s="32" t="s">
        <v>68</v>
      </c>
      <c r="T641" s="32" t="s">
        <v>68</v>
      </c>
      <c r="U641" s="33">
        <v>10.17</v>
      </c>
      <c r="V641" s="32" t="s">
        <v>99</v>
      </c>
      <c r="W641" s="32" t="s">
        <v>100</v>
      </c>
      <c r="X641" s="32" t="s">
        <v>78</v>
      </c>
      <c r="Y641" s="32" t="s">
        <v>79</v>
      </c>
      <c r="Z641" s="32" t="s">
        <v>80</v>
      </c>
      <c r="AA641" s="32">
        <v>4</v>
      </c>
      <c r="AB641" s="32">
        <v>4</v>
      </c>
      <c r="AC641" s="32">
        <v>4</v>
      </c>
      <c r="AD641" s="33">
        <v>40.68</v>
      </c>
      <c r="AE641" s="32">
        <v>0</v>
      </c>
      <c r="AF641" s="32">
        <v>0</v>
      </c>
      <c r="AG641" s="32">
        <v>0</v>
      </c>
      <c r="AH641" s="32">
        <v>0</v>
      </c>
      <c r="AI641" s="32">
        <v>4</v>
      </c>
      <c r="AJ641" s="32">
        <v>4</v>
      </c>
      <c r="AK641" s="33">
        <v>40.68</v>
      </c>
      <c r="AL641" s="33">
        <v>40.68</v>
      </c>
      <c r="AM641" s="33">
        <v>0</v>
      </c>
      <c r="AN641" s="33">
        <v>1.22</v>
      </c>
      <c r="AO641" s="33">
        <v>0</v>
      </c>
      <c r="AP641" s="33">
        <v>1.22</v>
      </c>
      <c r="AQ641" s="34" t="s">
        <v>68</v>
      </c>
    </row>
    <row r="642" spans="1:43" s="34" customFormat="1" hidden="1" outlineLevel="2">
      <c r="A642" s="32">
        <v>202314</v>
      </c>
      <c r="B642" s="32">
        <v>22</v>
      </c>
      <c r="C642" s="32" t="s">
        <v>69</v>
      </c>
      <c r="D642" s="32" t="s">
        <v>168</v>
      </c>
      <c r="E642" s="32"/>
      <c r="F642" s="32"/>
      <c r="G642" s="32" t="s">
        <v>93</v>
      </c>
      <c r="H642" s="32">
        <v>33</v>
      </c>
      <c r="I642" s="32">
        <v>18</v>
      </c>
      <c r="J642" s="32" t="s">
        <v>335</v>
      </c>
      <c r="K642" s="32" t="s">
        <v>336</v>
      </c>
      <c r="L642" s="32">
        <v>6066</v>
      </c>
      <c r="M642" t="s">
        <v>1639</v>
      </c>
      <c r="N642" s="32" t="s">
        <v>96</v>
      </c>
      <c r="O642" s="32" t="s">
        <v>97</v>
      </c>
      <c r="P642" s="32" t="s">
        <v>171</v>
      </c>
      <c r="Q642" s="32" t="s">
        <v>97</v>
      </c>
      <c r="R642" s="32" t="s">
        <v>77</v>
      </c>
      <c r="S642" s="32" t="s">
        <v>68</v>
      </c>
      <c r="T642" s="32" t="s">
        <v>68</v>
      </c>
      <c r="U642" s="33">
        <v>35.76</v>
      </c>
      <c r="V642" s="32" t="s">
        <v>99</v>
      </c>
      <c r="W642" s="32" t="s">
        <v>100</v>
      </c>
      <c r="X642" s="32" t="s">
        <v>78</v>
      </c>
      <c r="Y642" s="32" t="s">
        <v>79</v>
      </c>
      <c r="Z642" s="32" t="s">
        <v>80</v>
      </c>
      <c r="AA642" s="32">
        <v>3</v>
      </c>
      <c r="AB642" s="32">
        <v>3</v>
      </c>
      <c r="AC642" s="32">
        <v>3</v>
      </c>
      <c r="AD642" s="33">
        <v>107.28</v>
      </c>
      <c r="AE642" s="32">
        <v>0</v>
      </c>
      <c r="AF642" s="32">
        <v>0</v>
      </c>
      <c r="AG642" s="32">
        <v>0</v>
      </c>
      <c r="AH642" s="32">
        <v>0</v>
      </c>
      <c r="AI642" s="32">
        <v>3</v>
      </c>
      <c r="AJ642" s="32">
        <v>3</v>
      </c>
      <c r="AK642" s="33">
        <v>107.28</v>
      </c>
      <c r="AL642" s="33">
        <v>107.28</v>
      </c>
      <c r="AM642" s="33">
        <v>0</v>
      </c>
      <c r="AN642" s="33">
        <v>3.22</v>
      </c>
      <c r="AO642" s="33">
        <v>0</v>
      </c>
      <c r="AP642" s="33">
        <v>3.22</v>
      </c>
      <c r="AQ642" s="34" t="s">
        <v>68</v>
      </c>
    </row>
    <row r="643" spans="1:43" s="34" customFormat="1" hidden="1" outlineLevel="2">
      <c r="A643" s="32">
        <v>202314</v>
      </c>
      <c r="B643" s="32">
        <v>22</v>
      </c>
      <c r="C643" s="32" t="s">
        <v>69</v>
      </c>
      <c r="D643" s="32" t="s">
        <v>459</v>
      </c>
      <c r="E643" s="32"/>
      <c r="F643" s="32"/>
      <c r="G643" s="32" t="s">
        <v>134</v>
      </c>
      <c r="H643" s="32">
        <v>33</v>
      </c>
      <c r="I643" s="32">
        <v>34</v>
      </c>
      <c r="J643" s="32" t="s">
        <v>330</v>
      </c>
      <c r="K643" s="32" t="s">
        <v>331</v>
      </c>
      <c r="L643" s="32">
        <v>6066</v>
      </c>
      <c r="M643" t="s">
        <v>1639</v>
      </c>
      <c r="N643" s="32" t="s">
        <v>137</v>
      </c>
      <c r="O643" s="32" t="s">
        <v>138</v>
      </c>
      <c r="P643" s="32" t="s">
        <v>138</v>
      </c>
      <c r="Q643" s="32" t="s">
        <v>138</v>
      </c>
      <c r="R643" s="32" t="s">
        <v>77</v>
      </c>
      <c r="S643" s="32" t="s">
        <v>68</v>
      </c>
      <c r="T643" s="32" t="s">
        <v>68</v>
      </c>
      <c r="U643" s="33">
        <v>14.76</v>
      </c>
      <c r="V643" s="32" t="s">
        <v>68</v>
      </c>
      <c r="W643" s="32" t="s">
        <v>68</v>
      </c>
      <c r="X643" s="32" t="s">
        <v>68</v>
      </c>
      <c r="Y643" s="32" t="s">
        <v>68</v>
      </c>
      <c r="Z643" s="32" t="s">
        <v>80</v>
      </c>
      <c r="AA643" s="32">
        <v>8</v>
      </c>
      <c r="AB643" s="32">
        <v>8</v>
      </c>
      <c r="AC643" s="32">
        <v>8</v>
      </c>
      <c r="AD643" s="33">
        <v>29.52</v>
      </c>
      <c r="AE643" s="32">
        <v>0</v>
      </c>
      <c r="AF643" s="32">
        <v>0</v>
      </c>
      <c r="AG643" s="32">
        <v>0</v>
      </c>
      <c r="AH643" s="32">
        <v>0</v>
      </c>
      <c r="AI643" s="32">
        <v>2</v>
      </c>
      <c r="AJ643" s="32">
        <v>2</v>
      </c>
      <c r="AK643" s="33">
        <v>29.52</v>
      </c>
      <c r="AL643" s="33">
        <v>29.52</v>
      </c>
      <c r="AM643" s="33">
        <v>0</v>
      </c>
      <c r="AN643" s="33">
        <v>0.89</v>
      </c>
      <c r="AO643" s="33">
        <v>0</v>
      </c>
      <c r="AP643" s="33">
        <v>0.89</v>
      </c>
      <c r="AQ643" s="34" t="s">
        <v>68</v>
      </c>
    </row>
    <row r="644" spans="1:43" s="34" customFormat="1" hidden="1" outlineLevel="2">
      <c r="A644" s="32">
        <v>202314</v>
      </c>
      <c r="B644" s="32">
        <v>22</v>
      </c>
      <c r="C644" s="32" t="s">
        <v>69</v>
      </c>
      <c r="D644" s="32" t="s">
        <v>168</v>
      </c>
      <c r="E644" s="32"/>
      <c r="F644" s="32"/>
      <c r="G644" s="32" t="s">
        <v>93</v>
      </c>
      <c r="H644" s="32">
        <v>33</v>
      </c>
      <c r="I644" s="32">
        <v>46</v>
      </c>
      <c r="J644" s="32" t="s">
        <v>228</v>
      </c>
      <c r="K644" s="32" t="s">
        <v>229</v>
      </c>
      <c r="L644" s="32">
        <v>6066</v>
      </c>
      <c r="M644" t="s">
        <v>1639</v>
      </c>
      <c r="N644" s="32" t="s">
        <v>96</v>
      </c>
      <c r="O644" s="32" t="s">
        <v>97</v>
      </c>
      <c r="P644" s="32" t="s">
        <v>171</v>
      </c>
      <c r="Q644" s="32" t="s">
        <v>97</v>
      </c>
      <c r="R644" s="32" t="s">
        <v>77</v>
      </c>
      <c r="S644" s="32" t="s">
        <v>68</v>
      </c>
      <c r="T644" s="32" t="s">
        <v>68</v>
      </c>
      <c r="U644" s="33">
        <v>27.24</v>
      </c>
      <c r="V644" s="32" t="s">
        <v>99</v>
      </c>
      <c r="W644" s="32" t="s">
        <v>100</v>
      </c>
      <c r="X644" s="32" t="s">
        <v>78</v>
      </c>
      <c r="Y644" s="32" t="s">
        <v>79</v>
      </c>
      <c r="Z644" s="32" t="s">
        <v>80</v>
      </c>
      <c r="AA644" s="32">
        <v>4</v>
      </c>
      <c r="AB644" s="32">
        <v>4</v>
      </c>
      <c r="AC644" s="32">
        <v>4</v>
      </c>
      <c r="AD644" s="33">
        <v>108.96</v>
      </c>
      <c r="AE644" s="32">
        <v>0</v>
      </c>
      <c r="AF644" s="32">
        <v>0</v>
      </c>
      <c r="AG644" s="32">
        <v>0</v>
      </c>
      <c r="AH644" s="32">
        <v>0</v>
      </c>
      <c r="AI644" s="32">
        <v>4</v>
      </c>
      <c r="AJ644" s="32">
        <v>4</v>
      </c>
      <c r="AK644" s="33">
        <v>108.96</v>
      </c>
      <c r="AL644" s="33">
        <v>108.96</v>
      </c>
      <c r="AM644" s="33">
        <v>0</v>
      </c>
      <c r="AN644" s="33">
        <v>3.27</v>
      </c>
      <c r="AO644" s="33">
        <v>0</v>
      </c>
      <c r="AP644" s="33">
        <v>3.27</v>
      </c>
      <c r="AQ644" s="34" t="s">
        <v>68</v>
      </c>
    </row>
    <row r="645" spans="1:43" s="34" customFormat="1" hidden="1" outlineLevel="2">
      <c r="A645" s="32">
        <v>202314</v>
      </c>
      <c r="B645" s="32">
        <v>22</v>
      </c>
      <c r="C645" s="32" t="s">
        <v>69</v>
      </c>
      <c r="D645" s="32" t="s">
        <v>168</v>
      </c>
      <c r="E645" s="32"/>
      <c r="F645" s="32"/>
      <c r="G645" s="32" t="s">
        <v>93</v>
      </c>
      <c r="H645" s="32">
        <v>33</v>
      </c>
      <c r="I645" s="32">
        <v>5</v>
      </c>
      <c r="J645" s="32" t="s">
        <v>209</v>
      </c>
      <c r="K645" s="32" t="s">
        <v>210</v>
      </c>
      <c r="L645" s="32">
        <v>6066</v>
      </c>
      <c r="M645" t="s">
        <v>1639</v>
      </c>
      <c r="N645" s="32" t="s">
        <v>96</v>
      </c>
      <c r="O645" s="32" t="s">
        <v>97</v>
      </c>
      <c r="P645" s="32" t="s">
        <v>171</v>
      </c>
      <c r="Q645" s="32" t="s">
        <v>97</v>
      </c>
      <c r="R645" s="32" t="s">
        <v>77</v>
      </c>
      <c r="S645" s="32" t="s">
        <v>68</v>
      </c>
      <c r="T645" s="32" t="s">
        <v>68</v>
      </c>
      <c r="U645" s="33">
        <v>36.86</v>
      </c>
      <c r="V645" s="32" t="s">
        <v>99</v>
      </c>
      <c r="W645" s="32" t="s">
        <v>100</v>
      </c>
      <c r="X645" s="32" t="s">
        <v>78</v>
      </c>
      <c r="Y645" s="32" t="s">
        <v>79</v>
      </c>
      <c r="Z645" s="32" t="s">
        <v>80</v>
      </c>
      <c r="AA645" s="32">
        <v>25</v>
      </c>
      <c r="AB645" s="32">
        <v>25</v>
      </c>
      <c r="AC645" s="32">
        <v>25</v>
      </c>
      <c r="AD645" s="33">
        <v>921.5</v>
      </c>
      <c r="AE645" s="32">
        <v>0</v>
      </c>
      <c r="AF645" s="32">
        <v>0</v>
      </c>
      <c r="AG645" s="32">
        <v>0</v>
      </c>
      <c r="AH645" s="32">
        <v>0</v>
      </c>
      <c r="AI645" s="32">
        <v>25</v>
      </c>
      <c r="AJ645" s="32">
        <v>25</v>
      </c>
      <c r="AK645" s="33">
        <v>921.5</v>
      </c>
      <c r="AL645" s="33">
        <v>921.5</v>
      </c>
      <c r="AM645" s="33">
        <v>0</v>
      </c>
      <c r="AN645" s="33">
        <v>27.65</v>
      </c>
      <c r="AO645" s="33">
        <v>0</v>
      </c>
      <c r="AP645" s="33">
        <v>27.65</v>
      </c>
      <c r="AQ645" s="34" t="s">
        <v>68</v>
      </c>
    </row>
    <row r="646" spans="1:43" s="34" customFormat="1" hidden="1" outlineLevel="2">
      <c r="A646" s="32">
        <v>202314</v>
      </c>
      <c r="B646" s="32">
        <v>22</v>
      </c>
      <c r="C646" s="32" t="s">
        <v>69</v>
      </c>
      <c r="D646" s="32" t="s">
        <v>168</v>
      </c>
      <c r="E646" s="32"/>
      <c r="F646" s="32"/>
      <c r="G646" s="32" t="s">
        <v>93</v>
      </c>
      <c r="H646" s="32">
        <v>33</v>
      </c>
      <c r="I646" s="32">
        <v>2</v>
      </c>
      <c r="J646" s="32" t="s">
        <v>127</v>
      </c>
      <c r="K646" s="32" t="s">
        <v>128</v>
      </c>
      <c r="L646" s="32">
        <v>6066</v>
      </c>
      <c r="M646" t="s">
        <v>1639</v>
      </c>
      <c r="N646" s="32" t="s">
        <v>96</v>
      </c>
      <c r="O646" s="32" t="s">
        <v>97</v>
      </c>
      <c r="P646" s="32" t="s">
        <v>171</v>
      </c>
      <c r="Q646" s="32" t="s">
        <v>97</v>
      </c>
      <c r="R646" s="32" t="s">
        <v>77</v>
      </c>
      <c r="S646" s="32" t="s">
        <v>68</v>
      </c>
      <c r="T646" s="32" t="s">
        <v>68</v>
      </c>
      <c r="U646" s="33">
        <v>40.700000000000003</v>
      </c>
      <c r="V646" s="32" t="s">
        <v>99</v>
      </c>
      <c r="W646" s="32" t="s">
        <v>100</v>
      </c>
      <c r="X646" s="32" t="s">
        <v>78</v>
      </c>
      <c r="Y646" s="32" t="s">
        <v>79</v>
      </c>
      <c r="Z646" s="32" t="s">
        <v>80</v>
      </c>
      <c r="AA646" s="32">
        <v>7</v>
      </c>
      <c r="AB646" s="32">
        <v>7</v>
      </c>
      <c r="AC646" s="32">
        <v>7</v>
      </c>
      <c r="AD646" s="33">
        <v>284.89999999999998</v>
      </c>
      <c r="AE646" s="32">
        <v>0</v>
      </c>
      <c r="AF646" s="32">
        <v>0</v>
      </c>
      <c r="AG646" s="32">
        <v>0</v>
      </c>
      <c r="AH646" s="32">
        <v>0</v>
      </c>
      <c r="AI646" s="32">
        <v>7</v>
      </c>
      <c r="AJ646" s="32">
        <v>7</v>
      </c>
      <c r="AK646" s="33">
        <v>284.89999999999998</v>
      </c>
      <c r="AL646" s="33">
        <v>284.89999999999998</v>
      </c>
      <c r="AM646" s="33">
        <v>0</v>
      </c>
      <c r="AN646" s="33">
        <v>8.5500000000000007</v>
      </c>
      <c r="AO646" s="33">
        <v>0</v>
      </c>
      <c r="AP646" s="33">
        <v>8.5500000000000007</v>
      </c>
      <c r="AQ646" s="34" t="s">
        <v>68</v>
      </c>
    </row>
    <row r="647" spans="1:43" s="34" customFormat="1" hidden="1" outlineLevel="2">
      <c r="A647" s="32">
        <v>202314</v>
      </c>
      <c r="B647" s="32">
        <v>22</v>
      </c>
      <c r="C647" s="32" t="s">
        <v>69</v>
      </c>
      <c r="D647" s="32" t="s">
        <v>168</v>
      </c>
      <c r="E647" s="32"/>
      <c r="F647" s="32"/>
      <c r="G647" s="32" t="s">
        <v>93</v>
      </c>
      <c r="H647" s="32">
        <v>33</v>
      </c>
      <c r="I647" s="32">
        <v>22</v>
      </c>
      <c r="J647" s="32" t="s">
        <v>235</v>
      </c>
      <c r="K647" s="32" t="s">
        <v>236</v>
      </c>
      <c r="L647" s="32">
        <v>6066</v>
      </c>
      <c r="M647" t="s">
        <v>1639</v>
      </c>
      <c r="N647" s="32" t="s">
        <v>96</v>
      </c>
      <c r="O647" s="32" t="s">
        <v>97</v>
      </c>
      <c r="P647" s="32" t="s">
        <v>171</v>
      </c>
      <c r="Q647" s="32" t="s">
        <v>97</v>
      </c>
      <c r="R647" s="32" t="s">
        <v>77</v>
      </c>
      <c r="S647" s="32" t="s">
        <v>68</v>
      </c>
      <c r="T647" s="32" t="s">
        <v>68</v>
      </c>
      <c r="U647" s="33">
        <v>7.38</v>
      </c>
      <c r="V647" s="32" t="s">
        <v>99</v>
      </c>
      <c r="W647" s="32" t="s">
        <v>100</v>
      </c>
      <c r="X647" s="32" t="s">
        <v>78</v>
      </c>
      <c r="Y647" s="32" t="s">
        <v>79</v>
      </c>
      <c r="Z647" s="32" t="s">
        <v>80</v>
      </c>
      <c r="AA647" s="32">
        <v>5</v>
      </c>
      <c r="AB647" s="32">
        <v>5</v>
      </c>
      <c r="AC647" s="32">
        <v>5</v>
      </c>
      <c r="AD647" s="33">
        <v>36.9</v>
      </c>
      <c r="AE647" s="32">
        <v>0</v>
      </c>
      <c r="AF647" s="32">
        <v>0</v>
      </c>
      <c r="AG647" s="32">
        <v>0</v>
      </c>
      <c r="AH647" s="32">
        <v>0</v>
      </c>
      <c r="AI647" s="32">
        <v>5</v>
      </c>
      <c r="AJ647" s="32">
        <v>5</v>
      </c>
      <c r="AK647" s="33">
        <v>36.9</v>
      </c>
      <c r="AL647" s="33">
        <v>36.9</v>
      </c>
      <c r="AM647" s="33">
        <v>0</v>
      </c>
      <c r="AN647" s="33">
        <v>1.1100000000000001</v>
      </c>
      <c r="AO647" s="33">
        <v>0</v>
      </c>
      <c r="AP647" s="33">
        <v>1.1100000000000001</v>
      </c>
      <c r="AQ647" s="34" t="s">
        <v>68</v>
      </c>
    </row>
    <row r="648" spans="1:43" s="34" customFormat="1" hidden="1" outlineLevel="2">
      <c r="A648" s="32">
        <v>202317</v>
      </c>
      <c r="B648" s="32">
        <v>22</v>
      </c>
      <c r="C648" s="32" t="s">
        <v>69</v>
      </c>
      <c r="D648" s="32" t="s">
        <v>70</v>
      </c>
      <c r="E648" s="32"/>
      <c r="F648" s="32"/>
      <c r="G648" s="32" t="s">
        <v>71</v>
      </c>
      <c r="H648" s="32">
        <v>33</v>
      </c>
      <c r="I648" s="32">
        <v>41</v>
      </c>
      <c r="J648" s="32" t="s">
        <v>139</v>
      </c>
      <c r="K648" s="32" t="s">
        <v>140</v>
      </c>
      <c r="L648" s="32">
        <v>6066</v>
      </c>
      <c r="M648" t="s">
        <v>1639</v>
      </c>
      <c r="N648" s="32" t="s">
        <v>74</v>
      </c>
      <c r="O648" s="32" t="s">
        <v>75</v>
      </c>
      <c r="P648" s="32" t="s">
        <v>76</v>
      </c>
      <c r="Q648" s="32" t="s">
        <v>75</v>
      </c>
      <c r="R648" s="32" t="s">
        <v>77</v>
      </c>
      <c r="S648" s="32" t="s">
        <v>68</v>
      </c>
      <c r="T648" s="32" t="s">
        <v>68</v>
      </c>
      <c r="U648" s="33">
        <v>14.76</v>
      </c>
      <c r="V648" s="32" t="s">
        <v>78</v>
      </c>
      <c r="W648" s="32" t="s">
        <v>79</v>
      </c>
      <c r="X648" s="32" t="s">
        <v>78</v>
      </c>
      <c r="Y648" s="32" t="s">
        <v>79</v>
      </c>
      <c r="Z648" s="32" t="s">
        <v>80</v>
      </c>
      <c r="AA648" s="32">
        <v>5</v>
      </c>
      <c r="AB648" s="32">
        <v>5</v>
      </c>
      <c r="AC648" s="32">
        <v>5</v>
      </c>
      <c r="AD648" s="33">
        <v>14.76</v>
      </c>
      <c r="AE648" s="32">
        <v>0</v>
      </c>
      <c r="AF648" s="32">
        <v>0</v>
      </c>
      <c r="AG648" s="32">
        <v>0</v>
      </c>
      <c r="AH648" s="32">
        <v>0</v>
      </c>
      <c r="AI648" s="32">
        <v>1</v>
      </c>
      <c r="AJ648" s="32">
        <v>1</v>
      </c>
      <c r="AK648" s="33">
        <v>14.76</v>
      </c>
      <c r="AL648" s="33">
        <v>14.76</v>
      </c>
      <c r="AM648" s="33">
        <v>0</v>
      </c>
      <c r="AN648" s="33">
        <v>0.44</v>
      </c>
      <c r="AO648" s="33">
        <v>0</v>
      </c>
      <c r="AP648" s="33">
        <v>0.44</v>
      </c>
      <c r="AQ648" s="34" t="s">
        <v>68</v>
      </c>
    </row>
    <row r="649" spans="1:43" s="34" customFormat="1" hidden="1" outlineLevel="2">
      <c r="A649" s="32">
        <v>202314</v>
      </c>
      <c r="B649" s="32">
        <v>22</v>
      </c>
      <c r="C649" s="32" t="s">
        <v>69</v>
      </c>
      <c r="D649" s="32" t="s">
        <v>168</v>
      </c>
      <c r="E649" s="32"/>
      <c r="F649" s="32"/>
      <c r="G649" s="32" t="s">
        <v>93</v>
      </c>
      <c r="H649" s="32">
        <v>33</v>
      </c>
      <c r="I649" s="32">
        <v>48</v>
      </c>
      <c r="J649" s="32" t="s">
        <v>142</v>
      </c>
      <c r="K649" s="32" t="s">
        <v>143</v>
      </c>
      <c r="L649" s="32">
        <v>6066</v>
      </c>
      <c r="M649" t="s">
        <v>1639</v>
      </c>
      <c r="N649" s="32" t="s">
        <v>96</v>
      </c>
      <c r="O649" s="32" t="s">
        <v>97</v>
      </c>
      <c r="P649" s="32" t="s">
        <v>171</v>
      </c>
      <c r="Q649" s="32" t="s">
        <v>97</v>
      </c>
      <c r="R649" s="32" t="s">
        <v>77</v>
      </c>
      <c r="S649" s="32" t="s">
        <v>68</v>
      </c>
      <c r="T649" s="32" t="s">
        <v>68</v>
      </c>
      <c r="U649" s="33">
        <v>26.9</v>
      </c>
      <c r="V649" s="32" t="s">
        <v>99</v>
      </c>
      <c r="W649" s="32" t="s">
        <v>100</v>
      </c>
      <c r="X649" s="32" t="s">
        <v>78</v>
      </c>
      <c r="Y649" s="32" t="s">
        <v>79</v>
      </c>
      <c r="Z649" s="32" t="s">
        <v>80</v>
      </c>
      <c r="AA649" s="32">
        <v>6</v>
      </c>
      <c r="AB649" s="32">
        <v>6</v>
      </c>
      <c r="AC649" s="32">
        <v>6</v>
      </c>
      <c r="AD649" s="33">
        <v>161.4</v>
      </c>
      <c r="AE649" s="32">
        <v>0</v>
      </c>
      <c r="AF649" s="32">
        <v>0</v>
      </c>
      <c r="AG649" s="32">
        <v>0</v>
      </c>
      <c r="AH649" s="32">
        <v>0</v>
      </c>
      <c r="AI649" s="32">
        <v>6</v>
      </c>
      <c r="AJ649" s="32">
        <v>6</v>
      </c>
      <c r="AK649" s="33">
        <v>161.4</v>
      </c>
      <c r="AL649" s="33">
        <v>161.4</v>
      </c>
      <c r="AM649" s="33">
        <v>0</v>
      </c>
      <c r="AN649" s="33">
        <v>4.84</v>
      </c>
      <c r="AO649" s="33">
        <v>0</v>
      </c>
      <c r="AP649" s="33">
        <v>4.84</v>
      </c>
      <c r="AQ649" s="34" t="s">
        <v>68</v>
      </c>
    </row>
    <row r="650" spans="1:43" s="34" customFormat="1" hidden="1" outlineLevel="2">
      <c r="A650" s="32">
        <v>202317</v>
      </c>
      <c r="B650" s="32">
        <v>22</v>
      </c>
      <c r="C650" s="32" t="s">
        <v>69</v>
      </c>
      <c r="D650" s="32" t="s">
        <v>457</v>
      </c>
      <c r="E650" s="32"/>
      <c r="F650" s="32"/>
      <c r="G650" s="32" t="s">
        <v>126</v>
      </c>
      <c r="H650" s="32">
        <v>33</v>
      </c>
      <c r="I650" s="32">
        <v>7</v>
      </c>
      <c r="J650" s="32" t="s">
        <v>158</v>
      </c>
      <c r="K650" s="32" t="s">
        <v>159</v>
      </c>
      <c r="L650" s="32">
        <v>6066</v>
      </c>
      <c r="M650" t="s">
        <v>1639</v>
      </c>
      <c r="N650" s="32" t="s">
        <v>105</v>
      </c>
      <c r="O650" s="32" t="s">
        <v>106</v>
      </c>
      <c r="P650" s="32" t="s">
        <v>106</v>
      </c>
      <c r="Q650" s="32" t="s">
        <v>106</v>
      </c>
      <c r="R650" s="32" t="s">
        <v>77</v>
      </c>
      <c r="S650" s="32" t="s">
        <v>68</v>
      </c>
      <c r="T650" s="32" t="s">
        <v>68</v>
      </c>
      <c r="U650" s="33">
        <v>28.66</v>
      </c>
      <c r="V650" s="32" t="s">
        <v>68</v>
      </c>
      <c r="W650" s="32" t="s">
        <v>68</v>
      </c>
      <c r="X650" s="32" t="s">
        <v>68</v>
      </c>
      <c r="Y650" s="32" t="s">
        <v>68</v>
      </c>
      <c r="Z650" s="32" t="s">
        <v>80</v>
      </c>
      <c r="AA650" s="32">
        <v>1</v>
      </c>
      <c r="AB650" s="32">
        <v>1</v>
      </c>
      <c r="AC650" s="32">
        <v>1</v>
      </c>
      <c r="AD650" s="33">
        <v>28.66</v>
      </c>
      <c r="AE650" s="32">
        <v>0</v>
      </c>
      <c r="AF650" s="32">
        <v>0</v>
      </c>
      <c r="AG650" s="32">
        <v>0</v>
      </c>
      <c r="AH650" s="32">
        <v>0</v>
      </c>
      <c r="AI650" s="32">
        <v>1</v>
      </c>
      <c r="AJ650" s="32">
        <v>1</v>
      </c>
      <c r="AK650" s="33">
        <v>28.66</v>
      </c>
      <c r="AL650" s="33">
        <v>28.66</v>
      </c>
      <c r="AM650" s="33">
        <v>0</v>
      </c>
      <c r="AN650" s="33">
        <v>0.86</v>
      </c>
      <c r="AO650" s="33">
        <v>0</v>
      </c>
      <c r="AP650" s="33">
        <v>0.86</v>
      </c>
      <c r="AQ650" s="34" t="s">
        <v>68</v>
      </c>
    </row>
    <row r="651" spans="1:43" s="34" customFormat="1" hidden="1" outlineLevel="2">
      <c r="A651" s="32">
        <v>202316</v>
      </c>
      <c r="B651" s="32">
        <v>22</v>
      </c>
      <c r="C651" s="32" t="s">
        <v>69</v>
      </c>
      <c r="D651" s="32" t="s">
        <v>406</v>
      </c>
      <c r="E651" s="32"/>
      <c r="F651" s="32"/>
      <c r="G651" s="32" t="s">
        <v>151</v>
      </c>
      <c r="H651" s="32">
        <v>33</v>
      </c>
      <c r="I651" s="32">
        <v>24</v>
      </c>
      <c r="J651" s="32" t="s">
        <v>153</v>
      </c>
      <c r="K651" s="32" t="s">
        <v>154</v>
      </c>
      <c r="L651" s="32">
        <v>6066</v>
      </c>
      <c r="M651" t="s">
        <v>1639</v>
      </c>
      <c r="N651" s="32" t="s">
        <v>166</v>
      </c>
      <c r="O651" s="32" t="s">
        <v>167</v>
      </c>
      <c r="P651" s="32" t="s">
        <v>167</v>
      </c>
      <c r="Q651" s="32" t="s">
        <v>167</v>
      </c>
      <c r="R651" s="32" t="s">
        <v>77</v>
      </c>
      <c r="S651" s="32" t="s">
        <v>68</v>
      </c>
      <c r="T651" s="32" t="s">
        <v>68</v>
      </c>
      <c r="U651" s="33">
        <v>10.17</v>
      </c>
      <c r="V651" s="32" t="s">
        <v>68</v>
      </c>
      <c r="W651" s="32" t="s">
        <v>68</v>
      </c>
      <c r="X651" s="32" t="s">
        <v>68</v>
      </c>
      <c r="Y651" s="32" t="s">
        <v>68</v>
      </c>
      <c r="Z651" s="32" t="s">
        <v>80</v>
      </c>
      <c r="AA651" s="32">
        <v>4</v>
      </c>
      <c r="AB651" s="32">
        <v>4</v>
      </c>
      <c r="AC651" s="32">
        <v>4</v>
      </c>
      <c r="AD651" s="33">
        <v>40.68</v>
      </c>
      <c r="AE651" s="32">
        <v>0</v>
      </c>
      <c r="AF651" s="32">
        <v>0</v>
      </c>
      <c r="AG651" s="32">
        <v>0</v>
      </c>
      <c r="AH651" s="32">
        <v>0</v>
      </c>
      <c r="AI651" s="32">
        <v>4</v>
      </c>
      <c r="AJ651" s="32">
        <v>4</v>
      </c>
      <c r="AK651" s="33">
        <v>40.68</v>
      </c>
      <c r="AL651" s="33">
        <v>40.68</v>
      </c>
      <c r="AM651" s="33">
        <v>0</v>
      </c>
      <c r="AN651" s="33">
        <v>1.22</v>
      </c>
      <c r="AO651" s="33">
        <v>0</v>
      </c>
      <c r="AP651" s="33">
        <v>1.22</v>
      </c>
      <c r="AQ651" s="34" t="s">
        <v>68</v>
      </c>
    </row>
    <row r="652" spans="1:43" s="34" customFormat="1" hidden="1" outlineLevel="2">
      <c r="A652" s="32">
        <v>202317</v>
      </c>
      <c r="B652" s="32">
        <v>22</v>
      </c>
      <c r="C652" s="32" t="s">
        <v>69</v>
      </c>
      <c r="D652" s="32" t="s">
        <v>70</v>
      </c>
      <c r="E652" s="32"/>
      <c r="F652" s="32"/>
      <c r="G652" s="32" t="s">
        <v>71</v>
      </c>
      <c r="H652" s="32">
        <v>33</v>
      </c>
      <c r="I652" s="32">
        <v>52</v>
      </c>
      <c r="J652" s="32" t="s">
        <v>264</v>
      </c>
      <c r="K652" s="32" t="s">
        <v>265</v>
      </c>
      <c r="L652" s="32">
        <v>6066</v>
      </c>
      <c r="M652" t="s">
        <v>1639</v>
      </c>
      <c r="N652" s="32" t="s">
        <v>74</v>
      </c>
      <c r="O652" s="32" t="s">
        <v>75</v>
      </c>
      <c r="P652" s="32" t="s">
        <v>76</v>
      </c>
      <c r="Q652" s="32" t="s">
        <v>75</v>
      </c>
      <c r="R652" s="32" t="s">
        <v>77</v>
      </c>
      <c r="S652" s="32" t="s">
        <v>68</v>
      </c>
      <c r="T652" s="32" t="s">
        <v>68</v>
      </c>
      <c r="U652" s="33">
        <v>28.1</v>
      </c>
      <c r="V652" s="32" t="s">
        <v>78</v>
      </c>
      <c r="W652" s="32" t="s">
        <v>79</v>
      </c>
      <c r="X652" s="32" t="s">
        <v>78</v>
      </c>
      <c r="Y652" s="32" t="s">
        <v>79</v>
      </c>
      <c r="Z652" s="32" t="s">
        <v>80</v>
      </c>
      <c r="AA652" s="32">
        <v>12</v>
      </c>
      <c r="AB652" s="32">
        <v>12</v>
      </c>
      <c r="AC652" s="32">
        <v>12</v>
      </c>
      <c r="AD652" s="33">
        <v>28.1</v>
      </c>
      <c r="AE652" s="32">
        <v>0</v>
      </c>
      <c r="AF652" s="32">
        <v>0</v>
      </c>
      <c r="AG652" s="32">
        <v>0</v>
      </c>
      <c r="AH652" s="32">
        <v>0</v>
      </c>
      <c r="AI652" s="32">
        <v>1</v>
      </c>
      <c r="AJ652" s="32">
        <v>1</v>
      </c>
      <c r="AK652" s="33">
        <v>28.1</v>
      </c>
      <c r="AL652" s="33">
        <v>28.1</v>
      </c>
      <c r="AM652" s="33">
        <v>0</v>
      </c>
      <c r="AN652" s="33">
        <v>0.84</v>
      </c>
      <c r="AO652" s="33">
        <v>0</v>
      </c>
      <c r="AP652" s="33">
        <v>0.84</v>
      </c>
      <c r="AQ652" s="34" t="s">
        <v>68</v>
      </c>
    </row>
    <row r="653" spans="1:43" s="34" customFormat="1" hidden="1" outlineLevel="2">
      <c r="A653" s="32">
        <v>202317</v>
      </c>
      <c r="B653" s="32">
        <v>22</v>
      </c>
      <c r="C653" s="32" t="s">
        <v>69</v>
      </c>
      <c r="D653" s="32" t="s">
        <v>220</v>
      </c>
      <c r="E653" s="32"/>
      <c r="F653" s="32"/>
      <c r="G653" s="32" t="s">
        <v>97</v>
      </c>
      <c r="H653" s="32">
        <v>33</v>
      </c>
      <c r="I653" s="32">
        <v>25</v>
      </c>
      <c r="J653" s="32" t="s">
        <v>221</v>
      </c>
      <c r="K653" s="32" t="s">
        <v>222</v>
      </c>
      <c r="L653" s="32">
        <v>6068</v>
      </c>
      <c r="M653" t="s">
        <v>1639</v>
      </c>
      <c r="N653" s="32" t="s">
        <v>223</v>
      </c>
      <c r="O653" s="32" t="s">
        <v>76</v>
      </c>
      <c r="P653" s="32" t="s">
        <v>76</v>
      </c>
      <c r="Q653" s="32" t="s">
        <v>76</v>
      </c>
      <c r="R653" s="32" t="s">
        <v>77</v>
      </c>
      <c r="S653" s="32" t="s">
        <v>68</v>
      </c>
      <c r="T653" s="32" t="s">
        <v>68</v>
      </c>
      <c r="U653" s="33">
        <v>38.86</v>
      </c>
      <c r="V653" s="32" t="s">
        <v>68</v>
      </c>
      <c r="W653" s="32" t="s">
        <v>68</v>
      </c>
      <c r="X653" s="32" t="s">
        <v>68</v>
      </c>
      <c r="Y653" s="32" t="s">
        <v>68</v>
      </c>
      <c r="Z653" s="32" t="s">
        <v>80</v>
      </c>
      <c r="AA653" s="32">
        <v>79</v>
      </c>
      <c r="AB653" s="32">
        <v>79</v>
      </c>
      <c r="AC653" s="32">
        <v>79</v>
      </c>
      <c r="AD653" s="33">
        <v>77.72</v>
      </c>
      <c r="AE653" s="32">
        <v>0</v>
      </c>
      <c r="AF653" s="32">
        <v>0</v>
      </c>
      <c r="AG653" s="32">
        <v>0</v>
      </c>
      <c r="AH653" s="32">
        <v>0</v>
      </c>
      <c r="AI653" s="32">
        <v>2</v>
      </c>
      <c r="AJ653" s="32">
        <v>2</v>
      </c>
      <c r="AK653" s="33">
        <v>77.72</v>
      </c>
      <c r="AL653" s="33">
        <v>77.72</v>
      </c>
      <c r="AM653" s="33">
        <v>0</v>
      </c>
      <c r="AN653" s="33">
        <v>2.33</v>
      </c>
      <c r="AO653" s="33">
        <v>0</v>
      </c>
      <c r="AP653" s="33">
        <v>2.33</v>
      </c>
      <c r="AQ653" s="34" t="s">
        <v>68</v>
      </c>
    </row>
    <row r="654" spans="1:43" s="34" customFormat="1" hidden="1" outlineLevel="2">
      <c r="A654" s="32">
        <v>202315</v>
      </c>
      <c r="B654" s="32">
        <v>22</v>
      </c>
      <c r="C654" s="32" t="s">
        <v>69</v>
      </c>
      <c r="D654" s="32" t="s">
        <v>290</v>
      </c>
      <c r="E654" s="32"/>
      <c r="F654" s="32"/>
      <c r="G654" s="32" t="s">
        <v>113</v>
      </c>
      <c r="H654" s="32">
        <v>33</v>
      </c>
      <c r="I654" s="32">
        <v>53</v>
      </c>
      <c r="J654" s="32" t="s">
        <v>193</v>
      </c>
      <c r="K654" s="32" t="s">
        <v>194</v>
      </c>
      <c r="L654" s="32">
        <v>6068</v>
      </c>
      <c r="M654" t="s">
        <v>1639</v>
      </c>
      <c r="N654" s="32" t="s">
        <v>150</v>
      </c>
      <c r="O654" s="32" t="s">
        <v>151</v>
      </c>
      <c r="P654" s="32" t="s">
        <v>151</v>
      </c>
      <c r="Q654" s="32" t="s">
        <v>151</v>
      </c>
      <c r="R654" s="32" t="s">
        <v>77</v>
      </c>
      <c r="S654" s="32" t="s">
        <v>113</v>
      </c>
      <c r="T654" s="32" t="s">
        <v>291</v>
      </c>
      <c r="U654" s="33">
        <v>26.9</v>
      </c>
      <c r="V654" s="32" t="s">
        <v>68</v>
      </c>
      <c r="W654" s="32" t="s">
        <v>68</v>
      </c>
      <c r="X654" s="32" t="s">
        <v>68</v>
      </c>
      <c r="Y654" s="32" t="s">
        <v>68</v>
      </c>
      <c r="Z654" s="32" t="s">
        <v>80</v>
      </c>
      <c r="AA654" s="32">
        <v>13</v>
      </c>
      <c r="AB654" s="32">
        <v>13</v>
      </c>
      <c r="AC654" s="32">
        <v>13</v>
      </c>
      <c r="AD654" s="33">
        <v>26.9</v>
      </c>
      <c r="AE654" s="32">
        <v>0</v>
      </c>
      <c r="AF654" s="32">
        <v>0</v>
      </c>
      <c r="AG654" s="32">
        <v>0</v>
      </c>
      <c r="AH654" s="32">
        <v>0</v>
      </c>
      <c r="AI654" s="32">
        <v>1</v>
      </c>
      <c r="AJ654" s="32">
        <v>1</v>
      </c>
      <c r="AK654" s="33">
        <v>26.9</v>
      </c>
      <c r="AL654" s="33">
        <v>26.9</v>
      </c>
      <c r="AM654" s="33">
        <v>0</v>
      </c>
      <c r="AN654" s="33">
        <v>0.81</v>
      </c>
      <c r="AO654" s="33">
        <v>0</v>
      </c>
      <c r="AP654" s="33">
        <v>0.81</v>
      </c>
      <c r="AQ654" s="34" t="s">
        <v>68</v>
      </c>
    </row>
    <row r="655" spans="1:43" s="34" customFormat="1" hidden="1" outlineLevel="2">
      <c r="A655" s="32">
        <v>202317</v>
      </c>
      <c r="B655" s="32">
        <v>22</v>
      </c>
      <c r="C655" s="32" t="s">
        <v>69</v>
      </c>
      <c r="D655" s="32" t="s">
        <v>220</v>
      </c>
      <c r="E655" s="32"/>
      <c r="F655" s="32"/>
      <c r="G655" s="32" t="s">
        <v>97</v>
      </c>
      <c r="H655" s="32">
        <v>33</v>
      </c>
      <c r="I655" s="32">
        <v>27</v>
      </c>
      <c r="J655" s="32" t="s">
        <v>179</v>
      </c>
      <c r="K655" s="32" t="s">
        <v>180</v>
      </c>
      <c r="L655" s="32">
        <v>6068</v>
      </c>
      <c r="M655" t="s">
        <v>1639</v>
      </c>
      <c r="N655" s="32" t="s">
        <v>223</v>
      </c>
      <c r="O655" s="32" t="s">
        <v>76</v>
      </c>
      <c r="P655" s="32" t="s">
        <v>76</v>
      </c>
      <c r="Q655" s="32" t="s">
        <v>76</v>
      </c>
      <c r="R655" s="32" t="s">
        <v>77</v>
      </c>
      <c r="S655" s="32" t="s">
        <v>68</v>
      </c>
      <c r="T655" s="32" t="s">
        <v>68</v>
      </c>
      <c r="U655" s="33">
        <v>10.17</v>
      </c>
      <c r="V655" s="32" t="s">
        <v>68</v>
      </c>
      <c r="W655" s="32" t="s">
        <v>68</v>
      </c>
      <c r="X655" s="32" t="s">
        <v>68</v>
      </c>
      <c r="Y655" s="32" t="s">
        <v>68</v>
      </c>
      <c r="Z655" s="32" t="s">
        <v>80</v>
      </c>
      <c r="AA655" s="32">
        <v>3</v>
      </c>
      <c r="AB655" s="32">
        <v>3</v>
      </c>
      <c r="AC655" s="32">
        <v>3</v>
      </c>
      <c r="AD655" s="33">
        <v>30.51</v>
      </c>
      <c r="AE655" s="32">
        <v>0</v>
      </c>
      <c r="AF655" s="32">
        <v>0</v>
      </c>
      <c r="AG655" s="32">
        <v>0</v>
      </c>
      <c r="AH655" s="32">
        <v>0</v>
      </c>
      <c r="AI655" s="32">
        <v>3</v>
      </c>
      <c r="AJ655" s="32">
        <v>3</v>
      </c>
      <c r="AK655" s="33">
        <v>30.51</v>
      </c>
      <c r="AL655" s="33">
        <v>30.51</v>
      </c>
      <c r="AM655" s="33">
        <v>0</v>
      </c>
      <c r="AN655" s="33">
        <v>0.92</v>
      </c>
      <c r="AO655" s="33">
        <v>0</v>
      </c>
      <c r="AP655" s="33">
        <v>0.92</v>
      </c>
      <c r="AQ655" s="34" t="s">
        <v>68</v>
      </c>
    </row>
    <row r="656" spans="1:43" s="34" customFormat="1" hidden="1" outlineLevel="2">
      <c r="A656" s="32">
        <v>202315</v>
      </c>
      <c r="B656" s="32">
        <v>22</v>
      </c>
      <c r="C656" s="32" t="s">
        <v>69</v>
      </c>
      <c r="D656" s="32" t="s">
        <v>380</v>
      </c>
      <c r="E656" s="32"/>
      <c r="F656" s="32"/>
      <c r="G656" s="32" t="s">
        <v>130</v>
      </c>
      <c r="H656" s="32">
        <v>33</v>
      </c>
      <c r="I656" s="32">
        <v>20</v>
      </c>
      <c r="J656" s="32" t="s">
        <v>324</v>
      </c>
      <c r="K656" s="32" t="s">
        <v>325</v>
      </c>
      <c r="L656" s="32">
        <v>6068</v>
      </c>
      <c r="M656" t="s">
        <v>1639</v>
      </c>
      <c r="N656" s="32" t="s">
        <v>175</v>
      </c>
      <c r="O656" s="32" t="s">
        <v>176</v>
      </c>
      <c r="P656" s="32" t="s">
        <v>185</v>
      </c>
      <c r="Q656" s="32" t="s">
        <v>176</v>
      </c>
      <c r="R656" s="32" t="s">
        <v>77</v>
      </c>
      <c r="S656" s="32" t="s">
        <v>381</v>
      </c>
      <c r="T656" s="32" t="s">
        <v>382</v>
      </c>
      <c r="U656" s="33">
        <v>43.2</v>
      </c>
      <c r="V656" s="32" t="s">
        <v>78</v>
      </c>
      <c r="W656" s="32" t="s">
        <v>79</v>
      </c>
      <c r="X656" s="32" t="s">
        <v>78</v>
      </c>
      <c r="Y656" s="32" t="s">
        <v>79</v>
      </c>
      <c r="Z656" s="32" t="s">
        <v>80</v>
      </c>
      <c r="AA656" s="32">
        <v>14</v>
      </c>
      <c r="AB656" s="32">
        <v>14</v>
      </c>
      <c r="AC656" s="32">
        <v>14</v>
      </c>
      <c r="AD656" s="33">
        <v>129.6</v>
      </c>
      <c r="AE656" s="32">
        <v>0</v>
      </c>
      <c r="AF656" s="32">
        <v>0</v>
      </c>
      <c r="AG656" s="32">
        <v>0</v>
      </c>
      <c r="AH656" s="32">
        <v>0</v>
      </c>
      <c r="AI656" s="32">
        <v>3</v>
      </c>
      <c r="AJ656" s="32">
        <v>3</v>
      </c>
      <c r="AK656" s="33">
        <v>129.6</v>
      </c>
      <c r="AL656" s="33">
        <v>129.6</v>
      </c>
      <c r="AM656" s="33">
        <v>0</v>
      </c>
      <c r="AN656" s="33">
        <v>3.89</v>
      </c>
      <c r="AO656" s="33">
        <v>0</v>
      </c>
      <c r="AP656" s="33">
        <v>3.89</v>
      </c>
      <c r="AQ656" s="34" t="s">
        <v>68</v>
      </c>
    </row>
    <row r="657" spans="1:43" s="34" customFormat="1" hidden="1" outlineLevel="2">
      <c r="A657" s="32">
        <v>202317</v>
      </c>
      <c r="B657" s="32">
        <v>22</v>
      </c>
      <c r="C657" s="32" t="s">
        <v>69</v>
      </c>
      <c r="D657" s="32" t="s">
        <v>397</v>
      </c>
      <c r="E657" s="32"/>
      <c r="F657" s="32"/>
      <c r="G657" s="32" t="s">
        <v>71</v>
      </c>
      <c r="H657" s="32">
        <v>33</v>
      </c>
      <c r="I657" s="32">
        <v>2</v>
      </c>
      <c r="J657" s="32" t="s">
        <v>225</v>
      </c>
      <c r="K657" s="32" t="s">
        <v>226</v>
      </c>
      <c r="L657" s="32">
        <v>6068</v>
      </c>
      <c r="M657" t="s">
        <v>1639</v>
      </c>
      <c r="N657" s="32" t="s">
        <v>74</v>
      </c>
      <c r="O657" s="32" t="s">
        <v>75</v>
      </c>
      <c r="P657" s="32" t="s">
        <v>187</v>
      </c>
      <c r="Q657" s="32" t="s">
        <v>75</v>
      </c>
      <c r="R657" s="32" t="s">
        <v>77</v>
      </c>
      <c r="S657" s="32" t="s">
        <v>68</v>
      </c>
      <c r="T657" s="32" t="s">
        <v>68</v>
      </c>
      <c r="U657" s="33">
        <v>63.02</v>
      </c>
      <c r="V657" s="32" t="s">
        <v>78</v>
      </c>
      <c r="W657" s="32" t="s">
        <v>79</v>
      </c>
      <c r="X657" s="32" t="s">
        <v>78</v>
      </c>
      <c r="Y657" s="32" t="s">
        <v>79</v>
      </c>
      <c r="Z657" s="32" t="s">
        <v>80</v>
      </c>
      <c r="AA657" s="32">
        <v>2</v>
      </c>
      <c r="AB657" s="32">
        <v>2</v>
      </c>
      <c r="AC657" s="32">
        <v>2</v>
      </c>
      <c r="AD657" s="33">
        <v>126.04</v>
      </c>
      <c r="AE657" s="32">
        <v>0</v>
      </c>
      <c r="AF657" s="32">
        <v>0</v>
      </c>
      <c r="AG657" s="32">
        <v>0</v>
      </c>
      <c r="AH657" s="32">
        <v>0</v>
      </c>
      <c r="AI657" s="32">
        <v>2</v>
      </c>
      <c r="AJ657" s="32">
        <v>2</v>
      </c>
      <c r="AK657" s="33">
        <v>126.04</v>
      </c>
      <c r="AL657" s="33">
        <v>126.04</v>
      </c>
      <c r="AM657" s="33">
        <v>0</v>
      </c>
      <c r="AN657" s="33">
        <v>3.78</v>
      </c>
      <c r="AO657" s="33">
        <v>0</v>
      </c>
      <c r="AP657" s="33">
        <v>3.78</v>
      </c>
      <c r="AQ657" s="34" t="s">
        <v>68</v>
      </c>
    </row>
    <row r="658" spans="1:43" s="34" customFormat="1" hidden="1" outlineLevel="2">
      <c r="A658" s="32">
        <v>202317</v>
      </c>
      <c r="B658" s="32">
        <v>22</v>
      </c>
      <c r="C658" s="32" t="s">
        <v>69</v>
      </c>
      <c r="D658" s="32" t="s">
        <v>407</v>
      </c>
      <c r="E658" s="32"/>
      <c r="F658" s="32"/>
      <c r="G658" s="32" t="s">
        <v>151</v>
      </c>
      <c r="H658" s="32">
        <v>33</v>
      </c>
      <c r="I658" s="32">
        <v>36</v>
      </c>
      <c r="J658" s="32" t="s">
        <v>330</v>
      </c>
      <c r="K658" s="32" t="s">
        <v>331</v>
      </c>
      <c r="L658" s="32">
        <v>6068</v>
      </c>
      <c r="M658" t="s">
        <v>1639</v>
      </c>
      <c r="N658" s="32" t="s">
        <v>144</v>
      </c>
      <c r="O658" s="32" t="s">
        <v>85</v>
      </c>
      <c r="P658" s="32" t="s">
        <v>85</v>
      </c>
      <c r="Q658" s="32" t="s">
        <v>85</v>
      </c>
      <c r="R658" s="32" t="s">
        <v>77</v>
      </c>
      <c r="S658" s="32" t="s">
        <v>68</v>
      </c>
      <c r="T658" s="32" t="s">
        <v>68</v>
      </c>
      <c r="U658" s="33">
        <v>14.76</v>
      </c>
      <c r="V658" s="32" t="s">
        <v>68</v>
      </c>
      <c r="W658" s="32" t="s">
        <v>68</v>
      </c>
      <c r="X658" s="32" t="s">
        <v>68</v>
      </c>
      <c r="Y658" s="32" t="s">
        <v>68</v>
      </c>
      <c r="Z658" s="32" t="s">
        <v>80</v>
      </c>
      <c r="AA658" s="32">
        <v>6</v>
      </c>
      <c r="AB658" s="32">
        <v>6</v>
      </c>
      <c r="AC658" s="32">
        <v>6</v>
      </c>
      <c r="AD658" s="33">
        <v>14.76</v>
      </c>
      <c r="AE658" s="32">
        <v>0</v>
      </c>
      <c r="AF658" s="32">
        <v>0</v>
      </c>
      <c r="AG658" s="32">
        <v>0</v>
      </c>
      <c r="AH658" s="32">
        <v>0</v>
      </c>
      <c r="AI658" s="32">
        <v>1</v>
      </c>
      <c r="AJ658" s="32">
        <v>1</v>
      </c>
      <c r="AK658" s="33">
        <v>14.76</v>
      </c>
      <c r="AL658" s="33">
        <v>14.76</v>
      </c>
      <c r="AM658" s="33">
        <v>0</v>
      </c>
      <c r="AN658" s="33">
        <v>0.44</v>
      </c>
      <c r="AO658" s="33">
        <v>0</v>
      </c>
      <c r="AP658" s="33">
        <v>0.44</v>
      </c>
      <c r="AQ658" s="34" t="s">
        <v>68</v>
      </c>
    </row>
    <row r="659" spans="1:43" s="34" customFormat="1" hidden="1" outlineLevel="2">
      <c r="A659" s="32">
        <v>202315</v>
      </c>
      <c r="B659" s="32">
        <v>22</v>
      </c>
      <c r="C659" s="32" t="s">
        <v>69</v>
      </c>
      <c r="D659" s="32" t="s">
        <v>290</v>
      </c>
      <c r="E659" s="32"/>
      <c r="F659" s="32"/>
      <c r="G659" s="32" t="s">
        <v>113</v>
      </c>
      <c r="H659" s="32">
        <v>33</v>
      </c>
      <c r="I659" s="32">
        <v>30</v>
      </c>
      <c r="J659" s="32" t="s">
        <v>295</v>
      </c>
      <c r="K659" s="32" t="s">
        <v>296</v>
      </c>
      <c r="L659" s="32">
        <v>6068</v>
      </c>
      <c r="M659" t="s">
        <v>1639</v>
      </c>
      <c r="N659" s="32" t="s">
        <v>150</v>
      </c>
      <c r="O659" s="32" t="s">
        <v>151</v>
      </c>
      <c r="P659" s="32" t="s">
        <v>151</v>
      </c>
      <c r="Q659" s="32" t="s">
        <v>151</v>
      </c>
      <c r="R659" s="32" t="s">
        <v>77</v>
      </c>
      <c r="S659" s="32" t="s">
        <v>113</v>
      </c>
      <c r="T659" s="32" t="s">
        <v>291</v>
      </c>
      <c r="U659" s="33">
        <v>7.38</v>
      </c>
      <c r="V659" s="32" t="s">
        <v>68</v>
      </c>
      <c r="W659" s="32" t="s">
        <v>68</v>
      </c>
      <c r="X659" s="32" t="s">
        <v>68</v>
      </c>
      <c r="Y659" s="32" t="s">
        <v>68</v>
      </c>
      <c r="Z659" s="32" t="s">
        <v>80</v>
      </c>
      <c r="AA659" s="32">
        <v>4</v>
      </c>
      <c r="AB659" s="32">
        <v>4</v>
      </c>
      <c r="AC659" s="32">
        <v>4</v>
      </c>
      <c r="AD659" s="33">
        <v>22.14</v>
      </c>
      <c r="AE659" s="32">
        <v>0</v>
      </c>
      <c r="AF659" s="32">
        <v>0</v>
      </c>
      <c r="AG659" s="32">
        <v>0</v>
      </c>
      <c r="AH659" s="32">
        <v>0</v>
      </c>
      <c r="AI659" s="32">
        <v>3</v>
      </c>
      <c r="AJ659" s="32">
        <v>3</v>
      </c>
      <c r="AK659" s="33">
        <v>22.14</v>
      </c>
      <c r="AL659" s="33">
        <v>22.14</v>
      </c>
      <c r="AM659" s="33">
        <v>0</v>
      </c>
      <c r="AN659" s="33">
        <v>0.66</v>
      </c>
      <c r="AO659" s="33">
        <v>0</v>
      </c>
      <c r="AP659" s="33">
        <v>0.66</v>
      </c>
      <c r="AQ659" s="34" t="s">
        <v>68</v>
      </c>
    </row>
    <row r="660" spans="1:43" s="34" customFormat="1" hidden="1" outlineLevel="2">
      <c r="A660" s="32">
        <v>202317</v>
      </c>
      <c r="B660" s="32">
        <v>22</v>
      </c>
      <c r="C660" s="32" t="s">
        <v>69</v>
      </c>
      <c r="D660" s="32" t="s">
        <v>407</v>
      </c>
      <c r="E660" s="32"/>
      <c r="F660" s="32"/>
      <c r="G660" s="32" t="s">
        <v>151</v>
      </c>
      <c r="H660" s="32">
        <v>33</v>
      </c>
      <c r="I660" s="32">
        <v>32</v>
      </c>
      <c r="J660" s="32" t="s">
        <v>244</v>
      </c>
      <c r="K660" s="32" t="s">
        <v>245</v>
      </c>
      <c r="L660" s="32">
        <v>6068</v>
      </c>
      <c r="M660" t="s">
        <v>1639</v>
      </c>
      <c r="N660" s="32" t="s">
        <v>144</v>
      </c>
      <c r="O660" s="32" t="s">
        <v>85</v>
      </c>
      <c r="P660" s="32" t="s">
        <v>85</v>
      </c>
      <c r="Q660" s="32" t="s">
        <v>85</v>
      </c>
      <c r="R660" s="32" t="s">
        <v>77</v>
      </c>
      <c r="S660" s="32" t="s">
        <v>68</v>
      </c>
      <c r="T660" s="32" t="s">
        <v>68</v>
      </c>
      <c r="U660" s="33">
        <v>10.17</v>
      </c>
      <c r="V660" s="32" t="s">
        <v>68</v>
      </c>
      <c r="W660" s="32" t="s">
        <v>68</v>
      </c>
      <c r="X660" s="32" t="s">
        <v>68</v>
      </c>
      <c r="Y660" s="32" t="s">
        <v>68</v>
      </c>
      <c r="Z660" s="32" t="s">
        <v>80</v>
      </c>
      <c r="AA660" s="32">
        <v>5</v>
      </c>
      <c r="AB660" s="32">
        <v>5</v>
      </c>
      <c r="AC660" s="32">
        <v>5</v>
      </c>
      <c r="AD660" s="33">
        <v>50.85</v>
      </c>
      <c r="AE660" s="32">
        <v>0</v>
      </c>
      <c r="AF660" s="32">
        <v>0</v>
      </c>
      <c r="AG660" s="32">
        <v>0</v>
      </c>
      <c r="AH660" s="32">
        <v>0</v>
      </c>
      <c r="AI660" s="32">
        <v>5</v>
      </c>
      <c r="AJ660" s="32">
        <v>5</v>
      </c>
      <c r="AK660" s="33">
        <v>50.85</v>
      </c>
      <c r="AL660" s="33">
        <v>50.85</v>
      </c>
      <c r="AM660" s="33">
        <v>0</v>
      </c>
      <c r="AN660" s="33">
        <v>1.53</v>
      </c>
      <c r="AO660" s="33">
        <v>0</v>
      </c>
      <c r="AP660" s="33">
        <v>1.53</v>
      </c>
      <c r="AQ660" s="34" t="s">
        <v>68</v>
      </c>
    </row>
    <row r="661" spans="1:43" s="34" customFormat="1" hidden="1" outlineLevel="2">
      <c r="A661" s="32">
        <v>202317</v>
      </c>
      <c r="B661" s="32">
        <v>22</v>
      </c>
      <c r="C661" s="32" t="s">
        <v>69</v>
      </c>
      <c r="D661" s="32" t="s">
        <v>220</v>
      </c>
      <c r="E661" s="32"/>
      <c r="F661" s="32"/>
      <c r="G661" s="32" t="s">
        <v>97</v>
      </c>
      <c r="H661" s="32">
        <v>33</v>
      </c>
      <c r="I661" s="32">
        <v>57</v>
      </c>
      <c r="J661" s="32" t="s">
        <v>142</v>
      </c>
      <c r="K661" s="32" t="s">
        <v>143</v>
      </c>
      <c r="L661" s="32">
        <v>6068</v>
      </c>
      <c r="M661" t="s">
        <v>1639</v>
      </c>
      <c r="N661" s="32" t="s">
        <v>223</v>
      </c>
      <c r="O661" s="32" t="s">
        <v>76</v>
      </c>
      <c r="P661" s="32" t="s">
        <v>76</v>
      </c>
      <c r="Q661" s="32" t="s">
        <v>76</v>
      </c>
      <c r="R661" s="32" t="s">
        <v>77</v>
      </c>
      <c r="S661" s="32" t="s">
        <v>68</v>
      </c>
      <c r="T661" s="32" t="s">
        <v>68</v>
      </c>
      <c r="U661" s="33">
        <v>26.9</v>
      </c>
      <c r="V661" s="32" t="s">
        <v>68</v>
      </c>
      <c r="W661" s="32" t="s">
        <v>68</v>
      </c>
      <c r="X661" s="32" t="s">
        <v>68</v>
      </c>
      <c r="Y661" s="32" t="s">
        <v>68</v>
      </c>
      <c r="Z661" s="32" t="s">
        <v>80</v>
      </c>
      <c r="AA661" s="32">
        <v>33</v>
      </c>
      <c r="AB661" s="32">
        <v>33</v>
      </c>
      <c r="AC661" s="32">
        <v>33</v>
      </c>
      <c r="AD661" s="33">
        <v>26.9</v>
      </c>
      <c r="AE661" s="32">
        <v>0</v>
      </c>
      <c r="AF661" s="32">
        <v>0</v>
      </c>
      <c r="AG661" s="32">
        <v>0</v>
      </c>
      <c r="AH661" s="32">
        <v>0</v>
      </c>
      <c r="AI661" s="32">
        <v>1</v>
      </c>
      <c r="AJ661" s="32">
        <v>1</v>
      </c>
      <c r="AK661" s="33">
        <v>26.9</v>
      </c>
      <c r="AL661" s="33">
        <v>26.9</v>
      </c>
      <c r="AM661" s="33">
        <v>0</v>
      </c>
      <c r="AN661" s="33">
        <v>0.81</v>
      </c>
      <c r="AO661" s="33">
        <v>0</v>
      </c>
      <c r="AP661" s="33">
        <v>0.81</v>
      </c>
      <c r="AQ661" s="34" t="s">
        <v>68</v>
      </c>
    </row>
    <row r="662" spans="1:43" s="34" customFormat="1" hidden="1" outlineLevel="2">
      <c r="A662" s="32">
        <v>202317</v>
      </c>
      <c r="B662" s="32">
        <v>22</v>
      </c>
      <c r="C662" s="32" t="s">
        <v>69</v>
      </c>
      <c r="D662" s="32" t="s">
        <v>220</v>
      </c>
      <c r="E662" s="32"/>
      <c r="F662" s="32"/>
      <c r="G662" s="32" t="s">
        <v>97</v>
      </c>
      <c r="H662" s="32">
        <v>33</v>
      </c>
      <c r="I662" s="32">
        <v>33</v>
      </c>
      <c r="J662" s="32" t="s">
        <v>244</v>
      </c>
      <c r="K662" s="32" t="s">
        <v>245</v>
      </c>
      <c r="L662" s="32">
        <v>6068</v>
      </c>
      <c r="M662" t="s">
        <v>1639</v>
      </c>
      <c r="N662" s="32" t="s">
        <v>223</v>
      </c>
      <c r="O662" s="32" t="s">
        <v>76</v>
      </c>
      <c r="P662" s="32" t="s">
        <v>76</v>
      </c>
      <c r="Q662" s="32" t="s">
        <v>76</v>
      </c>
      <c r="R662" s="32" t="s">
        <v>77</v>
      </c>
      <c r="S662" s="32" t="s">
        <v>68</v>
      </c>
      <c r="T662" s="32" t="s">
        <v>68</v>
      </c>
      <c r="U662" s="33">
        <v>10.17</v>
      </c>
      <c r="V662" s="32" t="s">
        <v>68</v>
      </c>
      <c r="W662" s="32" t="s">
        <v>68</v>
      </c>
      <c r="X662" s="32" t="s">
        <v>68</v>
      </c>
      <c r="Y662" s="32" t="s">
        <v>68</v>
      </c>
      <c r="Z662" s="32" t="s">
        <v>80</v>
      </c>
      <c r="AA662" s="32">
        <v>4</v>
      </c>
      <c r="AB662" s="32">
        <v>4</v>
      </c>
      <c r="AC662" s="32">
        <v>4</v>
      </c>
      <c r="AD662" s="33">
        <v>40.68</v>
      </c>
      <c r="AE662" s="32">
        <v>0</v>
      </c>
      <c r="AF662" s="32">
        <v>0</v>
      </c>
      <c r="AG662" s="32">
        <v>0</v>
      </c>
      <c r="AH662" s="32">
        <v>0</v>
      </c>
      <c r="AI662" s="32">
        <v>4</v>
      </c>
      <c r="AJ662" s="32">
        <v>4</v>
      </c>
      <c r="AK662" s="33">
        <v>40.68</v>
      </c>
      <c r="AL662" s="33">
        <v>40.68</v>
      </c>
      <c r="AM662" s="33">
        <v>0</v>
      </c>
      <c r="AN662" s="33">
        <v>1.22</v>
      </c>
      <c r="AO662" s="33">
        <v>0</v>
      </c>
      <c r="AP662" s="33">
        <v>1.22</v>
      </c>
      <c r="AQ662" s="34" t="s">
        <v>68</v>
      </c>
    </row>
    <row r="663" spans="1:43" s="34" customFormat="1" hidden="1" outlineLevel="2">
      <c r="A663" s="32">
        <v>202315</v>
      </c>
      <c r="B663" s="32">
        <v>22</v>
      </c>
      <c r="C663" s="32" t="s">
        <v>69</v>
      </c>
      <c r="D663" s="32" t="s">
        <v>380</v>
      </c>
      <c r="E663" s="32"/>
      <c r="F663" s="32"/>
      <c r="G663" s="32" t="s">
        <v>130</v>
      </c>
      <c r="H663" s="32">
        <v>33</v>
      </c>
      <c r="I663" s="32">
        <v>26</v>
      </c>
      <c r="J663" s="32" t="s">
        <v>235</v>
      </c>
      <c r="K663" s="32" t="s">
        <v>236</v>
      </c>
      <c r="L663" s="32">
        <v>6068</v>
      </c>
      <c r="M663" t="s">
        <v>1639</v>
      </c>
      <c r="N663" s="32" t="s">
        <v>175</v>
      </c>
      <c r="O663" s="32" t="s">
        <v>176</v>
      </c>
      <c r="P663" s="32" t="s">
        <v>185</v>
      </c>
      <c r="Q663" s="32" t="s">
        <v>176</v>
      </c>
      <c r="R663" s="32" t="s">
        <v>77</v>
      </c>
      <c r="S663" s="32" t="s">
        <v>381</v>
      </c>
      <c r="T663" s="32" t="s">
        <v>382</v>
      </c>
      <c r="U663" s="33">
        <v>7.38</v>
      </c>
      <c r="V663" s="32" t="s">
        <v>78</v>
      </c>
      <c r="W663" s="32" t="s">
        <v>79</v>
      </c>
      <c r="X663" s="32" t="s">
        <v>78</v>
      </c>
      <c r="Y663" s="32" t="s">
        <v>79</v>
      </c>
      <c r="Z663" s="32" t="s">
        <v>80</v>
      </c>
      <c r="AA663" s="32">
        <v>5</v>
      </c>
      <c r="AB663" s="32">
        <v>5</v>
      </c>
      <c r="AC663" s="32">
        <v>5</v>
      </c>
      <c r="AD663" s="33">
        <v>7.38</v>
      </c>
      <c r="AE663" s="32">
        <v>0</v>
      </c>
      <c r="AF663" s="32">
        <v>0</v>
      </c>
      <c r="AG663" s="32">
        <v>0</v>
      </c>
      <c r="AH663" s="32">
        <v>0</v>
      </c>
      <c r="AI663" s="32">
        <v>1</v>
      </c>
      <c r="AJ663" s="32">
        <v>1</v>
      </c>
      <c r="AK663" s="33">
        <v>7.38</v>
      </c>
      <c r="AL663" s="33">
        <v>7.38</v>
      </c>
      <c r="AM663" s="33">
        <v>0</v>
      </c>
      <c r="AN663" s="33">
        <v>0.22</v>
      </c>
      <c r="AO663" s="33">
        <v>0</v>
      </c>
      <c r="AP663" s="33">
        <v>0.22</v>
      </c>
      <c r="AQ663" s="34" t="s">
        <v>68</v>
      </c>
    </row>
    <row r="664" spans="1:43" s="34" customFormat="1" hidden="1" outlineLevel="2">
      <c r="A664" s="32">
        <v>202315</v>
      </c>
      <c r="B664" s="32">
        <v>22</v>
      </c>
      <c r="C664" s="32" t="s">
        <v>69</v>
      </c>
      <c r="D664" s="32" t="s">
        <v>290</v>
      </c>
      <c r="E664" s="32"/>
      <c r="F664" s="32"/>
      <c r="G664" s="32" t="s">
        <v>113</v>
      </c>
      <c r="H664" s="32">
        <v>33</v>
      </c>
      <c r="I664" s="32">
        <v>54</v>
      </c>
      <c r="J664" s="32" t="s">
        <v>135</v>
      </c>
      <c r="K664" s="32" t="s">
        <v>136</v>
      </c>
      <c r="L664" s="32">
        <v>6068</v>
      </c>
      <c r="M664" t="s">
        <v>1639</v>
      </c>
      <c r="N664" s="32" t="s">
        <v>150</v>
      </c>
      <c r="O664" s="32" t="s">
        <v>151</v>
      </c>
      <c r="P664" s="32" t="s">
        <v>151</v>
      </c>
      <c r="Q664" s="32" t="s">
        <v>151</v>
      </c>
      <c r="R664" s="32" t="s">
        <v>77</v>
      </c>
      <c r="S664" s="32" t="s">
        <v>113</v>
      </c>
      <c r="T664" s="32" t="s">
        <v>291</v>
      </c>
      <c r="U664" s="33">
        <v>28.1</v>
      </c>
      <c r="V664" s="32" t="s">
        <v>68</v>
      </c>
      <c r="W664" s="32" t="s">
        <v>68</v>
      </c>
      <c r="X664" s="32" t="s">
        <v>68</v>
      </c>
      <c r="Y664" s="32" t="s">
        <v>68</v>
      </c>
      <c r="Z664" s="32" t="s">
        <v>80</v>
      </c>
      <c r="AA664" s="32">
        <v>15</v>
      </c>
      <c r="AB664" s="32">
        <v>15</v>
      </c>
      <c r="AC664" s="32">
        <v>15</v>
      </c>
      <c r="AD664" s="33">
        <v>84.3</v>
      </c>
      <c r="AE664" s="32">
        <v>0</v>
      </c>
      <c r="AF664" s="32">
        <v>0</v>
      </c>
      <c r="AG664" s="32">
        <v>0</v>
      </c>
      <c r="AH664" s="32">
        <v>0</v>
      </c>
      <c r="AI664" s="32">
        <v>3</v>
      </c>
      <c r="AJ664" s="32">
        <v>3</v>
      </c>
      <c r="AK664" s="33">
        <v>84.3</v>
      </c>
      <c r="AL664" s="33">
        <v>84.3</v>
      </c>
      <c r="AM664" s="33">
        <v>0</v>
      </c>
      <c r="AN664" s="33">
        <v>2.5299999999999998</v>
      </c>
      <c r="AO664" s="33">
        <v>0</v>
      </c>
      <c r="AP664" s="33">
        <v>2.5299999999999998</v>
      </c>
      <c r="AQ664" s="34" t="s">
        <v>68</v>
      </c>
    </row>
    <row r="665" spans="1:43" s="34" customFormat="1" hidden="1" outlineLevel="2">
      <c r="A665" s="32">
        <v>202317</v>
      </c>
      <c r="B665" s="32">
        <v>22</v>
      </c>
      <c r="C665" s="32" t="s">
        <v>69</v>
      </c>
      <c r="D665" s="32" t="s">
        <v>407</v>
      </c>
      <c r="E665" s="32"/>
      <c r="F665" s="32"/>
      <c r="G665" s="32" t="s">
        <v>151</v>
      </c>
      <c r="H665" s="32">
        <v>33</v>
      </c>
      <c r="I665" s="32">
        <v>42</v>
      </c>
      <c r="J665" s="32" t="s">
        <v>302</v>
      </c>
      <c r="K665" s="32" t="s">
        <v>303</v>
      </c>
      <c r="L665" s="32">
        <v>6068</v>
      </c>
      <c r="M665" t="s">
        <v>1639</v>
      </c>
      <c r="N665" s="32" t="s">
        <v>144</v>
      </c>
      <c r="O665" s="32" t="s">
        <v>85</v>
      </c>
      <c r="P665" s="32" t="s">
        <v>85</v>
      </c>
      <c r="Q665" s="32" t="s">
        <v>85</v>
      </c>
      <c r="R665" s="32" t="s">
        <v>77</v>
      </c>
      <c r="S665" s="32" t="s">
        <v>68</v>
      </c>
      <c r="T665" s="32" t="s">
        <v>68</v>
      </c>
      <c r="U665" s="33">
        <v>14.76</v>
      </c>
      <c r="V665" s="32" t="s">
        <v>68</v>
      </c>
      <c r="W665" s="32" t="s">
        <v>68</v>
      </c>
      <c r="X665" s="32" t="s">
        <v>68</v>
      </c>
      <c r="Y665" s="32" t="s">
        <v>68</v>
      </c>
      <c r="Z665" s="32" t="s">
        <v>80</v>
      </c>
      <c r="AA665" s="32">
        <v>6</v>
      </c>
      <c r="AB665" s="32">
        <v>6</v>
      </c>
      <c r="AC665" s="32">
        <v>6</v>
      </c>
      <c r="AD665" s="33">
        <v>14.76</v>
      </c>
      <c r="AE665" s="32">
        <v>0</v>
      </c>
      <c r="AF665" s="32">
        <v>0</v>
      </c>
      <c r="AG665" s="32">
        <v>0</v>
      </c>
      <c r="AH665" s="32">
        <v>0</v>
      </c>
      <c r="AI665" s="32">
        <v>1</v>
      </c>
      <c r="AJ665" s="32">
        <v>1</v>
      </c>
      <c r="AK665" s="33">
        <v>14.76</v>
      </c>
      <c r="AL665" s="33">
        <v>14.76</v>
      </c>
      <c r="AM665" s="33">
        <v>0</v>
      </c>
      <c r="AN665" s="33">
        <v>0.44</v>
      </c>
      <c r="AO665" s="33">
        <v>0</v>
      </c>
      <c r="AP665" s="33">
        <v>0.44</v>
      </c>
      <c r="AQ665" s="34" t="s">
        <v>68</v>
      </c>
    </row>
    <row r="666" spans="1:43" s="34" customFormat="1" hidden="1" outlineLevel="2">
      <c r="A666" s="32">
        <v>202315</v>
      </c>
      <c r="B666" s="32">
        <v>22</v>
      </c>
      <c r="C666" s="32" t="s">
        <v>69</v>
      </c>
      <c r="D666" s="32" t="s">
        <v>380</v>
      </c>
      <c r="E666" s="32"/>
      <c r="F666" s="32"/>
      <c r="G666" s="32" t="s">
        <v>130</v>
      </c>
      <c r="H666" s="32">
        <v>33</v>
      </c>
      <c r="I666" s="32">
        <v>21</v>
      </c>
      <c r="J666" s="32" t="s">
        <v>335</v>
      </c>
      <c r="K666" s="32" t="s">
        <v>336</v>
      </c>
      <c r="L666" s="32">
        <v>6068</v>
      </c>
      <c r="M666" t="s">
        <v>1639</v>
      </c>
      <c r="N666" s="32" t="s">
        <v>175</v>
      </c>
      <c r="O666" s="32" t="s">
        <v>176</v>
      </c>
      <c r="P666" s="32" t="s">
        <v>185</v>
      </c>
      <c r="Q666" s="32" t="s">
        <v>176</v>
      </c>
      <c r="R666" s="32" t="s">
        <v>77</v>
      </c>
      <c r="S666" s="32" t="s">
        <v>381</v>
      </c>
      <c r="T666" s="32" t="s">
        <v>382</v>
      </c>
      <c r="U666" s="33">
        <v>35.76</v>
      </c>
      <c r="V666" s="32" t="s">
        <v>78</v>
      </c>
      <c r="W666" s="32" t="s">
        <v>79</v>
      </c>
      <c r="X666" s="32" t="s">
        <v>78</v>
      </c>
      <c r="Y666" s="32" t="s">
        <v>79</v>
      </c>
      <c r="Z666" s="32" t="s">
        <v>80</v>
      </c>
      <c r="AA666" s="32">
        <v>9</v>
      </c>
      <c r="AB666" s="32">
        <v>9</v>
      </c>
      <c r="AC666" s="32">
        <v>9</v>
      </c>
      <c r="AD666" s="33">
        <v>71.52</v>
      </c>
      <c r="AE666" s="32">
        <v>0</v>
      </c>
      <c r="AF666" s="32">
        <v>0</v>
      </c>
      <c r="AG666" s="32">
        <v>0</v>
      </c>
      <c r="AH666" s="32">
        <v>0</v>
      </c>
      <c r="AI666" s="32">
        <v>2</v>
      </c>
      <c r="AJ666" s="32">
        <v>2</v>
      </c>
      <c r="AK666" s="33">
        <v>71.52</v>
      </c>
      <c r="AL666" s="33">
        <v>71.52</v>
      </c>
      <c r="AM666" s="33">
        <v>0</v>
      </c>
      <c r="AN666" s="33">
        <v>2.15</v>
      </c>
      <c r="AO666" s="33">
        <v>0</v>
      </c>
      <c r="AP666" s="33">
        <v>2.15</v>
      </c>
      <c r="AQ666" s="34" t="s">
        <v>68</v>
      </c>
    </row>
    <row r="667" spans="1:43" s="34" customFormat="1" hidden="1" outlineLevel="2">
      <c r="A667" s="32">
        <v>202315</v>
      </c>
      <c r="B667" s="32">
        <v>22</v>
      </c>
      <c r="C667" s="32" t="s">
        <v>69</v>
      </c>
      <c r="D667" s="32" t="s">
        <v>380</v>
      </c>
      <c r="E667" s="32"/>
      <c r="F667" s="32"/>
      <c r="G667" s="32" t="s">
        <v>130</v>
      </c>
      <c r="H667" s="32">
        <v>33</v>
      </c>
      <c r="I667" s="32">
        <v>8</v>
      </c>
      <c r="J667" s="32" t="s">
        <v>72</v>
      </c>
      <c r="K667" s="32" t="s">
        <v>73</v>
      </c>
      <c r="L667" s="32">
        <v>6068</v>
      </c>
      <c r="M667" t="s">
        <v>1639</v>
      </c>
      <c r="N667" s="32" t="s">
        <v>175</v>
      </c>
      <c r="O667" s="32" t="s">
        <v>176</v>
      </c>
      <c r="P667" s="32" t="s">
        <v>185</v>
      </c>
      <c r="Q667" s="32" t="s">
        <v>176</v>
      </c>
      <c r="R667" s="32" t="s">
        <v>77</v>
      </c>
      <c r="S667" s="32" t="s">
        <v>381</v>
      </c>
      <c r="T667" s="32" t="s">
        <v>382</v>
      </c>
      <c r="U667" s="33">
        <v>34.520000000000003</v>
      </c>
      <c r="V667" s="32" t="s">
        <v>78</v>
      </c>
      <c r="W667" s="32" t="s">
        <v>79</v>
      </c>
      <c r="X667" s="32" t="s">
        <v>78</v>
      </c>
      <c r="Y667" s="32" t="s">
        <v>79</v>
      </c>
      <c r="Z667" s="32" t="s">
        <v>80</v>
      </c>
      <c r="AA667" s="32">
        <v>14</v>
      </c>
      <c r="AB667" s="32">
        <v>14</v>
      </c>
      <c r="AC667" s="32">
        <v>14</v>
      </c>
      <c r="AD667" s="33">
        <v>34.520000000000003</v>
      </c>
      <c r="AE667" s="32">
        <v>0</v>
      </c>
      <c r="AF667" s="32">
        <v>0</v>
      </c>
      <c r="AG667" s="32">
        <v>0</v>
      </c>
      <c r="AH667" s="32">
        <v>0</v>
      </c>
      <c r="AI667" s="32">
        <v>1</v>
      </c>
      <c r="AJ667" s="32">
        <v>1</v>
      </c>
      <c r="AK667" s="33">
        <v>34.520000000000003</v>
      </c>
      <c r="AL667" s="33">
        <v>34.520000000000003</v>
      </c>
      <c r="AM667" s="33">
        <v>0</v>
      </c>
      <c r="AN667" s="33">
        <v>1.04</v>
      </c>
      <c r="AO667" s="33">
        <v>0</v>
      </c>
      <c r="AP667" s="33">
        <v>1.04</v>
      </c>
      <c r="AQ667" s="34" t="s">
        <v>68</v>
      </c>
    </row>
    <row r="668" spans="1:43" s="34" customFormat="1" hidden="1" outlineLevel="2">
      <c r="A668" s="32">
        <v>202317</v>
      </c>
      <c r="B668" s="32">
        <v>22</v>
      </c>
      <c r="C668" s="32" t="s">
        <v>69</v>
      </c>
      <c r="D668" s="32" t="s">
        <v>220</v>
      </c>
      <c r="E668" s="32"/>
      <c r="F668" s="32"/>
      <c r="G668" s="32" t="s">
        <v>97</v>
      </c>
      <c r="H668" s="32">
        <v>33</v>
      </c>
      <c r="I668" s="32">
        <v>49</v>
      </c>
      <c r="J668" s="32" t="s">
        <v>363</v>
      </c>
      <c r="K668" s="32" t="s">
        <v>364</v>
      </c>
      <c r="L668" s="32">
        <v>6068</v>
      </c>
      <c r="M668" t="s">
        <v>1639</v>
      </c>
      <c r="N668" s="32" t="s">
        <v>223</v>
      </c>
      <c r="O668" s="32" t="s">
        <v>76</v>
      </c>
      <c r="P668" s="32" t="s">
        <v>76</v>
      </c>
      <c r="Q668" s="32" t="s">
        <v>76</v>
      </c>
      <c r="R668" s="32" t="s">
        <v>77</v>
      </c>
      <c r="S668" s="32" t="s">
        <v>68</v>
      </c>
      <c r="T668" s="32" t="s">
        <v>68</v>
      </c>
      <c r="U668" s="33">
        <v>7.83</v>
      </c>
      <c r="V668" s="32" t="s">
        <v>68</v>
      </c>
      <c r="W668" s="32" t="s">
        <v>68</v>
      </c>
      <c r="X668" s="32" t="s">
        <v>68</v>
      </c>
      <c r="Y668" s="32" t="s">
        <v>68</v>
      </c>
      <c r="Z668" s="32" t="s">
        <v>80</v>
      </c>
      <c r="AA668" s="32">
        <v>17</v>
      </c>
      <c r="AB668" s="32">
        <v>17</v>
      </c>
      <c r="AC668" s="32">
        <v>17</v>
      </c>
      <c r="AD668" s="33">
        <v>7.83</v>
      </c>
      <c r="AE668" s="32">
        <v>0</v>
      </c>
      <c r="AF668" s="32">
        <v>0</v>
      </c>
      <c r="AG668" s="32">
        <v>0</v>
      </c>
      <c r="AH668" s="32">
        <v>0</v>
      </c>
      <c r="AI668" s="32">
        <v>1</v>
      </c>
      <c r="AJ668" s="32">
        <v>1</v>
      </c>
      <c r="AK668" s="33">
        <v>7.83</v>
      </c>
      <c r="AL668" s="33">
        <v>7.83</v>
      </c>
      <c r="AM668" s="33">
        <v>0</v>
      </c>
      <c r="AN668" s="33">
        <v>0.23</v>
      </c>
      <c r="AO668" s="33">
        <v>0</v>
      </c>
      <c r="AP668" s="33">
        <v>0.23</v>
      </c>
      <c r="AQ668" s="34" t="s">
        <v>68</v>
      </c>
    </row>
    <row r="669" spans="1:43" s="34" customFormat="1" hidden="1" outlineLevel="2">
      <c r="A669" s="32">
        <v>202317</v>
      </c>
      <c r="B669" s="32">
        <v>22</v>
      </c>
      <c r="C669" s="32" t="s">
        <v>69</v>
      </c>
      <c r="D669" s="32" t="s">
        <v>407</v>
      </c>
      <c r="E669" s="32"/>
      <c r="F669" s="32"/>
      <c r="G669" s="32" t="s">
        <v>151</v>
      </c>
      <c r="H669" s="32">
        <v>33</v>
      </c>
      <c r="I669" s="32">
        <v>26</v>
      </c>
      <c r="J669" s="32" t="s">
        <v>179</v>
      </c>
      <c r="K669" s="32" t="s">
        <v>180</v>
      </c>
      <c r="L669" s="32">
        <v>6068</v>
      </c>
      <c r="M669" t="s">
        <v>1639</v>
      </c>
      <c r="N669" s="32" t="s">
        <v>144</v>
      </c>
      <c r="O669" s="32" t="s">
        <v>85</v>
      </c>
      <c r="P669" s="32" t="s">
        <v>85</v>
      </c>
      <c r="Q669" s="32" t="s">
        <v>85</v>
      </c>
      <c r="R669" s="32" t="s">
        <v>77</v>
      </c>
      <c r="S669" s="32" t="s">
        <v>68</v>
      </c>
      <c r="T669" s="32" t="s">
        <v>68</v>
      </c>
      <c r="U669" s="33">
        <v>10.17</v>
      </c>
      <c r="V669" s="32" t="s">
        <v>68</v>
      </c>
      <c r="W669" s="32" t="s">
        <v>68</v>
      </c>
      <c r="X669" s="32" t="s">
        <v>68</v>
      </c>
      <c r="Y669" s="32" t="s">
        <v>68</v>
      </c>
      <c r="Z669" s="32" t="s">
        <v>80</v>
      </c>
      <c r="AA669" s="32">
        <v>2</v>
      </c>
      <c r="AB669" s="32">
        <v>2</v>
      </c>
      <c r="AC669" s="32">
        <v>2</v>
      </c>
      <c r="AD669" s="33">
        <v>20.34</v>
      </c>
      <c r="AE669" s="32">
        <v>0</v>
      </c>
      <c r="AF669" s="32">
        <v>0</v>
      </c>
      <c r="AG669" s="32">
        <v>0</v>
      </c>
      <c r="AH669" s="32">
        <v>0</v>
      </c>
      <c r="AI669" s="32">
        <v>2</v>
      </c>
      <c r="AJ669" s="32">
        <v>2</v>
      </c>
      <c r="AK669" s="33">
        <v>20.34</v>
      </c>
      <c r="AL669" s="33">
        <v>20.34</v>
      </c>
      <c r="AM669" s="33">
        <v>0</v>
      </c>
      <c r="AN669" s="33">
        <v>0.61</v>
      </c>
      <c r="AO669" s="33">
        <v>0</v>
      </c>
      <c r="AP669" s="33">
        <v>0.61</v>
      </c>
      <c r="AQ669" s="34" t="s">
        <v>68</v>
      </c>
    </row>
    <row r="670" spans="1:43" s="34" customFormat="1" hidden="1" outlineLevel="2">
      <c r="A670" s="32">
        <v>202314</v>
      </c>
      <c r="B670" s="32">
        <v>22</v>
      </c>
      <c r="C670" s="32" t="s">
        <v>498</v>
      </c>
      <c r="D670" s="32" t="s">
        <v>499</v>
      </c>
      <c r="E670" s="32"/>
      <c r="F670" s="32"/>
      <c r="G670" s="32" t="s">
        <v>500</v>
      </c>
      <c r="H670" s="32">
        <v>33</v>
      </c>
      <c r="I670" s="32">
        <v>1</v>
      </c>
      <c r="J670" s="32" t="s">
        <v>501</v>
      </c>
      <c r="K670" s="32" t="s">
        <v>502</v>
      </c>
      <c r="L670" s="32">
        <v>6068</v>
      </c>
      <c r="M670" t="s">
        <v>1639</v>
      </c>
      <c r="N670" s="32" t="s">
        <v>503</v>
      </c>
      <c r="O670" s="32" t="s">
        <v>91</v>
      </c>
      <c r="P670" s="32" t="s">
        <v>504</v>
      </c>
      <c r="Q670" s="32" t="s">
        <v>91</v>
      </c>
      <c r="R670" s="32" t="s">
        <v>469</v>
      </c>
      <c r="S670" s="32" t="s">
        <v>411</v>
      </c>
      <c r="T670" s="32" t="s">
        <v>505</v>
      </c>
      <c r="U670" s="33">
        <v>30.02</v>
      </c>
      <c r="V670" s="32" t="s">
        <v>78</v>
      </c>
      <c r="W670" s="32" t="s">
        <v>79</v>
      </c>
      <c r="X670" s="32" t="s">
        <v>78</v>
      </c>
      <c r="Y670" s="32" t="s">
        <v>79</v>
      </c>
      <c r="Z670" s="32" t="s">
        <v>80</v>
      </c>
      <c r="AA670" s="32">
        <v>3</v>
      </c>
      <c r="AB670" s="32">
        <v>3</v>
      </c>
      <c r="AC670" s="32">
        <v>3</v>
      </c>
      <c r="AD670" s="33">
        <v>90.06</v>
      </c>
      <c r="AE670" s="32">
        <v>0</v>
      </c>
      <c r="AF670" s="32">
        <v>0</v>
      </c>
      <c r="AG670" s="32">
        <v>0</v>
      </c>
      <c r="AH670" s="32">
        <v>0</v>
      </c>
      <c r="AI670" s="32">
        <v>3</v>
      </c>
      <c r="AJ670" s="32">
        <v>3</v>
      </c>
      <c r="AK670" s="33">
        <v>90.06</v>
      </c>
      <c r="AL670" s="33">
        <v>90.06</v>
      </c>
      <c r="AM670" s="33">
        <v>0</v>
      </c>
      <c r="AN670" s="33">
        <v>2.7</v>
      </c>
      <c r="AO670" s="33">
        <v>0</v>
      </c>
      <c r="AP670" s="33">
        <v>2.7</v>
      </c>
      <c r="AQ670" s="34" t="s">
        <v>68</v>
      </c>
    </row>
    <row r="671" spans="1:43" s="34" customFormat="1" hidden="1" outlineLevel="2">
      <c r="A671" s="32">
        <v>202315</v>
      </c>
      <c r="B671" s="32">
        <v>22</v>
      </c>
      <c r="C671" s="32" t="s">
        <v>69</v>
      </c>
      <c r="D671" s="32" t="s">
        <v>380</v>
      </c>
      <c r="E671" s="32"/>
      <c r="F671" s="32"/>
      <c r="G671" s="32" t="s">
        <v>130</v>
      </c>
      <c r="H671" s="32">
        <v>33</v>
      </c>
      <c r="I671" s="32">
        <v>5</v>
      </c>
      <c r="J671" s="32" t="s">
        <v>209</v>
      </c>
      <c r="K671" s="32" t="s">
        <v>210</v>
      </c>
      <c r="L671" s="32">
        <v>6068</v>
      </c>
      <c r="M671" t="s">
        <v>1639</v>
      </c>
      <c r="N671" s="32" t="s">
        <v>175</v>
      </c>
      <c r="O671" s="32" t="s">
        <v>176</v>
      </c>
      <c r="P671" s="32" t="s">
        <v>185</v>
      </c>
      <c r="Q671" s="32" t="s">
        <v>176</v>
      </c>
      <c r="R671" s="32" t="s">
        <v>77</v>
      </c>
      <c r="S671" s="32" t="s">
        <v>381</v>
      </c>
      <c r="T671" s="32" t="s">
        <v>382</v>
      </c>
      <c r="U671" s="33">
        <v>36.86</v>
      </c>
      <c r="V671" s="32" t="s">
        <v>78</v>
      </c>
      <c r="W671" s="32" t="s">
        <v>79</v>
      </c>
      <c r="X671" s="32" t="s">
        <v>78</v>
      </c>
      <c r="Y671" s="32" t="s">
        <v>79</v>
      </c>
      <c r="Z671" s="32" t="s">
        <v>80</v>
      </c>
      <c r="AA671" s="32">
        <v>84</v>
      </c>
      <c r="AB671" s="32">
        <v>84</v>
      </c>
      <c r="AC671" s="32">
        <v>84</v>
      </c>
      <c r="AD671" s="33">
        <v>73.72</v>
      </c>
      <c r="AE671" s="32">
        <v>0</v>
      </c>
      <c r="AF671" s="32">
        <v>0</v>
      </c>
      <c r="AG671" s="32">
        <v>0</v>
      </c>
      <c r="AH671" s="32">
        <v>0</v>
      </c>
      <c r="AI671" s="32">
        <v>2</v>
      </c>
      <c r="AJ671" s="32">
        <v>2</v>
      </c>
      <c r="AK671" s="33">
        <v>73.72</v>
      </c>
      <c r="AL671" s="33">
        <v>73.72</v>
      </c>
      <c r="AM671" s="33">
        <v>0</v>
      </c>
      <c r="AN671" s="33">
        <v>2.21</v>
      </c>
      <c r="AO671" s="33">
        <v>0</v>
      </c>
      <c r="AP671" s="33">
        <v>2.21</v>
      </c>
      <c r="AQ671" s="34" t="s">
        <v>68</v>
      </c>
    </row>
    <row r="672" spans="1:43" s="34" customFormat="1" hidden="1" outlineLevel="2">
      <c r="A672" s="32">
        <v>202315</v>
      </c>
      <c r="B672" s="32">
        <v>22</v>
      </c>
      <c r="C672" s="32" t="s">
        <v>69</v>
      </c>
      <c r="D672" s="32" t="s">
        <v>290</v>
      </c>
      <c r="E672" s="32"/>
      <c r="F672" s="32"/>
      <c r="G672" s="32" t="s">
        <v>113</v>
      </c>
      <c r="H672" s="32">
        <v>33</v>
      </c>
      <c r="I672" s="32">
        <v>22</v>
      </c>
      <c r="J672" s="32" t="s">
        <v>324</v>
      </c>
      <c r="K672" s="32" t="s">
        <v>325</v>
      </c>
      <c r="L672" s="32">
        <v>6068</v>
      </c>
      <c r="M672" t="s">
        <v>1639</v>
      </c>
      <c r="N672" s="32" t="s">
        <v>150</v>
      </c>
      <c r="O672" s="32" t="s">
        <v>151</v>
      </c>
      <c r="P672" s="32" t="s">
        <v>151</v>
      </c>
      <c r="Q672" s="32" t="s">
        <v>151</v>
      </c>
      <c r="R672" s="32" t="s">
        <v>77</v>
      </c>
      <c r="S672" s="32" t="s">
        <v>113</v>
      </c>
      <c r="T672" s="32" t="s">
        <v>291</v>
      </c>
      <c r="U672" s="33">
        <v>43.2</v>
      </c>
      <c r="V672" s="32" t="s">
        <v>68</v>
      </c>
      <c r="W672" s="32" t="s">
        <v>68</v>
      </c>
      <c r="X672" s="32" t="s">
        <v>68</v>
      </c>
      <c r="Y672" s="32" t="s">
        <v>68</v>
      </c>
      <c r="Z672" s="32" t="s">
        <v>80</v>
      </c>
      <c r="AA672" s="32">
        <v>22</v>
      </c>
      <c r="AB672" s="32">
        <v>22</v>
      </c>
      <c r="AC672" s="32">
        <v>22</v>
      </c>
      <c r="AD672" s="33">
        <v>43.2</v>
      </c>
      <c r="AE672" s="32">
        <v>0</v>
      </c>
      <c r="AF672" s="32">
        <v>0</v>
      </c>
      <c r="AG672" s="32">
        <v>0</v>
      </c>
      <c r="AH672" s="32">
        <v>0</v>
      </c>
      <c r="AI672" s="32">
        <v>1</v>
      </c>
      <c r="AJ672" s="32">
        <v>1</v>
      </c>
      <c r="AK672" s="33">
        <v>43.2</v>
      </c>
      <c r="AL672" s="33">
        <v>43.2</v>
      </c>
      <c r="AM672" s="33">
        <v>0</v>
      </c>
      <c r="AN672" s="33">
        <v>1.3</v>
      </c>
      <c r="AO672" s="33">
        <v>0</v>
      </c>
      <c r="AP672" s="33">
        <v>1.3</v>
      </c>
      <c r="AQ672" s="34" t="s">
        <v>68</v>
      </c>
    </row>
    <row r="673" spans="1:43" s="34" customFormat="1" hidden="1" outlineLevel="2">
      <c r="A673" s="32">
        <v>202315</v>
      </c>
      <c r="B673" s="32">
        <v>22</v>
      </c>
      <c r="C673" s="32" t="s">
        <v>69</v>
      </c>
      <c r="D673" s="32" t="s">
        <v>290</v>
      </c>
      <c r="E673" s="32"/>
      <c r="F673" s="32"/>
      <c r="G673" s="32" t="s">
        <v>113</v>
      </c>
      <c r="H673" s="32">
        <v>33</v>
      </c>
      <c r="I673" s="32">
        <v>23</v>
      </c>
      <c r="J673" s="32" t="s">
        <v>335</v>
      </c>
      <c r="K673" s="32" t="s">
        <v>336</v>
      </c>
      <c r="L673" s="32">
        <v>6068</v>
      </c>
      <c r="M673" t="s">
        <v>1639</v>
      </c>
      <c r="N673" s="32" t="s">
        <v>150</v>
      </c>
      <c r="O673" s="32" t="s">
        <v>151</v>
      </c>
      <c r="P673" s="32" t="s">
        <v>151</v>
      </c>
      <c r="Q673" s="32" t="s">
        <v>151</v>
      </c>
      <c r="R673" s="32" t="s">
        <v>77</v>
      </c>
      <c r="S673" s="32" t="s">
        <v>113</v>
      </c>
      <c r="T673" s="32" t="s">
        <v>291</v>
      </c>
      <c r="U673" s="33">
        <v>35.76</v>
      </c>
      <c r="V673" s="32" t="s">
        <v>68</v>
      </c>
      <c r="W673" s="32" t="s">
        <v>68</v>
      </c>
      <c r="X673" s="32" t="s">
        <v>68</v>
      </c>
      <c r="Y673" s="32" t="s">
        <v>68</v>
      </c>
      <c r="Z673" s="32" t="s">
        <v>80</v>
      </c>
      <c r="AA673" s="32">
        <v>13</v>
      </c>
      <c r="AB673" s="32">
        <v>13</v>
      </c>
      <c r="AC673" s="32">
        <v>13</v>
      </c>
      <c r="AD673" s="33">
        <v>35.76</v>
      </c>
      <c r="AE673" s="32">
        <v>0</v>
      </c>
      <c r="AF673" s="32">
        <v>0</v>
      </c>
      <c r="AG673" s="32">
        <v>0</v>
      </c>
      <c r="AH673" s="32">
        <v>0</v>
      </c>
      <c r="AI673" s="32">
        <v>1</v>
      </c>
      <c r="AJ673" s="32">
        <v>1</v>
      </c>
      <c r="AK673" s="33">
        <v>35.76</v>
      </c>
      <c r="AL673" s="33">
        <v>35.76</v>
      </c>
      <c r="AM673" s="33">
        <v>0</v>
      </c>
      <c r="AN673" s="33">
        <v>1.07</v>
      </c>
      <c r="AO673" s="33">
        <v>0</v>
      </c>
      <c r="AP673" s="33">
        <v>1.07</v>
      </c>
      <c r="AQ673" s="34" t="s">
        <v>68</v>
      </c>
    </row>
    <row r="674" spans="1:43" s="34" customFormat="1" hidden="1" outlineLevel="2">
      <c r="A674" s="32">
        <v>202315</v>
      </c>
      <c r="B674" s="32">
        <v>22</v>
      </c>
      <c r="C674" s="32" t="s">
        <v>69</v>
      </c>
      <c r="D674" s="32" t="s">
        <v>380</v>
      </c>
      <c r="E674" s="32"/>
      <c r="F674" s="32"/>
      <c r="G674" s="32" t="s">
        <v>130</v>
      </c>
      <c r="H674" s="32">
        <v>33</v>
      </c>
      <c r="I674" s="32">
        <v>6</v>
      </c>
      <c r="J674" s="32" t="s">
        <v>274</v>
      </c>
      <c r="K674" s="32" t="s">
        <v>275</v>
      </c>
      <c r="L674" s="32">
        <v>6068</v>
      </c>
      <c r="M674" t="s">
        <v>1639</v>
      </c>
      <c r="N674" s="32" t="s">
        <v>175</v>
      </c>
      <c r="O674" s="32" t="s">
        <v>176</v>
      </c>
      <c r="P674" s="32" t="s">
        <v>185</v>
      </c>
      <c r="Q674" s="32" t="s">
        <v>176</v>
      </c>
      <c r="R674" s="32" t="s">
        <v>77</v>
      </c>
      <c r="S674" s="32" t="s">
        <v>381</v>
      </c>
      <c r="T674" s="32" t="s">
        <v>382</v>
      </c>
      <c r="U674" s="33">
        <v>40.840000000000003</v>
      </c>
      <c r="V674" s="32" t="s">
        <v>78</v>
      </c>
      <c r="W674" s="32" t="s">
        <v>79</v>
      </c>
      <c r="X674" s="32" t="s">
        <v>78</v>
      </c>
      <c r="Y674" s="32" t="s">
        <v>79</v>
      </c>
      <c r="Z674" s="32" t="s">
        <v>80</v>
      </c>
      <c r="AA674" s="32">
        <v>33</v>
      </c>
      <c r="AB674" s="32">
        <v>33</v>
      </c>
      <c r="AC674" s="32">
        <v>33</v>
      </c>
      <c r="AD674" s="33">
        <v>40.840000000000003</v>
      </c>
      <c r="AE674" s="32">
        <v>0</v>
      </c>
      <c r="AF674" s="32">
        <v>0</v>
      </c>
      <c r="AG674" s="32">
        <v>0</v>
      </c>
      <c r="AH674" s="32">
        <v>0</v>
      </c>
      <c r="AI674" s="32">
        <v>1</v>
      </c>
      <c r="AJ674" s="32">
        <v>1</v>
      </c>
      <c r="AK674" s="33">
        <v>40.840000000000003</v>
      </c>
      <c r="AL674" s="33">
        <v>40.840000000000003</v>
      </c>
      <c r="AM674" s="33">
        <v>0</v>
      </c>
      <c r="AN674" s="33">
        <v>1.23</v>
      </c>
      <c r="AO674" s="33">
        <v>0</v>
      </c>
      <c r="AP674" s="33">
        <v>1.23</v>
      </c>
      <c r="AQ674" s="34" t="s">
        <v>68</v>
      </c>
    </row>
    <row r="675" spans="1:43" s="34" customFormat="1" hidden="1" outlineLevel="2">
      <c r="A675" s="32">
        <v>202315</v>
      </c>
      <c r="B675" s="32">
        <v>22</v>
      </c>
      <c r="C675" s="32" t="s">
        <v>69</v>
      </c>
      <c r="D675" s="32" t="s">
        <v>380</v>
      </c>
      <c r="E675" s="32"/>
      <c r="F675" s="32"/>
      <c r="G675" s="32" t="s">
        <v>130</v>
      </c>
      <c r="H675" s="32">
        <v>33</v>
      </c>
      <c r="I675" s="32">
        <v>11</v>
      </c>
      <c r="J675" s="32" t="s">
        <v>462</v>
      </c>
      <c r="K675" s="32" t="s">
        <v>463</v>
      </c>
      <c r="L675" s="32">
        <v>6068</v>
      </c>
      <c r="M675" t="s">
        <v>1639</v>
      </c>
      <c r="N675" s="32" t="s">
        <v>175</v>
      </c>
      <c r="O675" s="32" t="s">
        <v>176</v>
      </c>
      <c r="P675" s="32" t="s">
        <v>185</v>
      </c>
      <c r="Q675" s="32" t="s">
        <v>176</v>
      </c>
      <c r="R675" s="32" t="s">
        <v>77</v>
      </c>
      <c r="S675" s="32" t="s">
        <v>381</v>
      </c>
      <c r="T675" s="32" t="s">
        <v>382</v>
      </c>
      <c r="U675" s="33">
        <v>17.16</v>
      </c>
      <c r="V675" s="32" t="s">
        <v>78</v>
      </c>
      <c r="W675" s="32" t="s">
        <v>79</v>
      </c>
      <c r="X675" s="32" t="s">
        <v>78</v>
      </c>
      <c r="Y675" s="32" t="s">
        <v>79</v>
      </c>
      <c r="Z675" s="32" t="s">
        <v>80</v>
      </c>
      <c r="AA675" s="32">
        <v>3</v>
      </c>
      <c r="AB675" s="32">
        <v>3</v>
      </c>
      <c r="AC675" s="32">
        <v>3</v>
      </c>
      <c r="AD675" s="33">
        <v>17.16</v>
      </c>
      <c r="AE675" s="32">
        <v>0</v>
      </c>
      <c r="AF675" s="32">
        <v>0</v>
      </c>
      <c r="AG675" s="32">
        <v>0</v>
      </c>
      <c r="AH675" s="32">
        <v>0</v>
      </c>
      <c r="AI675" s="32">
        <v>1</v>
      </c>
      <c r="AJ675" s="32">
        <v>1</v>
      </c>
      <c r="AK675" s="33">
        <v>17.16</v>
      </c>
      <c r="AL675" s="33">
        <v>17.16</v>
      </c>
      <c r="AM675" s="33">
        <v>0</v>
      </c>
      <c r="AN675" s="33">
        <v>0.51</v>
      </c>
      <c r="AO675" s="33">
        <v>0</v>
      </c>
      <c r="AP675" s="33">
        <v>0.51</v>
      </c>
      <c r="AQ675" s="34" t="s">
        <v>68</v>
      </c>
    </row>
    <row r="676" spans="1:43" s="34" customFormat="1" hidden="1" outlineLevel="2">
      <c r="A676" s="32">
        <v>202315</v>
      </c>
      <c r="B676" s="32">
        <v>22</v>
      </c>
      <c r="C676" s="32" t="s">
        <v>69</v>
      </c>
      <c r="D676" s="32" t="s">
        <v>380</v>
      </c>
      <c r="E676" s="32"/>
      <c r="F676" s="32"/>
      <c r="G676" s="32" t="s">
        <v>130</v>
      </c>
      <c r="H676" s="32">
        <v>33</v>
      </c>
      <c r="I676" s="32">
        <v>30</v>
      </c>
      <c r="J676" s="32" t="s">
        <v>253</v>
      </c>
      <c r="K676" s="32" t="s">
        <v>254</v>
      </c>
      <c r="L676" s="32">
        <v>6068</v>
      </c>
      <c r="M676" t="s">
        <v>1639</v>
      </c>
      <c r="N676" s="32" t="s">
        <v>175</v>
      </c>
      <c r="O676" s="32" t="s">
        <v>176</v>
      </c>
      <c r="P676" s="32" t="s">
        <v>185</v>
      </c>
      <c r="Q676" s="32" t="s">
        <v>176</v>
      </c>
      <c r="R676" s="32" t="s">
        <v>77</v>
      </c>
      <c r="S676" s="32" t="s">
        <v>381</v>
      </c>
      <c r="T676" s="32" t="s">
        <v>382</v>
      </c>
      <c r="U676" s="33">
        <v>15.39</v>
      </c>
      <c r="V676" s="32" t="s">
        <v>78</v>
      </c>
      <c r="W676" s="32" t="s">
        <v>79</v>
      </c>
      <c r="X676" s="32" t="s">
        <v>78</v>
      </c>
      <c r="Y676" s="32" t="s">
        <v>79</v>
      </c>
      <c r="Z676" s="32" t="s">
        <v>80</v>
      </c>
      <c r="AA676" s="32">
        <v>8</v>
      </c>
      <c r="AB676" s="32">
        <v>8</v>
      </c>
      <c r="AC676" s="32">
        <v>8</v>
      </c>
      <c r="AD676" s="33">
        <v>15.39</v>
      </c>
      <c r="AE676" s="32">
        <v>0</v>
      </c>
      <c r="AF676" s="32">
        <v>0</v>
      </c>
      <c r="AG676" s="32">
        <v>0</v>
      </c>
      <c r="AH676" s="32">
        <v>0</v>
      </c>
      <c r="AI676" s="32">
        <v>1</v>
      </c>
      <c r="AJ676" s="32">
        <v>1</v>
      </c>
      <c r="AK676" s="33">
        <v>15.39</v>
      </c>
      <c r="AL676" s="33">
        <v>15.39</v>
      </c>
      <c r="AM676" s="33">
        <v>0</v>
      </c>
      <c r="AN676" s="33">
        <v>0.46</v>
      </c>
      <c r="AO676" s="33">
        <v>0</v>
      </c>
      <c r="AP676" s="33">
        <v>0.46</v>
      </c>
      <c r="AQ676" s="34" t="s">
        <v>68</v>
      </c>
    </row>
    <row r="677" spans="1:43" s="34" customFormat="1" hidden="1" outlineLevel="2">
      <c r="A677" s="32">
        <v>202315</v>
      </c>
      <c r="B677" s="32">
        <v>22</v>
      </c>
      <c r="C677" s="32" t="s">
        <v>69</v>
      </c>
      <c r="D677" s="32" t="s">
        <v>566</v>
      </c>
      <c r="E677" s="32"/>
      <c r="F677" s="32"/>
      <c r="G677" s="32" t="s">
        <v>113</v>
      </c>
      <c r="H677" s="32">
        <v>20</v>
      </c>
      <c r="I677" s="32">
        <v>1</v>
      </c>
      <c r="J677" s="32" t="s">
        <v>205</v>
      </c>
      <c r="K677" s="32" t="s">
        <v>206</v>
      </c>
      <c r="L677" s="32">
        <v>6068</v>
      </c>
      <c r="M677" t="s">
        <v>1639</v>
      </c>
      <c r="N677" s="32" t="s">
        <v>150</v>
      </c>
      <c r="O677" s="32" t="s">
        <v>151</v>
      </c>
      <c r="P677" s="32" t="s">
        <v>151</v>
      </c>
      <c r="Q677" s="32" t="s">
        <v>151</v>
      </c>
      <c r="R677" s="32" t="s">
        <v>77</v>
      </c>
      <c r="S677" s="32" t="s">
        <v>113</v>
      </c>
      <c r="T677" s="32" t="s">
        <v>291</v>
      </c>
      <c r="U677" s="33">
        <v>44.09</v>
      </c>
      <c r="V677" s="32" t="s">
        <v>68</v>
      </c>
      <c r="W677" s="32" t="s">
        <v>68</v>
      </c>
      <c r="X677" s="32" t="s">
        <v>68</v>
      </c>
      <c r="Y677" s="32" t="s">
        <v>68</v>
      </c>
      <c r="Z677" s="32" t="s">
        <v>80</v>
      </c>
      <c r="AA677" s="32">
        <v>36</v>
      </c>
      <c r="AB677" s="32">
        <v>36</v>
      </c>
      <c r="AC677" s="32">
        <v>36</v>
      </c>
      <c r="AD677" s="33">
        <v>44.09</v>
      </c>
      <c r="AE677" s="32">
        <v>0</v>
      </c>
      <c r="AF677" s="32">
        <v>0</v>
      </c>
      <c r="AG677" s="32">
        <v>0</v>
      </c>
      <c r="AH677" s="32">
        <v>0</v>
      </c>
      <c r="AI677" s="32">
        <v>1</v>
      </c>
      <c r="AJ677" s="32">
        <v>1</v>
      </c>
      <c r="AK677" s="33">
        <v>44.09</v>
      </c>
      <c r="AL677" s="33">
        <v>44.09</v>
      </c>
      <c r="AM677" s="33">
        <v>0</v>
      </c>
      <c r="AN677" s="33">
        <v>1.32</v>
      </c>
      <c r="AO677" s="33">
        <v>0</v>
      </c>
      <c r="AP677" s="33">
        <v>1.32</v>
      </c>
      <c r="AQ677" s="34" t="s">
        <v>68</v>
      </c>
    </row>
    <row r="678" spans="1:43" s="34" customFormat="1" hidden="1" outlineLevel="2">
      <c r="A678" s="32">
        <v>202317</v>
      </c>
      <c r="B678" s="32">
        <v>22</v>
      </c>
      <c r="C678" s="32" t="s">
        <v>69</v>
      </c>
      <c r="D678" s="32" t="s">
        <v>570</v>
      </c>
      <c r="E678" s="32"/>
      <c r="F678" s="32"/>
      <c r="G678" s="32" t="s">
        <v>97</v>
      </c>
      <c r="H678" s="32">
        <v>20</v>
      </c>
      <c r="I678" s="32">
        <v>1</v>
      </c>
      <c r="J678" s="32" t="s">
        <v>205</v>
      </c>
      <c r="K678" s="32" t="s">
        <v>206</v>
      </c>
      <c r="L678" s="32">
        <v>6068</v>
      </c>
      <c r="M678" t="s">
        <v>1639</v>
      </c>
      <c r="N678" s="32" t="s">
        <v>223</v>
      </c>
      <c r="O678" s="32" t="s">
        <v>76</v>
      </c>
      <c r="P678" s="32" t="s">
        <v>76</v>
      </c>
      <c r="Q678" s="32" t="s">
        <v>76</v>
      </c>
      <c r="R678" s="32" t="s">
        <v>77</v>
      </c>
      <c r="S678" s="32" t="s">
        <v>68</v>
      </c>
      <c r="T678" s="32" t="s">
        <v>68</v>
      </c>
      <c r="U678" s="33">
        <v>44.09</v>
      </c>
      <c r="V678" s="32" t="s">
        <v>68</v>
      </c>
      <c r="W678" s="32" t="s">
        <v>68</v>
      </c>
      <c r="X678" s="32" t="s">
        <v>68</v>
      </c>
      <c r="Y678" s="32" t="s">
        <v>68</v>
      </c>
      <c r="Z678" s="32" t="s">
        <v>80</v>
      </c>
      <c r="AA678" s="32">
        <v>12</v>
      </c>
      <c r="AB678" s="32">
        <v>12</v>
      </c>
      <c r="AC678" s="32">
        <v>12</v>
      </c>
      <c r="AD678" s="33">
        <v>220.45</v>
      </c>
      <c r="AE678" s="32">
        <v>0</v>
      </c>
      <c r="AF678" s="32">
        <v>0</v>
      </c>
      <c r="AG678" s="32">
        <v>0</v>
      </c>
      <c r="AH678" s="32">
        <v>0</v>
      </c>
      <c r="AI678" s="32">
        <v>5</v>
      </c>
      <c r="AJ678" s="32">
        <v>5</v>
      </c>
      <c r="AK678" s="33">
        <v>220.45</v>
      </c>
      <c r="AL678" s="33">
        <v>220.45</v>
      </c>
      <c r="AM678" s="33">
        <v>0</v>
      </c>
      <c r="AN678" s="33">
        <v>6.61</v>
      </c>
      <c r="AO678" s="33">
        <v>0</v>
      </c>
      <c r="AP678" s="33">
        <v>6.61</v>
      </c>
      <c r="AQ678" s="34" t="s">
        <v>68</v>
      </c>
    </row>
    <row r="679" spans="1:43" s="34" customFormat="1" hidden="1" outlineLevel="2">
      <c r="A679" s="32">
        <v>202317</v>
      </c>
      <c r="B679" s="32">
        <v>22</v>
      </c>
      <c r="C679" s="32" t="s">
        <v>69</v>
      </c>
      <c r="D679" s="32" t="s">
        <v>407</v>
      </c>
      <c r="E679" s="32"/>
      <c r="F679" s="32"/>
      <c r="G679" s="32" t="s">
        <v>151</v>
      </c>
      <c r="H679" s="32">
        <v>33</v>
      </c>
      <c r="I679" s="32">
        <v>25</v>
      </c>
      <c r="J679" s="32" t="s">
        <v>153</v>
      </c>
      <c r="K679" s="32" t="s">
        <v>154</v>
      </c>
      <c r="L679" s="32">
        <v>6068</v>
      </c>
      <c r="M679" t="s">
        <v>1639</v>
      </c>
      <c r="N679" s="32" t="s">
        <v>144</v>
      </c>
      <c r="O679" s="32" t="s">
        <v>85</v>
      </c>
      <c r="P679" s="32" t="s">
        <v>85</v>
      </c>
      <c r="Q679" s="32" t="s">
        <v>85</v>
      </c>
      <c r="R679" s="32" t="s">
        <v>77</v>
      </c>
      <c r="S679" s="32" t="s">
        <v>68</v>
      </c>
      <c r="T679" s="32" t="s">
        <v>68</v>
      </c>
      <c r="U679" s="33">
        <v>10.17</v>
      </c>
      <c r="V679" s="32" t="s">
        <v>68</v>
      </c>
      <c r="W679" s="32" t="s">
        <v>68</v>
      </c>
      <c r="X679" s="32" t="s">
        <v>68</v>
      </c>
      <c r="Y679" s="32" t="s">
        <v>68</v>
      </c>
      <c r="Z679" s="32" t="s">
        <v>80</v>
      </c>
      <c r="AA679" s="32">
        <v>7</v>
      </c>
      <c r="AB679" s="32">
        <v>7</v>
      </c>
      <c r="AC679" s="32">
        <v>7</v>
      </c>
      <c r="AD679" s="33">
        <v>71.19</v>
      </c>
      <c r="AE679" s="32">
        <v>0</v>
      </c>
      <c r="AF679" s="32">
        <v>0</v>
      </c>
      <c r="AG679" s="32">
        <v>0</v>
      </c>
      <c r="AH679" s="32">
        <v>0</v>
      </c>
      <c r="AI679" s="32">
        <v>7</v>
      </c>
      <c r="AJ679" s="32">
        <v>7</v>
      </c>
      <c r="AK679" s="33">
        <v>71.19</v>
      </c>
      <c r="AL679" s="33">
        <v>71.19</v>
      </c>
      <c r="AM679" s="33">
        <v>0</v>
      </c>
      <c r="AN679" s="33">
        <v>2.14</v>
      </c>
      <c r="AO679" s="33">
        <v>0</v>
      </c>
      <c r="AP679" s="33">
        <v>2.14</v>
      </c>
      <c r="AQ679" s="34" t="s">
        <v>68</v>
      </c>
    </row>
    <row r="680" spans="1:43" s="34" customFormat="1" hidden="1" outlineLevel="2">
      <c r="A680" s="32">
        <v>202315</v>
      </c>
      <c r="B680" s="32">
        <v>22</v>
      </c>
      <c r="C680" s="32" t="s">
        <v>69</v>
      </c>
      <c r="D680" s="32" t="s">
        <v>287</v>
      </c>
      <c r="E680" s="32"/>
      <c r="F680" s="32"/>
      <c r="G680" s="32" t="s">
        <v>288</v>
      </c>
      <c r="H680" s="32">
        <v>33</v>
      </c>
      <c r="I680" s="32">
        <v>6</v>
      </c>
      <c r="J680" s="32" t="s">
        <v>72</v>
      </c>
      <c r="K680" s="32" t="s">
        <v>73</v>
      </c>
      <c r="L680" s="32">
        <v>6070</v>
      </c>
      <c r="M680" t="s">
        <v>1639</v>
      </c>
      <c r="N680" s="32" t="s">
        <v>289</v>
      </c>
      <c r="O680" s="32" t="s">
        <v>192</v>
      </c>
      <c r="P680" s="32" t="s">
        <v>192</v>
      </c>
      <c r="Q680" s="32" t="s">
        <v>192</v>
      </c>
      <c r="R680" s="32" t="s">
        <v>77</v>
      </c>
      <c r="S680" s="32" t="s">
        <v>68</v>
      </c>
      <c r="T680" s="32" t="s">
        <v>68</v>
      </c>
      <c r="U680" s="33">
        <v>34.520000000000003</v>
      </c>
      <c r="V680" s="32" t="s">
        <v>68</v>
      </c>
      <c r="W680" s="32" t="s">
        <v>68</v>
      </c>
      <c r="X680" s="32" t="s">
        <v>68</v>
      </c>
      <c r="Y680" s="32" t="s">
        <v>68</v>
      </c>
      <c r="Z680" s="32" t="s">
        <v>80</v>
      </c>
      <c r="AA680" s="32">
        <v>10</v>
      </c>
      <c r="AB680" s="32">
        <v>10</v>
      </c>
      <c r="AC680" s="32">
        <v>10</v>
      </c>
      <c r="AD680" s="33">
        <v>34.520000000000003</v>
      </c>
      <c r="AE680" s="32">
        <v>0</v>
      </c>
      <c r="AF680" s="32">
        <v>0</v>
      </c>
      <c r="AG680" s="32">
        <v>0</v>
      </c>
      <c r="AH680" s="32">
        <v>0</v>
      </c>
      <c r="AI680" s="32">
        <v>1</v>
      </c>
      <c r="AJ680" s="32">
        <v>1</v>
      </c>
      <c r="AK680" s="33">
        <v>34.520000000000003</v>
      </c>
      <c r="AL680" s="33">
        <v>34.520000000000003</v>
      </c>
      <c r="AM680" s="33">
        <v>0</v>
      </c>
      <c r="AN680" s="33">
        <v>1.04</v>
      </c>
      <c r="AO680" s="33">
        <v>0</v>
      </c>
      <c r="AP680" s="33">
        <v>1.04</v>
      </c>
      <c r="AQ680" s="34" t="s">
        <v>68</v>
      </c>
    </row>
    <row r="681" spans="1:43" s="34" customFormat="1" hidden="1" outlineLevel="2">
      <c r="A681" s="32">
        <v>202315</v>
      </c>
      <c r="B681" s="32">
        <v>22</v>
      </c>
      <c r="C681" s="32" t="s">
        <v>69</v>
      </c>
      <c r="D681" s="32" t="s">
        <v>287</v>
      </c>
      <c r="E681" s="32"/>
      <c r="F681" s="32"/>
      <c r="G681" s="32" t="s">
        <v>288</v>
      </c>
      <c r="H681" s="32">
        <v>33</v>
      </c>
      <c r="I681" s="32">
        <v>18</v>
      </c>
      <c r="J681" s="32" t="s">
        <v>335</v>
      </c>
      <c r="K681" s="32" t="s">
        <v>336</v>
      </c>
      <c r="L681" s="32">
        <v>6070</v>
      </c>
      <c r="M681" t="s">
        <v>1639</v>
      </c>
      <c r="N681" s="32" t="s">
        <v>289</v>
      </c>
      <c r="O681" s="32" t="s">
        <v>192</v>
      </c>
      <c r="P681" s="32" t="s">
        <v>192</v>
      </c>
      <c r="Q681" s="32" t="s">
        <v>192</v>
      </c>
      <c r="R681" s="32" t="s">
        <v>77</v>
      </c>
      <c r="S681" s="32" t="s">
        <v>68</v>
      </c>
      <c r="T681" s="32" t="s">
        <v>68</v>
      </c>
      <c r="U681" s="33">
        <v>35.76</v>
      </c>
      <c r="V681" s="32" t="s">
        <v>68</v>
      </c>
      <c r="W681" s="32" t="s">
        <v>68</v>
      </c>
      <c r="X681" s="32" t="s">
        <v>68</v>
      </c>
      <c r="Y681" s="32" t="s">
        <v>68</v>
      </c>
      <c r="Z681" s="32" t="s">
        <v>80</v>
      </c>
      <c r="AA681" s="32">
        <v>10</v>
      </c>
      <c r="AB681" s="32">
        <v>10</v>
      </c>
      <c r="AC681" s="32">
        <v>10</v>
      </c>
      <c r="AD681" s="33">
        <v>35.76</v>
      </c>
      <c r="AE681" s="32">
        <v>0</v>
      </c>
      <c r="AF681" s="32">
        <v>0</v>
      </c>
      <c r="AG681" s="32">
        <v>0</v>
      </c>
      <c r="AH681" s="32">
        <v>0</v>
      </c>
      <c r="AI681" s="32">
        <v>1</v>
      </c>
      <c r="AJ681" s="32">
        <v>1</v>
      </c>
      <c r="AK681" s="33">
        <v>35.76</v>
      </c>
      <c r="AL681" s="33">
        <v>35.76</v>
      </c>
      <c r="AM681" s="33">
        <v>0</v>
      </c>
      <c r="AN681" s="33">
        <v>1.07</v>
      </c>
      <c r="AO681" s="33">
        <v>0</v>
      </c>
      <c r="AP681" s="33">
        <v>1.07</v>
      </c>
      <c r="AQ681" s="34" t="s">
        <v>68</v>
      </c>
    </row>
    <row r="682" spans="1:43" s="34" customFormat="1" hidden="1" outlineLevel="2">
      <c r="A682" s="32">
        <v>202315</v>
      </c>
      <c r="B682" s="32">
        <v>22</v>
      </c>
      <c r="C682" s="32" t="s">
        <v>69</v>
      </c>
      <c r="D682" s="32" t="s">
        <v>365</v>
      </c>
      <c r="E682" s="32"/>
      <c r="F682" s="32"/>
      <c r="G682" s="32" t="s">
        <v>113</v>
      </c>
      <c r="H682" s="32">
        <v>20</v>
      </c>
      <c r="I682" s="32">
        <v>1</v>
      </c>
      <c r="J682" s="32" t="s">
        <v>205</v>
      </c>
      <c r="K682" s="32" t="s">
        <v>206</v>
      </c>
      <c r="L682" s="32">
        <v>6070</v>
      </c>
      <c r="M682" t="s">
        <v>1639</v>
      </c>
      <c r="N682" s="32" t="s">
        <v>366</v>
      </c>
      <c r="O682" s="32" t="s">
        <v>177</v>
      </c>
      <c r="P682" s="32" t="s">
        <v>177</v>
      </c>
      <c r="Q682" s="32" t="s">
        <v>177</v>
      </c>
      <c r="R682" s="32" t="s">
        <v>77</v>
      </c>
      <c r="S682" s="32" t="s">
        <v>68</v>
      </c>
      <c r="T682" s="32" t="s">
        <v>68</v>
      </c>
      <c r="U682" s="33">
        <v>44.09</v>
      </c>
      <c r="V682" s="32" t="s">
        <v>68</v>
      </c>
      <c r="W682" s="32" t="s">
        <v>68</v>
      </c>
      <c r="X682" s="32" t="s">
        <v>68</v>
      </c>
      <c r="Y682" s="32" t="s">
        <v>68</v>
      </c>
      <c r="Z682" s="32" t="s">
        <v>80</v>
      </c>
      <c r="AA682" s="32">
        <v>12</v>
      </c>
      <c r="AB682" s="32">
        <v>12</v>
      </c>
      <c r="AC682" s="32">
        <v>12</v>
      </c>
      <c r="AD682" s="33">
        <v>220.45</v>
      </c>
      <c r="AE682" s="32">
        <v>0</v>
      </c>
      <c r="AF682" s="32">
        <v>0</v>
      </c>
      <c r="AG682" s="32">
        <v>0</v>
      </c>
      <c r="AH682" s="32">
        <v>0</v>
      </c>
      <c r="AI682" s="32">
        <v>5</v>
      </c>
      <c r="AJ682" s="32">
        <v>5</v>
      </c>
      <c r="AK682" s="33">
        <v>220.45</v>
      </c>
      <c r="AL682" s="33">
        <v>220.45</v>
      </c>
      <c r="AM682" s="33">
        <v>0</v>
      </c>
      <c r="AN682" s="33">
        <v>6.61</v>
      </c>
      <c r="AO682" s="33">
        <v>0</v>
      </c>
      <c r="AP682" s="33">
        <v>6.61</v>
      </c>
      <c r="AQ682" s="34" t="s">
        <v>68</v>
      </c>
    </row>
    <row r="683" spans="1:43" s="34" customFormat="1" hidden="1" outlineLevel="2">
      <c r="A683" s="32">
        <v>202317</v>
      </c>
      <c r="B683" s="32">
        <v>22</v>
      </c>
      <c r="C683" s="32" t="s">
        <v>69</v>
      </c>
      <c r="D683" s="32" t="s">
        <v>433</v>
      </c>
      <c r="E683" s="32"/>
      <c r="F683" s="32"/>
      <c r="G683" s="32" t="s">
        <v>102</v>
      </c>
      <c r="H683" s="32">
        <v>33</v>
      </c>
      <c r="I683" s="32">
        <v>26</v>
      </c>
      <c r="J683" s="32" t="s">
        <v>153</v>
      </c>
      <c r="K683" s="32" t="s">
        <v>154</v>
      </c>
      <c r="L683" s="32">
        <v>6070</v>
      </c>
      <c r="M683" t="s">
        <v>1639</v>
      </c>
      <c r="N683" s="32" t="s">
        <v>105</v>
      </c>
      <c r="O683" s="32" t="s">
        <v>106</v>
      </c>
      <c r="P683" s="32" t="s">
        <v>106</v>
      </c>
      <c r="Q683" s="32" t="s">
        <v>106</v>
      </c>
      <c r="R683" s="32" t="s">
        <v>77</v>
      </c>
      <c r="S683" s="32" t="s">
        <v>68</v>
      </c>
      <c r="T683" s="32" t="s">
        <v>68</v>
      </c>
      <c r="U683" s="33">
        <v>10.17</v>
      </c>
      <c r="V683" s="32" t="s">
        <v>68</v>
      </c>
      <c r="W683" s="32" t="s">
        <v>68</v>
      </c>
      <c r="X683" s="32" t="s">
        <v>68</v>
      </c>
      <c r="Y683" s="32" t="s">
        <v>68</v>
      </c>
      <c r="Z683" s="32" t="s">
        <v>80</v>
      </c>
      <c r="AA683" s="32">
        <v>1</v>
      </c>
      <c r="AB683" s="32">
        <v>1</v>
      </c>
      <c r="AC683" s="32">
        <v>1</v>
      </c>
      <c r="AD683" s="33">
        <v>10.17</v>
      </c>
      <c r="AE683" s="32">
        <v>0</v>
      </c>
      <c r="AF683" s="32">
        <v>0</v>
      </c>
      <c r="AG683" s="32">
        <v>0</v>
      </c>
      <c r="AH683" s="32">
        <v>0</v>
      </c>
      <c r="AI683" s="32">
        <v>1</v>
      </c>
      <c r="AJ683" s="32">
        <v>1</v>
      </c>
      <c r="AK683" s="33">
        <v>10.17</v>
      </c>
      <c r="AL683" s="33">
        <v>10.17</v>
      </c>
      <c r="AM683" s="33">
        <v>0</v>
      </c>
      <c r="AN683" s="33">
        <v>0.31</v>
      </c>
      <c r="AO683" s="33">
        <v>0</v>
      </c>
      <c r="AP683" s="33">
        <v>0.31</v>
      </c>
      <c r="AQ683" s="34" t="s">
        <v>68</v>
      </c>
    </row>
    <row r="684" spans="1:43" s="34" customFormat="1" hidden="1" outlineLevel="2">
      <c r="A684" s="32">
        <v>202317</v>
      </c>
      <c r="B684" s="32">
        <v>22</v>
      </c>
      <c r="C684" s="32" t="s">
        <v>69</v>
      </c>
      <c r="D684" s="32" t="s">
        <v>433</v>
      </c>
      <c r="E684" s="32"/>
      <c r="F684" s="32"/>
      <c r="G684" s="32" t="s">
        <v>102</v>
      </c>
      <c r="H684" s="32">
        <v>33</v>
      </c>
      <c r="I684" s="32">
        <v>27</v>
      </c>
      <c r="J684" s="32" t="s">
        <v>179</v>
      </c>
      <c r="K684" s="32" t="s">
        <v>180</v>
      </c>
      <c r="L684" s="32">
        <v>6070</v>
      </c>
      <c r="M684" t="s">
        <v>1639</v>
      </c>
      <c r="N684" s="32" t="s">
        <v>105</v>
      </c>
      <c r="O684" s="32" t="s">
        <v>106</v>
      </c>
      <c r="P684" s="32" t="s">
        <v>106</v>
      </c>
      <c r="Q684" s="32" t="s">
        <v>106</v>
      </c>
      <c r="R684" s="32" t="s">
        <v>77</v>
      </c>
      <c r="S684" s="32" t="s">
        <v>68</v>
      </c>
      <c r="T684" s="32" t="s">
        <v>68</v>
      </c>
      <c r="U684" s="33">
        <v>10.17</v>
      </c>
      <c r="V684" s="32" t="s">
        <v>68</v>
      </c>
      <c r="W684" s="32" t="s">
        <v>68</v>
      </c>
      <c r="X684" s="32" t="s">
        <v>68</v>
      </c>
      <c r="Y684" s="32" t="s">
        <v>68</v>
      </c>
      <c r="Z684" s="32" t="s">
        <v>80</v>
      </c>
      <c r="AA684" s="32">
        <v>1</v>
      </c>
      <c r="AB684" s="32">
        <v>1</v>
      </c>
      <c r="AC684" s="32">
        <v>1</v>
      </c>
      <c r="AD684" s="33">
        <v>10.17</v>
      </c>
      <c r="AE684" s="32">
        <v>0</v>
      </c>
      <c r="AF684" s="32">
        <v>0</v>
      </c>
      <c r="AG684" s="32">
        <v>0</v>
      </c>
      <c r="AH684" s="32">
        <v>0</v>
      </c>
      <c r="AI684" s="32">
        <v>1</v>
      </c>
      <c r="AJ684" s="32">
        <v>1</v>
      </c>
      <c r="AK684" s="33">
        <v>10.17</v>
      </c>
      <c r="AL684" s="33">
        <v>10.17</v>
      </c>
      <c r="AM684" s="33">
        <v>0</v>
      </c>
      <c r="AN684" s="33">
        <v>0.31</v>
      </c>
      <c r="AO684" s="33">
        <v>0</v>
      </c>
      <c r="AP684" s="33">
        <v>0.31</v>
      </c>
      <c r="AQ684" s="34" t="s">
        <v>68</v>
      </c>
    </row>
    <row r="685" spans="1:43" s="34" customFormat="1" hidden="1" outlineLevel="2">
      <c r="A685" s="32">
        <v>202316</v>
      </c>
      <c r="B685" s="32">
        <v>22</v>
      </c>
      <c r="C685" s="32" t="s">
        <v>69</v>
      </c>
      <c r="D685" s="32" t="s">
        <v>479</v>
      </c>
      <c r="E685" s="32"/>
      <c r="F685" s="32"/>
      <c r="G685" s="32" t="s">
        <v>82</v>
      </c>
      <c r="H685" s="32">
        <v>33</v>
      </c>
      <c r="I685" s="32">
        <v>30</v>
      </c>
      <c r="J685" s="32" t="s">
        <v>232</v>
      </c>
      <c r="K685" s="32" t="s">
        <v>233</v>
      </c>
      <c r="L685" s="32">
        <v>6070</v>
      </c>
      <c r="M685" t="s">
        <v>1639</v>
      </c>
      <c r="N685" s="32" t="s">
        <v>166</v>
      </c>
      <c r="O685" s="32" t="s">
        <v>167</v>
      </c>
      <c r="P685" s="32" t="s">
        <v>167</v>
      </c>
      <c r="Q685" s="32" t="s">
        <v>167</v>
      </c>
      <c r="R685" s="32" t="s">
        <v>77</v>
      </c>
      <c r="S685" s="32" t="s">
        <v>68</v>
      </c>
      <c r="T685" s="32" t="s">
        <v>68</v>
      </c>
      <c r="U685" s="33">
        <v>10.17</v>
      </c>
      <c r="V685" s="32" t="s">
        <v>68</v>
      </c>
      <c r="W685" s="32" t="s">
        <v>68</v>
      </c>
      <c r="X685" s="32" t="s">
        <v>68</v>
      </c>
      <c r="Y685" s="32" t="s">
        <v>68</v>
      </c>
      <c r="Z685" s="32" t="s">
        <v>80</v>
      </c>
      <c r="AA685" s="32">
        <v>3</v>
      </c>
      <c r="AB685" s="32">
        <v>3</v>
      </c>
      <c r="AC685" s="32">
        <v>3</v>
      </c>
      <c r="AD685" s="33">
        <v>30.51</v>
      </c>
      <c r="AE685" s="32">
        <v>0</v>
      </c>
      <c r="AF685" s="32">
        <v>0</v>
      </c>
      <c r="AG685" s="32">
        <v>0</v>
      </c>
      <c r="AH685" s="32">
        <v>0</v>
      </c>
      <c r="AI685" s="32">
        <v>3</v>
      </c>
      <c r="AJ685" s="32">
        <v>3</v>
      </c>
      <c r="AK685" s="33">
        <v>30.51</v>
      </c>
      <c r="AL685" s="33">
        <v>30.51</v>
      </c>
      <c r="AM685" s="33">
        <v>0</v>
      </c>
      <c r="AN685" s="33">
        <v>0.92</v>
      </c>
      <c r="AO685" s="33">
        <v>0</v>
      </c>
      <c r="AP685" s="33">
        <v>0.92</v>
      </c>
      <c r="AQ685" s="34" t="s">
        <v>68</v>
      </c>
    </row>
    <row r="686" spans="1:43" s="34" customFormat="1" hidden="1" outlineLevel="2">
      <c r="A686" s="32">
        <v>202315</v>
      </c>
      <c r="B686" s="32">
        <v>22</v>
      </c>
      <c r="C686" s="32" t="s">
        <v>69</v>
      </c>
      <c r="D686" s="32" t="s">
        <v>287</v>
      </c>
      <c r="E686" s="32"/>
      <c r="F686" s="32"/>
      <c r="G686" s="32" t="s">
        <v>288</v>
      </c>
      <c r="H686" s="32">
        <v>33</v>
      </c>
      <c r="I686" s="32">
        <v>8</v>
      </c>
      <c r="J686" s="32" t="s">
        <v>225</v>
      </c>
      <c r="K686" s="32" t="s">
        <v>226</v>
      </c>
      <c r="L686" s="32">
        <v>6070</v>
      </c>
      <c r="M686" t="s">
        <v>1639</v>
      </c>
      <c r="N686" s="32" t="s">
        <v>289</v>
      </c>
      <c r="O686" s="32" t="s">
        <v>192</v>
      </c>
      <c r="P686" s="32" t="s">
        <v>192</v>
      </c>
      <c r="Q686" s="32" t="s">
        <v>192</v>
      </c>
      <c r="R686" s="32" t="s">
        <v>77</v>
      </c>
      <c r="S686" s="32" t="s">
        <v>68</v>
      </c>
      <c r="T686" s="32" t="s">
        <v>68</v>
      </c>
      <c r="U686" s="33">
        <v>64.42</v>
      </c>
      <c r="V686" s="32" t="s">
        <v>68</v>
      </c>
      <c r="W686" s="32" t="s">
        <v>68</v>
      </c>
      <c r="X686" s="32" t="s">
        <v>68</v>
      </c>
      <c r="Y686" s="32" t="s">
        <v>68</v>
      </c>
      <c r="Z686" s="32" t="s">
        <v>80</v>
      </c>
      <c r="AA686" s="32">
        <v>4</v>
      </c>
      <c r="AB686" s="32">
        <v>4</v>
      </c>
      <c r="AC686" s="32">
        <v>4</v>
      </c>
      <c r="AD686" s="33">
        <v>64.42</v>
      </c>
      <c r="AE686" s="32">
        <v>0</v>
      </c>
      <c r="AF686" s="32">
        <v>0</v>
      </c>
      <c r="AG686" s="32">
        <v>0</v>
      </c>
      <c r="AH686" s="32">
        <v>0</v>
      </c>
      <c r="AI686" s="32">
        <v>1</v>
      </c>
      <c r="AJ686" s="32">
        <v>1</v>
      </c>
      <c r="AK686" s="33">
        <v>64.42</v>
      </c>
      <c r="AL686" s="33">
        <v>64.42</v>
      </c>
      <c r="AM686" s="33">
        <v>0</v>
      </c>
      <c r="AN686" s="33">
        <v>1.93</v>
      </c>
      <c r="AO686" s="33">
        <v>0</v>
      </c>
      <c r="AP686" s="33">
        <v>1.93</v>
      </c>
      <c r="AQ686" s="34" t="s">
        <v>68</v>
      </c>
    </row>
    <row r="687" spans="1:43" s="34" customFormat="1" hidden="1" outlineLevel="2">
      <c r="A687" s="32">
        <v>202316</v>
      </c>
      <c r="B687" s="32">
        <v>22</v>
      </c>
      <c r="C687" s="32" t="s">
        <v>69</v>
      </c>
      <c r="D687" s="32" t="s">
        <v>479</v>
      </c>
      <c r="E687" s="32"/>
      <c r="F687" s="32"/>
      <c r="G687" s="32" t="s">
        <v>82</v>
      </c>
      <c r="H687" s="32">
        <v>33</v>
      </c>
      <c r="I687" s="32">
        <v>24</v>
      </c>
      <c r="J687" s="32" t="s">
        <v>179</v>
      </c>
      <c r="K687" s="32" t="s">
        <v>180</v>
      </c>
      <c r="L687" s="32">
        <v>6070</v>
      </c>
      <c r="M687" t="s">
        <v>1639</v>
      </c>
      <c r="N687" s="32" t="s">
        <v>166</v>
      </c>
      <c r="O687" s="32" t="s">
        <v>167</v>
      </c>
      <c r="P687" s="32" t="s">
        <v>167</v>
      </c>
      <c r="Q687" s="32" t="s">
        <v>167</v>
      </c>
      <c r="R687" s="32" t="s">
        <v>77</v>
      </c>
      <c r="S687" s="32" t="s">
        <v>68</v>
      </c>
      <c r="T687" s="32" t="s">
        <v>68</v>
      </c>
      <c r="U687" s="33">
        <v>10.17</v>
      </c>
      <c r="V687" s="32" t="s">
        <v>68</v>
      </c>
      <c r="W687" s="32" t="s">
        <v>68</v>
      </c>
      <c r="X687" s="32" t="s">
        <v>68</v>
      </c>
      <c r="Y687" s="32" t="s">
        <v>68</v>
      </c>
      <c r="Z687" s="32" t="s">
        <v>80</v>
      </c>
      <c r="AA687" s="32">
        <v>3</v>
      </c>
      <c r="AB687" s="32">
        <v>3</v>
      </c>
      <c r="AC687" s="32">
        <v>3</v>
      </c>
      <c r="AD687" s="33">
        <v>30.51</v>
      </c>
      <c r="AE687" s="32">
        <v>0</v>
      </c>
      <c r="AF687" s="32">
        <v>0</v>
      </c>
      <c r="AG687" s="32">
        <v>0</v>
      </c>
      <c r="AH687" s="32">
        <v>0</v>
      </c>
      <c r="AI687" s="32">
        <v>3</v>
      </c>
      <c r="AJ687" s="32">
        <v>3</v>
      </c>
      <c r="AK687" s="33">
        <v>30.51</v>
      </c>
      <c r="AL687" s="33">
        <v>30.51</v>
      </c>
      <c r="AM687" s="33">
        <v>0</v>
      </c>
      <c r="AN687" s="33">
        <v>0.92</v>
      </c>
      <c r="AO687" s="33">
        <v>0</v>
      </c>
      <c r="AP687" s="33">
        <v>0.92</v>
      </c>
      <c r="AQ687" s="34" t="s">
        <v>68</v>
      </c>
    </row>
    <row r="688" spans="1:43" s="34" customFormat="1" hidden="1" outlineLevel="2">
      <c r="A688" s="32">
        <v>202314</v>
      </c>
      <c r="B688" s="32">
        <v>22</v>
      </c>
      <c r="C688" s="32" t="s">
        <v>69</v>
      </c>
      <c r="D688" s="32" t="s">
        <v>488</v>
      </c>
      <c r="E688" s="32"/>
      <c r="F688" s="32"/>
      <c r="G688" s="32" t="s">
        <v>120</v>
      </c>
      <c r="H688" s="32">
        <v>33</v>
      </c>
      <c r="I688" s="32">
        <v>47</v>
      </c>
      <c r="J688" s="32" t="s">
        <v>158</v>
      </c>
      <c r="K688" s="32" t="s">
        <v>159</v>
      </c>
      <c r="L688" s="32">
        <v>6070</v>
      </c>
      <c r="M688" t="s">
        <v>1639</v>
      </c>
      <c r="N688" s="32" t="s">
        <v>90</v>
      </c>
      <c r="O688" s="32" t="s">
        <v>91</v>
      </c>
      <c r="P688" s="32" t="s">
        <v>91</v>
      </c>
      <c r="Q688" s="32" t="s">
        <v>91</v>
      </c>
      <c r="R688" s="32" t="s">
        <v>77</v>
      </c>
      <c r="S688" s="32" t="s">
        <v>68</v>
      </c>
      <c r="T688" s="32" t="s">
        <v>68</v>
      </c>
      <c r="U688" s="33">
        <v>28.66</v>
      </c>
      <c r="V688" s="32" t="s">
        <v>68</v>
      </c>
      <c r="W688" s="32" t="s">
        <v>68</v>
      </c>
      <c r="X688" s="32" t="s">
        <v>68</v>
      </c>
      <c r="Y688" s="32" t="s">
        <v>68</v>
      </c>
      <c r="Z688" s="32" t="s">
        <v>80</v>
      </c>
      <c r="AA688" s="32">
        <v>10</v>
      </c>
      <c r="AB688" s="32">
        <v>10</v>
      </c>
      <c r="AC688" s="32">
        <v>10</v>
      </c>
      <c r="AD688" s="33">
        <v>57.32</v>
      </c>
      <c r="AE688" s="32">
        <v>0</v>
      </c>
      <c r="AF688" s="32">
        <v>0</v>
      </c>
      <c r="AG688" s="32">
        <v>0</v>
      </c>
      <c r="AH688" s="32">
        <v>0</v>
      </c>
      <c r="AI688" s="32">
        <v>2</v>
      </c>
      <c r="AJ688" s="32">
        <v>2</v>
      </c>
      <c r="AK688" s="33">
        <v>57.32</v>
      </c>
      <c r="AL688" s="33">
        <v>57.32</v>
      </c>
      <c r="AM688" s="33">
        <v>0</v>
      </c>
      <c r="AN688" s="33">
        <v>1.72</v>
      </c>
      <c r="AO688" s="33">
        <v>0</v>
      </c>
      <c r="AP688" s="33">
        <v>1.72</v>
      </c>
      <c r="AQ688" s="34" t="s">
        <v>68</v>
      </c>
    </row>
    <row r="689" spans="1:43" s="34" customFormat="1" hidden="1" outlineLevel="2">
      <c r="A689" s="32">
        <v>202316</v>
      </c>
      <c r="B689" s="32">
        <v>22</v>
      </c>
      <c r="C689" s="32" t="s">
        <v>69</v>
      </c>
      <c r="D689" s="32" t="s">
        <v>479</v>
      </c>
      <c r="E689" s="32"/>
      <c r="F689" s="32"/>
      <c r="G689" s="32" t="s">
        <v>82</v>
      </c>
      <c r="H689" s="32">
        <v>33</v>
      </c>
      <c r="I689" s="32">
        <v>16</v>
      </c>
      <c r="J689" s="32" t="s">
        <v>378</v>
      </c>
      <c r="K689" s="32" t="s">
        <v>379</v>
      </c>
      <c r="L689" s="32">
        <v>6070</v>
      </c>
      <c r="M689" t="s">
        <v>1639</v>
      </c>
      <c r="N689" s="32" t="s">
        <v>166</v>
      </c>
      <c r="O689" s="32" t="s">
        <v>167</v>
      </c>
      <c r="P689" s="32" t="s">
        <v>167</v>
      </c>
      <c r="Q689" s="32" t="s">
        <v>167</v>
      </c>
      <c r="R689" s="32" t="s">
        <v>77</v>
      </c>
      <c r="S689" s="32" t="s">
        <v>68</v>
      </c>
      <c r="T689" s="32" t="s">
        <v>68</v>
      </c>
      <c r="U689" s="33">
        <v>34.479999999999997</v>
      </c>
      <c r="V689" s="32" t="s">
        <v>68</v>
      </c>
      <c r="W689" s="32" t="s">
        <v>68</v>
      </c>
      <c r="X689" s="32" t="s">
        <v>68</v>
      </c>
      <c r="Y689" s="32" t="s">
        <v>68</v>
      </c>
      <c r="Z689" s="32" t="s">
        <v>80</v>
      </c>
      <c r="AA689" s="32">
        <v>13</v>
      </c>
      <c r="AB689" s="32">
        <v>13</v>
      </c>
      <c r="AC689" s="32">
        <v>13</v>
      </c>
      <c r="AD689" s="33">
        <v>34.479999999999997</v>
      </c>
      <c r="AE689" s="32">
        <v>0</v>
      </c>
      <c r="AF689" s="32">
        <v>0</v>
      </c>
      <c r="AG689" s="32">
        <v>0</v>
      </c>
      <c r="AH689" s="32">
        <v>0</v>
      </c>
      <c r="AI689" s="32">
        <v>1</v>
      </c>
      <c r="AJ689" s="32">
        <v>1</v>
      </c>
      <c r="AK689" s="33">
        <v>34.479999999999997</v>
      </c>
      <c r="AL689" s="33">
        <v>34.479999999999997</v>
      </c>
      <c r="AM689" s="33">
        <v>0</v>
      </c>
      <c r="AN689" s="33">
        <v>1.03</v>
      </c>
      <c r="AO689" s="33">
        <v>0</v>
      </c>
      <c r="AP689" s="33">
        <v>1.03</v>
      </c>
      <c r="AQ689" s="34" t="s">
        <v>68</v>
      </c>
    </row>
    <row r="690" spans="1:43" s="34" customFormat="1" hidden="1" outlineLevel="2">
      <c r="A690" s="32">
        <v>202316</v>
      </c>
      <c r="B690" s="32">
        <v>22</v>
      </c>
      <c r="C690" s="32" t="s">
        <v>69</v>
      </c>
      <c r="D690" s="32" t="s">
        <v>479</v>
      </c>
      <c r="E690" s="32"/>
      <c r="F690" s="32"/>
      <c r="G690" s="32" t="s">
        <v>82</v>
      </c>
      <c r="H690" s="32">
        <v>33</v>
      </c>
      <c r="I690" s="32">
        <v>23</v>
      </c>
      <c r="J690" s="32" t="s">
        <v>153</v>
      </c>
      <c r="K690" s="32" t="s">
        <v>154</v>
      </c>
      <c r="L690" s="32">
        <v>6070</v>
      </c>
      <c r="M690" t="s">
        <v>1639</v>
      </c>
      <c r="N690" s="32" t="s">
        <v>166</v>
      </c>
      <c r="O690" s="32" t="s">
        <v>167</v>
      </c>
      <c r="P690" s="32" t="s">
        <v>167</v>
      </c>
      <c r="Q690" s="32" t="s">
        <v>167</v>
      </c>
      <c r="R690" s="32" t="s">
        <v>77</v>
      </c>
      <c r="S690" s="32" t="s">
        <v>68</v>
      </c>
      <c r="T690" s="32" t="s">
        <v>68</v>
      </c>
      <c r="U690" s="33">
        <v>10.17</v>
      </c>
      <c r="V690" s="32" t="s">
        <v>68</v>
      </c>
      <c r="W690" s="32" t="s">
        <v>68</v>
      </c>
      <c r="X690" s="32" t="s">
        <v>68</v>
      </c>
      <c r="Y690" s="32" t="s">
        <v>68</v>
      </c>
      <c r="Z690" s="32" t="s">
        <v>80</v>
      </c>
      <c r="AA690" s="32">
        <v>3</v>
      </c>
      <c r="AB690" s="32">
        <v>3</v>
      </c>
      <c r="AC690" s="32">
        <v>3</v>
      </c>
      <c r="AD690" s="33">
        <v>30.51</v>
      </c>
      <c r="AE690" s="32">
        <v>0</v>
      </c>
      <c r="AF690" s="32">
        <v>0</v>
      </c>
      <c r="AG690" s="32">
        <v>0</v>
      </c>
      <c r="AH690" s="32">
        <v>0</v>
      </c>
      <c r="AI690" s="32">
        <v>3</v>
      </c>
      <c r="AJ690" s="32">
        <v>3</v>
      </c>
      <c r="AK690" s="33">
        <v>30.51</v>
      </c>
      <c r="AL690" s="33">
        <v>30.51</v>
      </c>
      <c r="AM690" s="33">
        <v>0</v>
      </c>
      <c r="AN690" s="33">
        <v>0.92</v>
      </c>
      <c r="AO690" s="33">
        <v>0</v>
      </c>
      <c r="AP690" s="33">
        <v>0.92</v>
      </c>
      <c r="AQ690" s="34" t="s">
        <v>68</v>
      </c>
    </row>
    <row r="691" spans="1:43" s="34" customFormat="1" hidden="1" outlineLevel="2">
      <c r="A691" s="32">
        <v>202315</v>
      </c>
      <c r="B691" s="32">
        <v>22</v>
      </c>
      <c r="C691" s="32" t="s">
        <v>69</v>
      </c>
      <c r="D691" s="32" t="s">
        <v>533</v>
      </c>
      <c r="E691" s="32"/>
      <c r="F691" s="32"/>
      <c r="G691" s="32" t="s">
        <v>113</v>
      </c>
      <c r="H691" s="32">
        <v>33</v>
      </c>
      <c r="I691" s="32">
        <v>45</v>
      </c>
      <c r="J691" s="32" t="s">
        <v>363</v>
      </c>
      <c r="K691" s="32" t="s">
        <v>364</v>
      </c>
      <c r="L691" s="32">
        <v>6070</v>
      </c>
      <c r="M691" t="s">
        <v>1639</v>
      </c>
      <c r="N691" s="32" t="s">
        <v>366</v>
      </c>
      <c r="O691" s="32" t="s">
        <v>177</v>
      </c>
      <c r="P691" s="32" t="s">
        <v>177</v>
      </c>
      <c r="Q691" s="32" t="s">
        <v>177</v>
      </c>
      <c r="R691" s="32" t="s">
        <v>77</v>
      </c>
      <c r="S691" s="32" t="s">
        <v>68</v>
      </c>
      <c r="T691" s="32" t="s">
        <v>68</v>
      </c>
      <c r="U691" s="33">
        <v>7.83</v>
      </c>
      <c r="V691" s="32" t="s">
        <v>68</v>
      </c>
      <c r="W691" s="32" t="s">
        <v>68</v>
      </c>
      <c r="X691" s="32" t="s">
        <v>68</v>
      </c>
      <c r="Y691" s="32" t="s">
        <v>68</v>
      </c>
      <c r="Z691" s="32" t="s">
        <v>80</v>
      </c>
      <c r="AA691" s="32">
        <v>3</v>
      </c>
      <c r="AB691" s="32">
        <v>3</v>
      </c>
      <c r="AC691" s="32">
        <v>3</v>
      </c>
      <c r="AD691" s="33">
        <v>7.83</v>
      </c>
      <c r="AE691" s="32">
        <v>0</v>
      </c>
      <c r="AF691" s="32">
        <v>0</v>
      </c>
      <c r="AG691" s="32">
        <v>0</v>
      </c>
      <c r="AH691" s="32">
        <v>0</v>
      </c>
      <c r="AI691" s="32">
        <v>1</v>
      </c>
      <c r="AJ691" s="32">
        <v>1</v>
      </c>
      <c r="AK691" s="33">
        <v>7.83</v>
      </c>
      <c r="AL691" s="33">
        <v>7.83</v>
      </c>
      <c r="AM691" s="33">
        <v>0</v>
      </c>
      <c r="AN691" s="33">
        <v>0.23</v>
      </c>
      <c r="AO691" s="33">
        <v>0</v>
      </c>
      <c r="AP691" s="33">
        <v>0.23</v>
      </c>
      <c r="AQ691" s="34" t="s">
        <v>68</v>
      </c>
    </row>
    <row r="692" spans="1:43" s="34" customFormat="1" hidden="1" outlineLevel="2">
      <c r="A692" s="32">
        <v>202314</v>
      </c>
      <c r="B692" s="32">
        <v>22</v>
      </c>
      <c r="C692" s="32" t="s">
        <v>69</v>
      </c>
      <c r="D692" s="32" t="s">
        <v>552</v>
      </c>
      <c r="E692" s="32"/>
      <c r="F692" s="32"/>
      <c r="G692" s="32" t="s">
        <v>130</v>
      </c>
      <c r="H692" s="32">
        <v>33</v>
      </c>
      <c r="I692" s="32">
        <v>14</v>
      </c>
      <c r="J692" s="32" t="s">
        <v>215</v>
      </c>
      <c r="K692" s="32" t="s">
        <v>216</v>
      </c>
      <c r="L692" s="32">
        <v>6070</v>
      </c>
      <c r="M692" t="s">
        <v>1639</v>
      </c>
      <c r="N692" s="32" t="s">
        <v>96</v>
      </c>
      <c r="O692" s="32" t="s">
        <v>97</v>
      </c>
      <c r="P692" s="32" t="s">
        <v>97</v>
      </c>
      <c r="Q692" s="32" t="s">
        <v>97</v>
      </c>
      <c r="R692" s="32" t="s">
        <v>77</v>
      </c>
      <c r="S692" s="32" t="s">
        <v>68</v>
      </c>
      <c r="T692" s="32" t="s">
        <v>68</v>
      </c>
      <c r="U692" s="33">
        <v>27.18</v>
      </c>
      <c r="V692" s="32" t="s">
        <v>68</v>
      </c>
      <c r="W692" s="32" t="s">
        <v>68</v>
      </c>
      <c r="X692" s="32" t="s">
        <v>68</v>
      </c>
      <c r="Y692" s="32" t="s">
        <v>68</v>
      </c>
      <c r="Z692" s="32" t="s">
        <v>80</v>
      </c>
      <c r="AA692" s="32">
        <v>3</v>
      </c>
      <c r="AB692" s="32">
        <v>3</v>
      </c>
      <c r="AC692" s="32">
        <v>3</v>
      </c>
      <c r="AD692" s="33">
        <v>27.18</v>
      </c>
      <c r="AE692" s="32">
        <v>0</v>
      </c>
      <c r="AF692" s="32">
        <v>0</v>
      </c>
      <c r="AG692" s="32">
        <v>0</v>
      </c>
      <c r="AH692" s="32">
        <v>0</v>
      </c>
      <c r="AI692" s="32">
        <v>1</v>
      </c>
      <c r="AJ692" s="32">
        <v>1</v>
      </c>
      <c r="AK692" s="33">
        <v>27.18</v>
      </c>
      <c r="AL692" s="33">
        <v>27.18</v>
      </c>
      <c r="AM692" s="33">
        <v>0</v>
      </c>
      <c r="AN692" s="33">
        <v>0.82</v>
      </c>
      <c r="AO692" s="33">
        <v>0</v>
      </c>
      <c r="AP692" s="33">
        <v>0.82</v>
      </c>
      <c r="AQ692" s="34" t="s">
        <v>68</v>
      </c>
    </row>
    <row r="693" spans="1:43" s="34" customFormat="1" hidden="1" outlineLevel="2">
      <c r="A693" s="32">
        <v>202316</v>
      </c>
      <c r="B693" s="32">
        <v>22</v>
      </c>
      <c r="C693" s="32" t="s">
        <v>69</v>
      </c>
      <c r="D693" s="32" t="s">
        <v>157</v>
      </c>
      <c r="E693" s="32"/>
      <c r="F693" s="32"/>
      <c r="G693" s="32" t="s">
        <v>147</v>
      </c>
      <c r="H693" s="32">
        <v>33</v>
      </c>
      <c r="I693" s="32">
        <v>52</v>
      </c>
      <c r="J693" s="32" t="s">
        <v>158</v>
      </c>
      <c r="K693" s="32" t="s">
        <v>159</v>
      </c>
      <c r="L693" s="32">
        <v>6080</v>
      </c>
      <c r="M693" t="s">
        <v>1639</v>
      </c>
      <c r="N693" s="32" t="s">
        <v>160</v>
      </c>
      <c r="O693" s="32" t="s">
        <v>161</v>
      </c>
      <c r="P693" s="32" t="s">
        <v>161</v>
      </c>
      <c r="Q693" s="32" t="s">
        <v>161</v>
      </c>
      <c r="R693" s="32" t="s">
        <v>77</v>
      </c>
      <c r="S693" s="32" t="s">
        <v>68</v>
      </c>
      <c r="T693" s="32" t="s">
        <v>68</v>
      </c>
      <c r="U693" s="33">
        <v>28.66</v>
      </c>
      <c r="V693" s="32" t="s">
        <v>68</v>
      </c>
      <c r="W693" s="32" t="s">
        <v>68</v>
      </c>
      <c r="X693" s="32" t="s">
        <v>68</v>
      </c>
      <c r="Y693" s="32" t="s">
        <v>68</v>
      </c>
      <c r="Z693" s="32" t="s">
        <v>80</v>
      </c>
      <c r="AA693" s="32">
        <v>43</v>
      </c>
      <c r="AB693" s="32">
        <v>43</v>
      </c>
      <c r="AC693" s="32">
        <v>43</v>
      </c>
      <c r="AD693" s="33">
        <v>28.66</v>
      </c>
      <c r="AE693" s="32">
        <v>0</v>
      </c>
      <c r="AF693" s="32">
        <v>0</v>
      </c>
      <c r="AG693" s="32">
        <v>0</v>
      </c>
      <c r="AH693" s="32">
        <v>0</v>
      </c>
      <c r="AI693" s="32">
        <v>1</v>
      </c>
      <c r="AJ693" s="32">
        <v>1</v>
      </c>
      <c r="AK693" s="33">
        <v>28.66</v>
      </c>
      <c r="AL693" s="33">
        <v>28.66</v>
      </c>
      <c r="AM693" s="33">
        <v>0</v>
      </c>
      <c r="AN693" s="33">
        <v>0.86</v>
      </c>
      <c r="AO693" s="33">
        <v>0</v>
      </c>
      <c r="AP693" s="33">
        <v>0.86</v>
      </c>
      <c r="AQ693" s="34" t="s">
        <v>68</v>
      </c>
    </row>
    <row r="694" spans="1:43" s="34" customFormat="1" hidden="1" outlineLevel="2">
      <c r="A694" s="32">
        <v>202316</v>
      </c>
      <c r="B694" s="32">
        <v>22</v>
      </c>
      <c r="C694" s="32" t="s">
        <v>69</v>
      </c>
      <c r="D694" s="32" t="s">
        <v>203</v>
      </c>
      <c r="E694" s="32"/>
      <c r="F694" s="32"/>
      <c r="G694" s="32" t="s">
        <v>97</v>
      </c>
      <c r="H694" s="32">
        <v>20</v>
      </c>
      <c r="I694" s="32">
        <v>1</v>
      </c>
      <c r="J694" s="32" t="s">
        <v>205</v>
      </c>
      <c r="K694" s="32" t="s">
        <v>206</v>
      </c>
      <c r="L694" s="32">
        <v>6080</v>
      </c>
      <c r="M694" t="s">
        <v>1639</v>
      </c>
      <c r="N694" s="32" t="s">
        <v>207</v>
      </c>
      <c r="O694" s="32" t="s">
        <v>126</v>
      </c>
      <c r="P694" s="32" t="s">
        <v>71</v>
      </c>
      <c r="Q694" s="32" t="s">
        <v>126</v>
      </c>
      <c r="R694" s="32" t="s">
        <v>77</v>
      </c>
      <c r="S694" s="32" t="s">
        <v>68</v>
      </c>
      <c r="T694" s="32" t="s">
        <v>68</v>
      </c>
      <c r="U694" s="33">
        <v>44.09</v>
      </c>
      <c r="V694" s="32" t="s">
        <v>78</v>
      </c>
      <c r="W694" s="32" t="s">
        <v>79</v>
      </c>
      <c r="X694" s="32" t="s">
        <v>78</v>
      </c>
      <c r="Y694" s="32" t="s">
        <v>79</v>
      </c>
      <c r="Z694" s="32" t="s">
        <v>80</v>
      </c>
      <c r="AA694" s="32">
        <v>48</v>
      </c>
      <c r="AB694" s="32">
        <v>48</v>
      </c>
      <c r="AC694" s="32">
        <v>48</v>
      </c>
      <c r="AD694" s="33">
        <v>44.09</v>
      </c>
      <c r="AE694" s="32">
        <v>0</v>
      </c>
      <c r="AF694" s="32">
        <v>0</v>
      </c>
      <c r="AG694" s="32">
        <v>0</v>
      </c>
      <c r="AH694" s="32">
        <v>0</v>
      </c>
      <c r="AI694" s="32">
        <v>1</v>
      </c>
      <c r="AJ694" s="32">
        <v>1</v>
      </c>
      <c r="AK694" s="33">
        <v>44.09</v>
      </c>
      <c r="AL694" s="33">
        <v>44.09</v>
      </c>
      <c r="AM694" s="33">
        <v>0</v>
      </c>
      <c r="AN694" s="33">
        <v>1.32</v>
      </c>
      <c r="AO694" s="33">
        <v>0</v>
      </c>
      <c r="AP694" s="33">
        <v>1.32</v>
      </c>
      <c r="AQ694" s="34" t="s">
        <v>68</v>
      </c>
    </row>
    <row r="695" spans="1:43" s="34" customFormat="1" hidden="1" outlineLevel="2">
      <c r="A695" s="32">
        <v>202314</v>
      </c>
      <c r="B695" s="32">
        <v>22</v>
      </c>
      <c r="C695" s="32" t="s">
        <v>69</v>
      </c>
      <c r="D695" s="32" t="s">
        <v>333</v>
      </c>
      <c r="E695" s="32"/>
      <c r="F695" s="32"/>
      <c r="G695" s="32" t="s">
        <v>130</v>
      </c>
      <c r="H695" s="32">
        <v>33</v>
      </c>
      <c r="I695" s="32">
        <v>5</v>
      </c>
      <c r="J695" s="32" t="s">
        <v>209</v>
      </c>
      <c r="K695" s="32" t="s">
        <v>210</v>
      </c>
      <c r="L695" s="32">
        <v>6080</v>
      </c>
      <c r="M695" t="s">
        <v>1639</v>
      </c>
      <c r="N695" s="32" t="s">
        <v>137</v>
      </c>
      <c r="O695" s="32" t="s">
        <v>138</v>
      </c>
      <c r="P695" s="32" t="s">
        <v>138</v>
      </c>
      <c r="Q695" s="32" t="s">
        <v>138</v>
      </c>
      <c r="R695" s="32" t="s">
        <v>77</v>
      </c>
      <c r="S695" s="32" t="s">
        <v>68</v>
      </c>
      <c r="T695" s="32" t="s">
        <v>68</v>
      </c>
      <c r="U695" s="33">
        <v>36.86</v>
      </c>
      <c r="V695" s="32" t="s">
        <v>68</v>
      </c>
      <c r="W695" s="32" t="s">
        <v>68</v>
      </c>
      <c r="X695" s="32" t="s">
        <v>68</v>
      </c>
      <c r="Y695" s="32" t="s">
        <v>68</v>
      </c>
      <c r="Z695" s="32" t="s">
        <v>80</v>
      </c>
      <c r="AA695" s="32">
        <v>64</v>
      </c>
      <c r="AB695" s="32">
        <v>64</v>
      </c>
      <c r="AC695" s="32">
        <v>64</v>
      </c>
      <c r="AD695" s="33">
        <v>73.72</v>
      </c>
      <c r="AE695" s="32">
        <v>0</v>
      </c>
      <c r="AF695" s="32">
        <v>0</v>
      </c>
      <c r="AG695" s="32">
        <v>0</v>
      </c>
      <c r="AH695" s="32">
        <v>0</v>
      </c>
      <c r="AI695" s="32">
        <v>2</v>
      </c>
      <c r="AJ695" s="32">
        <v>2</v>
      </c>
      <c r="AK695" s="33">
        <v>73.72</v>
      </c>
      <c r="AL695" s="33">
        <v>73.72</v>
      </c>
      <c r="AM695" s="33">
        <v>0</v>
      </c>
      <c r="AN695" s="33">
        <v>2.21</v>
      </c>
      <c r="AO695" s="33">
        <v>0</v>
      </c>
      <c r="AP695" s="33">
        <v>2.21</v>
      </c>
      <c r="AQ695" s="34" t="s">
        <v>68</v>
      </c>
    </row>
    <row r="696" spans="1:43" s="34" customFormat="1" hidden="1" outlineLevel="2">
      <c r="A696" s="32">
        <v>202316</v>
      </c>
      <c r="B696" s="32">
        <v>22</v>
      </c>
      <c r="C696" s="32" t="s">
        <v>69</v>
      </c>
      <c r="D696" s="32" t="s">
        <v>157</v>
      </c>
      <c r="E696" s="32"/>
      <c r="F696" s="32"/>
      <c r="G696" s="32" t="s">
        <v>147</v>
      </c>
      <c r="H696" s="32">
        <v>33</v>
      </c>
      <c r="I696" s="32">
        <v>21</v>
      </c>
      <c r="J696" s="32" t="s">
        <v>324</v>
      </c>
      <c r="K696" s="32" t="s">
        <v>325</v>
      </c>
      <c r="L696" s="32">
        <v>6080</v>
      </c>
      <c r="M696" t="s">
        <v>1639</v>
      </c>
      <c r="N696" s="32" t="s">
        <v>160</v>
      </c>
      <c r="O696" s="32" t="s">
        <v>161</v>
      </c>
      <c r="P696" s="32" t="s">
        <v>161</v>
      </c>
      <c r="Q696" s="32" t="s">
        <v>161</v>
      </c>
      <c r="R696" s="32" t="s">
        <v>77</v>
      </c>
      <c r="S696" s="32" t="s">
        <v>68</v>
      </c>
      <c r="T696" s="32" t="s">
        <v>68</v>
      </c>
      <c r="U696" s="33">
        <v>43.2</v>
      </c>
      <c r="V696" s="32" t="s">
        <v>68</v>
      </c>
      <c r="W696" s="32" t="s">
        <v>68</v>
      </c>
      <c r="X696" s="32" t="s">
        <v>68</v>
      </c>
      <c r="Y696" s="32" t="s">
        <v>68</v>
      </c>
      <c r="Z696" s="32" t="s">
        <v>80</v>
      </c>
      <c r="AA696" s="32">
        <v>54</v>
      </c>
      <c r="AB696" s="32">
        <v>54</v>
      </c>
      <c r="AC696" s="32">
        <v>54</v>
      </c>
      <c r="AD696" s="33">
        <v>43.2</v>
      </c>
      <c r="AE696" s="32">
        <v>0</v>
      </c>
      <c r="AF696" s="32">
        <v>0</v>
      </c>
      <c r="AG696" s="32">
        <v>0</v>
      </c>
      <c r="AH696" s="32">
        <v>0</v>
      </c>
      <c r="AI696" s="32">
        <v>1</v>
      </c>
      <c r="AJ696" s="32">
        <v>1</v>
      </c>
      <c r="AK696" s="33">
        <v>43.2</v>
      </c>
      <c r="AL696" s="33">
        <v>43.2</v>
      </c>
      <c r="AM696" s="33">
        <v>0</v>
      </c>
      <c r="AN696" s="33">
        <v>1.3</v>
      </c>
      <c r="AO696" s="33">
        <v>0</v>
      </c>
      <c r="AP696" s="33">
        <v>1.3</v>
      </c>
      <c r="AQ696" s="34" t="s">
        <v>68</v>
      </c>
    </row>
    <row r="697" spans="1:43" s="34" customFormat="1" hidden="1" outlineLevel="2">
      <c r="A697" s="32">
        <v>202317</v>
      </c>
      <c r="B697" s="32">
        <v>22</v>
      </c>
      <c r="C697" s="32" t="s">
        <v>69</v>
      </c>
      <c r="D697" s="32" t="s">
        <v>415</v>
      </c>
      <c r="E697" s="32"/>
      <c r="F697" s="32"/>
      <c r="G697" s="32" t="s">
        <v>71</v>
      </c>
      <c r="H697" s="32">
        <v>33</v>
      </c>
      <c r="I697" s="32">
        <v>21</v>
      </c>
      <c r="J697" s="32" t="s">
        <v>121</v>
      </c>
      <c r="K697" s="32" t="s">
        <v>122</v>
      </c>
      <c r="L697" s="32">
        <v>6080</v>
      </c>
      <c r="M697" t="s">
        <v>1639</v>
      </c>
      <c r="N697" s="32" t="s">
        <v>74</v>
      </c>
      <c r="O697" s="32" t="s">
        <v>75</v>
      </c>
      <c r="P697" s="32" t="s">
        <v>76</v>
      </c>
      <c r="Q697" s="32" t="s">
        <v>75</v>
      </c>
      <c r="R697" s="32" t="s">
        <v>77</v>
      </c>
      <c r="S697" s="32" t="s">
        <v>68</v>
      </c>
      <c r="T697" s="32" t="s">
        <v>68</v>
      </c>
      <c r="U697" s="33">
        <v>41.37</v>
      </c>
      <c r="V697" s="32" t="s">
        <v>78</v>
      </c>
      <c r="W697" s="32" t="s">
        <v>79</v>
      </c>
      <c r="X697" s="32" t="s">
        <v>78</v>
      </c>
      <c r="Y697" s="32" t="s">
        <v>79</v>
      </c>
      <c r="Z697" s="32" t="s">
        <v>80</v>
      </c>
      <c r="AA697" s="32">
        <v>8</v>
      </c>
      <c r="AB697" s="32">
        <v>8</v>
      </c>
      <c r="AC697" s="32">
        <v>8</v>
      </c>
      <c r="AD697" s="33">
        <v>82.74</v>
      </c>
      <c r="AE697" s="32">
        <v>0</v>
      </c>
      <c r="AF697" s="32">
        <v>0</v>
      </c>
      <c r="AG697" s="32">
        <v>0</v>
      </c>
      <c r="AH697" s="32">
        <v>0</v>
      </c>
      <c r="AI697" s="32">
        <v>2</v>
      </c>
      <c r="AJ697" s="32">
        <v>2</v>
      </c>
      <c r="AK697" s="33">
        <v>82.74</v>
      </c>
      <c r="AL697" s="33">
        <v>82.74</v>
      </c>
      <c r="AM697" s="33">
        <v>0</v>
      </c>
      <c r="AN697" s="33">
        <v>2.48</v>
      </c>
      <c r="AO697" s="33">
        <v>0</v>
      </c>
      <c r="AP697" s="33">
        <v>2.48</v>
      </c>
      <c r="AQ697" s="34" t="s">
        <v>68</v>
      </c>
    </row>
    <row r="698" spans="1:43" s="34" customFormat="1" hidden="1" outlineLevel="2">
      <c r="A698" s="32">
        <v>202317</v>
      </c>
      <c r="B698" s="32">
        <v>22</v>
      </c>
      <c r="C698" s="32" t="s">
        <v>69</v>
      </c>
      <c r="D698" s="32" t="s">
        <v>415</v>
      </c>
      <c r="E698" s="32"/>
      <c r="F698" s="32"/>
      <c r="G698" s="32" t="s">
        <v>71</v>
      </c>
      <c r="H698" s="32">
        <v>33</v>
      </c>
      <c r="I698" s="32">
        <v>46</v>
      </c>
      <c r="J698" s="32" t="s">
        <v>311</v>
      </c>
      <c r="K698" s="32" t="s">
        <v>312</v>
      </c>
      <c r="L698" s="32">
        <v>6080</v>
      </c>
      <c r="M698" t="s">
        <v>1639</v>
      </c>
      <c r="N698" s="32" t="s">
        <v>74</v>
      </c>
      <c r="O698" s="32" t="s">
        <v>75</v>
      </c>
      <c r="P698" s="32" t="s">
        <v>76</v>
      </c>
      <c r="Q698" s="32" t="s">
        <v>75</v>
      </c>
      <c r="R698" s="32" t="s">
        <v>77</v>
      </c>
      <c r="S698" s="32" t="s">
        <v>68</v>
      </c>
      <c r="T698" s="32" t="s">
        <v>68</v>
      </c>
      <c r="U698" s="33">
        <v>35.76</v>
      </c>
      <c r="V698" s="32" t="s">
        <v>78</v>
      </c>
      <c r="W698" s="32" t="s">
        <v>79</v>
      </c>
      <c r="X698" s="32" t="s">
        <v>78</v>
      </c>
      <c r="Y698" s="32" t="s">
        <v>79</v>
      </c>
      <c r="Z698" s="32" t="s">
        <v>80</v>
      </c>
      <c r="AA698" s="32">
        <v>29</v>
      </c>
      <c r="AB698" s="32">
        <v>29</v>
      </c>
      <c r="AC698" s="32">
        <v>29</v>
      </c>
      <c r="AD698" s="33">
        <v>35.76</v>
      </c>
      <c r="AE698" s="32">
        <v>0</v>
      </c>
      <c r="AF698" s="32">
        <v>0</v>
      </c>
      <c r="AG698" s="32">
        <v>0</v>
      </c>
      <c r="AH698" s="32">
        <v>0</v>
      </c>
      <c r="AI698" s="32">
        <v>1</v>
      </c>
      <c r="AJ698" s="32">
        <v>1</v>
      </c>
      <c r="AK698" s="33">
        <v>35.76</v>
      </c>
      <c r="AL698" s="33">
        <v>35.76</v>
      </c>
      <c r="AM698" s="33">
        <v>0</v>
      </c>
      <c r="AN698" s="33">
        <v>1.07</v>
      </c>
      <c r="AO698" s="33">
        <v>0</v>
      </c>
      <c r="AP698" s="33">
        <v>1.07</v>
      </c>
      <c r="AQ698" s="34" t="s">
        <v>68</v>
      </c>
    </row>
    <row r="699" spans="1:43" s="34" customFormat="1" hidden="1" outlineLevel="2">
      <c r="A699" s="32">
        <v>202317</v>
      </c>
      <c r="B699" s="32">
        <v>22</v>
      </c>
      <c r="C699" s="32" t="s">
        <v>69</v>
      </c>
      <c r="D699" s="32" t="s">
        <v>415</v>
      </c>
      <c r="E699" s="32"/>
      <c r="F699" s="32"/>
      <c r="G699" s="32" t="s">
        <v>71</v>
      </c>
      <c r="H699" s="32">
        <v>33</v>
      </c>
      <c r="I699" s="32">
        <v>35</v>
      </c>
      <c r="J699" s="32" t="s">
        <v>109</v>
      </c>
      <c r="K699" s="32" t="s">
        <v>110</v>
      </c>
      <c r="L699" s="32">
        <v>6080</v>
      </c>
      <c r="M699" t="s">
        <v>1639</v>
      </c>
      <c r="N699" s="32" t="s">
        <v>74</v>
      </c>
      <c r="O699" s="32" t="s">
        <v>75</v>
      </c>
      <c r="P699" s="32" t="s">
        <v>76</v>
      </c>
      <c r="Q699" s="32" t="s">
        <v>75</v>
      </c>
      <c r="R699" s="32" t="s">
        <v>77</v>
      </c>
      <c r="S699" s="32" t="s">
        <v>68</v>
      </c>
      <c r="T699" s="32" t="s">
        <v>68</v>
      </c>
      <c r="U699" s="33">
        <v>10.17</v>
      </c>
      <c r="V699" s="32" t="s">
        <v>78</v>
      </c>
      <c r="W699" s="32" t="s">
        <v>79</v>
      </c>
      <c r="X699" s="32" t="s">
        <v>78</v>
      </c>
      <c r="Y699" s="32" t="s">
        <v>79</v>
      </c>
      <c r="Z699" s="32" t="s">
        <v>80</v>
      </c>
      <c r="AA699" s="32">
        <v>4</v>
      </c>
      <c r="AB699" s="32">
        <v>4</v>
      </c>
      <c r="AC699" s="32">
        <v>4</v>
      </c>
      <c r="AD699" s="33">
        <v>10.17</v>
      </c>
      <c r="AE699" s="32">
        <v>0</v>
      </c>
      <c r="AF699" s="32">
        <v>0</v>
      </c>
      <c r="AG699" s="32">
        <v>0</v>
      </c>
      <c r="AH699" s="32">
        <v>0</v>
      </c>
      <c r="AI699" s="32">
        <v>1</v>
      </c>
      <c r="AJ699" s="32">
        <v>1</v>
      </c>
      <c r="AK699" s="33">
        <v>10.17</v>
      </c>
      <c r="AL699" s="33">
        <v>10.17</v>
      </c>
      <c r="AM699" s="33">
        <v>0</v>
      </c>
      <c r="AN699" s="33">
        <v>0.31</v>
      </c>
      <c r="AO699" s="33">
        <v>0</v>
      </c>
      <c r="AP699" s="33">
        <v>0.31</v>
      </c>
      <c r="AQ699" s="34" t="s">
        <v>68</v>
      </c>
    </row>
    <row r="700" spans="1:43" s="34" customFormat="1" hidden="1" outlineLevel="2">
      <c r="A700" s="32">
        <v>202316</v>
      </c>
      <c r="B700" s="32">
        <v>22</v>
      </c>
      <c r="C700" s="32" t="s">
        <v>69</v>
      </c>
      <c r="D700" s="32" t="s">
        <v>157</v>
      </c>
      <c r="E700" s="32"/>
      <c r="F700" s="32"/>
      <c r="G700" s="32" t="s">
        <v>147</v>
      </c>
      <c r="H700" s="32">
        <v>33</v>
      </c>
      <c r="I700" s="32">
        <v>39</v>
      </c>
      <c r="J700" s="32" t="s">
        <v>327</v>
      </c>
      <c r="K700" s="32" t="s">
        <v>328</v>
      </c>
      <c r="L700" s="32">
        <v>6080</v>
      </c>
      <c r="M700" t="s">
        <v>1639</v>
      </c>
      <c r="N700" s="32" t="s">
        <v>160</v>
      </c>
      <c r="O700" s="32" t="s">
        <v>161</v>
      </c>
      <c r="P700" s="32" t="s">
        <v>161</v>
      </c>
      <c r="Q700" s="32" t="s">
        <v>161</v>
      </c>
      <c r="R700" s="32" t="s">
        <v>77</v>
      </c>
      <c r="S700" s="32" t="s">
        <v>68</v>
      </c>
      <c r="T700" s="32" t="s">
        <v>68</v>
      </c>
      <c r="U700" s="33">
        <v>10.17</v>
      </c>
      <c r="V700" s="32" t="s">
        <v>68</v>
      </c>
      <c r="W700" s="32" t="s">
        <v>68</v>
      </c>
      <c r="X700" s="32" t="s">
        <v>68</v>
      </c>
      <c r="Y700" s="32" t="s">
        <v>68</v>
      </c>
      <c r="Z700" s="32" t="s">
        <v>80</v>
      </c>
      <c r="AA700" s="32">
        <v>6</v>
      </c>
      <c r="AB700" s="32">
        <v>6</v>
      </c>
      <c r="AC700" s="32">
        <v>6</v>
      </c>
      <c r="AD700" s="33">
        <v>10.17</v>
      </c>
      <c r="AE700" s="32">
        <v>0</v>
      </c>
      <c r="AF700" s="32">
        <v>0</v>
      </c>
      <c r="AG700" s="32">
        <v>0</v>
      </c>
      <c r="AH700" s="32">
        <v>0</v>
      </c>
      <c r="AI700" s="32">
        <v>1</v>
      </c>
      <c r="AJ700" s="32">
        <v>1</v>
      </c>
      <c r="AK700" s="33">
        <v>10.17</v>
      </c>
      <c r="AL700" s="33">
        <v>10.17</v>
      </c>
      <c r="AM700" s="33">
        <v>0</v>
      </c>
      <c r="AN700" s="33">
        <v>0.31</v>
      </c>
      <c r="AO700" s="33">
        <v>0</v>
      </c>
      <c r="AP700" s="33">
        <v>0.31</v>
      </c>
      <c r="AQ700" s="34" t="s">
        <v>68</v>
      </c>
    </row>
    <row r="701" spans="1:43" s="34" customFormat="1" hidden="1" outlineLevel="2">
      <c r="A701" s="32">
        <v>202317</v>
      </c>
      <c r="B701" s="32">
        <v>22</v>
      </c>
      <c r="C701" s="32" t="s">
        <v>69</v>
      </c>
      <c r="D701" s="32" t="s">
        <v>415</v>
      </c>
      <c r="E701" s="32"/>
      <c r="F701" s="32"/>
      <c r="G701" s="32" t="s">
        <v>71</v>
      </c>
      <c r="H701" s="32">
        <v>33</v>
      </c>
      <c r="I701" s="32">
        <v>23</v>
      </c>
      <c r="J701" s="32" t="s">
        <v>179</v>
      </c>
      <c r="K701" s="32" t="s">
        <v>180</v>
      </c>
      <c r="L701" s="32">
        <v>6080</v>
      </c>
      <c r="M701" t="s">
        <v>1639</v>
      </c>
      <c r="N701" s="32" t="s">
        <v>74</v>
      </c>
      <c r="O701" s="32" t="s">
        <v>75</v>
      </c>
      <c r="P701" s="32" t="s">
        <v>76</v>
      </c>
      <c r="Q701" s="32" t="s">
        <v>75</v>
      </c>
      <c r="R701" s="32" t="s">
        <v>77</v>
      </c>
      <c r="S701" s="32" t="s">
        <v>68</v>
      </c>
      <c r="T701" s="32" t="s">
        <v>68</v>
      </c>
      <c r="U701" s="33">
        <v>10.17</v>
      </c>
      <c r="V701" s="32" t="s">
        <v>78</v>
      </c>
      <c r="W701" s="32" t="s">
        <v>79</v>
      </c>
      <c r="X701" s="32" t="s">
        <v>78</v>
      </c>
      <c r="Y701" s="32" t="s">
        <v>79</v>
      </c>
      <c r="Z701" s="32" t="s">
        <v>80</v>
      </c>
      <c r="AA701" s="32">
        <v>7</v>
      </c>
      <c r="AB701" s="32">
        <v>7</v>
      </c>
      <c r="AC701" s="32">
        <v>7</v>
      </c>
      <c r="AD701" s="33">
        <v>71.19</v>
      </c>
      <c r="AE701" s="32">
        <v>0</v>
      </c>
      <c r="AF701" s="32">
        <v>0</v>
      </c>
      <c r="AG701" s="32">
        <v>0</v>
      </c>
      <c r="AH701" s="32">
        <v>0</v>
      </c>
      <c r="AI701" s="32">
        <v>7</v>
      </c>
      <c r="AJ701" s="32">
        <v>7</v>
      </c>
      <c r="AK701" s="33">
        <v>71.19</v>
      </c>
      <c r="AL701" s="33">
        <v>71.19</v>
      </c>
      <c r="AM701" s="33">
        <v>0</v>
      </c>
      <c r="AN701" s="33">
        <v>2.14</v>
      </c>
      <c r="AO701" s="33">
        <v>0</v>
      </c>
      <c r="AP701" s="33">
        <v>2.14</v>
      </c>
      <c r="AQ701" s="34" t="s">
        <v>68</v>
      </c>
    </row>
    <row r="702" spans="1:43" s="34" customFormat="1" hidden="1" outlineLevel="2">
      <c r="A702" s="32">
        <v>202317</v>
      </c>
      <c r="B702" s="32">
        <v>22</v>
      </c>
      <c r="C702" s="32" t="s">
        <v>69</v>
      </c>
      <c r="D702" s="32" t="s">
        <v>415</v>
      </c>
      <c r="E702" s="32"/>
      <c r="F702" s="32"/>
      <c r="G702" s="32" t="s">
        <v>71</v>
      </c>
      <c r="H702" s="32">
        <v>33</v>
      </c>
      <c r="I702" s="32">
        <v>33</v>
      </c>
      <c r="J702" s="32" t="s">
        <v>251</v>
      </c>
      <c r="K702" s="32" t="s">
        <v>252</v>
      </c>
      <c r="L702" s="32">
        <v>6080</v>
      </c>
      <c r="M702" t="s">
        <v>1639</v>
      </c>
      <c r="N702" s="32" t="s">
        <v>74</v>
      </c>
      <c r="O702" s="32" t="s">
        <v>75</v>
      </c>
      <c r="P702" s="32" t="s">
        <v>76</v>
      </c>
      <c r="Q702" s="32" t="s">
        <v>75</v>
      </c>
      <c r="R702" s="32" t="s">
        <v>77</v>
      </c>
      <c r="S702" s="32" t="s">
        <v>68</v>
      </c>
      <c r="T702" s="32" t="s">
        <v>68</v>
      </c>
      <c r="U702" s="33">
        <v>10.17</v>
      </c>
      <c r="V702" s="32" t="s">
        <v>78</v>
      </c>
      <c r="W702" s="32" t="s">
        <v>79</v>
      </c>
      <c r="X702" s="32" t="s">
        <v>78</v>
      </c>
      <c r="Y702" s="32" t="s">
        <v>79</v>
      </c>
      <c r="Z702" s="32" t="s">
        <v>80</v>
      </c>
      <c r="AA702" s="32">
        <v>5</v>
      </c>
      <c r="AB702" s="32">
        <v>5</v>
      </c>
      <c r="AC702" s="32">
        <v>5</v>
      </c>
      <c r="AD702" s="33">
        <v>10.17</v>
      </c>
      <c r="AE702" s="32">
        <v>0</v>
      </c>
      <c r="AF702" s="32">
        <v>0</v>
      </c>
      <c r="AG702" s="32">
        <v>0</v>
      </c>
      <c r="AH702" s="32">
        <v>0</v>
      </c>
      <c r="AI702" s="32">
        <v>1</v>
      </c>
      <c r="AJ702" s="32">
        <v>1</v>
      </c>
      <c r="AK702" s="33">
        <v>10.17</v>
      </c>
      <c r="AL702" s="33">
        <v>10.17</v>
      </c>
      <c r="AM702" s="33">
        <v>0</v>
      </c>
      <c r="AN702" s="33">
        <v>0.31</v>
      </c>
      <c r="AO702" s="33">
        <v>0</v>
      </c>
      <c r="AP702" s="33">
        <v>0.31</v>
      </c>
      <c r="AQ702" s="34" t="s">
        <v>68</v>
      </c>
    </row>
    <row r="703" spans="1:43" s="34" customFormat="1" hidden="1" outlineLevel="2">
      <c r="A703" s="32">
        <v>202314</v>
      </c>
      <c r="B703" s="32">
        <v>22</v>
      </c>
      <c r="C703" s="32" t="s">
        <v>69</v>
      </c>
      <c r="D703" s="32" t="s">
        <v>482</v>
      </c>
      <c r="E703" s="32"/>
      <c r="F703" s="32"/>
      <c r="G703" s="32" t="s">
        <v>120</v>
      </c>
      <c r="H703" s="32">
        <v>33</v>
      </c>
      <c r="I703" s="32">
        <v>53</v>
      </c>
      <c r="J703" s="32" t="s">
        <v>158</v>
      </c>
      <c r="K703" s="32" t="s">
        <v>159</v>
      </c>
      <c r="L703" s="32">
        <v>6080</v>
      </c>
      <c r="M703" t="s">
        <v>1639</v>
      </c>
      <c r="N703" s="32" t="s">
        <v>316</v>
      </c>
      <c r="O703" s="32" t="s">
        <v>317</v>
      </c>
      <c r="P703" s="32" t="s">
        <v>317</v>
      </c>
      <c r="Q703" s="32" t="s">
        <v>317</v>
      </c>
      <c r="R703" s="32" t="s">
        <v>77</v>
      </c>
      <c r="S703" s="32" t="s">
        <v>68</v>
      </c>
      <c r="T703" s="32" t="s">
        <v>68</v>
      </c>
      <c r="U703" s="33">
        <v>28.66</v>
      </c>
      <c r="V703" s="32" t="s">
        <v>68</v>
      </c>
      <c r="W703" s="32" t="s">
        <v>68</v>
      </c>
      <c r="X703" s="32" t="s">
        <v>68</v>
      </c>
      <c r="Y703" s="32" t="s">
        <v>68</v>
      </c>
      <c r="Z703" s="32" t="s">
        <v>80</v>
      </c>
      <c r="AA703" s="32">
        <v>26</v>
      </c>
      <c r="AB703" s="32">
        <v>26</v>
      </c>
      <c r="AC703" s="32">
        <v>26</v>
      </c>
      <c r="AD703" s="33">
        <v>28.66</v>
      </c>
      <c r="AE703" s="32">
        <v>0</v>
      </c>
      <c r="AF703" s="32">
        <v>0</v>
      </c>
      <c r="AG703" s="32">
        <v>0</v>
      </c>
      <c r="AH703" s="32">
        <v>0</v>
      </c>
      <c r="AI703" s="32">
        <v>1</v>
      </c>
      <c r="AJ703" s="32">
        <v>1</v>
      </c>
      <c r="AK703" s="33">
        <v>28.66</v>
      </c>
      <c r="AL703" s="33">
        <v>28.66</v>
      </c>
      <c r="AM703" s="33">
        <v>0</v>
      </c>
      <c r="AN703" s="33">
        <v>0.86</v>
      </c>
      <c r="AO703" s="33">
        <v>0</v>
      </c>
      <c r="AP703" s="33">
        <v>0.86</v>
      </c>
      <c r="AQ703" s="34" t="s">
        <v>68</v>
      </c>
    </row>
    <row r="704" spans="1:43" s="34" customFormat="1" hidden="1" outlineLevel="2">
      <c r="A704" s="32">
        <v>202316</v>
      </c>
      <c r="B704" s="32">
        <v>22</v>
      </c>
      <c r="C704" s="32" t="s">
        <v>69</v>
      </c>
      <c r="D704" s="32" t="s">
        <v>157</v>
      </c>
      <c r="E704" s="32"/>
      <c r="F704" s="32"/>
      <c r="G704" s="32" t="s">
        <v>147</v>
      </c>
      <c r="H704" s="32">
        <v>33</v>
      </c>
      <c r="I704" s="32">
        <v>23</v>
      </c>
      <c r="J704" s="32" t="s">
        <v>94</v>
      </c>
      <c r="K704" s="32" t="s">
        <v>95</v>
      </c>
      <c r="L704" s="32">
        <v>6080</v>
      </c>
      <c r="M704" t="s">
        <v>1639</v>
      </c>
      <c r="N704" s="32" t="s">
        <v>160</v>
      </c>
      <c r="O704" s="32" t="s">
        <v>161</v>
      </c>
      <c r="P704" s="32" t="s">
        <v>161</v>
      </c>
      <c r="Q704" s="32" t="s">
        <v>161</v>
      </c>
      <c r="R704" s="32" t="s">
        <v>77</v>
      </c>
      <c r="S704" s="32" t="s">
        <v>68</v>
      </c>
      <c r="T704" s="32" t="s">
        <v>68</v>
      </c>
      <c r="U704" s="33">
        <v>36.979999999999997</v>
      </c>
      <c r="V704" s="32" t="s">
        <v>68</v>
      </c>
      <c r="W704" s="32" t="s">
        <v>68</v>
      </c>
      <c r="X704" s="32" t="s">
        <v>68</v>
      </c>
      <c r="Y704" s="32" t="s">
        <v>68</v>
      </c>
      <c r="Z704" s="32" t="s">
        <v>80</v>
      </c>
      <c r="AA704" s="32">
        <v>48</v>
      </c>
      <c r="AB704" s="32">
        <v>48</v>
      </c>
      <c r="AC704" s="32">
        <v>48</v>
      </c>
      <c r="AD704" s="33">
        <v>36.979999999999997</v>
      </c>
      <c r="AE704" s="32">
        <v>0</v>
      </c>
      <c r="AF704" s="32">
        <v>0</v>
      </c>
      <c r="AG704" s="32">
        <v>0</v>
      </c>
      <c r="AH704" s="32">
        <v>0</v>
      </c>
      <c r="AI704" s="32">
        <v>1</v>
      </c>
      <c r="AJ704" s="32">
        <v>1</v>
      </c>
      <c r="AK704" s="33">
        <v>36.979999999999997</v>
      </c>
      <c r="AL704" s="33">
        <v>36.979999999999997</v>
      </c>
      <c r="AM704" s="33">
        <v>0</v>
      </c>
      <c r="AN704" s="33">
        <v>1.1100000000000001</v>
      </c>
      <c r="AO704" s="33">
        <v>0</v>
      </c>
      <c r="AP704" s="33">
        <v>1.1100000000000001</v>
      </c>
      <c r="AQ704" s="34" t="s">
        <v>68</v>
      </c>
    </row>
    <row r="705" spans="1:43" s="34" customFormat="1" hidden="1" outlineLevel="2">
      <c r="A705" s="32">
        <v>202314</v>
      </c>
      <c r="B705" s="32">
        <v>22</v>
      </c>
      <c r="C705" s="32" t="s">
        <v>69</v>
      </c>
      <c r="D705" s="32" t="s">
        <v>482</v>
      </c>
      <c r="E705" s="32"/>
      <c r="F705" s="32"/>
      <c r="G705" s="32" t="s">
        <v>120</v>
      </c>
      <c r="H705" s="32">
        <v>33</v>
      </c>
      <c r="I705" s="32">
        <v>54</v>
      </c>
      <c r="J705" s="32" t="s">
        <v>193</v>
      </c>
      <c r="K705" s="32" t="s">
        <v>194</v>
      </c>
      <c r="L705" s="32">
        <v>6080</v>
      </c>
      <c r="M705" t="s">
        <v>1639</v>
      </c>
      <c r="N705" s="32" t="s">
        <v>316</v>
      </c>
      <c r="O705" s="32" t="s">
        <v>317</v>
      </c>
      <c r="P705" s="32" t="s">
        <v>317</v>
      </c>
      <c r="Q705" s="32" t="s">
        <v>317</v>
      </c>
      <c r="R705" s="32" t="s">
        <v>77</v>
      </c>
      <c r="S705" s="32" t="s">
        <v>68</v>
      </c>
      <c r="T705" s="32" t="s">
        <v>68</v>
      </c>
      <c r="U705" s="33">
        <v>26.9</v>
      </c>
      <c r="V705" s="32" t="s">
        <v>68</v>
      </c>
      <c r="W705" s="32" t="s">
        <v>68</v>
      </c>
      <c r="X705" s="32" t="s">
        <v>68</v>
      </c>
      <c r="Y705" s="32" t="s">
        <v>68</v>
      </c>
      <c r="Z705" s="32" t="s">
        <v>80</v>
      </c>
      <c r="AA705" s="32">
        <v>27</v>
      </c>
      <c r="AB705" s="32">
        <v>27</v>
      </c>
      <c r="AC705" s="32">
        <v>27</v>
      </c>
      <c r="AD705" s="33">
        <v>80.7</v>
      </c>
      <c r="AE705" s="32">
        <v>0</v>
      </c>
      <c r="AF705" s="32">
        <v>0</v>
      </c>
      <c r="AG705" s="32">
        <v>0</v>
      </c>
      <c r="AH705" s="32">
        <v>0</v>
      </c>
      <c r="AI705" s="32">
        <v>3</v>
      </c>
      <c r="AJ705" s="32">
        <v>3</v>
      </c>
      <c r="AK705" s="33">
        <v>80.7</v>
      </c>
      <c r="AL705" s="33">
        <v>80.7</v>
      </c>
      <c r="AM705" s="33">
        <v>0</v>
      </c>
      <c r="AN705" s="33">
        <v>2.42</v>
      </c>
      <c r="AO705" s="33">
        <v>0</v>
      </c>
      <c r="AP705" s="33">
        <v>2.42</v>
      </c>
      <c r="AQ705" s="34" t="s">
        <v>68</v>
      </c>
    </row>
    <row r="706" spans="1:43" s="34" customFormat="1" hidden="1" outlineLevel="2">
      <c r="A706" s="32">
        <v>202314</v>
      </c>
      <c r="B706" s="32">
        <v>22</v>
      </c>
      <c r="C706" s="32" t="s">
        <v>69</v>
      </c>
      <c r="D706" s="32" t="s">
        <v>333</v>
      </c>
      <c r="E706" s="32"/>
      <c r="F706" s="32"/>
      <c r="G706" s="32" t="s">
        <v>130</v>
      </c>
      <c r="H706" s="32">
        <v>33</v>
      </c>
      <c r="I706" s="32">
        <v>55</v>
      </c>
      <c r="J706" s="32" t="s">
        <v>88</v>
      </c>
      <c r="K706" s="32" t="s">
        <v>89</v>
      </c>
      <c r="L706" s="32">
        <v>6080</v>
      </c>
      <c r="M706" t="s">
        <v>1639</v>
      </c>
      <c r="N706" s="32" t="s">
        <v>137</v>
      </c>
      <c r="O706" s="32" t="s">
        <v>138</v>
      </c>
      <c r="P706" s="32" t="s">
        <v>138</v>
      </c>
      <c r="Q706" s="32" t="s">
        <v>138</v>
      </c>
      <c r="R706" s="32" t="s">
        <v>77</v>
      </c>
      <c r="S706" s="32" t="s">
        <v>68</v>
      </c>
      <c r="T706" s="32" t="s">
        <v>68</v>
      </c>
      <c r="U706" s="33">
        <v>26.9</v>
      </c>
      <c r="V706" s="32" t="s">
        <v>68</v>
      </c>
      <c r="W706" s="32" t="s">
        <v>68</v>
      </c>
      <c r="X706" s="32" t="s">
        <v>68</v>
      </c>
      <c r="Y706" s="32" t="s">
        <v>68</v>
      </c>
      <c r="Z706" s="32" t="s">
        <v>80</v>
      </c>
      <c r="AA706" s="32">
        <v>127</v>
      </c>
      <c r="AB706" s="32">
        <v>127</v>
      </c>
      <c r="AC706" s="32">
        <v>127</v>
      </c>
      <c r="AD706" s="33">
        <v>26.9</v>
      </c>
      <c r="AE706" s="32">
        <v>0</v>
      </c>
      <c r="AF706" s="32">
        <v>0</v>
      </c>
      <c r="AG706" s="32">
        <v>0</v>
      </c>
      <c r="AH706" s="32">
        <v>0</v>
      </c>
      <c r="AI706" s="32">
        <v>1</v>
      </c>
      <c r="AJ706" s="32">
        <v>1</v>
      </c>
      <c r="AK706" s="33">
        <v>26.9</v>
      </c>
      <c r="AL706" s="33">
        <v>26.9</v>
      </c>
      <c r="AM706" s="33">
        <v>0</v>
      </c>
      <c r="AN706" s="33">
        <v>0.81</v>
      </c>
      <c r="AO706" s="33">
        <v>0</v>
      </c>
      <c r="AP706" s="33">
        <v>0.81</v>
      </c>
      <c r="AQ706" s="34" t="s">
        <v>68</v>
      </c>
    </row>
    <row r="707" spans="1:43" s="34" customFormat="1" hidden="1" outlineLevel="2">
      <c r="A707" s="32">
        <v>202317</v>
      </c>
      <c r="B707" s="32">
        <v>22</v>
      </c>
      <c r="C707" s="32" t="s">
        <v>69</v>
      </c>
      <c r="D707" s="32" t="s">
        <v>415</v>
      </c>
      <c r="E707" s="32"/>
      <c r="F707" s="32"/>
      <c r="G707" s="32" t="s">
        <v>71</v>
      </c>
      <c r="H707" s="32">
        <v>33</v>
      </c>
      <c r="I707" s="32">
        <v>30</v>
      </c>
      <c r="J707" s="32" t="s">
        <v>232</v>
      </c>
      <c r="K707" s="32" t="s">
        <v>233</v>
      </c>
      <c r="L707" s="32">
        <v>6080</v>
      </c>
      <c r="M707" t="s">
        <v>1639</v>
      </c>
      <c r="N707" s="32" t="s">
        <v>74</v>
      </c>
      <c r="O707" s="32" t="s">
        <v>75</v>
      </c>
      <c r="P707" s="32" t="s">
        <v>76</v>
      </c>
      <c r="Q707" s="32" t="s">
        <v>75</v>
      </c>
      <c r="R707" s="32" t="s">
        <v>77</v>
      </c>
      <c r="S707" s="32" t="s">
        <v>68</v>
      </c>
      <c r="T707" s="32" t="s">
        <v>68</v>
      </c>
      <c r="U707" s="33">
        <v>10.17</v>
      </c>
      <c r="V707" s="32" t="s">
        <v>78</v>
      </c>
      <c r="W707" s="32" t="s">
        <v>79</v>
      </c>
      <c r="X707" s="32" t="s">
        <v>78</v>
      </c>
      <c r="Y707" s="32" t="s">
        <v>79</v>
      </c>
      <c r="Z707" s="32" t="s">
        <v>80</v>
      </c>
      <c r="AA707" s="32">
        <v>2</v>
      </c>
      <c r="AB707" s="32">
        <v>2</v>
      </c>
      <c r="AC707" s="32">
        <v>2</v>
      </c>
      <c r="AD707" s="33">
        <v>20.34</v>
      </c>
      <c r="AE707" s="32">
        <v>0</v>
      </c>
      <c r="AF707" s="32">
        <v>0</v>
      </c>
      <c r="AG707" s="32">
        <v>0</v>
      </c>
      <c r="AH707" s="32">
        <v>0</v>
      </c>
      <c r="AI707" s="32">
        <v>2</v>
      </c>
      <c r="AJ707" s="32">
        <v>2</v>
      </c>
      <c r="AK707" s="33">
        <v>20.34</v>
      </c>
      <c r="AL707" s="33">
        <v>20.34</v>
      </c>
      <c r="AM707" s="33">
        <v>0</v>
      </c>
      <c r="AN707" s="33">
        <v>0.61</v>
      </c>
      <c r="AO707" s="33">
        <v>0</v>
      </c>
      <c r="AP707" s="33">
        <v>0.61</v>
      </c>
      <c r="AQ707" s="34" t="s">
        <v>68</v>
      </c>
    </row>
    <row r="708" spans="1:43" s="34" customFormat="1" hidden="1" outlineLevel="2">
      <c r="A708" s="32">
        <v>202317</v>
      </c>
      <c r="B708" s="32">
        <v>22</v>
      </c>
      <c r="C708" s="32" t="s">
        <v>69</v>
      </c>
      <c r="D708" s="32" t="s">
        <v>415</v>
      </c>
      <c r="E708" s="32"/>
      <c r="F708" s="32"/>
      <c r="G708" s="32" t="s">
        <v>71</v>
      </c>
      <c r="H708" s="32">
        <v>33</v>
      </c>
      <c r="I708" s="32">
        <v>50</v>
      </c>
      <c r="J708" s="32" t="s">
        <v>228</v>
      </c>
      <c r="K708" s="32" t="s">
        <v>229</v>
      </c>
      <c r="L708" s="32">
        <v>6080</v>
      </c>
      <c r="M708" t="s">
        <v>1639</v>
      </c>
      <c r="N708" s="32" t="s">
        <v>74</v>
      </c>
      <c r="O708" s="32" t="s">
        <v>75</v>
      </c>
      <c r="P708" s="32" t="s">
        <v>76</v>
      </c>
      <c r="Q708" s="32" t="s">
        <v>75</v>
      </c>
      <c r="R708" s="32" t="s">
        <v>77</v>
      </c>
      <c r="S708" s="32" t="s">
        <v>68</v>
      </c>
      <c r="T708" s="32" t="s">
        <v>68</v>
      </c>
      <c r="U708" s="33">
        <v>27.24</v>
      </c>
      <c r="V708" s="32" t="s">
        <v>78</v>
      </c>
      <c r="W708" s="32" t="s">
        <v>79</v>
      </c>
      <c r="X708" s="32" t="s">
        <v>78</v>
      </c>
      <c r="Y708" s="32" t="s">
        <v>79</v>
      </c>
      <c r="Z708" s="32" t="s">
        <v>80</v>
      </c>
      <c r="AA708" s="32">
        <v>8</v>
      </c>
      <c r="AB708" s="32">
        <v>8</v>
      </c>
      <c r="AC708" s="32">
        <v>8</v>
      </c>
      <c r="AD708" s="33">
        <v>54.48</v>
      </c>
      <c r="AE708" s="32">
        <v>0</v>
      </c>
      <c r="AF708" s="32">
        <v>0</v>
      </c>
      <c r="AG708" s="32">
        <v>0</v>
      </c>
      <c r="AH708" s="32">
        <v>0</v>
      </c>
      <c r="AI708" s="32">
        <v>2</v>
      </c>
      <c r="AJ708" s="32">
        <v>2</v>
      </c>
      <c r="AK708" s="33">
        <v>54.48</v>
      </c>
      <c r="AL708" s="33">
        <v>54.48</v>
      </c>
      <c r="AM708" s="33">
        <v>0</v>
      </c>
      <c r="AN708" s="33">
        <v>1.63</v>
      </c>
      <c r="AO708" s="33">
        <v>0</v>
      </c>
      <c r="AP708" s="33">
        <v>1.63</v>
      </c>
      <c r="AQ708" s="34" t="s">
        <v>68</v>
      </c>
    </row>
    <row r="709" spans="1:43" s="34" customFormat="1" hidden="1" outlineLevel="2">
      <c r="A709" s="32">
        <v>202314</v>
      </c>
      <c r="B709" s="32">
        <v>22</v>
      </c>
      <c r="C709" s="32" t="s">
        <v>69</v>
      </c>
      <c r="D709" s="32" t="s">
        <v>482</v>
      </c>
      <c r="E709" s="32"/>
      <c r="F709" s="32"/>
      <c r="G709" s="32" t="s">
        <v>120</v>
      </c>
      <c r="H709" s="32">
        <v>33</v>
      </c>
      <c r="I709" s="32">
        <v>60</v>
      </c>
      <c r="J709" s="32" t="s">
        <v>264</v>
      </c>
      <c r="K709" s="32" t="s">
        <v>265</v>
      </c>
      <c r="L709" s="32">
        <v>6080</v>
      </c>
      <c r="M709" t="s">
        <v>1639</v>
      </c>
      <c r="N709" s="32" t="s">
        <v>316</v>
      </c>
      <c r="O709" s="32" t="s">
        <v>317</v>
      </c>
      <c r="P709" s="32" t="s">
        <v>317</v>
      </c>
      <c r="Q709" s="32" t="s">
        <v>317</v>
      </c>
      <c r="R709" s="32" t="s">
        <v>77</v>
      </c>
      <c r="S709" s="32" t="s">
        <v>68</v>
      </c>
      <c r="T709" s="32" t="s">
        <v>68</v>
      </c>
      <c r="U709" s="33">
        <v>28.1</v>
      </c>
      <c r="V709" s="32" t="s">
        <v>68</v>
      </c>
      <c r="W709" s="32" t="s">
        <v>68</v>
      </c>
      <c r="X709" s="32" t="s">
        <v>68</v>
      </c>
      <c r="Y709" s="32" t="s">
        <v>68</v>
      </c>
      <c r="Z709" s="32" t="s">
        <v>80</v>
      </c>
      <c r="AA709" s="32">
        <v>46</v>
      </c>
      <c r="AB709" s="32">
        <v>46</v>
      </c>
      <c r="AC709" s="32">
        <v>46</v>
      </c>
      <c r="AD709" s="33">
        <v>28.1</v>
      </c>
      <c r="AE709" s="32">
        <v>0</v>
      </c>
      <c r="AF709" s="32">
        <v>0</v>
      </c>
      <c r="AG709" s="32">
        <v>0</v>
      </c>
      <c r="AH709" s="32">
        <v>0</v>
      </c>
      <c r="AI709" s="32">
        <v>1</v>
      </c>
      <c r="AJ709" s="32">
        <v>1</v>
      </c>
      <c r="AK709" s="33">
        <v>28.1</v>
      </c>
      <c r="AL709" s="33">
        <v>28.1</v>
      </c>
      <c r="AM709" s="33">
        <v>0</v>
      </c>
      <c r="AN709" s="33">
        <v>0.84</v>
      </c>
      <c r="AO709" s="33">
        <v>0</v>
      </c>
      <c r="AP709" s="33">
        <v>0.84</v>
      </c>
      <c r="AQ709" s="34" t="s">
        <v>68</v>
      </c>
    </row>
    <row r="710" spans="1:43" s="34" customFormat="1" hidden="1" outlineLevel="2">
      <c r="A710" s="32">
        <v>202316</v>
      </c>
      <c r="B710" s="32">
        <v>22</v>
      </c>
      <c r="C710" s="32" t="s">
        <v>69</v>
      </c>
      <c r="D710" s="32" t="s">
        <v>157</v>
      </c>
      <c r="E710" s="32"/>
      <c r="F710" s="32"/>
      <c r="G710" s="32" t="s">
        <v>147</v>
      </c>
      <c r="H710" s="32">
        <v>33</v>
      </c>
      <c r="I710" s="32">
        <v>47</v>
      </c>
      <c r="J710" s="32" t="s">
        <v>139</v>
      </c>
      <c r="K710" s="32" t="s">
        <v>140</v>
      </c>
      <c r="L710" s="32">
        <v>6080</v>
      </c>
      <c r="M710" t="s">
        <v>1639</v>
      </c>
      <c r="N710" s="32" t="s">
        <v>160</v>
      </c>
      <c r="O710" s="32" t="s">
        <v>161</v>
      </c>
      <c r="P710" s="32" t="s">
        <v>161</v>
      </c>
      <c r="Q710" s="32" t="s">
        <v>161</v>
      </c>
      <c r="R710" s="32" t="s">
        <v>77</v>
      </c>
      <c r="S710" s="32" t="s">
        <v>68</v>
      </c>
      <c r="T710" s="32" t="s">
        <v>68</v>
      </c>
      <c r="U710" s="33">
        <v>14.76</v>
      </c>
      <c r="V710" s="32" t="s">
        <v>68</v>
      </c>
      <c r="W710" s="32" t="s">
        <v>68</v>
      </c>
      <c r="X710" s="32" t="s">
        <v>68</v>
      </c>
      <c r="Y710" s="32" t="s">
        <v>68</v>
      </c>
      <c r="Z710" s="32" t="s">
        <v>80</v>
      </c>
      <c r="AA710" s="32">
        <v>9</v>
      </c>
      <c r="AB710" s="32">
        <v>9</v>
      </c>
      <c r="AC710" s="32">
        <v>9</v>
      </c>
      <c r="AD710" s="33">
        <v>14.76</v>
      </c>
      <c r="AE710" s="32">
        <v>0</v>
      </c>
      <c r="AF710" s="32">
        <v>0</v>
      </c>
      <c r="AG710" s="32">
        <v>0</v>
      </c>
      <c r="AH710" s="32">
        <v>0</v>
      </c>
      <c r="AI710" s="32">
        <v>1</v>
      </c>
      <c r="AJ710" s="32">
        <v>1</v>
      </c>
      <c r="AK710" s="33">
        <v>14.76</v>
      </c>
      <c r="AL710" s="33">
        <v>14.76</v>
      </c>
      <c r="AM710" s="33">
        <v>0</v>
      </c>
      <c r="AN710" s="33">
        <v>0.44</v>
      </c>
      <c r="AO710" s="33">
        <v>0</v>
      </c>
      <c r="AP710" s="33">
        <v>0.44</v>
      </c>
      <c r="AQ710" s="34" t="s">
        <v>68</v>
      </c>
    </row>
    <row r="711" spans="1:43" s="34" customFormat="1" hidden="1" outlineLevel="2">
      <c r="A711" s="32">
        <v>202314</v>
      </c>
      <c r="B711" s="32">
        <v>22</v>
      </c>
      <c r="C711" s="32" t="s">
        <v>69</v>
      </c>
      <c r="D711" s="32" t="s">
        <v>482</v>
      </c>
      <c r="E711" s="32"/>
      <c r="F711" s="32"/>
      <c r="G711" s="32" t="s">
        <v>120</v>
      </c>
      <c r="H711" s="32">
        <v>33</v>
      </c>
      <c r="I711" s="32">
        <v>41</v>
      </c>
      <c r="J711" s="32" t="s">
        <v>109</v>
      </c>
      <c r="K711" s="32" t="s">
        <v>110</v>
      </c>
      <c r="L711" s="32">
        <v>6080</v>
      </c>
      <c r="M711" t="s">
        <v>1639</v>
      </c>
      <c r="N711" s="32" t="s">
        <v>316</v>
      </c>
      <c r="O711" s="32" t="s">
        <v>317</v>
      </c>
      <c r="P711" s="32" t="s">
        <v>317</v>
      </c>
      <c r="Q711" s="32" t="s">
        <v>317</v>
      </c>
      <c r="R711" s="32" t="s">
        <v>77</v>
      </c>
      <c r="S711" s="32" t="s">
        <v>68</v>
      </c>
      <c r="T711" s="32" t="s">
        <v>68</v>
      </c>
      <c r="U711" s="33">
        <v>10.17</v>
      </c>
      <c r="V711" s="32" t="s">
        <v>68</v>
      </c>
      <c r="W711" s="32" t="s">
        <v>68</v>
      </c>
      <c r="X711" s="32" t="s">
        <v>68</v>
      </c>
      <c r="Y711" s="32" t="s">
        <v>68</v>
      </c>
      <c r="Z711" s="32" t="s">
        <v>80</v>
      </c>
      <c r="AA711" s="32">
        <v>6</v>
      </c>
      <c r="AB711" s="32">
        <v>6</v>
      </c>
      <c r="AC711" s="32">
        <v>6</v>
      </c>
      <c r="AD711" s="33">
        <v>10.17</v>
      </c>
      <c r="AE711" s="32">
        <v>0</v>
      </c>
      <c r="AF711" s="32">
        <v>0</v>
      </c>
      <c r="AG711" s="32">
        <v>0</v>
      </c>
      <c r="AH711" s="32">
        <v>0</v>
      </c>
      <c r="AI711" s="32">
        <v>1</v>
      </c>
      <c r="AJ711" s="32">
        <v>1</v>
      </c>
      <c r="AK711" s="33">
        <v>10.17</v>
      </c>
      <c r="AL711" s="33">
        <v>10.17</v>
      </c>
      <c r="AM711" s="33">
        <v>0</v>
      </c>
      <c r="AN711" s="33">
        <v>0.31</v>
      </c>
      <c r="AO711" s="33">
        <v>0</v>
      </c>
      <c r="AP711" s="33">
        <v>0.31</v>
      </c>
      <c r="AQ711" s="34" t="s">
        <v>68</v>
      </c>
    </row>
    <row r="712" spans="1:43" s="34" customFormat="1" hidden="1" outlineLevel="2">
      <c r="A712" s="32">
        <v>202317</v>
      </c>
      <c r="B712" s="32">
        <v>22</v>
      </c>
      <c r="C712" s="32" t="s">
        <v>69</v>
      </c>
      <c r="D712" s="32" t="s">
        <v>415</v>
      </c>
      <c r="E712" s="32"/>
      <c r="F712" s="32"/>
      <c r="G712" s="32" t="s">
        <v>71</v>
      </c>
      <c r="H712" s="32">
        <v>33</v>
      </c>
      <c r="I712" s="32">
        <v>27</v>
      </c>
      <c r="J712" s="32" t="s">
        <v>230</v>
      </c>
      <c r="K712" s="32" t="s">
        <v>231</v>
      </c>
      <c r="L712" s="32">
        <v>6080</v>
      </c>
      <c r="M712" t="s">
        <v>1639</v>
      </c>
      <c r="N712" s="32" t="s">
        <v>74</v>
      </c>
      <c r="O712" s="32" t="s">
        <v>75</v>
      </c>
      <c r="P712" s="32" t="s">
        <v>76</v>
      </c>
      <c r="Q712" s="32" t="s">
        <v>75</v>
      </c>
      <c r="R712" s="32" t="s">
        <v>77</v>
      </c>
      <c r="S712" s="32" t="s">
        <v>68</v>
      </c>
      <c r="T712" s="32" t="s">
        <v>68</v>
      </c>
      <c r="U712" s="33">
        <v>10.17</v>
      </c>
      <c r="V712" s="32" t="s">
        <v>78</v>
      </c>
      <c r="W712" s="32" t="s">
        <v>79</v>
      </c>
      <c r="X712" s="32" t="s">
        <v>78</v>
      </c>
      <c r="Y712" s="32" t="s">
        <v>79</v>
      </c>
      <c r="Z712" s="32" t="s">
        <v>80</v>
      </c>
      <c r="AA712" s="32">
        <v>10</v>
      </c>
      <c r="AB712" s="32">
        <v>10</v>
      </c>
      <c r="AC712" s="32">
        <v>10</v>
      </c>
      <c r="AD712" s="33">
        <v>10.17</v>
      </c>
      <c r="AE712" s="32">
        <v>0</v>
      </c>
      <c r="AF712" s="32">
        <v>0</v>
      </c>
      <c r="AG712" s="32">
        <v>0</v>
      </c>
      <c r="AH712" s="32">
        <v>0</v>
      </c>
      <c r="AI712" s="32">
        <v>1</v>
      </c>
      <c r="AJ712" s="32">
        <v>1</v>
      </c>
      <c r="AK712" s="33">
        <v>10.17</v>
      </c>
      <c r="AL712" s="33">
        <v>10.17</v>
      </c>
      <c r="AM712" s="33">
        <v>0</v>
      </c>
      <c r="AN712" s="33">
        <v>0.31</v>
      </c>
      <c r="AO712" s="33">
        <v>0</v>
      </c>
      <c r="AP712" s="33">
        <v>0.31</v>
      </c>
      <c r="AQ712" s="34" t="s">
        <v>68</v>
      </c>
    </row>
    <row r="713" spans="1:43" s="34" customFormat="1" hidden="1" outlineLevel="2">
      <c r="A713" s="32">
        <v>202316</v>
      </c>
      <c r="B713" s="32">
        <v>20</v>
      </c>
      <c r="C713" s="32" t="s">
        <v>268</v>
      </c>
      <c r="D713" s="32" t="s">
        <v>543</v>
      </c>
      <c r="E713" s="32"/>
      <c r="F713" s="32"/>
      <c r="G713" s="32" t="s">
        <v>97</v>
      </c>
      <c r="H713" s="32">
        <v>33</v>
      </c>
      <c r="I713" s="32">
        <v>1</v>
      </c>
      <c r="J713" s="32" t="s">
        <v>270</v>
      </c>
      <c r="K713" s="32" t="s">
        <v>271</v>
      </c>
      <c r="L713" s="32">
        <v>6080</v>
      </c>
      <c r="M713" t="s">
        <v>1639</v>
      </c>
      <c r="N713" s="32" t="s">
        <v>207</v>
      </c>
      <c r="O713" s="32" t="s">
        <v>126</v>
      </c>
      <c r="P713" s="32" t="s">
        <v>71</v>
      </c>
      <c r="Q713" s="32" t="s">
        <v>126</v>
      </c>
      <c r="R713" s="32" t="s">
        <v>77</v>
      </c>
      <c r="S713" s="32" t="s">
        <v>68</v>
      </c>
      <c r="T713" s="32" t="s">
        <v>68</v>
      </c>
      <c r="U713" s="33">
        <v>14.67</v>
      </c>
      <c r="V713" s="32" t="s">
        <v>78</v>
      </c>
      <c r="W713" s="32" t="s">
        <v>79</v>
      </c>
      <c r="X713" s="32" t="s">
        <v>78</v>
      </c>
      <c r="Y713" s="32" t="s">
        <v>79</v>
      </c>
      <c r="Z713" s="32" t="s">
        <v>80</v>
      </c>
      <c r="AA713" s="32">
        <v>29</v>
      </c>
      <c r="AB713" s="32">
        <v>29</v>
      </c>
      <c r="AC713" s="32">
        <v>29</v>
      </c>
      <c r="AD713" s="33">
        <v>29.34</v>
      </c>
      <c r="AE713" s="32">
        <v>0</v>
      </c>
      <c r="AF713" s="32">
        <v>0</v>
      </c>
      <c r="AG713" s="32">
        <v>0</v>
      </c>
      <c r="AH713" s="32">
        <v>0</v>
      </c>
      <c r="AI713" s="32">
        <v>2</v>
      </c>
      <c r="AJ713" s="32">
        <v>2</v>
      </c>
      <c r="AK713" s="33">
        <v>29.34</v>
      </c>
      <c r="AL713" s="33">
        <v>29.34</v>
      </c>
      <c r="AM713" s="33">
        <v>0</v>
      </c>
      <c r="AN713" s="33">
        <v>0.88</v>
      </c>
      <c r="AO713" s="33">
        <v>0</v>
      </c>
      <c r="AP713" s="33">
        <v>0.88</v>
      </c>
      <c r="AQ713" s="34" t="s">
        <v>68</v>
      </c>
    </row>
    <row r="714" spans="1:43" s="34" customFormat="1" hidden="1" outlineLevel="2">
      <c r="A714" s="32">
        <v>202314</v>
      </c>
      <c r="B714" s="32">
        <v>22</v>
      </c>
      <c r="C714" s="32" t="s">
        <v>69</v>
      </c>
      <c r="D714" s="32" t="s">
        <v>482</v>
      </c>
      <c r="E714" s="32"/>
      <c r="F714" s="32"/>
      <c r="G714" s="32" t="s">
        <v>120</v>
      </c>
      <c r="H714" s="32">
        <v>33</v>
      </c>
      <c r="I714" s="32">
        <v>21</v>
      </c>
      <c r="J714" s="32" t="s">
        <v>164</v>
      </c>
      <c r="K714" s="32" t="s">
        <v>165</v>
      </c>
      <c r="L714" s="32">
        <v>6080</v>
      </c>
      <c r="M714" t="s">
        <v>1639</v>
      </c>
      <c r="N714" s="32" t="s">
        <v>316</v>
      </c>
      <c r="O714" s="32" t="s">
        <v>317</v>
      </c>
      <c r="P714" s="32" t="s">
        <v>317</v>
      </c>
      <c r="Q714" s="32" t="s">
        <v>317</v>
      </c>
      <c r="R714" s="32" t="s">
        <v>77</v>
      </c>
      <c r="S714" s="32" t="s">
        <v>68</v>
      </c>
      <c r="T714" s="32" t="s">
        <v>68</v>
      </c>
      <c r="U714" s="33">
        <v>41.37</v>
      </c>
      <c r="V714" s="32" t="s">
        <v>68</v>
      </c>
      <c r="W714" s="32" t="s">
        <v>68</v>
      </c>
      <c r="X714" s="32" t="s">
        <v>68</v>
      </c>
      <c r="Y714" s="32" t="s">
        <v>68</v>
      </c>
      <c r="Z714" s="32" t="s">
        <v>80</v>
      </c>
      <c r="AA714" s="32">
        <v>19</v>
      </c>
      <c r="AB714" s="32">
        <v>19</v>
      </c>
      <c r="AC714" s="32">
        <v>19</v>
      </c>
      <c r="AD714" s="33">
        <v>413.7</v>
      </c>
      <c r="AE714" s="32">
        <v>0</v>
      </c>
      <c r="AF714" s="32">
        <v>0</v>
      </c>
      <c r="AG714" s="32">
        <v>0</v>
      </c>
      <c r="AH714" s="32">
        <v>0</v>
      </c>
      <c r="AI714" s="32">
        <v>10</v>
      </c>
      <c r="AJ714" s="32">
        <v>10</v>
      </c>
      <c r="AK714" s="33">
        <v>413.7</v>
      </c>
      <c r="AL714" s="33">
        <v>413.7</v>
      </c>
      <c r="AM714" s="33">
        <v>0</v>
      </c>
      <c r="AN714" s="33">
        <v>12.41</v>
      </c>
      <c r="AO714" s="33">
        <v>0</v>
      </c>
      <c r="AP714" s="33">
        <v>12.41</v>
      </c>
      <c r="AQ714" s="34" t="s">
        <v>68</v>
      </c>
    </row>
    <row r="715" spans="1:43" s="34" customFormat="1" hidden="1" outlineLevel="2">
      <c r="A715" s="32">
        <v>202317</v>
      </c>
      <c r="B715" s="32">
        <v>22</v>
      </c>
      <c r="C715" s="32" t="s">
        <v>69</v>
      </c>
      <c r="D715" s="32" t="s">
        <v>415</v>
      </c>
      <c r="E715" s="32"/>
      <c r="F715" s="32"/>
      <c r="G715" s="32" t="s">
        <v>71</v>
      </c>
      <c r="H715" s="32">
        <v>33</v>
      </c>
      <c r="I715" s="32">
        <v>53</v>
      </c>
      <c r="J715" s="32" t="s">
        <v>264</v>
      </c>
      <c r="K715" s="32" t="s">
        <v>265</v>
      </c>
      <c r="L715" s="32">
        <v>6080</v>
      </c>
      <c r="M715" t="s">
        <v>1639</v>
      </c>
      <c r="N715" s="32" t="s">
        <v>74</v>
      </c>
      <c r="O715" s="32" t="s">
        <v>75</v>
      </c>
      <c r="P715" s="32" t="s">
        <v>76</v>
      </c>
      <c r="Q715" s="32" t="s">
        <v>75</v>
      </c>
      <c r="R715" s="32" t="s">
        <v>77</v>
      </c>
      <c r="S715" s="32" t="s">
        <v>68</v>
      </c>
      <c r="T715" s="32" t="s">
        <v>68</v>
      </c>
      <c r="U715" s="33">
        <v>28.1</v>
      </c>
      <c r="V715" s="32" t="s">
        <v>78</v>
      </c>
      <c r="W715" s="32" t="s">
        <v>79</v>
      </c>
      <c r="X715" s="32" t="s">
        <v>78</v>
      </c>
      <c r="Y715" s="32" t="s">
        <v>79</v>
      </c>
      <c r="Z715" s="32" t="s">
        <v>80</v>
      </c>
      <c r="AA715" s="32">
        <v>19</v>
      </c>
      <c r="AB715" s="32">
        <v>19</v>
      </c>
      <c r="AC715" s="32">
        <v>19</v>
      </c>
      <c r="AD715" s="33">
        <v>28.1</v>
      </c>
      <c r="AE715" s="32">
        <v>0</v>
      </c>
      <c r="AF715" s="32">
        <v>0</v>
      </c>
      <c r="AG715" s="32">
        <v>0</v>
      </c>
      <c r="AH715" s="32">
        <v>0</v>
      </c>
      <c r="AI715" s="32">
        <v>1</v>
      </c>
      <c r="AJ715" s="32">
        <v>1</v>
      </c>
      <c r="AK715" s="33">
        <v>28.1</v>
      </c>
      <c r="AL715" s="33">
        <v>28.1</v>
      </c>
      <c r="AM715" s="33">
        <v>0</v>
      </c>
      <c r="AN715" s="33">
        <v>0.84</v>
      </c>
      <c r="AO715" s="33">
        <v>0</v>
      </c>
      <c r="AP715" s="33">
        <v>0.84</v>
      </c>
      <c r="AQ715" s="34" t="s">
        <v>68</v>
      </c>
    </row>
    <row r="716" spans="1:43" s="34" customFormat="1" hidden="1" outlineLevel="2">
      <c r="A716" s="32">
        <v>202314</v>
      </c>
      <c r="B716" s="32">
        <v>22</v>
      </c>
      <c r="C716" s="32" t="s">
        <v>69</v>
      </c>
      <c r="D716" s="32" t="s">
        <v>333</v>
      </c>
      <c r="E716" s="32"/>
      <c r="F716" s="32"/>
      <c r="G716" s="32" t="s">
        <v>130</v>
      </c>
      <c r="H716" s="32">
        <v>33</v>
      </c>
      <c r="I716" s="32">
        <v>49</v>
      </c>
      <c r="J716" s="32" t="s">
        <v>158</v>
      </c>
      <c r="K716" s="32" t="s">
        <v>159</v>
      </c>
      <c r="L716" s="32">
        <v>6080</v>
      </c>
      <c r="M716" t="s">
        <v>1639</v>
      </c>
      <c r="N716" s="32" t="s">
        <v>137</v>
      </c>
      <c r="O716" s="32" t="s">
        <v>138</v>
      </c>
      <c r="P716" s="32" t="s">
        <v>138</v>
      </c>
      <c r="Q716" s="32" t="s">
        <v>138</v>
      </c>
      <c r="R716" s="32" t="s">
        <v>77</v>
      </c>
      <c r="S716" s="32" t="s">
        <v>68</v>
      </c>
      <c r="T716" s="32" t="s">
        <v>68</v>
      </c>
      <c r="U716" s="33">
        <v>28.66</v>
      </c>
      <c r="V716" s="32" t="s">
        <v>68</v>
      </c>
      <c r="W716" s="32" t="s">
        <v>68</v>
      </c>
      <c r="X716" s="32" t="s">
        <v>68</v>
      </c>
      <c r="Y716" s="32" t="s">
        <v>68</v>
      </c>
      <c r="Z716" s="32" t="s">
        <v>80</v>
      </c>
      <c r="AA716" s="32">
        <v>8</v>
      </c>
      <c r="AB716" s="32">
        <v>8</v>
      </c>
      <c r="AC716" s="32">
        <v>8</v>
      </c>
      <c r="AD716" s="33">
        <v>28.66</v>
      </c>
      <c r="AE716" s="32">
        <v>0</v>
      </c>
      <c r="AF716" s="32">
        <v>0</v>
      </c>
      <c r="AG716" s="32">
        <v>0</v>
      </c>
      <c r="AH716" s="32">
        <v>0</v>
      </c>
      <c r="AI716" s="32">
        <v>1</v>
      </c>
      <c r="AJ716" s="32">
        <v>1</v>
      </c>
      <c r="AK716" s="33">
        <v>28.66</v>
      </c>
      <c r="AL716" s="33">
        <v>28.66</v>
      </c>
      <c r="AM716" s="33">
        <v>0</v>
      </c>
      <c r="AN716" s="33">
        <v>0.86</v>
      </c>
      <c r="AO716" s="33">
        <v>0</v>
      </c>
      <c r="AP716" s="33">
        <v>0.86</v>
      </c>
      <c r="AQ716" s="34" t="s">
        <v>68</v>
      </c>
    </row>
    <row r="717" spans="1:43" s="34" customFormat="1" hidden="1" outlineLevel="2">
      <c r="A717" s="32">
        <v>202317</v>
      </c>
      <c r="B717" s="32">
        <v>22</v>
      </c>
      <c r="C717" s="32" t="s">
        <v>69</v>
      </c>
      <c r="D717" s="32" t="s">
        <v>415</v>
      </c>
      <c r="E717" s="32"/>
      <c r="F717" s="32"/>
      <c r="G717" s="32" t="s">
        <v>71</v>
      </c>
      <c r="H717" s="32">
        <v>33</v>
      </c>
      <c r="I717" s="32">
        <v>29</v>
      </c>
      <c r="J717" s="32" t="s">
        <v>244</v>
      </c>
      <c r="K717" s="32" t="s">
        <v>245</v>
      </c>
      <c r="L717" s="32">
        <v>6080</v>
      </c>
      <c r="M717" t="s">
        <v>1639</v>
      </c>
      <c r="N717" s="32" t="s">
        <v>74</v>
      </c>
      <c r="O717" s="32" t="s">
        <v>75</v>
      </c>
      <c r="P717" s="32" t="s">
        <v>76</v>
      </c>
      <c r="Q717" s="32" t="s">
        <v>75</v>
      </c>
      <c r="R717" s="32" t="s">
        <v>77</v>
      </c>
      <c r="S717" s="32" t="s">
        <v>68</v>
      </c>
      <c r="T717" s="32" t="s">
        <v>68</v>
      </c>
      <c r="U717" s="33">
        <v>10.17</v>
      </c>
      <c r="V717" s="32" t="s">
        <v>78</v>
      </c>
      <c r="W717" s="32" t="s">
        <v>79</v>
      </c>
      <c r="X717" s="32" t="s">
        <v>78</v>
      </c>
      <c r="Y717" s="32" t="s">
        <v>79</v>
      </c>
      <c r="Z717" s="32" t="s">
        <v>80</v>
      </c>
      <c r="AA717" s="32">
        <v>4</v>
      </c>
      <c r="AB717" s="32">
        <v>4</v>
      </c>
      <c r="AC717" s="32">
        <v>4</v>
      </c>
      <c r="AD717" s="33">
        <v>40.68</v>
      </c>
      <c r="AE717" s="32">
        <v>0</v>
      </c>
      <c r="AF717" s="32">
        <v>0</v>
      </c>
      <c r="AG717" s="32">
        <v>0</v>
      </c>
      <c r="AH717" s="32">
        <v>0</v>
      </c>
      <c r="AI717" s="32">
        <v>4</v>
      </c>
      <c r="AJ717" s="32">
        <v>4</v>
      </c>
      <c r="AK717" s="33">
        <v>40.68</v>
      </c>
      <c r="AL717" s="33">
        <v>40.68</v>
      </c>
      <c r="AM717" s="33">
        <v>0</v>
      </c>
      <c r="AN717" s="33">
        <v>1.22</v>
      </c>
      <c r="AO717" s="33">
        <v>0</v>
      </c>
      <c r="AP717" s="33">
        <v>1.22</v>
      </c>
      <c r="AQ717" s="34" t="s">
        <v>68</v>
      </c>
    </row>
    <row r="718" spans="1:43" s="34" customFormat="1" hidden="1" outlineLevel="2">
      <c r="A718" s="32">
        <v>202314</v>
      </c>
      <c r="B718" s="32">
        <v>22</v>
      </c>
      <c r="C718" s="32" t="s">
        <v>69</v>
      </c>
      <c r="D718" s="32" t="s">
        <v>333</v>
      </c>
      <c r="E718" s="32"/>
      <c r="F718" s="32"/>
      <c r="G718" s="32" t="s">
        <v>130</v>
      </c>
      <c r="H718" s="32">
        <v>33</v>
      </c>
      <c r="I718" s="32">
        <v>53</v>
      </c>
      <c r="J718" s="32" t="s">
        <v>131</v>
      </c>
      <c r="K718" s="32" t="s">
        <v>132</v>
      </c>
      <c r="L718" s="32">
        <v>6080</v>
      </c>
      <c r="M718" t="s">
        <v>1639</v>
      </c>
      <c r="N718" s="32" t="s">
        <v>137</v>
      </c>
      <c r="O718" s="32" t="s">
        <v>138</v>
      </c>
      <c r="P718" s="32" t="s">
        <v>138</v>
      </c>
      <c r="Q718" s="32" t="s">
        <v>138</v>
      </c>
      <c r="R718" s="32" t="s">
        <v>77</v>
      </c>
      <c r="S718" s="32" t="s">
        <v>68</v>
      </c>
      <c r="T718" s="32" t="s">
        <v>68</v>
      </c>
      <c r="U718" s="33">
        <v>28.1</v>
      </c>
      <c r="V718" s="32" t="s">
        <v>68</v>
      </c>
      <c r="W718" s="32" t="s">
        <v>68</v>
      </c>
      <c r="X718" s="32" t="s">
        <v>68</v>
      </c>
      <c r="Y718" s="32" t="s">
        <v>68</v>
      </c>
      <c r="Z718" s="32" t="s">
        <v>80</v>
      </c>
      <c r="AA718" s="32">
        <v>26</v>
      </c>
      <c r="AB718" s="32">
        <v>26</v>
      </c>
      <c r="AC718" s="32">
        <v>26</v>
      </c>
      <c r="AD718" s="33">
        <v>28.1</v>
      </c>
      <c r="AE718" s="32">
        <v>0</v>
      </c>
      <c r="AF718" s="32">
        <v>0</v>
      </c>
      <c r="AG718" s="32">
        <v>0</v>
      </c>
      <c r="AH718" s="32">
        <v>0</v>
      </c>
      <c r="AI718" s="32">
        <v>1</v>
      </c>
      <c r="AJ718" s="32">
        <v>1</v>
      </c>
      <c r="AK718" s="33">
        <v>28.1</v>
      </c>
      <c r="AL718" s="33">
        <v>28.1</v>
      </c>
      <c r="AM718" s="33">
        <v>0</v>
      </c>
      <c r="AN718" s="33">
        <v>0.84</v>
      </c>
      <c r="AO718" s="33">
        <v>0</v>
      </c>
      <c r="AP718" s="33">
        <v>0.84</v>
      </c>
      <c r="AQ718" s="34" t="s">
        <v>68</v>
      </c>
    </row>
    <row r="719" spans="1:43" s="34" customFormat="1" hidden="1" outlineLevel="2">
      <c r="A719" s="32">
        <v>202314</v>
      </c>
      <c r="B719" s="32">
        <v>22</v>
      </c>
      <c r="C719" s="32" t="s">
        <v>69</v>
      </c>
      <c r="D719" s="32" t="s">
        <v>482</v>
      </c>
      <c r="E719" s="32"/>
      <c r="F719" s="32"/>
      <c r="G719" s="32" t="s">
        <v>120</v>
      </c>
      <c r="H719" s="32">
        <v>33</v>
      </c>
      <c r="I719" s="32">
        <v>31</v>
      </c>
      <c r="J719" s="32" t="s">
        <v>295</v>
      </c>
      <c r="K719" s="32" t="s">
        <v>296</v>
      </c>
      <c r="L719" s="32">
        <v>6080</v>
      </c>
      <c r="M719" t="s">
        <v>1639</v>
      </c>
      <c r="N719" s="32" t="s">
        <v>316</v>
      </c>
      <c r="O719" s="32" t="s">
        <v>317</v>
      </c>
      <c r="P719" s="32" t="s">
        <v>317</v>
      </c>
      <c r="Q719" s="32" t="s">
        <v>317</v>
      </c>
      <c r="R719" s="32" t="s">
        <v>77</v>
      </c>
      <c r="S719" s="32" t="s">
        <v>68</v>
      </c>
      <c r="T719" s="32" t="s">
        <v>68</v>
      </c>
      <c r="U719" s="33">
        <v>7.38</v>
      </c>
      <c r="V719" s="32" t="s">
        <v>68</v>
      </c>
      <c r="W719" s="32" t="s">
        <v>68</v>
      </c>
      <c r="X719" s="32" t="s">
        <v>68</v>
      </c>
      <c r="Y719" s="32" t="s">
        <v>68</v>
      </c>
      <c r="Z719" s="32" t="s">
        <v>80</v>
      </c>
      <c r="AA719" s="32">
        <v>6</v>
      </c>
      <c r="AB719" s="32">
        <v>6</v>
      </c>
      <c r="AC719" s="32">
        <v>6</v>
      </c>
      <c r="AD719" s="33">
        <v>7.38</v>
      </c>
      <c r="AE719" s="32">
        <v>0</v>
      </c>
      <c r="AF719" s="32">
        <v>0</v>
      </c>
      <c r="AG719" s="32">
        <v>0</v>
      </c>
      <c r="AH719" s="32">
        <v>0</v>
      </c>
      <c r="AI719" s="32">
        <v>1</v>
      </c>
      <c r="AJ719" s="32">
        <v>1</v>
      </c>
      <c r="AK719" s="33">
        <v>7.38</v>
      </c>
      <c r="AL719" s="33">
        <v>7.38</v>
      </c>
      <c r="AM719" s="33">
        <v>0</v>
      </c>
      <c r="AN719" s="33">
        <v>0.22</v>
      </c>
      <c r="AO719" s="33">
        <v>0</v>
      </c>
      <c r="AP719" s="33">
        <v>0.22</v>
      </c>
      <c r="AQ719" s="34" t="s">
        <v>68</v>
      </c>
    </row>
    <row r="720" spans="1:43" s="34" customFormat="1" hidden="1" outlineLevel="2">
      <c r="A720" s="32">
        <v>202316</v>
      </c>
      <c r="B720" s="32">
        <v>22</v>
      </c>
      <c r="C720" s="32" t="s">
        <v>69</v>
      </c>
      <c r="D720" s="32" t="s">
        <v>162</v>
      </c>
      <c r="E720" s="32"/>
      <c r="F720" s="32"/>
      <c r="G720" s="32" t="s">
        <v>97</v>
      </c>
      <c r="H720" s="32">
        <v>33</v>
      </c>
      <c r="I720" s="32">
        <v>2</v>
      </c>
      <c r="J720" s="32" t="s">
        <v>127</v>
      </c>
      <c r="K720" s="32" t="s">
        <v>128</v>
      </c>
      <c r="L720" s="32">
        <v>6092</v>
      </c>
      <c r="M720" t="s">
        <v>1639</v>
      </c>
      <c r="N720" s="32" t="s">
        <v>160</v>
      </c>
      <c r="O720" s="32" t="s">
        <v>161</v>
      </c>
      <c r="P720" s="32" t="s">
        <v>112</v>
      </c>
      <c r="Q720" s="32" t="s">
        <v>161</v>
      </c>
      <c r="R720" s="32" t="s">
        <v>77</v>
      </c>
      <c r="S720" s="32" t="s">
        <v>68</v>
      </c>
      <c r="T720" s="32" t="s">
        <v>68</v>
      </c>
      <c r="U720" s="33">
        <v>40.700000000000003</v>
      </c>
      <c r="V720" s="32" t="s">
        <v>78</v>
      </c>
      <c r="W720" s="32" t="s">
        <v>79</v>
      </c>
      <c r="X720" s="32" t="s">
        <v>78</v>
      </c>
      <c r="Y720" s="32" t="s">
        <v>79</v>
      </c>
      <c r="Z720" s="32" t="s">
        <v>80</v>
      </c>
      <c r="AA720" s="32">
        <v>74</v>
      </c>
      <c r="AB720" s="32">
        <v>74</v>
      </c>
      <c r="AC720" s="32">
        <v>74</v>
      </c>
      <c r="AD720" s="33">
        <v>40.700000000000003</v>
      </c>
      <c r="AE720" s="32">
        <v>0</v>
      </c>
      <c r="AF720" s="32">
        <v>0</v>
      </c>
      <c r="AG720" s="32">
        <v>0</v>
      </c>
      <c r="AH720" s="32">
        <v>0</v>
      </c>
      <c r="AI720" s="32">
        <v>1</v>
      </c>
      <c r="AJ720" s="32">
        <v>1</v>
      </c>
      <c r="AK720" s="33">
        <v>40.700000000000003</v>
      </c>
      <c r="AL720" s="33">
        <v>40.700000000000003</v>
      </c>
      <c r="AM720" s="33">
        <v>0</v>
      </c>
      <c r="AN720" s="33">
        <v>1.22</v>
      </c>
      <c r="AO720" s="33">
        <v>0</v>
      </c>
      <c r="AP720" s="33">
        <v>1.22</v>
      </c>
      <c r="AQ720" s="34" t="s">
        <v>68</v>
      </c>
    </row>
    <row r="721" spans="1:43" s="34" customFormat="1" hidden="1" outlineLevel="2">
      <c r="A721" s="32">
        <v>202316</v>
      </c>
      <c r="B721" s="32">
        <v>22</v>
      </c>
      <c r="C721" s="32" t="s">
        <v>69</v>
      </c>
      <c r="D721" s="32" t="s">
        <v>403</v>
      </c>
      <c r="E721" s="32"/>
      <c r="F721" s="32"/>
      <c r="G721" s="32" t="s">
        <v>317</v>
      </c>
      <c r="H721" s="32">
        <v>33</v>
      </c>
      <c r="I721" s="32">
        <v>14</v>
      </c>
      <c r="J721" s="32" t="s">
        <v>297</v>
      </c>
      <c r="K721" s="32" t="s">
        <v>298</v>
      </c>
      <c r="L721" s="32">
        <v>6092</v>
      </c>
      <c r="M721" t="s">
        <v>1639</v>
      </c>
      <c r="N721" s="32" t="s">
        <v>166</v>
      </c>
      <c r="O721" s="32" t="s">
        <v>167</v>
      </c>
      <c r="P721" s="32" t="s">
        <v>167</v>
      </c>
      <c r="Q721" s="32" t="s">
        <v>167</v>
      </c>
      <c r="R721" s="32" t="s">
        <v>77</v>
      </c>
      <c r="S721" s="32" t="s">
        <v>91</v>
      </c>
      <c r="T721" s="32" t="s">
        <v>404</v>
      </c>
      <c r="U721" s="33">
        <v>30.54</v>
      </c>
      <c r="V721" s="32" t="s">
        <v>68</v>
      </c>
      <c r="W721" s="32" t="s">
        <v>68</v>
      </c>
      <c r="X721" s="32" t="s">
        <v>68</v>
      </c>
      <c r="Y721" s="32" t="s">
        <v>68</v>
      </c>
      <c r="Z721" s="32" t="s">
        <v>80</v>
      </c>
      <c r="AA721" s="32">
        <v>26</v>
      </c>
      <c r="AB721" s="32">
        <v>26</v>
      </c>
      <c r="AC721" s="32">
        <v>26</v>
      </c>
      <c r="AD721" s="33">
        <v>30.54</v>
      </c>
      <c r="AE721" s="32">
        <v>0</v>
      </c>
      <c r="AF721" s="32">
        <v>0</v>
      </c>
      <c r="AG721" s="32">
        <v>0</v>
      </c>
      <c r="AH721" s="32">
        <v>0</v>
      </c>
      <c r="AI721" s="32">
        <v>1</v>
      </c>
      <c r="AJ721" s="32">
        <v>1</v>
      </c>
      <c r="AK721" s="33">
        <v>30.54</v>
      </c>
      <c r="AL721" s="33">
        <v>30.54</v>
      </c>
      <c r="AM721" s="33">
        <v>0</v>
      </c>
      <c r="AN721" s="33">
        <v>0.92</v>
      </c>
      <c r="AO721" s="33">
        <v>0</v>
      </c>
      <c r="AP721" s="33">
        <v>0.92</v>
      </c>
      <c r="AQ721" s="34" t="s">
        <v>68</v>
      </c>
    </row>
    <row r="722" spans="1:43" s="34" customFormat="1" hidden="1" outlineLevel="2">
      <c r="A722" s="32">
        <v>202316</v>
      </c>
      <c r="B722" s="32">
        <v>22</v>
      </c>
      <c r="C722" s="32" t="s">
        <v>69</v>
      </c>
      <c r="D722" s="32" t="s">
        <v>438</v>
      </c>
      <c r="E722" s="32"/>
      <c r="F722" s="32"/>
      <c r="G722" s="32" t="s">
        <v>97</v>
      </c>
      <c r="H722" s="32">
        <v>20</v>
      </c>
      <c r="I722" s="32">
        <v>1</v>
      </c>
      <c r="J722" s="32" t="s">
        <v>205</v>
      </c>
      <c r="K722" s="32" t="s">
        <v>206</v>
      </c>
      <c r="L722" s="32">
        <v>6092</v>
      </c>
      <c r="M722" t="s">
        <v>1639</v>
      </c>
      <c r="N722" s="32" t="s">
        <v>166</v>
      </c>
      <c r="O722" s="32" t="s">
        <v>167</v>
      </c>
      <c r="P722" s="32" t="s">
        <v>112</v>
      </c>
      <c r="Q722" s="32" t="s">
        <v>167</v>
      </c>
      <c r="R722" s="32" t="s">
        <v>77</v>
      </c>
      <c r="S722" s="32" t="s">
        <v>97</v>
      </c>
      <c r="T722" s="32" t="s">
        <v>439</v>
      </c>
      <c r="U722" s="33">
        <v>44.09</v>
      </c>
      <c r="V722" s="32" t="s">
        <v>78</v>
      </c>
      <c r="W722" s="32" t="s">
        <v>79</v>
      </c>
      <c r="X722" s="32" t="s">
        <v>78</v>
      </c>
      <c r="Y722" s="32" t="s">
        <v>79</v>
      </c>
      <c r="Z722" s="32" t="s">
        <v>80</v>
      </c>
      <c r="AA722" s="32">
        <v>72</v>
      </c>
      <c r="AB722" s="32">
        <v>72</v>
      </c>
      <c r="AC722" s="32">
        <v>72</v>
      </c>
      <c r="AD722" s="33">
        <v>1102.25</v>
      </c>
      <c r="AE722" s="32">
        <v>0</v>
      </c>
      <c r="AF722" s="32">
        <v>0</v>
      </c>
      <c r="AG722" s="32">
        <v>0</v>
      </c>
      <c r="AH722" s="32">
        <v>0</v>
      </c>
      <c r="AI722" s="32">
        <v>25</v>
      </c>
      <c r="AJ722" s="32">
        <v>25</v>
      </c>
      <c r="AK722" s="33">
        <v>1102.25</v>
      </c>
      <c r="AL722" s="33">
        <v>1102.25</v>
      </c>
      <c r="AM722" s="33">
        <v>0</v>
      </c>
      <c r="AN722" s="33">
        <v>33.07</v>
      </c>
      <c r="AO722" s="33">
        <v>0</v>
      </c>
      <c r="AP722" s="33">
        <v>33.07</v>
      </c>
      <c r="AQ722" s="34" t="s">
        <v>68</v>
      </c>
    </row>
    <row r="723" spans="1:43" s="34" customFormat="1" hidden="1" outlineLevel="2">
      <c r="A723" s="32">
        <v>202317</v>
      </c>
      <c r="B723" s="32">
        <v>22</v>
      </c>
      <c r="C723" s="32" t="s">
        <v>69</v>
      </c>
      <c r="D723" s="32" t="s">
        <v>447</v>
      </c>
      <c r="E723" s="32"/>
      <c r="F723" s="32"/>
      <c r="G723" s="32" t="s">
        <v>71</v>
      </c>
      <c r="H723" s="32">
        <v>3</v>
      </c>
      <c r="I723" s="32">
        <v>16</v>
      </c>
      <c r="J723" s="32" t="s">
        <v>172</v>
      </c>
      <c r="K723" s="32" t="s">
        <v>173</v>
      </c>
      <c r="L723" s="32">
        <v>6092</v>
      </c>
      <c r="M723" t="s">
        <v>1639</v>
      </c>
      <c r="N723" s="32" t="s">
        <v>74</v>
      </c>
      <c r="O723" s="32" t="s">
        <v>75</v>
      </c>
      <c r="P723" s="32" t="s">
        <v>187</v>
      </c>
      <c r="Q723" s="32" t="s">
        <v>75</v>
      </c>
      <c r="R723" s="32" t="s">
        <v>77</v>
      </c>
      <c r="S723" s="32" t="s">
        <v>68</v>
      </c>
      <c r="T723" s="32" t="s">
        <v>68</v>
      </c>
      <c r="U723" s="33">
        <v>10.17</v>
      </c>
      <c r="V723" s="32" t="s">
        <v>78</v>
      </c>
      <c r="W723" s="32" t="s">
        <v>79</v>
      </c>
      <c r="X723" s="32" t="s">
        <v>78</v>
      </c>
      <c r="Y723" s="32" t="s">
        <v>79</v>
      </c>
      <c r="Z723" s="32" t="s">
        <v>80</v>
      </c>
      <c r="AA723" s="32">
        <v>1</v>
      </c>
      <c r="AB723" s="32">
        <v>1</v>
      </c>
      <c r="AC723" s="32">
        <v>1</v>
      </c>
      <c r="AD723" s="33">
        <v>10.17</v>
      </c>
      <c r="AE723" s="32">
        <v>0</v>
      </c>
      <c r="AF723" s="32">
        <v>0</v>
      </c>
      <c r="AG723" s="32">
        <v>0</v>
      </c>
      <c r="AH723" s="32">
        <v>0</v>
      </c>
      <c r="AI723" s="32">
        <v>1</v>
      </c>
      <c r="AJ723" s="32">
        <v>1</v>
      </c>
      <c r="AK723" s="33">
        <v>10.17</v>
      </c>
      <c r="AL723" s="33">
        <v>10.17</v>
      </c>
      <c r="AM723" s="33">
        <v>0</v>
      </c>
      <c r="AN723" s="33">
        <v>0.31</v>
      </c>
      <c r="AO723" s="33">
        <v>0</v>
      </c>
      <c r="AP723" s="33">
        <v>0.31</v>
      </c>
      <c r="AQ723" s="34" t="s">
        <v>68</v>
      </c>
    </row>
    <row r="724" spans="1:43" s="34" customFormat="1" hidden="1" outlineLevel="2">
      <c r="A724" s="32">
        <v>202316</v>
      </c>
      <c r="B724" s="32">
        <v>22</v>
      </c>
      <c r="C724" s="32" t="s">
        <v>69</v>
      </c>
      <c r="D724" s="32" t="s">
        <v>162</v>
      </c>
      <c r="E724" s="32"/>
      <c r="F724" s="32"/>
      <c r="G724" s="32" t="s">
        <v>97</v>
      </c>
      <c r="H724" s="32">
        <v>33</v>
      </c>
      <c r="I724" s="32">
        <v>28</v>
      </c>
      <c r="J724" s="32" t="s">
        <v>179</v>
      </c>
      <c r="K724" s="32" t="s">
        <v>180</v>
      </c>
      <c r="L724" s="32">
        <v>6092</v>
      </c>
      <c r="M724" t="s">
        <v>1639</v>
      </c>
      <c r="N724" s="32" t="s">
        <v>160</v>
      </c>
      <c r="O724" s="32" t="s">
        <v>161</v>
      </c>
      <c r="P724" s="32" t="s">
        <v>112</v>
      </c>
      <c r="Q724" s="32" t="s">
        <v>161</v>
      </c>
      <c r="R724" s="32" t="s">
        <v>77</v>
      </c>
      <c r="S724" s="32" t="s">
        <v>68</v>
      </c>
      <c r="T724" s="32" t="s">
        <v>68</v>
      </c>
      <c r="U724" s="33">
        <v>10.17</v>
      </c>
      <c r="V724" s="32" t="s">
        <v>78</v>
      </c>
      <c r="W724" s="32" t="s">
        <v>79</v>
      </c>
      <c r="X724" s="32" t="s">
        <v>78</v>
      </c>
      <c r="Y724" s="32" t="s">
        <v>79</v>
      </c>
      <c r="Z724" s="32" t="s">
        <v>80</v>
      </c>
      <c r="AA724" s="32">
        <v>9</v>
      </c>
      <c r="AB724" s="32">
        <v>9</v>
      </c>
      <c r="AC724" s="32">
        <v>9</v>
      </c>
      <c r="AD724" s="33">
        <v>91.53</v>
      </c>
      <c r="AE724" s="32">
        <v>0</v>
      </c>
      <c r="AF724" s="32">
        <v>0</v>
      </c>
      <c r="AG724" s="32">
        <v>0</v>
      </c>
      <c r="AH724" s="32">
        <v>0</v>
      </c>
      <c r="AI724" s="32">
        <v>9</v>
      </c>
      <c r="AJ724" s="32">
        <v>9</v>
      </c>
      <c r="AK724" s="33">
        <v>91.53</v>
      </c>
      <c r="AL724" s="33">
        <v>91.53</v>
      </c>
      <c r="AM724" s="33">
        <v>0</v>
      </c>
      <c r="AN724" s="33">
        <v>2.75</v>
      </c>
      <c r="AO724" s="33">
        <v>0</v>
      </c>
      <c r="AP724" s="33">
        <v>2.75</v>
      </c>
      <c r="AQ724" s="34" t="s">
        <v>68</v>
      </c>
    </row>
    <row r="725" spans="1:43" s="34" customFormat="1" hidden="1" outlineLevel="2">
      <c r="A725" s="32">
        <v>202316</v>
      </c>
      <c r="B725" s="32">
        <v>22</v>
      </c>
      <c r="C725" s="32" t="s">
        <v>69</v>
      </c>
      <c r="D725" s="32" t="s">
        <v>162</v>
      </c>
      <c r="E725" s="32"/>
      <c r="F725" s="32"/>
      <c r="G725" s="32" t="s">
        <v>97</v>
      </c>
      <c r="H725" s="32">
        <v>33</v>
      </c>
      <c r="I725" s="32">
        <v>34</v>
      </c>
      <c r="J725" s="32" t="s">
        <v>244</v>
      </c>
      <c r="K725" s="32" t="s">
        <v>245</v>
      </c>
      <c r="L725" s="32">
        <v>6092</v>
      </c>
      <c r="M725" t="s">
        <v>1639</v>
      </c>
      <c r="N725" s="32" t="s">
        <v>160</v>
      </c>
      <c r="O725" s="32" t="s">
        <v>161</v>
      </c>
      <c r="P725" s="32" t="s">
        <v>112</v>
      </c>
      <c r="Q725" s="32" t="s">
        <v>161</v>
      </c>
      <c r="R725" s="32" t="s">
        <v>77</v>
      </c>
      <c r="S725" s="32" t="s">
        <v>68</v>
      </c>
      <c r="T725" s="32" t="s">
        <v>68</v>
      </c>
      <c r="U725" s="33">
        <v>10.17</v>
      </c>
      <c r="V725" s="32" t="s">
        <v>78</v>
      </c>
      <c r="W725" s="32" t="s">
        <v>79</v>
      </c>
      <c r="X725" s="32" t="s">
        <v>78</v>
      </c>
      <c r="Y725" s="32" t="s">
        <v>79</v>
      </c>
      <c r="Z725" s="32" t="s">
        <v>80</v>
      </c>
      <c r="AA725" s="32">
        <v>9</v>
      </c>
      <c r="AB725" s="32">
        <v>9</v>
      </c>
      <c r="AC725" s="32">
        <v>9</v>
      </c>
      <c r="AD725" s="33">
        <v>91.53</v>
      </c>
      <c r="AE725" s="32">
        <v>0</v>
      </c>
      <c r="AF725" s="32">
        <v>0</v>
      </c>
      <c r="AG725" s="32">
        <v>0</v>
      </c>
      <c r="AH725" s="32">
        <v>0</v>
      </c>
      <c r="AI725" s="32">
        <v>9</v>
      </c>
      <c r="AJ725" s="32">
        <v>9</v>
      </c>
      <c r="AK725" s="33">
        <v>91.53</v>
      </c>
      <c r="AL725" s="33">
        <v>91.53</v>
      </c>
      <c r="AM725" s="33">
        <v>0</v>
      </c>
      <c r="AN725" s="33">
        <v>2.75</v>
      </c>
      <c r="AO725" s="33">
        <v>0</v>
      </c>
      <c r="AP725" s="33">
        <v>2.75</v>
      </c>
      <c r="AQ725" s="34" t="s">
        <v>68</v>
      </c>
    </row>
    <row r="726" spans="1:43" s="34" customFormat="1" hidden="1" outlineLevel="2">
      <c r="A726" s="32">
        <v>202316</v>
      </c>
      <c r="B726" s="32">
        <v>22</v>
      </c>
      <c r="C726" s="32" t="s">
        <v>69</v>
      </c>
      <c r="D726" s="32" t="s">
        <v>403</v>
      </c>
      <c r="E726" s="32"/>
      <c r="F726" s="32"/>
      <c r="G726" s="32" t="s">
        <v>317</v>
      </c>
      <c r="H726" s="32">
        <v>33</v>
      </c>
      <c r="I726" s="32">
        <v>23</v>
      </c>
      <c r="J726" s="32" t="s">
        <v>221</v>
      </c>
      <c r="K726" s="32" t="s">
        <v>222</v>
      </c>
      <c r="L726" s="32">
        <v>6092</v>
      </c>
      <c r="M726" t="s">
        <v>1639</v>
      </c>
      <c r="N726" s="32" t="s">
        <v>166</v>
      </c>
      <c r="O726" s="32" t="s">
        <v>167</v>
      </c>
      <c r="P726" s="32" t="s">
        <v>167</v>
      </c>
      <c r="Q726" s="32" t="s">
        <v>167</v>
      </c>
      <c r="R726" s="32" t="s">
        <v>77</v>
      </c>
      <c r="S726" s="32" t="s">
        <v>91</v>
      </c>
      <c r="T726" s="32" t="s">
        <v>404</v>
      </c>
      <c r="U726" s="33">
        <v>38.86</v>
      </c>
      <c r="V726" s="32" t="s">
        <v>68</v>
      </c>
      <c r="W726" s="32" t="s">
        <v>68</v>
      </c>
      <c r="X726" s="32" t="s">
        <v>68</v>
      </c>
      <c r="Y726" s="32" t="s">
        <v>68</v>
      </c>
      <c r="Z726" s="32" t="s">
        <v>80</v>
      </c>
      <c r="AA726" s="32">
        <v>115</v>
      </c>
      <c r="AB726" s="32">
        <v>115</v>
      </c>
      <c r="AC726" s="32">
        <v>115</v>
      </c>
      <c r="AD726" s="33">
        <v>38.86</v>
      </c>
      <c r="AE726" s="32">
        <v>0</v>
      </c>
      <c r="AF726" s="32">
        <v>0</v>
      </c>
      <c r="AG726" s="32">
        <v>0</v>
      </c>
      <c r="AH726" s="32">
        <v>0</v>
      </c>
      <c r="AI726" s="32">
        <v>1</v>
      </c>
      <c r="AJ726" s="32">
        <v>1</v>
      </c>
      <c r="AK726" s="33">
        <v>38.86</v>
      </c>
      <c r="AL726" s="33">
        <v>38.86</v>
      </c>
      <c r="AM726" s="33">
        <v>0</v>
      </c>
      <c r="AN726" s="33">
        <v>1.17</v>
      </c>
      <c r="AO726" s="33">
        <v>0</v>
      </c>
      <c r="AP726" s="33">
        <v>1.17</v>
      </c>
      <c r="AQ726" s="34" t="s">
        <v>68</v>
      </c>
    </row>
    <row r="727" spans="1:43" s="34" customFormat="1" hidden="1" outlineLevel="2">
      <c r="A727" s="32">
        <v>202316</v>
      </c>
      <c r="B727" s="32">
        <v>22</v>
      </c>
      <c r="C727" s="32" t="s">
        <v>69</v>
      </c>
      <c r="D727" s="32" t="s">
        <v>162</v>
      </c>
      <c r="E727" s="32"/>
      <c r="F727" s="32"/>
      <c r="G727" s="32" t="s">
        <v>97</v>
      </c>
      <c r="H727" s="32">
        <v>33</v>
      </c>
      <c r="I727" s="32">
        <v>51</v>
      </c>
      <c r="J727" s="32" t="s">
        <v>370</v>
      </c>
      <c r="K727" s="32" t="s">
        <v>371</v>
      </c>
      <c r="L727" s="32">
        <v>6092</v>
      </c>
      <c r="M727" t="s">
        <v>1639</v>
      </c>
      <c r="N727" s="32" t="s">
        <v>160</v>
      </c>
      <c r="O727" s="32" t="s">
        <v>161</v>
      </c>
      <c r="P727" s="32" t="s">
        <v>112</v>
      </c>
      <c r="Q727" s="32" t="s">
        <v>161</v>
      </c>
      <c r="R727" s="32" t="s">
        <v>77</v>
      </c>
      <c r="S727" s="32" t="s">
        <v>68</v>
      </c>
      <c r="T727" s="32" t="s">
        <v>68</v>
      </c>
      <c r="U727" s="33">
        <v>10.17</v>
      </c>
      <c r="V727" s="32" t="s">
        <v>78</v>
      </c>
      <c r="W727" s="32" t="s">
        <v>79</v>
      </c>
      <c r="X727" s="32" t="s">
        <v>78</v>
      </c>
      <c r="Y727" s="32" t="s">
        <v>79</v>
      </c>
      <c r="Z727" s="32" t="s">
        <v>80</v>
      </c>
      <c r="AA727" s="32">
        <v>5</v>
      </c>
      <c r="AB727" s="32">
        <v>5</v>
      </c>
      <c r="AC727" s="32">
        <v>5</v>
      </c>
      <c r="AD727" s="33">
        <v>10.17</v>
      </c>
      <c r="AE727" s="32">
        <v>0</v>
      </c>
      <c r="AF727" s="32">
        <v>0</v>
      </c>
      <c r="AG727" s="32">
        <v>0</v>
      </c>
      <c r="AH727" s="32">
        <v>0</v>
      </c>
      <c r="AI727" s="32">
        <v>1</v>
      </c>
      <c r="AJ727" s="32">
        <v>1</v>
      </c>
      <c r="AK727" s="33">
        <v>10.17</v>
      </c>
      <c r="AL727" s="33">
        <v>10.17</v>
      </c>
      <c r="AM727" s="33">
        <v>0</v>
      </c>
      <c r="AN727" s="33">
        <v>0.31</v>
      </c>
      <c r="AO727" s="33">
        <v>0</v>
      </c>
      <c r="AP727" s="33">
        <v>0.31</v>
      </c>
      <c r="AQ727" s="34" t="s">
        <v>68</v>
      </c>
    </row>
    <row r="728" spans="1:43" s="34" customFormat="1" hidden="1" outlineLevel="2">
      <c r="A728" s="32">
        <v>202316</v>
      </c>
      <c r="B728" s="32">
        <v>22</v>
      </c>
      <c r="C728" s="32" t="s">
        <v>69</v>
      </c>
      <c r="D728" s="32" t="s">
        <v>403</v>
      </c>
      <c r="E728" s="32"/>
      <c r="F728" s="32"/>
      <c r="G728" s="32" t="s">
        <v>317</v>
      </c>
      <c r="H728" s="32">
        <v>33</v>
      </c>
      <c r="I728" s="32">
        <v>13</v>
      </c>
      <c r="J728" s="32" t="s">
        <v>215</v>
      </c>
      <c r="K728" s="32" t="s">
        <v>216</v>
      </c>
      <c r="L728" s="32">
        <v>6092</v>
      </c>
      <c r="M728" t="s">
        <v>1639</v>
      </c>
      <c r="N728" s="32" t="s">
        <v>166</v>
      </c>
      <c r="O728" s="32" t="s">
        <v>167</v>
      </c>
      <c r="P728" s="32" t="s">
        <v>167</v>
      </c>
      <c r="Q728" s="32" t="s">
        <v>167</v>
      </c>
      <c r="R728" s="32" t="s">
        <v>77</v>
      </c>
      <c r="S728" s="32" t="s">
        <v>91</v>
      </c>
      <c r="T728" s="32" t="s">
        <v>404</v>
      </c>
      <c r="U728" s="33">
        <v>27.18</v>
      </c>
      <c r="V728" s="32" t="s">
        <v>68</v>
      </c>
      <c r="W728" s="32" t="s">
        <v>68</v>
      </c>
      <c r="X728" s="32" t="s">
        <v>68</v>
      </c>
      <c r="Y728" s="32" t="s">
        <v>68</v>
      </c>
      <c r="Z728" s="32" t="s">
        <v>80</v>
      </c>
      <c r="AA728" s="32">
        <v>8</v>
      </c>
      <c r="AB728" s="32">
        <v>8</v>
      </c>
      <c r="AC728" s="32">
        <v>8</v>
      </c>
      <c r="AD728" s="33">
        <v>54.36</v>
      </c>
      <c r="AE728" s="32">
        <v>0</v>
      </c>
      <c r="AF728" s="32">
        <v>0</v>
      </c>
      <c r="AG728" s="32">
        <v>0</v>
      </c>
      <c r="AH728" s="32">
        <v>0</v>
      </c>
      <c r="AI728" s="32">
        <v>2</v>
      </c>
      <c r="AJ728" s="32">
        <v>2</v>
      </c>
      <c r="AK728" s="33">
        <v>54.36</v>
      </c>
      <c r="AL728" s="33">
        <v>54.36</v>
      </c>
      <c r="AM728" s="33">
        <v>0</v>
      </c>
      <c r="AN728" s="33">
        <v>1.63</v>
      </c>
      <c r="AO728" s="33">
        <v>0</v>
      </c>
      <c r="AP728" s="33">
        <v>1.63</v>
      </c>
      <c r="AQ728" s="34" t="s">
        <v>68</v>
      </c>
    </row>
    <row r="729" spans="1:43" s="34" customFormat="1" hidden="1" outlineLevel="2">
      <c r="A729" s="32">
        <v>202316</v>
      </c>
      <c r="B729" s="32">
        <v>22</v>
      </c>
      <c r="C729" s="32" t="s">
        <v>69</v>
      </c>
      <c r="D729" s="32" t="s">
        <v>403</v>
      </c>
      <c r="E729" s="32"/>
      <c r="F729" s="32"/>
      <c r="G729" s="32" t="s">
        <v>317</v>
      </c>
      <c r="H729" s="32">
        <v>33</v>
      </c>
      <c r="I729" s="32">
        <v>1</v>
      </c>
      <c r="J729" s="32" t="s">
        <v>240</v>
      </c>
      <c r="K729" s="32" t="s">
        <v>241</v>
      </c>
      <c r="L729" s="32">
        <v>6092</v>
      </c>
      <c r="M729" t="s">
        <v>1639</v>
      </c>
      <c r="N729" s="32" t="s">
        <v>166</v>
      </c>
      <c r="O729" s="32" t="s">
        <v>167</v>
      </c>
      <c r="P729" s="32" t="s">
        <v>167</v>
      </c>
      <c r="Q729" s="32" t="s">
        <v>167</v>
      </c>
      <c r="R729" s="32" t="s">
        <v>77</v>
      </c>
      <c r="S729" s="32" t="s">
        <v>91</v>
      </c>
      <c r="T729" s="32" t="s">
        <v>404</v>
      </c>
      <c r="U729" s="33">
        <v>38.49</v>
      </c>
      <c r="V729" s="32" t="s">
        <v>68</v>
      </c>
      <c r="W729" s="32" t="s">
        <v>68</v>
      </c>
      <c r="X729" s="32" t="s">
        <v>68</v>
      </c>
      <c r="Y729" s="32" t="s">
        <v>68</v>
      </c>
      <c r="Z729" s="32" t="s">
        <v>80</v>
      </c>
      <c r="AA729" s="32">
        <v>40</v>
      </c>
      <c r="AB729" s="32">
        <v>40</v>
      </c>
      <c r="AC729" s="32">
        <v>40</v>
      </c>
      <c r="AD729" s="33">
        <v>115.47</v>
      </c>
      <c r="AE729" s="32">
        <v>0</v>
      </c>
      <c r="AF729" s="32">
        <v>0</v>
      </c>
      <c r="AG729" s="32">
        <v>0</v>
      </c>
      <c r="AH729" s="32">
        <v>0</v>
      </c>
      <c r="AI729" s="32">
        <v>3</v>
      </c>
      <c r="AJ729" s="32">
        <v>3</v>
      </c>
      <c r="AK729" s="33">
        <v>115.47</v>
      </c>
      <c r="AL729" s="33">
        <v>115.47</v>
      </c>
      <c r="AM729" s="33">
        <v>0</v>
      </c>
      <c r="AN729" s="33">
        <v>3.46</v>
      </c>
      <c r="AO729" s="33">
        <v>0</v>
      </c>
      <c r="AP729" s="33">
        <v>3.46</v>
      </c>
      <c r="AQ729" s="34" t="s">
        <v>68</v>
      </c>
    </row>
    <row r="730" spans="1:43" s="34" customFormat="1" hidden="1" outlineLevel="2">
      <c r="A730" s="32">
        <v>202317</v>
      </c>
      <c r="B730" s="32">
        <v>22</v>
      </c>
      <c r="C730" s="32" t="s">
        <v>69</v>
      </c>
      <c r="D730" s="32" t="s">
        <v>447</v>
      </c>
      <c r="E730" s="32"/>
      <c r="F730" s="32"/>
      <c r="G730" s="32" t="s">
        <v>71</v>
      </c>
      <c r="H730" s="32">
        <v>3</v>
      </c>
      <c r="I730" s="32">
        <v>17</v>
      </c>
      <c r="J730" s="32" t="s">
        <v>172</v>
      </c>
      <c r="K730" s="32" t="s">
        <v>173</v>
      </c>
      <c r="L730" s="32">
        <v>6092</v>
      </c>
      <c r="M730" t="s">
        <v>1639</v>
      </c>
      <c r="N730" s="32" t="s">
        <v>74</v>
      </c>
      <c r="O730" s="32" t="s">
        <v>75</v>
      </c>
      <c r="P730" s="32" t="s">
        <v>187</v>
      </c>
      <c r="Q730" s="32" t="s">
        <v>75</v>
      </c>
      <c r="R730" s="32" t="s">
        <v>77</v>
      </c>
      <c r="S730" s="32" t="s">
        <v>68</v>
      </c>
      <c r="T730" s="32" t="s">
        <v>68</v>
      </c>
      <c r="U730" s="33">
        <v>10.17</v>
      </c>
      <c r="V730" s="32" t="s">
        <v>78</v>
      </c>
      <c r="W730" s="32" t="s">
        <v>79</v>
      </c>
      <c r="X730" s="32" t="s">
        <v>78</v>
      </c>
      <c r="Y730" s="32" t="s">
        <v>79</v>
      </c>
      <c r="Z730" s="32" t="s">
        <v>80</v>
      </c>
      <c r="AA730" s="32">
        <v>10</v>
      </c>
      <c r="AB730" s="32">
        <v>10</v>
      </c>
      <c r="AC730" s="32">
        <v>10</v>
      </c>
      <c r="AD730" s="33">
        <v>101.7</v>
      </c>
      <c r="AE730" s="32">
        <v>0</v>
      </c>
      <c r="AF730" s="32">
        <v>0</v>
      </c>
      <c r="AG730" s="32">
        <v>0</v>
      </c>
      <c r="AH730" s="32">
        <v>0</v>
      </c>
      <c r="AI730" s="32">
        <v>10</v>
      </c>
      <c r="AJ730" s="32">
        <v>10</v>
      </c>
      <c r="AK730" s="33">
        <v>101.7</v>
      </c>
      <c r="AL730" s="33">
        <v>101.7</v>
      </c>
      <c r="AM730" s="33">
        <v>0</v>
      </c>
      <c r="AN730" s="33">
        <v>3.05</v>
      </c>
      <c r="AO730" s="33">
        <v>0</v>
      </c>
      <c r="AP730" s="33">
        <v>3.05</v>
      </c>
      <c r="AQ730" s="34" t="s">
        <v>68</v>
      </c>
    </row>
    <row r="731" spans="1:43" s="34" customFormat="1" hidden="1" outlineLevel="2">
      <c r="A731" s="32">
        <v>202316</v>
      </c>
      <c r="B731" s="32">
        <v>22</v>
      </c>
      <c r="C731" s="32" t="s">
        <v>69</v>
      </c>
      <c r="D731" s="32" t="s">
        <v>163</v>
      </c>
      <c r="E731" s="32"/>
      <c r="F731" s="32"/>
      <c r="G731" s="32" t="s">
        <v>151</v>
      </c>
      <c r="H731" s="32">
        <v>33</v>
      </c>
      <c r="I731" s="32">
        <v>19</v>
      </c>
      <c r="J731" s="32" t="s">
        <v>164</v>
      </c>
      <c r="K731" s="32" t="s">
        <v>165</v>
      </c>
      <c r="L731" s="32">
        <v>6094</v>
      </c>
      <c r="M731" t="s">
        <v>1639</v>
      </c>
      <c r="N731" s="32" t="s">
        <v>166</v>
      </c>
      <c r="O731" s="32" t="s">
        <v>167</v>
      </c>
      <c r="P731" s="32" t="s">
        <v>167</v>
      </c>
      <c r="Q731" s="32" t="s">
        <v>167</v>
      </c>
      <c r="R731" s="32" t="s">
        <v>77</v>
      </c>
      <c r="S731" s="32" t="s">
        <v>68</v>
      </c>
      <c r="T731" s="32" t="s">
        <v>68</v>
      </c>
      <c r="U731" s="33">
        <v>41.37</v>
      </c>
      <c r="V731" s="32" t="s">
        <v>68</v>
      </c>
      <c r="W731" s="32" t="s">
        <v>68</v>
      </c>
      <c r="X731" s="32" t="s">
        <v>68</v>
      </c>
      <c r="Y731" s="32" t="s">
        <v>68</v>
      </c>
      <c r="Z731" s="32" t="s">
        <v>80</v>
      </c>
      <c r="AA731" s="32">
        <v>9</v>
      </c>
      <c r="AB731" s="32">
        <v>9</v>
      </c>
      <c r="AC731" s="32">
        <v>9</v>
      </c>
      <c r="AD731" s="33">
        <v>41.37</v>
      </c>
      <c r="AE731" s="32">
        <v>0</v>
      </c>
      <c r="AF731" s="32">
        <v>0</v>
      </c>
      <c r="AG731" s="32">
        <v>0</v>
      </c>
      <c r="AH731" s="32">
        <v>0</v>
      </c>
      <c r="AI731" s="32">
        <v>1</v>
      </c>
      <c r="AJ731" s="32">
        <v>1</v>
      </c>
      <c r="AK731" s="33">
        <v>41.37</v>
      </c>
      <c r="AL731" s="33">
        <v>41.37</v>
      </c>
      <c r="AM731" s="33">
        <v>0</v>
      </c>
      <c r="AN731" s="33">
        <v>1.24</v>
      </c>
      <c r="AO731" s="33">
        <v>0</v>
      </c>
      <c r="AP731" s="33">
        <v>1.24</v>
      </c>
      <c r="AQ731" s="34" t="s">
        <v>68</v>
      </c>
    </row>
    <row r="732" spans="1:43" s="34" customFormat="1" hidden="1" outlineLevel="2">
      <c r="A732" s="32">
        <v>202316</v>
      </c>
      <c r="B732" s="32">
        <v>22</v>
      </c>
      <c r="C732" s="32" t="s">
        <v>69</v>
      </c>
      <c r="D732" s="32" t="s">
        <v>163</v>
      </c>
      <c r="E732" s="32"/>
      <c r="F732" s="32"/>
      <c r="G732" s="32" t="s">
        <v>151</v>
      </c>
      <c r="H732" s="32">
        <v>33</v>
      </c>
      <c r="I732" s="32">
        <v>2</v>
      </c>
      <c r="J732" s="32" t="s">
        <v>127</v>
      </c>
      <c r="K732" s="32" t="s">
        <v>128</v>
      </c>
      <c r="L732" s="32">
        <v>6094</v>
      </c>
      <c r="M732" t="s">
        <v>1639</v>
      </c>
      <c r="N732" s="32" t="s">
        <v>166</v>
      </c>
      <c r="O732" s="32" t="s">
        <v>167</v>
      </c>
      <c r="P732" s="32" t="s">
        <v>167</v>
      </c>
      <c r="Q732" s="32" t="s">
        <v>167</v>
      </c>
      <c r="R732" s="32" t="s">
        <v>77</v>
      </c>
      <c r="S732" s="32" t="s">
        <v>68</v>
      </c>
      <c r="T732" s="32" t="s">
        <v>68</v>
      </c>
      <c r="U732" s="33">
        <v>38.04</v>
      </c>
      <c r="V732" s="32" t="s">
        <v>68</v>
      </c>
      <c r="W732" s="32" t="s">
        <v>68</v>
      </c>
      <c r="X732" s="32" t="s">
        <v>68</v>
      </c>
      <c r="Y732" s="32" t="s">
        <v>68</v>
      </c>
      <c r="Z732" s="32" t="s">
        <v>80</v>
      </c>
      <c r="AA732" s="32">
        <v>45</v>
      </c>
      <c r="AB732" s="32">
        <v>45</v>
      </c>
      <c r="AC732" s="32">
        <v>45</v>
      </c>
      <c r="AD732" s="33">
        <v>114.12</v>
      </c>
      <c r="AE732" s="32">
        <v>0</v>
      </c>
      <c r="AF732" s="32">
        <v>0</v>
      </c>
      <c r="AG732" s="32">
        <v>0</v>
      </c>
      <c r="AH732" s="32">
        <v>0</v>
      </c>
      <c r="AI732" s="32">
        <v>3</v>
      </c>
      <c r="AJ732" s="32">
        <v>3</v>
      </c>
      <c r="AK732" s="33">
        <v>114.12</v>
      </c>
      <c r="AL732" s="33">
        <v>114.12</v>
      </c>
      <c r="AM732" s="33">
        <v>0</v>
      </c>
      <c r="AN732" s="33">
        <v>3.42</v>
      </c>
      <c r="AO732" s="33">
        <v>0</v>
      </c>
      <c r="AP732" s="33">
        <v>3.42</v>
      </c>
      <c r="AQ732" s="34" t="s">
        <v>68</v>
      </c>
    </row>
    <row r="733" spans="1:43" s="34" customFormat="1" hidden="1" outlineLevel="2">
      <c r="A733" s="32">
        <v>202315</v>
      </c>
      <c r="B733" s="32">
        <v>22</v>
      </c>
      <c r="C733" s="32" t="s">
        <v>69</v>
      </c>
      <c r="D733" s="32" t="s">
        <v>306</v>
      </c>
      <c r="E733" s="32"/>
      <c r="F733" s="32"/>
      <c r="G733" s="32" t="s">
        <v>113</v>
      </c>
      <c r="H733" s="32">
        <v>33</v>
      </c>
      <c r="I733" s="32">
        <v>39</v>
      </c>
      <c r="J733" s="32" t="s">
        <v>148</v>
      </c>
      <c r="K733" s="32" t="s">
        <v>149</v>
      </c>
      <c r="L733" s="32">
        <v>6094</v>
      </c>
      <c r="M733" t="s">
        <v>1639</v>
      </c>
      <c r="N733" s="32" t="s">
        <v>150</v>
      </c>
      <c r="O733" s="32" t="s">
        <v>151</v>
      </c>
      <c r="P733" s="32" t="s">
        <v>151</v>
      </c>
      <c r="Q733" s="32" t="s">
        <v>151</v>
      </c>
      <c r="R733" s="32" t="s">
        <v>77</v>
      </c>
      <c r="S733" s="32" t="s">
        <v>68</v>
      </c>
      <c r="T733" s="32" t="s">
        <v>68</v>
      </c>
      <c r="U733" s="33">
        <v>15.39</v>
      </c>
      <c r="V733" s="32" t="s">
        <v>68</v>
      </c>
      <c r="W733" s="32" t="s">
        <v>68</v>
      </c>
      <c r="X733" s="32" t="s">
        <v>68</v>
      </c>
      <c r="Y733" s="32" t="s">
        <v>68</v>
      </c>
      <c r="Z733" s="32" t="s">
        <v>80</v>
      </c>
      <c r="AA733" s="32">
        <v>8</v>
      </c>
      <c r="AB733" s="32">
        <v>8</v>
      </c>
      <c r="AC733" s="32">
        <v>8</v>
      </c>
      <c r="AD733" s="33">
        <v>30.78</v>
      </c>
      <c r="AE733" s="32">
        <v>0</v>
      </c>
      <c r="AF733" s="32">
        <v>0</v>
      </c>
      <c r="AG733" s="32">
        <v>0</v>
      </c>
      <c r="AH733" s="32">
        <v>0</v>
      </c>
      <c r="AI733" s="32">
        <v>2</v>
      </c>
      <c r="AJ733" s="32">
        <v>2</v>
      </c>
      <c r="AK733" s="33">
        <v>30.78</v>
      </c>
      <c r="AL733" s="33">
        <v>30.78</v>
      </c>
      <c r="AM733" s="33">
        <v>0</v>
      </c>
      <c r="AN733" s="33">
        <v>0.92</v>
      </c>
      <c r="AO733" s="33">
        <v>0</v>
      </c>
      <c r="AP733" s="33">
        <v>0.92</v>
      </c>
      <c r="AQ733" s="34" t="s">
        <v>68</v>
      </c>
    </row>
    <row r="734" spans="1:43" s="34" customFormat="1" hidden="1" outlineLevel="2">
      <c r="A734" s="32">
        <v>202316</v>
      </c>
      <c r="B734" s="32">
        <v>22</v>
      </c>
      <c r="C734" s="32" t="s">
        <v>69</v>
      </c>
      <c r="D734" s="32" t="s">
        <v>435</v>
      </c>
      <c r="E734" s="32"/>
      <c r="F734" s="32"/>
      <c r="G734" s="32" t="s">
        <v>134</v>
      </c>
      <c r="H734" s="32">
        <v>33</v>
      </c>
      <c r="I734" s="32">
        <v>12</v>
      </c>
      <c r="J734" s="32" t="s">
        <v>436</v>
      </c>
      <c r="K734" s="32" t="s">
        <v>437</v>
      </c>
      <c r="L734" s="32">
        <v>6094</v>
      </c>
      <c r="M734" t="s">
        <v>1639</v>
      </c>
      <c r="N734" s="32" t="s">
        <v>207</v>
      </c>
      <c r="O734" s="32" t="s">
        <v>126</v>
      </c>
      <c r="P734" s="32" t="s">
        <v>138</v>
      </c>
      <c r="Q734" s="32" t="s">
        <v>126</v>
      </c>
      <c r="R734" s="32" t="s">
        <v>77</v>
      </c>
      <c r="S734" s="32" t="s">
        <v>68</v>
      </c>
      <c r="T734" s="32" t="s">
        <v>68</v>
      </c>
      <c r="U734" s="33">
        <v>20.6</v>
      </c>
      <c r="V734" s="32" t="s">
        <v>78</v>
      </c>
      <c r="W734" s="32" t="s">
        <v>79</v>
      </c>
      <c r="X734" s="32" t="s">
        <v>78</v>
      </c>
      <c r="Y734" s="32" t="s">
        <v>79</v>
      </c>
      <c r="Z734" s="32" t="s">
        <v>80</v>
      </c>
      <c r="AA734" s="32">
        <v>1</v>
      </c>
      <c r="AB734" s="32">
        <v>1</v>
      </c>
      <c r="AC734" s="32">
        <v>1</v>
      </c>
      <c r="AD734" s="33">
        <v>20.6</v>
      </c>
      <c r="AE734" s="32">
        <v>0</v>
      </c>
      <c r="AF734" s="32">
        <v>0</v>
      </c>
      <c r="AG734" s="32">
        <v>0</v>
      </c>
      <c r="AH734" s="32">
        <v>0</v>
      </c>
      <c r="AI734" s="32">
        <v>1</v>
      </c>
      <c r="AJ734" s="32">
        <v>1</v>
      </c>
      <c r="AK734" s="33">
        <v>20.6</v>
      </c>
      <c r="AL734" s="33">
        <v>20.6</v>
      </c>
      <c r="AM734" s="33">
        <v>0</v>
      </c>
      <c r="AN734" s="33">
        <v>0.62</v>
      </c>
      <c r="AO734" s="33">
        <v>0</v>
      </c>
      <c r="AP734" s="33">
        <v>0.62</v>
      </c>
      <c r="AQ734" s="34" t="s">
        <v>68</v>
      </c>
    </row>
    <row r="735" spans="1:43" s="34" customFormat="1" hidden="1" outlineLevel="2">
      <c r="A735" s="32">
        <v>202316</v>
      </c>
      <c r="B735" s="32">
        <v>22</v>
      </c>
      <c r="C735" s="32" t="s">
        <v>69</v>
      </c>
      <c r="D735" s="32" t="s">
        <v>163</v>
      </c>
      <c r="E735" s="32"/>
      <c r="F735" s="32"/>
      <c r="G735" s="32" t="s">
        <v>151</v>
      </c>
      <c r="H735" s="32">
        <v>33</v>
      </c>
      <c r="I735" s="32">
        <v>6</v>
      </c>
      <c r="J735" s="32" t="s">
        <v>274</v>
      </c>
      <c r="K735" s="32" t="s">
        <v>275</v>
      </c>
      <c r="L735" s="32">
        <v>6094</v>
      </c>
      <c r="M735" t="s">
        <v>1639</v>
      </c>
      <c r="N735" s="32" t="s">
        <v>166</v>
      </c>
      <c r="O735" s="32" t="s">
        <v>167</v>
      </c>
      <c r="P735" s="32" t="s">
        <v>167</v>
      </c>
      <c r="Q735" s="32" t="s">
        <v>167</v>
      </c>
      <c r="R735" s="32" t="s">
        <v>77</v>
      </c>
      <c r="S735" s="32" t="s">
        <v>68</v>
      </c>
      <c r="T735" s="32" t="s">
        <v>68</v>
      </c>
      <c r="U735" s="33">
        <v>38.17</v>
      </c>
      <c r="V735" s="32" t="s">
        <v>68</v>
      </c>
      <c r="W735" s="32" t="s">
        <v>68</v>
      </c>
      <c r="X735" s="32" t="s">
        <v>68</v>
      </c>
      <c r="Y735" s="32" t="s">
        <v>68</v>
      </c>
      <c r="Z735" s="32" t="s">
        <v>80</v>
      </c>
      <c r="AA735" s="32">
        <v>67</v>
      </c>
      <c r="AB735" s="32">
        <v>67</v>
      </c>
      <c r="AC735" s="32">
        <v>67</v>
      </c>
      <c r="AD735" s="33">
        <v>76.34</v>
      </c>
      <c r="AE735" s="32">
        <v>0</v>
      </c>
      <c r="AF735" s="32">
        <v>0</v>
      </c>
      <c r="AG735" s="32">
        <v>0</v>
      </c>
      <c r="AH735" s="32">
        <v>0</v>
      </c>
      <c r="AI735" s="32">
        <v>2</v>
      </c>
      <c r="AJ735" s="32">
        <v>2</v>
      </c>
      <c r="AK735" s="33">
        <v>76.34</v>
      </c>
      <c r="AL735" s="33">
        <v>76.34</v>
      </c>
      <c r="AM735" s="33">
        <v>0</v>
      </c>
      <c r="AN735" s="33">
        <v>2.29</v>
      </c>
      <c r="AO735" s="33">
        <v>0</v>
      </c>
      <c r="AP735" s="33">
        <v>2.29</v>
      </c>
      <c r="AQ735" s="34" t="s">
        <v>68</v>
      </c>
    </row>
    <row r="736" spans="1:43" s="34" customFormat="1" hidden="1" outlineLevel="2">
      <c r="A736" s="32">
        <v>202316</v>
      </c>
      <c r="B736" s="32">
        <v>22</v>
      </c>
      <c r="C736" s="32" t="s">
        <v>69</v>
      </c>
      <c r="D736" s="32" t="s">
        <v>163</v>
      </c>
      <c r="E736" s="32"/>
      <c r="F736" s="32"/>
      <c r="G736" s="32" t="s">
        <v>151</v>
      </c>
      <c r="H736" s="32">
        <v>33</v>
      </c>
      <c r="I736" s="32">
        <v>12</v>
      </c>
      <c r="J736" s="32" t="s">
        <v>155</v>
      </c>
      <c r="K736" s="32" t="s">
        <v>156</v>
      </c>
      <c r="L736" s="32">
        <v>6094</v>
      </c>
      <c r="M736" t="s">
        <v>1639</v>
      </c>
      <c r="N736" s="32" t="s">
        <v>166</v>
      </c>
      <c r="O736" s="32" t="s">
        <v>167</v>
      </c>
      <c r="P736" s="32" t="s">
        <v>167</v>
      </c>
      <c r="Q736" s="32" t="s">
        <v>167</v>
      </c>
      <c r="R736" s="32" t="s">
        <v>77</v>
      </c>
      <c r="S736" s="32" t="s">
        <v>68</v>
      </c>
      <c r="T736" s="32" t="s">
        <v>68</v>
      </c>
      <c r="U736" s="33">
        <v>74.959999999999994</v>
      </c>
      <c r="V736" s="32" t="s">
        <v>68</v>
      </c>
      <c r="W736" s="32" t="s">
        <v>68</v>
      </c>
      <c r="X736" s="32" t="s">
        <v>68</v>
      </c>
      <c r="Y736" s="32" t="s">
        <v>68</v>
      </c>
      <c r="Z736" s="32" t="s">
        <v>80</v>
      </c>
      <c r="AA736" s="32">
        <v>8</v>
      </c>
      <c r="AB736" s="32">
        <v>8</v>
      </c>
      <c r="AC736" s="32">
        <v>8</v>
      </c>
      <c r="AD736" s="33">
        <v>224.88</v>
      </c>
      <c r="AE736" s="32">
        <v>0</v>
      </c>
      <c r="AF736" s="32">
        <v>0</v>
      </c>
      <c r="AG736" s="32">
        <v>0</v>
      </c>
      <c r="AH736" s="32">
        <v>0</v>
      </c>
      <c r="AI736" s="32">
        <v>3</v>
      </c>
      <c r="AJ736" s="32">
        <v>3</v>
      </c>
      <c r="AK736" s="33">
        <v>224.88</v>
      </c>
      <c r="AL736" s="33">
        <v>224.88</v>
      </c>
      <c r="AM736" s="33">
        <v>0</v>
      </c>
      <c r="AN736" s="33">
        <v>6.75</v>
      </c>
      <c r="AO736" s="33">
        <v>0</v>
      </c>
      <c r="AP736" s="33">
        <v>6.75</v>
      </c>
      <c r="AQ736" s="34" t="s">
        <v>68</v>
      </c>
    </row>
    <row r="737" spans="1:43" s="34" customFormat="1" hidden="1" outlineLevel="2">
      <c r="A737" s="32">
        <v>202316</v>
      </c>
      <c r="B737" s="32">
        <v>22</v>
      </c>
      <c r="C737" s="32" t="s">
        <v>69</v>
      </c>
      <c r="D737" s="32" t="s">
        <v>435</v>
      </c>
      <c r="E737" s="32"/>
      <c r="F737" s="32"/>
      <c r="G737" s="32" t="s">
        <v>134</v>
      </c>
      <c r="H737" s="32">
        <v>33</v>
      </c>
      <c r="I737" s="32">
        <v>53</v>
      </c>
      <c r="J737" s="32" t="s">
        <v>135</v>
      </c>
      <c r="K737" s="32" t="s">
        <v>136</v>
      </c>
      <c r="L737" s="32">
        <v>6094</v>
      </c>
      <c r="M737" t="s">
        <v>1639</v>
      </c>
      <c r="N737" s="32" t="s">
        <v>207</v>
      </c>
      <c r="O737" s="32" t="s">
        <v>126</v>
      </c>
      <c r="P737" s="32" t="s">
        <v>138</v>
      </c>
      <c r="Q737" s="32" t="s">
        <v>126</v>
      </c>
      <c r="R737" s="32" t="s">
        <v>77</v>
      </c>
      <c r="S737" s="32" t="s">
        <v>68</v>
      </c>
      <c r="T737" s="32" t="s">
        <v>68</v>
      </c>
      <c r="U737" s="33">
        <v>28.1</v>
      </c>
      <c r="V737" s="32" t="s">
        <v>78</v>
      </c>
      <c r="W737" s="32" t="s">
        <v>79</v>
      </c>
      <c r="X737" s="32" t="s">
        <v>78</v>
      </c>
      <c r="Y737" s="32" t="s">
        <v>79</v>
      </c>
      <c r="Z737" s="32" t="s">
        <v>80</v>
      </c>
      <c r="AA737" s="32">
        <v>12</v>
      </c>
      <c r="AB737" s="32">
        <v>12</v>
      </c>
      <c r="AC737" s="32">
        <v>12</v>
      </c>
      <c r="AD737" s="33">
        <v>28.1</v>
      </c>
      <c r="AE737" s="32">
        <v>0</v>
      </c>
      <c r="AF737" s="32">
        <v>0</v>
      </c>
      <c r="AG737" s="32">
        <v>0</v>
      </c>
      <c r="AH737" s="32">
        <v>0</v>
      </c>
      <c r="AI737" s="32">
        <v>1</v>
      </c>
      <c r="AJ737" s="32">
        <v>1</v>
      </c>
      <c r="AK737" s="33">
        <v>28.1</v>
      </c>
      <c r="AL737" s="33">
        <v>28.1</v>
      </c>
      <c r="AM737" s="33">
        <v>0</v>
      </c>
      <c r="AN737" s="33">
        <v>0.84</v>
      </c>
      <c r="AO737" s="33">
        <v>0</v>
      </c>
      <c r="AP737" s="33">
        <v>0.84</v>
      </c>
      <c r="AQ737" s="34" t="s">
        <v>68</v>
      </c>
    </row>
    <row r="738" spans="1:43" s="34" customFormat="1" hidden="1" outlineLevel="2">
      <c r="A738" s="32">
        <v>202316</v>
      </c>
      <c r="B738" s="32">
        <v>22</v>
      </c>
      <c r="C738" s="32" t="s">
        <v>69</v>
      </c>
      <c r="D738" s="32" t="s">
        <v>163</v>
      </c>
      <c r="E738" s="32"/>
      <c r="F738" s="32"/>
      <c r="G738" s="32" t="s">
        <v>151</v>
      </c>
      <c r="H738" s="32">
        <v>33</v>
      </c>
      <c r="I738" s="32">
        <v>39</v>
      </c>
      <c r="J738" s="32" t="s">
        <v>109</v>
      </c>
      <c r="K738" s="32" t="s">
        <v>110</v>
      </c>
      <c r="L738" s="32">
        <v>6094</v>
      </c>
      <c r="M738" t="s">
        <v>1639</v>
      </c>
      <c r="N738" s="32" t="s">
        <v>166</v>
      </c>
      <c r="O738" s="32" t="s">
        <v>167</v>
      </c>
      <c r="P738" s="32" t="s">
        <v>167</v>
      </c>
      <c r="Q738" s="32" t="s">
        <v>167</v>
      </c>
      <c r="R738" s="32" t="s">
        <v>77</v>
      </c>
      <c r="S738" s="32" t="s">
        <v>68</v>
      </c>
      <c r="T738" s="32" t="s">
        <v>68</v>
      </c>
      <c r="U738" s="33">
        <v>10.17</v>
      </c>
      <c r="V738" s="32" t="s">
        <v>68</v>
      </c>
      <c r="W738" s="32" t="s">
        <v>68</v>
      </c>
      <c r="X738" s="32" t="s">
        <v>68</v>
      </c>
      <c r="Y738" s="32" t="s">
        <v>68</v>
      </c>
      <c r="Z738" s="32" t="s">
        <v>80</v>
      </c>
      <c r="AA738" s="32">
        <v>13</v>
      </c>
      <c r="AB738" s="32">
        <v>13</v>
      </c>
      <c r="AC738" s="32">
        <v>13</v>
      </c>
      <c r="AD738" s="33">
        <v>40.68</v>
      </c>
      <c r="AE738" s="32">
        <v>0</v>
      </c>
      <c r="AF738" s="32">
        <v>0</v>
      </c>
      <c r="AG738" s="32">
        <v>0</v>
      </c>
      <c r="AH738" s="32">
        <v>0</v>
      </c>
      <c r="AI738" s="32">
        <v>4</v>
      </c>
      <c r="AJ738" s="32">
        <v>4</v>
      </c>
      <c r="AK738" s="33">
        <v>40.68</v>
      </c>
      <c r="AL738" s="33">
        <v>40.68</v>
      </c>
      <c r="AM738" s="33">
        <v>0</v>
      </c>
      <c r="AN738" s="33">
        <v>1.22</v>
      </c>
      <c r="AO738" s="33">
        <v>0</v>
      </c>
      <c r="AP738" s="33">
        <v>1.22</v>
      </c>
      <c r="AQ738" s="34" t="s">
        <v>68</v>
      </c>
    </row>
    <row r="739" spans="1:43" s="34" customFormat="1" hidden="1" outlineLevel="2">
      <c r="A739" s="32">
        <v>202316</v>
      </c>
      <c r="B739" s="32">
        <v>22</v>
      </c>
      <c r="C739" s="32" t="s">
        <v>69</v>
      </c>
      <c r="D739" s="32" t="s">
        <v>163</v>
      </c>
      <c r="E739" s="32"/>
      <c r="F739" s="32"/>
      <c r="G739" s="32" t="s">
        <v>151</v>
      </c>
      <c r="H739" s="32">
        <v>33</v>
      </c>
      <c r="I739" s="32">
        <v>32</v>
      </c>
      <c r="J739" s="32" t="s">
        <v>244</v>
      </c>
      <c r="K739" s="32" t="s">
        <v>245</v>
      </c>
      <c r="L739" s="32">
        <v>6094</v>
      </c>
      <c r="M739" t="s">
        <v>1639</v>
      </c>
      <c r="N739" s="32" t="s">
        <v>166</v>
      </c>
      <c r="O739" s="32" t="s">
        <v>167</v>
      </c>
      <c r="P739" s="32" t="s">
        <v>167</v>
      </c>
      <c r="Q739" s="32" t="s">
        <v>167</v>
      </c>
      <c r="R739" s="32" t="s">
        <v>77</v>
      </c>
      <c r="S739" s="32" t="s">
        <v>68</v>
      </c>
      <c r="T739" s="32" t="s">
        <v>68</v>
      </c>
      <c r="U739" s="33">
        <v>10.17</v>
      </c>
      <c r="V739" s="32" t="s">
        <v>68</v>
      </c>
      <c r="W739" s="32" t="s">
        <v>68</v>
      </c>
      <c r="X739" s="32" t="s">
        <v>68</v>
      </c>
      <c r="Y739" s="32" t="s">
        <v>68</v>
      </c>
      <c r="Z739" s="32" t="s">
        <v>80</v>
      </c>
      <c r="AA739" s="32">
        <v>4</v>
      </c>
      <c r="AB739" s="32">
        <v>4</v>
      </c>
      <c r="AC739" s="32">
        <v>4</v>
      </c>
      <c r="AD739" s="33">
        <v>40.68</v>
      </c>
      <c r="AE739" s="32">
        <v>0</v>
      </c>
      <c r="AF739" s="32">
        <v>0</v>
      </c>
      <c r="AG739" s="32">
        <v>0</v>
      </c>
      <c r="AH739" s="32">
        <v>0</v>
      </c>
      <c r="AI739" s="32">
        <v>4</v>
      </c>
      <c r="AJ739" s="32">
        <v>4</v>
      </c>
      <c r="AK739" s="33">
        <v>40.68</v>
      </c>
      <c r="AL739" s="33">
        <v>40.68</v>
      </c>
      <c r="AM739" s="33">
        <v>0</v>
      </c>
      <c r="AN739" s="33">
        <v>1.22</v>
      </c>
      <c r="AO739" s="33">
        <v>0</v>
      </c>
      <c r="AP739" s="33">
        <v>1.22</v>
      </c>
      <c r="AQ739" s="34" t="s">
        <v>68</v>
      </c>
    </row>
    <row r="740" spans="1:43" s="34" customFormat="1" hidden="1" outlineLevel="2">
      <c r="A740" s="32">
        <v>202316</v>
      </c>
      <c r="B740" s="32">
        <v>22</v>
      </c>
      <c r="C740" s="32" t="s">
        <v>69</v>
      </c>
      <c r="D740" s="32" t="s">
        <v>163</v>
      </c>
      <c r="E740" s="32"/>
      <c r="F740" s="32"/>
      <c r="G740" s="32" t="s">
        <v>151</v>
      </c>
      <c r="H740" s="32">
        <v>33</v>
      </c>
      <c r="I740" s="32">
        <v>26</v>
      </c>
      <c r="J740" s="32" t="s">
        <v>179</v>
      </c>
      <c r="K740" s="32" t="s">
        <v>180</v>
      </c>
      <c r="L740" s="32">
        <v>6094</v>
      </c>
      <c r="M740" t="s">
        <v>1639</v>
      </c>
      <c r="N740" s="32" t="s">
        <v>166</v>
      </c>
      <c r="O740" s="32" t="s">
        <v>167</v>
      </c>
      <c r="P740" s="32" t="s">
        <v>167</v>
      </c>
      <c r="Q740" s="32" t="s">
        <v>167</v>
      </c>
      <c r="R740" s="32" t="s">
        <v>77</v>
      </c>
      <c r="S740" s="32" t="s">
        <v>68</v>
      </c>
      <c r="T740" s="32" t="s">
        <v>68</v>
      </c>
      <c r="U740" s="33">
        <v>10.17</v>
      </c>
      <c r="V740" s="32" t="s">
        <v>68</v>
      </c>
      <c r="W740" s="32" t="s">
        <v>68</v>
      </c>
      <c r="X740" s="32" t="s">
        <v>68</v>
      </c>
      <c r="Y740" s="32" t="s">
        <v>68</v>
      </c>
      <c r="Z740" s="32" t="s">
        <v>80</v>
      </c>
      <c r="AA740" s="32">
        <v>3</v>
      </c>
      <c r="AB740" s="32">
        <v>3</v>
      </c>
      <c r="AC740" s="32">
        <v>3</v>
      </c>
      <c r="AD740" s="33">
        <v>30.51</v>
      </c>
      <c r="AE740" s="32">
        <v>0</v>
      </c>
      <c r="AF740" s="32">
        <v>0</v>
      </c>
      <c r="AG740" s="32">
        <v>0</v>
      </c>
      <c r="AH740" s="32">
        <v>0</v>
      </c>
      <c r="AI740" s="32">
        <v>3</v>
      </c>
      <c r="AJ740" s="32">
        <v>3</v>
      </c>
      <c r="AK740" s="33">
        <v>30.51</v>
      </c>
      <c r="AL740" s="33">
        <v>30.51</v>
      </c>
      <c r="AM740" s="33">
        <v>0</v>
      </c>
      <c r="AN740" s="33">
        <v>0.92</v>
      </c>
      <c r="AO740" s="33">
        <v>0</v>
      </c>
      <c r="AP740" s="33">
        <v>0.92</v>
      </c>
      <c r="AQ740" s="34" t="s">
        <v>68</v>
      </c>
    </row>
    <row r="741" spans="1:43" s="34" customFormat="1" hidden="1" outlineLevel="2">
      <c r="A741" s="32">
        <v>202315</v>
      </c>
      <c r="B741" s="32">
        <v>22</v>
      </c>
      <c r="C741" s="32" t="s">
        <v>69</v>
      </c>
      <c r="D741" s="32" t="s">
        <v>306</v>
      </c>
      <c r="E741" s="32"/>
      <c r="F741" s="32"/>
      <c r="G741" s="32" t="s">
        <v>113</v>
      </c>
      <c r="H741" s="32">
        <v>33</v>
      </c>
      <c r="I741" s="32">
        <v>2</v>
      </c>
      <c r="J741" s="32" t="s">
        <v>127</v>
      </c>
      <c r="K741" s="32" t="s">
        <v>128</v>
      </c>
      <c r="L741" s="32">
        <v>6094</v>
      </c>
      <c r="M741" t="s">
        <v>1639</v>
      </c>
      <c r="N741" s="32" t="s">
        <v>150</v>
      </c>
      <c r="O741" s="32" t="s">
        <v>151</v>
      </c>
      <c r="P741" s="32" t="s">
        <v>151</v>
      </c>
      <c r="Q741" s="32" t="s">
        <v>151</v>
      </c>
      <c r="R741" s="32" t="s">
        <v>77</v>
      </c>
      <c r="S741" s="32" t="s">
        <v>68</v>
      </c>
      <c r="T741" s="32" t="s">
        <v>68</v>
      </c>
      <c r="U741" s="33">
        <v>40.700000000000003</v>
      </c>
      <c r="V741" s="32" t="s">
        <v>68</v>
      </c>
      <c r="W741" s="32" t="s">
        <v>68</v>
      </c>
      <c r="X741" s="32" t="s">
        <v>68</v>
      </c>
      <c r="Y741" s="32" t="s">
        <v>68</v>
      </c>
      <c r="Z741" s="32" t="s">
        <v>80</v>
      </c>
      <c r="AA741" s="32">
        <v>19</v>
      </c>
      <c r="AB741" s="32">
        <v>19</v>
      </c>
      <c r="AC741" s="32">
        <v>19</v>
      </c>
      <c r="AD741" s="33">
        <v>40.700000000000003</v>
      </c>
      <c r="AE741" s="32">
        <v>0</v>
      </c>
      <c r="AF741" s="32">
        <v>0</v>
      </c>
      <c r="AG741" s="32">
        <v>0</v>
      </c>
      <c r="AH741" s="32">
        <v>0</v>
      </c>
      <c r="AI741" s="32">
        <v>1</v>
      </c>
      <c r="AJ741" s="32">
        <v>1</v>
      </c>
      <c r="AK741" s="33">
        <v>40.700000000000003</v>
      </c>
      <c r="AL741" s="33">
        <v>40.700000000000003</v>
      </c>
      <c r="AM741" s="33">
        <v>0</v>
      </c>
      <c r="AN741" s="33">
        <v>1.22</v>
      </c>
      <c r="AO741" s="33">
        <v>0</v>
      </c>
      <c r="AP741" s="33">
        <v>1.22</v>
      </c>
      <c r="AQ741" s="34" t="s">
        <v>68</v>
      </c>
    </row>
    <row r="742" spans="1:43" s="34" customFormat="1" hidden="1" outlineLevel="2">
      <c r="A742" s="32">
        <v>202316</v>
      </c>
      <c r="B742" s="32">
        <v>22</v>
      </c>
      <c r="C742" s="32" t="s">
        <v>69</v>
      </c>
      <c r="D742" s="32" t="s">
        <v>163</v>
      </c>
      <c r="E742" s="32"/>
      <c r="F742" s="32"/>
      <c r="G742" s="32" t="s">
        <v>151</v>
      </c>
      <c r="H742" s="32">
        <v>33</v>
      </c>
      <c r="I742" s="32">
        <v>25</v>
      </c>
      <c r="J742" s="32" t="s">
        <v>153</v>
      </c>
      <c r="K742" s="32" t="s">
        <v>154</v>
      </c>
      <c r="L742" s="32">
        <v>6094</v>
      </c>
      <c r="M742" t="s">
        <v>1639</v>
      </c>
      <c r="N742" s="32" t="s">
        <v>166</v>
      </c>
      <c r="O742" s="32" t="s">
        <v>167</v>
      </c>
      <c r="P742" s="32" t="s">
        <v>167</v>
      </c>
      <c r="Q742" s="32" t="s">
        <v>167</v>
      </c>
      <c r="R742" s="32" t="s">
        <v>77</v>
      </c>
      <c r="S742" s="32" t="s">
        <v>68</v>
      </c>
      <c r="T742" s="32" t="s">
        <v>68</v>
      </c>
      <c r="U742" s="33">
        <v>10.17</v>
      </c>
      <c r="V742" s="32" t="s">
        <v>68</v>
      </c>
      <c r="W742" s="32" t="s">
        <v>68</v>
      </c>
      <c r="X742" s="32" t="s">
        <v>68</v>
      </c>
      <c r="Y742" s="32" t="s">
        <v>68</v>
      </c>
      <c r="Z742" s="32" t="s">
        <v>80</v>
      </c>
      <c r="AA742" s="32">
        <v>3</v>
      </c>
      <c r="AB742" s="32">
        <v>3</v>
      </c>
      <c r="AC742" s="32">
        <v>3</v>
      </c>
      <c r="AD742" s="33">
        <v>30.51</v>
      </c>
      <c r="AE742" s="32">
        <v>0</v>
      </c>
      <c r="AF742" s="32">
        <v>0</v>
      </c>
      <c r="AG742" s="32">
        <v>0</v>
      </c>
      <c r="AH742" s="32">
        <v>0</v>
      </c>
      <c r="AI742" s="32">
        <v>3</v>
      </c>
      <c r="AJ742" s="32">
        <v>3</v>
      </c>
      <c r="AK742" s="33">
        <v>30.51</v>
      </c>
      <c r="AL742" s="33">
        <v>30.51</v>
      </c>
      <c r="AM742" s="33">
        <v>0</v>
      </c>
      <c r="AN742" s="33">
        <v>0.92</v>
      </c>
      <c r="AO742" s="33">
        <v>0</v>
      </c>
      <c r="AP742" s="33">
        <v>0.92</v>
      </c>
      <c r="AQ742" s="34" t="s">
        <v>68</v>
      </c>
    </row>
    <row r="743" spans="1:43" s="34" customFormat="1" hidden="1" outlineLevel="2">
      <c r="A743" s="32">
        <v>202317</v>
      </c>
      <c r="B743" s="32">
        <v>22</v>
      </c>
      <c r="C743" s="32" t="s">
        <v>69</v>
      </c>
      <c r="D743" s="32" t="s">
        <v>292</v>
      </c>
      <c r="E743" s="32"/>
      <c r="F743" s="32"/>
      <c r="G743" s="32" t="s">
        <v>71</v>
      </c>
      <c r="H743" s="32">
        <v>33</v>
      </c>
      <c r="I743" s="32">
        <v>19</v>
      </c>
      <c r="J743" s="32" t="s">
        <v>109</v>
      </c>
      <c r="K743" s="32" t="s">
        <v>110</v>
      </c>
      <c r="L743" s="32">
        <v>7034</v>
      </c>
      <c r="M743" t="s">
        <v>1639</v>
      </c>
      <c r="N743" s="32" t="s">
        <v>74</v>
      </c>
      <c r="O743" s="32" t="s">
        <v>75</v>
      </c>
      <c r="P743" s="32" t="s">
        <v>75</v>
      </c>
      <c r="Q743" s="32" t="s">
        <v>75</v>
      </c>
      <c r="R743" s="32" t="s">
        <v>77</v>
      </c>
      <c r="S743" s="32" t="s">
        <v>68</v>
      </c>
      <c r="T743" s="32" t="s">
        <v>68</v>
      </c>
      <c r="U743" s="33">
        <v>10.17</v>
      </c>
      <c r="V743" s="32" t="s">
        <v>68</v>
      </c>
      <c r="W743" s="32" t="s">
        <v>68</v>
      </c>
      <c r="X743" s="32" t="s">
        <v>68</v>
      </c>
      <c r="Y743" s="32" t="s">
        <v>68</v>
      </c>
      <c r="Z743" s="32" t="s">
        <v>80</v>
      </c>
      <c r="AA743" s="32">
        <v>4</v>
      </c>
      <c r="AB743" s="32">
        <v>4</v>
      </c>
      <c r="AC743" s="32">
        <v>4</v>
      </c>
      <c r="AD743" s="33">
        <v>40.68</v>
      </c>
      <c r="AE743" s="32">
        <v>0</v>
      </c>
      <c r="AF743" s="32">
        <v>0</v>
      </c>
      <c r="AG743" s="32">
        <v>0</v>
      </c>
      <c r="AH743" s="32">
        <v>0</v>
      </c>
      <c r="AI743" s="32">
        <v>4</v>
      </c>
      <c r="AJ743" s="32">
        <v>4</v>
      </c>
      <c r="AK743" s="33">
        <v>40.68</v>
      </c>
      <c r="AL743" s="33">
        <v>40.68</v>
      </c>
      <c r="AM743" s="33">
        <v>0</v>
      </c>
      <c r="AN743" s="33">
        <v>1.22</v>
      </c>
      <c r="AO743" s="33">
        <v>0</v>
      </c>
      <c r="AP743" s="33">
        <v>1.22</v>
      </c>
      <c r="AQ743" s="34" t="s">
        <v>68</v>
      </c>
    </row>
    <row r="744" spans="1:43" s="34" customFormat="1" hidden="1" outlineLevel="2">
      <c r="A744" s="32">
        <v>202317</v>
      </c>
      <c r="B744" s="32">
        <v>22</v>
      </c>
      <c r="C744" s="32" t="s">
        <v>69</v>
      </c>
      <c r="D744" s="32" t="s">
        <v>292</v>
      </c>
      <c r="E744" s="32"/>
      <c r="F744" s="32"/>
      <c r="G744" s="32" t="s">
        <v>71</v>
      </c>
      <c r="H744" s="32">
        <v>33</v>
      </c>
      <c r="I744" s="32">
        <v>22</v>
      </c>
      <c r="J744" s="32" t="s">
        <v>148</v>
      </c>
      <c r="K744" s="32" t="s">
        <v>149</v>
      </c>
      <c r="L744" s="32">
        <v>7034</v>
      </c>
      <c r="M744" t="s">
        <v>1639</v>
      </c>
      <c r="N744" s="32" t="s">
        <v>74</v>
      </c>
      <c r="O744" s="32" t="s">
        <v>75</v>
      </c>
      <c r="P744" s="32" t="s">
        <v>75</v>
      </c>
      <c r="Q744" s="32" t="s">
        <v>75</v>
      </c>
      <c r="R744" s="32" t="s">
        <v>77</v>
      </c>
      <c r="S744" s="32" t="s">
        <v>68</v>
      </c>
      <c r="T744" s="32" t="s">
        <v>68</v>
      </c>
      <c r="U744" s="33">
        <v>15.39</v>
      </c>
      <c r="V744" s="32" t="s">
        <v>68</v>
      </c>
      <c r="W744" s="32" t="s">
        <v>68</v>
      </c>
      <c r="X744" s="32" t="s">
        <v>68</v>
      </c>
      <c r="Y744" s="32" t="s">
        <v>68</v>
      </c>
      <c r="Z744" s="32" t="s">
        <v>80</v>
      </c>
      <c r="AA744" s="32">
        <v>2</v>
      </c>
      <c r="AB744" s="32">
        <v>2</v>
      </c>
      <c r="AC744" s="32">
        <v>2</v>
      </c>
      <c r="AD744" s="33">
        <v>30.78</v>
      </c>
      <c r="AE744" s="32">
        <v>0</v>
      </c>
      <c r="AF744" s="32">
        <v>0</v>
      </c>
      <c r="AG744" s="32">
        <v>0</v>
      </c>
      <c r="AH744" s="32">
        <v>0</v>
      </c>
      <c r="AI744" s="32">
        <v>2</v>
      </c>
      <c r="AJ744" s="32">
        <v>2</v>
      </c>
      <c r="AK744" s="33">
        <v>30.78</v>
      </c>
      <c r="AL744" s="33">
        <v>30.78</v>
      </c>
      <c r="AM744" s="33">
        <v>0</v>
      </c>
      <c r="AN744" s="33">
        <v>0.92</v>
      </c>
      <c r="AO744" s="33">
        <v>0</v>
      </c>
      <c r="AP744" s="33">
        <v>0.92</v>
      </c>
      <c r="AQ744" s="34" t="s">
        <v>68</v>
      </c>
    </row>
    <row r="745" spans="1:43" s="34" customFormat="1" hidden="1" outlineLevel="2">
      <c r="A745" s="32">
        <v>202317</v>
      </c>
      <c r="B745" s="32">
        <v>22</v>
      </c>
      <c r="C745" s="32" t="s">
        <v>69</v>
      </c>
      <c r="D745" s="32" t="s">
        <v>426</v>
      </c>
      <c r="E745" s="32"/>
      <c r="F745" s="32"/>
      <c r="G745" s="32" t="s">
        <v>97</v>
      </c>
      <c r="H745" s="32">
        <v>33</v>
      </c>
      <c r="I745" s="32">
        <v>43</v>
      </c>
      <c r="J745" s="32" t="s">
        <v>279</v>
      </c>
      <c r="K745" s="32" t="s">
        <v>280</v>
      </c>
      <c r="L745" s="32">
        <v>7034</v>
      </c>
      <c r="M745" t="s">
        <v>1639</v>
      </c>
      <c r="N745" s="32" t="s">
        <v>427</v>
      </c>
      <c r="O745" s="32" t="s">
        <v>257</v>
      </c>
      <c r="P745" s="32" t="s">
        <v>71</v>
      </c>
      <c r="Q745" s="32" t="s">
        <v>257</v>
      </c>
      <c r="R745" s="32" t="s">
        <v>77</v>
      </c>
      <c r="S745" s="32" t="s">
        <v>97</v>
      </c>
      <c r="T745" s="32" t="s">
        <v>419</v>
      </c>
      <c r="U745" s="33">
        <v>14.76</v>
      </c>
      <c r="V745" s="32" t="s">
        <v>78</v>
      </c>
      <c r="W745" s="32" t="s">
        <v>79</v>
      </c>
      <c r="X745" s="32" t="s">
        <v>78</v>
      </c>
      <c r="Y745" s="32" t="s">
        <v>79</v>
      </c>
      <c r="Z745" s="32" t="s">
        <v>80</v>
      </c>
      <c r="AA745" s="32">
        <v>5</v>
      </c>
      <c r="AB745" s="32">
        <v>5</v>
      </c>
      <c r="AC745" s="32">
        <v>5</v>
      </c>
      <c r="AD745" s="33">
        <v>14.76</v>
      </c>
      <c r="AE745" s="32">
        <v>0</v>
      </c>
      <c r="AF745" s="32">
        <v>0</v>
      </c>
      <c r="AG745" s="32">
        <v>0</v>
      </c>
      <c r="AH745" s="32">
        <v>0</v>
      </c>
      <c r="AI745" s="32">
        <v>1</v>
      </c>
      <c r="AJ745" s="32">
        <v>1</v>
      </c>
      <c r="AK745" s="33">
        <v>14.76</v>
      </c>
      <c r="AL745" s="33">
        <v>14.76</v>
      </c>
      <c r="AM745" s="33">
        <v>0</v>
      </c>
      <c r="AN745" s="33">
        <v>0.44</v>
      </c>
      <c r="AO745" s="33">
        <v>0</v>
      </c>
      <c r="AP745" s="33">
        <v>0.44</v>
      </c>
      <c r="AQ745" s="34" t="s">
        <v>68</v>
      </c>
    </row>
    <row r="746" spans="1:43" s="34" customFormat="1" hidden="1" outlineLevel="2">
      <c r="A746" s="32">
        <v>202316</v>
      </c>
      <c r="B746" s="32">
        <v>22</v>
      </c>
      <c r="C746" s="32" t="s">
        <v>69</v>
      </c>
      <c r="D746" s="32" t="s">
        <v>432</v>
      </c>
      <c r="E746" s="32"/>
      <c r="F746" s="32"/>
      <c r="G746" s="32" t="s">
        <v>113</v>
      </c>
      <c r="H746" s="32">
        <v>33</v>
      </c>
      <c r="I746" s="32">
        <v>8</v>
      </c>
      <c r="J746" s="32" t="s">
        <v>72</v>
      </c>
      <c r="K746" s="32" t="s">
        <v>73</v>
      </c>
      <c r="L746" s="32">
        <v>7034</v>
      </c>
      <c r="M746" t="s">
        <v>1639</v>
      </c>
      <c r="N746" s="32" t="s">
        <v>111</v>
      </c>
      <c r="O746" s="32" t="s">
        <v>112</v>
      </c>
      <c r="P746" s="32" t="s">
        <v>185</v>
      </c>
      <c r="Q746" s="32" t="s">
        <v>112</v>
      </c>
      <c r="R746" s="32" t="s">
        <v>77</v>
      </c>
      <c r="S746" s="32" t="s">
        <v>68</v>
      </c>
      <c r="T746" s="32" t="s">
        <v>68</v>
      </c>
      <c r="U746" s="33">
        <v>34.520000000000003</v>
      </c>
      <c r="V746" s="32" t="s">
        <v>78</v>
      </c>
      <c r="W746" s="32" t="s">
        <v>79</v>
      </c>
      <c r="X746" s="32" t="s">
        <v>78</v>
      </c>
      <c r="Y746" s="32" t="s">
        <v>79</v>
      </c>
      <c r="Z746" s="32" t="s">
        <v>80</v>
      </c>
      <c r="AA746" s="32">
        <v>13</v>
      </c>
      <c r="AB746" s="32">
        <v>13</v>
      </c>
      <c r="AC746" s="32">
        <v>13</v>
      </c>
      <c r="AD746" s="33">
        <v>103.56</v>
      </c>
      <c r="AE746" s="32">
        <v>0</v>
      </c>
      <c r="AF746" s="32">
        <v>0</v>
      </c>
      <c r="AG746" s="32">
        <v>0</v>
      </c>
      <c r="AH746" s="32">
        <v>0</v>
      </c>
      <c r="AI746" s="32">
        <v>3</v>
      </c>
      <c r="AJ746" s="32">
        <v>3</v>
      </c>
      <c r="AK746" s="33">
        <v>103.56</v>
      </c>
      <c r="AL746" s="33">
        <v>103.56</v>
      </c>
      <c r="AM746" s="33">
        <v>0</v>
      </c>
      <c r="AN746" s="33">
        <v>3.11</v>
      </c>
      <c r="AO746" s="33">
        <v>0</v>
      </c>
      <c r="AP746" s="33">
        <v>3.11</v>
      </c>
      <c r="AQ746" s="34" t="s">
        <v>68</v>
      </c>
    </row>
    <row r="747" spans="1:43" s="34" customFormat="1" hidden="1" outlineLevel="2">
      <c r="A747" s="32">
        <v>202317</v>
      </c>
      <c r="B747" s="32">
        <v>22</v>
      </c>
      <c r="C747" s="32" t="s">
        <v>69</v>
      </c>
      <c r="D747" s="32" t="s">
        <v>292</v>
      </c>
      <c r="E747" s="32"/>
      <c r="F747" s="32"/>
      <c r="G747" s="32" t="s">
        <v>71</v>
      </c>
      <c r="H747" s="32">
        <v>33</v>
      </c>
      <c r="I747" s="32">
        <v>11</v>
      </c>
      <c r="J747" s="32" t="s">
        <v>153</v>
      </c>
      <c r="K747" s="32" t="s">
        <v>154</v>
      </c>
      <c r="L747" s="32">
        <v>7034</v>
      </c>
      <c r="M747" t="s">
        <v>1639</v>
      </c>
      <c r="N747" s="32" t="s">
        <v>74</v>
      </c>
      <c r="O747" s="32" t="s">
        <v>75</v>
      </c>
      <c r="P747" s="32" t="s">
        <v>75</v>
      </c>
      <c r="Q747" s="32" t="s">
        <v>75</v>
      </c>
      <c r="R747" s="32" t="s">
        <v>77</v>
      </c>
      <c r="S747" s="32" t="s">
        <v>68</v>
      </c>
      <c r="T747" s="32" t="s">
        <v>68</v>
      </c>
      <c r="U747" s="33">
        <v>10.17</v>
      </c>
      <c r="V747" s="32" t="s">
        <v>68</v>
      </c>
      <c r="W747" s="32" t="s">
        <v>68</v>
      </c>
      <c r="X747" s="32" t="s">
        <v>68</v>
      </c>
      <c r="Y747" s="32" t="s">
        <v>68</v>
      </c>
      <c r="Z747" s="32" t="s">
        <v>80</v>
      </c>
      <c r="AA747" s="32">
        <v>3</v>
      </c>
      <c r="AB747" s="32">
        <v>3</v>
      </c>
      <c r="AC747" s="32">
        <v>3</v>
      </c>
      <c r="AD747" s="33">
        <v>30.51</v>
      </c>
      <c r="AE747" s="32">
        <v>0</v>
      </c>
      <c r="AF747" s="32">
        <v>0</v>
      </c>
      <c r="AG747" s="32">
        <v>0</v>
      </c>
      <c r="AH747" s="32">
        <v>0</v>
      </c>
      <c r="AI747" s="32">
        <v>3</v>
      </c>
      <c r="AJ747" s="32">
        <v>3</v>
      </c>
      <c r="AK747" s="33">
        <v>30.51</v>
      </c>
      <c r="AL747" s="33">
        <v>30.51</v>
      </c>
      <c r="AM747" s="33">
        <v>0</v>
      </c>
      <c r="AN747" s="33">
        <v>0.92</v>
      </c>
      <c r="AO747" s="33">
        <v>0</v>
      </c>
      <c r="AP747" s="33">
        <v>0.92</v>
      </c>
      <c r="AQ747" s="34" t="s">
        <v>68</v>
      </c>
    </row>
    <row r="748" spans="1:43" s="34" customFormat="1" hidden="1" outlineLevel="2">
      <c r="A748" s="32">
        <v>202316</v>
      </c>
      <c r="B748" s="32">
        <v>22</v>
      </c>
      <c r="C748" s="32" t="s">
        <v>69</v>
      </c>
      <c r="D748" s="32" t="s">
        <v>432</v>
      </c>
      <c r="E748" s="32"/>
      <c r="F748" s="32"/>
      <c r="G748" s="32" t="s">
        <v>113</v>
      </c>
      <c r="H748" s="32">
        <v>33</v>
      </c>
      <c r="I748" s="32">
        <v>42</v>
      </c>
      <c r="J748" s="32" t="s">
        <v>247</v>
      </c>
      <c r="K748" s="32" t="s">
        <v>248</v>
      </c>
      <c r="L748" s="32">
        <v>7034</v>
      </c>
      <c r="M748" t="s">
        <v>1639</v>
      </c>
      <c r="N748" s="32" t="s">
        <v>111</v>
      </c>
      <c r="O748" s="32" t="s">
        <v>112</v>
      </c>
      <c r="P748" s="32" t="s">
        <v>185</v>
      </c>
      <c r="Q748" s="32" t="s">
        <v>112</v>
      </c>
      <c r="R748" s="32" t="s">
        <v>77</v>
      </c>
      <c r="S748" s="32" t="s">
        <v>68</v>
      </c>
      <c r="T748" s="32" t="s">
        <v>68</v>
      </c>
      <c r="U748" s="33">
        <v>10.17</v>
      </c>
      <c r="V748" s="32" t="s">
        <v>78</v>
      </c>
      <c r="W748" s="32" t="s">
        <v>79</v>
      </c>
      <c r="X748" s="32" t="s">
        <v>78</v>
      </c>
      <c r="Y748" s="32" t="s">
        <v>79</v>
      </c>
      <c r="Z748" s="32" t="s">
        <v>80</v>
      </c>
      <c r="AA748" s="32">
        <v>4</v>
      </c>
      <c r="AB748" s="32">
        <v>4</v>
      </c>
      <c r="AC748" s="32">
        <v>4</v>
      </c>
      <c r="AD748" s="33">
        <v>10.17</v>
      </c>
      <c r="AE748" s="32">
        <v>0</v>
      </c>
      <c r="AF748" s="32">
        <v>0</v>
      </c>
      <c r="AG748" s="32">
        <v>0</v>
      </c>
      <c r="AH748" s="32">
        <v>0</v>
      </c>
      <c r="AI748" s="32">
        <v>1</v>
      </c>
      <c r="AJ748" s="32">
        <v>1</v>
      </c>
      <c r="AK748" s="33">
        <v>10.17</v>
      </c>
      <c r="AL748" s="33">
        <v>10.17</v>
      </c>
      <c r="AM748" s="33">
        <v>0</v>
      </c>
      <c r="AN748" s="33">
        <v>0.31</v>
      </c>
      <c r="AO748" s="33">
        <v>0</v>
      </c>
      <c r="AP748" s="33">
        <v>0.31</v>
      </c>
      <c r="AQ748" s="34" t="s">
        <v>68</v>
      </c>
    </row>
    <row r="749" spans="1:43" s="34" customFormat="1" hidden="1" outlineLevel="2">
      <c r="A749" s="32">
        <v>202317</v>
      </c>
      <c r="B749" s="32">
        <v>22</v>
      </c>
      <c r="C749" s="32" t="s">
        <v>69</v>
      </c>
      <c r="D749" s="32" t="s">
        <v>292</v>
      </c>
      <c r="E749" s="32"/>
      <c r="F749" s="32"/>
      <c r="G749" s="32" t="s">
        <v>71</v>
      </c>
      <c r="H749" s="32">
        <v>33</v>
      </c>
      <c r="I749" s="32">
        <v>16</v>
      </c>
      <c r="J749" s="32" t="s">
        <v>244</v>
      </c>
      <c r="K749" s="32" t="s">
        <v>245</v>
      </c>
      <c r="L749" s="32">
        <v>7034</v>
      </c>
      <c r="M749" t="s">
        <v>1639</v>
      </c>
      <c r="N749" s="32" t="s">
        <v>74</v>
      </c>
      <c r="O749" s="32" t="s">
        <v>75</v>
      </c>
      <c r="P749" s="32" t="s">
        <v>75</v>
      </c>
      <c r="Q749" s="32" t="s">
        <v>75</v>
      </c>
      <c r="R749" s="32" t="s">
        <v>77</v>
      </c>
      <c r="S749" s="32" t="s">
        <v>68</v>
      </c>
      <c r="T749" s="32" t="s">
        <v>68</v>
      </c>
      <c r="U749" s="33">
        <v>10.17</v>
      </c>
      <c r="V749" s="32" t="s">
        <v>68</v>
      </c>
      <c r="W749" s="32" t="s">
        <v>68</v>
      </c>
      <c r="X749" s="32" t="s">
        <v>68</v>
      </c>
      <c r="Y749" s="32" t="s">
        <v>68</v>
      </c>
      <c r="Z749" s="32" t="s">
        <v>80</v>
      </c>
      <c r="AA749" s="32">
        <v>3</v>
      </c>
      <c r="AB749" s="32">
        <v>3</v>
      </c>
      <c r="AC749" s="32">
        <v>3</v>
      </c>
      <c r="AD749" s="33">
        <v>30.51</v>
      </c>
      <c r="AE749" s="32">
        <v>0</v>
      </c>
      <c r="AF749" s="32">
        <v>0</v>
      </c>
      <c r="AG749" s="32">
        <v>0</v>
      </c>
      <c r="AH749" s="32">
        <v>0</v>
      </c>
      <c r="AI749" s="32">
        <v>3</v>
      </c>
      <c r="AJ749" s="32">
        <v>3</v>
      </c>
      <c r="AK749" s="33">
        <v>30.51</v>
      </c>
      <c r="AL749" s="33">
        <v>30.51</v>
      </c>
      <c r="AM749" s="33">
        <v>0</v>
      </c>
      <c r="AN749" s="33">
        <v>0.92</v>
      </c>
      <c r="AO749" s="33">
        <v>0</v>
      </c>
      <c r="AP749" s="33">
        <v>0.92</v>
      </c>
      <c r="AQ749" s="34" t="s">
        <v>68</v>
      </c>
    </row>
    <row r="750" spans="1:43" s="34" customFormat="1" hidden="1" outlineLevel="2">
      <c r="A750" s="32">
        <v>202317</v>
      </c>
      <c r="B750" s="32">
        <v>22</v>
      </c>
      <c r="C750" s="32" t="s">
        <v>69</v>
      </c>
      <c r="D750" s="32" t="s">
        <v>426</v>
      </c>
      <c r="E750" s="32"/>
      <c r="F750" s="32"/>
      <c r="G750" s="32" t="s">
        <v>97</v>
      </c>
      <c r="H750" s="32">
        <v>33</v>
      </c>
      <c r="I750" s="32">
        <v>8</v>
      </c>
      <c r="J750" s="32" t="s">
        <v>72</v>
      </c>
      <c r="K750" s="32" t="s">
        <v>73</v>
      </c>
      <c r="L750" s="32">
        <v>7034</v>
      </c>
      <c r="M750" t="s">
        <v>1639</v>
      </c>
      <c r="N750" s="32" t="s">
        <v>427</v>
      </c>
      <c r="O750" s="32" t="s">
        <v>257</v>
      </c>
      <c r="P750" s="32" t="s">
        <v>71</v>
      </c>
      <c r="Q750" s="32" t="s">
        <v>257</v>
      </c>
      <c r="R750" s="32" t="s">
        <v>77</v>
      </c>
      <c r="S750" s="32" t="s">
        <v>97</v>
      </c>
      <c r="T750" s="32" t="s">
        <v>419</v>
      </c>
      <c r="U750" s="33">
        <v>34.520000000000003</v>
      </c>
      <c r="V750" s="32" t="s">
        <v>78</v>
      </c>
      <c r="W750" s="32" t="s">
        <v>79</v>
      </c>
      <c r="X750" s="32" t="s">
        <v>78</v>
      </c>
      <c r="Y750" s="32" t="s">
        <v>79</v>
      </c>
      <c r="Z750" s="32" t="s">
        <v>80</v>
      </c>
      <c r="AA750" s="32">
        <v>47</v>
      </c>
      <c r="AB750" s="32">
        <v>47</v>
      </c>
      <c r="AC750" s="32">
        <v>47</v>
      </c>
      <c r="AD750" s="33">
        <v>655.88</v>
      </c>
      <c r="AE750" s="32">
        <v>0</v>
      </c>
      <c r="AF750" s="32">
        <v>0</v>
      </c>
      <c r="AG750" s="32">
        <v>0</v>
      </c>
      <c r="AH750" s="32">
        <v>0</v>
      </c>
      <c r="AI750" s="32">
        <v>19</v>
      </c>
      <c r="AJ750" s="32">
        <v>19</v>
      </c>
      <c r="AK750" s="33">
        <v>655.88</v>
      </c>
      <c r="AL750" s="33">
        <v>655.88</v>
      </c>
      <c r="AM750" s="33">
        <v>0</v>
      </c>
      <c r="AN750" s="33">
        <v>19.68</v>
      </c>
      <c r="AO750" s="33">
        <v>0</v>
      </c>
      <c r="AP750" s="33">
        <v>19.68</v>
      </c>
      <c r="AQ750" s="34" t="s">
        <v>68</v>
      </c>
    </row>
    <row r="751" spans="1:43" s="34" customFormat="1" hidden="1" outlineLevel="2">
      <c r="A751" s="32">
        <v>202317</v>
      </c>
      <c r="B751" s="32">
        <v>22</v>
      </c>
      <c r="C751" s="32" t="s">
        <v>69</v>
      </c>
      <c r="D751" s="32" t="s">
        <v>472</v>
      </c>
      <c r="E751" s="32"/>
      <c r="F751" s="32"/>
      <c r="G751" s="32" t="s">
        <v>147</v>
      </c>
      <c r="H751" s="32">
        <v>33</v>
      </c>
      <c r="I751" s="32">
        <v>16</v>
      </c>
      <c r="J751" s="32" t="s">
        <v>103</v>
      </c>
      <c r="K751" s="32" t="s">
        <v>104</v>
      </c>
      <c r="L751" s="32">
        <v>7034</v>
      </c>
      <c r="M751" t="s">
        <v>1639</v>
      </c>
      <c r="N751" s="32" t="s">
        <v>427</v>
      </c>
      <c r="O751" s="32" t="s">
        <v>257</v>
      </c>
      <c r="P751" s="32" t="s">
        <v>126</v>
      </c>
      <c r="Q751" s="32" t="s">
        <v>257</v>
      </c>
      <c r="R751" s="32" t="s">
        <v>77</v>
      </c>
      <c r="S751" s="32" t="s">
        <v>91</v>
      </c>
      <c r="T751" s="32" t="s">
        <v>473</v>
      </c>
      <c r="U751" s="33">
        <v>34.479999999999997</v>
      </c>
      <c r="V751" s="32" t="s">
        <v>78</v>
      </c>
      <c r="W751" s="32" t="s">
        <v>79</v>
      </c>
      <c r="X751" s="32" t="s">
        <v>78</v>
      </c>
      <c r="Y751" s="32" t="s">
        <v>79</v>
      </c>
      <c r="Z751" s="32" t="s">
        <v>80</v>
      </c>
      <c r="AA751" s="32">
        <v>14</v>
      </c>
      <c r="AB751" s="32">
        <v>14</v>
      </c>
      <c r="AC751" s="32">
        <v>14</v>
      </c>
      <c r="AD751" s="33">
        <v>34.479999999999997</v>
      </c>
      <c r="AE751" s="32">
        <v>0</v>
      </c>
      <c r="AF751" s="32">
        <v>0</v>
      </c>
      <c r="AG751" s="32">
        <v>0</v>
      </c>
      <c r="AH751" s="32">
        <v>0</v>
      </c>
      <c r="AI751" s="32">
        <v>1</v>
      </c>
      <c r="AJ751" s="32">
        <v>1</v>
      </c>
      <c r="AK751" s="33">
        <v>34.479999999999997</v>
      </c>
      <c r="AL751" s="33">
        <v>34.479999999999997</v>
      </c>
      <c r="AM751" s="33">
        <v>0</v>
      </c>
      <c r="AN751" s="33">
        <v>1.03</v>
      </c>
      <c r="AO751" s="33">
        <v>0</v>
      </c>
      <c r="AP751" s="33">
        <v>1.03</v>
      </c>
      <c r="AQ751" s="34" t="s">
        <v>68</v>
      </c>
    </row>
    <row r="752" spans="1:43" s="34" customFormat="1" hidden="1" outlineLevel="2">
      <c r="A752" s="32">
        <v>202316</v>
      </c>
      <c r="B752" s="32">
        <v>22</v>
      </c>
      <c r="C752" s="32" t="s">
        <v>69</v>
      </c>
      <c r="D752" s="32" t="s">
        <v>432</v>
      </c>
      <c r="E752" s="32"/>
      <c r="F752" s="32"/>
      <c r="G752" s="32" t="s">
        <v>113</v>
      </c>
      <c r="H752" s="32">
        <v>33</v>
      </c>
      <c r="I752" s="32">
        <v>33</v>
      </c>
      <c r="J752" s="32" t="s">
        <v>189</v>
      </c>
      <c r="K752" s="32" t="s">
        <v>190</v>
      </c>
      <c r="L752" s="32">
        <v>7034</v>
      </c>
      <c r="M752" t="s">
        <v>1639</v>
      </c>
      <c r="N752" s="32" t="s">
        <v>111</v>
      </c>
      <c r="O752" s="32" t="s">
        <v>112</v>
      </c>
      <c r="P752" s="32" t="s">
        <v>185</v>
      </c>
      <c r="Q752" s="32" t="s">
        <v>112</v>
      </c>
      <c r="R752" s="32" t="s">
        <v>77</v>
      </c>
      <c r="S752" s="32" t="s">
        <v>68</v>
      </c>
      <c r="T752" s="32" t="s">
        <v>68</v>
      </c>
      <c r="U752" s="33">
        <v>10.17</v>
      </c>
      <c r="V752" s="32" t="s">
        <v>78</v>
      </c>
      <c r="W752" s="32" t="s">
        <v>79</v>
      </c>
      <c r="X752" s="32" t="s">
        <v>78</v>
      </c>
      <c r="Y752" s="32" t="s">
        <v>79</v>
      </c>
      <c r="Z752" s="32" t="s">
        <v>80</v>
      </c>
      <c r="AA752" s="32">
        <v>4</v>
      </c>
      <c r="AB752" s="32">
        <v>4</v>
      </c>
      <c r="AC752" s="32">
        <v>4</v>
      </c>
      <c r="AD752" s="33">
        <v>10.17</v>
      </c>
      <c r="AE752" s="32">
        <v>0</v>
      </c>
      <c r="AF752" s="32">
        <v>0</v>
      </c>
      <c r="AG752" s="32">
        <v>0</v>
      </c>
      <c r="AH752" s="32">
        <v>0</v>
      </c>
      <c r="AI752" s="32">
        <v>1</v>
      </c>
      <c r="AJ752" s="32">
        <v>1</v>
      </c>
      <c r="AK752" s="33">
        <v>10.17</v>
      </c>
      <c r="AL752" s="33">
        <v>10.17</v>
      </c>
      <c r="AM752" s="33">
        <v>0</v>
      </c>
      <c r="AN752" s="33">
        <v>0.31</v>
      </c>
      <c r="AO752" s="33">
        <v>0</v>
      </c>
      <c r="AP752" s="33">
        <v>0.31</v>
      </c>
      <c r="AQ752" s="34" t="s">
        <v>68</v>
      </c>
    </row>
    <row r="753" spans="1:43" s="34" customFormat="1" hidden="1" outlineLevel="2">
      <c r="A753" s="32">
        <v>202316</v>
      </c>
      <c r="B753" s="32">
        <v>22</v>
      </c>
      <c r="C753" s="32" t="s">
        <v>69</v>
      </c>
      <c r="D753" s="32" t="s">
        <v>480</v>
      </c>
      <c r="E753" s="32"/>
      <c r="F753" s="32"/>
      <c r="G753" s="32" t="s">
        <v>116</v>
      </c>
      <c r="H753" s="32">
        <v>33</v>
      </c>
      <c r="I753" s="32">
        <v>6</v>
      </c>
      <c r="J753" s="32" t="s">
        <v>274</v>
      </c>
      <c r="K753" s="32" t="s">
        <v>275</v>
      </c>
      <c r="L753" s="32">
        <v>7034</v>
      </c>
      <c r="M753" t="s">
        <v>1639</v>
      </c>
      <c r="N753" s="32" t="s">
        <v>207</v>
      </c>
      <c r="O753" s="32" t="s">
        <v>126</v>
      </c>
      <c r="P753" s="32" t="s">
        <v>147</v>
      </c>
      <c r="Q753" s="32" t="s">
        <v>126</v>
      </c>
      <c r="R753" s="32" t="s">
        <v>77</v>
      </c>
      <c r="S753" s="32" t="s">
        <v>68</v>
      </c>
      <c r="T753" s="32" t="s">
        <v>68</v>
      </c>
      <c r="U753" s="33">
        <v>40.840000000000003</v>
      </c>
      <c r="V753" s="32" t="s">
        <v>78</v>
      </c>
      <c r="W753" s="32" t="s">
        <v>79</v>
      </c>
      <c r="X753" s="32" t="s">
        <v>78</v>
      </c>
      <c r="Y753" s="32" t="s">
        <v>79</v>
      </c>
      <c r="Z753" s="32" t="s">
        <v>80</v>
      </c>
      <c r="AA753" s="32">
        <v>46</v>
      </c>
      <c r="AB753" s="32">
        <v>46</v>
      </c>
      <c r="AC753" s="32">
        <v>46</v>
      </c>
      <c r="AD753" s="33">
        <v>40.840000000000003</v>
      </c>
      <c r="AE753" s="32">
        <v>0</v>
      </c>
      <c r="AF753" s="32">
        <v>0</v>
      </c>
      <c r="AG753" s="32">
        <v>0</v>
      </c>
      <c r="AH753" s="32">
        <v>0</v>
      </c>
      <c r="AI753" s="32">
        <v>1</v>
      </c>
      <c r="AJ753" s="32">
        <v>1</v>
      </c>
      <c r="AK753" s="33">
        <v>40.840000000000003</v>
      </c>
      <c r="AL753" s="33">
        <v>40.840000000000003</v>
      </c>
      <c r="AM753" s="33">
        <v>0</v>
      </c>
      <c r="AN753" s="33">
        <v>1.23</v>
      </c>
      <c r="AO753" s="33">
        <v>0</v>
      </c>
      <c r="AP753" s="33">
        <v>1.23</v>
      </c>
      <c r="AQ753" s="34" t="s">
        <v>68</v>
      </c>
    </row>
    <row r="754" spans="1:43" s="34" customFormat="1" hidden="1" outlineLevel="2">
      <c r="A754" s="32">
        <v>202316</v>
      </c>
      <c r="B754" s="32">
        <v>22</v>
      </c>
      <c r="C754" s="32" t="s">
        <v>69</v>
      </c>
      <c r="D754" s="32" t="s">
        <v>480</v>
      </c>
      <c r="E754" s="32"/>
      <c r="F754" s="32"/>
      <c r="G754" s="32" t="s">
        <v>116</v>
      </c>
      <c r="H754" s="32">
        <v>33</v>
      </c>
      <c r="I754" s="32">
        <v>23</v>
      </c>
      <c r="J754" s="32" t="s">
        <v>94</v>
      </c>
      <c r="K754" s="32" t="s">
        <v>95</v>
      </c>
      <c r="L754" s="32">
        <v>7034</v>
      </c>
      <c r="M754" t="s">
        <v>1639</v>
      </c>
      <c r="N754" s="32" t="s">
        <v>207</v>
      </c>
      <c r="O754" s="32" t="s">
        <v>126</v>
      </c>
      <c r="P754" s="32" t="s">
        <v>147</v>
      </c>
      <c r="Q754" s="32" t="s">
        <v>126</v>
      </c>
      <c r="R754" s="32" t="s">
        <v>77</v>
      </c>
      <c r="S754" s="32" t="s">
        <v>68</v>
      </c>
      <c r="T754" s="32" t="s">
        <v>68</v>
      </c>
      <c r="U754" s="33">
        <v>36.979999999999997</v>
      </c>
      <c r="V754" s="32" t="s">
        <v>78</v>
      </c>
      <c r="W754" s="32" t="s">
        <v>79</v>
      </c>
      <c r="X754" s="32" t="s">
        <v>78</v>
      </c>
      <c r="Y754" s="32" t="s">
        <v>79</v>
      </c>
      <c r="Z754" s="32" t="s">
        <v>80</v>
      </c>
      <c r="AA754" s="32">
        <v>16</v>
      </c>
      <c r="AB754" s="32">
        <v>16</v>
      </c>
      <c r="AC754" s="32">
        <v>16</v>
      </c>
      <c r="AD754" s="33">
        <v>221.88</v>
      </c>
      <c r="AE754" s="32">
        <v>0</v>
      </c>
      <c r="AF754" s="32">
        <v>0</v>
      </c>
      <c r="AG754" s="32">
        <v>0</v>
      </c>
      <c r="AH754" s="32">
        <v>0</v>
      </c>
      <c r="AI754" s="32">
        <v>6</v>
      </c>
      <c r="AJ754" s="32">
        <v>6</v>
      </c>
      <c r="AK754" s="33">
        <v>221.88</v>
      </c>
      <c r="AL754" s="33">
        <v>221.88</v>
      </c>
      <c r="AM754" s="33">
        <v>0</v>
      </c>
      <c r="AN754" s="33">
        <v>6.66</v>
      </c>
      <c r="AO754" s="33">
        <v>0</v>
      </c>
      <c r="AP754" s="33">
        <v>6.66</v>
      </c>
      <c r="AQ754" s="34" t="s">
        <v>68</v>
      </c>
    </row>
    <row r="755" spans="1:43" s="34" customFormat="1" hidden="1" outlineLevel="2">
      <c r="A755" s="32">
        <v>202317</v>
      </c>
      <c r="B755" s="32">
        <v>22</v>
      </c>
      <c r="C755" s="32" t="s">
        <v>69</v>
      </c>
      <c r="D755" s="32" t="s">
        <v>426</v>
      </c>
      <c r="E755" s="32"/>
      <c r="F755" s="32"/>
      <c r="G755" s="32" t="s">
        <v>97</v>
      </c>
      <c r="H755" s="32">
        <v>33</v>
      </c>
      <c r="I755" s="32">
        <v>23</v>
      </c>
      <c r="J755" s="32" t="s">
        <v>94</v>
      </c>
      <c r="K755" s="32" t="s">
        <v>95</v>
      </c>
      <c r="L755" s="32">
        <v>7034</v>
      </c>
      <c r="M755" t="s">
        <v>1639</v>
      </c>
      <c r="N755" s="32" t="s">
        <v>427</v>
      </c>
      <c r="O755" s="32" t="s">
        <v>257</v>
      </c>
      <c r="P755" s="32" t="s">
        <v>71</v>
      </c>
      <c r="Q755" s="32" t="s">
        <v>257</v>
      </c>
      <c r="R755" s="32" t="s">
        <v>77</v>
      </c>
      <c r="S755" s="32" t="s">
        <v>97</v>
      </c>
      <c r="T755" s="32" t="s">
        <v>419</v>
      </c>
      <c r="U755" s="33">
        <v>36.979999999999997</v>
      </c>
      <c r="V755" s="32" t="s">
        <v>78</v>
      </c>
      <c r="W755" s="32" t="s">
        <v>79</v>
      </c>
      <c r="X755" s="32" t="s">
        <v>78</v>
      </c>
      <c r="Y755" s="32" t="s">
        <v>79</v>
      </c>
      <c r="Z755" s="32" t="s">
        <v>80</v>
      </c>
      <c r="AA755" s="32">
        <v>25</v>
      </c>
      <c r="AB755" s="32">
        <v>25</v>
      </c>
      <c r="AC755" s="32">
        <v>25</v>
      </c>
      <c r="AD755" s="33">
        <v>813.56</v>
      </c>
      <c r="AE755" s="32">
        <v>0</v>
      </c>
      <c r="AF755" s="32">
        <v>0</v>
      </c>
      <c r="AG755" s="32">
        <v>0</v>
      </c>
      <c r="AH755" s="32">
        <v>0</v>
      </c>
      <c r="AI755" s="32">
        <v>22</v>
      </c>
      <c r="AJ755" s="32">
        <v>22</v>
      </c>
      <c r="AK755" s="33">
        <v>813.56</v>
      </c>
      <c r="AL755" s="33">
        <v>813.56</v>
      </c>
      <c r="AM755" s="33">
        <v>0</v>
      </c>
      <c r="AN755" s="33">
        <v>24.41</v>
      </c>
      <c r="AO755" s="33">
        <v>0</v>
      </c>
      <c r="AP755" s="33">
        <v>24.41</v>
      </c>
      <c r="AQ755" s="34" t="s">
        <v>68</v>
      </c>
    </row>
    <row r="756" spans="1:43" s="34" customFormat="1" hidden="1" outlineLevel="2">
      <c r="A756" s="32">
        <v>202316</v>
      </c>
      <c r="B756" s="32">
        <v>22</v>
      </c>
      <c r="C756" s="32" t="s">
        <v>69</v>
      </c>
      <c r="D756" s="32" t="s">
        <v>432</v>
      </c>
      <c r="E756" s="32"/>
      <c r="F756" s="32"/>
      <c r="G756" s="32" t="s">
        <v>113</v>
      </c>
      <c r="H756" s="32">
        <v>33</v>
      </c>
      <c r="I756" s="32">
        <v>22</v>
      </c>
      <c r="J756" s="32" t="s">
        <v>94</v>
      </c>
      <c r="K756" s="32" t="s">
        <v>95</v>
      </c>
      <c r="L756" s="32">
        <v>7034</v>
      </c>
      <c r="M756" t="s">
        <v>1639</v>
      </c>
      <c r="N756" s="32" t="s">
        <v>111</v>
      </c>
      <c r="O756" s="32" t="s">
        <v>112</v>
      </c>
      <c r="P756" s="32" t="s">
        <v>185</v>
      </c>
      <c r="Q756" s="32" t="s">
        <v>112</v>
      </c>
      <c r="R756" s="32" t="s">
        <v>77</v>
      </c>
      <c r="S756" s="32" t="s">
        <v>68</v>
      </c>
      <c r="T756" s="32" t="s">
        <v>68</v>
      </c>
      <c r="U756" s="33">
        <v>36.979999999999997</v>
      </c>
      <c r="V756" s="32" t="s">
        <v>78</v>
      </c>
      <c r="W756" s="32" t="s">
        <v>79</v>
      </c>
      <c r="X756" s="32" t="s">
        <v>78</v>
      </c>
      <c r="Y756" s="32" t="s">
        <v>79</v>
      </c>
      <c r="Z756" s="32" t="s">
        <v>80</v>
      </c>
      <c r="AA756" s="32">
        <v>16</v>
      </c>
      <c r="AB756" s="32">
        <v>16</v>
      </c>
      <c r="AC756" s="32">
        <v>16</v>
      </c>
      <c r="AD756" s="33">
        <v>221.88</v>
      </c>
      <c r="AE756" s="32">
        <v>0</v>
      </c>
      <c r="AF756" s="32">
        <v>0</v>
      </c>
      <c r="AG756" s="32">
        <v>0</v>
      </c>
      <c r="AH756" s="32">
        <v>0</v>
      </c>
      <c r="AI756" s="32">
        <v>6</v>
      </c>
      <c r="AJ756" s="32">
        <v>6</v>
      </c>
      <c r="AK756" s="33">
        <v>221.88</v>
      </c>
      <c r="AL756" s="33">
        <v>221.88</v>
      </c>
      <c r="AM756" s="33">
        <v>0</v>
      </c>
      <c r="AN756" s="33">
        <v>6.66</v>
      </c>
      <c r="AO756" s="33">
        <v>0</v>
      </c>
      <c r="AP756" s="33">
        <v>6.66</v>
      </c>
      <c r="AQ756" s="34" t="s">
        <v>68</v>
      </c>
    </row>
    <row r="757" spans="1:43" s="34" customFormat="1" hidden="1" outlineLevel="2">
      <c r="A757" s="32">
        <v>202316</v>
      </c>
      <c r="B757" s="32">
        <v>22</v>
      </c>
      <c r="C757" s="32" t="s">
        <v>69</v>
      </c>
      <c r="D757" s="32" t="s">
        <v>432</v>
      </c>
      <c r="E757" s="32"/>
      <c r="F757" s="32"/>
      <c r="G757" s="32" t="s">
        <v>113</v>
      </c>
      <c r="H757" s="32">
        <v>33</v>
      </c>
      <c r="I757" s="32">
        <v>44</v>
      </c>
      <c r="J757" s="32" t="s">
        <v>279</v>
      </c>
      <c r="K757" s="32" t="s">
        <v>280</v>
      </c>
      <c r="L757" s="32">
        <v>7034</v>
      </c>
      <c r="M757" t="s">
        <v>1639</v>
      </c>
      <c r="N757" s="32" t="s">
        <v>111</v>
      </c>
      <c r="O757" s="32" t="s">
        <v>112</v>
      </c>
      <c r="P757" s="32" t="s">
        <v>185</v>
      </c>
      <c r="Q757" s="32" t="s">
        <v>112</v>
      </c>
      <c r="R757" s="32" t="s">
        <v>77</v>
      </c>
      <c r="S757" s="32" t="s">
        <v>68</v>
      </c>
      <c r="T757" s="32" t="s">
        <v>68</v>
      </c>
      <c r="U757" s="33">
        <v>14.76</v>
      </c>
      <c r="V757" s="32" t="s">
        <v>78</v>
      </c>
      <c r="W757" s="32" t="s">
        <v>79</v>
      </c>
      <c r="X757" s="32" t="s">
        <v>78</v>
      </c>
      <c r="Y757" s="32" t="s">
        <v>79</v>
      </c>
      <c r="Z757" s="32" t="s">
        <v>80</v>
      </c>
      <c r="AA757" s="32">
        <v>2</v>
      </c>
      <c r="AB757" s="32">
        <v>2</v>
      </c>
      <c r="AC757" s="32">
        <v>2</v>
      </c>
      <c r="AD757" s="33">
        <v>14.76</v>
      </c>
      <c r="AE757" s="32">
        <v>0</v>
      </c>
      <c r="AF757" s="32">
        <v>0</v>
      </c>
      <c r="AG757" s="32">
        <v>0</v>
      </c>
      <c r="AH757" s="32">
        <v>0</v>
      </c>
      <c r="AI757" s="32">
        <v>1</v>
      </c>
      <c r="AJ757" s="32">
        <v>1</v>
      </c>
      <c r="AK757" s="33">
        <v>14.76</v>
      </c>
      <c r="AL757" s="33">
        <v>14.76</v>
      </c>
      <c r="AM757" s="33">
        <v>0</v>
      </c>
      <c r="AN757" s="33">
        <v>0.44</v>
      </c>
      <c r="AO757" s="33">
        <v>0</v>
      </c>
      <c r="AP757" s="33">
        <v>0.44</v>
      </c>
      <c r="AQ757" s="34" t="s">
        <v>68</v>
      </c>
    </row>
    <row r="758" spans="1:43" s="34" customFormat="1" hidden="1" outlineLevel="2">
      <c r="A758" s="32">
        <v>202316</v>
      </c>
      <c r="B758" s="32">
        <v>22</v>
      </c>
      <c r="C758" s="32" t="s">
        <v>69</v>
      </c>
      <c r="D758" s="32" t="s">
        <v>432</v>
      </c>
      <c r="E758" s="32"/>
      <c r="F758" s="32"/>
      <c r="G758" s="32" t="s">
        <v>113</v>
      </c>
      <c r="H758" s="32">
        <v>33</v>
      </c>
      <c r="I758" s="32">
        <v>16</v>
      </c>
      <c r="J758" s="32" t="s">
        <v>103</v>
      </c>
      <c r="K758" s="32" t="s">
        <v>104</v>
      </c>
      <c r="L758" s="32">
        <v>7034</v>
      </c>
      <c r="M758" t="s">
        <v>1639</v>
      </c>
      <c r="N758" s="32" t="s">
        <v>111</v>
      </c>
      <c r="O758" s="32" t="s">
        <v>112</v>
      </c>
      <c r="P758" s="32" t="s">
        <v>185</v>
      </c>
      <c r="Q758" s="32" t="s">
        <v>112</v>
      </c>
      <c r="R758" s="32" t="s">
        <v>77</v>
      </c>
      <c r="S758" s="32" t="s">
        <v>68</v>
      </c>
      <c r="T758" s="32" t="s">
        <v>68</v>
      </c>
      <c r="U758" s="33">
        <v>34.479999999999997</v>
      </c>
      <c r="V758" s="32" t="s">
        <v>78</v>
      </c>
      <c r="W758" s="32" t="s">
        <v>79</v>
      </c>
      <c r="X758" s="32" t="s">
        <v>78</v>
      </c>
      <c r="Y758" s="32" t="s">
        <v>79</v>
      </c>
      <c r="Z758" s="32" t="s">
        <v>80</v>
      </c>
      <c r="AA758" s="32">
        <v>15</v>
      </c>
      <c r="AB758" s="32">
        <v>15</v>
      </c>
      <c r="AC758" s="32">
        <v>15</v>
      </c>
      <c r="AD758" s="33">
        <v>34.479999999999997</v>
      </c>
      <c r="AE758" s="32">
        <v>0</v>
      </c>
      <c r="AF758" s="32">
        <v>0</v>
      </c>
      <c r="AG758" s="32">
        <v>0</v>
      </c>
      <c r="AH758" s="32">
        <v>0</v>
      </c>
      <c r="AI758" s="32">
        <v>1</v>
      </c>
      <c r="AJ758" s="32">
        <v>1</v>
      </c>
      <c r="AK758" s="33">
        <v>34.479999999999997</v>
      </c>
      <c r="AL758" s="33">
        <v>34.479999999999997</v>
      </c>
      <c r="AM758" s="33">
        <v>0</v>
      </c>
      <c r="AN758" s="33">
        <v>1.03</v>
      </c>
      <c r="AO758" s="33">
        <v>0</v>
      </c>
      <c r="AP758" s="33">
        <v>1.03</v>
      </c>
      <c r="AQ758" s="34" t="s">
        <v>68</v>
      </c>
    </row>
    <row r="759" spans="1:43" s="34" customFormat="1" hidden="1" outlineLevel="2">
      <c r="A759" s="32">
        <v>202317</v>
      </c>
      <c r="B759" s="32">
        <v>22</v>
      </c>
      <c r="C759" s="32" t="s">
        <v>69</v>
      </c>
      <c r="D759" s="32" t="s">
        <v>292</v>
      </c>
      <c r="E759" s="32"/>
      <c r="F759" s="32"/>
      <c r="G759" s="32" t="s">
        <v>71</v>
      </c>
      <c r="H759" s="32">
        <v>33</v>
      </c>
      <c r="I759" s="32">
        <v>12</v>
      </c>
      <c r="J759" s="32" t="s">
        <v>179</v>
      </c>
      <c r="K759" s="32" t="s">
        <v>180</v>
      </c>
      <c r="L759" s="32">
        <v>7034</v>
      </c>
      <c r="M759" t="s">
        <v>1639</v>
      </c>
      <c r="N759" s="32" t="s">
        <v>74</v>
      </c>
      <c r="O759" s="32" t="s">
        <v>75</v>
      </c>
      <c r="P759" s="32" t="s">
        <v>75</v>
      </c>
      <c r="Q759" s="32" t="s">
        <v>75</v>
      </c>
      <c r="R759" s="32" t="s">
        <v>77</v>
      </c>
      <c r="S759" s="32" t="s">
        <v>68</v>
      </c>
      <c r="T759" s="32" t="s">
        <v>68</v>
      </c>
      <c r="U759" s="33">
        <v>10.17</v>
      </c>
      <c r="V759" s="32" t="s">
        <v>68</v>
      </c>
      <c r="W759" s="32" t="s">
        <v>68</v>
      </c>
      <c r="X759" s="32" t="s">
        <v>68</v>
      </c>
      <c r="Y759" s="32" t="s">
        <v>68</v>
      </c>
      <c r="Z759" s="32" t="s">
        <v>80</v>
      </c>
      <c r="AA759" s="32">
        <v>2</v>
      </c>
      <c r="AB759" s="32">
        <v>2</v>
      </c>
      <c r="AC759" s="32">
        <v>2</v>
      </c>
      <c r="AD759" s="33">
        <v>20.34</v>
      </c>
      <c r="AE759" s="32">
        <v>0</v>
      </c>
      <c r="AF759" s="32">
        <v>0</v>
      </c>
      <c r="AG759" s="32">
        <v>0</v>
      </c>
      <c r="AH759" s="32">
        <v>0</v>
      </c>
      <c r="AI759" s="32">
        <v>2</v>
      </c>
      <c r="AJ759" s="32">
        <v>2</v>
      </c>
      <c r="AK759" s="33">
        <v>20.34</v>
      </c>
      <c r="AL759" s="33">
        <v>20.34</v>
      </c>
      <c r="AM759" s="33">
        <v>0</v>
      </c>
      <c r="AN759" s="33">
        <v>0.61</v>
      </c>
      <c r="AO759" s="33">
        <v>0</v>
      </c>
      <c r="AP759" s="33">
        <v>0.61</v>
      </c>
      <c r="AQ759" s="34" t="s">
        <v>68</v>
      </c>
    </row>
    <row r="760" spans="1:43" s="34" customFormat="1" hidden="1" outlineLevel="2">
      <c r="A760" s="32">
        <v>202316</v>
      </c>
      <c r="B760" s="32">
        <v>22</v>
      </c>
      <c r="C760" s="32" t="s">
        <v>69</v>
      </c>
      <c r="D760" s="32" t="s">
        <v>550</v>
      </c>
      <c r="E760" s="32"/>
      <c r="F760" s="32"/>
      <c r="G760" s="32" t="s">
        <v>151</v>
      </c>
      <c r="H760" s="32">
        <v>33</v>
      </c>
      <c r="I760" s="32">
        <v>9</v>
      </c>
      <c r="J760" s="32" t="s">
        <v>148</v>
      </c>
      <c r="K760" s="32" t="s">
        <v>149</v>
      </c>
      <c r="L760" s="32">
        <v>7034</v>
      </c>
      <c r="M760" t="s">
        <v>1639</v>
      </c>
      <c r="N760" s="32" t="s">
        <v>166</v>
      </c>
      <c r="O760" s="32" t="s">
        <v>167</v>
      </c>
      <c r="P760" s="32" t="s">
        <v>167</v>
      </c>
      <c r="Q760" s="32" t="s">
        <v>167</v>
      </c>
      <c r="R760" s="32" t="s">
        <v>77</v>
      </c>
      <c r="S760" s="32" t="s">
        <v>68</v>
      </c>
      <c r="T760" s="32" t="s">
        <v>68</v>
      </c>
      <c r="U760" s="33">
        <v>15.39</v>
      </c>
      <c r="V760" s="32" t="s">
        <v>68</v>
      </c>
      <c r="W760" s="32" t="s">
        <v>68</v>
      </c>
      <c r="X760" s="32" t="s">
        <v>68</v>
      </c>
      <c r="Y760" s="32" t="s">
        <v>68</v>
      </c>
      <c r="Z760" s="32" t="s">
        <v>80</v>
      </c>
      <c r="AA760" s="32">
        <v>11</v>
      </c>
      <c r="AB760" s="32">
        <v>11</v>
      </c>
      <c r="AC760" s="32">
        <v>11</v>
      </c>
      <c r="AD760" s="33">
        <v>15.39</v>
      </c>
      <c r="AE760" s="32">
        <v>0</v>
      </c>
      <c r="AF760" s="32">
        <v>0</v>
      </c>
      <c r="AG760" s="32">
        <v>0</v>
      </c>
      <c r="AH760" s="32">
        <v>0</v>
      </c>
      <c r="AI760" s="32">
        <v>1</v>
      </c>
      <c r="AJ760" s="32">
        <v>1</v>
      </c>
      <c r="AK760" s="33">
        <v>15.39</v>
      </c>
      <c r="AL760" s="33">
        <v>15.39</v>
      </c>
      <c r="AM760" s="33">
        <v>0</v>
      </c>
      <c r="AN760" s="33">
        <v>0.46</v>
      </c>
      <c r="AO760" s="33">
        <v>0</v>
      </c>
      <c r="AP760" s="33">
        <v>0.46</v>
      </c>
      <c r="AQ760" s="34" t="s">
        <v>68</v>
      </c>
    </row>
    <row r="761" spans="1:43" s="34" customFormat="1" hidden="1" outlineLevel="2">
      <c r="A761" s="32">
        <v>202316</v>
      </c>
      <c r="B761" s="32">
        <v>22</v>
      </c>
      <c r="C761" s="32" t="s">
        <v>69</v>
      </c>
      <c r="D761" s="32" t="s">
        <v>480</v>
      </c>
      <c r="E761" s="32"/>
      <c r="F761" s="32"/>
      <c r="G761" s="32" t="s">
        <v>116</v>
      </c>
      <c r="H761" s="32">
        <v>33</v>
      </c>
      <c r="I761" s="32">
        <v>8</v>
      </c>
      <c r="J761" s="32" t="s">
        <v>72</v>
      </c>
      <c r="K761" s="32" t="s">
        <v>73</v>
      </c>
      <c r="L761" s="32">
        <v>7034</v>
      </c>
      <c r="M761" t="s">
        <v>1639</v>
      </c>
      <c r="N761" s="32" t="s">
        <v>207</v>
      </c>
      <c r="O761" s="32" t="s">
        <v>126</v>
      </c>
      <c r="P761" s="32" t="s">
        <v>147</v>
      </c>
      <c r="Q761" s="32" t="s">
        <v>126</v>
      </c>
      <c r="R761" s="32" t="s">
        <v>77</v>
      </c>
      <c r="S761" s="32" t="s">
        <v>68</v>
      </c>
      <c r="T761" s="32" t="s">
        <v>68</v>
      </c>
      <c r="U761" s="33">
        <v>34.520000000000003</v>
      </c>
      <c r="V761" s="32" t="s">
        <v>78</v>
      </c>
      <c r="W761" s="32" t="s">
        <v>79</v>
      </c>
      <c r="X761" s="32" t="s">
        <v>78</v>
      </c>
      <c r="Y761" s="32" t="s">
        <v>79</v>
      </c>
      <c r="Z761" s="32" t="s">
        <v>80</v>
      </c>
      <c r="AA761" s="32">
        <v>21</v>
      </c>
      <c r="AB761" s="32">
        <v>21</v>
      </c>
      <c r="AC761" s="32">
        <v>21</v>
      </c>
      <c r="AD761" s="33">
        <v>345.2</v>
      </c>
      <c r="AE761" s="32">
        <v>0</v>
      </c>
      <c r="AF761" s="32">
        <v>0</v>
      </c>
      <c r="AG761" s="32">
        <v>0</v>
      </c>
      <c r="AH761" s="32">
        <v>0</v>
      </c>
      <c r="AI761" s="32">
        <v>10</v>
      </c>
      <c r="AJ761" s="32">
        <v>10</v>
      </c>
      <c r="AK761" s="33">
        <v>345.2</v>
      </c>
      <c r="AL761" s="33">
        <v>345.2</v>
      </c>
      <c r="AM761" s="33">
        <v>0</v>
      </c>
      <c r="AN761" s="33">
        <v>10.36</v>
      </c>
      <c r="AO761" s="33">
        <v>0</v>
      </c>
      <c r="AP761" s="33">
        <v>10.36</v>
      </c>
      <c r="AQ761" s="34" t="s">
        <v>68</v>
      </c>
    </row>
    <row r="762" spans="1:43" s="34" customFormat="1" hidden="1" outlineLevel="2">
      <c r="A762" s="32">
        <v>202316</v>
      </c>
      <c r="B762" s="32">
        <v>22</v>
      </c>
      <c r="C762" s="32" t="s">
        <v>69</v>
      </c>
      <c r="D762" s="32" t="s">
        <v>550</v>
      </c>
      <c r="E762" s="32"/>
      <c r="F762" s="32"/>
      <c r="G762" s="32" t="s">
        <v>151</v>
      </c>
      <c r="H762" s="32">
        <v>33</v>
      </c>
      <c r="I762" s="32">
        <v>7</v>
      </c>
      <c r="J762" s="32" t="s">
        <v>244</v>
      </c>
      <c r="K762" s="32" t="s">
        <v>245</v>
      </c>
      <c r="L762" s="32">
        <v>7034</v>
      </c>
      <c r="M762" t="s">
        <v>1639</v>
      </c>
      <c r="N762" s="32" t="s">
        <v>166</v>
      </c>
      <c r="O762" s="32" t="s">
        <v>167</v>
      </c>
      <c r="P762" s="32" t="s">
        <v>167</v>
      </c>
      <c r="Q762" s="32" t="s">
        <v>167</v>
      </c>
      <c r="R762" s="32" t="s">
        <v>77</v>
      </c>
      <c r="S762" s="32" t="s">
        <v>68</v>
      </c>
      <c r="T762" s="32" t="s">
        <v>68</v>
      </c>
      <c r="U762" s="33">
        <v>10.17</v>
      </c>
      <c r="V762" s="32" t="s">
        <v>68</v>
      </c>
      <c r="W762" s="32" t="s">
        <v>68</v>
      </c>
      <c r="X762" s="32" t="s">
        <v>68</v>
      </c>
      <c r="Y762" s="32" t="s">
        <v>68</v>
      </c>
      <c r="Z762" s="32" t="s">
        <v>80</v>
      </c>
      <c r="AA762" s="32">
        <v>6</v>
      </c>
      <c r="AB762" s="32">
        <v>6</v>
      </c>
      <c r="AC762" s="32">
        <v>6</v>
      </c>
      <c r="AD762" s="33">
        <v>61.02</v>
      </c>
      <c r="AE762" s="32">
        <v>0</v>
      </c>
      <c r="AF762" s="32">
        <v>0</v>
      </c>
      <c r="AG762" s="32">
        <v>0</v>
      </c>
      <c r="AH762" s="32">
        <v>0</v>
      </c>
      <c r="AI762" s="32">
        <v>6</v>
      </c>
      <c r="AJ762" s="32">
        <v>6</v>
      </c>
      <c r="AK762" s="33">
        <v>61.02</v>
      </c>
      <c r="AL762" s="33">
        <v>61.02</v>
      </c>
      <c r="AM762" s="33">
        <v>0</v>
      </c>
      <c r="AN762" s="33">
        <v>1.83</v>
      </c>
      <c r="AO762" s="33">
        <v>0</v>
      </c>
      <c r="AP762" s="33">
        <v>1.83</v>
      </c>
      <c r="AQ762" s="34" t="s">
        <v>68</v>
      </c>
    </row>
    <row r="763" spans="1:43" s="34" customFormat="1" hidden="1" outlineLevel="2">
      <c r="A763" s="32">
        <v>202317</v>
      </c>
      <c r="B763" s="32">
        <v>22</v>
      </c>
      <c r="C763" s="32" t="s">
        <v>69</v>
      </c>
      <c r="D763" s="32" t="s">
        <v>426</v>
      </c>
      <c r="E763" s="32"/>
      <c r="F763" s="32"/>
      <c r="G763" s="32" t="s">
        <v>97</v>
      </c>
      <c r="H763" s="32">
        <v>33</v>
      </c>
      <c r="I763" s="32">
        <v>27</v>
      </c>
      <c r="J763" s="32" t="s">
        <v>179</v>
      </c>
      <c r="K763" s="32" t="s">
        <v>180</v>
      </c>
      <c r="L763" s="32">
        <v>7034</v>
      </c>
      <c r="M763" t="s">
        <v>1639</v>
      </c>
      <c r="N763" s="32" t="s">
        <v>427</v>
      </c>
      <c r="O763" s="32" t="s">
        <v>257</v>
      </c>
      <c r="P763" s="32" t="s">
        <v>71</v>
      </c>
      <c r="Q763" s="32" t="s">
        <v>257</v>
      </c>
      <c r="R763" s="32" t="s">
        <v>77</v>
      </c>
      <c r="S763" s="32" t="s">
        <v>97</v>
      </c>
      <c r="T763" s="32" t="s">
        <v>419</v>
      </c>
      <c r="U763" s="33">
        <v>10.17</v>
      </c>
      <c r="V763" s="32" t="s">
        <v>78</v>
      </c>
      <c r="W763" s="32" t="s">
        <v>79</v>
      </c>
      <c r="X763" s="32" t="s">
        <v>78</v>
      </c>
      <c r="Y763" s="32" t="s">
        <v>79</v>
      </c>
      <c r="Z763" s="32" t="s">
        <v>80</v>
      </c>
      <c r="AA763" s="32">
        <v>3</v>
      </c>
      <c r="AB763" s="32">
        <v>3</v>
      </c>
      <c r="AC763" s="32">
        <v>3</v>
      </c>
      <c r="AD763" s="33">
        <v>30.51</v>
      </c>
      <c r="AE763" s="32">
        <v>0</v>
      </c>
      <c r="AF763" s="32">
        <v>0</v>
      </c>
      <c r="AG763" s="32">
        <v>0</v>
      </c>
      <c r="AH763" s="32">
        <v>0</v>
      </c>
      <c r="AI763" s="32">
        <v>3</v>
      </c>
      <c r="AJ763" s="32">
        <v>3</v>
      </c>
      <c r="AK763" s="33">
        <v>30.51</v>
      </c>
      <c r="AL763" s="33">
        <v>30.51</v>
      </c>
      <c r="AM763" s="33">
        <v>0</v>
      </c>
      <c r="AN763" s="33">
        <v>0.92</v>
      </c>
      <c r="AO763" s="33">
        <v>0</v>
      </c>
      <c r="AP763" s="33">
        <v>0.92</v>
      </c>
      <c r="AQ763" s="34" t="s">
        <v>68</v>
      </c>
    </row>
    <row r="764" spans="1:43" s="34" customFormat="1" hidden="1" outlineLevel="2">
      <c r="A764" s="32">
        <v>202317</v>
      </c>
      <c r="B764" s="32">
        <v>22</v>
      </c>
      <c r="C764" s="32" t="s">
        <v>69</v>
      </c>
      <c r="D764" s="32" t="s">
        <v>472</v>
      </c>
      <c r="E764" s="32"/>
      <c r="F764" s="32"/>
      <c r="G764" s="32" t="s">
        <v>147</v>
      </c>
      <c r="H764" s="32">
        <v>33</v>
      </c>
      <c r="I764" s="32">
        <v>17</v>
      </c>
      <c r="J764" s="32" t="s">
        <v>314</v>
      </c>
      <c r="K764" s="32" t="s">
        <v>315</v>
      </c>
      <c r="L764" s="32">
        <v>7034</v>
      </c>
      <c r="M764" t="s">
        <v>1639</v>
      </c>
      <c r="N764" s="32" t="s">
        <v>427</v>
      </c>
      <c r="O764" s="32" t="s">
        <v>257</v>
      </c>
      <c r="P764" s="32" t="s">
        <v>126</v>
      </c>
      <c r="Q764" s="32" t="s">
        <v>257</v>
      </c>
      <c r="R764" s="32" t="s">
        <v>77</v>
      </c>
      <c r="S764" s="32" t="s">
        <v>91</v>
      </c>
      <c r="T764" s="32" t="s">
        <v>473</v>
      </c>
      <c r="U764" s="33">
        <v>30.54</v>
      </c>
      <c r="V764" s="32" t="s">
        <v>78</v>
      </c>
      <c r="W764" s="32" t="s">
        <v>79</v>
      </c>
      <c r="X764" s="32" t="s">
        <v>78</v>
      </c>
      <c r="Y764" s="32" t="s">
        <v>79</v>
      </c>
      <c r="Z764" s="32" t="s">
        <v>80</v>
      </c>
      <c r="AA764" s="32">
        <v>19</v>
      </c>
      <c r="AB764" s="32">
        <v>19</v>
      </c>
      <c r="AC764" s="32">
        <v>19</v>
      </c>
      <c r="AD764" s="33">
        <v>30.54</v>
      </c>
      <c r="AE764" s="32">
        <v>0</v>
      </c>
      <c r="AF764" s="32">
        <v>0</v>
      </c>
      <c r="AG764" s="32">
        <v>0</v>
      </c>
      <c r="AH764" s="32">
        <v>0</v>
      </c>
      <c r="AI764" s="32">
        <v>1</v>
      </c>
      <c r="AJ764" s="32">
        <v>1</v>
      </c>
      <c r="AK764" s="33">
        <v>30.54</v>
      </c>
      <c r="AL764" s="33">
        <v>30.54</v>
      </c>
      <c r="AM764" s="33">
        <v>0</v>
      </c>
      <c r="AN764" s="33">
        <v>0.92</v>
      </c>
      <c r="AO764" s="33">
        <v>0</v>
      </c>
      <c r="AP764" s="33">
        <v>0.92</v>
      </c>
      <c r="AQ764" s="34" t="s">
        <v>68</v>
      </c>
    </row>
    <row r="765" spans="1:43" s="34" customFormat="1" hidden="1" outlineLevel="2">
      <c r="A765" s="32">
        <v>202316</v>
      </c>
      <c r="B765" s="32">
        <v>17</v>
      </c>
      <c r="C765" s="32" t="s">
        <v>259</v>
      </c>
      <c r="D765" s="32" t="s">
        <v>260</v>
      </c>
      <c r="E765" s="32"/>
      <c r="F765" s="32"/>
      <c r="G765" s="32" t="s">
        <v>192</v>
      </c>
      <c r="H765" s="32">
        <v>33</v>
      </c>
      <c r="I765" s="32">
        <v>9</v>
      </c>
      <c r="J765" s="32" t="s">
        <v>261</v>
      </c>
      <c r="K765" s="32" t="s">
        <v>262</v>
      </c>
      <c r="L765" s="32">
        <v>7035</v>
      </c>
      <c r="M765" t="s">
        <v>1639</v>
      </c>
      <c r="N765" s="32" t="s">
        <v>160</v>
      </c>
      <c r="O765" s="32" t="s">
        <v>161</v>
      </c>
      <c r="P765" s="32" t="s">
        <v>161</v>
      </c>
      <c r="Q765" s="32" t="s">
        <v>161</v>
      </c>
      <c r="R765" s="32" t="s">
        <v>77</v>
      </c>
      <c r="S765" s="32" t="s">
        <v>68</v>
      </c>
      <c r="T765" s="32" t="s">
        <v>68</v>
      </c>
      <c r="U765" s="33">
        <v>21.68</v>
      </c>
      <c r="V765" s="32" t="s">
        <v>68</v>
      </c>
      <c r="W765" s="32" t="s">
        <v>68</v>
      </c>
      <c r="X765" s="32" t="s">
        <v>68</v>
      </c>
      <c r="Y765" s="32" t="s">
        <v>68</v>
      </c>
      <c r="Z765" s="32" t="s">
        <v>80</v>
      </c>
      <c r="AA765" s="32">
        <v>4</v>
      </c>
      <c r="AB765" s="32">
        <v>4</v>
      </c>
      <c r="AC765" s="32">
        <v>4</v>
      </c>
      <c r="AD765" s="33">
        <v>86.72</v>
      </c>
      <c r="AE765" s="32">
        <v>0</v>
      </c>
      <c r="AF765" s="32">
        <v>0</v>
      </c>
      <c r="AG765" s="32">
        <v>0</v>
      </c>
      <c r="AH765" s="32">
        <v>0</v>
      </c>
      <c r="AI765" s="32">
        <v>4</v>
      </c>
      <c r="AJ765" s="32">
        <v>4</v>
      </c>
      <c r="AK765" s="33">
        <v>86.72</v>
      </c>
      <c r="AL765" s="33">
        <v>86.72</v>
      </c>
      <c r="AM765" s="33">
        <v>0</v>
      </c>
      <c r="AN765" s="33">
        <v>2.6</v>
      </c>
      <c r="AO765" s="33">
        <v>0</v>
      </c>
      <c r="AP765" s="33">
        <v>2.6</v>
      </c>
      <c r="AQ765" s="34" t="s">
        <v>68</v>
      </c>
    </row>
    <row r="766" spans="1:43" s="34" customFormat="1" hidden="1" outlineLevel="2">
      <c r="A766" s="32">
        <v>202316</v>
      </c>
      <c r="B766" s="32">
        <v>22</v>
      </c>
      <c r="C766" s="32" t="s">
        <v>69</v>
      </c>
      <c r="D766" s="32" t="s">
        <v>320</v>
      </c>
      <c r="E766" s="32"/>
      <c r="F766" s="32"/>
      <c r="G766" s="32" t="s">
        <v>192</v>
      </c>
      <c r="H766" s="32">
        <v>33</v>
      </c>
      <c r="I766" s="32">
        <v>24</v>
      </c>
      <c r="J766" s="32" t="s">
        <v>153</v>
      </c>
      <c r="K766" s="32" t="s">
        <v>154</v>
      </c>
      <c r="L766" s="32">
        <v>7035</v>
      </c>
      <c r="M766" t="s">
        <v>1639</v>
      </c>
      <c r="N766" s="32" t="s">
        <v>160</v>
      </c>
      <c r="O766" s="32" t="s">
        <v>161</v>
      </c>
      <c r="P766" s="32" t="s">
        <v>161</v>
      </c>
      <c r="Q766" s="32" t="s">
        <v>161</v>
      </c>
      <c r="R766" s="32" t="s">
        <v>77</v>
      </c>
      <c r="S766" s="32" t="s">
        <v>68</v>
      </c>
      <c r="T766" s="32" t="s">
        <v>68</v>
      </c>
      <c r="U766" s="33">
        <v>10.17</v>
      </c>
      <c r="V766" s="32" t="s">
        <v>68</v>
      </c>
      <c r="W766" s="32" t="s">
        <v>68</v>
      </c>
      <c r="X766" s="32" t="s">
        <v>68</v>
      </c>
      <c r="Y766" s="32" t="s">
        <v>68</v>
      </c>
      <c r="Z766" s="32" t="s">
        <v>80</v>
      </c>
      <c r="AA766" s="32">
        <v>5</v>
      </c>
      <c r="AB766" s="32">
        <v>5</v>
      </c>
      <c r="AC766" s="32">
        <v>5</v>
      </c>
      <c r="AD766" s="33">
        <v>50.85</v>
      </c>
      <c r="AE766" s="32">
        <v>0</v>
      </c>
      <c r="AF766" s="32">
        <v>0</v>
      </c>
      <c r="AG766" s="32">
        <v>0</v>
      </c>
      <c r="AH766" s="32">
        <v>0</v>
      </c>
      <c r="AI766" s="32">
        <v>5</v>
      </c>
      <c r="AJ766" s="32">
        <v>5</v>
      </c>
      <c r="AK766" s="33">
        <v>50.85</v>
      </c>
      <c r="AL766" s="33">
        <v>50.85</v>
      </c>
      <c r="AM766" s="33">
        <v>0</v>
      </c>
      <c r="AN766" s="33">
        <v>1.53</v>
      </c>
      <c r="AO766" s="33">
        <v>0</v>
      </c>
      <c r="AP766" s="33">
        <v>1.53</v>
      </c>
      <c r="AQ766" s="34" t="s">
        <v>68</v>
      </c>
    </row>
    <row r="767" spans="1:43" s="34" customFormat="1" hidden="1" outlineLevel="2">
      <c r="A767" s="32">
        <v>202316</v>
      </c>
      <c r="B767" s="32">
        <v>22</v>
      </c>
      <c r="C767" s="32" t="s">
        <v>69</v>
      </c>
      <c r="D767" s="32" t="s">
        <v>320</v>
      </c>
      <c r="E767" s="32"/>
      <c r="F767" s="32"/>
      <c r="G767" s="32" t="s">
        <v>192</v>
      </c>
      <c r="H767" s="32">
        <v>33</v>
      </c>
      <c r="I767" s="32">
        <v>31</v>
      </c>
      <c r="J767" s="32" t="s">
        <v>244</v>
      </c>
      <c r="K767" s="32" t="s">
        <v>245</v>
      </c>
      <c r="L767" s="32">
        <v>7035</v>
      </c>
      <c r="M767" t="s">
        <v>1639</v>
      </c>
      <c r="N767" s="32" t="s">
        <v>160</v>
      </c>
      <c r="O767" s="32" t="s">
        <v>161</v>
      </c>
      <c r="P767" s="32" t="s">
        <v>161</v>
      </c>
      <c r="Q767" s="32" t="s">
        <v>161</v>
      </c>
      <c r="R767" s="32" t="s">
        <v>77</v>
      </c>
      <c r="S767" s="32" t="s">
        <v>68</v>
      </c>
      <c r="T767" s="32" t="s">
        <v>68</v>
      </c>
      <c r="U767" s="33">
        <v>10.17</v>
      </c>
      <c r="V767" s="32" t="s">
        <v>68</v>
      </c>
      <c r="W767" s="32" t="s">
        <v>68</v>
      </c>
      <c r="X767" s="32" t="s">
        <v>68</v>
      </c>
      <c r="Y767" s="32" t="s">
        <v>68</v>
      </c>
      <c r="Z767" s="32" t="s">
        <v>80</v>
      </c>
      <c r="AA767" s="32">
        <v>3</v>
      </c>
      <c r="AB767" s="32">
        <v>3</v>
      </c>
      <c r="AC767" s="32">
        <v>3</v>
      </c>
      <c r="AD767" s="33">
        <v>30.51</v>
      </c>
      <c r="AE767" s="32">
        <v>0</v>
      </c>
      <c r="AF767" s="32">
        <v>0</v>
      </c>
      <c r="AG767" s="32">
        <v>0</v>
      </c>
      <c r="AH767" s="32">
        <v>0</v>
      </c>
      <c r="AI767" s="32">
        <v>3</v>
      </c>
      <c r="AJ767" s="32">
        <v>3</v>
      </c>
      <c r="AK767" s="33">
        <v>30.51</v>
      </c>
      <c r="AL767" s="33">
        <v>30.51</v>
      </c>
      <c r="AM767" s="33">
        <v>0</v>
      </c>
      <c r="AN767" s="33">
        <v>0.92</v>
      </c>
      <c r="AO767" s="33">
        <v>0</v>
      </c>
      <c r="AP767" s="33">
        <v>0.92</v>
      </c>
      <c r="AQ767" s="34" t="s">
        <v>68</v>
      </c>
    </row>
    <row r="768" spans="1:43" s="34" customFormat="1" hidden="1" outlineLevel="2">
      <c r="A768" s="32">
        <v>202314</v>
      </c>
      <c r="B768" s="32">
        <v>17</v>
      </c>
      <c r="C768" s="32" t="s">
        <v>259</v>
      </c>
      <c r="D768" s="32" t="s">
        <v>338</v>
      </c>
      <c r="E768" s="32"/>
      <c r="F768" s="32"/>
      <c r="G768" s="32" t="s">
        <v>339</v>
      </c>
      <c r="H768" s="32">
        <v>33</v>
      </c>
      <c r="I768" s="32">
        <v>6</v>
      </c>
      <c r="J768" s="32" t="s">
        <v>340</v>
      </c>
      <c r="K768" s="32" t="s">
        <v>341</v>
      </c>
      <c r="L768" s="32">
        <v>7035</v>
      </c>
      <c r="M768" t="s">
        <v>1639</v>
      </c>
      <c r="N768" s="32" t="s">
        <v>137</v>
      </c>
      <c r="O768" s="32" t="s">
        <v>138</v>
      </c>
      <c r="P768" s="32" t="s">
        <v>97</v>
      </c>
      <c r="Q768" s="32" t="s">
        <v>138</v>
      </c>
      <c r="R768" s="32" t="s">
        <v>77</v>
      </c>
      <c r="S768" s="32" t="s">
        <v>68</v>
      </c>
      <c r="T768" s="32" t="s">
        <v>68</v>
      </c>
      <c r="U768" s="33">
        <v>12.48</v>
      </c>
      <c r="V768" s="32" t="s">
        <v>78</v>
      </c>
      <c r="W768" s="32" t="s">
        <v>79</v>
      </c>
      <c r="X768" s="32" t="s">
        <v>78</v>
      </c>
      <c r="Y768" s="32" t="s">
        <v>79</v>
      </c>
      <c r="Z768" s="32" t="s">
        <v>80</v>
      </c>
      <c r="AA768" s="32">
        <v>31</v>
      </c>
      <c r="AB768" s="32">
        <v>31</v>
      </c>
      <c r="AC768" s="32">
        <v>31</v>
      </c>
      <c r="AD768" s="33">
        <v>12.48</v>
      </c>
      <c r="AE768" s="32">
        <v>0</v>
      </c>
      <c r="AF768" s="32">
        <v>0</v>
      </c>
      <c r="AG768" s="32">
        <v>0</v>
      </c>
      <c r="AH768" s="32">
        <v>0</v>
      </c>
      <c r="AI768" s="32">
        <v>1</v>
      </c>
      <c r="AJ768" s="32">
        <v>1</v>
      </c>
      <c r="AK768" s="33">
        <v>12.48</v>
      </c>
      <c r="AL768" s="33">
        <v>12.48</v>
      </c>
      <c r="AM768" s="33">
        <v>0</v>
      </c>
      <c r="AN768" s="33">
        <v>0.37</v>
      </c>
      <c r="AO768" s="33">
        <v>0</v>
      </c>
      <c r="AP768" s="33">
        <v>0.37</v>
      </c>
      <c r="AQ768" s="34" t="s">
        <v>68</v>
      </c>
    </row>
    <row r="769" spans="1:43" s="34" customFormat="1" hidden="1" outlineLevel="2">
      <c r="A769" s="32">
        <v>202316</v>
      </c>
      <c r="B769" s="32">
        <v>22</v>
      </c>
      <c r="C769" s="32" t="s">
        <v>69</v>
      </c>
      <c r="D769" s="32" t="s">
        <v>369</v>
      </c>
      <c r="E769" s="32"/>
      <c r="F769" s="32"/>
      <c r="G769" s="32" t="s">
        <v>151</v>
      </c>
      <c r="H769" s="32">
        <v>33</v>
      </c>
      <c r="I769" s="32">
        <v>9</v>
      </c>
      <c r="J769" s="32" t="s">
        <v>153</v>
      </c>
      <c r="K769" s="32" t="s">
        <v>154</v>
      </c>
      <c r="L769" s="32">
        <v>7035</v>
      </c>
      <c r="M769" t="s">
        <v>1639</v>
      </c>
      <c r="N769" s="32" t="s">
        <v>166</v>
      </c>
      <c r="O769" s="32" t="s">
        <v>167</v>
      </c>
      <c r="P769" s="32" t="s">
        <v>167</v>
      </c>
      <c r="Q769" s="32" t="s">
        <v>167</v>
      </c>
      <c r="R769" s="32" t="s">
        <v>77</v>
      </c>
      <c r="S769" s="32" t="s">
        <v>68</v>
      </c>
      <c r="T769" s="32" t="s">
        <v>68</v>
      </c>
      <c r="U769" s="33">
        <v>10.17</v>
      </c>
      <c r="V769" s="32" t="s">
        <v>68</v>
      </c>
      <c r="W769" s="32" t="s">
        <v>68</v>
      </c>
      <c r="X769" s="32" t="s">
        <v>68</v>
      </c>
      <c r="Y769" s="32" t="s">
        <v>68</v>
      </c>
      <c r="Z769" s="32" t="s">
        <v>80</v>
      </c>
      <c r="AA769" s="32">
        <v>1</v>
      </c>
      <c r="AB769" s="32">
        <v>1</v>
      </c>
      <c r="AC769" s="32">
        <v>1</v>
      </c>
      <c r="AD769" s="33">
        <v>10.17</v>
      </c>
      <c r="AE769" s="32">
        <v>0</v>
      </c>
      <c r="AF769" s="32">
        <v>0</v>
      </c>
      <c r="AG769" s="32">
        <v>0</v>
      </c>
      <c r="AH769" s="32">
        <v>0</v>
      </c>
      <c r="AI769" s="32">
        <v>1</v>
      </c>
      <c r="AJ769" s="32">
        <v>1</v>
      </c>
      <c r="AK769" s="33">
        <v>10.17</v>
      </c>
      <c r="AL769" s="33">
        <v>10.17</v>
      </c>
      <c r="AM769" s="33">
        <v>0</v>
      </c>
      <c r="AN769" s="33">
        <v>0.31</v>
      </c>
      <c r="AO769" s="33">
        <v>0</v>
      </c>
      <c r="AP769" s="33">
        <v>0.31</v>
      </c>
      <c r="AQ769" s="34" t="s">
        <v>68</v>
      </c>
    </row>
    <row r="770" spans="1:43" s="34" customFormat="1" hidden="1" outlineLevel="2">
      <c r="A770" s="32">
        <v>202317</v>
      </c>
      <c r="B770" s="32">
        <v>17</v>
      </c>
      <c r="C770" s="32" t="s">
        <v>259</v>
      </c>
      <c r="D770" s="32" t="s">
        <v>374</v>
      </c>
      <c r="E770" s="32"/>
      <c r="F770" s="32"/>
      <c r="G770" s="32" t="s">
        <v>71</v>
      </c>
      <c r="H770" s="32">
        <v>33</v>
      </c>
      <c r="I770" s="32">
        <v>7</v>
      </c>
      <c r="J770" s="32" t="s">
        <v>261</v>
      </c>
      <c r="K770" s="32" t="s">
        <v>262</v>
      </c>
      <c r="L770" s="32">
        <v>7035</v>
      </c>
      <c r="M770" t="s">
        <v>1639</v>
      </c>
      <c r="N770" s="32" t="s">
        <v>74</v>
      </c>
      <c r="O770" s="32" t="s">
        <v>75</v>
      </c>
      <c r="P770" s="32" t="s">
        <v>76</v>
      </c>
      <c r="Q770" s="32" t="s">
        <v>75</v>
      </c>
      <c r="R770" s="32" t="s">
        <v>77</v>
      </c>
      <c r="S770" s="32" t="s">
        <v>68</v>
      </c>
      <c r="T770" s="32" t="s">
        <v>68</v>
      </c>
      <c r="U770" s="33">
        <v>21.68</v>
      </c>
      <c r="V770" s="32" t="s">
        <v>78</v>
      </c>
      <c r="W770" s="32" t="s">
        <v>79</v>
      </c>
      <c r="X770" s="32" t="s">
        <v>78</v>
      </c>
      <c r="Y770" s="32" t="s">
        <v>79</v>
      </c>
      <c r="Z770" s="32" t="s">
        <v>80</v>
      </c>
      <c r="AA770" s="32">
        <v>10</v>
      </c>
      <c r="AB770" s="32">
        <v>10</v>
      </c>
      <c r="AC770" s="32">
        <v>10</v>
      </c>
      <c r="AD770" s="33">
        <v>216.8</v>
      </c>
      <c r="AE770" s="32">
        <v>0</v>
      </c>
      <c r="AF770" s="32">
        <v>0</v>
      </c>
      <c r="AG770" s="32">
        <v>0</v>
      </c>
      <c r="AH770" s="32">
        <v>0</v>
      </c>
      <c r="AI770" s="32">
        <v>10</v>
      </c>
      <c r="AJ770" s="32">
        <v>10</v>
      </c>
      <c r="AK770" s="33">
        <v>216.8</v>
      </c>
      <c r="AL770" s="33">
        <v>216.8</v>
      </c>
      <c r="AM770" s="33">
        <v>0</v>
      </c>
      <c r="AN770" s="33">
        <v>6.5</v>
      </c>
      <c r="AO770" s="33">
        <v>0</v>
      </c>
      <c r="AP770" s="33">
        <v>6.5</v>
      </c>
      <c r="AQ770" s="34" t="s">
        <v>68</v>
      </c>
    </row>
    <row r="771" spans="1:43" s="34" customFormat="1" hidden="1" outlineLevel="2">
      <c r="A771" s="32">
        <v>202316</v>
      </c>
      <c r="B771" s="32">
        <v>17</v>
      </c>
      <c r="C771" s="32" t="s">
        <v>259</v>
      </c>
      <c r="D771" s="32" t="s">
        <v>260</v>
      </c>
      <c r="E771" s="32"/>
      <c r="F771" s="32"/>
      <c r="G771" s="32" t="s">
        <v>192</v>
      </c>
      <c r="H771" s="32">
        <v>33</v>
      </c>
      <c r="I771" s="32">
        <v>3</v>
      </c>
      <c r="J771" s="32" t="s">
        <v>408</v>
      </c>
      <c r="K771" s="32" t="s">
        <v>409</v>
      </c>
      <c r="L771" s="32">
        <v>7035</v>
      </c>
      <c r="M771" t="s">
        <v>1639</v>
      </c>
      <c r="N771" s="32" t="s">
        <v>160</v>
      </c>
      <c r="O771" s="32" t="s">
        <v>161</v>
      </c>
      <c r="P771" s="32" t="s">
        <v>161</v>
      </c>
      <c r="Q771" s="32" t="s">
        <v>161</v>
      </c>
      <c r="R771" s="32" t="s">
        <v>77</v>
      </c>
      <c r="S771" s="32" t="s">
        <v>68</v>
      </c>
      <c r="T771" s="32" t="s">
        <v>68</v>
      </c>
      <c r="U771" s="33">
        <v>32.24</v>
      </c>
      <c r="V771" s="32" t="s">
        <v>68</v>
      </c>
      <c r="W771" s="32" t="s">
        <v>68</v>
      </c>
      <c r="X771" s="32" t="s">
        <v>68</v>
      </c>
      <c r="Y771" s="32" t="s">
        <v>68</v>
      </c>
      <c r="Z771" s="32" t="s">
        <v>80</v>
      </c>
      <c r="AA771" s="32">
        <v>2</v>
      </c>
      <c r="AB771" s="32">
        <v>2</v>
      </c>
      <c r="AC771" s="32">
        <v>2</v>
      </c>
      <c r="AD771" s="33">
        <v>64.48</v>
      </c>
      <c r="AE771" s="32">
        <v>0</v>
      </c>
      <c r="AF771" s="32">
        <v>0</v>
      </c>
      <c r="AG771" s="32">
        <v>0</v>
      </c>
      <c r="AH771" s="32">
        <v>0</v>
      </c>
      <c r="AI771" s="32">
        <v>2</v>
      </c>
      <c r="AJ771" s="32">
        <v>2</v>
      </c>
      <c r="AK771" s="33">
        <v>64.48</v>
      </c>
      <c r="AL771" s="33">
        <v>64.48</v>
      </c>
      <c r="AM771" s="33">
        <v>0</v>
      </c>
      <c r="AN771" s="33">
        <v>1.93</v>
      </c>
      <c r="AO771" s="33">
        <v>0</v>
      </c>
      <c r="AP771" s="33">
        <v>1.93</v>
      </c>
      <c r="AQ771" s="34" t="s">
        <v>68</v>
      </c>
    </row>
    <row r="772" spans="1:43" s="34" customFormat="1" hidden="1" outlineLevel="2">
      <c r="A772" s="32">
        <v>202314</v>
      </c>
      <c r="B772" s="32">
        <v>22</v>
      </c>
      <c r="C772" s="32" t="s">
        <v>69</v>
      </c>
      <c r="D772" s="32" t="s">
        <v>416</v>
      </c>
      <c r="E772" s="32"/>
      <c r="F772" s="32"/>
      <c r="G772" s="32" t="s">
        <v>339</v>
      </c>
      <c r="H772" s="32">
        <v>33</v>
      </c>
      <c r="I772" s="32">
        <v>28</v>
      </c>
      <c r="J772" s="32" t="s">
        <v>235</v>
      </c>
      <c r="K772" s="32" t="s">
        <v>236</v>
      </c>
      <c r="L772" s="32">
        <v>7035</v>
      </c>
      <c r="M772" t="s">
        <v>1639</v>
      </c>
      <c r="N772" s="32" t="s">
        <v>137</v>
      </c>
      <c r="O772" s="32" t="s">
        <v>138</v>
      </c>
      <c r="P772" s="32" t="s">
        <v>97</v>
      </c>
      <c r="Q772" s="32" t="s">
        <v>138</v>
      </c>
      <c r="R772" s="32" t="s">
        <v>77</v>
      </c>
      <c r="S772" s="32" t="s">
        <v>68</v>
      </c>
      <c r="T772" s="32" t="s">
        <v>68</v>
      </c>
      <c r="U772" s="33">
        <v>7.38</v>
      </c>
      <c r="V772" s="32" t="s">
        <v>78</v>
      </c>
      <c r="W772" s="32" t="s">
        <v>79</v>
      </c>
      <c r="X772" s="32" t="s">
        <v>78</v>
      </c>
      <c r="Y772" s="32" t="s">
        <v>79</v>
      </c>
      <c r="Z772" s="32" t="s">
        <v>80</v>
      </c>
      <c r="AA772" s="32">
        <v>24</v>
      </c>
      <c r="AB772" s="32">
        <v>24</v>
      </c>
      <c r="AC772" s="32">
        <v>24</v>
      </c>
      <c r="AD772" s="33">
        <v>7.38</v>
      </c>
      <c r="AE772" s="32">
        <v>0</v>
      </c>
      <c r="AF772" s="32">
        <v>0</v>
      </c>
      <c r="AG772" s="32">
        <v>0</v>
      </c>
      <c r="AH772" s="32">
        <v>0</v>
      </c>
      <c r="AI772" s="32">
        <v>1</v>
      </c>
      <c r="AJ772" s="32">
        <v>1</v>
      </c>
      <c r="AK772" s="33">
        <v>7.38</v>
      </c>
      <c r="AL772" s="33">
        <v>7.38</v>
      </c>
      <c r="AM772" s="33">
        <v>0</v>
      </c>
      <c r="AN772" s="33">
        <v>0.22</v>
      </c>
      <c r="AO772" s="33">
        <v>0</v>
      </c>
      <c r="AP772" s="33">
        <v>0.22</v>
      </c>
      <c r="AQ772" s="34" t="s">
        <v>68</v>
      </c>
    </row>
    <row r="773" spans="1:43" s="34" customFormat="1" hidden="1" outlineLevel="2">
      <c r="A773" s="32">
        <v>202316</v>
      </c>
      <c r="B773" s="32">
        <v>22</v>
      </c>
      <c r="C773" s="32" t="s">
        <v>69</v>
      </c>
      <c r="D773" s="32" t="s">
        <v>369</v>
      </c>
      <c r="E773" s="32"/>
      <c r="F773" s="32"/>
      <c r="G773" s="32" t="s">
        <v>151</v>
      </c>
      <c r="H773" s="32">
        <v>33</v>
      </c>
      <c r="I773" s="32">
        <v>15</v>
      </c>
      <c r="J773" s="32" t="s">
        <v>244</v>
      </c>
      <c r="K773" s="32" t="s">
        <v>245</v>
      </c>
      <c r="L773" s="32">
        <v>7035</v>
      </c>
      <c r="M773" t="s">
        <v>1639</v>
      </c>
      <c r="N773" s="32" t="s">
        <v>166</v>
      </c>
      <c r="O773" s="32" t="s">
        <v>167</v>
      </c>
      <c r="P773" s="32" t="s">
        <v>167</v>
      </c>
      <c r="Q773" s="32" t="s">
        <v>167</v>
      </c>
      <c r="R773" s="32" t="s">
        <v>77</v>
      </c>
      <c r="S773" s="32" t="s">
        <v>68</v>
      </c>
      <c r="T773" s="32" t="s">
        <v>68</v>
      </c>
      <c r="U773" s="33">
        <v>10.17</v>
      </c>
      <c r="V773" s="32" t="s">
        <v>68</v>
      </c>
      <c r="W773" s="32" t="s">
        <v>68</v>
      </c>
      <c r="X773" s="32" t="s">
        <v>68</v>
      </c>
      <c r="Y773" s="32" t="s">
        <v>68</v>
      </c>
      <c r="Z773" s="32" t="s">
        <v>80</v>
      </c>
      <c r="AA773" s="32">
        <v>1</v>
      </c>
      <c r="AB773" s="32">
        <v>1</v>
      </c>
      <c r="AC773" s="32">
        <v>1</v>
      </c>
      <c r="AD773" s="33">
        <v>10.17</v>
      </c>
      <c r="AE773" s="32">
        <v>0</v>
      </c>
      <c r="AF773" s="32">
        <v>0</v>
      </c>
      <c r="AG773" s="32">
        <v>0</v>
      </c>
      <c r="AH773" s="32">
        <v>0</v>
      </c>
      <c r="AI773" s="32">
        <v>1</v>
      </c>
      <c r="AJ773" s="32">
        <v>1</v>
      </c>
      <c r="AK773" s="33">
        <v>10.17</v>
      </c>
      <c r="AL773" s="33">
        <v>10.17</v>
      </c>
      <c r="AM773" s="33">
        <v>0</v>
      </c>
      <c r="AN773" s="33">
        <v>0.31</v>
      </c>
      <c r="AO773" s="33">
        <v>0</v>
      </c>
      <c r="AP773" s="33">
        <v>0.31</v>
      </c>
      <c r="AQ773" s="34" t="s">
        <v>68</v>
      </c>
    </row>
    <row r="774" spans="1:43" s="34" customFormat="1" hidden="1" outlineLevel="2">
      <c r="A774" s="32">
        <v>202317</v>
      </c>
      <c r="B774" s="32">
        <v>22</v>
      </c>
      <c r="C774" s="32" t="s">
        <v>69</v>
      </c>
      <c r="D774" s="32" t="s">
        <v>431</v>
      </c>
      <c r="E774" s="32"/>
      <c r="F774" s="32"/>
      <c r="G774" s="32" t="s">
        <v>71</v>
      </c>
      <c r="H774" s="32">
        <v>33</v>
      </c>
      <c r="I774" s="32">
        <v>28</v>
      </c>
      <c r="J774" s="32" t="s">
        <v>109</v>
      </c>
      <c r="K774" s="32" t="s">
        <v>110</v>
      </c>
      <c r="L774" s="32">
        <v>7035</v>
      </c>
      <c r="M774" t="s">
        <v>1639</v>
      </c>
      <c r="N774" s="32" t="s">
        <v>74</v>
      </c>
      <c r="O774" s="32" t="s">
        <v>75</v>
      </c>
      <c r="P774" s="32" t="s">
        <v>76</v>
      </c>
      <c r="Q774" s="32" t="s">
        <v>75</v>
      </c>
      <c r="R774" s="32" t="s">
        <v>77</v>
      </c>
      <c r="S774" s="32" t="s">
        <v>68</v>
      </c>
      <c r="T774" s="32" t="s">
        <v>68</v>
      </c>
      <c r="U774" s="33">
        <v>10.17</v>
      </c>
      <c r="V774" s="32" t="s">
        <v>78</v>
      </c>
      <c r="W774" s="32" t="s">
        <v>79</v>
      </c>
      <c r="X774" s="32" t="s">
        <v>78</v>
      </c>
      <c r="Y774" s="32" t="s">
        <v>79</v>
      </c>
      <c r="Z774" s="32" t="s">
        <v>80</v>
      </c>
      <c r="AA774" s="32">
        <v>3</v>
      </c>
      <c r="AB774" s="32">
        <v>3</v>
      </c>
      <c r="AC774" s="32">
        <v>3</v>
      </c>
      <c r="AD774" s="33">
        <v>30.51</v>
      </c>
      <c r="AE774" s="32">
        <v>0</v>
      </c>
      <c r="AF774" s="32">
        <v>0</v>
      </c>
      <c r="AG774" s="32">
        <v>0</v>
      </c>
      <c r="AH774" s="32">
        <v>0</v>
      </c>
      <c r="AI774" s="32">
        <v>3</v>
      </c>
      <c r="AJ774" s="32">
        <v>3</v>
      </c>
      <c r="AK774" s="33">
        <v>30.51</v>
      </c>
      <c r="AL774" s="33">
        <v>30.51</v>
      </c>
      <c r="AM774" s="33">
        <v>0</v>
      </c>
      <c r="AN774" s="33">
        <v>0.92</v>
      </c>
      <c r="AO774" s="33">
        <v>0</v>
      </c>
      <c r="AP774" s="33">
        <v>0.92</v>
      </c>
      <c r="AQ774" s="34" t="s">
        <v>68</v>
      </c>
    </row>
    <row r="775" spans="1:43" s="34" customFormat="1" hidden="1" outlineLevel="2">
      <c r="A775" s="32">
        <v>202316</v>
      </c>
      <c r="B775" s="32">
        <v>17</v>
      </c>
      <c r="C775" s="32" t="s">
        <v>259</v>
      </c>
      <c r="D775" s="32" t="s">
        <v>441</v>
      </c>
      <c r="E775" s="32"/>
      <c r="F775" s="32"/>
      <c r="G775" s="32" t="s">
        <v>113</v>
      </c>
      <c r="H775" s="32">
        <v>33</v>
      </c>
      <c r="I775" s="32">
        <v>4</v>
      </c>
      <c r="J775" s="32" t="s">
        <v>442</v>
      </c>
      <c r="K775" s="32" t="s">
        <v>443</v>
      </c>
      <c r="L775" s="32">
        <v>7035</v>
      </c>
      <c r="M775" t="s">
        <v>1639</v>
      </c>
      <c r="N775" s="32" t="s">
        <v>111</v>
      </c>
      <c r="O775" s="32" t="s">
        <v>112</v>
      </c>
      <c r="P775" s="32" t="s">
        <v>151</v>
      </c>
      <c r="Q775" s="32" t="s">
        <v>112</v>
      </c>
      <c r="R775" s="32" t="s">
        <v>77</v>
      </c>
      <c r="S775" s="32" t="s">
        <v>68</v>
      </c>
      <c r="T775" s="32" t="s">
        <v>68</v>
      </c>
      <c r="U775" s="33">
        <v>14.08</v>
      </c>
      <c r="V775" s="32" t="s">
        <v>78</v>
      </c>
      <c r="W775" s="32" t="s">
        <v>79</v>
      </c>
      <c r="X775" s="32" t="s">
        <v>78</v>
      </c>
      <c r="Y775" s="32" t="s">
        <v>79</v>
      </c>
      <c r="Z775" s="32" t="s">
        <v>80</v>
      </c>
      <c r="AA775" s="32">
        <v>13</v>
      </c>
      <c r="AB775" s="32">
        <v>13</v>
      </c>
      <c r="AC775" s="32">
        <v>13</v>
      </c>
      <c r="AD775" s="33">
        <v>14.08</v>
      </c>
      <c r="AE775" s="32">
        <v>0</v>
      </c>
      <c r="AF775" s="32">
        <v>0</v>
      </c>
      <c r="AG775" s="32">
        <v>0</v>
      </c>
      <c r="AH775" s="32">
        <v>0</v>
      </c>
      <c r="AI775" s="32">
        <v>1</v>
      </c>
      <c r="AJ775" s="32">
        <v>1</v>
      </c>
      <c r="AK775" s="33">
        <v>14.08</v>
      </c>
      <c r="AL775" s="33">
        <v>14.08</v>
      </c>
      <c r="AM775" s="33">
        <v>0</v>
      </c>
      <c r="AN775" s="33">
        <v>0.42</v>
      </c>
      <c r="AO775" s="33">
        <v>0</v>
      </c>
      <c r="AP775" s="33">
        <v>0.42</v>
      </c>
      <c r="AQ775" s="34" t="s">
        <v>68</v>
      </c>
    </row>
    <row r="776" spans="1:43" s="34" customFormat="1" hidden="1" outlineLevel="2">
      <c r="A776" s="32">
        <v>202314</v>
      </c>
      <c r="B776" s="32">
        <v>22</v>
      </c>
      <c r="C776" s="32" t="s">
        <v>69</v>
      </c>
      <c r="D776" s="32" t="s">
        <v>416</v>
      </c>
      <c r="E776" s="32"/>
      <c r="F776" s="32"/>
      <c r="G776" s="32" t="s">
        <v>339</v>
      </c>
      <c r="H776" s="32">
        <v>33</v>
      </c>
      <c r="I776" s="32">
        <v>14</v>
      </c>
      <c r="J776" s="32" t="s">
        <v>445</v>
      </c>
      <c r="K776" s="32" t="s">
        <v>446</v>
      </c>
      <c r="L776" s="32">
        <v>7035</v>
      </c>
      <c r="M776" t="s">
        <v>1639</v>
      </c>
      <c r="N776" s="32" t="s">
        <v>137</v>
      </c>
      <c r="O776" s="32" t="s">
        <v>138</v>
      </c>
      <c r="P776" s="32" t="s">
        <v>97</v>
      </c>
      <c r="Q776" s="32" t="s">
        <v>138</v>
      </c>
      <c r="R776" s="32" t="s">
        <v>77</v>
      </c>
      <c r="S776" s="32" t="s">
        <v>68</v>
      </c>
      <c r="T776" s="32" t="s">
        <v>68</v>
      </c>
      <c r="U776" s="33">
        <v>45.56</v>
      </c>
      <c r="V776" s="32" t="s">
        <v>78</v>
      </c>
      <c r="W776" s="32" t="s">
        <v>79</v>
      </c>
      <c r="X776" s="32" t="s">
        <v>78</v>
      </c>
      <c r="Y776" s="32" t="s">
        <v>79</v>
      </c>
      <c r="Z776" s="32" t="s">
        <v>80</v>
      </c>
      <c r="AA776" s="32">
        <v>1</v>
      </c>
      <c r="AB776" s="32">
        <v>1</v>
      </c>
      <c r="AC776" s="32">
        <v>1</v>
      </c>
      <c r="AD776" s="33">
        <v>45.56</v>
      </c>
      <c r="AE776" s="32">
        <v>0</v>
      </c>
      <c r="AF776" s="32">
        <v>0</v>
      </c>
      <c r="AG776" s="32">
        <v>0</v>
      </c>
      <c r="AH776" s="32">
        <v>0</v>
      </c>
      <c r="AI776" s="32">
        <v>1</v>
      </c>
      <c r="AJ776" s="32">
        <v>1</v>
      </c>
      <c r="AK776" s="33">
        <v>45.56</v>
      </c>
      <c r="AL776" s="33">
        <v>45.56</v>
      </c>
      <c r="AM776" s="33">
        <v>0</v>
      </c>
      <c r="AN776" s="33">
        <v>1.37</v>
      </c>
      <c r="AO776" s="33">
        <v>0</v>
      </c>
      <c r="AP776" s="33">
        <v>1.37</v>
      </c>
      <c r="AQ776" s="34" t="s">
        <v>68</v>
      </c>
    </row>
    <row r="777" spans="1:43" s="34" customFormat="1" hidden="1" outlineLevel="2">
      <c r="A777" s="32">
        <v>202317</v>
      </c>
      <c r="B777" s="32">
        <v>22</v>
      </c>
      <c r="C777" s="32" t="s">
        <v>69</v>
      </c>
      <c r="D777" s="32" t="s">
        <v>431</v>
      </c>
      <c r="E777" s="32"/>
      <c r="F777" s="32"/>
      <c r="G777" s="32" t="s">
        <v>71</v>
      </c>
      <c r="H777" s="32">
        <v>33</v>
      </c>
      <c r="I777" s="32">
        <v>23</v>
      </c>
      <c r="J777" s="32" t="s">
        <v>244</v>
      </c>
      <c r="K777" s="32" t="s">
        <v>245</v>
      </c>
      <c r="L777" s="32">
        <v>7035</v>
      </c>
      <c r="M777" t="s">
        <v>1639</v>
      </c>
      <c r="N777" s="32" t="s">
        <v>74</v>
      </c>
      <c r="O777" s="32" t="s">
        <v>75</v>
      </c>
      <c r="P777" s="32" t="s">
        <v>76</v>
      </c>
      <c r="Q777" s="32" t="s">
        <v>75</v>
      </c>
      <c r="R777" s="32" t="s">
        <v>77</v>
      </c>
      <c r="S777" s="32" t="s">
        <v>68</v>
      </c>
      <c r="T777" s="32" t="s">
        <v>68</v>
      </c>
      <c r="U777" s="33">
        <v>10.17</v>
      </c>
      <c r="V777" s="32" t="s">
        <v>78</v>
      </c>
      <c r="W777" s="32" t="s">
        <v>79</v>
      </c>
      <c r="X777" s="32" t="s">
        <v>78</v>
      </c>
      <c r="Y777" s="32" t="s">
        <v>79</v>
      </c>
      <c r="Z777" s="32" t="s">
        <v>80</v>
      </c>
      <c r="AA777" s="32">
        <v>5</v>
      </c>
      <c r="AB777" s="32">
        <v>5</v>
      </c>
      <c r="AC777" s="32">
        <v>5</v>
      </c>
      <c r="AD777" s="33">
        <v>50.85</v>
      </c>
      <c r="AE777" s="32">
        <v>0</v>
      </c>
      <c r="AF777" s="32">
        <v>0</v>
      </c>
      <c r="AG777" s="32">
        <v>0</v>
      </c>
      <c r="AH777" s="32">
        <v>0</v>
      </c>
      <c r="AI777" s="32">
        <v>5</v>
      </c>
      <c r="AJ777" s="32">
        <v>5</v>
      </c>
      <c r="AK777" s="33">
        <v>50.85</v>
      </c>
      <c r="AL777" s="33">
        <v>50.85</v>
      </c>
      <c r="AM777" s="33">
        <v>0</v>
      </c>
      <c r="AN777" s="33">
        <v>1.53</v>
      </c>
      <c r="AO777" s="33">
        <v>0</v>
      </c>
      <c r="AP777" s="33">
        <v>1.53</v>
      </c>
      <c r="AQ777" s="34" t="s">
        <v>68</v>
      </c>
    </row>
    <row r="778" spans="1:43" s="34" customFormat="1" hidden="1" outlineLevel="2">
      <c r="A778" s="32">
        <v>202316</v>
      </c>
      <c r="B778" s="32">
        <v>17</v>
      </c>
      <c r="C778" s="32" t="s">
        <v>259</v>
      </c>
      <c r="D778" s="32" t="s">
        <v>441</v>
      </c>
      <c r="E778" s="32"/>
      <c r="F778" s="32"/>
      <c r="G778" s="32" t="s">
        <v>113</v>
      </c>
      <c r="H778" s="32">
        <v>33</v>
      </c>
      <c r="I778" s="32">
        <v>15</v>
      </c>
      <c r="J778" s="32" t="s">
        <v>460</v>
      </c>
      <c r="K778" s="32" t="s">
        <v>461</v>
      </c>
      <c r="L778" s="32">
        <v>7035</v>
      </c>
      <c r="M778" t="s">
        <v>1639</v>
      </c>
      <c r="N778" s="32" t="s">
        <v>111</v>
      </c>
      <c r="O778" s="32" t="s">
        <v>112</v>
      </c>
      <c r="P778" s="32" t="s">
        <v>151</v>
      </c>
      <c r="Q778" s="32" t="s">
        <v>112</v>
      </c>
      <c r="R778" s="32" t="s">
        <v>77</v>
      </c>
      <c r="S778" s="32" t="s">
        <v>68</v>
      </c>
      <c r="T778" s="32" t="s">
        <v>68</v>
      </c>
      <c r="U778" s="33">
        <v>14.72</v>
      </c>
      <c r="V778" s="32" t="s">
        <v>78</v>
      </c>
      <c r="W778" s="32" t="s">
        <v>79</v>
      </c>
      <c r="X778" s="32" t="s">
        <v>78</v>
      </c>
      <c r="Y778" s="32" t="s">
        <v>79</v>
      </c>
      <c r="Z778" s="32" t="s">
        <v>80</v>
      </c>
      <c r="AA778" s="32">
        <v>5</v>
      </c>
      <c r="AB778" s="32">
        <v>5</v>
      </c>
      <c r="AC778" s="32">
        <v>5</v>
      </c>
      <c r="AD778" s="33">
        <v>73.599999999999994</v>
      </c>
      <c r="AE778" s="32">
        <v>0</v>
      </c>
      <c r="AF778" s="32">
        <v>0</v>
      </c>
      <c r="AG778" s="32">
        <v>0</v>
      </c>
      <c r="AH778" s="32">
        <v>0</v>
      </c>
      <c r="AI778" s="32">
        <v>5</v>
      </c>
      <c r="AJ778" s="32">
        <v>5</v>
      </c>
      <c r="AK778" s="33">
        <v>73.599999999999994</v>
      </c>
      <c r="AL778" s="33">
        <v>73.599999999999994</v>
      </c>
      <c r="AM778" s="33">
        <v>0</v>
      </c>
      <c r="AN778" s="33">
        <v>2.21</v>
      </c>
      <c r="AO778" s="33">
        <v>0</v>
      </c>
      <c r="AP778" s="33">
        <v>2.21</v>
      </c>
      <c r="AQ778" s="34" t="s">
        <v>68</v>
      </c>
    </row>
    <row r="779" spans="1:43" s="34" customFormat="1" hidden="1" outlineLevel="2">
      <c r="A779" s="32">
        <v>202317</v>
      </c>
      <c r="B779" s="32">
        <v>17</v>
      </c>
      <c r="C779" s="32" t="s">
        <v>259</v>
      </c>
      <c r="D779" s="32" t="s">
        <v>374</v>
      </c>
      <c r="E779" s="32"/>
      <c r="F779" s="32"/>
      <c r="G779" s="32" t="s">
        <v>71</v>
      </c>
      <c r="H779" s="32">
        <v>33</v>
      </c>
      <c r="I779" s="32">
        <v>12</v>
      </c>
      <c r="J779" s="32" t="s">
        <v>460</v>
      </c>
      <c r="K779" s="32" t="s">
        <v>461</v>
      </c>
      <c r="L779" s="32">
        <v>7035</v>
      </c>
      <c r="M779" t="s">
        <v>1639</v>
      </c>
      <c r="N779" s="32" t="s">
        <v>74</v>
      </c>
      <c r="O779" s="32" t="s">
        <v>75</v>
      </c>
      <c r="P779" s="32" t="s">
        <v>76</v>
      </c>
      <c r="Q779" s="32" t="s">
        <v>75</v>
      </c>
      <c r="R779" s="32" t="s">
        <v>77</v>
      </c>
      <c r="S779" s="32" t="s">
        <v>68</v>
      </c>
      <c r="T779" s="32" t="s">
        <v>68</v>
      </c>
      <c r="U779" s="33">
        <v>14.72</v>
      </c>
      <c r="V779" s="32" t="s">
        <v>78</v>
      </c>
      <c r="W779" s="32" t="s">
        <v>79</v>
      </c>
      <c r="X779" s="32" t="s">
        <v>78</v>
      </c>
      <c r="Y779" s="32" t="s">
        <v>79</v>
      </c>
      <c r="Z779" s="32" t="s">
        <v>80</v>
      </c>
      <c r="AA779" s="32">
        <v>26</v>
      </c>
      <c r="AB779" s="32">
        <v>26</v>
      </c>
      <c r="AC779" s="32">
        <v>26</v>
      </c>
      <c r="AD779" s="33">
        <v>58.88</v>
      </c>
      <c r="AE779" s="32">
        <v>0</v>
      </c>
      <c r="AF779" s="32">
        <v>0</v>
      </c>
      <c r="AG779" s="32">
        <v>0</v>
      </c>
      <c r="AH779" s="32">
        <v>0</v>
      </c>
      <c r="AI779" s="32">
        <v>4</v>
      </c>
      <c r="AJ779" s="32">
        <v>4</v>
      </c>
      <c r="AK779" s="33">
        <v>58.88</v>
      </c>
      <c r="AL779" s="33">
        <v>58.88</v>
      </c>
      <c r="AM779" s="33">
        <v>0</v>
      </c>
      <c r="AN779" s="33">
        <v>1.77</v>
      </c>
      <c r="AO779" s="33">
        <v>0</v>
      </c>
      <c r="AP779" s="33">
        <v>1.77</v>
      </c>
      <c r="AQ779" s="34" t="s">
        <v>68</v>
      </c>
    </row>
    <row r="780" spans="1:43" s="34" customFormat="1" hidden="1" outlineLevel="2">
      <c r="A780" s="32">
        <v>202315</v>
      </c>
      <c r="B780" s="32">
        <v>17</v>
      </c>
      <c r="C780" s="32" t="s">
        <v>259</v>
      </c>
      <c r="D780" s="32" t="s">
        <v>467</v>
      </c>
      <c r="E780" s="32"/>
      <c r="F780" s="32"/>
      <c r="G780" s="32" t="s">
        <v>113</v>
      </c>
      <c r="H780" s="32">
        <v>3</v>
      </c>
      <c r="I780" s="32">
        <v>3</v>
      </c>
      <c r="J780" s="32" t="s">
        <v>408</v>
      </c>
      <c r="K780" s="32" t="s">
        <v>409</v>
      </c>
      <c r="L780" s="32">
        <v>7035</v>
      </c>
      <c r="M780" t="s">
        <v>1639</v>
      </c>
      <c r="N780" s="32" t="s">
        <v>468</v>
      </c>
      <c r="O780" s="32" t="s">
        <v>151</v>
      </c>
      <c r="P780" s="32" t="s">
        <v>151</v>
      </c>
      <c r="Q780" s="32" t="s">
        <v>151</v>
      </c>
      <c r="R780" s="32" t="s">
        <v>469</v>
      </c>
      <c r="S780" s="32" t="s">
        <v>68</v>
      </c>
      <c r="T780" s="32" t="s">
        <v>68</v>
      </c>
      <c r="U780" s="33">
        <v>32.24</v>
      </c>
      <c r="V780" s="32" t="s">
        <v>68</v>
      </c>
      <c r="W780" s="32" t="s">
        <v>68</v>
      </c>
      <c r="X780" s="32" t="s">
        <v>68</v>
      </c>
      <c r="Y780" s="32" t="s">
        <v>68</v>
      </c>
      <c r="Z780" s="32" t="s">
        <v>80</v>
      </c>
      <c r="AA780" s="32">
        <v>7</v>
      </c>
      <c r="AB780" s="32">
        <v>7</v>
      </c>
      <c r="AC780" s="32">
        <v>7</v>
      </c>
      <c r="AD780" s="33">
        <v>225.68</v>
      </c>
      <c r="AE780" s="32">
        <v>0</v>
      </c>
      <c r="AF780" s="32">
        <v>0</v>
      </c>
      <c r="AG780" s="32">
        <v>0</v>
      </c>
      <c r="AH780" s="32">
        <v>0</v>
      </c>
      <c r="AI780" s="32">
        <v>7</v>
      </c>
      <c r="AJ780" s="32">
        <v>7</v>
      </c>
      <c r="AK780" s="33">
        <v>225.68</v>
      </c>
      <c r="AL780" s="33">
        <v>225.68</v>
      </c>
      <c r="AM780" s="33">
        <v>0</v>
      </c>
      <c r="AN780" s="33">
        <v>6.77</v>
      </c>
      <c r="AO780" s="33">
        <v>0</v>
      </c>
      <c r="AP780" s="33">
        <v>6.77</v>
      </c>
      <c r="AQ780" s="34" t="s">
        <v>68</v>
      </c>
    </row>
    <row r="781" spans="1:43" s="34" customFormat="1" hidden="1" outlineLevel="2">
      <c r="A781" s="32">
        <v>202316</v>
      </c>
      <c r="B781" s="32">
        <v>17</v>
      </c>
      <c r="C781" s="32" t="s">
        <v>259</v>
      </c>
      <c r="D781" s="32" t="s">
        <v>441</v>
      </c>
      <c r="E781" s="32"/>
      <c r="F781" s="32"/>
      <c r="G781" s="32" t="s">
        <v>113</v>
      </c>
      <c r="H781" s="32">
        <v>33</v>
      </c>
      <c r="I781" s="32">
        <v>8</v>
      </c>
      <c r="J781" s="32" t="s">
        <v>261</v>
      </c>
      <c r="K781" s="32" t="s">
        <v>262</v>
      </c>
      <c r="L781" s="32">
        <v>7035</v>
      </c>
      <c r="M781" t="s">
        <v>1639</v>
      </c>
      <c r="N781" s="32" t="s">
        <v>111</v>
      </c>
      <c r="O781" s="32" t="s">
        <v>112</v>
      </c>
      <c r="P781" s="32" t="s">
        <v>151</v>
      </c>
      <c r="Q781" s="32" t="s">
        <v>112</v>
      </c>
      <c r="R781" s="32" t="s">
        <v>77</v>
      </c>
      <c r="S781" s="32" t="s">
        <v>68</v>
      </c>
      <c r="T781" s="32" t="s">
        <v>68</v>
      </c>
      <c r="U781" s="33">
        <v>21.68</v>
      </c>
      <c r="V781" s="32" t="s">
        <v>78</v>
      </c>
      <c r="W781" s="32" t="s">
        <v>79</v>
      </c>
      <c r="X781" s="32" t="s">
        <v>78</v>
      </c>
      <c r="Y781" s="32" t="s">
        <v>79</v>
      </c>
      <c r="Z781" s="32" t="s">
        <v>80</v>
      </c>
      <c r="AA781" s="32">
        <v>3</v>
      </c>
      <c r="AB781" s="32">
        <v>3</v>
      </c>
      <c r="AC781" s="32">
        <v>3</v>
      </c>
      <c r="AD781" s="33">
        <v>65.040000000000006</v>
      </c>
      <c r="AE781" s="32">
        <v>0</v>
      </c>
      <c r="AF781" s="32">
        <v>0</v>
      </c>
      <c r="AG781" s="32">
        <v>0</v>
      </c>
      <c r="AH781" s="32">
        <v>0</v>
      </c>
      <c r="AI781" s="32">
        <v>3</v>
      </c>
      <c r="AJ781" s="32">
        <v>3</v>
      </c>
      <c r="AK781" s="33">
        <v>65.040000000000006</v>
      </c>
      <c r="AL781" s="33">
        <v>65.040000000000006</v>
      </c>
      <c r="AM781" s="33">
        <v>0</v>
      </c>
      <c r="AN781" s="33">
        <v>1.95</v>
      </c>
      <c r="AO781" s="33">
        <v>0</v>
      </c>
      <c r="AP781" s="33">
        <v>1.95</v>
      </c>
      <c r="AQ781" s="34" t="s">
        <v>68</v>
      </c>
    </row>
    <row r="782" spans="1:43" s="34" customFormat="1" hidden="1" outlineLevel="2">
      <c r="A782" s="32">
        <v>202314</v>
      </c>
      <c r="B782" s="32">
        <v>17</v>
      </c>
      <c r="C782" s="32" t="s">
        <v>259</v>
      </c>
      <c r="D782" s="32" t="s">
        <v>338</v>
      </c>
      <c r="E782" s="32"/>
      <c r="F782" s="32"/>
      <c r="G782" s="32" t="s">
        <v>339</v>
      </c>
      <c r="H782" s="32">
        <v>33</v>
      </c>
      <c r="I782" s="32">
        <v>35</v>
      </c>
      <c r="J782" s="32" t="s">
        <v>477</v>
      </c>
      <c r="K782" s="32" t="s">
        <v>478</v>
      </c>
      <c r="L782" s="32">
        <v>7035</v>
      </c>
      <c r="M782" t="s">
        <v>1639</v>
      </c>
      <c r="N782" s="32" t="s">
        <v>137</v>
      </c>
      <c r="O782" s="32" t="s">
        <v>138</v>
      </c>
      <c r="P782" s="32" t="s">
        <v>97</v>
      </c>
      <c r="Q782" s="32" t="s">
        <v>138</v>
      </c>
      <c r="R782" s="32" t="s">
        <v>77</v>
      </c>
      <c r="S782" s="32" t="s">
        <v>68</v>
      </c>
      <c r="T782" s="32" t="s">
        <v>68</v>
      </c>
      <c r="U782" s="33">
        <v>21.4</v>
      </c>
      <c r="V782" s="32" t="s">
        <v>78</v>
      </c>
      <c r="W782" s="32" t="s">
        <v>79</v>
      </c>
      <c r="X782" s="32" t="s">
        <v>78</v>
      </c>
      <c r="Y782" s="32" t="s">
        <v>79</v>
      </c>
      <c r="Z782" s="32" t="s">
        <v>80</v>
      </c>
      <c r="AA782" s="32">
        <v>7</v>
      </c>
      <c r="AB782" s="32">
        <v>7</v>
      </c>
      <c r="AC782" s="32">
        <v>7</v>
      </c>
      <c r="AD782" s="33">
        <v>42.8</v>
      </c>
      <c r="AE782" s="32">
        <v>0</v>
      </c>
      <c r="AF782" s="32">
        <v>0</v>
      </c>
      <c r="AG782" s="32">
        <v>0</v>
      </c>
      <c r="AH782" s="32">
        <v>0</v>
      </c>
      <c r="AI782" s="32">
        <v>2</v>
      </c>
      <c r="AJ782" s="32">
        <v>2</v>
      </c>
      <c r="AK782" s="33">
        <v>42.8</v>
      </c>
      <c r="AL782" s="33">
        <v>42.8</v>
      </c>
      <c r="AM782" s="33">
        <v>0</v>
      </c>
      <c r="AN782" s="33">
        <v>1.28</v>
      </c>
      <c r="AO782" s="33">
        <v>0</v>
      </c>
      <c r="AP782" s="33">
        <v>1.28</v>
      </c>
      <c r="AQ782" s="34" t="s">
        <v>68</v>
      </c>
    </row>
    <row r="783" spans="1:43" s="34" customFormat="1" hidden="1" outlineLevel="2">
      <c r="A783" s="32">
        <v>202317</v>
      </c>
      <c r="B783" s="32">
        <v>22</v>
      </c>
      <c r="C783" s="32" t="s">
        <v>69</v>
      </c>
      <c r="D783" s="32" t="s">
        <v>431</v>
      </c>
      <c r="E783" s="32"/>
      <c r="F783" s="32"/>
      <c r="G783" s="32" t="s">
        <v>71</v>
      </c>
      <c r="H783" s="32">
        <v>33</v>
      </c>
      <c r="I783" s="32">
        <v>16</v>
      </c>
      <c r="J783" s="32" t="s">
        <v>121</v>
      </c>
      <c r="K783" s="32" t="s">
        <v>122</v>
      </c>
      <c r="L783" s="32">
        <v>7035</v>
      </c>
      <c r="M783" t="s">
        <v>1639</v>
      </c>
      <c r="N783" s="32" t="s">
        <v>74</v>
      </c>
      <c r="O783" s="32" t="s">
        <v>75</v>
      </c>
      <c r="P783" s="32" t="s">
        <v>76</v>
      </c>
      <c r="Q783" s="32" t="s">
        <v>75</v>
      </c>
      <c r="R783" s="32" t="s">
        <v>77</v>
      </c>
      <c r="S783" s="32" t="s">
        <v>68</v>
      </c>
      <c r="T783" s="32" t="s">
        <v>68</v>
      </c>
      <c r="U783" s="33">
        <v>41.37</v>
      </c>
      <c r="V783" s="32" t="s">
        <v>78</v>
      </c>
      <c r="W783" s="32" t="s">
        <v>79</v>
      </c>
      <c r="X783" s="32" t="s">
        <v>78</v>
      </c>
      <c r="Y783" s="32" t="s">
        <v>79</v>
      </c>
      <c r="Z783" s="32" t="s">
        <v>80</v>
      </c>
      <c r="AA783" s="32">
        <v>3</v>
      </c>
      <c r="AB783" s="32">
        <v>3</v>
      </c>
      <c r="AC783" s="32">
        <v>3</v>
      </c>
      <c r="AD783" s="33">
        <v>82.74</v>
      </c>
      <c r="AE783" s="32">
        <v>0</v>
      </c>
      <c r="AF783" s="32">
        <v>0</v>
      </c>
      <c r="AG783" s="32">
        <v>0</v>
      </c>
      <c r="AH783" s="32">
        <v>0</v>
      </c>
      <c r="AI783" s="32">
        <v>2</v>
      </c>
      <c r="AJ783" s="32">
        <v>2</v>
      </c>
      <c r="AK783" s="33">
        <v>82.74</v>
      </c>
      <c r="AL783" s="33">
        <v>82.74</v>
      </c>
      <c r="AM783" s="33">
        <v>0</v>
      </c>
      <c r="AN783" s="33">
        <v>2.48</v>
      </c>
      <c r="AO783" s="33">
        <v>0</v>
      </c>
      <c r="AP783" s="33">
        <v>2.48</v>
      </c>
      <c r="AQ783" s="34" t="s">
        <v>68</v>
      </c>
    </row>
    <row r="784" spans="1:43" s="34" customFormat="1" hidden="1" outlineLevel="2">
      <c r="A784" s="32">
        <v>202315</v>
      </c>
      <c r="B784" s="32">
        <v>22</v>
      </c>
      <c r="C784" s="32" t="s">
        <v>69</v>
      </c>
      <c r="D784" s="32" t="s">
        <v>481</v>
      </c>
      <c r="E784" s="32"/>
      <c r="F784" s="32"/>
      <c r="G784" s="32" t="s">
        <v>113</v>
      </c>
      <c r="H784" s="32">
        <v>33</v>
      </c>
      <c r="I784" s="32">
        <v>1</v>
      </c>
      <c r="J784" s="32" t="s">
        <v>240</v>
      </c>
      <c r="K784" s="32" t="s">
        <v>241</v>
      </c>
      <c r="L784" s="32">
        <v>7035</v>
      </c>
      <c r="M784" t="s">
        <v>1639</v>
      </c>
      <c r="N784" s="32" t="s">
        <v>150</v>
      </c>
      <c r="O784" s="32" t="s">
        <v>151</v>
      </c>
      <c r="P784" s="32" t="s">
        <v>151</v>
      </c>
      <c r="Q784" s="32" t="s">
        <v>151</v>
      </c>
      <c r="R784" s="32" t="s">
        <v>77</v>
      </c>
      <c r="S784" s="32" t="s">
        <v>68</v>
      </c>
      <c r="T784" s="32" t="s">
        <v>68</v>
      </c>
      <c r="U784" s="33">
        <v>38.49</v>
      </c>
      <c r="V784" s="32" t="s">
        <v>68</v>
      </c>
      <c r="W784" s="32" t="s">
        <v>68</v>
      </c>
      <c r="X784" s="32" t="s">
        <v>68</v>
      </c>
      <c r="Y784" s="32" t="s">
        <v>68</v>
      </c>
      <c r="Z784" s="32" t="s">
        <v>80</v>
      </c>
      <c r="AA784" s="32">
        <v>15</v>
      </c>
      <c r="AB784" s="32">
        <v>15</v>
      </c>
      <c r="AC784" s="32">
        <v>15</v>
      </c>
      <c r="AD784" s="33">
        <v>76.98</v>
      </c>
      <c r="AE784" s="32">
        <v>0</v>
      </c>
      <c r="AF784" s="32">
        <v>0</v>
      </c>
      <c r="AG784" s="32">
        <v>0</v>
      </c>
      <c r="AH784" s="32">
        <v>0</v>
      </c>
      <c r="AI784" s="32">
        <v>2</v>
      </c>
      <c r="AJ784" s="32">
        <v>2</v>
      </c>
      <c r="AK784" s="33">
        <v>76.98</v>
      </c>
      <c r="AL784" s="33">
        <v>76.98</v>
      </c>
      <c r="AM784" s="33">
        <v>0</v>
      </c>
      <c r="AN784" s="33">
        <v>2.31</v>
      </c>
      <c r="AO784" s="33">
        <v>0</v>
      </c>
      <c r="AP784" s="33">
        <v>2.31</v>
      </c>
      <c r="AQ784" s="34" t="s">
        <v>68</v>
      </c>
    </row>
    <row r="785" spans="1:43" s="34" customFormat="1" hidden="1" outlineLevel="2">
      <c r="A785" s="32">
        <v>202314</v>
      </c>
      <c r="B785" s="32">
        <v>22</v>
      </c>
      <c r="C785" s="32" t="s">
        <v>69</v>
      </c>
      <c r="D785" s="32" t="s">
        <v>416</v>
      </c>
      <c r="E785" s="32"/>
      <c r="F785" s="32"/>
      <c r="G785" s="32" t="s">
        <v>339</v>
      </c>
      <c r="H785" s="32">
        <v>33</v>
      </c>
      <c r="I785" s="32">
        <v>44</v>
      </c>
      <c r="J785" s="32" t="s">
        <v>148</v>
      </c>
      <c r="K785" s="32" t="s">
        <v>149</v>
      </c>
      <c r="L785" s="32">
        <v>7035</v>
      </c>
      <c r="M785" t="s">
        <v>1639</v>
      </c>
      <c r="N785" s="32" t="s">
        <v>137</v>
      </c>
      <c r="O785" s="32" t="s">
        <v>138</v>
      </c>
      <c r="P785" s="32" t="s">
        <v>97</v>
      </c>
      <c r="Q785" s="32" t="s">
        <v>138</v>
      </c>
      <c r="R785" s="32" t="s">
        <v>77</v>
      </c>
      <c r="S785" s="32" t="s">
        <v>68</v>
      </c>
      <c r="T785" s="32" t="s">
        <v>68</v>
      </c>
      <c r="U785" s="33">
        <v>15.39</v>
      </c>
      <c r="V785" s="32" t="s">
        <v>78</v>
      </c>
      <c r="W785" s="32" t="s">
        <v>79</v>
      </c>
      <c r="X785" s="32" t="s">
        <v>78</v>
      </c>
      <c r="Y785" s="32" t="s">
        <v>79</v>
      </c>
      <c r="Z785" s="32" t="s">
        <v>80</v>
      </c>
      <c r="AA785" s="32">
        <v>11</v>
      </c>
      <c r="AB785" s="32">
        <v>11</v>
      </c>
      <c r="AC785" s="32">
        <v>11</v>
      </c>
      <c r="AD785" s="33">
        <v>15.39</v>
      </c>
      <c r="AE785" s="32">
        <v>0</v>
      </c>
      <c r="AF785" s="32">
        <v>0</v>
      </c>
      <c r="AG785" s="32">
        <v>0</v>
      </c>
      <c r="AH785" s="32">
        <v>0</v>
      </c>
      <c r="AI785" s="32">
        <v>1</v>
      </c>
      <c r="AJ785" s="32">
        <v>1</v>
      </c>
      <c r="AK785" s="33">
        <v>15.39</v>
      </c>
      <c r="AL785" s="33">
        <v>15.39</v>
      </c>
      <c r="AM785" s="33">
        <v>0</v>
      </c>
      <c r="AN785" s="33">
        <v>0.46</v>
      </c>
      <c r="AO785" s="33">
        <v>0</v>
      </c>
      <c r="AP785" s="33">
        <v>0.46</v>
      </c>
      <c r="AQ785" s="34" t="s">
        <v>68</v>
      </c>
    </row>
    <row r="786" spans="1:43" s="34" customFormat="1" hidden="1" outlineLevel="2">
      <c r="A786" s="32">
        <v>202317</v>
      </c>
      <c r="B786" s="32">
        <v>17</v>
      </c>
      <c r="C786" s="32" t="s">
        <v>259</v>
      </c>
      <c r="D786" s="32" t="s">
        <v>374</v>
      </c>
      <c r="E786" s="32"/>
      <c r="F786" s="32"/>
      <c r="G786" s="32" t="s">
        <v>71</v>
      </c>
      <c r="H786" s="32">
        <v>33</v>
      </c>
      <c r="I786" s="32">
        <v>10</v>
      </c>
      <c r="J786" s="32" t="s">
        <v>484</v>
      </c>
      <c r="K786" s="32" t="s">
        <v>485</v>
      </c>
      <c r="L786" s="32">
        <v>7035</v>
      </c>
      <c r="M786" t="s">
        <v>1639</v>
      </c>
      <c r="N786" s="32" t="s">
        <v>74</v>
      </c>
      <c r="O786" s="32" t="s">
        <v>75</v>
      </c>
      <c r="P786" s="32" t="s">
        <v>76</v>
      </c>
      <c r="Q786" s="32" t="s">
        <v>75</v>
      </c>
      <c r="R786" s="32" t="s">
        <v>77</v>
      </c>
      <c r="S786" s="32" t="s">
        <v>68</v>
      </c>
      <c r="T786" s="32" t="s">
        <v>68</v>
      </c>
      <c r="U786" s="33">
        <v>12.48</v>
      </c>
      <c r="V786" s="32" t="s">
        <v>78</v>
      </c>
      <c r="W786" s="32" t="s">
        <v>79</v>
      </c>
      <c r="X786" s="32" t="s">
        <v>78</v>
      </c>
      <c r="Y786" s="32" t="s">
        <v>79</v>
      </c>
      <c r="Z786" s="32" t="s">
        <v>80</v>
      </c>
      <c r="AA786" s="32">
        <v>12</v>
      </c>
      <c r="AB786" s="32">
        <v>12</v>
      </c>
      <c r="AC786" s="32">
        <v>12</v>
      </c>
      <c r="AD786" s="33">
        <v>12.48</v>
      </c>
      <c r="AE786" s="32">
        <v>0</v>
      </c>
      <c r="AF786" s="32">
        <v>0</v>
      </c>
      <c r="AG786" s="32">
        <v>0</v>
      </c>
      <c r="AH786" s="32">
        <v>0</v>
      </c>
      <c r="AI786" s="32">
        <v>1</v>
      </c>
      <c r="AJ786" s="32">
        <v>1</v>
      </c>
      <c r="AK786" s="33">
        <v>12.48</v>
      </c>
      <c r="AL786" s="33">
        <v>12.48</v>
      </c>
      <c r="AM786" s="33">
        <v>0</v>
      </c>
      <c r="AN786" s="33">
        <v>0.37</v>
      </c>
      <c r="AO786" s="33">
        <v>0</v>
      </c>
      <c r="AP786" s="33">
        <v>0.37</v>
      </c>
      <c r="AQ786" s="34" t="s">
        <v>68</v>
      </c>
    </row>
    <row r="787" spans="1:43" s="34" customFormat="1" hidden="1" outlineLevel="2">
      <c r="A787" s="32">
        <v>202316</v>
      </c>
      <c r="B787" s="32">
        <v>22</v>
      </c>
      <c r="C787" s="32" t="s">
        <v>69</v>
      </c>
      <c r="D787" s="32" t="s">
        <v>320</v>
      </c>
      <c r="E787" s="32"/>
      <c r="F787" s="32"/>
      <c r="G787" s="32" t="s">
        <v>192</v>
      </c>
      <c r="H787" s="32">
        <v>33</v>
      </c>
      <c r="I787" s="32">
        <v>8</v>
      </c>
      <c r="J787" s="32" t="s">
        <v>72</v>
      </c>
      <c r="K787" s="32" t="s">
        <v>73</v>
      </c>
      <c r="L787" s="32">
        <v>7035</v>
      </c>
      <c r="M787" t="s">
        <v>1639</v>
      </c>
      <c r="N787" s="32" t="s">
        <v>160</v>
      </c>
      <c r="O787" s="32" t="s">
        <v>161</v>
      </c>
      <c r="P787" s="32" t="s">
        <v>161</v>
      </c>
      <c r="Q787" s="32" t="s">
        <v>161</v>
      </c>
      <c r="R787" s="32" t="s">
        <v>77</v>
      </c>
      <c r="S787" s="32" t="s">
        <v>68</v>
      </c>
      <c r="T787" s="32" t="s">
        <v>68</v>
      </c>
      <c r="U787" s="33">
        <v>34.520000000000003</v>
      </c>
      <c r="V787" s="32" t="s">
        <v>68</v>
      </c>
      <c r="W787" s="32" t="s">
        <v>68</v>
      </c>
      <c r="X787" s="32" t="s">
        <v>68</v>
      </c>
      <c r="Y787" s="32" t="s">
        <v>68</v>
      </c>
      <c r="Z787" s="32" t="s">
        <v>80</v>
      </c>
      <c r="AA787" s="32">
        <v>21</v>
      </c>
      <c r="AB787" s="32">
        <v>21</v>
      </c>
      <c r="AC787" s="32">
        <v>21</v>
      </c>
      <c r="AD787" s="33">
        <v>448.76</v>
      </c>
      <c r="AE787" s="32">
        <v>0</v>
      </c>
      <c r="AF787" s="32">
        <v>0</v>
      </c>
      <c r="AG787" s="32">
        <v>0</v>
      </c>
      <c r="AH787" s="32">
        <v>0</v>
      </c>
      <c r="AI787" s="32">
        <v>13</v>
      </c>
      <c r="AJ787" s="32">
        <v>13</v>
      </c>
      <c r="AK787" s="33">
        <v>448.76</v>
      </c>
      <c r="AL787" s="33">
        <v>448.76</v>
      </c>
      <c r="AM787" s="33">
        <v>0</v>
      </c>
      <c r="AN787" s="33">
        <v>13.46</v>
      </c>
      <c r="AO787" s="33">
        <v>0</v>
      </c>
      <c r="AP787" s="33">
        <v>13.46</v>
      </c>
      <c r="AQ787" s="34" t="s">
        <v>68</v>
      </c>
    </row>
    <row r="788" spans="1:43" s="34" customFormat="1" hidden="1" outlineLevel="2">
      <c r="A788" s="32">
        <v>202314</v>
      </c>
      <c r="B788" s="32">
        <v>22</v>
      </c>
      <c r="C788" s="32" t="s">
        <v>69</v>
      </c>
      <c r="D788" s="32" t="s">
        <v>416</v>
      </c>
      <c r="E788" s="32"/>
      <c r="F788" s="32"/>
      <c r="G788" s="32" t="s">
        <v>339</v>
      </c>
      <c r="H788" s="32">
        <v>33</v>
      </c>
      <c r="I788" s="32">
        <v>9</v>
      </c>
      <c r="J788" s="32" t="s">
        <v>212</v>
      </c>
      <c r="K788" s="32" t="s">
        <v>213</v>
      </c>
      <c r="L788" s="32">
        <v>7035</v>
      </c>
      <c r="M788" t="s">
        <v>1639</v>
      </c>
      <c r="N788" s="32" t="s">
        <v>137</v>
      </c>
      <c r="O788" s="32" t="s">
        <v>138</v>
      </c>
      <c r="P788" s="32" t="s">
        <v>97</v>
      </c>
      <c r="Q788" s="32" t="s">
        <v>138</v>
      </c>
      <c r="R788" s="32" t="s">
        <v>77</v>
      </c>
      <c r="S788" s="32" t="s">
        <v>68</v>
      </c>
      <c r="T788" s="32" t="s">
        <v>68</v>
      </c>
      <c r="U788" s="33">
        <v>54.6</v>
      </c>
      <c r="V788" s="32" t="s">
        <v>78</v>
      </c>
      <c r="W788" s="32" t="s">
        <v>79</v>
      </c>
      <c r="X788" s="32" t="s">
        <v>78</v>
      </c>
      <c r="Y788" s="32" t="s">
        <v>79</v>
      </c>
      <c r="Z788" s="32" t="s">
        <v>80</v>
      </c>
      <c r="AA788" s="32">
        <v>1</v>
      </c>
      <c r="AB788" s="32">
        <v>1</v>
      </c>
      <c r="AC788" s="32">
        <v>1</v>
      </c>
      <c r="AD788" s="33">
        <v>54.6</v>
      </c>
      <c r="AE788" s="32">
        <v>0</v>
      </c>
      <c r="AF788" s="32">
        <v>0</v>
      </c>
      <c r="AG788" s="32">
        <v>0</v>
      </c>
      <c r="AH788" s="32">
        <v>0</v>
      </c>
      <c r="AI788" s="32">
        <v>1</v>
      </c>
      <c r="AJ788" s="32">
        <v>1</v>
      </c>
      <c r="AK788" s="33">
        <v>54.6</v>
      </c>
      <c r="AL788" s="33">
        <v>54.6</v>
      </c>
      <c r="AM788" s="33">
        <v>0</v>
      </c>
      <c r="AN788" s="33">
        <v>1.64</v>
      </c>
      <c r="AO788" s="33">
        <v>0</v>
      </c>
      <c r="AP788" s="33">
        <v>1.64</v>
      </c>
      <c r="AQ788" s="34" t="s">
        <v>68</v>
      </c>
    </row>
    <row r="789" spans="1:43" s="34" customFormat="1" hidden="1" outlineLevel="2">
      <c r="A789" s="32">
        <v>202315</v>
      </c>
      <c r="B789" s="32">
        <v>17</v>
      </c>
      <c r="C789" s="32" t="s">
        <v>259</v>
      </c>
      <c r="D789" s="32" t="s">
        <v>467</v>
      </c>
      <c r="E789" s="32"/>
      <c r="F789" s="32"/>
      <c r="G789" s="32" t="s">
        <v>113</v>
      </c>
      <c r="H789" s="32">
        <v>3</v>
      </c>
      <c r="I789" s="32">
        <v>8</v>
      </c>
      <c r="J789" s="32" t="s">
        <v>495</v>
      </c>
      <c r="K789" s="32" t="s">
        <v>496</v>
      </c>
      <c r="L789" s="32">
        <v>7035</v>
      </c>
      <c r="M789" t="s">
        <v>1639</v>
      </c>
      <c r="N789" s="32" t="s">
        <v>468</v>
      </c>
      <c r="O789" s="32" t="s">
        <v>151</v>
      </c>
      <c r="P789" s="32" t="s">
        <v>151</v>
      </c>
      <c r="Q789" s="32" t="s">
        <v>151</v>
      </c>
      <c r="R789" s="32" t="s">
        <v>469</v>
      </c>
      <c r="S789" s="32" t="s">
        <v>68</v>
      </c>
      <c r="T789" s="32" t="s">
        <v>68</v>
      </c>
      <c r="U789" s="33">
        <v>12.48</v>
      </c>
      <c r="V789" s="32" t="s">
        <v>68</v>
      </c>
      <c r="W789" s="32" t="s">
        <v>68</v>
      </c>
      <c r="X789" s="32" t="s">
        <v>68</v>
      </c>
      <c r="Y789" s="32" t="s">
        <v>68</v>
      </c>
      <c r="Z789" s="32" t="s">
        <v>80</v>
      </c>
      <c r="AA789" s="32">
        <v>15</v>
      </c>
      <c r="AB789" s="32">
        <v>15</v>
      </c>
      <c r="AC789" s="32">
        <v>15</v>
      </c>
      <c r="AD789" s="33">
        <v>37.44</v>
      </c>
      <c r="AE789" s="32">
        <v>0</v>
      </c>
      <c r="AF789" s="32">
        <v>0</v>
      </c>
      <c r="AG789" s="32">
        <v>0</v>
      </c>
      <c r="AH789" s="32">
        <v>0</v>
      </c>
      <c r="AI789" s="32">
        <v>3</v>
      </c>
      <c r="AJ789" s="32">
        <v>3</v>
      </c>
      <c r="AK789" s="33">
        <v>37.44</v>
      </c>
      <c r="AL789" s="33">
        <v>37.44</v>
      </c>
      <c r="AM789" s="33">
        <v>0</v>
      </c>
      <c r="AN789" s="33">
        <v>1.1200000000000001</v>
      </c>
      <c r="AO789" s="33">
        <v>0</v>
      </c>
      <c r="AP789" s="33">
        <v>1.1200000000000001</v>
      </c>
      <c r="AQ789" s="34" t="s">
        <v>68</v>
      </c>
    </row>
    <row r="790" spans="1:43" s="34" customFormat="1" hidden="1" outlineLevel="2">
      <c r="A790" s="32">
        <v>202316</v>
      </c>
      <c r="B790" s="32">
        <v>20</v>
      </c>
      <c r="C790" s="32" t="s">
        <v>268</v>
      </c>
      <c r="D790" s="32" t="s">
        <v>511</v>
      </c>
      <c r="E790" s="32"/>
      <c r="F790" s="32"/>
      <c r="G790" s="32" t="s">
        <v>151</v>
      </c>
      <c r="H790" s="32">
        <v>33</v>
      </c>
      <c r="I790" s="32">
        <v>1</v>
      </c>
      <c r="J790" s="32" t="s">
        <v>270</v>
      </c>
      <c r="K790" s="32" t="s">
        <v>271</v>
      </c>
      <c r="L790" s="32">
        <v>7035</v>
      </c>
      <c r="M790" t="s">
        <v>1639</v>
      </c>
      <c r="N790" s="32" t="s">
        <v>166</v>
      </c>
      <c r="O790" s="32" t="s">
        <v>167</v>
      </c>
      <c r="P790" s="32" t="s">
        <v>167</v>
      </c>
      <c r="Q790" s="32" t="s">
        <v>167</v>
      </c>
      <c r="R790" s="32" t="s">
        <v>77</v>
      </c>
      <c r="S790" s="32" t="s">
        <v>68</v>
      </c>
      <c r="T790" s="32" t="s">
        <v>68</v>
      </c>
      <c r="U790" s="33">
        <v>14.67</v>
      </c>
      <c r="V790" s="32" t="s">
        <v>68</v>
      </c>
      <c r="W790" s="32" t="s">
        <v>68</v>
      </c>
      <c r="X790" s="32" t="s">
        <v>68</v>
      </c>
      <c r="Y790" s="32" t="s">
        <v>68</v>
      </c>
      <c r="Z790" s="32" t="s">
        <v>80</v>
      </c>
      <c r="AA790" s="32">
        <v>12</v>
      </c>
      <c r="AB790" s="32">
        <v>12</v>
      </c>
      <c r="AC790" s="32">
        <v>12</v>
      </c>
      <c r="AD790" s="33">
        <v>44.01</v>
      </c>
      <c r="AE790" s="32">
        <v>0</v>
      </c>
      <c r="AF790" s="32">
        <v>0</v>
      </c>
      <c r="AG790" s="32">
        <v>0</v>
      </c>
      <c r="AH790" s="32">
        <v>0</v>
      </c>
      <c r="AI790" s="32">
        <v>3</v>
      </c>
      <c r="AJ790" s="32">
        <v>3</v>
      </c>
      <c r="AK790" s="33">
        <v>44.01</v>
      </c>
      <c r="AL790" s="33">
        <v>44.01</v>
      </c>
      <c r="AM790" s="33">
        <v>0</v>
      </c>
      <c r="AN790" s="33">
        <v>1.32</v>
      </c>
      <c r="AO790" s="33">
        <v>0</v>
      </c>
      <c r="AP790" s="33">
        <v>1.32</v>
      </c>
      <c r="AQ790" s="34" t="s">
        <v>68</v>
      </c>
    </row>
    <row r="791" spans="1:43" s="34" customFormat="1" hidden="1" outlineLevel="2">
      <c r="A791" s="32">
        <v>202315</v>
      </c>
      <c r="B791" s="32">
        <v>17</v>
      </c>
      <c r="C791" s="32" t="s">
        <v>259</v>
      </c>
      <c r="D791" s="32" t="s">
        <v>467</v>
      </c>
      <c r="E791" s="32"/>
      <c r="F791" s="32"/>
      <c r="G791" s="32" t="s">
        <v>113</v>
      </c>
      <c r="H791" s="32">
        <v>3</v>
      </c>
      <c r="I791" s="32">
        <v>11</v>
      </c>
      <c r="J791" s="32" t="s">
        <v>261</v>
      </c>
      <c r="K791" s="32" t="s">
        <v>262</v>
      </c>
      <c r="L791" s="32">
        <v>7035</v>
      </c>
      <c r="M791" t="s">
        <v>1639</v>
      </c>
      <c r="N791" s="32" t="s">
        <v>468</v>
      </c>
      <c r="O791" s="32" t="s">
        <v>151</v>
      </c>
      <c r="P791" s="32" t="s">
        <v>151</v>
      </c>
      <c r="Q791" s="32" t="s">
        <v>151</v>
      </c>
      <c r="R791" s="32" t="s">
        <v>469</v>
      </c>
      <c r="S791" s="32" t="s">
        <v>68</v>
      </c>
      <c r="T791" s="32" t="s">
        <v>68</v>
      </c>
      <c r="U791" s="33">
        <v>21.68</v>
      </c>
      <c r="V791" s="32" t="s">
        <v>68</v>
      </c>
      <c r="W791" s="32" t="s">
        <v>68</v>
      </c>
      <c r="X791" s="32" t="s">
        <v>68</v>
      </c>
      <c r="Y791" s="32" t="s">
        <v>68</v>
      </c>
      <c r="Z791" s="32" t="s">
        <v>80</v>
      </c>
      <c r="AA791" s="32">
        <v>14</v>
      </c>
      <c r="AB791" s="32">
        <v>14</v>
      </c>
      <c r="AC791" s="32">
        <v>14</v>
      </c>
      <c r="AD791" s="33">
        <v>43.36</v>
      </c>
      <c r="AE791" s="32">
        <v>0</v>
      </c>
      <c r="AF791" s="32">
        <v>0</v>
      </c>
      <c r="AG791" s="32">
        <v>0</v>
      </c>
      <c r="AH791" s="32">
        <v>0</v>
      </c>
      <c r="AI791" s="32">
        <v>2</v>
      </c>
      <c r="AJ791" s="32">
        <v>2</v>
      </c>
      <c r="AK791" s="33">
        <v>43.36</v>
      </c>
      <c r="AL791" s="33">
        <v>43.36</v>
      </c>
      <c r="AM791" s="33">
        <v>0</v>
      </c>
      <c r="AN791" s="33">
        <v>1.3</v>
      </c>
      <c r="AO791" s="33">
        <v>0</v>
      </c>
      <c r="AP791" s="33">
        <v>1.3</v>
      </c>
      <c r="AQ791" s="34" t="s">
        <v>68</v>
      </c>
    </row>
    <row r="792" spans="1:43" s="34" customFormat="1" hidden="1" outlineLevel="2">
      <c r="A792" s="32">
        <v>202315</v>
      </c>
      <c r="B792" s="32">
        <v>22</v>
      </c>
      <c r="C792" s="32" t="s">
        <v>69</v>
      </c>
      <c r="D792" s="32" t="s">
        <v>481</v>
      </c>
      <c r="E792" s="32"/>
      <c r="F792" s="32"/>
      <c r="G792" s="32" t="s">
        <v>113</v>
      </c>
      <c r="H792" s="32">
        <v>33</v>
      </c>
      <c r="I792" s="32">
        <v>42</v>
      </c>
      <c r="J792" s="32" t="s">
        <v>370</v>
      </c>
      <c r="K792" s="32" t="s">
        <v>371</v>
      </c>
      <c r="L792" s="32">
        <v>7035</v>
      </c>
      <c r="M792" t="s">
        <v>1639</v>
      </c>
      <c r="N792" s="32" t="s">
        <v>150</v>
      </c>
      <c r="O792" s="32" t="s">
        <v>151</v>
      </c>
      <c r="P792" s="32" t="s">
        <v>151</v>
      </c>
      <c r="Q792" s="32" t="s">
        <v>151</v>
      </c>
      <c r="R792" s="32" t="s">
        <v>77</v>
      </c>
      <c r="S792" s="32" t="s">
        <v>68</v>
      </c>
      <c r="T792" s="32" t="s">
        <v>68</v>
      </c>
      <c r="U792" s="33">
        <v>10.17</v>
      </c>
      <c r="V792" s="32" t="s">
        <v>68</v>
      </c>
      <c r="W792" s="32" t="s">
        <v>68</v>
      </c>
      <c r="X792" s="32" t="s">
        <v>68</v>
      </c>
      <c r="Y792" s="32" t="s">
        <v>68</v>
      </c>
      <c r="Z792" s="32" t="s">
        <v>80</v>
      </c>
      <c r="AA792" s="32">
        <v>4</v>
      </c>
      <c r="AB792" s="32">
        <v>4</v>
      </c>
      <c r="AC792" s="32">
        <v>4</v>
      </c>
      <c r="AD792" s="33">
        <v>10.17</v>
      </c>
      <c r="AE792" s="32">
        <v>0</v>
      </c>
      <c r="AF792" s="32">
        <v>0</v>
      </c>
      <c r="AG792" s="32">
        <v>0</v>
      </c>
      <c r="AH792" s="32">
        <v>0</v>
      </c>
      <c r="AI792" s="32">
        <v>1</v>
      </c>
      <c r="AJ792" s="32">
        <v>1</v>
      </c>
      <c r="AK792" s="33">
        <v>10.17</v>
      </c>
      <c r="AL792" s="33">
        <v>10.17</v>
      </c>
      <c r="AM792" s="33">
        <v>0</v>
      </c>
      <c r="AN792" s="33">
        <v>0.31</v>
      </c>
      <c r="AO792" s="33">
        <v>0</v>
      </c>
      <c r="AP792" s="33">
        <v>0.31</v>
      </c>
      <c r="AQ792" s="34" t="s">
        <v>68</v>
      </c>
    </row>
    <row r="793" spans="1:43" s="34" customFormat="1" hidden="1" outlineLevel="2">
      <c r="A793" s="32">
        <v>202316</v>
      </c>
      <c r="B793" s="32">
        <v>22</v>
      </c>
      <c r="C793" s="32" t="s">
        <v>69</v>
      </c>
      <c r="D793" s="32" t="s">
        <v>320</v>
      </c>
      <c r="E793" s="32"/>
      <c r="F793" s="32"/>
      <c r="G793" s="32" t="s">
        <v>192</v>
      </c>
      <c r="H793" s="32">
        <v>33</v>
      </c>
      <c r="I793" s="32">
        <v>23</v>
      </c>
      <c r="J793" s="32" t="s">
        <v>221</v>
      </c>
      <c r="K793" s="32" t="s">
        <v>222</v>
      </c>
      <c r="L793" s="32">
        <v>7035</v>
      </c>
      <c r="M793" t="s">
        <v>1639</v>
      </c>
      <c r="N793" s="32" t="s">
        <v>160</v>
      </c>
      <c r="O793" s="32" t="s">
        <v>161</v>
      </c>
      <c r="P793" s="32" t="s">
        <v>161</v>
      </c>
      <c r="Q793" s="32" t="s">
        <v>161</v>
      </c>
      <c r="R793" s="32" t="s">
        <v>77</v>
      </c>
      <c r="S793" s="32" t="s">
        <v>68</v>
      </c>
      <c r="T793" s="32" t="s">
        <v>68</v>
      </c>
      <c r="U793" s="33">
        <v>38.86</v>
      </c>
      <c r="V793" s="32" t="s">
        <v>68</v>
      </c>
      <c r="W793" s="32" t="s">
        <v>68</v>
      </c>
      <c r="X793" s="32" t="s">
        <v>68</v>
      </c>
      <c r="Y793" s="32" t="s">
        <v>68</v>
      </c>
      <c r="Z793" s="32" t="s">
        <v>80</v>
      </c>
      <c r="AA793" s="32">
        <v>54</v>
      </c>
      <c r="AB793" s="32">
        <v>54</v>
      </c>
      <c r="AC793" s="32">
        <v>54</v>
      </c>
      <c r="AD793" s="33">
        <v>38.86</v>
      </c>
      <c r="AE793" s="32">
        <v>0</v>
      </c>
      <c r="AF793" s="32">
        <v>0</v>
      </c>
      <c r="AG793" s="32">
        <v>0</v>
      </c>
      <c r="AH793" s="32">
        <v>0</v>
      </c>
      <c r="AI793" s="32">
        <v>1</v>
      </c>
      <c r="AJ793" s="32">
        <v>1</v>
      </c>
      <c r="AK793" s="33">
        <v>38.86</v>
      </c>
      <c r="AL793" s="33">
        <v>38.86</v>
      </c>
      <c r="AM793" s="33">
        <v>0</v>
      </c>
      <c r="AN793" s="33">
        <v>1.17</v>
      </c>
      <c r="AO793" s="33">
        <v>0</v>
      </c>
      <c r="AP793" s="33">
        <v>1.17</v>
      </c>
      <c r="AQ793" s="34" t="s">
        <v>68</v>
      </c>
    </row>
    <row r="794" spans="1:43" s="34" customFormat="1" hidden="1" outlineLevel="2">
      <c r="A794" s="32">
        <v>202315</v>
      </c>
      <c r="B794" s="32">
        <v>17</v>
      </c>
      <c r="C794" s="32" t="s">
        <v>259</v>
      </c>
      <c r="D794" s="32" t="s">
        <v>467</v>
      </c>
      <c r="E794" s="32"/>
      <c r="F794" s="32"/>
      <c r="G794" s="32" t="s">
        <v>113</v>
      </c>
      <c r="H794" s="32">
        <v>3</v>
      </c>
      <c r="I794" s="32">
        <v>27</v>
      </c>
      <c r="J794" s="32" t="s">
        <v>518</v>
      </c>
      <c r="K794" s="32" t="s">
        <v>519</v>
      </c>
      <c r="L794" s="32">
        <v>7035</v>
      </c>
      <c r="M794" t="s">
        <v>1639</v>
      </c>
      <c r="N794" s="32" t="s">
        <v>468</v>
      </c>
      <c r="O794" s="32" t="s">
        <v>151</v>
      </c>
      <c r="P794" s="32" t="s">
        <v>151</v>
      </c>
      <c r="Q794" s="32" t="s">
        <v>151</v>
      </c>
      <c r="R794" s="32" t="s">
        <v>469</v>
      </c>
      <c r="S794" s="32" t="s">
        <v>68</v>
      </c>
      <c r="T794" s="32" t="s">
        <v>68</v>
      </c>
      <c r="U794" s="33">
        <v>25.52</v>
      </c>
      <c r="V794" s="32" t="s">
        <v>68</v>
      </c>
      <c r="W794" s="32" t="s">
        <v>68</v>
      </c>
      <c r="X794" s="32" t="s">
        <v>68</v>
      </c>
      <c r="Y794" s="32" t="s">
        <v>68</v>
      </c>
      <c r="Z794" s="32" t="s">
        <v>80</v>
      </c>
      <c r="AA794" s="32">
        <v>10</v>
      </c>
      <c r="AB794" s="32">
        <v>10</v>
      </c>
      <c r="AC794" s="32">
        <v>10</v>
      </c>
      <c r="AD794" s="33">
        <v>102.08</v>
      </c>
      <c r="AE794" s="32">
        <v>0</v>
      </c>
      <c r="AF794" s="32">
        <v>0</v>
      </c>
      <c r="AG794" s="32">
        <v>0</v>
      </c>
      <c r="AH794" s="32">
        <v>0</v>
      </c>
      <c r="AI794" s="32">
        <v>4</v>
      </c>
      <c r="AJ794" s="32">
        <v>4</v>
      </c>
      <c r="AK794" s="33">
        <v>102.08</v>
      </c>
      <c r="AL794" s="33">
        <v>102.08</v>
      </c>
      <c r="AM794" s="33">
        <v>0</v>
      </c>
      <c r="AN794" s="33">
        <v>3.06</v>
      </c>
      <c r="AO794" s="33">
        <v>0</v>
      </c>
      <c r="AP794" s="33">
        <v>3.06</v>
      </c>
      <c r="AQ794" s="34" t="s">
        <v>68</v>
      </c>
    </row>
    <row r="795" spans="1:43" s="34" customFormat="1" hidden="1" outlineLevel="2">
      <c r="A795" s="32">
        <v>202316</v>
      </c>
      <c r="B795" s="32">
        <v>17</v>
      </c>
      <c r="C795" s="32" t="s">
        <v>259</v>
      </c>
      <c r="D795" s="32" t="s">
        <v>441</v>
      </c>
      <c r="E795" s="32"/>
      <c r="F795" s="32"/>
      <c r="G795" s="32" t="s">
        <v>113</v>
      </c>
      <c r="H795" s="32">
        <v>33</v>
      </c>
      <c r="I795" s="32">
        <v>5</v>
      </c>
      <c r="J795" s="32" t="s">
        <v>495</v>
      </c>
      <c r="K795" s="32" t="s">
        <v>496</v>
      </c>
      <c r="L795" s="32">
        <v>7035</v>
      </c>
      <c r="M795" t="s">
        <v>1639</v>
      </c>
      <c r="N795" s="32" t="s">
        <v>111</v>
      </c>
      <c r="O795" s="32" t="s">
        <v>112</v>
      </c>
      <c r="P795" s="32" t="s">
        <v>151</v>
      </c>
      <c r="Q795" s="32" t="s">
        <v>112</v>
      </c>
      <c r="R795" s="32" t="s">
        <v>77</v>
      </c>
      <c r="S795" s="32" t="s">
        <v>68</v>
      </c>
      <c r="T795" s="32" t="s">
        <v>68</v>
      </c>
      <c r="U795" s="33">
        <v>12.48</v>
      </c>
      <c r="V795" s="32" t="s">
        <v>78</v>
      </c>
      <c r="W795" s="32" t="s">
        <v>79</v>
      </c>
      <c r="X795" s="32" t="s">
        <v>78</v>
      </c>
      <c r="Y795" s="32" t="s">
        <v>79</v>
      </c>
      <c r="Z795" s="32" t="s">
        <v>80</v>
      </c>
      <c r="AA795" s="32">
        <v>11</v>
      </c>
      <c r="AB795" s="32">
        <v>11</v>
      </c>
      <c r="AC795" s="32">
        <v>11</v>
      </c>
      <c r="AD795" s="33">
        <v>12.48</v>
      </c>
      <c r="AE795" s="32">
        <v>0</v>
      </c>
      <c r="AF795" s="32">
        <v>0</v>
      </c>
      <c r="AG795" s="32">
        <v>0</v>
      </c>
      <c r="AH795" s="32">
        <v>0</v>
      </c>
      <c r="AI795" s="32">
        <v>1</v>
      </c>
      <c r="AJ795" s="32">
        <v>1</v>
      </c>
      <c r="AK795" s="33">
        <v>12.48</v>
      </c>
      <c r="AL795" s="33">
        <v>12.48</v>
      </c>
      <c r="AM795" s="33">
        <v>0</v>
      </c>
      <c r="AN795" s="33">
        <v>0.37</v>
      </c>
      <c r="AO795" s="33">
        <v>0</v>
      </c>
      <c r="AP795" s="33">
        <v>0.37</v>
      </c>
      <c r="AQ795" s="34" t="s">
        <v>68</v>
      </c>
    </row>
    <row r="796" spans="1:43" s="34" customFormat="1" hidden="1" outlineLevel="2">
      <c r="A796" s="32">
        <v>202316</v>
      </c>
      <c r="B796" s="32">
        <v>17</v>
      </c>
      <c r="C796" s="32" t="s">
        <v>259</v>
      </c>
      <c r="D796" s="32" t="s">
        <v>441</v>
      </c>
      <c r="E796" s="32"/>
      <c r="F796" s="32"/>
      <c r="G796" s="32" t="s">
        <v>113</v>
      </c>
      <c r="H796" s="32">
        <v>33</v>
      </c>
      <c r="I796" s="32">
        <v>7</v>
      </c>
      <c r="J796" s="32" t="s">
        <v>523</v>
      </c>
      <c r="K796" s="32" t="s">
        <v>524</v>
      </c>
      <c r="L796" s="32">
        <v>7035</v>
      </c>
      <c r="M796" t="s">
        <v>1639</v>
      </c>
      <c r="N796" s="32" t="s">
        <v>111</v>
      </c>
      <c r="O796" s="32" t="s">
        <v>112</v>
      </c>
      <c r="P796" s="32" t="s">
        <v>151</v>
      </c>
      <c r="Q796" s="32" t="s">
        <v>112</v>
      </c>
      <c r="R796" s="32" t="s">
        <v>77</v>
      </c>
      <c r="S796" s="32" t="s">
        <v>68</v>
      </c>
      <c r="T796" s="32" t="s">
        <v>68</v>
      </c>
      <c r="U796" s="33">
        <v>14.08</v>
      </c>
      <c r="V796" s="32" t="s">
        <v>78</v>
      </c>
      <c r="W796" s="32" t="s">
        <v>79</v>
      </c>
      <c r="X796" s="32" t="s">
        <v>78</v>
      </c>
      <c r="Y796" s="32" t="s">
        <v>79</v>
      </c>
      <c r="Z796" s="32" t="s">
        <v>80</v>
      </c>
      <c r="AA796" s="32">
        <v>5</v>
      </c>
      <c r="AB796" s="32">
        <v>5</v>
      </c>
      <c r="AC796" s="32">
        <v>5</v>
      </c>
      <c r="AD796" s="33">
        <v>14.08</v>
      </c>
      <c r="AE796" s="32">
        <v>0</v>
      </c>
      <c r="AF796" s="32">
        <v>0</v>
      </c>
      <c r="AG796" s="32">
        <v>0</v>
      </c>
      <c r="AH796" s="32">
        <v>0</v>
      </c>
      <c r="AI796" s="32">
        <v>1</v>
      </c>
      <c r="AJ796" s="32">
        <v>1</v>
      </c>
      <c r="AK796" s="33">
        <v>14.08</v>
      </c>
      <c r="AL796" s="33">
        <v>14.08</v>
      </c>
      <c r="AM796" s="33">
        <v>0</v>
      </c>
      <c r="AN796" s="33">
        <v>0.42</v>
      </c>
      <c r="AO796" s="33">
        <v>0</v>
      </c>
      <c r="AP796" s="33">
        <v>0.42</v>
      </c>
      <c r="AQ796" s="34" t="s">
        <v>68</v>
      </c>
    </row>
    <row r="797" spans="1:43" s="34" customFormat="1" hidden="1" outlineLevel="2">
      <c r="A797" s="32">
        <v>202315</v>
      </c>
      <c r="B797" s="32">
        <v>17</v>
      </c>
      <c r="C797" s="32" t="s">
        <v>259</v>
      </c>
      <c r="D797" s="32" t="s">
        <v>467</v>
      </c>
      <c r="E797" s="32"/>
      <c r="F797" s="32"/>
      <c r="G797" s="32" t="s">
        <v>113</v>
      </c>
      <c r="H797" s="32">
        <v>3</v>
      </c>
      <c r="I797" s="32">
        <v>28</v>
      </c>
      <c r="J797" s="32" t="s">
        <v>525</v>
      </c>
      <c r="K797" s="32" t="s">
        <v>526</v>
      </c>
      <c r="L797" s="32">
        <v>7035</v>
      </c>
      <c r="M797" t="s">
        <v>1639</v>
      </c>
      <c r="N797" s="32" t="s">
        <v>468</v>
      </c>
      <c r="O797" s="32" t="s">
        <v>151</v>
      </c>
      <c r="P797" s="32" t="s">
        <v>151</v>
      </c>
      <c r="Q797" s="32" t="s">
        <v>151</v>
      </c>
      <c r="R797" s="32" t="s">
        <v>469</v>
      </c>
      <c r="S797" s="32" t="s">
        <v>68</v>
      </c>
      <c r="T797" s="32" t="s">
        <v>68</v>
      </c>
      <c r="U797" s="33">
        <v>22.8</v>
      </c>
      <c r="V797" s="32" t="s">
        <v>68</v>
      </c>
      <c r="W797" s="32" t="s">
        <v>68</v>
      </c>
      <c r="X797" s="32" t="s">
        <v>68</v>
      </c>
      <c r="Y797" s="32" t="s">
        <v>68</v>
      </c>
      <c r="Z797" s="32" t="s">
        <v>80</v>
      </c>
      <c r="AA797" s="32">
        <v>4</v>
      </c>
      <c r="AB797" s="32">
        <v>4</v>
      </c>
      <c r="AC797" s="32">
        <v>4</v>
      </c>
      <c r="AD797" s="33">
        <v>68.400000000000006</v>
      </c>
      <c r="AE797" s="32">
        <v>0</v>
      </c>
      <c r="AF797" s="32">
        <v>0</v>
      </c>
      <c r="AG797" s="32">
        <v>0</v>
      </c>
      <c r="AH797" s="32">
        <v>0</v>
      </c>
      <c r="AI797" s="32">
        <v>3</v>
      </c>
      <c r="AJ797" s="32">
        <v>3</v>
      </c>
      <c r="AK797" s="33">
        <v>68.400000000000006</v>
      </c>
      <c r="AL797" s="33">
        <v>68.400000000000006</v>
      </c>
      <c r="AM797" s="33">
        <v>0</v>
      </c>
      <c r="AN797" s="33">
        <v>2.0499999999999998</v>
      </c>
      <c r="AO797" s="33">
        <v>0</v>
      </c>
      <c r="AP797" s="33">
        <v>2.0499999999999998</v>
      </c>
      <c r="AQ797" s="34" t="s">
        <v>68</v>
      </c>
    </row>
    <row r="798" spans="1:43" s="34" customFormat="1" hidden="1" outlineLevel="2">
      <c r="A798" s="32">
        <v>202316</v>
      </c>
      <c r="B798" s="32">
        <v>22</v>
      </c>
      <c r="C798" s="32" t="s">
        <v>69</v>
      </c>
      <c r="D798" s="32" t="s">
        <v>320</v>
      </c>
      <c r="E798" s="32"/>
      <c r="F798" s="32"/>
      <c r="G798" s="32" t="s">
        <v>192</v>
      </c>
      <c r="H798" s="32">
        <v>33</v>
      </c>
      <c r="I798" s="32">
        <v>25</v>
      </c>
      <c r="J798" s="32" t="s">
        <v>179</v>
      </c>
      <c r="K798" s="32" t="s">
        <v>180</v>
      </c>
      <c r="L798" s="32">
        <v>7035</v>
      </c>
      <c r="M798" t="s">
        <v>1639</v>
      </c>
      <c r="N798" s="32" t="s">
        <v>160</v>
      </c>
      <c r="O798" s="32" t="s">
        <v>161</v>
      </c>
      <c r="P798" s="32" t="s">
        <v>161</v>
      </c>
      <c r="Q798" s="32" t="s">
        <v>161</v>
      </c>
      <c r="R798" s="32" t="s">
        <v>77</v>
      </c>
      <c r="S798" s="32" t="s">
        <v>68</v>
      </c>
      <c r="T798" s="32" t="s">
        <v>68</v>
      </c>
      <c r="U798" s="33">
        <v>10.17</v>
      </c>
      <c r="V798" s="32" t="s">
        <v>68</v>
      </c>
      <c r="W798" s="32" t="s">
        <v>68</v>
      </c>
      <c r="X798" s="32" t="s">
        <v>68</v>
      </c>
      <c r="Y798" s="32" t="s">
        <v>68</v>
      </c>
      <c r="Z798" s="32" t="s">
        <v>80</v>
      </c>
      <c r="AA798" s="32">
        <v>7</v>
      </c>
      <c r="AB798" s="32">
        <v>7</v>
      </c>
      <c r="AC798" s="32">
        <v>7</v>
      </c>
      <c r="AD798" s="33">
        <v>71.19</v>
      </c>
      <c r="AE798" s="32">
        <v>0</v>
      </c>
      <c r="AF798" s="32">
        <v>0</v>
      </c>
      <c r="AG798" s="32">
        <v>0</v>
      </c>
      <c r="AH798" s="32">
        <v>0</v>
      </c>
      <c r="AI798" s="32">
        <v>7</v>
      </c>
      <c r="AJ798" s="32">
        <v>7</v>
      </c>
      <c r="AK798" s="33">
        <v>71.19</v>
      </c>
      <c r="AL798" s="33">
        <v>71.19</v>
      </c>
      <c r="AM798" s="33">
        <v>0</v>
      </c>
      <c r="AN798" s="33">
        <v>2.14</v>
      </c>
      <c r="AO798" s="33">
        <v>0</v>
      </c>
      <c r="AP798" s="33">
        <v>2.14</v>
      </c>
      <c r="AQ798" s="34" t="s">
        <v>68</v>
      </c>
    </row>
    <row r="799" spans="1:43" s="34" customFormat="1" hidden="1" outlineLevel="2">
      <c r="A799" s="32">
        <v>202317</v>
      </c>
      <c r="B799" s="32">
        <v>22</v>
      </c>
      <c r="C799" s="32" t="s">
        <v>69</v>
      </c>
      <c r="D799" s="32" t="s">
        <v>431</v>
      </c>
      <c r="E799" s="32"/>
      <c r="F799" s="32"/>
      <c r="G799" s="32" t="s">
        <v>71</v>
      </c>
      <c r="H799" s="32">
        <v>33</v>
      </c>
      <c r="I799" s="32">
        <v>33</v>
      </c>
      <c r="J799" s="32" t="s">
        <v>247</v>
      </c>
      <c r="K799" s="32" t="s">
        <v>248</v>
      </c>
      <c r="L799" s="32">
        <v>7035</v>
      </c>
      <c r="M799" t="s">
        <v>1639</v>
      </c>
      <c r="N799" s="32" t="s">
        <v>74</v>
      </c>
      <c r="O799" s="32" t="s">
        <v>75</v>
      </c>
      <c r="P799" s="32" t="s">
        <v>76</v>
      </c>
      <c r="Q799" s="32" t="s">
        <v>75</v>
      </c>
      <c r="R799" s="32" t="s">
        <v>77</v>
      </c>
      <c r="S799" s="32" t="s">
        <v>68</v>
      </c>
      <c r="T799" s="32" t="s">
        <v>68</v>
      </c>
      <c r="U799" s="33">
        <v>10.17</v>
      </c>
      <c r="V799" s="32" t="s">
        <v>78</v>
      </c>
      <c r="W799" s="32" t="s">
        <v>79</v>
      </c>
      <c r="X799" s="32" t="s">
        <v>78</v>
      </c>
      <c r="Y799" s="32" t="s">
        <v>79</v>
      </c>
      <c r="Z799" s="32" t="s">
        <v>80</v>
      </c>
      <c r="AA799" s="32">
        <v>2</v>
      </c>
      <c r="AB799" s="32">
        <v>2</v>
      </c>
      <c r="AC799" s="32">
        <v>2</v>
      </c>
      <c r="AD799" s="33">
        <v>20.34</v>
      </c>
      <c r="AE799" s="32">
        <v>0</v>
      </c>
      <c r="AF799" s="32">
        <v>0</v>
      </c>
      <c r="AG799" s="32">
        <v>0</v>
      </c>
      <c r="AH799" s="32">
        <v>0</v>
      </c>
      <c r="AI799" s="32">
        <v>2</v>
      </c>
      <c r="AJ799" s="32">
        <v>2</v>
      </c>
      <c r="AK799" s="33">
        <v>20.34</v>
      </c>
      <c r="AL799" s="33">
        <v>20.34</v>
      </c>
      <c r="AM799" s="33">
        <v>0</v>
      </c>
      <c r="AN799" s="33">
        <v>0.61</v>
      </c>
      <c r="AO799" s="33">
        <v>0</v>
      </c>
      <c r="AP799" s="33">
        <v>0.61</v>
      </c>
      <c r="AQ799" s="34" t="s">
        <v>68</v>
      </c>
    </row>
    <row r="800" spans="1:43" s="34" customFormat="1" hidden="1" outlineLevel="2">
      <c r="A800" s="32">
        <v>202314</v>
      </c>
      <c r="B800" s="32">
        <v>22</v>
      </c>
      <c r="C800" s="32" t="s">
        <v>69</v>
      </c>
      <c r="D800" s="32" t="s">
        <v>416</v>
      </c>
      <c r="E800" s="32"/>
      <c r="F800" s="32"/>
      <c r="G800" s="32" t="s">
        <v>339</v>
      </c>
      <c r="H800" s="32">
        <v>33</v>
      </c>
      <c r="I800" s="32">
        <v>13</v>
      </c>
      <c r="J800" s="32" t="s">
        <v>155</v>
      </c>
      <c r="K800" s="32" t="s">
        <v>156</v>
      </c>
      <c r="L800" s="32">
        <v>7035</v>
      </c>
      <c r="M800" t="s">
        <v>1639</v>
      </c>
      <c r="N800" s="32" t="s">
        <v>137</v>
      </c>
      <c r="O800" s="32" t="s">
        <v>138</v>
      </c>
      <c r="P800" s="32" t="s">
        <v>97</v>
      </c>
      <c r="Q800" s="32" t="s">
        <v>138</v>
      </c>
      <c r="R800" s="32" t="s">
        <v>77</v>
      </c>
      <c r="S800" s="32" t="s">
        <v>68</v>
      </c>
      <c r="T800" s="32" t="s">
        <v>68</v>
      </c>
      <c r="U800" s="33">
        <v>76.48</v>
      </c>
      <c r="V800" s="32" t="s">
        <v>78</v>
      </c>
      <c r="W800" s="32" t="s">
        <v>79</v>
      </c>
      <c r="X800" s="32" t="s">
        <v>78</v>
      </c>
      <c r="Y800" s="32" t="s">
        <v>79</v>
      </c>
      <c r="Z800" s="32" t="s">
        <v>80</v>
      </c>
      <c r="AA800" s="32">
        <v>11</v>
      </c>
      <c r="AB800" s="32">
        <v>11</v>
      </c>
      <c r="AC800" s="32">
        <v>11</v>
      </c>
      <c r="AD800" s="33">
        <v>76.48</v>
      </c>
      <c r="AE800" s="32">
        <v>0</v>
      </c>
      <c r="AF800" s="32">
        <v>0</v>
      </c>
      <c r="AG800" s="32">
        <v>0</v>
      </c>
      <c r="AH800" s="32">
        <v>0</v>
      </c>
      <c r="AI800" s="32">
        <v>1</v>
      </c>
      <c r="AJ800" s="32">
        <v>1</v>
      </c>
      <c r="AK800" s="33">
        <v>76.48</v>
      </c>
      <c r="AL800" s="33">
        <v>76.48</v>
      </c>
      <c r="AM800" s="33">
        <v>0</v>
      </c>
      <c r="AN800" s="33">
        <v>2.29</v>
      </c>
      <c r="AO800" s="33">
        <v>0</v>
      </c>
      <c r="AP800" s="33">
        <v>2.29</v>
      </c>
      <c r="AQ800" s="34" t="s">
        <v>68</v>
      </c>
    </row>
    <row r="801" spans="1:43" s="34" customFormat="1" hidden="1" outlineLevel="2">
      <c r="A801" s="32">
        <v>202315</v>
      </c>
      <c r="B801" s="32">
        <v>17</v>
      </c>
      <c r="C801" s="32" t="s">
        <v>259</v>
      </c>
      <c r="D801" s="32" t="s">
        <v>467</v>
      </c>
      <c r="E801" s="32"/>
      <c r="F801" s="32"/>
      <c r="G801" s="32" t="s">
        <v>113</v>
      </c>
      <c r="H801" s="32">
        <v>3</v>
      </c>
      <c r="I801" s="32">
        <v>1</v>
      </c>
      <c r="J801" s="32" t="s">
        <v>534</v>
      </c>
      <c r="K801" s="32" t="s">
        <v>535</v>
      </c>
      <c r="L801" s="32">
        <v>7035</v>
      </c>
      <c r="M801" t="s">
        <v>1639</v>
      </c>
      <c r="N801" s="32" t="s">
        <v>468</v>
      </c>
      <c r="O801" s="32" t="s">
        <v>151</v>
      </c>
      <c r="P801" s="32" t="s">
        <v>151</v>
      </c>
      <c r="Q801" s="32" t="s">
        <v>151</v>
      </c>
      <c r="R801" s="32" t="s">
        <v>469</v>
      </c>
      <c r="S801" s="32" t="s">
        <v>68</v>
      </c>
      <c r="T801" s="32" t="s">
        <v>68</v>
      </c>
      <c r="U801" s="33">
        <v>21.68</v>
      </c>
      <c r="V801" s="32" t="s">
        <v>68</v>
      </c>
      <c r="W801" s="32" t="s">
        <v>68</v>
      </c>
      <c r="X801" s="32" t="s">
        <v>68</v>
      </c>
      <c r="Y801" s="32" t="s">
        <v>68</v>
      </c>
      <c r="Z801" s="32" t="s">
        <v>80</v>
      </c>
      <c r="AA801" s="32">
        <v>6</v>
      </c>
      <c r="AB801" s="32">
        <v>6</v>
      </c>
      <c r="AC801" s="32">
        <v>6</v>
      </c>
      <c r="AD801" s="33">
        <v>43.36</v>
      </c>
      <c r="AE801" s="32">
        <v>0</v>
      </c>
      <c r="AF801" s="32">
        <v>0</v>
      </c>
      <c r="AG801" s="32">
        <v>0</v>
      </c>
      <c r="AH801" s="32">
        <v>0</v>
      </c>
      <c r="AI801" s="32">
        <v>2</v>
      </c>
      <c r="AJ801" s="32">
        <v>2</v>
      </c>
      <c r="AK801" s="33">
        <v>43.36</v>
      </c>
      <c r="AL801" s="33">
        <v>43.36</v>
      </c>
      <c r="AM801" s="33">
        <v>0</v>
      </c>
      <c r="AN801" s="33">
        <v>1.3</v>
      </c>
      <c r="AO801" s="33">
        <v>0</v>
      </c>
      <c r="AP801" s="33">
        <v>1.3</v>
      </c>
      <c r="AQ801" s="34" t="s">
        <v>68</v>
      </c>
    </row>
    <row r="802" spans="1:43" s="34" customFormat="1" hidden="1" outlineLevel="2">
      <c r="A802" s="32">
        <v>202316</v>
      </c>
      <c r="B802" s="32">
        <v>17</v>
      </c>
      <c r="C802" s="32" t="s">
        <v>259</v>
      </c>
      <c r="D802" s="32" t="s">
        <v>441</v>
      </c>
      <c r="E802" s="32"/>
      <c r="F802" s="32"/>
      <c r="G802" s="32" t="s">
        <v>113</v>
      </c>
      <c r="H802" s="32">
        <v>33</v>
      </c>
      <c r="I802" s="32">
        <v>19</v>
      </c>
      <c r="J802" s="32" t="s">
        <v>536</v>
      </c>
      <c r="K802" s="32" t="s">
        <v>537</v>
      </c>
      <c r="L802" s="32">
        <v>7035</v>
      </c>
      <c r="M802" t="s">
        <v>1639</v>
      </c>
      <c r="N802" s="32" t="s">
        <v>111</v>
      </c>
      <c r="O802" s="32" t="s">
        <v>112</v>
      </c>
      <c r="P802" s="32" t="s">
        <v>151</v>
      </c>
      <c r="Q802" s="32" t="s">
        <v>112</v>
      </c>
      <c r="R802" s="32" t="s">
        <v>77</v>
      </c>
      <c r="S802" s="32" t="s">
        <v>68</v>
      </c>
      <c r="T802" s="32" t="s">
        <v>68</v>
      </c>
      <c r="U802" s="33">
        <v>25.52</v>
      </c>
      <c r="V802" s="32" t="s">
        <v>78</v>
      </c>
      <c r="W802" s="32" t="s">
        <v>79</v>
      </c>
      <c r="X802" s="32" t="s">
        <v>78</v>
      </c>
      <c r="Y802" s="32" t="s">
        <v>79</v>
      </c>
      <c r="Z802" s="32" t="s">
        <v>80</v>
      </c>
      <c r="AA802" s="32">
        <v>3</v>
      </c>
      <c r="AB802" s="32">
        <v>3</v>
      </c>
      <c r="AC802" s="32">
        <v>3</v>
      </c>
      <c r="AD802" s="33">
        <v>25.52</v>
      </c>
      <c r="AE802" s="32">
        <v>0</v>
      </c>
      <c r="AF802" s="32">
        <v>0</v>
      </c>
      <c r="AG802" s="32">
        <v>0</v>
      </c>
      <c r="AH802" s="32">
        <v>0</v>
      </c>
      <c r="AI802" s="32">
        <v>1</v>
      </c>
      <c r="AJ802" s="32">
        <v>1</v>
      </c>
      <c r="AK802" s="33">
        <v>25.52</v>
      </c>
      <c r="AL802" s="33">
        <v>25.52</v>
      </c>
      <c r="AM802" s="33">
        <v>0</v>
      </c>
      <c r="AN802" s="33">
        <v>0.77</v>
      </c>
      <c r="AO802" s="33">
        <v>0</v>
      </c>
      <c r="AP802" s="33">
        <v>0.77</v>
      </c>
      <c r="AQ802" s="34" t="s">
        <v>68</v>
      </c>
    </row>
    <row r="803" spans="1:43" s="34" customFormat="1" hidden="1" outlineLevel="2">
      <c r="A803" s="32">
        <v>202315</v>
      </c>
      <c r="B803" s="32">
        <v>17</v>
      </c>
      <c r="C803" s="32" t="s">
        <v>259</v>
      </c>
      <c r="D803" s="32" t="s">
        <v>467</v>
      </c>
      <c r="E803" s="32"/>
      <c r="F803" s="32"/>
      <c r="G803" s="32" t="s">
        <v>113</v>
      </c>
      <c r="H803" s="32">
        <v>3</v>
      </c>
      <c r="I803" s="32">
        <v>29</v>
      </c>
      <c r="J803" s="32" t="s">
        <v>477</v>
      </c>
      <c r="K803" s="32" t="s">
        <v>478</v>
      </c>
      <c r="L803" s="32">
        <v>7035</v>
      </c>
      <c r="M803" t="s">
        <v>1639</v>
      </c>
      <c r="N803" s="32" t="s">
        <v>468</v>
      </c>
      <c r="O803" s="32" t="s">
        <v>151</v>
      </c>
      <c r="P803" s="32" t="s">
        <v>151</v>
      </c>
      <c r="Q803" s="32" t="s">
        <v>151</v>
      </c>
      <c r="R803" s="32" t="s">
        <v>469</v>
      </c>
      <c r="S803" s="32" t="s">
        <v>68</v>
      </c>
      <c r="T803" s="32" t="s">
        <v>68</v>
      </c>
      <c r="U803" s="33">
        <v>21.4</v>
      </c>
      <c r="V803" s="32" t="s">
        <v>68</v>
      </c>
      <c r="W803" s="32" t="s">
        <v>68</v>
      </c>
      <c r="X803" s="32" t="s">
        <v>68</v>
      </c>
      <c r="Y803" s="32" t="s">
        <v>68</v>
      </c>
      <c r="Z803" s="32" t="s">
        <v>80</v>
      </c>
      <c r="AA803" s="32">
        <v>7</v>
      </c>
      <c r="AB803" s="32">
        <v>7</v>
      </c>
      <c r="AC803" s="32">
        <v>7</v>
      </c>
      <c r="AD803" s="33">
        <v>64.2</v>
      </c>
      <c r="AE803" s="32">
        <v>0</v>
      </c>
      <c r="AF803" s="32">
        <v>0</v>
      </c>
      <c r="AG803" s="32">
        <v>0</v>
      </c>
      <c r="AH803" s="32">
        <v>0</v>
      </c>
      <c r="AI803" s="32">
        <v>3</v>
      </c>
      <c r="AJ803" s="32">
        <v>3</v>
      </c>
      <c r="AK803" s="33">
        <v>64.2</v>
      </c>
      <c r="AL803" s="33">
        <v>64.2</v>
      </c>
      <c r="AM803" s="33">
        <v>0</v>
      </c>
      <c r="AN803" s="33">
        <v>1.93</v>
      </c>
      <c r="AO803" s="33">
        <v>0</v>
      </c>
      <c r="AP803" s="33">
        <v>1.93</v>
      </c>
      <c r="AQ803" s="34" t="s">
        <v>68</v>
      </c>
    </row>
    <row r="804" spans="1:43" s="34" customFormat="1" hidden="1" outlineLevel="2">
      <c r="A804" s="32">
        <v>202317</v>
      </c>
      <c r="B804" s="32">
        <v>22</v>
      </c>
      <c r="C804" s="32" t="s">
        <v>69</v>
      </c>
      <c r="D804" s="32" t="s">
        <v>431</v>
      </c>
      <c r="E804" s="32"/>
      <c r="F804" s="32"/>
      <c r="G804" s="32" t="s">
        <v>71</v>
      </c>
      <c r="H804" s="32">
        <v>33</v>
      </c>
      <c r="I804" s="32">
        <v>18</v>
      </c>
      <c r="J804" s="32" t="s">
        <v>179</v>
      </c>
      <c r="K804" s="32" t="s">
        <v>180</v>
      </c>
      <c r="L804" s="32">
        <v>7035</v>
      </c>
      <c r="M804" t="s">
        <v>1639</v>
      </c>
      <c r="N804" s="32" t="s">
        <v>74</v>
      </c>
      <c r="O804" s="32" t="s">
        <v>75</v>
      </c>
      <c r="P804" s="32" t="s">
        <v>76</v>
      </c>
      <c r="Q804" s="32" t="s">
        <v>75</v>
      </c>
      <c r="R804" s="32" t="s">
        <v>77</v>
      </c>
      <c r="S804" s="32" t="s">
        <v>68</v>
      </c>
      <c r="T804" s="32" t="s">
        <v>68</v>
      </c>
      <c r="U804" s="33">
        <v>10.17</v>
      </c>
      <c r="V804" s="32" t="s">
        <v>78</v>
      </c>
      <c r="W804" s="32" t="s">
        <v>79</v>
      </c>
      <c r="X804" s="32" t="s">
        <v>78</v>
      </c>
      <c r="Y804" s="32" t="s">
        <v>79</v>
      </c>
      <c r="Z804" s="32" t="s">
        <v>80</v>
      </c>
      <c r="AA804" s="32">
        <v>1</v>
      </c>
      <c r="AB804" s="32">
        <v>1</v>
      </c>
      <c r="AC804" s="32">
        <v>1</v>
      </c>
      <c r="AD804" s="33">
        <v>10.17</v>
      </c>
      <c r="AE804" s="32">
        <v>0</v>
      </c>
      <c r="AF804" s="32">
        <v>0</v>
      </c>
      <c r="AG804" s="32">
        <v>0</v>
      </c>
      <c r="AH804" s="32">
        <v>0</v>
      </c>
      <c r="AI804" s="32">
        <v>1</v>
      </c>
      <c r="AJ804" s="32">
        <v>1</v>
      </c>
      <c r="AK804" s="33">
        <v>10.17</v>
      </c>
      <c r="AL804" s="33">
        <v>10.17</v>
      </c>
      <c r="AM804" s="33">
        <v>0</v>
      </c>
      <c r="AN804" s="33">
        <v>0.31</v>
      </c>
      <c r="AO804" s="33">
        <v>0</v>
      </c>
      <c r="AP804" s="33">
        <v>0.31</v>
      </c>
      <c r="AQ804" s="34" t="s">
        <v>68</v>
      </c>
    </row>
    <row r="805" spans="1:43" s="34" customFormat="1" hidden="1" outlineLevel="2">
      <c r="A805" s="32">
        <v>202315</v>
      </c>
      <c r="B805" s="32">
        <v>17</v>
      </c>
      <c r="C805" s="32" t="s">
        <v>259</v>
      </c>
      <c r="D805" s="32" t="s">
        <v>467</v>
      </c>
      <c r="E805" s="32"/>
      <c r="F805" s="32"/>
      <c r="G805" s="32" t="s">
        <v>113</v>
      </c>
      <c r="H805" s="32">
        <v>3</v>
      </c>
      <c r="I805" s="32">
        <v>18</v>
      </c>
      <c r="J805" s="32" t="s">
        <v>460</v>
      </c>
      <c r="K805" s="32" t="s">
        <v>461</v>
      </c>
      <c r="L805" s="32">
        <v>7035</v>
      </c>
      <c r="M805" t="s">
        <v>1639</v>
      </c>
      <c r="N805" s="32" t="s">
        <v>468</v>
      </c>
      <c r="O805" s="32" t="s">
        <v>151</v>
      </c>
      <c r="P805" s="32" t="s">
        <v>151</v>
      </c>
      <c r="Q805" s="32" t="s">
        <v>151</v>
      </c>
      <c r="R805" s="32" t="s">
        <v>469</v>
      </c>
      <c r="S805" s="32" t="s">
        <v>68</v>
      </c>
      <c r="T805" s="32" t="s">
        <v>68</v>
      </c>
      <c r="U805" s="33">
        <v>14.72</v>
      </c>
      <c r="V805" s="32" t="s">
        <v>68</v>
      </c>
      <c r="W805" s="32" t="s">
        <v>68</v>
      </c>
      <c r="X805" s="32" t="s">
        <v>68</v>
      </c>
      <c r="Y805" s="32" t="s">
        <v>68</v>
      </c>
      <c r="Z805" s="32" t="s">
        <v>80</v>
      </c>
      <c r="AA805" s="32">
        <v>7</v>
      </c>
      <c r="AB805" s="32">
        <v>7</v>
      </c>
      <c r="AC805" s="32">
        <v>7</v>
      </c>
      <c r="AD805" s="33">
        <v>14.72</v>
      </c>
      <c r="AE805" s="32">
        <v>0</v>
      </c>
      <c r="AF805" s="32">
        <v>0</v>
      </c>
      <c r="AG805" s="32">
        <v>0</v>
      </c>
      <c r="AH805" s="32">
        <v>0</v>
      </c>
      <c r="AI805" s="32">
        <v>1</v>
      </c>
      <c r="AJ805" s="32">
        <v>1</v>
      </c>
      <c r="AK805" s="33">
        <v>14.72</v>
      </c>
      <c r="AL805" s="33">
        <v>14.72</v>
      </c>
      <c r="AM805" s="33">
        <v>0</v>
      </c>
      <c r="AN805" s="33">
        <v>0.44</v>
      </c>
      <c r="AO805" s="33">
        <v>0</v>
      </c>
      <c r="AP805" s="33">
        <v>0.44</v>
      </c>
      <c r="AQ805" s="34" t="s">
        <v>68</v>
      </c>
    </row>
    <row r="806" spans="1:43" s="34" customFormat="1" hidden="1" outlineLevel="2">
      <c r="A806" s="32">
        <v>202316</v>
      </c>
      <c r="B806" s="32">
        <v>22</v>
      </c>
      <c r="C806" s="32" t="s">
        <v>69</v>
      </c>
      <c r="D806" s="32" t="s">
        <v>320</v>
      </c>
      <c r="E806" s="32"/>
      <c r="F806" s="32"/>
      <c r="G806" s="32" t="s">
        <v>192</v>
      </c>
      <c r="H806" s="32">
        <v>33</v>
      </c>
      <c r="I806" s="32">
        <v>45</v>
      </c>
      <c r="J806" s="32" t="s">
        <v>139</v>
      </c>
      <c r="K806" s="32" t="s">
        <v>140</v>
      </c>
      <c r="L806" s="32">
        <v>7035</v>
      </c>
      <c r="M806" t="s">
        <v>1639</v>
      </c>
      <c r="N806" s="32" t="s">
        <v>160</v>
      </c>
      <c r="O806" s="32" t="s">
        <v>161</v>
      </c>
      <c r="P806" s="32" t="s">
        <v>161</v>
      </c>
      <c r="Q806" s="32" t="s">
        <v>161</v>
      </c>
      <c r="R806" s="32" t="s">
        <v>77</v>
      </c>
      <c r="S806" s="32" t="s">
        <v>68</v>
      </c>
      <c r="T806" s="32" t="s">
        <v>68</v>
      </c>
      <c r="U806" s="33">
        <v>14.76</v>
      </c>
      <c r="V806" s="32" t="s">
        <v>68</v>
      </c>
      <c r="W806" s="32" t="s">
        <v>68</v>
      </c>
      <c r="X806" s="32" t="s">
        <v>68</v>
      </c>
      <c r="Y806" s="32" t="s">
        <v>68</v>
      </c>
      <c r="Z806" s="32" t="s">
        <v>80</v>
      </c>
      <c r="AA806" s="32">
        <v>10</v>
      </c>
      <c r="AB806" s="32">
        <v>10</v>
      </c>
      <c r="AC806" s="32">
        <v>10</v>
      </c>
      <c r="AD806" s="33">
        <v>14.76</v>
      </c>
      <c r="AE806" s="32">
        <v>0</v>
      </c>
      <c r="AF806" s="32">
        <v>0</v>
      </c>
      <c r="AG806" s="32">
        <v>0</v>
      </c>
      <c r="AH806" s="32">
        <v>0</v>
      </c>
      <c r="AI806" s="32">
        <v>1</v>
      </c>
      <c r="AJ806" s="32">
        <v>1</v>
      </c>
      <c r="AK806" s="33">
        <v>14.76</v>
      </c>
      <c r="AL806" s="33">
        <v>14.76</v>
      </c>
      <c r="AM806" s="33">
        <v>0</v>
      </c>
      <c r="AN806" s="33">
        <v>0.44</v>
      </c>
      <c r="AO806" s="33">
        <v>0</v>
      </c>
      <c r="AP806" s="33">
        <v>0.44</v>
      </c>
      <c r="AQ806" s="34" t="s">
        <v>68</v>
      </c>
    </row>
    <row r="807" spans="1:43" s="34" customFormat="1" hidden="1" outlineLevel="2">
      <c r="A807" s="32">
        <v>202317</v>
      </c>
      <c r="B807" s="32">
        <v>17</v>
      </c>
      <c r="C807" s="32" t="s">
        <v>259</v>
      </c>
      <c r="D807" s="32" t="s">
        <v>374</v>
      </c>
      <c r="E807" s="32"/>
      <c r="F807" s="32"/>
      <c r="G807" s="32" t="s">
        <v>71</v>
      </c>
      <c r="H807" s="32">
        <v>33</v>
      </c>
      <c r="I807" s="32">
        <v>6</v>
      </c>
      <c r="J807" s="32" t="s">
        <v>523</v>
      </c>
      <c r="K807" s="32" t="s">
        <v>524</v>
      </c>
      <c r="L807" s="32">
        <v>7035</v>
      </c>
      <c r="M807" t="s">
        <v>1639</v>
      </c>
      <c r="N807" s="32" t="s">
        <v>74</v>
      </c>
      <c r="O807" s="32" t="s">
        <v>75</v>
      </c>
      <c r="P807" s="32" t="s">
        <v>76</v>
      </c>
      <c r="Q807" s="32" t="s">
        <v>75</v>
      </c>
      <c r="R807" s="32" t="s">
        <v>77</v>
      </c>
      <c r="S807" s="32" t="s">
        <v>68</v>
      </c>
      <c r="T807" s="32" t="s">
        <v>68</v>
      </c>
      <c r="U807" s="33">
        <v>14.08</v>
      </c>
      <c r="V807" s="32" t="s">
        <v>78</v>
      </c>
      <c r="W807" s="32" t="s">
        <v>79</v>
      </c>
      <c r="X807" s="32" t="s">
        <v>78</v>
      </c>
      <c r="Y807" s="32" t="s">
        <v>79</v>
      </c>
      <c r="Z807" s="32" t="s">
        <v>80</v>
      </c>
      <c r="AA807" s="32">
        <v>1</v>
      </c>
      <c r="AB807" s="32">
        <v>1</v>
      </c>
      <c r="AC807" s="32">
        <v>1</v>
      </c>
      <c r="AD807" s="33">
        <v>14.08</v>
      </c>
      <c r="AE807" s="32">
        <v>0</v>
      </c>
      <c r="AF807" s="32">
        <v>0</v>
      </c>
      <c r="AG807" s="32">
        <v>0</v>
      </c>
      <c r="AH807" s="32">
        <v>0</v>
      </c>
      <c r="AI807" s="32">
        <v>1</v>
      </c>
      <c r="AJ807" s="32">
        <v>1</v>
      </c>
      <c r="AK807" s="33">
        <v>14.08</v>
      </c>
      <c r="AL807" s="33">
        <v>14.08</v>
      </c>
      <c r="AM807" s="33">
        <v>0</v>
      </c>
      <c r="AN807" s="33">
        <v>0.42</v>
      </c>
      <c r="AO807" s="33">
        <v>0</v>
      </c>
      <c r="AP807" s="33">
        <v>0.42</v>
      </c>
      <c r="AQ807" s="34" t="s">
        <v>68</v>
      </c>
    </row>
    <row r="808" spans="1:43" s="34" customFormat="1" hidden="1" outlineLevel="2">
      <c r="A808" s="32">
        <v>202316</v>
      </c>
      <c r="B808" s="32">
        <v>22</v>
      </c>
      <c r="C808" s="32" t="s">
        <v>69</v>
      </c>
      <c r="D808" s="32" t="s">
        <v>320</v>
      </c>
      <c r="E808" s="32"/>
      <c r="F808" s="32"/>
      <c r="G808" s="32" t="s">
        <v>192</v>
      </c>
      <c r="H808" s="32">
        <v>33</v>
      </c>
      <c r="I808" s="32">
        <v>53</v>
      </c>
      <c r="J808" s="32" t="s">
        <v>228</v>
      </c>
      <c r="K808" s="32" t="s">
        <v>229</v>
      </c>
      <c r="L808" s="32">
        <v>7035</v>
      </c>
      <c r="M808" t="s">
        <v>1639</v>
      </c>
      <c r="N808" s="32" t="s">
        <v>160</v>
      </c>
      <c r="O808" s="32" t="s">
        <v>161</v>
      </c>
      <c r="P808" s="32" t="s">
        <v>161</v>
      </c>
      <c r="Q808" s="32" t="s">
        <v>161</v>
      </c>
      <c r="R808" s="32" t="s">
        <v>77</v>
      </c>
      <c r="S808" s="32" t="s">
        <v>68</v>
      </c>
      <c r="T808" s="32" t="s">
        <v>68</v>
      </c>
      <c r="U808" s="33">
        <v>27.24</v>
      </c>
      <c r="V808" s="32" t="s">
        <v>68</v>
      </c>
      <c r="W808" s="32" t="s">
        <v>68</v>
      </c>
      <c r="X808" s="32" t="s">
        <v>68</v>
      </c>
      <c r="Y808" s="32" t="s">
        <v>68</v>
      </c>
      <c r="Z808" s="32" t="s">
        <v>80</v>
      </c>
      <c r="AA808" s="32">
        <v>11</v>
      </c>
      <c r="AB808" s="32">
        <v>11</v>
      </c>
      <c r="AC808" s="32">
        <v>11</v>
      </c>
      <c r="AD808" s="33">
        <v>27.24</v>
      </c>
      <c r="AE808" s="32">
        <v>0</v>
      </c>
      <c r="AF808" s="32">
        <v>0</v>
      </c>
      <c r="AG808" s="32">
        <v>0</v>
      </c>
      <c r="AH808" s="32">
        <v>0</v>
      </c>
      <c r="AI808" s="32">
        <v>1</v>
      </c>
      <c r="AJ808" s="32">
        <v>1</v>
      </c>
      <c r="AK808" s="33">
        <v>27.24</v>
      </c>
      <c r="AL808" s="33">
        <v>27.24</v>
      </c>
      <c r="AM808" s="33">
        <v>0</v>
      </c>
      <c r="AN808" s="33">
        <v>0.82</v>
      </c>
      <c r="AO808" s="33">
        <v>0</v>
      </c>
      <c r="AP808" s="33">
        <v>0.82</v>
      </c>
      <c r="AQ808" s="34" t="s">
        <v>68</v>
      </c>
    </row>
    <row r="809" spans="1:43" s="34" customFormat="1" hidden="1" outlineLevel="2">
      <c r="A809" s="32">
        <v>202316</v>
      </c>
      <c r="B809" s="32">
        <v>22</v>
      </c>
      <c r="C809" s="32" t="s">
        <v>69</v>
      </c>
      <c r="D809" s="32" t="s">
        <v>320</v>
      </c>
      <c r="E809" s="32"/>
      <c r="F809" s="32"/>
      <c r="G809" s="32" t="s">
        <v>192</v>
      </c>
      <c r="H809" s="32">
        <v>33</v>
      </c>
      <c r="I809" s="32">
        <v>32</v>
      </c>
      <c r="J809" s="32" t="s">
        <v>232</v>
      </c>
      <c r="K809" s="32" t="s">
        <v>233</v>
      </c>
      <c r="L809" s="32">
        <v>7035</v>
      </c>
      <c r="M809" t="s">
        <v>1639</v>
      </c>
      <c r="N809" s="32" t="s">
        <v>160</v>
      </c>
      <c r="O809" s="32" t="s">
        <v>161</v>
      </c>
      <c r="P809" s="32" t="s">
        <v>161</v>
      </c>
      <c r="Q809" s="32" t="s">
        <v>161</v>
      </c>
      <c r="R809" s="32" t="s">
        <v>77</v>
      </c>
      <c r="S809" s="32" t="s">
        <v>68</v>
      </c>
      <c r="T809" s="32" t="s">
        <v>68</v>
      </c>
      <c r="U809" s="33">
        <v>10.17</v>
      </c>
      <c r="V809" s="32" t="s">
        <v>68</v>
      </c>
      <c r="W809" s="32" t="s">
        <v>68</v>
      </c>
      <c r="X809" s="32" t="s">
        <v>68</v>
      </c>
      <c r="Y809" s="32" t="s">
        <v>68</v>
      </c>
      <c r="Z809" s="32" t="s">
        <v>80</v>
      </c>
      <c r="AA809" s="32">
        <v>4</v>
      </c>
      <c r="AB809" s="32">
        <v>4</v>
      </c>
      <c r="AC809" s="32">
        <v>4</v>
      </c>
      <c r="AD809" s="33">
        <v>40.68</v>
      </c>
      <c r="AE809" s="32">
        <v>0</v>
      </c>
      <c r="AF809" s="32">
        <v>0</v>
      </c>
      <c r="AG809" s="32">
        <v>0</v>
      </c>
      <c r="AH809" s="32">
        <v>0</v>
      </c>
      <c r="AI809" s="32">
        <v>4</v>
      </c>
      <c r="AJ809" s="32">
        <v>4</v>
      </c>
      <c r="AK809" s="33">
        <v>40.68</v>
      </c>
      <c r="AL809" s="33">
        <v>40.68</v>
      </c>
      <c r="AM809" s="33">
        <v>0</v>
      </c>
      <c r="AN809" s="33">
        <v>1.22</v>
      </c>
      <c r="AO809" s="33">
        <v>0</v>
      </c>
      <c r="AP809" s="33">
        <v>1.22</v>
      </c>
      <c r="AQ809" s="34" t="s">
        <v>68</v>
      </c>
    </row>
    <row r="810" spans="1:43" s="34" customFormat="1" hidden="1" outlineLevel="2">
      <c r="A810" s="32">
        <v>202316</v>
      </c>
      <c r="B810" s="32">
        <v>17</v>
      </c>
      <c r="C810" s="32" t="s">
        <v>259</v>
      </c>
      <c r="D810" s="32" t="s">
        <v>260</v>
      </c>
      <c r="E810" s="32"/>
      <c r="F810" s="32"/>
      <c r="G810" s="32" t="s">
        <v>192</v>
      </c>
      <c r="H810" s="32">
        <v>33</v>
      </c>
      <c r="I810" s="32">
        <v>20</v>
      </c>
      <c r="J810" s="32" t="s">
        <v>568</v>
      </c>
      <c r="K810" s="32" t="s">
        <v>569</v>
      </c>
      <c r="L810" s="32">
        <v>7035</v>
      </c>
      <c r="M810" t="s">
        <v>1639</v>
      </c>
      <c r="N810" s="32" t="s">
        <v>160</v>
      </c>
      <c r="O810" s="32" t="s">
        <v>161</v>
      </c>
      <c r="P810" s="32" t="s">
        <v>161</v>
      </c>
      <c r="Q810" s="32" t="s">
        <v>161</v>
      </c>
      <c r="R810" s="32" t="s">
        <v>77</v>
      </c>
      <c r="S810" s="32" t="s">
        <v>68</v>
      </c>
      <c r="T810" s="32" t="s">
        <v>68</v>
      </c>
      <c r="U810" s="33">
        <v>25.52</v>
      </c>
      <c r="V810" s="32" t="s">
        <v>68</v>
      </c>
      <c r="W810" s="32" t="s">
        <v>68</v>
      </c>
      <c r="X810" s="32" t="s">
        <v>68</v>
      </c>
      <c r="Y810" s="32" t="s">
        <v>68</v>
      </c>
      <c r="Z810" s="32" t="s">
        <v>80</v>
      </c>
      <c r="AA810" s="32">
        <v>5</v>
      </c>
      <c r="AB810" s="32">
        <v>5</v>
      </c>
      <c r="AC810" s="32">
        <v>5</v>
      </c>
      <c r="AD810" s="33">
        <v>127.6</v>
      </c>
      <c r="AE810" s="32">
        <v>0</v>
      </c>
      <c r="AF810" s="32">
        <v>0</v>
      </c>
      <c r="AG810" s="32">
        <v>0</v>
      </c>
      <c r="AH810" s="32">
        <v>0</v>
      </c>
      <c r="AI810" s="32">
        <v>5</v>
      </c>
      <c r="AJ810" s="32">
        <v>5</v>
      </c>
      <c r="AK810" s="33">
        <v>127.6</v>
      </c>
      <c r="AL810" s="33">
        <v>127.6</v>
      </c>
      <c r="AM810" s="33">
        <v>0</v>
      </c>
      <c r="AN810" s="33">
        <v>3.83</v>
      </c>
      <c r="AO810" s="33">
        <v>0</v>
      </c>
      <c r="AP810" s="33">
        <v>3.83</v>
      </c>
      <c r="AQ810" s="34" t="s">
        <v>68</v>
      </c>
    </row>
    <row r="811" spans="1:43" s="34" customFormat="1" hidden="1" outlineLevel="2">
      <c r="A811" s="32">
        <v>202314</v>
      </c>
      <c r="B811" s="32">
        <v>17</v>
      </c>
      <c r="C811" s="32" t="s">
        <v>259</v>
      </c>
      <c r="D811" s="32" t="s">
        <v>338</v>
      </c>
      <c r="E811" s="32"/>
      <c r="F811" s="32"/>
      <c r="G811" s="32" t="s">
        <v>339</v>
      </c>
      <c r="H811" s="32">
        <v>33</v>
      </c>
      <c r="I811" s="32">
        <v>20</v>
      </c>
      <c r="J811" s="32" t="s">
        <v>460</v>
      </c>
      <c r="K811" s="32" t="s">
        <v>461</v>
      </c>
      <c r="L811" s="32">
        <v>7035</v>
      </c>
      <c r="M811" t="s">
        <v>1639</v>
      </c>
      <c r="N811" s="32" t="s">
        <v>137</v>
      </c>
      <c r="O811" s="32" t="s">
        <v>138</v>
      </c>
      <c r="P811" s="32" t="s">
        <v>97</v>
      </c>
      <c r="Q811" s="32" t="s">
        <v>138</v>
      </c>
      <c r="R811" s="32" t="s">
        <v>77</v>
      </c>
      <c r="S811" s="32" t="s">
        <v>68</v>
      </c>
      <c r="T811" s="32" t="s">
        <v>68</v>
      </c>
      <c r="U811" s="33">
        <v>14.72</v>
      </c>
      <c r="V811" s="32" t="s">
        <v>78</v>
      </c>
      <c r="W811" s="32" t="s">
        <v>79</v>
      </c>
      <c r="X811" s="32" t="s">
        <v>78</v>
      </c>
      <c r="Y811" s="32" t="s">
        <v>79</v>
      </c>
      <c r="Z811" s="32" t="s">
        <v>80</v>
      </c>
      <c r="AA811" s="32">
        <v>25</v>
      </c>
      <c r="AB811" s="32">
        <v>25</v>
      </c>
      <c r="AC811" s="32">
        <v>25</v>
      </c>
      <c r="AD811" s="33">
        <v>73.599999999999994</v>
      </c>
      <c r="AE811" s="32">
        <v>0</v>
      </c>
      <c r="AF811" s="32">
        <v>0</v>
      </c>
      <c r="AG811" s="32">
        <v>0</v>
      </c>
      <c r="AH811" s="32">
        <v>0</v>
      </c>
      <c r="AI811" s="32">
        <v>5</v>
      </c>
      <c r="AJ811" s="32">
        <v>5</v>
      </c>
      <c r="AK811" s="33">
        <v>73.599999999999994</v>
      </c>
      <c r="AL811" s="33">
        <v>73.599999999999994</v>
      </c>
      <c r="AM811" s="33">
        <v>0</v>
      </c>
      <c r="AN811" s="33">
        <v>2.21</v>
      </c>
      <c r="AO811" s="33">
        <v>0</v>
      </c>
      <c r="AP811" s="33">
        <v>2.21</v>
      </c>
      <c r="AQ811" s="34" t="s">
        <v>68</v>
      </c>
    </row>
    <row r="812" spans="1:43" s="34" customFormat="1" hidden="1" outlineLevel="2">
      <c r="A812" s="32">
        <v>202314</v>
      </c>
      <c r="B812" s="32">
        <v>22</v>
      </c>
      <c r="C812" s="32" t="s">
        <v>69</v>
      </c>
      <c r="D812" s="32" t="s">
        <v>416</v>
      </c>
      <c r="E812" s="32"/>
      <c r="F812" s="32"/>
      <c r="G812" s="32" t="s">
        <v>339</v>
      </c>
      <c r="H812" s="32">
        <v>33</v>
      </c>
      <c r="I812" s="32">
        <v>42</v>
      </c>
      <c r="J812" s="32" t="s">
        <v>249</v>
      </c>
      <c r="K812" s="32" t="s">
        <v>250</v>
      </c>
      <c r="L812" s="32">
        <v>7035</v>
      </c>
      <c r="M812" t="s">
        <v>1639</v>
      </c>
      <c r="N812" s="32" t="s">
        <v>137</v>
      </c>
      <c r="O812" s="32" t="s">
        <v>138</v>
      </c>
      <c r="P812" s="32" t="s">
        <v>97</v>
      </c>
      <c r="Q812" s="32" t="s">
        <v>138</v>
      </c>
      <c r="R812" s="32" t="s">
        <v>77</v>
      </c>
      <c r="S812" s="32" t="s">
        <v>68</v>
      </c>
      <c r="T812" s="32" t="s">
        <v>68</v>
      </c>
      <c r="U812" s="33">
        <v>15.39</v>
      </c>
      <c r="V812" s="32" t="s">
        <v>78</v>
      </c>
      <c r="W812" s="32" t="s">
        <v>79</v>
      </c>
      <c r="X812" s="32" t="s">
        <v>78</v>
      </c>
      <c r="Y812" s="32" t="s">
        <v>79</v>
      </c>
      <c r="Z812" s="32" t="s">
        <v>80</v>
      </c>
      <c r="AA812" s="32">
        <v>17</v>
      </c>
      <c r="AB812" s="32">
        <v>17</v>
      </c>
      <c r="AC812" s="32">
        <v>17</v>
      </c>
      <c r="AD812" s="33">
        <v>15.39</v>
      </c>
      <c r="AE812" s="32">
        <v>0</v>
      </c>
      <c r="AF812" s="32">
        <v>0</v>
      </c>
      <c r="AG812" s="32">
        <v>0</v>
      </c>
      <c r="AH812" s="32">
        <v>0</v>
      </c>
      <c r="AI812" s="32">
        <v>1</v>
      </c>
      <c r="AJ812" s="32">
        <v>1</v>
      </c>
      <c r="AK812" s="33">
        <v>15.39</v>
      </c>
      <c r="AL812" s="33">
        <v>15.39</v>
      </c>
      <c r="AM812" s="33">
        <v>0</v>
      </c>
      <c r="AN812" s="33">
        <v>0.46</v>
      </c>
      <c r="AO812" s="33">
        <v>0</v>
      </c>
      <c r="AP812" s="33">
        <v>0.46</v>
      </c>
      <c r="AQ812" s="34" t="s">
        <v>68</v>
      </c>
    </row>
    <row r="813" spans="1:43" s="34" customFormat="1" hidden="1" outlineLevel="2">
      <c r="A813" s="32">
        <v>202317</v>
      </c>
      <c r="B813" s="32">
        <v>22</v>
      </c>
      <c r="C813" s="32" t="s">
        <v>69</v>
      </c>
      <c r="D813" s="32" t="s">
        <v>152</v>
      </c>
      <c r="E813" s="32"/>
      <c r="F813" s="32"/>
      <c r="G813" s="32" t="s">
        <v>82</v>
      </c>
      <c r="H813" s="32">
        <v>33</v>
      </c>
      <c r="I813" s="32">
        <v>25</v>
      </c>
      <c r="J813" s="32" t="s">
        <v>153</v>
      </c>
      <c r="K813" s="32" t="s">
        <v>154</v>
      </c>
      <c r="L813" s="32">
        <v>7038</v>
      </c>
      <c r="M813" t="s">
        <v>1639</v>
      </c>
      <c r="N813" s="32" t="s">
        <v>74</v>
      </c>
      <c r="O813" s="32" t="s">
        <v>75</v>
      </c>
      <c r="P813" s="32" t="s">
        <v>85</v>
      </c>
      <c r="Q813" s="32" t="s">
        <v>75</v>
      </c>
      <c r="R813" s="32" t="s">
        <v>77</v>
      </c>
      <c r="S813" s="32" t="s">
        <v>68</v>
      </c>
      <c r="T813" s="32" t="s">
        <v>68</v>
      </c>
      <c r="U813" s="33">
        <v>10.17</v>
      </c>
      <c r="V813" s="32" t="s">
        <v>78</v>
      </c>
      <c r="W813" s="32" t="s">
        <v>79</v>
      </c>
      <c r="X813" s="32" t="s">
        <v>78</v>
      </c>
      <c r="Y813" s="32" t="s">
        <v>79</v>
      </c>
      <c r="Z813" s="32" t="s">
        <v>80</v>
      </c>
      <c r="AA813" s="32">
        <v>2</v>
      </c>
      <c r="AB813" s="32">
        <v>2</v>
      </c>
      <c r="AC813" s="32">
        <v>2</v>
      </c>
      <c r="AD813" s="33">
        <v>20.34</v>
      </c>
      <c r="AE813" s="32">
        <v>0</v>
      </c>
      <c r="AF813" s="32">
        <v>0</v>
      </c>
      <c r="AG813" s="32">
        <v>0</v>
      </c>
      <c r="AH813" s="32">
        <v>0</v>
      </c>
      <c r="AI813" s="32">
        <v>2</v>
      </c>
      <c r="AJ813" s="32">
        <v>2</v>
      </c>
      <c r="AK813" s="33">
        <v>20.34</v>
      </c>
      <c r="AL813" s="33">
        <v>20.34</v>
      </c>
      <c r="AM813" s="33">
        <v>0</v>
      </c>
      <c r="AN813" s="33">
        <v>0.61</v>
      </c>
      <c r="AO813" s="33">
        <v>0</v>
      </c>
      <c r="AP813" s="33">
        <v>0.61</v>
      </c>
      <c r="AQ813" s="34" t="s">
        <v>68</v>
      </c>
    </row>
    <row r="814" spans="1:43" s="34" customFormat="1" hidden="1" outlineLevel="2">
      <c r="A814" s="32">
        <v>202317</v>
      </c>
      <c r="B814" s="32">
        <v>22</v>
      </c>
      <c r="C814" s="32" t="s">
        <v>69</v>
      </c>
      <c r="D814" s="32" t="s">
        <v>152</v>
      </c>
      <c r="E814" s="32"/>
      <c r="F814" s="32"/>
      <c r="G814" s="32" t="s">
        <v>82</v>
      </c>
      <c r="H814" s="32">
        <v>33</v>
      </c>
      <c r="I814" s="32">
        <v>26</v>
      </c>
      <c r="J814" s="32" t="s">
        <v>179</v>
      </c>
      <c r="K814" s="32" t="s">
        <v>180</v>
      </c>
      <c r="L814" s="32">
        <v>7038</v>
      </c>
      <c r="M814" t="s">
        <v>1639</v>
      </c>
      <c r="N814" s="32" t="s">
        <v>74</v>
      </c>
      <c r="O814" s="32" t="s">
        <v>75</v>
      </c>
      <c r="P814" s="32" t="s">
        <v>85</v>
      </c>
      <c r="Q814" s="32" t="s">
        <v>75</v>
      </c>
      <c r="R814" s="32" t="s">
        <v>77</v>
      </c>
      <c r="S814" s="32" t="s">
        <v>68</v>
      </c>
      <c r="T814" s="32" t="s">
        <v>68</v>
      </c>
      <c r="U814" s="33">
        <v>10.17</v>
      </c>
      <c r="V814" s="32" t="s">
        <v>78</v>
      </c>
      <c r="W814" s="32" t="s">
        <v>79</v>
      </c>
      <c r="X814" s="32" t="s">
        <v>78</v>
      </c>
      <c r="Y814" s="32" t="s">
        <v>79</v>
      </c>
      <c r="Z814" s="32" t="s">
        <v>80</v>
      </c>
      <c r="AA814" s="32">
        <v>1</v>
      </c>
      <c r="AB814" s="32">
        <v>1</v>
      </c>
      <c r="AC814" s="32">
        <v>1</v>
      </c>
      <c r="AD814" s="33">
        <v>10.17</v>
      </c>
      <c r="AE814" s="32">
        <v>0</v>
      </c>
      <c r="AF814" s="32">
        <v>0</v>
      </c>
      <c r="AG814" s="32">
        <v>0</v>
      </c>
      <c r="AH814" s="32">
        <v>0</v>
      </c>
      <c r="AI814" s="32">
        <v>1</v>
      </c>
      <c r="AJ814" s="32">
        <v>1</v>
      </c>
      <c r="AK814" s="33">
        <v>10.17</v>
      </c>
      <c r="AL814" s="33">
        <v>10.17</v>
      </c>
      <c r="AM814" s="33">
        <v>0</v>
      </c>
      <c r="AN814" s="33">
        <v>0.31</v>
      </c>
      <c r="AO814" s="33">
        <v>0</v>
      </c>
      <c r="AP814" s="33">
        <v>0.31</v>
      </c>
      <c r="AQ814" s="34" t="s">
        <v>68</v>
      </c>
    </row>
    <row r="815" spans="1:43" s="34" customFormat="1" hidden="1" outlineLevel="2">
      <c r="A815" s="32">
        <v>202316</v>
      </c>
      <c r="B815" s="32">
        <v>22</v>
      </c>
      <c r="C815" s="32" t="s">
        <v>69</v>
      </c>
      <c r="D815" s="32" t="s">
        <v>326</v>
      </c>
      <c r="E815" s="32"/>
      <c r="F815" s="32"/>
      <c r="G815" s="32" t="s">
        <v>97</v>
      </c>
      <c r="H815" s="32">
        <v>33</v>
      </c>
      <c r="I815" s="32">
        <v>24</v>
      </c>
      <c r="J815" s="32" t="s">
        <v>221</v>
      </c>
      <c r="K815" s="32" t="s">
        <v>222</v>
      </c>
      <c r="L815" s="32">
        <v>7038</v>
      </c>
      <c r="M815" t="s">
        <v>1639</v>
      </c>
      <c r="N815" s="32" t="s">
        <v>199</v>
      </c>
      <c r="O815" s="32" t="s">
        <v>71</v>
      </c>
      <c r="P815" s="32" t="s">
        <v>71</v>
      </c>
      <c r="Q815" s="32" t="s">
        <v>71</v>
      </c>
      <c r="R815" s="32" t="s">
        <v>77</v>
      </c>
      <c r="S815" s="32" t="s">
        <v>68</v>
      </c>
      <c r="T815" s="32" t="s">
        <v>68</v>
      </c>
      <c r="U815" s="33">
        <v>38.86</v>
      </c>
      <c r="V815" s="32" t="s">
        <v>68</v>
      </c>
      <c r="W815" s="32" t="s">
        <v>68</v>
      </c>
      <c r="X815" s="32" t="s">
        <v>68</v>
      </c>
      <c r="Y815" s="32" t="s">
        <v>68</v>
      </c>
      <c r="Z815" s="32" t="s">
        <v>80</v>
      </c>
      <c r="AA815" s="32">
        <v>76</v>
      </c>
      <c r="AB815" s="32">
        <v>76</v>
      </c>
      <c r="AC815" s="32">
        <v>76</v>
      </c>
      <c r="AD815" s="33">
        <v>38.86</v>
      </c>
      <c r="AE815" s="32">
        <v>0</v>
      </c>
      <c r="AF815" s="32">
        <v>0</v>
      </c>
      <c r="AG815" s="32">
        <v>0</v>
      </c>
      <c r="AH815" s="32">
        <v>0</v>
      </c>
      <c r="AI815" s="32">
        <v>1</v>
      </c>
      <c r="AJ815" s="32">
        <v>1</v>
      </c>
      <c r="AK815" s="33">
        <v>38.86</v>
      </c>
      <c r="AL815" s="33">
        <v>38.86</v>
      </c>
      <c r="AM815" s="33">
        <v>0</v>
      </c>
      <c r="AN815" s="33">
        <v>1.17</v>
      </c>
      <c r="AO815" s="33">
        <v>0</v>
      </c>
      <c r="AP815" s="33">
        <v>1.17</v>
      </c>
      <c r="AQ815" s="34" t="s">
        <v>68</v>
      </c>
    </row>
    <row r="816" spans="1:43" s="34" customFormat="1" hidden="1" outlineLevel="2">
      <c r="A816" s="32">
        <v>202314</v>
      </c>
      <c r="B816" s="32">
        <v>22</v>
      </c>
      <c r="C816" s="32" t="s">
        <v>69</v>
      </c>
      <c r="D816" s="32" t="s">
        <v>483</v>
      </c>
      <c r="E816" s="32"/>
      <c r="F816" s="32"/>
      <c r="G816" s="32" t="s">
        <v>116</v>
      </c>
      <c r="H816" s="32">
        <v>33</v>
      </c>
      <c r="I816" s="32">
        <v>47</v>
      </c>
      <c r="J816" s="32" t="s">
        <v>279</v>
      </c>
      <c r="K816" s="32" t="s">
        <v>280</v>
      </c>
      <c r="L816" s="32">
        <v>7038</v>
      </c>
      <c r="M816" t="s">
        <v>1639</v>
      </c>
      <c r="N816" s="32" t="s">
        <v>237</v>
      </c>
      <c r="O816" s="32" t="s">
        <v>238</v>
      </c>
      <c r="P816" s="32" t="s">
        <v>238</v>
      </c>
      <c r="Q816" s="32" t="s">
        <v>238</v>
      </c>
      <c r="R816" s="32" t="s">
        <v>77</v>
      </c>
      <c r="S816" s="32" t="s">
        <v>68</v>
      </c>
      <c r="T816" s="32" t="s">
        <v>68</v>
      </c>
      <c r="U816" s="33">
        <v>14.76</v>
      </c>
      <c r="V816" s="32" t="s">
        <v>68</v>
      </c>
      <c r="W816" s="32" t="s">
        <v>68</v>
      </c>
      <c r="X816" s="32" t="s">
        <v>68</v>
      </c>
      <c r="Y816" s="32" t="s">
        <v>68</v>
      </c>
      <c r="Z816" s="32" t="s">
        <v>80</v>
      </c>
      <c r="AA816" s="32">
        <v>2</v>
      </c>
      <c r="AB816" s="32">
        <v>2</v>
      </c>
      <c r="AC816" s="32">
        <v>2</v>
      </c>
      <c r="AD816" s="33">
        <v>29.52</v>
      </c>
      <c r="AE816" s="32">
        <v>0</v>
      </c>
      <c r="AF816" s="32">
        <v>0</v>
      </c>
      <c r="AG816" s="32">
        <v>0</v>
      </c>
      <c r="AH816" s="32">
        <v>0</v>
      </c>
      <c r="AI816" s="32">
        <v>2</v>
      </c>
      <c r="AJ816" s="32">
        <v>2</v>
      </c>
      <c r="AK816" s="33">
        <v>29.52</v>
      </c>
      <c r="AL816" s="33">
        <v>29.52</v>
      </c>
      <c r="AM816" s="33">
        <v>0</v>
      </c>
      <c r="AN816" s="33">
        <v>0.89</v>
      </c>
      <c r="AO816" s="33">
        <v>0</v>
      </c>
      <c r="AP816" s="33">
        <v>0.89</v>
      </c>
      <c r="AQ816" s="34" t="s">
        <v>68</v>
      </c>
    </row>
    <row r="817" spans="1:43" s="34" customFormat="1" hidden="1" outlineLevel="2">
      <c r="A817" s="32">
        <v>202317</v>
      </c>
      <c r="B817" s="32">
        <v>22</v>
      </c>
      <c r="C817" s="32" t="s">
        <v>69</v>
      </c>
      <c r="D817" s="32" t="s">
        <v>152</v>
      </c>
      <c r="E817" s="32"/>
      <c r="F817" s="32"/>
      <c r="G817" s="32" t="s">
        <v>82</v>
      </c>
      <c r="H817" s="32">
        <v>33</v>
      </c>
      <c r="I817" s="32">
        <v>32</v>
      </c>
      <c r="J817" s="32" t="s">
        <v>232</v>
      </c>
      <c r="K817" s="32" t="s">
        <v>233</v>
      </c>
      <c r="L817" s="32">
        <v>7038</v>
      </c>
      <c r="M817" t="s">
        <v>1639</v>
      </c>
      <c r="N817" s="32" t="s">
        <v>74</v>
      </c>
      <c r="O817" s="32" t="s">
        <v>75</v>
      </c>
      <c r="P817" s="32" t="s">
        <v>85</v>
      </c>
      <c r="Q817" s="32" t="s">
        <v>75</v>
      </c>
      <c r="R817" s="32" t="s">
        <v>77</v>
      </c>
      <c r="S817" s="32" t="s">
        <v>68</v>
      </c>
      <c r="T817" s="32" t="s">
        <v>68</v>
      </c>
      <c r="U817" s="33">
        <v>10.17</v>
      </c>
      <c r="V817" s="32" t="s">
        <v>78</v>
      </c>
      <c r="W817" s="32" t="s">
        <v>79</v>
      </c>
      <c r="X817" s="32" t="s">
        <v>78</v>
      </c>
      <c r="Y817" s="32" t="s">
        <v>79</v>
      </c>
      <c r="Z817" s="32" t="s">
        <v>80</v>
      </c>
      <c r="AA817" s="32">
        <v>2</v>
      </c>
      <c r="AB817" s="32">
        <v>2</v>
      </c>
      <c r="AC817" s="32">
        <v>2</v>
      </c>
      <c r="AD817" s="33">
        <v>20.34</v>
      </c>
      <c r="AE817" s="32">
        <v>0</v>
      </c>
      <c r="AF817" s="32">
        <v>0</v>
      </c>
      <c r="AG817" s="32">
        <v>0</v>
      </c>
      <c r="AH817" s="32">
        <v>0</v>
      </c>
      <c r="AI817" s="32">
        <v>2</v>
      </c>
      <c r="AJ817" s="32">
        <v>2</v>
      </c>
      <c r="AK817" s="33">
        <v>20.34</v>
      </c>
      <c r="AL817" s="33">
        <v>20.34</v>
      </c>
      <c r="AM817" s="33">
        <v>0</v>
      </c>
      <c r="AN817" s="33">
        <v>0.61</v>
      </c>
      <c r="AO817" s="33">
        <v>0</v>
      </c>
      <c r="AP817" s="33">
        <v>0.61</v>
      </c>
      <c r="AQ817" s="34" t="s">
        <v>68</v>
      </c>
    </row>
    <row r="818" spans="1:43" s="34" customFormat="1" hidden="1" outlineLevel="2">
      <c r="A818" s="32">
        <v>202314</v>
      </c>
      <c r="B818" s="32">
        <v>22</v>
      </c>
      <c r="C818" s="32" t="s">
        <v>69</v>
      </c>
      <c r="D818" s="32" t="s">
        <v>483</v>
      </c>
      <c r="E818" s="32"/>
      <c r="F818" s="32"/>
      <c r="G818" s="32" t="s">
        <v>116</v>
      </c>
      <c r="H818" s="32">
        <v>33</v>
      </c>
      <c r="I818" s="32">
        <v>35</v>
      </c>
      <c r="J818" s="32" t="s">
        <v>189</v>
      </c>
      <c r="K818" s="32" t="s">
        <v>190</v>
      </c>
      <c r="L818" s="32">
        <v>7038</v>
      </c>
      <c r="M818" t="s">
        <v>1639</v>
      </c>
      <c r="N818" s="32" t="s">
        <v>237</v>
      </c>
      <c r="O818" s="32" t="s">
        <v>238</v>
      </c>
      <c r="P818" s="32" t="s">
        <v>238</v>
      </c>
      <c r="Q818" s="32" t="s">
        <v>238</v>
      </c>
      <c r="R818" s="32" t="s">
        <v>77</v>
      </c>
      <c r="S818" s="32" t="s">
        <v>68</v>
      </c>
      <c r="T818" s="32" t="s">
        <v>68</v>
      </c>
      <c r="U818" s="33">
        <v>10.17</v>
      </c>
      <c r="V818" s="32" t="s">
        <v>68</v>
      </c>
      <c r="W818" s="32" t="s">
        <v>68</v>
      </c>
      <c r="X818" s="32" t="s">
        <v>68</v>
      </c>
      <c r="Y818" s="32" t="s">
        <v>68</v>
      </c>
      <c r="Z818" s="32" t="s">
        <v>80</v>
      </c>
      <c r="AA818" s="32">
        <v>2</v>
      </c>
      <c r="AB818" s="32">
        <v>2</v>
      </c>
      <c r="AC818" s="32">
        <v>2</v>
      </c>
      <c r="AD818" s="33">
        <v>10.17</v>
      </c>
      <c r="AE818" s="32">
        <v>0</v>
      </c>
      <c r="AF818" s="32">
        <v>0</v>
      </c>
      <c r="AG818" s="32">
        <v>0</v>
      </c>
      <c r="AH818" s="32">
        <v>0</v>
      </c>
      <c r="AI818" s="32">
        <v>1</v>
      </c>
      <c r="AJ818" s="32">
        <v>1</v>
      </c>
      <c r="AK818" s="33">
        <v>10.17</v>
      </c>
      <c r="AL818" s="33">
        <v>10.17</v>
      </c>
      <c r="AM818" s="33">
        <v>0</v>
      </c>
      <c r="AN818" s="33">
        <v>0.31</v>
      </c>
      <c r="AO818" s="33">
        <v>0</v>
      </c>
      <c r="AP818" s="33">
        <v>0.31</v>
      </c>
      <c r="AQ818" s="34" t="s">
        <v>68</v>
      </c>
    </row>
    <row r="819" spans="1:43" s="34" customFormat="1" hidden="1" outlineLevel="2">
      <c r="A819" s="32">
        <v>202316</v>
      </c>
      <c r="B819" s="32">
        <v>22</v>
      </c>
      <c r="C819" s="32" t="s">
        <v>69</v>
      </c>
      <c r="D819" s="32" t="s">
        <v>326</v>
      </c>
      <c r="E819" s="32"/>
      <c r="F819" s="32"/>
      <c r="G819" s="32" t="s">
        <v>97</v>
      </c>
      <c r="H819" s="32">
        <v>33</v>
      </c>
      <c r="I819" s="32">
        <v>35</v>
      </c>
      <c r="J819" s="32" t="s">
        <v>189</v>
      </c>
      <c r="K819" s="32" t="s">
        <v>190</v>
      </c>
      <c r="L819" s="32">
        <v>7038</v>
      </c>
      <c r="M819" t="s">
        <v>1639</v>
      </c>
      <c r="N819" s="32" t="s">
        <v>199</v>
      </c>
      <c r="O819" s="32" t="s">
        <v>71</v>
      </c>
      <c r="P819" s="32" t="s">
        <v>71</v>
      </c>
      <c r="Q819" s="32" t="s">
        <v>71</v>
      </c>
      <c r="R819" s="32" t="s">
        <v>77</v>
      </c>
      <c r="S819" s="32" t="s">
        <v>68</v>
      </c>
      <c r="T819" s="32" t="s">
        <v>68</v>
      </c>
      <c r="U819" s="33">
        <v>10.17</v>
      </c>
      <c r="V819" s="32" t="s">
        <v>68</v>
      </c>
      <c r="W819" s="32" t="s">
        <v>68</v>
      </c>
      <c r="X819" s="32" t="s">
        <v>68</v>
      </c>
      <c r="Y819" s="32" t="s">
        <v>68</v>
      </c>
      <c r="Z819" s="32" t="s">
        <v>80</v>
      </c>
      <c r="AA819" s="32">
        <v>4</v>
      </c>
      <c r="AB819" s="32">
        <v>4</v>
      </c>
      <c r="AC819" s="32">
        <v>4</v>
      </c>
      <c r="AD819" s="33">
        <v>40.68</v>
      </c>
      <c r="AE819" s="32">
        <v>0</v>
      </c>
      <c r="AF819" s="32">
        <v>0</v>
      </c>
      <c r="AG819" s="32">
        <v>0</v>
      </c>
      <c r="AH819" s="32">
        <v>0</v>
      </c>
      <c r="AI819" s="32">
        <v>4</v>
      </c>
      <c r="AJ819" s="32">
        <v>4</v>
      </c>
      <c r="AK819" s="33">
        <v>40.68</v>
      </c>
      <c r="AL819" s="33">
        <v>40.68</v>
      </c>
      <c r="AM819" s="33">
        <v>0</v>
      </c>
      <c r="AN819" s="33">
        <v>1.22</v>
      </c>
      <c r="AO819" s="33">
        <v>0</v>
      </c>
      <c r="AP819" s="33">
        <v>1.22</v>
      </c>
      <c r="AQ819" s="34" t="s">
        <v>68</v>
      </c>
    </row>
    <row r="820" spans="1:43" s="34" customFormat="1" hidden="1" outlineLevel="2">
      <c r="A820" s="32">
        <v>202317</v>
      </c>
      <c r="B820" s="32">
        <v>22</v>
      </c>
      <c r="C820" s="32" t="s">
        <v>69</v>
      </c>
      <c r="D820" s="32" t="s">
        <v>152</v>
      </c>
      <c r="E820" s="32"/>
      <c r="F820" s="32"/>
      <c r="G820" s="32" t="s">
        <v>82</v>
      </c>
      <c r="H820" s="32">
        <v>33</v>
      </c>
      <c r="I820" s="32">
        <v>4</v>
      </c>
      <c r="J820" s="32" t="s">
        <v>83</v>
      </c>
      <c r="K820" s="32" t="s">
        <v>84</v>
      </c>
      <c r="L820" s="32">
        <v>7038</v>
      </c>
      <c r="M820" t="s">
        <v>1639</v>
      </c>
      <c r="N820" s="32" t="s">
        <v>74</v>
      </c>
      <c r="O820" s="32" t="s">
        <v>75</v>
      </c>
      <c r="P820" s="32" t="s">
        <v>85</v>
      </c>
      <c r="Q820" s="32" t="s">
        <v>75</v>
      </c>
      <c r="R820" s="32" t="s">
        <v>77</v>
      </c>
      <c r="S820" s="32" t="s">
        <v>68</v>
      </c>
      <c r="T820" s="32" t="s">
        <v>68</v>
      </c>
      <c r="U820" s="33">
        <v>38.86</v>
      </c>
      <c r="V820" s="32" t="s">
        <v>78</v>
      </c>
      <c r="W820" s="32" t="s">
        <v>79</v>
      </c>
      <c r="X820" s="32" t="s">
        <v>78</v>
      </c>
      <c r="Y820" s="32" t="s">
        <v>79</v>
      </c>
      <c r="Z820" s="32" t="s">
        <v>80</v>
      </c>
      <c r="AA820" s="32">
        <v>16</v>
      </c>
      <c r="AB820" s="32">
        <v>16</v>
      </c>
      <c r="AC820" s="32">
        <v>16</v>
      </c>
      <c r="AD820" s="33">
        <v>38.86</v>
      </c>
      <c r="AE820" s="32">
        <v>0</v>
      </c>
      <c r="AF820" s="32">
        <v>0</v>
      </c>
      <c r="AG820" s="32">
        <v>0</v>
      </c>
      <c r="AH820" s="32">
        <v>0</v>
      </c>
      <c r="AI820" s="32">
        <v>1</v>
      </c>
      <c r="AJ820" s="32">
        <v>1</v>
      </c>
      <c r="AK820" s="33">
        <v>38.86</v>
      </c>
      <c r="AL820" s="33">
        <v>38.86</v>
      </c>
      <c r="AM820" s="33">
        <v>0</v>
      </c>
      <c r="AN820" s="33">
        <v>1.17</v>
      </c>
      <c r="AO820" s="33">
        <v>0</v>
      </c>
      <c r="AP820" s="33">
        <v>1.17</v>
      </c>
      <c r="AQ820" s="34" t="s">
        <v>68</v>
      </c>
    </row>
    <row r="821" spans="1:43" s="34" customFormat="1" hidden="1" outlineLevel="2">
      <c r="A821" s="32">
        <v>202316</v>
      </c>
      <c r="B821" s="32">
        <v>22</v>
      </c>
      <c r="C821" s="32" t="s">
        <v>69</v>
      </c>
      <c r="D821" s="32" t="s">
        <v>326</v>
      </c>
      <c r="E821" s="32"/>
      <c r="F821" s="32"/>
      <c r="G821" s="32" t="s">
        <v>97</v>
      </c>
      <c r="H821" s="32">
        <v>33</v>
      </c>
      <c r="I821" s="32">
        <v>55</v>
      </c>
      <c r="J821" s="32" t="s">
        <v>131</v>
      </c>
      <c r="K821" s="32" t="s">
        <v>132</v>
      </c>
      <c r="L821" s="32">
        <v>7038</v>
      </c>
      <c r="M821" t="s">
        <v>1639</v>
      </c>
      <c r="N821" s="32" t="s">
        <v>199</v>
      </c>
      <c r="O821" s="32" t="s">
        <v>71</v>
      </c>
      <c r="P821" s="32" t="s">
        <v>71</v>
      </c>
      <c r="Q821" s="32" t="s">
        <v>71</v>
      </c>
      <c r="R821" s="32" t="s">
        <v>77</v>
      </c>
      <c r="S821" s="32" t="s">
        <v>68</v>
      </c>
      <c r="T821" s="32" t="s">
        <v>68</v>
      </c>
      <c r="U821" s="33">
        <v>28.1</v>
      </c>
      <c r="V821" s="32" t="s">
        <v>68</v>
      </c>
      <c r="W821" s="32" t="s">
        <v>68</v>
      </c>
      <c r="X821" s="32" t="s">
        <v>68</v>
      </c>
      <c r="Y821" s="32" t="s">
        <v>68</v>
      </c>
      <c r="Z821" s="32" t="s">
        <v>80</v>
      </c>
      <c r="AA821" s="32">
        <v>13</v>
      </c>
      <c r="AB821" s="32">
        <v>13</v>
      </c>
      <c r="AC821" s="32">
        <v>13</v>
      </c>
      <c r="AD821" s="33">
        <v>28.1</v>
      </c>
      <c r="AE821" s="32">
        <v>0</v>
      </c>
      <c r="AF821" s="32">
        <v>0</v>
      </c>
      <c r="AG821" s="32">
        <v>0</v>
      </c>
      <c r="AH821" s="32">
        <v>0</v>
      </c>
      <c r="AI821" s="32">
        <v>1</v>
      </c>
      <c r="AJ821" s="32">
        <v>1</v>
      </c>
      <c r="AK821" s="33">
        <v>28.1</v>
      </c>
      <c r="AL821" s="33">
        <v>28.1</v>
      </c>
      <c r="AM821" s="33">
        <v>0</v>
      </c>
      <c r="AN821" s="33">
        <v>0.84</v>
      </c>
      <c r="AO821" s="33">
        <v>0</v>
      </c>
      <c r="AP821" s="33">
        <v>0.84</v>
      </c>
      <c r="AQ821" s="34" t="s">
        <v>68</v>
      </c>
    </row>
    <row r="822" spans="1:43" s="34" customFormat="1" hidden="1" outlineLevel="2">
      <c r="A822" s="32">
        <v>202317</v>
      </c>
      <c r="B822" s="32">
        <v>22</v>
      </c>
      <c r="C822" s="32" t="s">
        <v>69</v>
      </c>
      <c r="D822" s="32" t="s">
        <v>152</v>
      </c>
      <c r="E822" s="32"/>
      <c r="F822" s="32"/>
      <c r="G822" s="32" t="s">
        <v>82</v>
      </c>
      <c r="H822" s="32">
        <v>33</v>
      </c>
      <c r="I822" s="32">
        <v>35</v>
      </c>
      <c r="J822" s="32" t="s">
        <v>330</v>
      </c>
      <c r="K822" s="32" t="s">
        <v>331</v>
      </c>
      <c r="L822" s="32">
        <v>7038</v>
      </c>
      <c r="M822" t="s">
        <v>1639</v>
      </c>
      <c r="N822" s="32" t="s">
        <v>74</v>
      </c>
      <c r="O822" s="32" t="s">
        <v>75</v>
      </c>
      <c r="P822" s="32" t="s">
        <v>85</v>
      </c>
      <c r="Q822" s="32" t="s">
        <v>75</v>
      </c>
      <c r="R822" s="32" t="s">
        <v>77</v>
      </c>
      <c r="S822" s="32" t="s">
        <v>68</v>
      </c>
      <c r="T822" s="32" t="s">
        <v>68</v>
      </c>
      <c r="U822" s="33">
        <v>14.76</v>
      </c>
      <c r="V822" s="32" t="s">
        <v>78</v>
      </c>
      <c r="W822" s="32" t="s">
        <v>79</v>
      </c>
      <c r="X822" s="32" t="s">
        <v>78</v>
      </c>
      <c r="Y822" s="32" t="s">
        <v>79</v>
      </c>
      <c r="Z822" s="32" t="s">
        <v>80</v>
      </c>
      <c r="AA822" s="32">
        <v>10</v>
      </c>
      <c r="AB822" s="32">
        <v>10</v>
      </c>
      <c r="AC822" s="32">
        <v>10</v>
      </c>
      <c r="AD822" s="33">
        <v>14.76</v>
      </c>
      <c r="AE822" s="32">
        <v>0</v>
      </c>
      <c r="AF822" s="32">
        <v>0</v>
      </c>
      <c r="AG822" s="32">
        <v>0</v>
      </c>
      <c r="AH822" s="32">
        <v>0</v>
      </c>
      <c r="AI822" s="32">
        <v>1</v>
      </c>
      <c r="AJ822" s="32">
        <v>1</v>
      </c>
      <c r="AK822" s="33">
        <v>14.76</v>
      </c>
      <c r="AL822" s="33">
        <v>14.76</v>
      </c>
      <c r="AM822" s="33">
        <v>0</v>
      </c>
      <c r="AN822" s="33">
        <v>0.44</v>
      </c>
      <c r="AO822" s="33">
        <v>0</v>
      </c>
      <c r="AP822" s="33">
        <v>0.44</v>
      </c>
      <c r="AQ822" s="34" t="s">
        <v>68</v>
      </c>
    </row>
    <row r="823" spans="1:43" s="34" customFormat="1" hidden="1" outlineLevel="2">
      <c r="A823" s="32">
        <v>202317</v>
      </c>
      <c r="B823" s="32">
        <v>22</v>
      </c>
      <c r="C823" s="32" t="s">
        <v>69</v>
      </c>
      <c r="D823" s="32" t="s">
        <v>266</v>
      </c>
      <c r="E823" s="32"/>
      <c r="F823" s="32"/>
      <c r="G823" s="32" t="s">
        <v>82</v>
      </c>
      <c r="H823" s="32">
        <v>33</v>
      </c>
      <c r="I823" s="32">
        <v>51</v>
      </c>
      <c r="J823" s="32" t="s">
        <v>131</v>
      </c>
      <c r="K823" s="32" t="s">
        <v>132</v>
      </c>
      <c r="L823" s="32">
        <v>7045</v>
      </c>
      <c r="M823" t="s">
        <v>1639</v>
      </c>
      <c r="N823" s="32" t="s">
        <v>144</v>
      </c>
      <c r="O823" s="32" t="s">
        <v>85</v>
      </c>
      <c r="P823" s="32" t="s">
        <v>85</v>
      </c>
      <c r="Q823" s="32" t="s">
        <v>85</v>
      </c>
      <c r="R823" s="32" t="s">
        <v>77</v>
      </c>
      <c r="S823" s="32" t="s">
        <v>68</v>
      </c>
      <c r="T823" s="32" t="s">
        <v>68</v>
      </c>
      <c r="U823" s="33">
        <v>28.1</v>
      </c>
      <c r="V823" s="32" t="s">
        <v>68</v>
      </c>
      <c r="W823" s="32" t="s">
        <v>68</v>
      </c>
      <c r="X823" s="32" t="s">
        <v>68</v>
      </c>
      <c r="Y823" s="32" t="s">
        <v>68</v>
      </c>
      <c r="Z823" s="32" t="s">
        <v>80</v>
      </c>
      <c r="AA823" s="32">
        <v>13</v>
      </c>
      <c r="AB823" s="32">
        <v>13</v>
      </c>
      <c r="AC823" s="32">
        <v>13</v>
      </c>
      <c r="AD823" s="33">
        <v>28.1</v>
      </c>
      <c r="AE823" s="32">
        <v>0</v>
      </c>
      <c r="AF823" s="32">
        <v>0</v>
      </c>
      <c r="AG823" s="32">
        <v>0</v>
      </c>
      <c r="AH823" s="32">
        <v>0</v>
      </c>
      <c r="AI823" s="32">
        <v>1</v>
      </c>
      <c r="AJ823" s="32">
        <v>1</v>
      </c>
      <c r="AK823" s="33">
        <v>28.1</v>
      </c>
      <c r="AL823" s="33">
        <v>28.1</v>
      </c>
      <c r="AM823" s="33">
        <v>0</v>
      </c>
      <c r="AN823" s="33">
        <v>0.84</v>
      </c>
      <c r="AO823" s="33">
        <v>0</v>
      </c>
      <c r="AP823" s="33">
        <v>0.84</v>
      </c>
      <c r="AQ823" s="34" t="s">
        <v>68</v>
      </c>
    </row>
    <row r="824" spans="1:43" s="34" customFormat="1" hidden="1" outlineLevel="2">
      <c r="A824" s="32">
        <v>202314</v>
      </c>
      <c r="B824" s="32">
        <v>22</v>
      </c>
      <c r="C824" s="32" t="s">
        <v>69</v>
      </c>
      <c r="D824" s="32" t="s">
        <v>313</v>
      </c>
      <c r="E824" s="32"/>
      <c r="F824" s="32"/>
      <c r="G824" s="32" t="s">
        <v>116</v>
      </c>
      <c r="H824" s="32">
        <v>33</v>
      </c>
      <c r="I824" s="32">
        <v>18</v>
      </c>
      <c r="J824" s="32" t="s">
        <v>314</v>
      </c>
      <c r="K824" s="32" t="s">
        <v>315</v>
      </c>
      <c r="L824" s="32">
        <v>7045</v>
      </c>
      <c r="M824" t="s">
        <v>1639</v>
      </c>
      <c r="N824" s="32" t="s">
        <v>316</v>
      </c>
      <c r="O824" s="32" t="s">
        <v>317</v>
      </c>
      <c r="P824" s="32" t="s">
        <v>317</v>
      </c>
      <c r="Q824" s="32" t="s">
        <v>317</v>
      </c>
      <c r="R824" s="32" t="s">
        <v>77</v>
      </c>
      <c r="S824" s="32" t="s">
        <v>68</v>
      </c>
      <c r="T824" s="32" t="s">
        <v>68</v>
      </c>
      <c r="U824" s="33">
        <v>30.54</v>
      </c>
      <c r="V824" s="32" t="s">
        <v>68</v>
      </c>
      <c r="W824" s="32" t="s">
        <v>68</v>
      </c>
      <c r="X824" s="32" t="s">
        <v>68</v>
      </c>
      <c r="Y824" s="32" t="s">
        <v>68</v>
      </c>
      <c r="Z824" s="32" t="s">
        <v>80</v>
      </c>
      <c r="AA824" s="32">
        <v>8</v>
      </c>
      <c r="AB824" s="32">
        <v>8</v>
      </c>
      <c r="AC824" s="32">
        <v>8</v>
      </c>
      <c r="AD824" s="33">
        <v>30.54</v>
      </c>
      <c r="AE824" s="32">
        <v>0</v>
      </c>
      <c r="AF824" s="32">
        <v>0</v>
      </c>
      <c r="AG824" s="32">
        <v>0</v>
      </c>
      <c r="AH824" s="32">
        <v>0</v>
      </c>
      <c r="AI824" s="32">
        <v>1</v>
      </c>
      <c r="AJ824" s="32">
        <v>1</v>
      </c>
      <c r="AK824" s="33">
        <v>30.54</v>
      </c>
      <c r="AL824" s="33">
        <v>30.54</v>
      </c>
      <c r="AM824" s="33">
        <v>0</v>
      </c>
      <c r="AN824" s="33">
        <v>0.92</v>
      </c>
      <c r="AO824" s="33">
        <v>0</v>
      </c>
      <c r="AP824" s="33">
        <v>0.92</v>
      </c>
      <c r="AQ824" s="34" t="s">
        <v>68</v>
      </c>
    </row>
    <row r="825" spans="1:43" s="34" customFormat="1" hidden="1" outlineLevel="2">
      <c r="A825" s="32">
        <v>202317</v>
      </c>
      <c r="B825" s="32">
        <v>22</v>
      </c>
      <c r="C825" s="32" t="s">
        <v>69</v>
      </c>
      <c r="D825" s="32" t="s">
        <v>266</v>
      </c>
      <c r="E825" s="32"/>
      <c r="F825" s="32"/>
      <c r="G825" s="32" t="s">
        <v>82</v>
      </c>
      <c r="H825" s="32">
        <v>33</v>
      </c>
      <c r="I825" s="32">
        <v>4</v>
      </c>
      <c r="J825" s="32" t="s">
        <v>83</v>
      </c>
      <c r="K825" s="32" t="s">
        <v>84</v>
      </c>
      <c r="L825" s="32">
        <v>7045</v>
      </c>
      <c r="M825" t="s">
        <v>1639</v>
      </c>
      <c r="N825" s="32" t="s">
        <v>144</v>
      </c>
      <c r="O825" s="32" t="s">
        <v>85</v>
      </c>
      <c r="P825" s="32" t="s">
        <v>85</v>
      </c>
      <c r="Q825" s="32" t="s">
        <v>85</v>
      </c>
      <c r="R825" s="32" t="s">
        <v>77</v>
      </c>
      <c r="S825" s="32" t="s">
        <v>68</v>
      </c>
      <c r="T825" s="32" t="s">
        <v>68</v>
      </c>
      <c r="U825" s="33">
        <v>38.86</v>
      </c>
      <c r="V825" s="32" t="s">
        <v>68</v>
      </c>
      <c r="W825" s="32" t="s">
        <v>68</v>
      </c>
      <c r="X825" s="32" t="s">
        <v>68</v>
      </c>
      <c r="Y825" s="32" t="s">
        <v>68</v>
      </c>
      <c r="Z825" s="32" t="s">
        <v>80</v>
      </c>
      <c r="AA825" s="32">
        <v>8</v>
      </c>
      <c r="AB825" s="32">
        <v>8</v>
      </c>
      <c r="AC825" s="32">
        <v>8</v>
      </c>
      <c r="AD825" s="33">
        <v>77.72</v>
      </c>
      <c r="AE825" s="32">
        <v>0</v>
      </c>
      <c r="AF825" s="32">
        <v>0</v>
      </c>
      <c r="AG825" s="32">
        <v>0</v>
      </c>
      <c r="AH825" s="32">
        <v>0</v>
      </c>
      <c r="AI825" s="32">
        <v>2</v>
      </c>
      <c r="AJ825" s="32">
        <v>2</v>
      </c>
      <c r="AK825" s="33">
        <v>77.72</v>
      </c>
      <c r="AL825" s="33">
        <v>77.72</v>
      </c>
      <c r="AM825" s="33">
        <v>0</v>
      </c>
      <c r="AN825" s="33">
        <v>2.33</v>
      </c>
      <c r="AO825" s="33">
        <v>0</v>
      </c>
      <c r="AP825" s="33">
        <v>2.33</v>
      </c>
      <c r="AQ825" s="34" t="s">
        <v>68</v>
      </c>
    </row>
    <row r="826" spans="1:43" s="34" customFormat="1" hidden="1" outlineLevel="2">
      <c r="A826" s="32">
        <v>202317</v>
      </c>
      <c r="B826" s="32">
        <v>22</v>
      </c>
      <c r="C826" s="32" t="s">
        <v>69</v>
      </c>
      <c r="D826" s="32" t="s">
        <v>361</v>
      </c>
      <c r="E826" s="32"/>
      <c r="F826" s="32"/>
      <c r="G826" s="32" t="s">
        <v>71</v>
      </c>
      <c r="H826" s="32">
        <v>33</v>
      </c>
      <c r="I826" s="32">
        <v>30</v>
      </c>
      <c r="J826" s="32" t="s">
        <v>232</v>
      </c>
      <c r="K826" s="32" t="s">
        <v>233</v>
      </c>
      <c r="L826" s="32">
        <v>7045</v>
      </c>
      <c r="M826" t="s">
        <v>1639</v>
      </c>
      <c r="N826" s="32" t="s">
        <v>74</v>
      </c>
      <c r="O826" s="32" t="s">
        <v>75</v>
      </c>
      <c r="P826" s="32" t="s">
        <v>187</v>
      </c>
      <c r="Q826" s="32" t="s">
        <v>75</v>
      </c>
      <c r="R826" s="32" t="s">
        <v>77</v>
      </c>
      <c r="S826" s="32" t="s">
        <v>68</v>
      </c>
      <c r="T826" s="32" t="s">
        <v>68</v>
      </c>
      <c r="U826" s="33">
        <v>10.17</v>
      </c>
      <c r="V826" s="32" t="s">
        <v>78</v>
      </c>
      <c r="W826" s="32" t="s">
        <v>79</v>
      </c>
      <c r="X826" s="32" t="s">
        <v>78</v>
      </c>
      <c r="Y826" s="32" t="s">
        <v>79</v>
      </c>
      <c r="Z826" s="32" t="s">
        <v>80</v>
      </c>
      <c r="AA826" s="32">
        <v>1</v>
      </c>
      <c r="AB826" s="32">
        <v>1</v>
      </c>
      <c r="AC826" s="32">
        <v>1</v>
      </c>
      <c r="AD826" s="33">
        <v>10.17</v>
      </c>
      <c r="AE826" s="32">
        <v>0</v>
      </c>
      <c r="AF826" s="32">
        <v>0</v>
      </c>
      <c r="AG826" s="32">
        <v>0</v>
      </c>
      <c r="AH826" s="32">
        <v>0</v>
      </c>
      <c r="AI826" s="32">
        <v>1</v>
      </c>
      <c r="AJ826" s="32">
        <v>1</v>
      </c>
      <c r="AK826" s="33">
        <v>10.17</v>
      </c>
      <c r="AL826" s="33">
        <v>10.17</v>
      </c>
      <c r="AM826" s="33">
        <v>0</v>
      </c>
      <c r="AN826" s="33">
        <v>0.31</v>
      </c>
      <c r="AO826" s="33">
        <v>0</v>
      </c>
      <c r="AP826" s="33">
        <v>0.31</v>
      </c>
      <c r="AQ826" s="34" t="s">
        <v>68</v>
      </c>
    </row>
    <row r="827" spans="1:43" s="34" customFormat="1" hidden="1" outlineLevel="2">
      <c r="A827" s="32">
        <v>202314</v>
      </c>
      <c r="B827" s="32">
        <v>22</v>
      </c>
      <c r="C827" s="32" t="s">
        <v>69</v>
      </c>
      <c r="D827" s="32" t="s">
        <v>313</v>
      </c>
      <c r="E827" s="32"/>
      <c r="F827" s="32"/>
      <c r="G827" s="32" t="s">
        <v>116</v>
      </c>
      <c r="H827" s="32">
        <v>33</v>
      </c>
      <c r="I827" s="32">
        <v>8</v>
      </c>
      <c r="J827" s="32" t="s">
        <v>72</v>
      </c>
      <c r="K827" s="32" t="s">
        <v>73</v>
      </c>
      <c r="L827" s="32">
        <v>7045</v>
      </c>
      <c r="M827" t="s">
        <v>1639</v>
      </c>
      <c r="N827" s="32" t="s">
        <v>316</v>
      </c>
      <c r="O827" s="32" t="s">
        <v>317</v>
      </c>
      <c r="P827" s="32" t="s">
        <v>317</v>
      </c>
      <c r="Q827" s="32" t="s">
        <v>317</v>
      </c>
      <c r="R827" s="32" t="s">
        <v>77</v>
      </c>
      <c r="S827" s="32" t="s">
        <v>68</v>
      </c>
      <c r="T827" s="32" t="s">
        <v>68</v>
      </c>
      <c r="U827" s="33">
        <v>34.520000000000003</v>
      </c>
      <c r="V827" s="32" t="s">
        <v>68</v>
      </c>
      <c r="W827" s="32" t="s">
        <v>68</v>
      </c>
      <c r="X827" s="32" t="s">
        <v>68</v>
      </c>
      <c r="Y827" s="32" t="s">
        <v>68</v>
      </c>
      <c r="Z827" s="32" t="s">
        <v>80</v>
      </c>
      <c r="AA827" s="32">
        <v>8</v>
      </c>
      <c r="AB827" s="32">
        <v>8</v>
      </c>
      <c r="AC827" s="32">
        <v>8</v>
      </c>
      <c r="AD827" s="33">
        <v>34.520000000000003</v>
      </c>
      <c r="AE827" s="32">
        <v>0</v>
      </c>
      <c r="AF827" s="32">
        <v>0</v>
      </c>
      <c r="AG827" s="32">
        <v>0</v>
      </c>
      <c r="AH827" s="32">
        <v>0</v>
      </c>
      <c r="AI827" s="32">
        <v>1</v>
      </c>
      <c r="AJ827" s="32">
        <v>1</v>
      </c>
      <c r="AK827" s="33">
        <v>34.520000000000003</v>
      </c>
      <c r="AL827" s="33">
        <v>34.520000000000003</v>
      </c>
      <c r="AM827" s="33">
        <v>0</v>
      </c>
      <c r="AN827" s="33">
        <v>1.04</v>
      </c>
      <c r="AO827" s="33">
        <v>0</v>
      </c>
      <c r="AP827" s="33">
        <v>1.04</v>
      </c>
      <c r="AQ827" s="34" t="s">
        <v>68</v>
      </c>
    </row>
    <row r="828" spans="1:43" s="34" customFormat="1" hidden="1" outlineLevel="2">
      <c r="A828" s="32">
        <v>202317</v>
      </c>
      <c r="B828" s="32">
        <v>22</v>
      </c>
      <c r="C828" s="32" t="s">
        <v>69</v>
      </c>
      <c r="D828" s="32" t="s">
        <v>361</v>
      </c>
      <c r="E828" s="32"/>
      <c r="F828" s="32"/>
      <c r="G828" s="32" t="s">
        <v>71</v>
      </c>
      <c r="H828" s="32">
        <v>33</v>
      </c>
      <c r="I828" s="32">
        <v>23</v>
      </c>
      <c r="J828" s="32" t="s">
        <v>179</v>
      </c>
      <c r="K828" s="32" t="s">
        <v>180</v>
      </c>
      <c r="L828" s="32">
        <v>7045</v>
      </c>
      <c r="M828" t="s">
        <v>1639</v>
      </c>
      <c r="N828" s="32" t="s">
        <v>74</v>
      </c>
      <c r="O828" s="32" t="s">
        <v>75</v>
      </c>
      <c r="P828" s="32" t="s">
        <v>187</v>
      </c>
      <c r="Q828" s="32" t="s">
        <v>75</v>
      </c>
      <c r="R828" s="32" t="s">
        <v>77</v>
      </c>
      <c r="S828" s="32" t="s">
        <v>68</v>
      </c>
      <c r="T828" s="32" t="s">
        <v>68</v>
      </c>
      <c r="U828" s="33">
        <v>10.17</v>
      </c>
      <c r="V828" s="32" t="s">
        <v>78</v>
      </c>
      <c r="W828" s="32" t="s">
        <v>79</v>
      </c>
      <c r="X828" s="32" t="s">
        <v>78</v>
      </c>
      <c r="Y828" s="32" t="s">
        <v>79</v>
      </c>
      <c r="Z828" s="32" t="s">
        <v>80</v>
      </c>
      <c r="AA828" s="32">
        <v>1</v>
      </c>
      <c r="AB828" s="32">
        <v>1</v>
      </c>
      <c r="AC828" s="32">
        <v>1</v>
      </c>
      <c r="AD828" s="33">
        <v>10.17</v>
      </c>
      <c r="AE828" s="32">
        <v>0</v>
      </c>
      <c r="AF828" s="32">
        <v>0</v>
      </c>
      <c r="AG828" s="32">
        <v>0</v>
      </c>
      <c r="AH828" s="32">
        <v>0</v>
      </c>
      <c r="AI828" s="32">
        <v>1</v>
      </c>
      <c r="AJ828" s="32">
        <v>1</v>
      </c>
      <c r="AK828" s="33">
        <v>10.17</v>
      </c>
      <c r="AL828" s="33">
        <v>10.17</v>
      </c>
      <c r="AM828" s="33">
        <v>0</v>
      </c>
      <c r="AN828" s="33">
        <v>0.31</v>
      </c>
      <c r="AO828" s="33">
        <v>0</v>
      </c>
      <c r="AP828" s="33">
        <v>0.31</v>
      </c>
      <c r="AQ828" s="34" t="s">
        <v>68</v>
      </c>
    </row>
    <row r="829" spans="1:43" s="34" customFormat="1" hidden="1" outlineLevel="2">
      <c r="A829" s="32">
        <v>202315</v>
      </c>
      <c r="B829" s="32">
        <v>22</v>
      </c>
      <c r="C829" s="32" t="s">
        <v>69</v>
      </c>
      <c r="D829" s="32" t="s">
        <v>434</v>
      </c>
      <c r="E829" s="32"/>
      <c r="F829" s="32"/>
      <c r="G829" s="32" t="s">
        <v>317</v>
      </c>
      <c r="H829" s="32">
        <v>33</v>
      </c>
      <c r="I829" s="32">
        <v>16</v>
      </c>
      <c r="J829" s="32" t="s">
        <v>314</v>
      </c>
      <c r="K829" s="32" t="s">
        <v>315</v>
      </c>
      <c r="L829" s="32">
        <v>7045</v>
      </c>
      <c r="M829" t="s">
        <v>1639</v>
      </c>
      <c r="N829" s="32" t="s">
        <v>175</v>
      </c>
      <c r="O829" s="32" t="s">
        <v>176</v>
      </c>
      <c r="P829" s="32" t="s">
        <v>176</v>
      </c>
      <c r="Q829" s="32" t="s">
        <v>176</v>
      </c>
      <c r="R829" s="32" t="s">
        <v>77</v>
      </c>
      <c r="S829" s="32" t="s">
        <v>68</v>
      </c>
      <c r="T829" s="32" t="s">
        <v>68</v>
      </c>
      <c r="U829" s="33">
        <v>30.54</v>
      </c>
      <c r="V829" s="32" t="s">
        <v>68</v>
      </c>
      <c r="W829" s="32" t="s">
        <v>68</v>
      </c>
      <c r="X829" s="32" t="s">
        <v>68</v>
      </c>
      <c r="Y829" s="32" t="s">
        <v>68</v>
      </c>
      <c r="Z829" s="32" t="s">
        <v>80</v>
      </c>
      <c r="AA829" s="32">
        <v>17</v>
      </c>
      <c r="AB829" s="32">
        <v>17</v>
      </c>
      <c r="AC829" s="32">
        <v>17</v>
      </c>
      <c r="AD829" s="33">
        <v>30.54</v>
      </c>
      <c r="AE829" s="32">
        <v>0</v>
      </c>
      <c r="AF829" s="32">
        <v>0</v>
      </c>
      <c r="AG829" s="32">
        <v>0</v>
      </c>
      <c r="AH829" s="32">
        <v>0</v>
      </c>
      <c r="AI829" s="32">
        <v>1</v>
      </c>
      <c r="AJ829" s="32">
        <v>1</v>
      </c>
      <c r="AK829" s="33">
        <v>30.54</v>
      </c>
      <c r="AL829" s="33">
        <v>30.54</v>
      </c>
      <c r="AM829" s="33">
        <v>0</v>
      </c>
      <c r="AN829" s="33">
        <v>0.92</v>
      </c>
      <c r="AO829" s="33">
        <v>0</v>
      </c>
      <c r="AP829" s="33">
        <v>0.92</v>
      </c>
      <c r="AQ829" s="34" t="s">
        <v>68</v>
      </c>
    </row>
    <row r="830" spans="1:43" s="34" customFormat="1" hidden="1" outlineLevel="2">
      <c r="A830" s="32">
        <v>202317</v>
      </c>
      <c r="B830" s="32">
        <v>22</v>
      </c>
      <c r="C830" s="32" t="s">
        <v>69</v>
      </c>
      <c r="D830" s="32" t="s">
        <v>361</v>
      </c>
      <c r="E830" s="32"/>
      <c r="F830" s="32"/>
      <c r="G830" s="32" t="s">
        <v>71</v>
      </c>
      <c r="H830" s="32">
        <v>33</v>
      </c>
      <c r="I830" s="32">
        <v>10</v>
      </c>
      <c r="J830" s="32" t="s">
        <v>389</v>
      </c>
      <c r="K830" s="32" t="s">
        <v>390</v>
      </c>
      <c r="L830" s="32">
        <v>7045</v>
      </c>
      <c r="M830" t="s">
        <v>1639</v>
      </c>
      <c r="N830" s="32" t="s">
        <v>74</v>
      </c>
      <c r="O830" s="32" t="s">
        <v>75</v>
      </c>
      <c r="P830" s="32" t="s">
        <v>187</v>
      </c>
      <c r="Q830" s="32" t="s">
        <v>75</v>
      </c>
      <c r="R830" s="32" t="s">
        <v>77</v>
      </c>
      <c r="S830" s="32" t="s">
        <v>68</v>
      </c>
      <c r="T830" s="32" t="s">
        <v>68</v>
      </c>
      <c r="U830" s="33">
        <v>22.24</v>
      </c>
      <c r="V830" s="32" t="s">
        <v>78</v>
      </c>
      <c r="W830" s="32" t="s">
        <v>79</v>
      </c>
      <c r="X830" s="32" t="s">
        <v>78</v>
      </c>
      <c r="Y830" s="32" t="s">
        <v>79</v>
      </c>
      <c r="Z830" s="32" t="s">
        <v>80</v>
      </c>
      <c r="AA830" s="32">
        <v>4</v>
      </c>
      <c r="AB830" s="32">
        <v>4</v>
      </c>
      <c r="AC830" s="32">
        <v>4</v>
      </c>
      <c r="AD830" s="33">
        <v>22.24</v>
      </c>
      <c r="AE830" s="32">
        <v>0</v>
      </c>
      <c r="AF830" s="32">
        <v>0</v>
      </c>
      <c r="AG830" s="32">
        <v>0</v>
      </c>
      <c r="AH830" s="32">
        <v>0</v>
      </c>
      <c r="AI830" s="32">
        <v>1</v>
      </c>
      <c r="AJ830" s="32">
        <v>1</v>
      </c>
      <c r="AK830" s="33">
        <v>22.24</v>
      </c>
      <c r="AL830" s="33">
        <v>22.24</v>
      </c>
      <c r="AM830" s="33">
        <v>0</v>
      </c>
      <c r="AN830" s="33">
        <v>0.67</v>
      </c>
      <c r="AO830" s="33">
        <v>0</v>
      </c>
      <c r="AP830" s="33">
        <v>0.67</v>
      </c>
      <c r="AQ830" s="34" t="s">
        <v>68</v>
      </c>
    </row>
    <row r="831" spans="1:43" s="34" customFormat="1" hidden="1" outlineLevel="2">
      <c r="A831" s="32">
        <v>202317</v>
      </c>
      <c r="B831" s="32">
        <v>22</v>
      </c>
      <c r="C831" s="32" t="s">
        <v>69</v>
      </c>
      <c r="D831" s="32" t="s">
        <v>266</v>
      </c>
      <c r="E831" s="32"/>
      <c r="F831" s="32"/>
      <c r="G831" s="32" t="s">
        <v>82</v>
      </c>
      <c r="H831" s="32">
        <v>33</v>
      </c>
      <c r="I831" s="32">
        <v>30</v>
      </c>
      <c r="J831" s="32" t="s">
        <v>232</v>
      </c>
      <c r="K831" s="32" t="s">
        <v>233</v>
      </c>
      <c r="L831" s="32">
        <v>7045</v>
      </c>
      <c r="M831" t="s">
        <v>1639</v>
      </c>
      <c r="N831" s="32" t="s">
        <v>144</v>
      </c>
      <c r="O831" s="32" t="s">
        <v>85</v>
      </c>
      <c r="P831" s="32" t="s">
        <v>85</v>
      </c>
      <c r="Q831" s="32" t="s">
        <v>85</v>
      </c>
      <c r="R831" s="32" t="s">
        <v>77</v>
      </c>
      <c r="S831" s="32" t="s">
        <v>68</v>
      </c>
      <c r="T831" s="32" t="s">
        <v>68</v>
      </c>
      <c r="U831" s="33">
        <v>10.17</v>
      </c>
      <c r="V831" s="32" t="s">
        <v>68</v>
      </c>
      <c r="W831" s="32" t="s">
        <v>68</v>
      </c>
      <c r="X831" s="32" t="s">
        <v>68</v>
      </c>
      <c r="Y831" s="32" t="s">
        <v>68</v>
      </c>
      <c r="Z831" s="32" t="s">
        <v>80</v>
      </c>
      <c r="AA831" s="32">
        <v>2</v>
      </c>
      <c r="AB831" s="32">
        <v>2</v>
      </c>
      <c r="AC831" s="32">
        <v>2</v>
      </c>
      <c r="AD831" s="33">
        <v>20.34</v>
      </c>
      <c r="AE831" s="32">
        <v>0</v>
      </c>
      <c r="AF831" s="32">
        <v>0</v>
      </c>
      <c r="AG831" s="32">
        <v>0</v>
      </c>
      <c r="AH831" s="32">
        <v>0</v>
      </c>
      <c r="AI831" s="32">
        <v>2</v>
      </c>
      <c r="AJ831" s="32">
        <v>2</v>
      </c>
      <c r="AK831" s="33">
        <v>20.34</v>
      </c>
      <c r="AL831" s="33">
        <v>20.34</v>
      </c>
      <c r="AM831" s="33">
        <v>0</v>
      </c>
      <c r="AN831" s="33">
        <v>0.61</v>
      </c>
      <c r="AO831" s="33">
        <v>0</v>
      </c>
      <c r="AP831" s="33">
        <v>0.61</v>
      </c>
      <c r="AQ831" s="34" t="s">
        <v>68</v>
      </c>
    </row>
    <row r="832" spans="1:43" s="34" customFormat="1" hidden="1" outlineLevel="2">
      <c r="A832" s="32">
        <v>202314</v>
      </c>
      <c r="B832" s="32">
        <v>22</v>
      </c>
      <c r="C832" s="32" t="s">
        <v>69</v>
      </c>
      <c r="D832" s="32" t="s">
        <v>313</v>
      </c>
      <c r="E832" s="32"/>
      <c r="F832" s="32"/>
      <c r="G832" s="32" t="s">
        <v>116</v>
      </c>
      <c r="H832" s="32">
        <v>33</v>
      </c>
      <c r="I832" s="32">
        <v>45</v>
      </c>
      <c r="J832" s="32" t="s">
        <v>139</v>
      </c>
      <c r="K832" s="32" t="s">
        <v>140</v>
      </c>
      <c r="L832" s="32">
        <v>7045</v>
      </c>
      <c r="M832" t="s">
        <v>1639</v>
      </c>
      <c r="N832" s="32" t="s">
        <v>316</v>
      </c>
      <c r="O832" s="32" t="s">
        <v>317</v>
      </c>
      <c r="P832" s="32" t="s">
        <v>317</v>
      </c>
      <c r="Q832" s="32" t="s">
        <v>317</v>
      </c>
      <c r="R832" s="32" t="s">
        <v>77</v>
      </c>
      <c r="S832" s="32" t="s">
        <v>68</v>
      </c>
      <c r="T832" s="32" t="s">
        <v>68</v>
      </c>
      <c r="U832" s="33">
        <v>14.76</v>
      </c>
      <c r="V832" s="32" t="s">
        <v>68</v>
      </c>
      <c r="W832" s="32" t="s">
        <v>68</v>
      </c>
      <c r="X832" s="32" t="s">
        <v>68</v>
      </c>
      <c r="Y832" s="32" t="s">
        <v>68</v>
      </c>
      <c r="Z832" s="32" t="s">
        <v>80</v>
      </c>
      <c r="AA832" s="32">
        <v>3</v>
      </c>
      <c r="AB832" s="32">
        <v>3</v>
      </c>
      <c r="AC832" s="32">
        <v>3</v>
      </c>
      <c r="AD832" s="33">
        <v>14.76</v>
      </c>
      <c r="AE832" s="32">
        <v>0</v>
      </c>
      <c r="AF832" s="32">
        <v>0</v>
      </c>
      <c r="AG832" s="32">
        <v>0</v>
      </c>
      <c r="AH832" s="32">
        <v>0</v>
      </c>
      <c r="AI832" s="32">
        <v>1</v>
      </c>
      <c r="AJ832" s="32">
        <v>1</v>
      </c>
      <c r="AK832" s="33">
        <v>14.76</v>
      </c>
      <c r="AL832" s="33">
        <v>14.76</v>
      </c>
      <c r="AM832" s="33">
        <v>0</v>
      </c>
      <c r="AN832" s="33">
        <v>0.44</v>
      </c>
      <c r="AO832" s="33">
        <v>0</v>
      </c>
      <c r="AP832" s="33">
        <v>0.44</v>
      </c>
      <c r="AQ832" s="34" t="s">
        <v>68</v>
      </c>
    </row>
    <row r="833" spans="1:43" s="34" customFormat="1" hidden="1" outlineLevel="2">
      <c r="A833" s="32">
        <v>202317</v>
      </c>
      <c r="B833" s="32">
        <v>22</v>
      </c>
      <c r="C833" s="32" t="s">
        <v>69</v>
      </c>
      <c r="D833" s="32" t="s">
        <v>266</v>
      </c>
      <c r="E833" s="32"/>
      <c r="F833" s="32"/>
      <c r="G833" s="32" t="s">
        <v>82</v>
      </c>
      <c r="H833" s="32">
        <v>33</v>
      </c>
      <c r="I833" s="32">
        <v>46</v>
      </c>
      <c r="J833" s="32" t="s">
        <v>311</v>
      </c>
      <c r="K833" s="32" t="s">
        <v>312</v>
      </c>
      <c r="L833" s="32">
        <v>7045</v>
      </c>
      <c r="M833" t="s">
        <v>1639</v>
      </c>
      <c r="N833" s="32" t="s">
        <v>144</v>
      </c>
      <c r="O833" s="32" t="s">
        <v>85</v>
      </c>
      <c r="P833" s="32" t="s">
        <v>85</v>
      </c>
      <c r="Q833" s="32" t="s">
        <v>85</v>
      </c>
      <c r="R833" s="32" t="s">
        <v>77</v>
      </c>
      <c r="S833" s="32" t="s">
        <v>68</v>
      </c>
      <c r="T833" s="32" t="s">
        <v>68</v>
      </c>
      <c r="U833" s="33">
        <v>35.76</v>
      </c>
      <c r="V833" s="32" t="s">
        <v>68</v>
      </c>
      <c r="W833" s="32" t="s">
        <v>68</v>
      </c>
      <c r="X833" s="32" t="s">
        <v>68</v>
      </c>
      <c r="Y833" s="32" t="s">
        <v>68</v>
      </c>
      <c r="Z833" s="32" t="s">
        <v>80</v>
      </c>
      <c r="AA833" s="32">
        <v>23</v>
      </c>
      <c r="AB833" s="32">
        <v>23</v>
      </c>
      <c r="AC833" s="32">
        <v>23</v>
      </c>
      <c r="AD833" s="33">
        <v>71.52</v>
      </c>
      <c r="AE833" s="32">
        <v>0</v>
      </c>
      <c r="AF833" s="32">
        <v>0</v>
      </c>
      <c r="AG833" s="32">
        <v>0</v>
      </c>
      <c r="AH833" s="32">
        <v>0</v>
      </c>
      <c r="AI833" s="32">
        <v>2</v>
      </c>
      <c r="AJ833" s="32">
        <v>2</v>
      </c>
      <c r="AK833" s="33">
        <v>71.52</v>
      </c>
      <c r="AL833" s="33">
        <v>71.52</v>
      </c>
      <c r="AM833" s="33">
        <v>0</v>
      </c>
      <c r="AN833" s="33">
        <v>2.15</v>
      </c>
      <c r="AO833" s="33">
        <v>0</v>
      </c>
      <c r="AP833" s="33">
        <v>2.15</v>
      </c>
      <c r="AQ833" s="34" t="s">
        <v>68</v>
      </c>
    </row>
    <row r="834" spans="1:43" s="34" customFormat="1" hidden="1" outlineLevel="2">
      <c r="A834" s="32">
        <v>202317</v>
      </c>
      <c r="B834" s="32">
        <v>22</v>
      </c>
      <c r="C834" s="32" t="s">
        <v>69</v>
      </c>
      <c r="D834" s="32" t="s">
        <v>266</v>
      </c>
      <c r="E834" s="32"/>
      <c r="F834" s="32"/>
      <c r="G834" s="32" t="s">
        <v>82</v>
      </c>
      <c r="H834" s="32">
        <v>33</v>
      </c>
      <c r="I834" s="32">
        <v>13</v>
      </c>
      <c r="J834" s="32" t="s">
        <v>103</v>
      </c>
      <c r="K834" s="32" t="s">
        <v>104</v>
      </c>
      <c r="L834" s="32">
        <v>7045</v>
      </c>
      <c r="M834" t="s">
        <v>1639</v>
      </c>
      <c r="N834" s="32" t="s">
        <v>144</v>
      </c>
      <c r="O834" s="32" t="s">
        <v>85</v>
      </c>
      <c r="P834" s="32" t="s">
        <v>85</v>
      </c>
      <c r="Q834" s="32" t="s">
        <v>85</v>
      </c>
      <c r="R834" s="32" t="s">
        <v>77</v>
      </c>
      <c r="S834" s="32" t="s">
        <v>68</v>
      </c>
      <c r="T834" s="32" t="s">
        <v>68</v>
      </c>
      <c r="U834" s="33">
        <v>34.479999999999997</v>
      </c>
      <c r="V834" s="32" t="s">
        <v>68</v>
      </c>
      <c r="W834" s="32" t="s">
        <v>68</v>
      </c>
      <c r="X834" s="32" t="s">
        <v>68</v>
      </c>
      <c r="Y834" s="32" t="s">
        <v>68</v>
      </c>
      <c r="Z834" s="32" t="s">
        <v>80</v>
      </c>
      <c r="AA834" s="32">
        <v>14</v>
      </c>
      <c r="AB834" s="32">
        <v>14</v>
      </c>
      <c r="AC834" s="32">
        <v>14</v>
      </c>
      <c r="AD834" s="33">
        <v>34.479999999999997</v>
      </c>
      <c r="AE834" s="32">
        <v>0</v>
      </c>
      <c r="AF834" s="32">
        <v>0</v>
      </c>
      <c r="AG834" s="32">
        <v>0</v>
      </c>
      <c r="AH834" s="32">
        <v>0</v>
      </c>
      <c r="AI834" s="32">
        <v>1</v>
      </c>
      <c r="AJ834" s="32">
        <v>1</v>
      </c>
      <c r="AK834" s="33">
        <v>34.479999999999997</v>
      </c>
      <c r="AL834" s="33">
        <v>34.479999999999997</v>
      </c>
      <c r="AM834" s="33">
        <v>0</v>
      </c>
      <c r="AN834" s="33">
        <v>1.03</v>
      </c>
      <c r="AO834" s="33">
        <v>0</v>
      </c>
      <c r="AP834" s="33">
        <v>1.03</v>
      </c>
      <c r="AQ834" s="34" t="s">
        <v>68</v>
      </c>
    </row>
    <row r="835" spans="1:43" s="34" customFormat="1" hidden="1" outlineLevel="2">
      <c r="A835" s="32">
        <v>202317</v>
      </c>
      <c r="B835" s="32">
        <v>22</v>
      </c>
      <c r="C835" s="32" t="s">
        <v>69</v>
      </c>
      <c r="D835" s="32" t="s">
        <v>361</v>
      </c>
      <c r="E835" s="32"/>
      <c r="F835" s="32"/>
      <c r="G835" s="32" t="s">
        <v>71</v>
      </c>
      <c r="H835" s="32">
        <v>33</v>
      </c>
      <c r="I835" s="32">
        <v>29</v>
      </c>
      <c r="J835" s="32" t="s">
        <v>244</v>
      </c>
      <c r="K835" s="32" t="s">
        <v>245</v>
      </c>
      <c r="L835" s="32">
        <v>7045</v>
      </c>
      <c r="M835" t="s">
        <v>1639</v>
      </c>
      <c r="N835" s="32" t="s">
        <v>74</v>
      </c>
      <c r="O835" s="32" t="s">
        <v>75</v>
      </c>
      <c r="P835" s="32" t="s">
        <v>187</v>
      </c>
      <c r="Q835" s="32" t="s">
        <v>75</v>
      </c>
      <c r="R835" s="32" t="s">
        <v>77</v>
      </c>
      <c r="S835" s="32" t="s">
        <v>68</v>
      </c>
      <c r="T835" s="32" t="s">
        <v>68</v>
      </c>
      <c r="U835" s="33">
        <v>10.17</v>
      </c>
      <c r="V835" s="32" t="s">
        <v>78</v>
      </c>
      <c r="W835" s="32" t="s">
        <v>79</v>
      </c>
      <c r="X835" s="32" t="s">
        <v>78</v>
      </c>
      <c r="Y835" s="32" t="s">
        <v>79</v>
      </c>
      <c r="Z835" s="32" t="s">
        <v>80</v>
      </c>
      <c r="AA835" s="32">
        <v>2</v>
      </c>
      <c r="AB835" s="32">
        <v>2</v>
      </c>
      <c r="AC835" s="32">
        <v>2</v>
      </c>
      <c r="AD835" s="33">
        <v>20.34</v>
      </c>
      <c r="AE835" s="32">
        <v>0</v>
      </c>
      <c r="AF835" s="32">
        <v>0</v>
      </c>
      <c r="AG835" s="32">
        <v>0</v>
      </c>
      <c r="AH835" s="32">
        <v>0</v>
      </c>
      <c r="AI835" s="32">
        <v>2</v>
      </c>
      <c r="AJ835" s="32">
        <v>2</v>
      </c>
      <c r="AK835" s="33">
        <v>20.34</v>
      </c>
      <c r="AL835" s="33">
        <v>20.34</v>
      </c>
      <c r="AM835" s="33">
        <v>0</v>
      </c>
      <c r="AN835" s="33">
        <v>0.61</v>
      </c>
      <c r="AO835" s="33">
        <v>0</v>
      </c>
      <c r="AP835" s="33">
        <v>0.61</v>
      </c>
      <c r="AQ835" s="34" t="s">
        <v>68</v>
      </c>
    </row>
    <row r="836" spans="1:43" s="34" customFormat="1" hidden="1" outlineLevel="2">
      <c r="A836" s="32">
        <v>202316</v>
      </c>
      <c r="B836" s="32">
        <v>22</v>
      </c>
      <c r="C836" s="32" t="s">
        <v>69</v>
      </c>
      <c r="D836" s="32" t="s">
        <v>522</v>
      </c>
      <c r="E836" s="32"/>
      <c r="F836" s="32"/>
      <c r="G836" s="32" t="s">
        <v>113</v>
      </c>
      <c r="H836" s="32">
        <v>3</v>
      </c>
      <c r="I836" s="32">
        <v>56</v>
      </c>
      <c r="J836" s="32" t="s">
        <v>94</v>
      </c>
      <c r="K836" s="32" t="s">
        <v>95</v>
      </c>
      <c r="L836" s="32">
        <v>7045</v>
      </c>
      <c r="M836" t="s">
        <v>1639</v>
      </c>
      <c r="N836" s="32" t="s">
        <v>111</v>
      </c>
      <c r="O836" s="32" t="s">
        <v>112</v>
      </c>
      <c r="P836" s="32" t="s">
        <v>97</v>
      </c>
      <c r="Q836" s="32" t="s">
        <v>112</v>
      </c>
      <c r="R836" s="32" t="s">
        <v>77</v>
      </c>
      <c r="S836" s="32" t="s">
        <v>68</v>
      </c>
      <c r="T836" s="32" t="s">
        <v>68</v>
      </c>
      <c r="U836" s="33">
        <v>36.979999999999997</v>
      </c>
      <c r="V836" s="32" t="s">
        <v>78</v>
      </c>
      <c r="W836" s="32" t="s">
        <v>79</v>
      </c>
      <c r="X836" s="32" t="s">
        <v>78</v>
      </c>
      <c r="Y836" s="32" t="s">
        <v>79</v>
      </c>
      <c r="Z836" s="32" t="s">
        <v>80</v>
      </c>
      <c r="AA836" s="32">
        <v>13</v>
      </c>
      <c r="AB836" s="32">
        <v>13</v>
      </c>
      <c r="AC836" s="32">
        <v>13</v>
      </c>
      <c r="AD836" s="33">
        <v>480.74</v>
      </c>
      <c r="AE836" s="32">
        <v>0</v>
      </c>
      <c r="AF836" s="32">
        <v>0</v>
      </c>
      <c r="AG836" s="32">
        <v>0</v>
      </c>
      <c r="AH836" s="32">
        <v>0</v>
      </c>
      <c r="AI836" s="32">
        <v>13</v>
      </c>
      <c r="AJ836" s="32">
        <v>13</v>
      </c>
      <c r="AK836" s="33">
        <v>480.74</v>
      </c>
      <c r="AL836" s="33">
        <v>480.74</v>
      </c>
      <c r="AM836" s="33">
        <v>0</v>
      </c>
      <c r="AN836" s="33">
        <v>14.42</v>
      </c>
      <c r="AO836" s="33">
        <v>0</v>
      </c>
      <c r="AP836" s="33">
        <v>14.42</v>
      </c>
      <c r="AQ836" s="34" t="s">
        <v>68</v>
      </c>
    </row>
    <row r="837" spans="1:43" s="34" customFormat="1" hidden="1" outlineLevel="2">
      <c r="A837" s="32">
        <v>202317</v>
      </c>
      <c r="B837" s="32">
        <v>22</v>
      </c>
      <c r="C837" s="32" t="s">
        <v>69</v>
      </c>
      <c r="D837" s="32" t="s">
        <v>266</v>
      </c>
      <c r="E837" s="32"/>
      <c r="F837" s="32"/>
      <c r="G837" s="32" t="s">
        <v>82</v>
      </c>
      <c r="H837" s="32">
        <v>33</v>
      </c>
      <c r="I837" s="32">
        <v>22</v>
      </c>
      <c r="J837" s="32" t="s">
        <v>153</v>
      </c>
      <c r="K837" s="32" t="s">
        <v>154</v>
      </c>
      <c r="L837" s="32">
        <v>7045</v>
      </c>
      <c r="M837" t="s">
        <v>1639</v>
      </c>
      <c r="N837" s="32" t="s">
        <v>144</v>
      </c>
      <c r="O837" s="32" t="s">
        <v>85</v>
      </c>
      <c r="P837" s="32" t="s">
        <v>85</v>
      </c>
      <c r="Q837" s="32" t="s">
        <v>85</v>
      </c>
      <c r="R837" s="32" t="s">
        <v>77</v>
      </c>
      <c r="S837" s="32" t="s">
        <v>68</v>
      </c>
      <c r="T837" s="32" t="s">
        <v>68</v>
      </c>
      <c r="U837" s="33">
        <v>10.17</v>
      </c>
      <c r="V837" s="32" t="s">
        <v>68</v>
      </c>
      <c r="W837" s="32" t="s">
        <v>68</v>
      </c>
      <c r="X837" s="32" t="s">
        <v>68</v>
      </c>
      <c r="Y837" s="32" t="s">
        <v>68</v>
      </c>
      <c r="Z837" s="32" t="s">
        <v>80</v>
      </c>
      <c r="AA837" s="32">
        <v>3</v>
      </c>
      <c r="AB837" s="32">
        <v>3</v>
      </c>
      <c r="AC837" s="32">
        <v>3</v>
      </c>
      <c r="AD837" s="33">
        <v>30.51</v>
      </c>
      <c r="AE837" s="32">
        <v>0</v>
      </c>
      <c r="AF837" s="32">
        <v>0</v>
      </c>
      <c r="AG837" s="32">
        <v>0</v>
      </c>
      <c r="AH837" s="32">
        <v>0</v>
      </c>
      <c r="AI837" s="32">
        <v>3</v>
      </c>
      <c r="AJ837" s="32">
        <v>3</v>
      </c>
      <c r="AK837" s="33">
        <v>30.51</v>
      </c>
      <c r="AL837" s="33">
        <v>30.51</v>
      </c>
      <c r="AM837" s="33">
        <v>0</v>
      </c>
      <c r="AN837" s="33">
        <v>0.92</v>
      </c>
      <c r="AO837" s="33">
        <v>0</v>
      </c>
      <c r="AP837" s="33">
        <v>0.92</v>
      </c>
      <c r="AQ837" s="34" t="s">
        <v>68</v>
      </c>
    </row>
    <row r="838" spans="1:43" s="34" customFormat="1" hidden="1" outlineLevel="2">
      <c r="A838" s="32">
        <v>202317</v>
      </c>
      <c r="B838" s="32">
        <v>22</v>
      </c>
      <c r="C838" s="32" t="s">
        <v>69</v>
      </c>
      <c r="D838" s="32" t="s">
        <v>361</v>
      </c>
      <c r="E838" s="32"/>
      <c r="F838" s="32"/>
      <c r="G838" s="32" t="s">
        <v>71</v>
      </c>
      <c r="H838" s="32">
        <v>33</v>
      </c>
      <c r="I838" s="32">
        <v>22</v>
      </c>
      <c r="J838" s="32" t="s">
        <v>153</v>
      </c>
      <c r="K838" s="32" t="s">
        <v>154</v>
      </c>
      <c r="L838" s="32">
        <v>7045</v>
      </c>
      <c r="M838" t="s">
        <v>1639</v>
      </c>
      <c r="N838" s="32" t="s">
        <v>74</v>
      </c>
      <c r="O838" s="32" t="s">
        <v>75</v>
      </c>
      <c r="P838" s="32" t="s">
        <v>187</v>
      </c>
      <c r="Q838" s="32" t="s">
        <v>75</v>
      </c>
      <c r="R838" s="32" t="s">
        <v>77</v>
      </c>
      <c r="S838" s="32" t="s">
        <v>68</v>
      </c>
      <c r="T838" s="32" t="s">
        <v>68</v>
      </c>
      <c r="U838" s="33">
        <v>10.17</v>
      </c>
      <c r="V838" s="32" t="s">
        <v>78</v>
      </c>
      <c r="W838" s="32" t="s">
        <v>79</v>
      </c>
      <c r="X838" s="32" t="s">
        <v>78</v>
      </c>
      <c r="Y838" s="32" t="s">
        <v>79</v>
      </c>
      <c r="Z838" s="32" t="s">
        <v>80</v>
      </c>
      <c r="AA838" s="32">
        <v>1</v>
      </c>
      <c r="AB838" s="32">
        <v>1</v>
      </c>
      <c r="AC838" s="32">
        <v>1</v>
      </c>
      <c r="AD838" s="33">
        <v>10.17</v>
      </c>
      <c r="AE838" s="32">
        <v>0</v>
      </c>
      <c r="AF838" s="32">
        <v>0</v>
      </c>
      <c r="AG838" s="32">
        <v>0</v>
      </c>
      <c r="AH838" s="32">
        <v>0</v>
      </c>
      <c r="AI838" s="32">
        <v>1</v>
      </c>
      <c r="AJ838" s="32">
        <v>1</v>
      </c>
      <c r="AK838" s="33">
        <v>10.17</v>
      </c>
      <c r="AL838" s="33">
        <v>10.17</v>
      </c>
      <c r="AM838" s="33">
        <v>0</v>
      </c>
      <c r="AN838" s="33">
        <v>0.31</v>
      </c>
      <c r="AO838" s="33">
        <v>0</v>
      </c>
      <c r="AP838" s="33">
        <v>0.31</v>
      </c>
      <c r="AQ838" s="34" t="s">
        <v>68</v>
      </c>
    </row>
    <row r="839" spans="1:43" s="34" customFormat="1" hidden="1" outlineLevel="2">
      <c r="A839" s="32">
        <v>202316</v>
      </c>
      <c r="B839" s="32">
        <v>22</v>
      </c>
      <c r="C839" s="32" t="s">
        <v>69</v>
      </c>
      <c r="D839" s="32" t="s">
        <v>542</v>
      </c>
      <c r="E839" s="32"/>
      <c r="F839" s="32"/>
      <c r="G839" s="32" t="s">
        <v>113</v>
      </c>
      <c r="H839" s="32">
        <v>20</v>
      </c>
      <c r="I839" s="32">
        <v>1</v>
      </c>
      <c r="J839" s="32" t="s">
        <v>205</v>
      </c>
      <c r="K839" s="32" t="s">
        <v>206</v>
      </c>
      <c r="L839" s="32">
        <v>7045</v>
      </c>
      <c r="M839" t="s">
        <v>1639</v>
      </c>
      <c r="N839" s="32" t="s">
        <v>111</v>
      </c>
      <c r="O839" s="32" t="s">
        <v>112</v>
      </c>
      <c r="P839" s="32" t="s">
        <v>97</v>
      </c>
      <c r="Q839" s="32" t="s">
        <v>112</v>
      </c>
      <c r="R839" s="32" t="s">
        <v>77</v>
      </c>
      <c r="S839" s="32" t="s">
        <v>68</v>
      </c>
      <c r="T839" s="32" t="s">
        <v>68</v>
      </c>
      <c r="U839" s="33">
        <v>44.09</v>
      </c>
      <c r="V839" s="32" t="s">
        <v>78</v>
      </c>
      <c r="W839" s="32" t="s">
        <v>79</v>
      </c>
      <c r="X839" s="32" t="s">
        <v>78</v>
      </c>
      <c r="Y839" s="32" t="s">
        <v>79</v>
      </c>
      <c r="Z839" s="32" t="s">
        <v>80</v>
      </c>
      <c r="AA839" s="32">
        <v>24</v>
      </c>
      <c r="AB839" s="32">
        <v>24</v>
      </c>
      <c r="AC839" s="32">
        <v>24</v>
      </c>
      <c r="AD839" s="33">
        <v>484.99</v>
      </c>
      <c r="AE839" s="32">
        <v>0</v>
      </c>
      <c r="AF839" s="32">
        <v>0</v>
      </c>
      <c r="AG839" s="32">
        <v>0</v>
      </c>
      <c r="AH839" s="32">
        <v>0</v>
      </c>
      <c r="AI839" s="32">
        <v>11</v>
      </c>
      <c r="AJ839" s="32">
        <v>11</v>
      </c>
      <c r="AK839" s="33">
        <v>484.99</v>
      </c>
      <c r="AL839" s="33">
        <v>484.99</v>
      </c>
      <c r="AM839" s="33">
        <v>0</v>
      </c>
      <c r="AN839" s="33">
        <v>14.55</v>
      </c>
      <c r="AO839" s="33">
        <v>0</v>
      </c>
      <c r="AP839" s="33">
        <v>14.55</v>
      </c>
      <c r="AQ839" s="34" t="s">
        <v>68</v>
      </c>
    </row>
    <row r="840" spans="1:43" s="34" customFormat="1" hidden="1" outlineLevel="2">
      <c r="A840" s="32">
        <v>202317</v>
      </c>
      <c r="B840" s="32">
        <v>22</v>
      </c>
      <c r="C840" s="32" t="s">
        <v>69</v>
      </c>
      <c r="D840" s="32" t="s">
        <v>266</v>
      </c>
      <c r="E840" s="32"/>
      <c r="F840" s="32"/>
      <c r="G840" s="32" t="s">
        <v>82</v>
      </c>
      <c r="H840" s="32">
        <v>33</v>
      </c>
      <c r="I840" s="32">
        <v>9</v>
      </c>
      <c r="J840" s="32" t="s">
        <v>225</v>
      </c>
      <c r="K840" s="32" t="s">
        <v>226</v>
      </c>
      <c r="L840" s="32">
        <v>7045</v>
      </c>
      <c r="M840" t="s">
        <v>1639</v>
      </c>
      <c r="N840" s="32" t="s">
        <v>144</v>
      </c>
      <c r="O840" s="32" t="s">
        <v>85</v>
      </c>
      <c r="P840" s="32" t="s">
        <v>85</v>
      </c>
      <c r="Q840" s="32" t="s">
        <v>85</v>
      </c>
      <c r="R840" s="32" t="s">
        <v>77</v>
      </c>
      <c r="S840" s="32" t="s">
        <v>68</v>
      </c>
      <c r="T840" s="32" t="s">
        <v>68</v>
      </c>
      <c r="U840" s="33">
        <v>63.02</v>
      </c>
      <c r="V840" s="32" t="s">
        <v>68</v>
      </c>
      <c r="W840" s="32" t="s">
        <v>68</v>
      </c>
      <c r="X840" s="32" t="s">
        <v>68</v>
      </c>
      <c r="Y840" s="32" t="s">
        <v>68</v>
      </c>
      <c r="Z840" s="32" t="s">
        <v>80</v>
      </c>
      <c r="AA840" s="32">
        <v>13</v>
      </c>
      <c r="AB840" s="32">
        <v>13</v>
      </c>
      <c r="AC840" s="32">
        <v>13</v>
      </c>
      <c r="AD840" s="33">
        <v>63.02</v>
      </c>
      <c r="AE840" s="32">
        <v>0</v>
      </c>
      <c r="AF840" s="32">
        <v>0</v>
      </c>
      <c r="AG840" s="32">
        <v>0</v>
      </c>
      <c r="AH840" s="32">
        <v>0</v>
      </c>
      <c r="AI840" s="32">
        <v>1</v>
      </c>
      <c r="AJ840" s="32">
        <v>1</v>
      </c>
      <c r="AK840" s="33">
        <v>63.02</v>
      </c>
      <c r="AL840" s="33">
        <v>63.02</v>
      </c>
      <c r="AM840" s="33">
        <v>0</v>
      </c>
      <c r="AN840" s="33">
        <v>1.89</v>
      </c>
      <c r="AO840" s="33">
        <v>0</v>
      </c>
      <c r="AP840" s="33">
        <v>1.89</v>
      </c>
      <c r="AQ840" s="34" t="s">
        <v>68</v>
      </c>
    </row>
    <row r="841" spans="1:43" s="34" customFormat="1" hidden="1" outlineLevel="2">
      <c r="A841" s="32">
        <v>202317</v>
      </c>
      <c r="B841" s="32">
        <v>22</v>
      </c>
      <c r="C841" s="32" t="s">
        <v>69</v>
      </c>
      <c r="D841" s="32" t="s">
        <v>361</v>
      </c>
      <c r="E841" s="32"/>
      <c r="F841" s="32"/>
      <c r="G841" s="32" t="s">
        <v>71</v>
      </c>
      <c r="H841" s="32">
        <v>33</v>
      </c>
      <c r="I841" s="32">
        <v>8</v>
      </c>
      <c r="J841" s="32" t="s">
        <v>72</v>
      </c>
      <c r="K841" s="32" t="s">
        <v>73</v>
      </c>
      <c r="L841" s="32">
        <v>7045</v>
      </c>
      <c r="M841" t="s">
        <v>1639</v>
      </c>
      <c r="N841" s="32" t="s">
        <v>74</v>
      </c>
      <c r="O841" s="32" t="s">
        <v>75</v>
      </c>
      <c r="P841" s="32" t="s">
        <v>187</v>
      </c>
      <c r="Q841" s="32" t="s">
        <v>75</v>
      </c>
      <c r="R841" s="32" t="s">
        <v>77</v>
      </c>
      <c r="S841" s="32" t="s">
        <v>68</v>
      </c>
      <c r="T841" s="32" t="s">
        <v>68</v>
      </c>
      <c r="U841" s="33">
        <v>32.26</v>
      </c>
      <c r="V841" s="32" t="s">
        <v>78</v>
      </c>
      <c r="W841" s="32" t="s">
        <v>79</v>
      </c>
      <c r="X841" s="32" t="s">
        <v>78</v>
      </c>
      <c r="Y841" s="32" t="s">
        <v>79</v>
      </c>
      <c r="Z841" s="32" t="s">
        <v>80</v>
      </c>
      <c r="AA841" s="32">
        <v>17</v>
      </c>
      <c r="AB841" s="32">
        <v>17</v>
      </c>
      <c r="AC841" s="32">
        <v>17</v>
      </c>
      <c r="AD841" s="33">
        <v>32.26</v>
      </c>
      <c r="AE841" s="32">
        <v>0</v>
      </c>
      <c r="AF841" s="32">
        <v>0</v>
      </c>
      <c r="AG841" s="32">
        <v>0</v>
      </c>
      <c r="AH841" s="32">
        <v>0</v>
      </c>
      <c r="AI841" s="32">
        <v>1</v>
      </c>
      <c r="AJ841" s="32">
        <v>1</v>
      </c>
      <c r="AK841" s="33">
        <v>32.26</v>
      </c>
      <c r="AL841" s="33">
        <v>32.26</v>
      </c>
      <c r="AM841" s="33">
        <v>0</v>
      </c>
      <c r="AN841" s="33">
        <v>0.97</v>
      </c>
      <c r="AO841" s="33">
        <v>0</v>
      </c>
      <c r="AP841" s="33">
        <v>0.97</v>
      </c>
      <c r="AQ841" s="34" t="s">
        <v>68</v>
      </c>
    </row>
    <row r="842" spans="1:43" s="34" customFormat="1" hidden="1" outlineLevel="2">
      <c r="A842" s="32">
        <v>202317</v>
      </c>
      <c r="B842" s="32">
        <v>22</v>
      </c>
      <c r="C842" s="32" t="s">
        <v>69</v>
      </c>
      <c r="D842" s="32" t="s">
        <v>266</v>
      </c>
      <c r="E842" s="32"/>
      <c r="F842" s="32"/>
      <c r="G842" s="32" t="s">
        <v>82</v>
      </c>
      <c r="H842" s="32">
        <v>33</v>
      </c>
      <c r="I842" s="32">
        <v>29</v>
      </c>
      <c r="J842" s="32" t="s">
        <v>244</v>
      </c>
      <c r="K842" s="32" t="s">
        <v>245</v>
      </c>
      <c r="L842" s="32">
        <v>7045</v>
      </c>
      <c r="M842" t="s">
        <v>1639</v>
      </c>
      <c r="N842" s="32" t="s">
        <v>144</v>
      </c>
      <c r="O842" s="32" t="s">
        <v>85</v>
      </c>
      <c r="P842" s="32" t="s">
        <v>85</v>
      </c>
      <c r="Q842" s="32" t="s">
        <v>85</v>
      </c>
      <c r="R842" s="32" t="s">
        <v>77</v>
      </c>
      <c r="S842" s="32" t="s">
        <v>68</v>
      </c>
      <c r="T842" s="32" t="s">
        <v>68</v>
      </c>
      <c r="U842" s="33">
        <v>10.17</v>
      </c>
      <c r="V842" s="32" t="s">
        <v>68</v>
      </c>
      <c r="W842" s="32" t="s">
        <v>68</v>
      </c>
      <c r="X842" s="32" t="s">
        <v>68</v>
      </c>
      <c r="Y842" s="32" t="s">
        <v>68</v>
      </c>
      <c r="Z842" s="32" t="s">
        <v>80</v>
      </c>
      <c r="AA842" s="32">
        <v>2</v>
      </c>
      <c r="AB842" s="32">
        <v>2</v>
      </c>
      <c r="AC842" s="32">
        <v>2</v>
      </c>
      <c r="AD842" s="33">
        <v>20.34</v>
      </c>
      <c r="AE842" s="32">
        <v>0</v>
      </c>
      <c r="AF842" s="32">
        <v>0</v>
      </c>
      <c r="AG842" s="32">
        <v>0</v>
      </c>
      <c r="AH842" s="32">
        <v>0</v>
      </c>
      <c r="AI842" s="32">
        <v>2</v>
      </c>
      <c r="AJ842" s="32">
        <v>2</v>
      </c>
      <c r="AK842" s="33">
        <v>20.34</v>
      </c>
      <c r="AL842" s="33">
        <v>20.34</v>
      </c>
      <c r="AM842" s="33">
        <v>0</v>
      </c>
      <c r="AN842" s="33">
        <v>0.61</v>
      </c>
      <c r="AO842" s="33">
        <v>0</v>
      </c>
      <c r="AP842" s="33">
        <v>0.61</v>
      </c>
      <c r="AQ842" s="34" t="s">
        <v>68</v>
      </c>
    </row>
    <row r="843" spans="1:43" s="34" customFormat="1" hidden="1" outlineLevel="2">
      <c r="A843" s="32">
        <v>202316</v>
      </c>
      <c r="B843" s="32">
        <v>22</v>
      </c>
      <c r="C843" s="32" t="s">
        <v>69</v>
      </c>
      <c r="D843" s="32" t="s">
        <v>522</v>
      </c>
      <c r="E843" s="32"/>
      <c r="F843" s="32"/>
      <c r="G843" s="32" t="s">
        <v>113</v>
      </c>
      <c r="H843" s="32">
        <v>33</v>
      </c>
      <c r="I843" s="32">
        <v>36</v>
      </c>
      <c r="J843" s="32" t="s">
        <v>251</v>
      </c>
      <c r="K843" s="32" t="s">
        <v>252</v>
      </c>
      <c r="L843" s="32">
        <v>7045</v>
      </c>
      <c r="M843" t="s">
        <v>1639</v>
      </c>
      <c r="N843" s="32" t="s">
        <v>111</v>
      </c>
      <c r="O843" s="32" t="s">
        <v>112</v>
      </c>
      <c r="P843" s="32" t="s">
        <v>97</v>
      </c>
      <c r="Q843" s="32" t="s">
        <v>112</v>
      </c>
      <c r="R843" s="32" t="s">
        <v>77</v>
      </c>
      <c r="S843" s="32" t="s">
        <v>68</v>
      </c>
      <c r="T843" s="32" t="s">
        <v>68</v>
      </c>
      <c r="U843" s="33">
        <v>10.17</v>
      </c>
      <c r="V843" s="32" t="s">
        <v>78</v>
      </c>
      <c r="W843" s="32" t="s">
        <v>79</v>
      </c>
      <c r="X843" s="32" t="s">
        <v>78</v>
      </c>
      <c r="Y843" s="32" t="s">
        <v>79</v>
      </c>
      <c r="Z843" s="32" t="s">
        <v>80</v>
      </c>
      <c r="AA843" s="32">
        <v>3</v>
      </c>
      <c r="AB843" s="32">
        <v>3</v>
      </c>
      <c r="AC843" s="32">
        <v>3</v>
      </c>
      <c r="AD843" s="33">
        <v>10.17</v>
      </c>
      <c r="AE843" s="32">
        <v>0</v>
      </c>
      <c r="AF843" s="32">
        <v>0</v>
      </c>
      <c r="AG843" s="32">
        <v>0</v>
      </c>
      <c r="AH843" s="32">
        <v>0</v>
      </c>
      <c r="AI843" s="32">
        <v>1</v>
      </c>
      <c r="AJ843" s="32">
        <v>1</v>
      </c>
      <c r="AK843" s="33">
        <v>10.17</v>
      </c>
      <c r="AL843" s="33">
        <v>10.17</v>
      </c>
      <c r="AM843" s="33">
        <v>0</v>
      </c>
      <c r="AN843" s="33">
        <v>0.31</v>
      </c>
      <c r="AO843" s="33">
        <v>0</v>
      </c>
      <c r="AP843" s="33">
        <v>0.31</v>
      </c>
      <c r="AQ843" s="34" t="s">
        <v>68</v>
      </c>
    </row>
    <row r="844" spans="1:43" s="34" customFormat="1" hidden="1" outlineLevel="2">
      <c r="A844" s="32">
        <v>202316</v>
      </c>
      <c r="B844" s="32">
        <v>22</v>
      </c>
      <c r="C844" s="32" t="s">
        <v>69</v>
      </c>
      <c r="D844" s="32" t="s">
        <v>522</v>
      </c>
      <c r="E844" s="32"/>
      <c r="F844" s="32"/>
      <c r="G844" s="32" t="s">
        <v>113</v>
      </c>
      <c r="H844" s="32">
        <v>33</v>
      </c>
      <c r="I844" s="32">
        <v>53</v>
      </c>
      <c r="J844" s="32" t="s">
        <v>142</v>
      </c>
      <c r="K844" s="32" t="s">
        <v>143</v>
      </c>
      <c r="L844" s="32">
        <v>7045</v>
      </c>
      <c r="M844" t="s">
        <v>1639</v>
      </c>
      <c r="N844" s="32" t="s">
        <v>111</v>
      </c>
      <c r="O844" s="32" t="s">
        <v>112</v>
      </c>
      <c r="P844" s="32" t="s">
        <v>97</v>
      </c>
      <c r="Q844" s="32" t="s">
        <v>112</v>
      </c>
      <c r="R844" s="32" t="s">
        <v>77</v>
      </c>
      <c r="S844" s="32" t="s">
        <v>68</v>
      </c>
      <c r="T844" s="32" t="s">
        <v>68</v>
      </c>
      <c r="U844" s="33">
        <v>26.9</v>
      </c>
      <c r="V844" s="32" t="s">
        <v>78</v>
      </c>
      <c r="W844" s="32" t="s">
        <v>79</v>
      </c>
      <c r="X844" s="32" t="s">
        <v>78</v>
      </c>
      <c r="Y844" s="32" t="s">
        <v>79</v>
      </c>
      <c r="Z844" s="32" t="s">
        <v>80</v>
      </c>
      <c r="AA844" s="32">
        <v>9</v>
      </c>
      <c r="AB844" s="32">
        <v>9</v>
      </c>
      <c r="AC844" s="32">
        <v>9</v>
      </c>
      <c r="AD844" s="33">
        <v>53.8</v>
      </c>
      <c r="AE844" s="32">
        <v>0</v>
      </c>
      <c r="AF844" s="32">
        <v>0</v>
      </c>
      <c r="AG844" s="32">
        <v>0</v>
      </c>
      <c r="AH844" s="32">
        <v>0</v>
      </c>
      <c r="AI844" s="32">
        <v>2</v>
      </c>
      <c r="AJ844" s="32">
        <v>2</v>
      </c>
      <c r="AK844" s="33">
        <v>53.8</v>
      </c>
      <c r="AL844" s="33">
        <v>53.8</v>
      </c>
      <c r="AM844" s="33">
        <v>0</v>
      </c>
      <c r="AN844" s="33">
        <v>1.61</v>
      </c>
      <c r="AO844" s="33">
        <v>0</v>
      </c>
      <c r="AP844" s="33">
        <v>1.61</v>
      </c>
      <c r="AQ844" s="34" t="s">
        <v>68</v>
      </c>
    </row>
    <row r="845" spans="1:43" s="34" customFormat="1" hidden="1" outlineLevel="2">
      <c r="A845" s="32">
        <v>202317</v>
      </c>
      <c r="B845" s="32">
        <v>22</v>
      </c>
      <c r="C845" s="32" t="s">
        <v>69</v>
      </c>
      <c r="D845" s="32" t="s">
        <v>361</v>
      </c>
      <c r="E845" s="32"/>
      <c r="F845" s="32"/>
      <c r="G845" s="32" t="s">
        <v>71</v>
      </c>
      <c r="H845" s="32">
        <v>33</v>
      </c>
      <c r="I845" s="32">
        <v>51</v>
      </c>
      <c r="J845" s="32" t="s">
        <v>142</v>
      </c>
      <c r="K845" s="32" t="s">
        <v>143</v>
      </c>
      <c r="L845" s="32">
        <v>7045</v>
      </c>
      <c r="M845" t="s">
        <v>1639</v>
      </c>
      <c r="N845" s="32" t="s">
        <v>74</v>
      </c>
      <c r="O845" s="32" t="s">
        <v>75</v>
      </c>
      <c r="P845" s="32" t="s">
        <v>187</v>
      </c>
      <c r="Q845" s="32" t="s">
        <v>75</v>
      </c>
      <c r="R845" s="32" t="s">
        <v>77</v>
      </c>
      <c r="S845" s="32" t="s">
        <v>68</v>
      </c>
      <c r="T845" s="32" t="s">
        <v>68</v>
      </c>
      <c r="U845" s="33">
        <v>26.9</v>
      </c>
      <c r="V845" s="32" t="s">
        <v>78</v>
      </c>
      <c r="W845" s="32" t="s">
        <v>79</v>
      </c>
      <c r="X845" s="32" t="s">
        <v>78</v>
      </c>
      <c r="Y845" s="32" t="s">
        <v>79</v>
      </c>
      <c r="Z845" s="32" t="s">
        <v>80</v>
      </c>
      <c r="AA845" s="32">
        <v>6</v>
      </c>
      <c r="AB845" s="32">
        <v>6</v>
      </c>
      <c r="AC845" s="32">
        <v>6</v>
      </c>
      <c r="AD845" s="33">
        <v>26.9</v>
      </c>
      <c r="AE845" s="32">
        <v>0</v>
      </c>
      <c r="AF845" s="32">
        <v>0</v>
      </c>
      <c r="AG845" s="32">
        <v>0</v>
      </c>
      <c r="AH845" s="32">
        <v>0</v>
      </c>
      <c r="AI845" s="32">
        <v>1</v>
      </c>
      <c r="AJ845" s="32">
        <v>1</v>
      </c>
      <c r="AK845" s="33">
        <v>26.9</v>
      </c>
      <c r="AL845" s="33">
        <v>26.9</v>
      </c>
      <c r="AM845" s="33">
        <v>0</v>
      </c>
      <c r="AN845" s="33">
        <v>0.81</v>
      </c>
      <c r="AO845" s="33">
        <v>0</v>
      </c>
      <c r="AP845" s="33">
        <v>0.81</v>
      </c>
      <c r="AQ845" s="34" t="s">
        <v>68</v>
      </c>
    </row>
    <row r="846" spans="1:43" s="34" customFormat="1" hidden="1" outlineLevel="2">
      <c r="A846" s="32">
        <v>202317</v>
      </c>
      <c r="B846" s="32">
        <v>22</v>
      </c>
      <c r="C846" s="32" t="s">
        <v>69</v>
      </c>
      <c r="D846" s="32" t="s">
        <v>266</v>
      </c>
      <c r="E846" s="32"/>
      <c r="F846" s="32"/>
      <c r="G846" s="32" t="s">
        <v>82</v>
      </c>
      <c r="H846" s="32">
        <v>33</v>
      </c>
      <c r="I846" s="32">
        <v>23</v>
      </c>
      <c r="J846" s="32" t="s">
        <v>179</v>
      </c>
      <c r="K846" s="32" t="s">
        <v>180</v>
      </c>
      <c r="L846" s="32">
        <v>7045</v>
      </c>
      <c r="M846" t="s">
        <v>1639</v>
      </c>
      <c r="N846" s="32" t="s">
        <v>144</v>
      </c>
      <c r="O846" s="32" t="s">
        <v>85</v>
      </c>
      <c r="P846" s="32" t="s">
        <v>85</v>
      </c>
      <c r="Q846" s="32" t="s">
        <v>85</v>
      </c>
      <c r="R846" s="32" t="s">
        <v>77</v>
      </c>
      <c r="S846" s="32" t="s">
        <v>68</v>
      </c>
      <c r="T846" s="32" t="s">
        <v>68</v>
      </c>
      <c r="U846" s="33">
        <v>10.17</v>
      </c>
      <c r="V846" s="32" t="s">
        <v>68</v>
      </c>
      <c r="W846" s="32" t="s">
        <v>68</v>
      </c>
      <c r="X846" s="32" t="s">
        <v>68</v>
      </c>
      <c r="Y846" s="32" t="s">
        <v>68</v>
      </c>
      <c r="Z846" s="32" t="s">
        <v>80</v>
      </c>
      <c r="AA846" s="32">
        <v>3</v>
      </c>
      <c r="AB846" s="32">
        <v>3</v>
      </c>
      <c r="AC846" s="32">
        <v>3</v>
      </c>
      <c r="AD846" s="33">
        <v>30.51</v>
      </c>
      <c r="AE846" s="32">
        <v>0</v>
      </c>
      <c r="AF846" s="32">
        <v>0</v>
      </c>
      <c r="AG846" s="32">
        <v>0</v>
      </c>
      <c r="AH846" s="32">
        <v>0</v>
      </c>
      <c r="AI846" s="32">
        <v>3</v>
      </c>
      <c r="AJ846" s="32">
        <v>3</v>
      </c>
      <c r="AK846" s="33">
        <v>30.51</v>
      </c>
      <c r="AL846" s="33">
        <v>30.51</v>
      </c>
      <c r="AM846" s="33">
        <v>0</v>
      </c>
      <c r="AN846" s="33">
        <v>0.92</v>
      </c>
      <c r="AO846" s="33">
        <v>0</v>
      </c>
      <c r="AP846" s="33">
        <v>0.92</v>
      </c>
      <c r="AQ846" s="34" t="s">
        <v>68</v>
      </c>
    </row>
    <row r="847" spans="1:43" s="34" customFormat="1" hidden="1" outlineLevel="2">
      <c r="A847" s="32">
        <v>202317</v>
      </c>
      <c r="B847" s="32">
        <v>22</v>
      </c>
      <c r="C847" s="32" t="s">
        <v>69</v>
      </c>
      <c r="D847" s="32" t="s">
        <v>559</v>
      </c>
      <c r="E847" s="32"/>
      <c r="F847" s="32"/>
      <c r="G847" s="32" t="s">
        <v>71</v>
      </c>
      <c r="H847" s="32">
        <v>20</v>
      </c>
      <c r="I847" s="32">
        <v>1</v>
      </c>
      <c r="J847" s="32" t="s">
        <v>205</v>
      </c>
      <c r="K847" s="32" t="s">
        <v>206</v>
      </c>
      <c r="L847" s="32">
        <v>7045</v>
      </c>
      <c r="M847" t="s">
        <v>1639</v>
      </c>
      <c r="N847" s="32" t="s">
        <v>74</v>
      </c>
      <c r="O847" s="32" t="s">
        <v>75</v>
      </c>
      <c r="P847" s="32" t="s">
        <v>187</v>
      </c>
      <c r="Q847" s="32" t="s">
        <v>75</v>
      </c>
      <c r="R847" s="32" t="s">
        <v>77</v>
      </c>
      <c r="S847" s="32" t="s">
        <v>68</v>
      </c>
      <c r="T847" s="32" t="s">
        <v>68</v>
      </c>
      <c r="U847" s="33">
        <v>41.21</v>
      </c>
      <c r="V847" s="32" t="s">
        <v>78</v>
      </c>
      <c r="W847" s="32" t="s">
        <v>79</v>
      </c>
      <c r="X847" s="32" t="s">
        <v>78</v>
      </c>
      <c r="Y847" s="32" t="s">
        <v>79</v>
      </c>
      <c r="Z847" s="32" t="s">
        <v>80</v>
      </c>
      <c r="AA847" s="32">
        <v>24</v>
      </c>
      <c r="AB847" s="32">
        <v>24</v>
      </c>
      <c r="AC847" s="32">
        <v>24</v>
      </c>
      <c r="AD847" s="33">
        <v>41.21</v>
      </c>
      <c r="AE847" s="32">
        <v>0</v>
      </c>
      <c r="AF847" s="32">
        <v>0</v>
      </c>
      <c r="AG847" s="32">
        <v>0</v>
      </c>
      <c r="AH847" s="32">
        <v>0</v>
      </c>
      <c r="AI847" s="32">
        <v>1</v>
      </c>
      <c r="AJ847" s="32">
        <v>1</v>
      </c>
      <c r="AK847" s="33">
        <v>41.21</v>
      </c>
      <c r="AL847" s="33">
        <v>41.21</v>
      </c>
      <c r="AM847" s="33">
        <v>0</v>
      </c>
      <c r="AN847" s="33">
        <v>1.24</v>
      </c>
      <c r="AO847" s="33">
        <v>0</v>
      </c>
      <c r="AP847" s="33">
        <v>1.24</v>
      </c>
      <c r="AQ847" s="34" t="s">
        <v>68</v>
      </c>
    </row>
    <row r="848" spans="1:43" s="34" customFormat="1" hidden="1" outlineLevel="2">
      <c r="A848" s="32">
        <v>202315</v>
      </c>
      <c r="B848" s="32">
        <v>22</v>
      </c>
      <c r="C848" s="32" t="s">
        <v>69</v>
      </c>
      <c r="D848" s="32" t="s">
        <v>434</v>
      </c>
      <c r="E848" s="32"/>
      <c r="F848" s="32"/>
      <c r="G848" s="32" t="s">
        <v>317</v>
      </c>
      <c r="H848" s="32">
        <v>33</v>
      </c>
      <c r="I848" s="32">
        <v>53</v>
      </c>
      <c r="J848" s="32" t="s">
        <v>88</v>
      </c>
      <c r="K848" s="32" t="s">
        <v>89</v>
      </c>
      <c r="L848" s="32">
        <v>7045</v>
      </c>
      <c r="M848" t="s">
        <v>1639</v>
      </c>
      <c r="N848" s="32" t="s">
        <v>175</v>
      </c>
      <c r="O848" s="32" t="s">
        <v>176</v>
      </c>
      <c r="P848" s="32" t="s">
        <v>176</v>
      </c>
      <c r="Q848" s="32" t="s">
        <v>176</v>
      </c>
      <c r="R848" s="32" t="s">
        <v>77</v>
      </c>
      <c r="S848" s="32" t="s">
        <v>68</v>
      </c>
      <c r="T848" s="32" t="s">
        <v>68</v>
      </c>
      <c r="U848" s="33">
        <v>26.9</v>
      </c>
      <c r="V848" s="32" t="s">
        <v>68</v>
      </c>
      <c r="W848" s="32" t="s">
        <v>68</v>
      </c>
      <c r="X848" s="32" t="s">
        <v>68</v>
      </c>
      <c r="Y848" s="32" t="s">
        <v>68</v>
      </c>
      <c r="Z848" s="32" t="s">
        <v>80</v>
      </c>
      <c r="AA848" s="32">
        <v>17</v>
      </c>
      <c r="AB848" s="32">
        <v>17</v>
      </c>
      <c r="AC848" s="32">
        <v>17</v>
      </c>
      <c r="AD848" s="33">
        <v>26.9</v>
      </c>
      <c r="AE848" s="32">
        <v>0</v>
      </c>
      <c r="AF848" s="32">
        <v>0</v>
      </c>
      <c r="AG848" s="32">
        <v>0</v>
      </c>
      <c r="AH848" s="32">
        <v>0</v>
      </c>
      <c r="AI848" s="32">
        <v>1</v>
      </c>
      <c r="AJ848" s="32">
        <v>1</v>
      </c>
      <c r="AK848" s="33">
        <v>26.9</v>
      </c>
      <c r="AL848" s="33">
        <v>26.9</v>
      </c>
      <c r="AM848" s="33">
        <v>0</v>
      </c>
      <c r="AN848" s="33">
        <v>0.81</v>
      </c>
      <c r="AO848" s="33">
        <v>0</v>
      </c>
      <c r="AP848" s="33">
        <v>0.81</v>
      </c>
      <c r="AQ848" s="34" t="s">
        <v>68</v>
      </c>
    </row>
    <row r="849" spans="1:43" s="34" customFormat="1" outlineLevel="2">
      <c r="A849" s="32">
        <v>202316</v>
      </c>
      <c r="B849" s="32">
        <v>20</v>
      </c>
      <c r="C849" s="32" t="s">
        <v>268</v>
      </c>
      <c r="D849" s="32" t="s">
        <v>558</v>
      </c>
      <c r="E849" s="77">
        <v>795529</v>
      </c>
      <c r="F849" s="80" t="s">
        <v>1704</v>
      </c>
      <c r="G849" s="32" t="s">
        <v>185</v>
      </c>
      <c r="H849" s="32">
        <v>33</v>
      </c>
      <c r="I849" s="32">
        <v>1</v>
      </c>
      <c r="J849" s="32" t="s">
        <v>270</v>
      </c>
      <c r="K849" s="32" t="s">
        <v>271</v>
      </c>
      <c r="L849" s="32">
        <v>7033</v>
      </c>
      <c r="M849" t="s">
        <v>1640</v>
      </c>
      <c r="N849" s="32" t="s">
        <v>111</v>
      </c>
      <c r="O849" s="32" t="s">
        <v>112</v>
      </c>
      <c r="P849" s="32" t="s">
        <v>112</v>
      </c>
      <c r="Q849" s="32" t="s">
        <v>112</v>
      </c>
      <c r="R849" s="32" t="s">
        <v>77</v>
      </c>
      <c r="S849" s="32" t="s">
        <v>68</v>
      </c>
      <c r="T849" s="32" t="s">
        <v>68</v>
      </c>
      <c r="U849" s="33">
        <v>14.67</v>
      </c>
      <c r="V849" s="32" t="s">
        <v>68</v>
      </c>
      <c r="W849" s="32" t="s">
        <v>68</v>
      </c>
      <c r="X849" s="32" t="s">
        <v>68</v>
      </c>
      <c r="Y849" s="32" t="s">
        <v>68</v>
      </c>
      <c r="Z849" s="32" t="s">
        <v>80</v>
      </c>
      <c r="AA849" s="32">
        <v>9</v>
      </c>
      <c r="AB849" s="32">
        <v>9</v>
      </c>
      <c r="AC849" s="32">
        <v>9</v>
      </c>
      <c r="AD849" s="33">
        <v>73.349999999999994</v>
      </c>
      <c r="AE849" s="32">
        <v>0</v>
      </c>
      <c r="AF849" s="32">
        <v>0</v>
      </c>
      <c r="AG849" s="32">
        <v>0</v>
      </c>
      <c r="AH849" s="32">
        <v>0</v>
      </c>
      <c r="AI849" s="32">
        <v>5</v>
      </c>
      <c r="AJ849" s="32">
        <v>5</v>
      </c>
      <c r="AK849" s="33">
        <v>73.349999999999994</v>
      </c>
      <c r="AL849" s="33">
        <v>73.349999999999994</v>
      </c>
      <c r="AM849" s="33">
        <v>0</v>
      </c>
      <c r="AN849" s="33">
        <v>2.2000000000000002</v>
      </c>
      <c r="AO849" s="33">
        <v>0</v>
      </c>
      <c r="AP849" s="33">
        <v>2.2000000000000002</v>
      </c>
      <c r="AQ849" s="34" t="s">
        <v>68</v>
      </c>
    </row>
    <row r="850" spans="1:43" s="34" customFormat="1" outlineLevel="2">
      <c r="A850" s="32">
        <v>202314</v>
      </c>
      <c r="B850" s="32">
        <v>22</v>
      </c>
      <c r="C850" s="32" t="s">
        <v>69</v>
      </c>
      <c r="D850" s="32" t="s">
        <v>510</v>
      </c>
      <c r="E850" s="78">
        <v>790807</v>
      </c>
      <c r="F850" s="80" t="s">
        <v>1705</v>
      </c>
      <c r="G850" s="32" t="s">
        <v>87</v>
      </c>
      <c r="H850" s="32">
        <v>33</v>
      </c>
      <c r="I850" s="32">
        <v>21</v>
      </c>
      <c r="J850" s="32" t="s">
        <v>335</v>
      </c>
      <c r="K850" s="32" t="s">
        <v>336</v>
      </c>
      <c r="L850" s="32">
        <v>6016</v>
      </c>
      <c r="M850" t="s">
        <v>1640</v>
      </c>
      <c r="N850" s="32" t="s">
        <v>90</v>
      </c>
      <c r="O850" s="32" t="s">
        <v>91</v>
      </c>
      <c r="P850" s="32" t="s">
        <v>91</v>
      </c>
      <c r="Q850" s="32" t="s">
        <v>91</v>
      </c>
      <c r="R850" s="32" t="s">
        <v>77</v>
      </c>
      <c r="S850" s="32" t="s">
        <v>284</v>
      </c>
      <c r="T850" s="32" t="s">
        <v>285</v>
      </c>
      <c r="U850" s="33">
        <v>35.76</v>
      </c>
      <c r="V850" s="32" t="s">
        <v>68</v>
      </c>
      <c r="W850" s="32" t="s">
        <v>68</v>
      </c>
      <c r="X850" s="32" t="s">
        <v>68</v>
      </c>
      <c r="Y850" s="32" t="s">
        <v>68</v>
      </c>
      <c r="Z850" s="32" t="s">
        <v>80</v>
      </c>
      <c r="AA850" s="32">
        <v>1</v>
      </c>
      <c r="AB850" s="32">
        <v>1</v>
      </c>
      <c r="AC850" s="32">
        <v>1</v>
      </c>
      <c r="AD850" s="33">
        <v>35.76</v>
      </c>
      <c r="AE850" s="32">
        <v>0</v>
      </c>
      <c r="AF850" s="32">
        <v>0</v>
      </c>
      <c r="AG850" s="32">
        <v>0</v>
      </c>
      <c r="AH850" s="32">
        <v>0</v>
      </c>
      <c r="AI850" s="32">
        <v>1</v>
      </c>
      <c r="AJ850" s="32">
        <v>1</v>
      </c>
      <c r="AK850" s="33">
        <v>35.76</v>
      </c>
      <c r="AL850" s="33">
        <v>35.76</v>
      </c>
      <c r="AM850" s="33">
        <v>0</v>
      </c>
      <c r="AN850" s="33">
        <v>1.07</v>
      </c>
      <c r="AO850" s="33">
        <v>0</v>
      </c>
      <c r="AP850" s="33">
        <v>1.07</v>
      </c>
      <c r="AQ850" s="34" t="s">
        <v>68</v>
      </c>
    </row>
    <row r="851" spans="1:43" s="34" customFormat="1" outlineLevel="2">
      <c r="A851" s="32">
        <v>202314</v>
      </c>
      <c r="B851" s="32">
        <v>22</v>
      </c>
      <c r="C851" s="32" t="s">
        <v>69</v>
      </c>
      <c r="D851" s="32" t="s">
        <v>510</v>
      </c>
      <c r="E851" s="78">
        <v>790807</v>
      </c>
      <c r="F851" s="80" t="s">
        <v>1705</v>
      </c>
      <c r="G851" s="32" t="s">
        <v>87</v>
      </c>
      <c r="H851" s="32">
        <v>33</v>
      </c>
      <c r="I851" s="32">
        <v>55</v>
      </c>
      <c r="J851" s="32" t="s">
        <v>142</v>
      </c>
      <c r="K851" s="32" t="s">
        <v>143</v>
      </c>
      <c r="L851" s="32">
        <v>6016</v>
      </c>
      <c r="M851" t="s">
        <v>1640</v>
      </c>
      <c r="N851" s="32" t="s">
        <v>90</v>
      </c>
      <c r="O851" s="32" t="s">
        <v>91</v>
      </c>
      <c r="P851" s="32" t="s">
        <v>91</v>
      </c>
      <c r="Q851" s="32" t="s">
        <v>91</v>
      </c>
      <c r="R851" s="32" t="s">
        <v>77</v>
      </c>
      <c r="S851" s="32" t="s">
        <v>284</v>
      </c>
      <c r="T851" s="32" t="s">
        <v>285</v>
      </c>
      <c r="U851" s="33">
        <v>26.9</v>
      </c>
      <c r="V851" s="32" t="s">
        <v>68</v>
      </c>
      <c r="W851" s="32" t="s">
        <v>68</v>
      </c>
      <c r="X851" s="32" t="s">
        <v>68</v>
      </c>
      <c r="Y851" s="32" t="s">
        <v>68</v>
      </c>
      <c r="Z851" s="32" t="s">
        <v>80</v>
      </c>
      <c r="AA851" s="32">
        <v>43</v>
      </c>
      <c r="AB851" s="32">
        <v>43</v>
      </c>
      <c r="AC851" s="32">
        <v>43</v>
      </c>
      <c r="AD851" s="33">
        <v>26.9</v>
      </c>
      <c r="AE851" s="32">
        <v>0</v>
      </c>
      <c r="AF851" s="32">
        <v>0</v>
      </c>
      <c r="AG851" s="32">
        <v>0</v>
      </c>
      <c r="AH851" s="32">
        <v>0</v>
      </c>
      <c r="AI851" s="32">
        <v>1</v>
      </c>
      <c r="AJ851" s="32">
        <v>1</v>
      </c>
      <c r="AK851" s="33">
        <v>26.9</v>
      </c>
      <c r="AL851" s="33">
        <v>26.9</v>
      </c>
      <c r="AM851" s="33">
        <v>0</v>
      </c>
      <c r="AN851" s="33">
        <v>0.81</v>
      </c>
      <c r="AO851" s="33">
        <v>0</v>
      </c>
      <c r="AP851" s="33">
        <v>0.81</v>
      </c>
      <c r="AQ851" s="34" t="s">
        <v>68</v>
      </c>
    </row>
    <row r="852" spans="1:43" s="34" customFormat="1" outlineLevel="2">
      <c r="A852" s="32">
        <v>202315</v>
      </c>
      <c r="B852" s="32">
        <v>22</v>
      </c>
      <c r="C852" s="32" t="s">
        <v>69</v>
      </c>
      <c r="D852" s="32" t="s">
        <v>359</v>
      </c>
      <c r="E852" s="79">
        <v>792290</v>
      </c>
      <c r="F852" s="80" t="s">
        <v>1705</v>
      </c>
      <c r="G852" s="32" t="s">
        <v>130</v>
      </c>
      <c r="H852" s="32">
        <v>33</v>
      </c>
      <c r="I852" s="32">
        <v>21</v>
      </c>
      <c r="J852" s="32" t="s">
        <v>221</v>
      </c>
      <c r="K852" s="32" t="s">
        <v>222</v>
      </c>
      <c r="L852" s="32">
        <v>6016</v>
      </c>
      <c r="M852" t="s">
        <v>1640</v>
      </c>
      <c r="N852" s="32" t="s">
        <v>351</v>
      </c>
      <c r="O852" s="32" t="s">
        <v>352</v>
      </c>
      <c r="P852" s="32" t="s">
        <v>352</v>
      </c>
      <c r="Q852" s="32" t="s">
        <v>352</v>
      </c>
      <c r="R852" s="32" t="s">
        <v>77</v>
      </c>
      <c r="S852" s="32" t="s">
        <v>68</v>
      </c>
      <c r="T852" s="32" t="s">
        <v>68</v>
      </c>
      <c r="U852" s="33">
        <v>38.86</v>
      </c>
      <c r="V852" s="32" t="s">
        <v>68</v>
      </c>
      <c r="W852" s="32" t="s">
        <v>68</v>
      </c>
      <c r="X852" s="32" t="s">
        <v>68</v>
      </c>
      <c r="Y852" s="32" t="s">
        <v>68</v>
      </c>
      <c r="Z852" s="32" t="s">
        <v>80</v>
      </c>
      <c r="AA852" s="32">
        <v>14</v>
      </c>
      <c r="AB852" s="32">
        <v>14</v>
      </c>
      <c r="AC852" s="32">
        <v>14</v>
      </c>
      <c r="AD852" s="33">
        <v>38.86</v>
      </c>
      <c r="AE852" s="32">
        <v>0</v>
      </c>
      <c r="AF852" s="32">
        <v>0</v>
      </c>
      <c r="AG852" s="32">
        <v>0</v>
      </c>
      <c r="AH852" s="32">
        <v>0</v>
      </c>
      <c r="AI852" s="32">
        <v>1</v>
      </c>
      <c r="AJ852" s="32">
        <v>1</v>
      </c>
      <c r="AK852" s="33">
        <v>38.86</v>
      </c>
      <c r="AL852" s="33">
        <v>38.86</v>
      </c>
      <c r="AM852" s="33">
        <v>0</v>
      </c>
      <c r="AN852" s="33">
        <v>1.17</v>
      </c>
      <c r="AO852" s="33">
        <v>0</v>
      </c>
      <c r="AP852" s="33">
        <v>1.17</v>
      </c>
      <c r="AQ852" s="34" t="s">
        <v>68</v>
      </c>
    </row>
    <row r="853" spans="1:43" s="34" customFormat="1" outlineLevel="2">
      <c r="A853" s="32">
        <v>202316</v>
      </c>
      <c r="B853" s="32">
        <v>22</v>
      </c>
      <c r="C853" s="32" t="s">
        <v>69</v>
      </c>
      <c r="D853" s="32" t="s">
        <v>464</v>
      </c>
      <c r="E853" s="79">
        <v>794027</v>
      </c>
      <c r="F853" s="80" t="s">
        <v>1704</v>
      </c>
      <c r="G853" s="32" t="s">
        <v>147</v>
      </c>
      <c r="H853" s="32">
        <v>33</v>
      </c>
      <c r="I853" s="32">
        <v>15</v>
      </c>
      <c r="J853" s="32" t="s">
        <v>164</v>
      </c>
      <c r="K853" s="32" t="s">
        <v>165</v>
      </c>
      <c r="L853" s="32">
        <v>6016</v>
      </c>
      <c r="M853" t="s">
        <v>1640</v>
      </c>
      <c r="N853" s="32" t="s">
        <v>160</v>
      </c>
      <c r="O853" s="32" t="s">
        <v>161</v>
      </c>
      <c r="P853" s="32" t="s">
        <v>161</v>
      </c>
      <c r="Q853" s="32" t="s">
        <v>161</v>
      </c>
      <c r="R853" s="32" t="s">
        <v>77</v>
      </c>
      <c r="S853" s="32" t="s">
        <v>68</v>
      </c>
      <c r="T853" s="32" t="s">
        <v>68</v>
      </c>
      <c r="U853" s="33">
        <v>41.37</v>
      </c>
      <c r="V853" s="32" t="s">
        <v>68</v>
      </c>
      <c r="W853" s="32" t="s">
        <v>68</v>
      </c>
      <c r="X853" s="32" t="s">
        <v>68</v>
      </c>
      <c r="Y853" s="32" t="s">
        <v>68</v>
      </c>
      <c r="Z853" s="32" t="s">
        <v>80</v>
      </c>
      <c r="AA853" s="32">
        <v>13</v>
      </c>
      <c r="AB853" s="32">
        <v>13</v>
      </c>
      <c r="AC853" s="32">
        <v>13</v>
      </c>
      <c r="AD853" s="33">
        <v>41.37</v>
      </c>
      <c r="AE853" s="32">
        <v>0</v>
      </c>
      <c r="AF853" s="32">
        <v>0</v>
      </c>
      <c r="AG853" s="32">
        <v>0</v>
      </c>
      <c r="AH853" s="32">
        <v>0</v>
      </c>
      <c r="AI853" s="32">
        <v>1</v>
      </c>
      <c r="AJ853" s="32">
        <v>1</v>
      </c>
      <c r="AK853" s="33">
        <v>41.37</v>
      </c>
      <c r="AL853" s="33">
        <v>41.37</v>
      </c>
      <c r="AM853" s="33">
        <v>0</v>
      </c>
      <c r="AN853" s="33">
        <v>1.24</v>
      </c>
      <c r="AO853" s="33">
        <v>0</v>
      </c>
      <c r="AP853" s="33">
        <v>1.24</v>
      </c>
      <c r="AQ853" s="34" t="s">
        <v>68</v>
      </c>
    </row>
    <row r="854" spans="1:43" s="34" customFormat="1" outlineLevel="2">
      <c r="A854" s="32">
        <v>202316</v>
      </c>
      <c r="B854" s="32">
        <v>22</v>
      </c>
      <c r="C854" s="32" t="s">
        <v>69</v>
      </c>
      <c r="D854" s="32" t="s">
        <v>464</v>
      </c>
      <c r="E854" s="79">
        <v>794027</v>
      </c>
      <c r="F854" s="80" t="s">
        <v>1704</v>
      </c>
      <c r="G854" s="32" t="s">
        <v>147</v>
      </c>
      <c r="H854" s="32">
        <v>33</v>
      </c>
      <c r="I854" s="32">
        <v>21</v>
      </c>
      <c r="J854" s="32" t="s">
        <v>169</v>
      </c>
      <c r="K854" s="32" t="s">
        <v>170</v>
      </c>
      <c r="L854" s="32">
        <v>6016</v>
      </c>
      <c r="M854" t="s">
        <v>1640</v>
      </c>
      <c r="N854" s="32" t="s">
        <v>160</v>
      </c>
      <c r="O854" s="32" t="s">
        <v>161</v>
      </c>
      <c r="P854" s="32" t="s">
        <v>161</v>
      </c>
      <c r="Q854" s="32" t="s">
        <v>161</v>
      </c>
      <c r="R854" s="32" t="s">
        <v>77</v>
      </c>
      <c r="S854" s="32" t="s">
        <v>68</v>
      </c>
      <c r="T854" s="32" t="s">
        <v>68</v>
      </c>
      <c r="U854" s="33">
        <v>10.17</v>
      </c>
      <c r="V854" s="32" t="s">
        <v>68</v>
      </c>
      <c r="W854" s="32" t="s">
        <v>68</v>
      </c>
      <c r="X854" s="32" t="s">
        <v>68</v>
      </c>
      <c r="Y854" s="32" t="s">
        <v>68</v>
      </c>
      <c r="Z854" s="32" t="s">
        <v>80</v>
      </c>
      <c r="AA854" s="32">
        <v>5</v>
      </c>
      <c r="AB854" s="32">
        <v>5</v>
      </c>
      <c r="AC854" s="32">
        <v>5</v>
      </c>
      <c r="AD854" s="33">
        <v>10.17</v>
      </c>
      <c r="AE854" s="32">
        <v>0</v>
      </c>
      <c r="AF854" s="32">
        <v>0</v>
      </c>
      <c r="AG854" s="32">
        <v>0</v>
      </c>
      <c r="AH854" s="32">
        <v>0</v>
      </c>
      <c r="AI854" s="32">
        <v>1</v>
      </c>
      <c r="AJ854" s="32">
        <v>1</v>
      </c>
      <c r="AK854" s="33">
        <v>10.17</v>
      </c>
      <c r="AL854" s="33">
        <v>10.17</v>
      </c>
      <c r="AM854" s="33">
        <v>0</v>
      </c>
      <c r="AN854" s="33">
        <v>0.31</v>
      </c>
      <c r="AO854" s="33">
        <v>0</v>
      </c>
      <c r="AP854" s="33">
        <v>0.31</v>
      </c>
      <c r="AQ854" s="34" t="s">
        <v>68</v>
      </c>
    </row>
    <row r="855" spans="1:43" s="34" customFormat="1" outlineLevel="2">
      <c r="A855" s="32">
        <v>202317</v>
      </c>
      <c r="B855" s="32">
        <v>22</v>
      </c>
      <c r="C855" s="32" t="s">
        <v>69</v>
      </c>
      <c r="D855" s="32" t="s">
        <v>318</v>
      </c>
      <c r="E855" s="79">
        <v>795567</v>
      </c>
      <c r="F855" s="80" t="s">
        <v>1704</v>
      </c>
      <c r="G855" s="32" t="s">
        <v>192</v>
      </c>
      <c r="H855" s="32">
        <v>33</v>
      </c>
      <c r="I855" s="32">
        <v>56</v>
      </c>
      <c r="J855" s="32" t="s">
        <v>264</v>
      </c>
      <c r="K855" s="32" t="s">
        <v>265</v>
      </c>
      <c r="L855" s="32">
        <v>6016</v>
      </c>
      <c r="M855" t="s">
        <v>1640</v>
      </c>
      <c r="N855" s="32" t="s">
        <v>223</v>
      </c>
      <c r="O855" s="32" t="s">
        <v>76</v>
      </c>
      <c r="P855" s="32" t="s">
        <v>76</v>
      </c>
      <c r="Q855" s="32" t="s">
        <v>76</v>
      </c>
      <c r="R855" s="32" t="s">
        <v>77</v>
      </c>
      <c r="S855" s="32" t="s">
        <v>68</v>
      </c>
      <c r="T855" s="32" t="s">
        <v>68</v>
      </c>
      <c r="U855" s="33">
        <v>28.1</v>
      </c>
      <c r="V855" s="32" t="s">
        <v>68</v>
      </c>
      <c r="W855" s="32" t="s">
        <v>68</v>
      </c>
      <c r="X855" s="32" t="s">
        <v>68</v>
      </c>
      <c r="Y855" s="32" t="s">
        <v>68</v>
      </c>
      <c r="Z855" s="32" t="s">
        <v>80</v>
      </c>
      <c r="AA855" s="32">
        <v>28</v>
      </c>
      <c r="AB855" s="32">
        <v>28</v>
      </c>
      <c r="AC855" s="32">
        <v>28</v>
      </c>
      <c r="AD855" s="33">
        <v>84.3</v>
      </c>
      <c r="AE855" s="32">
        <v>0</v>
      </c>
      <c r="AF855" s="32">
        <v>0</v>
      </c>
      <c r="AG855" s="32">
        <v>0</v>
      </c>
      <c r="AH855" s="32">
        <v>0</v>
      </c>
      <c r="AI855" s="32">
        <v>3</v>
      </c>
      <c r="AJ855" s="32">
        <v>3</v>
      </c>
      <c r="AK855" s="33">
        <v>84.3</v>
      </c>
      <c r="AL855" s="33">
        <v>84.3</v>
      </c>
      <c r="AM855" s="33">
        <v>0</v>
      </c>
      <c r="AN855" s="33">
        <v>2.5299999999999998</v>
      </c>
      <c r="AO855" s="33">
        <v>0</v>
      </c>
      <c r="AP855" s="33">
        <v>2.5299999999999998</v>
      </c>
      <c r="AQ855" s="34" t="s">
        <v>68</v>
      </c>
    </row>
    <row r="856" spans="1:43" s="34" customFormat="1" outlineLevel="2">
      <c r="A856" s="32">
        <v>202317</v>
      </c>
      <c r="B856" s="32">
        <v>22</v>
      </c>
      <c r="C856" s="32" t="s">
        <v>69</v>
      </c>
      <c r="D856" s="32" t="s">
        <v>318</v>
      </c>
      <c r="E856" s="79">
        <v>795567</v>
      </c>
      <c r="F856" s="80" t="s">
        <v>1704</v>
      </c>
      <c r="G856" s="32" t="s">
        <v>192</v>
      </c>
      <c r="H856" s="32">
        <v>33</v>
      </c>
      <c r="I856" s="32">
        <v>55</v>
      </c>
      <c r="J856" s="32" t="s">
        <v>142</v>
      </c>
      <c r="K856" s="32" t="s">
        <v>143</v>
      </c>
      <c r="L856" s="32">
        <v>6016</v>
      </c>
      <c r="M856" t="s">
        <v>1640</v>
      </c>
      <c r="N856" s="32" t="s">
        <v>223</v>
      </c>
      <c r="O856" s="32" t="s">
        <v>76</v>
      </c>
      <c r="P856" s="32" t="s">
        <v>76</v>
      </c>
      <c r="Q856" s="32" t="s">
        <v>76</v>
      </c>
      <c r="R856" s="32" t="s">
        <v>77</v>
      </c>
      <c r="S856" s="32" t="s">
        <v>68</v>
      </c>
      <c r="T856" s="32" t="s">
        <v>68</v>
      </c>
      <c r="U856" s="33">
        <v>26.9</v>
      </c>
      <c r="V856" s="32" t="s">
        <v>68</v>
      </c>
      <c r="W856" s="32" t="s">
        <v>68</v>
      </c>
      <c r="X856" s="32" t="s">
        <v>68</v>
      </c>
      <c r="Y856" s="32" t="s">
        <v>68</v>
      </c>
      <c r="Z856" s="32" t="s">
        <v>80</v>
      </c>
      <c r="AA856" s="32">
        <v>2</v>
      </c>
      <c r="AB856" s="32">
        <v>2</v>
      </c>
      <c r="AC856" s="32">
        <v>2</v>
      </c>
      <c r="AD856" s="33">
        <v>26.9</v>
      </c>
      <c r="AE856" s="32">
        <v>0</v>
      </c>
      <c r="AF856" s="32">
        <v>0</v>
      </c>
      <c r="AG856" s="32">
        <v>0</v>
      </c>
      <c r="AH856" s="32">
        <v>0</v>
      </c>
      <c r="AI856" s="32">
        <v>1</v>
      </c>
      <c r="AJ856" s="32">
        <v>1</v>
      </c>
      <c r="AK856" s="33">
        <v>26.9</v>
      </c>
      <c r="AL856" s="33">
        <v>26.9</v>
      </c>
      <c r="AM856" s="33">
        <v>0</v>
      </c>
      <c r="AN856" s="33">
        <v>0.81</v>
      </c>
      <c r="AO856" s="33">
        <v>0</v>
      </c>
      <c r="AP856" s="33">
        <v>0.81</v>
      </c>
      <c r="AQ856" s="34" t="s">
        <v>68</v>
      </c>
    </row>
    <row r="857" spans="1:43" s="34" customFormat="1" outlineLevel="2">
      <c r="A857" s="32">
        <v>202317</v>
      </c>
      <c r="B857" s="32">
        <v>22</v>
      </c>
      <c r="C857" s="32" t="s">
        <v>69</v>
      </c>
      <c r="D857" s="32" t="s">
        <v>318</v>
      </c>
      <c r="E857" s="79">
        <v>795567</v>
      </c>
      <c r="F857" s="80" t="s">
        <v>1704</v>
      </c>
      <c r="G857" s="32" t="s">
        <v>192</v>
      </c>
      <c r="H857" s="32">
        <v>33</v>
      </c>
      <c r="I857" s="32">
        <v>1</v>
      </c>
      <c r="J857" s="32" t="s">
        <v>240</v>
      </c>
      <c r="K857" s="32" t="s">
        <v>241</v>
      </c>
      <c r="L857" s="32">
        <v>6016</v>
      </c>
      <c r="M857" t="s">
        <v>1640</v>
      </c>
      <c r="N857" s="32" t="s">
        <v>223</v>
      </c>
      <c r="O857" s="32" t="s">
        <v>76</v>
      </c>
      <c r="P857" s="32" t="s">
        <v>76</v>
      </c>
      <c r="Q857" s="32" t="s">
        <v>76</v>
      </c>
      <c r="R857" s="32" t="s">
        <v>77</v>
      </c>
      <c r="S857" s="32" t="s">
        <v>68</v>
      </c>
      <c r="T857" s="32" t="s">
        <v>68</v>
      </c>
      <c r="U857" s="33">
        <v>38.49</v>
      </c>
      <c r="V857" s="32" t="s">
        <v>68</v>
      </c>
      <c r="W857" s="32" t="s">
        <v>68</v>
      </c>
      <c r="X857" s="32" t="s">
        <v>68</v>
      </c>
      <c r="Y857" s="32" t="s">
        <v>68</v>
      </c>
      <c r="Z857" s="32" t="s">
        <v>80</v>
      </c>
      <c r="AA857" s="32">
        <v>15</v>
      </c>
      <c r="AB857" s="32">
        <v>15</v>
      </c>
      <c r="AC857" s="32">
        <v>15</v>
      </c>
      <c r="AD857" s="33">
        <v>38.49</v>
      </c>
      <c r="AE857" s="32">
        <v>0</v>
      </c>
      <c r="AF857" s="32">
        <v>0</v>
      </c>
      <c r="AG857" s="32">
        <v>0</v>
      </c>
      <c r="AH857" s="32">
        <v>0</v>
      </c>
      <c r="AI857" s="32">
        <v>1</v>
      </c>
      <c r="AJ857" s="32">
        <v>1</v>
      </c>
      <c r="AK857" s="33">
        <v>38.49</v>
      </c>
      <c r="AL857" s="33">
        <v>38.49</v>
      </c>
      <c r="AM857" s="33">
        <v>0</v>
      </c>
      <c r="AN857" s="33">
        <v>1.1499999999999999</v>
      </c>
      <c r="AO857" s="33">
        <v>0</v>
      </c>
      <c r="AP857" s="33">
        <v>1.1499999999999999</v>
      </c>
      <c r="AQ857" s="34" t="s">
        <v>68</v>
      </c>
    </row>
    <row r="858" spans="1:43" s="34" customFormat="1" outlineLevel="2">
      <c r="A858" s="32">
        <v>202317</v>
      </c>
      <c r="B858" s="32">
        <v>22</v>
      </c>
      <c r="C858" s="32" t="s">
        <v>69</v>
      </c>
      <c r="D858" s="32" t="s">
        <v>318</v>
      </c>
      <c r="E858" s="79">
        <v>795567</v>
      </c>
      <c r="F858" s="80" t="s">
        <v>1704</v>
      </c>
      <c r="G858" s="32" t="s">
        <v>192</v>
      </c>
      <c r="H858" s="32">
        <v>33</v>
      </c>
      <c r="I858" s="32">
        <v>21</v>
      </c>
      <c r="J858" s="32" t="s">
        <v>94</v>
      </c>
      <c r="K858" s="32" t="s">
        <v>95</v>
      </c>
      <c r="L858" s="32">
        <v>6016</v>
      </c>
      <c r="M858" t="s">
        <v>1640</v>
      </c>
      <c r="N858" s="32" t="s">
        <v>223</v>
      </c>
      <c r="O858" s="32" t="s">
        <v>76</v>
      </c>
      <c r="P858" s="32" t="s">
        <v>76</v>
      </c>
      <c r="Q858" s="32" t="s">
        <v>76</v>
      </c>
      <c r="R858" s="32" t="s">
        <v>77</v>
      </c>
      <c r="S858" s="32" t="s">
        <v>68</v>
      </c>
      <c r="T858" s="32" t="s">
        <v>68</v>
      </c>
      <c r="U858" s="33">
        <v>36.979999999999997</v>
      </c>
      <c r="V858" s="32" t="s">
        <v>68</v>
      </c>
      <c r="W858" s="32" t="s">
        <v>68</v>
      </c>
      <c r="X858" s="32" t="s">
        <v>68</v>
      </c>
      <c r="Y858" s="32" t="s">
        <v>68</v>
      </c>
      <c r="Z858" s="32" t="s">
        <v>80</v>
      </c>
      <c r="AA858" s="32">
        <v>26</v>
      </c>
      <c r="AB858" s="32">
        <v>26</v>
      </c>
      <c r="AC858" s="32">
        <v>26</v>
      </c>
      <c r="AD858" s="33">
        <v>702.62</v>
      </c>
      <c r="AE858" s="32">
        <v>0</v>
      </c>
      <c r="AF858" s="32">
        <v>0</v>
      </c>
      <c r="AG858" s="32">
        <v>0</v>
      </c>
      <c r="AH858" s="32">
        <v>0</v>
      </c>
      <c r="AI858" s="32">
        <v>19</v>
      </c>
      <c r="AJ858" s="32">
        <v>19</v>
      </c>
      <c r="AK858" s="33">
        <v>702.62</v>
      </c>
      <c r="AL858" s="33">
        <v>702.62</v>
      </c>
      <c r="AM858" s="33">
        <v>0</v>
      </c>
      <c r="AN858" s="33">
        <v>21.08</v>
      </c>
      <c r="AO858" s="33">
        <v>0</v>
      </c>
      <c r="AP858" s="33">
        <v>21.08</v>
      </c>
      <c r="AQ858" s="34" t="s">
        <v>68</v>
      </c>
    </row>
    <row r="859" spans="1:43" s="34" customFormat="1" outlineLevel="2">
      <c r="A859" s="32">
        <v>202317</v>
      </c>
      <c r="B859" s="32">
        <v>22</v>
      </c>
      <c r="C859" s="32" t="s">
        <v>69</v>
      </c>
      <c r="D859" s="32" t="s">
        <v>318</v>
      </c>
      <c r="E859" s="79">
        <v>795567</v>
      </c>
      <c r="F859" s="80" t="s">
        <v>1704</v>
      </c>
      <c r="G859" s="32" t="s">
        <v>192</v>
      </c>
      <c r="H859" s="32">
        <v>33</v>
      </c>
      <c r="I859" s="32">
        <v>3</v>
      </c>
      <c r="J859" s="32" t="s">
        <v>300</v>
      </c>
      <c r="K859" s="32" t="s">
        <v>301</v>
      </c>
      <c r="L859" s="32">
        <v>6016</v>
      </c>
      <c r="M859" t="s">
        <v>1640</v>
      </c>
      <c r="N859" s="32" t="s">
        <v>223</v>
      </c>
      <c r="O859" s="32" t="s">
        <v>76</v>
      </c>
      <c r="P859" s="32" t="s">
        <v>76</v>
      </c>
      <c r="Q859" s="32" t="s">
        <v>76</v>
      </c>
      <c r="R859" s="32" t="s">
        <v>77</v>
      </c>
      <c r="S859" s="32" t="s">
        <v>68</v>
      </c>
      <c r="T859" s="32" t="s">
        <v>68</v>
      </c>
      <c r="U859" s="33">
        <v>36.979999999999997</v>
      </c>
      <c r="V859" s="32" t="s">
        <v>68</v>
      </c>
      <c r="W859" s="32" t="s">
        <v>68</v>
      </c>
      <c r="X859" s="32" t="s">
        <v>68</v>
      </c>
      <c r="Y859" s="32" t="s">
        <v>68</v>
      </c>
      <c r="Z859" s="32" t="s">
        <v>80</v>
      </c>
      <c r="AA859" s="32">
        <v>7</v>
      </c>
      <c r="AB859" s="32">
        <v>7</v>
      </c>
      <c r="AC859" s="32">
        <v>7</v>
      </c>
      <c r="AD859" s="33">
        <v>110.94</v>
      </c>
      <c r="AE859" s="32">
        <v>0</v>
      </c>
      <c r="AF859" s="32">
        <v>0</v>
      </c>
      <c r="AG859" s="32">
        <v>0</v>
      </c>
      <c r="AH859" s="32">
        <v>0</v>
      </c>
      <c r="AI859" s="32">
        <v>3</v>
      </c>
      <c r="AJ859" s="32">
        <v>3</v>
      </c>
      <c r="AK859" s="33">
        <v>110.94</v>
      </c>
      <c r="AL859" s="33">
        <v>110.94</v>
      </c>
      <c r="AM859" s="33">
        <v>0</v>
      </c>
      <c r="AN859" s="33">
        <v>3.33</v>
      </c>
      <c r="AO859" s="33">
        <v>0</v>
      </c>
      <c r="AP859" s="33">
        <v>3.33</v>
      </c>
      <c r="AQ859" s="34" t="s">
        <v>68</v>
      </c>
    </row>
    <row r="860" spans="1:43" s="34" customFormat="1" outlineLevel="2">
      <c r="A860" s="32">
        <v>202317</v>
      </c>
      <c r="B860" s="32">
        <v>22</v>
      </c>
      <c r="C860" s="32" t="s">
        <v>69</v>
      </c>
      <c r="D860" s="32" t="s">
        <v>318</v>
      </c>
      <c r="E860" s="79">
        <v>795567</v>
      </c>
      <c r="F860" s="80" t="s">
        <v>1704</v>
      </c>
      <c r="G860" s="32" t="s">
        <v>192</v>
      </c>
      <c r="H860" s="32">
        <v>33</v>
      </c>
      <c r="I860" s="32">
        <v>52</v>
      </c>
      <c r="J860" s="32" t="s">
        <v>135</v>
      </c>
      <c r="K860" s="32" t="s">
        <v>136</v>
      </c>
      <c r="L860" s="32">
        <v>6016</v>
      </c>
      <c r="M860" t="s">
        <v>1640</v>
      </c>
      <c r="N860" s="32" t="s">
        <v>223</v>
      </c>
      <c r="O860" s="32" t="s">
        <v>76</v>
      </c>
      <c r="P860" s="32" t="s">
        <v>76</v>
      </c>
      <c r="Q860" s="32" t="s">
        <v>76</v>
      </c>
      <c r="R860" s="32" t="s">
        <v>77</v>
      </c>
      <c r="S860" s="32" t="s">
        <v>68</v>
      </c>
      <c r="T860" s="32" t="s">
        <v>68</v>
      </c>
      <c r="U860" s="33">
        <v>28.1</v>
      </c>
      <c r="V860" s="32" t="s">
        <v>68</v>
      </c>
      <c r="W860" s="32" t="s">
        <v>68</v>
      </c>
      <c r="X860" s="32" t="s">
        <v>68</v>
      </c>
      <c r="Y860" s="32" t="s">
        <v>68</v>
      </c>
      <c r="Z860" s="32" t="s">
        <v>80</v>
      </c>
      <c r="AA860" s="32">
        <v>9</v>
      </c>
      <c r="AB860" s="32">
        <v>9</v>
      </c>
      <c r="AC860" s="32">
        <v>9</v>
      </c>
      <c r="AD860" s="33">
        <v>56.2</v>
      </c>
      <c r="AE860" s="32">
        <v>0</v>
      </c>
      <c r="AF860" s="32">
        <v>0</v>
      </c>
      <c r="AG860" s="32">
        <v>0</v>
      </c>
      <c r="AH860" s="32">
        <v>0</v>
      </c>
      <c r="AI860" s="32">
        <v>2</v>
      </c>
      <c r="AJ860" s="32">
        <v>2</v>
      </c>
      <c r="AK860" s="33">
        <v>56.2</v>
      </c>
      <c r="AL860" s="33">
        <v>56.2</v>
      </c>
      <c r="AM860" s="33">
        <v>0</v>
      </c>
      <c r="AN860" s="33">
        <v>1.69</v>
      </c>
      <c r="AO860" s="33">
        <v>0</v>
      </c>
      <c r="AP860" s="33">
        <v>1.69</v>
      </c>
      <c r="AQ860" s="34" t="s">
        <v>68</v>
      </c>
    </row>
    <row r="861" spans="1:43" s="34" customFormat="1" outlineLevel="2">
      <c r="A861" s="32">
        <v>202317</v>
      </c>
      <c r="B861" s="32">
        <v>22</v>
      </c>
      <c r="C861" s="32" t="s">
        <v>69</v>
      </c>
      <c r="D861" s="32" t="s">
        <v>318</v>
      </c>
      <c r="E861" s="79">
        <v>795567</v>
      </c>
      <c r="F861" s="80" t="s">
        <v>1704</v>
      </c>
      <c r="G861" s="32" t="s">
        <v>192</v>
      </c>
      <c r="H861" s="32">
        <v>33</v>
      </c>
      <c r="I861" s="32">
        <v>7</v>
      </c>
      <c r="J861" s="32" t="s">
        <v>72</v>
      </c>
      <c r="K861" s="32" t="s">
        <v>73</v>
      </c>
      <c r="L861" s="32">
        <v>6016</v>
      </c>
      <c r="M861" t="s">
        <v>1640</v>
      </c>
      <c r="N861" s="32" t="s">
        <v>223</v>
      </c>
      <c r="O861" s="32" t="s">
        <v>76</v>
      </c>
      <c r="P861" s="32" t="s">
        <v>76</v>
      </c>
      <c r="Q861" s="32" t="s">
        <v>76</v>
      </c>
      <c r="R861" s="32" t="s">
        <v>77</v>
      </c>
      <c r="S861" s="32" t="s">
        <v>68</v>
      </c>
      <c r="T861" s="32" t="s">
        <v>68</v>
      </c>
      <c r="U861" s="33">
        <v>34.520000000000003</v>
      </c>
      <c r="V861" s="32" t="s">
        <v>68</v>
      </c>
      <c r="W861" s="32" t="s">
        <v>68</v>
      </c>
      <c r="X861" s="32" t="s">
        <v>68</v>
      </c>
      <c r="Y861" s="32" t="s">
        <v>68</v>
      </c>
      <c r="Z861" s="32" t="s">
        <v>80</v>
      </c>
      <c r="AA861" s="32">
        <v>29</v>
      </c>
      <c r="AB861" s="32">
        <v>29</v>
      </c>
      <c r="AC861" s="32">
        <v>29</v>
      </c>
      <c r="AD861" s="33">
        <v>69.040000000000006</v>
      </c>
      <c r="AE861" s="32">
        <v>0</v>
      </c>
      <c r="AF861" s="32">
        <v>0</v>
      </c>
      <c r="AG861" s="32">
        <v>0</v>
      </c>
      <c r="AH861" s="32">
        <v>0</v>
      </c>
      <c r="AI861" s="32">
        <v>2</v>
      </c>
      <c r="AJ861" s="32">
        <v>2</v>
      </c>
      <c r="AK861" s="33">
        <v>69.040000000000006</v>
      </c>
      <c r="AL861" s="33">
        <v>69.040000000000006</v>
      </c>
      <c r="AM861" s="33">
        <v>0</v>
      </c>
      <c r="AN861" s="33">
        <v>2.0699999999999998</v>
      </c>
      <c r="AO861" s="33">
        <v>0</v>
      </c>
      <c r="AP861" s="33">
        <v>2.0699999999999998</v>
      </c>
      <c r="AQ861" s="34" t="s">
        <v>68</v>
      </c>
    </row>
    <row r="862" spans="1:43" s="34" customFormat="1" outlineLevel="2">
      <c r="A862" s="32">
        <v>202317</v>
      </c>
      <c r="B862" s="32">
        <v>22</v>
      </c>
      <c r="C862" s="32" t="s">
        <v>69</v>
      </c>
      <c r="D862" s="32" t="s">
        <v>318</v>
      </c>
      <c r="E862" s="79">
        <v>795567</v>
      </c>
      <c r="F862" s="80" t="s">
        <v>1704</v>
      </c>
      <c r="G862" s="32" t="s">
        <v>192</v>
      </c>
      <c r="H862" s="32">
        <v>33</v>
      </c>
      <c r="I862" s="32">
        <v>53</v>
      </c>
      <c r="J862" s="32" t="s">
        <v>228</v>
      </c>
      <c r="K862" s="32" t="s">
        <v>229</v>
      </c>
      <c r="L862" s="32">
        <v>6016</v>
      </c>
      <c r="M862" t="s">
        <v>1640</v>
      </c>
      <c r="N862" s="32" t="s">
        <v>223</v>
      </c>
      <c r="O862" s="32" t="s">
        <v>76</v>
      </c>
      <c r="P862" s="32" t="s">
        <v>76</v>
      </c>
      <c r="Q862" s="32" t="s">
        <v>76</v>
      </c>
      <c r="R862" s="32" t="s">
        <v>77</v>
      </c>
      <c r="S862" s="32" t="s">
        <v>68</v>
      </c>
      <c r="T862" s="32" t="s">
        <v>68</v>
      </c>
      <c r="U862" s="33">
        <v>27.24</v>
      </c>
      <c r="V862" s="32" t="s">
        <v>68</v>
      </c>
      <c r="W862" s="32" t="s">
        <v>68</v>
      </c>
      <c r="X862" s="32" t="s">
        <v>68</v>
      </c>
      <c r="Y862" s="32" t="s">
        <v>68</v>
      </c>
      <c r="Z862" s="32" t="s">
        <v>80</v>
      </c>
      <c r="AA862" s="32">
        <v>6</v>
      </c>
      <c r="AB862" s="32">
        <v>6</v>
      </c>
      <c r="AC862" s="32">
        <v>6</v>
      </c>
      <c r="AD862" s="33">
        <v>54.48</v>
      </c>
      <c r="AE862" s="32">
        <v>0</v>
      </c>
      <c r="AF862" s="32">
        <v>0</v>
      </c>
      <c r="AG862" s="32">
        <v>0</v>
      </c>
      <c r="AH862" s="32">
        <v>0</v>
      </c>
      <c r="AI862" s="32">
        <v>2</v>
      </c>
      <c r="AJ862" s="32">
        <v>2</v>
      </c>
      <c r="AK862" s="33">
        <v>54.48</v>
      </c>
      <c r="AL862" s="33">
        <v>54.48</v>
      </c>
      <c r="AM862" s="33">
        <v>0</v>
      </c>
      <c r="AN862" s="33">
        <v>1.63</v>
      </c>
      <c r="AO862" s="33">
        <v>0</v>
      </c>
      <c r="AP862" s="33">
        <v>1.63</v>
      </c>
      <c r="AQ862" s="34" t="s">
        <v>68</v>
      </c>
    </row>
    <row r="863" spans="1:43" s="34" customFormat="1" outlineLevel="2">
      <c r="A863" s="32">
        <v>202317</v>
      </c>
      <c r="B863" s="32">
        <v>22</v>
      </c>
      <c r="C863" s="32" t="s">
        <v>69</v>
      </c>
      <c r="D863" s="32" t="s">
        <v>318</v>
      </c>
      <c r="E863" s="79">
        <v>795567</v>
      </c>
      <c r="F863" s="80" t="s">
        <v>1704</v>
      </c>
      <c r="G863" s="32" t="s">
        <v>192</v>
      </c>
      <c r="H863" s="32">
        <v>33</v>
      </c>
      <c r="I863" s="32">
        <v>19</v>
      </c>
      <c r="J863" s="32" t="s">
        <v>324</v>
      </c>
      <c r="K863" s="32" t="s">
        <v>325</v>
      </c>
      <c r="L863" s="32">
        <v>6016</v>
      </c>
      <c r="M863" t="s">
        <v>1640</v>
      </c>
      <c r="N863" s="32" t="s">
        <v>223</v>
      </c>
      <c r="O863" s="32" t="s">
        <v>76</v>
      </c>
      <c r="P863" s="32" t="s">
        <v>76</v>
      </c>
      <c r="Q863" s="32" t="s">
        <v>76</v>
      </c>
      <c r="R863" s="32" t="s">
        <v>77</v>
      </c>
      <c r="S863" s="32" t="s">
        <v>68</v>
      </c>
      <c r="T863" s="32" t="s">
        <v>68</v>
      </c>
      <c r="U863" s="33">
        <v>43.2</v>
      </c>
      <c r="V863" s="32" t="s">
        <v>68</v>
      </c>
      <c r="W863" s="32" t="s">
        <v>68</v>
      </c>
      <c r="X863" s="32" t="s">
        <v>68</v>
      </c>
      <c r="Y863" s="32" t="s">
        <v>68</v>
      </c>
      <c r="Z863" s="32" t="s">
        <v>80</v>
      </c>
      <c r="AA863" s="32">
        <v>44</v>
      </c>
      <c r="AB863" s="32">
        <v>44</v>
      </c>
      <c r="AC863" s="32">
        <v>44</v>
      </c>
      <c r="AD863" s="33">
        <v>691.2</v>
      </c>
      <c r="AE863" s="32">
        <v>0</v>
      </c>
      <c r="AF863" s="32">
        <v>0</v>
      </c>
      <c r="AG863" s="32">
        <v>0</v>
      </c>
      <c r="AH863" s="32">
        <v>0</v>
      </c>
      <c r="AI863" s="32">
        <v>16</v>
      </c>
      <c r="AJ863" s="32">
        <v>16</v>
      </c>
      <c r="AK863" s="33">
        <v>691.2</v>
      </c>
      <c r="AL863" s="33">
        <v>691.2</v>
      </c>
      <c r="AM863" s="33">
        <v>0</v>
      </c>
      <c r="AN863" s="33">
        <v>20.74</v>
      </c>
      <c r="AO863" s="33">
        <v>0</v>
      </c>
      <c r="AP863" s="33">
        <v>20.74</v>
      </c>
      <c r="AQ863" s="34" t="s">
        <v>68</v>
      </c>
    </row>
    <row r="864" spans="1:43" s="34" customFormat="1" outlineLevel="2">
      <c r="A864" s="32">
        <v>202317</v>
      </c>
      <c r="B864" s="32">
        <v>22</v>
      </c>
      <c r="C864" s="32" t="s">
        <v>69</v>
      </c>
      <c r="D864" s="32" t="s">
        <v>318</v>
      </c>
      <c r="E864" s="79">
        <v>795567</v>
      </c>
      <c r="F864" s="80" t="s">
        <v>1704</v>
      </c>
      <c r="G864" s="32" t="s">
        <v>192</v>
      </c>
      <c r="H864" s="32">
        <v>33</v>
      </c>
      <c r="I864" s="32">
        <v>18</v>
      </c>
      <c r="J864" s="32" t="s">
        <v>164</v>
      </c>
      <c r="K864" s="32" t="s">
        <v>165</v>
      </c>
      <c r="L864" s="32">
        <v>6016</v>
      </c>
      <c r="M864" t="s">
        <v>1640</v>
      </c>
      <c r="N864" s="32" t="s">
        <v>223</v>
      </c>
      <c r="O864" s="32" t="s">
        <v>76</v>
      </c>
      <c r="P864" s="32" t="s">
        <v>76</v>
      </c>
      <c r="Q864" s="32" t="s">
        <v>76</v>
      </c>
      <c r="R864" s="32" t="s">
        <v>77</v>
      </c>
      <c r="S864" s="32" t="s">
        <v>68</v>
      </c>
      <c r="T864" s="32" t="s">
        <v>68</v>
      </c>
      <c r="U864" s="33">
        <v>41.37</v>
      </c>
      <c r="V864" s="32" t="s">
        <v>68</v>
      </c>
      <c r="W864" s="32" t="s">
        <v>68</v>
      </c>
      <c r="X864" s="32" t="s">
        <v>68</v>
      </c>
      <c r="Y864" s="32" t="s">
        <v>68</v>
      </c>
      <c r="Z864" s="32" t="s">
        <v>80</v>
      </c>
      <c r="AA864" s="32">
        <v>12</v>
      </c>
      <c r="AB864" s="32">
        <v>12</v>
      </c>
      <c r="AC864" s="32">
        <v>12</v>
      </c>
      <c r="AD864" s="33">
        <v>41.37</v>
      </c>
      <c r="AE864" s="32">
        <v>0</v>
      </c>
      <c r="AF864" s="32">
        <v>0</v>
      </c>
      <c r="AG864" s="32">
        <v>0</v>
      </c>
      <c r="AH864" s="32">
        <v>0</v>
      </c>
      <c r="AI864" s="32">
        <v>1</v>
      </c>
      <c r="AJ864" s="32">
        <v>1</v>
      </c>
      <c r="AK864" s="33">
        <v>41.37</v>
      </c>
      <c r="AL864" s="33">
        <v>41.37</v>
      </c>
      <c r="AM864" s="33">
        <v>0</v>
      </c>
      <c r="AN864" s="33">
        <v>1.24</v>
      </c>
      <c r="AO864" s="33">
        <v>0</v>
      </c>
      <c r="AP864" s="33">
        <v>1.24</v>
      </c>
      <c r="AQ864" s="34" t="s">
        <v>68</v>
      </c>
    </row>
    <row r="865" spans="1:43" s="34" customFormat="1" outlineLevel="2">
      <c r="A865" s="32">
        <v>202314</v>
      </c>
      <c r="B865" s="32">
        <v>22</v>
      </c>
      <c r="C865" s="32" t="s">
        <v>69</v>
      </c>
      <c r="D865" s="32" t="s">
        <v>527</v>
      </c>
      <c r="E865" s="78">
        <v>789146</v>
      </c>
      <c r="F865" s="80" t="s">
        <v>1705</v>
      </c>
      <c r="G865" s="32" t="s">
        <v>528</v>
      </c>
      <c r="H865" s="32">
        <v>20</v>
      </c>
      <c r="I865" s="32">
        <v>1</v>
      </c>
      <c r="J865" s="32" t="s">
        <v>205</v>
      </c>
      <c r="K865" s="32" t="s">
        <v>206</v>
      </c>
      <c r="L865" s="32">
        <v>6025</v>
      </c>
      <c r="M865" t="s">
        <v>1640</v>
      </c>
      <c r="N865" s="32" t="s">
        <v>453</v>
      </c>
      <c r="O865" s="32" t="s">
        <v>147</v>
      </c>
      <c r="P865" s="32" t="s">
        <v>147</v>
      </c>
      <c r="Q865" s="32" t="s">
        <v>147</v>
      </c>
      <c r="R865" s="32" t="s">
        <v>77</v>
      </c>
      <c r="S865" s="32" t="s">
        <v>529</v>
      </c>
      <c r="T865" s="32" t="s">
        <v>530</v>
      </c>
      <c r="U865" s="33">
        <v>44.09</v>
      </c>
      <c r="V865" s="32" t="s">
        <v>68</v>
      </c>
      <c r="W865" s="32" t="s">
        <v>68</v>
      </c>
      <c r="X865" s="32" t="s">
        <v>68</v>
      </c>
      <c r="Y865" s="32" t="s">
        <v>68</v>
      </c>
      <c r="Z865" s="32" t="s">
        <v>80</v>
      </c>
      <c r="AA865" s="32">
        <v>12</v>
      </c>
      <c r="AB865" s="32">
        <v>12</v>
      </c>
      <c r="AC865" s="32">
        <v>12</v>
      </c>
      <c r="AD865" s="33">
        <v>132.27000000000001</v>
      </c>
      <c r="AE865" s="32">
        <v>0</v>
      </c>
      <c r="AF865" s="32">
        <v>0</v>
      </c>
      <c r="AG865" s="32">
        <v>0</v>
      </c>
      <c r="AH865" s="32">
        <v>0</v>
      </c>
      <c r="AI865" s="32">
        <v>3</v>
      </c>
      <c r="AJ865" s="32">
        <v>3</v>
      </c>
      <c r="AK865" s="33">
        <v>132.27000000000001</v>
      </c>
      <c r="AL865" s="33">
        <v>132.27000000000001</v>
      </c>
      <c r="AM865" s="33">
        <v>0</v>
      </c>
      <c r="AN865" s="33">
        <v>3.97</v>
      </c>
      <c r="AO865" s="33">
        <v>0</v>
      </c>
      <c r="AP865" s="33">
        <v>3.97</v>
      </c>
      <c r="AQ865" s="34" t="s">
        <v>68</v>
      </c>
    </row>
    <row r="866" spans="1:43" s="34" customFormat="1" outlineLevel="2">
      <c r="A866" s="32">
        <v>202314</v>
      </c>
      <c r="B866" s="32">
        <v>22</v>
      </c>
      <c r="C866" s="32" t="s">
        <v>69</v>
      </c>
      <c r="D866" s="32" t="s">
        <v>283</v>
      </c>
      <c r="E866" s="78">
        <v>790593</v>
      </c>
      <c r="F866" s="80" t="s">
        <v>1705</v>
      </c>
      <c r="G866" s="32" t="s">
        <v>87</v>
      </c>
      <c r="H866" s="32">
        <v>20</v>
      </c>
      <c r="I866" s="32">
        <v>1</v>
      </c>
      <c r="J866" s="32" t="s">
        <v>205</v>
      </c>
      <c r="K866" s="32" t="s">
        <v>206</v>
      </c>
      <c r="L866" s="32">
        <v>6019</v>
      </c>
      <c r="M866" t="s">
        <v>1640</v>
      </c>
      <c r="N866" s="32" t="s">
        <v>90</v>
      </c>
      <c r="O866" s="32" t="s">
        <v>91</v>
      </c>
      <c r="P866" s="32" t="s">
        <v>91</v>
      </c>
      <c r="Q866" s="32" t="s">
        <v>91</v>
      </c>
      <c r="R866" s="32" t="s">
        <v>77</v>
      </c>
      <c r="S866" s="32" t="s">
        <v>284</v>
      </c>
      <c r="T866" s="32" t="s">
        <v>285</v>
      </c>
      <c r="U866" s="33">
        <v>44.09</v>
      </c>
      <c r="V866" s="32" t="s">
        <v>68</v>
      </c>
      <c r="W866" s="32" t="s">
        <v>68</v>
      </c>
      <c r="X866" s="32" t="s">
        <v>68</v>
      </c>
      <c r="Y866" s="32" t="s">
        <v>68</v>
      </c>
      <c r="Z866" s="32" t="s">
        <v>80</v>
      </c>
      <c r="AA866" s="32">
        <v>12</v>
      </c>
      <c r="AB866" s="32">
        <v>12</v>
      </c>
      <c r="AC866" s="32">
        <v>12</v>
      </c>
      <c r="AD866" s="33">
        <v>88.18</v>
      </c>
      <c r="AE866" s="32">
        <v>0</v>
      </c>
      <c r="AF866" s="32">
        <v>0</v>
      </c>
      <c r="AG866" s="32">
        <v>0</v>
      </c>
      <c r="AH866" s="32">
        <v>0</v>
      </c>
      <c r="AI866" s="32">
        <v>2</v>
      </c>
      <c r="AJ866" s="32">
        <v>2</v>
      </c>
      <c r="AK866" s="33">
        <v>88.18</v>
      </c>
      <c r="AL866" s="33">
        <v>88.18</v>
      </c>
      <c r="AM866" s="33">
        <v>0</v>
      </c>
      <c r="AN866" s="33">
        <v>2.65</v>
      </c>
      <c r="AO866" s="33">
        <v>0</v>
      </c>
      <c r="AP866" s="33">
        <v>2.65</v>
      </c>
      <c r="AQ866" s="34" t="s">
        <v>68</v>
      </c>
    </row>
    <row r="867" spans="1:43" s="34" customFormat="1" outlineLevel="2">
      <c r="A867" s="32">
        <v>202315</v>
      </c>
      <c r="B867" s="32">
        <v>22</v>
      </c>
      <c r="C867" s="32" t="s">
        <v>69</v>
      </c>
      <c r="D867" s="32" t="s">
        <v>557</v>
      </c>
      <c r="E867" s="78">
        <v>792290</v>
      </c>
      <c r="F867" s="80" t="s">
        <v>1705</v>
      </c>
      <c r="G867" s="32" t="s">
        <v>130</v>
      </c>
      <c r="H867" s="32">
        <v>20</v>
      </c>
      <c r="I867" s="32">
        <v>1</v>
      </c>
      <c r="J867" s="32" t="s">
        <v>205</v>
      </c>
      <c r="K867" s="32" t="s">
        <v>206</v>
      </c>
      <c r="L867" s="32">
        <v>6019</v>
      </c>
      <c r="M867" t="s">
        <v>1640</v>
      </c>
      <c r="N867" s="32" t="s">
        <v>289</v>
      </c>
      <c r="O867" s="32" t="s">
        <v>192</v>
      </c>
      <c r="P867" s="32" t="s">
        <v>192</v>
      </c>
      <c r="Q867" s="32" t="s">
        <v>192</v>
      </c>
      <c r="R867" s="32" t="s">
        <v>77</v>
      </c>
      <c r="S867" s="32" t="s">
        <v>68</v>
      </c>
      <c r="T867" s="32" t="s">
        <v>68</v>
      </c>
      <c r="U867" s="33">
        <v>44.09</v>
      </c>
      <c r="V867" s="32" t="s">
        <v>68</v>
      </c>
      <c r="W867" s="32" t="s">
        <v>68</v>
      </c>
      <c r="X867" s="32" t="s">
        <v>68</v>
      </c>
      <c r="Y867" s="32" t="s">
        <v>68</v>
      </c>
      <c r="Z867" s="32" t="s">
        <v>80</v>
      </c>
      <c r="AA867" s="32">
        <v>12</v>
      </c>
      <c r="AB867" s="32">
        <v>12</v>
      </c>
      <c r="AC867" s="32">
        <v>12</v>
      </c>
      <c r="AD867" s="33">
        <v>88.18</v>
      </c>
      <c r="AE867" s="32">
        <v>0</v>
      </c>
      <c r="AF867" s="32">
        <v>0</v>
      </c>
      <c r="AG867" s="32">
        <v>0</v>
      </c>
      <c r="AH867" s="32">
        <v>0</v>
      </c>
      <c r="AI867" s="32">
        <v>2</v>
      </c>
      <c r="AJ867" s="32">
        <v>2</v>
      </c>
      <c r="AK867" s="33">
        <v>88.18</v>
      </c>
      <c r="AL867" s="33">
        <v>88.18</v>
      </c>
      <c r="AM867" s="33">
        <v>0</v>
      </c>
      <c r="AN867" s="33">
        <v>2.65</v>
      </c>
      <c r="AO867" s="33">
        <v>0</v>
      </c>
      <c r="AP867" s="33">
        <v>2.65</v>
      </c>
      <c r="AQ867" s="34" t="s">
        <v>68</v>
      </c>
    </row>
    <row r="868" spans="1:43" s="34" customFormat="1" outlineLevel="2">
      <c r="A868" s="32">
        <v>202314</v>
      </c>
      <c r="B868" s="32">
        <v>22</v>
      </c>
      <c r="C868" s="32" t="s">
        <v>69</v>
      </c>
      <c r="D868" s="32" t="s">
        <v>538</v>
      </c>
      <c r="E868" s="78">
        <v>789177</v>
      </c>
      <c r="F868" s="80" t="s">
        <v>1705</v>
      </c>
      <c r="G868" s="32" t="s">
        <v>528</v>
      </c>
      <c r="H868" s="32">
        <v>33</v>
      </c>
      <c r="I868" s="32">
        <v>55</v>
      </c>
      <c r="J868" s="32" t="s">
        <v>88</v>
      </c>
      <c r="K868" s="32" t="s">
        <v>89</v>
      </c>
      <c r="L868" s="32">
        <v>6025</v>
      </c>
      <c r="M868" t="s">
        <v>1640</v>
      </c>
      <c r="N868" s="32" t="s">
        <v>453</v>
      </c>
      <c r="O868" s="32" t="s">
        <v>147</v>
      </c>
      <c r="P868" s="32" t="s">
        <v>147</v>
      </c>
      <c r="Q868" s="32" t="s">
        <v>147</v>
      </c>
      <c r="R868" s="32" t="s">
        <v>77</v>
      </c>
      <c r="S868" s="32" t="s">
        <v>529</v>
      </c>
      <c r="T868" s="32" t="s">
        <v>539</v>
      </c>
      <c r="U868" s="33">
        <v>26.9</v>
      </c>
      <c r="V868" s="32" t="s">
        <v>68</v>
      </c>
      <c r="W868" s="32" t="s">
        <v>68</v>
      </c>
      <c r="X868" s="32" t="s">
        <v>68</v>
      </c>
      <c r="Y868" s="32" t="s">
        <v>68</v>
      </c>
      <c r="Z868" s="32" t="s">
        <v>80</v>
      </c>
      <c r="AA868" s="32">
        <v>38</v>
      </c>
      <c r="AB868" s="32">
        <v>38</v>
      </c>
      <c r="AC868" s="32">
        <v>38</v>
      </c>
      <c r="AD868" s="33">
        <v>26.9</v>
      </c>
      <c r="AE868" s="32">
        <v>0</v>
      </c>
      <c r="AF868" s="32">
        <v>0</v>
      </c>
      <c r="AG868" s="32">
        <v>0</v>
      </c>
      <c r="AH868" s="32">
        <v>0</v>
      </c>
      <c r="AI868" s="32">
        <v>1</v>
      </c>
      <c r="AJ868" s="32">
        <v>1</v>
      </c>
      <c r="AK868" s="33">
        <v>26.9</v>
      </c>
      <c r="AL868" s="33">
        <v>26.9</v>
      </c>
      <c r="AM868" s="33">
        <v>0</v>
      </c>
      <c r="AN868" s="33">
        <v>0.81</v>
      </c>
      <c r="AO868" s="33">
        <v>0</v>
      </c>
      <c r="AP868" s="33">
        <v>0.81</v>
      </c>
      <c r="AQ868" s="34" t="s">
        <v>68</v>
      </c>
    </row>
    <row r="869" spans="1:43" s="34" customFormat="1" outlineLevel="2">
      <c r="A869" s="32">
        <v>202315</v>
      </c>
      <c r="B869" s="32">
        <v>22</v>
      </c>
      <c r="C869" s="32" t="s">
        <v>69</v>
      </c>
      <c r="D869" s="32" t="s">
        <v>540</v>
      </c>
      <c r="E869" s="78">
        <v>790395</v>
      </c>
      <c r="F869" s="80" t="s">
        <v>1705</v>
      </c>
      <c r="G869" s="32" t="s">
        <v>87</v>
      </c>
      <c r="H869" s="32">
        <v>33</v>
      </c>
      <c r="I869" s="32">
        <v>17</v>
      </c>
      <c r="J869" s="32" t="s">
        <v>335</v>
      </c>
      <c r="K869" s="32" t="s">
        <v>336</v>
      </c>
      <c r="L869" s="32">
        <v>6025</v>
      </c>
      <c r="M869" t="s">
        <v>1640</v>
      </c>
      <c r="N869" s="32" t="s">
        <v>289</v>
      </c>
      <c r="O869" s="32" t="s">
        <v>192</v>
      </c>
      <c r="P869" s="32" t="s">
        <v>192</v>
      </c>
      <c r="Q869" s="32" t="s">
        <v>192</v>
      </c>
      <c r="R869" s="32" t="s">
        <v>77</v>
      </c>
      <c r="S869" s="32" t="s">
        <v>68</v>
      </c>
      <c r="T869" s="32" t="s">
        <v>68</v>
      </c>
      <c r="U869" s="33">
        <v>35.76</v>
      </c>
      <c r="V869" s="32" t="s">
        <v>68</v>
      </c>
      <c r="W869" s="32" t="s">
        <v>68</v>
      </c>
      <c r="X869" s="32" t="s">
        <v>68</v>
      </c>
      <c r="Y869" s="32" t="s">
        <v>68</v>
      </c>
      <c r="Z869" s="32" t="s">
        <v>80</v>
      </c>
      <c r="AA869" s="32">
        <v>7</v>
      </c>
      <c r="AB869" s="32">
        <v>7</v>
      </c>
      <c r="AC869" s="32">
        <v>7</v>
      </c>
      <c r="AD869" s="33">
        <v>35.76</v>
      </c>
      <c r="AE869" s="32">
        <v>0</v>
      </c>
      <c r="AF869" s="32">
        <v>0</v>
      </c>
      <c r="AG869" s="32">
        <v>0</v>
      </c>
      <c r="AH869" s="32">
        <v>0</v>
      </c>
      <c r="AI869" s="32">
        <v>1</v>
      </c>
      <c r="AJ869" s="32">
        <v>1</v>
      </c>
      <c r="AK869" s="33">
        <v>35.76</v>
      </c>
      <c r="AL869" s="33">
        <v>35.76</v>
      </c>
      <c r="AM869" s="33">
        <v>0</v>
      </c>
      <c r="AN869" s="33">
        <v>1.07</v>
      </c>
      <c r="AO869" s="33">
        <v>0</v>
      </c>
      <c r="AP869" s="33">
        <v>1.07</v>
      </c>
      <c r="AQ869" s="34" t="s">
        <v>68</v>
      </c>
    </row>
    <row r="870" spans="1:43" s="34" customFormat="1" outlineLevel="2">
      <c r="A870" s="32">
        <v>202316</v>
      </c>
      <c r="B870" s="32">
        <v>22</v>
      </c>
      <c r="C870" s="32" t="s">
        <v>69</v>
      </c>
      <c r="D870" s="32" t="s">
        <v>396</v>
      </c>
      <c r="E870" s="78">
        <v>792290</v>
      </c>
      <c r="F870" s="80" t="s">
        <v>1705</v>
      </c>
      <c r="G870" s="32" t="s">
        <v>130</v>
      </c>
      <c r="H870" s="32">
        <v>33</v>
      </c>
      <c r="I870" s="32">
        <v>35</v>
      </c>
      <c r="J870" s="32" t="s">
        <v>148</v>
      </c>
      <c r="K870" s="32" t="s">
        <v>149</v>
      </c>
      <c r="L870" s="32">
        <v>6025</v>
      </c>
      <c r="M870" t="s">
        <v>1640</v>
      </c>
      <c r="N870" s="32" t="s">
        <v>199</v>
      </c>
      <c r="O870" s="32" t="s">
        <v>71</v>
      </c>
      <c r="P870" s="32" t="s">
        <v>71</v>
      </c>
      <c r="Q870" s="32" t="s">
        <v>71</v>
      </c>
      <c r="R870" s="32" t="s">
        <v>77</v>
      </c>
      <c r="S870" s="32" t="s">
        <v>68</v>
      </c>
      <c r="T870" s="32" t="s">
        <v>68</v>
      </c>
      <c r="U870" s="33">
        <v>15.39</v>
      </c>
      <c r="V870" s="32" t="s">
        <v>68</v>
      </c>
      <c r="W870" s="32" t="s">
        <v>68</v>
      </c>
      <c r="X870" s="32" t="s">
        <v>68</v>
      </c>
      <c r="Y870" s="32" t="s">
        <v>68</v>
      </c>
      <c r="Z870" s="32" t="s">
        <v>80</v>
      </c>
      <c r="AA870" s="32">
        <v>3</v>
      </c>
      <c r="AB870" s="32">
        <v>3</v>
      </c>
      <c r="AC870" s="32">
        <v>3</v>
      </c>
      <c r="AD870" s="33">
        <v>30.78</v>
      </c>
      <c r="AE870" s="32">
        <v>0</v>
      </c>
      <c r="AF870" s="32">
        <v>0</v>
      </c>
      <c r="AG870" s="32">
        <v>0</v>
      </c>
      <c r="AH870" s="32">
        <v>0</v>
      </c>
      <c r="AI870" s="32">
        <v>2</v>
      </c>
      <c r="AJ870" s="32">
        <v>2</v>
      </c>
      <c r="AK870" s="33">
        <v>30.78</v>
      </c>
      <c r="AL870" s="33">
        <v>30.78</v>
      </c>
      <c r="AM870" s="33">
        <v>0</v>
      </c>
      <c r="AN870" s="33">
        <v>0.92</v>
      </c>
      <c r="AO870" s="33">
        <v>0</v>
      </c>
      <c r="AP870" s="33">
        <v>0.92</v>
      </c>
      <c r="AQ870" s="34" t="s">
        <v>68</v>
      </c>
    </row>
    <row r="871" spans="1:43" s="34" customFormat="1" outlineLevel="2">
      <c r="A871" s="32">
        <v>202316</v>
      </c>
      <c r="B871" s="32">
        <v>22</v>
      </c>
      <c r="C871" s="32" t="s">
        <v>69</v>
      </c>
      <c r="D871" s="32" t="s">
        <v>396</v>
      </c>
      <c r="E871" s="78">
        <v>792290</v>
      </c>
      <c r="F871" s="80" t="s">
        <v>1705</v>
      </c>
      <c r="G871" s="32" t="s">
        <v>130</v>
      </c>
      <c r="H871" s="32">
        <v>33</v>
      </c>
      <c r="I871" s="32">
        <v>32</v>
      </c>
      <c r="J871" s="32" t="s">
        <v>327</v>
      </c>
      <c r="K871" s="32" t="s">
        <v>328</v>
      </c>
      <c r="L871" s="32">
        <v>6025</v>
      </c>
      <c r="M871" t="s">
        <v>1640</v>
      </c>
      <c r="N871" s="32" t="s">
        <v>199</v>
      </c>
      <c r="O871" s="32" t="s">
        <v>71</v>
      </c>
      <c r="P871" s="32" t="s">
        <v>71</v>
      </c>
      <c r="Q871" s="32" t="s">
        <v>71</v>
      </c>
      <c r="R871" s="32" t="s">
        <v>77</v>
      </c>
      <c r="S871" s="32" t="s">
        <v>68</v>
      </c>
      <c r="T871" s="32" t="s">
        <v>68</v>
      </c>
      <c r="U871" s="33">
        <v>10.17</v>
      </c>
      <c r="V871" s="32" t="s">
        <v>68</v>
      </c>
      <c r="W871" s="32" t="s">
        <v>68</v>
      </c>
      <c r="X871" s="32" t="s">
        <v>68</v>
      </c>
      <c r="Y871" s="32" t="s">
        <v>68</v>
      </c>
      <c r="Z871" s="32" t="s">
        <v>80</v>
      </c>
      <c r="AA871" s="32">
        <v>3</v>
      </c>
      <c r="AB871" s="32">
        <v>3</v>
      </c>
      <c r="AC871" s="32">
        <v>3</v>
      </c>
      <c r="AD871" s="33">
        <v>10.17</v>
      </c>
      <c r="AE871" s="32">
        <v>0</v>
      </c>
      <c r="AF871" s="32">
        <v>0</v>
      </c>
      <c r="AG871" s="32">
        <v>0</v>
      </c>
      <c r="AH871" s="32">
        <v>0</v>
      </c>
      <c r="AI871" s="32">
        <v>1</v>
      </c>
      <c r="AJ871" s="32">
        <v>1</v>
      </c>
      <c r="AK871" s="33">
        <v>10.17</v>
      </c>
      <c r="AL871" s="33">
        <v>10.17</v>
      </c>
      <c r="AM871" s="33">
        <v>0</v>
      </c>
      <c r="AN871" s="33">
        <v>0.31</v>
      </c>
      <c r="AO871" s="33">
        <v>0</v>
      </c>
      <c r="AP871" s="33">
        <v>0.31</v>
      </c>
      <c r="AQ871" s="34" t="s">
        <v>68</v>
      </c>
    </row>
    <row r="872" spans="1:43" s="34" customFormat="1" outlineLevel="2">
      <c r="A872" s="32">
        <v>202316</v>
      </c>
      <c r="B872" s="32">
        <v>22</v>
      </c>
      <c r="C872" s="32" t="s">
        <v>69</v>
      </c>
      <c r="D872" s="32" t="s">
        <v>396</v>
      </c>
      <c r="E872" s="78">
        <v>792290</v>
      </c>
      <c r="F872" s="80" t="s">
        <v>1705</v>
      </c>
      <c r="G872" s="32" t="s">
        <v>130</v>
      </c>
      <c r="H872" s="32">
        <v>33</v>
      </c>
      <c r="I872" s="32">
        <v>40</v>
      </c>
      <c r="J872" s="32" t="s">
        <v>370</v>
      </c>
      <c r="K872" s="32" t="s">
        <v>371</v>
      </c>
      <c r="L872" s="32">
        <v>6025</v>
      </c>
      <c r="M872" t="s">
        <v>1640</v>
      </c>
      <c r="N872" s="32" t="s">
        <v>199</v>
      </c>
      <c r="O872" s="32" t="s">
        <v>71</v>
      </c>
      <c r="P872" s="32" t="s">
        <v>71</v>
      </c>
      <c r="Q872" s="32" t="s">
        <v>71</v>
      </c>
      <c r="R872" s="32" t="s">
        <v>77</v>
      </c>
      <c r="S872" s="32" t="s">
        <v>68</v>
      </c>
      <c r="T872" s="32" t="s">
        <v>68</v>
      </c>
      <c r="U872" s="33">
        <v>10.17</v>
      </c>
      <c r="V872" s="32" t="s">
        <v>68</v>
      </c>
      <c r="W872" s="32" t="s">
        <v>68</v>
      </c>
      <c r="X872" s="32" t="s">
        <v>68</v>
      </c>
      <c r="Y872" s="32" t="s">
        <v>68</v>
      </c>
      <c r="Z872" s="32" t="s">
        <v>80</v>
      </c>
      <c r="AA872" s="32">
        <v>3</v>
      </c>
      <c r="AB872" s="32">
        <v>3</v>
      </c>
      <c r="AC872" s="32">
        <v>3</v>
      </c>
      <c r="AD872" s="33">
        <v>10.17</v>
      </c>
      <c r="AE872" s="32">
        <v>0</v>
      </c>
      <c r="AF872" s="32">
        <v>0</v>
      </c>
      <c r="AG872" s="32">
        <v>0</v>
      </c>
      <c r="AH872" s="32">
        <v>0</v>
      </c>
      <c r="AI872" s="32">
        <v>1</v>
      </c>
      <c r="AJ872" s="32">
        <v>1</v>
      </c>
      <c r="AK872" s="33">
        <v>10.17</v>
      </c>
      <c r="AL872" s="33">
        <v>10.17</v>
      </c>
      <c r="AM872" s="33">
        <v>0</v>
      </c>
      <c r="AN872" s="33">
        <v>0.31</v>
      </c>
      <c r="AO872" s="33">
        <v>0</v>
      </c>
      <c r="AP872" s="33">
        <v>0.31</v>
      </c>
      <c r="AQ872" s="34" t="s">
        <v>68</v>
      </c>
    </row>
    <row r="873" spans="1:43" s="34" customFormat="1" outlineLevel="2">
      <c r="A873" s="32">
        <v>202317</v>
      </c>
      <c r="B873" s="32">
        <v>22</v>
      </c>
      <c r="C873" s="32" t="s">
        <v>69</v>
      </c>
      <c r="D873" s="32" t="s">
        <v>273</v>
      </c>
      <c r="E873" s="78">
        <v>793273</v>
      </c>
      <c r="F873" s="80" t="s">
        <v>1704</v>
      </c>
      <c r="G873" s="32" t="s">
        <v>108</v>
      </c>
      <c r="H873" s="32">
        <v>33</v>
      </c>
      <c r="I873" s="32">
        <v>6</v>
      </c>
      <c r="J873" s="32" t="s">
        <v>274</v>
      </c>
      <c r="K873" s="32" t="s">
        <v>275</v>
      </c>
      <c r="L873" s="32">
        <v>6025</v>
      </c>
      <c r="M873" t="s">
        <v>1640</v>
      </c>
      <c r="N873" s="32" t="s">
        <v>144</v>
      </c>
      <c r="O873" s="32" t="s">
        <v>85</v>
      </c>
      <c r="P873" s="32" t="s">
        <v>85</v>
      </c>
      <c r="Q873" s="32" t="s">
        <v>85</v>
      </c>
      <c r="R873" s="32" t="s">
        <v>77</v>
      </c>
      <c r="S873" s="32" t="s">
        <v>113</v>
      </c>
      <c r="T873" s="32" t="s">
        <v>276</v>
      </c>
      <c r="U873" s="33">
        <v>40.840000000000003</v>
      </c>
      <c r="V873" s="32" t="s">
        <v>68</v>
      </c>
      <c r="W873" s="32" t="s">
        <v>68</v>
      </c>
      <c r="X873" s="32" t="s">
        <v>68</v>
      </c>
      <c r="Y873" s="32" t="s">
        <v>68</v>
      </c>
      <c r="Z873" s="32" t="s">
        <v>80</v>
      </c>
      <c r="AA873" s="32">
        <v>32</v>
      </c>
      <c r="AB873" s="32">
        <v>32</v>
      </c>
      <c r="AC873" s="32">
        <v>32</v>
      </c>
      <c r="AD873" s="33">
        <v>81.680000000000007</v>
      </c>
      <c r="AE873" s="32">
        <v>0</v>
      </c>
      <c r="AF873" s="32">
        <v>0</v>
      </c>
      <c r="AG873" s="32">
        <v>0</v>
      </c>
      <c r="AH873" s="32">
        <v>0</v>
      </c>
      <c r="AI873" s="32">
        <v>2</v>
      </c>
      <c r="AJ873" s="32">
        <v>2</v>
      </c>
      <c r="AK873" s="33">
        <v>81.680000000000007</v>
      </c>
      <c r="AL873" s="33">
        <v>81.680000000000007</v>
      </c>
      <c r="AM873" s="33">
        <v>0</v>
      </c>
      <c r="AN873" s="33">
        <v>2.4500000000000002</v>
      </c>
      <c r="AO873" s="33">
        <v>0</v>
      </c>
      <c r="AP873" s="33">
        <v>2.4500000000000002</v>
      </c>
      <c r="AQ873" s="34" t="s">
        <v>68</v>
      </c>
    </row>
    <row r="874" spans="1:43" s="34" customFormat="1" outlineLevel="2">
      <c r="A874" s="32">
        <v>202317</v>
      </c>
      <c r="B874" s="32">
        <v>22</v>
      </c>
      <c r="C874" s="32" t="s">
        <v>69</v>
      </c>
      <c r="D874" s="32" t="s">
        <v>273</v>
      </c>
      <c r="E874" s="78">
        <v>793273</v>
      </c>
      <c r="F874" s="80" t="s">
        <v>1704</v>
      </c>
      <c r="G874" s="32" t="s">
        <v>108</v>
      </c>
      <c r="H874" s="32">
        <v>33</v>
      </c>
      <c r="I874" s="32">
        <v>39</v>
      </c>
      <c r="J874" s="32" t="s">
        <v>172</v>
      </c>
      <c r="K874" s="32" t="s">
        <v>173</v>
      </c>
      <c r="L874" s="32">
        <v>6025</v>
      </c>
      <c r="M874" t="s">
        <v>1640</v>
      </c>
      <c r="N874" s="32" t="s">
        <v>144</v>
      </c>
      <c r="O874" s="32" t="s">
        <v>85</v>
      </c>
      <c r="P874" s="32" t="s">
        <v>85</v>
      </c>
      <c r="Q874" s="32" t="s">
        <v>85</v>
      </c>
      <c r="R874" s="32" t="s">
        <v>77</v>
      </c>
      <c r="S874" s="32" t="s">
        <v>113</v>
      </c>
      <c r="T874" s="32" t="s">
        <v>276</v>
      </c>
      <c r="U874" s="33">
        <v>10.17</v>
      </c>
      <c r="V874" s="32" t="s">
        <v>68</v>
      </c>
      <c r="W874" s="32" t="s">
        <v>68</v>
      </c>
      <c r="X874" s="32" t="s">
        <v>68</v>
      </c>
      <c r="Y874" s="32" t="s">
        <v>68</v>
      </c>
      <c r="Z874" s="32" t="s">
        <v>80</v>
      </c>
      <c r="AA874" s="32">
        <v>3</v>
      </c>
      <c r="AB874" s="32">
        <v>3</v>
      </c>
      <c r="AC874" s="32">
        <v>3</v>
      </c>
      <c r="AD874" s="33">
        <v>10.17</v>
      </c>
      <c r="AE874" s="32">
        <v>0</v>
      </c>
      <c r="AF874" s="32">
        <v>0</v>
      </c>
      <c r="AG874" s="32">
        <v>0</v>
      </c>
      <c r="AH874" s="32">
        <v>0</v>
      </c>
      <c r="AI874" s="32">
        <v>1</v>
      </c>
      <c r="AJ874" s="32">
        <v>1</v>
      </c>
      <c r="AK874" s="33">
        <v>10.17</v>
      </c>
      <c r="AL874" s="33">
        <v>10.17</v>
      </c>
      <c r="AM874" s="33">
        <v>0</v>
      </c>
      <c r="AN874" s="33">
        <v>0.31</v>
      </c>
      <c r="AO874" s="33">
        <v>0</v>
      </c>
      <c r="AP874" s="33">
        <v>0.31</v>
      </c>
      <c r="AQ874" s="34" t="s">
        <v>68</v>
      </c>
    </row>
    <row r="875" spans="1:43" s="34" customFormat="1" outlineLevel="2">
      <c r="A875" s="32">
        <v>202317</v>
      </c>
      <c r="B875" s="32">
        <v>22</v>
      </c>
      <c r="C875" s="32" t="s">
        <v>69</v>
      </c>
      <c r="D875" s="32" t="s">
        <v>273</v>
      </c>
      <c r="E875" s="78">
        <v>793273</v>
      </c>
      <c r="F875" s="80" t="s">
        <v>1704</v>
      </c>
      <c r="G875" s="32" t="s">
        <v>108</v>
      </c>
      <c r="H875" s="32">
        <v>33</v>
      </c>
      <c r="I875" s="32">
        <v>14</v>
      </c>
      <c r="J875" s="32" t="s">
        <v>314</v>
      </c>
      <c r="K875" s="32" t="s">
        <v>315</v>
      </c>
      <c r="L875" s="32">
        <v>6025</v>
      </c>
      <c r="M875" t="s">
        <v>1640</v>
      </c>
      <c r="N875" s="32" t="s">
        <v>144</v>
      </c>
      <c r="O875" s="32" t="s">
        <v>85</v>
      </c>
      <c r="P875" s="32" t="s">
        <v>85</v>
      </c>
      <c r="Q875" s="32" t="s">
        <v>85</v>
      </c>
      <c r="R875" s="32" t="s">
        <v>77</v>
      </c>
      <c r="S875" s="32" t="s">
        <v>113</v>
      </c>
      <c r="T875" s="32" t="s">
        <v>276</v>
      </c>
      <c r="U875" s="33">
        <v>30.54</v>
      </c>
      <c r="V875" s="32" t="s">
        <v>68</v>
      </c>
      <c r="W875" s="32" t="s">
        <v>68</v>
      </c>
      <c r="X875" s="32" t="s">
        <v>68</v>
      </c>
      <c r="Y875" s="32" t="s">
        <v>68</v>
      </c>
      <c r="Z875" s="32" t="s">
        <v>80</v>
      </c>
      <c r="AA875" s="32">
        <v>26</v>
      </c>
      <c r="AB875" s="32">
        <v>26</v>
      </c>
      <c r="AC875" s="32">
        <v>26</v>
      </c>
      <c r="AD875" s="33">
        <v>30.54</v>
      </c>
      <c r="AE875" s="32">
        <v>0</v>
      </c>
      <c r="AF875" s="32">
        <v>0</v>
      </c>
      <c r="AG875" s="32">
        <v>0</v>
      </c>
      <c r="AH875" s="32">
        <v>0</v>
      </c>
      <c r="AI875" s="32">
        <v>1</v>
      </c>
      <c r="AJ875" s="32">
        <v>1</v>
      </c>
      <c r="AK875" s="33">
        <v>30.54</v>
      </c>
      <c r="AL875" s="33">
        <v>30.54</v>
      </c>
      <c r="AM875" s="33">
        <v>0</v>
      </c>
      <c r="AN875" s="33">
        <v>0.92</v>
      </c>
      <c r="AO875" s="33">
        <v>0</v>
      </c>
      <c r="AP875" s="33">
        <v>0.92</v>
      </c>
      <c r="AQ875" s="34" t="s">
        <v>68</v>
      </c>
    </row>
    <row r="876" spans="1:43" s="34" customFormat="1" outlineLevel="2">
      <c r="A876" s="32">
        <v>202317</v>
      </c>
      <c r="B876" s="32">
        <v>22</v>
      </c>
      <c r="C876" s="32" t="s">
        <v>69</v>
      </c>
      <c r="D876" s="32" t="s">
        <v>273</v>
      </c>
      <c r="E876" s="78">
        <v>793273</v>
      </c>
      <c r="F876" s="80" t="s">
        <v>1704</v>
      </c>
      <c r="G876" s="32" t="s">
        <v>108</v>
      </c>
      <c r="H876" s="32">
        <v>33</v>
      </c>
      <c r="I876" s="32">
        <v>47</v>
      </c>
      <c r="J876" s="32" t="s">
        <v>193</v>
      </c>
      <c r="K876" s="32" t="s">
        <v>194</v>
      </c>
      <c r="L876" s="32">
        <v>6025</v>
      </c>
      <c r="M876" t="s">
        <v>1640</v>
      </c>
      <c r="N876" s="32" t="s">
        <v>144</v>
      </c>
      <c r="O876" s="32" t="s">
        <v>85</v>
      </c>
      <c r="P876" s="32" t="s">
        <v>85</v>
      </c>
      <c r="Q876" s="32" t="s">
        <v>85</v>
      </c>
      <c r="R876" s="32" t="s">
        <v>77</v>
      </c>
      <c r="S876" s="32" t="s">
        <v>113</v>
      </c>
      <c r="T876" s="32" t="s">
        <v>276</v>
      </c>
      <c r="U876" s="33">
        <v>26.9</v>
      </c>
      <c r="V876" s="32" t="s">
        <v>68</v>
      </c>
      <c r="W876" s="32" t="s">
        <v>68</v>
      </c>
      <c r="X876" s="32" t="s">
        <v>68</v>
      </c>
      <c r="Y876" s="32" t="s">
        <v>68</v>
      </c>
      <c r="Z876" s="32" t="s">
        <v>80</v>
      </c>
      <c r="AA876" s="32">
        <v>16</v>
      </c>
      <c r="AB876" s="32">
        <v>16</v>
      </c>
      <c r="AC876" s="32">
        <v>16</v>
      </c>
      <c r="AD876" s="33">
        <v>26.9</v>
      </c>
      <c r="AE876" s="32">
        <v>0</v>
      </c>
      <c r="AF876" s="32">
        <v>0</v>
      </c>
      <c r="AG876" s="32">
        <v>0</v>
      </c>
      <c r="AH876" s="32">
        <v>0</v>
      </c>
      <c r="AI876" s="32">
        <v>1</v>
      </c>
      <c r="AJ876" s="32">
        <v>1</v>
      </c>
      <c r="AK876" s="33">
        <v>26.9</v>
      </c>
      <c r="AL876" s="33">
        <v>26.9</v>
      </c>
      <c r="AM876" s="33">
        <v>0</v>
      </c>
      <c r="AN876" s="33">
        <v>0.81</v>
      </c>
      <c r="AO876" s="33">
        <v>0</v>
      </c>
      <c r="AP876" s="33">
        <v>0.81</v>
      </c>
      <c r="AQ876" s="34" t="s">
        <v>68</v>
      </c>
    </row>
    <row r="877" spans="1:43" s="34" customFormat="1" outlineLevel="2">
      <c r="A877" s="32">
        <v>202317</v>
      </c>
      <c r="B877" s="32">
        <v>22</v>
      </c>
      <c r="C877" s="32" t="s">
        <v>69</v>
      </c>
      <c r="D877" s="32" t="s">
        <v>506</v>
      </c>
      <c r="E877" s="78">
        <v>795536</v>
      </c>
      <c r="F877" s="80" t="s">
        <v>1704</v>
      </c>
      <c r="G877" s="32" t="s">
        <v>192</v>
      </c>
      <c r="H877" s="32">
        <v>20</v>
      </c>
      <c r="I877" s="32">
        <v>1</v>
      </c>
      <c r="J877" s="32" t="s">
        <v>205</v>
      </c>
      <c r="K877" s="32" t="s">
        <v>206</v>
      </c>
      <c r="L877" s="32">
        <v>7039</v>
      </c>
      <c r="M877" t="s">
        <v>1640</v>
      </c>
      <c r="N877" s="32" t="s">
        <v>223</v>
      </c>
      <c r="O877" s="32" t="s">
        <v>76</v>
      </c>
      <c r="P877" s="32" t="s">
        <v>76</v>
      </c>
      <c r="Q877" s="32" t="s">
        <v>76</v>
      </c>
      <c r="R877" s="32" t="s">
        <v>77</v>
      </c>
      <c r="S877" s="32" t="s">
        <v>352</v>
      </c>
      <c r="T877" s="32" t="s">
        <v>376</v>
      </c>
      <c r="U877" s="33">
        <v>44.09</v>
      </c>
      <c r="V877" s="32" t="s">
        <v>68</v>
      </c>
      <c r="W877" s="32" t="s">
        <v>68</v>
      </c>
      <c r="X877" s="32" t="s">
        <v>68</v>
      </c>
      <c r="Y877" s="32" t="s">
        <v>68</v>
      </c>
      <c r="Z877" s="32" t="s">
        <v>80</v>
      </c>
      <c r="AA877" s="32">
        <v>24</v>
      </c>
      <c r="AB877" s="32">
        <v>24</v>
      </c>
      <c r="AC877" s="32">
        <v>24</v>
      </c>
      <c r="AD877" s="33">
        <v>88.18</v>
      </c>
      <c r="AE877" s="32">
        <v>0</v>
      </c>
      <c r="AF877" s="32">
        <v>0</v>
      </c>
      <c r="AG877" s="32">
        <v>0</v>
      </c>
      <c r="AH877" s="32">
        <v>0</v>
      </c>
      <c r="AI877" s="32">
        <v>2</v>
      </c>
      <c r="AJ877" s="32">
        <v>2</v>
      </c>
      <c r="AK877" s="33">
        <v>88.18</v>
      </c>
      <c r="AL877" s="33">
        <v>88.18</v>
      </c>
      <c r="AM877" s="33">
        <v>0</v>
      </c>
      <c r="AN877" s="33">
        <v>2.65</v>
      </c>
      <c r="AO877" s="33">
        <v>0</v>
      </c>
      <c r="AP877" s="33">
        <v>2.65</v>
      </c>
      <c r="AQ877" s="34" t="s">
        <v>68</v>
      </c>
    </row>
    <row r="878" spans="1:43" s="34" customFormat="1" outlineLevel="2">
      <c r="A878" s="32">
        <v>202315</v>
      </c>
      <c r="B878" s="32">
        <v>22</v>
      </c>
      <c r="C878" s="32" t="s">
        <v>69</v>
      </c>
      <c r="D878" s="32" t="s">
        <v>553</v>
      </c>
      <c r="E878" s="79">
        <v>791569</v>
      </c>
      <c r="F878" s="80" t="s">
        <v>1705</v>
      </c>
      <c r="G878" s="32" t="s">
        <v>116</v>
      </c>
      <c r="H878" s="32">
        <v>33</v>
      </c>
      <c r="I878" s="32">
        <v>13</v>
      </c>
      <c r="J878" s="32" t="s">
        <v>235</v>
      </c>
      <c r="K878" s="32" t="s">
        <v>236</v>
      </c>
      <c r="L878" s="32">
        <v>6009</v>
      </c>
      <c r="M878" t="s">
        <v>1640</v>
      </c>
      <c r="N878" s="32" t="s">
        <v>289</v>
      </c>
      <c r="O878" s="32" t="s">
        <v>192</v>
      </c>
      <c r="P878" s="32" t="s">
        <v>192</v>
      </c>
      <c r="Q878" s="32" t="s">
        <v>192</v>
      </c>
      <c r="R878" s="32" t="s">
        <v>77</v>
      </c>
      <c r="S878" s="32" t="s">
        <v>68</v>
      </c>
      <c r="T878" s="32" t="s">
        <v>68</v>
      </c>
      <c r="U878" s="33">
        <v>7.38</v>
      </c>
      <c r="V878" s="32" t="s">
        <v>68</v>
      </c>
      <c r="W878" s="32" t="s">
        <v>68</v>
      </c>
      <c r="X878" s="32" t="s">
        <v>68</v>
      </c>
      <c r="Y878" s="32" t="s">
        <v>68</v>
      </c>
      <c r="Z878" s="32" t="s">
        <v>80</v>
      </c>
      <c r="AA878" s="32">
        <v>7</v>
      </c>
      <c r="AB878" s="32">
        <v>7</v>
      </c>
      <c r="AC878" s="32">
        <v>7</v>
      </c>
      <c r="AD878" s="33">
        <v>14.76</v>
      </c>
      <c r="AE878" s="32">
        <v>0</v>
      </c>
      <c r="AF878" s="32">
        <v>0</v>
      </c>
      <c r="AG878" s="32">
        <v>0</v>
      </c>
      <c r="AH878" s="32">
        <v>0</v>
      </c>
      <c r="AI878" s="32">
        <v>2</v>
      </c>
      <c r="AJ878" s="32">
        <v>2</v>
      </c>
      <c r="AK878" s="33">
        <v>14.76</v>
      </c>
      <c r="AL878" s="33">
        <v>14.76</v>
      </c>
      <c r="AM878" s="33">
        <v>0</v>
      </c>
      <c r="AN878" s="33">
        <v>0.44</v>
      </c>
      <c r="AO878" s="33">
        <v>0</v>
      </c>
      <c r="AP878" s="33">
        <v>0.44</v>
      </c>
      <c r="AQ878" s="34" t="s">
        <v>68</v>
      </c>
    </row>
    <row r="879" spans="1:43" s="34" customFormat="1" outlineLevel="2">
      <c r="A879" s="32">
        <v>202315</v>
      </c>
      <c r="B879" s="32">
        <v>22</v>
      </c>
      <c r="C879" s="32" t="s">
        <v>69</v>
      </c>
      <c r="D879" s="32" t="s">
        <v>553</v>
      </c>
      <c r="E879" s="79">
        <v>791569</v>
      </c>
      <c r="F879" s="80" t="s">
        <v>1705</v>
      </c>
      <c r="G879" s="32" t="s">
        <v>116</v>
      </c>
      <c r="H879" s="32">
        <v>33</v>
      </c>
      <c r="I879" s="32">
        <v>15</v>
      </c>
      <c r="J879" s="32" t="s">
        <v>295</v>
      </c>
      <c r="K879" s="32" t="s">
        <v>296</v>
      </c>
      <c r="L879" s="32">
        <v>6009</v>
      </c>
      <c r="M879" t="s">
        <v>1640</v>
      </c>
      <c r="N879" s="32" t="s">
        <v>289</v>
      </c>
      <c r="O879" s="32" t="s">
        <v>192</v>
      </c>
      <c r="P879" s="32" t="s">
        <v>192</v>
      </c>
      <c r="Q879" s="32" t="s">
        <v>192</v>
      </c>
      <c r="R879" s="32" t="s">
        <v>77</v>
      </c>
      <c r="S879" s="32" t="s">
        <v>68</v>
      </c>
      <c r="T879" s="32" t="s">
        <v>68</v>
      </c>
      <c r="U879" s="33">
        <v>7.38</v>
      </c>
      <c r="V879" s="32" t="s">
        <v>68</v>
      </c>
      <c r="W879" s="32" t="s">
        <v>68</v>
      </c>
      <c r="X879" s="32" t="s">
        <v>68</v>
      </c>
      <c r="Y879" s="32" t="s">
        <v>68</v>
      </c>
      <c r="Z879" s="32" t="s">
        <v>80</v>
      </c>
      <c r="AA879" s="32">
        <v>2</v>
      </c>
      <c r="AB879" s="32">
        <v>2</v>
      </c>
      <c r="AC879" s="32">
        <v>2</v>
      </c>
      <c r="AD879" s="33">
        <v>7.38</v>
      </c>
      <c r="AE879" s="32">
        <v>0</v>
      </c>
      <c r="AF879" s="32">
        <v>0</v>
      </c>
      <c r="AG879" s="32">
        <v>0</v>
      </c>
      <c r="AH879" s="32">
        <v>0</v>
      </c>
      <c r="AI879" s="32">
        <v>1</v>
      </c>
      <c r="AJ879" s="32">
        <v>1</v>
      </c>
      <c r="AK879" s="33">
        <v>7.38</v>
      </c>
      <c r="AL879" s="33">
        <v>7.38</v>
      </c>
      <c r="AM879" s="33">
        <v>0</v>
      </c>
      <c r="AN879" s="33">
        <v>0.22</v>
      </c>
      <c r="AO879" s="33">
        <v>0</v>
      </c>
      <c r="AP879" s="33">
        <v>0.22</v>
      </c>
      <c r="AQ879" s="34" t="s">
        <v>68</v>
      </c>
    </row>
    <row r="880" spans="1:43" s="34" customFormat="1" outlineLevel="2">
      <c r="A880" s="32">
        <v>202316</v>
      </c>
      <c r="B880" s="32">
        <v>22</v>
      </c>
      <c r="C880" s="32" t="s">
        <v>69</v>
      </c>
      <c r="D880" s="32" t="s">
        <v>487</v>
      </c>
      <c r="E880" s="79">
        <v>794027</v>
      </c>
      <c r="F880" s="80" t="s">
        <v>1704</v>
      </c>
      <c r="G880" s="32" t="s">
        <v>147</v>
      </c>
      <c r="H880" s="32">
        <v>33</v>
      </c>
      <c r="I880" s="32">
        <v>38</v>
      </c>
      <c r="J880" s="32" t="s">
        <v>88</v>
      </c>
      <c r="K880" s="32" t="s">
        <v>89</v>
      </c>
      <c r="L880" s="32">
        <v>6009</v>
      </c>
      <c r="M880" t="s">
        <v>1640</v>
      </c>
      <c r="N880" s="32" t="s">
        <v>160</v>
      </c>
      <c r="O880" s="32" t="s">
        <v>161</v>
      </c>
      <c r="P880" s="32" t="s">
        <v>161</v>
      </c>
      <c r="Q880" s="32" t="s">
        <v>161</v>
      </c>
      <c r="R880" s="32" t="s">
        <v>77</v>
      </c>
      <c r="S880" s="32" t="s">
        <v>68</v>
      </c>
      <c r="T880" s="32" t="s">
        <v>68</v>
      </c>
      <c r="U880" s="33">
        <v>26.9</v>
      </c>
      <c r="V880" s="32" t="s">
        <v>68</v>
      </c>
      <c r="W880" s="32" t="s">
        <v>68</v>
      </c>
      <c r="X880" s="32" t="s">
        <v>68</v>
      </c>
      <c r="Y880" s="32" t="s">
        <v>68</v>
      </c>
      <c r="Z880" s="32" t="s">
        <v>80</v>
      </c>
      <c r="AA880" s="32">
        <v>1</v>
      </c>
      <c r="AB880" s="32">
        <v>1</v>
      </c>
      <c r="AC880" s="32">
        <v>1</v>
      </c>
      <c r="AD880" s="33">
        <v>26.9</v>
      </c>
      <c r="AE880" s="32">
        <v>0</v>
      </c>
      <c r="AF880" s="32">
        <v>0</v>
      </c>
      <c r="AG880" s="32">
        <v>0</v>
      </c>
      <c r="AH880" s="32">
        <v>0</v>
      </c>
      <c r="AI880" s="32">
        <v>1</v>
      </c>
      <c r="AJ880" s="32">
        <v>1</v>
      </c>
      <c r="AK880" s="33">
        <v>26.9</v>
      </c>
      <c r="AL880" s="33">
        <v>26.9</v>
      </c>
      <c r="AM880" s="33">
        <v>0</v>
      </c>
      <c r="AN880" s="33">
        <v>0.81</v>
      </c>
      <c r="AO880" s="33">
        <v>0</v>
      </c>
      <c r="AP880" s="33">
        <v>0.81</v>
      </c>
      <c r="AQ880" s="34" t="s">
        <v>68</v>
      </c>
    </row>
    <row r="881" spans="1:43" s="34" customFormat="1" outlineLevel="2">
      <c r="A881" s="32">
        <v>202316</v>
      </c>
      <c r="B881" s="32">
        <v>22</v>
      </c>
      <c r="C881" s="32" t="s">
        <v>69</v>
      </c>
      <c r="D881" s="32" t="s">
        <v>487</v>
      </c>
      <c r="E881" s="79">
        <v>794027</v>
      </c>
      <c r="F881" s="80" t="s">
        <v>1704</v>
      </c>
      <c r="G881" s="32" t="s">
        <v>147</v>
      </c>
      <c r="H881" s="32">
        <v>33</v>
      </c>
      <c r="I881" s="32">
        <v>35</v>
      </c>
      <c r="J881" s="32" t="s">
        <v>135</v>
      </c>
      <c r="K881" s="32" t="s">
        <v>136</v>
      </c>
      <c r="L881" s="32">
        <v>6009</v>
      </c>
      <c r="M881" t="s">
        <v>1640</v>
      </c>
      <c r="N881" s="32" t="s">
        <v>160</v>
      </c>
      <c r="O881" s="32" t="s">
        <v>161</v>
      </c>
      <c r="P881" s="32" t="s">
        <v>161</v>
      </c>
      <c r="Q881" s="32" t="s">
        <v>161</v>
      </c>
      <c r="R881" s="32" t="s">
        <v>77</v>
      </c>
      <c r="S881" s="32" t="s">
        <v>68</v>
      </c>
      <c r="T881" s="32" t="s">
        <v>68</v>
      </c>
      <c r="U881" s="33">
        <v>28.1</v>
      </c>
      <c r="V881" s="32" t="s">
        <v>68</v>
      </c>
      <c r="W881" s="32" t="s">
        <v>68</v>
      </c>
      <c r="X881" s="32" t="s">
        <v>68</v>
      </c>
      <c r="Y881" s="32" t="s">
        <v>68</v>
      </c>
      <c r="Z881" s="32" t="s">
        <v>80</v>
      </c>
      <c r="AA881" s="32">
        <v>4</v>
      </c>
      <c r="AB881" s="32">
        <v>4</v>
      </c>
      <c r="AC881" s="32">
        <v>4</v>
      </c>
      <c r="AD881" s="33">
        <v>28.1</v>
      </c>
      <c r="AE881" s="32">
        <v>0</v>
      </c>
      <c r="AF881" s="32">
        <v>0</v>
      </c>
      <c r="AG881" s="32">
        <v>0</v>
      </c>
      <c r="AH881" s="32">
        <v>0</v>
      </c>
      <c r="AI881" s="32">
        <v>1</v>
      </c>
      <c r="AJ881" s="32">
        <v>1</v>
      </c>
      <c r="AK881" s="33">
        <v>28.1</v>
      </c>
      <c r="AL881" s="33">
        <v>28.1</v>
      </c>
      <c r="AM881" s="33">
        <v>0</v>
      </c>
      <c r="AN881" s="33">
        <v>0.84</v>
      </c>
      <c r="AO881" s="33">
        <v>0</v>
      </c>
      <c r="AP881" s="33">
        <v>0.84</v>
      </c>
      <c r="AQ881" s="34" t="s">
        <v>68</v>
      </c>
    </row>
    <row r="882" spans="1:43" s="34" customFormat="1" outlineLevel="2">
      <c r="A882" s="32">
        <v>202317</v>
      </c>
      <c r="B882" s="32">
        <v>22</v>
      </c>
      <c r="C882" s="32" t="s">
        <v>69</v>
      </c>
      <c r="D882" s="32" t="s">
        <v>531</v>
      </c>
      <c r="E882" s="79">
        <v>795567</v>
      </c>
      <c r="F882" s="80" t="s">
        <v>1704</v>
      </c>
      <c r="G882" s="32" t="s">
        <v>185</v>
      </c>
      <c r="H882" s="32">
        <v>33</v>
      </c>
      <c r="I882" s="32">
        <v>4</v>
      </c>
      <c r="J882" s="32" t="s">
        <v>83</v>
      </c>
      <c r="K882" s="32" t="s">
        <v>84</v>
      </c>
      <c r="L882" s="32">
        <v>6009</v>
      </c>
      <c r="M882" t="s">
        <v>1640</v>
      </c>
      <c r="N882" s="32" t="s">
        <v>256</v>
      </c>
      <c r="O882" s="32" t="s">
        <v>257</v>
      </c>
      <c r="P882" s="32" t="s">
        <v>257</v>
      </c>
      <c r="Q882" s="32" t="s">
        <v>257</v>
      </c>
      <c r="R882" s="32" t="s">
        <v>77</v>
      </c>
      <c r="S882" s="32" t="s">
        <v>68</v>
      </c>
      <c r="T882" s="32" t="s">
        <v>68</v>
      </c>
      <c r="U882" s="33">
        <v>38.86</v>
      </c>
      <c r="V882" s="32" t="s">
        <v>68</v>
      </c>
      <c r="W882" s="32" t="s">
        <v>68</v>
      </c>
      <c r="X882" s="32" t="s">
        <v>68</v>
      </c>
      <c r="Y882" s="32" t="s">
        <v>68</v>
      </c>
      <c r="Z882" s="32" t="s">
        <v>80</v>
      </c>
      <c r="AA882" s="32">
        <v>8</v>
      </c>
      <c r="AB882" s="32">
        <v>8</v>
      </c>
      <c r="AC882" s="32">
        <v>8</v>
      </c>
      <c r="AD882" s="33">
        <v>38.86</v>
      </c>
      <c r="AE882" s="32">
        <v>0</v>
      </c>
      <c r="AF882" s="32">
        <v>0</v>
      </c>
      <c r="AG882" s="32">
        <v>0</v>
      </c>
      <c r="AH882" s="32">
        <v>0</v>
      </c>
      <c r="AI882" s="32">
        <v>1</v>
      </c>
      <c r="AJ882" s="32">
        <v>1</v>
      </c>
      <c r="AK882" s="33">
        <v>38.86</v>
      </c>
      <c r="AL882" s="33">
        <v>38.86</v>
      </c>
      <c r="AM882" s="33">
        <v>0</v>
      </c>
      <c r="AN882" s="33">
        <v>1.17</v>
      </c>
      <c r="AO882" s="33">
        <v>0</v>
      </c>
      <c r="AP882" s="33">
        <v>1.17</v>
      </c>
      <c r="AQ882" s="34" t="s">
        <v>68</v>
      </c>
    </row>
    <row r="883" spans="1:43" s="34" customFormat="1" outlineLevel="2">
      <c r="A883" s="32">
        <v>202317</v>
      </c>
      <c r="B883" s="32">
        <v>22</v>
      </c>
      <c r="C883" s="32" t="s">
        <v>69</v>
      </c>
      <c r="D883" s="32" t="s">
        <v>531</v>
      </c>
      <c r="E883" s="79">
        <v>795567</v>
      </c>
      <c r="F883" s="80" t="s">
        <v>1704</v>
      </c>
      <c r="G883" s="32" t="s">
        <v>185</v>
      </c>
      <c r="H883" s="32">
        <v>33</v>
      </c>
      <c r="I883" s="32">
        <v>17</v>
      </c>
      <c r="J883" s="32" t="s">
        <v>314</v>
      </c>
      <c r="K883" s="32" t="s">
        <v>315</v>
      </c>
      <c r="L883" s="32">
        <v>6009</v>
      </c>
      <c r="M883" t="s">
        <v>1640</v>
      </c>
      <c r="N883" s="32" t="s">
        <v>256</v>
      </c>
      <c r="O883" s="32" t="s">
        <v>257</v>
      </c>
      <c r="P883" s="32" t="s">
        <v>257</v>
      </c>
      <c r="Q883" s="32" t="s">
        <v>257</v>
      </c>
      <c r="R883" s="32" t="s">
        <v>77</v>
      </c>
      <c r="S883" s="32" t="s">
        <v>68</v>
      </c>
      <c r="T883" s="32" t="s">
        <v>68</v>
      </c>
      <c r="U883" s="33">
        <v>30.54</v>
      </c>
      <c r="V883" s="32" t="s">
        <v>68</v>
      </c>
      <c r="W883" s="32" t="s">
        <v>68</v>
      </c>
      <c r="X883" s="32" t="s">
        <v>68</v>
      </c>
      <c r="Y883" s="32" t="s">
        <v>68</v>
      </c>
      <c r="Z883" s="32" t="s">
        <v>80</v>
      </c>
      <c r="AA883" s="32">
        <v>13</v>
      </c>
      <c r="AB883" s="32">
        <v>13</v>
      </c>
      <c r="AC883" s="32">
        <v>13</v>
      </c>
      <c r="AD883" s="33">
        <v>30.54</v>
      </c>
      <c r="AE883" s="32">
        <v>0</v>
      </c>
      <c r="AF883" s="32">
        <v>0</v>
      </c>
      <c r="AG883" s="32">
        <v>0</v>
      </c>
      <c r="AH883" s="32">
        <v>0</v>
      </c>
      <c r="AI883" s="32">
        <v>1</v>
      </c>
      <c r="AJ883" s="32">
        <v>1</v>
      </c>
      <c r="AK883" s="33">
        <v>30.54</v>
      </c>
      <c r="AL883" s="33">
        <v>30.54</v>
      </c>
      <c r="AM883" s="33">
        <v>0</v>
      </c>
      <c r="AN883" s="33">
        <v>0.92</v>
      </c>
      <c r="AO883" s="33">
        <v>0</v>
      </c>
      <c r="AP883" s="33">
        <v>0.92</v>
      </c>
      <c r="AQ883" s="34" t="s">
        <v>68</v>
      </c>
    </row>
    <row r="884" spans="1:43" s="34" customFormat="1" outlineLevel="2">
      <c r="A884" s="32">
        <v>202317</v>
      </c>
      <c r="B884" s="32">
        <v>22</v>
      </c>
      <c r="C884" s="32" t="s">
        <v>69</v>
      </c>
      <c r="D884" s="32" t="s">
        <v>574</v>
      </c>
      <c r="E884" s="78">
        <v>795536</v>
      </c>
      <c r="F884" s="80" t="s">
        <v>1704</v>
      </c>
      <c r="G884" s="32" t="s">
        <v>192</v>
      </c>
      <c r="H884" s="32">
        <v>20</v>
      </c>
      <c r="I884" s="32">
        <v>1</v>
      </c>
      <c r="J884" s="32" t="s">
        <v>205</v>
      </c>
      <c r="K884" s="32" t="s">
        <v>206</v>
      </c>
      <c r="L884" s="32">
        <v>6035</v>
      </c>
      <c r="M884" t="s">
        <v>1640</v>
      </c>
      <c r="N884" s="32" t="s">
        <v>105</v>
      </c>
      <c r="O884" s="32" t="s">
        <v>106</v>
      </c>
      <c r="P884" s="32" t="s">
        <v>106</v>
      </c>
      <c r="Q884" s="32" t="s">
        <v>106</v>
      </c>
      <c r="R884" s="32" t="s">
        <v>77</v>
      </c>
      <c r="S884" s="32" t="s">
        <v>352</v>
      </c>
      <c r="T884" s="32" t="s">
        <v>376</v>
      </c>
      <c r="U884" s="33">
        <v>44.09</v>
      </c>
      <c r="V884" s="32" t="s">
        <v>68</v>
      </c>
      <c r="W884" s="32" t="s">
        <v>68</v>
      </c>
      <c r="X884" s="32" t="s">
        <v>68</v>
      </c>
      <c r="Y884" s="32" t="s">
        <v>68</v>
      </c>
      <c r="Z884" s="32" t="s">
        <v>80</v>
      </c>
      <c r="AA884" s="32">
        <v>24</v>
      </c>
      <c r="AB884" s="32">
        <v>24</v>
      </c>
      <c r="AC884" s="32">
        <v>24</v>
      </c>
      <c r="AD884" s="33">
        <v>44.09</v>
      </c>
      <c r="AE884" s="32">
        <v>0</v>
      </c>
      <c r="AF884" s="32">
        <v>0</v>
      </c>
      <c r="AG884" s="32">
        <v>0</v>
      </c>
      <c r="AH884" s="32">
        <v>0</v>
      </c>
      <c r="AI884" s="32">
        <v>1</v>
      </c>
      <c r="AJ884" s="32">
        <v>1</v>
      </c>
      <c r="AK884" s="33">
        <v>44.09</v>
      </c>
      <c r="AL884" s="33">
        <v>44.09</v>
      </c>
      <c r="AM884" s="33">
        <v>0</v>
      </c>
      <c r="AN884" s="33">
        <v>1.32</v>
      </c>
      <c r="AO884" s="33">
        <v>0</v>
      </c>
      <c r="AP884" s="33">
        <v>1.32</v>
      </c>
      <c r="AQ884" s="34" t="s">
        <v>68</v>
      </c>
    </row>
    <row r="885" spans="1:43" s="34" customFormat="1" outlineLevel="2">
      <c r="A885" s="32">
        <v>202315</v>
      </c>
      <c r="B885" s="32">
        <v>22</v>
      </c>
      <c r="C885" s="32" t="s">
        <v>69</v>
      </c>
      <c r="D885" s="32" t="s">
        <v>350</v>
      </c>
      <c r="E885" s="78">
        <v>792306</v>
      </c>
      <c r="F885" s="80" t="s">
        <v>1705</v>
      </c>
      <c r="G885" s="32" t="s">
        <v>130</v>
      </c>
      <c r="H885" s="32">
        <v>20</v>
      </c>
      <c r="I885" s="32">
        <v>1</v>
      </c>
      <c r="J885" s="32" t="s">
        <v>205</v>
      </c>
      <c r="K885" s="32" t="s">
        <v>206</v>
      </c>
      <c r="L885" s="32">
        <v>7036</v>
      </c>
      <c r="M885" t="s">
        <v>1640</v>
      </c>
      <c r="N885" s="32" t="s">
        <v>351</v>
      </c>
      <c r="O885" s="32" t="s">
        <v>352</v>
      </c>
      <c r="P885" s="32" t="s">
        <v>352</v>
      </c>
      <c r="Q885" s="32" t="s">
        <v>352</v>
      </c>
      <c r="R885" s="32" t="s">
        <v>77</v>
      </c>
      <c r="S885" s="32" t="s">
        <v>68</v>
      </c>
      <c r="T885" s="32" t="s">
        <v>68</v>
      </c>
      <c r="U885" s="33">
        <v>44.09</v>
      </c>
      <c r="V885" s="32" t="s">
        <v>68</v>
      </c>
      <c r="W885" s="32" t="s">
        <v>68</v>
      </c>
      <c r="X885" s="32" t="s">
        <v>68</v>
      </c>
      <c r="Y885" s="32" t="s">
        <v>68</v>
      </c>
      <c r="Z885" s="32" t="s">
        <v>80</v>
      </c>
      <c r="AA885" s="32">
        <v>60</v>
      </c>
      <c r="AB885" s="32">
        <v>60</v>
      </c>
      <c r="AC885" s="32">
        <v>60</v>
      </c>
      <c r="AD885" s="33">
        <v>573.16999999999996</v>
      </c>
      <c r="AE885" s="32">
        <v>0</v>
      </c>
      <c r="AF885" s="32">
        <v>0</v>
      </c>
      <c r="AG885" s="32">
        <v>0</v>
      </c>
      <c r="AH885" s="32">
        <v>0</v>
      </c>
      <c r="AI885" s="32">
        <v>13</v>
      </c>
      <c r="AJ885" s="32">
        <v>13</v>
      </c>
      <c r="AK885" s="33">
        <v>573.16999999999996</v>
      </c>
      <c r="AL885" s="33">
        <v>573.16999999999996</v>
      </c>
      <c r="AM885" s="33">
        <v>0</v>
      </c>
      <c r="AN885" s="33">
        <v>17.2</v>
      </c>
      <c r="AO885" s="33">
        <v>0</v>
      </c>
      <c r="AP885" s="33">
        <v>17.2</v>
      </c>
      <c r="AQ885" s="34" t="s">
        <v>68</v>
      </c>
    </row>
    <row r="886" spans="1:43" s="34" customFormat="1" outlineLevel="2">
      <c r="A886" s="32">
        <v>202316</v>
      </c>
      <c r="B886" s="32">
        <v>22</v>
      </c>
      <c r="C886" s="32" t="s">
        <v>69</v>
      </c>
      <c r="D886" s="32" t="s">
        <v>560</v>
      </c>
      <c r="E886" s="78">
        <v>795529</v>
      </c>
      <c r="F886" s="80" t="s">
        <v>1704</v>
      </c>
      <c r="G886" s="32" t="s">
        <v>185</v>
      </c>
      <c r="H886" s="32">
        <v>20</v>
      </c>
      <c r="I886" s="32">
        <v>2</v>
      </c>
      <c r="J886" s="32" t="s">
        <v>205</v>
      </c>
      <c r="K886" s="32" t="s">
        <v>206</v>
      </c>
      <c r="L886" s="32">
        <v>6031</v>
      </c>
      <c r="M886" t="s">
        <v>1640</v>
      </c>
      <c r="N886" s="32" t="s">
        <v>144</v>
      </c>
      <c r="O886" s="32" t="s">
        <v>161</v>
      </c>
      <c r="P886" s="32" t="s">
        <v>161</v>
      </c>
      <c r="Q886" s="32" t="s">
        <v>85</v>
      </c>
      <c r="R886" s="32" t="s">
        <v>77</v>
      </c>
      <c r="S886" s="32" t="s">
        <v>68</v>
      </c>
      <c r="T886" s="32" t="s">
        <v>68</v>
      </c>
      <c r="U886" s="33">
        <v>44.09</v>
      </c>
      <c r="V886" s="32" t="s">
        <v>68</v>
      </c>
      <c r="W886" s="32" t="s">
        <v>68</v>
      </c>
      <c r="X886" s="32" t="s">
        <v>68</v>
      </c>
      <c r="Y886" s="32" t="s">
        <v>68</v>
      </c>
      <c r="Z886" s="32" t="s">
        <v>80</v>
      </c>
      <c r="AA886" s="32">
        <v>36</v>
      </c>
      <c r="AB886" s="32">
        <v>36</v>
      </c>
      <c r="AC886" s="32">
        <v>36</v>
      </c>
      <c r="AD886" s="33">
        <v>176.36</v>
      </c>
      <c r="AE886" s="32">
        <v>0</v>
      </c>
      <c r="AF886" s="32">
        <v>0</v>
      </c>
      <c r="AG886" s="32">
        <v>0</v>
      </c>
      <c r="AH886" s="32">
        <v>0</v>
      </c>
      <c r="AI886" s="32">
        <v>4</v>
      </c>
      <c r="AJ886" s="32">
        <v>4</v>
      </c>
      <c r="AK886" s="33">
        <v>176.36</v>
      </c>
      <c r="AL886" s="33">
        <v>176.36</v>
      </c>
      <c r="AM886" s="33">
        <v>0</v>
      </c>
      <c r="AN886" s="33">
        <v>5.29</v>
      </c>
      <c r="AO886" s="33">
        <v>0</v>
      </c>
      <c r="AP886" s="33">
        <v>5.29</v>
      </c>
      <c r="AQ886" s="34" t="s">
        <v>68</v>
      </c>
    </row>
    <row r="887" spans="1:43" s="34" customFormat="1" outlineLevel="2">
      <c r="A887" s="32">
        <v>202315</v>
      </c>
      <c r="B887" s="32">
        <v>22</v>
      </c>
      <c r="C887" s="32" t="s">
        <v>69</v>
      </c>
      <c r="D887" s="32" t="s">
        <v>444</v>
      </c>
      <c r="E887" s="78">
        <v>794034</v>
      </c>
      <c r="F887" s="80" t="s">
        <v>1704</v>
      </c>
      <c r="G887" s="32" t="s">
        <v>147</v>
      </c>
      <c r="H887" s="32">
        <v>33</v>
      </c>
      <c r="I887" s="32">
        <v>48</v>
      </c>
      <c r="J887" s="32" t="s">
        <v>370</v>
      </c>
      <c r="K887" s="32" t="s">
        <v>371</v>
      </c>
      <c r="L887" s="32">
        <v>6021</v>
      </c>
      <c r="M887" t="s">
        <v>1640</v>
      </c>
      <c r="N887" s="32" t="s">
        <v>175</v>
      </c>
      <c r="O887" s="32" t="s">
        <v>176</v>
      </c>
      <c r="P887" s="32" t="s">
        <v>177</v>
      </c>
      <c r="Q887" s="32" t="s">
        <v>176</v>
      </c>
      <c r="R887" s="32" t="s">
        <v>77</v>
      </c>
      <c r="S887" s="32" t="s">
        <v>68</v>
      </c>
      <c r="T887" s="32" t="s">
        <v>68</v>
      </c>
      <c r="U887" s="33">
        <v>10.17</v>
      </c>
      <c r="V887" s="32" t="s">
        <v>78</v>
      </c>
      <c r="W887" s="32" t="s">
        <v>79</v>
      </c>
      <c r="X887" s="32" t="s">
        <v>78</v>
      </c>
      <c r="Y887" s="32" t="s">
        <v>79</v>
      </c>
      <c r="Z887" s="32" t="s">
        <v>80</v>
      </c>
      <c r="AA887" s="32">
        <v>3</v>
      </c>
      <c r="AB887" s="32">
        <v>3</v>
      </c>
      <c r="AC887" s="32">
        <v>3</v>
      </c>
      <c r="AD887" s="33">
        <v>10.17</v>
      </c>
      <c r="AE887" s="32">
        <v>0</v>
      </c>
      <c r="AF887" s="32">
        <v>0</v>
      </c>
      <c r="AG887" s="32">
        <v>0</v>
      </c>
      <c r="AH887" s="32">
        <v>0</v>
      </c>
      <c r="AI887" s="32">
        <v>1</v>
      </c>
      <c r="AJ887" s="32">
        <v>1</v>
      </c>
      <c r="AK887" s="33">
        <v>10.17</v>
      </c>
      <c r="AL887" s="33">
        <v>10.17</v>
      </c>
      <c r="AM887" s="33">
        <v>0</v>
      </c>
      <c r="AN887" s="33">
        <v>0.31</v>
      </c>
      <c r="AO887" s="33">
        <v>0</v>
      </c>
      <c r="AP887" s="33">
        <v>0.31</v>
      </c>
      <c r="AQ887" s="34" t="s">
        <v>68</v>
      </c>
    </row>
    <row r="888" spans="1:43" s="34" customFormat="1" outlineLevel="2">
      <c r="A888" s="32">
        <v>202315</v>
      </c>
      <c r="B888" s="32">
        <v>22</v>
      </c>
      <c r="C888" s="32" t="s">
        <v>69</v>
      </c>
      <c r="D888" s="32" t="s">
        <v>444</v>
      </c>
      <c r="E888" s="78">
        <v>794034</v>
      </c>
      <c r="F888" s="80" t="s">
        <v>1704</v>
      </c>
      <c r="G888" s="32" t="s">
        <v>147</v>
      </c>
      <c r="H888" s="32">
        <v>33</v>
      </c>
      <c r="I888" s="32">
        <v>19</v>
      </c>
      <c r="J888" s="32" t="s">
        <v>324</v>
      </c>
      <c r="K888" s="32" t="s">
        <v>325</v>
      </c>
      <c r="L888" s="32">
        <v>6021</v>
      </c>
      <c r="M888" t="s">
        <v>1640</v>
      </c>
      <c r="N888" s="32" t="s">
        <v>175</v>
      </c>
      <c r="O888" s="32" t="s">
        <v>176</v>
      </c>
      <c r="P888" s="32" t="s">
        <v>177</v>
      </c>
      <c r="Q888" s="32" t="s">
        <v>176</v>
      </c>
      <c r="R888" s="32" t="s">
        <v>77</v>
      </c>
      <c r="S888" s="32" t="s">
        <v>68</v>
      </c>
      <c r="T888" s="32" t="s">
        <v>68</v>
      </c>
      <c r="U888" s="33">
        <v>43.2</v>
      </c>
      <c r="V888" s="32" t="s">
        <v>78</v>
      </c>
      <c r="W888" s="32" t="s">
        <v>79</v>
      </c>
      <c r="X888" s="32" t="s">
        <v>78</v>
      </c>
      <c r="Y888" s="32" t="s">
        <v>79</v>
      </c>
      <c r="Z888" s="32" t="s">
        <v>80</v>
      </c>
      <c r="AA888" s="32">
        <v>17</v>
      </c>
      <c r="AB888" s="32">
        <v>17</v>
      </c>
      <c r="AC888" s="32">
        <v>17</v>
      </c>
      <c r="AD888" s="33">
        <v>216</v>
      </c>
      <c r="AE888" s="32">
        <v>0</v>
      </c>
      <c r="AF888" s="32">
        <v>0</v>
      </c>
      <c r="AG888" s="32">
        <v>0</v>
      </c>
      <c r="AH888" s="32">
        <v>0</v>
      </c>
      <c r="AI888" s="32">
        <v>5</v>
      </c>
      <c r="AJ888" s="32">
        <v>5</v>
      </c>
      <c r="AK888" s="33">
        <v>216</v>
      </c>
      <c r="AL888" s="33">
        <v>216</v>
      </c>
      <c r="AM888" s="33">
        <v>0</v>
      </c>
      <c r="AN888" s="33">
        <v>6.48</v>
      </c>
      <c r="AO888" s="33">
        <v>0</v>
      </c>
      <c r="AP888" s="33">
        <v>6.48</v>
      </c>
      <c r="AQ888" s="34" t="s">
        <v>68</v>
      </c>
    </row>
    <row r="889" spans="1:43" s="34" customFormat="1" outlineLevel="2">
      <c r="A889" s="32">
        <v>202315</v>
      </c>
      <c r="B889" s="32">
        <v>22</v>
      </c>
      <c r="C889" s="32" t="s">
        <v>69</v>
      </c>
      <c r="D889" s="32" t="s">
        <v>444</v>
      </c>
      <c r="E889" s="78">
        <v>794034</v>
      </c>
      <c r="F889" s="80" t="s">
        <v>1704</v>
      </c>
      <c r="G889" s="32" t="s">
        <v>147</v>
      </c>
      <c r="H889" s="32">
        <v>33</v>
      </c>
      <c r="I889" s="32">
        <v>8</v>
      </c>
      <c r="J889" s="32" t="s">
        <v>72</v>
      </c>
      <c r="K889" s="32" t="s">
        <v>73</v>
      </c>
      <c r="L889" s="32">
        <v>6021</v>
      </c>
      <c r="M889" t="s">
        <v>1640</v>
      </c>
      <c r="N889" s="32" t="s">
        <v>175</v>
      </c>
      <c r="O889" s="32" t="s">
        <v>176</v>
      </c>
      <c r="P889" s="32" t="s">
        <v>177</v>
      </c>
      <c r="Q889" s="32" t="s">
        <v>176</v>
      </c>
      <c r="R889" s="32" t="s">
        <v>77</v>
      </c>
      <c r="S889" s="32" t="s">
        <v>68</v>
      </c>
      <c r="T889" s="32" t="s">
        <v>68</v>
      </c>
      <c r="U889" s="33">
        <v>34.520000000000003</v>
      </c>
      <c r="V889" s="32" t="s">
        <v>78</v>
      </c>
      <c r="W889" s="32" t="s">
        <v>79</v>
      </c>
      <c r="X889" s="32" t="s">
        <v>78</v>
      </c>
      <c r="Y889" s="32" t="s">
        <v>79</v>
      </c>
      <c r="Z889" s="32" t="s">
        <v>80</v>
      </c>
      <c r="AA889" s="32">
        <v>37</v>
      </c>
      <c r="AB889" s="32">
        <v>37</v>
      </c>
      <c r="AC889" s="32">
        <v>37</v>
      </c>
      <c r="AD889" s="33">
        <v>34.520000000000003</v>
      </c>
      <c r="AE889" s="32">
        <v>0</v>
      </c>
      <c r="AF889" s="32">
        <v>0</v>
      </c>
      <c r="AG889" s="32">
        <v>0</v>
      </c>
      <c r="AH889" s="32">
        <v>0</v>
      </c>
      <c r="AI889" s="32">
        <v>1</v>
      </c>
      <c r="AJ889" s="32">
        <v>1</v>
      </c>
      <c r="AK889" s="33">
        <v>34.520000000000003</v>
      </c>
      <c r="AL889" s="33">
        <v>34.520000000000003</v>
      </c>
      <c r="AM889" s="33">
        <v>0</v>
      </c>
      <c r="AN889" s="33">
        <v>1.04</v>
      </c>
      <c r="AO889" s="33">
        <v>0</v>
      </c>
      <c r="AP889" s="33">
        <v>1.04</v>
      </c>
      <c r="AQ889" s="34" t="s">
        <v>68</v>
      </c>
    </row>
    <row r="890" spans="1:43" s="34" customFormat="1" outlineLevel="2">
      <c r="A890" s="32">
        <v>202315</v>
      </c>
      <c r="B890" s="32">
        <v>22</v>
      </c>
      <c r="C890" s="32" t="s">
        <v>69</v>
      </c>
      <c r="D890" s="32" t="s">
        <v>444</v>
      </c>
      <c r="E890" s="78">
        <v>794034</v>
      </c>
      <c r="F890" s="80" t="s">
        <v>1704</v>
      </c>
      <c r="G890" s="32" t="s">
        <v>147</v>
      </c>
      <c r="H890" s="32">
        <v>33</v>
      </c>
      <c r="I890" s="32">
        <v>7</v>
      </c>
      <c r="J890" s="32" t="s">
        <v>197</v>
      </c>
      <c r="K890" s="32" t="s">
        <v>198</v>
      </c>
      <c r="L890" s="32">
        <v>6021</v>
      </c>
      <c r="M890" t="s">
        <v>1640</v>
      </c>
      <c r="N890" s="32" t="s">
        <v>175</v>
      </c>
      <c r="O890" s="32" t="s">
        <v>176</v>
      </c>
      <c r="P890" s="32" t="s">
        <v>177</v>
      </c>
      <c r="Q890" s="32" t="s">
        <v>176</v>
      </c>
      <c r="R890" s="32" t="s">
        <v>77</v>
      </c>
      <c r="S890" s="32" t="s">
        <v>68</v>
      </c>
      <c r="T890" s="32" t="s">
        <v>68</v>
      </c>
      <c r="U890" s="33">
        <v>43.2</v>
      </c>
      <c r="V890" s="32" t="s">
        <v>78</v>
      </c>
      <c r="W890" s="32" t="s">
        <v>79</v>
      </c>
      <c r="X890" s="32" t="s">
        <v>78</v>
      </c>
      <c r="Y890" s="32" t="s">
        <v>79</v>
      </c>
      <c r="Z890" s="32" t="s">
        <v>80</v>
      </c>
      <c r="AA890" s="32">
        <v>28</v>
      </c>
      <c r="AB890" s="32">
        <v>28</v>
      </c>
      <c r="AC890" s="32">
        <v>28</v>
      </c>
      <c r="AD890" s="33">
        <v>43.2</v>
      </c>
      <c r="AE890" s="32">
        <v>0</v>
      </c>
      <c r="AF890" s="32">
        <v>0</v>
      </c>
      <c r="AG890" s="32">
        <v>0</v>
      </c>
      <c r="AH890" s="32">
        <v>0</v>
      </c>
      <c r="AI890" s="32">
        <v>1</v>
      </c>
      <c r="AJ890" s="32">
        <v>1</v>
      </c>
      <c r="AK890" s="33">
        <v>43.2</v>
      </c>
      <c r="AL890" s="33">
        <v>43.2</v>
      </c>
      <c r="AM890" s="33">
        <v>0</v>
      </c>
      <c r="AN890" s="33">
        <v>1.3</v>
      </c>
      <c r="AO890" s="33">
        <v>0</v>
      </c>
      <c r="AP890" s="33">
        <v>1.3</v>
      </c>
      <c r="AQ890" s="34" t="s">
        <v>68</v>
      </c>
    </row>
    <row r="891" spans="1:43" s="34" customFormat="1" outlineLevel="2">
      <c r="A891" s="32">
        <v>202316</v>
      </c>
      <c r="B891" s="32">
        <v>22</v>
      </c>
      <c r="C891" s="32" t="s">
        <v>69</v>
      </c>
      <c r="D891" s="32" t="s">
        <v>567</v>
      </c>
      <c r="E891" s="78">
        <v>795512</v>
      </c>
      <c r="F891" s="80" t="s">
        <v>1704</v>
      </c>
      <c r="G891" s="32" t="s">
        <v>192</v>
      </c>
      <c r="H891" s="32">
        <v>33</v>
      </c>
      <c r="I891" s="32">
        <v>31</v>
      </c>
      <c r="J891" s="32" t="s">
        <v>244</v>
      </c>
      <c r="K891" s="32" t="s">
        <v>245</v>
      </c>
      <c r="L891" s="32">
        <v>6021</v>
      </c>
      <c r="M891" t="s">
        <v>1640</v>
      </c>
      <c r="N891" s="32" t="s">
        <v>160</v>
      </c>
      <c r="O891" s="32" t="s">
        <v>161</v>
      </c>
      <c r="P891" s="32" t="s">
        <v>161</v>
      </c>
      <c r="Q891" s="32" t="s">
        <v>161</v>
      </c>
      <c r="R891" s="32" t="s">
        <v>77</v>
      </c>
      <c r="S891" s="32" t="s">
        <v>68</v>
      </c>
      <c r="T891" s="32" t="s">
        <v>68</v>
      </c>
      <c r="U891" s="33">
        <v>10.17</v>
      </c>
      <c r="V891" s="32" t="s">
        <v>68</v>
      </c>
      <c r="W891" s="32" t="s">
        <v>68</v>
      </c>
      <c r="X891" s="32" t="s">
        <v>68</v>
      </c>
      <c r="Y891" s="32" t="s">
        <v>68</v>
      </c>
      <c r="Z891" s="32" t="s">
        <v>80</v>
      </c>
      <c r="AA891" s="32">
        <v>5</v>
      </c>
      <c r="AB891" s="32">
        <v>5</v>
      </c>
      <c r="AC891" s="32">
        <v>5</v>
      </c>
      <c r="AD891" s="33">
        <v>10.17</v>
      </c>
      <c r="AE891" s="32">
        <v>0</v>
      </c>
      <c r="AF891" s="32">
        <v>0</v>
      </c>
      <c r="AG891" s="32">
        <v>0</v>
      </c>
      <c r="AH891" s="32">
        <v>0</v>
      </c>
      <c r="AI891" s="32">
        <v>1</v>
      </c>
      <c r="AJ891" s="32">
        <v>1</v>
      </c>
      <c r="AK891" s="33">
        <v>10.17</v>
      </c>
      <c r="AL891" s="33">
        <v>10.17</v>
      </c>
      <c r="AM891" s="33">
        <v>0</v>
      </c>
      <c r="AN891" s="33">
        <v>0.31</v>
      </c>
      <c r="AO891" s="33">
        <v>0</v>
      </c>
      <c r="AP891" s="33">
        <v>0.31</v>
      </c>
      <c r="AQ891" s="34" t="s">
        <v>68</v>
      </c>
    </row>
    <row r="892" spans="1:43" s="34" customFormat="1" outlineLevel="2">
      <c r="A892" s="32">
        <v>202317</v>
      </c>
      <c r="B892" s="32">
        <v>22</v>
      </c>
      <c r="C892" s="32" t="s">
        <v>69</v>
      </c>
      <c r="D892" s="32" t="s">
        <v>554</v>
      </c>
      <c r="E892" s="78">
        <v>797165</v>
      </c>
      <c r="F892" s="80" t="s">
        <v>1704</v>
      </c>
      <c r="G892" s="32" t="s">
        <v>71</v>
      </c>
      <c r="H892" s="32">
        <v>33</v>
      </c>
      <c r="I892" s="32">
        <v>30</v>
      </c>
      <c r="J892" s="32" t="s">
        <v>244</v>
      </c>
      <c r="K892" s="32" t="s">
        <v>245</v>
      </c>
      <c r="L892" s="32">
        <v>6021</v>
      </c>
      <c r="M892" t="s">
        <v>1640</v>
      </c>
      <c r="N892" s="32" t="s">
        <v>223</v>
      </c>
      <c r="O892" s="32" t="s">
        <v>76</v>
      </c>
      <c r="P892" s="32" t="s">
        <v>76</v>
      </c>
      <c r="Q892" s="32" t="s">
        <v>76</v>
      </c>
      <c r="R892" s="32" t="s">
        <v>77</v>
      </c>
      <c r="S892" s="32" t="s">
        <v>112</v>
      </c>
      <c r="T892" s="32" t="s">
        <v>492</v>
      </c>
      <c r="U892" s="33">
        <v>10.17</v>
      </c>
      <c r="V892" s="32" t="s">
        <v>68</v>
      </c>
      <c r="W892" s="32" t="s">
        <v>68</v>
      </c>
      <c r="X892" s="32" t="s">
        <v>68</v>
      </c>
      <c r="Y892" s="32" t="s">
        <v>68</v>
      </c>
      <c r="Z892" s="32" t="s">
        <v>80</v>
      </c>
      <c r="AA892" s="32">
        <v>4</v>
      </c>
      <c r="AB892" s="32">
        <v>4</v>
      </c>
      <c r="AC892" s="32">
        <v>4</v>
      </c>
      <c r="AD892" s="33">
        <v>10.17</v>
      </c>
      <c r="AE892" s="32">
        <v>0</v>
      </c>
      <c r="AF892" s="32">
        <v>0</v>
      </c>
      <c r="AG892" s="32">
        <v>0</v>
      </c>
      <c r="AH892" s="32">
        <v>0</v>
      </c>
      <c r="AI892" s="32">
        <v>1</v>
      </c>
      <c r="AJ892" s="32">
        <v>1</v>
      </c>
      <c r="AK892" s="33">
        <v>10.17</v>
      </c>
      <c r="AL892" s="33">
        <v>10.17</v>
      </c>
      <c r="AM892" s="33">
        <v>0</v>
      </c>
      <c r="AN892" s="33">
        <v>0.31</v>
      </c>
      <c r="AO892" s="33">
        <v>0</v>
      </c>
      <c r="AP892" s="33">
        <v>0.31</v>
      </c>
      <c r="AQ892" s="34" t="s">
        <v>68</v>
      </c>
    </row>
    <row r="893" spans="1:43" s="34" customFormat="1" outlineLevel="2">
      <c r="A893" s="32">
        <v>202314</v>
      </c>
      <c r="B893" s="32">
        <v>22</v>
      </c>
      <c r="C893" s="32" t="s">
        <v>69</v>
      </c>
      <c r="D893" s="32" t="s">
        <v>310</v>
      </c>
      <c r="E893" s="78">
        <v>790791</v>
      </c>
      <c r="F893" s="80" t="s">
        <v>1705</v>
      </c>
      <c r="G893" s="32" t="s">
        <v>87</v>
      </c>
      <c r="H893" s="32">
        <v>33</v>
      </c>
      <c r="I893" s="32">
        <v>47</v>
      </c>
      <c r="J893" s="32" t="s">
        <v>142</v>
      </c>
      <c r="K893" s="32" t="s">
        <v>143</v>
      </c>
      <c r="L893" s="32">
        <v>6019</v>
      </c>
      <c r="M893" t="s">
        <v>1640</v>
      </c>
      <c r="N893" s="32" t="s">
        <v>90</v>
      </c>
      <c r="O893" s="32" t="s">
        <v>91</v>
      </c>
      <c r="P893" s="32" t="s">
        <v>91</v>
      </c>
      <c r="Q893" s="32" t="s">
        <v>91</v>
      </c>
      <c r="R893" s="32" t="s">
        <v>77</v>
      </c>
      <c r="S893" s="32" t="s">
        <v>284</v>
      </c>
      <c r="T893" s="32" t="s">
        <v>285</v>
      </c>
      <c r="U893" s="33">
        <v>26.9</v>
      </c>
      <c r="V893" s="32" t="s">
        <v>68</v>
      </c>
      <c r="W893" s="32" t="s">
        <v>68</v>
      </c>
      <c r="X893" s="32" t="s">
        <v>68</v>
      </c>
      <c r="Y893" s="32" t="s">
        <v>68</v>
      </c>
      <c r="Z893" s="32" t="s">
        <v>80</v>
      </c>
      <c r="AA893" s="32">
        <v>38</v>
      </c>
      <c r="AB893" s="32">
        <v>38</v>
      </c>
      <c r="AC893" s="32">
        <v>38</v>
      </c>
      <c r="AD893" s="33">
        <v>26.9</v>
      </c>
      <c r="AE893" s="32">
        <v>0</v>
      </c>
      <c r="AF893" s="32">
        <v>0</v>
      </c>
      <c r="AG893" s="32">
        <v>0</v>
      </c>
      <c r="AH893" s="32">
        <v>0</v>
      </c>
      <c r="AI893" s="32">
        <v>1</v>
      </c>
      <c r="AJ893" s="32">
        <v>1</v>
      </c>
      <c r="AK893" s="33">
        <v>26.9</v>
      </c>
      <c r="AL893" s="33">
        <v>26.9</v>
      </c>
      <c r="AM893" s="33">
        <v>0</v>
      </c>
      <c r="AN893" s="33">
        <v>0.81</v>
      </c>
      <c r="AO893" s="33">
        <v>0</v>
      </c>
      <c r="AP893" s="33">
        <v>0.81</v>
      </c>
      <c r="AQ893" s="34" t="s">
        <v>68</v>
      </c>
    </row>
    <row r="894" spans="1:43" s="34" customFormat="1" outlineLevel="2">
      <c r="A894" s="32">
        <v>202314</v>
      </c>
      <c r="B894" s="32">
        <v>22</v>
      </c>
      <c r="C894" s="32" t="s">
        <v>69</v>
      </c>
      <c r="D894" s="32" t="s">
        <v>310</v>
      </c>
      <c r="E894" s="78">
        <v>790791</v>
      </c>
      <c r="F894" s="80" t="s">
        <v>1705</v>
      </c>
      <c r="G894" s="32" t="s">
        <v>87</v>
      </c>
      <c r="H894" s="32">
        <v>33</v>
      </c>
      <c r="I894" s="32">
        <v>45</v>
      </c>
      <c r="J894" s="32" t="s">
        <v>228</v>
      </c>
      <c r="K894" s="32" t="s">
        <v>229</v>
      </c>
      <c r="L894" s="32">
        <v>6019</v>
      </c>
      <c r="M894" t="s">
        <v>1640</v>
      </c>
      <c r="N894" s="32" t="s">
        <v>90</v>
      </c>
      <c r="O894" s="32" t="s">
        <v>91</v>
      </c>
      <c r="P894" s="32" t="s">
        <v>91</v>
      </c>
      <c r="Q894" s="32" t="s">
        <v>91</v>
      </c>
      <c r="R894" s="32" t="s">
        <v>77</v>
      </c>
      <c r="S894" s="32" t="s">
        <v>284</v>
      </c>
      <c r="T894" s="32" t="s">
        <v>285</v>
      </c>
      <c r="U894" s="33">
        <v>27.24</v>
      </c>
      <c r="V894" s="32" t="s">
        <v>68</v>
      </c>
      <c r="W894" s="32" t="s">
        <v>68</v>
      </c>
      <c r="X894" s="32" t="s">
        <v>68</v>
      </c>
      <c r="Y894" s="32" t="s">
        <v>68</v>
      </c>
      <c r="Z894" s="32" t="s">
        <v>80</v>
      </c>
      <c r="AA894" s="32">
        <v>19</v>
      </c>
      <c r="AB894" s="32">
        <v>19</v>
      </c>
      <c r="AC894" s="32">
        <v>19</v>
      </c>
      <c r="AD894" s="33">
        <v>136.19999999999999</v>
      </c>
      <c r="AE894" s="32">
        <v>0</v>
      </c>
      <c r="AF894" s="32">
        <v>0</v>
      </c>
      <c r="AG894" s="32">
        <v>0</v>
      </c>
      <c r="AH894" s="32">
        <v>0</v>
      </c>
      <c r="AI894" s="32">
        <v>5</v>
      </c>
      <c r="AJ894" s="32">
        <v>5</v>
      </c>
      <c r="AK894" s="33">
        <v>136.19999999999999</v>
      </c>
      <c r="AL894" s="33">
        <v>136.19999999999999</v>
      </c>
      <c r="AM894" s="33">
        <v>0</v>
      </c>
      <c r="AN894" s="33">
        <v>4.09</v>
      </c>
      <c r="AO894" s="33">
        <v>0</v>
      </c>
      <c r="AP894" s="33">
        <v>4.09</v>
      </c>
      <c r="AQ894" s="34" t="s">
        <v>68</v>
      </c>
    </row>
    <row r="895" spans="1:43" s="34" customFormat="1" outlineLevel="2">
      <c r="A895" s="32">
        <v>202314</v>
      </c>
      <c r="B895" s="32">
        <v>22</v>
      </c>
      <c r="C895" s="32" t="s">
        <v>69</v>
      </c>
      <c r="D895" s="32" t="s">
        <v>310</v>
      </c>
      <c r="E895" s="78">
        <v>790791</v>
      </c>
      <c r="F895" s="80" t="s">
        <v>1705</v>
      </c>
      <c r="G895" s="32" t="s">
        <v>87</v>
      </c>
      <c r="H895" s="32">
        <v>33</v>
      </c>
      <c r="I895" s="32">
        <v>44</v>
      </c>
      <c r="J895" s="32" t="s">
        <v>135</v>
      </c>
      <c r="K895" s="32" t="s">
        <v>136</v>
      </c>
      <c r="L895" s="32">
        <v>6019</v>
      </c>
      <c r="M895" t="s">
        <v>1640</v>
      </c>
      <c r="N895" s="32" t="s">
        <v>90</v>
      </c>
      <c r="O895" s="32" t="s">
        <v>91</v>
      </c>
      <c r="P895" s="32" t="s">
        <v>91</v>
      </c>
      <c r="Q895" s="32" t="s">
        <v>91</v>
      </c>
      <c r="R895" s="32" t="s">
        <v>77</v>
      </c>
      <c r="S895" s="32" t="s">
        <v>284</v>
      </c>
      <c r="T895" s="32" t="s">
        <v>285</v>
      </c>
      <c r="U895" s="33">
        <v>28.1</v>
      </c>
      <c r="V895" s="32" t="s">
        <v>68</v>
      </c>
      <c r="W895" s="32" t="s">
        <v>68</v>
      </c>
      <c r="X895" s="32" t="s">
        <v>68</v>
      </c>
      <c r="Y895" s="32" t="s">
        <v>68</v>
      </c>
      <c r="Z895" s="32" t="s">
        <v>80</v>
      </c>
      <c r="AA895" s="32">
        <v>51</v>
      </c>
      <c r="AB895" s="32">
        <v>51</v>
      </c>
      <c r="AC895" s="32">
        <v>51</v>
      </c>
      <c r="AD895" s="33">
        <v>140.5</v>
      </c>
      <c r="AE895" s="32">
        <v>0</v>
      </c>
      <c r="AF895" s="32">
        <v>0</v>
      </c>
      <c r="AG895" s="32">
        <v>0</v>
      </c>
      <c r="AH895" s="32">
        <v>0</v>
      </c>
      <c r="AI895" s="32">
        <v>5</v>
      </c>
      <c r="AJ895" s="32">
        <v>5</v>
      </c>
      <c r="AK895" s="33">
        <v>140.5</v>
      </c>
      <c r="AL895" s="33">
        <v>140.5</v>
      </c>
      <c r="AM895" s="33">
        <v>0</v>
      </c>
      <c r="AN895" s="33">
        <v>4.22</v>
      </c>
      <c r="AO895" s="33">
        <v>0</v>
      </c>
      <c r="AP895" s="33">
        <v>4.22</v>
      </c>
      <c r="AQ895" s="34" t="s">
        <v>68</v>
      </c>
    </row>
    <row r="896" spans="1:43" s="34" customFormat="1" outlineLevel="2">
      <c r="A896" s="32">
        <v>202314</v>
      </c>
      <c r="B896" s="32">
        <v>22</v>
      </c>
      <c r="C896" s="32" t="s">
        <v>69</v>
      </c>
      <c r="D896" s="32" t="s">
        <v>310</v>
      </c>
      <c r="E896" s="78">
        <v>790791</v>
      </c>
      <c r="F896" s="80" t="s">
        <v>1705</v>
      </c>
      <c r="G896" s="32" t="s">
        <v>87</v>
      </c>
      <c r="H896" s="32">
        <v>33</v>
      </c>
      <c r="I896" s="32">
        <v>46</v>
      </c>
      <c r="J896" s="32" t="s">
        <v>131</v>
      </c>
      <c r="K896" s="32" t="s">
        <v>132</v>
      </c>
      <c r="L896" s="32">
        <v>6019</v>
      </c>
      <c r="M896" t="s">
        <v>1640</v>
      </c>
      <c r="N896" s="32" t="s">
        <v>90</v>
      </c>
      <c r="O896" s="32" t="s">
        <v>91</v>
      </c>
      <c r="P896" s="32" t="s">
        <v>91</v>
      </c>
      <c r="Q896" s="32" t="s">
        <v>91</v>
      </c>
      <c r="R896" s="32" t="s">
        <v>77</v>
      </c>
      <c r="S896" s="32" t="s">
        <v>284</v>
      </c>
      <c r="T896" s="32" t="s">
        <v>285</v>
      </c>
      <c r="U896" s="33">
        <v>28.1</v>
      </c>
      <c r="V896" s="32" t="s">
        <v>68</v>
      </c>
      <c r="W896" s="32" t="s">
        <v>68</v>
      </c>
      <c r="X896" s="32" t="s">
        <v>68</v>
      </c>
      <c r="Y896" s="32" t="s">
        <v>68</v>
      </c>
      <c r="Z896" s="32" t="s">
        <v>80</v>
      </c>
      <c r="AA896" s="32">
        <v>5</v>
      </c>
      <c r="AB896" s="32">
        <v>5</v>
      </c>
      <c r="AC896" s="32">
        <v>5</v>
      </c>
      <c r="AD896" s="33">
        <v>28.1</v>
      </c>
      <c r="AE896" s="32">
        <v>0</v>
      </c>
      <c r="AF896" s="32">
        <v>0</v>
      </c>
      <c r="AG896" s="32">
        <v>0</v>
      </c>
      <c r="AH896" s="32">
        <v>0</v>
      </c>
      <c r="AI896" s="32">
        <v>1</v>
      </c>
      <c r="AJ896" s="32">
        <v>1</v>
      </c>
      <c r="AK896" s="33">
        <v>28.1</v>
      </c>
      <c r="AL896" s="33">
        <v>28.1</v>
      </c>
      <c r="AM896" s="33">
        <v>0</v>
      </c>
      <c r="AN896" s="33">
        <v>0.84</v>
      </c>
      <c r="AO896" s="33">
        <v>0</v>
      </c>
      <c r="AP896" s="33">
        <v>0.84</v>
      </c>
      <c r="AQ896" s="34" t="s">
        <v>68</v>
      </c>
    </row>
    <row r="897" spans="1:43" s="34" customFormat="1" outlineLevel="2">
      <c r="A897" s="32">
        <v>202314</v>
      </c>
      <c r="B897" s="32">
        <v>22</v>
      </c>
      <c r="C897" s="32" t="s">
        <v>69</v>
      </c>
      <c r="D897" s="32" t="s">
        <v>310</v>
      </c>
      <c r="E897" s="78">
        <v>790791</v>
      </c>
      <c r="F897" s="80" t="s">
        <v>1705</v>
      </c>
      <c r="G897" s="32" t="s">
        <v>87</v>
      </c>
      <c r="H897" s="32">
        <v>33</v>
      </c>
      <c r="I897" s="32">
        <v>48</v>
      </c>
      <c r="J897" s="32" t="s">
        <v>88</v>
      </c>
      <c r="K897" s="32" t="s">
        <v>89</v>
      </c>
      <c r="L897" s="32">
        <v>6019</v>
      </c>
      <c r="M897" t="s">
        <v>1640</v>
      </c>
      <c r="N897" s="32" t="s">
        <v>90</v>
      </c>
      <c r="O897" s="32" t="s">
        <v>91</v>
      </c>
      <c r="P897" s="32" t="s">
        <v>91</v>
      </c>
      <c r="Q897" s="32" t="s">
        <v>91</v>
      </c>
      <c r="R897" s="32" t="s">
        <v>77</v>
      </c>
      <c r="S897" s="32" t="s">
        <v>284</v>
      </c>
      <c r="T897" s="32" t="s">
        <v>285</v>
      </c>
      <c r="U897" s="33">
        <v>26.9</v>
      </c>
      <c r="V897" s="32" t="s">
        <v>68</v>
      </c>
      <c r="W897" s="32" t="s">
        <v>68</v>
      </c>
      <c r="X897" s="32" t="s">
        <v>68</v>
      </c>
      <c r="Y897" s="32" t="s">
        <v>68</v>
      </c>
      <c r="Z897" s="32" t="s">
        <v>80</v>
      </c>
      <c r="AA897" s="32">
        <v>10</v>
      </c>
      <c r="AB897" s="32">
        <v>10</v>
      </c>
      <c r="AC897" s="32">
        <v>10</v>
      </c>
      <c r="AD897" s="33">
        <v>107.6</v>
      </c>
      <c r="AE897" s="32">
        <v>0</v>
      </c>
      <c r="AF897" s="32">
        <v>0</v>
      </c>
      <c r="AG897" s="32">
        <v>0</v>
      </c>
      <c r="AH897" s="32">
        <v>0</v>
      </c>
      <c r="AI897" s="32">
        <v>4</v>
      </c>
      <c r="AJ897" s="32">
        <v>4</v>
      </c>
      <c r="AK897" s="33">
        <v>107.6</v>
      </c>
      <c r="AL897" s="33">
        <v>107.6</v>
      </c>
      <c r="AM897" s="33">
        <v>0</v>
      </c>
      <c r="AN897" s="33">
        <v>3.23</v>
      </c>
      <c r="AO897" s="33">
        <v>0</v>
      </c>
      <c r="AP897" s="33">
        <v>3.23</v>
      </c>
      <c r="AQ897" s="34" t="s">
        <v>68</v>
      </c>
    </row>
    <row r="898" spans="1:43" s="34" customFormat="1" outlineLevel="2">
      <c r="A898" s="32">
        <v>202314</v>
      </c>
      <c r="B898" s="32">
        <v>22</v>
      </c>
      <c r="C898" s="32" t="s">
        <v>69</v>
      </c>
      <c r="D898" s="32" t="s">
        <v>310</v>
      </c>
      <c r="E898" s="78">
        <v>790791</v>
      </c>
      <c r="F898" s="80" t="s">
        <v>1705</v>
      </c>
      <c r="G898" s="32" t="s">
        <v>87</v>
      </c>
      <c r="H898" s="32">
        <v>33</v>
      </c>
      <c r="I898" s="32">
        <v>15</v>
      </c>
      <c r="J898" s="32" t="s">
        <v>335</v>
      </c>
      <c r="K898" s="32" t="s">
        <v>336</v>
      </c>
      <c r="L898" s="32">
        <v>6019</v>
      </c>
      <c r="M898" t="s">
        <v>1640</v>
      </c>
      <c r="N898" s="32" t="s">
        <v>90</v>
      </c>
      <c r="O898" s="32" t="s">
        <v>91</v>
      </c>
      <c r="P898" s="32" t="s">
        <v>91</v>
      </c>
      <c r="Q898" s="32" t="s">
        <v>91</v>
      </c>
      <c r="R898" s="32" t="s">
        <v>77</v>
      </c>
      <c r="S898" s="32" t="s">
        <v>284</v>
      </c>
      <c r="T898" s="32" t="s">
        <v>285</v>
      </c>
      <c r="U898" s="33">
        <v>35.76</v>
      </c>
      <c r="V898" s="32" t="s">
        <v>68</v>
      </c>
      <c r="W898" s="32" t="s">
        <v>68</v>
      </c>
      <c r="X898" s="32" t="s">
        <v>68</v>
      </c>
      <c r="Y898" s="32" t="s">
        <v>68</v>
      </c>
      <c r="Z898" s="32" t="s">
        <v>80</v>
      </c>
      <c r="AA898" s="32">
        <v>11</v>
      </c>
      <c r="AB898" s="32">
        <v>11</v>
      </c>
      <c r="AC898" s="32">
        <v>11</v>
      </c>
      <c r="AD898" s="33">
        <v>143.04</v>
      </c>
      <c r="AE898" s="32">
        <v>0</v>
      </c>
      <c r="AF898" s="32">
        <v>0</v>
      </c>
      <c r="AG898" s="32">
        <v>0</v>
      </c>
      <c r="AH898" s="32">
        <v>0</v>
      </c>
      <c r="AI898" s="32">
        <v>4</v>
      </c>
      <c r="AJ898" s="32">
        <v>4</v>
      </c>
      <c r="AK898" s="33">
        <v>143.04</v>
      </c>
      <c r="AL898" s="33">
        <v>143.04</v>
      </c>
      <c r="AM898" s="33">
        <v>0</v>
      </c>
      <c r="AN898" s="33">
        <v>4.29</v>
      </c>
      <c r="AO898" s="33">
        <v>0</v>
      </c>
      <c r="AP898" s="33">
        <v>4.29</v>
      </c>
      <c r="AQ898" s="34" t="s">
        <v>68</v>
      </c>
    </row>
    <row r="899" spans="1:43" s="34" customFormat="1" outlineLevel="2">
      <c r="A899" s="32">
        <v>202315</v>
      </c>
      <c r="B899" s="32">
        <v>22</v>
      </c>
      <c r="C899" s="32" t="s">
        <v>69</v>
      </c>
      <c r="D899" s="32" t="s">
        <v>348</v>
      </c>
      <c r="E899" s="78">
        <v>792290</v>
      </c>
      <c r="F899" s="80" t="s">
        <v>1705</v>
      </c>
      <c r="G899" s="32" t="s">
        <v>130</v>
      </c>
      <c r="H899" s="32">
        <v>33</v>
      </c>
      <c r="I899" s="32">
        <v>7</v>
      </c>
      <c r="J899" s="32" t="s">
        <v>225</v>
      </c>
      <c r="K899" s="32" t="s">
        <v>226</v>
      </c>
      <c r="L899" s="32">
        <v>6019</v>
      </c>
      <c r="M899" t="s">
        <v>1640</v>
      </c>
      <c r="N899" s="32" t="s">
        <v>289</v>
      </c>
      <c r="O899" s="32" t="s">
        <v>192</v>
      </c>
      <c r="P899" s="32" t="s">
        <v>192</v>
      </c>
      <c r="Q899" s="32" t="s">
        <v>192</v>
      </c>
      <c r="R899" s="32" t="s">
        <v>77</v>
      </c>
      <c r="S899" s="32" t="s">
        <v>68</v>
      </c>
      <c r="T899" s="32" t="s">
        <v>68</v>
      </c>
      <c r="U899" s="33">
        <v>64.42</v>
      </c>
      <c r="V899" s="32" t="s">
        <v>68</v>
      </c>
      <c r="W899" s="32" t="s">
        <v>68</v>
      </c>
      <c r="X899" s="32" t="s">
        <v>68</v>
      </c>
      <c r="Y899" s="32" t="s">
        <v>68</v>
      </c>
      <c r="Z899" s="32" t="s">
        <v>80</v>
      </c>
      <c r="AA899" s="32">
        <v>9</v>
      </c>
      <c r="AB899" s="32">
        <v>9</v>
      </c>
      <c r="AC899" s="32">
        <v>9</v>
      </c>
      <c r="AD899" s="33">
        <v>64.42</v>
      </c>
      <c r="AE899" s="32">
        <v>0</v>
      </c>
      <c r="AF899" s="32">
        <v>0</v>
      </c>
      <c r="AG899" s="32">
        <v>0</v>
      </c>
      <c r="AH899" s="32">
        <v>0</v>
      </c>
      <c r="AI899" s="32">
        <v>1</v>
      </c>
      <c r="AJ899" s="32">
        <v>1</v>
      </c>
      <c r="AK899" s="33">
        <v>64.42</v>
      </c>
      <c r="AL899" s="33">
        <v>64.42</v>
      </c>
      <c r="AM899" s="33">
        <v>0</v>
      </c>
      <c r="AN899" s="33">
        <v>1.93</v>
      </c>
      <c r="AO899" s="33">
        <v>0</v>
      </c>
      <c r="AP899" s="33">
        <v>1.93</v>
      </c>
      <c r="AQ899" s="34" t="s">
        <v>68</v>
      </c>
    </row>
    <row r="900" spans="1:43" s="34" customFormat="1" outlineLevel="2">
      <c r="A900" s="32">
        <v>202315</v>
      </c>
      <c r="B900" s="32">
        <v>22</v>
      </c>
      <c r="C900" s="32" t="s">
        <v>69</v>
      </c>
      <c r="D900" s="32" t="s">
        <v>348</v>
      </c>
      <c r="E900" s="78">
        <v>792290</v>
      </c>
      <c r="F900" s="80" t="s">
        <v>1705</v>
      </c>
      <c r="G900" s="32" t="s">
        <v>130</v>
      </c>
      <c r="H900" s="32">
        <v>33</v>
      </c>
      <c r="I900" s="32">
        <v>46</v>
      </c>
      <c r="J900" s="32" t="s">
        <v>142</v>
      </c>
      <c r="K900" s="32" t="s">
        <v>143</v>
      </c>
      <c r="L900" s="32">
        <v>6019</v>
      </c>
      <c r="M900" t="s">
        <v>1640</v>
      </c>
      <c r="N900" s="32" t="s">
        <v>289</v>
      </c>
      <c r="O900" s="32" t="s">
        <v>192</v>
      </c>
      <c r="P900" s="32" t="s">
        <v>192</v>
      </c>
      <c r="Q900" s="32" t="s">
        <v>192</v>
      </c>
      <c r="R900" s="32" t="s">
        <v>77</v>
      </c>
      <c r="S900" s="32" t="s">
        <v>68</v>
      </c>
      <c r="T900" s="32" t="s">
        <v>68</v>
      </c>
      <c r="U900" s="33">
        <v>26.9</v>
      </c>
      <c r="V900" s="32" t="s">
        <v>68</v>
      </c>
      <c r="W900" s="32" t="s">
        <v>68</v>
      </c>
      <c r="X900" s="32" t="s">
        <v>68</v>
      </c>
      <c r="Y900" s="32" t="s">
        <v>68</v>
      </c>
      <c r="Z900" s="32" t="s">
        <v>80</v>
      </c>
      <c r="AA900" s="32">
        <v>34</v>
      </c>
      <c r="AB900" s="32">
        <v>34</v>
      </c>
      <c r="AC900" s="32">
        <v>34</v>
      </c>
      <c r="AD900" s="33">
        <v>53.8</v>
      </c>
      <c r="AE900" s="32">
        <v>0</v>
      </c>
      <c r="AF900" s="32">
        <v>0</v>
      </c>
      <c r="AG900" s="32">
        <v>0</v>
      </c>
      <c r="AH900" s="32">
        <v>0</v>
      </c>
      <c r="AI900" s="32">
        <v>2</v>
      </c>
      <c r="AJ900" s="32">
        <v>2</v>
      </c>
      <c r="AK900" s="33">
        <v>53.8</v>
      </c>
      <c r="AL900" s="33">
        <v>53.8</v>
      </c>
      <c r="AM900" s="33">
        <v>0</v>
      </c>
      <c r="AN900" s="33">
        <v>1.61</v>
      </c>
      <c r="AO900" s="33">
        <v>0</v>
      </c>
      <c r="AP900" s="33">
        <v>1.61</v>
      </c>
      <c r="AQ900" s="34" t="s">
        <v>68</v>
      </c>
    </row>
    <row r="901" spans="1:43" s="34" customFormat="1" outlineLevel="2">
      <c r="A901" s="32">
        <v>202315</v>
      </c>
      <c r="B901" s="32">
        <v>22</v>
      </c>
      <c r="C901" s="32" t="s">
        <v>69</v>
      </c>
      <c r="D901" s="32" t="s">
        <v>348</v>
      </c>
      <c r="E901" s="78">
        <v>792290</v>
      </c>
      <c r="F901" s="80" t="s">
        <v>1705</v>
      </c>
      <c r="G901" s="32" t="s">
        <v>130</v>
      </c>
      <c r="H901" s="32">
        <v>33</v>
      </c>
      <c r="I901" s="32">
        <v>42</v>
      </c>
      <c r="J901" s="32" t="s">
        <v>193</v>
      </c>
      <c r="K901" s="32" t="s">
        <v>194</v>
      </c>
      <c r="L901" s="32">
        <v>6019</v>
      </c>
      <c r="M901" t="s">
        <v>1640</v>
      </c>
      <c r="N901" s="32" t="s">
        <v>289</v>
      </c>
      <c r="O901" s="32" t="s">
        <v>192</v>
      </c>
      <c r="P901" s="32" t="s">
        <v>192</v>
      </c>
      <c r="Q901" s="32" t="s">
        <v>192</v>
      </c>
      <c r="R901" s="32" t="s">
        <v>77</v>
      </c>
      <c r="S901" s="32" t="s">
        <v>68</v>
      </c>
      <c r="T901" s="32" t="s">
        <v>68</v>
      </c>
      <c r="U901" s="33">
        <v>26.9</v>
      </c>
      <c r="V901" s="32" t="s">
        <v>68</v>
      </c>
      <c r="W901" s="32" t="s">
        <v>68</v>
      </c>
      <c r="X901" s="32" t="s">
        <v>68</v>
      </c>
      <c r="Y901" s="32" t="s">
        <v>68</v>
      </c>
      <c r="Z901" s="32" t="s">
        <v>80</v>
      </c>
      <c r="AA901" s="32">
        <v>9</v>
      </c>
      <c r="AB901" s="32">
        <v>9</v>
      </c>
      <c r="AC901" s="32">
        <v>9</v>
      </c>
      <c r="AD901" s="33">
        <v>53.8</v>
      </c>
      <c r="AE901" s="32">
        <v>0</v>
      </c>
      <c r="AF901" s="32">
        <v>0</v>
      </c>
      <c r="AG901" s="32">
        <v>0</v>
      </c>
      <c r="AH901" s="32">
        <v>0</v>
      </c>
      <c r="AI901" s="32">
        <v>2</v>
      </c>
      <c r="AJ901" s="32">
        <v>2</v>
      </c>
      <c r="AK901" s="33">
        <v>53.8</v>
      </c>
      <c r="AL901" s="33">
        <v>53.8</v>
      </c>
      <c r="AM901" s="33">
        <v>0</v>
      </c>
      <c r="AN901" s="33">
        <v>1.61</v>
      </c>
      <c r="AO901" s="33">
        <v>0</v>
      </c>
      <c r="AP901" s="33">
        <v>1.61</v>
      </c>
      <c r="AQ901" s="34" t="s">
        <v>68</v>
      </c>
    </row>
    <row r="902" spans="1:43" s="34" customFormat="1" outlineLevel="2">
      <c r="A902" s="32">
        <v>202315</v>
      </c>
      <c r="B902" s="32">
        <v>22</v>
      </c>
      <c r="C902" s="32" t="s">
        <v>69</v>
      </c>
      <c r="D902" s="32" t="s">
        <v>348</v>
      </c>
      <c r="E902" s="78">
        <v>792290</v>
      </c>
      <c r="F902" s="80" t="s">
        <v>1705</v>
      </c>
      <c r="G902" s="32" t="s">
        <v>130</v>
      </c>
      <c r="H902" s="32">
        <v>33</v>
      </c>
      <c r="I902" s="32">
        <v>47</v>
      </c>
      <c r="J902" s="32" t="s">
        <v>88</v>
      </c>
      <c r="K902" s="32" t="s">
        <v>89</v>
      </c>
      <c r="L902" s="32">
        <v>6019</v>
      </c>
      <c r="M902" t="s">
        <v>1640</v>
      </c>
      <c r="N902" s="32" t="s">
        <v>289</v>
      </c>
      <c r="O902" s="32" t="s">
        <v>192</v>
      </c>
      <c r="P902" s="32" t="s">
        <v>192</v>
      </c>
      <c r="Q902" s="32" t="s">
        <v>192</v>
      </c>
      <c r="R902" s="32" t="s">
        <v>77</v>
      </c>
      <c r="S902" s="32" t="s">
        <v>68</v>
      </c>
      <c r="T902" s="32" t="s">
        <v>68</v>
      </c>
      <c r="U902" s="33">
        <v>26.9</v>
      </c>
      <c r="V902" s="32" t="s">
        <v>68</v>
      </c>
      <c r="W902" s="32" t="s">
        <v>68</v>
      </c>
      <c r="X902" s="32" t="s">
        <v>68</v>
      </c>
      <c r="Y902" s="32" t="s">
        <v>68</v>
      </c>
      <c r="Z902" s="32" t="s">
        <v>80</v>
      </c>
      <c r="AA902" s="32">
        <v>6</v>
      </c>
      <c r="AB902" s="32">
        <v>6</v>
      </c>
      <c r="AC902" s="32">
        <v>6</v>
      </c>
      <c r="AD902" s="33">
        <v>26.9</v>
      </c>
      <c r="AE902" s="32">
        <v>0</v>
      </c>
      <c r="AF902" s="32">
        <v>0</v>
      </c>
      <c r="AG902" s="32">
        <v>0</v>
      </c>
      <c r="AH902" s="32">
        <v>0</v>
      </c>
      <c r="AI902" s="32">
        <v>1</v>
      </c>
      <c r="AJ902" s="32">
        <v>1</v>
      </c>
      <c r="AK902" s="33">
        <v>26.9</v>
      </c>
      <c r="AL902" s="33">
        <v>26.9</v>
      </c>
      <c r="AM902" s="33">
        <v>0</v>
      </c>
      <c r="AN902" s="33">
        <v>0.81</v>
      </c>
      <c r="AO902" s="33">
        <v>0</v>
      </c>
      <c r="AP902" s="33">
        <v>0.81</v>
      </c>
      <c r="AQ902" s="34" t="s">
        <v>68</v>
      </c>
    </row>
    <row r="903" spans="1:43" s="34" customFormat="1" outlineLevel="2">
      <c r="A903" s="32">
        <v>202315</v>
      </c>
      <c r="B903" s="32">
        <v>22</v>
      </c>
      <c r="C903" s="32" t="s">
        <v>69</v>
      </c>
      <c r="D903" s="32" t="s">
        <v>348</v>
      </c>
      <c r="E903" s="78">
        <v>792290</v>
      </c>
      <c r="F903" s="80" t="s">
        <v>1705</v>
      </c>
      <c r="G903" s="32" t="s">
        <v>130</v>
      </c>
      <c r="H903" s="32">
        <v>33</v>
      </c>
      <c r="I903" s="32">
        <v>48</v>
      </c>
      <c r="J903" s="32" t="s">
        <v>264</v>
      </c>
      <c r="K903" s="32" t="s">
        <v>265</v>
      </c>
      <c r="L903" s="32">
        <v>6019</v>
      </c>
      <c r="M903" t="s">
        <v>1640</v>
      </c>
      <c r="N903" s="32" t="s">
        <v>289</v>
      </c>
      <c r="O903" s="32" t="s">
        <v>192</v>
      </c>
      <c r="P903" s="32" t="s">
        <v>192</v>
      </c>
      <c r="Q903" s="32" t="s">
        <v>192</v>
      </c>
      <c r="R903" s="32" t="s">
        <v>77</v>
      </c>
      <c r="S903" s="32" t="s">
        <v>68</v>
      </c>
      <c r="T903" s="32" t="s">
        <v>68</v>
      </c>
      <c r="U903" s="33">
        <v>28.1</v>
      </c>
      <c r="V903" s="32" t="s">
        <v>68</v>
      </c>
      <c r="W903" s="32" t="s">
        <v>68</v>
      </c>
      <c r="X903" s="32" t="s">
        <v>68</v>
      </c>
      <c r="Y903" s="32" t="s">
        <v>68</v>
      </c>
      <c r="Z903" s="32" t="s">
        <v>80</v>
      </c>
      <c r="AA903" s="32">
        <v>6</v>
      </c>
      <c r="AB903" s="32">
        <v>6</v>
      </c>
      <c r="AC903" s="32">
        <v>6</v>
      </c>
      <c r="AD903" s="33">
        <v>28.1</v>
      </c>
      <c r="AE903" s="32">
        <v>0</v>
      </c>
      <c r="AF903" s="32">
        <v>0</v>
      </c>
      <c r="AG903" s="32">
        <v>0</v>
      </c>
      <c r="AH903" s="32">
        <v>0</v>
      </c>
      <c r="AI903" s="32">
        <v>1</v>
      </c>
      <c r="AJ903" s="32">
        <v>1</v>
      </c>
      <c r="AK903" s="33">
        <v>28.1</v>
      </c>
      <c r="AL903" s="33">
        <v>28.1</v>
      </c>
      <c r="AM903" s="33">
        <v>0</v>
      </c>
      <c r="AN903" s="33">
        <v>0.84</v>
      </c>
      <c r="AO903" s="33">
        <v>0</v>
      </c>
      <c r="AP903" s="33">
        <v>0.84</v>
      </c>
      <c r="AQ903" s="34" t="s">
        <v>68</v>
      </c>
    </row>
    <row r="904" spans="1:43" s="34" customFormat="1" outlineLevel="2">
      <c r="A904" s="32">
        <v>202315</v>
      </c>
      <c r="B904" s="32">
        <v>22</v>
      </c>
      <c r="C904" s="32" t="s">
        <v>69</v>
      </c>
      <c r="D904" s="32" t="s">
        <v>393</v>
      </c>
      <c r="E904" s="78">
        <v>793297</v>
      </c>
      <c r="F904" s="80" t="s">
        <v>1704</v>
      </c>
      <c r="G904" s="32" t="s">
        <v>108</v>
      </c>
      <c r="H904" s="32">
        <v>33</v>
      </c>
      <c r="I904" s="32">
        <v>1</v>
      </c>
      <c r="J904" s="32" t="s">
        <v>240</v>
      </c>
      <c r="K904" s="32" t="s">
        <v>241</v>
      </c>
      <c r="L904" s="32">
        <v>6019</v>
      </c>
      <c r="M904" t="s">
        <v>1640</v>
      </c>
      <c r="N904" s="32" t="s">
        <v>150</v>
      </c>
      <c r="O904" s="32" t="s">
        <v>151</v>
      </c>
      <c r="P904" s="32" t="s">
        <v>151</v>
      </c>
      <c r="Q904" s="32" t="s">
        <v>151</v>
      </c>
      <c r="R904" s="32" t="s">
        <v>77</v>
      </c>
      <c r="S904" s="32" t="s">
        <v>113</v>
      </c>
      <c r="T904" s="32" t="s">
        <v>394</v>
      </c>
      <c r="U904" s="33">
        <v>38.49</v>
      </c>
      <c r="V904" s="32" t="s">
        <v>68</v>
      </c>
      <c r="W904" s="32" t="s">
        <v>68</v>
      </c>
      <c r="X904" s="32" t="s">
        <v>68</v>
      </c>
      <c r="Y904" s="32" t="s">
        <v>68</v>
      </c>
      <c r="Z904" s="32" t="s">
        <v>80</v>
      </c>
      <c r="AA904" s="32">
        <v>11</v>
      </c>
      <c r="AB904" s="32">
        <v>11</v>
      </c>
      <c r="AC904" s="32">
        <v>11</v>
      </c>
      <c r="AD904" s="33">
        <v>38.49</v>
      </c>
      <c r="AE904" s="32">
        <v>0</v>
      </c>
      <c r="AF904" s="32">
        <v>0</v>
      </c>
      <c r="AG904" s="32">
        <v>0</v>
      </c>
      <c r="AH904" s="32">
        <v>0</v>
      </c>
      <c r="AI904" s="32">
        <v>1</v>
      </c>
      <c r="AJ904" s="32">
        <v>1</v>
      </c>
      <c r="AK904" s="33">
        <v>38.49</v>
      </c>
      <c r="AL904" s="33">
        <v>38.49</v>
      </c>
      <c r="AM904" s="33">
        <v>0</v>
      </c>
      <c r="AN904" s="33">
        <v>1.1499999999999999</v>
      </c>
      <c r="AO904" s="33">
        <v>0</v>
      </c>
      <c r="AP904" s="33">
        <v>1.1499999999999999</v>
      </c>
      <c r="AQ904" s="34" t="s">
        <v>68</v>
      </c>
    </row>
    <row r="905" spans="1:43" s="34" customFormat="1" outlineLevel="2">
      <c r="A905" s="32">
        <v>202315</v>
      </c>
      <c r="B905" s="32">
        <v>22</v>
      </c>
      <c r="C905" s="32" t="s">
        <v>69</v>
      </c>
      <c r="D905" s="32" t="s">
        <v>393</v>
      </c>
      <c r="E905" s="78">
        <v>793297</v>
      </c>
      <c r="F905" s="80" t="s">
        <v>1704</v>
      </c>
      <c r="G905" s="32" t="s">
        <v>108</v>
      </c>
      <c r="H905" s="32">
        <v>33</v>
      </c>
      <c r="I905" s="32">
        <v>5</v>
      </c>
      <c r="J905" s="32" t="s">
        <v>197</v>
      </c>
      <c r="K905" s="32" t="s">
        <v>198</v>
      </c>
      <c r="L905" s="32">
        <v>6019</v>
      </c>
      <c r="M905" t="s">
        <v>1640</v>
      </c>
      <c r="N905" s="32" t="s">
        <v>150</v>
      </c>
      <c r="O905" s="32" t="s">
        <v>151</v>
      </c>
      <c r="P905" s="32" t="s">
        <v>151</v>
      </c>
      <c r="Q905" s="32" t="s">
        <v>151</v>
      </c>
      <c r="R905" s="32" t="s">
        <v>77</v>
      </c>
      <c r="S905" s="32" t="s">
        <v>113</v>
      </c>
      <c r="T905" s="32" t="s">
        <v>394</v>
      </c>
      <c r="U905" s="33">
        <v>43.2</v>
      </c>
      <c r="V905" s="32" t="s">
        <v>68</v>
      </c>
      <c r="W905" s="32" t="s">
        <v>68</v>
      </c>
      <c r="X905" s="32" t="s">
        <v>68</v>
      </c>
      <c r="Y905" s="32" t="s">
        <v>68</v>
      </c>
      <c r="Z905" s="32" t="s">
        <v>80</v>
      </c>
      <c r="AA905" s="32">
        <v>7</v>
      </c>
      <c r="AB905" s="32">
        <v>7</v>
      </c>
      <c r="AC905" s="32">
        <v>7</v>
      </c>
      <c r="AD905" s="33">
        <v>43.2</v>
      </c>
      <c r="AE905" s="32">
        <v>0</v>
      </c>
      <c r="AF905" s="32">
        <v>0</v>
      </c>
      <c r="AG905" s="32">
        <v>0</v>
      </c>
      <c r="AH905" s="32">
        <v>0</v>
      </c>
      <c r="AI905" s="32">
        <v>1</v>
      </c>
      <c r="AJ905" s="32">
        <v>1</v>
      </c>
      <c r="AK905" s="33">
        <v>43.2</v>
      </c>
      <c r="AL905" s="33">
        <v>43.2</v>
      </c>
      <c r="AM905" s="33">
        <v>0</v>
      </c>
      <c r="AN905" s="33">
        <v>1.3</v>
      </c>
      <c r="AO905" s="33">
        <v>0</v>
      </c>
      <c r="AP905" s="33">
        <v>1.3</v>
      </c>
      <c r="AQ905" s="34" t="s">
        <v>68</v>
      </c>
    </row>
    <row r="906" spans="1:43" s="34" customFormat="1" outlineLevel="2">
      <c r="A906" s="32">
        <v>202316</v>
      </c>
      <c r="B906" s="32">
        <v>22</v>
      </c>
      <c r="C906" s="32" t="s">
        <v>69</v>
      </c>
      <c r="D906" s="32" t="s">
        <v>196</v>
      </c>
      <c r="E906" s="78">
        <v>794010</v>
      </c>
      <c r="F906" s="80" t="s">
        <v>1704</v>
      </c>
      <c r="G906" s="32" t="s">
        <v>147</v>
      </c>
      <c r="H906" s="32">
        <v>33</v>
      </c>
      <c r="I906" s="32">
        <v>6</v>
      </c>
      <c r="J906" s="32" t="s">
        <v>197</v>
      </c>
      <c r="K906" s="32" t="s">
        <v>198</v>
      </c>
      <c r="L906" s="32">
        <v>6019</v>
      </c>
      <c r="M906" t="s">
        <v>1640</v>
      </c>
      <c r="N906" s="32" t="s">
        <v>199</v>
      </c>
      <c r="O906" s="32" t="s">
        <v>71</v>
      </c>
      <c r="P906" s="32" t="s">
        <v>71</v>
      </c>
      <c r="Q906" s="32" t="s">
        <v>71</v>
      </c>
      <c r="R906" s="32" t="s">
        <v>77</v>
      </c>
      <c r="S906" s="32" t="s">
        <v>68</v>
      </c>
      <c r="T906" s="32" t="s">
        <v>68</v>
      </c>
      <c r="U906" s="33">
        <v>43.2</v>
      </c>
      <c r="V906" s="32" t="s">
        <v>68</v>
      </c>
      <c r="W906" s="32" t="s">
        <v>68</v>
      </c>
      <c r="X906" s="32" t="s">
        <v>68</v>
      </c>
      <c r="Y906" s="32" t="s">
        <v>68</v>
      </c>
      <c r="Z906" s="32" t="s">
        <v>80</v>
      </c>
      <c r="AA906" s="32">
        <v>6</v>
      </c>
      <c r="AB906" s="32">
        <v>6</v>
      </c>
      <c r="AC906" s="32">
        <v>6</v>
      </c>
      <c r="AD906" s="33">
        <v>86.4</v>
      </c>
      <c r="AE906" s="32">
        <v>0</v>
      </c>
      <c r="AF906" s="32">
        <v>0</v>
      </c>
      <c r="AG906" s="32">
        <v>0</v>
      </c>
      <c r="AH906" s="32">
        <v>0</v>
      </c>
      <c r="AI906" s="32">
        <v>2</v>
      </c>
      <c r="AJ906" s="32">
        <v>2</v>
      </c>
      <c r="AK906" s="33">
        <v>86.4</v>
      </c>
      <c r="AL906" s="33">
        <v>86.4</v>
      </c>
      <c r="AM906" s="33">
        <v>0</v>
      </c>
      <c r="AN906" s="33">
        <v>2.59</v>
      </c>
      <c r="AO906" s="33">
        <v>0</v>
      </c>
      <c r="AP906" s="33">
        <v>2.59</v>
      </c>
      <c r="AQ906" s="34" t="s">
        <v>68</v>
      </c>
    </row>
    <row r="907" spans="1:43" s="34" customFormat="1" outlineLevel="2">
      <c r="A907" s="32">
        <v>202316</v>
      </c>
      <c r="B907" s="32">
        <v>22</v>
      </c>
      <c r="C907" s="32" t="s">
        <v>69</v>
      </c>
      <c r="D907" s="32" t="s">
        <v>196</v>
      </c>
      <c r="E907" s="78">
        <v>794010</v>
      </c>
      <c r="F907" s="80" t="s">
        <v>1704</v>
      </c>
      <c r="G907" s="32" t="s">
        <v>147</v>
      </c>
      <c r="H907" s="32">
        <v>33</v>
      </c>
      <c r="I907" s="32">
        <v>20</v>
      </c>
      <c r="J907" s="32" t="s">
        <v>221</v>
      </c>
      <c r="K907" s="32" t="s">
        <v>222</v>
      </c>
      <c r="L907" s="32">
        <v>6019</v>
      </c>
      <c r="M907" t="s">
        <v>1640</v>
      </c>
      <c r="N907" s="32" t="s">
        <v>199</v>
      </c>
      <c r="O907" s="32" t="s">
        <v>71</v>
      </c>
      <c r="P907" s="32" t="s">
        <v>71</v>
      </c>
      <c r="Q907" s="32" t="s">
        <v>71</v>
      </c>
      <c r="R907" s="32" t="s">
        <v>77</v>
      </c>
      <c r="S907" s="32" t="s">
        <v>68</v>
      </c>
      <c r="T907" s="32" t="s">
        <v>68</v>
      </c>
      <c r="U907" s="33">
        <v>38.86</v>
      </c>
      <c r="V907" s="32" t="s">
        <v>68</v>
      </c>
      <c r="W907" s="32" t="s">
        <v>68</v>
      </c>
      <c r="X907" s="32" t="s">
        <v>68</v>
      </c>
      <c r="Y907" s="32" t="s">
        <v>68</v>
      </c>
      <c r="Z907" s="32" t="s">
        <v>80</v>
      </c>
      <c r="AA907" s="32">
        <v>25</v>
      </c>
      <c r="AB907" s="32">
        <v>25</v>
      </c>
      <c r="AC907" s="32">
        <v>25</v>
      </c>
      <c r="AD907" s="33">
        <v>116.58</v>
      </c>
      <c r="AE907" s="32">
        <v>0</v>
      </c>
      <c r="AF907" s="32">
        <v>0</v>
      </c>
      <c r="AG907" s="32">
        <v>0</v>
      </c>
      <c r="AH907" s="32">
        <v>0</v>
      </c>
      <c r="AI907" s="32">
        <v>3</v>
      </c>
      <c r="AJ907" s="32">
        <v>3</v>
      </c>
      <c r="AK907" s="33">
        <v>116.58</v>
      </c>
      <c r="AL907" s="33">
        <v>116.58</v>
      </c>
      <c r="AM907" s="33">
        <v>0</v>
      </c>
      <c r="AN907" s="33">
        <v>3.5</v>
      </c>
      <c r="AO907" s="33">
        <v>0</v>
      </c>
      <c r="AP907" s="33">
        <v>3.5</v>
      </c>
      <c r="AQ907" s="34" t="s">
        <v>68</v>
      </c>
    </row>
    <row r="908" spans="1:43" s="34" customFormat="1" outlineLevel="2">
      <c r="A908" s="32">
        <v>202316</v>
      </c>
      <c r="B908" s="32">
        <v>22</v>
      </c>
      <c r="C908" s="32" t="s">
        <v>69</v>
      </c>
      <c r="D908" s="32" t="s">
        <v>196</v>
      </c>
      <c r="E908" s="78">
        <v>794010</v>
      </c>
      <c r="F908" s="80" t="s">
        <v>1704</v>
      </c>
      <c r="G908" s="32" t="s">
        <v>147</v>
      </c>
      <c r="H908" s="32">
        <v>33</v>
      </c>
      <c r="I908" s="32">
        <v>25</v>
      </c>
      <c r="J908" s="32" t="s">
        <v>230</v>
      </c>
      <c r="K908" s="32" t="s">
        <v>231</v>
      </c>
      <c r="L908" s="32">
        <v>6019</v>
      </c>
      <c r="M908" t="s">
        <v>1640</v>
      </c>
      <c r="N908" s="32" t="s">
        <v>199</v>
      </c>
      <c r="O908" s="32" t="s">
        <v>71</v>
      </c>
      <c r="P908" s="32" t="s">
        <v>71</v>
      </c>
      <c r="Q908" s="32" t="s">
        <v>71</v>
      </c>
      <c r="R908" s="32" t="s">
        <v>77</v>
      </c>
      <c r="S908" s="32" t="s">
        <v>68</v>
      </c>
      <c r="T908" s="32" t="s">
        <v>68</v>
      </c>
      <c r="U908" s="33">
        <v>10.17</v>
      </c>
      <c r="V908" s="32" t="s">
        <v>68</v>
      </c>
      <c r="W908" s="32" t="s">
        <v>68</v>
      </c>
      <c r="X908" s="32" t="s">
        <v>68</v>
      </c>
      <c r="Y908" s="32" t="s">
        <v>68</v>
      </c>
      <c r="Z908" s="32" t="s">
        <v>80</v>
      </c>
      <c r="AA908" s="32">
        <v>6</v>
      </c>
      <c r="AB908" s="32">
        <v>6</v>
      </c>
      <c r="AC908" s="32">
        <v>6</v>
      </c>
      <c r="AD908" s="33">
        <v>50.85</v>
      </c>
      <c r="AE908" s="32">
        <v>0</v>
      </c>
      <c r="AF908" s="32">
        <v>0</v>
      </c>
      <c r="AG908" s="32">
        <v>0</v>
      </c>
      <c r="AH908" s="32">
        <v>0</v>
      </c>
      <c r="AI908" s="32">
        <v>5</v>
      </c>
      <c r="AJ908" s="32">
        <v>5</v>
      </c>
      <c r="AK908" s="33">
        <v>50.85</v>
      </c>
      <c r="AL908" s="33">
        <v>50.85</v>
      </c>
      <c r="AM908" s="33">
        <v>0</v>
      </c>
      <c r="AN908" s="33">
        <v>1.53</v>
      </c>
      <c r="AO908" s="33">
        <v>0</v>
      </c>
      <c r="AP908" s="33">
        <v>1.53</v>
      </c>
      <c r="AQ908" s="34" t="s">
        <v>68</v>
      </c>
    </row>
    <row r="909" spans="1:43" s="34" customFormat="1" outlineLevel="2">
      <c r="A909" s="32">
        <v>202316</v>
      </c>
      <c r="B909" s="32">
        <v>22</v>
      </c>
      <c r="C909" s="32" t="s">
        <v>69</v>
      </c>
      <c r="D909" s="32" t="s">
        <v>196</v>
      </c>
      <c r="E909" s="78">
        <v>794010</v>
      </c>
      <c r="F909" s="80" t="s">
        <v>1704</v>
      </c>
      <c r="G909" s="32" t="s">
        <v>147</v>
      </c>
      <c r="H909" s="32">
        <v>33</v>
      </c>
      <c r="I909" s="32">
        <v>47</v>
      </c>
      <c r="J909" s="32" t="s">
        <v>135</v>
      </c>
      <c r="K909" s="32" t="s">
        <v>136</v>
      </c>
      <c r="L909" s="32">
        <v>6019</v>
      </c>
      <c r="M909" t="s">
        <v>1640</v>
      </c>
      <c r="N909" s="32" t="s">
        <v>199</v>
      </c>
      <c r="O909" s="32" t="s">
        <v>71</v>
      </c>
      <c r="P909" s="32" t="s">
        <v>71</v>
      </c>
      <c r="Q909" s="32" t="s">
        <v>71</v>
      </c>
      <c r="R909" s="32" t="s">
        <v>77</v>
      </c>
      <c r="S909" s="32" t="s">
        <v>68</v>
      </c>
      <c r="T909" s="32" t="s">
        <v>68</v>
      </c>
      <c r="U909" s="33">
        <v>28.1</v>
      </c>
      <c r="V909" s="32" t="s">
        <v>68</v>
      </c>
      <c r="W909" s="32" t="s">
        <v>68</v>
      </c>
      <c r="X909" s="32" t="s">
        <v>68</v>
      </c>
      <c r="Y909" s="32" t="s">
        <v>68</v>
      </c>
      <c r="Z909" s="32" t="s">
        <v>80</v>
      </c>
      <c r="AA909" s="32">
        <v>30</v>
      </c>
      <c r="AB909" s="32">
        <v>30</v>
      </c>
      <c r="AC909" s="32">
        <v>30</v>
      </c>
      <c r="AD909" s="33">
        <v>84.3</v>
      </c>
      <c r="AE909" s="32">
        <v>0</v>
      </c>
      <c r="AF909" s="32">
        <v>0</v>
      </c>
      <c r="AG909" s="32">
        <v>0</v>
      </c>
      <c r="AH909" s="32">
        <v>0</v>
      </c>
      <c r="AI909" s="32">
        <v>3</v>
      </c>
      <c r="AJ909" s="32">
        <v>3</v>
      </c>
      <c r="AK909" s="33">
        <v>84.3</v>
      </c>
      <c r="AL909" s="33">
        <v>84.3</v>
      </c>
      <c r="AM909" s="33">
        <v>0</v>
      </c>
      <c r="AN909" s="33">
        <v>2.5299999999999998</v>
      </c>
      <c r="AO909" s="33">
        <v>0</v>
      </c>
      <c r="AP909" s="33">
        <v>2.5299999999999998</v>
      </c>
      <c r="AQ909" s="34" t="s">
        <v>68</v>
      </c>
    </row>
    <row r="910" spans="1:43" s="34" customFormat="1" outlineLevel="2">
      <c r="A910" s="32">
        <v>202316</v>
      </c>
      <c r="B910" s="32">
        <v>22</v>
      </c>
      <c r="C910" s="32" t="s">
        <v>69</v>
      </c>
      <c r="D910" s="32" t="s">
        <v>196</v>
      </c>
      <c r="E910" s="78">
        <v>794010</v>
      </c>
      <c r="F910" s="80" t="s">
        <v>1704</v>
      </c>
      <c r="G910" s="32" t="s">
        <v>147</v>
      </c>
      <c r="H910" s="32">
        <v>33</v>
      </c>
      <c r="I910" s="32">
        <v>15</v>
      </c>
      <c r="J910" s="32" t="s">
        <v>378</v>
      </c>
      <c r="K910" s="32" t="s">
        <v>379</v>
      </c>
      <c r="L910" s="32">
        <v>6019</v>
      </c>
      <c r="M910" t="s">
        <v>1640</v>
      </c>
      <c r="N910" s="32" t="s">
        <v>199</v>
      </c>
      <c r="O910" s="32" t="s">
        <v>71</v>
      </c>
      <c r="P910" s="32" t="s">
        <v>71</v>
      </c>
      <c r="Q910" s="32" t="s">
        <v>71</v>
      </c>
      <c r="R910" s="32" t="s">
        <v>77</v>
      </c>
      <c r="S910" s="32" t="s">
        <v>68</v>
      </c>
      <c r="T910" s="32" t="s">
        <v>68</v>
      </c>
      <c r="U910" s="33">
        <v>34.479999999999997</v>
      </c>
      <c r="V910" s="32" t="s">
        <v>68</v>
      </c>
      <c r="W910" s="32" t="s">
        <v>68</v>
      </c>
      <c r="X910" s="32" t="s">
        <v>68</v>
      </c>
      <c r="Y910" s="32" t="s">
        <v>68</v>
      </c>
      <c r="Z910" s="32" t="s">
        <v>80</v>
      </c>
      <c r="AA910" s="32">
        <v>5</v>
      </c>
      <c r="AB910" s="32">
        <v>5</v>
      </c>
      <c r="AC910" s="32">
        <v>5</v>
      </c>
      <c r="AD910" s="33">
        <v>137.91999999999999</v>
      </c>
      <c r="AE910" s="32">
        <v>0</v>
      </c>
      <c r="AF910" s="32">
        <v>0</v>
      </c>
      <c r="AG910" s="32">
        <v>0</v>
      </c>
      <c r="AH910" s="32">
        <v>0</v>
      </c>
      <c r="AI910" s="32">
        <v>4</v>
      </c>
      <c r="AJ910" s="32">
        <v>4</v>
      </c>
      <c r="AK910" s="33">
        <v>137.91999999999999</v>
      </c>
      <c r="AL910" s="33">
        <v>137.91999999999999</v>
      </c>
      <c r="AM910" s="33">
        <v>0</v>
      </c>
      <c r="AN910" s="33">
        <v>4.1399999999999997</v>
      </c>
      <c r="AO910" s="33">
        <v>0</v>
      </c>
      <c r="AP910" s="33">
        <v>4.1399999999999997</v>
      </c>
      <c r="AQ910" s="34" t="s">
        <v>68</v>
      </c>
    </row>
    <row r="911" spans="1:43" s="34" customFormat="1" outlineLevel="2">
      <c r="A911" s="32">
        <v>202316</v>
      </c>
      <c r="B911" s="32">
        <v>22</v>
      </c>
      <c r="C911" s="32" t="s">
        <v>69</v>
      </c>
      <c r="D911" s="32" t="s">
        <v>196</v>
      </c>
      <c r="E911" s="78">
        <v>794010</v>
      </c>
      <c r="F911" s="80" t="s">
        <v>1704</v>
      </c>
      <c r="G911" s="32" t="s">
        <v>147</v>
      </c>
      <c r="H911" s="32">
        <v>33</v>
      </c>
      <c r="I911" s="32">
        <v>34</v>
      </c>
      <c r="J911" s="32" t="s">
        <v>109</v>
      </c>
      <c r="K911" s="32" t="s">
        <v>110</v>
      </c>
      <c r="L911" s="32">
        <v>6019</v>
      </c>
      <c r="M911" t="s">
        <v>1640</v>
      </c>
      <c r="N911" s="32" t="s">
        <v>199</v>
      </c>
      <c r="O911" s="32" t="s">
        <v>71</v>
      </c>
      <c r="P911" s="32" t="s">
        <v>71</v>
      </c>
      <c r="Q911" s="32" t="s">
        <v>71</v>
      </c>
      <c r="R911" s="32" t="s">
        <v>77</v>
      </c>
      <c r="S911" s="32" t="s">
        <v>68</v>
      </c>
      <c r="T911" s="32" t="s">
        <v>68</v>
      </c>
      <c r="U911" s="33">
        <v>10.17</v>
      </c>
      <c r="V911" s="32" t="s">
        <v>68</v>
      </c>
      <c r="W911" s="32" t="s">
        <v>68</v>
      </c>
      <c r="X911" s="32" t="s">
        <v>68</v>
      </c>
      <c r="Y911" s="32" t="s">
        <v>68</v>
      </c>
      <c r="Z911" s="32" t="s">
        <v>80</v>
      </c>
      <c r="AA911" s="32">
        <v>2</v>
      </c>
      <c r="AB911" s="32">
        <v>2</v>
      </c>
      <c r="AC911" s="32">
        <v>2</v>
      </c>
      <c r="AD911" s="33">
        <v>10.17</v>
      </c>
      <c r="AE911" s="32">
        <v>0</v>
      </c>
      <c r="AF911" s="32">
        <v>0</v>
      </c>
      <c r="AG911" s="32">
        <v>0</v>
      </c>
      <c r="AH911" s="32">
        <v>0</v>
      </c>
      <c r="AI911" s="32">
        <v>1</v>
      </c>
      <c r="AJ911" s="32">
        <v>1</v>
      </c>
      <c r="AK911" s="33">
        <v>10.17</v>
      </c>
      <c r="AL911" s="33">
        <v>10.17</v>
      </c>
      <c r="AM911" s="33">
        <v>0</v>
      </c>
      <c r="AN911" s="33">
        <v>0.31</v>
      </c>
      <c r="AO911" s="33">
        <v>0</v>
      </c>
      <c r="AP911" s="33">
        <v>0.31</v>
      </c>
      <c r="AQ911" s="34" t="s">
        <v>68</v>
      </c>
    </row>
    <row r="912" spans="1:43" s="34" customFormat="1" outlineLevel="2">
      <c r="A912" s="32">
        <v>202316</v>
      </c>
      <c r="B912" s="32">
        <v>22</v>
      </c>
      <c r="C912" s="32" t="s">
        <v>69</v>
      </c>
      <c r="D912" s="32" t="s">
        <v>196</v>
      </c>
      <c r="E912" s="78">
        <v>794010</v>
      </c>
      <c r="F912" s="80" t="s">
        <v>1704</v>
      </c>
      <c r="G912" s="32" t="s">
        <v>147</v>
      </c>
      <c r="H912" s="32">
        <v>33</v>
      </c>
      <c r="I912" s="32">
        <v>32</v>
      </c>
      <c r="J912" s="32" t="s">
        <v>251</v>
      </c>
      <c r="K912" s="32" t="s">
        <v>252</v>
      </c>
      <c r="L912" s="32">
        <v>6019</v>
      </c>
      <c r="M912" t="s">
        <v>1640</v>
      </c>
      <c r="N912" s="32" t="s">
        <v>199</v>
      </c>
      <c r="O912" s="32" t="s">
        <v>71</v>
      </c>
      <c r="P912" s="32" t="s">
        <v>71</v>
      </c>
      <c r="Q912" s="32" t="s">
        <v>71</v>
      </c>
      <c r="R912" s="32" t="s">
        <v>77</v>
      </c>
      <c r="S912" s="32" t="s">
        <v>68</v>
      </c>
      <c r="T912" s="32" t="s">
        <v>68</v>
      </c>
      <c r="U912" s="33">
        <v>10.17</v>
      </c>
      <c r="V912" s="32" t="s">
        <v>68</v>
      </c>
      <c r="W912" s="32" t="s">
        <v>68</v>
      </c>
      <c r="X912" s="32" t="s">
        <v>68</v>
      </c>
      <c r="Y912" s="32" t="s">
        <v>68</v>
      </c>
      <c r="Z912" s="32" t="s">
        <v>80</v>
      </c>
      <c r="AA912" s="32">
        <v>3</v>
      </c>
      <c r="AB912" s="32">
        <v>3</v>
      </c>
      <c r="AC912" s="32">
        <v>3</v>
      </c>
      <c r="AD912" s="33">
        <v>30.51</v>
      </c>
      <c r="AE912" s="32">
        <v>0</v>
      </c>
      <c r="AF912" s="32">
        <v>0</v>
      </c>
      <c r="AG912" s="32">
        <v>0</v>
      </c>
      <c r="AH912" s="32">
        <v>0</v>
      </c>
      <c r="AI912" s="32">
        <v>3</v>
      </c>
      <c r="AJ912" s="32">
        <v>3</v>
      </c>
      <c r="AK912" s="33">
        <v>30.51</v>
      </c>
      <c r="AL912" s="33">
        <v>30.51</v>
      </c>
      <c r="AM912" s="33">
        <v>0</v>
      </c>
      <c r="AN912" s="33">
        <v>0.92</v>
      </c>
      <c r="AO912" s="33">
        <v>0</v>
      </c>
      <c r="AP912" s="33">
        <v>0.92</v>
      </c>
      <c r="AQ912" s="34" t="s">
        <v>68</v>
      </c>
    </row>
    <row r="913" spans="1:43" s="34" customFormat="1" outlineLevel="2">
      <c r="A913" s="32">
        <v>202316</v>
      </c>
      <c r="B913" s="32">
        <v>22</v>
      </c>
      <c r="C913" s="32" t="s">
        <v>69</v>
      </c>
      <c r="D913" s="32" t="s">
        <v>196</v>
      </c>
      <c r="E913" s="78">
        <v>794010</v>
      </c>
      <c r="F913" s="80" t="s">
        <v>1704</v>
      </c>
      <c r="G913" s="32" t="s">
        <v>147</v>
      </c>
      <c r="H913" s="32">
        <v>33</v>
      </c>
      <c r="I913" s="32">
        <v>8</v>
      </c>
      <c r="J913" s="32" t="s">
        <v>225</v>
      </c>
      <c r="K913" s="32" t="s">
        <v>226</v>
      </c>
      <c r="L913" s="32">
        <v>6019</v>
      </c>
      <c r="M913" t="s">
        <v>1640</v>
      </c>
      <c r="N913" s="32" t="s">
        <v>199</v>
      </c>
      <c r="O913" s="32" t="s">
        <v>71</v>
      </c>
      <c r="P913" s="32" t="s">
        <v>71</v>
      </c>
      <c r="Q913" s="32" t="s">
        <v>71</v>
      </c>
      <c r="R913" s="32" t="s">
        <v>77</v>
      </c>
      <c r="S913" s="32" t="s">
        <v>68</v>
      </c>
      <c r="T913" s="32" t="s">
        <v>68</v>
      </c>
      <c r="U913" s="33">
        <v>64.42</v>
      </c>
      <c r="V913" s="32" t="s">
        <v>68</v>
      </c>
      <c r="W913" s="32" t="s">
        <v>68</v>
      </c>
      <c r="X913" s="32" t="s">
        <v>68</v>
      </c>
      <c r="Y913" s="32" t="s">
        <v>68</v>
      </c>
      <c r="Z913" s="32" t="s">
        <v>80</v>
      </c>
      <c r="AA913" s="32">
        <v>16</v>
      </c>
      <c r="AB913" s="32">
        <v>16</v>
      </c>
      <c r="AC913" s="32">
        <v>16</v>
      </c>
      <c r="AD913" s="33">
        <v>64.42</v>
      </c>
      <c r="AE913" s="32">
        <v>0</v>
      </c>
      <c r="AF913" s="32">
        <v>0</v>
      </c>
      <c r="AG913" s="32">
        <v>0</v>
      </c>
      <c r="AH913" s="32">
        <v>0</v>
      </c>
      <c r="AI913" s="32">
        <v>1</v>
      </c>
      <c r="AJ913" s="32">
        <v>1</v>
      </c>
      <c r="AK913" s="33">
        <v>64.42</v>
      </c>
      <c r="AL913" s="33">
        <v>64.42</v>
      </c>
      <c r="AM913" s="33">
        <v>0</v>
      </c>
      <c r="AN913" s="33">
        <v>1.93</v>
      </c>
      <c r="AO913" s="33">
        <v>0</v>
      </c>
      <c r="AP913" s="33">
        <v>1.93</v>
      </c>
      <c r="AQ913" s="34" t="s">
        <v>68</v>
      </c>
    </row>
    <row r="914" spans="1:43" s="34" customFormat="1" outlineLevel="2">
      <c r="A914" s="32">
        <v>202316</v>
      </c>
      <c r="B914" s="32">
        <v>22</v>
      </c>
      <c r="C914" s="32" t="s">
        <v>69</v>
      </c>
      <c r="D914" s="32" t="s">
        <v>196</v>
      </c>
      <c r="E914" s="78">
        <v>794010</v>
      </c>
      <c r="F914" s="80" t="s">
        <v>1704</v>
      </c>
      <c r="G914" s="32" t="s">
        <v>147</v>
      </c>
      <c r="H914" s="32">
        <v>33</v>
      </c>
      <c r="I914" s="32">
        <v>22</v>
      </c>
      <c r="J914" s="32" t="s">
        <v>235</v>
      </c>
      <c r="K914" s="32" t="s">
        <v>236</v>
      </c>
      <c r="L914" s="32">
        <v>6019</v>
      </c>
      <c r="M914" t="s">
        <v>1640</v>
      </c>
      <c r="N914" s="32" t="s">
        <v>199</v>
      </c>
      <c r="O914" s="32" t="s">
        <v>71</v>
      </c>
      <c r="P914" s="32" t="s">
        <v>71</v>
      </c>
      <c r="Q914" s="32" t="s">
        <v>71</v>
      </c>
      <c r="R914" s="32" t="s">
        <v>77</v>
      </c>
      <c r="S914" s="32" t="s">
        <v>68</v>
      </c>
      <c r="T914" s="32" t="s">
        <v>68</v>
      </c>
      <c r="U914" s="33">
        <v>7.38</v>
      </c>
      <c r="V914" s="32" t="s">
        <v>68</v>
      </c>
      <c r="W914" s="32" t="s">
        <v>68</v>
      </c>
      <c r="X914" s="32" t="s">
        <v>68</v>
      </c>
      <c r="Y914" s="32" t="s">
        <v>68</v>
      </c>
      <c r="Z914" s="32" t="s">
        <v>80</v>
      </c>
      <c r="AA914" s="32">
        <v>7</v>
      </c>
      <c r="AB914" s="32">
        <v>7</v>
      </c>
      <c r="AC914" s="32">
        <v>7</v>
      </c>
      <c r="AD914" s="33">
        <v>7.38</v>
      </c>
      <c r="AE914" s="32">
        <v>0</v>
      </c>
      <c r="AF914" s="32">
        <v>0</v>
      </c>
      <c r="AG914" s="32">
        <v>0</v>
      </c>
      <c r="AH914" s="32">
        <v>0</v>
      </c>
      <c r="AI914" s="32">
        <v>1</v>
      </c>
      <c r="AJ914" s="32">
        <v>1</v>
      </c>
      <c r="AK914" s="33">
        <v>7.38</v>
      </c>
      <c r="AL914" s="33">
        <v>7.38</v>
      </c>
      <c r="AM914" s="33">
        <v>0</v>
      </c>
      <c r="AN914" s="33">
        <v>0.22</v>
      </c>
      <c r="AO914" s="33">
        <v>0</v>
      </c>
      <c r="AP914" s="33">
        <v>0.22</v>
      </c>
      <c r="AQ914" s="34" t="s">
        <v>68</v>
      </c>
    </row>
    <row r="915" spans="1:43" s="34" customFormat="1" outlineLevel="2">
      <c r="A915" s="32">
        <v>202316</v>
      </c>
      <c r="B915" s="32">
        <v>22</v>
      </c>
      <c r="C915" s="32" t="s">
        <v>69</v>
      </c>
      <c r="D915" s="32" t="s">
        <v>196</v>
      </c>
      <c r="E915" s="78">
        <v>794010</v>
      </c>
      <c r="F915" s="80" t="s">
        <v>1704</v>
      </c>
      <c r="G915" s="32" t="s">
        <v>147</v>
      </c>
      <c r="H915" s="32">
        <v>33</v>
      </c>
      <c r="I915" s="32">
        <v>43</v>
      </c>
      <c r="J915" s="32" t="s">
        <v>370</v>
      </c>
      <c r="K915" s="32" t="s">
        <v>371</v>
      </c>
      <c r="L915" s="32">
        <v>6019</v>
      </c>
      <c r="M915" t="s">
        <v>1640</v>
      </c>
      <c r="N915" s="32" t="s">
        <v>199</v>
      </c>
      <c r="O915" s="32" t="s">
        <v>71</v>
      </c>
      <c r="P915" s="32" t="s">
        <v>71</v>
      </c>
      <c r="Q915" s="32" t="s">
        <v>71</v>
      </c>
      <c r="R915" s="32" t="s">
        <v>77</v>
      </c>
      <c r="S915" s="32" t="s">
        <v>68</v>
      </c>
      <c r="T915" s="32" t="s">
        <v>68</v>
      </c>
      <c r="U915" s="33">
        <v>10.17</v>
      </c>
      <c r="V915" s="32" t="s">
        <v>68</v>
      </c>
      <c r="W915" s="32" t="s">
        <v>68</v>
      </c>
      <c r="X915" s="32" t="s">
        <v>68</v>
      </c>
      <c r="Y915" s="32" t="s">
        <v>68</v>
      </c>
      <c r="Z915" s="32" t="s">
        <v>80</v>
      </c>
      <c r="AA915" s="32">
        <v>2</v>
      </c>
      <c r="AB915" s="32">
        <v>2</v>
      </c>
      <c r="AC915" s="32">
        <v>2</v>
      </c>
      <c r="AD915" s="33">
        <v>20.34</v>
      </c>
      <c r="AE915" s="32">
        <v>0</v>
      </c>
      <c r="AF915" s="32">
        <v>0</v>
      </c>
      <c r="AG915" s="32">
        <v>0</v>
      </c>
      <c r="AH915" s="32">
        <v>0</v>
      </c>
      <c r="AI915" s="32">
        <v>2</v>
      </c>
      <c r="AJ915" s="32">
        <v>2</v>
      </c>
      <c r="AK915" s="33">
        <v>20.34</v>
      </c>
      <c r="AL915" s="33">
        <v>20.34</v>
      </c>
      <c r="AM915" s="33">
        <v>0</v>
      </c>
      <c r="AN915" s="33">
        <v>0.61</v>
      </c>
      <c r="AO915" s="33">
        <v>0</v>
      </c>
      <c r="AP915" s="33">
        <v>0.61</v>
      </c>
      <c r="AQ915" s="34" t="s">
        <v>68</v>
      </c>
    </row>
    <row r="916" spans="1:43" s="34" customFormat="1" outlineLevel="2">
      <c r="A916" s="32">
        <v>202316</v>
      </c>
      <c r="B916" s="32">
        <v>22</v>
      </c>
      <c r="C916" s="32" t="s">
        <v>69</v>
      </c>
      <c r="D916" s="32" t="s">
        <v>196</v>
      </c>
      <c r="E916" s="78">
        <v>794010</v>
      </c>
      <c r="F916" s="80" t="s">
        <v>1704</v>
      </c>
      <c r="G916" s="32" t="s">
        <v>147</v>
      </c>
      <c r="H916" s="32">
        <v>33</v>
      </c>
      <c r="I916" s="32">
        <v>44</v>
      </c>
      <c r="J916" s="32" t="s">
        <v>311</v>
      </c>
      <c r="K916" s="32" t="s">
        <v>312</v>
      </c>
      <c r="L916" s="32">
        <v>6019</v>
      </c>
      <c r="M916" t="s">
        <v>1640</v>
      </c>
      <c r="N916" s="32" t="s">
        <v>199</v>
      </c>
      <c r="O916" s="32" t="s">
        <v>71</v>
      </c>
      <c r="P916" s="32" t="s">
        <v>71</v>
      </c>
      <c r="Q916" s="32" t="s">
        <v>71</v>
      </c>
      <c r="R916" s="32" t="s">
        <v>77</v>
      </c>
      <c r="S916" s="32" t="s">
        <v>68</v>
      </c>
      <c r="T916" s="32" t="s">
        <v>68</v>
      </c>
      <c r="U916" s="33">
        <v>35.76</v>
      </c>
      <c r="V916" s="32" t="s">
        <v>68</v>
      </c>
      <c r="W916" s="32" t="s">
        <v>68</v>
      </c>
      <c r="X916" s="32" t="s">
        <v>68</v>
      </c>
      <c r="Y916" s="32" t="s">
        <v>68</v>
      </c>
      <c r="Z916" s="32" t="s">
        <v>80</v>
      </c>
      <c r="AA916" s="32">
        <v>8</v>
      </c>
      <c r="AB916" s="32">
        <v>8</v>
      </c>
      <c r="AC916" s="32">
        <v>8</v>
      </c>
      <c r="AD916" s="33">
        <v>286.08</v>
      </c>
      <c r="AE916" s="32">
        <v>0</v>
      </c>
      <c r="AF916" s="32">
        <v>0</v>
      </c>
      <c r="AG916" s="32">
        <v>0</v>
      </c>
      <c r="AH916" s="32">
        <v>0</v>
      </c>
      <c r="AI916" s="32">
        <v>8</v>
      </c>
      <c r="AJ916" s="32">
        <v>8</v>
      </c>
      <c r="AK916" s="33">
        <v>286.08</v>
      </c>
      <c r="AL916" s="33">
        <v>286.08</v>
      </c>
      <c r="AM916" s="33">
        <v>0</v>
      </c>
      <c r="AN916" s="33">
        <v>8.58</v>
      </c>
      <c r="AO916" s="33">
        <v>0</v>
      </c>
      <c r="AP916" s="33">
        <v>8.58</v>
      </c>
      <c r="AQ916" s="34" t="s">
        <v>68</v>
      </c>
    </row>
    <row r="917" spans="1:43" s="34" customFormat="1" outlineLevel="2">
      <c r="A917" s="32">
        <v>202316</v>
      </c>
      <c r="B917" s="32">
        <v>22</v>
      </c>
      <c r="C917" s="32" t="s">
        <v>69</v>
      </c>
      <c r="D917" s="32" t="s">
        <v>196</v>
      </c>
      <c r="E917" s="78">
        <v>794010</v>
      </c>
      <c r="F917" s="80" t="s">
        <v>1704</v>
      </c>
      <c r="G917" s="32" t="s">
        <v>147</v>
      </c>
      <c r="H917" s="32">
        <v>33</v>
      </c>
      <c r="I917" s="32">
        <v>21</v>
      </c>
      <c r="J917" s="32" t="s">
        <v>179</v>
      </c>
      <c r="K917" s="32" t="s">
        <v>180</v>
      </c>
      <c r="L917" s="32">
        <v>6019</v>
      </c>
      <c r="M917" t="s">
        <v>1640</v>
      </c>
      <c r="N917" s="32" t="s">
        <v>199</v>
      </c>
      <c r="O917" s="32" t="s">
        <v>71</v>
      </c>
      <c r="P917" s="32" t="s">
        <v>71</v>
      </c>
      <c r="Q917" s="32" t="s">
        <v>71</v>
      </c>
      <c r="R917" s="32" t="s">
        <v>77</v>
      </c>
      <c r="S917" s="32" t="s">
        <v>68</v>
      </c>
      <c r="T917" s="32" t="s">
        <v>68</v>
      </c>
      <c r="U917" s="33">
        <v>10.17</v>
      </c>
      <c r="V917" s="32" t="s">
        <v>68</v>
      </c>
      <c r="W917" s="32" t="s">
        <v>68</v>
      </c>
      <c r="X917" s="32" t="s">
        <v>68</v>
      </c>
      <c r="Y917" s="32" t="s">
        <v>68</v>
      </c>
      <c r="Z917" s="32" t="s">
        <v>80</v>
      </c>
      <c r="AA917" s="32">
        <v>2</v>
      </c>
      <c r="AB917" s="32">
        <v>2</v>
      </c>
      <c r="AC917" s="32">
        <v>2</v>
      </c>
      <c r="AD917" s="33">
        <v>10.17</v>
      </c>
      <c r="AE917" s="32">
        <v>0</v>
      </c>
      <c r="AF917" s="32">
        <v>0</v>
      </c>
      <c r="AG917" s="32">
        <v>0</v>
      </c>
      <c r="AH917" s="32">
        <v>0</v>
      </c>
      <c r="AI917" s="32">
        <v>1</v>
      </c>
      <c r="AJ917" s="32">
        <v>1</v>
      </c>
      <c r="AK917" s="33">
        <v>10.17</v>
      </c>
      <c r="AL917" s="33">
        <v>10.17</v>
      </c>
      <c r="AM917" s="33">
        <v>0</v>
      </c>
      <c r="AN917" s="33">
        <v>0.31</v>
      </c>
      <c r="AO917" s="33">
        <v>0</v>
      </c>
      <c r="AP917" s="33">
        <v>0.31</v>
      </c>
      <c r="AQ917" s="34" t="s">
        <v>68</v>
      </c>
    </row>
    <row r="918" spans="1:43" s="34" customFormat="1" outlineLevel="2">
      <c r="A918" s="32">
        <v>202316</v>
      </c>
      <c r="B918" s="32">
        <v>22</v>
      </c>
      <c r="C918" s="32" t="s">
        <v>69</v>
      </c>
      <c r="D918" s="32" t="s">
        <v>196</v>
      </c>
      <c r="E918" s="78">
        <v>794010</v>
      </c>
      <c r="F918" s="80" t="s">
        <v>1704</v>
      </c>
      <c r="G918" s="32" t="s">
        <v>147</v>
      </c>
      <c r="H918" s="32">
        <v>33</v>
      </c>
      <c r="I918" s="32">
        <v>37</v>
      </c>
      <c r="J918" s="32" t="s">
        <v>302</v>
      </c>
      <c r="K918" s="32" t="s">
        <v>303</v>
      </c>
      <c r="L918" s="32">
        <v>6019</v>
      </c>
      <c r="M918" t="s">
        <v>1640</v>
      </c>
      <c r="N918" s="32" t="s">
        <v>199</v>
      </c>
      <c r="O918" s="32" t="s">
        <v>71</v>
      </c>
      <c r="P918" s="32" t="s">
        <v>71</v>
      </c>
      <c r="Q918" s="32" t="s">
        <v>71</v>
      </c>
      <c r="R918" s="32" t="s">
        <v>77</v>
      </c>
      <c r="S918" s="32" t="s">
        <v>68</v>
      </c>
      <c r="T918" s="32" t="s">
        <v>68</v>
      </c>
      <c r="U918" s="33">
        <v>14.76</v>
      </c>
      <c r="V918" s="32" t="s">
        <v>68</v>
      </c>
      <c r="W918" s="32" t="s">
        <v>68</v>
      </c>
      <c r="X918" s="32" t="s">
        <v>68</v>
      </c>
      <c r="Y918" s="32" t="s">
        <v>68</v>
      </c>
      <c r="Z918" s="32" t="s">
        <v>80</v>
      </c>
      <c r="AA918" s="32">
        <v>3</v>
      </c>
      <c r="AB918" s="32">
        <v>3</v>
      </c>
      <c r="AC918" s="32">
        <v>3</v>
      </c>
      <c r="AD918" s="33">
        <v>29.52</v>
      </c>
      <c r="AE918" s="32">
        <v>0</v>
      </c>
      <c r="AF918" s="32">
        <v>0</v>
      </c>
      <c r="AG918" s="32">
        <v>0</v>
      </c>
      <c r="AH918" s="32">
        <v>0</v>
      </c>
      <c r="AI918" s="32">
        <v>2</v>
      </c>
      <c r="AJ918" s="32">
        <v>2</v>
      </c>
      <c r="AK918" s="33">
        <v>29.52</v>
      </c>
      <c r="AL918" s="33">
        <v>29.52</v>
      </c>
      <c r="AM918" s="33">
        <v>0</v>
      </c>
      <c r="AN918" s="33">
        <v>0.89</v>
      </c>
      <c r="AO918" s="33">
        <v>0</v>
      </c>
      <c r="AP918" s="33">
        <v>0.89</v>
      </c>
      <c r="AQ918" s="34" t="s">
        <v>68</v>
      </c>
    </row>
    <row r="919" spans="1:43" s="34" customFormat="1" outlineLevel="2">
      <c r="A919" s="32">
        <v>202317</v>
      </c>
      <c r="B919" s="32">
        <v>22</v>
      </c>
      <c r="C919" s="32" t="s">
        <v>69</v>
      </c>
      <c r="D919" s="32" t="s">
        <v>184</v>
      </c>
      <c r="E919" s="78">
        <v>795529</v>
      </c>
      <c r="F919" s="80" t="s">
        <v>1704</v>
      </c>
      <c r="G919" s="32" t="s">
        <v>185</v>
      </c>
      <c r="H919" s="32">
        <v>33</v>
      </c>
      <c r="I919" s="32">
        <v>23</v>
      </c>
      <c r="J919" s="32" t="s">
        <v>179</v>
      </c>
      <c r="K919" s="32" t="s">
        <v>180</v>
      </c>
      <c r="L919" s="32">
        <v>6019</v>
      </c>
      <c r="M919" t="s">
        <v>1640</v>
      </c>
      <c r="N919" s="32" t="s">
        <v>144</v>
      </c>
      <c r="O919" s="32" t="s">
        <v>85</v>
      </c>
      <c r="P919" s="32" t="s">
        <v>85</v>
      </c>
      <c r="Q919" s="32" t="s">
        <v>85</v>
      </c>
      <c r="R919" s="32" t="s">
        <v>77</v>
      </c>
      <c r="S919" s="32" t="s">
        <v>68</v>
      </c>
      <c r="T919" s="32" t="s">
        <v>68</v>
      </c>
      <c r="U919" s="33">
        <v>10.17</v>
      </c>
      <c r="V919" s="32" t="s">
        <v>68</v>
      </c>
      <c r="W919" s="32" t="s">
        <v>68</v>
      </c>
      <c r="X919" s="32" t="s">
        <v>68</v>
      </c>
      <c r="Y919" s="32" t="s">
        <v>68</v>
      </c>
      <c r="Z919" s="32" t="s">
        <v>80</v>
      </c>
      <c r="AA919" s="32">
        <v>1</v>
      </c>
      <c r="AB919" s="32">
        <v>1</v>
      </c>
      <c r="AC919" s="32">
        <v>1</v>
      </c>
      <c r="AD919" s="33">
        <v>10.17</v>
      </c>
      <c r="AE919" s="32">
        <v>0</v>
      </c>
      <c r="AF919" s="32">
        <v>0</v>
      </c>
      <c r="AG919" s="32">
        <v>0</v>
      </c>
      <c r="AH919" s="32">
        <v>0</v>
      </c>
      <c r="AI919" s="32">
        <v>1</v>
      </c>
      <c r="AJ919" s="32">
        <v>1</v>
      </c>
      <c r="AK919" s="33">
        <v>10.17</v>
      </c>
      <c r="AL919" s="33">
        <v>10.17</v>
      </c>
      <c r="AM919" s="33">
        <v>0</v>
      </c>
      <c r="AN919" s="33">
        <v>0.31</v>
      </c>
      <c r="AO919" s="33">
        <v>0</v>
      </c>
      <c r="AP919" s="33">
        <v>0.31</v>
      </c>
      <c r="AQ919" s="34" t="s">
        <v>68</v>
      </c>
    </row>
    <row r="920" spans="1:43" s="34" customFormat="1" outlineLevel="2">
      <c r="A920" s="32">
        <v>202317</v>
      </c>
      <c r="B920" s="32">
        <v>22</v>
      </c>
      <c r="C920" s="32" t="s">
        <v>69</v>
      </c>
      <c r="D920" s="32" t="s">
        <v>184</v>
      </c>
      <c r="E920" s="78">
        <v>795529</v>
      </c>
      <c r="F920" s="80" t="s">
        <v>1704</v>
      </c>
      <c r="G920" s="32" t="s">
        <v>185</v>
      </c>
      <c r="H920" s="32">
        <v>33</v>
      </c>
      <c r="I920" s="32">
        <v>38</v>
      </c>
      <c r="J920" s="32" t="s">
        <v>249</v>
      </c>
      <c r="K920" s="32" t="s">
        <v>250</v>
      </c>
      <c r="L920" s="32">
        <v>6019</v>
      </c>
      <c r="M920" t="s">
        <v>1640</v>
      </c>
      <c r="N920" s="32" t="s">
        <v>144</v>
      </c>
      <c r="O920" s="32" t="s">
        <v>85</v>
      </c>
      <c r="P920" s="32" t="s">
        <v>85</v>
      </c>
      <c r="Q920" s="32" t="s">
        <v>85</v>
      </c>
      <c r="R920" s="32" t="s">
        <v>77</v>
      </c>
      <c r="S920" s="32" t="s">
        <v>68</v>
      </c>
      <c r="T920" s="32" t="s">
        <v>68</v>
      </c>
      <c r="U920" s="33">
        <v>15.39</v>
      </c>
      <c r="V920" s="32" t="s">
        <v>68</v>
      </c>
      <c r="W920" s="32" t="s">
        <v>68</v>
      </c>
      <c r="X920" s="32" t="s">
        <v>68</v>
      </c>
      <c r="Y920" s="32" t="s">
        <v>68</v>
      </c>
      <c r="Z920" s="32" t="s">
        <v>80</v>
      </c>
      <c r="AA920" s="32">
        <v>9</v>
      </c>
      <c r="AB920" s="32">
        <v>9</v>
      </c>
      <c r="AC920" s="32">
        <v>9</v>
      </c>
      <c r="AD920" s="33">
        <v>138.51</v>
      </c>
      <c r="AE920" s="32">
        <v>0</v>
      </c>
      <c r="AF920" s="32">
        <v>0</v>
      </c>
      <c r="AG920" s="32">
        <v>0</v>
      </c>
      <c r="AH920" s="32">
        <v>0</v>
      </c>
      <c r="AI920" s="32">
        <v>9</v>
      </c>
      <c r="AJ920" s="32">
        <v>9</v>
      </c>
      <c r="AK920" s="33">
        <v>138.51</v>
      </c>
      <c r="AL920" s="33">
        <v>138.51</v>
      </c>
      <c r="AM920" s="33">
        <v>0</v>
      </c>
      <c r="AN920" s="33">
        <v>4.16</v>
      </c>
      <c r="AO920" s="33">
        <v>0</v>
      </c>
      <c r="AP920" s="33">
        <v>4.16</v>
      </c>
      <c r="AQ920" s="34" t="s">
        <v>68</v>
      </c>
    </row>
    <row r="921" spans="1:43" s="34" customFormat="1" outlineLevel="2">
      <c r="A921" s="32">
        <v>202317</v>
      </c>
      <c r="B921" s="32">
        <v>22</v>
      </c>
      <c r="C921" s="32" t="s">
        <v>69</v>
      </c>
      <c r="D921" s="32" t="s">
        <v>184</v>
      </c>
      <c r="E921" s="78">
        <v>795529</v>
      </c>
      <c r="F921" s="80" t="s">
        <v>1704</v>
      </c>
      <c r="G921" s="32" t="s">
        <v>185</v>
      </c>
      <c r="H921" s="32">
        <v>33</v>
      </c>
      <c r="I921" s="32">
        <v>22</v>
      </c>
      <c r="J921" s="32" t="s">
        <v>153</v>
      </c>
      <c r="K921" s="32" t="s">
        <v>154</v>
      </c>
      <c r="L921" s="32">
        <v>6019</v>
      </c>
      <c r="M921" t="s">
        <v>1640</v>
      </c>
      <c r="N921" s="32" t="s">
        <v>144</v>
      </c>
      <c r="O921" s="32" t="s">
        <v>85</v>
      </c>
      <c r="P921" s="32" t="s">
        <v>85</v>
      </c>
      <c r="Q921" s="32" t="s">
        <v>85</v>
      </c>
      <c r="R921" s="32" t="s">
        <v>77</v>
      </c>
      <c r="S921" s="32" t="s">
        <v>68</v>
      </c>
      <c r="T921" s="32" t="s">
        <v>68</v>
      </c>
      <c r="U921" s="33">
        <v>10.17</v>
      </c>
      <c r="V921" s="32" t="s">
        <v>68</v>
      </c>
      <c r="W921" s="32" t="s">
        <v>68</v>
      </c>
      <c r="X921" s="32" t="s">
        <v>68</v>
      </c>
      <c r="Y921" s="32" t="s">
        <v>68</v>
      </c>
      <c r="Z921" s="32" t="s">
        <v>80</v>
      </c>
      <c r="AA921" s="32">
        <v>1</v>
      </c>
      <c r="AB921" s="32">
        <v>1</v>
      </c>
      <c r="AC921" s="32">
        <v>1</v>
      </c>
      <c r="AD921" s="33">
        <v>10.17</v>
      </c>
      <c r="AE921" s="32">
        <v>0</v>
      </c>
      <c r="AF921" s="32">
        <v>0</v>
      </c>
      <c r="AG921" s="32">
        <v>0</v>
      </c>
      <c r="AH921" s="32">
        <v>0</v>
      </c>
      <c r="AI921" s="32">
        <v>1</v>
      </c>
      <c r="AJ921" s="32">
        <v>1</v>
      </c>
      <c r="AK921" s="33">
        <v>10.17</v>
      </c>
      <c r="AL921" s="33">
        <v>10.17</v>
      </c>
      <c r="AM921" s="33">
        <v>0</v>
      </c>
      <c r="AN921" s="33">
        <v>0.31</v>
      </c>
      <c r="AO921" s="33">
        <v>0</v>
      </c>
      <c r="AP921" s="33">
        <v>0.31</v>
      </c>
      <c r="AQ921" s="34" t="s">
        <v>68</v>
      </c>
    </row>
    <row r="922" spans="1:43" s="34" customFormat="1" outlineLevel="2">
      <c r="A922" s="32">
        <v>202317</v>
      </c>
      <c r="B922" s="32">
        <v>22</v>
      </c>
      <c r="C922" s="32" t="s">
        <v>69</v>
      </c>
      <c r="D922" s="32" t="s">
        <v>184</v>
      </c>
      <c r="E922" s="78">
        <v>795529</v>
      </c>
      <c r="F922" s="80" t="s">
        <v>1704</v>
      </c>
      <c r="G922" s="32" t="s">
        <v>185</v>
      </c>
      <c r="H922" s="32">
        <v>33</v>
      </c>
      <c r="I922" s="32">
        <v>33</v>
      </c>
      <c r="J922" s="32" t="s">
        <v>330</v>
      </c>
      <c r="K922" s="32" t="s">
        <v>331</v>
      </c>
      <c r="L922" s="32">
        <v>6019</v>
      </c>
      <c r="M922" t="s">
        <v>1640</v>
      </c>
      <c r="N922" s="32" t="s">
        <v>144</v>
      </c>
      <c r="O922" s="32" t="s">
        <v>85</v>
      </c>
      <c r="P922" s="32" t="s">
        <v>85</v>
      </c>
      <c r="Q922" s="32" t="s">
        <v>85</v>
      </c>
      <c r="R922" s="32" t="s">
        <v>77</v>
      </c>
      <c r="S922" s="32" t="s">
        <v>68</v>
      </c>
      <c r="T922" s="32" t="s">
        <v>68</v>
      </c>
      <c r="U922" s="33">
        <v>14.76</v>
      </c>
      <c r="V922" s="32" t="s">
        <v>68</v>
      </c>
      <c r="W922" s="32" t="s">
        <v>68</v>
      </c>
      <c r="X922" s="32" t="s">
        <v>68</v>
      </c>
      <c r="Y922" s="32" t="s">
        <v>68</v>
      </c>
      <c r="Z922" s="32" t="s">
        <v>80</v>
      </c>
      <c r="AA922" s="32">
        <v>11</v>
      </c>
      <c r="AB922" s="32">
        <v>11</v>
      </c>
      <c r="AC922" s="32">
        <v>11</v>
      </c>
      <c r="AD922" s="33">
        <v>132.84</v>
      </c>
      <c r="AE922" s="32">
        <v>0</v>
      </c>
      <c r="AF922" s="32">
        <v>0</v>
      </c>
      <c r="AG922" s="32">
        <v>0</v>
      </c>
      <c r="AH922" s="32">
        <v>0</v>
      </c>
      <c r="AI922" s="32">
        <v>9</v>
      </c>
      <c r="AJ922" s="32">
        <v>9</v>
      </c>
      <c r="AK922" s="33">
        <v>132.84</v>
      </c>
      <c r="AL922" s="33">
        <v>132.84</v>
      </c>
      <c r="AM922" s="33">
        <v>0</v>
      </c>
      <c r="AN922" s="33">
        <v>3.99</v>
      </c>
      <c r="AO922" s="33">
        <v>0</v>
      </c>
      <c r="AP922" s="33">
        <v>3.99</v>
      </c>
      <c r="AQ922" s="34" t="s">
        <v>68</v>
      </c>
    </row>
    <row r="923" spans="1:43" s="34" customFormat="1" outlineLevel="2">
      <c r="A923" s="32">
        <v>202317</v>
      </c>
      <c r="B923" s="32">
        <v>22</v>
      </c>
      <c r="C923" s="32" t="s">
        <v>69</v>
      </c>
      <c r="D923" s="32" t="s">
        <v>184</v>
      </c>
      <c r="E923" s="78">
        <v>795529</v>
      </c>
      <c r="F923" s="80" t="s">
        <v>1704</v>
      </c>
      <c r="G923" s="32" t="s">
        <v>185</v>
      </c>
      <c r="H923" s="32">
        <v>33</v>
      </c>
      <c r="I923" s="32">
        <v>37</v>
      </c>
      <c r="J923" s="32" t="s">
        <v>307</v>
      </c>
      <c r="K923" s="32" t="s">
        <v>308</v>
      </c>
      <c r="L923" s="32">
        <v>6019</v>
      </c>
      <c r="M923" t="s">
        <v>1640</v>
      </c>
      <c r="N923" s="32" t="s">
        <v>144</v>
      </c>
      <c r="O923" s="32" t="s">
        <v>85</v>
      </c>
      <c r="P923" s="32" t="s">
        <v>85</v>
      </c>
      <c r="Q923" s="32" t="s">
        <v>85</v>
      </c>
      <c r="R923" s="32" t="s">
        <v>77</v>
      </c>
      <c r="S923" s="32" t="s">
        <v>68</v>
      </c>
      <c r="T923" s="32" t="s">
        <v>68</v>
      </c>
      <c r="U923" s="33">
        <v>10.17</v>
      </c>
      <c r="V923" s="32" t="s">
        <v>68</v>
      </c>
      <c r="W923" s="32" t="s">
        <v>68</v>
      </c>
      <c r="X923" s="32" t="s">
        <v>68</v>
      </c>
      <c r="Y923" s="32" t="s">
        <v>68</v>
      </c>
      <c r="Z923" s="32" t="s">
        <v>80</v>
      </c>
      <c r="AA923" s="32">
        <v>4</v>
      </c>
      <c r="AB923" s="32">
        <v>4</v>
      </c>
      <c r="AC923" s="32">
        <v>4</v>
      </c>
      <c r="AD923" s="33">
        <v>30.51</v>
      </c>
      <c r="AE923" s="32">
        <v>0</v>
      </c>
      <c r="AF923" s="32">
        <v>0</v>
      </c>
      <c r="AG923" s="32">
        <v>0</v>
      </c>
      <c r="AH923" s="32">
        <v>0</v>
      </c>
      <c r="AI923" s="32">
        <v>3</v>
      </c>
      <c r="AJ923" s="32">
        <v>3</v>
      </c>
      <c r="AK923" s="33">
        <v>30.51</v>
      </c>
      <c r="AL923" s="33">
        <v>30.51</v>
      </c>
      <c r="AM923" s="33">
        <v>0</v>
      </c>
      <c r="AN923" s="33">
        <v>0.92</v>
      </c>
      <c r="AO923" s="33">
        <v>0</v>
      </c>
      <c r="AP923" s="33">
        <v>0.92</v>
      </c>
      <c r="AQ923" s="34" t="s">
        <v>68</v>
      </c>
    </row>
    <row r="924" spans="1:43" s="34" customFormat="1" outlineLevel="2">
      <c r="A924" s="32">
        <v>202317</v>
      </c>
      <c r="B924" s="32">
        <v>22</v>
      </c>
      <c r="C924" s="32" t="s">
        <v>69</v>
      </c>
      <c r="D924" s="32" t="s">
        <v>184</v>
      </c>
      <c r="E924" s="78">
        <v>795529</v>
      </c>
      <c r="F924" s="80" t="s">
        <v>1704</v>
      </c>
      <c r="G924" s="32" t="s">
        <v>185</v>
      </c>
      <c r="H924" s="32">
        <v>33</v>
      </c>
      <c r="I924" s="32">
        <v>41</v>
      </c>
      <c r="J924" s="32" t="s">
        <v>172</v>
      </c>
      <c r="K924" s="32" t="s">
        <v>173</v>
      </c>
      <c r="L924" s="32">
        <v>6019</v>
      </c>
      <c r="M924" t="s">
        <v>1640</v>
      </c>
      <c r="N924" s="32" t="s">
        <v>144</v>
      </c>
      <c r="O924" s="32" t="s">
        <v>85</v>
      </c>
      <c r="P924" s="32" t="s">
        <v>85</v>
      </c>
      <c r="Q924" s="32" t="s">
        <v>85</v>
      </c>
      <c r="R924" s="32" t="s">
        <v>77</v>
      </c>
      <c r="S924" s="32" t="s">
        <v>68</v>
      </c>
      <c r="T924" s="32" t="s">
        <v>68</v>
      </c>
      <c r="U924" s="33">
        <v>10.17</v>
      </c>
      <c r="V924" s="32" t="s">
        <v>68</v>
      </c>
      <c r="W924" s="32" t="s">
        <v>68</v>
      </c>
      <c r="X924" s="32" t="s">
        <v>68</v>
      </c>
      <c r="Y924" s="32" t="s">
        <v>68</v>
      </c>
      <c r="Z924" s="32" t="s">
        <v>80</v>
      </c>
      <c r="AA924" s="32">
        <v>1</v>
      </c>
      <c r="AB924" s="32">
        <v>1</v>
      </c>
      <c r="AC924" s="32">
        <v>1</v>
      </c>
      <c r="AD924" s="33">
        <v>10.17</v>
      </c>
      <c r="AE924" s="32">
        <v>0</v>
      </c>
      <c r="AF924" s="32">
        <v>0</v>
      </c>
      <c r="AG924" s="32">
        <v>0</v>
      </c>
      <c r="AH924" s="32">
        <v>0</v>
      </c>
      <c r="AI924" s="32">
        <v>1</v>
      </c>
      <c r="AJ924" s="32">
        <v>1</v>
      </c>
      <c r="AK924" s="33">
        <v>10.17</v>
      </c>
      <c r="AL924" s="33">
        <v>10.17</v>
      </c>
      <c r="AM924" s="33">
        <v>0</v>
      </c>
      <c r="AN924" s="33">
        <v>0.31</v>
      </c>
      <c r="AO924" s="33">
        <v>0</v>
      </c>
      <c r="AP924" s="33">
        <v>0.31</v>
      </c>
      <c r="AQ924" s="34" t="s">
        <v>68</v>
      </c>
    </row>
    <row r="925" spans="1:43" s="34" customFormat="1" outlineLevel="2">
      <c r="A925" s="32">
        <v>202317</v>
      </c>
      <c r="B925" s="32">
        <v>22</v>
      </c>
      <c r="C925" s="32" t="s">
        <v>69</v>
      </c>
      <c r="D925" s="32" t="s">
        <v>184</v>
      </c>
      <c r="E925" s="78">
        <v>795529</v>
      </c>
      <c r="F925" s="80" t="s">
        <v>1704</v>
      </c>
      <c r="G925" s="32" t="s">
        <v>185</v>
      </c>
      <c r="H925" s="32">
        <v>33</v>
      </c>
      <c r="I925" s="32">
        <v>29</v>
      </c>
      <c r="J925" s="32" t="s">
        <v>244</v>
      </c>
      <c r="K925" s="32" t="s">
        <v>245</v>
      </c>
      <c r="L925" s="32">
        <v>6019</v>
      </c>
      <c r="M925" t="s">
        <v>1640</v>
      </c>
      <c r="N925" s="32" t="s">
        <v>144</v>
      </c>
      <c r="O925" s="32" t="s">
        <v>85</v>
      </c>
      <c r="P925" s="32" t="s">
        <v>85</v>
      </c>
      <c r="Q925" s="32" t="s">
        <v>85</v>
      </c>
      <c r="R925" s="32" t="s">
        <v>77</v>
      </c>
      <c r="S925" s="32" t="s">
        <v>68</v>
      </c>
      <c r="T925" s="32" t="s">
        <v>68</v>
      </c>
      <c r="U925" s="33">
        <v>10.17</v>
      </c>
      <c r="V925" s="32" t="s">
        <v>68</v>
      </c>
      <c r="W925" s="32" t="s">
        <v>68</v>
      </c>
      <c r="X925" s="32" t="s">
        <v>68</v>
      </c>
      <c r="Y925" s="32" t="s">
        <v>68</v>
      </c>
      <c r="Z925" s="32" t="s">
        <v>80</v>
      </c>
      <c r="AA925" s="32">
        <v>3</v>
      </c>
      <c r="AB925" s="32">
        <v>3</v>
      </c>
      <c r="AC925" s="32">
        <v>3</v>
      </c>
      <c r="AD925" s="33">
        <v>30.51</v>
      </c>
      <c r="AE925" s="32">
        <v>0</v>
      </c>
      <c r="AF925" s="32">
        <v>0</v>
      </c>
      <c r="AG925" s="32">
        <v>0</v>
      </c>
      <c r="AH925" s="32">
        <v>0</v>
      </c>
      <c r="AI925" s="32">
        <v>3</v>
      </c>
      <c r="AJ925" s="32">
        <v>3</v>
      </c>
      <c r="AK925" s="33">
        <v>30.51</v>
      </c>
      <c r="AL925" s="33">
        <v>30.51</v>
      </c>
      <c r="AM925" s="33">
        <v>0</v>
      </c>
      <c r="AN925" s="33">
        <v>0.92</v>
      </c>
      <c r="AO925" s="33">
        <v>0</v>
      </c>
      <c r="AP925" s="33">
        <v>0.92</v>
      </c>
      <c r="AQ925" s="34" t="s">
        <v>68</v>
      </c>
    </row>
    <row r="926" spans="1:43" s="34" customFormat="1" outlineLevel="2">
      <c r="A926" s="32">
        <v>202317</v>
      </c>
      <c r="B926" s="32">
        <v>22</v>
      </c>
      <c r="C926" s="32" t="s">
        <v>69</v>
      </c>
      <c r="D926" s="32" t="s">
        <v>184</v>
      </c>
      <c r="E926" s="78">
        <v>795529</v>
      </c>
      <c r="F926" s="80" t="s">
        <v>1704</v>
      </c>
      <c r="G926" s="32" t="s">
        <v>185</v>
      </c>
      <c r="H926" s="32">
        <v>33</v>
      </c>
      <c r="I926" s="32">
        <v>25</v>
      </c>
      <c r="J926" s="32" t="s">
        <v>169</v>
      </c>
      <c r="K926" s="32" t="s">
        <v>170</v>
      </c>
      <c r="L926" s="32">
        <v>6019</v>
      </c>
      <c r="M926" t="s">
        <v>1640</v>
      </c>
      <c r="N926" s="32" t="s">
        <v>144</v>
      </c>
      <c r="O926" s="32" t="s">
        <v>85</v>
      </c>
      <c r="P926" s="32" t="s">
        <v>85</v>
      </c>
      <c r="Q926" s="32" t="s">
        <v>85</v>
      </c>
      <c r="R926" s="32" t="s">
        <v>77</v>
      </c>
      <c r="S926" s="32" t="s">
        <v>68</v>
      </c>
      <c r="T926" s="32" t="s">
        <v>68</v>
      </c>
      <c r="U926" s="33">
        <v>10.17</v>
      </c>
      <c r="V926" s="32" t="s">
        <v>68</v>
      </c>
      <c r="W926" s="32" t="s">
        <v>68</v>
      </c>
      <c r="X926" s="32" t="s">
        <v>68</v>
      </c>
      <c r="Y926" s="32" t="s">
        <v>68</v>
      </c>
      <c r="Z926" s="32" t="s">
        <v>80</v>
      </c>
      <c r="AA926" s="32">
        <v>12</v>
      </c>
      <c r="AB926" s="32">
        <v>12</v>
      </c>
      <c r="AC926" s="32">
        <v>12</v>
      </c>
      <c r="AD926" s="33">
        <v>111.87</v>
      </c>
      <c r="AE926" s="32">
        <v>0</v>
      </c>
      <c r="AF926" s="32">
        <v>0</v>
      </c>
      <c r="AG926" s="32">
        <v>0</v>
      </c>
      <c r="AH926" s="32">
        <v>0</v>
      </c>
      <c r="AI926" s="32">
        <v>11</v>
      </c>
      <c r="AJ926" s="32">
        <v>11</v>
      </c>
      <c r="AK926" s="33">
        <v>111.87</v>
      </c>
      <c r="AL926" s="33">
        <v>111.87</v>
      </c>
      <c r="AM926" s="33">
        <v>0</v>
      </c>
      <c r="AN926" s="33">
        <v>3.36</v>
      </c>
      <c r="AO926" s="33">
        <v>0</v>
      </c>
      <c r="AP926" s="33">
        <v>3.36</v>
      </c>
      <c r="AQ926" s="34" t="s">
        <v>68</v>
      </c>
    </row>
    <row r="927" spans="1:43" s="34" customFormat="1" outlineLevel="2">
      <c r="A927" s="32">
        <v>202317</v>
      </c>
      <c r="B927" s="32">
        <v>22</v>
      </c>
      <c r="C927" s="32" t="s">
        <v>69</v>
      </c>
      <c r="D927" s="32" t="s">
        <v>184</v>
      </c>
      <c r="E927" s="78">
        <v>795529</v>
      </c>
      <c r="F927" s="80" t="s">
        <v>1704</v>
      </c>
      <c r="G927" s="32" t="s">
        <v>185</v>
      </c>
      <c r="H927" s="32">
        <v>33</v>
      </c>
      <c r="I927" s="32">
        <v>32</v>
      </c>
      <c r="J927" s="32" t="s">
        <v>189</v>
      </c>
      <c r="K927" s="32" t="s">
        <v>190</v>
      </c>
      <c r="L927" s="32">
        <v>6019</v>
      </c>
      <c r="M927" t="s">
        <v>1640</v>
      </c>
      <c r="N927" s="32" t="s">
        <v>144</v>
      </c>
      <c r="O927" s="32" t="s">
        <v>85</v>
      </c>
      <c r="P927" s="32" t="s">
        <v>85</v>
      </c>
      <c r="Q927" s="32" t="s">
        <v>85</v>
      </c>
      <c r="R927" s="32" t="s">
        <v>77</v>
      </c>
      <c r="S927" s="32" t="s">
        <v>68</v>
      </c>
      <c r="T927" s="32" t="s">
        <v>68</v>
      </c>
      <c r="U927" s="33">
        <v>10.17</v>
      </c>
      <c r="V927" s="32" t="s">
        <v>68</v>
      </c>
      <c r="W927" s="32" t="s">
        <v>68</v>
      </c>
      <c r="X927" s="32" t="s">
        <v>68</v>
      </c>
      <c r="Y927" s="32" t="s">
        <v>68</v>
      </c>
      <c r="Z927" s="32" t="s">
        <v>80</v>
      </c>
      <c r="AA927" s="32">
        <v>2</v>
      </c>
      <c r="AB927" s="32">
        <v>2</v>
      </c>
      <c r="AC927" s="32">
        <v>2</v>
      </c>
      <c r="AD927" s="33">
        <v>10.17</v>
      </c>
      <c r="AE927" s="32">
        <v>0</v>
      </c>
      <c r="AF927" s="32">
        <v>0</v>
      </c>
      <c r="AG927" s="32">
        <v>0</v>
      </c>
      <c r="AH927" s="32">
        <v>0</v>
      </c>
      <c r="AI927" s="32">
        <v>1</v>
      </c>
      <c r="AJ927" s="32">
        <v>1</v>
      </c>
      <c r="AK927" s="33">
        <v>10.17</v>
      </c>
      <c r="AL927" s="33">
        <v>10.17</v>
      </c>
      <c r="AM927" s="33">
        <v>0</v>
      </c>
      <c r="AN927" s="33">
        <v>0.31</v>
      </c>
      <c r="AO927" s="33">
        <v>0</v>
      </c>
      <c r="AP927" s="33">
        <v>0.31</v>
      </c>
      <c r="AQ927" s="34" t="s">
        <v>68</v>
      </c>
    </row>
    <row r="928" spans="1:43" s="34" customFormat="1" outlineLevel="2">
      <c r="A928" s="32">
        <v>202317</v>
      </c>
      <c r="B928" s="32">
        <v>22</v>
      </c>
      <c r="C928" s="32" t="s">
        <v>69</v>
      </c>
      <c r="D928" s="32" t="s">
        <v>184</v>
      </c>
      <c r="E928" s="78">
        <v>795529</v>
      </c>
      <c r="F928" s="80" t="s">
        <v>1704</v>
      </c>
      <c r="G928" s="32" t="s">
        <v>185</v>
      </c>
      <c r="H928" s="32">
        <v>33</v>
      </c>
      <c r="I928" s="32">
        <v>42</v>
      </c>
      <c r="J928" s="32" t="s">
        <v>247</v>
      </c>
      <c r="K928" s="32" t="s">
        <v>248</v>
      </c>
      <c r="L928" s="32">
        <v>6019</v>
      </c>
      <c r="M928" t="s">
        <v>1640</v>
      </c>
      <c r="N928" s="32" t="s">
        <v>144</v>
      </c>
      <c r="O928" s="32" t="s">
        <v>85</v>
      </c>
      <c r="P928" s="32" t="s">
        <v>85</v>
      </c>
      <c r="Q928" s="32" t="s">
        <v>85</v>
      </c>
      <c r="R928" s="32" t="s">
        <v>77</v>
      </c>
      <c r="S928" s="32" t="s">
        <v>68</v>
      </c>
      <c r="T928" s="32" t="s">
        <v>68</v>
      </c>
      <c r="U928" s="33">
        <v>10.17</v>
      </c>
      <c r="V928" s="32" t="s">
        <v>68</v>
      </c>
      <c r="W928" s="32" t="s">
        <v>68</v>
      </c>
      <c r="X928" s="32" t="s">
        <v>68</v>
      </c>
      <c r="Y928" s="32" t="s">
        <v>68</v>
      </c>
      <c r="Z928" s="32" t="s">
        <v>80</v>
      </c>
      <c r="AA928" s="32">
        <v>8</v>
      </c>
      <c r="AB928" s="32">
        <v>8</v>
      </c>
      <c r="AC928" s="32">
        <v>8</v>
      </c>
      <c r="AD928" s="33">
        <v>30.51</v>
      </c>
      <c r="AE928" s="32">
        <v>0</v>
      </c>
      <c r="AF928" s="32">
        <v>0</v>
      </c>
      <c r="AG928" s="32">
        <v>0</v>
      </c>
      <c r="AH928" s="32">
        <v>0</v>
      </c>
      <c r="AI928" s="32">
        <v>3</v>
      </c>
      <c r="AJ928" s="32">
        <v>3</v>
      </c>
      <c r="AK928" s="33">
        <v>30.51</v>
      </c>
      <c r="AL928" s="33">
        <v>30.51</v>
      </c>
      <c r="AM928" s="33">
        <v>0</v>
      </c>
      <c r="AN928" s="33">
        <v>0.92</v>
      </c>
      <c r="AO928" s="33">
        <v>0</v>
      </c>
      <c r="AP928" s="33">
        <v>0.92</v>
      </c>
      <c r="AQ928" s="34" t="s">
        <v>68</v>
      </c>
    </row>
    <row r="929" spans="1:43" s="34" customFormat="1" outlineLevel="2">
      <c r="A929" s="32">
        <v>202317</v>
      </c>
      <c r="B929" s="32">
        <v>22</v>
      </c>
      <c r="C929" s="32" t="s">
        <v>69</v>
      </c>
      <c r="D929" s="32" t="s">
        <v>184</v>
      </c>
      <c r="E929" s="78">
        <v>795529</v>
      </c>
      <c r="F929" s="80" t="s">
        <v>1704</v>
      </c>
      <c r="G929" s="32" t="s">
        <v>185</v>
      </c>
      <c r="H929" s="32">
        <v>33</v>
      </c>
      <c r="I929" s="32">
        <v>28</v>
      </c>
      <c r="J929" s="32" t="s">
        <v>218</v>
      </c>
      <c r="K929" s="32" t="s">
        <v>219</v>
      </c>
      <c r="L929" s="32">
        <v>6019</v>
      </c>
      <c r="M929" t="s">
        <v>1640</v>
      </c>
      <c r="N929" s="32" t="s">
        <v>144</v>
      </c>
      <c r="O929" s="32" t="s">
        <v>85</v>
      </c>
      <c r="P929" s="32" t="s">
        <v>85</v>
      </c>
      <c r="Q929" s="32" t="s">
        <v>85</v>
      </c>
      <c r="R929" s="32" t="s">
        <v>77</v>
      </c>
      <c r="S929" s="32" t="s">
        <v>68</v>
      </c>
      <c r="T929" s="32" t="s">
        <v>68</v>
      </c>
      <c r="U929" s="33">
        <v>15.39</v>
      </c>
      <c r="V929" s="32" t="s">
        <v>68</v>
      </c>
      <c r="W929" s="32" t="s">
        <v>68</v>
      </c>
      <c r="X929" s="32" t="s">
        <v>68</v>
      </c>
      <c r="Y929" s="32" t="s">
        <v>68</v>
      </c>
      <c r="Z929" s="32" t="s">
        <v>80</v>
      </c>
      <c r="AA929" s="32">
        <v>4</v>
      </c>
      <c r="AB929" s="32">
        <v>4</v>
      </c>
      <c r="AC929" s="32">
        <v>4</v>
      </c>
      <c r="AD929" s="33">
        <v>61.56</v>
      </c>
      <c r="AE929" s="32">
        <v>0</v>
      </c>
      <c r="AF929" s="32">
        <v>0</v>
      </c>
      <c r="AG929" s="32">
        <v>0</v>
      </c>
      <c r="AH929" s="32">
        <v>0</v>
      </c>
      <c r="AI929" s="32">
        <v>4</v>
      </c>
      <c r="AJ929" s="32">
        <v>4</v>
      </c>
      <c r="AK929" s="33">
        <v>61.56</v>
      </c>
      <c r="AL929" s="33">
        <v>61.56</v>
      </c>
      <c r="AM929" s="33">
        <v>0</v>
      </c>
      <c r="AN929" s="33">
        <v>1.85</v>
      </c>
      <c r="AO929" s="33">
        <v>0</v>
      </c>
      <c r="AP929" s="33">
        <v>1.85</v>
      </c>
      <c r="AQ929" s="34" t="s">
        <v>68</v>
      </c>
    </row>
    <row r="930" spans="1:43" s="34" customFormat="1" outlineLevel="2">
      <c r="A930" s="32">
        <v>202317</v>
      </c>
      <c r="B930" s="32">
        <v>22</v>
      </c>
      <c r="C930" s="32" t="s">
        <v>69</v>
      </c>
      <c r="D930" s="32" t="s">
        <v>184</v>
      </c>
      <c r="E930" s="78">
        <v>795529</v>
      </c>
      <c r="F930" s="80" t="s">
        <v>1704</v>
      </c>
      <c r="G930" s="32" t="s">
        <v>185</v>
      </c>
      <c r="H930" s="32">
        <v>33</v>
      </c>
      <c r="I930" s="32">
        <v>43</v>
      </c>
      <c r="J930" s="32" t="s">
        <v>139</v>
      </c>
      <c r="K930" s="32" t="s">
        <v>140</v>
      </c>
      <c r="L930" s="32">
        <v>6019</v>
      </c>
      <c r="M930" t="s">
        <v>1640</v>
      </c>
      <c r="N930" s="32" t="s">
        <v>144</v>
      </c>
      <c r="O930" s="32" t="s">
        <v>85</v>
      </c>
      <c r="P930" s="32" t="s">
        <v>85</v>
      </c>
      <c r="Q930" s="32" t="s">
        <v>85</v>
      </c>
      <c r="R930" s="32" t="s">
        <v>77</v>
      </c>
      <c r="S930" s="32" t="s">
        <v>68</v>
      </c>
      <c r="T930" s="32" t="s">
        <v>68</v>
      </c>
      <c r="U930" s="33">
        <v>14.76</v>
      </c>
      <c r="V930" s="32" t="s">
        <v>68</v>
      </c>
      <c r="W930" s="32" t="s">
        <v>68</v>
      </c>
      <c r="X930" s="32" t="s">
        <v>68</v>
      </c>
      <c r="Y930" s="32" t="s">
        <v>68</v>
      </c>
      <c r="Z930" s="32" t="s">
        <v>80</v>
      </c>
      <c r="AA930" s="32">
        <v>4</v>
      </c>
      <c r="AB930" s="32">
        <v>4</v>
      </c>
      <c r="AC930" s="32">
        <v>4</v>
      </c>
      <c r="AD930" s="33">
        <v>29.52</v>
      </c>
      <c r="AE930" s="32">
        <v>0</v>
      </c>
      <c r="AF930" s="32">
        <v>0</v>
      </c>
      <c r="AG930" s="32">
        <v>0</v>
      </c>
      <c r="AH930" s="32">
        <v>0</v>
      </c>
      <c r="AI930" s="32">
        <v>2</v>
      </c>
      <c r="AJ930" s="32">
        <v>2</v>
      </c>
      <c r="AK930" s="33">
        <v>29.52</v>
      </c>
      <c r="AL930" s="33">
        <v>29.52</v>
      </c>
      <c r="AM930" s="33">
        <v>0</v>
      </c>
      <c r="AN930" s="33">
        <v>0.89</v>
      </c>
      <c r="AO930" s="33">
        <v>0</v>
      </c>
      <c r="AP930" s="33">
        <v>0.89</v>
      </c>
      <c r="AQ930" s="34" t="s">
        <v>68</v>
      </c>
    </row>
    <row r="931" spans="1:43" s="34" customFormat="1" outlineLevel="2">
      <c r="A931" s="32">
        <v>202317</v>
      </c>
      <c r="B931" s="32">
        <v>22</v>
      </c>
      <c r="C931" s="32" t="s">
        <v>69</v>
      </c>
      <c r="D931" s="32" t="s">
        <v>184</v>
      </c>
      <c r="E931" s="78">
        <v>795529</v>
      </c>
      <c r="F931" s="80" t="s">
        <v>1704</v>
      </c>
      <c r="G931" s="32" t="s">
        <v>185</v>
      </c>
      <c r="H931" s="32">
        <v>33</v>
      </c>
      <c r="I931" s="32">
        <v>45</v>
      </c>
      <c r="J931" s="32" t="s">
        <v>363</v>
      </c>
      <c r="K931" s="32" t="s">
        <v>364</v>
      </c>
      <c r="L931" s="32">
        <v>6019</v>
      </c>
      <c r="M931" t="s">
        <v>1640</v>
      </c>
      <c r="N931" s="32" t="s">
        <v>144</v>
      </c>
      <c r="O931" s="32" t="s">
        <v>85</v>
      </c>
      <c r="P931" s="32" t="s">
        <v>85</v>
      </c>
      <c r="Q931" s="32" t="s">
        <v>85</v>
      </c>
      <c r="R931" s="32" t="s">
        <v>77</v>
      </c>
      <c r="S931" s="32" t="s">
        <v>68</v>
      </c>
      <c r="T931" s="32" t="s">
        <v>68</v>
      </c>
      <c r="U931" s="33">
        <v>7.83</v>
      </c>
      <c r="V931" s="32" t="s">
        <v>68</v>
      </c>
      <c r="W931" s="32" t="s">
        <v>68</v>
      </c>
      <c r="X931" s="32" t="s">
        <v>68</v>
      </c>
      <c r="Y931" s="32" t="s">
        <v>68</v>
      </c>
      <c r="Z931" s="32" t="s">
        <v>80</v>
      </c>
      <c r="AA931" s="32">
        <v>16</v>
      </c>
      <c r="AB931" s="32">
        <v>16</v>
      </c>
      <c r="AC931" s="32">
        <v>16</v>
      </c>
      <c r="AD931" s="33">
        <v>62.64</v>
      </c>
      <c r="AE931" s="32">
        <v>0</v>
      </c>
      <c r="AF931" s="32">
        <v>0</v>
      </c>
      <c r="AG931" s="32">
        <v>0</v>
      </c>
      <c r="AH931" s="32">
        <v>0</v>
      </c>
      <c r="AI931" s="32">
        <v>8</v>
      </c>
      <c r="AJ931" s="32">
        <v>8</v>
      </c>
      <c r="AK931" s="33">
        <v>62.64</v>
      </c>
      <c r="AL931" s="33">
        <v>62.64</v>
      </c>
      <c r="AM931" s="33">
        <v>0</v>
      </c>
      <c r="AN931" s="33">
        <v>1.88</v>
      </c>
      <c r="AO931" s="33">
        <v>0</v>
      </c>
      <c r="AP931" s="33">
        <v>1.88</v>
      </c>
      <c r="AQ931" s="34" t="s">
        <v>68</v>
      </c>
    </row>
    <row r="932" spans="1:43" s="34" customFormat="1" outlineLevel="2">
      <c r="A932" s="32">
        <v>202317</v>
      </c>
      <c r="B932" s="32">
        <v>22</v>
      </c>
      <c r="C932" s="32" t="s">
        <v>69</v>
      </c>
      <c r="D932" s="32" t="s">
        <v>184</v>
      </c>
      <c r="E932" s="78">
        <v>795529</v>
      </c>
      <c r="F932" s="80" t="s">
        <v>1704</v>
      </c>
      <c r="G932" s="32" t="s">
        <v>185</v>
      </c>
      <c r="H932" s="32">
        <v>33</v>
      </c>
      <c r="I932" s="32">
        <v>35</v>
      </c>
      <c r="J932" s="32" t="s">
        <v>327</v>
      </c>
      <c r="K932" s="32" t="s">
        <v>328</v>
      </c>
      <c r="L932" s="32">
        <v>6019</v>
      </c>
      <c r="M932" t="s">
        <v>1640</v>
      </c>
      <c r="N932" s="32" t="s">
        <v>144</v>
      </c>
      <c r="O932" s="32" t="s">
        <v>85</v>
      </c>
      <c r="P932" s="32" t="s">
        <v>85</v>
      </c>
      <c r="Q932" s="32" t="s">
        <v>85</v>
      </c>
      <c r="R932" s="32" t="s">
        <v>77</v>
      </c>
      <c r="S932" s="32" t="s">
        <v>68</v>
      </c>
      <c r="T932" s="32" t="s">
        <v>68</v>
      </c>
      <c r="U932" s="33">
        <v>10.17</v>
      </c>
      <c r="V932" s="32" t="s">
        <v>68</v>
      </c>
      <c r="W932" s="32" t="s">
        <v>68</v>
      </c>
      <c r="X932" s="32" t="s">
        <v>68</v>
      </c>
      <c r="Y932" s="32" t="s">
        <v>68</v>
      </c>
      <c r="Z932" s="32" t="s">
        <v>80</v>
      </c>
      <c r="AA932" s="32">
        <v>3</v>
      </c>
      <c r="AB932" s="32">
        <v>3</v>
      </c>
      <c r="AC932" s="32">
        <v>3</v>
      </c>
      <c r="AD932" s="33">
        <v>10.17</v>
      </c>
      <c r="AE932" s="32">
        <v>0</v>
      </c>
      <c r="AF932" s="32">
        <v>0</v>
      </c>
      <c r="AG932" s="32">
        <v>0</v>
      </c>
      <c r="AH932" s="32">
        <v>0</v>
      </c>
      <c r="AI932" s="32">
        <v>1</v>
      </c>
      <c r="AJ932" s="32">
        <v>1</v>
      </c>
      <c r="AK932" s="33">
        <v>10.17</v>
      </c>
      <c r="AL932" s="33">
        <v>10.17</v>
      </c>
      <c r="AM932" s="33">
        <v>0</v>
      </c>
      <c r="AN932" s="33">
        <v>0.31</v>
      </c>
      <c r="AO932" s="33">
        <v>0</v>
      </c>
      <c r="AP932" s="33">
        <v>0.31</v>
      </c>
      <c r="AQ932" s="34" t="s">
        <v>68</v>
      </c>
    </row>
    <row r="933" spans="1:43" s="34" customFormat="1" outlineLevel="2">
      <c r="A933" s="32">
        <v>202317</v>
      </c>
      <c r="B933" s="32">
        <v>22</v>
      </c>
      <c r="C933" s="32" t="s">
        <v>69</v>
      </c>
      <c r="D933" s="32" t="s">
        <v>184</v>
      </c>
      <c r="E933" s="78">
        <v>795529</v>
      </c>
      <c r="F933" s="80" t="s">
        <v>1704</v>
      </c>
      <c r="G933" s="32" t="s">
        <v>185</v>
      </c>
      <c r="H933" s="32">
        <v>33</v>
      </c>
      <c r="I933" s="32">
        <v>34</v>
      </c>
      <c r="J933" s="32" t="s">
        <v>251</v>
      </c>
      <c r="K933" s="32" t="s">
        <v>252</v>
      </c>
      <c r="L933" s="32">
        <v>6019</v>
      </c>
      <c r="M933" t="s">
        <v>1640</v>
      </c>
      <c r="N933" s="32" t="s">
        <v>144</v>
      </c>
      <c r="O933" s="32" t="s">
        <v>85</v>
      </c>
      <c r="P933" s="32" t="s">
        <v>85</v>
      </c>
      <c r="Q933" s="32" t="s">
        <v>85</v>
      </c>
      <c r="R933" s="32" t="s">
        <v>77</v>
      </c>
      <c r="S933" s="32" t="s">
        <v>68</v>
      </c>
      <c r="T933" s="32" t="s">
        <v>68</v>
      </c>
      <c r="U933" s="33">
        <v>10.17</v>
      </c>
      <c r="V933" s="32" t="s">
        <v>68</v>
      </c>
      <c r="W933" s="32" t="s">
        <v>68</v>
      </c>
      <c r="X933" s="32" t="s">
        <v>68</v>
      </c>
      <c r="Y933" s="32" t="s">
        <v>68</v>
      </c>
      <c r="Z933" s="32" t="s">
        <v>80</v>
      </c>
      <c r="AA933" s="32">
        <v>7</v>
      </c>
      <c r="AB933" s="32">
        <v>7</v>
      </c>
      <c r="AC933" s="32">
        <v>7</v>
      </c>
      <c r="AD933" s="33">
        <v>71.19</v>
      </c>
      <c r="AE933" s="32">
        <v>0</v>
      </c>
      <c r="AF933" s="32">
        <v>0</v>
      </c>
      <c r="AG933" s="32">
        <v>0</v>
      </c>
      <c r="AH933" s="32">
        <v>0</v>
      </c>
      <c r="AI933" s="32">
        <v>7</v>
      </c>
      <c r="AJ933" s="32">
        <v>7</v>
      </c>
      <c r="AK933" s="33">
        <v>71.19</v>
      </c>
      <c r="AL933" s="33">
        <v>71.19</v>
      </c>
      <c r="AM933" s="33">
        <v>0</v>
      </c>
      <c r="AN933" s="33">
        <v>2.14</v>
      </c>
      <c r="AO933" s="33">
        <v>0</v>
      </c>
      <c r="AP933" s="33">
        <v>2.14</v>
      </c>
      <c r="AQ933" s="34" t="s">
        <v>68</v>
      </c>
    </row>
    <row r="934" spans="1:43" s="34" customFormat="1" outlineLevel="2">
      <c r="A934" s="32">
        <v>202317</v>
      </c>
      <c r="B934" s="32">
        <v>22</v>
      </c>
      <c r="C934" s="32" t="s">
        <v>69</v>
      </c>
      <c r="D934" s="32" t="s">
        <v>184</v>
      </c>
      <c r="E934" s="78">
        <v>795529</v>
      </c>
      <c r="F934" s="80" t="s">
        <v>1704</v>
      </c>
      <c r="G934" s="32" t="s">
        <v>185</v>
      </c>
      <c r="H934" s="32">
        <v>33</v>
      </c>
      <c r="I934" s="32">
        <v>36</v>
      </c>
      <c r="J934" s="32" t="s">
        <v>109</v>
      </c>
      <c r="K934" s="32" t="s">
        <v>110</v>
      </c>
      <c r="L934" s="32">
        <v>6019</v>
      </c>
      <c r="M934" t="s">
        <v>1640</v>
      </c>
      <c r="N934" s="32" t="s">
        <v>144</v>
      </c>
      <c r="O934" s="32" t="s">
        <v>85</v>
      </c>
      <c r="P934" s="32" t="s">
        <v>85</v>
      </c>
      <c r="Q934" s="32" t="s">
        <v>85</v>
      </c>
      <c r="R934" s="32" t="s">
        <v>77</v>
      </c>
      <c r="S934" s="32" t="s">
        <v>68</v>
      </c>
      <c r="T934" s="32" t="s">
        <v>68</v>
      </c>
      <c r="U934" s="33">
        <v>10.17</v>
      </c>
      <c r="V934" s="32" t="s">
        <v>68</v>
      </c>
      <c r="W934" s="32" t="s">
        <v>68</v>
      </c>
      <c r="X934" s="32" t="s">
        <v>68</v>
      </c>
      <c r="Y934" s="32" t="s">
        <v>68</v>
      </c>
      <c r="Z934" s="32" t="s">
        <v>80</v>
      </c>
      <c r="AA934" s="32">
        <v>11</v>
      </c>
      <c r="AB934" s="32">
        <v>11</v>
      </c>
      <c r="AC934" s="32">
        <v>11</v>
      </c>
      <c r="AD934" s="33">
        <v>61.02</v>
      </c>
      <c r="AE934" s="32">
        <v>0</v>
      </c>
      <c r="AF934" s="32">
        <v>0</v>
      </c>
      <c r="AG934" s="32">
        <v>0</v>
      </c>
      <c r="AH934" s="32">
        <v>0</v>
      </c>
      <c r="AI934" s="32">
        <v>6</v>
      </c>
      <c r="AJ934" s="32">
        <v>6</v>
      </c>
      <c r="AK934" s="33">
        <v>61.02</v>
      </c>
      <c r="AL934" s="33">
        <v>61.02</v>
      </c>
      <c r="AM934" s="33">
        <v>0</v>
      </c>
      <c r="AN934" s="33">
        <v>1.83</v>
      </c>
      <c r="AO934" s="33">
        <v>0</v>
      </c>
      <c r="AP934" s="33">
        <v>1.83</v>
      </c>
      <c r="AQ934" s="34" t="s">
        <v>68</v>
      </c>
    </row>
    <row r="935" spans="1:43" s="34" customFormat="1" outlineLevel="2">
      <c r="A935" s="32">
        <v>202317</v>
      </c>
      <c r="B935" s="32">
        <v>22</v>
      </c>
      <c r="C935" s="32" t="s">
        <v>69</v>
      </c>
      <c r="D935" s="32" t="s">
        <v>184</v>
      </c>
      <c r="E935" s="78">
        <v>795529</v>
      </c>
      <c r="F935" s="80" t="s">
        <v>1704</v>
      </c>
      <c r="G935" s="32" t="s">
        <v>185</v>
      </c>
      <c r="H935" s="32">
        <v>33</v>
      </c>
      <c r="I935" s="32">
        <v>39</v>
      </c>
      <c r="J935" s="32" t="s">
        <v>302</v>
      </c>
      <c r="K935" s="32" t="s">
        <v>303</v>
      </c>
      <c r="L935" s="32">
        <v>6019</v>
      </c>
      <c r="M935" t="s">
        <v>1640</v>
      </c>
      <c r="N935" s="32" t="s">
        <v>144</v>
      </c>
      <c r="O935" s="32" t="s">
        <v>85</v>
      </c>
      <c r="P935" s="32" t="s">
        <v>85</v>
      </c>
      <c r="Q935" s="32" t="s">
        <v>85</v>
      </c>
      <c r="R935" s="32" t="s">
        <v>77</v>
      </c>
      <c r="S935" s="32" t="s">
        <v>68</v>
      </c>
      <c r="T935" s="32" t="s">
        <v>68</v>
      </c>
      <c r="U935" s="33">
        <v>14.76</v>
      </c>
      <c r="V935" s="32" t="s">
        <v>68</v>
      </c>
      <c r="W935" s="32" t="s">
        <v>68</v>
      </c>
      <c r="X935" s="32" t="s">
        <v>68</v>
      </c>
      <c r="Y935" s="32" t="s">
        <v>68</v>
      </c>
      <c r="Z935" s="32" t="s">
        <v>80</v>
      </c>
      <c r="AA935" s="32">
        <v>9</v>
      </c>
      <c r="AB935" s="32">
        <v>9</v>
      </c>
      <c r="AC935" s="32">
        <v>9</v>
      </c>
      <c r="AD935" s="33">
        <v>103.32</v>
      </c>
      <c r="AE935" s="32">
        <v>0</v>
      </c>
      <c r="AF935" s="32">
        <v>0</v>
      </c>
      <c r="AG935" s="32">
        <v>0</v>
      </c>
      <c r="AH935" s="32">
        <v>0</v>
      </c>
      <c r="AI935" s="32">
        <v>7</v>
      </c>
      <c r="AJ935" s="32">
        <v>7</v>
      </c>
      <c r="AK935" s="33">
        <v>103.32</v>
      </c>
      <c r="AL935" s="33">
        <v>103.32</v>
      </c>
      <c r="AM935" s="33">
        <v>0</v>
      </c>
      <c r="AN935" s="33">
        <v>3.1</v>
      </c>
      <c r="AO935" s="33">
        <v>0</v>
      </c>
      <c r="AP935" s="33">
        <v>3.1</v>
      </c>
      <c r="AQ935" s="34" t="s">
        <v>68</v>
      </c>
    </row>
    <row r="936" spans="1:43" s="34" customFormat="1" outlineLevel="2">
      <c r="A936" s="32">
        <v>202317</v>
      </c>
      <c r="B936" s="32">
        <v>22</v>
      </c>
      <c r="C936" s="32" t="s">
        <v>69</v>
      </c>
      <c r="D936" s="32" t="s">
        <v>184</v>
      </c>
      <c r="E936" s="78">
        <v>795529</v>
      </c>
      <c r="F936" s="80" t="s">
        <v>1704</v>
      </c>
      <c r="G936" s="32" t="s">
        <v>185</v>
      </c>
      <c r="H936" s="32">
        <v>33</v>
      </c>
      <c r="I936" s="32">
        <v>44</v>
      </c>
      <c r="J936" s="32" t="s">
        <v>279</v>
      </c>
      <c r="K936" s="32" t="s">
        <v>280</v>
      </c>
      <c r="L936" s="32">
        <v>6019</v>
      </c>
      <c r="M936" t="s">
        <v>1640</v>
      </c>
      <c r="N936" s="32" t="s">
        <v>144</v>
      </c>
      <c r="O936" s="32" t="s">
        <v>85</v>
      </c>
      <c r="P936" s="32" t="s">
        <v>85</v>
      </c>
      <c r="Q936" s="32" t="s">
        <v>85</v>
      </c>
      <c r="R936" s="32" t="s">
        <v>77</v>
      </c>
      <c r="S936" s="32" t="s">
        <v>68</v>
      </c>
      <c r="T936" s="32" t="s">
        <v>68</v>
      </c>
      <c r="U936" s="33">
        <v>14.76</v>
      </c>
      <c r="V936" s="32" t="s">
        <v>68</v>
      </c>
      <c r="W936" s="32" t="s">
        <v>68</v>
      </c>
      <c r="X936" s="32" t="s">
        <v>68</v>
      </c>
      <c r="Y936" s="32" t="s">
        <v>68</v>
      </c>
      <c r="Z936" s="32" t="s">
        <v>80</v>
      </c>
      <c r="AA936" s="32">
        <v>5</v>
      </c>
      <c r="AB936" s="32">
        <v>5</v>
      </c>
      <c r="AC936" s="32">
        <v>5</v>
      </c>
      <c r="AD936" s="33">
        <v>73.8</v>
      </c>
      <c r="AE936" s="32">
        <v>0</v>
      </c>
      <c r="AF936" s="32">
        <v>0</v>
      </c>
      <c r="AG936" s="32">
        <v>0</v>
      </c>
      <c r="AH936" s="32">
        <v>0</v>
      </c>
      <c r="AI936" s="32">
        <v>5</v>
      </c>
      <c r="AJ936" s="32">
        <v>5</v>
      </c>
      <c r="AK936" s="33">
        <v>73.8</v>
      </c>
      <c r="AL936" s="33">
        <v>73.8</v>
      </c>
      <c r="AM936" s="33">
        <v>0</v>
      </c>
      <c r="AN936" s="33">
        <v>2.21</v>
      </c>
      <c r="AO936" s="33">
        <v>0</v>
      </c>
      <c r="AP936" s="33">
        <v>2.21</v>
      </c>
      <c r="AQ936" s="34" t="s">
        <v>68</v>
      </c>
    </row>
    <row r="937" spans="1:43" s="34" customFormat="1" outlineLevel="2">
      <c r="A937" s="32">
        <v>202317</v>
      </c>
      <c r="B937" s="32">
        <v>22</v>
      </c>
      <c r="C937" s="32" t="s">
        <v>69</v>
      </c>
      <c r="D937" s="32" t="s">
        <v>184</v>
      </c>
      <c r="E937" s="78">
        <v>795529</v>
      </c>
      <c r="F937" s="80" t="s">
        <v>1704</v>
      </c>
      <c r="G937" s="32" t="s">
        <v>185</v>
      </c>
      <c r="H937" s="32">
        <v>33</v>
      </c>
      <c r="I937" s="32">
        <v>30</v>
      </c>
      <c r="J937" s="32" t="s">
        <v>232</v>
      </c>
      <c r="K937" s="32" t="s">
        <v>233</v>
      </c>
      <c r="L937" s="32">
        <v>6019</v>
      </c>
      <c r="M937" t="s">
        <v>1640</v>
      </c>
      <c r="N937" s="32" t="s">
        <v>144</v>
      </c>
      <c r="O937" s="32" t="s">
        <v>85</v>
      </c>
      <c r="P937" s="32" t="s">
        <v>85</v>
      </c>
      <c r="Q937" s="32" t="s">
        <v>85</v>
      </c>
      <c r="R937" s="32" t="s">
        <v>77</v>
      </c>
      <c r="S937" s="32" t="s">
        <v>68</v>
      </c>
      <c r="T937" s="32" t="s">
        <v>68</v>
      </c>
      <c r="U937" s="33">
        <v>10.17</v>
      </c>
      <c r="V937" s="32" t="s">
        <v>68</v>
      </c>
      <c r="W937" s="32" t="s">
        <v>68</v>
      </c>
      <c r="X937" s="32" t="s">
        <v>68</v>
      </c>
      <c r="Y937" s="32" t="s">
        <v>68</v>
      </c>
      <c r="Z937" s="32" t="s">
        <v>80</v>
      </c>
      <c r="AA937" s="32">
        <v>2</v>
      </c>
      <c r="AB937" s="32">
        <v>2</v>
      </c>
      <c r="AC937" s="32">
        <v>2</v>
      </c>
      <c r="AD937" s="33">
        <v>20.34</v>
      </c>
      <c r="AE937" s="32">
        <v>0</v>
      </c>
      <c r="AF937" s="32">
        <v>0</v>
      </c>
      <c r="AG937" s="32">
        <v>0</v>
      </c>
      <c r="AH937" s="32">
        <v>0</v>
      </c>
      <c r="AI937" s="32">
        <v>2</v>
      </c>
      <c r="AJ937" s="32">
        <v>2</v>
      </c>
      <c r="AK937" s="33">
        <v>20.34</v>
      </c>
      <c r="AL937" s="33">
        <v>20.34</v>
      </c>
      <c r="AM937" s="33">
        <v>0</v>
      </c>
      <c r="AN937" s="33">
        <v>0.61</v>
      </c>
      <c r="AO937" s="33">
        <v>0</v>
      </c>
      <c r="AP937" s="33">
        <v>0.61</v>
      </c>
      <c r="AQ937" s="34" t="s">
        <v>68</v>
      </c>
    </row>
    <row r="938" spans="1:43" s="34" customFormat="1" outlineLevel="2">
      <c r="A938" s="32">
        <v>202317</v>
      </c>
      <c r="B938" s="32">
        <v>22</v>
      </c>
      <c r="C938" s="32" t="s">
        <v>69</v>
      </c>
      <c r="D938" s="32" t="s">
        <v>184</v>
      </c>
      <c r="E938" s="78">
        <v>795529</v>
      </c>
      <c r="F938" s="80" t="s">
        <v>1704</v>
      </c>
      <c r="G938" s="32" t="s">
        <v>185</v>
      </c>
      <c r="H938" s="32">
        <v>33</v>
      </c>
      <c r="I938" s="32">
        <v>46</v>
      </c>
      <c r="J938" s="32" t="s">
        <v>370</v>
      </c>
      <c r="K938" s="32" t="s">
        <v>371</v>
      </c>
      <c r="L938" s="32">
        <v>6019</v>
      </c>
      <c r="M938" t="s">
        <v>1640</v>
      </c>
      <c r="N938" s="32" t="s">
        <v>144</v>
      </c>
      <c r="O938" s="32" t="s">
        <v>85</v>
      </c>
      <c r="P938" s="32" t="s">
        <v>85</v>
      </c>
      <c r="Q938" s="32" t="s">
        <v>85</v>
      </c>
      <c r="R938" s="32" t="s">
        <v>77</v>
      </c>
      <c r="S938" s="32" t="s">
        <v>68</v>
      </c>
      <c r="T938" s="32" t="s">
        <v>68</v>
      </c>
      <c r="U938" s="33">
        <v>10.17</v>
      </c>
      <c r="V938" s="32" t="s">
        <v>68</v>
      </c>
      <c r="W938" s="32" t="s">
        <v>68</v>
      </c>
      <c r="X938" s="32" t="s">
        <v>68</v>
      </c>
      <c r="Y938" s="32" t="s">
        <v>68</v>
      </c>
      <c r="Z938" s="32" t="s">
        <v>80</v>
      </c>
      <c r="AA938" s="32">
        <v>3</v>
      </c>
      <c r="AB938" s="32">
        <v>3</v>
      </c>
      <c r="AC938" s="32">
        <v>3</v>
      </c>
      <c r="AD938" s="33">
        <v>10.17</v>
      </c>
      <c r="AE938" s="32">
        <v>0</v>
      </c>
      <c r="AF938" s="32">
        <v>0</v>
      </c>
      <c r="AG938" s="32">
        <v>0</v>
      </c>
      <c r="AH938" s="32">
        <v>0</v>
      </c>
      <c r="AI938" s="32">
        <v>1</v>
      </c>
      <c r="AJ938" s="32">
        <v>1</v>
      </c>
      <c r="AK938" s="33">
        <v>10.17</v>
      </c>
      <c r="AL938" s="33">
        <v>10.17</v>
      </c>
      <c r="AM938" s="33">
        <v>0</v>
      </c>
      <c r="AN938" s="33">
        <v>0.31</v>
      </c>
      <c r="AO938" s="33">
        <v>0</v>
      </c>
      <c r="AP938" s="33">
        <v>0.31</v>
      </c>
      <c r="AQ938" s="34" t="s">
        <v>68</v>
      </c>
    </row>
    <row r="939" spans="1:43" s="34" customFormat="1" outlineLevel="2">
      <c r="A939" s="32">
        <v>202317</v>
      </c>
      <c r="B939" s="32">
        <v>22</v>
      </c>
      <c r="C939" s="32" t="s">
        <v>69</v>
      </c>
      <c r="D939" s="32" t="s">
        <v>184</v>
      </c>
      <c r="E939" s="78">
        <v>795529</v>
      </c>
      <c r="F939" s="80" t="s">
        <v>1704</v>
      </c>
      <c r="G939" s="32" t="s">
        <v>185</v>
      </c>
      <c r="H939" s="32">
        <v>33</v>
      </c>
      <c r="I939" s="32">
        <v>31</v>
      </c>
      <c r="J939" s="32" t="s">
        <v>253</v>
      </c>
      <c r="K939" s="32" t="s">
        <v>254</v>
      </c>
      <c r="L939" s="32">
        <v>6019</v>
      </c>
      <c r="M939" t="s">
        <v>1640</v>
      </c>
      <c r="N939" s="32" t="s">
        <v>144</v>
      </c>
      <c r="O939" s="32" t="s">
        <v>85</v>
      </c>
      <c r="P939" s="32" t="s">
        <v>85</v>
      </c>
      <c r="Q939" s="32" t="s">
        <v>85</v>
      </c>
      <c r="R939" s="32" t="s">
        <v>77</v>
      </c>
      <c r="S939" s="32" t="s">
        <v>68</v>
      </c>
      <c r="T939" s="32" t="s">
        <v>68</v>
      </c>
      <c r="U939" s="33">
        <v>15.39</v>
      </c>
      <c r="V939" s="32" t="s">
        <v>68</v>
      </c>
      <c r="W939" s="32" t="s">
        <v>68</v>
      </c>
      <c r="X939" s="32" t="s">
        <v>68</v>
      </c>
      <c r="Y939" s="32" t="s">
        <v>68</v>
      </c>
      <c r="Z939" s="32" t="s">
        <v>80</v>
      </c>
      <c r="AA939" s="32">
        <v>5</v>
      </c>
      <c r="AB939" s="32">
        <v>5</v>
      </c>
      <c r="AC939" s="32">
        <v>5</v>
      </c>
      <c r="AD939" s="33">
        <v>46.17</v>
      </c>
      <c r="AE939" s="32">
        <v>0</v>
      </c>
      <c r="AF939" s="32">
        <v>0</v>
      </c>
      <c r="AG939" s="32">
        <v>0</v>
      </c>
      <c r="AH939" s="32">
        <v>0</v>
      </c>
      <c r="AI939" s="32">
        <v>3</v>
      </c>
      <c r="AJ939" s="32">
        <v>3</v>
      </c>
      <c r="AK939" s="33">
        <v>46.17</v>
      </c>
      <c r="AL939" s="33">
        <v>46.17</v>
      </c>
      <c r="AM939" s="33">
        <v>0</v>
      </c>
      <c r="AN939" s="33">
        <v>1.39</v>
      </c>
      <c r="AO939" s="33">
        <v>0</v>
      </c>
      <c r="AP939" s="33">
        <v>1.39</v>
      </c>
      <c r="AQ939" s="34" t="s">
        <v>68</v>
      </c>
    </row>
    <row r="940" spans="1:43" s="34" customFormat="1" outlineLevel="2">
      <c r="A940" s="32">
        <v>202317</v>
      </c>
      <c r="B940" s="32">
        <v>22</v>
      </c>
      <c r="C940" s="32" t="s">
        <v>69</v>
      </c>
      <c r="D940" s="32" t="s">
        <v>184</v>
      </c>
      <c r="E940" s="78">
        <v>795529</v>
      </c>
      <c r="F940" s="80" t="s">
        <v>1704</v>
      </c>
      <c r="G940" s="32" t="s">
        <v>185</v>
      </c>
      <c r="H940" s="32">
        <v>33</v>
      </c>
      <c r="I940" s="32">
        <v>40</v>
      </c>
      <c r="J940" s="32" t="s">
        <v>148</v>
      </c>
      <c r="K940" s="32" t="s">
        <v>149</v>
      </c>
      <c r="L940" s="32">
        <v>6019</v>
      </c>
      <c r="M940" t="s">
        <v>1640</v>
      </c>
      <c r="N940" s="32" t="s">
        <v>144</v>
      </c>
      <c r="O940" s="32" t="s">
        <v>85</v>
      </c>
      <c r="P940" s="32" t="s">
        <v>85</v>
      </c>
      <c r="Q940" s="32" t="s">
        <v>85</v>
      </c>
      <c r="R940" s="32" t="s">
        <v>77</v>
      </c>
      <c r="S940" s="32" t="s">
        <v>68</v>
      </c>
      <c r="T940" s="32" t="s">
        <v>68</v>
      </c>
      <c r="U940" s="33">
        <v>15.39</v>
      </c>
      <c r="V940" s="32" t="s">
        <v>68</v>
      </c>
      <c r="W940" s="32" t="s">
        <v>68</v>
      </c>
      <c r="X940" s="32" t="s">
        <v>68</v>
      </c>
      <c r="Y940" s="32" t="s">
        <v>68</v>
      </c>
      <c r="Z940" s="32" t="s">
        <v>80</v>
      </c>
      <c r="AA940" s="32">
        <v>8</v>
      </c>
      <c r="AB940" s="32">
        <v>8</v>
      </c>
      <c r="AC940" s="32">
        <v>8</v>
      </c>
      <c r="AD940" s="33">
        <v>46.17</v>
      </c>
      <c r="AE940" s="32">
        <v>0</v>
      </c>
      <c r="AF940" s="32">
        <v>0</v>
      </c>
      <c r="AG940" s="32">
        <v>0</v>
      </c>
      <c r="AH940" s="32">
        <v>0</v>
      </c>
      <c r="AI940" s="32">
        <v>3</v>
      </c>
      <c r="AJ940" s="32">
        <v>3</v>
      </c>
      <c r="AK940" s="33">
        <v>46.17</v>
      </c>
      <c r="AL940" s="33">
        <v>46.17</v>
      </c>
      <c r="AM940" s="33">
        <v>0</v>
      </c>
      <c r="AN940" s="33">
        <v>1.39</v>
      </c>
      <c r="AO940" s="33">
        <v>0</v>
      </c>
      <c r="AP940" s="33">
        <v>1.39</v>
      </c>
      <c r="AQ940" s="34" t="s">
        <v>68</v>
      </c>
    </row>
    <row r="941" spans="1:43" s="34" customFormat="1" outlineLevel="2">
      <c r="A941" s="32">
        <v>202317</v>
      </c>
      <c r="B941" s="32">
        <v>22</v>
      </c>
      <c r="C941" s="32" t="s">
        <v>69</v>
      </c>
      <c r="D941" s="32" t="s">
        <v>184</v>
      </c>
      <c r="E941" s="78">
        <v>795529</v>
      </c>
      <c r="F941" s="80" t="s">
        <v>1704</v>
      </c>
      <c r="G941" s="32" t="s">
        <v>185</v>
      </c>
      <c r="H941" s="32">
        <v>33</v>
      </c>
      <c r="I941" s="32">
        <v>27</v>
      </c>
      <c r="J941" s="32" t="s">
        <v>230</v>
      </c>
      <c r="K941" s="32" t="s">
        <v>231</v>
      </c>
      <c r="L941" s="32">
        <v>6019</v>
      </c>
      <c r="M941" t="s">
        <v>1640</v>
      </c>
      <c r="N941" s="32" t="s">
        <v>144</v>
      </c>
      <c r="O941" s="32" t="s">
        <v>85</v>
      </c>
      <c r="P941" s="32" t="s">
        <v>85</v>
      </c>
      <c r="Q941" s="32" t="s">
        <v>85</v>
      </c>
      <c r="R941" s="32" t="s">
        <v>77</v>
      </c>
      <c r="S941" s="32" t="s">
        <v>68</v>
      </c>
      <c r="T941" s="32" t="s">
        <v>68</v>
      </c>
      <c r="U941" s="33">
        <v>10.17</v>
      </c>
      <c r="V941" s="32" t="s">
        <v>68</v>
      </c>
      <c r="W941" s="32" t="s">
        <v>68</v>
      </c>
      <c r="X941" s="32" t="s">
        <v>68</v>
      </c>
      <c r="Y941" s="32" t="s">
        <v>68</v>
      </c>
      <c r="Z941" s="32" t="s">
        <v>80</v>
      </c>
      <c r="AA941" s="32">
        <v>9</v>
      </c>
      <c r="AB941" s="32">
        <v>9</v>
      </c>
      <c r="AC941" s="32">
        <v>9</v>
      </c>
      <c r="AD941" s="33">
        <v>50.85</v>
      </c>
      <c r="AE941" s="32">
        <v>0</v>
      </c>
      <c r="AF941" s="32">
        <v>0</v>
      </c>
      <c r="AG941" s="32">
        <v>0</v>
      </c>
      <c r="AH941" s="32">
        <v>0</v>
      </c>
      <c r="AI941" s="32">
        <v>5</v>
      </c>
      <c r="AJ941" s="32">
        <v>5</v>
      </c>
      <c r="AK941" s="33">
        <v>50.85</v>
      </c>
      <c r="AL941" s="33">
        <v>50.85</v>
      </c>
      <c r="AM941" s="33">
        <v>0</v>
      </c>
      <c r="AN941" s="33">
        <v>1.53</v>
      </c>
      <c r="AO941" s="33">
        <v>0</v>
      </c>
      <c r="AP941" s="33">
        <v>1.53</v>
      </c>
      <c r="AQ941" s="34" t="s">
        <v>68</v>
      </c>
    </row>
    <row r="942" spans="1:43" s="34" customFormat="1" outlineLevel="2">
      <c r="A942" s="32">
        <v>202314</v>
      </c>
      <c r="B942" s="32">
        <v>22</v>
      </c>
      <c r="C942" s="32" t="s">
        <v>69</v>
      </c>
      <c r="D942" s="32" t="s">
        <v>425</v>
      </c>
      <c r="E942" s="78">
        <v>791705</v>
      </c>
      <c r="F942" s="80" t="s">
        <v>1705</v>
      </c>
      <c r="G942" s="32" t="s">
        <v>120</v>
      </c>
      <c r="H942" s="32">
        <v>20</v>
      </c>
      <c r="I942" s="32">
        <v>1</v>
      </c>
      <c r="J942" s="32" t="s">
        <v>205</v>
      </c>
      <c r="K942" s="32" t="s">
        <v>206</v>
      </c>
      <c r="L942" s="32">
        <v>6037</v>
      </c>
      <c r="M942" t="s">
        <v>1640</v>
      </c>
      <c r="N942" s="32" t="s">
        <v>90</v>
      </c>
      <c r="O942" s="32" t="s">
        <v>91</v>
      </c>
      <c r="P942" s="32" t="s">
        <v>91</v>
      </c>
      <c r="Q942" s="32" t="s">
        <v>91</v>
      </c>
      <c r="R942" s="32" t="s">
        <v>77</v>
      </c>
      <c r="S942" s="32" t="s">
        <v>116</v>
      </c>
      <c r="T942" s="32" t="s">
        <v>123</v>
      </c>
      <c r="U942" s="33">
        <v>44.09</v>
      </c>
      <c r="V942" s="32" t="s">
        <v>68</v>
      </c>
      <c r="W942" s="32" t="s">
        <v>68</v>
      </c>
      <c r="X942" s="32" t="s">
        <v>68</v>
      </c>
      <c r="Y942" s="32" t="s">
        <v>68</v>
      </c>
      <c r="Z942" s="32" t="s">
        <v>124</v>
      </c>
      <c r="AA942" s="32">
        <v>60</v>
      </c>
      <c r="AB942" s="32">
        <v>60</v>
      </c>
      <c r="AC942" s="32">
        <v>60</v>
      </c>
      <c r="AD942" s="33">
        <v>2645.4</v>
      </c>
      <c r="AE942" s="32">
        <v>0</v>
      </c>
      <c r="AF942" s="32">
        <v>60</v>
      </c>
      <c r="AG942" s="32">
        <v>60</v>
      </c>
      <c r="AH942" s="32">
        <v>0</v>
      </c>
      <c r="AI942" s="32">
        <v>60</v>
      </c>
      <c r="AJ942" s="32">
        <v>0</v>
      </c>
      <c r="AK942" s="33">
        <v>2645.4</v>
      </c>
      <c r="AL942" s="33">
        <v>0</v>
      </c>
      <c r="AM942" s="33">
        <v>2645.4</v>
      </c>
      <c r="AN942" s="33">
        <v>0</v>
      </c>
      <c r="AO942" s="33">
        <v>0</v>
      </c>
      <c r="AP942" s="33">
        <v>0</v>
      </c>
      <c r="AQ942" s="34" t="s">
        <v>68</v>
      </c>
    </row>
    <row r="943" spans="1:43" s="34" customFormat="1" outlineLevel="2">
      <c r="A943" s="32">
        <v>202317</v>
      </c>
      <c r="B943" s="32">
        <v>22</v>
      </c>
      <c r="C943" s="32" t="s">
        <v>69</v>
      </c>
      <c r="D943" s="32" t="s">
        <v>242</v>
      </c>
      <c r="E943" s="78">
        <v>796588</v>
      </c>
      <c r="F943" s="80" t="s">
        <v>1704</v>
      </c>
      <c r="G943" s="32" t="s">
        <v>82</v>
      </c>
      <c r="H943" s="32">
        <v>20</v>
      </c>
      <c r="I943" s="32">
        <v>1</v>
      </c>
      <c r="J943" s="32" t="s">
        <v>205</v>
      </c>
      <c r="K943" s="32" t="s">
        <v>206</v>
      </c>
      <c r="L943" s="32">
        <v>6037</v>
      </c>
      <c r="M943" t="s">
        <v>1640</v>
      </c>
      <c r="N943" s="32" t="s">
        <v>74</v>
      </c>
      <c r="O943" s="32" t="s">
        <v>75</v>
      </c>
      <c r="P943" s="32" t="s">
        <v>75</v>
      </c>
      <c r="Q943" s="32" t="s">
        <v>75</v>
      </c>
      <c r="R943" s="32" t="s">
        <v>77</v>
      </c>
      <c r="S943" s="32" t="s">
        <v>68</v>
      </c>
      <c r="T943" s="32" t="s">
        <v>68</v>
      </c>
      <c r="U943" s="33">
        <v>41.21</v>
      </c>
      <c r="V943" s="32" t="s">
        <v>68</v>
      </c>
      <c r="W943" s="32" t="s">
        <v>68</v>
      </c>
      <c r="X943" s="32" t="s">
        <v>68</v>
      </c>
      <c r="Y943" s="32" t="s">
        <v>68</v>
      </c>
      <c r="Z943" s="32" t="s">
        <v>80</v>
      </c>
      <c r="AA943" s="32">
        <v>12</v>
      </c>
      <c r="AB943" s="32">
        <v>12</v>
      </c>
      <c r="AC943" s="32">
        <v>12</v>
      </c>
      <c r="AD943" s="33">
        <v>41.21</v>
      </c>
      <c r="AE943" s="32">
        <v>0</v>
      </c>
      <c r="AF943" s="32">
        <v>0</v>
      </c>
      <c r="AG943" s="32">
        <v>0</v>
      </c>
      <c r="AH943" s="32">
        <v>0</v>
      </c>
      <c r="AI943" s="32">
        <v>1</v>
      </c>
      <c r="AJ943" s="32">
        <v>1</v>
      </c>
      <c r="AK943" s="33">
        <v>41.21</v>
      </c>
      <c r="AL943" s="33">
        <v>41.21</v>
      </c>
      <c r="AM943" s="33">
        <v>0</v>
      </c>
      <c r="AN943" s="33">
        <v>1.24</v>
      </c>
      <c r="AO943" s="33">
        <v>0</v>
      </c>
      <c r="AP943" s="33">
        <v>1.24</v>
      </c>
      <c r="AQ943" s="34" t="s">
        <v>68</v>
      </c>
    </row>
    <row r="944" spans="1:43" s="34" customFormat="1" outlineLevel="2">
      <c r="A944" s="32">
        <v>202315</v>
      </c>
      <c r="B944" s="32">
        <v>20</v>
      </c>
      <c r="C944" s="32" t="s">
        <v>268</v>
      </c>
      <c r="D944" s="32" t="s">
        <v>490</v>
      </c>
      <c r="E944" s="78">
        <v>794034</v>
      </c>
      <c r="F944" s="80" t="s">
        <v>1704</v>
      </c>
      <c r="G944" s="32" t="s">
        <v>147</v>
      </c>
      <c r="H944" s="32">
        <v>33</v>
      </c>
      <c r="I944" s="32">
        <v>1</v>
      </c>
      <c r="J944" s="32" t="s">
        <v>270</v>
      </c>
      <c r="K944" s="32" t="s">
        <v>271</v>
      </c>
      <c r="L944" s="32">
        <v>6026</v>
      </c>
      <c r="M944" t="s">
        <v>1640</v>
      </c>
      <c r="N944" s="32" t="s">
        <v>355</v>
      </c>
      <c r="O944" s="32" t="s">
        <v>82</v>
      </c>
      <c r="P944" s="32" t="s">
        <v>82</v>
      </c>
      <c r="Q944" s="32" t="s">
        <v>82</v>
      </c>
      <c r="R944" s="32" t="s">
        <v>77</v>
      </c>
      <c r="S944" s="32" t="s">
        <v>68</v>
      </c>
      <c r="T944" s="32" t="s">
        <v>68</v>
      </c>
      <c r="U944" s="33">
        <v>14.67</v>
      </c>
      <c r="V944" s="32" t="s">
        <v>68</v>
      </c>
      <c r="W944" s="32" t="s">
        <v>68</v>
      </c>
      <c r="X944" s="32" t="s">
        <v>68</v>
      </c>
      <c r="Y944" s="32" t="s">
        <v>68</v>
      </c>
      <c r="Z944" s="32" t="s">
        <v>80</v>
      </c>
      <c r="AA944" s="32">
        <v>10</v>
      </c>
      <c r="AB944" s="32">
        <v>10</v>
      </c>
      <c r="AC944" s="32">
        <v>10</v>
      </c>
      <c r="AD944" s="33">
        <v>117.36</v>
      </c>
      <c r="AE944" s="32">
        <v>0</v>
      </c>
      <c r="AF944" s="32">
        <v>0</v>
      </c>
      <c r="AG944" s="32">
        <v>0</v>
      </c>
      <c r="AH944" s="32">
        <v>0</v>
      </c>
      <c r="AI944" s="32">
        <v>8</v>
      </c>
      <c r="AJ944" s="32">
        <v>8</v>
      </c>
      <c r="AK944" s="33">
        <v>117.36</v>
      </c>
      <c r="AL944" s="33">
        <v>117.36</v>
      </c>
      <c r="AM944" s="33">
        <v>0</v>
      </c>
      <c r="AN944" s="33">
        <v>3.52</v>
      </c>
      <c r="AO944" s="33">
        <v>0</v>
      </c>
      <c r="AP944" s="33">
        <v>3.52</v>
      </c>
      <c r="AQ944" s="34" t="s">
        <v>68</v>
      </c>
    </row>
    <row r="945" spans="1:43" s="34" customFormat="1" outlineLevel="2">
      <c r="A945" s="32">
        <v>202314</v>
      </c>
      <c r="B945" s="32">
        <v>22</v>
      </c>
      <c r="C945" s="32" t="s">
        <v>69</v>
      </c>
      <c r="D945" s="32" t="s">
        <v>470</v>
      </c>
      <c r="E945" s="78">
        <v>792306</v>
      </c>
      <c r="F945" s="80" t="s">
        <v>1705</v>
      </c>
      <c r="G945" s="32" t="s">
        <v>130</v>
      </c>
      <c r="H945" s="32">
        <v>33</v>
      </c>
      <c r="I945" s="32">
        <v>50</v>
      </c>
      <c r="J945" s="32" t="s">
        <v>363</v>
      </c>
      <c r="K945" s="32" t="s">
        <v>364</v>
      </c>
      <c r="L945" s="32">
        <v>7033</v>
      </c>
      <c r="M945" t="s">
        <v>1640</v>
      </c>
      <c r="N945" s="32" t="s">
        <v>96</v>
      </c>
      <c r="O945" s="32" t="s">
        <v>97</v>
      </c>
      <c r="P945" s="32" t="s">
        <v>238</v>
      </c>
      <c r="Q945" s="32" t="s">
        <v>97</v>
      </c>
      <c r="R945" s="32" t="s">
        <v>77</v>
      </c>
      <c r="S945" s="32" t="s">
        <v>68</v>
      </c>
      <c r="T945" s="32" t="s">
        <v>68</v>
      </c>
      <c r="U945" s="33">
        <v>7.83</v>
      </c>
      <c r="V945" s="32" t="s">
        <v>78</v>
      </c>
      <c r="W945" s="32" t="s">
        <v>79</v>
      </c>
      <c r="X945" s="32" t="s">
        <v>78</v>
      </c>
      <c r="Y945" s="32" t="s">
        <v>79</v>
      </c>
      <c r="Z945" s="32" t="s">
        <v>80</v>
      </c>
      <c r="AA945" s="32">
        <v>10</v>
      </c>
      <c r="AB945" s="32">
        <v>10</v>
      </c>
      <c r="AC945" s="32">
        <v>10</v>
      </c>
      <c r="AD945" s="33">
        <v>7.83</v>
      </c>
      <c r="AE945" s="32">
        <v>0</v>
      </c>
      <c r="AF945" s="32">
        <v>0</v>
      </c>
      <c r="AG945" s="32">
        <v>0</v>
      </c>
      <c r="AH945" s="32">
        <v>0</v>
      </c>
      <c r="AI945" s="32">
        <v>1</v>
      </c>
      <c r="AJ945" s="32">
        <v>1</v>
      </c>
      <c r="AK945" s="33">
        <v>7.83</v>
      </c>
      <c r="AL945" s="33">
        <v>7.83</v>
      </c>
      <c r="AM945" s="33">
        <v>0</v>
      </c>
      <c r="AN945" s="33">
        <v>0.23</v>
      </c>
      <c r="AO945" s="33">
        <v>0</v>
      </c>
      <c r="AP945" s="33">
        <v>0.23</v>
      </c>
      <c r="AQ945" s="34" t="s">
        <v>68</v>
      </c>
    </row>
    <row r="946" spans="1:43" s="34" customFormat="1" outlineLevel="2">
      <c r="A946" s="32">
        <v>202314</v>
      </c>
      <c r="B946" s="32">
        <v>22</v>
      </c>
      <c r="C946" s="32" t="s">
        <v>69</v>
      </c>
      <c r="D946" s="32" t="s">
        <v>549</v>
      </c>
      <c r="E946" s="78">
        <v>793242</v>
      </c>
      <c r="F946" s="80" t="s">
        <v>1704</v>
      </c>
      <c r="G946" s="32" t="s">
        <v>108</v>
      </c>
      <c r="H946" s="32">
        <v>33</v>
      </c>
      <c r="I946" s="32">
        <v>24</v>
      </c>
      <c r="J946" s="32" t="s">
        <v>249</v>
      </c>
      <c r="K946" s="32" t="s">
        <v>250</v>
      </c>
      <c r="L946" s="32">
        <v>7033</v>
      </c>
      <c r="M946" t="s">
        <v>1640</v>
      </c>
      <c r="N946" s="32" t="s">
        <v>96</v>
      </c>
      <c r="O946" s="32" t="s">
        <v>97</v>
      </c>
      <c r="P946" s="32" t="s">
        <v>97</v>
      </c>
      <c r="Q946" s="32" t="s">
        <v>97</v>
      </c>
      <c r="R946" s="32" t="s">
        <v>77</v>
      </c>
      <c r="S946" s="32" t="s">
        <v>113</v>
      </c>
      <c r="T946" s="32" t="s">
        <v>114</v>
      </c>
      <c r="U946" s="33">
        <v>15.39</v>
      </c>
      <c r="V946" s="32" t="s">
        <v>68</v>
      </c>
      <c r="W946" s="32" t="s">
        <v>68</v>
      </c>
      <c r="X946" s="32" t="s">
        <v>68</v>
      </c>
      <c r="Y946" s="32" t="s">
        <v>68</v>
      </c>
      <c r="Z946" s="32" t="s">
        <v>80</v>
      </c>
      <c r="AA946" s="32">
        <v>2</v>
      </c>
      <c r="AB946" s="32">
        <v>2</v>
      </c>
      <c r="AC946" s="32">
        <v>2</v>
      </c>
      <c r="AD946" s="33">
        <v>30.78</v>
      </c>
      <c r="AE946" s="32">
        <v>0</v>
      </c>
      <c r="AF946" s="32">
        <v>0</v>
      </c>
      <c r="AG946" s="32">
        <v>0</v>
      </c>
      <c r="AH946" s="32">
        <v>0</v>
      </c>
      <c r="AI946" s="32">
        <v>2</v>
      </c>
      <c r="AJ946" s="32">
        <v>2</v>
      </c>
      <c r="AK946" s="33">
        <v>30.78</v>
      </c>
      <c r="AL946" s="33">
        <v>30.78</v>
      </c>
      <c r="AM946" s="33">
        <v>0</v>
      </c>
      <c r="AN946" s="33">
        <v>0.92</v>
      </c>
      <c r="AO946" s="33">
        <v>0</v>
      </c>
      <c r="AP946" s="33">
        <v>0.92</v>
      </c>
      <c r="AQ946" s="34" t="s">
        <v>68</v>
      </c>
    </row>
    <row r="947" spans="1:43" s="34" customFormat="1" outlineLevel="2">
      <c r="A947" s="32">
        <v>202315</v>
      </c>
      <c r="B947" s="32">
        <v>22</v>
      </c>
      <c r="C947" s="32" t="s">
        <v>69</v>
      </c>
      <c r="D947" s="32" t="s">
        <v>174</v>
      </c>
      <c r="E947" s="78">
        <v>794034</v>
      </c>
      <c r="F947" s="80" t="s">
        <v>1704</v>
      </c>
      <c r="G947" s="32" t="s">
        <v>147</v>
      </c>
      <c r="H947" s="32">
        <v>33</v>
      </c>
      <c r="I947" s="32">
        <v>18</v>
      </c>
      <c r="J947" s="32" t="s">
        <v>94</v>
      </c>
      <c r="K947" s="32" t="s">
        <v>95</v>
      </c>
      <c r="L947" s="32">
        <v>7033</v>
      </c>
      <c r="M947" t="s">
        <v>1640</v>
      </c>
      <c r="N947" s="32" t="s">
        <v>175</v>
      </c>
      <c r="O947" s="32" t="s">
        <v>176</v>
      </c>
      <c r="P947" s="32" t="s">
        <v>177</v>
      </c>
      <c r="Q947" s="32" t="s">
        <v>176</v>
      </c>
      <c r="R947" s="32" t="s">
        <v>77</v>
      </c>
      <c r="S947" s="32" t="s">
        <v>68</v>
      </c>
      <c r="T947" s="32" t="s">
        <v>68</v>
      </c>
      <c r="U947" s="33">
        <v>36.979999999999997</v>
      </c>
      <c r="V947" s="32" t="s">
        <v>78</v>
      </c>
      <c r="W947" s="32" t="s">
        <v>79</v>
      </c>
      <c r="X947" s="32" t="s">
        <v>78</v>
      </c>
      <c r="Y947" s="32" t="s">
        <v>79</v>
      </c>
      <c r="Z947" s="32" t="s">
        <v>80</v>
      </c>
      <c r="AA947" s="32">
        <v>17</v>
      </c>
      <c r="AB947" s="32">
        <v>17</v>
      </c>
      <c r="AC947" s="32">
        <v>17</v>
      </c>
      <c r="AD947" s="33">
        <v>147.91999999999999</v>
      </c>
      <c r="AE947" s="32">
        <v>0</v>
      </c>
      <c r="AF947" s="32">
        <v>0</v>
      </c>
      <c r="AG947" s="32">
        <v>0</v>
      </c>
      <c r="AH947" s="32">
        <v>0</v>
      </c>
      <c r="AI947" s="32">
        <v>4</v>
      </c>
      <c r="AJ947" s="32">
        <v>4</v>
      </c>
      <c r="AK947" s="33">
        <v>147.91999999999999</v>
      </c>
      <c r="AL947" s="33">
        <v>147.91999999999999</v>
      </c>
      <c r="AM947" s="33">
        <v>0</v>
      </c>
      <c r="AN947" s="33">
        <v>4.4400000000000004</v>
      </c>
      <c r="AO947" s="33">
        <v>0</v>
      </c>
      <c r="AP947" s="33">
        <v>4.4400000000000004</v>
      </c>
      <c r="AQ947" s="34" t="s">
        <v>68</v>
      </c>
    </row>
    <row r="948" spans="1:43" s="34" customFormat="1" outlineLevel="2">
      <c r="A948" s="32">
        <v>202316</v>
      </c>
      <c r="B948" s="32">
        <v>22</v>
      </c>
      <c r="C948" s="32" t="s">
        <v>69</v>
      </c>
      <c r="D948" s="32" t="s">
        <v>227</v>
      </c>
      <c r="E948" s="78">
        <v>795529</v>
      </c>
      <c r="F948" s="80" t="s">
        <v>1704</v>
      </c>
      <c r="G948" s="32" t="s">
        <v>185</v>
      </c>
      <c r="H948" s="32">
        <v>33</v>
      </c>
      <c r="I948" s="32">
        <v>53</v>
      </c>
      <c r="J948" s="32" t="s">
        <v>228</v>
      </c>
      <c r="K948" s="32" t="s">
        <v>229</v>
      </c>
      <c r="L948" s="32">
        <v>7033</v>
      </c>
      <c r="M948" t="s">
        <v>1640</v>
      </c>
      <c r="N948" s="32" t="s">
        <v>111</v>
      </c>
      <c r="O948" s="32" t="s">
        <v>112</v>
      </c>
      <c r="P948" s="32" t="s">
        <v>112</v>
      </c>
      <c r="Q948" s="32" t="s">
        <v>112</v>
      </c>
      <c r="R948" s="32" t="s">
        <v>77</v>
      </c>
      <c r="S948" s="32" t="s">
        <v>68</v>
      </c>
      <c r="T948" s="32" t="s">
        <v>68</v>
      </c>
      <c r="U948" s="33">
        <v>27.24</v>
      </c>
      <c r="V948" s="32" t="s">
        <v>68</v>
      </c>
      <c r="W948" s="32" t="s">
        <v>68</v>
      </c>
      <c r="X948" s="32" t="s">
        <v>68</v>
      </c>
      <c r="Y948" s="32" t="s">
        <v>68</v>
      </c>
      <c r="Z948" s="32" t="s">
        <v>80</v>
      </c>
      <c r="AA948" s="32">
        <v>5</v>
      </c>
      <c r="AB948" s="32">
        <v>5</v>
      </c>
      <c r="AC948" s="32">
        <v>5</v>
      </c>
      <c r="AD948" s="33">
        <v>81.72</v>
      </c>
      <c r="AE948" s="32">
        <v>0</v>
      </c>
      <c r="AF948" s="32">
        <v>0</v>
      </c>
      <c r="AG948" s="32">
        <v>0</v>
      </c>
      <c r="AH948" s="32">
        <v>0</v>
      </c>
      <c r="AI948" s="32">
        <v>3</v>
      </c>
      <c r="AJ948" s="32">
        <v>3</v>
      </c>
      <c r="AK948" s="33">
        <v>81.72</v>
      </c>
      <c r="AL948" s="33">
        <v>81.72</v>
      </c>
      <c r="AM948" s="33">
        <v>0</v>
      </c>
      <c r="AN948" s="33">
        <v>2.4500000000000002</v>
      </c>
      <c r="AO948" s="33">
        <v>0</v>
      </c>
      <c r="AP948" s="33">
        <v>2.4500000000000002</v>
      </c>
      <c r="AQ948" s="34" t="s">
        <v>68</v>
      </c>
    </row>
    <row r="949" spans="1:43" s="34" customFormat="1" outlineLevel="2">
      <c r="A949" s="32">
        <v>202316</v>
      </c>
      <c r="B949" s="32">
        <v>22</v>
      </c>
      <c r="C949" s="32" t="s">
        <v>69</v>
      </c>
      <c r="D949" s="32" t="s">
        <v>227</v>
      </c>
      <c r="E949" s="78">
        <v>795529</v>
      </c>
      <c r="F949" s="80" t="s">
        <v>1704</v>
      </c>
      <c r="G949" s="32" t="s">
        <v>185</v>
      </c>
      <c r="H949" s="32">
        <v>33</v>
      </c>
      <c r="I949" s="32">
        <v>55</v>
      </c>
      <c r="J949" s="32" t="s">
        <v>142</v>
      </c>
      <c r="K949" s="32" t="s">
        <v>143</v>
      </c>
      <c r="L949" s="32">
        <v>7033</v>
      </c>
      <c r="M949" t="s">
        <v>1640</v>
      </c>
      <c r="N949" s="32" t="s">
        <v>111</v>
      </c>
      <c r="O949" s="32" t="s">
        <v>112</v>
      </c>
      <c r="P949" s="32" t="s">
        <v>112</v>
      </c>
      <c r="Q949" s="32" t="s">
        <v>112</v>
      </c>
      <c r="R949" s="32" t="s">
        <v>77</v>
      </c>
      <c r="S949" s="32" t="s">
        <v>68</v>
      </c>
      <c r="T949" s="32" t="s">
        <v>68</v>
      </c>
      <c r="U949" s="33">
        <v>26.9</v>
      </c>
      <c r="V949" s="32" t="s">
        <v>68</v>
      </c>
      <c r="W949" s="32" t="s">
        <v>68</v>
      </c>
      <c r="X949" s="32" t="s">
        <v>68</v>
      </c>
      <c r="Y949" s="32" t="s">
        <v>68</v>
      </c>
      <c r="Z949" s="32" t="s">
        <v>80</v>
      </c>
      <c r="AA949" s="32">
        <v>12</v>
      </c>
      <c r="AB949" s="32">
        <v>12</v>
      </c>
      <c r="AC949" s="32">
        <v>12</v>
      </c>
      <c r="AD949" s="33">
        <v>215.2</v>
      </c>
      <c r="AE949" s="32">
        <v>0</v>
      </c>
      <c r="AF949" s="32">
        <v>0</v>
      </c>
      <c r="AG949" s="32">
        <v>0</v>
      </c>
      <c r="AH949" s="32">
        <v>0</v>
      </c>
      <c r="AI949" s="32">
        <v>8</v>
      </c>
      <c r="AJ949" s="32">
        <v>8</v>
      </c>
      <c r="AK949" s="33">
        <v>215.2</v>
      </c>
      <c r="AL949" s="33">
        <v>215.2</v>
      </c>
      <c r="AM949" s="33">
        <v>0</v>
      </c>
      <c r="AN949" s="33">
        <v>6.46</v>
      </c>
      <c r="AO949" s="33">
        <v>0</v>
      </c>
      <c r="AP949" s="33">
        <v>6.46</v>
      </c>
      <c r="AQ949" s="34" t="s">
        <v>68</v>
      </c>
    </row>
    <row r="950" spans="1:43" s="34" customFormat="1" outlineLevel="2">
      <c r="A950" s="32">
        <v>202316</v>
      </c>
      <c r="B950" s="32">
        <v>22</v>
      </c>
      <c r="C950" s="32" t="s">
        <v>69</v>
      </c>
      <c r="D950" s="32" t="s">
        <v>227</v>
      </c>
      <c r="E950" s="78">
        <v>795529</v>
      </c>
      <c r="F950" s="80" t="s">
        <v>1704</v>
      </c>
      <c r="G950" s="32" t="s">
        <v>185</v>
      </c>
      <c r="H950" s="32">
        <v>33</v>
      </c>
      <c r="I950" s="32">
        <v>54</v>
      </c>
      <c r="J950" s="32" t="s">
        <v>131</v>
      </c>
      <c r="K950" s="32" t="s">
        <v>132</v>
      </c>
      <c r="L950" s="32">
        <v>7033</v>
      </c>
      <c r="M950" t="s">
        <v>1640</v>
      </c>
      <c r="N950" s="32" t="s">
        <v>111</v>
      </c>
      <c r="O950" s="32" t="s">
        <v>112</v>
      </c>
      <c r="P950" s="32" t="s">
        <v>112</v>
      </c>
      <c r="Q950" s="32" t="s">
        <v>112</v>
      </c>
      <c r="R950" s="32" t="s">
        <v>77</v>
      </c>
      <c r="S950" s="32" t="s">
        <v>68</v>
      </c>
      <c r="T950" s="32" t="s">
        <v>68</v>
      </c>
      <c r="U950" s="33">
        <v>28.1</v>
      </c>
      <c r="V950" s="32" t="s">
        <v>68</v>
      </c>
      <c r="W950" s="32" t="s">
        <v>68</v>
      </c>
      <c r="X950" s="32" t="s">
        <v>68</v>
      </c>
      <c r="Y950" s="32" t="s">
        <v>68</v>
      </c>
      <c r="Z950" s="32" t="s">
        <v>80</v>
      </c>
      <c r="AA950" s="32">
        <v>11</v>
      </c>
      <c r="AB950" s="32">
        <v>11</v>
      </c>
      <c r="AC950" s="32">
        <v>11</v>
      </c>
      <c r="AD950" s="33">
        <v>28.1</v>
      </c>
      <c r="AE950" s="32">
        <v>0</v>
      </c>
      <c r="AF950" s="32">
        <v>0</v>
      </c>
      <c r="AG950" s="32">
        <v>0</v>
      </c>
      <c r="AH950" s="32">
        <v>0</v>
      </c>
      <c r="AI950" s="32">
        <v>1</v>
      </c>
      <c r="AJ950" s="32">
        <v>1</v>
      </c>
      <c r="AK950" s="33">
        <v>28.1</v>
      </c>
      <c r="AL950" s="33">
        <v>28.1</v>
      </c>
      <c r="AM950" s="33">
        <v>0</v>
      </c>
      <c r="AN950" s="33">
        <v>0.84</v>
      </c>
      <c r="AO950" s="33">
        <v>0</v>
      </c>
      <c r="AP950" s="33">
        <v>0.84</v>
      </c>
      <c r="AQ950" s="34" t="s">
        <v>68</v>
      </c>
    </row>
    <row r="951" spans="1:43" s="34" customFormat="1" outlineLevel="2">
      <c r="A951" s="32">
        <v>202316</v>
      </c>
      <c r="B951" s="32">
        <v>22</v>
      </c>
      <c r="C951" s="32" t="s">
        <v>69</v>
      </c>
      <c r="D951" s="32" t="s">
        <v>227</v>
      </c>
      <c r="E951" s="78">
        <v>795529</v>
      </c>
      <c r="F951" s="80" t="s">
        <v>1704</v>
      </c>
      <c r="G951" s="32" t="s">
        <v>185</v>
      </c>
      <c r="H951" s="32">
        <v>33</v>
      </c>
      <c r="I951" s="32">
        <v>50</v>
      </c>
      <c r="J951" s="32" t="s">
        <v>158</v>
      </c>
      <c r="K951" s="32" t="s">
        <v>159</v>
      </c>
      <c r="L951" s="32">
        <v>7033</v>
      </c>
      <c r="M951" t="s">
        <v>1640</v>
      </c>
      <c r="N951" s="32" t="s">
        <v>111</v>
      </c>
      <c r="O951" s="32" t="s">
        <v>112</v>
      </c>
      <c r="P951" s="32" t="s">
        <v>112</v>
      </c>
      <c r="Q951" s="32" t="s">
        <v>112</v>
      </c>
      <c r="R951" s="32" t="s">
        <v>77</v>
      </c>
      <c r="S951" s="32" t="s">
        <v>68</v>
      </c>
      <c r="T951" s="32" t="s">
        <v>68</v>
      </c>
      <c r="U951" s="33">
        <v>28.66</v>
      </c>
      <c r="V951" s="32" t="s">
        <v>68</v>
      </c>
      <c r="W951" s="32" t="s">
        <v>68</v>
      </c>
      <c r="X951" s="32" t="s">
        <v>68</v>
      </c>
      <c r="Y951" s="32" t="s">
        <v>68</v>
      </c>
      <c r="Z951" s="32" t="s">
        <v>80</v>
      </c>
      <c r="AA951" s="32">
        <v>13</v>
      </c>
      <c r="AB951" s="32">
        <v>13</v>
      </c>
      <c r="AC951" s="32">
        <v>13</v>
      </c>
      <c r="AD951" s="33">
        <v>85.98</v>
      </c>
      <c r="AE951" s="32">
        <v>0</v>
      </c>
      <c r="AF951" s="32">
        <v>0</v>
      </c>
      <c r="AG951" s="32">
        <v>0</v>
      </c>
      <c r="AH951" s="32">
        <v>0</v>
      </c>
      <c r="AI951" s="32">
        <v>3</v>
      </c>
      <c r="AJ951" s="32">
        <v>3</v>
      </c>
      <c r="AK951" s="33">
        <v>85.98</v>
      </c>
      <c r="AL951" s="33">
        <v>85.98</v>
      </c>
      <c r="AM951" s="33">
        <v>0</v>
      </c>
      <c r="AN951" s="33">
        <v>2.58</v>
      </c>
      <c r="AO951" s="33">
        <v>0</v>
      </c>
      <c r="AP951" s="33">
        <v>2.58</v>
      </c>
      <c r="AQ951" s="34" t="s">
        <v>68</v>
      </c>
    </row>
    <row r="952" spans="1:43" s="34" customFormat="1" outlineLevel="2">
      <c r="A952" s="32">
        <v>202316</v>
      </c>
      <c r="B952" s="32">
        <v>22</v>
      </c>
      <c r="C952" s="32" t="s">
        <v>69</v>
      </c>
      <c r="D952" s="32" t="s">
        <v>227</v>
      </c>
      <c r="E952" s="78">
        <v>795529</v>
      </c>
      <c r="F952" s="80" t="s">
        <v>1704</v>
      </c>
      <c r="G952" s="32" t="s">
        <v>185</v>
      </c>
      <c r="H952" s="32">
        <v>33</v>
      </c>
      <c r="I952" s="32">
        <v>16</v>
      </c>
      <c r="J952" s="32" t="s">
        <v>314</v>
      </c>
      <c r="K952" s="32" t="s">
        <v>315</v>
      </c>
      <c r="L952" s="32">
        <v>7033</v>
      </c>
      <c r="M952" t="s">
        <v>1640</v>
      </c>
      <c r="N952" s="32" t="s">
        <v>111</v>
      </c>
      <c r="O952" s="32" t="s">
        <v>112</v>
      </c>
      <c r="P952" s="32" t="s">
        <v>112</v>
      </c>
      <c r="Q952" s="32" t="s">
        <v>112</v>
      </c>
      <c r="R952" s="32" t="s">
        <v>77</v>
      </c>
      <c r="S952" s="32" t="s">
        <v>68</v>
      </c>
      <c r="T952" s="32" t="s">
        <v>68</v>
      </c>
      <c r="U952" s="33">
        <v>30.54</v>
      </c>
      <c r="V952" s="32" t="s">
        <v>68</v>
      </c>
      <c r="W952" s="32" t="s">
        <v>68</v>
      </c>
      <c r="X952" s="32" t="s">
        <v>68</v>
      </c>
      <c r="Y952" s="32" t="s">
        <v>68</v>
      </c>
      <c r="Z952" s="32" t="s">
        <v>80</v>
      </c>
      <c r="AA952" s="32">
        <v>7</v>
      </c>
      <c r="AB952" s="32">
        <v>7</v>
      </c>
      <c r="AC952" s="32">
        <v>7</v>
      </c>
      <c r="AD952" s="33">
        <v>30.54</v>
      </c>
      <c r="AE952" s="32">
        <v>0</v>
      </c>
      <c r="AF952" s="32">
        <v>0</v>
      </c>
      <c r="AG952" s="32">
        <v>0</v>
      </c>
      <c r="AH952" s="32">
        <v>0</v>
      </c>
      <c r="AI952" s="32">
        <v>1</v>
      </c>
      <c r="AJ952" s="32">
        <v>1</v>
      </c>
      <c r="AK952" s="33">
        <v>30.54</v>
      </c>
      <c r="AL952" s="33">
        <v>30.54</v>
      </c>
      <c r="AM952" s="33">
        <v>0</v>
      </c>
      <c r="AN952" s="33">
        <v>0.92</v>
      </c>
      <c r="AO952" s="33">
        <v>0</v>
      </c>
      <c r="AP952" s="33">
        <v>0.92</v>
      </c>
      <c r="AQ952" s="34" t="s">
        <v>68</v>
      </c>
    </row>
    <row r="953" spans="1:43" s="34" customFormat="1" outlineLevel="2">
      <c r="A953" s="32">
        <v>202316</v>
      </c>
      <c r="B953" s="32">
        <v>22</v>
      </c>
      <c r="C953" s="32" t="s">
        <v>69</v>
      </c>
      <c r="D953" s="32" t="s">
        <v>227</v>
      </c>
      <c r="E953" s="78">
        <v>795529</v>
      </c>
      <c r="F953" s="80" t="s">
        <v>1704</v>
      </c>
      <c r="G953" s="32" t="s">
        <v>185</v>
      </c>
      <c r="H953" s="32">
        <v>3</v>
      </c>
      <c r="I953" s="32">
        <v>61</v>
      </c>
      <c r="J953" s="32" t="s">
        <v>230</v>
      </c>
      <c r="K953" s="32" t="s">
        <v>231</v>
      </c>
      <c r="L953" s="32">
        <v>7033</v>
      </c>
      <c r="M953" t="s">
        <v>1640</v>
      </c>
      <c r="N953" s="32" t="s">
        <v>111</v>
      </c>
      <c r="O953" s="32" t="s">
        <v>112</v>
      </c>
      <c r="P953" s="32" t="s">
        <v>112</v>
      </c>
      <c r="Q953" s="32" t="s">
        <v>112</v>
      </c>
      <c r="R953" s="32" t="s">
        <v>77</v>
      </c>
      <c r="S953" s="32" t="s">
        <v>68</v>
      </c>
      <c r="T953" s="32" t="s">
        <v>68</v>
      </c>
      <c r="U953" s="33">
        <v>10.17</v>
      </c>
      <c r="V953" s="32" t="s">
        <v>68</v>
      </c>
      <c r="W953" s="32" t="s">
        <v>68</v>
      </c>
      <c r="X953" s="32" t="s">
        <v>68</v>
      </c>
      <c r="Y953" s="32" t="s">
        <v>68</v>
      </c>
      <c r="Z953" s="32" t="s">
        <v>124</v>
      </c>
      <c r="AA953" s="32">
        <v>2</v>
      </c>
      <c r="AB953" s="32">
        <v>2</v>
      </c>
      <c r="AC953" s="32">
        <v>2</v>
      </c>
      <c r="AD953" s="33">
        <v>10.17</v>
      </c>
      <c r="AE953" s="32">
        <v>0</v>
      </c>
      <c r="AF953" s="32">
        <v>0</v>
      </c>
      <c r="AG953" s="32">
        <v>0</v>
      </c>
      <c r="AH953" s="32">
        <v>0</v>
      </c>
      <c r="AI953" s="32">
        <v>1</v>
      </c>
      <c r="AJ953" s="32">
        <v>1</v>
      </c>
      <c r="AK953" s="33">
        <v>10.17</v>
      </c>
      <c r="AL953" s="33">
        <v>10.17</v>
      </c>
      <c r="AM953" s="33">
        <v>0</v>
      </c>
      <c r="AN953" s="33">
        <v>0</v>
      </c>
      <c r="AO953" s="33">
        <v>0</v>
      </c>
      <c r="AP953" s="33">
        <v>0</v>
      </c>
      <c r="AQ953" s="34" t="s">
        <v>68</v>
      </c>
    </row>
    <row r="954" spans="1:43" s="34" customFormat="1" outlineLevel="2">
      <c r="A954" s="32">
        <v>202316</v>
      </c>
      <c r="B954" s="32">
        <v>22</v>
      </c>
      <c r="C954" s="32" t="s">
        <v>69</v>
      </c>
      <c r="D954" s="32" t="s">
        <v>227</v>
      </c>
      <c r="E954" s="78">
        <v>795529</v>
      </c>
      <c r="F954" s="80" t="s">
        <v>1704</v>
      </c>
      <c r="G954" s="32" t="s">
        <v>185</v>
      </c>
      <c r="H954" s="32">
        <v>33</v>
      </c>
      <c r="I954" s="32">
        <v>21</v>
      </c>
      <c r="J954" s="32" t="s">
        <v>94</v>
      </c>
      <c r="K954" s="32" t="s">
        <v>95</v>
      </c>
      <c r="L954" s="32">
        <v>7033</v>
      </c>
      <c r="M954" t="s">
        <v>1640</v>
      </c>
      <c r="N954" s="32" t="s">
        <v>111</v>
      </c>
      <c r="O954" s="32" t="s">
        <v>112</v>
      </c>
      <c r="P954" s="32" t="s">
        <v>112</v>
      </c>
      <c r="Q954" s="32" t="s">
        <v>112</v>
      </c>
      <c r="R954" s="32" t="s">
        <v>77</v>
      </c>
      <c r="S954" s="32" t="s">
        <v>68</v>
      </c>
      <c r="T954" s="32" t="s">
        <v>68</v>
      </c>
      <c r="U954" s="33">
        <v>36.979999999999997</v>
      </c>
      <c r="V954" s="32" t="s">
        <v>68</v>
      </c>
      <c r="W954" s="32" t="s">
        <v>68</v>
      </c>
      <c r="X954" s="32" t="s">
        <v>68</v>
      </c>
      <c r="Y954" s="32" t="s">
        <v>68</v>
      </c>
      <c r="Z954" s="32" t="s">
        <v>80</v>
      </c>
      <c r="AA954" s="32">
        <v>9</v>
      </c>
      <c r="AB954" s="32">
        <v>9</v>
      </c>
      <c r="AC954" s="32">
        <v>9</v>
      </c>
      <c r="AD954" s="33">
        <v>36.979999999999997</v>
      </c>
      <c r="AE954" s="32">
        <v>0</v>
      </c>
      <c r="AF954" s="32">
        <v>0</v>
      </c>
      <c r="AG954" s="32">
        <v>0</v>
      </c>
      <c r="AH954" s="32">
        <v>0</v>
      </c>
      <c r="AI954" s="32">
        <v>1</v>
      </c>
      <c r="AJ954" s="32">
        <v>1</v>
      </c>
      <c r="AK954" s="33">
        <v>36.979999999999997</v>
      </c>
      <c r="AL954" s="33">
        <v>36.979999999999997</v>
      </c>
      <c r="AM954" s="33">
        <v>0</v>
      </c>
      <c r="AN954" s="33">
        <v>1.1100000000000001</v>
      </c>
      <c r="AO954" s="33">
        <v>0</v>
      </c>
      <c r="AP954" s="33">
        <v>1.1100000000000001</v>
      </c>
      <c r="AQ954" s="34" t="s">
        <v>68</v>
      </c>
    </row>
    <row r="955" spans="1:43" s="34" customFormat="1" outlineLevel="2">
      <c r="A955" s="32">
        <v>202316</v>
      </c>
      <c r="B955" s="32">
        <v>22</v>
      </c>
      <c r="C955" s="32" t="s">
        <v>69</v>
      </c>
      <c r="D955" s="32" t="s">
        <v>227</v>
      </c>
      <c r="E955" s="78">
        <v>795529</v>
      </c>
      <c r="F955" s="80" t="s">
        <v>1704</v>
      </c>
      <c r="G955" s="32" t="s">
        <v>185</v>
      </c>
      <c r="H955" s="32">
        <v>33</v>
      </c>
      <c r="I955" s="32">
        <v>51</v>
      </c>
      <c r="J955" s="32" t="s">
        <v>193</v>
      </c>
      <c r="K955" s="32" t="s">
        <v>194</v>
      </c>
      <c r="L955" s="32">
        <v>7033</v>
      </c>
      <c r="M955" t="s">
        <v>1640</v>
      </c>
      <c r="N955" s="32" t="s">
        <v>111</v>
      </c>
      <c r="O955" s="32" t="s">
        <v>112</v>
      </c>
      <c r="P955" s="32" t="s">
        <v>112</v>
      </c>
      <c r="Q955" s="32" t="s">
        <v>112</v>
      </c>
      <c r="R955" s="32" t="s">
        <v>77</v>
      </c>
      <c r="S955" s="32" t="s">
        <v>68</v>
      </c>
      <c r="T955" s="32" t="s">
        <v>68</v>
      </c>
      <c r="U955" s="33">
        <v>26.9</v>
      </c>
      <c r="V955" s="32" t="s">
        <v>68</v>
      </c>
      <c r="W955" s="32" t="s">
        <v>68</v>
      </c>
      <c r="X955" s="32" t="s">
        <v>68</v>
      </c>
      <c r="Y955" s="32" t="s">
        <v>68</v>
      </c>
      <c r="Z955" s="32" t="s">
        <v>80</v>
      </c>
      <c r="AA955" s="32">
        <v>10</v>
      </c>
      <c r="AB955" s="32">
        <v>10</v>
      </c>
      <c r="AC955" s="32">
        <v>10</v>
      </c>
      <c r="AD955" s="33">
        <v>161.4</v>
      </c>
      <c r="AE955" s="32">
        <v>0</v>
      </c>
      <c r="AF955" s="32">
        <v>0</v>
      </c>
      <c r="AG955" s="32">
        <v>0</v>
      </c>
      <c r="AH955" s="32">
        <v>0</v>
      </c>
      <c r="AI955" s="32">
        <v>6</v>
      </c>
      <c r="AJ955" s="32">
        <v>6</v>
      </c>
      <c r="AK955" s="33">
        <v>161.4</v>
      </c>
      <c r="AL955" s="33">
        <v>161.4</v>
      </c>
      <c r="AM955" s="33">
        <v>0</v>
      </c>
      <c r="AN955" s="33">
        <v>4.84</v>
      </c>
      <c r="AO955" s="33">
        <v>0</v>
      </c>
      <c r="AP955" s="33">
        <v>4.84</v>
      </c>
      <c r="AQ955" s="34" t="s">
        <v>68</v>
      </c>
    </row>
    <row r="956" spans="1:43" s="34" customFormat="1" outlineLevel="2">
      <c r="A956" s="32">
        <v>202316</v>
      </c>
      <c r="B956" s="32">
        <v>22</v>
      </c>
      <c r="C956" s="32" t="s">
        <v>69</v>
      </c>
      <c r="D956" s="32" t="s">
        <v>227</v>
      </c>
      <c r="E956" s="78">
        <v>795529</v>
      </c>
      <c r="F956" s="80" t="s">
        <v>1704</v>
      </c>
      <c r="G956" s="32" t="s">
        <v>185</v>
      </c>
      <c r="H956" s="32">
        <v>33</v>
      </c>
      <c r="I956" s="32">
        <v>19</v>
      </c>
      <c r="J956" s="32" t="s">
        <v>324</v>
      </c>
      <c r="K956" s="32" t="s">
        <v>325</v>
      </c>
      <c r="L956" s="32">
        <v>7033</v>
      </c>
      <c r="M956" t="s">
        <v>1640</v>
      </c>
      <c r="N956" s="32" t="s">
        <v>111</v>
      </c>
      <c r="O956" s="32" t="s">
        <v>112</v>
      </c>
      <c r="P956" s="32" t="s">
        <v>112</v>
      </c>
      <c r="Q956" s="32" t="s">
        <v>112</v>
      </c>
      <c r="R956" s="32" t="s">
        <v>77</v>
      </c>
      <c r="S956" s="32" t="s">
        <v>68</v>
      </c>
      <c r="T956" s="32" t="s">
        <v>68</v>
      </c>
      <c r="U956" s="33">
        <v>43.2</v>
      </c>
      <c r="V956" s="32" t="s">
        <v>68</v>
      </c>
      <c r="W956" s="32" t="s">
        <v>68</v>
      </c>
      <c r="X956" s="32" t="s">
        <v>68</v>
      </c>
      <c r="Y956" s="32" t="s">
        <v>68</v>
      </c>
      <c r="Z956" s="32" t="s">
        <v>80</v>
      </c>
      <c r="AA956" s="32">
        <v>15</v>
      </c>
      <c r="AB956" s="32">
        <v>15</v>
      </c>
      <c r="AC956" s="32">
        <v>15</v>
      </c>
      <c r="AD956" s="33">
        <v>86.4</v>
      </c>
      <c r="AE956" s="32">
        <v>0</v>
      </c>
      <c r="AF956" s="32">
        <v>0</v>
      </c>
      <c r="AG956" s="32">
        <v>0</v>
      </c>
      <c r="AH956" s="32">
        <v>0</v>
      </c>
      <c r="AI956" s="32">
        <v>2</v>
      </c>
      <c r="AJ956" s="32">
        <v>2</v>
      </c>
      <c r="AK956" s="33">
        <v>86.4</v>
      </c>
      <c r="AL956" s="33">
        <v>86.4</v>
      </c>
      <c r="AM956" s="33">
        <v>0</v>
      </c>
      <c r="AN956" s="33">
        <v>2.59</v>
      </c>
      <c r="AO956" s="33">
        <v>0</v>
      </c>
      <c r="AP956" s="33">
        <v>2.59</v>
      </c>
      <c r="AQ956" s="34" t="s">
        <v>68</v>
      </c>
    </row>
    <row r="957" spans="1:43" s="34" customFormat="1" outlineLevel="2">
      <c r="A957" s="32">
        <v>202316</v>
      </c>
      <c r="B957" s="32">
        <v>22</v>
      </c>
      <c r="C957" s="32" t="s">
        <v>69</v>
      </c>
      <c r="D957" s="32" t="s">
        <v>227</v>
      </c>
      <c r="E957" s="78">
        <v>795529</v>
      </c>
      <c r="F957" s="80" t="s">
        <v>1704</v>
      </c>
      <c r="G957" s="32" t="s">
        <v>185</v>
      </c>
      <c r="H957" s="32">
        <v>33</v>
      </c>
      <c r="I957" s="32">
        <v>3</v>
      </c>
      <c r="J957" s="32" t="s">
        <v>300</v>
      </c>
      <c r="K957" s="32" t="s">
        <v>301</v>
      </c>
      <c r="L957" s="32">
        <v>7033</v>
      </c>
      <c r="M957" t="s">
        <v>1640</v>
      </c>
      <c r="N957" s="32" t="s">
        <v>111</v>
      </c>
      <c r="O957" s="32" t="s">
        <v>112</v>
      </c>
      <c r="P957" s="32" t="s">
        <v>112</v>
      </c>
      <c r="Q957" s="32" t="s">
        <v>112</v>
      </c>
      <c r="R957" s="32" t="s">
        <v>77</v>
      </c>
      <c r="S957" s="32" t="s">
        <v>68</v>
      </c>
      <c r="T957" s="32" t="s">
        <v>68</v>
      </c>
      <c r="U957" s="33">
        <v>36.979999999999997</v>
      </c>
      <c r="V957" s="32" t="s">
        <v>68</v>
      </c>
      <c r="W957" s="32" t="s">
        <v>68</v>
      </c>
      <c r="X957" s="32" t="s">
        <v>68</v>
      </c>
      <c r="Y957" s="32" t="s">
        <v>68</v>
      </c>
      <c r="Z957" s="32" t="s">
        <v>80</v>
      </c>
      <c r="AA957" s="32">
        <v>4</v>
      </c>
      <c r="AB957" s="32">
        <v>4</v>
      </c>
      <c r="AC957" s="32">
        <v>4</v>
      </c>
      <c r="AD957" s="33">
        <v>36.979999999999997</v>
      </c>
      <c r="AE957" s="32">
        <v>0</v>
      </c>
      <c r="AF957" s="32">
        <v>0</v>
      </c>
      <c r="AG957" s="32">
        <v>0</v>
      </c>
      <c r="AH957" s="32">
        <v>0</v>
      </c>
      <c r="AI957" s="32">
        <v>1</v>
      </c>
      <c r="AJ957" s="32">
        <v>1</v>
      </c>
      <c r="AK957" s="33">
        <v>36.979999999999997</v>
      </c>
      <c r="AL957" s="33">
        <v>36.979999999999997</v>
      </c>
      <c r="AM957" s="33">
        <v>0</v>
      </c>
      <c r="AN957" s="33">
        <v>1.1100000000000001</v>
      </c>
      <c r="AO957" s="33">
        <v>0</v>
      </c>
      <c r="AP957" s="33">
        <v>1.1100000000000001</v>
      </c>
      <c r="AQ957" s="34" t="s">
        <v>68</v>
      </c>
    </row>
    <row r="958" spans="1:43" s="34" customFormat="1" outlineLevel="2">
      <c r="A958" s="32">
        <v>202316</v>
      </c>
      <c r="B958" s="32">
        <v>22</v>
      </c>
      <c r="C958" s="32" t="s">
        <v>69</v>
      </c>
      <c r="D958" s="32" t="s">
        <v>227</v>
      </c>
      <c r="E958" s="78">
        <v>795529</v>
      </c>
      <c r="F958" s="80" t="s">
        <v>1704</v>
      </c>
      <c r="G958" s="32" t="s">
        <v>185</v>
      </c>
      <c r="H958" s="32">
        <v>33</v>
      </c>
      <c r="I958" s="32">
        <v>57</v>
      </c>
      <c r="J958" s="32" t="s">
        <v>264</v>
      </c>
      <c r="K958" s="32" t="s">
        <v>265</v>
      </c>
      <c r="L958" s="32">
        <v>7033</v>
      </c>
      <c r="M958" t="s">
        <v>1640</v>
      </c>
      <c r="N958" s="32" t="s">
        <v>111</v>
      </c>
      <c r="O958" s="32" t="s">
        <v>112</v>
      </c>
      <c r="P958" s="32" t="s">
        <v>112</v>
      </c>
      <c r="Q958" s="32" t="s">
        <v>112</v>
      </c>
      <c r="R958" s="32" t="s">
        <v>77</v>
      </c>
      <c r="S958" s="32" t="s">
        <v>68</v>
      </c>
      <c r="T958" s="32" t="s">
        <v>68</v>
      </c>
      <c r="U958" s="33">
        <v>28.1</v>
      </c>
      <c r="V958" s="32" t="s">
        <v>68</v>
      </c>
      <c r="W958" s="32" t="s">
        <v>68</v>
      </c>
      <c r="X958" s="32" t="s">
        <v>68</v>
      </c>
      <c r="Y958" s="32" t="s">
        <v>68</v>
      </c>
      <c r="Z958" s="32" t="s">
        <v>80</v>
      </c>
      <c r="AA958" s="32">
        <v>15</v>
      </c>
      <c r="AB958" s="32">
        <v>15</v>
      </c>
      <c r="AC958" s="32">
        <v>15</v>
      </c>
      <c r="AD958" s="33">
        <v>56.2</v>
      </c>
      <c r="AE958" s="32">
        <v>0</v>
      </c>
      <c r="AF958" s="32">
        <v>0</v>
      </c>
      <c r="AG958" s="32">
        <v>0</v>
      </c>
      <c r="AH958" s="32">
        <v>0</v>
      </c>
      <c r="AI958" s="32">
        <v>2</v>
      </c>
      <c r="AJ958" s="32">
        <v>2</v>
      </c>
      <c r="AK958" s="33">
        <v>56.2</v>
      </c>
      <c r="AL958" s="33">
        <v>56.2</v>
      </c>
      <c r="AM958" s="33">
        <v>0</v>
      </c>
      <c r="AN958" s="33">
        <v>1.69</v>
      </c>
      <c r="AO958" s="33">
        <v>0</v>
      </c>
      <c r="AP958" s="33">
        <v>1.69</v>
      </c>
      <c r="AQ958" s="34" t="s">
        <v>68</v>
      </c>
    </row>
    <row r="959" spans="1:43" s="34" customFormat="1" outlineLevel="2">
      <c r="A959" s="32">
        <v>202317</v>
      </c>
      <c r="B959" s="32">
        <v>22</v>
      </c>
      <c r="C959" s="32" t="s">
        <v>69</v>
      </c>
      <c r="D959" s="32" t="s">
        <v>428</v>
      </c>
      <c r="E959" s="78">
        <v>797158</v>
      </c>
      <c r="F959" s="80" t="s">
        <v>1704</v>
      </c>
      <c r="G959" s="32" t="s">
        <v>71</v>
      </c>
      <c r="H959" s="32">
        <v>33</v>
      </c>
      <c r="I959" s="32">
        <v>52</v>
      </c>
      <c r="J959" s="32" t="s">
        <v>228</v>
      </c>
      <c r="K959" s="32" t="s">
        <v>229</v>
      </c>
      <c r="L959" s="32">
        <v>7033</v>
      </c>
      <c r="M959" t="s">
        <v>1640</v>
      </c>
      <c r="N959" s="32" t="s">
        <v>223</v>
      </c>
      <c r="O959" s="32" t="s">
        <v>76</v>
      </c>
      <c r="P959" s="32" t="s">
        <v>76</v>
      </c>
      <c r="Q959" s="32" t="s">
        <v>76</v>
      </c>
      <c r="R959" s="32" t="s">
        <v>77</v>
      </c>
      <c r="S959" s="32" t="s">
        <v>68</v>
      </c>
      <c r="T959" s="32" t="s">
        <v>68</v>
      </c>
      <c r="U959" s="33">
        <v>27.24</v>
      </c>
      <c r="V959" s="32" t="s">
        <v>68</v>
      </c>
      <c r="W959" s="32" t="s">
        <v>68</v>
      </c>
      <c r="X959" s="32" t="s">
        <v>68</v>
      </c>
      <c r="Y959" s="32" t="s">
        <v>68</v>
      </c>
      <c r="Z959" s="32" t="s">
        <v>80</v>
      </c>
      <c r="AA959" s="32">
        <v>11</v>
      </c>
      <c r="AB959" s="32">
        <v>11</v>
      </c>
      <c r="AC959" s="32">
        <v>11</v>
      </c>
      <c r="AD959" s="33">
        <v>27.24</v>
      </c>
      <c r="AE959" s="32">
        <v>0</v>
      </c>
      <c r="AF959" s="32">
        <v>0</v>
      </c>
      <c r="AG959" s="32">
        <v>0</v>
      </c>
      <c r="AH959" s="32">
        <v>0</v>
      </c>
      <c r="AI959" s="32">
        <v>1</v>
      </c>
      <c r="AJ959" s="32">
        <v>1</v>
      </c>
      <c r="AK959" s="33">
        <v>27.24</v>
      </c>
      <c r="AL959" s="33">
        <v>27.24</v>
      </c>
      <c r="AM959" s="33">
        <v>0</v>
      </c>
      <c r="AN959" s="33">
        <v>0.82</v>
      </c>
      <c r="AO959" s="33">
        <v>0</v>
      </c>
      <c r="AP959" s="33">
        <v>0.82</v>
      </c>
      <c r="AQ959" s="34" t="s">
        <v>68</v>
      </c>
    </row>
    <row r="960" spans="1:43" s="34" customFormat="1" outlineLevel="2">
      <c r="A960" s="32">
        <v>202317</v>
      </c>
      <c r="B960" s="32">
        <v>22</v>
      </c>
      <c r="C960" s="32" t="s">
        <v>69</v>
      </c>
      <c r="D960" s="32" t="s">
        <v>428</v>
      </c>
      <c r="E960" s="78">
        <v>797158</v>
      </c>
      <c r="F960" s="80" t="s">
        <v>1704</v>
      </c>
      <c r="G960" s="32" t="s">
        <v>71</v>
      </c>
      <c r="H960" s="32">
        <v>33</v>
      </c>
      <c r="I960" s="32">
        <v>6</v>
      </c>
      <c r="J960" s="32" t="s">
        <v>274</v>
      </c>
      <c r="K960" s="32" t="s">
        <v>275</v>
      </c>
      <c r="L960" s="32">
        <v>7033</v>
      </c>
      <c r="M960" t="s">
        <v>1640</v>
      </c>
      <c r="N960" s="32" t="s">
        <v>223</v>
      </c>
      <c r="O960" s="32" t="s">
        <v>76</v>
      </c>
      <c r="P960" s="32" t="s">
        <v>76</v>
      </c>
      <c r="Q960" s="32" t="s">
        <v>76</v>
      </c>
      <c r="R960" s="32" t="s">
        <v>77</v>
      </c>
      <c r="S960" s="32" t="s">
        <v>68</v>
      </c>
      <c r="T960" s="32" t="s">
        <v>68</v>
      </c>
      <c r="U960" s="33">
        <v>38.17</v>
      </c>
      <c r="V960" s="32" t="s">
        <v>68</v>
      </c>
      <c r="W960" s="32" t="s">
        <v>68</v>
      </c>
      <c r="X960" s="32" t="s">
        <v>68</v>
      </c>
      <c r="Y960" s="32" t="s">
        <v>68</v>
      </c>
      <c r="Z960" s="32" t="s">
        <v>80</v>
      </c>
      <c r="AA960" s="32">
        <v>56</v>
      </c>
      <c r="AB960" s="32">
        <v>56</v>
      </c>
      <c r="AC960" s="32">
        <v>56</v>
      </c>
      <c r="AD960" s="33">
        <v>38.17</v>
      </c>
      <c r="AE960" s="32">
        <v>0</v>
      </c>
      <c r="AF960" s="32">
        <v>0</v>
      </c>
      <c r="AG960" s="32">
        <v>0</v>
      </c>
      <c r="AH960" s="32">
        <v>0</v>
      </c>
      <c r="AI960" s="32">
        <v>1</v>
      </c>
      <c r="AJ960" s="32">
        <v>1</v>
      </c>
      <c r="AK960" s="33">
        <v>38.17</v>
      </c>
      <c r="AL960" s="33">
        <v>38.17</v>
      </c>
      <c r="AM960" s="33">
        <v>0</v>
      </c>
      <c r="AN960" s="33">
        <v>1.1499999999999999</v>
      </c>
      <c r="AO960" s="33">
        <v>0</v>
      </c>
      <c r="AP960" s="33">
        <v>1.1499999999999999</v>
      </c>
      <c r="AQ960" s="34" t="s">
        <v>68</v>
      </c>
    </row>
    <row r="961" spans="1:43" s="34" customFormat="1" outlineLevel="2">
      <c r="A961" s="32">
        <v>202314</v>
      </c>
      <c r="B961" s="32">
        <v>22</v>
      </c>
      <c r="C961" s="32" t="s">
        <v>69</v>
      </c>
      <c r="D961" s="32" t="s">
        <v>119</v>
      </c>
      <c r="E961" s="78">
        <v>791705</v>
      </c>
      <c r="F961" s="80" t="s">
        <v>1705</v>
      </c>
      <c r="G961" s="32" t="s">
        <v>120</v>
      </c>
      <c r="H961" s="32">
        <v>33</v>
      </c>
      <c r="I961" s="32">
        <v>21</v>
      </c>
      <c r="J961" s="32" t="s">
        <v>121</v>
      </c>
      <c r="K961" s="32" t="s">
        <v>122</v>
      </c>
      <c r="L961" s="32">
        <v>6037</v>
      </c>
      <c r="M961" t="s">
        <v>1640</v>
      </c>
      <c r="N961" s="32" t="s">
        <v>90</v>
      </c>
      <c r="O961" s="32" t="s">
        <v>91</v>
      </c>
      <c r="P961" s="32" t="s">
        <v>91</v>
      </c>
      <c r="Q961" s="32" t="s">
        <v>91</v>
      </c>
      <c r="R961" s="32" t="s">
        <v>77</v>
      </c>
      <c r="S961" s="32" t="s">
        <v>116</v>
      </c>
      <c r="T961" s="32" t="s">
        <v>123</v>
      </c>
      <c r="U961" s="33">
        <v>41.37</v>
      </c>
      <c r="V961" s="32" t="s">
        <v>68</v>
      </c>
      <c r="W961" s="32" t="s">
        <v>68</v>
      </c>
      <c r="X961" s="32" t="s">
        <v>68</v>
      </c>
      <c r="Y961" s="32" t="s">
        <v>68</v>
      </c>
      <c r="Z961" s="32" t="s">
        <v>124</v>
      </c>
      <c r="AA961" s="32">
        <v>2</v>
      </c>
      <c r="AB961" s="32">
        <v>2</v>
      </c>
      <c r="AC961" s="32">
        <v>2</v>
      </c>
      <c r="AD961" s="33">
        <v>82.74</v>
      </c>
      <c r="AE961" s="32">
        <v>0</v>
      </c>
      <c r="AF961" s="32">
        <v>2</v>
      </c>
      <c r="AG961" s="32">
        <v>2</v>
      </c>
      <c r="AH961" s="32">
        <v>0</v>
      </c>
      <c r="AI961" s="32">
        <v>2</v>
      </c>
      <c r="AJ961" s="32">
        <v>0</v>
      </c>
      <c r="AK961" s="33">
        <v>82.74</v>
      </c>
      <c r="AL961" s="33">
        <v>0</v>
      </c>
      <c r="AM961" s="33">
        <v>82.74</v>
      </c>
      <c r="AN961" s="33">
        <v>0</v>
      </c>
      <c r="AO961" s="33">
        <v>0</v>
      </c>
      <c r="AP961" s="33">
        <v>0</v>
      </c>
      <c r="AQ961" s="34" t="s">
        <v>68</v>
      </c>
    </row>
    <row r="962" spans="1:43" s="34" customFormat="1" outlineLevel="2">
      <c r="A962" s="32">
        <v>202314</v>
      </c>
      <c r="B962" s="32">
        <v>22</v>
      </c>
      <c r="C962" s="32" t="s">
        <v>69</v>
      </c>
      <c r="D962" s="32" t="s">
        <v>119</v>
      </c>
      <c r="E962" s="78">
        <v>791705</v>
      </c>
      <c r="F962" s="80" t="s">
        <v>1705</v>
      </c>
      <c r="G962" s="32" t="s">
        <v>120</v>
      </c>
      <c r="H962" s="32">
        <v>33</v>
      </c>
      <c r="I962" s="32">
        <v>11</v>
      </c>
      <c r="J962" s="32" t="s">
        <v>155</v>
      </c>
      <c r="K962" s="32" t="s">
        <v>156</v>
      </c>
      <c r="L962" s="32">
        <v>6037</v>
      </c>
      <c r="M962" t="s">
        <v>1640</v>
      </c>
      <c r="N962" s="32" t="s">
        <v>90</v>
      </c>
      <c r="O962" s="32" t="s">
        <v>91</v>
      </c>
      <c r="P962" s="32" t="s">
        <v>91</v>
      </c>
      <c r="Q962" s="32" t="s">
        <v>91</v>
      </c>
      <c r="R962" s="32" t="s">
        <v>77</v>
      </c>
      <c r="S962" s="32" t="s">
        <v>116</v>
      </c>
      <c r="T962" s="32" t="s">
        <v>123</v>
      </c>
      <c r="U962" s="33">
        <v>76.48</v>
      </c>
      <c r="V962" s="32" t="s">
        <v>68</v>
      </c>
      <c r="W962" s="32" t="s">
        <v>68</v>
      </c>
      <c r="X962" s="32" t="s">
        <v>68</v>
      </c>
      <c r="Y962" s="32" t="s">
        <v>68</v>
      </c>
      <c r="Z962" s="32" t="s">
        <v>124</v>
      </c>
      <c r="AA962" s="32">
        <v>3</v>
      </c>
      <c r="AB962" s="32">
        <v>3</v>
      </c>
      <c r="AC962" s="32">
        <v>3</v>
      </c>
      <c r="AD962" s="33">
        <v>229.44</v>
      </c>
      <c r="AE962" s="32">
        <v>0</v>
      </c>
      <c r="AF962" s="32">
        <v>3</v>
      </c>
      <c r="AG962" s="32">
        <v>3</v>
      </c>
      <c r="AH962" s="32">
        <v>0</v>
      </c>
      <c r="AI962" s="32">
        <v>3</v>
      </c>
      <c r="AJ962" s="32">
        <v>0</v>
      </c>
      <c r="AK962" s="33">
        <v>229.44</v>
      </c>
      <c r="AL962" s="33">
        <v>0</v>
      </c>
      <c r="AM962" s="33">
        <v>229.44</v>
      </c>
      <c r="AN962" s="33">
        <v>0</v>
      </c>
      <c r="AO962" s="33">
        <v>0</v>
      </c>
      <c r="AP962" s="33">
        <v>0</v>
      </c>
      <c r="AQ962" s="34" t="s">
        <v>68</v>
      </c>
    </row>
    <row r="963" spans="1:43" s="34" customFormat="1" outlineLevel="2">
      <c r="A963" s="32">
        <v>202314</v>
      </c>
      <c r="B963" s="32">
        <v>22</v>
      </c>
      <c r="C963" s="32" t="s">
        <v>69</v>
      </c>
      <c r="D963" s="32" t="s">
        <v>119</v>
      </c>
      <c r="E963" s="78">
        <v>791705</v>
      </c>
      <c r="F963" s="80" t="s">
        <v>1705</v>
      </c>
      <c r="G963" s="32" t="s">
        <v>120</v>
      </c>
      <c r="H963" s="32">
        <v>33</v>
      </c>
      <c r="I963" s="32">
        <v>41</v>
      </c>
      <c r="J963" s="32" t="s">
        <v>172</v>
      </c>
      <c r="K963" s="32" t="s">
        <v>173</v>
      </c>
      <c r="L963" s="32">
        <v>6037</v>
      </c>
      <c r="M963" t="s">
        <v>1640</v>
      </c>
      <c r="N963" s="32" t="s">
        <v>90</v>
      </c>
      <c r="O963" s="32" t="s">
        <v>91</v>
      </c>
      <c r="P963" s="32" t="s">
        <v>91</v>
      </c>
      <c r="Q963" s="32" t="s">
        <v>91</v>
      </c>
      <c r="R963" s="32" t="s">
        <v>77</v>
      </c>
      <c r="S963" s="32" t="s">
        <v>116</v>
      </c>
      <c r="T963" s="32" t="s">
        <v>123</v>
      </c>
      <c r="U963" s="33">
        <v>10.17</v>
      </c>
      <c r="V963" s="32" t="s">
        <v>68</v>
      </c>
      <c r="W963" s="32" t="s">
        <v>68</v>
      </c>
      <c r="X963" s="32" t="s">
        <v>68</v>
      </c>
      <c r="Y963" s="32" t="s">
        <v>68</v>
      </c>
      <c r="Z963" s="32" t="s">
        <v>124</v>
      </c>
      <c r="AA963" s="32">
        <v>2</v>
      </c>
      <c r="AB963" s="32">
        <v>2</v>
      </c>
      <c r="AC963" s="32">
        <v>2</v>
      </c>
      <c r="AD963" s="33">
        <v>20.34</v>
      </c>
      <c r="AE963" s="32">
        <v>0</v>
      </c>
      <c r="AF963" s="32">
        <v>2</v>
      </c>
      <c r="AG963" s="32">
        <v>2</v>
      </c>
      <c r="AH963" s="32">
        <v>0</v>
      </c>
      <c r="AI963" s="32">
        <v>2</v>
      </c>
      <c r="AJ963" s="32">
        <v>0</v>
      </c>
      <c r="AK963" s="33">
        <v>20.34</v>
      </c>
      <c r="AL963" s="33">
        <v>0</v>
      </c>
      <c r="AM963" s="33">
        <v>20.34</v>
      </c>
      <c r="AN963" s="33">
        <v>0</v>
      </c>
      <c r="AO963" s="33">
        <v>0</v>
      </c>
      <c r="AP963" s="33">
        <v>0</v>
      </c>
      <c r="AQ963" s="34" t="s">
        <v>68</v>
      </c>
    </row>
    <row r="964" spans="1:43" s="34" customFormat="1" outlineLevel="2">
      <c r="A964" s="32">
        <v>202314</v>
      </c>
      <c r="B964" s="32">
        <v>22</v>
      </c>
      <c r="C964" s="32" t="s">
        <v>69</v>
      </c>
      <c r="D964" s="32" t="s">
        <v>119</v>
      </c>
      <c r="E964" s="78">
        <v>791705</v>
      </c>
      <c r="F964" s="80" t="s">
        <v>1705</v>
      </c>
      <c r="G964" s="32" t="s">
        <v>120</v>
      </c>
      <c r="H964" s="32">
        <v>33</v>
      </c>
      <c r="I964" s="32">
        <v>8</v>
      </c>
      <c r="J964" s="32" t="s">
        <v>72</v>
      </c>
      <c r="K964" s="32" t="s">
        <v>73</v>
      </c>
      <c r="L964" s="32">
        <v>6037</v>
      </c>
      <c r="M964" t="s">
        <v>1640</v>
      </c>
      <c r="N964" s="32" t="s">
        <v>90</v>
      </c>
      <c r="O964" s="32" t="s">
        <v>91</v>
      </c>
      <c r="P964" s="32" t="s">
        <v>91</v>
      </c>
      <c r="Q964" s="32" t="s">
        <v>91</v>
      </c>
      <c r="R964" s="32" t="s">
        <v>77</v>
      </c>
      <c r="S964" s="32" t="s">
        <v>116</v>
      </c>
      <c r="T964" s="32" t="s">
        <v>123</v>
      </c>
      <c r="U964" s="33">
        <v>34.520000000000003</v>
      </c>
      <c r="V964" s="32" t="s">
        <v>68</v>
      </c>
      <c r="W964" s="32" t="s">
        <v>68</v>
      </c>
      <c r="X964" s="32" t="s">
        <v>68</v>
      </c>
      <c r="Y964" s="32" t="s">
        <v>68</v>
      </c>
      <c r="Z964" s="32" t="s">
        <v>124</v>
      </c>
      <c r="AA964" s="32">
        <v>10</v>
      </c>
      <c r="AB964" s="32">
        <v>10</v>
      </c>
      <c r="AC964" s="32">
        <v>10</v>
      </c>
      <c r="AD964" s="33">
        <v>345.2</v>
      </c>
      <c r="AE964" s="32">
        <v>0</v>
      </c>
      <c r="AF964" s="32">
        <v>10</v>
      </c>
      <c r="AG964" s="32">
        <v>10</v>
      </c>
      <c r="AH964" s="32">
        <v>0</v>
      </c>
      <c r="AI964" s="32">
        <v>10</v>
      </c>
      <c r="AJ964" s="32">
        <v>0</v>
      </c>
      <c r="AK964" s="33">
        <v>345.2</v>
      </c>
      <c r="AL964" s="33">
        <v>0</v>
      </c>
      <c r="AM964" s="33">
        <v>345.2</v>
      </c>
      <c r="AN964" s="33">
        <v>0</v>
      </c>
      <c r="AO964" s="33">
        <v>0</v>
      </c>
      <c r="AP964" s="33">
        <v>0</v>
      </c>
      <c r="AQ964" s="34" t="s">
        <v>68</v>
      </c>
    </row>
    <row r="965" spans="1:43" s="34" customFormat="1" outlineLevel="2">
      <c r="A965" s="32">
        <v>202314</v>
      </c>
      <c r="B965" s="32">
        <v>22</v>
      </c>
      <c r="C965" s="32" t="s">
        <v>69</v>
      </c>
      <c r="D965" s="32" t="s">
        <v>119</v>
      </c>
      <c r="E965" s="78">
        <v>791705</v>
      </c>
      <c r="F965" s="80" t="s">
        <v>1705</v>
      </c>
      <c r="G965" s="32" t="s">
        <v>120</v>
      </c>
      <c r="H965" s="32">
        <v>33</v>
      </c>
      <c r="I965" s="32">
        <v>27</v>
      </c>
      <c r="J965" s="32" t="s">
        <v>230</v>
      </c>
      <c r="K965" s="32" t="s">
        <v>231</v>
      </c>
      <c r="L965" s="32">
        <v>6037</v>
      </c>
      <c r="M965" t="s">
        <v>1640</v>
      </c>
      <c r="N965" s="32" t="s">
        <v>90</v>
      </c>
      <c r="O965" s="32" t="s">
        <v>91</v>
      </c>
      <c r="P965" s="32" t="s">
        <v>91</v>
      </c>
      <c r="Q965" s="32" t="s">
        <v>91</v>
      </c>
      <c r="R965" s="32" t="s">
        <v>77</v>
      </c>
      <c r="S965" s="32" t="s">
        <v>116</v>
      </c>
      <c r="T965" s="32" t="s">
        <v>123</v>
      </c>
      <c r="U965" s="33">
        <v>10.17</v>
      </c>
      <c r="V965" s="32" t="s">
        <v>68</v>
      </c>
      <c r="W965" s="32" t="s">
        <v>68</v>
      </c>
      <c r="X965" s="32" t="s">
        <v>68</v>
      </c>
      <c r="Y965" s="32" t="s">
        <v>68</v>
      </c>
      <c r="Z965" s="32" t="s">
        <v>124</v>
      </c>
      <c r="AA965" s="32">
        <v>4</v>
      </c>
      <c r="AB965" s="32">
        <v>4</v>
      </c>
      <c r="AC965" s="32">
        <v>4</v>
      </c>
      <c r="AD965" s="33">
        <v>40.68</v>
      </c>
      <c r="AE965" s="32">
        <v>0</v>
      </c>
      <c r="AF965" s="32">
        <v>4</v>
      </c>
      <c r="AG965" s="32">
        <v>4</v>
      </c>
      <c r="AH965" s="32">
        <v>0</v>
      </c>
      <c r="AI965" s="32">
        <v>4</v>
      </c>
      <c r="AJ965" s="32">
        <v>0</v>
      </c>
      <c r="AK965" s="33">
        <v>40.68</v>
      </c>
      <c r="AL965" s="33">
        <v>0</v>
      </c>
      <c r="AM965" s="33">
        <v>40.68</v>
      </c>
      <c r="AN965" s="33">
        <v>0</v>
      </c>
      <c r="AO965" s="33">
        <v>0</v>
      </c>
      <c r="AP965" s="33">
        <v>0</v>
      </c>
      <c r="AQ965" s="34" t="s">
        <v>68</v>
      </c>
    </row>
    <row r="966" spans="1:43" s="34" customFormat="1" outlineLevel="2">
      <c r="A966" s="32">
        <v>202314</v>
      </c>
      <c r="B966" s="32">
        <v>22</v>
      </c>
      <c r="C966" s="32" t="s">
        <v>69</v>
      </c>
      <c r="D966" s="32" t="s">
        <v>119</v>
      </c>
      <c r="E966" s="78">
        <v>791705</v>
      </c>
      <c r="F966" s="80" t="s">
        <v>1705</v>
      </c>
      <c r="G966" s="32" t="s">
        <v>120</v>
      </c>
      <c r="H966" s="32">
        <v>33</v>
      </c>
      <c r="I966" s="32">
        <v>30</v>
      </c>
      <c r="J966" s="32" t="s">
        <v>232</v>
      </c>
      <c r="K966" s="32" t="s">
        <v>233</v>
      </c>
      <c r="L966" s="32">
        <v>6037</v>
      </c>
      <c r="M966" t="s">
        <v>1640</v>
      </c>
      <c r="N966" s="32" t="s">
        <v>90</v>
      </c>
      <c r="O966" s="32" t="s">
        <v>91</v>
      </c>
      <c r="P966" s="32" t="s">
        <v>91</v>
      </c>
      <c r="Q966" s="32" t="s">
        <v>91</v>
      </c>
      <c r="R966" s="32" t="s">
        <v>77</v>
      </c>
      <c r="S966" s="32" t="s">
        <v>116</v>
      </c>
      <c r="T966" s="32" t="s">
        <v>123</v>
      </c>
      <c r="U966" s="33">
        <v>10.17</v>
      </c>
      <c r="V966" s="32" t="s">
        <v>68</v>
      </c>
      <c r="W966" s="32" t="s">
        <v>68</v>
      </c>
      <c r="X966" s="32" t="s">
        <v>68</v>
      </c>
      <c r="Y966" s="32" t="s">
        <v>68</v>
      </c>
      <c r="Z966" s="32" t="s">
        <v>124</v>
      </c>
      <c r="AA966" s="32">
        <v>2</v>
      </c>
      <c r="AB966" s="32">
        <v>2</v>
      </c>
      <c r="AC966" s="32">
        <v>2</v>
      </c>
      <c r="AD966" s="33">
        <v>20.34</v>
      </c>
      <c r="AE966" s="32">
        <v>0</v>
      </c>
      <c r="AF966" s="32">
        <v>2</v>
      </c>
      <c r="AG966" s="32">
        <v>2</v>
      </c>
      <c r="AH966" s="32">
        <v>0</v>
      </c>
      <c r="AI966" s="32">
        <v>2</v>
      </c>
      <c r="AJ966" s="32">
        <v>0</v>
      </c>
      <c r="AK966" s="33">
        <v>20.34</v>
      </c>
      <c r="AL966" s="33">
        <v>0</v>
      </c>
      <c r="AM966" s="33">
        <v>20.34</v>
      </c>
      <c r="AN966" s="33">
        <v>0</v>
      </c>
      <c r="AO966" s="33">
        <v>0</v>
      </c>
      <c r="AP966" s="33">
        <v>0</v>
      </c>
      <c r="AQ966" s="34" t="s">
        <v>68</v>
      </c>
    </row>
    <row r="967" spans="1:43" s="34" customFormat="1" outlineLevel="2">
      <c r="A967" s="32">
        <v>202314</v>
      </c>
      <c r="B967" s="32">
        <v>22</v>
      </c>
      <c r="C967" s="32" t="s">
        <v>69</v>
      </c>
      <c r="D967" s="32" t="s">
        <v>119</v>
      </c>
      <c r="E967" s="78">
        <v>791705</v>
      </c>
      <c r="F967" s="80" t="s">
        <v>1705</v>
      </c>
      <c r="G967" s="32" t="s">
        <v>120</v>
      </c>
      <c r="H967" s="32">
        <v>33</v>
      </c>
      <c r="I967" s="32">
        <v>38</v>
      </c>
      <c r="J967" s="32" t="s">
        <v>249</v>
      </c>
      <c r="K967" s="32" t="s">
        <v>250</v>
      </c>
      <c r="L967" s="32">
        <v>6037</v>
      </c>
      <c r="M967" t="s">
        <v>1640</v>
      </c>
      <c r="N967" s="32" t="s">
        <v>90</v>
      </c>
      <c r="O967" s="32" t="s">
        <v>91</v>
      </c>
      <c r="P967" s="32" t="s">
        <v>91</v>
      </c>
      <c r="Q967" s="32" t="s">
        <v>91</v>
      </c>
      <c r="R967" s="32" t="s">
        <v>77</v>
      </c>
      <c r="S967" s="32" t="s">
        <v>116</v>
      </c>
      <c r="T967" s="32" t="s">
        <v>123</v>
      </c>
      <c r="U967" s="33">
        <v>15.39</v>
      </c>
      <c r="V967" s="32" t="s">
        <v>68</v>
      </c>
      <c r="W967" s="32" t="s">
        <v>68</v>
      </c>
      <c r="X967" s="32" t="s">
        <v>68</v>
      </c>
      <c r="Y967" s="32" t="s">
        <v>68</v>
      </c>
      <c r="Z967" s="32" t="s">
        <v>124</v>
      </c>
      <c r="AA967" s="32">
        <v>7</v>
      </c>
      <c r="AB967" s="32">
        <v>7</v>
      </c>
      <c r="AC967" s="32">
        <v>7</v>
      </c>
      <c r="AD967" s="33">
        <v>107.73</v>
      </c>
      <c r="AE967" s="32">
        <v>0</v>
      </c>
      <c r="AF967" s="32">
        <v>7</v>
      </c>
      <c r="AG967" s="32">
        <v>7</v>
      </c>
      <c r="AH967" s="32">
        <v>0</v>
      </c>
      <c r="AI967" s="32">
        <v>7</v>
      </c>
      <c r="AJ967" s="32">
        <v>0</v>
      </c>
      <c r="AK967" s="33">
        <v>107.73</v>
      </c>
      <c r="AL967" s="33">
        <v>0</v>
      </c>
      <c r="AM967" s="33">
        <v>107.73</v>
      </c>
      <c r="AN967" s="33">
        <v>0</v>
      </c>
      <c r="AO967" s="33">
        <v>0</v>
      </c>
      <c r="AP967" s="33">
        <v>0</v>
      </c>
      <c r="AQ967" s="34" t="s">
        <v>68</v>
      </c>
    </row>
    <row r="968" spans="1:43" s="34" customFormat="1" outlineLevel="2">
      <c r="A968" s="32">
        <v>202314</v>
      </c>
      <c r="B968" s="32">
        <v>22</v>
      </c>
      <c r="C968" s="32" t="s">
        <v>69</v>
      </c>
      <c r="D968" s="32" t="s">
        <v>119</v>
      </c>
      <c r="E968" s="78">
        <v>791705</v>
      </c>
      <c r="F968" s="80" t="s">
        <v>1705</v>
      </c>
      <c r="G968" s="32" t="s">
        <v>120</v>
      </c>
      <c r="H968" s="32">
        <v>33</v>
      </c>
      <c r="I968" s="32">
        <v>36</v>
      </c>
      <c r="J968" s="32" t="s">
        <v>109</v>
      </c>
      <c r="K968" s="32" t="s">
        <v>110</v>
      </c>
      <c r="L968" s="32">
        <v>6037</v>
      </c>
      <c r="M968" t="s">
        <v>1640</v>
      </c>
      <c r="N968" s="32" t="s">
        <v>90</v>
      </c>
      <c r="O968" s="32" t="s">
        <v>91</v>
      </c>
      <c r="P968" s="32" t="s">
        <v>91</v>
      </c>
      <c r="Q968" s="32" t="s">
        <v>91</v>
      </c>
      <c r="R968" s="32" t="s">
        <v>77</v>
      </c>
      <c r="S968" s="32" t="s">
        <v>116</v>
      </c>
      <c r="T968" s="32" t="s">
        <v>123</v>
      </c>
      <c r="U968" s="33">
        <v>10.17</v>
      </c>
      <c r="V968" s="32" t="s">
        <v>68</v>
      </c>
      <c r="W968" s="32" t="s">
        <v>68</v>
      </c>
      <c r="X968" s="32" t="s">
        <v>68</v>
      </c>
      <c r="Y968" s="32" t="s">
        <v>68</v>
      </c>
      <c r="Z968" s="32" t="s">
        <v>124</v>
      </c>
      <c r="AA968" s="32">
        <v>10</v>
      </c>
      <c r="AB968" s="32">
        <v>10</v>
      </c>
      <c r="AC968" s="32">
        <v>10</v>
      </c>
      <c r="AD968" s="33">
        <v>101.7</v>
      </c>
      <c r="AE968" s="32">
        <v>0</v>
      </c>
      <c r="AF968" s="32">
        <v>10</v>
      </c>
      <c r="AG968" s="32">
        <v>10</v>
      </c>
      <c r="AH968" s="32">
        <v>0</v>
      </c>
      <c r="AI968" s="32">
        <v>10</v>
      </c>
      <c r="AJ968" s="32">
        <v>0</v>
      </c>
      <c r="AK968" s="33">
        <v>101.7</v>
      </c>
      <c r="AL968" s="33">
        <v>0</v>
      </c>
      <c r="AM968" s="33">
        <v>101.7</v>
      </c>
      <c r="AN968" s="33">
        <v>0</v>
      </c>
      <c r="AO968" s="33">
        <v>0</v>
      </c>
      <c r="AP968" s="33">
        <v>0</v>
      </c>
      <c r="AQ968" s="34" t="s">
        <v>68</v>
      </c>
    </row>
    <row r="969" spans="1:43" s="34" customFormat="1" outlineLevel="2">
      <c r="A969" s="32">
        <v>202314</v>
      </c>
      <c r="B969" s="32">
        <v>22</v>
      </c>
      <c r="C969" s="32" t="s">
        <v>69</v>
      </c>
      <c r="D969" s="32" t="s">
        <v>119</v>
      </c>
      <c r="E969" s="78">
        <v>791705</v>
      </c>
      <c r="F969" s="80" t="s">
        <v>1705</v>
      </c>
      <c r="G969" s="32" t="s">
        <v>120</v>
      </c>
      <c r="H969" s="32">
        <v>33</v>
      </c>
      <c r="I969" s="32">
        <v>52</v>
      </c>
      <c r="J969" s="32" t="s">
        <v>131</v>
      </c>
      <c r="K969" s="32" t="s">
        <v>132</v>
      </c>
      <c r="L969" s="32">
        <v>6037</v>
      </c>
      <c r="M969" t="s">
        <v>1640</v>
      </c>
      <c r="N969" s="32" t="s">
        <v>90</v>
      </c>
      <c r="O969" s="32" t="s">
        <v>91</v>
      </c>
      <c r="P969" s="32" t="s">
        <v>91</v>
      </c>
      <c r="Q969" s="32" t="s">
        <v>91</v>
      </c>
      <c r="R969" s="32" t="s">
        <v>77</v>
      </c>
      <c r="S969" s="32" t="s">
        <v>116</v>
      </c>
      <c r="T969" s="32" t="s">
        <v>123</v>
      </c>
      <c r="U969" s="33">
        <v>28.1</v>
      </c>
      <c r="V969" s="32" t="s">
        <v>68</v>
      </c>
      <c r="W969" s="32" t="s">
        <v>68</v>
      </c>
      <c r="X969" s="32" t="s">
        <v>68</v>
      </c>
      <c r="Y969" s="32" t="s">
        <v>68</v>
      </c>
      <c r="Z969" s="32" t="s">
        <v>124</v>
      </c>
      <c r="AA969" s="32">
        <v>41</v>
      </c>
      <c r="AB969" s="32">
        <v>41</v>
      </c>
      <c r="AC969" s="32">
        <v>41</v>
      </c>
      <c r="AD969" s="33">
        <v>1152.0999999999999</v>
      </c>
      <c r="AE969" s="32">
        <v>0</v>
      </c>
      <c r="AF969" s="32">
        <v>41</v>
      </c>
      <c r="AG969" s="32">
        <v>41</v>
      </c>
      <c r="AH969" s="32">
        <v>0</v>
      </c>
      <c r="AI969" s="32">
        <v>41</v>
      </c>
      <c r="AJ969" s="32">
        <v>0</v>
      </c>
      <c r="AK969" s="33">
        <v>1152.0999999999999</v>
      </c>
      <c r="AL969" s="33">
        <v>0</v>
      </c>
      <c r="AM969" s="33">
        <v>1152.0999999999999</v>
      </c>
      <c r="AN969" s="33">
        <v>0</v>
      </c>
      <c r="AO969" s="33">
        <v>0</v>
      </c>
      <c r="AP969" s="33">
        <v>0</v>
      </c>
      <c r="AQ969" s="34" t="s">
        <v>68</v>
      </c>
    </row>
    <row r="970" spans="1:43" s="34" customFormat="1" outlineLevel="2">
      <c r="A970" s="32">
        <v>202314</v>
      </c>
      <c r="B970" s="32">
        <v>22</v>
      </c>
      <c r="C970" s="32" t="s">
        <v>69</v>
      </c>
      <c r="D970" s="32" t="s">
        <v>119</v>
      </c>
      <c r="E970" s="78">
        <v>791705</v>
      </c>
      <c r="F970" s="80" t="s">
        <v>1705</v>
      </c>
      <c r="G970" s="32" t="s">
        <v>120</v>
      </c>
      <c r="H970" s="32">
        <v>33</v>
      </c>
      <c r="I970" s="32">
        <v>7</v>
      </c>
      <c r="J970" s="32" t="s">
        <v>197</v>
      </c>
      <c r="K970" s="32" t="s">
        <v>198</v>
      </c>
      <c r="L970" s="32">
        <v>6037</v>
      </c>
      <c r="M970" t="s">
        <v>1640</v>
      </c>
      <c r="N970" s="32" t="s">
        <v>90</v>
      </c>
      <c r="O970" s="32" t="s">
        <v>91</v>
      </c>
      <c r="P970" s="32" t="s">
        <v>91</v>
      </c>
      <c r="Q970" s="32" t="s">
        <v>91</v>
      </c>
      <c r="R970" s="32" t="s">
        <v>77</v>
      </c>
      <c r="S970" s="32" t="s">
        <v>116</v>
      </c>
      <c r="T970" s="32" t="s">
        <v>123</v>
      </c>
      <c r="U970" s="33">
        <v>43.2</v>
      </c>
      <c r="V970" s="32" t="s">
        <v>68</v>
      </c>
      <c r="W970" s="32" t="s">
        <v>68</v>
      </c>
      <c r="X970" s="32" t="s">
        <v>68</v>
      </c>
      <c r="Y970" s="32" t="s">
        <v>68</v>
      </c>
      <c r="Z970" s="32" t="s">
        <v>124</v>
      </c>
      <c r="AA970" s="32">
        <v>8</v>
      </c>
      <c r="AB970" s="32">
        <v>8</v>
      </c>
      <c r="AC970" s="32">
        <v>8</v>
      </c>
      <c r="AD970" s="33">
        <v>345.6</v>
      </c>
      <c r="AE970" s="32">
        <v>0</v>
      </c>
      <c r="AF970" s="32">
        <v>8</v>
      </c>
      <c r="AG970" s="32">
        <v>8</v>
      </c>
      <c r="AH970" s="32">
        <v>0</v>
      </c>
      <c r="AI970" s="32">
        <v>8</v>
      </c>
      <c r="AJ970" s="32">
        <v>0</v>
      </c>
      <c r="AK970" s="33">
        <v>345.6</v>
      </c>
      <c r="AL970" s="33">
        <v>0</v>
      </c>
      <c r="AM970" s="33">
        <v>345.6</v>
      </c>
      <c r="AN970" s="33">
        <v>0</v>
      </c>
      <c r="AO970" s="33">
        <v>0</v>
      </c>
      <c r="AP970" s="33">
        <v>0</v>
      </c>
      <c r="AQ970" s="34" t="s">
        <v>68</v>
      </c>
    </row>
    <row r="971" spans="1:43" s="34" customFormat="1" outlineLevel="2">
      <c r="A971" s="32">
        <v>202314</v>
      </c>
      <c r="B971" s="32">
        <v>22</v>
      </c>
      <c r="C971" s="32" t="s">
        <v>69</v>
      </c>
      <c r="D971" s="32" t="s">
        <v>119</v>
      </c>
      <c r="E971" s="78">
        <v>791705</v>
      </c>
      <c r="F971" s="80" t="s">
        <v>1705</v>
      </c>
      <c r="G971" s="32" t="s">
        <v>120</v>
      </c>
      <c r="H971" s="32">
        <v>33</v>
      </c>
      <c r="I971" s="32">
        <v>10</v>
      </c>
      <c r="J971" s="32" t="s">
        <v>389</v>
      </c>
      <c r="K971" s="32" t="s">
        <v>390</v>
      </c>
      <c r="L971" s="32">
        <v>6037</v>
      </c>
      <c r="M971" t="s">
        <v>1640</v>
      </c>
      <c r="N971" s="32" t="s">
        <v>90</v>
      </c>
      <c r="O971" s="32" t="s">
        <v>91</v>
      </c>
      <c r="P971" s="32" t="s">
        <v>91</v>
      </c>
      <c r="Q971" s="32" t="s">
        <v>91</v>
      </c>
      <c r="R971" s="32" t="s">
        <v>77</v>
      </c>
      <c r="S971" s="32" t="s">
        <v>116</v>
      </c>
      <c r="T971" s="32" t="s">
        <v>123</v>
      </c>
      <c r="U971" s="33">
        <v>22.56</v>
      </c>
      <c r="V971" s="32" t="s">
        <v>68</v>
      </c>
      <c r="W971" s="32" t="s">
        <v>68</v>
      </c>
      <c r="X971" s="32" t="s">
        <v>68</v>
      </c>
      <c r="Y971" s="32" t="s">
        <v>68</v>
      </c>
      <c r="Z971" s="32" t="s">
        <v>124</v>
      </c>
      <c r="AA971" s="32">
        <v>1</v>
      </c>
      <c r="AB971" s="32">
        <v>1</v>
      </c>
      <c r="AC971" s="32">
        <v>1</v>
      </c>
      <c r="AD971" s="33">
        <v>22.56</v>
      </c>
      <c r="AE971" s="32">
        <v>0</v>
      </c>
      <c r="AF971" s="32">
        <v>1</v>
      </c>
      <c r="AG971" s="32">
        <v>1</v>
      </c>
      <c r="AH971" s="32">
        <v>0</v>
      </c>
      <c r="AI971" s="32">
        <v>1</v>
      </c>
      <c r="AJ971" s="32">
        <v>0</v>
      </c>
      <c r="AK971" s="33">
        <v>22.56</v>
      </c>
      <c r="AL971" s="33">
        <v>0</v>
      </c>
      <c r="AM971" s="33">
        <v>22.56</v>
      </c>
      <c r="AN971" s="33">
        <v>0</v>
      </c>
      <c r="AO971" s="33">
        <v>0</v>
      </c>
      <c r="AP971" s="33">
        <v>0</v>
      </c>
      <c r="AQ971" s="34" t="s">
        <v>68</v>
      </c>
    </row>
    <row r="972" spans="1:43" s="34" customFormat="1" outlineLevel="2">
      <c r="A972" s="32">
        <v>202314</v>
      </c>
      <c r="B972" s="32">
        <v>22</v>
      </c>
      <c r="C972" s="32" t="s">
        <v>69</v>
      </c>
      <c r="D972" s="32" t="s">
        <v>119</v>
      </c>
      <c r="E972" s="78">
        <v>791705</v>
      </c>
      <c r="F972" s="80" t="s">
        <v>1705</v>
      </c>
      <c r="G972" s="32" t="s">
        <v>120</v>
      </c>
      <c r="H972" s="32">
        <v>33</v>
      </c>
      <c r="I972" s="32">
        <v>1</v>
      </c>
      <c r="J972" s="32" t="s">
        <v>240</v>
      </c>
      <c r="K972" s="32" t="s">
        <v>241</v>
      </c>
      <c r="L972" s="32">
        <v>6037</v>
      </c>
      <c r="M972" t="s">
        <v>1640</v>
      </c>
      <c r="N972" s="32" t="s">
        <v>90</v>
      </c>
      <c r="O972" s="32" t="s">
        <v>91</v>
      </c>
      <c r="P972" s="32" t="s">
        <v>91</v>
      </c>
      <c r="Q972" s="32" t="s">
        <v>91</v>
      </c>
      <c r="R972" s="32" t="s">
        <v>77</v>
      </c>
      <c r="S972" s="32" t="s">
        <v>116</v>
      </c>
      <c r="T972" s="32" t="s">
        <v>123</v>
      </c>
      <c r="U972" s="33">
        <v>38.49</v>
      </c>
      <c r="V972" s="32" t="s">
        <v>68</v>
      </c>
      <c r="W972" s="32" t="s">
        <v>68</v>
      </c>
      <c r="X972" s="32" t="s">
        <v>68</v>
      </c>
      <c r="Y972" s="32" t="s">
        <v>68</v>
      </c>
      <c r="Z972" s="32" t="s">
        <v>124</v>
      </c>
      <c r="AA972" s="32">
        <v>27</v>
      </c>
      <c r="AB972" s="32">
        <v>27</v>
      </c>
      <c r="AC972" s="32">
        <v>27</v>
      </c>
      <c r="AD972" s="33">
        <v>1039.23</v>
      </c>
      <c r="AE972" s="32">
        <v>0</v>
      </c>
      <c r="AF972" s="32">
        <v>27</v>
      </c>
      <c r="AG972" s="32">
        <v>27</v>
      </c>
      <c r="AH972" s="32">
        <v>0</v>
      </c>
      <c r="AI972" s="32">
        <v>27</v>
      </c>
      <c r="AJ972" s="32">
        <v>0</v>
      </c>
      <c r="AK972" s="33">
        <v>1039.23</v>
      </c>
      <c r="AL972" s="33">
        <v>0</v>
      </c>
      <c r="AM972" s="33">
        <v>1039.23</v>
      </c>
      <c r="AN972" s="33">
        <v>0</v>
      </c>
      <c r="AO972" s="33">
        <v>0</v>
      </c>
      <c r="AP972" s="33">
        <v>0</v>
      </c>
      <c r="AQ972" s="34" t="s">
        <v>68</v>
      </c>
    </row>
    <row r="973" spans="1:43" s="34" customFormat="1" outlineLevel="2">
      <c r="A973" s="32">
        <v>202314</v>
      </c>
      <c r="B973" s="32">
        <v>22</v>
      </c>
      <c r="C973" s="32" t="s">
        <v>69</v>
      </c>
      <c r="D973" s="32" t="s">
        <v>119</v>
      </c>
      <c r="E973" s="78">
        <v>791705</v>
      </c>
      <c r="F973" s="80" t="s">
        <v>1705</v>
      </c>
      <c r="G973" s="32" t="s">
        <v>120</v>
      </c>
      <c r="H973" s="32">
        <v>33</v>
      </c>
      <c r="I973" s="32">
        <v>3</v>
      </c>
      <c r="J973" s="32" t="s">
        <v>300</v>
      </c>
      <c r="K973" s="32" t="s">
        <v>301</v>
      </c>
      <c r="L973" s="32">
        <v>6037</v>
      </c>
      <c r="M973" t="s">
        <v>1640</v>
      </c>
      <c r="N973" s="32" t="s">
        <v>90</v>
      </c>
      <c r="O973" s="32" t="s">
        <v>91</v>
      </c>
      <c r="P973" s="32" t="s">
        <v>91</v>
      </c>
      <c r="Q973" s="32" t="s">
        <v>91</v>
      </c>
      <c r="R973" s="32" t="s">
        <v>77</v>
      </c>
      <c r="S973" s="32" t="s">
        <v>116</v>
      </c>
      <c r="T973" s="32" t="s">
        <v>123</v>
      </c>
      <c r="U973" s="33">
        <v>36.979999999999997</v>
      </c>
      <c r="V973" s="32" t="s">
        <v>68</v>
      </c>
      <c r="W973" s="32" t="s">
        <v>68</v>
      </c>
      <c r="X973" s="32" t="s">
        <v>68</v>
      </c>
      <c r="Y973" s="32" t="s">
        <v>68</v>
      </c>
      <c r="Z973" s="32" t="s">
        <v>80</v>
      </c>
      <c r="AA973" s="32">
        <v>0</v>
      </c>
      <c r="AB973" s="32">
        <v>0</v>
      </c>
      <c r="AC973" s="32">
        <v>0</v>
      </c>
      <c r="AD973" s="33">
        <v>36.979999999999997</v>
      </c>
      <c r="AE973" s="32">
        <v>0</v>
      </c>
      <c r="AF973" s="32">
        <v>0</v>
      </c>
      <c r="AG973" s="32">
        <v>0</v>
      </c>
      <c r="AH973" s="32">
        <v>0</v>
      </c>
      <c r="AI973" s="32">
        <v>1</v>
      </c>
      <c r="AJ973" s="32">
        <v>1</v>
      </c>
      <c r="AK973" s="33">
        <v>36.979999999999997</v>
      </c>
      <c r="AL973" s="33">
        <v>36.979999999999997</v>
      </c>
      <c r="AM973" s="33">
        <v>0</v>
      </c>
      <c r="AN973" s="33">
        <v>1.1100000000000001</v>
      </c>
      <c r="AO973" s="33">
        <v>0</v>
      </c>
      <c r="AP973" s="33">
        <v>1.1100000000000001</v>
      </c>
      <c r="AQ973" s="34" t="s">
        <v>68</v>
      </c>
    </row>
    <row r="974" spans="1:43" s="34" customFormat="1" outlineLevel="2">
      <c r="A974" s="32">
        <v>202314</v>
      </c>
      <c r="B974" s="32">
        <v>22</v>
      </c>
      <c r="C974" s="32" t="s">
        <v>69</v>
      </c>
      <c r="D974" s="32" t="s">
        <v>119</v>
      </c>
      <c r="E974" s="78">
        <v>791705</v>
      </c>
      <c r="F974" s="80" t="s">
        <v>1705</v>
      </c>
      <c r="G974" s="32" t="s">
        <v>120</v>
      </c>
      <c r="H974" s="32">
        <v>33</v>
      </c>
      <c r="I974" s="32">
        <v>19</v>
      </c>
      <c r="J974" s="32" t="s">
        <v>335</v>
      </c>
      <c r="K974" s="32" t="s">
        <v>336</v>
      </c>
      <c r="L974" s="32">
        <v>6037</v>
      </c>
      <c r="M974" t="s">
        <v>1640</v>
      </c>
      <c r="N974" s="32" t="s">
        <v>90</v>
      </c>
      <c r="O974" s="32" t="s">
        <v>91</v>
      </c>
      <c r="P974" s="32" t="s">
        <v>91</v>
      </c>
      <c r="Q974" s="32" t="s">
        <v>91</v>
      </c>
      <c r="R974" s="32" t="s">
        <v>77</v>
      </c>
      <c r="S974" s="32" t="s">
        <v>116</v>
      </c>
      <c r="T974" s="32" t="s">
        <v>123</v>
      </c>
      <c r="U974" s="33">
        <v>35.76</v>
      </c>
      <c r="V974" s="32" t="s">
        <v>68</v>
      </c>
      <c r="W974" s="32" t="s">
        <v>68</v>
      </c>
      <c r="X974" s="32" t="s">
        <v>68</v>
      </c>
      <c r="Y974" s="32" t="s">
        <v>68</v>
      </c>
      <c r="Z974" s="32" t="s">
        <v>80</v>
      </c>
      <c r="AA974" s="32">
        <v>0</v>
      </c>
      <c r="AB974" s="32">
        <v>0</v>
      </c>
      <c r="AC974" s="32">
        <v>0</v>
      </c>
      <c r="AD974" s="33">
        <v>71.52</v>
      </c>
      <c r="AE974" s="32">
        <v>0</v>
      </c>
      <c r="AF974" s="32">
        <v>0</v>
      </c>
      <c r="AG974" s="32">
        <v>0</v>
      </c>
      <c r="AH974" s="32">
        <v>0</v>
      </c>
      <c r="AI974" s="32">
        <v>2</v>
      </c>
      <c r="AJ974" s="32">
        <v>2</v>
      </c>
      <c r="AK974" s="33">
        <v>71.52</v>
      </c>
      <c r="AL974" s="33">
        <v>71.52</v>
      </c>
      <c r="AM974" s="33">
        <v>0</v>
      </c>
      <c r="AN974" s="33">
        <v>2.15</v>
      </c>
      <c r="AO974" s="33">
        <v>0</v>
      </c>
      <c r="AP974" s="33">
        <v>2.15</v>
      </c>
      <c r="AQ974" s="34" t="s">
        <v>68</v>
      </c>
    </row>
    <row r="975" spans="1:43" s="34" customFormat="1" outlineLevel="2">
      <c r="A975" s="32">
        <v>202314</v>
      </c>
      <c r="B975" s="32">
        <v>22</v>
      </c>
      <c r="C975" s="32" t="s">
        <v>69</v>
      </c>
      <c r="D975" s="32" t="s">
        <v>119</v>
      </c>
      <c r="E975" s="78">
        <v>791705</v>
      </c>
      <c r="F975" s="80" t="s">
        <v>1705</v>
      </c>
      <c r="G975" s="32" t="s">
        <v>120</v>
      </c>
      <c r="H975" s="32">
        <v>33</v>
      </c>
      <c r="I975" s="32">
        <v>42</v>
      </c>
      <c r="J975" s="32" t="s">
        <v>247</v>
      </c>
      <c r="K975" s="32" t="s">
        <v>248</v>
      </c>
      <c r="L975" s="32">
        <v>6037</v>
      </c>
      <c r="M975" t="s">
        <v>1640</v>
      </c>
      <c r="N975" s="32" t="s">
        <v>90</v>
      </c>
      <c r="O975" s="32" t="s">
        <v>91</v>
      </c>
      <c r="P975" s="32" t="s">
        <v>91</v>
      </c>
      <c r="Q975" s="32" t="s">
        <v>91</v>
      </c>
      <c r="R975" s="32" t="s">
        <v>77</v>
      </c>
      <c r="S975" s="32" t="s">
        <v>116</v>
      </c>
      <c r="T975" s="32" t="s">
        <v>123</v>
      </c>
      <c r="U975" s="33">
        <v>10.17</v>
      </c>
      <c r="V975" s="32" t="s">
        <v>68</v>
      </c>
      <c r="W975" s="32" t="s">
        <v>68</v>
      </c>
      <c r="X975" s="32" t="s">
        <v>68</v>
      </c>
      <c r="Y975" s="32" t="s">
        <v>68</v>
      </c>
      <c r="Z975" s="32" t="s">
        <v>124</v>
      </c>
      <c r="AA975" s="32">
        <v>9</v>
      </c>
      <c r="AB975" s="32">
        <v>9</v>
      </c>
      <c r="AC975" s="32">
        <v>9</v>
      </c>
      <c r="AD975" s="33">
        <v>91.53</v>
      </c>
      <c r="AE975" s="32">
        <v>0</v>
      </c>
      <c r="AF975" s="32">
        <v>9</v>
      </c>
      <c r="AG975" s="32">
        <v>9</v>
      </c>
      <c r="AH975" s="32">
        <v>0</v>
      </c>
      <c r="AI975" s="32">
        <v>9</v>
      </c>
      <c r="AJ975" s="32">
        <v>0</v>
      </c>
      <c r="AK975" s="33">
        <v>91.53</v>
      </c>
      <c r="AL975" s="33">
        <v>0</v>
      </c>
      <c r="AM975" s="33">
        <v>91.53</v>
      </c>
      <c r="AN975" s="33">
        <v>0</v>
      </c>
      <c r="AO975" s="33">
        <v>0</v>
      </c>
      <c r="AP975" s="33">
        <v>0</v>
      </c>
      <c r="AQ975" s="34" t="s">
        <v>68</v>
      </c>
    </row>
    <row r="976" spans="1:43" s="34" customFormat="1" outlineLevel="2">
      <c r="A976" s="32">
        <v>202314</v>
      </c>
      <c r="B976" s="32">
        <v>22</v>
      </c>
      <c r="C976" s="32" t="s">
        <v>69</v>
      </c>
      <c r="D976" s="32" t="s">
        <v>119</v>
      </c>
      <c r="E976" s="78">
        <v>791705</v>
      </c>
      <c r="F976" s="80" t="s">
        <v>1705</v>
      </c>
      <c r="G976" s="32" t="s">
        <v>120</v>
      </c>
      <c r="H976" s="32">
        <v>33</v>
      </c>
      <c r="I976" s="32">
        <v>23</v>
      </c>
      <c r="J976" s="32" t="s">
        <v>153</v>
      </c>
      <c r="K976" s="32" t="s">
        <v>154</v>
      </c>
      <c r="L976" s="32">
        <v>6037</v>
      </c>
      <c r="M976" t="s">
        <v>1640</v>
      </c>
      <c r="N976" s="32" t="s">
        <v>90</v>
      </c>
      <c r="O976" s="32" t="s">
        <v>91</v>
      </c>
      <c r="P976" s="32" t="s">
        <v>91</v>
      </c>
      <c r="Q976" s="32" t="s">
        <v>91</v>
      </c>
      <c r="R976" s="32" t="s">
        <v>77</v>
      </c>
      <c r="S976" s="32" t="s">
        <v>116</v>
      </c>
      <c r="T976" s="32" t="s">
        <v>123</v>
      </c>
      <c r="U976" s="33">
        <v>10.17</v>
      </c>
      <c r="V976" s="32" t="s">
        <v>68</v>
      </c>
      <c r="W976" s="32" t="s">
        <v>68</v>
      </c>
      <c r="X976" s="32" t="s">
        <v>68</v>
      </c>
      <c r="Y976" s="32" t="s">
        <v>68</v>
      </c>
      <c r="Z976" s="32" t="s">
        <v>124</v>
      </c>
      <c r="AA976" s="32">
        <v>3</v>
      </c>
      <c r="AB976" s="32">
        <v>3</v>
      </c>
      <c r="AC976" s="32">
        <v>3</v>
      </c>
      <c r="AD976" s="33">
        <v>30.51</v>
      </c>
      <c r="AE976" s="32">
        <v>0</v>
      </c>
      <c r="AF976" s="32">
        <v>3</v>
      </c>
      <c r="AG976" s="32">
        <v>3</v>
      </c>
      <c r="AH976" s="32">
        <v>0</v>
      </c>
      <c r="AI976" s="32">
        <v>3</v>
      </c>
      <c r="AJ976" s="32">
        <v>0</v>
      </c>
      <c r="AK976" s="33">
        <v>30.51</v>
      </c>
      <c r="AL976" s="33">
        <v>0</v>
      </c>
      <c r="AM976" s="33">
        <v>30.51</v>
      </c>
      <c r="AN976" s="33">
        <v>0</v>
      </c>
      <c r="AO976" s="33">
        <v>0</v>
      </c>
      <c r="AP976" s="33">
        <v>0</v>
      </c>
      <c r="AQ976" s="34" t="s">
        <v>68</v>
      </c>
    </row>
    <row r="977" spans="1:43" s="34" customFormat="1" outlineLevel="2">
      <c r="A977" s="32">
        <v>202314</v>
      </c>
      <c r="B977" s="32">
        <v>22</v>
      </c>
      <c r="C977" s="32" t="s">
        <v>69</v>
      </c>
      <c r="D977" s="32" t="s">
        <v>119</v>
      </c>
      <c r="E977" s="78">
        <v>791705</v>
      </c>
      <c r="F977" s="80" t="s">
        <v>1705</v>
      </c>
      <c r="G977" s="32" t="s">
        <v>120</v>
      </c>
      <c r="H977" s="32">
        <v>33</v>
      </c>
      <c r="I977" s="32">
        <v>13</v>
      </c>
      <c r="J977" s="32" t="s">
        <v>297</v>
      </c>
      <c r="K977" s="32" t="s">
        <v>298</v>
      </c>
      <c r="L977" s="32">
        <v>6037</v>
      </c>
      <c r="M977" t="s">
        <v>1640</v>
      </c>
      <c r="N977" s="32" t="s">
        <v>90</v>
      </c>
      <c r="O977" s="32" t="s">
        <v>91</v>
      </c>
      <c r="P977" s="32" t="s">
        <v>91</v>
      </c>
      <c r="Q977" s="32" t="s">
        <v>91</v>
      </c>
      <c r="R977" s="32" t="s">
        <v>77</v>
      </c>
      <c r="S977" s="32" t="s">
        <v>116</v>
      </c>
      <c r="T977" s="32" t="s">
        <v>123</v>
      </c>
      <c r="U977" s="33">
        <v>30.54</v>
      </c>
      <c r="V977" s="32" t="s">
        <v>68</v>
      </c>
      <c r="W977" s="32" t="s">
        <v>68</v>
      </c>
      <c r="X977" s="32" t="s">
        <v>68</v>
      </c>
      <c r="Y977" s="32" t="s">
        <v>68</v>
      </c>
      <c r="Z977" s="32" t="s">
        <v>124</v>
      </c>
      <c r="AA977" s="32">
        <v>16</v>
      </c>
      <c r="AB977" s="32">
        <v>16</v>
      </c>
      <c r="AC977" s="32">
        <v>16</v>
      </c>
      <c r="AD977" s="33">
        <v>488.64</v>
      </c>
      <c r="AE977" s="32">
        <v>0</v>
      </c>
      <c r="AF977" s="32">
        <v>16</v>
      </c>
      <c r="AG977" s="32">
        <v>16</v>
      </c>
      <c r="AH977" s="32">
        <v>0</v>
      </c>
      <c r="AI977" s="32">
        <v>16</v>
      </c>
      <c r="AJ977" s="32">
        <v>0</v>
      </c>
      <c r="AK977" s="33">
        <v>488.64</v>
      </c>
      <c r="AL977" s="33">
        <v>0</v>
      </c>
      <c r="AM977" s="33">
        <v>488.64</v>
      </c>
      <c r="AN977" s="33">
        <v>0</v>
      </c>
      <c r="AO977" s="33">
        <v>0</v>
      </c>
      <c r="AP977" s="33">
        <v>0</v>
      </c>
      <c r="AQ977" s="34" t="s">
        <v>68</v>
      </c>
    </row>
    <row r="978" spans="1:43" s="34" customFormat="1" outlineLevel="2">
      <c r="A978" s="32">
        <v>202314</v>
      </c>
      <c r="B978" s="32">
        <v>22</v>
      </c>
      <c r="C978" s="32" t="s">
        <v>69</v>
      </c>
      <c r="D978" s="32" t="s">
        <v>119</v>
      </c>
      <c r="E978" s="78">
        <v>791705</v>
      </c>
      <c r="F978" s="80" t="s">
        <v>1705</v>
      </c>
      <c r="G978" s="32" t="s">
        <v>120</v>
      </c>
      <c r="H978" s="32">
        <v>33</v>
      </c>
      <c r="I978" s="32">
        <v>25</v>
      </c>
      <c r="J978" s="32" t="s">
        <v>169</v>
      </c>
      <c r="K978" s="32" t="s">
        <v>170</v>
      </c>
      <c r="L978" s="32">
        <v>6037</v>
      </c>
      <c r="M978" t="s">
        <v>1640</v>
      </c>
      <c r="N978" s="32" t="s">
        <v>90</v>
      </c>
      <c r="O978" s="32" t="s">
        <v>91</v>
      </c>
      <c r="P978" s="32" t="s">
        <v>91</v>
      </c>
      <c r="Q978" s="32" t="s">
        <v>91</v>
      </c>
      <c r="R978" s="32" t="s">
        <v>77</v>
      </c>
      <c r="S978" s="32" t="s">
        <v>116</v>
      </c>
      <c r="T978" s="32" t="s">
        <v>123</v>
      </c>
      <c r="U978" s="33">
        <v>10.17</v>
      </c>
      <c r="V978" s="32" t="s">
        <v>68</v>
      </c>
      <c r="W978" s="32" t="s">
        <v>68</v>
      </c>
      <c r="X978" s="32" t="s">
        <v>68</v>
      </c>
      <c r="Y978" s="32" t="s">
        <v>68</v>
      </c>
      <c r="Z978" s="32" t="s">
        <v>124</v>
      </c>
      <c r="AA978" s="32">
        <v>5</v>
      </c>
      <c r="AB978" s="32">
        <v>5</v>
      </c>
      <c r="AC978" s="32">
        <v>5</v>
      </c>
      <c r="AD978" s="33">
        <v>50.85</v>
      </c>
      <c r="AE978" s="32">
        <v>0</v>
      </c>
      <c r="AF978" s="32">
        <v>5</v>
      </c>
      <c r="AG978" s="32">
        <v>5</v>
      </c>
      <c r="AH978" s="32">
        <v>0</v>
      </c>
      <c r="AI978" s="32">
        <v>5</v>
      </c>
      <c r="AJ978" s="32">
        <v>0</v>
      </c>
      <c r="AK978" s="33">
        <v>50.85</v>
      </c>
      <c r="AL978" s="33">
        <v>0</v>
      </c>
      <c r="AM978" s="33">
        <v>50.85</v>
      </c>
      <c r="AN978" s="33">
        <v>0</v>
      </c>
      <c r="AO978" s="33">
        <v>0</v>
      </c>
      <c r="AP978" s="33">
        <v>0</v>
      </c>
      <c r="AQ978" s="34" t="s">
        <v>68</v>
      </c>
    </row>
    <row r="979" spans="1:43" s="34" customFormat="1" outlineLevel="2">
      <c r="A979" s="32">
        <v>202314</v>
      </c>
      <c r="B979" s="32">
        <v>22</v>
      </c>
      <c r="C979" s="32" t="s">
        <v>69</v>
      </c>
      <c r="D979" s="32" t="s">
        <v>119</v>
      </c>
      <c r="E979" s="78">
        <v>791705</v>
      </c>
      <c r="F979" s="80" t="s">
        <v>1705</v>
      </c>
      <c r="G979" s="32" t="s">
        <v>120</v>
      </c>
      <c r="H979" s="32">
        <v>33</v>
      </c>
      <c r="I979" s="32">
        <v>55</v>
      </c>
      <c r="J979" s="32" t="s">
        <v>264</v>
      </c>
      <c r="K979" s="32" t="s">
        <v>265</v>
      </c>
      <c r="L979" s="32">
        <v>6037</v>
      </c>
      <c r="M979" t="s">
        <v>1640</v>
      </c>
      <c r="N979" s="32" t="s">
        <v>90</v>
      </c>
      <c r="O979" s="32" t="s">
        <v>91</v>
      </c>
      <c r="P979" s="32" t="s">
        <v>91</v>
      </c>
      <c r="Q979" s="32" t="s">
        <v>91</v>
      </c>
      <c r="R979" s="32" t="s">
        <v>77</v>
      </c>
      <c r="S979" s="32" t="s">
        <v>116</v>
      </c>
      <c r="T979" s="32" t="s">
        <v>123</v>
      </c>
      <c r="U979" s="33">
        <v>28.1</v>
      </c>
      <c r="V979" s="32" t="s">
        <v>68</v>
      </c>
      <c r="W979" s="32" t="s">
        <v>68</v>
      </c>
      <c r="X979" s="32" t="s">
        <v>68</v>
      </c>
      <c r="Y979" s="32" t="s">
        <v>68</v>
      </c>
      <c r="Z979" s="32" t="s">
        <v>124</v>
      </c>
      <c r="AA979" s="32">
        <v>2</v>
      </c>
      <c r="AB979" s="32">
        <v>2</v>
      </c>
      <c r="AC979" s="32">
        <v>2</v>
      </c>
      <c r="AD979" s="33">
        <v>56.2</v>
      </c>
      <c r="AE979" s="32">
        <v>0</v>
      </c>
      <c r="AF979" s="32">
        <v>2</v>
      </c>
      <c r="AG979" s="32">
        <v>2</v>
      </c>
      <c r="AH979" s="32">
        <v>0</v>
      </c>
      <c r="AI979" s="32">
        <v>2</v>
      </c>
      <c r="AJ979" s="32">
        <v>0</v>
      </c>
      <c r="AK979" s="33">
        <v>56.2</v>
      </c>
      <c r="AL979" s="33">
        <v>0</v>
      </c>
      <c r="AM979" s="33">
        <v>56.2</v>
      </c>
      <c r="AN979" s="33">
        <v>0</v>
      </c>
      <c r="AO979" s="33">
        <v>0</v>
      </c>
      <c r="AP979" s="33">
        <v>0</v>
      </c>
      <c r="AQ979" s="34" t="s">
        <v>68</v>
      </c>
    </row>
    <row r="980" spans="1:43" s="34" customFormat="1" outlineLevel="2">
      <c r="A980" s="32">
        <v>202314</v>
      </c>
      <c r="B980" s="32">
        <v>22</v>
      </c>
      <c r="C980" s="32" t="s">
        <v>69</v>
      </c>
      <c r="D980" s="32" t="s">
        <v>119</v>
      </c>
      <c r="E980" s="78">
        <v>791705</v>
      </c>
      <c r="F980" s="80" t="s">
        <v>1705</v>
      </c>
      <c r="G980" s="32" t="s">
        <v>120</v>
      </c>
      <c r="H980" s="32">
        <v>33</v>
      </c>
      <c r="I980" s="32">
        <v>33</v>
      </c>
      <c r="J980" s="32" t="s">
        <v>330</v>
      </c>
      <c r="K980" s="32" t="s">
        <v>331</v>
      </c>
      <c r="L980" s="32">
        <v>6037</v>
      </c>
      <c r="M980" t="s">
        <v>1640</v>
      </c>
      <c r="N980" s="32" t="s">
        <v>90</v>
      </c>
      <c r="O980" s="32" t="s">
        <v>91</v>
      </c>
      <c r="P980" s="32" t="s">
        <v>91</v>
      </c>
      <c r="Q980" s="32" t="s">
        <v>91</v>
      </c>
      <c r="R980" s="32" t="s">
        <v>77</v>
      </c>
      <c r="S980" s="32" t="s">
        <v>116</v>
      </c>
      <c r="T980" s="32" t="s">
        <v>123</v>
      </c>
      <c r="U980" s="33">
        <v>14.76</v>
      </c>
      <c r="V980" s="32" t="s">
        <v>68</v>
      </c>
      <c r="W980" s="32" t="s">
        <v>68</v>
      </c>
      <c r="X980" s="32" t="s">
        <v>68</v>
      </c>
      <c r="Y980" s="32" t="s">
        <v>68</v>
      </c>
      <c r="Z980" s="32" t="s">
        <v>124</v>
      </c>
      <c r="AA980" s="32">
        <v>5</v>
      </c>
      <c r="AB980" s="32">
        <v>5</v>
      </c>
      <c r="AC980" s="32">
        <v>5</v>
      </c>
      <c r="AD980" s="33">
        <v>73.8</v>
      </c>
      <c r="AE980" s="32">
        <v>0</v>
      </c>
      <c r="AF980" s="32">
        <v>5</v>
      </c>
      <c r="AG980" s="32">
        <v>5</v>
      </c>
      <c r="AH980" s="32">
        <v>0</v>
      </c>
      <c r="AI980" s="32">
        <v>5</v>
      </c>
      <c r="AJ980" s="32">
        <v>0</v>
      </c>
      <c r="AK980" s="33">
        <v>73.8</v>
      </c>
      <c r="AL980" s="33">
        <v>0</v>
      </c>
      <c r="AM980" s="33">
        <v>73.8</v>
      </c>
      <c r="AN980" s="33">
        <v>0</v>
      </c>
      <c r="AO980" s="33">
        <v>0</v>
      </c>
      <c r="AP980" s="33">
        <v>0</v>
      </c>
      <c r="AQ980" s="34" t="s">
        <v>68</v>
      </c>
    </row>
    <row r="981" spans="1:43" s="34" customFormat="1" outlineLevel="2">
      <c r="A981" s="32">
        <v>202314</v>
      </c>
      <c r="B981" s="32">
        <v>22</v>
      </c>
      <c r="C981" s="32" t="s">
        <v>69</v>
      </c>
      <c r="D981" s="32" t="s">
        <v>119</v>
      </c>
      <c r="E981" s="78">
        <v>791705</v>
      </c>
      <c r="F981" s="80" t="s">
        <v>1705</v>
      </c>
      <c r="G981" s="32" t="s">
        <v>120</v>
      </c>
      <c r="H981" s="32">
        <v>33</v>
      </c>
      <c r="I981" s="32">
        <v>5</v>
      </c>
      <c r="J981" s="32" t="s">
        <v>209</v>
      </c>
      <c r="K981" s="32" t="s">
        <v>210</v>
      </c>
      <c r="L981" s="32">
        <v>6037</v>
      </c>
      <c r="M981" t="s">
        <v>1640</v>
      </c>
      <c r="N981" s="32" t="s">
        <v>90</v>
      </c>
      <c r="O981" s="32" t="s">
        <v>91</v>
      </c>
      <c r="P981" s="32" t="s">
        <v>91</v>
      </c>
      <c r="Q981" s="32" t="s">
        <v>91</v>
      </c>
      <c r="R981" s="32" t="s">
        <v>77</v>
      </c>
      <c r="S981" s="32" t="s">
        <v>116</v>
      </c>
      <c r="T981" s="32" t="s">
        <v>123</v>
      </c>
      <c r="U981" s="33">
        <v>36.86</v>
      </c>
      <c r="V981" s="32" t="s">
        <v>68</v>
      </c>
      <c r="W981" s="32" t="s">
        <v>68</v>
      </c>
      <c r="X981" s="32" t="s">
        <v>68</v>
      </c>
      <c r="Y981" s="32" t="s">
        <v>68</v>
      </c>
      <c r="Z981" s="32" t="s">
        <v>124</v>
      </c>
      <c r="AA981" s="32">
        <v>67</v>
      </c>
      <c r="AB981" s="32">
        <v>67</v>
      </c>
      <c r="AC981" s="32">
        <v>67</v>
      </c>
      <c r="AD981" s="33">
        <v>2469.62</v>
      </c>
      <c r="AE981" s="32">
        <v>0</v>
      </c>
      <c r="AF981" s="32">
        <v>67</v>
      </c>
      <c r="AG981" s="32">
        <v>67</v>
      </c>
      <c r="AH981" s="32">
        <v>0</v>
      </c>
      <c r="AI981" s="32">
        <v>67</v>
      </c>
      <c r="AJ981" s="32">
        <v>0</v>
      </c>
      <c r="AK981" s="33">
        <v>2469.62</v>
      </c>
      <c r="AL981" s="33">
        <v>0</v>
      </c>
      <c r="AM981" s="33">
        <v>2469.62</v>
      </c>
      <c r="AN981" s="33">
        <v>0</v>
      </c>
      <c r="AO981" s="33">
        <v>0</v>
      </c>
      <c r="AP981" s="33">
        <v>0</v>
      </c>
      <c r="AQ981" s="34" t="s">
        <v>68</v>
      </c>
    </row>
    <row r="982" spans="1:43" s="34" customFormat="1" outlineLevel="2">
      <c r="A982" s="32">
        <v>202314</v>
      </c>
      <c r="B982" s="32">
        <v>22</v>
      </c>
      <c r="C982" s="32" t="s">
        <v>69</v>
      </c>
      <c r="D982" s="32" t="s">
        <v>119</v>
      </c>
      <c r="E982" s="78">
        <v>791705</v>
      </c>
      <c r="F982" s="80" t="s">
        <v>1705</v>
      </c>
      <c r="G982" s="32" t="s">
        <v>120</v>
      </c>
      <c r="H982" s="32">
        <v>33</v>
      </c>
      <c r="I982" s="32">
        <v>47</v>
      </c>
      <c r="J982" s="32" t="s">
        <v>311</v>
      </c>
      <c r="K982" s="32" t="s">
        <v>312</v>
      </c>
      <c r="L982" s="32">
        <v>6037</v>
      </c>
      <c r="M982" t="s">
        <v>1640</v>
      </c>
      <c r="N982" s="32" t="s">
        <v>90</v>
      </c>
      <c r="O982" s="32" t="s">
        <v>91</v>
      </c>
      <c r="P982" s="32" t="s">
        <v>91</v>
      </c>
      <c r="Q982" s="32" t="s">
        <v>91</v>
      </c>
      <c r="R982" s="32" t="s">
        <v>77</v>
      </c>
      <c r="S982" s="32" t="s">
        <v>116</v>
      </c>
      <c r="T982" s="32" t="s">
        <v>123</v>
      </c>
      <c r="U982" s="33">
        <v>35.76</v>
      </c>
      <c r="V982" s="32" t="s">
        <v>68</v>
      </c>
      <c r="W982" s="32" t="s">
        <v>68</v>
      </c>
      <c r="X982" s="32" t="s">
        <v>68</v>
      </c>
      <c r="Y982" s="32" t="s">
        <v>68</v>
      </c>
      <c r="Z982" s="32" t="s">
        <v>124</v>
      </c>
      <c r="AA982" s="32">
        <v>2</v>
      </c>
      <c r="AB982" s="32">
        <v>2</v>
      </c>
      <c r="AC982" s="32">
        <v>2</v>
      </c>
      <c r="AD982" s="33">
        <v>71.52</v>
      </c>
      <c r="AE982" s="32">
        <v>0</v>
      </c>
      <c r="AF982" s="32">
        <v>2</v>
      </c>
      <c r="AG982" s="32">
        <v>2</v>
      </c>
      <c r="AH982" s="32">
        <v>0</v>
      </c>
      <c r="AI982" s="32">
        <v>2</v>
      </c>
      <c r="AJ982" s="32">
        <v>0</v>
      </c>
      <c r="AK982" s="33">
        <v>71.52</v>
      </c>
      <c r="AL982" s="33">
        <v>0</v>
      </c>
      <c r="AM982" s="33">
        <v>71.52</v>
      </c>
      <c r="AN982" s="33">
        <v>0</v>
      </c>
      <c r="AO982" s="33">
        <v>0</v>
      </c>
      <c r="AP982" s="33">
        <v>0</v>
      </c>
      <c r="AQ982" s="34" t="s">
        <v>68</v>
      </c>
    </row>
    <row r="983" spans="1:43" s="34" customFormat="1" outlineLevel="2">
      <c r="A983" s="32">
        <v>202314</v>
      </c>
      <c r="B983" s="32">
        <v>22</v>
      </c>
      <c r="C983" s="32" t="s">
        <v>69</v>
      </c>
      <c r="D983" s="32" t="s">
        <v>119</v>
      </c>
      <c r="E983" s="78">
        <v>791705</v>
      </c>
      <c r="F983" s="80" t="s">
        <v>1705</v>
      </c>
      <c r="G983" s="32" t="s">
        <v>120</v>
      </c>
      <c r="H983" s="32">
        <v>33</v>
      </c>
      <c r="I983" s="32">
        <v>3</v>
      </c>
      <c r="J983" s="32" t="s">
        <v>300</v>
      </c>
      <c r="K983" s="32" t="s">
        <v>301</v>
      </c>
      <c r="L983" s="32">
        <v>6037</v>
      </c>
      <c r="M983" t="s">
        <v>1640</v>
      </c>
      <c r="N983" s="32" t="s">
        <v>90</v>
      </c>
      <c r="O983" s="32" t="s">
        <v>91</v>
      </c>
      <c r="P983" s="32" t="s">
        <v>91</v>
      </c>
      <c r="Q983" s="32" t="s">
        <v>91</v>
      </c>
      <c r="R983" s="32" t="s">
        <v>77</v>
      </c>
      <c r="S983" s="32" t="s">
        <v>116</v>
      </c>
      <c r="T983" s="32" t="s">
        <v>123</v>
      </c>
      <c r="U983" s="33">
        <v>36.979999999999997</v>
      </c>
      <c r="V983" s="32" t="s">
        <v>68</v>
      </c>
      <c r="W983" s="32" t="s">
        <v>68</v>
      </c>
      <c r="X983" s="32" t="s">
        <v>68</v>
      </c>
      <c r="Y983" s="32" t="s">
        <v>68</v>
      </c>
      <c r="Z983" s="32" t="s">
        <v>124</v>
      </c>
      <c r="AA983" s="32">
        <v>5</v>
      </c>
      <c r="AB983" s="32">
        <v>5</v>
      </c>
      <c r="AC983" s="32">
        <v>5</v>
      </c>
      <c r="AD983" s="33">
        <v>147.91999999999999</v>
      </c>
      <c r="AE983" s="32">
        <v>0</v>
      </c>
      <c r="AF983" s="32">
        <v>4</v>
      </c>
      <c r="AG983" s="32">
        <v>4</v>
      </c>
      <c r="AH983" s="32">
        <v>0</v>
      </c>
      <c r="AI983" s="32">
        <v>4</v>
      </c>
      <c r="AJ983" s="32">
        <v>0</v>
      </c>
      <c r="AK983" s="33">
        <v>147.91999999999999</v>
      </c>
      <c r="AL983" s="33">
        <v>0</v>
      </c>
      <c r="AM983" s="33">
        <v>147.91999999999999</v>
      </c>
      <c r="AN983" s="33">
        <v>0</v>
      </c>
      <c r="AO983" s="33">
        <v>0</v>
      </c>
      <c r="AP983" s="33">
        <v>0</v>
      </c>
      <c r="AQ983" s="34" t="s">
        <v>68</v>
      </c>
    </row>
    <row r="984" spans="1:43" s="34" customFormat="1" outlineLevel="2">
      <c r="A984" s="32">
        <v>202314</v>
      </c>
      <c r="B984" s="32">
        <v>22</v>
      </c>
      <c r="C984" s="32" t="s">
        <v>69</v>
      </c>
      <c r="D984" s="32" t="s">
        <v>119</v>
      </c>
      <c r="E984" s="78">
        <v>791705</v>
      </c>
      <c r="F984" s="80" t="s">
        <v>1705</v>
      </c>
      <c r="G984" s="32" t="s">
        <v>120</v>
      </c>
      <c r="H984" s="32">
        <v>33</v>
      </c>
      <c r="I984" s="32">
        <v>26</v>
      </c>
      <c r="J984" s="32" t="s">
        <v>295</v>
      </c>
      <c r="K984" s="32" t="s">
        <v>296</v>
      </c>
      <c r="L984" s="32">
        <v>6037</v>
      </c>
      <c r="M984" t="s">
        <v>1640</v>
      </c>
      <c r="N984" s="32" t="s">
        <v>90</v>
      </c>
      <c r="O984" s="32" t="s">
        <v>91</v>
      </c>
      <c r="P984" s="32" t="s">
        <v>91</v>
      </c>
      <c r="Q984" s="32" t="s">
        <v>91</v>
      </c>
      <c r="R984" s="32" t="s">
        <v>77</v>
      </c>
      <c r="S984" s="32" t="s">
        <v>116</v>
      </c>
      <c r="T984" s="32" t="s">
        <v>123</v>
      </c>
      <c r="U984" s="33">
        <v>7.38</v>
      </c>
      <c r="V984" s="32" t="s">
        <v>68</v>
      </c>
      <c r="W984" s="32" t="s">
        <v>68</v>
      </c>
      <c r="X984" s="32" t="s">
        <v>68</v>
      </c>
      <c r="Y984" s="32" t="s">
        <v>68</v>
      </c>
      <c r="Z984" s="32" t="s">
        <v>124</v>
      </c>
      <c r="AA984" s="32">
        <v>5</v>
      </c>
      <c r="AB984" s="32">
        <v>5</v>
      </c>
      <c r="AC984" s="32">
        <v>5</v>
      </c>
      <c r="AD984" s="33">
        <v>36.9</v>
      </c>
      <c r="AE984" s="32">
        <v>0</v>
      </c>
      <c r="AF984" s="32">
        <v>5</v>
      </c>
      <c r="AG984" s="32">
        <v>5</v>
      </c>
      <c r="AH984" s="32">
        <v>0</v>
      </c>
      <c r="AI984" s="32">
        <v>5</v>
      </c>
      <c r="AJ984" s="32">
        <v>0</v>
      </c>
      <c r="AK984" s="33">
        <v>36.9</v>
      </c>
      <c r="AL984" s="33">
        <v>0</v>
      </c>
      <c r="AM984" s="33">
        <v>36.9</v>
      </c>
      <c r="AN984" s="33">
        <v>0</v>
      </c>
      <c r="AO984" s="33">
        <v>0</v>
      </c>
      <c r="AP984" s="33">
        <v>0</v>
      </c>
      <c r="AQ984" s="34" t="s">
        <v>68</v>
      </c>
    </row>
    <row r="985" spans="1:43" s="34" customFormat="1" outlineLevel="2">
      <c r="A985" s="32">
        <v>202314</v>
      </c>
      <c r="B985" s="32">
        <v>22</v>
      </c>
      <c r="C985" s="32" t="s">
        <v>69</v>
      </c>
      <c r="D985" s="32" t="s">
        <v>119</v>
      </c>
      <c r="E985" s="78">
        <v>791705</v>
      </c>
      <c r="F985" s="80" t="s">
        <v>1705</v>
      </c>
      <c r="G985" s="32" t="s">
        <v>120</v>
      </c>
      <c r="H985" s="32">
        <v>33</v>
      </c>
      <c r="I985" s="32">
        <v>22</v>
      </c>
      <c r="J985" s="32" t="s">
        <v>221</v>
      </c>
      <c r="K985" s="32" t="s">
        <v>222</v>
      </c>
      <c r="L985" s="32">
        <v>6037</v>
      </c>
      <c r="M985" t="s">
        <v>1640</v>
      </c>
      <c r="N985" s="32" t="s">
        <v>90</v>
      </c>
      <c r="O985" s="32" t="s">
        <v>91</v>
      </c>
      <c r="P985" s="32" t="s">
        <v>91</v>
      </c>
      <c r="Q985" s="32" t="s">
        <v>91</v>
      </c>
      <c r="R985" s="32" t="s">
        <v>77</v>
      </c>
      <c r="S985" s="32" t="s">
        <v>116</v>
      </c>
      <c r="T985" s="32" t="s">
        <v>123</v>
      </c>
      <c r="U985" s="33">
        <v>38.86</v>
      </c>
      <c r="V985" s="32" t="s">
        <v>68</v>
      </c>
      <c r="W985" s="32" t="s">
        <v>68</v>
      </c>
      <c r="X985" s="32" t="s">
        <v>68</v>
      </c>
      <c r="Y985" s="32" t="s">
        <v>68</v>
      </c>
      <c r="Z985" s="32" t="s">
        <v>124</v>
      </c>
      <c r="AA985" s="32">
        <v>28</v>
      </c>
      <c r="AB985" s="32">
        <v>28</v>
      </c>
      <c r="AC985" s="32">
        <v>28</v>
      </c>
      <c r="AD985" s="33">
        <v>1088.08</v>
      </c>
      <c r="AE985" s="32">
        <v>0</v>
      </c>
      <c r="AF985" s="32">
        <v>28</v>
      </c>
      <c r="AG985" s="32">
        <v>28</v>
      </c>
      <c r="AH985" s="32">
        <v>0</v>
      </c>
      <c r="AI985" s="32">
        <v>28</v>
      </c>
      <c r="AJ985" s="32">
        <v>0</v>
      </c>
      <c r="AK985" s="33">
        <v>1088.08</v>
      </c>
      <c r="AL985" s="33">
        <v>0</v>
      </c>
      <c r="AM985" s="33">
        <v>1088.08</v>
      </c>
      <c r="AN985" s="33">
        <v>0</v>
      </c>
      <c r="AO985" s="33">
        <v>0</v>
      </c>
      <c r="AP985" s="33">
        <v>0</v>
      </c>
      <c r="AQ985" s="34" t="s">
        <v>68</v>
      </c>
    </row>
    <row r="986" spans="1:43" s="34" customFormat="1" outlineLevel="2">
      <c r="A986" s="32">
        <v>202314</v>
      </c>
      <c r="B986" s="32">
        <v>22</v>
      </c>
      <c r="C986" s="32" t="s">
        <v>69</v>
      </c>
      <c r="D986" s="32" t="s">
        <v>119</v>
      </c>
      <c r="E986" s="78">
        <v>791705</v>
      </c>
      <c r="F986" s="80" t="s">
        <v>1705</v>
      </c>
      <c r="G986" s="32" t="s">
        <v>120</v>
      </c>
      <c r="H986" s="32">
        <v>33</v>
      </c>
      <c r="I986" s="32">
        <v>46</v>
      </c>
      <c r="J986" s="32" t="s">
        <v>370</v>
      </c>
      <c r="K986" s="32" t="s">
        <v>371</v>
      </c>
      <c r="L986" s="32">
        <v>6037</v>
      </c>
      <c r="M986" t="s">
        <v>1640</v>
      </c>
      <c r="N986" s="32" t="s">
        <v>90</v>
      </c>
      <c r="O986" s="32" t="s">
        <v>91</v>
      </c>
      <c r="P986" s="32" t="s">
        <v>91</v>
      </c>
      <c r="Q986" s="32" t="s">
        <v>91</v>
      </c>
      <c r="R986" s="32" t="s">
        <v>77</v>
      </c>
      <c r="S986" s="32" t="s">
        <v>116</v>
      </c>
      <c r="T986" s="32" t="s">
        <v>123</v>
      </c>
      <c r="U986" s="33">
        <v>10.17</v>
      </c>
      <c r="V986" s="32" t="s">
        <v>68</v>
      </c>
      <c r="W986" s="32" t="s">
        <v>68</v>
      </c>
      <c r="X986" s="32" t="s">
        <v>68</v>
      </c>
      <c r="Y986" s="32" t="s">
        <v>68</v>
      </c>
      <c r="Z986" s="32" t="s">
        <v>124</v>
      </c>
      <c r="AA986" s="32">
        <v>7</v>
      </c>
      <c r="AB986" s="32">
        <v>7</v>
      </c>
      <c r="AC986" s="32">
        <v>7</v>
      </c>
      <c r="AD986" s="33">
        <v>71.19</v>
      </c>
      <c r="AE986" s="32">
        <v>0</v>
      </c>
      <c r="AF986" s="32">
        <v>7</v>
      </c>
      <c r="AG986" s="32">
        <v>7</v>
      </c>
      <c r="AH986" s="32">
        <v>0</v>
      </c>
      <c r="AI986" s="32">
        <v>7</v>
      </c>
      <c r="AJ986" s="32">
        <v>0</v>
      </c>
      <c r="AK986" s="33">
        <v>71.19</v>
      </c>
      <c r="AL986" s="33">
        <v>0</v>
      </c>
      <c r="AM986" s="33">
        <v>71.19</v>
      </c>
      <c r="AN986" s="33">
        <v>0</v>
      </c>
      <c r="AO986" s="33">
        <v>0</v>
      </c>
      <c r="AP986" s="33">
        <v>0</v>
      </c>
      <c r="AQ986" s="34" t="s">
        <v>68</v>
      </c>
    </row>
    <row r="987" spans="1:43" s="34" customFormat="1" outlineLevel="2">
      <c r="A987" s="32">
        <v>202314</v>
      </c>
      <c r="B987" s="32">
        <v>22</v>
      </c>
      <c r="C987" s="32" t="s">
        <v>69</v>
      </c>
      <c r="D987" s="32" t="s">
        <v>119</v>
      </c>
      <c r="E987" s="78">
        <v>791705</v>
      </c>
      <c r="F987" s="80" t="s">
        <v>1705</v>
      </c>
      <c r="G987" s="32" t="s">
        <v>120</v>
      </c>
      <c r="H987" s="32">
        <v>33</v>
      </c>
      <c r="I987" s="32">
        <v>34</v>
      </c>
      <c r="J987" s="32" t="s">
        <v>251</v>
      </c>
      <c r="K987" s="32" t="s">
        <v>252</v>
      </c>
      <c r="L987" s="32">
        <v>6037</v>
      </c>
      <c r="M987" t="s">
        <v>1640</v>
      </c>
      <c r="N987" s="32" t="s">
        <v>90</v>
      </c>
      <c r="O987" s="32" t="s">
        <v>91</v>
      </c>
      <c r="P987" s="32" t="s">
        <v>91</v>
      </c>
      <c r="Q987" s="32" t="s">
        <v>91</v>
      </c>
      <c r="R987" s="32" t="s">
        <v>77</v>
      </c>
      <c r="S987" s="32" t="s">
        <v>116</v>
      </c>
      <c r="T987" s="32" t="s">
        <v>123</v>
      </c>
      <c r="U987" s="33">
        <v>10.17</v>
      </c>
      <c r="V987" s="32" t="s">
        <v>68</v>
      </c>
      <c r="W987" s="32" t="s">
        <v>68</v>
      </c>
      <c r="X987" s="32" t="s">
        <v>68</v>
      </c>
      <c r="Y987" s="32" t="s">
        <v>68</v>
      </c>
      <c r="Z987" s="32" t="s">
        <v>124</v>
      </c>
      <c r="AA987" s="32">
        <v>3</v>
      </c>
      <c r="AB987" s="32">
        <v>3</v>
      </c>
      <c r="AC987" s="32">
        <v>3</v>
      </c>
      <c r="AD987" s="33">
        <v>30.51</v>
      </c>
      <c r="AE987" s="32">
        <v>0</v>
      </c>
      <c r="AF987" s="32">
        <v>3</v>
      </c>
      <c r="AG987" s="32">
        <v>3</v>
      </c>
      <c r="AH987" s="32">
        <v>0</v>
      </c>
      <c r="AI987" s="32">
        <v>3</v>
      </c>
      <c r="AJ987" s="32">
        <v>0</v>
      </c>
      <c r="AK987" s="33">
        <v>30.51</v>
      </c>
      <c r="AL987" s="33">
        <v>0</v>
      </c>
      <c r="AM987" s="33">
        <v>30.51</v>
      </c>
      <c r="AN987" s="33">
        <v>0</v>
      </c>
      <c r="AO987" s="33">
        <v>0</v>
      </c>
      <c r="AP987" s="33">
        <v>0</v>
      </c>
      <c r="AQ987" s="34" t="s">
        <v>68</v>
      </c>
    </row>
    <row r="988" spans="1:43" s="34" customFormat="1" outlineLevel="2">
      <c r="A988" s="32">
        <v>202314</v>
      </c>
      <c r="B988" s="32">
        <v>22</v>
      </c>
      <c r="C988" s="32" t="s">
        <v>69</v>
      </c>
      <c r="D988" s="32" t="s">
        <v>119</v>
      </c>
      <c r="E988" s="78">
        <v>791705</v>
      </c>
      <c r="F988" s="80" t="s">
        <v>1705</v>
      </c>
      <c r="G988" s="32" t="s">
        <v>120</v>
      </c>
      <c r="H988" s="32">
        <v>33</v>
      </c>
      <c r="I988" s="32">
        <v>43</v>
      </c>
      <c r="J988" s="32" t="s">
        <v>139</v>
      </c>
      <c r="K988" s="32" t="s">
        <v>140</v>
      </c>
      <c r="L988" s="32">
        <v>6037</v>
      </c>
      <c r="M988" t="s">
        <v>1640</v>
      </c>
      <c r="N988" s="32" t="s">
        <v>90</v>
      </c>
      <c r="O988" s="32" t="s">
        <v>91</v>
      </c>
      <c r="P988" s="32" t="s">
        <v>91</v>
      </c>
      <c r="Q988" s="32" t="s">
        <v>91</v>
      </c>
      <c r="R988" s="32" t="s">
        <v>77</v>
      </c>
      <c r="S988" s="32" t="s">
        <v>116</v>
      </c>
      <c r="T988" s="32" t="s">
        <v>123</v>
      </c>
      <c r="U988" s="33">
        <v>14.76</v>
      </c>
      <c r="V988" s="32" t="s">
        <v>68</v>
      </c>
      <c r="W988" s="32" t="s">
        <v>68</v>
      </c>
      <c r="X988" s="32" t="s">
        <v>68</v>
      </c>
      <c r="Y988" s="32" t="s">
        <v>68</v>
      </c>
      <c r="Z988" s="32" t="s">
        <v>124</v>
      </c>
      <c r="AA988" s="32">
        <v>6</v>
      </c>
      <c r="AB988" s="32">
        <v>6</v>
      </c>
      <c r="AC988" s="32">
        <v>6</v>
      </c>
      <c r="AD988" s="33">
        <v>88.56</v>
      </c>
      <c r="AE988" s="32">
        <v>0</v>
      </c>
      <c r="AF988" s="32">
        <v>6</v>
      </c>
      <c r="AG988" s="32">
        <v>6</v>
      </c>
      <c r="AH988" s="32">
        <v>0</v>
      </c>
      <c r="AI988" s="32">
        <v>6</v>
      </c>
      <c r="AJ988" s="32">
        <v>0</v>
      </c>
      <c r="AK988" s="33">
        <v>88.56</v>
      </c>
      <c r="AL988" s="33">
        <v>0</v>
      </c>
      <c r="AM988" s="33">
        <v>88.56</v>
      </c>
      <c r="AN988" s="33">
        <v>0</v>
      </c>
      <c r="AO988" s="33">
        <v>0</v>
      </c>
      <c r="AP988" s="33">
        <v>0</v>
      </c>
      <c r="AQ988" s="34" t="s">
        <v>68</v>
      </c>
    </row>
    <row r="989" spans="1:43" s="34" customFormat="1" outlineLevel="2">
      <c r="A989" s="32">
        <v>202314</v>
      </c>
      <c r="B989" s="32">
        <v>22</v>
      </c>
      <c r="C989" s="32" t="s">
        <v>69</v>
      </c>
      <c r="D989" s="32" t="s">
        <v>119</v>
      </c>
      <c r="E989" s="78">
        <v>791705</v>
      </c>
      <c r="F989" s="80" t="s">
        <v>1705</v>
      </c>
      <c r="G989" s="32" t="s">
        <v>120</v>
      </c>
      <c r="H989" s="32">
        <v>33</v>
      </c>
      <c r="I989" s="32">
        <v>31</v>
      </c>
      <c r="J989" s="32" t="s">
        <v>253</v>
      </c>
      <c r="K989" s="32" t="s">
        <v>254</v>
      </c>
      <c r="L989" s="32">
        <v>6037</v>
      </c>
      <c r="M989" t="s">
        <v>1640</v>
      </c>
      <c r="N989" s="32" t="s">
        <v>90</v>
      </c>
      <c r="O989" s="32" t="s">
        <v>91</v>
      </c>
      <c r="P989" s="32" t="s">
        <v>91</v>
      </c>
      <c r="Q989" s="32" t="s">
        <v>91</v>
      </c>
      <c r="R989" s="32" t="s">
        <v>77</v>
      </c>
      <c r="S989" s="32" t="s">
        <v>116</v>
      </c>
      <c r="T989" s="32" t="s">
        <v>123</v>
      </c>
      <c r="U989" s="33">
        <v>15.39</v>
      </c>
      <c r="V989" s="32" t="s">
        <v>68</v>
      </c>
      <c r="W989" s="32" t="s">
        <v>68</v>
      </c>
      <c r="X989" s="32" t="s">
        <v>68</v>
      </c>
      <c r="Y989" s="32" t="s">
        <v>68</v>
      </c>
      <c r="Z989" s="32" t="s">
        <v>124</v>
      </c>
      <c r="AA989" s="32">
        <v>5</v>
      </c>
      <c r="AB989" s="32">
        <v>5</v>
      </c>
      <c r="AC989" s="32">
        <v>5</v>
      </c>
      <c r="AD989" s="33">
        <v>76.95</v>
      </c>
      <c r="AE989" s="32">
        <v>0</v>
      </c>
      <c r="AF989" s="32">
        <v>5</v>
      </c>
      <c r="AG989" s="32">
        <v>5</v>
      </c>
      <c r="AH989" s="32">
        <v>0</v>
      </c>
      <c r="AI989" s="32">
        <v>5</v>
      </c>
      <c r="AJ989" s="32">
        <v>0</v>
      </c>
      <c r="AK989" s="33">
        <v>76.95</v>
      </c>
      <c r="AL989" s="33">
        <v>0</v>
      </c>
      <c r="AM989" s="33">
        <v>76.95</v>
      </c>
      <c r="AN989" s="33">
        <v>0</v>
      </c>
      <c r="AO989" s="33">
        <v>0</v>
      </c>
      <c r="AP989" s="33">
        <v>0</v>
      </c>
      <c r="AQ989" s="34" t="s">
        <v>68</v>
      </c>
    </row>
    <row r="990" spans="1:43" s="34" customFormat="1" outlineLevel="2">
      <c r="A990" s="32">
        <v>202314</v>
      </c>
      <c r="B990" s="32">
        <v>22</v>
      </c>
      <c r="C990" s="32" t="s">
        <v>69</v>
      </c>
      <c r="D990" s="32" t="s">
        <v>119</v>
      </c>
      <c r="E990" s="78">
        <v>791705</v>
      </c>
      <c r="F990" s="80" t="s">
        <v>1705</v>
      </c>
      <c r="G990" s="32" t="s">
        <v>120</v>
      </c>
      <c r="H990" s="32">
        <v>33</v>
      </c>
      <c r="I990" s="32">
        <v>32</v>
      </c>
      <c r="J990" s="32" t="s">
        <v>189</v>
      </c>
      <c r="K990" s="32" t="s">
        <v>190</v>
      </c>
      <c r="L990" s="32">
        <v>6037</v>
      </c>
      <c r="M990" t="s">
        <v>1640</v>
      </c>
      <c r="N990" s="32" t="s">
        <v>90</v>
      </c>
      <c r="O990" s="32" t="s">
        <v>91</v>
      </c>
      <c r="P990" s="32" t="s">
        <v>91</v>
      </c>
      <c r="Q990" s="32" t="s">
        <v>91</v>
      </c>
      <c r="R990" s="32" t="s">
        <v>77</v>
      </c>
      <c r="S990" s="32" t="s">
        <v>116</v>
      </c>
      <c r="T990" s="32" t="s">
        <v>123</v>
      </c>
      <c r="U990" s="33">
        <v>10.17</v>
      </c>
      <c r="V990" s="32" t="s">
        <v>68</v>
      </c>
      <c r="W990" s="32" t="s">
        <v>68</v>
      </c>
      <c r="X990" s="32" t="s">
        <v>68</v>
      </c>
      <c r="Y990" s="32" t="s">
        <v>68</v>
      </c>
      <c r="Z990" s="32" t="s">
        <v>124</v>
      </c>
      <c r="AA990" s="32">
        <v>7</v>
      </c>
      <c r="AB990" s="32">
        <v>7</v>
      </c>
      <c r="AC990" s="32">
        <v>7</v>
      </c>
      <c r="AD990" s="33">
        <v>71.19</v>
      </c>
      <c r="AE990" s="32">
        <v>0</v>
      </c>
      <c r="AF990" s="32">
        <v>7</v>
      </c>
      <c r="AG990" s="32">
        <v>7</v>
      </c>
      <c r="AH990" s="32">
        <v>0</v>
      </c>
      <c r="AI990" s="32">
        <v>7</v>
      </c>
      <c r="AJ990" s="32">
        <v>0</v>
      </c>
      <c r="AK990" s="33">
        <v>71.19</v>
      </c>
      <c r="AL990" s="33">
        <v>0</v>
      </c>
      <c r="AM990" s="33">
        <v>71.19</v>
      </c>
      <c r="AN990" s="33">
        <v>0</v>
      </c>
      <c r="AO990" s="33">
        <v>0</v>
      </c>
      <c r="AP990" s="33">
        <v>0</v>
      </c>
      <c r="AQ990" s="34" t="s">
        <v>68</v>
      </c>
    </row>
    <row r="991" spans="1:43" s="34" customFormat="1" outlineLevel="2">
      <c r="A991" s="32">
        <v>202314</v>
      </c>
      <c r="B991" s="32">
        <v>22</v>
      </c>
      <c r="C991" s="32" t="s">
        <v>69</v>
      </c>
      <c r="D991" s="32" t="s">
        <v>119</v>
      </c>
      <c r="E991" s="78">
        <v>791705</v>
      </c>
      <c r="F991" s="80" t="s">
        <v>1705</v>
      </c>
      <c r="G991" s="32" t="s">
        <v>120</v>
      </c>
      <c r="H991" s="32">
        <v>33</v>
      </c>
      <c r="I991" s="32">
        <v>24</v>
      </c>
      <c r="J991" s="32" t="s">
        <v>235</v>
      </c>
      <c r="K991" s="32" t="s">
        <v>236</v>
      </c>
      <c r="L991" s="32">
        <v>6037</v>
      </c>
      <c r="M991" t="s">
        <v>1640</v>
      </c>
      <c r="N991" s="32" t="s">
        <v>90</v>
      </c>
      <c r="O991" s="32" t="s">
        <v>91</v>
      </c>
      <c r="P991" s="32" t="s">
        <v>91</v>
      </c>
      <c r="Q991" s="32" t="s">
        <v>91</v>
      </c>
      <c r="R991" s="32" t="s">
        <v>77</v>
      </c>
      <c r="S991" s="32" t="s">
        <v>116</v>
      </c>
      <c r="T991" s="32" t="s">
        <v>123</v>
      </c>
      <c r="U991" s="33">
        <v>7.38</v>
      </c>
      <c r="V991" s="32" t="s">
        <v>68</v>
      </c>
      <c r="W991" s="32" t="s">
        <v>68</v>
      </c>
      <c r="X991" s="32" t="s">
        <v>68</v>
      </c>
      <c r="Y991" s="32" t="s">
        <v>68</v>
      </c>
      <c r="Z991" s="32" t="s">
        <v>124</v>
      </c>
      <c r="AA991" s="32">
        <v>10</v>
      </c>
      <c r="AB991" s="32">
        <v>10</v>
      </c>
      <c r="AC991" s="32">
        <v>10</v>
      </c>
      <c r="AD991" s="33">
        <v>73.8</v>
      </c>
      <c r="AE991" s="32">
        <v>0</v>
      </c>
      <c r="AF991" s="32">
        <v>10</v>
      </c>
      <c r="AG991" s="32">
        <v>10</v>
      </c>
      <c r="AH991" s="32">
        <v>0</v>
      </c>
      <c r="AI991" s="32">
        <v>10</v>
      </c>
      <c r="AJ991" s="32">
        <v>0</v>
      </c>
      <c r="AK991" s="33">
        <v>73.8</v>
      </c>
      <c r="AL991" s="33">
        <v>0</v>
      </c>
      <c r="AM991" s="33">
        <v>73.8</v>
      </c>
      <c r="AN991" s="33">
        <v>0</v>
      </c>
      <c r="AO991" s="33">
        <v>0</v>
      </c>
      <c r="AP991" s="33">
        <v>0</v>
      </c>
      <c r="AQ991" s="34" t="s">
        <v>68</v>
      </c>
    </row>
    <row r="992" spans="1:43" s="34" customFormat="1" outlineLevel="2">
      <c r="A992" s="32">
        <v>202314</v>
      </c>
      <c r="B992" s="32">
        <v>22</v>
      </c>
      <c r="C992" s="32" t="s">
        <v>69</v>
      </c>
      <c r="D992" s="32" t="s">
        <v>119</v>
      </c>
      <c r="E992" s="78">
        <v>791705</v>
      </c>
      <c r="F992" s="80" t="s">
        <v>1705</v>
      </c>
      <c r="G992" s="32" t="s">
        <v>120</v>
      </c>
      <c r="H992" s="32">
        <v>33</v>
      </c>
      <c r="I992" s="32">
        <v>51</v>
      </c>
      <c r="J992" s="32" t="s">
        <v>228</v>
      </c>
      <c r="K992" s="32" t="s">
        <v>229</v>
      </c>
      <c r="L992" s="32">
        <v>6037</v>
      </c>
      <c r="M992" t="s">
        <v>1640</v>
      </c>
      <c r="N992" s="32" t="s">
        <v>90</v>
      </c>
      <c r="O992" s="32" t="s">
        <v>91</v>
      </c>
      <c r="P992" s="32" t="s">
        <v>91</v>
      </c>
      <c r="Q992" s="32" t="s">
        <v>91</v>
      </c>
      <c r="R992" s="32" t="s">
        <v>77</v>
      </c>
      <c r="S992" s="32" t="s">
        <v>116</v>
      </c>
      <c r="T992" s="32" t="s">
        <v>123</v>
      </c>
      <c r="U992" s="33">
        <v>27.24</v>
      </c>
      <c r="V992" s="32" t="s">
        <v>68</v>
      </c>
      <c r="W992" s="32" t="s">
        <v>68</v>
      </c>
      <c r="X992" s="32" t="s">
        <v>68</v>
      </c>
      <c r="Y992" s="32" t="s">
        <v>68</v>
      </c>
      <c r="Z992" s="32" t="s">
        <v>124</v>
      </c>
      <c r="AA992" s="32">
        <v>10</v>
      </c>
      <c r="AB992" s="32">
        <v>10</v>
      </c>
      <c r="AC992" s="32">
        <v>10</v>
      </c>
      <c r="AD992" s="33">
        <v>272.39999999999998</v>
      </c>
      <c r="AE992" s="32">
        <v>0</v>
      </c>
      <c r="AF992" s="32">
        <v>10</v>
      </c>
      <c r="AG992" s="32">
        <v>10</v>
      </c>
      <c r="AH992" s="32">
        <v>0</v>
      </c>
      <c r="AI992" s="32">
        <v>10</v>
      </c>
      <c r="AJ992" s="32">
        <v>0</v>
      </c>
      <c r="AK992" s="33">
        <v>272.39999999999998</v>
      </c>
      <c r="AL992" s="33">
        <v>0</v>
      </c>
      <c r="AM992" s="33">
        <v>272.39999999999998</v>
      </c>
      <c r="AN992" s="33">
        <v>0</v>
      </c>
      <c r="AO992" s="33">
        <v>0</v>
      </c>
      <c r="AP992" s="33">
        <v>0</v>
      </c>
      <c r="AQ992" s="34" t="s">
        <v>68</v>
      </c>
    </row>
    <row r="993" spans="1:43" s="34" customFormat="1" outlineLevel="2">
      <c r="A993" s="32">
        <v>202314</v>
      </c>
      <c r="B993" s="32">
        <v>22</v>
      </c>
      <c r="C993" s="32" t="s">
        <v>69</v>
      </c>
      <c r="D993" s="32" t="s">
        <v>119</v>
      </c>
      <c r="E993" s="78">
        <v>791705</v>
      </c>
      <c r="F993" s="80" t="s">
        <v>1705</v>
      </c>
      <c r="G993" s="32" t="s">
        <v>120</v>
      </c>
      <c r="H993" s="32">
        <v>33</v>
      </c>
      <c r="I993" s="32">
        <v>9</v>
      </c>
      <c r="J993" s="32" t="s">
        <v>225</v>
      </c>
      <c r="K993" s="32" t="s">
        <v>226</v>
      </c>
      <c r="L993" s="32">
        <v>6037</v>
      </c>
      <c r="M993" t="s">
        <v>1640</v>
      </c>
      <c r="N993" s="32" t="s">
        <v>90</v>
      </c>
      <c r="O993" s="32" t="s">
        <v>91</v>
      </c>
      <c r="P993" s="32" t="s">
        <v>91</v>
      </c>
      <c r="Q993" s="32" t="s">
        <v>91</v>
      </c>
      <c r="R993" s="32" t="s">
        <v>77</v>
      </c>
      <c r="S993" s="32" t="s">
        <v>116</v>
      </c>
      <c r="T993" s="32" t="s">
        <v>123</v>
      </c>
      <c r="U993" s="33">
        <v>64.42</v>
      </c>
      <c r="V993" s="32" t="s">
        <v>68</v>
      </c>
      <c r="W993" s="32" t="s">
        <v>68</v>
      </c>
      <c r="X993" s="32" t="s">
        <v>68</v>
      </c>
      <c r="Y993" s="32" t="s">
        <v>68</v>
      </c>
      <c r="Z993" s="32" t="s">
        <v>124</v>
      </c>
      <c r="AA993" s="32">
        <v>1</v>
      </c>
      <c r="AB993" s="32">
        <v>1</v>
      </c>
      <c r="AC993" s="32">
        <v>1</v>
      </c>
      <c r="AD993" s="33">
        <v>64.42</v>
      </c>
      <c r="AE993" s="32">
        <v>0</v>
      </c>
      <c r="AF993" s="32">
        <v>1</v>
      </c>
      <c r="AG993" s="32">
        <v>1</v>
      </c>
      <c r="AH993" s="32">
        <v>0</v>
      </c>
      <c r="AI993" s="32">
        <v>1</v>
      </c>
      <c r="AJ993" s="32">
        <v>0</v>
      </c>
      <c r="AK993" s="33">
        <v>64.42</v>
      </c>
      <c r="AL993" s="33">
        <v>0</v>
      </c>
      <c r="AM993" s="33">
        <v>64.42</v>
      </c>
      <c r="AN993" s="33">
        <v>0</v>
      </c>
      <c r="AO993" s="33">
        <v>0</v>
      </c>
      <c r="AP993" s="33">
        <v>0</v>
      </c>
      <c r="AQ993" s="34" t="s">
        <v>68</v>
      </c>
    </row>
    <row r="994" spans="1:43" s="34" customFormat="1" outlineLevel="2">
      <c r="A994" s="32">
        <v>202314</v>
      </c>
      <c r="B994" s="32">
        <v>22</v>
      </c>
      <c r="C994" s="32" t="s">
        <v>69</v>
      </c>
      <c r="D994" s="32" t="s">
        <v>119</v>
      </c>
      <c r="E994" s="78">
        <v>791705</v>
      </c>
      <c r="F994" s="80" t="s">
        <v>1705</v>
      </c>
      <c r="G994" s="32" t="s">
        <v>120</v>
      </c>
      <c r="H994" s="32">
        <v>33</v>
      </c>
      <c r="I994" s="32">
        <v>49</v>
      </c>
      <c r="J994" s="32" t="s">
        <v>193</v>
      </c>
      <c r="K994" s="32" t="s">
        <v>194</v>
      </c>
      <c r="L994" s="32">
        <v>6037</v>
      </c>
      <c r="M994" t="s">
        <v>1640</v>
      </c>
      <c r="N994" s="32" t="s">
        <v>90</v>
      </c>
      <c r="O994" s="32" t="s">
        <v>91</v>
      </c>
      <c r="P994" s="32" t="s">
        <v>91</v>
      </c>
      <c r="Q994" s="32" t="s">
        <v>91</v>
      </c>
      <c r="R994" s="32" t="s">
        <v>77</v>
      </c>
      <c r="S994" s="32" t="s">
        <v>116</v>
      </c>
      <c r="T994" s="32" t="s">
        <v>123</v>
      </c>
      <c r="U994" s="33">
        <v>26.9</v>
      </c>
      <c r="V994" s="32" t="s">
        <v>68</v>
      </c>
      <c r="W994" s="32" t="s">
        <v>68</v>
      </c>
      <c r="X994" s="32" t="s">
        <v>68</v>
      </c>
      <c r="Y994" s="32" t="s">
        <v>68</v>
      </c>
      <c r="Z994" s="32" t="s">
        <v>124</v>
      </c>
      <c r="AA994" s="32">
        <v>1</v>
      </c>
      <c r="AB994" s="32">
        <v>1</v>
      </c>
      <c r="AC994" s="32">
        <v>1</v>
      </c>
      <c r="AD994" s="33">
        <v>26.9</v>
      </c>
      <c r="AE994" s="32">
        <v>0</v>
      </c>
      <c r="AF994" s="32">
        <v>1</v>
      </c>
      <c r="AG994" s="32">
        <v>1</v>
      </c>
      <c r="AH994" s="32">
        <v>0</v>
      </c>
      <c r="AI994" s="32">
        <v>1</v>
      </c>
      <c r="AJ994" s="32">
        <v>0</v>
      </c>
      <c r="AK994" s="33">
        <v>26.9</v>
      </c>
      <c r="AL994" s="33">
        <v>0</v>
      </c>
      <c r="AM994" s="33">
        <v>26.9</v>
      </c>
      <c r="AN994" s="33">
        <v>0</v>
      </c>
      <c r="AO994" s="33">
        <v>0</v>
      </c>
      <c r="AP994" s="33">
        <v>0</v>
      </c>
      <c r="AQ994" s="34" t="s">
        <v>68</v>
      </c>
    </row>
    <row r="995" spans="1:43" s="34" customFormat="1" outlineLevel="2">
      <c r="A995" s="32">
        <v>202314</v>
      </c>
      <c r="B995" s="32">
        <v>22</v>
      </c>
      <c r="C995" s="32" t="s">
        <v>69</v>
      </c>
      <c r="D995" s="32" t="s">
        <v>119</v>
      </c>
      <c r="E995" s="78">
        <v>791705</v>
      </c>
      <c r="F995" s="80" t="s">
        <v>1705</v>
      </c>
      <c r="G995" s="32" t="s">
        <v>120</v>
      </c>
      <c r="H995" s="32">
        <v>33</v>
      </c>
      <c r="I995" s="32">
        <v>16</v>
      </c>
      <c r="J995" s="32" t="s">
        <v>378</v>
      </c>
      <c r="K995" s="32" t="s">
        <v>379</v>
      </c>
      <c r="L995" s="32">
        <v>6037</v>
      </c>
      <c r="M995" t="s">
        <v>1640</v>
      </c>
      <c r="N995" s="32" t="s">
        <v>90</v>
      </c>
      <c r="O995" s="32" t="s">
        <v>91</v>
      </c>
      <c r="P995" s="32" t="s">
        <v>91</v>
      </c>
      <c r="Q995" s="32" t="s">
        <v>91</v>
      </c>
      <c r="R995" s="32" t="s">
        <v>77</v>
      </c>
      <c r="S995" s="32" t="s">
        <v>116</v>
      </c>
      <c r="T995" s="32" t="s">
        <v>123</v>
      </c>
      <c r="U995" s="33">
        <v>34.479999999999997</v>
      </c>
      <c r="V995" s="32" t="s">
        <v>68</v>
      </c>
      <c r="W995" s="32" t="s">
        <v>68</v>
      </c>
      <c r="X995" s="32" t="s">
        <v>68</v>
      </c>
      <c r="Y995" s="32" t="s">
        <v>68</v>
      </c>
      <c r="Z995" s="32" t="s">
        <v>124</v>
      </c>
      <c r="AA995" s="32">
        <v>25</v>
      </c>
      <c r="AB995" s="32">
        <v>25</v>
      </c>
      <c r="AC995" s="32">
        <v>25</v>
      </c>
      <c r="AD995" s="33">
        <v>862</v>
      </c>
      <c r="AE995" s="32">
        <v>0</v>
      </c>
      <c r="AF995" s="32">
        <v>25</v>
      </c>
      <c r="AG995" s="32">
        <v>25</v>
      </c>
      <c r="AH995" s="32">
        <v>0</v>
      </c>
      <c r="AI995" s="32">
        <v>25</v>
      </c>
      <c r="AJ995" s="32">
        <v>0</v>
      </c>
      <c r="AK995" s="33">
        <v>862</v>
      </c>
      <c r="AL995" s="33">
        <v>0</v>
      </c>
      <c r="AM995" s="33">
        <v>862</v>
      </c>
      <c r="AN995" s="33">
        <v>0</v>
      </c>
      <c r="AO995" s="33">
        <v>0</v>
      </c>
      <c r="AP995" s="33">
        <v>0</v>
      </c>
      <c r="AQ995" s="34" t="s">
        <v>68</v>
      </c>
    </row>
    <row r="996" spans="1:43" s="34" customFormat="1" outlineLevel="2">
      <c r="A996" s="32">
        <v>202314</v>
      </c>
      <c r="B996" s="32">
        <v>22</v>
      </c>
      <c r="C996" s="32" t="s">
        <v>69</v>
      </c>
      <c r="D996" s="32" t="s">
        <v>119</v>
      </c>
      <c r="E996" s="78">
        <v>791705</v>
      </c>
      <c r="F996" s="80" t="s">
        <v>1705</v>
      </c>
      <c r="G996" s="32" t="s">
        <v>120</v>
      </c>
      <c r="H996" s="32">
        <v>33</v>
      </c>
      <c r="I996" s="32">
        <v>29</v>
      </c>
      <c r="J996" s="32" t="s">
        <v>244</v>
      </c>
      <c r="K996" s="32" t="s">
        <v>245</v>
      </c>
      <c r="L996" s="32">
        <v>6037</v>
      </c>
      <c r="M996" t="s">
        <v>1640</v>
      </c>
      <c r="N996" s="32" t="s">
        <v>90</v>
      </c>
      <c r="O996" s="32" t="s">
        <v>91</v>
      </c>
      <c r="P996" s="32" t="s">
        <v>91</v>
      </c>
      <c r="Q996" s="32" t="s">
        <v>91</v>
      </c>
      <c r="R996" s="32" t="s">
        <v>77</v>
      </c>
      <c r="S996" s="32" t="s">
        <v>116</v>
      </c>
      <c r="T996" s="32" t="s">
        <v>123</v>
      </c>
      <c r="U996" s="33">
        <v>10.17</v>
      </c>
      <c r="V996" s="32" t="s">
        <v>68</v>
      </c>
      <c r="W996" s="32" t="s">
        <v>68</v>
      </c>
      <c r="X996" s="32" t="s">
        <v>68</v>
      </c>
      <c r="Y996" s="32" t="s">
        <v>68</v>
      </c>
      <c r="Z996" s="32" t="s">
        <v>124</v>
      </c>
      <c r="AA996" s="32">
        <v>2</v>
      </c>
      <c r="AB996" s="32">
        <v>2</v>
      </c>
      <c r="AC996" s="32">
        <v>2</v>
      </c>
      <c r="AD996" s="33">
        <v>20.34</v>
      </c>
      <c r="AE996" s="32">
        <v>0</v>
      </c>
      <c r="AF996" s="32">
        <v>2</v>
      </c>
      <c r="AG996" s="32">
        <v>2</v>
      </c>
      <c r="AH996" s="32">
        <v>0</v>
      </c>
      <c r="AI996" s="32">
        <v>2</v>
      </c>
      <c r="AJ996" s="32">
        <v>0</v>
      </c>
      <c r="AK996" s="33">
        <v>20.34</v>
      </c>
      <c r="AL996" s="33">
        <v>0</v>
      </c>
      <c r="AM996" s="33">
        <v>20.34</v>
      </c>
      <c r="AN996" s="33">
        <v>0</v>
      </c>
      <c r="AO996" s="33">
        <v>0</v>
      </c>
      <c r="AP996" s="33">
        <v>0</v>
      </c>
      <c r="AQ996" s="34" t="s">
        <v>68</v>
      </c>
    </row>
    <row r="997" spans="1:43" s="34" customFormat="1" outlineLevel="2">
      <c r="A997" s="32">
        <v>202314</v>
      </c>
      <c r="B997" s="32">
        <v>22</v>
      </c>
      <c r="C997" s="32" t="s">
        <v>69</v>
      </c>
      <c r="D997" s="32" t="s">
        <v>119</v>
      </c>
      <c r="E997" s="78">
        <v>791705</v>
      </c>
      <c r="F997" s="80" t="s">
        <v>1705</v>
      </c>
      <c r="G997" s="32" t="s">
        <v>120</v>
      </c>
      <c r="H997" s="32">
        <v>33</v>
      </c>
      <c r="I997" s="32">
        <v>15</v>
      </c>
      <c r="J997" s="32" t="s">
        <v>314</v>
      </c>
      <c r="K997" s="32" t="s">
        <v>315</v>
      </c>
      <c r="L997" s="32">
        <v>6037</v>
      </c>
      <c r="M997" t="s">
        <v>1640</v>
      </c>
      <c r="N997" s="32" t="s">
        <v>90</v>
      </c>
      <c r="O997" s="32" t="s">
        <v>91</v>
      </c>
      <c r="P997" s="32" t="s">
        <v>91</v>
      </c>
      <c r="Q997" s="32" t="s">
        <v>91</v>
      </c>
      <c r="R997" s="32" t="s">
        <v>77</v>
      </c>
      <c r="S997" s="32" t="s">
        <v>116</v>
      </c>
      <c r="T997" s="32" t="s">
        <v>123</v>
      </c>
      <c r="U997" s="33">
        <v>30.54</v>
      </c>
      <c r="V997" s="32" t="s">
        <v>68</v>
      </c>
      <c r="W997" s="32" t="s">
        <v>68</v>
      </c>
      <c r="X997" s="32" t="s">
        <v>68</v>
      </c>
      <c r="Y997" s="32" t="s">
        <v>68</v>
      </c>
      <c r="Z997" s="32" t="s">
        <v>124</v>
      </c>
      <c r="AA997" s="32">
        <v>37</v>
      </c>
      <c r="AB997" s="32">
        <v>37</v>
      </c>
      <c r="AC997" s="32">
        <v>37</v>
      </c>
      <c r="AD997" s="33">
        <v>1129.98</v>
      </c>
      <c r="AE997" s="32">
        <v>0</v>
      </c>
      <c r="AF997" s="32">
        <v>37</v>
      </c>
      <c r="AG997" s="32">
        <v>37</v>
      </c>
      <c r="AH997" s="32">
        <v>0</v>
      </c>
      <c r="AI997" s="32">
        <v>37</v>
      </c>
      <c r="AJ997" s="32">
        <v>0</v>
      </c>
      <c r="AK997" s="33">
        <v>1129.98</v>
      </c>
      <c r="AL997" s="33">
        <v>0</v>
      </c>
      <c r="AM997" s="33">
        <v>1129.98</v>
      </c>
      <c r="AN997" s="33">
        <v>0</v>
      </c>
      <c r="AO997" s="33">
        <v>0</v>
      </c>
      <c r="AP997" s="33">
        <v>0</v>
      </c>
      <c r="AQ997" s="34" t="s">
        <v>68</v>
      </c>
    </row>
    <row r="998" spans="1:43" s="34" customFormat="1" outlineLevel="2">
      <c r="A998" s="32">
        <v>202314</v>
      </c>
      <c r="B998" s="32">
        <v>22</v>
      </c>
      <c r="C998" s="32" t="s">
        <v>69</v>
      </c>
      <c r="D998" s="32" t="s">
        <v>119</v>
      </c>
      <c r="E998" s="78">
        <v>791705</v>
      </c>
      <c r="F998" s="80" t="s">
        <v>1705</v>
      </c>
      <c r="G998" s="32" t="s">
        <v>120</v>
      </c>
      <c r="H998" s="32">
        <v>33</v>
      </c>
      <c r="I998" s="32">
        <v>48</v>
      </c>
      <c r="J998" s="32" t="s">
        <v>158</v>
      </c>
      <c r="K998" s="32" t="s">
        <v>159</v>
      </c>
      <c r="L998" s="32">
        <v>6037</v>
      </c>
      <c r="M998" t="s">
        <v>1640</v>
      </c>
      <c r="N998" s="32" t="s">
        <v>90</v>
      </c>
      <c r="O998" s="32" t="s">
        <v>91</v>
      </c>
      <c r="P998" s="32" t="s">
        <v>91</v>
      </c>
      <c r="Q998" s="32" t="s">
        <v>91</v>
      </c>
      <c r="R998" s="32" t="s">
        <v>77</v>
      </c>
      <c r="S998" s="32" t="s">
        <v>116</v>
      </c>
      <c r="T998" s="32" t="s">
        <v>123</v>
      </c>
      <c r="U998" s="33">
        <v>28.66</v>
      </c>
      <c r="V998" s="32" t="s">
        <v>68</v>
      </c>
      <c r="W998" s="32" t="s">
        <v>68</v>
      </c>
      <c r="X998" s="32" t="s">
        <v>68</v>
      </c>
      <c r="Y998" s="32" t="s">
        <v>68</v>
      </c>
      <c r="Z998" s="32" t="s">
        <v>124</v>
      </c>
      <c r="AA998" s="32">
        <v>10</v>
      </c>
      <c r="AB998" s="32">
        <v>10</v>
      </c>
      <c r="AC998" s="32">
        <v>10</v>
      </c>
      <c r="AD998" s="33">
        <v>286.60000000000002</v>
      </c>
      <c r="AE998" s="32">
        <v>0</v>
      </c>
      <c r="AF998" s="32">
        <v>10</v>
      </c>
      <c r="AG998" s="32">
        <v>10</v>
      </c>
      <c r="AH998" s="32">
        <v>0</v>
      </c>
      <c r="AI998" s="32">
        <v>10</v>
      </c>
      <c r="AJ998" s="32">
        <v>0</v>
      </c>
      <c r="AK998" s="33">
        <v>286.60000000000002</v>
      </c>
      <c r="AL998" s="33">
        <v>0</v>
      </c>
      <c r="AM998" s="33">
        <v>286.60000000000002</v>
      </c>
      <c r="AN998" s="33">
        <v>0</v>
      </c>
      <c r="AO998" s="33">
        <v>0</v>
      </c>
      <c r="AP998" s="33">
        <v>0</v>
      </c>
      <c r="AQ998" s="34" t="s">
        <v>68</v>
      </c>
    </row>
    <row r="999" spans="1:43" s="34" customFormat="1" outlineLevel="2">
      <c r="A999" s="32">
        <v>202314</v>
      </c>
      <c r="B999" s="32">
        <v>22</v>
      </c>
      <c r="C999" s="32" t="s">
        <v>69</v>
      </c>
      <c r="D999" s="32" t="s">
        <v>119</v>
      </c>
      <c r="E999" s="78">
        <v>791705</v>
      </c>
      <c r="F999" s="80" t="s">
        <v>1705</v>
      </c>
      <c r="G999" s="32" t="s">
        <v>120</v>
      </c>
      <c r="H999" s="32">
        <v>33</v>
      </c>
      <c r="I999" s="32">
        <v>45</v>
      </c>
      <c r="J999" s="32" t="s">
        <v>363</v>
      </c>
      <c r="K999" s="32" t="s">
        <v>364</v>
      </c>
      <c r="L999" s="32">
        <v>6037</v>
      </c>
      <c r="M999" t="s">
        <v>1640</v>
      </c>
      <c r="N999" s="32" t="s">
        <v>90</v>
      </c>
      <c r="O999" s="32" t="s">
        <v>91</v>
      </c>
      <c r="P999" s="32" t="s">
        <v>91</v>
      </c>
      <c r="Q999" s="32" t="s">
        <v>91</v>
      </c>
      <c r="R999" s="32" t="s">
        <v>77</v>
      </c>
      <c r="S999" s="32" t="s">
        <v>116</v>
      </c>
      <c r="T999" s="32" t="s">
        <v>123</v>
      </c>
      <c r="U999" s="33">
        <v>7.83</v>
      </c>
      <c r="V999" s="32" t="s">
        <v>68</v>
      </c>
      <c r="W999" s="32" t="s">
        <v>68</v>
      </c>
      <c r="X999" s="32" t="s">
        <v>68</v>
      </c>
      <c r="Y999" s="32" t="s">
        <v>68</v>
      </c>
      <c r="Z999" s="32" t="s">
        <v>124</v>
      </c>
      <c r="AA999" s="32">
        <v>7</v>
      </c>
      <c r="AB999" s="32">
        <v>7</v>
      </c>
      <c r="AC999" s="32">
        <v>7</v>
      </c>
      <c r="AD999" s="33">
        <v>54.81</v>
      </c>
      <c r="AE999" s="32">
        <v>0</v>
      </c>
      <c r="AF999" s="32">
        <v>7</v>
      </c>
      <c r="AG999" s="32">
        <v>7</v>
      </c>
      <c r="AH999" s="32">
        <v>0</v>
      </c>
      <c r="AI999" s="32">
        <v>7</v>
      </c>
      <c r="AJ999" s="32">
        <v>0</v>
      </c>
      <c r="AK999" s="33">
        <v>54.81</v>
      </c>
      <c r="AL999" s="33">
        <v>0</v>
      </c>
      <c r="AM999" s="33">
        <v>54.81</v>
      </c>
      <c r="AN999" s="33">
        <v>0</v>
      </c>
      <c r="AO999" s="33">
        <v>0</v>
      </c>
      <c r="AP999" s="33">
        <v>0</v>
      </c>
      <c r="AQ999" s="34" t="s">
        <v>68</v>
      </c>
    </row>
    <row r="1000" spans="1:43" s="34" customFormat="1" outlineLevel="2">
      <c r="A1000" s="32">
        <v>202314</v>
      </c>
      <c r="B1000" s="32">
        <v>22</v>
      </c>
      <c r="C1000" s="32" t="s">
        <v>69</v>
      </c>
      <c r="D1000" s="32" t="s">
        <v>119</v>
      </c>
      <c r="E1000" s="78">
        <v>791705</v>
      </c>
      <c r="F1000" s="80" t="s">
        <v>1705</v>
      </c>
      <c r="G1000" s="32" t="s">
        <v>120</v>
      </c>
      <c r="H1000" s="32">
        <v>33</v>
      </c>
      <c r="I1000" s="32">
        <v>37</v>
      </c>
      <c r="J1000" s="32" t="s">
        <v>307</v>
      </c>
      <c r="K1000" s="32" t="s">
        <v>308</v>
      </c>
      <c r="L1000" s="32">
        <v>6037</v>
      </c>
      <c r="M1000" t="s">
        <v>1640</v>
      </c>
      <c r="N1000" s="32" t="s">
        <v>90</v>
      </c>
      <c r="O1000" s="32" t="s">
        <v>91</v>
      </c>
      <c r="P1000" s="32" t="s">
        <v>91</v>
      </c>
      <c r="Q1000" s="32" t="s">
        <v>91</v>
      </c>
      <c r="R1000" s="32" t="s">
        <v>77</v>
      </c>
      <c r="S1000" s="32" t="s">
        <v>116</v>
      </c>
      <c r="T1000" s="32" t="s">
        <v>123</v>
      </c>
      <c r="U1000" s="33">
        <v>10.17</v>
      </c>
      <c r="V1000" s="32" t="s">
        <v>68</v>
      </c>
      <c r="W1000" s="32" t="s">
        <v>68</v>
      </c>
      <c r="X1000" s="32" t="s">
        <v>68</v>
      </c>
      <c r="Y1000" s="32" t="s">
        <v>68</v>
      </c>
      <c r="Z1000" s="32" t="s">
        <v>124</v>
      </c>
      <c r="AA1000" s="32">
        <v>4</v>
      </c>
      <c r="AB1000" s="32">
        <v>4</v>
      </c>
      <c r="AC1000" s="32">
        <v>4</v>
      </c>
      <c r="AD1000" s="33">
        <v>40.68</v>
      </c>
      <c r="AE1000" s="32">
        <v>0</v>
      </c>
      <c r="AF1000" s="32">
        <v>4</v>
      </c>
      <c r="AG1000" s="32">
        <v>4</v>
      </c>
      <c r="AH1000" s="32">
        <v>0</v>
      </c>
      <c r="AI1000" s="32">
        <v>4</v>
      </c>
      <c r="AJ1000" s="32">
        <v>0</v>
      </c>
      <c r="AK1000" s="33">
        <v>40.68</v>
      </c>
      <c r="AL1000" s="33">
        <v>0</v>
      </c>
      <c r="AM1000" s="33">
        <v>40.68</v>
      </c>
      <c r="AN1000" s="33">
        <v>0</v>
      </c>
      <c r="AO1000" s="33">
        <v>0</v>
      </c>
      <c r="AP1000" s="33">
        <v>0</v>
      </c>
      <c r="AQ1000" s="34" t="s">
        <v>68</v>
      </c>
    </row>
    <row r="1001" spans="1:43" s="34" customFormat="1" outlineLevel="2">
      <c r="A1001" s="32">
        <v>202314</v>
      </c>
      <c r="B1001" s="32">
        <v>22</v>
      </c>
      <c r="C1001" s="32" t="s">
        <v>69</v>
      </c>
      <c r="D1001" s="32" t="s">
        <v>119</v>
      </c>
      <c r="E1001" s="78">
        <v>791705</v>
      </c>
      <c r="F1001" s="80" t="s">
        <v>1705</v>
      </c>
      <c r="G1001" s="32" t="s">
        <v>120</v>
      </c>
      <c r="H1001" s="32">
        <v>33</v>
      </c>
      <c r="I1001" s="32">
        <v>28</v>
      </c>
      <c r="J1001" s="32" t="s">
        <v>218</v>
      </c>
      <c r="K1001" s="32" t="s">
        <v>219</v>
      </c>
      <c r="L1001" s="32">
        <v>6037</v>
      </c>
      <c r="M1001" t="s">
        <v>1640</v>
      </c>
      <c r="N1001" s="32" t="s">
        <v>90</v>
      </c>
      <c r="O1001" s="32" t="s">
        <v>91</v>
      </c>
      <c r="P1001" s="32" t="s">
        <v>91</v>
      </c>
      <c r="Q1001" s="32" t="s">
        <v>91</v>
      </c>
      <c r="R1001" s="32" t="s">
        <v>77</v>
      </c>
      <c r="S1001" s="32" t="s">
        <v>116</v>
      </c>
      <c r="T1001" s="32" t="s">
        <v>123</v>
      </c>
      <c r="U1001" s="33">
        <v>15.39</v>
      </c>
      <c r="V1001" s="32" t="s">
        <v>68</v>
      </c>
      <c r="W1001" s="32" t="s">
        <v>68</v>
      </c>
      <c r="X1001" s="32" t="s">
        <v>68</v>
      </c>
      <c r="Y1001" s="32" t="s">
        <v>68</v>
      </c>
      <c r="Z1001" s="32" t="s">
        <v>124</v>
      </c>
      <c r="AA1001" s="32">
        <v>5</v>
      </c>
      <c r="AB1001" s="32">
        <v>5</v>
      </c>
      <c r="AC1001" s="32">
        <v>5</v>
      </c>
      <c r="AD1001" s="33">
        <v>76.95</v>
      </c>
      <c r="AE1001" s="32">
        <v>0</v>
      </c>
      <c r="AF1001" s="32">
        <v>5</v>
      </c>
      <c r="AG1001" s="32">
        <v>5</v>
      </c>
      <c r="AH1001" s="32">
        <v>0</v>
      </c>
      <c r="AI1001" s="32">
        <v>5</v>
      </c>
      <c r="AJ1001" s="32">
        <v>0</v>
      </c>
      <c r="AK1001" s="33">
        <v>76.95</v>
      </c>
      <c r="AL1001" s="33">
        <v>0</v>
      </c>
      <c r="AM1001" s="33">
        <v>76.95</v>
      </c>
      <c r="AN1001" s="33">
        <v>0</v>
      </c>
      <c r="AO1001" s="33">
        <v>0</v>
      </c>
      <c r="AP1001" s="33">
        <v>0</v>
      </c>
      <c r="AQ1001" s="34" t="s">
        <v>68</v>
      </c>
    </row>
    <row r="1002" spans="1:43" s="34" customFormat="1" outlineLevel="2">
      <c r="A1002" s="32">
        <v>202314</v>
      </c>
      <c r="B1002" s="32">
        <v>22</v>
      </c>
      <c r="C1002" s="32" t="s">
        <v>69</v>
      </c>
      <c r="D1002" s="32" t="s">
        <v>119</v>
      </c>
      <c r="E1002" s="78">
        <v>791705</v>
      </c>
      <c r="F1002" s="80" t="s">
        <v>1705</v>
      </c>
      <c r="G1002" s="32" t="s">
        <v>120</v>
      </c>
      <c r="H1002" s="32">
        <v>33</v>
      </c>
      <c r="I1002" s="32">
        <v>40</v>
      </c>
      <c r="J1002" s="32" t="s">
        <v>148</v>
      </c>
      <c r="K1002" s="32" t="s">
        <v>149</v>
      </c>
      <c r="L1002" s="32">
        <v>6037</v>
      </c>
      <c r="M1002" t="s">
        <v>1640</v>
      </c>
      <c r="N1002" s="32" t="s">
        <v>90</v>
      </c>
      <c r="O1002" s="32" t="s">
        <v>91</v>
      </c>
      <c r="P1002" s="32" t="s">
        <v>91</v>
      </c>
      <c r="Q1002" s="32" t="s">
        <v>91</v>
      </c>
      <c r="R1002" s="32" t="s">
        <v>77</v>
      </c>
      <c r="S1002" s="32" t="s">
        <v>116</v>
      </c>
      <c r="T1002" s="32" t="s">
        <v>123</v>
      </c>
      <c r="U1002" s="33">
        <v>15.39</v>
      </c>
      <c r="V1002" s="32" t="s">
        <v>68</v>
      </c>
      <c r="W1002" s="32" t="s">
        <v>68</v>
      </c>
      <c r="X1002" s="32" t="s">
        <v>68</v>
      </c>
      <c r="Y1002" s="32" t="s">
        <v>68</v>
      </c>
      <c r="Z1002" s="32" t="s">
        <v>124</v>
      </c>
      <c r="AA1002" s="32">
        <v>5</v>
      </c>
      <c r="AB1002" s="32">
        <v>5</v>
      </c>
      <c r="AC1002" s="32">
        <v>5</v>
      </c>
      <c r="AD1002" s="33">
        <v>76.95</v>
      </c>
      <c r="AE1002" s="32">
        <v>0</v>
      </c>
      <c r="AF1002" s="32">
        <v>5</v>
      </c>
      <c r="AG1002" s="32">
        <v>5</v>
      </c>
      <c r="AH1002" s="32">
        <v>0</v>
      </c>
      <c r="AI1002" s="32">
        <v>5</v>
      </c>
      <c r="AJ1002" s="32">
        <v>0</v>
      </c>
      <c r="AK1002" s="33">
        <v>76.95</v>
      </c>
      <c r="AL1002" s="33">
        <v>0</v>
      </c>
      <c r="AM1002" s="33">
        <v>76.95</v>
      </c>
      <c r="AN1002" s="33">
        <v>0</v>
      </c>
      <c r="AO1002" s="33">
        <v>0</v>
      </c>
      <c r="AP1002" s="33">
        <v>0</v>
      </c>
      <c r="AQ1002" s="34" t="s">
        <v>68</v>
      </c>
    </row>
    <row r="1003" spans="1:43" s="34" customFormat="1" outlineLevel="2">
      <c r="A1003" s="32">
        <v>202314</v>
      </c>
      <c r="B1003" s="32">
        <v>22</v>
      </c>
      <c r="C1003" s="32" t="s">
        <v>69</v>
      </c>
      <c r="D1003" s="32" t="s">
        <v>119</v>
      </c>
      <c r="E1003" s="78">
        <v>791705</v>
      </c>
      <c r="F1003" s="80" t="s">
        <v>1705</v>
      </c>
      <c r="G1003" s="32" t="s">
        <v>120</v>
      </c>
      <c r="H1003" s="32">
        <v>33</v>
      </c>
      <c r="I1003" s="32">
        <v>44</v>
      </c>
      <c r="J1003" s="32" t="s">
        <v>279</v>
      </c>
      <c r="K1003" s="32" t="s">
        <v>280</v>
      </c>
      <c r="L1003" s="32">
        <v>6037</v>
      </c>
      <c r="M1003" t="s">
        <v>1640</v>
      </c>
      <c r="N1003" s="32" t="s">
        <v>90</v>
      </c>
      <c r="O1003" s="32" t="s">
        <v>91</v>
      </c>
      <c r="P1003" s="32" t="s">
        <v>91</v>
      </c>
      <c r="Q1003" s="32" t="s">
        <v>91</v>
      </c>
      <c r="R1003" s="32" t="s">
        <v>77</v>
      </c>
      <c r="S1003" s="32" t="s">
        <v>116</v>
      </c>
      <c r="T1003" s="32" t="s">
        <v>123</v>
      </c>
      <c r="U1003" s="33">
        <v>14.76</v>
      </c>
      <c r="V1003" s="32" t="s">
        <v>68</v>
      </c>
      <c r="W1003" s="32" t="s">
        <v>68</v>
      </c>
      <c r="X1003" s="32" t="s">
        <v>68</v>
      </c>
      <c r="Y1003" s="32" t="s">
        <v>68</v>
      </c>
      <c r="Z1003" s="32" t="s">
        <v>124</v>
      </c>
      <c r="AA1003" s="32">
        <v>5</v>
      </c>
      <c r="AB1003" s="32">
        <v>5</v>
      </c>
      <c r="AC1003" s="32">
        <v>5</v>
      </c>
      <c r="AD1003" s="33">
        <v>73.8</v>
      </c>
      <c r="AE1003" s="32">
        <v>0</v>
      </c>
      <c r="AF1003" s="32">
        <v>5</v>
      </c>
      <c r="AG1003" s="32">
        <v>5</v>
      </c>
      <c r="AH1003" s="32">
        <v>0</v>
      </c>
      <c r="AI1003" s="32">
        <v>5</v>
      </c>
      <c r="AJ1003" s="32">
        <v>0</v>
      </c>
      <c r="AK1003" s="33">
        <v>73.8</v>
      </c>
      <c r="AL1003" s="33">
        <v>0</v>
      </c>
      <c r="AM1003" s="33">
        <v>73.8</v>
      </c>
      <c r="AN1003" s="33">
        <v>0</v>
      </c>
      <c r="AO1003" s="33">
        <v>0</v>
      </c>
      <c r="AP1003" s="33">
        <v>0</v>
      </c>
      <c r="AQ1003" s="34" t="s">
        <v>68</v>
      </c>
    </row>
    <row r="1004" spans="1:43" s="34" customFormat="1" outlineLevel="2">
      <c r="A1004" s="32">
        <v>202314</v>
      </c>
      <c r="B1004" s="32">
        <v>22</v>
      </c>
      <c r="C1004" s="32" t="s">
        <v>69</v>
      </c>
      <c r="D1004" s="32" t="s">
        <v>119</v>
      </c>
      <c r="E1004" s="78">
        <v>791705</v>
      </c>
      <c r="F1004" s="80" t="s">
        <v>1705</v>
      </c>
      <c r="G1004" s="32" t="s">
        <v>120</v>
      </c>
      <c r="H1004" s="32">
        <v>33</v>
      </c>
      <c r="I1004" s="32">
        <v>2</v>
      </c>
      <c r="J1004" s="32" t="s">
        <v>127</v>
      </c>
      <c r="K1004" s="32" t="s">
        <v>128</v>
      </c>
      <c r="L1004" s="32">
        <v>6037</v>
      </c>
      <c r="M1004" t="s">
        <v>1640</v>
      </c>
      <c r="N1004" s="32" t="s">
        <v>90</v>
      </c>
      <c r="O1004" s="32" t="s">
        <v>91</v>
      </c>
      <c r="P1004" s="32" t="s">
        <v>91</v>
      </c>
      <c r="Q1004" s="32" t="s">
        <v>91</v>
      </c>
      <c r="R1004" s="32" t="s">
        <v>77</v>
      </c>
      <c r="S1004" s="32" t="s">
        <v>116</v>
      </c>
      <c r="T1004" s="32" t="s">
        <v>123</v>
      </c>
      <c r="U1004" s="33">
        <v>40.700000000000003</v>
      </c>
      <c r="V1004" s="32" t="s">
        <v>68</v>
      </c>
      <c r="W1004" s="32" t="s">
        <v>68</v>
      </c>
      <c r="X1004" s="32" t="s">
        <v>68</v>
      </c>
      <c r="Y1004" s="32" t="s">
        <v>68</v>
      </c>
      <c r="Z1004" s="32" t="s">
        <v>124</v>
      </c>
      <c r="AA1004" s="32">
        <v>26</v>
      </c>
      <c r="AB1004" s="32">
        <v>26</v>
      </c>
      <c r="AC1004" s="32">
        <v>26</v>
      </c>
      <c r="AD1004" s="33">
        <v>1058.2</v>
      </c>
      <c r="AE1004" s="32">
        <v>0</v>
      </c>
      <c r="AF1004" s="32">
        <v>26</v>
      </c>
      <c r="AG1004" s="32">
        <v>26</v>
      </c>
      <c r="AH1004" s="32">
        <v>0</v>
      </c>
      <c r="AI1004" s="32">
        <v>26</v>
      </c>
      <c r="AJ1004" s="32">
        <v>0</v>
      </c>
      <c r="AK1004" s="33">
        <v>1058.2</v>
      </c>
      <c r="AL1004" s="33">
        <v>0</v>
      </c>
      <c r="AM1004" s="33">
        <v>1058.2</v>
      </c>
      <c r="AN1004" s="33">
        <v>0</v>
      </c>
      <c r="AO1004" s="33">
        <v>0</v>
      </c>
      <c r="AP1004" s="33">
        <v>0</v>
      </c>
      <c r="AQ1004" s="34" t="s">
        <v>68</v>
      </c>
    </row>
    <row r="1005" spans="1:43" s="34" customFormat="1" outlineLevel="2">
      <c r="A1005" s="32">
        <v>202314</v>
      </c>
      <c r="B1005" s="32">
        <v>22</v>
      </c>
      <c r="C1005" s="32" t="s">
        <v>69</v>
      </c>
      <c r="D1005" s="32" t="s">
        <v>119</v>
      </c>
      <c r="E1005" s="78">
        <v>791705</v>
      </c>
      <c r="F1005" s="80" t="s">
        <v>1705</v>
      </c>
      <c r="G1005" s="32" t="s">
        <v>120</v>
      </c>
      <c r="H1005" s="32">
        <v>33</v>
      </c>
      <c r="I1005" s="32">
        <v>6</v>
      </c>
      <c r="J1005" s="32" t="s">
        <v>274</v>
      </c>
      <c r="K1005" s="32" t="s">
        <v>275</v>
      </c>
      <c r="L1005" s="32">
        <v>6037</v>
      </c>
      <c r="M1005" t="s">
        <v>1640</v>
      </c>
      <c r="N1005" s="32" t="s">
        <v>90</v>
      </c>
      <c r="O1005" s="32" t="s">
        <v>91</v>
      </c>
      <c r="P1005" s="32" t="s">
        <v>91</v>
      </c>
      <c r="Q1005" s="32" t="s">
        <v>91</v>
      </c>
      <c r="R1005" s="32" t="s">
        <v>77</v>
      </c>
      <c r="S1005" s="32" t="s">
        <v>116</v>
      </c>
      <c r="T1005" s="32" t="s">
        <v>123</v>
      </c>
      <c r="U1005" s="33">
        <v>40.840000000000003</v>
      </c>
      <c r="V1005" s="32" t="s">
        <v>68</v>
      </c>
      <c r="W1005" s="32" t="s">
        <v>68</v>
      </c>
      <c r="X1005" s="32" t="s">
        <v>68</v>
      </c>
      <c r="Y1005" s="32" t="s">
        <v>68</v>
      </c>
      <c r="Z1005" s="32" t="s">
        <v>124</v>
      </c>
      <c r="AA1005" s="32">
        <v>129</v>
      </c>
      <c r="AB1005" s="32">
        <v>129</v>
      </c>
      <c r="AC1005" s="32">
        <v>129</v>
      </c>
      <c r="AD1005" s="33">
        <v>5268.36</v>
      </c>
      <c r="AE1005" s="32">
        <v>0</v>
      </c>
      <c r="AF1005" s="32">
        <v>129</v>
      </c>
      <c r="AG1005" s="32">
        <v>129</v>
      </c>
      <c r="AH1005" s="32">
        <v>0</v>
      </c>
      <c r="AI1005" s="32">
        <v>129</v>
      </c>
      <c r="AJ1005" s="32">
        <v>0</v>
      </c>
      <c r="AK1005" s="33">
        <v>5268.36</v>
      </c>
      <c r="AL1005" s="33">
        <v>0</v>
      </c>
      <c r="AM1005" s="33">
        <v>5268.36</v>
      </c>
      <c r="AN1005" s="33">
        <v>0</v>
      </c>
      <c r="AO1005" s="33">
        <v>0</v>
      </c>
      <c r="AP1005" s="33">
        <v>0</v>
      </c>
      <c r="AQ1005" s="34" t="s">
        <v>68</v>
      </c>
    </row>
    <row r="1006" spans="1:43" s="34" customFormat="1" outlineLevel="2">
      <c r="A1006" s="32">
        <v>202314</v>
      </c>
      <c r="B1006" s="32">
        <v>22</v>
      </c>
      <c r="C1006" s="32" t="s">
        <v>69</v>
      </c>
      <c r="D1006" s="32" t="s">
        <v>119</v>
      </c>
      <c r="E1006" s="78">
        <v>791705</v>
      </c>
      <c r="F1006" s="80" t="s">
        <v>1705</v>
      </c>
      <c r="G1006" s="32" t="s">
        <v>120</v>
      </c>
      <c r="H1006" s="32">
        <v>33</v>
      </c>
      <c r="I1006" s="32">
        <v>12</v>
      </c>
      <c r="J1006" s="32" t="s">
        <v>215</v>
      </c>
      <c r="K1006" s="32" t="s">
        <v>216</v>
      </c>
      <c r="L1006" s="32">
        <v>6037</v>
      </c>
      <c r="M1006" t="s">
        <v>1640</v>
      </c>
      <c r="N1006" s="32" t="s">
        <v>90</v>
      </c>
      <c r="O1006" s="32" t="s">
        <v>91</v>
      </c>
      <c r="P1006" s="32" t="s">
        <v>91</v>
      </c>
      <c r="Q1006" s="32" t="s">
        <v>91</v>
      </c>
      <c r="R1006" s="32" t="s">
        <v>77</v>
      </c>
      <c r="S1006" s="32" t="s">
        <v>116</v>
      </c>
      <c r="T1006" s="32" t="s">
        <v>123</v>
      </c>
      <c r="U1006" s="33">
        <v>27.18</v>
      </c>
      <c r="V1006" s="32" t="s">
        <v>68</v>
      </c>
      <c r="W1006" s="32" t="s">
        <v>68</v>
      </c>
      <c r="X1006" s="32" t="s">
        <v>68</v>
      </c>
      <c r="Y1006" s="32" t="s">
        <v>68</v>
      </c>
      <c r="Z1006" s="32" t="s">
        <v>124</v>
      </c>
      <c r="AA1006" s="32">
        <v>1</v>
      </c>
      <c r="AB1006" s="32">
        <v>1</v>
      </c>
      <c r="AC1006" s="32">
        <v>1</v>
      </c>
      <c r="AD1006" s="33">
        <v>27.18</v>
      </c>
      <c r="AE1006" s="32">
        <v>0</v>
      </c>
      <c r="AF1006" s="32">
        <v>1</v>
      </c>
      <c r="AG1006" s="32">
        <v>1</v>
      </c>
      <c r="AH1006" s="32">
        <v>0</v>
      </c>
      <c r="AI1006" s="32">
        <v>1</v>
      </c>
      <c r="AJ1006" s="32">
        <v>0</v>
      </c>
      <c r="AK1006" s="33">
        <v>27.18</v>
      </c>
      <c r="AL1006" s="33">
        <v>0</v>
      </c>
      <c r="AM1006" s="33">
        <v>27.18</v>
      </c>
      <c r="AN1006" s="33">
        <v>0</v>
      </c>
      <c r="AO1006" s="33">
        <v>0</v>
      </c>
      <c r="AP1006" s="33">
        <v>0</v>
      </c>
      <c r="AQ1006" s="34" t="s">
        <v>68</v>
      </c>
    </row>
    <row r="1007" spans="1:43" s="34" customFormat="1" outlineLevel="2">
      <c r="A1007" s="32">
        <v>202314</v>
      </c>
      <c r="B1007" s="32">
        <v>22</v>
      </c>
      <c r="C1007" s="32" t="s">
        <v>69</v>
      </c>
      <c r="D1007" s="32" t="s">
        <v>119</v>
      </c>
      <c r="E1007" s="78">
        <v>791705</v>
      </c>
      <c r="F1007" s="80" t="s">
        <v>1705</v>
      </c>
      <c r="G1007" s="32" t="s">
        <v>120</v>
      </c>
      <c r="H1007" s="32">
        <v>33</v>
      </c>
      <c r="I1007" s="32">
        <v>4</v>
      </c>
      <c r="J1007" s="32" t="s">
        <v>83</v>
      </c>
      <c r="K1007" s="32" t="s">
        <v>84</v>
      </c>
      <c r="L1007" s="32">
        <v>6037</v>
      </c>
      <c r="M1007" t="s">
        <v>1640</v>
      </c>
      <c r="N1007" s="32" t="s">
        <v>90</v>
      </c>
      <c r="O1007" s="32" t="s">
        <v>91</v>
      </c>
      <c r="P1007" s="32" t="s">
        <v>91</v>
      </c>
      <c r="Q1007" s="32" t="s">
        <v>91</v>
      </c>
      <c r="R1007" s="32" t="s">
        <v>77</v>
      </c>
      <c r="S1007" s="32" t="s">
        <v>116</v>
      </c>
      <c r="T1007" s="32" t="s">
        <v>123</v>
      </c>
      <c r="U1007" s="33">
        <v>38.86</v>
      </c>
      <c r="V1007" s="32" t="s">
        <v>68</v>
      </c>
      <c r="W1007" s="32" t="s">
        <v>68</v>
      </c>
      <c r="X1007" s="32" t="s">
        <v>68</v>
      </c>
      <c r="Y1007" s="32" t="s">
        <v>68</v>
      </c>
      <c r="Z1007" s="32" t="s">
        <v>124</v>
      </c>
      <c r="AA1007" s="32">
        <v>8</v>
      </c>
      <c r="AB1007" s="32">
        <v>8</v>
      </c>
      <c r="AC1007" s="32">
        <v>8</v>
      </c>
      <c r="AD1007" s="33">
        <v>310.88</v>
      </c>
      <c r="AE1007" s="32">
        <v>0</v>
      </c>
      <c r="AF1007" s="32">
        <v>8</v>
      </c>
      <c r="AG1007" s="32">
        <v>8</v>
      </c>
      <c r="AH1007" s="32">
        <v>0</v>
      </c>
      <c r="AI1007" s="32">
        <v>8</v>
      </c>
      <c r="AJ1007" s="32">
        <v>0</v>
      </c>
      <c r="AK1007" s="33">
        <v>310.88</v>
      </c>
      <c r="AL1007" s="33">
        <v>0</v>
      </c>
      <c r="AM1007" s="33">
        <v>310.88</v>
      </c>
      <c r="AN1007" s="33">
        <v>0</v>
      </c>
      <c r="AO1007" s="33">
        <v>0</v>
      </c>
      <c r="AP1007" s="33">
        <v>0</v>
      </c>
      <c r="AQ1007" s="34" t="s">
        <v>68</v>
      </c>
    </row>
    <row r="1008" spans="1:43" s="34" customFormat="1" outlineLevel="2">
      <c r="A1008" s="32">
        <v>202314</v>
      </c>
      <c r="B1008" s="32">
        <v>22</v>
      </c>
      <c r="C1008" s="32" t="s">
        <v>69</v>
      </c>
      <c r="D1008" s="32" t="s">
        <v>119</v>
      </c>
      <c r="E1008" s="78">
        <v>791705</v>
      </c>
      <c r="F1008" s="80" t="s">
        <v>1705</v>
      </c>
      <c r="G1008" s="32" t="s">
        <v>120</v>
      </c>
      <c r="H1008" s="32">
        <v>33</v>
      </c>
      <c r="I1008" s="32">
        <v>50</v>
      </c>
      <c r="J1008" s="32" t="s">
        <v>135</v>
      </c>
      <c r="K1008" s="32" t="s">
        <v>136</v>
      </c>
      <c r="L1008" s="32">
        <v>6037</v>
      </c>
      <c r="M1008" t="s">
        <v>1640</v>
      </c>
      <c r="N1008" s="32" t="s">
        <v>90</v>
      </c>
      <c r="O1008" s="32" t="s">
        <v>91</v>
      </c>
      <c r="P1008" s="32" t="s">
        <v>91</v>
      </c>
      <c r="Q1008" s="32" t="s">
        <v>91</v>
      </c>
      <c r="R1008" s="32" t="s">
        <v>77</v>
      </c>
      <c r="S1008" s="32" t="s">
        <v>116</v>
      </c>
      <c r="T1008" s="32" t="s">
        <v>123</v>
      </c>
      <c r="U1008" s="33">
        <v>28.1</v>
      </c>
      <c r="V1008" s="32" t="s">
        <v>68</v>
      </c>
      <c r="W1008" s="32" t="s">
        <v>68</v>
      </c>
      <c r="X1008" s="32" t="s">
        <v>68</v>
      </c>
      <c r="Y1008" s="32" t="s">
        <v>68</v>
      </c>
      <c r="Z1008" s="32" t="s">
        <v>124</v>
      </c>
      <c r="AA1008" s="32">
        <v>10</v>
      </c>
      <c r="AB1008" s="32">
        <v>10</v>
      </c>
      <c r="AC1008" s="32">
        <v>10</v>
      </c>
      <c r="AD1008" s="33">
        <v>281</v>
      </c>
      <c r="AE1008" s="32">
        <v>0</v>
      </c>
      <c r="AF1008" s="32">
        <v>10</v>
      </c>
      <c r="AG1008" s="32">
        <v>10</v>
      </c>
      <c r="AH1008" s="32">
        <v>0</v>
      </c>
      <c r="AI1008" s="32">
        <v>10</v>
      </c>
      <c r="AJ1008" s="32">
        <v>0</v>
      </c>
      <c r="AK1008" s="33">
        <v>281</v>
      </c>
      <c r="AL1008" s="33">
        <v>0</v>
      </c>
      <c r="AM1008" s="33">
        <v>281</v>
      </c>
      <c r="AN1008" s="33">
        <v>0</v>
      </c>
      <c r="AO1008" s="33">
        <v>0</v>
      </c>
      <c r="AP1008" s="33">
        <v>0</v>
      </c>
      <c r="AQ1008" s="34" t="s">
        <v>68</v>
      </c>
    </row>
    <row r="1009" spans="1:43" s="34" customFormat="1" outlineLevel="2">
      <c r="A1009" s="32">
        <v>202314</v>
      </c>
      <c r="B1009" s="32">
        <v>22</v>
      </c>
      <c r="C1009" s="32" t="s">
        <v>69</v>
      </c>
      <c r="D1009" s="32" t="s">
        <v>119</v>
      </c>
      <c r="E1009" s="78">
        <v>791705</v>
      </c>
      <c r="F1009" s="80" t="s">
        <v>1705</v>
      </c>
      <c r="G1009" s="32" t="s">
        <v>120</v>
      </c>
      <c r="H1009" s="32">
        <v>33</v>
      </c>
      <c r="I1009" s="32">
        <v>20</v>
      </c>
      <c r="J1009" s="32" t="s">
        <v>94</v>
      </c>
      <c r="K1009" s="32" t="s">
        <v>95</v>
      </c>
      <c r="L1009" s="32">
        <v>6037</v>
      </c>
      <c r="M1009" t="s">
        <v>1640</v>
      </c>
      <c r="N1009" s="32" t="s">
        <v>90</v>
      </c>
      <c r="O1009" s="32" t="s">
        <v>91</v>
      </c>
      <c r="P1009" s="32" t="s">
        <v>91</v>
      </c>
      <c r="Q1009" s="32" t="s">
        <v>91</v>
      </c>
      <c r="R1009" s="32" t="s">
        <v>77</v>
      </c>
      <c r="S1009" s="32" t="s">
        <v>116</v>
      </c>
      <c r="T1009" s="32" t="s">
        <v>123</v>
      </c>
      <c r="U1009" s="33">
        <v>36.979999999999997</v>
      </c>
      <c r="V1009" s="32" t="s">
        <v>68</v>
      </c>
      <c r="W1009" s="32" t="s">
        <v>68</v>
      </c>
      <c r="X1009" s="32" t="s">
        <v>68</v>
      </c>
      <c r="Y1009" s="32" t="s">
        <v>68</v>
      </c>
      <c r="Z1009" s="32" t="s">
        <v>124</v>
      </c>
      <c r="AA1009" s="32">
        <v>5</v>
      </c>
      <c r="AB1009" s="32">
        <v>5</v>
      </c>
      <c r="AC1009" s="32">
        <v>5</v>
      </c>
      <c r="AD1009" s="33">
        <v>184.9</v>
      </c>
      <c r="AE1009" s="32">
        <v>0</v>
      </c>
      <c r="AF1009" s="32">
        <v>5</v>
      </c>
      <c r="AG1009" s="32">
        <v>5</v>
      </c>
      <c r="AH1009" s="32">
        <v>0</v>
      </c>
      <c r="AI1009" s="32">
        <v>5</v>
      </c>
      <c r="AJ1009" s="32">
        <v>0</v>
      </c>
      <c r="AK1009" s="33">
        <v>184.9</v>
      </c>
      <c r="AL1009" s="33">
        <v>0</v>
      </c>
      <c r="AM1009" s="33">
        <v>184.9</v>
      </c>
      <c r="AN1009" s="33">
        <v>0</v>
      </c>
      <c r="AO1009" s="33">
        <v>0</v>
      </c>
      <c r="AP1009" s="33">
        <v>0</v>
      </c>
      <c r="AQ1009" s="34" t="s">
        <v>68</v>
      </c>
    </row>
    <row r="1010" spans="1:43" s="34" customFormat="1" outlineLevel="2">
      <c r="A1010" s="32">
        <v>202314</v>
      </c>
      <c r="B1010" s="32">
        <v>22</v>
      </c>
      <c r="C1010" s="32" t="s">
        <v>69</v>
      </c>
      <c r="D1010" s="32" t="s">
        <v>119</v>
      </c>
      <c r="E1010" s="78">
        <v>791705</v>
      </c>
      <c r="F1010" s="80" t="s">
        <v>1705</v>
      </c>
      <c r="G1010" s="32" t="s">
        <v>120</v>
      </c>
      <c r="H1010" s="32">
        <v>33</v>
      </c>
      <c r="I1010" s="32">
        <v>53</v>
      </c>
      <c r="J1010" s="32" t="s">
        <v>142</v>
      </c>
      <c r="K1010" s="32" t="s">
        <v>143</v>
      </c>
      <c r="L1010" s="32">
        <v>6037</v>
      </c>
      <c r="M1010" t="s">
        <v>1640</v>
      </c>
      <c r="N1010" s="32" t="s">
        <v>90</v>
      </c>
      <c r="O1010" s="32" t="s">
        <v>91</v>
      </c>
      <c r="P1010" s="32" t="s">
        <v>91</v>
      </c>
      <c r="Q1010" s="32" t="s">
        <v>91</v>
      </c>
      <c r="R1010" s="32" t="s">
        <v>77</v>
      </c>
      <c r="S1010" s="32" t="s">
        <v>116</v>
      </c>
      <c r="T1010" s="32" t="s">
        <v>123</v>
      </c>
      <c r="U1010" s="33">
        <v>26.9</v>
      </c>
      <c r="V1010" s="32" t="s">
        <v>68</v>
      </c>
      <c r="W1010" s="32" t="s">
        <v>68</v>
      </c>
      <c r="X1010" s="32" t="s">
        <v>68</v>
      </c>
      <c r="Y1010" s="32" t="s">
        <v>68</v>
      </c>
      <c r="Z1010" s="32" t="s">
        <v>124</v>
      </c>
      <c r="AA1010" s="32">
        <v>3</v>
      </c>
      <c r="AB1010" s="32">
        <v>3</v>
      </c>
      <c r="AC1010" s="32">
        <v>3</v>
      </c>
      <c r="AD1010" s="33">
        <v>80.7</v>
      </c>
      <c r="AE1010" s="32">
        <v>0</v>
      </c>
      <c r="AF1010" s="32">
        <v>3</v>
      </c>
      <c r="AG1010" s="32">
        <v>3</v>
      </c>
      <c r="AH1010" s="32">
        <v>0</v>
      </c>
      <c r="AI1010" s="32">
        <v>3</v>
      </c>
      <c r="AJ1010" s="32">
        <v>0</v>
      </c>
      <c r="AK1010" s="33">
        <v>80.7</v>
      </c>
      <c r="AL1010" s="33">
        <v>0</v>
      </c>
      <c r="AM1010" s="33">
        <v>80.7</v>
      </c>
      <c r="AN1010" s="33">
        <v>0</v>
      </c>
      <c r="AO1010" s="33">
        <v>0</v>
      </c>
      <c r="AP1010" s="33">
        <v>0</v>
      </c>
      <c r="AQ1010" s="34" t="s">
        <v>68</v>
      </c>
    </row>
    <row r="1011" spans="1:43" s="34" customFormat="1" outlineLevel="2">
      <c r="A1011" s="32">
        <v>202314</v>
      </c>
      <c r="B1011" s="32">
        <v>22</v>
      </c>
      <c r="C1011" s="32" t="s">
        <v>69</v>
      </c>
      <c r="D1011" s="32" t="s">
        <v>119</v>
      </c>
      <c r="E1011" s="78">
        <v>791705</v>
      </c>
      <c r="F1011" s="80" t="s">
        <v>1705</v>
      </c>
      <c r="G1011" s="32" t="s">
        <v>120</v>
      </c>
      <c r="H1011" s="32">
        <v>33</v>
      </c>
      <c r="I1011" s="32">
        <v>19</v>
      </c>
      <c r="J1011" s="32" t="s">
        <v>335</v>
      </c>
      <c r="K1011" s="32" t="s">
        <v>336</v>
      </c>
      <c r="L1011" s="32">
        <v>6037</v>
      </c>
      <c r="M1011" t="s">
        <v>1640</v>
      </c>
      <c r="N1011" s="32" t="s">
        <v>90</v>
      </c>
      <c r="O1011" s="32" t="s">
        <v>91</v>
      </c>
      <c r="P1011" s="32" t="s">
        <v>91</v>
      </c>
      <c r="Q1011" s="32" t="s">
        <v>91</v>
      </c>
      <c r="R1011" s="32" t="s">
        <v>77</v>
      </c>
      <c r="S1011" s="32" t="s">
        <v>116</v>
      </c>
      <c r="T1011" s="32" t="s">
        <v>123</v>
      </c>
      <c r="U1011" s="33">
        <v>35.76</v>
      </c>
      <c r="V1011" s="32" t="s">
        <v>68</v>
      </c>
      <c r="W1011" s="32" t="s">
        <v>68</v>
      </c>
      <c r="X1011" s="32" t="s">
        <v>68</v>
      </c>
      <c r="Y1011" s="32" t="s">
        <v>68</v>
      </c>
      <c r="Z1011" s="32" t="s">
        <v>124</v>
      </c>
      <c r="AA1011" s="32">
        <v>33</v>
      </c>
      <c r="AB1011" s="32">
        <v>33</v>
      </c>
      <c r="AC1011" s="32">
        <v>33</v>
      </c>
      <c r="AD1011" s="33">
        <v>1108.56</v>
      </c>
      <c r="AE1011" s="32">
        <v>0</v>
      </c>
      <c r="AF1011" s="32">
        <v>31</v>
      </c>
      <c r="AG1011" s="32">
        <v>31</v>
      </c>
      <c r="AH1011" s="32">
        <v>0</v>
      </c>
      <c r="AI1011" s="32">
        <v>31</v>
      </c>
      <c r="AJ1011" s="32">
        <v>0</v>
      </c>
      <c r="AK1011" s="33">
        <v>1108.56</v>
      </c>
      <c r="AL1011" s="33">
        <v>0</v>
      </c>
      <c r="AM1011" s="33">
        <v>1108.56</v>
      </c>
      <c r="AN1011" s="33">
        <v>0</v>
      </c>
      <c r="AO1011" s="33">
        <v>0</v>
      </c>
      <c r="AP1011" s="33">
        <v>0</v>
      </c>
      <c r="AQ1011" s="34" t="s">
        <v>68</v>
      </c>
    </row>
    <row r="1012" spans="1:43" s="34" customFormat="1" outlineLevel="2">
      <c r="A1012" s="32">
        <v>202314</v>
      </c>
      <c r="B1012" s="32">
        <v>22</v>
      </c>
      <c r="C1012" s="32" t="s">
        <v>69</v>
      </c>
      <c r="D1012" s="32" t="s">
        <v>119</v>
      </c>
      <c r="E1012" s="78">
        <v>791705</v>
      </c>
      <c r="F1012" s="80" t="s">
        <v>1705</v>
      </c>
      <c r="G1012" s="32" t="s">
        <v>120</v>
      </c>
      <c r="H1012" s="32">
        <v>33</v>
      </c>
      <c r="I1012" s="32">
        <v>14</v>
      </c>
      <c r="J1012" s="32" t="s">
        <v>103</v>
      </c>
      <c r="K1012" s="32" t="s">
        <v>104</v>
      </c>
      <c r="L1012" s="32">
        <v>6037</v>
      </c>
      <c r="M1012" t="s">
        <v>1640</v>
      </c>
      <c r="N1012" s="32" t="s">
        <v>90</v>
      </c>
      <c r="O1012" s="32" t="s">
        <v>91</v>
      </c>
      <c r="P1012" s="32" t="s">
        <v>91</v>
      </c>
      <c r="Q1012" s="32" t="s">
        <v>91</v>
      </c>
      <c r="R1012" s="32" t="s">
        <v>77</v>
      </c>
      <c r="S1012" s="32" t="s">
        <v>116</v>
      </c>
      <c r="T1012" s="32" t="s">
        <v>123</v>
      </c>
      <c r="U1012" s="33">
        <v>34.479999999999997</v>
      </c>
      <c r="V1012" s="32" t="s">
        <v>68</v>
      </c>
      <c r="W1012" s="32" t="s">
        <v>68</v>
      </c>
      <c r="X1012" s="32" t="s">
        <v>68</v>
      </c>
      <c r="Y1012" s="32" t="s">
        <v>68</v>
      </c>
      <c r="Z1012" s="32" t="s">
        <v>124</v>
      </c>
      <c r="AA1012" s="32">
        <v>29</v>
      </c>
      <c r="AB1012" s="32">
        <v>29</v>
      </c>
      <c r="AC1012" s="32">
        <v>29</v>
      </c>
      <c r="AD1012" s="33">
        <v>999.92</v>
      </c>
      <c r="AE1012" s="32">
        <v>0</v>
      </c>
      <c r="AF1012" s="32">
        <v>29</v>
      </c>
      <c r="AG1012" s="32">
        <v>29</v>
      </c>
      <c r="AH1012" s="32">
        <v>0</v>
      </c>
      <c r="AI1012" s="32">
        <v>29</v>
      </c>
      <c r="AJ1012" s="32">
        <v>0</v>
      </c>
      <c r="AK1012" s="33">
        <v>999.92</v>
      </c>
      <c r="AL1012" s="33">
        <v>0</v>
      </c>
      <c r="AM1012" s="33">
        <v>999.92</v>
      </c>
      <c r="AN1012" s="33">
        <v>0</v>
      </c>
      <c r="AO1012" s="33">
        <v>0</v>
      </c>
      <c r="AP1012" s="33">
        <v>0</v>
      </c>
      <c r="AQ1012" s="34" t="s">
        <v>68</v>
      </c>
    </row>
    <row r="1013" spans="1:43" s="34" customFormat="1" outlineLevel="2">
      <c r="A1013" s="32">
        <v>202314</v>
      </c>
      <c r="B1013" s="32">
        <v>22</v>
      </c>
      <c r="C1013" s="32" t="s">
        <v>69</v>
      </c>
      <c r="D1013" s="32" t="s">
        <v>119</v>
      </c>
      <c r="E1013" s="78">
        <v>791705</v>
      </c>
      <c r="F1013" s="80" t="s">
        <v>1705</v>
      </c>
      <c r="G1013" s="32" t="s">
        <v>120</v>
      </c>
      <c r="H1013" s="32">
        <v>33</v>
      </c>
      <c r="I1013" s="32">
        <v>39</v>
      </c>
      <c r="J1013" s="32" t="s">
        <v>302</v>
      </c>
      <c r="K1013" s="32" t="s">
        <v>303</v>
      </c>
      <c r="L1013" s="32">
        <v>6037</v>
      </c>
      <c r="M1013" t="s">
        <v>1640</v>
      </c>
      <c r="N1013" s="32" t="s">
        <v>90</v>
      </c>
      <c r="O1013" s="32" t="s">
        <v>91</v>
      </c>
      <c r="P1013" s="32" t="s">
        <v>91</v>
      </c>
      <c r="Q1013" s="32" t="s">
        <v>91</v>
      </c>
      <c r="R1013" s="32" t="s">
        <v>77</v>
      </c>
      <c r="S1013" s="32" t="s">
        <v>116</v>
      </c>
      <c r="T1013" s="32" t="s">
        <v>123</v>
      </c>
      <c r="U1013" s="33">
        <v>14.76</v>
      </c>
      <c r="V1013" s="32" t="s">
        <v>68</v>
      </c>
      <c r="W1013" s="32" t="s">
        <v>68</v>
      </c>
      <c r="X1013" s="32" t="s">
        <v>68</v>
      </c>
      <c r="Y1013" s="32" t="s">
        <v>68</v>
      </c>
      <c r="Z1013" s="32" t="s">
        <v>124</v>
      </c>
      <c r="AA1013" s="32">
        <v>7</v>
      </c>
      <c r="AB1013" s="32">
        <v>7</v>
      </c>
      <c r="AC1013" s="32">
        <v>7</v>
      </c>
      <c r="AD1013" s="33">
        <v>103.32</v>
      </c>
      <c r="AE1013" s="32">
        <v>0</v>
      </c>
      <c r="AF1013" s="32">
        <v>7</v>
      </c>
      <c r="AG1013" s="32">
        <v>7</v>
      </c>
      <c r="AH1013" s="32">
        <v>0</v>
      </c>
      <c r="AI1013" s="32">
        <v>7</v>
      </c>
      <c r="AJ1013" s="32">
        <v>0</v>
      </c>
      <c r="AK1013" s="33">
        <v>103.32</v>
      </c>
      <c r="AL1013" s="33">
        <v>0</v>
      </c>
      <c r="AM1013" s="33">
        <v>103.32</v>
      </c>
      <c r="AN1013" s="33">
        <v>0</v>
      </c>
      <c r="AO1013" s="33">
        <v>0</v>
      </c>
      <c r="AP1013" s="33">
        <v>0</v>
      </c>
      <c r="AQ1013" s="34" t="s">
        <v>68</v>
      </c>
    </row>
    <row r="1014" spans="1:43" s="34" customFormat="1" outlineLevel="2">
      <c r="A1014" s="32">
        <v>202314</v>
      </c>
      <c r="B1014" s="32">
        <v>22</v>
      </c>
      <c r="C1014" s="32" t="s">
        <v>69</v>
      </c>
      <c r="D1014" s="32" t="s">
        <v>119</v>
      </c>
      <c r="E1014" s="78">
        <v>791705</v>
      </c>
      <c r="F1014" s="80" t="s">
        <v>1705</v>
      </c>
      <c r="G1014" s="32" t="s">
        <v>120</v>
      </c>
      <c r="H1014" s="32">
        <v>33</v>
      </c>
      <c r="I1014" s="32">
        <v>35</v>
      </c>
      <c r="J1014" s="32" t="s">
        <v>327</v>
      </c>
      <c r="K1014" s="32" t="s">
        <v>328</v>
      </c>
      <c r="L1014" s="32">
        <v>6037</v>
      </c>
      <c r="M1014" t="s">
        <v>1640</v>
      </c>
      <c r="N1014" s="32" t="s">
        <v>90</v>
      </c>
      <c r="O1014" s="32" t="s">
        <v>91</v>
      </c>
      <c r="P1014" s="32" t="s">
        <v>91</v>
      </c>
      <c r="Q1014" s="32" t="s">
        <v>91</v>
      </c>
      <c r="R1014" s="32" t="s">
        <v>77</v>
      </c>
      <c r="S1014" s="32" t="s">
        <v>116</v>
      </c>
      <c r="T1014" s="32" t="s">
        <v>123</v>
      </c>
      <c r="U1014" s="33">
        <v>10.17</v>
      </c>
      <c r="V1014" s="32" t="s">
        <v>68</v>
      </c>
      <c r="W1014" s="32" t="s">
        <v>68</v>
      </c>
      <c r="X1014" s="32" t="s">
        <v>68</v>
      </c>
      <c r="Y1014" s="32" t="s">
        <v>68</v>
      </c>
      <c r="Z1014" s="32" t="s">
        <v>124</v>
      </c>
      <c r="AA1014" s="32">
        <v>6</v>
      </c>
      <c r="AB1014" s="32">
        <v>6</v>
      </c>
      <c r="AC1014" s="32">
        <v>6</v>
      </c>
      <c r="AD1014" s="33">
        <v>61.02</v>
      </c>
      <c r="AE1014" s="32">
        <v>0</v>
      </c>
      <c r="AF1014" s="32">
        <v>6</v>
      </c>
      <c r="AG1014" s="32">
        <v>6</v>
      </c>
      <c r="AH1014" s="32">
        <v>0</v>
      </c>
      <c r="AI1014" s="32">
        <v>6</v>
      </c>
      <c r="AJ1014" s="32">
        <v>0</v>
      </c>
      <c r="AK1014" s="33">
        <v>61.02</v>
      </c>
      <c r="AL1014" s="33">
        <v>0</v>
      </c>
      <c r="AM1014" s="33">
        <v>61.02</v>
      </c>
      <c r="AN1014" s="33">
        <v>0</v>
      </c>
      <c r="AO1014" s="33">
        <v>0</v>
      </c>
      <c r="AP1014" s="33">
        <v>0</v>
      </c>
      <c r="AQ1014" s="34" t="s">
        <v>68</v>
      </c>
    </row>
    <row r="1015" spans="1:43" s="34" customFormat="1" outlineLevel="2">
      <c r="A1015" s="32">
        <v>202314</v>
      </c>
      <c r="B1015" s="32">
        <v>22</v>
      </c>
      <c r="C1015" s="32" t="s">
        <v>69</v>
      </c>
      <c r="D1015" s="32" t="s">
        <v>119</v>
      </c>
      <c r="E1015" s="78">
        <v>791705</v>
      </c>
      <c r="F1015" s="80" t="s">
        <v>1705</v>
      </c>
      <c r="G1015" s="32" t="s">
        <v>120</v>
      </c>
      <c r="H1015" s="32">
        <v>33</v>
      </c>
      <c r="I1015" s="32">
        <v>54</v>
      </c>
      <c r="J1015" s="32" t="s">
        <v>88</v>
      </c>
      <c r="K1015" s="32" t="s">
        <v>89</v>
      </c>
      <c r="L1015" s="32">
        <v>6037</v>
      </c>
      <c r="M1015" t="s">
        <v>1640</v>
      </c>
      <c r="N1015" s="32" t="s">
        <v>90</v>
      </c>
      <c r="O1015" s="32" t="s">
        <v>91</v>
      </c>
      <c r="P1015" s="32" t="s">
        <v>91</v>
      </c>
      <c r="Q1015" s="32" t="s">
        <v>91</v>
      </c>
      <c r="R1015" s="32" t="s">
        <v>77</v>
      </c>
      <c r="S1015" s="32" t="s">
        <v>116</v>
      </c>
      <c r="T1015" s="32" t="s">
        <v>123</v>
      </c>
      <c r="U1015" s="33">
        <v>26.9</v>
      </c>
      <c r="V1015" s="32" t="s">
        <v>68</v>
      </c>
      <c r="W1015" s="32" t="s">
        <v>68</v>
      </c>
      <c r="X1015" s="32" t="s">
        <v>68</v>
      </c>
      <c r="Y1015" s="32" t="s">
        <v>68</v>
      </c>
      <c r="Z1015" s="32" t="s">
        <v>124</v>
      </c>
      <c r="AA1015" s="32">
        <v>1</v>
      </c>
      <c r="AB1015" s="32">
        <v>1</v>
      </c>
      <c r="AC1015" s="32">
        <v>1</v>
      </c>
      <c r="AD1015" s="33">
        <v>26.9</v>
      </c>
      <c r="AE1015" s="32">
        <v>0</v>
      </c>
      <c r="AF1015" s="32">
        <v>1</v>
      </c>
      <c r="AG1015" s="32">
        <v>1</v>
      </c>
      <c r="AH1015" s="32">
        <v>0</v>
      </c>
      <c r="AI1015" s="32">
        <v>1</v>
      </c>
      <c r="AJ1015" s="32">
        <v>0</v>
      </c>
      <c r="AK1015" s="33">
        <v>26.9</v>
      </c>
      <c r="AL1015" s="33">
        <v>0</v>
      </c>
      <c r="AM1015" s="33">
        <v>26.9</v>
      </c>
      <c r="AN1015" s="33">
        <v>0</v>
      </c>
      <c r="AO1015" s="33">
        <v>0</v>
      </c>
      <c r="AP1015" s="33">
        <v>0</v>
      </c>
      <c r="AQ1015" s="34" t="s">
        <v>68</v>
      </c>
    </row>
    <row r="1016" spans="1:43" s="34" customFormat="1" outlineLevel="2">
      <c r="A1016" s="32">
        <v>202314</v>
      </c>
      <c r="B1016" s="32">
        <v>22</v>
      </c>
      <c r="C1016" s="32" t="s">
        <v>69</v>
      </c>
      <c r="D1016" s="32" t="s">
        <v>119</v>
      </c>
      <c r="E1016" s="78">
        <v>791705</v>
      </c>
      <c r="F1016" s="80" t="s">
        <v>1705</v>
      </c>
      <c r="G1016" s="32" t="s">
        <v>120</v>
      </c>
      <c r="H1016" s="32">
        <v>33</v>
      </c>
      <c r="I1016" s="32">
        <v>17</v>
      </c>
      <c r="J1016" s="32" t="s">
        <v>164</v>
      </c>
      <c r="K1016" s="32" t="s">
        <v>165</v>
      </c>
      <c r="L1016" s="32">
        <v>6037</v>
      </c>
      <c r="M1016" t="s">
        <v>1640</v>
      </c>
      <c r="N1016" s="32" t="s">
        <v>90</v>
      </c>
      <c r="O1016" s="32" t="s">
        <v>91</v>
      </c>
      <c r="P1016" s="32" t="s">
        <v>91</v>
      </c>
      <c r="Q1016" s="32" t="s">
        <v>91</v>
      </c>
      <c r="R1016" s="32" t="s">
        <v>77</v>
      </c>
      <c r="S1016" s="32" t="s">
        <v>116</v>
      </c>
      <c r="T1016" s="32" t="s">
        <v>123</v>
      </c>
      <c r="U1016" s="33">
        <v>41.37</v>
      </c>
      <c r="V1016" s="32" t="s">
        <v>68</v>
      </c>
      <c r="W1016" s="32" t="s">
        <v>68</v>
      </c>
      <c r="X1016" s="32" t="s">
        <v>68</v>
      </c>
      <c r="Y1016" s="32" t="s">
        <v>68</v>
      </c>
      <c r="Z1016" s="32" t="s">
        <v>124</v>
      </c>
      <c r="AA1016" s="32">
        <v>13</v>
      </c>
      <c r="AB1016" s="32">
        <v>13</v>
      </c>
      <c r="AC1016" s="32">
        <v>13</v>
      </c>
      <c r="AD1016" s="33">
        <v>537.80999999999995</v>
      </c>
      <c r="AE1016" s="32">
        <v>0</v>
      </c>
      <c r="AF1016" s="32">
        <v>13</v>
      </c>
      <c r="AG1016" s="32">
        <v>13</v>
      </c>
      <c r="AH1016" s="32">
        <v>0</v>
      </c>
      <c r="AI1016" s="32">
        <v>13</v>
      </c>
      <c r="AJ1016" s="32">
        <v>0</v>
      </c>
      <c r="AK1016" s="33">
        <v>537.80999999999995</v>
      </c>
      <c r="AL1016" s="33">
        <v>0</v>
      </c>
      <c r="AM1016" s="33">
        <v>537.80999999999995</v>
      </c>
      <c r="AN1016" s="33">
        <v>0</v>
      </c>
      <c r="AO1016" s="33">
        <v>0</v>
      </c>
      <c r="AP1016" s="33">
        <v>0</v>
      </c>
      <c r="AQ1016" s="34" t="s">
        <v>68</v>
      </c>
    </row>
    <row r="1017" spans="1:43" s="34" customFormat="1" outlineLevel="2">
      <c r="A1017" s="32">
        <v>202314</v>
      </c>
      <c r="B1017" s="32">
        <v>22</v>
      </c>
      <c r="C1017" s="32" t="s">
        <v>69</v>
      </c>
      <c r="D1017" s="32" t="s">
        <v>119</v>
      </c>
      <c r="E1017" s="78">
        <v>791705</v>
      </c>
      <c r="F1017" s="80" t="s">
        <v>1705</v>
      </c>
      <c r="G1017" s="32" t="s">
        <v>120</v>
      </c>
      <c r="H1017" s="32">
        <v>33</v>
      </c>
      <c r="I1017" s="32">
        <v>18</v>
      </c>
      <c r="J1017" s="32" t="s">
        <v>324</v>
      </c>
      <c r="K1017" s="32" t="s">
        <v>325</v>
      </c>
      <c r="L1017" s="32">
        <v>6037</v>
      </c>
      <c r="M1017" t="s">
        <v>1640</v>
      </c>
      <c r="N1017" s="32" t="s">
        <v>90</v>
      </c>
      <c r="O1017" s="32" t="s">
        <v>91</v>
      </c>
      <c r="P1017" s="32" t="s">
        <v>91</v>
      </c>
      <c r="Q1017" s="32" t="s">
        <v>91</v>
      </c>
      <c r="R1017" s="32" t="s">
        <v>77</v>
      </c>
      <c r="S1017" s="32" t="s">
        <v>116</v>
      </c>
      <c r="T1017" s="32" t="s">
        <v>123</v>
      </c>
      <c r="U1017" s="33">
        <v>43.2</v>
      </c>
      <c r="V1017" s="32" t="s">
        <v>68</v>
      </c>
      <c r="W1017" s="32" t="s">
        <v>68</v>
      </c>
      <c r="X1017" s="32" t="s">
        <v>68</v>
      </c>
      <c r="Y1017" s="32" t="s">
        <v>68</v>
      </c>
      <c r="Z1017" s="32" t="s">
        <v>124</v>
      </c>
      <c r="AA1017" s="32">
        <v>12</v>
      </c>
      <c r="AB1017" s="32">
        <v>12</v>
      </c>
      <c r="AC1017" s="32">
        <v>12</v>
      </c>
      <c r="AD1017" s="33">
        <v>518.4</v>
      </c>
      <c r="AE1017" s="32">
        <v>0</v>
      </c>
      <c r="AF1017" s="32">
        <v>12</v>
      </c>
      <c r="AG1017" s="32">
        <v>12</v>
      </c>
      <c r="AH1017" s="32">
        <v>0</v>
      </c>
      <c r="AI1017" s="32">
        <v>12</v>
      </c>
      <c r="AJ1017" s="32">
        <v>0</v>
      </c>
      <c r="AK1017" s="33">
        <v>518.4</v>
      </c>
      <c r="AL1017" s="33">
        <v>0</v>
      </c>
      <c r="AM1017" s="33">
        <v>518.4</v>
      </c>
      <c r="AN1017" s="33">
        <v>0</v>
      </c>
      <c r="AO1017" s="33">
        <v>0</v>
      </c>
      <c r="AP1017" s="33">
        <v>0</v>
      </c>
      <c r="AQ1017" s="34" t="s">
        <v>68</v>
      </c>
    </row>
    <row r="1018" spans="1:43" s="34" customFormat="1" outlineLevel="2">
      <c r="A1018" s="32">
        <v>202314</v>
      </c>
      <c r="B1018" s="32">
        <v>22</v>
      </c>
      <c r="C1018" s="32" t="s">
        <v>69</v>
      </c>
      <c r="D1018" s="32" t="s">
        <v>263</v>
      </c>
      <c r="E1018" s="78">
        <v>791569</v>
      </c>
      <c r="F1018" s="80" t="s">
        <v>1705</v>
      </c>
      <c r="G1018" s="32" t="s">
        <v>116</v>
      </c>
      <c r="H1018" s="32">
        <v>33</v>
      </c>
      <c r="I1018" s="32">
        <v>17</v>
      </c>
      <c r="J1018" s="32" t="s">
        <v>153</v>
      </c>
      <c r="K1018" s="32" t="s">
        <v>154</v>
      </c>
      <c r="L1018" s="32">
        <v>6037</v>
      </c>
      <c r="M1018" t="s">
        <v>1640</v>
      </c>
      <c r="N1018" s="32" t="s">
        <v>137</v>
      </c>
      <c r="O1018" s="32" t="s">
        <v>138</v>
      </c>
      <c r="P1018" s="32" t="s">
        <v>138</v>
      </c>
      <c r="Q1018" s="32" t="s">
        <v>138</v>
      </c>
      <c r="R1018" s="32" t="s">
        <v>77</v>
      </c>
      <c r="S1018" s="32" t="s">
        <v>68</v>
      </c>
      <c r="T1018" s="32" t="s">
        <v>68</v>
      </c>
      <c r="U1018" s="33">
        <v>10.17</v>
      </c>
      <c r="V1018" s="32" t="s">
        <v>68</v>
      </c>
      <c r="W1018" s="32" t="s">
        <v>68</v>
      </c>
      <c r="X1018" s="32" t="s">
        <v>68</v>
      </c>
      <c r="Y1018" s="32" t="s">
        <v>68</v>
      </c>
      <c r="Z1018" s="32" t="s">
        <v>80</v>
      </c>
      <c r="AA1018" s="32">
        <v>1</v>
      </c>
      <c r="AB1018" s="32">
        <v>1</v>
      </c>
      <c r="AC1018" s="32">
        <v>1</v>
      </c>
      <c r="AD1018" s="33">
        <v>10.17</v>
      </c>
      <c r="AE1018" s="32">
        <v>0</v>
      </c>
      <c r="AF1018" s="32">
        <v>0</v>
      </c>
      <c r="AG1018" s="32">
        <v>0</v>
      </c>
      <c r="AH1018" s="32">
        <v>0</v>
      </c>
      <c r="AI1018" s="32">
        <v>1</v>
      </c>
      <c r="AJ1018" s="32">
        <v>1</v>
      </c>
      <c r="AK1018" s="33">
        <v>10.17</v>
      </c>
      <c r="AL1018" s="33">
        <v>10.17</v>
      </c>
      <c r="AM1018" s="33">
        <v>0</v>
      </c>
      <c r="AN1018" s="33">
        <v>0.31</v>
      </c>
      <c r="AO1018" s="33">
        <v>0</v>
      </c>
      <c r="AP1018" s="33">
        <v>0.31</v>
      </c>
      <c r="AQ1018" s="34" t="s">
        <v>68</v>
      </c>
    </row>
    <row r="1019" spans="1:43" s="34" customFormat="1" outlineLevel="2">
      <c r="A1019" s="32">
        <v>202314</v>
      </c>
      <c r="B1019" s="32">
        <v>22</v>
      </c>
      <c r="C1019" s="32" t="s">
        <v>69</v>
      </c>
      <c r="D1019" s="32" t="s">
        <v>263</v>
      </c>
      <c r="E1019" s="78">
        <v>791569</v>
      </c>
      <c r="F1019" s="80" t="s">
        <v>1705</v>
      </c>
      <c r="G1019" s="32" t="s">
        <v>116</v>
      </c>
      <c r="H1019" s="32">
        <v>33</v>
      </c>
      <c r="I1019" s="32">
        <v>4</v>
      </c>
      <c r="J1019" s="32" t="s">
        <v>83</v>
      </c>
      <c r="K1019" s="32" t="s">
        <v>84</v>
      </c>
      <c r="L1019" s="32">
        <v>6037</v>
      </c>
      <c r="M1019" t="s">
        <v>1640</v>
      </c>
      <c r="N1019" s="32" t="s">
        <v>137</v>
      </c>
      <c r="O1019" s="32" t="s">
        <v>138</v>
      </c>
      <c r="P1019" s="32" t="s">
        <v>138</v>
      </c>
      <c r="Q1019" s="32" t="s">
        <v>138</v>
      </c>
      <c r="R1019" s="32" t="s">
        <v>77</v>
      </c>
      <c r="S1019" s="32" t="s">
        <v>68</v>
      </c>
      <c r="T1019" s="32" t="s">
        <v>68</v>
      </c>
      <c r="U1019" s="33">
        <v>38.86</v>
      </c>
      <c r="V1019" s="32" t="s">
        <v>68</v>
      </c>
      <c r="W1019" s="32" t="s">
        <v>68</v>
      </c>
      <c r="X1019" s="32" t="s">
        <v>68</v>
      </c>
      <c r="Y1019" s="32" t="s">
        <v>68</v>
      </c>
      <c r="Z1019" s="32" t="s">
        <v>80</v>
      </c>
      <c r="AA1019" s="32">
        <v>9</v>
      </c>
      <c r="AB1019" s="32">
        <v>9</v>
      </c>
      <c r="AC1019" s="32">
        <v>9</v>
      </c>
      <c r="AD1019" s="33">
        <v>38.86</v>
      </c>
      <c r="AE1019" s="32">
        <v>0</v>
      </c>
      <c r="AF1019" s="32">
        <v>0</v>
      </c>
      <c r="AG1019" s="32">
        <v>0</v>
      </c>
      <c r="AH1019" s="32">
        <v>0</v>
      </c>
      <c r="AI1019" s="32">
        <v>1</v>
      </c>
      <c r="AJ1019" s="32">
        <v>1</v>
      </c>
      <c r="AK1019" s="33">
        <v>38.86</v>
      </c>
      <c r="AL1019" s="33">
        <v>38.86</v>
      </c>
      <c r="AM1019" s="33">
        <v>0</v>
      </c>
      <c r="AN1019" s="33">
        <v>1.17</v>
      </c>
      <c r="AO1019" s="33">
        <v>0</v>
      </c>
      <c r="AP1019" s="33">
        <v>1.17</v>
      </c>
      <c r="AQ1019" s="34" t="s">
        <v>68</v>
      </c>
    </row>
    <row r="1020" spans="1:43" s="34" customFormat="1" outlineLevel="2">
      <c r="A1020" s="32">
        <v>202314</v>
      </c>
      <c r="B1020" s="32">
        <v>22</v>
      </c>
      <c r="C1020" s="32" t="s">
        <v>69</v>
      </c>
      <c r="D1020" s="32" t="s">
        <v>263</v>
      </c>
      <c r="E1020" s="78">
        <v>791569</v>
      </c>
      <c r="F1020" s="80" t="s">
        <v>1705</v>
      </c>
      <c r="G1020" s="32" t="s">
        <v>116</v>
      </c>
      <c r="H1020" s="32">
        <v>33</v>
      </c>
      <c r="I1020" s="32">
        <v>11</v>
      </c>
      <c r="J1020" s="32" t="s">
        <v>297</v>
      </c>
      <c r="K1020" s="32" t="s">
        <v>298</v>
      </c>
      <c r="L1020" s="32">
        <v>6037</v>
      </c>
      <c r="M1020" t="s">
        <v>1640</v>
      </c>
      <c r="N1020" s="32" t="s">
        <v>137</v>
      </c>
      <c r="O1020" s="32" t="s">
        <v>138</v>
      </c>
      <c r="P1020" s="32" t="s">
        <v>138</v>
      </c>
      <c r="Q1020" s="32" t="s">
        <v>138</v>
      </c>
      <c r="R1020" s="32" t="s">
        <v>77</v>
      </c>
      <c r="S1020" s="32" t="s">
        <v>68</v>
      </c>
      <c r="T1020" s="32" t="s">
        <v>68</v>
      </c>
      <c r="U1020" s="33">
        <v>30.54</v>
      </c>
      <c r="V1020" s="32" t="s">
        <v>68</v>
      </c>
      <c r="W1020" s="32" t="s">
        <v>68</v>
      </c>
      <c r="X1020" s="32" t="s">
        <v>68</v>
      </c>
      <c r="Y1020" s="32" t="s">
        <v>68</v>
      </c>
      <c r="Z1020" s="32" t="s">
        <v>80</v>
      </c>
      <c r="AA1020" s="32">
        <v>16</v>
      </c>
      <c r="AB1020" s="32">
        <v>16</v>
      </c>
      <c r="AC1020" s="32">
        <v>16</v>
      </c>
      <c r="AD1020" s="33">
        <v>30.54</v>
      </c>
      <c r="AE1020" s="32">
        <v>0</v>
      </c>
      <c r="AF1020" s="32">
        <v>0</v>
      </c>
      <c r="AG1020" s="32">
        <v>0</v>
      </c>
      <c r="AH1020" s="32">
        <v>0</v>
      </c>
      <c r="AI1020" s="32">
        <v>1</v>
      </c>
      <c r="AJ1020" s="32">
        <v>1</v>
      </c>
      <c r="AK1020" s="33">
        <v>30.54</v>
      </c>
      <c r="AL1020" s="33">
        <v>30.54</v>
      </c>
      <c r="AM1020" s="33">
        <v>0</v>
      </c>
      <c r="AN1020" s="33">
        <v>0.92</v>
      </c>
      <c r="AO1020" s="33">
        <v>0</v>
      </c>
      <c r="AP1020" s="33">
        <v>0.92</v>
      </c>
      <c r="AQ1020" s="34" t="s">
        <v>68</v>
      </c>
    </row>
    <row r="1021" spans="1:43" s="34" customFormat="1" outlineLevel="2">
      <c r="A1021" s="32">
        <v>202314</v>
      </c>
      <c r="B1021" s="32">
        <v>22</v>
      </c>
      <c r="C1021" s="32" t="s">
        <v>69</v>
      </c>
      <c r="D1021" s="32" t="s">
        <v>263</v>
      </c>
      <c r="E1021" s="78">
        <v>791569</v>
      </c>
      <c r="F1021" s="80" t="s">
        <v>1705</v>
      </c>
      <c r="G1021" s="32" t="s">
        <v>116</v>
      </c>
      <c r="H1021" s="32">
        <v>33</v>
      </c>
      <c r="I1021" s="32">
        <v>12</v>
      </c>
      <c r="J1021" s="32" t="s">
        <v>164</v>
      </c>
      <c r="K1021" s="32" t="s">
        <v>165</v>
      </c>
      <c r="L1021" s="32">
        <v>6037</v>
      </c>
      <c r="M1021" t="s">
        <v>1640</v>
      </c>
      <c r="N1021" s="32" t="s">
        <v>137</v>
      </c>
      <c r="O1021" s="32" t="s">
        <v>138</v>
      </c>
      <c r="P1021" s="32" t="s">
        <v>138</v>
      </c>
      <c r="Q1021" s="32" t="s">
        <v>138</v>
      </c>
      <c r="R1021" s="32" t="s">
        <v>77</v>
      </c>
      <c r="S1021" s="32" t="s">
        <v>68</v>
      </c>
      <c r="T1021" s="32" t="s">
        <v>68</v>
      </c>
      <c r="U1021" s="33">
        <v>41.37</v>
      </c>
      <c r="V1021" s="32" t="s">
        <v>68</v>
      </c>
      <c r="W1021" s="32" t="s">
        <v>68</v>
      </c>
      <c r="X1021" s="32" t="s">
        <v>68</v>
      </c>
      <c r="Y1021" s="32" t="s">
        <v>68</v>
      </c>
      <c r="Z1021" s="32" t="s">
        <v>80</v>
      </c>
      <c r="AA1021" s="32">
        <v>3</v>
      </c>
      <c r="AB1021" s="32">
        <v>3</v>
      </c>
      <c r="AC1021" s="32">
        <v>3</v>
      </c>
      <c r="AD1021" s="33">
        <v>41.37</v>
      </c>
      <c r="AE1021" s="32">
        <v>0</v>
      </c>
      <c r="AF1021" s="32">
        <v>0</v>
      </c>
      <c r="AG1021" s="32">
        <v>0</v>
      </c>
      <c r="AH1021" s="32">
        <v>0</v>
      </c>
      <c r="AI1021" s="32">
        <v>1</v>
      </c>
      <c r="AJ1021" s="32">
        <v>1</v>
      </c>
      <c r="AK1021" s="33">
        <v>41.37</v>
      </c>
      <c r="AL1021" s="33">
        <v>41.37</v>
      </c>
      <c r="AM1021" s="33">
        <v>0</v>
      </c>
      <c r="AN1021" s="33">
        <v>1.24</v>
      </c>
      <c r="AO1021" s="33">
        <v>0</v>
      </c>
      <c r="AP1021" s="33">
        <v>1.24</v>
      </c>
      <c r="AQ1021" s="34" t="s">
        <v>68</v>
      </c>
    </row>
    <row r="1022" spans="1:43" s="34" customFormat="1" outlineLevel="2">
      <c r="A1022" s="32">
        <v>202315</v>
      </c>
      <c r="B1022" s="32">
        <v>22</v>
      </c>
      <c r="C1022" s="32" t="s">
        <v>69</v>
      </c>
      <c r="D1022" s="32" t="s">
        <v>372</v>
      </c>
      <c r="E1022" s="78">
        <v>793266</v>
      </c>
      <c r="F1022" s="80" t="s">
        <v>1704</v>
      </c>
      <c r="G1022" s="32" t="s">
        <v>108</v>
      </c>
      <c r="H1022" s="32">
        <v>33</v>
      </c>
      <c r="I1022" s="32">
        <v>16</v>
      </c>
      <c r="J1022" s="32" t="s">
        <v>324</v>
      </c>
      <c r="K1022" s="32" t="s">
        <v>325</v>
      </c>
      <c r="L1022" s="32">
        <v>6037</v>
      </c>
      <c r="M1022" t="s">
        <v>1640</v>
      </c>
      <c r="N1022" s="32" t="s">
        <v>351</v>
      </c>
      <c r="O1022" s="32" t="s">
        <v>352</v>
      </c>
      <c r="P1022" s="32" t="s">
        <v>352</v>
      </c>
      <c r="Q1022" s="32" t="s">
        <v>352</v>
      </c>
      <c r="R1022" s="32" t="s">
        <v>77</v>
      </c>
      <c r="S1022" s="32" t="s">
        <v>113</v>
      </c>
      <c r="T1022" s="32" t="s">
        <v>373</v>
      </c>
      <c r="U1022" s="33">
        <v>43.2</v>
      </c>
      <c r="V1022" s="32" t="s">
        <v>68</v>
      </c>
      <c r="W1022" s="32" t="s">
        <v>68</v>
      </c>
      <c r="X1022" s="32" t="s">
        <v>68</v>
      </c>
      <c r="Y1022" s="32" t="s">
        <v>68</v>
      </c>
      <c r="Z1022" s="32" t="s">
        <v>80</v>
      </c>
      <c r="AA1022" s="32">
        <v>10</v>
      </c>
      <c r="AB1022" s="32">
        <v>10</v>
      </c>
      <c r="AC1022" s="32">
        <v>10</v>
      </c>
      <c r="AD1022" s="33">
        <v>43.2</v>
      </c>
      <c r="AE1022" s="32">
        <v>0</v>
      </c>
      <c r="AF1022" s="32">
        <v>0</v>
      </c>
      <c r="AG1022" s="32">
        <v>0</v>
      </c>
      <c r="AH1022" s="32">
        <v>0</v>
      </c>
      <c r="AI1022" s="32">
        <v>1</v>
      </c>
      <c r="AJ1022" s="32">
        <v>1</v>
      </c>
      <c r="AK1022" s="33">
        <v>43.2</v>
      </c>
      <c r="AL1022" s="33">
        <v>43.2</v>
      </c>
      <c r="AM1022" s="33">
        <v>0</v>
      </c>
      <c r="AN1022" s="33">
        <v>1.3</v>
      </c>
      <c r="AO1022" s="33">
        <v>0</v>
      </c>
      <c r="AP1022" s="33">
        <v>1.3</v>
      </c>
      <c r="AQ1022" s="34" t="s">
        <v>68</v>
      </c>
    </row>
    <row r="1023" spans="1:43" s="34" customFormat="1" outlineLevel="2">
      <c r="A1023" s="32">
        <v>202315</v>
      </c>
      <c r="B1023" s="32">
        <v>22</v>
      </c>
      <c r="C1023" s="32" t="s">
        <v>69</v>
      </c>
      <c r="D1023" s="32" t="s">
        <v>372</v>
      </c>
      <c r="E1023" s="78">
        <v>793266</v>
      </c>
      <c r="F1023" s="80" t="s">
        <v>1704</v>
      </c>
      <c r="G1023" s="32" t="s">
        <v>108</v>
      </c>
      <c r="H1023" s="32">
        <v>33</v>
      </c>
      <c r="I1023" s="32">
        <v>49</v>
      </c>
      <c r="J1023" s="32" t="s">
        <v>264</v>
      </c>
      <c r="K1023" s="32" t="s">
        <v>265</v>
      </c>
      <c r="L1023" s="32">
        <v>6037</v>
      </c>
      <c r="M1023" t="s">
        <v>1640</v>
      </c>
      <c r="N1023" s="32" t="s">
        <v>351</v>
      </c>
      <c r="O1023" s="32" t="s">
        <v>352</v>
      </c>
      <c r="P1023" s="32" t="s">
        <v>352</v>
      </c>
      <c r="Q1023" s="32" t="s">
        <v>352</v>
      </c>
      <c r="R1023" s="32" t="s">
        <v>77</v>
      </c>
      <c r="S1023" s="32" t="s">
        <v>113</v>
      </c>
      <c r="T1023" s="32" t="s">
        <v>373</v>
      </c>
      <c r="U1023" s="33">
        <v>28.1</v>
      </c>
      <c r="V1023" s="32" t="s">
        <v>68</v>
      </c>
      <c r="W1023" s="32" t="s">
        <v>68</v>
      </c>
      <c r="X1023" s="32" t="s">
        <v>68</v>
      </c>
      <c r="Y1023" s="32" t="s">
        <v>68</v>
      </c>
      <c r="Z1023" s="32" t="s">
        <v>80</v>
      </c>
      <c r="AA1023" s="32">
        <v>5</v>
      </c>
      <c r="AB1023" s="32">
        <v>5</v>
      </c>
      <c r="AC1023" s="32">
        <v>5</v>
      </c>
      <c r="AD1023" s="33">
        <v>28.1</v>
      </c>
      <c r="AE1023" s="32">
        <v>0</v>
      </c>
      <c r="AF1023" s="32">
        <v>0</v>
      </c>
      <c r="AG1023" s="32">
        <v>0</v>
      </c>
      <c r="AH1023" s="32">
        <v>0</v>
      </c>
      <c r="AI1023" s="32">
        <v>1</v>
      </c>
      <c r="AJ1023" s="32">
        <v>1</v>
      </c>
      <c r="AK1023" s="33">
        <v>28.1</v>
      </c>
      <c r="AL1023" s="33">
        <v>28.1</v>
      </c>
      <c r="AM1023" s="33">
        <v>0</v>
      </c>
      <c r="AN1023" s="33">
        <v>0.84</v>
      </c>
      <c r="AO1023" s="33">
        <v>0</v>
      </c>
      <c r="AP1023" s="33">
        <v>0.84</v>
      </c>
      <c r="AQ1023" s="34" t="s">
        <v>68</v>
      </c>
    </row>
    <row r="1024" spans="1:43" s="34" customFormat="1" outlineLevel="2">
      <c r="A1024" s="32">
        <v>202315</v>
      </c>
      <c r="B1024" s="32">
        <v>22</v>
      </c>
      <c r="C1024" s="32" t="s">
        <v>69</v>
      </c>
      <c r="D1024" s="32" t="s">
        <v>372</v>
      </c>
      <c r="E1024" s="78">
        <v>793266</v>
      </c>
      <c r="F1024" s="80" t="s">
        <v>1704</v>
      </c>
      <c r="G1024" s="32" t="s">
        <v>108</v>
      </c>
      <c r="H1024" s="32">
        <v>33</v>
      </c>
      <c r="I1024" s="32">
        <v>38</v>
      </c>
      <c r="J1024" s="32" t="s">
        <v>279</v>
      </c>
      <c r="K1024" s="32" t="s">
        <v>280</v>
      </c>
      <c r="L1024" s="32">
        <v>6037</v>
      </c>
      <c r="M1024" t="s">
        <v>1640</v>
      </c>
      <c r="N1024" s="32" t="s">
        <v>351</v>
      </c>
      <c r="O1024" s="32" t="s">
        <v>352</v>
      </c>
      <c r="P1024" s="32" t="s">
        <v>352</v>
      </c>
      <c r="Q1024" s="32" t="s">
        <v>352</v>
      </c>
      <c r="R1024" s="32" t="s">
        <v>77</v>
      </c>
      <c r="S1024" s="32" t="s">
        <v>113</v>
      </c>
      <c r="T1024" s="32" t="s">
        <v>373</v>
      </c>
      <c r="U1024" s="33">
        <v>14.76</v>
      </c>
      <c r="V1024" s="32" t="s">
        <v>68</v>
      </c>
      <c r="W1024" s="32" t="s">
        <v>68</v>
      </c>
      <c r="X1024" s="32" t="s">
        <v>68</v>
      </c>
      <c r="Y1024" s="32" t="s">
        <v>68</v>
      </c>
      <c r="Z1024" s="32" t="s">
        <v>80</v>
      </c>
      <c r="AA1024" s="32">
        <v>3</v>
      </c>
      <c r="AB1024" s="32">
        <v>3</v>
      </c>
      <c r="AC1024" s="32">
        <v>3</v>
      </c>
      <c r="AD1024" s="33">
        <v>14.76</v>
      </c>
      <c r="AE1024" s="32">
        <v>0</v>
      </c>
      <c r="AF1024" s="32">
        <v>0</v>
      </c>
      <c r="AG1024" s="32">
        <v>0</v>
      </c>
      <c r="AH1024" s="32">
        <v>0</v>
      </c>
      <c r="AI1024" s="32">
        <v>1</v>
      </c>
      <c r="AJ1024" s="32">
        <v>1</v>
      </c>
      <c r="AK1024" s="33">
        <v>14.76</v>
      </c>
      <c r="AL1024" s="33">
        <v>14.76</v>
      </c>
      <c r="AM1024" s="33">
        <v>0</v>
      </c>
      <c r="AN1024" s="33">
        <v>0.44</v>
      </c>
      <c r="AO1024" s="33">
        <v>0</v>
      </c>
      <c r="AP1024" s="33">
        <v>0.44</v>
      </c>
      <c r="AQ1024" s="34" t="s">
        <v>68</v>
      </c>
    </row>
    <row r="1025" spans="1:43" s="34" customFormat="1" outlineLevel="2">
      <c r="A1025" s="32">
        <v>202315</v>
      </c>
      <c r="B1025" s="32">
        <v>22</v>
      </c>
      <c r="C1025" s="32" t="s">
        <v>69</v>
      </c>
      <c r="D1025" s="32" t="s">
        <v>329</v>
      </c>
      <c r="E1025" s="78">
        <v>794034</v>
      </c>
      <c r="F1025" s="80" t="s">
        <v>1704</v>
      </c>
      <c r="G1025" s="32" t="s">
        <v>147</v>
      </c>
      <c r="H1025" s="32">
        <v>33</v>
      </c>
      <c r="I1025" s="32">
        <v>25</v>
      </c>
      <c r="J1025" s="32" t="s">
        <v>330</v>
      </c>
      <c r="K1025" s="32" t="s">
        <v>331</v>
      </c>
      <c r="L1025" s="32">
        <v>6037</v>
      </c>
      <c r="M1025" t="s">
        <v>1640</v>
      </c>
      <c r="N1025" s="32" t="s">
        <v>175</v>
      </c>
      <c r="O1025" s="32" t="s">
        <v>176</v>
      </c>
      <c r="P1025" s="32" t="s">
        <v>176</v>
      </c>
      <c r="Q1025" s="32" t="s">
        <v>176</v>
      </c>
      <c r="R1025" s="32" t="s">
        <v>77</v>
      </c>
      <c r="S1025" s="32" t="s">
        <v>68</v>
      </c>
      <c r="T1025" s="32" t="s">
        <v>68</v>
      </c>
      <c r="U1025" s="33">
        <v>14.76</v>
      </c>
      <c r="V1025" s="32" t="s">
        <v>68</v>
      </c>
      <c r="W1025" s="32" t="s">
        <v>68</v>
      </c>
      <c r="X1025" s="32" t="s">
        <v>68</v>
      </c>
      <c r="Y1025" s="32" t="s">
        <v>68</v>
      </c>
      <c r="Z1025" s="32" t="s">
        <v>80</v>
      </c>
      <c r="AA1025" s="32">
        <v>2</v>
      </c>
      <c r="AB1025" s="32">
        <v>2</v>
      </c>
      <c r="AC1025" s="32">
        <v>2</v>
      </c>
      <c r="AD1025" s="33">
        <v>29.52</v>
      </c>
      <c r="AE1025" s="32">
        <v>0</v>
      </c>
      <c r="AF1025" s="32">
        <v>0</v>
      </c>
      <c r="AG1025" s="32">
        <v>0</v>
      </c>
      <c r="AH1025" s="32">
        <v>0</v>
      </c>
      <c r="AI1025" s="32">
        <v>2</v>
      </c>
      <c r="AJ1025" s="32">
        <v>2</v>
      </c>
      <c r="AK1025" s="33">
        <v>29.52</v>
      </c>
      <c r="AL1025" s="33">
        <v>29.52</v>
      </c>
      <c r="AM1025" s="33">
        <v>0</v>
      </c>
      <c r="AN1025" s="33">
        <v>0.89</v>
      </c>
      <c r="AO1025" s="33">
        <v>0</v>
      </c>
      <c r="AP1025" s="33">
        <v>0.89</v>
      </c>
      <c r="AQ1025" s="34" t="s">
        <v>68</v>
      </c>
    </row>
    <row r="1026" spans="1:43" s="34" customFormat="1" outlineLevel="2">
      <c r="A1026" s="32">
        <v>202315</v>
      </c>
      <c r="B1026" s="32">
        <v>22</v>
      </c>
      <c r="C1026" s="32" t="s">
        <v>69</v>
      </c>
      <c r="D1026" s="32" t="s">
        <v>329</v>
      </c>
      <c r="E1026" s="78">
        <v>794034</v>
      </c>
      <c r="F1026" s="80" t="s">
        <v>1704</v>
      </c>
      <c r="G1026" s="32" t="s">
        <v>147</v>
      </c>
      <c r="H1026" s="32">
        <v>33</v>
      </c>
      <c r="I1026" s="32">
        <v>16</v>
      </c>
      <c r="J1026" s="32" t="s">
        <v>324</v>
      </c>
      <c r="K1026" s="32" t="s">
        <v>325</v>
      </c>
      <c r="L1026" s="32">
        <v>6037</v>
      </c>
      <c r="M1026" t="s">
        <v>1640</v>
      </c>
      <c r="N1026" s="32" t="s">
        <v>175</v>
      </c>
      <c r="O1026" s="32" t="s">
        <v>176</v>
      </c>
      <c r="P1026" s="32" t="s">
        <v>176</v>
      </c>
      <c r="Q1026" s="32" t="s">
        <v>176</v>
      </c>
      <c r="R1026" s="32" t="s">
        <v>77</v>
      </c>
      <c r="S1026" s="32" t="s">
        <v>68</v>
      </c>
      <c r="T1026" s="32" t="s">
        <v>68</v>
      </c>
      <c r="U1026" s="33">
        <v>43.2</v>
      </c>
      <c r="V1026" s="32" t="s">
        <v>68</v>
      </c>
      <c r="W1026" s="32" t="s">
        <v>68</v>
      </c>
      <c r="X1026" s="32" t="s">
        <v>68</v>
      </c>
      <c r="Y1026" s="32" t="s">
        <v>68</v>
      </c>
      <c r="Z1026" s="32" t="s">
        <v>80</v>
      </c>
      <c r="AA1026" s="32">
        <v>3</v>
      </c>
      <c r="AB1026" s="32">
        <v>3</v>
      </c>
      <c r="AC1026" s="32">
        <v>3</v>
      </c>
      <c r="AD1026" s="33">
        <v>43.2</v>
      </c>
      <c r="AE1026" s="32">
        <v>0</v>
      </c>
      <c r="AF1026" s="32">
        <v>0</v>
      </c>
      <c r="AG1026" s="32">
        <v>0</v>
      </c>
      <c r="AH1026" s="32">
        <v>0</v>
      </c>
      <c r="AI1026" s="32">
        <v>1</v>
      </c>
      <c r="AJ1026" s="32">
        <v>1</v>
      </c>
      <c r="AK1026" s="33">
        <v>43.2</v>
      </c>
      <c r="AL1026" s="33">
        <v>43.2</v>
      </c>
      <c r="AM1026" s="33">
        <v>0</v>
      </c>
      <c r="AN1026" s="33">
        <v>1.3</v>
      </c>
      <c r="AO1026" s="33">
        <v>0</v>
      </c>
      <c r="AP1026" s="33">
        <v>1.3</v>
      </c>
      <c r="AQ1026" s="34" t="s">
        <v>68</v>
      </c>
    </row>
    <row r="1027" spans="1:43" s="34" customFormat="1" outlineLevel="2">
      <c r="A1027" s="32">
        <v>202315</v>
      </c>
      <c r="B1027" s="32">
        <v>22</v>
      </c>
      <c r="C1027" s="32" t="s">
        <v>69</v>
      </c>
      <c r="D1027" s="32" t="s">
        <v>329</v>
      </c>
      <c r="E1027" s="78">
        <v>794034</v>
      </c>
      <c r="F1027" s="80" t="s">
        <v>1704</v>
      </c>
      <c r="G1027" s="32" t="s">
        <v>147</v>
      </c>
      <c r="H1027" s="32">
        <v>33</v>
      </c>
      <c r="I1027" s="32">
        <v>8</v>
      </c>
      <c r="J1027" s="32" t="s">
        <v>225</v>
      </c>
      <c r="K1027" s="32" t="s">
        <v>226</v>
      </c>
      <c r="L1027" s="32">
        <v>6037</v>
      </c>
      <c r="M1027" t="s">
        <v>1640</v>
      </c>
      <c r="N1027" s="32" t="s">
        <v>175</v>
      </c>
      <c r="O1027" s="32" t="s">
        <v>176</v>
      </c>
      <c r="P1027" s="32" t="s">
        <v>176</v>
      </c>
      <c r="Q1027" s="32" t="s">
        <v>176</v>
      </c>
      <c r="R1027" s="32" t="s">
        <v>77</v>
      </c>
      <c r="S1027" s="32" t="s">
        <v>68</v>
      </c>
      <c r="T1027" s="32" t="s">
        <v>68</v>
      </c>
      <c r="U1027" s="33">
        <v>64.42</v>
      </c>
      <c r="V1027" s="32" t="s">
        <v>68</v>
      </c>
      <c r="W1027" s="32" t="s">
        <v>68</v>
      </c>
      <c r="X1027" s="32" t="s">
        <v>68</v>
      </c>
      <c r="Y1027" s="32" t="s">
        <v>68</v>
      </c>
      <c r="Z1027" s="32" t="s">
        <v>80</v>
      </c>
      <c r="AA1027" s="32">
        <v>1</v>
      </c>
      <c r="AB1027" s="32">
        <v>1</v>
      </c>
      <c r="AC1027" s="32">
        <v>1</v>
      </c>
      <c r="AD1027" s="33">
        <v>64.42</v>
      </c>
      <c r="AE1027" s="32">
        <v>0</v>
      </c>
      <c r="AF1027" s="32">
        <v>0</v>
      </c>
      <c r="AG1027" s="32">
        <v>0</v>
      </c>
      <c r="AH1027" s="32">
        <v>0</v>
      </c>
      <c r="AI1027" s="32">
        <v>1</v>
      </c>
      <c r="AJ1027" s="32">
        <v>1</v>
      </c>
      <c r="AK1027" s="33">
        <v>64.42</v>
      </c>
      <c r="AL1027" s="33">
        <v>64.42</v>
      </c>
      <c r="AM1027" s="33">
        <v>0</v>
      </c>
      <c r="AN1027" s="33">
        <v>1.93</v>
      </c>
      <c r="AO1027" s="33">
        <v>0</v>
      </c>
      <c r="AP1027" s="33">
        <v>1.93</v>
      </c>
      <c r="AQ1027" s="34" t="s">
        <v>68</v>
      </c>
    </row>
    <row r="1028" spans="1:43" s="34" customFormat="1" outlineLevel="2">
      <c r="A1028" s="32">
        <v>202315</v>
      </c>
      <c r="B1028" s="32">
        <v>22</v>
      </c>
      <c r="C1028" s="32" t="s">
        <v>69</v>
      </c>
      <c r="D1028" s="32" t="s">
        <v>329</v>
      </c>
      <c r="E1028" s="78">
        <v>794034</v>
      </c>
      <c r="F1028" s="80" t="s">
        <v>1704</v>
      </c>
      <c r="G1028" s="32" t="s">
        <v>147</v>
      </c>
      <c r="H1028" s="32">
        <v>33</v>
      </c>
      <c r="I1028" s="32">
        <v>3</v>
      </c>
      <c r="J1028" s="32" t="s">
        <v>300</v>
      </c>
      <c r="K1028" s="32" t="s">
        <v>301</v>
      </c>
      <c r="L1028" s="32">
        <v>6037</v>
      </c>
      <c r="M1028" t="s">
        <v>1640</v>
      </c>
      <c r="N1028" s="32" t="s">
        <v>175</v>
      </c>
      <c r="O1028" s="32" t="s">
        <v>176</v>
      </c>
      <c r="P1028" s="32" t="s">
        <v>176</v>
      </c>
      <c r="Q1028" s="32" t="s">
        <v>176</v>
      </c>
      <c r="R1028" s="32" t="s">
        <v>77</v>
      </c>
      <c r="S1028" s="32" t="s">
        <v>68</v>
      </c>
      <c r="T1028" s="32" t="s">
        <v>68</v>
      </c>
      <c r="U1028" s="33">
        <v>36.979999999999997</v>
      </c>
      <c r="V1028" s="32" t="s">
        <v>68</v>
      </c>
      <c r="W1028" s="32" t="s">
        <v>68</v>
      </c>
      <c r="X1028" s="32" t="s">
        <v>68</v>
      </c>
      <c r="Y1028" s="32" t="s">
        <v>68</v>
      </c>
      <c r="Z1028" s="32" t="s">
        <v>80</v>
      </c>
      <c r="AA1028" s="32">
        <v>3</v>
      </c>
      <c r="AB1028" s="32">
        <v>3</v>
      </c>
      <c r="AC1028" s="32">
        <v>3</v>
      </c>
      <c r="AD1028" s="33">
        <v>110.94</v>
      </c>
      <c r="AE1028" s="32">
        <v>0</v>
      </c>
      <c r="AF1028" s="32">
        <v>0</v>
      </c>
      <c r="AG1028" s="32">
        <v>0</v>
      </c>
      <c r="AH1028" s="32">
        <v>0</v>
      </c>
      <c r="AI1028" s="32">
        <v>3</v>
      </c>
      <c r="AJ1028" s="32">
        <v>3</v>
      </c>
      <c r="AK1028" s="33">
        <v>110.94</v>
      </c>
      <c r="AL1028" s="33">
        <v>110.94</v>
      </c>
      <c r="AM1028" s="33">
        <v>0</v>
      </c>
      <c r="AN1028" s="33">
        <v>3.33</v>
      </c>
      <c r="AO1028" s="33">
        <v>0</v>
      </c>
      <c r="AP1028" s="33">
        <v>3.33</v>
      </c>
      <c r="AQ1028" s="34" t="s">
        <v>68</v>
      </c>
    </row>
    <row r="1029" spans="1:43" s="34" customFormat="1" outlineLevel="2">
      <c r="A1029" s="32">
        <v>202315</v>
      </c>
      <c r="B1029" s="32">
        <v>22</v>
      </c>
      <c r="C1029" s="32" t="s">
        <v>69</v>
      </c>
      <c r="D1029" s="32" t="s">
        <v>329</v>
      </c>
      <c r="E1029" s="78">
        <v>794034</v>
      </c>
      <c r="F1029" s="80" t="s">
        <v>1704</v>
      </c>
      <c r="G1029" s="32" t="s">
        <v>147</v>
      </c>
      <c r="H1029" s="32">
        <v>33</v>
      </c>
      <c r="I1029" s="32">
        <v>37</v>
      </c>
      <c r="J1029" s="32" t="s">
        <v>135</v>
      </c>
      <c r="K1029" s="32" t="s">
        <v>136</v>
      </c>
      <c r="L1029" s="32">
        <v>6037</v>
      </c>
      <c r="M1029" t="s">
        <v>1640</v>
      </c>
      <c r="N1029" s="32" t="s">
        <v>175</v>
      </c>
      <c r="O1029" s="32" t="s">
        <v>176</v>
      </c>
      <c r="P1029" s="32" t="s">
        <v>176</v>
      </c>
      <c r="Q1029" s="32" t="s">
        <v>176</v>
      </c>
      <c r="R1029" s="32" t="s">
        <v>77</v>
      </c>
      <c r="S1029" s="32" t="s">
        <v>68</v>
      </c>
      <c r="T1029" s="32" t="s">
        <v>68</v>
      </c>
      <c r="U1029" s="33">
        <v>28.1</v>
      </c>
      <c r="V1029" s="32" t="s">
        <v>68</v>
      </c>
      <c r="W1029" s="32" t="s">
        <v>68</v>
      </c>
      <c r="X1029" s="32" t="s">
        <v>68</v>
      </c>
      <c r="Y1029" s="32" t="s">
        <v>68</v>
      </c>
      <c r="Z1029" s="32" t="s">
        <v>80</v>
      </c>
      <c r="AA1029" s="32">
        <v>12</v>
      </c>
      <c r="AB1029" s="32">
        <v>12</v>
      </c>
      <c r="AC1029" s="32">
        <v>12</v>
      </c>
      <c r="AD1029" s="33">
        <v>112.4</v>
      </c>
      <c r="AE1029" s="32">
        <v>0</v>
      </c>
      <c r="AF1029" s="32">
        <v>0</v>
      </c>
      <c r="AG1029" s="32">
        <v>0</v>
      </c>
      <c r="AH1029" s="32">
        <v>0</v>
      </c>
      <c r="AI1029" s="32">
        <v>4</v>
      </c>
      <c r="AJ1029" s="32">
        <v>4</v>
      </c>
      <c r="AK1029" s="33">
        <v>112.4</v>
      </c>
      <c r="AL1029" s="33">
        <v>112.4</v>
      </c>
      <c r="AM1029" s="33">
        <v>0</v>
      </c>
      <c r="AN1029" s="33">
        <v>3.37</v>
      </c>
      <c r="AO1029" s="33">
        <v>0</v>
      </c>
      <c r="AP1029" s="33">
        <v>3.37</v>
      </c>
      <c r="AQ1029" s="34" t="s">
        <v>68</v>
      </c>
    </row>
    <row r="1030" spans="1:43" s="34" customFormat="1" outlineLevel="2">
      <c r="A1030" s="32">
        <v>202315</v>
      </c>
      <c r="B1030" s="32">
        <v>22</v>
      </c>
      <c r="C1030" s="32" t="s">
        <v>69</v>
      </c>
      <c r="D1030" s="32" t="s">
        <v>329</v>
      </c>
      <c r="E1030" s="78">
        <v>794034</v>
      </c>
      <c r="F1030" s="80" t="s">
        <v>1704</v>
      </c>
      <c r="G1030" s="32" t="s">
        <v>147</v>
      </c>
      <c r="H1030" s="32">
        <v>33</v>
      </c>
      <c r="I1030" s="32">
        <v>22</v>
      </c>
      <c r="J1030" s="32" t="s">
        <v>244</v>
      </c>
      <c r="K1030" s="32" t="s">
        <v>245</v>
      </c>
      <c r="L1030" s="32">
        <v>6037</v>
      </c>
      <c r="M1030" t="s">
        <v>1640</v>
      </c>
      <c r="N1030" s="32" t="s">
        <v>175</v>
      </c>
      <c r="O1030" s="32" t="s">
        <v>176</v>
      </c>
      <c r="P1030" s="32" t="s">
        <v>176</v>
      </c>
      <c r="Q1030" s="32" t="s">
        <v>176</v>
      </c>
      <c r="R1030" s="32" t="s">
        <v>77</v>
      </c>
      <c r="S1030" s="32" t="s">
        <v>68</v>
      </c>
      <c r="T1030" s="32" t="s">
        <v>68</v>
      </c>
      <c r="U1030" s="33">
        <v>10.17</v>
      </c>
      <c r="V1030" s="32" t="s">
        <v>68</v>
      </c>
      <c r="W1030" s="32" t="s">
        <v>68</v>
      </c>
      <c r="X1030" s="32" t="s">
        <v>68</v>
      </c>
      <c r="Y1030" s="32" t="s">
        <v>68</v>
      </c>
      <c r="Z1030" s="32" t="s">
        <v>80</v>
      </c>
      <c r="AA1030" s="32">
        <v>3</v>
      </c>
      <c r="AB1030" s="32">
        <v>3</v>
      </c>
      <c r="AC1030" s="32">
        <v>3</v>
      </c>
      <c r="AD1030" s="33">
        <v>10.17</v>
      </c>
      <c r="AE1030" s="32">
        <v>0</v>
      </c>
      <c r="AF1030" s="32">
        <v>0</v>
      </c>
      <c r="AG1030" s="32">
        <v>0</v>
      </c>
      <c r="AH1030" s="32">
        <v>0</v>
      </c>
      <c r="AI1030" s="32">
        <v>1</v>
      </c>
      <c r="AJ1030" s="32">
        <v>1</v>
      </c>
      <c r="AK1030" s="33">
        <v>10.17</v>
      </c>
      <c r="AL1030" s="33">
        <v>10.17</v>
      </c>
      <c r="AM1030" s="33">
        <v>0</v>
      </c>
      <c r="AN1030" s="33">
        <v>0.31</v>
      </c>
      <c r="AO1030" s="33">
        <v>0</v>
      </c>
      <c r="AP1030" s="33">
        <v>0.31</v>
      </c>
      <c r="AQ1030" s="34" t="s">
        <v>68</v>
      </c>
    </row>
    <row r="1031" spans="1:43" s="34" customFormat="1" outlineLevel="2">
      <c r="A1031" s="32">
        <v>202315</v>
      </c>
      <c r="B1031" s="32">
        <v>22</v>
      </c>
      <c r="C1031" s="32" t="s">
        <v>69</v>
      </c>
      <c r="D1031" s="32" t="s">
        <v>329</v>
      </c>
      <c r="E1031" s="78">
        <v>794034</v>
      </c>
      <c r="F1031" s="80" t="s">
        <v>1704</v>
      </c>
      <c r="G1031" s="32" t="s">
        <v>147</v>
      </c>
      <c r="H1031" s="32">
        <v>33</v>
      </c>
      <c r="I1031" s="32">
        <v>9</v>
      </c>
      <c r="J1031" s="32" t="s">
        <v>445</v>
      </c>
      <c r="K1031" s="32" t="s">
        <v>446</v>
      </c>
      <c r="L1031" s="32">
        <v>6037</v>
      </c>
      <c r="M1031" t="s">
        <v>1640</v>
      </c>
      <c r="N1031" s="32" t="s">
        <v>175</v>
      </c>
      <c r="O1031" s="32" t="s">
        <v>176</v>
      </c>
      <c r="P1031" s="32" t="s">
        <v>176</v>
      </c>
      <c r="Q1031" s="32" t="s">
        <v>176</v>
      </c>
      <c r="R1031" s="32" t="s">
        <v>77</v>
      </c>
      <c r="S1031" s="32" t="s">
        <v>68</v>
      </c>
      <c r="T1031" s="32" t="s">
        <v>68</v>
      </c>
      <c r="U1031" s="33">
        <v>45.56</v>
      </c>
      <c r="V1031" s="32" t="s">
        <v>68</v>
      </c>
      <c r="W1031" s="32" t="s">
        <v>68</v>
      </c>
      <c r="X1031" s="32" t="s">
        <v>68</v>
      </c>
      <c r="Y1031" s="32" t="s">
        <v>68</v>
      </c>
      <c r="Z1031" s="32" t="s">
        <v>80</v>
      </c>
      <c r="AA1031" s="32">
        <v>1</v>
      </c>
      <c r="AB1031" s="32">
        <v>1</v>
      </c>
      <c r="AC1031" s="32">
        <v>1</v>
      </c>
      <c r="AD1031" s="33">
        <v>45.56</v>
      </c>
      <c r="AE1031" s="32">
        <v>0</v>
      </c>
      <c r="AF1031" s="32">
        <v>0</v>
      </c>
      <c r="AG1031" s="32">
        <v>0</v>
      </c>
      <c r="AH1031" s="32">
        <v>0</v>
      </c>
      <c r="AI1031" s="32">
        <v>1</v>
      </c>
      <c r="AJ1031" s="32">
        <v>1</v>
      </c>
      <c r="AK1031" s="33">
        <v>45.56</v>
      </c>
      <c r="AL1031" s="33">
        <v>45.56</v>
      </c>
      <c r="AM1031" s="33">
        <v>0</v>
      </c>
      <c r="AN1031" s="33">
        <v>1.37</v>
      </c>
      <c r="AO1031" s="33">
        <v>0</v>
      </c>
      <c r="AP1031" s="33">
        <v>1.37</v>
      </c>
      <c r="AQ1031" s="34" t="s">
        <v>68</v>
      </c>
    </row>
    <row r="1032" spans="1:43" s="34" customFormat="1" outlineLevel="2">
      <c r="A1032" s="32">
        <v>202315</v>
      </c>
      <c r="B1032" s="32">
        <v>22</v>
      </c>
      <c r="C1032" s="32" t="s">
        <v>69</v>
      </c>
      <c r="D1032" s="32" t="s">
        <v>329</v>
      </c>
      <c r="E1032" s="78">
        <v>794034</v>
      </c>
      <c r="F1032" s="80" t="s">
        <v>1704</v>
      </c>
      <c r="G1032" s="32" t="s">
        <v>147</v>
      </c>
      <c r="H1032" s="32">
        <v>33</v>
      </c>
      <c r="I1032" s="32">
        <v>33</v>
      </c>
      <c r="J1032" s="32" t="s">
        <v>363</v>
      </c>
      <c r="K1032" s="32" t="s">
        <v>364</v>
      </c>
      <c r="L1032" s="32">
        <v>6037</v>
      </c>
      <c r="M1032" t="s">
        <v>1640</v>
      </c>
      <c r="N1032" s="32" t="s">
        <v>175</v>
      </c>
      <c r="O1032" s="32" t="s">
        <v>176</v>
      </c>
      <c r="P1032" s="32" t="s">
        <v>176</v>
      </c>
      <c r="Q1032" s="32" t="s">
        <v>176</v>
      </c>
      <c r="R1032" s="32" t="s">
        <v>77</v>
      </c>
      <c r="S1032" s="32" t="s">
        <v>68</v>
      </c>
      <c r="T1032" s="32" t="s">
        <v>68</v>
      </c>
      <c r="U1032" s="33">
        <v>7.83</v>
      </c>
      <c r="V1032" s="32" t="s">
        <v>68</v>
      </c>
      <c r="W1032" s="32" t="s">
        <v>68</v>
      </c>
      <c r="X1032" s="32" t="s">
        <v>68</v>
      </c>
      <c r="Y1032" s="32" t="s">
        <v>68</v>
      </c>
      <c r="Z1032" s="32" t="s">
        <v>80</v>
      </c>
      <c r="AA1032" s="32">
        <v>3</v>
      </c>
      <c r="AB1032" s="32">
        <v>3</v>
      </c>
      <c r="AC1032" s="32">
        <v>3</v>
      </c>
      <c r="AD1032" s="33">
        <v>7.83</v>
      </c>
      <c r="AE1032" s="32">
        <v>0</v>
      </c>
      <c r="AF1032" s="32">
        <v>0</v>
      </c>
      <c r="AG1032" s="32">
        <v>0</v>
      </c>
      <c r="AH1032" s="32">
        <v>0</v>
      </c>
      <c r="AI1032" s="32">
        <v>1</v>
      </c>
      <c r="AJ1032" s="32">
        <v>1</v>
      </c>
      <c r="AK1032" s="33">
        <v>7.83</v>
      </c>
      <c r="AL1032" s="33">
        <v>7.83</v>
      </c>
      <c r="AM1032" s="33">
        <v>0</v>
      </c>
      <c r="AN1032" s="33">
        <v>0.23</v>
      </c>
      <c r="AO1032" s="33">
        <v>0</v>
      </c>
      <c r="AP1032" s="33">
        <v>0.23</v>
      </c>
      <c r="AQ1032" s="34" t="s">
        <v>68</v>
      </c>
    </row>
    <row r="1033" spans="1:43" s="34" customFormat="1" outlineLevel="2">
      <c r="A1033" s="32">
        <v>202315</v>
      </c>
      <c r="B1033" s="32">
        <v>22</v>
      </c>
      <c r="C1033" s="32" t="s">
        <v>69</v>
      </c>
      <c r="D1033" s="32" t="s">
        <v>329</v>
      </c>
      <c r="E1033" s="78">
        <v>794034</v>
      </c>
      <c r="F1033" s="80" t="s">
        <v>1704</v>
      </c>
      <c r="G1033" s="32" t="s">
        <v>147</v>
      </c>
      <c r="H1033" s="32">
        <v>33</v>
      </c>
      <c r="I1033" s="32">
        <v>1</v>
      </c>
      <c r="J1033" s="32" t="s">
        <v>240</v>
      </c>
      <c r="K1033" s="32" t="s">
        <v>241</v>
      </c>
      <c r="L1033" s="32">
        <v>6037</v>
      </c>
      <c r="M1033" t="s">
        <v>1640</v>
      </c>
      <c r="N1033" s="32" t="s">
        <v>175</v>
      </c>
      <c r="O1033" s="32" t="s">
        <v>176</v>
      </c>
      <c r="P1033" s="32" t="s">
        <v>176</v>
      </c>
      <c r="Q1033" s="32" t="s">
        <v>176</v>
      </c>
      <c r="R1033" s="32" t="s">
        <v>77</v>
      </c>
      <c r="S1033" s="32" t="s">
        <v>68</v>
      </c>
      <c r="T1033" s="32" t="s">
        <v>68</v>
      </c>
      <c r="U1033" s="33">
        <v>38.49</v>
      </c>
      <c r="V1033" s="32" t="s">
        <v>68</v>
      </c>
      <c r="W1033" s="32" t="s">
        <v>68</v>
      </c>
      <c r="X1033" s="32" t="s">
        <v>68</v>
      </c>
      <c r="Y1033" s="32" t="s">
        <v>68</v>
      </c>
      <c r="Z1033" s="32" t="s">
        <v>80</v>
      </c>
      <c r="AA1033" s="32">
        <v>11</v>
      </c>
      <c r="AB1033" s="32">
        <v>11</v>
      </c>
      <c r="AC1033" s="32">
        <v>11</v>
      </c>
      <c r="AD1033" s="33">
        <v>38.49</v>
      </c>
      <c r="AE1033" s="32">
        <v>0</v>
      </c>
      <c r="AF1033" s="32">
        <v>0</v>
      </c>
      <c r="AG1033" s="32">
        <v>0</v>
      </c>
      <c r="AH1033" s="32">
        <v>0</v>
      </c>
      <c r="AI1033" s="32">
        <v>1</v>
      </c>
      <c r="AJ1033" s="32">
        <v>1</v>
      </c>
      <c r="AK1033" s="33">
        <v>38.49</v>
      </c>
      <c r="AL1033" s="33">
        <v>38.49</v>
      </c>
      <c r="AM1033" s="33">
        <v>0</v>
      </c>
      <c r="AN1033" s="33">
        <v>1.1499999999999999</v>
      </c>
      <c r="AO1033" s="33">
        <v>0</v>
      </c>
      <c r="AP1033" s="33">
        <v>1.1499999999999999</v>
      </c>
      <c r="AQ1033" s="34" t="s">
        <v>68</v>
      </c>
    </row>
    <row r="1034" spans="1:43" s="34" customFormat="1" outlineLevel="2">
      <c r="A1034" s="32">
        <v>202315</v>
      </c>
      <c r="B1034" s="32">
        <v>22</v>
      </c>
      <c r="C1034" s="32" t="s">
        <v>69</v>
      </c>
      <c r="D1034" s="32" t="s">
        <v>329</v>
      </c>
      <c r="E1034" s="78">
        <v>794034</v>
      </c>
      <c r="F1034" s="80" t="s">
        <v>1704</v>
      </c>
      <c r="G1034" s="32" t="s">
        <v>147</v>
      </c>
      <c r="H1034" s="32">
        <v>33</v>
      </c>
      <c r="I1034" s="32">
        <v>29</v>
      </c>
      <c r="J1034" s="32" t="s">
        <v>148</v>
      </c>
      <c r="K1034" s="32" t="s">
        <v>149</v>
      </c>
      <c r="L1034" s="32">
        <v>6037</v>
      </c>
      <c r="M1034" t="s">
        <v>1640</v>
      </c>
      <c r="N1034" s="32" t="s">
        <v>175</v>
      </c>
      <c r="O1034" s="32" t="s">
        <v>176</v>
      </c>
      <c r="P1034" s="32" t="s">
        <v>176</v>
      </c>
      <c r="Q1034" s="32" t="s">
        <v>176</v>
      </c>
      <c r="R1034" s="32" t="s">
        <v>77</v>
      </c>
      <c r="S1034" s="32" t="s">
        <v>68</v>
      </c>
      <c r="T1034" s="32" t="s">
        <v>68</v>
      </c>
      <c r="U1034" s="33">
        <v>15.39</v>
      </c>
      <c r="V1034" s="32" t="s">
        <v>68</v>
      </c>
      <c r="W1034" s="32" t="s">
        <v>68</v>
      </c>
      <c r="X1034" s="32" t="s">
        <v>68</v>
      </c>
      <c r="Y1034" s="32" t="s">
        <v>68</v>
      </c>
      <c r="Z1034" s="32" t="s">
        <v>80</v>
      </c>
      <c r="AA1034" s="32">
        <v>4</v>
      </c>
      <c r="AB1034" s="32">
        <v>4</v>
      </c>
      <c r="AC1034" s="32">
        <v>4</v>
      </c>
      <c r="AD1034" s="33">
        <v>46.17</v>
      </c>
      <c r="AE1034" s="32">
        <v>0</v>
      </c>
      <c r="AF1034" s="32">
        <v>0</v>
      </c>
      <c r="AG1034" s="32">
        <v>0</v>
      </c>
      <c r="AH1034" s="32">
        <v>0</v>
      </c>
      <c r="AI1034" s="32">
        <v>3</v>
      </c>
      <c r="AJ1034" s="32">
        <v>3</v>
      </c>
      <c r="AK1034" s="33">
        <v>46.17</v>
      </c>
      <c r="AL1034" s="33">
        <v>46.17</v>
      </c>
      <c r="AM1034" s="33">
        <v>0</v>
      </c>
      <c r="AN1034" s="33">
        <v>1.39</v>
      </c>
      <c r="AO1034" s="33">
        <v>0</v>
      </c>
      <c r="AP1034" s="33">
        <v>1.39</v>
      </c>
      <c r="AQ1034" s="34" t="s">
        <v>68</v>
      </c>
    </row>
    <row r="1035" spans="1:43" s="34" customFormat="1" outlineLevel="2">
      <c r="A1035" s="32">
        <v>202315</v>
      </c>
      <c r="B1035" s="32">
        <v>22</v>
      </c>
      <c r="C1035" s="32" t="s">
        <v>69</v>
      </c>
      <c r="D1035" s="32" t="s">
        <v>329</v>
      </c>
      <c r="E1035" s="78">
        <v>794034</v>
      </c>
      <c r="F1035" s="80" t="s">
        <v>1704</v>
      </c>
      <c r="G1035" s="32" t="s">
        <v>147</v>
      </c>
      <c r="H1035" s="32">
        <v>33</v>
      </c>
      <c r="I1035" s="32">
        <v>36</v>
      </c>
      <c r="J1035" s="32" t="s">
        <v>158</v>
      </c>
      <c r="K1035" s="32" t="s">
        <v>159</v>
      </c>
      <c r="L1035" s="32">
        <v>6037</v>
      </c>
      <c r="M1035" t="s">
        <v>1640</v>
      </c>
      <c r="N1035" s="32" t="s">
        <v>175</v>
      </c>
      <c r="O1035" s="32" t="s">
        <v>176</v>
      </c>
      <c r="P1035" s="32" t="s">
        <v>176</v>
      </c>
      <c r="Q1035" s="32" t="s">
        <v>176</v>
      </c>
      <c r="R1035" s="32" t="s">
        <v>77</v>
      </c>
      <c r="S1035" s="32" t="s">
        <v>68</v>
      </c>
      <c r="T1035" s="32" t="s">
        <v>68</v>
      </c>
      <c r="U1035" s="33">
        <v>28.66</v>
      </c>
      <c r="V1035" s="32" t="s">
        <v>68</v>
      </c>
      <c r="W1035" s="32" t="s">
        <v>68</v>
      </c>
      <c r="X1035" s="32" t="s">
        <v>68</v>
      </c>
      <c r="Y1035" s="32" t="s">
        <v>68</v>
      </c>
      <c r="Z1035" s="32" t="s">
        <v>80</v>
      </c>
      <c r="AA1035" s="32">
        <v>4</v>
      </c>
      <c r="AB1035" s="32">
        <v>4</v>
      </c>
      <c r="AC1035" s="32">
        <v>4</v>
      </c>
      <c r="AD1035" s="33">
        <v>57.32</v>
      </c>
      <c r="AE1035" s="32">
        <v>0</v>
      </c>
      <c r="AF1035" s="32">
        <v>0</v>
      </c>
      <c r="AG1035" s="32">
        <v>0</v>
      </c>
      <c r="AH1035" s="32">
        <v>0</v>
      </c>
      <c r="AI1035" s="32">
        <v>2</v>
      </c>
      <c r="AJ1035" s="32">
        <v>2</v>
      </c>
      <c r="AK1035" s="33">
        <v>57.32</v>
      </c>
      <c r="AL1035" s="33">
        <v>57.32</v>
      </c>
      <c r="AM1035" s="33">
        <v>0</v>
      </c>
      <c r="AN1035" s="33">
        <v>1.72</v>
      </c>
      <c r="AO1035" s="33">
        <v>0</v>
      </c>
      <c r="AP1035" s="33">
        <v>1.72</v>
      </c>
      <c r="AQ1035" s="34" t="s">
        <v>68</v>
      </c>
    </row>
    <row r="1036" spans="1:43" s="34" customFormat="1" outlineLevel="2">
      <c r="A1036" s="32">
        <v>202317</v>
      </c>
      <c r="B1036" s="32">
        <v>22</v>
      </c>
      <c r="C1036" s="32" t="s">
        <v>69</v>
      </c>
      <c r="D1036" s="32" t="s">
        <v>272</v>
      </c>
      <c r="E1036" s="78">
        <v>795529</v>
      </c>
      <c r="F1036" s="80" t="s">
        <v>1704</v>
      </c>
      <c r="G1036" s="32" t="s">
        <v>185</v>
      </c>
      <c r="H1036" s="32">
        <v>33</v>
      </c>
      <c r="I1036" s="32">
        <v>5</v>
      </c>
      <c r="J1036" s="32" t="s">
        <v>209</v>
      </c>
      <c r="K1036" s="32" t="s">
        <v>210</v>
      </c>
      <c r="L1036" s="32">
        <v>6037</v>
      </c>
      <c r="M1036" t="s">
        <v>1640</v>
      </c>
      <c r="N1036" s="32" t="s">
        <v>144</v>
      </c>
      <c r="O1036" s="32" t="s">
        <v>85</v>
      </c>
      <c r="P1036" s="32" t="s">
        <v>85</v>
      </c>
      <c r="Q1036" s="32" t="s">
        <v>85</v>
      </c>
      <c r="R1036" s="32" t="s">
        <v>77</v>
      </c>
      <c r="S1036" s="32" t="s">
        <v>68</v>
      </c>
      <c r="T1036" s="32" t="s">
        <v>68</v>
      </c>
      <c r="U1036" s="33">
        <v>36.86</v>
      </c>
      <c r="V1036" s="32" t="s">
        <v>68</v>
      </c>
      <c r="W1036" s="32" t="s">
        <v>68</v>
      </c>
      <c r="X1036" s="32" t="s">
        <v>68</v>
      </c>
      <c r="Y1036" s="32" t="s">
        <v>68</v>
      </c>
      <c r="Z1036" s="32" t="s">
        <v>80</v>
      </c>
      <c r="AA1036" s="32">
        <v>63</v>
      </c>
      <c r="AB1036" s="32">
        <v>63</v>
      </c>
      <c r="AC1036" s="32">
        <v>63</v>
      </c>
      <c r="AD1036" s="33">
        <v>73.72</v>
      </c>
      <c r="AE1036" s="32">
        <v>0</v>
      </c>
      <c r="AF1036" s="32">
        <v>0</v>
      </c>
      <c r="AG1036" s="32">
        <v>0</v>
      </c>
      <c r="AH1036" s="32">
        <v>0</v>
      </c>
      <c r="AI1036" s="32">
        <v>2</v>
      </c>
      <c r="AJ1036" s="32">
        <v>2</v>
      </c>
      <c r="AK1036" s="33">
        <v>73.72</v>
      </c>
      <c r="AL1036" s="33">
        <v>73.72</v>
      </c>
      <c r="AM1036" s="33">
        <v>0</v>
      </c>
      <c r="AN1036" s="33">
        <v>2.21</v>
      </c>
      <c r="AO1036" s="33">
        <v>0</v>
      </c>
      <c r="AP1036" s="33">
        <v>2.21</v>
      </c>
      <c r="AQ1036" s="34" t="s">
        <v>68</v>
      </c>
    </row>
    <row r="1037" spans="1:43" s="34" customFormat="1" outlineLevel="2">
      <c r="A1037" s="32">
        <v>202317</v>
      </c>
      <c r="B1037" s="32">
        <v>22</v>
      </c>
      <c r="C1037" s="32" t="s">
        <v>69</v>
      </c>
      <c r="D1037" s="32" t="s">
        <v>272</v>
      </c>
      <c r="E1037" s="78">
        <v>795529</v>
      </c>
      <c r="F1037" s="80" t="s">
        <v>1704</v>
      </c>
      <c r="G1037" s="32" t="s">
        <v>185</v>
      </c>
      <c r="H1037" s="32">
        <v>33</v>
      </c>
      <c r="I1037" s="32">
        <v>20</v>
      </c>
      <c r="J1037" s="32" t="s">
        <v>121</v>
      </c>
      <c r="K1037" s="32" t="s">
        <v>122</v>
      </c>
      <c r="L1037" s="32">
        <v>6037</v>
      </c>
      <c r="M1037" t="s">
        <v>1640</v>
      </c>
      <c r="N1037" s="32" t="s">
        <v>144</v>
      </c>
      <c r="O1037" s="32" t="s">
        <v>85</v>
      </c>
      <c r="P1037" s="32" t="s">
        <v>85</v>
      </c>
      <c r="Q1037" s="32" t="s">
        <v>85</v>
      </c>
      <c r="R1037" s="32" t="s">
        <v>77</v>
      </c>
      <c r="S1037" s="32" t="s">
        <v>68</v>
      </c>
      <c r="T1037" s="32" t="s">
        <v>68</v>
      </c>
      <c r="U1037" s="33">
        <v>41.37</v>
      </c>
      <c r="V1037" s="32" t="s">
        <v>68</v>
      </c>
      <c r="W1037" s="32" t="s">
        <v>68</v>
      </c>
      <c r="X1037" s="32" t="s">
        <v>68</v>
      </c>
      <c r="Y1037" s="32" t="s">
        <v>68</v>
      </c>
      <c r="Z1037" s="32" t="s">
        <v>80</v>
      </c>
      <c r="AA1037" s="32">
        <v>2</v>
      </c>
      <c r="AB1037" s="32">
        <v>2</v>
      </c>
      <c r="AC1037" s="32">
        <v>2</v>
      </c>
      <c r="AD1037" s="33">
        <v>41.37</v>
      </c>
      <c r="AE1037" s="32">
        <v>0</v>
      </c>
      <c r="AF1037" s="32">
        <v>0</v>
      </c>
      <c r="AG1037" s="32">
        <v>0</v>
      </c>
      <c r="AH1037" s="32">
        <v>0</v>
      </c>
      <c r="AI1037" s="32">
        <v>1</v>
      </c>
      <c r="AJ1037" s="32">
        <v>1</v>
      </c>
      <c r="AK1037" s="33">
        <v>41.37</v>
      </c>
      <c r="AL1037" s="33">
        <v>41.37</v>
      </c>
      <c r="AM1037" s="33">
        <v>0</v>
      </c>
      <c r="AN1037" s="33">
        <v>1.24</v>
      </c>
      <c r="AO1037" s="33">
        <v>0</v>
      </c>
      <c r="AP1037" s="33">
        <v>1.24</v>
      </c>
      <c r="AQ1037" s="34" t="s">
        <v>68</v>
      </c>
    </row>
    <row r="1038" spans="1:43" s="34" customFormat="1" outlineLevel="2">
      <c r="A1038" s="32">
        <v>202317</v>
      </c>
      <c r="B1038" s="32">
        <v>22</v>
      </c>
      <c r="C1038" s="32" t="s">
        <v>69</v>
      </c>
      <c r="D1038" s="32" t="s">
        <v>395</v>
      </c>
      <c r="E1038" s="78">
        <v>796588</v>
      </c>
      <c r="F1038" s="80" t="s">
        <v>1704</v>
      </c>
      <c r="G1038" s="32" t="s">
        <v>82</v>
      </c>
      <c r="H1038" s="32">
        <v>33</v>
      </c>
      <c r="I1038" s="32">
        <v>38</v>
      </c>
      <c r="J1038" s="32" t="s">
        <v>148</v>
      </c>
      <c r="K1038" s="32" t="s">
        <v>149</v>
      </c>
      <c r="L1038" s="32">
        <v>6037</v>
      </c>
      <c r="M1038" t="s">
        <v>1640</v>
      </c>
      <c r="N1038" s="32" t="s">
        <v>74</v>
      </c>
      <c r="O1038" s="32" t="s">
        <v>75</v>
      </c>
      <c r="P1038" s="32" t="s">
        <v>75</v>
      </c>
      <c r="Q1038" s="32" t="s">
        <v>75</v>
      </c>
      <c r="R1038" s="32" t="s">
        <v>77</v>
      </c>
      <c r="S1038" s="32" t="s">
        <v>68</v>
      </c>
      <c r="T1038" s="32" t="s">
        <v>68</v>
      </c>
      <c r="U1038" s="33">
        <v>15.39</v>
      </c>
      <c r="V1038" s="32" t="s">
        <v>68</v>
      </c>
      <c r="W1038" s="32" t="s">
        <v>68</v>
      </c>
      <c r="X1038" s="32" t="s">
        <v>68</v>
      </c>
      <c r="Y1038" s="32" t="s">
        <v>68</v>
      </c>
      <c r="Z1038" s="32" t="s">
        <v>80</v>
      </c>
      <c r="AA1038" s="32">
        <v>5</v>
      </c>
      <c r="AB1038" s="32">
        <v>5</v>
      </c>
      <c r="AC1038" s="32">
        <v>5</v>
      </c>
      <c r="AD1038" s="33">
        <v>15.39</v>
      </c>
      <c r="AE1038" s="32">
        <v>0</v>
      </c>
      <c r="AF1038" s="32">
        <v>0</v>
      </c>
      <c r="AG1038" s="32">
        <v>0</v>
      </c>
      <c r="AH1038" s="32">
        <v>0</v>
      </c>
      <c r="AI1038" s="32">
        <v>1</v>
      </c>
      <c r="AJ1038" s="32">
        <v>1</v>
      </c>
      <c r="AK1038" s="33">
        <v>15.39</v>
      </c>
      <c r="AL1038" s="33">
        <v>15.39</v>
      </c>
      <c r="AM1038" s="33">
        <v>0</v>
      </c>
      <c r="AN1038" s="33">
        <v>0.46</v>
      </c>
      <c r="AO1038" s="33">
        <v>0</v>
      </c>
      <c r="AP1038" s="33">
        <v>0.46</v>
      </c>
      <c r="AQ1038" s="34" t="s">
        <v>68</v>
      </c>
    </row>
    <row r="1039" spans="1:43" s="34" customFormat="1" outlineLevel="2">
      <c r="A1039" s="32">
        <v>202314</v>
      </c>
      <c r="B1039" s="32">
        <v>22</v>
      </c>
      <c r="C1039" s="32" t="s">
        <v>69</v>
      </c>
      <c r="D1039" s="32" t="s">
        <v>452</v>
      </c>
      <c r="E1039" s="78">
        <v>791705</v>
      </c>
      <c r="F1039" s="80" t="s">
        <v>1705</v>
      </c>
      <c r="G1039" s="32" t="s">
        <v>120</v>
      </c>
      <c r="H1039" s="32">
        <v>33</v>
      </c>
      <c r="I1039" s="32">
        <v>17</v>
      </c>
      <c r="J1039" s="32" t="s">
        <v>335</v>
      </c>
      <c r="K1039" s="32" t="s">
        <v>336</v>
      </c>
      <c r="L1039" s="32">
        <v>6026</v>
      </c>
      <c r="M1039" t="s">
        <v>1640</v>
      </c>
      <c r="N1039" s="32" t="s">
        <v>453</v>
      </c>
      <c r="O1039" s="32" t="s">
        <v>147</v>
      </c>
      <c r="P1039" s="32" t="s">
        <v>147</v>
      </c>
      <c r="Q1039" s="32" t="s">
        <v>147</v>
      </c>
      <c r="R1039" s="32" t="s">
        <v>77</v>
      </c>
      <c r="S1039" s="32" t="s">
        <v>116</v>
      </c>
      <c r="T1039" s="32" t="s">
        <v>123</v>
      </c>
      <c r="U1039" s="33">
        <v>35.76</v>
      </c>
      <c r="V1039" s="32" t="s">
        <v>68</v>
      </c>
      <c r="W1039" s="32" t="s">
        <v>68</v>
      </c>
      <c r="X1039" s="32" t="s">
        <v>68</v>
      </c>
      <c r="Y1039" s="32" t="s">
        <v>68</v>
      </c>
      <c r="Z1039" s="32" t="s">
        <v>80</v>
      </c>
      <c r="AA1039" s="32">
        <v>1</v>
      </c>
      <c r="AB1039" s="32">
        <v>1</v>
      </c>
      <c r="AC1039" s="32">
        <v>1</v>
      </c>
      <c r="AD1039" s="33">
        <v>35.76</v>
      </c>
      <c r="AE1039" s="32">
        <v>0</v>
      </c>
      <c r="AF1039" s="32">
        <v>0</v>
      </c>
      <c r="AG1039" s="32">
        <v>0</v>
      </c>
      <c r="AH1039" s="32">
        <v>0</v>
      </c>
      <c r="AI1039" s="32">
        <v>1</v>
      </c>
      <c r="AJ1039" s="32">
        <v>1</v>
      </c>
      <c r="AK1039" s="33">
        <v>35.76</v>
      </c>
      <c r="AL1039" s="33">
        <v>35.76</v>
      </c>
      <c r="AM1039" s="33">
        <v>0</v>
      </c>
      <c r="AN1039" s="33">
        <v>1.07</v>
      </c>
      <c r="AO1039" s="33">
        <v>0</v>
      </c>
      <c r="AP1039" s="33">
        <v>1.07</v>
      </c>
      <c r="AQ1039" s="34" t="s">
        <v>68</v>
      </c>
    </row>
    <row r="1040" spans="1:43" s="34" customFormat="1" outlineLevel="2">
      <c r="A1040" s="32">
        <v>202314</v>
      </c>
      <c r="B1040" s="32">
        <v>22</v>
      </c>
      <c r="C1040" s="32" t="s">
        <v>69</v>
      </c>
      <c r="D1040" s="32" t="s">
        <v>520</v>
      </c>
      <c r="E1040" s="78">
        <v>791569</v>
      </c>
      <c r="F1040" s="80" t="s">
        <v>1705</v>
      </c>
      <c r="G1040" s="32" t="s">
        <v>116</v>
      </c>
      <c r="H1040" s="32">
        <v>33</v>
      </c>
      <c r="I1040" s="32">
        <v>21</v>
      </c>
      <c r="J1040" s="32" t="s">
        <v>335</v>
      </c>
      <c r="K1040" s="32" t="s">
        <v>336</v>
      </c>
      <c r="L1040" s="32">
        <v>6026</v>
      </c>
      <c r="M1040" t="s">
        <v>1640</v>
      </c>
      <c r="N1040" s="32" t="s">
        <v>237</v>
      </c>
      <c r="O1040" s="32" t="s">
        <v>238</v>
      </c>
      <c r="P1040" s="32" t="s">
        <v>238</v>
      </c>
      <c r="Q1040" s="32" t="s">
        <v>238</v>
      </c>
      <c r="R1040" s="32" t="s">
        <v>77</v>
      </c>
      <c r="S1040" s="32" t="s">
        <v>68</v>
      </c>
      <c r="T1040" s="32" t="s">
        <v>68</v>
      </c>
      <c r="U1040" s="33">
        <v>35.76</v>
      </c>
      <c r="V1040" s="32" t="s">
        <v>68</v>
      </c>
      <c r="W1040" s="32" t="s">
        <v>68</v>
      </c>
      <c r="X1040" s="32" t="s">
        <v>68</v>
      </c>
      <c r="Y1040" s="32" t="s">
        <v>68</v>
      </c>
      <c r="Z1040" s="32" t="s">
        <v>80</v>
      </c>
      <c r="AA1040" s="32">
        <v>4</v>
      </c>
      <c r="AB1040" s="32">
        <v>4</v>
      </c>
      <c r="AC1040" s="32">
        <v>4</v>
      </c>
      <c r="AD1040" s="33">
        <v>107.28</v>
      </c>
      <c r="AE1040" s="32">
        <v>0</v>
      </c>
      <c r="AF1040" s="32">
        <v>0</v>
      </c>
      <c r="AG1040" s="32">
        <v>0</v>
      </c>
      <c r="AH1040" s="32">
        <v>0</v>
      </c>
      <c r="AI1040" s="32">
        <v>3</v>
      </c>
      <c r="AJ1040" s="32">
        <v>3</v>
      </c>
      <c r="AK1040" s="33">
        <v>107.28</v>
      </c>
      <c r="AL1040" s="33">
        <v>107.28</v>
      </c>
      <c r="AM1040" s="33">
        <v>0</v>
      </c>
      <c r="AN1040" s="33">
        <v>3.22</v>
      </c>
      <c r="AO1040" s="33">
        <v>0</v>
      </c>
      <c r="AP1040" s="33">
        <v>3.22</v>
      </c>
      <c r="AQ1040" s="34" t="s">
        <v>68</v>
      </c>
    </row>
    <row r="1041" spans="1:43" s="34" customFormat="1" outlineLevel="2">
      <c r="A1041" s="32">
        <v>202315</v>
      </c>
      <c r="B1041" s="32">
        <v>22</v>
      </c>
      <c r="C1041" s="32" t="s">
        <v>69</v>
      </c>
      <c r="D1041" s="32" t="s">
        <v>465</v>
      </c>
      <c r="E1041" s="78">
        <v>793280</v>
      </c>
      <c r="F1041" s="80" t="s">
        <v>1704</v>
      </c>
      <c r="G1041" s="32" t="s">
        <v>108</v>
      </c>
      <c r="H1041" s="32">
        <v>3</v>
      </c>
      <c r="I1041" s="32">
        <v>53</v>
      </c>
      <c r="J1041" s="32" t="s">
        <v>205</v>
      </c>
      <c r="K1041" s="32" t="s">
        <v>206</v>
      </c>
      <c r="L1041" s="32">
        <v>6026</v>
      </c>
      <c r="M1041" t="s">
        <v>1640</v>
      </c>
      <c r="N1041" s="32" t="s">
        <v>289</v>
      </c>
      <c r="O1041" s="32" t="s">
        <v>192</v>
      </c>
      <c r="P1041" s="32" t="s">
        <v>192</v>
      </c>
      <c r="Q1041" s="32" t="s">
        <v>192</v>
      </c>
      <c r="R1041" s="32" t="s">
        <v>77</v>
      </c>
      <c r="S1041" s="32" t="s">
        <v>113</v>
      </c>
      <c r="T1041" s="32" t="s">
        <v>394</v>
      </c>
      <c r="U1041" s="33">
        <v>41.21</v>
      </c>
      <c r="V1041" s="32" t="s">
        <v>68</v>
      </c>
      <c r="W1041" s="32" t="s">
        <v>68</v>
      </c>
      <c r="X1041" s="32" t="s">
        <v>68</v>
      </c>
      <c r="Y1041" s="32" t="s">
        <v>68</v>
      </c>
      <c r="Z1041" s="32" t="s">
        <v>80</v>
      </c>
      <c r="AA1041" s="32">
        <v>26</v>
      </c>
      <c r="AB1041" s="32">
        <v>26</v>
      </c>
      <c r="AC1041" s="32">
        <v>26</v>
      </c>
      <c r="AD1041" s="33">
        <v>576.94000000000005</v>
      </c>
      <c r="AE1041" s="32">
        <v>0</v>
      </c>
      <c r="AF1041" s="32">
        <v>0</v>
      </c>
      <c r="AG1041" s="32">
        <v>0</v>
      </c>
      <c r="AH1041" s="32">
        <v>0</v>
      </c>
      <c r="AI1041" s="32">
        <v>14</v>
      </c>
      <c r="AJ1041" s="32">
        <v>14</v>
      </c>
      <c r="AK1041" s="33">
        <v>576.94000000000005</v>
      </c>
      <c r="AL1041" s="33">
        <v>576.94000000000005</v>
      </c>
      <c r="AM1041" s="33">
        <v>0</v>
      </c>
      <c r="AN1041" s="33">
        <v>17.309999999999999</v>
      </c>
      <c r="AO1041" s="33">
        <v>0</v>
      </c>
      <c r="AP1041" s="33">
        <v>17.309999999999999</v>
      </c>
      <c r="AQ1041" s="34" t="s">
        <v>68</v>
      </c>
    </row>
    <row r="1042" spans="1:43" s="34" customFormat="1" outlineLevel="2">
      <c r="A1042" s="32">
        <v>202315</v>
      </c>
      <c r="B1042" s="32">
        <v>22</v>
      </c>
      <c r="C1042" s="32" t="s">
        <v>69</v>
      </c>
      <c r="D1042" s="32" t="s">
        <v>354</v>
      </c>
      <c r="E1042" s="78">
        <v>794034</v>
      </c>
      <c r="F1042" s="80" t="s">
        <v>1704</v>
      </c>
      <c r="G1042" s="32" t="s">
        <v>147</v>
      </c>
      <c r="H1042" s="32">
        <v>33</v>
      </c>
      <c r="I1042" s="32">
        <v>16</v>
      </c>
      <c r="J1042" s="32" t="s">
        <v>164</v>
      </c>
      <c r="K1042" s="32" t="s">
        <v>165</v>
      </c>
      <c r="L1042" s="32">
        <v>6026</v>
      </c>
      <c r="M1042" t="s">
        <v>1640</v>
      </c>
      <c r="N1042" s="32" t="s">
        <v>355</v>
      </c>
      <c r="O1042" s="32" t="s">
        <v>82</v>
      </c>
      <c r="P1042" s="32" t="s">
        <v>82</v>
      </c>
      <c r="Q1042" s="32" t="s">
        <v>82</v>
      </c>
      <c r="R1042" s="32" t="s">
        <v>77</v>
      </c>
      <c r="S1042" s="32" t="s">
        <v>68</v>
      </c>
      <c r="T1042" s="32" t="s">
        <v>68</v>
      </c>
      <c r="U1042" s="33">
        <v>41.37</v>
      </c>
      <c r="V1042" s="32" t="s">
        <v>68</v>
      </c>
      <c r="W1042" s="32" t="s">
        <v>68</v>
      </c>
      <c r="X1042" s="32" t="s">
        <v>68</v>
      </c>
      <c r="Y1042" s="32" t="s">
        <v>68</v>
      </c>
      <c r="Z1042" s="32" t="s">
        <v>80</v>
      </c>
      <c r="AA1042" s="32">
        <v>5</v>
      </c>
      <c r="AB1042" s="32">
        <v>5</v>
      </c>
      <c r="AC1042" s="32">
        <v>5</v>
      </c>
      <c r="AD1042" s="33">
        <v>82.74</v>
      </c>
      <c r="AE1042" s="32">
        <v>0</v>
      </c>
      <c r="AF1042" s="32">
        <v>0</v>
      </c>
      <c r="AG1042" s="32">
        <v>0</v>
      </c>
      <c r="AH1042" s="32">
        <v>0</v>
      </c>
      <c r="AI1042" s="32">
        <v>2</v>
      </c>
      <c r="AJ1042" s="32">
        <v>2</v>
      </c>
      <c r="AK1042" s="33">
        <v>82.74</v>
      </c>
      <c r="AL1042" s="33">
        <v>82.74</v>
      </c>
      <c r="AM1042" s="33">
        <v>0</v>
      </c>
      <c r="AN1042" s="33">
        <v>2.48</v>
      </c>
      <c r="AO1042" s="33">
        <v>0</v>
      </c>
      <c r="AP1042" s="33">
        <v>2.48</v>
      </c>
      <c r="AQ1042" s="34" t="s">
        <v>68</v>
      </c>
    </row>
    <row r="1043" spans="1:43" s="34" customFormat="1" outlineLevel="2">
      <c r="A1043" s="32">
        <v>202315</v>
      </c>
      <c r="B1043" s="32">
        <v>22</v>
      </c>
      <c r="C1043" s="32" t="s">
        <v>69</v>
      </c>
      <c r="D1043" s="32" t="s">
        <v>354</v>
      </c>
      <c r="E1043" s="78">
        <v>794034</v>
      </c>
      <c r="F1043" s="80" t="s">
        <v>1704</v>
      </c>
      <c r="G1043" s="32" t="s">
        <v>147</v>
      </c>
      <c r="H1043" s="32">
        <v>33</v>
      </c>
      <c r="I1043" s="32">
        <v>18</v>
      </c>
      <c r="J1043" s="32" t="s">
        <v>335</v>
      </c>
      <c r="K1043" s="32" t="s">
        <v>336</v>
      </c>
      <c r="L1043" s="32">
        <v>6026</v>
      </c>
      <c r="M1043" t="s">
        <v>1640</v>
      </c>
      <c r="N1043" s="32" t="s">
        <v>355</v>
      </c>
      <c r="O1043" s="32" t="s">
        <v>82</v>
      </c>
      <c r="P1043" s="32" t="s">
        <v>82</v>
      </c>
      <c r="Q1043" s="32" t="s">
        <v>82</v>
      </c>
      <c r="R1043" s="32" t="s">
        <v>77</v>
      </c>
      <c r="S1043" s="32" t="s">
        <v>68</v>
      </c>
      <c r="T1043" s="32" t="s">
        <v>68</v>
      </c>
      <c r="U1043" s="33">
        <v>35.76</v>
      </c>
      <c r="V1043" s="32" t="s">
        <v>68</v>
      </c>
      <c r="W1043" s="32" t="s">
        <v>68</v>
      </c>
      <c r="X1043" s="32" t="s">
        <v>68</v>
      </c>
      <c r="Y1043" s="32" t="s">
        <v>68</v>
      </c>
      <c r="Z1043" s="32" t="s">
        <v>80</v>
      </c>
      <c r="AA1043" s="32">
        <v>7</v>
      </c>
      <c r="AB1043" s="32">
        <v>7</v>
      </c>
      <c r="AC1043" s="32">
        <v>7</v>
      </c>
      <c r="AD1043" s="33">
        <v>214.56</v>
      </c>
      <c r="AE1043" s="32">
        <v>0</v>
      </c>
      <c r="AF1043" s="32">
        <v>0</v>
      </c>
      <c r="AG1043" s="32">
        <v>0</v>
      </c>
      <c r="AH1043" s="32">
        <v>0</v>
      </c>
      <c r="AI1043" s="32">
        <v>6</v>
      </c>
      <c r="AJ1043" s="32">
        <v>6</v>
      </c>
      <c r="AK1043" s="33">
        <v>214.56</v>
      </c>
      <c r="AL1043" s="33">
        <v>214.56</v>
      </c>
      <c r="AM1043" s="33">
        <v>0</v>
      </c>
      <c r="AN1043" s="33">
        <v>6.44</v>
      </c>
      <c r="AO1043" s="33">
        <v>0</v>
      </c>
      <c r="AP1043" s="33">
        <v>6.44</v>
      </c>
      <c r="AQ1043" s="34" t="s">
        <v>68</v>
      </c>
    </row>
    <row r="1044" spans="1:43" s="34" customFormat="1" outlineLevel="2">
      <c r="A1044" s="32">
        <v>202315</v>
      </c>
      <c r="B1044" s="32">
        <v>22</v>
      </c>
      <c r="C1044" s="32" t="s">
        <v>69</v>
      </c>
      <c r="D1044" s="32" t="s">
        <v>354</v>
      </c>
      <c r="E1044" s="78">
        <v>794034</v>
      </c>
      <c r="F1044" s="80" t="s">
        <v>1704</v>
      </c>
      <c r="G1044" s="32" t="s">
        <v>147</v>
      </c>
      <c r="H1044" s="32">
        <v>33</v>
      </c>
      <c r="I1044" s="32">
        <v>43</v>
      </c>
      <c r="J1044" s="32" t="s">
        <v>311</v>
      </c>
      <c r="K1044" s="32" t="s">
        <v>312</v>
      </c>
      <c r="L1044" s="32">
        <v>6026</v>
      </c>
      <c r="M1044" t="s">
        <v>1640</v>
      </c>
      <c r="N1044" s="32" t="s">
        <v>355</v>
      </c>
      <c r="O1044" s="32" t="s">
        <v>82</v>
      </c>
      <c r="P1044" s="32" t="s">
        <v>82</v>
      </c>
      <c r="Q1044" s="32" t="s">
        <v>82</v>
      </c>
      <c r="R1044" s="32" t="s">
        <v>77</v>
      </c>
      <c r="S1044" s="32" t="s">
        <v>68</v>
      </c>
      <c r="T1044" s="32" t="s">
        <v>68</v>
      </c>
      <c r="U1044" s="33">
        <v>35.76</v>
      </c>
      <c r="V1044" s="32" t="s">
        <v>68</v>
      </c>
      <c r="W1044" s="32" t="s">
        <v>68</v>
      </c>
      <c r="X1044" s="32" t="s">
        <v>68</v>
      </c>
      <c r="Y1044" s="32" t="s">
        <v>68</v>
      </c>
      <c r="Z1044" s="32" t="s">
        <v>80</v>
      </c>
      <c r="AA1044" s="32">
        <v>8</v>
      </c>
      <c r="AB1044" s="32">
        <v>8</v>
      </c>
      <c r="AC1044" s="32">
        <v>8</v>
      </c>
      <c r="AD1044" s="33">
        <v>71.52</v>
      </c>
      <c r="AE1044" s="32">
        <v>0</v>
      </c>
      <c r="AF1044" s="32">
        <v>0</v>
      </c>
      <c r="AG1044" s="32">
        <v>0</v>
      </c>
      <c r="AH1044" s="32">
        <v>0</v>
      </c>
      <c r="AI1044" s="32">
        <v>2</v>
      </c>
      <c r="AJ1044" s="32">
        <v>2</v>
      </c>
      <c r="AK1044" s="33">
        <v>71.52</v>
      </c>
      <c r="AL1044" s="33">
        <v>71.52</v>
      </c>
      <c r="AM1044" s="33">
        <v>0</v>
      </c>
      <c r="AN1044" s="33">
        <v>2.15</v>
      </c>
      <c r="AO1044" s="33">
        <v>0</v>
      </c>
      <c r="AP1044" s="33">
        <v>2.15</v>
      </c>
      <c r="AQ1044" s="34" t="s">
        <v>68</v>
      </c>
    </row>
    <row r="1045" spans="1:43" s="34" customFormat="1" outlineLevel="2">
      <c r="A1045" s="32">
        <v>202315</v>
      </c>
      <c r="B1045" s="32">
        <v>22</v>
      </c>
      <c r="C1045" s="32" t="s">
        <v>69</v>
      </c>
      <c r="D1045" s="32" t="s">
        <v>354</v>
      </c>
      <c r="E1045" s="78">
        <v>794034</v>
      </c>
      <c r="F1045" s="80" t="s">
        <v>1704</v>
      </c>
      <c r="G1045" s="32" t="s">
        <v>147</v>
      </c>
      <c r="H1045" s="32">
        <v>33</v>
      </c>
      <c r="I1045" s="32">
        <v>15</v>
      </c>
      <c r="J1045" s="32" t="s">
        <v>378</v>
      </c>
      <c r="K1045" s="32" t="s">
        <v>379</v>
      </c>
      <c r="L1045" s="32">
        <v>6026</v>
      </c>
      <c r="M1045" t="s">
        <v>1640</v>
      </c>
      <c r="N1045" s="32" t="s">
        <v>355</v>
      </c>
      <c r="O1045" s="32" t="s">
        <v>82</v>
      </c>
      <c r="P1045" s="32" t="s">
        <v>82</v>
      </c>
      <c r="Q1045" s="32" t="s">
        <v>82</v>
      </c>
      <c r="R1045" s="32" t="s">
        <v>77</v>
      </c>
      <c r="S1045" s="32" t="s">
        <v>68</v>
      </c>
      <c r="T1045" s="32" t="s">
        <v>68</v>
      </c>
      <c r="U1045" s="33">
        <v>34.479999999999997</v>
      </c>
      <c r="V1045" s="32" t="s">
        <v>68</v>
      </c>
      <c r="W1045" s="32" t="s">
        <v>68</v>
      </c>
      <c r="X1045" s="32" t="s">
        <v>68</v>
      </c>
      <c r="Y1045" s="32" t="s">
        <v>68</v>
      </c>
      <c r="Z1045" s="32" t="s">
        <v>80</v>
      </c>
      <c r="AA1045" s="32">
        <v>5</v>
      </c>
      <c r="AB1045" s="32">
        <v>5</v>
      </c>
      <c r="AC1045" s="32">
        <v>5</v>
      </c>
      <c r="AD1045" s="33">
        <v>68.959999999999994</v>
      </c>
      <c r="AE1045" s="32">
        <v>0</v>
      </c>
      <c r="AF1045" s="32">
        <v>0</v>
      </c>
      <c r="AG1045" s="32">
        <v>0</v>
      </c>
      <c r="AH1045" s="32">
        <v>0</v>
      </c>
      <c r="AI1045" s="32">
        <v>2</v>
      </c>
      <c r="AJ1045" s="32">
        <v>2</v>
      </c>
      <c r="AK1045" s="33">
        <v>68.959999999999994</v>
      </c>
      <c r="AL1045" s="33">
        <v>68.959999999999994</v>
      </c>
      <c r="AM1045" s="33">
        <v>0</v>
      </c>
      <c r="AN1045" s="33">
        <v>2.0699999999999998</v>
      </c>
      <c r="AO1045" s="33">
        <v>0</v>
      </c>
      <c r="AP1045" s="33">
        <v>2.0699999999999998</v>
      </c>
      <c r="AQ1045" s="34" t="s">
        <v>68</v>
      </c>
    </row>
    <row r="1046" spans="1:43" s="34" customFormat="1" outlineLevel="2">
      <c r="A1046" s="32">
        <v>202315</v>
      </c>
      <c r="B1046" s="32">
        <v>22</v>
      </c>
      <c r="C1046" s="32" t="s">
        <v>69</v>
      </c>
      <c r="D1046" s="32" t="s">
        <v>354</v>
      </c>
      <c r="E1046" s="78">
        <v>794034</v>
      </c>
      <c r="F1046" s="80" t="s">
        <v>1704</v>
      </c>
      <c r="G1046" s="32" t="s">
        <v>147</v>
      </c>
      <c r="H1046" s="32">
        <v>33</v>
      </c>
      <c r="I1046" s="32">
        <v>14</v>
      </c>
      <c r="J1046" s="32" t="s">
        <v>314</v>
      </c>
      <c r="K1046" s="32" t="s">
        <v>315</v>
      </c>
      <c r="L1046" s="32">
        <v>6026</v>
      </c>
      <c r="M1046" t="s">
        <v>1640</v>
      </c>
      <c r="N1046" s="32" t="s">
        <v>355</v>
      </c>
      <c r="O1046" s="32" t="s">
        <v>82</v>
      </c>
      <c r="P1046" s="32" t="s">
        <v>82</v>
      </c>
      <c r="Q1046" s="32" t="s">
        <v>82</v>
      </c>
      <c r="R1046" s="32" t="s">
        <v>77</v>
      </c>
      <c r="S1046" s="32" t="s">
        <v>68</v>
      </c>
      <c r="T1046" s="32" t="s">
        <v>68</v>
      </c>
      <c r="U1046" s="33">
        <v>30.54</v>
      </c>
      <c r="V1046" s="32" t="s">
        <v>68</v>
      </c>
      <c r="W1046" s="32" t="s">
        <v>68</v>
      </c>
      <c r="X1046" s="32" t="s">
        <v>68</v>
      </c>
      <c r="Y1046" s="32" t="s">
        <v>68</v>
      </c>
      <c r="Z1046" s="32" t="s">
        <v>80</v>
      </c>
      <c r="AA1046" s="32">
        <v>3</v>
      </c>
      <c r="AB1046" s="32">
        <v>3</v>
      </c>
      <c r="AC1046" s="32">
        <v>3</v>
      </c>
      <c r="AD1046" s="33">
        <v>91.62</v>
      </c>
      <c r="AE1046" s="32">
        <v>0</v>
      </c>
      <c r="AF1046" s="32">
        <v>0</v>
      </c>
      <c r="AG1046" s="32">
        <v>0</v>
      </c>
      <c r="AH1046" s="32">
        <v>0</v>
      </c>
      <c r="AI1046" s="32">
        <v>3</v>
      </c>
      <c r="AJ1046" s="32">
        <v>3</v>
      </c>
      <c r="AK1046" s="33">
        <v>91.62</v>
      </c>
      <c r="AL1046" s="33">
        <v>91.62</v>
      </c>
      <c r="AM1046" s="33">
        <v>0</v>
      </c>
      <c r="AN1046" s="33">
        <v>2.75</v>
      </c>
      <c r="AO1046" s="33">
        <v>0</v>
      </c>
      <c r="AP1046" s="33">
        <v>2.75</v>
      </c>
      <c r="AQ1046" s="34" t="s">
        <v>68</v>
      </c>
    </row>
    <row r="1047" spans="1:43" s="34" customFormat="1" outlineLevel="2">
      <c r="A1047" s="32">
        <v>202315</v>
      </c>
      <c r="B1047" s="32">
        <v>22</v>
      </c>
      <c r="C1047" s="32" t="s">
        <v>69</v>
      </c>
      <c r="D1047" s="32" t="s">
        <v>354</v>
      </c>
      <c r="E1047" s="78">
        <v>794034</v>
      </c>
      <c r="F1047" s="80" t="s">
        <v>1704</v>
      </c>
      <c r="G1047" s="32" t="s">
        <v>147</v>
      </c>
      <c r="H1047" s="32">
        <v>33</v>
      </c>
      <c r="I1047" s="32">
        <v>12</v>
      </c>
      <c r="J1047" s="32" t="s">
        <v>297</v>
      </c>
      <c r="K1047" s="32" t="s">
        <v>298</v>
      </c>
      <c r="L1047" s="32">
        <v>6026</v>
      </c>
      <c r="M1047" t="s">
        <v>1640</v>
      </c>
      <c r="N1047" s="32" t="s">
        <v>355</v>
      </c>
      <c r="O1047" s="32" t="s">
        <v>82</v>
      </c>
      <c r="P1047" s="32" t="s">
        <v>82</v>
      </c>
      <c r="Q1047" s="32" t="s">
        <v>82</v>
      </c>
      <c r="R1047" s="32" t="s">
        <v>77</v>
      </c>
      <c r="S1047" s="32" t="s">
        <v>68</v>
      </c>
      <c r="T1047" s="32" t="s">
        <v>68</v>
      </c>
      <c r="U1047" s="33">
        <v>30.54</v>
      </c>
      <c r="V1047" s="32" t="s">
        <v>68</v>
      </c>
      <c r="W1047" s="32" t="s">
        <v>68</v>
      </c>
      <c r="X1047" s="32" t="s">
        <v>68</v>
      </c>
      <c r="Y1047" s="32" t="s">
        <v>68</v>
      </c>
      <c r="Z1047" s="32" t="s">
        <v>80</v>
      </c>
      <c r="AA1047" s="32">
        <v>5</v>
      </c>
      <c r="AB1047" s="32">
        <v>5</v>
      </c>
      <c r="AC1047" s="32">
        <v>5</v>
      </c>
      <c r="AD1047" s="33">
        <v>122.16</v>
      </c>
      <c r="AE1047" s="32">
        <v>0</v>
      </c>
      <c r="AF1047" s="32">
        <v>0</v>
      </c>
      <c r="AG1047" s="32">
        <v>0</v>
      </c>
      <c r="AH1047" s="32">
        <v>0</v>
      </c>
      <c r="AI1047" s="32">
        <v>4</v>
      </c>
      <c r="AJ1047" s="32">
        <v>4</v>
      </c>
      <c r="AK1047" s="33">
        <v>122.16</v>
      </c>
      <c r="AL1047" s="33">
        <v>122.16</v>
      </c>
      <c r="AM1047" s="33">
        <v>0</v>
      </c>
      <c r="AN1047" s="33">
        <v>3.66</v>
      </c>
      <c r="AO1047" s="33">
        <v>0</v>
      </c>
      <c r="AP1047" s="33">
        <v>3.66</v>
      </c>
      <c r="AQ1047" s="34" t="s">
        <v>68</v>
      </c>
    </row>
    <row r="1048" spans="1:43" s="34" customFormat="1" outlineLevel="2">
      <c r="A1048" s="32">
        <v>202315</v>
      </c>
      <c r="B1048" s="32">
        <v>22</v>
      </c>
      <c r="C1048" s="32" t="s">
        <v>69</v>
      </c>
      <c r="D1048" s="32" t="s">
        <v>354</v>
      </c>
      <c r="E1048" s="78">
        <v>794034</v>
      </c>
      <c r="F1048" s="80" t="s">
        <v>1704</v>
      </c>
      <c r="G1048" s="32" t="s">
        <v>147</v>
      </c>
      <c r="H1048" s="32">
        <v>33</v>
      </c>
      <c r="I1048" s="32">
        <v>13</v>
      </c>
      <c r="J1048" s="32" t="s">
        <v>103</v>
      </c>
      <c r="K1048" s="32" t="s">
        <v>104</v>
      </c>
      <c r="L1048" s="32">
        <v>6026</v>
      </c>
      <c r="M1048" t="s">
        <v>1640</v>
      </c>
      <c r="N1048" s="32" t="s">
        <v>355</v>
      </c>
      <c r="O1048" s="32" t="s">
        <v>82</v>
      </c>
      <c r="P1048" s="32" t="s">
        <v>82</v>
      </c>
      <c r="Q1048" s="32" t="s">
        <v>82</v>
      </c>
      <c r="R1048" s="32" t="s">
        <v>77</v>
      </c>
      <c r="S1048" s="32" t="s">
        <v>68</v>
      </c>
      <c r="T1048" s="32" t="s">
        <v>68</v>
      </c>
      <c r="U1048" s="33">
        <v>34.479999999999997</v>
      </c>
      <c r="V1048" s="32" t="s">
        <v>68</v>
      </c>
      <c r="W1048" s="32" t="s">
        <v>68</v>
      </c>
      <c r="X1048" s="32" t="s">
        <v>68</v>
      </c>
      <c r="Y1048" s="32" t="s">
        <v>68</v>
      </c>
      <c r="Z1048" s="32" t="s">
        <v>80</v>
      </c>
      <c r="AA1048" s="32">
        <v>2</v>
      </c>
      <c r="AB1048" s="32">
        <v>2</v>
      </c>
      <c r="AC1048" s="32">
        <v>2</v>
      </c>
      <c r="AD1048" s="33">
        <v>68.959999999999994</v>
      </c>
      <c r="AE1048" s="32">
        <v>0</v>
      </c>
      <c r="AF1048" s="32">
        <v>0</v>
      </c>
      <c r="AG1048" s="32">
        <v>0</v>
      </c>
      <c r="AH1048" s="32">
        <v>0</v>
      </c>
      <c r="AI1048" s="32">
        <v>2</v>
      </c>
      <c r="AJ1048" s="32">
        <v>2</v>
      </c>
      <c r="AK1048" s="33">
        <v>68.959999999999994</v>
      </c>
      <c r="AL1048" s="33">
        <v>68.959999999999994</v>
      </c>
      <c r="AM1048" s="33">
        <v>0</v>
      </c>
      <c r="AN1048" s="33">
        <v>2.0699999999999998</v>
      </c>
      <c r="AO1048" s="33">
        <v>0</v>
      </c>
      <c r="AP1048" s="33">
        <v>2.0699999999999998</v>
      </c>
      <c r="AQ1048" s="34" t="s">
        <v>68</v>
      </c>
    </row>
    <row r="1049" spans="1:43" s="34" customFormat="1" outlineLevel="2">
      <c r="A1049" s="32">
        <v>202316</v>
      </c>
      <c r="B1049" s="32">
        <v>22</v>
      </c>
      <c r="C1049" s="32" t="s">
        <v>69</v>
      </c>
      <c r="D1049" s="32" t="s">
        <v>572</v>
      </c>
      <c r="E1049" s="78">
        <v>795536</v>
      </c>
      <c r="F1049" s="80" t="s">
        <v>1704</v>
      </c>
      <c r="G1049" s="32" t="s">
        <v>185</v>
      </c>
      <c r="H1049" s="32">
        <v>33</v>
      </c>
      <c r="I1049" s="32">
        <v>24</v>
      </c>
      <c r="J1049" s="32" t="s">
        <v>221</v>
      </c>
      <c r="K1049" s="32" t="s">
        <v>222</v>
      </c>
      <c r="L1049" s="32">
        <v>6026</v>
      </c>
      <c r="M1049" t="s">
        <v>1640</v>
      </c>
      <c r="N1049" s="32" t="s">
        <v>160</v>
      </c>
      <c r="O1049" s="32" t="s">
        <v>161</v>
      </c>
      <c r="P1049" s="32" t="s">
        <v>161</v>
      </c>
      <c r="Q1049" s="32" t="s">
        <v>161</v>
      </c>
      <c r="R1049" s="32" t="s">
        <v>77</v>
      </c>
      <c r="S1049" s="32" t="s">
        <v>352</v>
      </c>
      <c r="T1049" s="32" t="s">
        <v>573</v>
      </c>
      <c r="U1049" s="33">
        <v>38.86</v>
      </c>
      <c r="V1049" s="32" t="s">
        <v>68</v>
      </c>
      <c r="W1049" s="32" t="s">
        <v>68</v>
      </c>
      <c r="X1049" s="32" t="s">
        <v>68</v>
      </c>
      <c r="Y1049" s="32" t="s">
        <v>68</v>
      </c>
      <c r="Z1049" s="32" t="s">
        <v>80</v>
      </c>
      <c r="AA1049" s="32">
        <v>23</v>
      </c>
      <c r="AB1049" s="32">
        <v>23</v>
      </c>
      <c r="AC1049" s="32">
        <v>23</v>
      </c>
      <c r="AD1049" s="33">
        <v>38.86</v>
      </c>
      <c r="AE1049" s="32">
        <v>0</v>
      </c>
      <c r="AF1049" s="32">
        <v>0</v>
      </c>
      <c r="AG1049" s="32">
        <v>0</v>
      </c>
      <c r="AH1049" s="32">
        <v>0</v>
      </c>
      <c r="AI1049" s="32">
        <v>1</v>
      </c>
      <c r="AJ1049" s="32">
        <v>1</v>
      </c>
      <c r="AK1049" s="33">
        <v>38.86</v>
      </c>
      <c r="AL1049" s="33">
        <v>38.86</v>
      </c>
      <c r="AM1049" s="33">
        <v>0</v>
      </c>
      <c r="AN1049" s="33">
        <v>1.17</v>
      </c>
      <c r="AO1049" s="33">
        <v>0</v>
      </c>
      <c r="AP1049" s="33">
        <v>1.17</v>
      </c>
      <c r="AQ1049" s="34" t="s">
        <v>68</v>
      </c>
    </row>
    <row r="1050" spans="1:43" s="34" customFormat="1" outlineLevel="2">
      <c r="A1050" s="32">
        <v>202317</v>
      </c>
      <c r="B1050" s="32">
        <v>22</v>
      </c>
      <c r="C1050" s="32" t="s">
        <v>69</v>
      </c>
      <c r="D1050" s="32" t="s">
        <v>491</v>
      </c>
      <c r="E1050" s="78">
        <v>797165</v>
      </c>
      <c r="F1050" s="80" t="s">
        <v>1704</v>
      </c>
      <c r="G1050" s="32" t="s">
        <v>71</v>
      </c>
      <c r="H1050" s="32">
        <v>33</v>
      </c>
      <c r="I1050" s="32">
        <v>48</v>
      </c>
      <c r="J1050" s="32" t="s">
        <v>193</v>
      </c>
      <c r="K1050" s="32" t="s">
        <v>194</v>
      </c>
      <c r="L1050" s="32">
        <v>6026</v>
      </c>
      <c r="M1050" t="s">
        <v>1640</v>
      </c>
      <c r="N1050" s="32" t="s">
        <v>449</v>
      </c>
      <c r="O1050" s="32" t="s">
        <v>187</v>
      </c>
      <c r="P1050" s="32" t="s">
        <v>187</v>
      </c>
      <c r="Q1050" s="32" t="s">
        <v>187</v>
      </c>
      <c r="R1050" s="32" t="s">
        <v>77</v>
      </c>
      <c r="S1050" s="32" t="s">
        <v>112</v>
      </c>
      <c r="T1050" s="32" t="s">
        <v>492</v>
      </c>
      <c r="U1050" s="33">
        <v>26.9</v>
      </c>
      <c r="V1050" s="32" t="s">
        <v>68</v>
      </c>
      <c r="W1050" s="32" t="s">
        <v>68</v>
      </c>
      <c r="X1050" s="32" t="s">
        <v>68</v>
      </c>
      <c r="Y1050" s="32" t="s">
        <v>68</v>
      </c>
      <c r="Z1050" s="32" t="s">
        <v>80</v>
      </c>
      <c r="AA1050" s="32">
        <v>15</v>
      </c>
      <c r="AB1050" s="32">
        <v>15</v>
      </c>
      <c r="AC1050" s="32">
        <v>15</v>
      </c>
      <c r="AD1050" s="33">
        <v>26.9</v>
      </c>
      <c r="AE1050" s="32">
        <v>0</v>
      </c>
      <c r="AF1050" s="32">
        <v>0</v>
      </c>
      <c r="AG1050" s="32">
        <v>0</v>
      </c>
      <c r="AH1050" s="32">
        <v>0</v>
      </c>
      <c r="AI1050" s="32">
        <v>1</v>
      </c>
      <c r="AJ1050" s="32">
        <v>1</v>
      </c>
      <c r="AK1050" s="33">
        <v>26.9</v>
      </c>
      <c r="AL1050" s="33">
        <v>26.9</v>
      </c>
      <c r="AM1050" s="33">
        <v>0</v>
      </c>
      <c r="AN1050" s="33">
        <v>0.81</v>
      </c>
      <c r="AO1050" s="33">
        <v>0</v>
      </c>
      <c r="AP1050" s="33">
        <v>0.81</v>
      </c>
      <c r="AQ1050" s="34" t="s">
        <v>68</v>
      </c>
    </row>
    <row r="1051" spans="1:43" s="34" customFormat="1" outlineLevel="2">
      <c r="A1051" s="32">
        <v>202314</v>
      </c>
      <c r="B1051" s="32">
        <v>20</v>
      </c>
      <c r="C1051" s="32" t="s">
        <v>268</v>
      </c>
      <c r="D1051" s="32" t="s">
        <v>563</v>
      </c>
      <c r="E1051" s="78">
        <v>791705</v>
      </c>
      <c r="F1051" s="80" t="s">
        <v>1705</v>
      </c>
      <c r="G1051" s="32" t="s">
        <v>120</v>
      </c>
      <c r="H1051" s="32">
        <v>33</v>
      </c>
      <c r="I1051" s="32">
        <v>1</v>
      </c>
      <c r="J1051" s="32" t="s">
        <v>270</v>
      </c>
      <c r="K1051" s="32" t="s">
        <v>271</v>
      </c>
      <c r="L1051" s="32">
        <v>6037</v>
      </c>
      <c r="M1051" t="s">
        <v>1640</v>
      </c>
      <c r="N1051" s="32" t="s">
        <v>90</v>
      </c>
      <c r="O1051" s="32" t="s">
        <v>91</v>
      </c>
      <c r="P1051" s="32" t="s">
        <v>91</v>
      </c>
      <c r="Q1051" s="32" t="s">
        <v>91</v>
      </c>
      <c r="R1051" s="32" t="s">
        <v>77</v>
      </c>
      <c r="S1051" s="32" t="s">
        <v>116</v>
      </c>
      <c r="T1051" s="32" t="s">
        <v>564</v>
      </c>
      <c r="U1051" s="33">
        <v>14.67</v>
      </c>
      <c r="V1051" s="32" t="s">
        <v>99</v>
      </c>
      <c r="W1051" s="32" t="s">
        <v>565</v>
      </c>
      <c r="X1051" s="32" t="s">
        <v>68</v>
      </c>
      <c r="Y1051" s="32" t="s">
        <v>68</v>
      </c>
      <c r="Z1051" s="32" t="s">
        <v>124</v>
      </c>
      <c r="AA1051" s="32">
        <v>12</v>
      </c>
      <c r="AB1051" s="32">
        <v>12</v>
      </c>
      <c r="AC1051" s="32">
        <v>12</v>
      </c>
      <c r="AD1051" s="33">
        <v>176.04</v>
      </c>
      <c r="AE1051" s="32">
        <v>0</v>
      </c>
      <c r="AF1051" s="32">
        <v>12</v>
      </c>
      <c r="AG1051" s="32">
        <v>12</v>
      </c>
      <c r="AH1051" s="32">
        <v>0</v>
      </c>
      <c r="AI1051" s="32">
        <v>12</v>
      </c>
      <c r="AJ1051" s="32">
        <v>0</v>
      </c>
      <c r="AK1051" s="33">
        <v>176.04</v>
      </c>
      <c r="AL1051" s="33">
        <v>0</v>
      </c>
      <c r="AM1051" s="33">
        <v>176.04</v>
      </c>
      <c r="AN1051" s="33">
        <v>0</v>
      </c>
      <c r="AO1051" s="33">
        <v>0</v>
      </c>
      <c r="AP1051" s="33">
        <v>0</v>
      </c>
      <c r="AQ1051" s="34" t="s">
        <v>68</v>
      </c>
    </row>
    <row r="1052" spans="1:43" s="34" customFormat="1" outlineLevel="2">
      <c r="A1052" s="32">
        <v>202315</v>
      </c>
      <c r="B1052" s="32">
        <v>22</v>
      </c>
      <c r="C1052" s="32" t="s">
        <v>69</v>
      </c>
      <c r="D1052" s="32" t="s">
        <v>146</v>
      </c>
      <c r="E1052" s="78">
        <v>794034</v>
      </c>
      <c r="F1052" s="80" t="s">
        <v>1704</v>
      </c>
      <c r="G1052" s="32" t="s">
        <v>147</v>
      </c>
      <c r="H1052" s="32">
        <v>33</v>
      </c>
      <c r="I1052" s="32">
        <v>34</v>
      </c>
      <c r="J1052" s="32" t="s">
        <v>148</v>
      </c>
      <c r="K1052" s="32" t="s">
        <v>149</v>
      </c>
      <c r="L1052" s="32">
        <v>6031</v>
      </c>
      <c r="M1052" t="s">
        <v>1640</v>
      </c>
      <c r="N1052" s="32" t="s">
        <v>150</v>
      </c>
      <c r="O1052" s="32" t="s">
        <v>151</v>
      </c>
      <c r="P1052" s="32" t="s">
        <v>151</v>
      </c>
      <c r="Q1052" s="32" t="s">
        <v>151</v>
      </c>
      <c r="R1052" s="32" t="s">
        <v>77</v>
      </c>
      <c r="S1052" s="32" t="s">
        <v>68</v>
      </c>
      <c r="T1052" s="32" t="s">
        <v>68</v>
      </c>
      <c r="U1052" s="33">
        <v>15.39</v>
      </c>
      <c r="V1052" s="32" t="s">
        <v>68</v>
      </c>
      <c r="W1052" s="32" t="s">
        <v>68</v>
      </c>
      <c r="X1052" s="32" t="s">
        <v>68</v>
      </c>
      <c r="Y1052" s="32" t="s">
        <v>68</v>
      </c>
      <c r="Z1052" s="32" t="s">
        <v>80</v>
      </c>
      <c r="AA1052" s="32">
        <v>3</v>
      </c>
      <c r="AB1052" s="32">
        <v>3</v>
      </c>
      <c r="AC1052" s="32">
        <v>3</v>
      </c>
      <c r="AD1052" s="33">
        <v>30.78</v>
      </c>
      <c r="AE1052" s="32">
        <v>0</v>
      </c>
      <c r="AF1052" s="32">
        <v>0</v>
      </c>
      <c r="AG1052" s="32">
        <v>0</v>
      </c>
      <c r="AH1052" s="32">
        <v>0</v>
      </c>
      <c r="AI1052" s="32">
        <v>2</v>
      </c>
      <c r="AJ1052" s="32">
        <v>2</v>
      </c>
      <c r="AK1052" s="33">
        <v>30.78</v>
      </c>
      <c r="AL1052" s="33">
        <v>30.78</v>
      </c>
      <c r="AM1052" s="33">
        <v>0</v>
      </c>
      <c r="AN1052" s="33">
        <v>0.92</v>
      </c>
      <c r="AO1052" s="33">
        <v>0</v>
      </c>
      <c r="AP1052" s="33">
        <v>0.92</v>
      </c>
      <c r="AQ1052" s="34" t="s">
        <v>68</v>
      </c>
    </row>
    <row r="1053" spans="1:43" s="34" customFormat="1" outlineLevel="2">
      <c r="A1053" s="32">
        <v>202315</v>
      </c>
      <c r="B1053" s="32">
        <v>22</v>
      </c>
      <c r="C1053" s="32" t="s">
        <v>69</v>
      </c>
      <c r="D1053" s="32" t="s">
        <v>146</v>
      </c>
      <c r="E1053" s="78">
        <v>794034</v>
      </c>
      <c r="F1053" s="80" t="s">
        <v>1704</v>
      </c>
      <c r="G1053" s="32" t="s">
        <v>147</v>
      </c>
      <c r="H1053" s="32">
        <v>33</v>
      </c>
      <c r="I1053" s="32">
        <v>8</v>
      </c>
      <c r="J1053" s="32" t="s">
        <v>72</v>
      </c>
      <c r="K1053" s="32" t="s">
        <v>73</v>
      </c>
      <c r="L1053" s="32">
        <v>6031</v>
      </c>
      <c r="M1053" t="s">
        <v>1640</v>
      </c>
      <c r="N1053" s="32" t="s">
        <v>150</v>
      </c>
      <c r="O1053" s="32" t="s">
        <v>151</v>
      </c>
      <c r="P1053" s="32" t="s">
        <v>151</v>
      </c>
      <c r="Q1053" s="32" t="s">
        <v>151</v>
      </c>
      <c r="R1053" s="32" t="s">
        <v>77</v>
      </c>
      <c r="S1053" s="32" t="s">
        <v>68</v>
      </c>
      <c r="T1053" s="32" t="s">
        <v>68</v>
      </c>
      <c r="U1053" s="33">
        <v>34.520000000000003</v>
      </c>
      <c r="V1053" s="32" t="s">
        <v>68</v>
      </c>
      <c r="W1053" s="32" t="s">
        <v>68</v>
      </c>
      <c r="X1053" s="32" t="s">
        <v>68</v>
      </c>
      <c r="Y1053" s="32" t="s">
        <v>68</v>
      </c>
      <c r="Z1053" s="32" t="s">
        <v>80</v>
      </c>
      <c r="AA1053" s="32">
        <v>5</v>
      </c>
      <c r="AB1053" s="32">
        <v>5</v>
      </c>
      <c r="AC1053" s="32">
        <v>5</v>
      </c>
      <c r="AD1053" s="33">
        <v>34.520000000000003</v>
      </c>
      <c r="AE1053" s="32">
        <v>0</v>
      </c>
      <c r="AF1053" s="32">
        <v>0</v>
      </c>
      <c r="AG1053" s="32">
        <v>0</v>
      </c>
      <c r="AH1053" s="32">
        <v>0</v>
      </c>
      <c r="AI1053" s="32">
        <v>1</v>
      </c>
      <c r="AJ1053" s="32">
        <v>1</v>
      </c>
      <c r="AK1053" s="33">
        <v>34.520000000000003</v>
      </c>
      <c r="AL1053" s="33">
        <v>34.520000000000003</v>
      </c>
      <c r="AM1053" s="33">
        <v>0</v>
      </c>
      <c r="AN1053" s="33">
        <v>1.04</v>
      </c>
      <c r="AO1053" s="33">
        <v>0</v>
      </c>
      <c r="AP1053" s="33">
        <v>1.04</v>
      </c>
      <c r="AQ1053" s="34" t="s">
        <v>68</v>
      </c>
    </row>
    <row r="1054" spans="1:43" s="34" customFormat="1" outlineLevel="2">
      <c r="A1054" s="32">
        <v>202315</v>
      </c>
      <c r="B1054" s="32">
        <v>22</v>
      </c>
      <c r="C1054" s="32" t="s">
        <v>69</v>
      </c>
      <c r="D1054" s="32" t="s">
        <v>146</v>
      </c>
      <c r="E1054" s="78">
        <v>794034</v>
      </c>
      <c r="F1054" s="80" t="s">
        <v>1704</v>
      </c>
      <c r="G1054" s="32" t="s">
        <v>147</v>
      </c>
      <c r="H1054" s="32">
        <v>33</v>
      </c>
      <c r="I1054" s="32">
        <v>24</v>
      </c>
      <c r="J1054" s="32" t="s">
        <v>230</v>
      </c>
      <c r="K1054" s="32" t="s">
        <v>231</v>
      </c>
      <c r="L1054" s="32">
        <v>6031</v>
      </c>
      <c r="M1054" t="s">
        <v>1640</v>
      </c>
      <c r="N1054" s="32" t="s">
        <v>150</v>
      </c>
      <c r="O1054" s="32" t="s">
        <v>151</v>
      </c>
      <c r="P1054" s="32" t="s">
        <v>151</v>
      </c>
      <c r="Q1054" s="32" t="s">
        <v>151</v>
      </c>
      <c r="R1054" s="32" t="s">
        <v>77</v>
      </c>
      <c r="S1054" s="32" t="s">
        <v>68</v>
      </c>
      <c r="T1054" s="32" t="s">
        <v>68</v>
      </c>
      <c r="U1054" s="33">
        <v>10.17</v>
      </c>
      <c r="V1054" s="32" t="s">
        <v>68</v>
      </c>
      <c r="W1054" s="32" t="s">
        <v>68</v>
      </c>
      <c r="X1054" s="32" t="s">
        <v>68</v>
      </c>
      <c r="Y1054" s="32" t="s">
        <v>68</v>
      </c>
      <c r="Z1054" s="32" t="s">
        <v>80</v>
      </c>
      <c r="AA1054" s="32">
        <v>3</v>
      </c>
      <c r="AB1054" s="32">
        <v>3</v>
      </c>
      <c r="AC1054" s="32">
        <v>3</v>
      </c>
      <c r="AD1054" s="33">
        <v>20.34</v>
      </c>
      <c r="AE1054" s="32">
        <v>0</v>
      </c>
      <c r="AF1054" s="32">
        <v>0</v>
      </c>
      <c r="AG1054" s="32">
        <v>0</v>
      </c>
      <c r="AH1054" s="32">
        <v>0</v>
      </c>
      <c r="AI1054" s="32">
        <v>2</v>
      </c>
      <c r="AJ1054" s="32">
        <v>2</v>
      </c>
      <c r="AK1054" s="33">
        <v>20.34</v>
      </c>
      <c r="AL1054" s="33">
        <v>20.34</v>
      </c>
      <c r="AM1054" s="33">
        <v>0</v>
      </c>
      <c r="AN1054" s="33">
        <v>0.61</v>
      </c>
      <c r="AO1054" s="33">
        <v>0</v>
      </c>
      <c r="AP1054" s="33">
        <v>0.61</v>
      </c>
      <c r="AQ1054" s="34" t="s">
        <v>68</v>
      </c>
    </row>
    <row r="1055" spans="1:43" s="34" customFormat="1" outlineLevel="2">
      <c r="A1055" s="32">
        <v>202315</v>
      </c>
      <c r="B1055" s="32">
        <v>22</v>
      </c>
      <c r="C1055" s="32" t="s">
        <v>69</v>
      </c>
      <c r="D1055" s="32" t="s">
        <v>146</v>
      </c>
      <c r="E1055" s="78">
        <v>794034</v>
      </c>
      <c r="F1055" s="80" t="s">
        <v>1704</v>
      </c>
      <c r="G1055" s="32" t="s">
        <v>147</v>
      </c>
      <c r="H1055" s="32">
        <v>33</v>
      </c>
      <c r="I1055" s="32">
        <v>35</v>
      </c>
      <c r="J1055" s="32" t="s">
        <v>247</v>
      </c>
      <c r="K1055" s="32" t="s">
        <v>248</v>
      </c>
      <c r="L1055" s="32">
        <v>6031</v>
      </c>
      <c r="M1055" t="s">
        <v>1640</v>
      </c>
      <c r="N1055" s="32" t="s">
        <v>150</v>
      </c>
      <c r="O1055" s="32" t="s">
        <v>151</v>
      </c>
      <c r="P1055" s="32" t="s">
        <v>151</v>
      </c>
      <c r="Q1055" s="32" t="s">
        <v>151</v>
      </c>
      <c r="R1055" s="32" t="s">
        <v>77</v>
      </c>
      <c r="S1055" s="32" t="s">
        <v>68</v>
      </c>
      <c r="T1055" s="32" t="s">
        <v>68</v>
      </c>
      <c r="U1055" s="33">
        <v>10.17</v>
      </c>
      <c r="V1055" s="32" t="s">
        <v>68</v>
      </c>
      <c r="W1055" s="32" t="s">
        <v>68</v>
      </c>
      <c r="X1055" s="32" t="s">
        <v>68</v>
      </c>
      <c r="Y1055" s="32" t="s">
        <v>68</v>
      </c>
      <c r="Z1055" s="32" t="s">
        <v>80</v>
      </c>
      <c r="AA1055" s="32">
        <v>3</v>
      </c>
      <c r="AB1055" s="32">
        <v>3</v>
      </c>
      <c r="AC1055" s="32">
        <v>3</v>
      </c>
      <c r="AD1055" s="33">
        <v>20.34</v>
      </c>
      <c r="AE1055" s="32">
        <v>0</v>
      </c>
      <c r="AF1055" s="32">
        <v>0</v>
      </c>
      <c r="AG1055" s="32">
        <v>0</v>
      </c>
      <c r="AH1055" s="32">
        <v>0</v>
      </c>
      <c r="AI1055" s="32">
        <v>2</v>
      </c>
      <c r="AJ1055" s="32">
        <v>2</v>
      </c>
      <c r="AK1055" s="33">
        <v>20.34</v>
      </c>
      <c r="AL1055" s="33">
        <v>20.34</v>
      </c>
      <c r="AM1055" s="33">
        <v>0</v>
      </c>
      <c r="AN1055" s="33">
        <v>0.61</v>
      </c>
      <c r="AO1055" s="33">
        <v>0</v>
      </c>
      <c r="AP1055" s="33">
        <v>0.61</v>
      </c>
      <c r="AQ1055" s="34" t="s">
        <v>68</v>
      </c>
    </row>
    <row r="1056" spans="1:43" s="34" customFormat="1" outlineLevel="2">
      <c r="A1056" s="32">
        <v>202315</v>
      </c>
      <c r="B1056" s="32">
        <v>22</v>
      </c>
      <c r="C1056" s="32" t="s">
        <v>69</v>
      </c>
      <c r="D1056" s="32" t="s">
        <v>146</v>
      </c>
      <c r="E1056" s="78">
        <v>794034</v>
      </c>
      <c r="F1056" s="80" t="s">
        <v>1704</v>
      </c>
      <c r="G1056" s="32" t="s">
        <v>147</v>
      </c>
      <c r="H1056" s="32">
        <v>33</v>
      </c>
      <c r="I1056" s="32">
        <v>22</v>
      </c>
      <c r="J1056" s="32" t="s">
        <v>169</v>
      </c>
      <c r="K1056" s="32" t="s">
        <v>170</v>
      </c>
      <c r="L1056" s="32">
        <v>6031</v>
      </c>
      <c r="M1056" t="s">
        <v>1640</v>
      </c>
      <c r="N1056" s="32" t="s">
        <v>150</v>
      </c>
      <c r="O1056" s="32" t="s">
        <v>151</v>
      </c>
      <c r="P1056" s="32" t="s">
        <v>151</v>
      </c>
      <c r="Q1056" s="32" t="s">
        <v>151</v>
      </c>
      <c r="R1056" s="32" t="s">
        <v>77</v>
      </c>
      <c r="S1056" s="32" t="s">
        <v>68</v>
      </c>
      <c r="T1056" s="32" t="s">
        <v>68</v>
      </c>
      <c r="U1056" s="33">
        <v>10.17</v>
      </c>
      <c r="V1056" s="32" t="s">
        <v>68</v>
      </c>
      <c r="W1056" s="32" t="s">
        <v>68</v>
      </c>
      <c r="X1056" s="32" t="s">
        <v>68</v>
      </c>
      <c r="Y1056" s="32" t="s">
        <v>68</v>
      </c>
      <c r="Z1056" s="32" t="s">
        <v>80</v>
      </c>
      <c r="AA1056" s="32">
        <v>7</v>
      </c>
      <c r="AB1056" s="32">
        <v>7</v>
      </c>
      <c r="AC1056" s="32">
        <v>7</v>
      </c>
      <c r="AD1056" s="33">
        <v>10.17</v>
      </c>
      <c r="AE1056" s="32">
        <v>0</v>
      </c>
      <c r="AF1056" s="32">
        <v>0</v>
      </c>
      <c r="AG1056" s="32">
        <v>0</v>
      </c>
      <c r="AH1056" s="32">
        <v>0</v>
      </c>
      <c r="AI1056" s="32">
        <v>1</v>
      </c>
      <c r="AJ1056" s="32">
        <v>1</v>
      </c>
      <c r="AK1056" s="33">
        <v>10.17</v>
      </c>
      <c r="AL1056" s="33">
        <v>10.17</v>
      </c>
      <c r="AM1056" s="33">
        <v>0</v>
      </c>
      <c r="AN1056" s="33">
        <v>0.31</v>
      </c>
      <c r="AO1056" s="33">
        <v>0</v>
      </c>
      <c r="AP1056" s="33">
        <v>0.31</v>
      </c>
      <c r="AQ1056" s="34" t="s">
        <v>68</v>
      </c>
    </row>
    <row r="1057" spans="1:43" s="34" customFormat="1" outlineLevel="2">
      <c r="A1057" s="32">
        <v>202315</v>
      </c>
      <c r="B1057" s="32">
        <v>22</v>
      </c>
      <c r="C1057" s="32" t="s">
        <v>69</v>
      </c>
      <c r="D1057" s="32" t="s">
        <v>146</v>
      </c>
      <c r="E1057" s="78">
        <v>794034</v>
      </c>
      <c r="F1057" s="80" t="s">
        <v>1704</v>
      </c>
      <c r="G1057" s="32" t="s">
        <v>147</v>
      </c>
      <c r="H1057" s="32">
        <v>33</v>
      </c>
      <c r="I1057" s="32">
        <v>38</v>
      </c>
      <c r="J1057" s="32" t="s">
        <v>363</v>
      </c>
      <c r="K1057" s="32" t="s">
        <v>364</v>
      </c>
      <c r="L1057" s="32">
        <v>6031</v>
      </c>
      <c r="M1057" t="s">
        <v>1640</v>
      </c>
      <c r="N1057" s="32" t="s">
        <v>150</v>
      </c>
      <c r="O1057" s="32" t="s">
        <v>151</v>
      </c>
      <c r="P1057" s="32" t="s">
        <v>151</v>
      </c>
      <c r="Q1057" s="32" t="s">
        <v>151</v>
      </c>
      <c r="R1057" s="32" t="s">
        <v>77</v>
      </c>
      <c r="S1057" s="32" t="s">
        <v>68</v>
      </c>
      <c r="T1057" s="32" t="s">
        <v>68</v>
      </c>
      <c r="U1057" s="33">
        <v>7.83</v>
      </c>
      <c r="V1057" s="32" t="s">
        <v>68</v>
      </c>
      <c r="W1057" s="32" t="s">
        <v>68</v>
      </c>
      <c r="X1057" s="32" t="s">
        <v>68</v>
      </c>
      <c r="Y1057" s="32" t="s">
        <v>68</v>
      </c>
      <c r="Z1057" s="32" t="s">
        <v>80</v>
      </c>
      <c r="AA1057" s="32">
        <v>6</v>
      </c>
      <c r="AB1057" s="32">
        <v>6</v>
      </c>
      <c r="AC1057" s="32">
        <v>6</v>
      </c>
      <c r="AD1057" s="33">
        <v>7.83</v>
      </c>
      <c r="AE1057" s="32">
        <v>0</v>
      </c>
      <c r="AF1057" s="32">
        <v>0</v>
      </c>
      <c r="AG1057" s="32">
        <v>0</v>
      </c>
      <c r="AH1057" s="32">
        <v>0</v>
      </c>
      <c r="AI1057" s="32">
        <v>1</v>
      </c>
      <c r="AJ1057" s="32">
        <v>1</v>
      </c>
      <c r="AK1057" s="33">
        <v>7.83</v>
      </c>
      <c r="AL1057" s="33">
        <v>7.83</v>
      </c>
      <c r="AM1057" s="33">
        <v>0</v>
      </c>
      <c r="AN1057" s="33">
        <v>0.23</v>
      </c>
      <c r="AO1057" s="33">
        <v>0</v>
      </c>
      <c r="AP1057" s="33">
        <v>0.23</v>
      </c>
      <c r="AQ1057" s="34" t="s">
        <v>68</v>
      </c>
    </row>
    <row r="1058" spans="1:43" s="34" customFormat="1" outlineLevel="2">
      <c r="A1058" s="32">
        <v>202315</v>
      </c>
      <c r="B1058" s="32">
        <v>22</v>
      </c>
      <c r="C1058" s="32" t="s">
        <v>69</v>
      </c>
      <c r="D1058" s="32" t="s">
        <v>146</v>
      </c>
      <c r="E1058" s="78">
        <v>794034</v>
      </c>
      <c r="F1058" s="80" t="s">
        <v>1704</v>
      </c>
      <c r="G1058" s="32" t="s">
        <v>147</v>
      </c>
      <c r="H1058" s="32">
        <v>33</v>
      </c>
      <c r="I1058" s="32">
        <v>43</v>
      </c>
      <c r="J1058" s="32" t="s">
        <v>228</v>
      </c>
      <c r="K1058" s="32" t="s">
        <v>229</v>
      </c>
      <c r="L1058" s="32">
        <v>6031</v>
      </c>
      <c r="M1058" t="s">
        <v>1640</v>
      </c>
      <c r="N1058" s="32" t="s">
        <v>150</v>
      </c>
      <c r="O1058" s="32" t="s">
        <v>151</v>
      </c>
      <c r="P1058" s="32" t="s">
        <v>151</v>
      </c>
      <c r="Q1058" s="32" t="s">
        <v>151</v>
      </c>
      <c r="R1058" s="32" t="s">
        <v>77</v>
      </c>
      <c r="S1058" s="32" t="s">
        <v>68</v>
      </c>
      <c r="T1058" s="32" t="s">
        <v>68</v>
      </c>
      <c r="U1058" s="33">
        <v>27.24</v>
      </c>
      <c r="V1058" s="32" t="s">
        <v>68</v>
      </c>
      <c r="W1058" s="32" t="s">
        <v>68</v>
      </c>
      <c r="X1058" s="32" t="s">
        <v>68</v>
      </c>
      <c r="Y1058" s="32" t="s">
        <v>68</v>
      </c>
      <c r="Z1058" s="32" t="s">
        <v>80</v>
      </c>
      <c r="AA1058" s="32">
        <v>3</v>
      </c>
      <c r="AB1058" s="32">
        <v>3</v>
      </c>
      <c r="AC1058" s="32">
        <v>3</v>
      </c>
      <c r="AD1058" s="33">
        <v>27.24</v>
      </c>
      <c r="AE1058" s="32">
        <v>0</v>
      </c>
      <c r="AF1058" s="32">
        <v>0</v>
      </c>
      <c r="AG1058" s="32">
        <v>0</v>
      </c>
      <c r="AH1058" s="32">
        <v>0</v>
      </c>
      <c r="AI1058" s="32">
        <v>1</v>
      </c>
      <c r="AJ1058" s="32">
        <v>1</v>
      </c>
      <c r="AK1058" s="33">
        <v>27.24</v>
      </c>
      <c r="AL1058" s="33">
        <v>27.24</v>
      </c>
      <c r="AM1058" s="33">
        <v>0</v>
      </c>
      <c r="AN1058" s="33">
        <v>0.82</v>
      </c>
      <c r="AO1058" s="33">
        <v>0</v>
      </c>
      <c r="AP1058" s="33">
        <v>0.82</v>
      </c>
      <c r="AQ1058" s="34" t="s">
        <v>68</v>
      </c>
    </row>
    <row r="1059" spans="1:43" s="34" customFormat="1" outlineLevel="2">
      <c r="A1059" s="32">
        <v>202315</v>
      </c>
      <c r="B1059" s="32">
        <v>22</v>
      </c>
      <c r="C1059" s="32" t="s">
        <v>69</v>
      </c>
      <c r="D1059" s="32" t="s">
        <v>146</v>
      </c>
      <c r="E1059" s="78">
        <v>794034</v>
      </c>
      <c r="F1059" s="80" t="s">
        <v>1704</v>
      </c>
      <c r="G1059" s="32" t="s">
        <v>147</v>
      </c>
      <c r="H1059" s="32">
        <v>33</v>
      </c>
      <c r="I1059" s="32">
        <v>20</v>
      </c>
      <c r="J1059" s="32" t="s">
        <v>179</v>
      </c>
      <c r="K1059" s="32" t="s">
        <v>180</v>
      </c>
      <c r="L1059" s="32">
        <v>6031</v>
      </c>
      <c r="M1059" t="s">
        <v>1640</v>
      </c>
      <c r="N1059" s="32" t="s">
        <v>150</v>
      </c>
      <c r="O1059" s="32" t="s">
        <v>151</v>
      </c>
      <c r="P1059" s="32" t="s">
        <v>151</v>
      </c>
      <c r="Q1059" s="32" t="s">
        <v>151</v>
      </c>
      <c r="R1059" s="32" t="s">
        <v>77</v>
      </c>
      <c r="S1059" s="32" t="s">
        <v>68</v>
      </c>
      <c r="T1059" s="32" t="s">
        <v>68</v>
      </c>
      <c r="U1059" s="33">
        <v>10.17</v>
      </c>
      <c r="V1059" s="32" t="s">
        <v>68</v>
      </c>
      <c r="W1059" s="32" t="s">
        <v>68</v>
      </c>
      <c r="X1059" s="32" t="s">
        <v>68</v>
      </c>
      <c r="Y1059" s="32" t="s">
        <v>68</v>
      </c>
      <c r="Z1059" s="32" t="s">
        <v>80</v>
      </c>
      <c r="AA1059" s="32">
        <v>2</v>
      </c>
      <c r="AB1059" s="32">
        <v>2</v>
      </c>
      <c r="AC1059" s="32">
        <v>2</v>
      </c>
      <c r="AD1059" s="33">
        <v>10.17</v>
      </c>
      <c r="AE1059" s="32">
        <v>0</v>
      </c>
      <c r="AF1059" s="32">
        <v>0</v>
      </c>
      <c r="AG1059" s="32">
        <v>0</v>
      </c>
      <c r="AH1059" s="32">
        <v>0</v>
      </c>
      <c r="AI1059" s="32">
        <v>1</v>
      </c>
      <c r="AJ1059" s="32">
        <v>1</v>
      </c>
      <c r="AK1059" s="33">
        <v>10.17</v>
      </c>
      <c r="AL1059" s="33">
        <v>10.17</v>
      </c>
      <c r="AM1059" s="33">
        <v>0</v>
      </c>
      <c r="AN1059" s="33">
        <v>0.31</v>
      </c>
      <c r="AO1059" s="33">
        <v>0</v>
      </c>
      <c r="AP1059" s="33">
        <v>0.31</v>
      </c>
      <c r="AQ1059" s="34" t="s">
        <v>68</v>
      </c>
    </row>
    <row r="1060" spans="1:43" s="34" customFormat="1" outlineLevel="2">
      <c r="A1060" s="32">
        <v>202315</v>
      </c>
      <c r="B1060" s="32">
        <v>22</v>
      </c>
      <c r="C1060" s="32" t="s">
        <v>69</v>
      </c>
      <c r="D1060" s="32" t="s">
        <v>146</v>
      </c>
      <c r="E1060" s="78">
        <v>794034</v>
      </c>
      <c r="F1060" s="80" t="s">
        <v>1704</v>
      </c>
      <c r="G1060" s="32" t="s">
        <v>147</v>
      </c>
      <c r="H1060" s="32">
        <v>33</v>
      </c>
      <c r="I1060" s="32">
        <v>25</v>
      </c>
      <c r="J1060" s="32" t="s">
        <v>218</v>
      </c>
      <c r="K1060" s="32" t="s">
        <v>219</v>
      </c>
      <c r="L1060" s="32">
        <v>6031</v>
      </c>
      <c r="M1060" t="s">
        <v>1640</v>
      </c>
      <c r="N1060" s="32" t="s">
        <v>150</v>
      </c>
      <c r="O1060" s="32" t="s">
        <v>151</v>
      </c>
      <c r="P1060" s="32" t="s">
        <v>151</v>
      </c>
      <c r="Q1060" s="32" t="s">
        <v>151</v>
      </c>
      <c r="R1060" s="32" t="s">
        <v>77</v>
      </c>
      <c r="S1060" s="32" t="s">
        <v>68</v>
      </c>
      <c r="T1060" s="32" t="s">
        <v>68</v>
      </c>
      <c r="U1060" s="33">
        <v>15.39</v>
      </c>
      <c r="V1060" s="32" t="s">
        <v>68</v>
      </c>
      <c r="W1060" s="32" t="s">
        <v>68</v>
      </c>
      <c r="X1060" s="32" t="s">
        <v>68</v>
      </c>
      <c r="Y1060" s="32" t="s">
        <v>68</v>
      </c>
      <c r="Z1060" s="32" t="s">
        <v>80</v>
      </c>
      <c r="AA1060" s="32">
        <v>4</v>
      </c>
      <c r="AB1060" s="32">
        <v>4</v>
      </c>
      <c r="AC1060" s="32">
        <v>4</v>
      </c>
      <c r="AD1060" s="33">
        <v>15.39</v>
      </c>
      <c r="AE1060" s="32">
        <v>0</v>
      </c>
      <c r="AF1060" s="32">
        <v>0</v>
      </c>
      <c r="AG1060" s="32">
        <v>0</v>
      </c>
      <c r="AH1060" s="32">
        <v>0</v>
      </c>
      <c r="AI1060" s="32">
        <v>1</v>
      </c>
      <c r="AJ1060" s="32">
        <v>1</v>
      </c>
      <c r="AK1060" s="33">
        <v>15.39</v>
      </c>
      <c r="AL1060" s="33">
        <v>15.39</v>
      </c>
      <c r="AM1060" s="33">
        <v>0</v>
      </c>
      <c r="AN1060" s="33">
        <v>0.46</v>
      </c>
      <c r="AO1060" s="33">
        <v>0</v>
      </c>
      <c r="AP1060" s="33">
        <v>0.46</v>
      </c>
      <c r="AQ1060" s="34" t="s">
        <v>68</v>
      </c>
    </row>
    <row r="1061" spans="1:43" s="34" customFormat="1" outlineLevel="2">
      <c r="A1061" s="32">
        <v>202315</v>
      </c>
      <c r="B1061" s="32">
        <v>22</v>
      </c>
      <c r="C1061" s="32" t="s">
        <v>69</v>
      </c>
      <c r="D1061" s="32" t="s">
        <v>146</v>
      </c>
      <c r="E1061" s="78">
        <v>794034</v>
      </c>
      <c r="F1061" s="80" t="s">
        <v>1704</v>
      </c>
      <c r="G1061" s="32" t="s">
        <v>147</v>
      </c>
      <c r="H1061" s="32">
        <v>33</v>
      </c>
      <c r="I1061" s="32">
        <v>31</v>
      </c>
      <c r="J1061" s="32" t="s">
        <v>109</v>
      </c>
      <c r="K1061" s="32" t="s">
        <v>110</v>
      </c>
      <c r="L1061" s="32">
        <v>6031</v>
      </c>
      <c r="M1061" t="s">
        <v>1640</v>
      </c>
      <c r="N1061" s="32" t="s">
        <v>150</v>
      </c>
      <c r="O1061" s="32" t="s">
        <v>151</v>
      </c>
      <c r="P1061" s="32" t="s">
        <v>151</v>
      </c>
      <c r="Q1061" s="32" t="s">
        <v>151</v>
      </c>
      <c r="R1061" s="32" t="s">
        <v>77</v>
      </c>
      <c r="S1061" s="32" t="s">
        <v>68</v>
      </c>
      <c r="T1061" s="32" t="s">
        <v>68</v>
      </c>
      <c r="U1061" s="33">
        <v>10.17</v>
      </c>
      <c r="V1061" s="32" t="s">
        <v>68</v>
      </c>
      <c r="W1061" s="32" t="s">
        <v>68</v>
      </c>
      <c r="X1061" s="32" t="s">
        <v>68</v>
      </c>
      <c r="Y1061" s="32" t="s">
        <v>68</v>
      </c>
      <c r="Z1061" s="32" t="s">
        <v>80</v>
      </c>
      <c r="AA1061" s="32">
        <v>4</v>
      </c>
      <c r="AB1061" s="32">
        <v>4</v>
      </c>
      <c r="AC1061" s="32">
        <v>4</v>
      </c>
      <c r="AD1061" s="33">
        <v>30.51</v>
      </c>
      <c r="AE1061" s="32">
        <v>0</v>
      </c>
      <c r="AF1061" s="32">
        <v>0</v>
      </c>
      <c r="AG1061" s="32">
        <v>0</v>
      </c>
      <c r="AH1061" s="32">
        <v>0</v>
      </c>
      <c r="AI1061" s="32">
        <v>3</v>
      </c>
      <c r="AJ1061" s="32">
        <v>3</v>
      </c>
      <c r="AK1061" s="33">
        <v>30.51</v>
      </c>
      <c r="AL1061" s="33">
        <v>30.51</v>
      </c>
      <c r="AM1061" s="33">
        <v>0</v>
      </c>
      <c r="AN1061" s="33">
        <v>0.92</v>
      </c>
      <c r="AO1061" s="33">
        <v>0</v>
      </c>
      <c r="AP1061" s="33">
        <v>0.92</v>
      </c>
      <c r="AQ1061" s="34" t="s">
        <v>68</v>
      </c>
    </row>
    <row r="1062" spans="1:43" s="34" customFormat="1" outlineLevel="2">
      <c r="A1062" s="32">
        <v>202315</v>
      </c>
      <c r="B1062" s="32">
        <v>22</v>
      </c>
      <c r="C1062" s="32" t="s">
        <v>69</v>
      </c>
      <c r="D1062" s="32" t="s">
        <v>146</v>
      </c>
      <c r="E1062" s="78">
        <v>794034</v>
      </c>
      <c r="F1062" s="80" t="s">
        <v>1704</v>
      </c>
      <c r="G1062" s="32" t="s">
        <v>147</v>
      </c>
      <c r="H1062" s="32">
        <v>33</v>
      </c>
      <c r="I1062" s="32">
        <v>27</v>
      </c>
      <c r="J1062" s="32" t="s">
        <v>189</v>
      </c>
      <c r="K1062" s="32" t="s">
        <v>190</v>
      </c>
      <c r="L1062" s="32">
        <v>6031</v>
      </c>
      <c r="M1062" t="s">
        <v>1640</v>
      </c>
      <c r="N1062" s="32" t="s">
        <v>150</v>
      </c>
      <c r="O1062" s="32" t="s">
        <v>151</v>
      </c>
      <c r="P1062" s="32" t="s">
        <v>151</v>
      </c>
      <c r="Q1062" s="32" t="s">
        <v>151</v>
      </c>
      <c r="R1062" s="32" t="s">
        <v>77</v>
      </c>
      <c r="S1062" s="32" t="s">
        <v>68</v>
      </c>
      <c r="T1062" s="32" t="s">
        <v>68</v>
      </c>
      <c r="U1062" s="33">
        <v>10.17</v>
      </c>
      <c r="V1062" s="32" t="s">
        <v>68</v>
      </c>
      <c r="W1062" s="32" t="s">
        <v>68</v>
      </c>
      <c r="X1062" s="32" t="s">
        <v>68</v>
      </c>
      <c r="Y1062" s="32" t="s">
        <v>68</v>
      </c>
      <c r="Z1062" s="32" t="s">
        <v>80</v>
      </c>
      <c r="AA1062" s="32">
        <v>4</v>
      </c>
      <c r="AB1062" s="32">
        <v>4</v>
      </c>
      <c r="AC1062" s="32">
        <v>4</v>
      </c>
      <c r="AD1062" s="33">
        <v>20.34</v>
      </c>
      <c r="AE1062" s="32">
        <v>0</v>
      </c>
      <c r="AF1062" s="32">
        <v>0</v>
      </c>
      <c r="AG1062" s="32">
        <v>0</v>
      </c>
      <c r="AH1062" s="32">
        <v>0</v>
      </c>
      <c r="AI1062" s="32">
        <v>2</v>
      </c>
      <c r="AJ1062" s="32">
        <v>2</v>
      </c>
      <c r="AK1062" s="33">
        <v>20.34</v>
      </c>
      <c r="AL1062" s="33">
        <v>20.34</v>
      </c>
      <c r="AM1062" s="33">
        <v>0</v>
      </c>
      <c r="AN1062" s="33">
        <v>0.61</v>
      </c>
      <c r="AO1062" s="33">
        <v>0</v>
      </c>
      <c r="AP1062" s="33">
        <v>0.61</v>
      </c>
      <c r="AQ1062" s="34" t="s">
        <v>68</v>
      </c>
    </row>
    <row r="1063" spans="1:43" s="34" customFormat="1" outlineLevel="2">
      <c r="A1063" s="32">
        <v>202315</v>
      </c>
      <c r="B1063" s="32">
        <v>22</v>
      </c>
      <c r="C1063" s="32" t="s">
        <v>69</v>
      </c>
      <c r="D1063" s="32" t="s">
        <v>146</v>
      </c>
      <c r="E1063" s="78">
        <v>794034</v>
      </c>
      <c r="F1063" s="80" t="s">
        <v>1704</v>
      </c>
      <c r="G1063" s="32" t="s">
        <v>147</v>
      </c>
      <c r="H1063" s="32">
        <v>33</v>
      </c>
      <c r="I1063" s="32">
        <v>29</v>
      </c>
      <c r="J1063" s="32" t="s">
        <v>251</v>
      </c>
      <c r="K1063" s="32" t="s">
        <v>252</v>
      </c>
      <c r="L1063" s="32">
        <v>6031</v>
      </c>
      <c r="M1063" t="s">
        <v>1640</v>
      </c>
      <c r="N1063" s="32" t="s">
        <v>150</v>
      </c>
      <c r="O1063" s="32" t="s">
        <v>151</v>
      </c>
      <c r="P1063" s="32" t="s">
        <v>151</v>
      </c>
      <c r="Q1063" s="32" t="s">
        <v>151</v>
      </c>
      <c r="R1063" s="32" t="s">
        <v>77</v>
      </c>
      <c r="S1063" s="32" t="s">
        <v>68</v>
      </c>
      <c r="T1063" s="32" t="s">
        <v>68</v>
      </c>
      <c r="U1063" s="33">
        <v>10.17</v>
      </c>
      <c r="V1063" s="32" t="s">
        <v>68</v>
      </c>
      <c r="W1063" s="32" t="s">
        <v>68</v>
      </c>
      <c r="X1063" s="32" t="s">
        <v>68</v>
      </c>
      <c r="Y1063" s="32" t="s">
        <v>68</v>
      </c>
      <c r="Z1063" s="32" t="s">
        <v>80</v>
      </c>
      <c r="AA1063" s="32">
        <v>5</v>
      </c>
      <c r="AB1063" s="32">
        <v>5</v>
      </c>
      <c r="AC1063" s="32">
        <v>5</v>
      </c>
      <c r="AD1063" s="33">
        <v>10.17</v>
      </c>
      <c r="AE1063" s="32">
        <v>0</v>
      </c>
      <c r="AF1063" s="32">
        <v>0</v>
      </c>
      <c r="AG1063" s="32">
        <v>0</v>
      </c>
      <c r="AH1063" s="32">
        <v>0</v>
      </c>
      <c r="AI1063" s="32">
        <v>1</v>
      </c>
      <c r="AJ1063" s="32">
        <v>1</v>
      </c>
      <c r="AK1063" s="33">
        <v>10.17</v>
      </c>
      <c r="AL1063" s="33">
        <v>10.17</v>
      </c>
      <c r="AM1063" s="33">
        <v>0</v>
      </c>
      <c r="AN1063" s="33">
        <v>0.31</v>
      </c>
      <c r="AO1063" s="33">
        <v>0</v>
      </c>
      <c r="AP1063" s="33">
        <v>0.31</v>
      </c>
      <c r="AQ1063" s="34" t="s">
        <v>68</v>
      </c>
    </row>
    <row r="1064" spans="1:43" s="34" customFormat="1" outlineLevel="2">
      <c r="A1064" s="32">
        <v>202315</v>
      </c>
      <c r="B1064" s="32">
        <v>22</v>
      </c>
      <c r="C1064" s="32" t="s">
        <v>69</v>
      </c>
      <c r="D1064" s="32" t="s">
        <v>146</v>
      </c>
      <c r="E1064" s="78">
        <v>794034</v>
      </c>
      <c r="F1064" s="80" t="s">
        <v>1704</v>
      </c>
      <c r="G1064" s="32" t="s">
        <v>147</v>
      </c>
      <c r="H1064" s="32">
        <v>33</v>
      </c>
      <c r="I1064" s="32">
        <v>30</v>
      </c>
      <c r="J1064" s="32" t="s">
        <v>327</v>
      </c>
      <c r="K1064" s="32" t="s">
        <v>328</v>
      </c>
      <c r="L1064" s="32">
        <v>6031</v>
      </c>
      <c r="M1064" t="s">
        <v>1640</v>
      </c>
      <c r="N1064" s="32" t="s">
        <v>150</v>
      </c>
      <c r="O1064" s="32" t="s">
        <v>151</v>
      </c>
      <c r="P1064" s="32" t="s">
        <v>151</v>
      </c>
      <c r="Q1064" s="32" t="s">
        <v>151</v>
      </c>
      <c r="R1064" s="32" t="s">
        <v>77</v>
      </c>
      <c r="S1064" s="32" t="s">
        <v>68</v>
      </c>
      <c r="T1064" s="32" t="s">
        <v>68</v>
      </c>
      <c r="U1064" s="33">
        <v>10.17</v>
      </c>
      <c r="V1064" s="32" t="s">
        <v>68</v>
      </c>
      <c r="W1064" s="32" t="s">
        <v>68</v>
      </c>
      <c r="X1064" s="32" t="s">
        <v>68</v>
      </c>
      <c r="Y1064" s="32" t="s">
        <v>68</v>
      </c>
      <c r="Z1064" s="32" t="s">
        <v>80</v>
      </c>
      <c r="AA1064" s="32">
        <v>5</v>
      </c>
      <c r="AB1064" s="32">
        <v>5</v>
      </c>
      <c r="AC1064" s="32">
        <v>5</v>
      </c>
      <c r="AD1064" s="33">
        <v>30.51</v>
      </c>
      <c r="AE1064" s="32">
        <v>0</v>
      </c>
      <c r="AF1064" s="32">
        <v>0</v>
      </c>
      <c r="AG1064" s="32">
        <v>0</v>
      </c>
      <c r="AH1064" s="32">
        <v>0</v>
      </c>
      <c r="AI1064" s="32">
        <v>3</v>
      </c>
      <c r="AJ1064" s="32">
        <v>3</v>
      </c>
      <c r="AK1064" s="33">
        <v>30.51</v>
      </c>
      <c r="AL1064" s="33">
        <v>30.51</v>
      </c>
      <c r="AM1064" s="33">
        <v>0</v>
      </c>
      <c r="AN1064" s="33">
        <v>0.92</v>
      </c>
      <c r="AO1064" s="33">
        <v>0</v>
      </c>
      <c r="AP1064" s="33">
        <v>0.92</v>
      </c>
      <c r="AQ1064" s="34" t="s">
        <v>68</v>
      </c>
    </row>
    <row r="1065" spans="1:43" s="34" customFormat="1" outlineLevel="2">
      <c r="A1065" s="32">
        <v>202315</v>
      </c>
      <c r="B1065" s="32">
        <v>22</v>
      </c>
      <c r="C1065" s="32" t="s">
        <v>69</v>
      </c>
      <c r="D1065" s="32" t="s">
        <v>146</v>
      </c>
      <c r="E1065" s="78">
        <v>794034</v>
      </c>
      <c r="F1065" s="80" t="s">
        <v>1704</v>
      </c>
      <c r="G1065" s="32" t="s">
        <v>147</v>
      </c>
      <c r="H1065" s="32">
        <v>33</v>
      </c>
      <c r="I1065" s="32">
        <v>21</v>
      </c>
      <c r="J1065" s="32" t="s">
        <v>235</v>
      </c>
      <c r="K1065" s="32" t="s">
        <v>236</v>
      </c>
      <c r="L1065" s="32">
        <v>6031</v>
      </c>
      <c r="M1065" t="s">
        <v>1640</v>
      </c>
      <c r="N1065" s="32" t="s">
        <v>150</v>
      </c>
      <c r="O1065" s="32" t="s">
        <v>151</v>
      </c>
      <c r="P1065" s="32" t="s">
        <v>151</v>
      </c>
      <c r="Q1065" s="32" t="s">
        <v>151</v>
      </c>
      <c r="R1065" s="32" t="s">
        <v>77</v>
      </c>
      <c r="S1065" s="32" t="s">
        <v>68</v>
      </c>
      <c r="T1065" s="32" t="s">
        <v>68</v>
      </c>
      <c r="U1065" s="33">
        <v>7.38</v>
      </c>
      <c r="V1065" s="32" t="s">
        <v>68</v>
      </c>
      <c r="W1065" s="32" t="s">
        <v>68</v>
      </c>
      <c r="X1065" s="32" t="s">
        <v>68</v>
      </c>
      <c r="Y1065" s="32" t="s">
        <v>68</v>
      </c>
      <c r="Z1065" s="32" t="s">
        <v>80</v>
      </c>
      <c r="AA1065" s="32">
        <v>7</v>
      </c>
      <c r="AB1065" s="32">
        <v>7</v>
      </c>
      <c r="AC1065" s="32">
        <v>7</v>
      </c>
      <c r="AD1065" s="33">
        <v>7.38</v>
      </c>
      <c r="AE1065" s="32">
        <v>0</v>
      </c>
      <c r="AF1065" s="32">
        <v>0</v>
      </c>
      <c r="AG1065" s="32">
        <v>0</v>
      </c>
      <c r="AH1065" s="32">
        <v>0</v>
      </c>
      <c r="AI1065" s="32">
        <v>1</v>
      </c>
      <c r="AJ1065" s="32">
        <v>1</v>
      </c>
      <c r="AK1065" s="33">
        <v>7.38</v>
      </c>
      <c r="AL1065" s="33">
        <v>7.38</v>
      </c>
      <c r="AM1065" s="33">
        <v>0</v>
      </c>
      <c r="AN1065" s="33">
        <v>0.22</v>
      </c>
      <c r="AO1065" s="33">
        <v>0</v>
      </c>
      <c r="AP1065" s="33">
        <v>0.22</v>
      </c>
      <c r="AQ1065" s="34" t="s">
        <v>68</v>
      </c>
    </row>
    <row r="1066" spans="1:43" s="34" customFormat="1" outlineLevel="2">
      <c r="A1066" s="32">
        <v>202316</v>
      </c>
      <c r="B1066" s="32">
        <v>22</v>
      </c>
      <c r="C1066" s="32" t="s">
        <v>69</v>
      </c>
      <c r="D1066" s="32" t="s">
        <v>360</v>
      </c>
      <c r="E1066" s="78">
        <v>795512</v>
      </c>
      <c r="F1066" s="80" t="s">
        <v>1704</v>
      </c>
      <c r="G1066" s="32" t="s">
        <v>185</v>
      </c>
      <c r="H1066" s="32">
        <v>33</v>
      </c>
      <c r="I1066" s="32">
        <v>1</v>
      </c>
      <c r="J1066" s="32" t="s">
        <v>240</v>
      </c>
      <c r="K1066" s="32" t="s">
        <v>241</v>
      </c>
      <c r="L1066" s="32">
        <v>6031</v>
      </c>
      <c r="M1066" t="s">
        <v>1640</v>
      </c>
      <c r="N1066" s="32" t="s">
        <v>160</v>
      </c>
      <c r="O1066" s="32" t="s">
        <v>161</v>
      </c>
      <c r="P1066" s="32" t="s">
        <v>161</v>
      </c>
      <c r="Q1066" s="32" t="s">
        <v>161</v>
      </c>
      <c r="R1066" s="32" t="s">
        <v>77</v>
      </c>
      <c r="S1066" s="32" t="s">
        <v>68</v>
      </c>
      <c r="T1066" s="32" t="s">
        <v>68</v>
      </c>
      <c r="U1066" s="33">
        <v>38.49</v>
      </c>
      <c r="V1066" s="32" t="s">
        <v>68</v>
      </c>
      <c r="W1066" s="32" t="s">
        <v>68</v>
      </c>
      <c r="X1066" s="32" t="s">
        <v>68</v>
      </c>
      <c r="Y1066" s="32" t="s">
        <v>68</v>
      </c>
      <c r="Z1066" s="32" t="s">
        <v>80</v>
      </c>
      <c r="AA1066" s="32">
        <v>13</v>
      </c>
      <c r="AB1066" s="32">
        <v>13</v>
      </c>
      <c r="AC1066" s="32">
        <v>13</v>
      </c>
      <c r="AD1066" s="33">
        <v>500.37</v>
      </c>
      <c r="AE1066" s="32">
        <v>0</v>
      </c>
      <c r="AF1066" s="32">
        <v>0</v>
      </c>
      <c r="AG1066" s="32">
        <v>0</v>
      </c>
      <c r="AH1066" s="32">
        <v>0</v>
      </c>
      <c r="AI1066" s="32">
        <v>13</v>
      </c>
      <c r="AJ1066" s="32">
        <v>13</v>
      </c>
      <c r="AK1066" s="33">
        <v>500.37</v>
      </c>
      <c r="AL1066" s="33">
        <v>500.37</v>
      </c>
      <c r="AM1066" s="33">
        <v>0</v>
      </c>
      <c r="AN1066" s="33">
        <v>15.01</v>
      </c>
      <c r="AO1066" s="33">
        <v>0</v>
      </c>
      <c r="AP1066" s="33">
        <v>15.01</v>
      </c>
      <c r="AQ1066" s="34" t="s">
        <v>68</v>
      </c>
    </row>
    <row r="1067" spans="1:43" s="34" customFormat="1" outlineLevel="2">
      <c r="A1067" s="32">
        <v>202316</v>
      </c>
      <c r="B1067" s="32">
        <v>22</v>
      </c>
      <c r="C1067" s="32" t="s">
        <v>69</v>
      </c>
      <c r="D1067" s="32" t="s">
        <v>360</v>
      </c>
      <c r="E1067" s="78">
        <v>795512</v>
      </c>
      <c r="F1067" s="80" t="s">
        <v>1704</v>
      </c>
      <c r="G1067" s="32" t="s">
        <v>185</v>
      </c>
      <c r="H1067" s="32">
        <v>33</v>
      </c>
      <c r="I1067" s="32">
        <v>51</v>
      </c>
      <c r="J1067" s="32" t="s">
        <v>228</v>
      </c>
      <c r="K1067" s="32" t="s">
        <v>229</v>
      </c>
      <c r="L1067" s="32">
        <v>6031</v>
      </c>
      <c r="M1067" t="s">
        <v>1640</v>
      </c>
      <c r="N1067" s="32" t="s">
        <v>160</v>
      </c>
      <c r="O1067" s="32" t="s">
        <v>161</v>
      </c>
      <c r="P1067" s="32" t="s">
        <v>161</v>
      </c>
      <c r="Q1067" s="32" t="s">
        <v>161</v>
      </c>
      <c r="R1067" s="32" t="s">
        <v>77</v>
      </c>
      <c r="S1067" s="32" t="s">
        <v>68</v>
      </c>
      <c r="T1067" s="32" t="s">
        <v>68</v>
      </c>
      <c r="U1067" s="33">
        <v>27.24</v>
      </c>
      <c r="V1067" s="32" t="s">
        <v>68</v>
      </c>
      <c r="W1067" s="32" t="s">
        <v>68</v>
      </c>
      <c r="X1067" s="32" t="s">
        <v>68</v>
      </c>
      <c r="Y1067" s="32" t="s">
        <v>68</v>
      </c>
      <c r="Z1067" s="32" t="s">
        <v>80</v>
      </c>
      <c r="AA1067" s="32">
        <v>8</v>
      </c>
      <c r="AB1067" s="32">
        <v>8</v>
      </c>
      <c r="AC1067" s="32">
        <v>8</v>
      </c>
      <c r="AD1067" s="33">
        <v>27.24</v>
      </c>
      <c r="AE1067" s="32">
        <v>0</v>
      </c>
      <c r="AF1067" s="32">
        <v>0</v>
      </c>
      <c r="AG1067" s="32">
        <v>0</v>
      </c>
      <c r="AH1067" s="32">
        <v>0</v>
      </c>
      <c r="AI1067" s="32">
        <v>1</v>
      </c>
      <c r="AJ1067" s="32">
        <v>1</v>
      </c>
      <c r="AK1067" s="33">
        <v>27.24</v>
      </c>
      <c r="AL1067" s="33">
        <v>27.24</v>
      </c>
      <c r="AM1067" s="33">
        <v>0</v>
      </c>
      <c r="AN1067" s="33">
        <v>0.82</v>
      </c>
      <c r="AO1067" s="33">
        <v>0</v>
      </c>
      <c r="AP1067" s="33">
        <v>0.82</v>
      </c>
      <c r="AQ1067" s="34" t="s">
        <v>68</v>
      </c>
    </row>
    <row r="1068" spans="1:43" s="34" customFormat="1" outlineLevel="2">
      <c r="A1068" s="32">
        <v>202316</v>
      </c>
      <c r="B1068" s="32">
        <v>22</v>
      </c>
      <c r="C1068" s="32" t="s">
        <v>69</v>
      </c>
      <c r="D1068" s="32" t="s">
        <v>360</v>
      </c>
      <c r="E1068" s="78">
        <v>795512</v>
      </c>
      <c r="F1068" s="80" t="s">
        <v>1704</v>
      </c>
      <c r="G1068" s="32" t="s">
        <v>185</v>
      </c>
      <c r="H1068" s="32">
        <v>33</v>
      </c>
      <c r="I1068" s="32">
        <v>6</v>
      </c>
      <c r="J1068" s="32" t="s">
        <v>274</v>
      </c>
      <c r="K1068" s="32" t="s">
        <v>275</v>
      </c>
      <c r="L1068" s="32">
        <v>6031</v>
      </c>
      <c r="M1068" t="s">
        <v>1640</v>
      </c>
      <c r="N1068" s="32" t="s">
        <v>160</v>
      </c>
      <c r="O1068" s="32" t="s">
        <v>161</v>
      </c>
      <c r="P1068" s="32" t="s">
        <v>161</v>
      </c>
      <c r="Q1068" s="32" t="s">
        <v>161</v>
      </c>
      <c r="R1068" s="32" t="s">
        <v>77</v>
      </c>
      <c r="S1068" s="32" t="s">
        <v>68</v>
      </c>
      <c r="T1068" s="32" t="s">
        <v>68</v>
      </c>
      <c r="U1068" s="33">
        <v>40.840000000000003</v>
      </c>
      <c r="V1068" s="32" t="s">
        <v>68</v>
      </c>
      <c r="W1068" s="32" t="s">
        <v>68</v>
      </c>
      <c r="X1068" s="32" t="s">
        <v>68</v>
      </c>
      <c r="Y1068" s="32" t="s">
        <v>68</v>
      </c>
      <c r="Z1068" s="32" t="s">
        <v>80</v>
      </c>
      <c r="AA1068" s="32">
        <v>33</v>
      </c>
      <c r="AB1068" s="32">
        <v>33</v>
      </c>
      <c r="AC1068" s="32">
        <v>33</v>
      </c>
      <c r="AD1068" s="33">
        <v>163.36000000000001</v>
      </c>
      <c r="AE1068" s="32">
        <v>0</v>
      </c>
      <c r="AF1068" s="32">
        <v>0</v>
      </c>
      <c r="AG1068" s="32">
        <v>0</v>
      </c>
      <c r="AH1068" s="32">
        <v>0</v>
      </c>
      <c r="AI1068" s="32">
        <v>4</v>
      </c>
      <c r="AJ1068" s="32">
        <v>4</v>
      </c>
      <c r="AK1068" s="33">
        <v>163.36000000000001</v>
      </c>
      <c r="AL1068" s="33">
        <v>163.36000000000001</v>
      </c>
      <c r="AM1068" s="33">
        <v>0</v>
      </c>
      <c r="AN1068" s="33">
        <v>4.9000000000000004</v>
      </c>
      <c r="AO1068" s="33">
        <v>0</v>
      </c>
      <c r="AP1068" s="33">
        <v>4.9000000000000004</v>
      </c>
      <c r="AQ1068" s="34" t="s">
        <v>68</v>
      </c>
    </row>
    <row r="1069" spans="1:43" s="34" customFormat="1" outlineLevel="2">
      <c r="A1069" s="32">
        <v>202316</v>
      </c>
      <c r="B1069" s="32">
        <v>22</v>
      </c>
      <c r="C1069" s="32" t="s">
        <v>69</v>
      </c>
      <c r="D1069" s="32" t="s">
        <v>360</v>
      </c>
      <c r="E1069" s="78">
        <v>795512</v>
      </c>
      <c r="F1069" s="80" t="s">
        <v>1704</v>
      </c>
      <c r="G1069" s="32" t="s">
        <v>185</v>
      </c>
      <c r="H1069" s="32">
        <v>33</v>
      </c>
      <c r="I1069" s="32">
        <v>5</v>
      </c>
      <c r="J1069" s="32" t="s">
        <v>209</v>
      </c>
      <c r="K1069" s="32" t="s">
        <v>210</v>
      </c>
      <c r="L1069" s="32">
        <v>6031</v>
      </c>
      <c r="M1069" t="s">
        <v>1640</v>
      </c>
      <c r="N1069" s="32" t="s">
        <v>160</v>
      </c>
      <c r="O1069" s="32" t="s">
        <v>161</v>
      </c>
      <c r="P1069" s="32" t="s">
        <v>161</v>
      </c>
      <c r="Q1069" s="32" t="s">
        <v>161</v>
      </c>
      <c r="R1069" s="32" t="s">
        <v>77</v>
      </c>
      <c r="S1069" s="32" t="s">
        <v>68</v>
      </c>
      <c r="T1069" s="32" t="s">
        <v>68</v>
      </c>
      <c r="U1069" s="33">
        <v>36.86</v>
      </c>
      <c r="V1069" s="32" t="s">
        <v>68</v>
      </c>
      <c r="W1069" s="32" t="s">
        <v>68</v>
      </c>
      <c r="X1069" s="32" t="s">
        <v>68</v>
      </c>
      <c r="Y1069" s="32" t="s">
        <v>68</v>
      </c>
      <c r="Z1069" s="32" t="s">
        <v>80</v>
      </c>
      <c r="AA1069" s="32">
        <v>45</v>
      </c>
      <c r="AB1069" s="32">
        <v>45</v>
      </c>
      <c r="AC1069" s="32">
        <v>45</v>
      </c>
      <c r="AD1069" s="33">
        <v>1437.54</v>
      </c>
      <c r="AE1069" s="32">
        <v>0</v>
      </c>
      <c r="AF1069" s="32">
        <v>0</v>
      </c>
      <c r="AG1069" s="32">
        <v>0</v>
      </c>
      <c r="AH1069" s="32">
        <v>0</v>
      </c>
      <c r="AI1069" s="32">
        <v>39</v>
      </c>
      <c r="AJ1069" s="32">
        <v>39</v>
      </c>
      <c r="AK1069" s="33">
        <v>1437.54</v>
      </c>
      <c r="AL1069" s="33">
        <v>1437.54</v>
      </c>
      <c r="AM1069" s="33">
        <v>0</v>
      </c>
      <c r="AN1069" s="33">
        <v>43.13</v>
      </c>
      <c r="AO1069" s="33">
        <v>0</v>
      </c>
      <c r="AP1069" s="33">
        <v>43.13</v>
      </c>
      <c r="AQ1069" s="34" t="s">
        <v>68</v>
      </c>
    </row>
    <row r="1070" spans="1:43" s="34" customFormat="1" outlineLevel="2">
      <c r="A1070" s="32">
        <v>202317</v>
      </c>
      <c r="B1070" s="32">
        <v>22</v>
      </c>
      <c r="C1070" s="32" t="s">
        <v>69</v>
      </c>
      <c r="D1070" s="32" t="s">
        <v>448</v>
      </c>
      <c r="E1070" s="78">
        <v>797196</v>
      </c>
      <c r="F1070" s="80" t="s">
        <v>1704</v>
      </c>
      <c r="G1070" s="32" t="s">
        <v>71</v>
      </c>
      <c r="H1070" s="32">
        <v>33</v>
      </c>
      <c r="I1070" s="32">
        <v>4</v>
      </c>
      <c r="J1070" s="32" t="s">
        <v>274</v>
      </c>
      <c r="K1070" s="32" t="s">
        <v>275</v>
      </c>
      <c r="L1070" s="32">
        <v>6031</v>
      </c>
      <c r="M1070" t="s">
        <v>1640</v>
      </c>
      <c r="N1070" s="32" t="s">
        <v>449</v>
      </c>
      <c r="O1070" s="32" t="s">
        <v>187</v>
      </c>
      <c r="P1070" s="32" t="s">
        <v>187</v>
      </c>
      <c r="Q1070" s="32" t="s">
        <v>187</v>
      </c>
      <c r="R1070" s="32" t="s">
        <v>77</v>
      </c>
      <c r="S1070" s="32" t="s">
        <v>68</v>
      </c>
      <c r="T1070" s="32" t="s">
        <v>68</v>
      </c>
      <c r="U1070" s="33">
        <v>38.17</v>
      </c>
      <c r="V1070" s="32" t="s">
        <v>68</v>
      </c>
      <c r="W1070" s="32" t="s">
        <v>68</v>
      </c>
      <c r="X1070" s="32" t="s">
        <v>68</v>
      </c>
      <c r="Y1070" s="32" t="s">
        <v>68</v>
      </c>
      <c r="Z1070" s="32" t="s">
        <v>80</v>
      </c>
      <c r="AA1070" s="32">
        <v>54</v>
      </c>
      <c r="AB1070" s="32">
        <v>54</v>
      </c>
      <c r="AC1070" s="32">
        <v>54</v>
      </c>
      <c r="AD1070" s="33">
        <v>38.17</v>
      </c>
      <c r="AE1070" s="32">
        <v>0</v>
      </c>
      <c r="AF1070" s="32">
        <v>0</v>
      </c>
      <c r="AG1070" s="32">
        <v>0</v>
      </c>
      <c r="AH1070" s="32">
        <v>0</v>
      </c>
      <c r="AI1070" s="32">
        <v>1</v>
      </c>
      <c r="AJ1070" s="32">
        <v>1</v>
      </c>
      <c r="AK1070" s="33">
        <v>38.17</v>
      </c>
      <c r="AL1070" s="33">
        <v>38.17</v>
      </c>
      <c r="AM1070" s="33">
        <v>0</v>
      </c>
      <c r="AN1070" s="33">
        <v>1.1499999999999999</v>
      </c>
      <c r="AO1070" s="33">
        <v>0</v>
      </c>
      <c r="AP1070" s="33">
        <v>1.1499999999999999</v>
      </c>
      <c r="AQ1070" s="34" t="s">
        <v>68</v>
      </c>
    </row>
    <row r="1071" spans="1:43" s="34" customFormat="1" outlineLevel="2">
      <c r="A1071" s="32">
        <v>202317</v>
      </c>
      <c r="B1071" s="32">
        <v>22</v>
      </c>
      <c r="C1071" s="32" t="s">
        <v>69</v>
      </c>
      <c r="D1071" s="32" t="s">
        <v>448</v>
      </c>
      <c r="E1071" s="78">
        <v>797196</v>
      </c>
      <c r="F1071" s="80" t="s">
        <v>1704</v>
      </c>
      <c r="G1071" s="32" t="s">
        <v>71</v>
      </c>
      <c r="H1071" s="32">
        <v>33</v>
      </c>
      <c r="I1071" s="32">
        <v>19</v>
      </c>
      <c r="J1071" s="32" t="s">
        <v>94</v>
      </c>
      <c r="K1071" s="32" t="s">
        <v>95</v>
      </c>
      <c r="L1071" s="32">
        <v>6031</v>
      </c>
      <c r="M1071" t="s">
        <v>1640</v>
      </c>
      <c r="N1071" s="32" t="s">
        <v>449</v>
      </c>
      <c r="O1071" s="32" t="s">
        <v>187</v>
      </c>
      <c r="P1071" s="32" t="s">
        <v>187</v>
      </c>
      <c r="Q1071" s="32" t="s">
        <v>187</v>
      </c>
      <c r="R1071" s="32" t="s">
        <v>77</v>
      </c>
      <c r="S1071" s="32" t="s">
        <v>68</v>
      </c>
      <c r="T1071" s="32" t="s">
        <v>68</v>
      </c>
      <c r="U1071" s="33">
        <v>36.979999999999997</v>
      </c>
      <c r="V1071" s="32" t="s">
        <v>68</v>
      </c>
      <c r="W1071" s="32" t="s">
        <v>68</v>
      </c>
      <c r="X1071" s="32" t="s">
        <v>68</v>
      </c>
      <c r="Y1071" s="32" t="s">
        <v>68</v>
      </c>
      <c r="Z1071" s="32" t="s">
        <v>80</v>
      </c>
      <c r="AA1071" s="32">
        <v>14</v>
      </c>
      <c r="AB1071" s="32">
        <v>14</v>
      </c>
      <c r="AC1071" s="32">
        <v>14</v>
      </c>
      <c r="AD1071" s="33">
        <v>36.979999999999997</v>
      </c>
      <c r="AE1071" s="32">
        <v>0</v>
      </c>
      <c r="AF1071" s="32">
        <v>0</v>
      </c>
      <c r="AG1071" s="32">
        <v>0</v>
      </c>
      <c r="AH1071" s="32">
        <v>0</v>
      </c>
      <c r="AI1071" s="32">
        <v>1</v>
      </c>
      <c r="AJ1071" s="32">
        <v>1</v>
      </c>
      <c r="AK1071" s="33">
        <v>36.979999999999997</v>
      </c>
      <c r="AL1071" s="33">
        <v>36.979999999999997</v>
      </c>
      <c r="AM1071" s="33">
        <v>0</v>
      </c>
      <c r="AN1071" s="33">
        <v>1.1100000000000001</v>
      </c>
      <c r="AO1071" s="33">
        <v>0</v>
      </c>
      <c r="AP1071" s="33">
        <v>1.1100000000000001</v>
      </c>
      <c r="AQ1071" s="34" t="s">
        <v>68</v>
      </c>
    </row>
    <row r="1072" spans="1:43" s="34" customFormat="1" outlineLevel="2">
      <c r="A1072" s="32">
        <v>202317</v>
      </c>
      <c r="B1072" s="32">
        <v>22</v>
      </c>
      <c r="C1072" s="32" t="s">
        <v>69</v>
      </c>
      <c r="D1072" s="32" t="s">
        <v>448</v>
      </c>
      <c r="E1072" s="78">
        <v>797196</v>
      </c>
      <c r="F1072" s="80" t="s">
        <v>1704</v>
      </c>
      <c r="G1072" s="32" t="s">
        <v>71</v>
      </c>
      <c r="H1072" s="32">
        <v>33</v>
      </c>
      <c r="I1072" s="32">
        <v>43</v>
      </c>
      <c r="J1072" s="32" t="s">
        <v>279</v>
      </c>
      <c r="K1072" s="32" t="s">
        <v>280</v>
      </c>
      <c r="L1072" s="32">
        <v>6031</v>
      </c>
      <c r="M1072" t="s">
        <v>1640</v>
      </c>
      <c r="N1072" s="32" t="s">
        <v>449</v>
      </c>
      <c r="O1072" s="32" t="s">
        <v>187</v>
      </c>
      <c r="P1072" s="32" t="s">
        <v>187</v>
      </c>
      <c r="Q1072" s="32" t="s">
        <v>187</v>
      </c>
      <c r="R1072" s="32" t="s">
        <v>77</v>
      </c>
      <c r="S1072" s="32" t="s">
        <v>68</v>
      </c>
      <c r="T1072" s="32" t="s">
        <v>68</v>
      </c>
      <c r="U1072" s="33">
        <v>14.76</v>
      </c>
      <c r="V1072" s="32" t="s">
        <v>68</v>
      </c>
      <c r="W1072" s="32" t="s">
        <v>68</v>
      </c>
      <c r="X1072" s="32" t="s">
        <v>68</v>
      </c>
      <c r="Y1072" s="32" t="s">
        <v>68</v>
      </c>
      <c r="Z1072" s="32" t="s">
        <v>80</v>
      </c>
      <c r="AA1072" s="32">
        <v>6</v>
      </c>
      <c r="AB1072" s="32">
        <v>6</v>
      </c>
      <c r="AC1072" s="32">
        <v>6</v>
      </c>
      <c r="AD1072" s="33">
        <v>14.76</v>
      </c>
      <c r="AE1072" s="32">
        <v>0</v>
      </c>
      <c r="AF1072" s="32">
        <v>0</v>
      </c>
      <c r="AG1072" s="32">
        <v>0</v>
      </c>
      <c r="AH1072" s="32">
        <v>0</v>
      </c>
      <c r="AI1072" s="32">
        <v>1</v>
      </c>
      <c r="AJ1072" s="32">
        <v>1</v>
      </c>
      <c r="AK1072" s="33">
        <v>14.76</v>
      </c>
      <c r="AL1072" s="33">
        <v>14.76</v>
      </c>
      <c r="AM1072" s="33">
        <v>0</v>
      </c>
      <c r="AN1072" s="33">
        <v>0.44</v>
      </c>
      <c r="AO1072" s="33">
        <v>0</v>
      </c>
      <c r="AP1072" s="33">
        <v>0.44</v>
      </c>
      <c r="AQ1072" s="34" t="s">
        <v>68</v>
      </c>
    </row>
    <row r="1073" spans="1:43" s="34" customFormat="1" outlineLevel="2">
      <c r="A1073" s="32">
        <v>202314</v>
      </c>
      <c r="B1073" s="32">
        <v>22</v>
      </c>
      <c r="C1073" s="32" t="s">
        <v>69</v>
      </c>
      <c r="D1073" s="32" t="s">
        <v>429</v>
      </c>
      <c r="E1073" s="78">
        <v>790173</v>
      </c>
      <c r="F1073" s="80" t="s">
        <v>1705</v>
      </c>
      <c r="G1073" s="32" t="s">
        <v>384</v>
      </c>
      <c r="H1073" s="32">
        <v>33</v>
      </c>
      <c r="I1073" s="32">
        <v>51</v>
      </c>
      <c r="J1073" s="32" t="s">
        <v>131</v>
      </c>
      <c r="K1073" s="32" t="s">
        <v>132</v>
      </c>
      <c r="L1073" s="32">
        <v>7036</v>
      </c>
      <c r="M1073" t="s">
        <v>1640</v>
      </c>
      <c r="N1073" s="32" t="s">
        <v>316</v>
      </c>
      <c r="O1073" s="32" t="s">
        <v>317</v>
      </c>
      <c r="P1073" s="32" t="s">
        <v>317</v>
      </c>
      <c r="Q1073" s="32" t="s">
        <v>317</v>
      </c>
      <c r="R1073" s="32" t="s">
        <v>77</v>
      </c>
      <c r="S1073" s="32" t="s">
        <v>384</v>
      </c>
      <c r="T1073" s="32" t="s">
        <v>430</v>
      </c>
      <c r="U1073" s="33">
        <v>28.1</v>
      </c>
      <c r="V1073" s="32" t="s">
        <v>68</v>
      </c>
      <c r="W1073" s="32" t="s">
        <v>68</v>
      </c>
      <c r="X1073" s="32" t="s">
        <v>68</v>
      </c>
      <c r="Y1073" s="32" t="s">
        <v>68</v>
      </c>
      <c r="Z1073" s="32" t="s">
        <v>80</v>
      </c>
      <c r="AA1073" s="32">
        <v>117</v>
      </c>
      <c r="AB1073" s="32">
        <v>117</v>
      </c>
      <c r="AC1073" s="32">
        <v>117</v>
      </c>
      <c r="AD1073" s="33">
        <v>56.2</v>
      </c>
      <c r="AE1073" s="32">
        <v>0</v>
      </c>
      <c r="AF1073" s="32">
        <v>0</v>
      </c>
      <c r="AG1073" s="32">
        <v>0</v>
      </c>
      <c r="AH1073" s="32">
        <v>0</v>
      </c>
      <c r="AI1073" s="32">
        <v>2</v>
      </c>
      <c r="AJ1073" s="32">
        <v>2</v>
      </c>
      <c r="AK1073" s="33">
        <v>56.2</v>
      </c>
      <c r="AL1073" s="33">
        <v>56.2</v>
      </c>
      <c r="AM1073" s="33">
        <v>0</v>
      </c>
      <c r="AN1073" s="33">
        <v>1.69</v>
      </c>
      <c r="AO1073" s="33">
        <v>0</v>
      </c>
      <c r="AP1073" s="33">
        <v>1.69</v>
      </c>
      <c r="AQ1073" s="34" t="s">
        <v>68</v>
      </c>
    </row>
    <row r="1074" spans="1:43" s="34" customFormat="1" outlineLevel="2">
      <c r="A1074" s="32">
        <v>202314</v>
      </c>
      <c r="B1074" s="32">
        <v>22</v>
      </c>
      <c r="C1074" s="32" t="s">
        <v>69</v>
      </c>
      <c r="D1074" s="32" t="s">
        <v>429</v>
      </c>
      <c r="E1074" s="78">
        <v>790173</v>
      </c>
      <c r="F1074" s="80" t="s">
        <v>1705</v>
      </c>
      <c r="G1074" s="32" t="s">
        <v>384</v>
      </c>
      <c r="H1074" s="32">
        <v>33</v>
      </c>
      <c r="I1074" s="32">
        <v>50</v>
      </c>
      <c r="J1074" s="32" t="s">
        <v>228</v>
      </c>
      <c r="K1074" s="32" t="s">
        <v>229</v>
      </c>
      <c r="L1074" s="32">
        <v>7036</v>
      </c>
      <c r="M1074" t="s">
        <v>1640</v>
      </c>
      <c r="N1074" s="32" t="s">
        <v>316</v>
      </c>
      <c r="O1074" s="32" t="s">
        <v>317</v>
      </c>
      <c r="P1074" s="32" t="s">
        <v>317</v>
      </c>
      <c r="Q1074" s="32" t="s">
        <v>317</v>
      </c>
      <c r="R1074" s="32" t="s">
        <v>77</v>
      </c>
      <c r="S1074" s="32" t="s">
        <v>384</v>
      </c>
      <c r="T1074" s="32" t="s">
        <v>430</v>
      </c>
      <c r="U1074" s="33">
        <v>27.24</v>
      </c>
      <c r="V1074" s="32" t="s">
        <v>68</v>
      </c>
      <c r="W1074" s="32" t="s">
        <v>68</v>
      </c>
      <c r="X1074" s="32" t="s">
        <v>68</v>
      </c>
      <c r="Y1074" s="32" t="s">
        <v>68</v>
      </c>
      <c r="Z1074" s="32" t="s">
        <v>80</v>
      </c>
      <c r="AA1074" s="32">
        <v>24</v>
      </c>
      <c r="AB1074" s="32">
        <v>24</v>
      </c>
      <c r="AC1074" s="32">
        <v>24</v>
      </c>
      <c r="AD1074" s="33">
        <v>136.19999999999999</v>
      </c>
      <c r="AE1074" s="32">
        <v>0</v>
      </c>
      <c r="AF1074" s="32">
        <v>0</v>
      </c>
      <c r="AG1074" s="32">
        <v>0</v>
      </c>
      <c r="AH1074" s="32">
        <v>0</v>
      </c>
      <c r="AI1074" s="32">
        <v>5</v>
      </c>
      <c r="AJ1074" s="32">
        <v>5</v>
      </c>
      <c r="AK1074" s="33">
        <v>136.19999999999999</v>
      </c>
      <c r="AL1074" s="33">
        <v>136.19999999999999</v>
      </c>
      <c r="AM1074" s="33">
        <v>0</v>
      </c>
      <c r="AN1074" s="33">
        <v>4.09</v>
      </c>
      <c r="AO1074" s="33">
        <v>0</v>
      </c>
      <c r="AP1074" s="33">
        <v>4.09</v>
      </c>
      <c r="AQ1074" s="34" t="s">
        <v>68</v>
      </c>
    </row>
    <row r="1075" spans="1:43" s="34" customFormat="1" outlineLevel="2">
      <c r="A1075" s="32">
        <v>202314</v>
      </c>
      <c r="B1075" s="32">
        <v>22</v>
      </c>
      <c r="C1075" s="32" t="s">
        <v>69</v>
      </c>
      <c r="D1075" s="32" t="s">
        <v>429</v>
      </c>
      <c r="E1075" s="78">
        <v>790173</v>
      </c>
      <c r="F1075" s="80" t="s">
        <v>1705</v>
      </c>
      <c r="G1075" s="32" t="s">
        <v>384</v>
      </c>
      <c r="H1075" s="32">
        <v>33</v>
      </c>
      <c r="I1075" s="32">
        <v>48</v>
      </c>
      <c r="J1075" s="32" t="s">
        <v>193</v>
      </c>
      <c r="K1075" s="32" t="s">
        <v>194</v>
      </c>
      <c r="L1075" s="32">
        <v>7036</v>
      </c>
      <c r="M1075" t="s">
        <v>1640</v>
      </c>
      <c r="N1075" s="32" t="s">
        <v>316</v>
      </c>
      <c r="O1075" s="32" t="s">
        <v>317</v>
      </c>
      <c r="P1075" s="32" t="s">
        <v>317</v>
      </c>
      <c r="Q1075" s="32" t="s">
        <v>317</v>
      </c>
      <c r="R1075" s="32" t="s">
        <v>77</v>
      </c>
      <c r="S1075" s="32" t="s">
        <v>384</v>
      </c>
      <c r="T1075" s="32" t="s">
        <v>430</v>
      </c>
      <c r="U1075" s="33">
        <v>26.9</v>
      </c>
      <c r="V1075" s="32" t="s">
        <v>68</v>
      </c>
      <c r="W1075" s="32" t="s">
        <v>68</v>
      </c>
      <c r="X1075" s="32" t="s">
        <v>68</v>
      </c>
      <c r="Y1075" s="32" t="s">
        <v>68</v>
      </c>
      <c r="Z1075" s="32" t="s">
        <v>80</v>
      </c>
      <c r="AA1075" s="32">
        <v>22</v>
      </c>
      <c r="AB1075" s="32">
        <v>22</v>
      </c>
      <c r="AC1075" s="32">
        <v>22</v>
      </c>
      <c r="AD1075" s="33">
        <v>26.9</v>
      </c>
      <c r="AE1075" s="32">
        <v>0</v>
      </c>
      <c r="AF1075" s="32">
        <v>0</v>
      </c>
      <c r="AG1075" s="32">
        <v>0</v>
      </c>
      <c r="AH1075" s="32">
        <v>0</v>
      </c>
      <c r="AI1075" s="32">
        <v>1</v>
      </c>
      <c r="AJ1075" s="32">
        <v>1</v>
      </c>
      <c r="AK1075" s="33">
        <v>26.9</v>
      </c>
      <c r="AL1075" s="33">
        <v>26.9</v>
      </c>
      <c r="AM1075" s="33">
        <v>0</v>
      </c>
      <c r="AN1075" s="33">
        <v>0.81</v>
      </c>
      <c r="AO1075" s="33">
        <v>0</v>
      </c>
      <c r="AP1075" s="33">
        <v>0.81</v>
      </c>
      <c r="AQ1075" s="34" t="s">
        <v>68</v>
      </c>
    </row>
    <row r="1076" spans="1:43" s="34" customFormat="1" outlineLevel="2">
      <c r="A1076" s="32">
        <v>202314</v>
      </c>
      <c r="B1076" s="32">
        <v>22</v>
      </c>
      <c r="C1076" s="32" t="s">
        <v>69</v>
      </c>
      <c r="D1076" s="32" t="s">
        <v>429</v>
      </c>
      <c r="E1076" s="78">
        <v>790173</v>
      </c>
      <c r="F1076" s="80" t="s">
        <v>1705</v>
      </c>
      <c r="G1076" s="32" t="s">
        <v>384</v>
      </c>
      <c r="H1076" s="32">
        <v>33</v>
      </c>
      <c r="I1076" s="32">
        <v>54</v>
      </c>
      <c r="J1076" s="32" t="s">
        <v>264</v>
      </c>
      <c r="K1076" s="32" t="s">
        <v>265</v>
      </c>
      <c r="L1076" s="32">
        <v>7036</v>
      </c>
      <c r="M1076" t="s">
        <v>1640</v>
      </c>
      <c r="N1076" s="32" t="s">
        <v>316</v>
      </c>
      <c r="O1076" s="32" t="s">
        <v>317</v>
      </c>
      <c r="P1076" s="32" t="s">
        <v>317</v>
      </c>
      <c r="Q1076" s="32" t="s">
        <v>317</v>
      </c>
      <c r="R1076" s="32" t="s">
        <v>77</v>
      </c>
      <c r="S1076" s="32" t="s">
        <v>384</v>
      </c>
      <c r="T1076" s="32" t="s">
        <v>430</v>
      </c>
      <c r="U1076" s="33">
        <v>28.1</v>
      </c>
      <c r="V1076" s="32" t="s">
        <v>68</v>
      </c>
      <c r="W1076" s="32" t="s">
        <v>68</v>
      </c>
      <c r="X1076" s="32" t="s">
        <v>68</v>
      </c>
      <c r="Y1076" s="32" t="s">
        <v>68</v>
      </c>
      <c r="Z1076" s="32" t="s">
        <v>80</v>
      </c>
      <c r="AA1076" s="32">
        <v>24</v>
      </c>
      <c r="AB1076" s="32">
        <v>24</v>
      </c>
      <c r="AC1076" s="32">
        <v>24</v>
      </c>
      <c r="AD1076" s="33">
        <v>28.1</v>
      </c>
      <c r="AE1076" s="32">
        <v>0</v>
      </c>
      <c r="AF1076" s="32">
        <v>0</v>
      </c>
      <c r="AG1076" s="32">
        <v>0</v>
      </c>
      <c r="AH1076" s="32">
        <v>0</v>
      </c>
      <c r="AI1076" s="32">
        <v>1</v>
      </c>
      <c r="AJ1076" s="32">
        <v>1</v>
      </c>
      <c r="AK1076" s="33">
        <v>28.1</v>
      </c>
      <c r="AL1076" s="33">
        <v>28.1</v>
      </c>
      <c r="AM1076" s="33">
        <v>0</v>
      </c>
      <c r="AN1076" s="33">
        <v>0.84</v>
      </c>
      <c r="AO1076" s="33">
        <v>0</v>
      </c>
      <c r="AP1076" s="33">
        <v>0.84</v>
      </c>
      <c r="AQ1076" s="34" t="s">
        <v>68</v>
      </c>
    </row>
    <row r="1077" spans="1:43" s="34" customFormat="1" outlineLevel="2">
      <c r="A1077" s="32">
        <v>202314</v>
      </c>
      <c r="B1077" s="32">
        <v>22</v>
      </c>
      <c r="C1077" s="32" t="s">
        <v>69</v>
      </c>
      <c r="D1077" s="32" t="s">
        <v>429</v>
      </c>
      <c r="E1077" s="78">
        <v>790173</v>
      </c>
      <c r="F1077" s="80" t="s">
        <v>1705</v>
      </c>
      <c r="G1077" s="32" t="s">
        <v>384</v>
      </c>
      <c r="H1077" s="32">
        <v>33</v>
      </c>
      <c r="I1077" s="32">
        <v>18</v>
      </c>
      <c r="J1077" s="32" t="s">
        <v>335</v>
      </c>
      <c r="K1077" s="32" t="s">
        <v>336</v>
      </c>
      <c r="L1077" s="32">
        <v>7036</v>
      </c>
      <c r="M1077" t="s">
        <v>1640</v>
      </c>
      <c r="N1077" s="32" t="s">
        <v>316</v>
      </c>
      <c r="O1077" s="32" t="s">
        <v>317</v>
      </c>
      <c r="P1077" s="32" t="s">
        <v>317</v>
      </c>
      <c r="Q1077" s="32" t="s">
        <v>317</v>
      </c>
      <c r="R1077" s="32" t="s">
        <v>77</v>
      </c>
      <c r="S1077" s="32" t="s">
        <v>384</v>
      </c>
      <c r="T1077" s="32" t="s">
        <v>430</v>
      </c>
      <c r="U1077" s="33">
        <v>35.76</v>
      </c>
      <c r="V1077" s="32" t="s">
        <v>68</v>
      </c>
      <c r="W1077" s="32" t="s">
        <v>68</v>
      </c>
      <c r="X1077" s="32" t="s">
        <v>68</v>
      </c>
      <c r="Y1077" s="32" t="s">
        <v>68</v>
      </c>
      <c r="Z1077" s="32" t="s">
        <v>80</v>
      </c>
      <c r="AA1077" s="32">
        <v>14</v>
      </c>
      <c r="AB1077" s="32">
        <v>14</v>
      </c>
      <c r="AC1077" s="32">
        <v>14</v>
      </c>
      <c r="AD1077" s="33">
        <v>143.04</v>
      </c>
      <c r="AE1077" s="32">
        <v>0</v>
      </c>
      <c r="AF1077" s="32">
        <v>0</v>
      </c>
      <c r="AG1077" s="32">
        <v>0</v>
      </c>
      <c r="AH1077" s="32">
        <v>0</v>
      </c>
      <c r="AI1077" s="32">
        <v>4</v>
      </c>
      <c r="AJ1077" s="32">
        <v>4</v>
      </c>
      <c r="AK1077" s="33">
        <v>143.04</v>
      </c>
      <c r="AL1077" s="33">
        <v>143.04</v>
      </c>
      <c r="AM1077" s="33">
        <v>0</v>
      </c>
      <c r="AN1077" s="33">
        <v>4.29</v>
      </c>
      <c r="AO1077" s="33">
        <v>0</v>
      </c>
      <c r="AP1077" s="33">
        <v>4.29</v>
      </c>
      <c r="AQ1077" s="34" t="s">
        <v>68</v>
      </c>
    </row>
    <row r="1078" spans="1:43" s="34" customFormat="1" outlineLevel="2">
      <c r="A1078" s="32">
        <v>202315</v>
      </c>
      <c r="B1078" s="32">
        <v>22</v>
      </c>
      <c r="C1078" s="32" t="s">
        <v>69</v>
      </c>
      <c r="D1078" s="32" t="s">
        <v>386</v>
      </c>
      <c r="E1078" s="78">
        <v>792306</v>
      </c>
      <c r="F1078" s="80" t="s">
        <v>1705</v>
      </c>
      <c r="G1078" s="32" t="s">
        <v>130</v>
      </c>
      <c r="H1078" s="32">
        <v>33</v>
      </c>
      <c r="I1078" s="32">
        <v>19</v>
      </c>
      <c r="J1078" s="32" t="s">
        <v>164</v>
      </c>
      <c r="K1078" s="32" t="s">
        <v>165</v>
      </c>
      <c r="L1078" s="32">
        <v>7036</v>
      </c>
      <c r="M1078" t="s">
        <v>1640</v>
      </c>
      <c r="N1078" s="32" t="s">
        <v>351</v>
      </c>
      <c r="O1078" s="32" t="s">
        <v>352</v>
      </c>
      <c r="P1078" s="32" t="s">
        <v>352</v>
      </c>
      <c r="Q1078" s="32" t="s">
        <v>352</v>
      </c>
      <c r="R1078" s="32" t="s">
        <v>77</v>
      </c>
      <c r="S1078" s="32" t="s">
        <v>68</v>
      </c>
      <c r="T1078" s="32" t="s">
        <v>68</v>
      </c>
      <c r="U1078" s="33">
        <v>41.37</v>
      </c>
      <c r="V1078" s="32" t="s">
        <v>68</v>
      </c>
      <c r="W1078" s="32" t="s">
        <v>68</v>
      </c>
      <c r="X1078" s="32" t="s">
        <v>68</v>
      </c>
      <c r="Y1078" s="32" t="s">
        <v>68</v>
      </c>
      <c r="Z1078" s="32" t="s">
        <v>80</v>
      </c>
      <c r="AA1078" s="32">
        <v>22</v>
      </c>
      <c r="AB1078" s="32">
        <v>22</v>
      </c>
      <c r="AC1078" s="32">
        <v>22</v>
      </c>
      <c r="AD1078" s="33">
        <v>41.37</v>
      </c>
      <c r="AE1078" s="32">
        <v>0</v>
      </c>
      <c r="AF1078" s="32">
        <v>0</v>
      </c>
      <c r="AG1078" s="32">
        <v>0</v>
      </c>
      <c r="AH1078" s="32">
        <v>0</v>
      </c>
      <c r="AI1078" s="32">
        <v>1</v>
      </c>
      <c r="AJ1078" s="32">
        <v>1</v>
      </c>
      <c r="AK1078" s="33">
        <v>41.37</v>
      </c>
      <c r="AL1078" s="33">
        <v>41.37</v>
      </c>
      <c r="AM1078" s="33">
        <v>0</v>
      </c>
      <c r="AN1078" s="33">
        <v>1.24</v>
      </c>
      <c r="AO1078" s="33">
        <v>0</v>
      </c>
      <c r="AP1078" s="33">
        <v>1.24</v>
      </c>
      <c r="AQ1078" s="34" t="s">
        <v>68</v>
      </c>
    </row>
    <row r="1079" spans="1:43" s="34" customFormat="1" outlineLevel="2">
      <c r="A1079" s="32">
        <v>202315</v>
      </c>
      <c r="B1079" s="32">
        <v>22</v>
      </c>
      <c r="C1079" s="32" t="s">
        <v>69</v>
      </c>
      <c r="D1079" s="32" t="s">
        <v>386</v>
      </c>
      <c r="E1079" s="78">
        <v>792306</v>
      </c>
      <c r="F1079" s="80" t="s">
        <v>1705</v>
      </c>
      <c r="G1079" s="32" t="s">
        <v>130</v>
      </c>
      <c r="H1079" s="32">
        <v>33</v>
      </c>
      <c r="I1079" s="32">
        <v>57</v>
      </c>
      <c r="J1079" s="32" t="s">
        <v>88</v>
      </c>
      <c r="K1079" s="32" t="s">
        <v>89</v>
      </c>
      <c r="L1079" s="32">
        <v>7036</v>
      </c>
      <c r="M1079" t="s">
        <v>1640</v>
      </c>
      <c r="N1079" s="32" t="s">
        <v>351</v>
      </c>
      <c r="O1079" s="32" t="s">
        <v>352</v>
      </c>
      <c r="P1079" s="32" t="s">
        <v>352</v>
      </c>
      <c r="Q1079" s="32" t="s">
        <v>352</v>
      </c>
      <c r="R1079" s="32" t="s">
        <v>77</v>
      </c>
      <c r="S1079" s="32" t="s">
        <v>68</v>
      </c>
      <c r="T1079" s="32" t="s">
        <v>68</v>
      </c>
      <c r="U1079" s="33">
        <v>26.9</v>
      </c>
      <c r="V1079" s="32" t="s">
        <v>68</v>
      </c>
      <c r="W1079" s="32" t="s">
        <v>68</v>
      </c>
      <c r="X1079" s="32" t="s">
        <v>68</v>
      </c>
      <c r="Y1079" s="32" t="s">
        <v>68</v>
      </c>
      <c r="Z1079" s="32" t="s">
        <v>80</v>
      </c>
      <c r="AA1079" s="32">
        <v>55</v>
      </c>
      <c r="AB1079" s="32">
        <v>55</v>
      </c>
      <c r="AC1079" s="32">
        <v>55</v>
      </c>
      <c r="AD1079" s="33">
        <v>134.5</v>
      </c>
      <c r="AE1079" s="32">
        <v>0</v>
      </c>
      <c r="AF1079" s="32">
        <v>0</v>
      </c>
      <c r="AG1079" s="32">
        <v>0</v>
      </c>
      <c r="AH1079" s="32">
        <v>0</v>
      </c>
      <c r="AI1079" s="32">
        <v>5</v>
      </c>
      <c r="AJ1079" s="32">
        <v>5</v>
      </c>
      <c r="AK1079" s="33">
        <v>134.5</v>
      </c>
      <c r="AL1079" s="33">
        <v>134.5</v>
      </c>
      <c r="AM1079" s="33">
        <v>0</v>
      </c>
      <c r="AN1079" s="33">
        <v>4.04</v>
      </c>
      <c r="AO1079" s="33">
        <v>0</v>
      </c>
      <c r="AP1079" s="33">
        <v>4.04</v>
      </c>
      <c r="AQ1079" s="34" t="s">
        <v>68</v>
      </c>
    </row>
    <row r="1080" spans="1:43" s="34" customFormat="1" outlineLevel="2">
      <c r="A1080" s="32">
        <v>202315</v>
      </c>
      <c r="B1080" s="32">
        <v>22</v>
      </c>
      <c r="C1080" s="32" t="s">
        <v>69</v>
      </c>
      <c r="D1080" s="32" t="s">
        <v>386</v>
      </c>
      <c r="E1080" s="78">
        <v>792306</v>
      </c>
      <c r="F1080" s="80" t="s">
        <v>1705</v>
      </c>
      <c r="G1080" s="32" t="s">
        <v>130</v>
      </c>
      <c r="H1080" s="32">
        <v>33</v>
      </c>
      <c r="I1080" s="32">
        <v>17</v>
      </c>
      <c r="J1080" s="32" t="s">
        <v>314</v>
      </c>
      <c r="K1080" s="32" t="s">
        <v>315</v>
      </c>
      <c r="L1080" s="32">
        <v>7036</v>
      </c>
      <c r="M1080" t="s">
        <v>1640</v>
      </c>
      <c r="N1080" s="32" t="s">
        <v>351</v>
      </c>
      <c r="O1080" s="32" t="s">
        <v>352</v>
      </c>
      <c r="P1080" s="32" t="s">
        <v>352</v>
      </c>
      <c r="Q1080" s="32" t="s">
        <v>352</v>
      </c>
      <c r="R1080" s="32" t="s">
        <v>77</v>
      </c>
      <c r="S1080" s="32" t="s">
        <v>68</v>
      </c>
      <c r="T1080" s="32" t="s">
        <v>68</v>
      </c>
      <c r="U1080" s="33">
        <v>30.54</v>
      </c>
      <c r="V1080" s="32" t="s">
        <v>68</v>
      </c>
      <c r="W1080" s="32" t="s">
        <v>68</v>
      </c>
      <c r="X1080" s="32" t="s">
        <v>68</v>
      </c>
      <c r="Y1080" s="32" t="s">
        <v>68</v>
      </c>
      <c r="Z1080" s="32" t="s">
        <v>80</v>
      </c>
      <c r="AA1080" s="32">
        <v>28</v>
      </c>
      <c r="AB1080" s="32">
        <v>28</v>
      </c>
      <c r="AC1080" s="32">
        <v>28</v>
      </c>
      <c r="AD1080" s="33">
        <v>30.54</v>
      </c>
      <c r="AE1080" s="32">
        <v>0</v>
      </c>
      <c r="AF1080" s="32">
        <v>0</v>
      </c>
      <c r="AG1080" s="32">
        <v>0</v>
      </c>
      <c r="AH1080" s="32">
        <v>0</v>
      </c>
      <c r="AI1080" s="32">
        <v>1</v>
      </c>
      <c r="AJ1080" s="32">
        <v>1</v>
      </c>
      <c r="AK1080" s="33">
        <v>30.54</v>
      </c>
      <c r="AL1080" s="33">
        <v>30.54</v>
      </c>
      <c r="AM1080" s="33">
        <v>0</v>
      </c>
      <c r="AN1080" s="33">
        <v>0.92</v>
      </c>
      <c r="AO1080" s="33">
        <v>0</v>
      </c>
      <c r="AP1080" s="33">
        <v>0.92</v>
      </c>
      <c r="AQ1080" s="34" t="s">
        <v>68</v>
      </c>
    </row>
    <row r="1081" spans="1:43" s="34" customFormat="1" outlineLevel="2">
      <c r="A1081" s="32">
        <v>202315</v>
      </c>
      <c r="B1081" s="32">
        <v>22</v>
      </c>
      <c r="C1081" s="32" t="s">
        <v>69</v>
      </c>
      <c r="D1081" s="32" t="s">
        <v>386</v>
      </c>
      <c r="E1081" s="78">
        <v>792306</v>
      </c>
      <c r="F1081" s="80" t="s">
        <v>1705</v>
      </c>
      <c r="G1081" s="32" t="s">
        <v>130</v>
      </c>
      <c r="H1081" s="32">
        <v>33</v>
      </c>
      <c r="I1081" s="32">
        <v>50</v>
      </c>
      <c r="J1081" s="32" t="s">
        <v>311</v>
      </c>
      <c r="K1081" s="32" t="s">
        <v>312</v>
      </c>
      <c r="L1081" s="32">
        <v>7036</v>
      </c>
      <c r="M1081" t="s">
        <v>1640</v>
      </c>
      <c r="N1081" s="32" t="s">
        <v>351</v>
      </c>
      <c r="O1081" s="32" t="s">
        <v>352</v>
      </c>
      <c r="P1081" s="32" t="s">
        <v>352</v>
      </c>
      <c r="Q1081" s="32" t="s">
        <v>352</v>
      </c>
      <c r="R1081" s="32" t="s">
        <v>77</v>
      </c>
      <c r="S1081" s="32" t="s">
        <v>68</v>
      </c>
      <c r="T1081" s="32" t="s">
        <v>68</v>
      </c>
      <c r="U1081" s="33">
        <v>35.76</v>
      </c>
      <c r="V1081" s="32" t="s">
        <v>68</v>
      </c>
      <c r="W1081" s="32" t="s">
        <v>68</v>
      </c>
      <c r="X1081" s="32" t="s">
        <v>68</v>
      </c>
      <c r="Y1081" s="32" t="s">
        <v>68</v>
      </c>
      <c r="Z1081" s="32" t="s">
        <v>80</v>
      </c>
      <c r="AA1081" s="32">
        <v>42</v>
      </c>
      <c r="AB1081" s="32">
        <v>42</v>
      </c>
      <c r="AC1081" s="32">
        <v>42</v>
      </c>
      <c r="AD1081" s="33">
        <v>715.2</v>
      </c>
      <c r="AE1081" s="32">
        <v>0</v>
      </c>
      <c r="AF1081" s="32">
        <v>0</v>
      </c>
      <c r="AG1081" s="32">
        <v>0</v>
      </c>
      <c r="AH1081" s="32">
        <v>0</v>
      </c>
      <c r="AI1081" s="32">
        <v>20</v>
      </c>
      <c r="AJ1081" s="32">
        <v>20</v>
      </c>
      <c r="AK1081" s="33">
        <v>715.2</v>
      </c>
      <c r="AL1081" s="33">
        <v>715.2</v>
      </c>
      <c r="AM1081" s="33">
        <v>0</v>
      </c>
      <c r="AN1081" s="33">
        <v>21.46</v>
      </c>
      <c r="AO1081" s="33">
        <v>0</v>
      </c>
      <c r="AP1081" s="33">
        <v>21.46</v>
      </c>
      <c r="AQ1081" s="34" t="s">
        <v>68</v>
      </c>
    </row>
    <row r="1082" spans="1:43" s="34" customFormat="1" outlineLevel="2">
      <c r="A1082" s="32">
        <v>202315</v>
      </c>
      <c r="B1082" s="32">
        <v>22</v>
      </c>
      <c r="C1082" s="32" t="s">
        <v>69</v>
      </c>
      <c r="D1082" s="32" t="s">
        <v>377</v>
      </c>
      <c r="E1082" s="78">
        <v>793297</v>
      </c>
      <c r="F1082" s="80" t="s">
        <v>1704</v>
      </c>
      <c r="G1082" s="32" t="s">
        <v>108</v>
      </c>
      <c r="H1082" s="32">
        <v>33</v>
      </c>
      <c r="I1082" s="32">
        <v>13</v>
      </c>
      <c r="J1082" s="32" t="s">
        <v>103</v>
      </c>
      <c r="K1082" s="32" t="s">
        <v>104</v>
      </c>
      <c r="L1082" s="32">
        <v>7036</v>
      </c>
      <c r="M1082" t="s">
        <v>1640</v>
      </c>
      <c r="N1082" s="32" t="s">
        <v>355</v>
      </c>
      <c r="O1082" s="32" t="s">
        <v>82</v>
      </c>
      <c r="P1082" s="32" t="s">
        <v>82</v>
      </c>
      <c r="Q1082" s="32" t="s">
        <v>82</v>
      </c>
      <c r="R1082" s="32" t="s">
        <v>77</v>
      </c>
      <c r="S1082" s="32" t="s">
        <v>113</v>
      </c>
      <c r="T1082" s="32" t="s">
        <v>114</v>
      </c>
      <c r="U1082" s="33">
        <v>34.479999999999997</v>
      </c>
      <c r="V1082" s="32" t="s">
        <v>68</v>
      </c>
      <c r="W1082" s="32" t="s">
        <v>68</v>
      </c>
      <c r="X1082" s="32" t="s">
        <v>68</v>
      </c>
      <c r="Y1082" s="32" t="s">
        <v>68</v>
      </c>
      <c r="Z1082" s="32" t="s">
        <v>80</v>
      </c>
      <c r="AA1082" s="32">
        <v>8</v>
      </c>
      <c r="AB1082" s="32">
        <v>8</v>
      </c>
      <c r="AC1082" s="32">
        <v>8</v>
      </c>
      <c r="AD1082" s="33">
        <v>34.479999999999997</v>
      </c>
      <c r="AE1082" s="32">
        <v>0</v>
      </c>
      <c r="AF1082" s="32">
        <v>0</v>
      </c>
      <c r="AG1082" s="32">
        <v>0</v>
      </c>
      <c r="AH1082" s="32">
        <v>0</v>
      </c>
      <c r="AI1082" s="32">
        <v>1</v>
      </c>
      <c r="AJ1082" s="32">
        <v>1</v>
      </c>
      <c r="AK1082" s="33">
        <v>34.479999999999997</v>
      </c>
      <c r="AL1082" s="33">
        <v>34.479999999999997</v>
      </c>
      <c r="AM1082" s="33">
        <v>0</v>
      </c>
      <c r="AN1082" s="33">
        <v>1.03</v>
      </c>
      <c r="AO1082" s="33">
        <v>0</v>
      </c>
      <c r="AP1082" s="33">
        <v>1.03</v>
      </c>
      <c r="AQ1082" s="34" t="s">
        <v>68</v>
      </c>
    </row>
    <row r="1083" spans="1:43" s="34" customFormat="1" outlineLevel="2">
      <c r="A1083" s="32">
        <v>202315</v>
      </c>
      <c r="B1083" s="32">
        <v>22</v>
      </c>
      <c r="C1083" s="32" t="s">
        <v>69</v>
      </c>
      <c r="D1083" s="32" t="s">
        <v>377</v>
      </c>
      <c r="E1083" s="78">
        <v>793297</v>
      </c>
      <c r="F1083" s="80" t="s">
        <v>1704</v>
      </c>
      <c r="G1083" s="32" t="s">
        <v>108</v>
      </c>
      <c r="H1083" s="32">
        <v>33</v>
      </c>
      <c r="I1083" s="32">
        <v>12</v>
      </c>
      <c r="J1083" s="32" t="s">
        <v>297</v>
      </c>
      <c r="K1083" s="32" t="s">
        <v>298</v>
      </c>
      <c r="L1083" s="32">
        <v>7036</v>
      </c>
      <c r="M1083" t="s">
        <v>1640</v>
      </c>
      <c r="N1083" s="32" t="s">
        <v>355</v>
      </c>
      <c r="O1083" s="32" t="s">
        <v>82</v>
      </c>
      <c r="P1083" s="32" t="s">
        <v>82</v>
      </c>
      <c r="Q1083" s="32" t="s">
        <v>82</v>
      </c>
      <c r="R1083" s="32" t="s">
        <v>77</v>
      </c>
      <c r="S1083" s="32" t="s">
        <v>113</v>
      </c>
      <c r="T1083" s="32" t="s">
        <v>114</v>
      </c>
      <c r="U1083" s="33">
        <v>30.54</v>
      </c>
      <c r="V1083" s="32" t="s">
        <v>68</v>
      </c>
      <c r="W1083" s="32" t="s">
        <v>68</v>
      </c>
      <c r="X1083" s="32" t="s">
        <v>68</v>
      </c>
      <c r="Y1083" s="32" t="s">
        <v>68</v>
      </c>
      <c r="Z1083" s="32" t="s">
        <v>80</v>
      </c>
      <c r="AA1083" s="32">
        <v>9</v>
      </c>
      <c r="AB1083" s="32">
        <v>9</v>
      </c>
      <c r="AC1083" s="32">
        <v>9</v>
      </c>
      <c r="AD1083" s="33">
        <v>91.62</v>
      </c>
      <c r="AE1083" s="32">
        <v>0</v>
      </c>
      <c r="AF1083" s="32">
        <v>0</v>
      </c>
      <c r="AG1083" s="32">
        <v>0</v>
      </c>
      <c r="AH1083" s="32">
        <v>0</v>
      </c>
      <c r="AI1083" s="32">
        <v>3</v>
      </c>
      <c r="AJ1083" s="32">
        <v>3</v>
      </c>
      <c r="AK1083" s="33">
        <v>91.62</v>
      </c>
      <c r="AL1083" s="33">
        <v>91.62</v>
      </c>
      <c r="AM1083" s="33">
        <v>0</v>
      </c>
      <c r="AN1083" s="33">
        <v>2.75</v>
      </c>
      <c r="AO1083" s="33">
        <v>0</v>
      </c>
      <c r="AP1083" s="33">
        <v>2.75</v>
      </c>
      <c r="AQ1083" s="34" t="s">
        <v>68</v>
      </c>
    </row>
    <row r="1084" spans="1:43" s="34" customFormat="1" outlineLevel="2">
      <c r="A1084" s="32">
        <v>202315</v>
      </c>
      <c r="B1084" s="32">
        <v>22</v>
      </c>
      <c r="C1084" s="32" t="s">
        <v>69</v>
      </c>
      <c r="D1084" s="32" t="s">
        <v>377</v>
      </c>
      <c r="E1084" s="78">
        <v>793297</v>
      </c>
      <c r="F1084" s="80" t="s">
        <v>1704</v>
      </c>
      <c r="G1084" s="32" t="s">
        <v>108</v>
      </c>
      <c r="H1084" s="32">
        <v>33</v>
      </c>
      <c r="I1084" s="32">
        <v>18</v>
      </c>
      <c r="J1084" s="32" t="s">
        <v>335</v>
      </c>
      <c r="K1084" s="32" t="s">
        <v>336</v>
      </c>
      <c r="L1084" s="32">
        <v>7036</v>
      </c>
      <c r="M1084" t="s">
        <v>1640</v>
      </c>
      <c r="N1084" s="32" t="s">
        <v>355</v>
      </c>
      <c r="O1084" s="32" t="s">
        <v>82</v>
      </c>
      <c r="P1084" s="32" t="s">
        <v>82</v>
      </c>
      <c r="Q1084" s="32" t="s">
        <v>82</v>
      </c>
      <c r="R1084" s="32" t="s">
        <v>77</v>
      </c>
      <c r="S1084" s="32" t="s">
        <v>113</v>
      </c>
      <c r="T1084" s="32" t="s">
        <v>114</v>
      </c>
      <c r="U1084" s="33">
        <v>35.76</v>
      </c>
      <c r="V1084" s="32" t="s">
        <v>68</v>
      </c>
      <c r="W1084" s="32" t="s">
        <v>68</v>
      </c>
      <c r="X1084" s="32" t="s">
        <v>68</v>
      </c>
      <c r="Y1084" s="32" t="s">
        <v>68</v>
      </c>
      <c r="Z1084" s="32" t="s">
        <v>80</v>
      </c>
      <c r="AA1084" s="32">
        <v>3</v>
      </c>
      <c r="AB1084" s="32">
        <v>3</v>
      </c>
      <c r="AC1084" s="32">
        <v>3</v>
      </c>
      <c r="AD1084" s="33">
        <v>71.52</v>
      </c>
      <c r="AE1084" s="32">
        <v>0</v>
      </c>
      <c r="AF1084" s="32">
        <v>0</v>
      </c>
      <c r="AG1084" s="32">
        <v>0</v>
      </c>
      <c r="AH1084" s="32">
        <v>0</v>
      </c>
      <c r="AI1084" s="32">
        <v>2</v>
      </c>
      <c r="AJ1084" s="32">
        <v>2</v>
      </c>
      <c r="AK1084" s="33">
        <v>71.52</v>
      </c>
      <c r="AL1084" s="33">
        <v>71.52</v>
      </c>
      <c r="AM1084" s="33">
        <v>0</v>
      </c>
      <c r="AN1084" s="33">
        <v>2.15</v>
      </c>
      <c r="AO1084" s="33">
        <v>0</v>
      </c>
      <c r="AP1084" s="33">
        <v>2.15</v>
      </c>
      <c r="AQ1084" s="34" t="s">
        <v>68</v>
      </c>
    </row>
    <row r="1085" spans="1:43" s="34" customFormat="1" outlineLevel="2">
      <c r="A1085" s="32">
        <v>202315</v>
      </c>
      <c r="B1085" s="32">
        <v>22</v>
      </c>
      <c r="C1085" s="32" t="s">
        <v>69</v>
      </c>
      <c r="D1085" s="32" t="s">
        <v>377</v>
      </c>
      <c r="E1085" s="78">
        <v>793297</v>
      </c>
      <c r="F1085" s="80" t="s">
        <v>1704</v>
      </c>
      <c r="G1085" s="32" t="s">
        <v>108</v>
      </c>
      <c r="H1085" s="32">
        <v>33</v>
      </c>
      <c r="I1085" s="32">
        <v>15</v>
      </c>
      <c r="J1085" s="32" t="s">
        <v>378</v>
      </c>
      <c r="K1085" s="32" t="s">
        <v>379</v>
      </c>
      <c r="L1085" s="32">
        <v>7036</v>
      </c>
      <c r="M1085" t="s">
        <v>1640</v>
      </c>
      <c r="N1085" s="32" t="s">
        <v>355</v>
      </c>
      <c r="O1085" s="32" t="s">
        <v>82</v>
      </c>
      <c r="P1085" s="32" t="s">
        <v>82</v>
      </c>
      <c r="Q1085" s="32" t="s">
        <v>82</v>
      </c>
      <c r="R1085" s="32" t="s">
        <v>77</v>
      </c>
      <c r="S1085" s="32" t="s">
        <v>113</v>
      </c>
      <c r="T1085" s="32" t="s">
        <v>114</v>
      </c>
      <c r="U1085" s="33">
        <v>34.479999999999997</v>
      </c>
      <c r="V1085" s="32" t="s">
        <v>68</v>
      </c>
      <c r="W1085" s="32" t="s">
        <v>68</v>
      </c>
      <c r="X1085" s="32" t="s">
        <v>68</v>
      </c>
      <c r="Y1085" s="32" t="s">
        <v>68</v>
      </c>
      <c r="Z1085" s="32" t="s">
        <v>80</v>
      </c>
      <c r="AA1085" s="32">
        <v>6</v>
      </c>
      <c r="AB1085" s="32">
        <v>6</v>
      </c>
      <c r="AC1085" s="32">
        <v>6</v>
      </c>
      <c r="AD1085" s="33">
        <v>137.91999999999999</v>
      </c>
      <c r="AE1085" s="32">
        <v>0</v>
      </c>
      <c r="AF1085" s="32">
        <v>0</v>
      </c>
      <c r="AG1085" s="32">
        <v>0</v>
      </c>
      <c r="AH1085" s="32">
        <v>0</v>
      </c>
      <c r="AI1085" s="32">
        <v>4</v>
      </c>
      <c r="AJ1085" s="32">
        <v>4</v>
      </c>
      <c r="AK1085" s="33">
        <v>137.91999999999999</v>
      </c>
      <c r="AL1085" s="33">
        <v>137.91999999999999</v>
      </c>
      <c r="AM1085" s="33">
        <v>0</v>
      </c>
      <c r="AN1085" s="33">
        <v>4.1399999999999997</v>
      </c>
      <c r="AO1085" s="33">
        <v>0</v>
      </c>
      <c r="AP1085" s="33">
        <v>4.1399999999999997</v>
      </c>
      <c r="AQ1085" s="34" t="s">
        <v>68</v>
      </c>
    </row>
    <row r="1086" spans="1:43" s="34" customFormat="1" outlineLevel="2">
      <c r="A1086" s="32">
        <v>202315</v>
      </c>
      <c r="B1086" s="32">
        <v>22</v>
      </c>
      <c r="C1086" s="32" t="s">
        <v>69</v>
      </c>
      <c r="D1086" s="32" t="s">
        <v>377</v>
      </c>
      <c r="E1086" s="78">
        <v>793297</v>
      </c>
      <c r="F1086" s="80" t="s">
        <v>1704</v>
      </c>
      <c r="G1086" s="32" t="s">
        <v>108</v>
      </c>
      <c r="H1086" s="32">
        <v>33</v>
      </c>
      <c r="I1086" s="32">
        <v>36</v>
      </c>
      <c r="J1086" s="32" t="s">
        <v>311</v>
      </c>
      <c r="K1086" s="32" t="s">
        <v>312</v>
      </c>
      <c r="L1086" s="32">
        <v>7036</v>
      </c>
      <c r="M1086" t="s">
        <v>1640</v>
      </c>
      <c r="N1086" s="32" t="s">
        <v>355</v>
      </c>
      <c r="O1086" s="32" t="s">
        <v>82</v>
      </c>
      <c r="P1086" s="32" t="s">
        <v>82</v>
      </c>
      <c r="Q1086" s="32" t="s">
        <v>82</v>
      </c>
      <c r="R1086" s="32" t="s">
        <v>77</v>
      </c>
      <c r="S1086" s="32" t="s">
        <v>113</v>
      </c>
      <c r="T1086" s="32" t="s">
        <v>114</v>
      </c>
      <c r="U1086" s="33">
        <v>35.76</v>
      </c>
      <c r="V1086" s="32" t="s">
        <v>68</v>
      </c>
      <c r="W1086" s="32" t="s">
        <v>68</v>
      </c>
      <c r="X1086" s="32" t="s">
        <v>68</v>
      </c>
      <c r="Y1086" s="32" t="s">
        <v>68</v>
      </c>
      <c r="Z1086" s="32" t="s">
        <v>80</v>
      </c>
      <c r="AA1086" s="32">
        <v>12</v>
      </c>
      <c r="AB1086" s="32">
        <v>12</v>
      </c>
      <c r="AC1086" s="32">
        <v>12</v>
      </c>
      <c r="AD1086" s="33">
        <v>429.12</v>
      </c>
      <c r="AE1086" s="32">
        <v>0</v>
      </c>
      <c r="AF1086" s="32">
        <v>0</v>
      </c>
      <c r="AG1086" s="32">
        <v>0</v>
      </c>
      <c r="AH1086" s="32">
        <v>0</v>
      </c>
      <c r="AI1086" s="32">
        <v>12</v>
      </c>
      <c r="AJ1086" s="32">
        <v>12</v>
      </c>
      <c r="AK1086" s="33">
        <v>429.12</v>
      </c>
      <c r="AL1086" s="33">
        <v>429.12</v>
      </c>
      <c r="AM1086" s="33">
        <v>0</v>
      </c>
      <c r="AN1086" s="33">
        <v>12.87</v>
      </c>
      <c r="AO1086" s="33">
        <v>0</v>
      </c>
      <c r="AP1086" s="33">
        <v>12.87</v>
      </c>
      <c r="AQ1086" s="34" t="s">
        <v>68</v>
      </c>
    </row>
    <row r="1087" spans="1:43" s="34" customFormat="1" outlineLevel="2">
      <c r="A1087" s="32">
        <v>202315</v>
      </c>
      <c r="B1087" s="32">
        <v>22</v>
      </c>
      <c r="C1087" s="32" t="s">
        <v>69</v>
      </c>
      <c r="D1087" s="32" t="s">
        <v>377</v>
      </c>
      <c r="E1087" s="78">
        <v>793297</v>
      </c>
      <c r="F1087" s="80" t="s">
        <v>1704</v>
      </c>
      <c r="G1087" s="32" t="s">
        <v>108</v>
      </c>
      <c r="H1087" s="32">
        <v>33</v>
      </c>
      <c r="I1087" s="32">
        <v>21</v>
      </c>
      <c r="J1087" s="32" t="s">
        <v>221</v>
      </c>
      <c r="K1087" s="32" t="s">
        <v>222</v>
      </c>
      <c r="L1087" s="32">
        <v>7036</v>
      </c>
      <c r="M1087" t="s">
        <v>1640</v>
      </c>
      <c r="N1087" s="32" t="s">
        <v>355</v>
      </c>
      <c r="O1087" s="32" t="s">
        <v>82</v>
      </c>
      <c r="P1087" s="32" t="s">
        <v>82</v>
      </c>
      <c r="Q1087" s="32" t="s">
        <v>82</v>
      </c>
      <c r="R1087" s="32" t="s">
        <v>77</v>
      </c>
      <c r="S1087" s="32" t="s">
        <v>113</v>
      </c>
      <c r="T1087" s="32" t="s">
        <v>114</v>
      </c>
      <c r="U1087" s="33">
        <v>38.86</v>
      </c>
      <c r="V1087" s="32" t="s">
        <v>68</v>
      </c>
      <c r="W1087" s="32" t="s">
        <v>68</v>
      </c>
      <c r="X1087" s="32" t="s">
        <v>68</v>
      </c>
      <c r="Y1087" s="32" t="s">
        <v>68</v>
      </c>
      <c r="Z1087" s="32" t="s">
        <v>80</v>
      </c>
      <c r="AA1087" s="32">
        <v>12</v>
      </c>
      <c r="AB1087" s="32">
        <v>12</v>
      </c>
      <c r="AC1087" s="32">
        <v>12</v>
      </c>
      <c r="AD1087" s="33">
        <v>38.86</v>
      </c>
      <c r="AE1087" s="32">
        <v>0</v>
      </c>
      <c r="AF1087" s="32">
        <v>0</v>
      </c>
      <c r="AG1087" s="32">
        <v>0</v>
      </c>
      <c r="AH1087" s="32">
        <v>0</v>
      </c>
      <c r="AI1087" s="32">
        <v>1</v>
      </c>
      <c r="AJ1087" s="32">
        <v>1</v>
      </c>
      <c r="AK1087" s="33">
        <v>38.86</v>
      </c>
      <c r="AL1087" s="33">
        <v>38.86</v>
      </c>
      <c r="AM1087" s="33">
        <v>0</v>
      </c>
      <c r="AN1087" s="33">
        <v>1.17</v>
      </c>
      <c r="AO1087" s="33">
        <v>0</v>
      </c>
      <c r="AP1087" s="33">
        <v>1.17</v>
      </c>
      <c r="AQ1087" s="34" t="s">
        <v>68</v>
      </c>
    </row>
    <row r="1088" spans="1:43" s="34" customFormat="1" outlineLevel="2">
      <c r="A1088" s="32">
        <v>202316</v>
      </c>
      <c r="B1088" s="32">
        <v>22</v>
      </c>
      <c r="C1088" s="32" t="s">
        <v>69</v>
      </c>
      <c r="D1088" s="32" t="s">
        <v>211</v>
      </c>
      <c r="E1088" s="78">
        <v>794010</v>
      </c>
      <c r="F1088" s="80" t="s">
        <v>1704</v>
      </c>
      <c r="G1088" s="32" t="s">
        <v>147</v>
      </c>
      <c r="H1088" s="32">
        <v>33</v>
      </c>
      <c r="I1088" s="32">
        <v>7</v>
      </c>
      <c r="J1088" s="32" t="s">
        <v>212</v>
      </c>
      <c r="K1088" s="32" t="s">
        <v>213</v>
      </c>
      <c r="L1088" s="32">
        <v>7036</v>
      </c>
      <c r="M1088" t="s">
        <v>1640</v>
      </c>
      <c r="N1088" s="32" t="s">
        <v>111</v>
      </c>
      <c r="O1088" s="32" t="s">
        <v>112</v>
      </c>
      <c r="P1088" s="32" t="s">
        <v>112</v>
      </c>
      <c r="Q1088" s="32" t="s">
        <v>112</v>
      </c>
      <c r="R1088" s="32" t="s">
        <v>77</v>
      </c>
      <c r="S1088" s="32" t="s">
        <v>68</v>
      </c>
      <c r="T1088" s="32" t="s">
        <v>68</v>
      </c>
      <c r="U1088" s="33">
        <v>54.6</v>
      </c>
      <c r="V1088" s="32" t="s">
        <v>68</v>
      </c>
      <c r="W1088" s="32" t="s">
        <v>68</v>
      </c>
      <c r="X1088" s="32" t="s">
        <v>68</v>
      </c>
      <c r="Y1088" s="32" t="s">
        <v>68</v>
      </c>
      <c r="Z1088" s="32" t="s">
        <v>80</v>
      </c>
      <c r="AA1088" s="32">
        <v>1</v>
      </c>
      <c r="AB1088" s="32">
        <v>1</v>
      </c>
      <c r="AC1088" s="32">
        <v>1</v>
      </c>
      <c r="AD1088" s="33">
        <v>54.6</v>
      </c>
      <c r="AE1088" s="32">
        <v>0</v>
      </c>
      <c r="AF1088" s="32">
        <v>0</v>
      </c>
      <c r="AG1088" s="32">
        <v>0</v>
      </c>
      <c r="AH1088" s="32">
        <v>0</v>
      </c>
      <c r="AI1088" s="32">
        <v>1</v>
      </c>
      <c r="AJ1088" s="32">
        <v>1</v>
      </c>
      <c r="AK1088" s="33">
        <v>54.6</v>
      </c>
      <c r="AL1088" s="33">
        <v>54.6</v>
      </c>
      <c r="AM1088" s="33">
        <v>0</v>
      </c>
      <c r="AN1088" s="33">
        <v>1.64</v>
      </c>
      <c r="AO1088" s="33">
        <v>0</v>
      </c>
      <c r="AP1088" s="33">
        <v>1.64</v>
      </c>
      <c r="AQ1088" s="34" t="s">
        <v>68</v>
      </c>
    </row>
    <row r="1089" spans="1:43" s="34" customFormat="1" outlineLevel="2">
      <c r="A1089" s="32">
        <v>202316</v>
      </c>
      <c r="B1089" s="32">
        <v>22</v>
      </c>
      <c r="C1089" s="32" t="s">
        <v>69</v>
      </c>
      <c r="D1089" s="32" t="s">
        <v>211</v>
      </c>
      <c r="E1089" s="78">
        <v>794010</v>
      </c>
      <c r="F1089" s="80" t="s">
        <v>1704</v>
      </c>
      <c r="G1089" s="32" t="s">
        <v>147</v>
      </c>
      <c r="H1089" s="32">
        <v>33</v>
      </c>
      <c r="I1089" s="32">
        <v>15</v>
      </c>
      <c r="J1089" s="32" t="s">
        <v>103</v>
      </c>
      <c r="K1089" s="32" t="s">
        <v>104</v>
      </c>
      <c r="L1089" s="32">
        <v>7036</v>
      </c>
      <c r="M1089" t="s">
        <v>1640</v>
      </c>
      <c r="N1089" s="32" t="s">
        <v>111</v>
      </c>
      <c r="O1089" s="32" t="s">
        <v>112</v>
      </c>
      <c r="P1089" s="32" t="s">
        <v>112</v>
      </c>
      <c r="Q1089" s="32" t="s">
        <v>112</v>
      </c>
      <c r="R1089" s="32" t="s">
        <v>77</v>
      </c>
      <c r="S1089" s="32" t="s">
        <v>68</v>
      </c>
      <c r="T1089" s="32" t="s">
        <v>68</v>
      </c>
      <c r="U1089" s="33">
        <v>34.479999999999997</v>
      </c>
      <c r="V1089" s="32" t="s">
        <v>68</v>
      </c>
      <c r="W1089" s="32" t="s">
        <v>68</v>
      </c>
      <c r="X1089" s="32" t="s">
        <v>68</v>
      </c>
      <c r="Y1089" s="32" t="s">
        <v>68</v>
      </c>
      <c r="Z1089" s="32" t="s">
        <v>80</v>
      </c>
      <c r="AA1089" s="32">
        <v>8</v>
      </c>
      <c r="AB1089" s="32">
        <v>8</v>
      </c>
      <c r="AC1089" s="32">
        <v>8</v>
      </c>
      <c r="AD1089" s="33">
        <v>137.91999999999999</v>
      </c>
      <c r="AE1089" s="32">
        <v>0</v>
      </c>
      <c r="AF1089" s="32">
        <v>0</v>
      </c>
      <c r="AG1089" s="32">
        <v>0</v>
      </c>
      <c r="AH1089" s="32">
        <v>0</v>
      </c>
      <c r="AI1089" s="32">
        <v>4</v>
      </c>
      <c r="AJ1089" s="32">
        <v>4</v>
      </c>
      <c r="AK1089" s="33">
        <v>137.91999999999999</v>
      </c>
      <c r="AL1089" s="33">
        <v>137.91999999999999</v>
      </c>
      <c r="AM1089" s="33">
        <v>0</v>
      </c>
      <c r="AN1089" s="33">
        <v>4.1399999999999997</v>
      </c>
      <c r="AO1089" s="33">
        <v>0</v>
      </c>
      <c r="AP1089" s="33">
        <v>4.1399999999999997</v>
      </c>
      <c r="AQ1089" s="34" t="s">
        <v>68</v>
      </c>
    </row>
    <row r="1090" spans="1:43" s="34" customFormat="1" outlineLevel="2">
      <c r="A1090" s="32">
        <v>202316</v>
      </c>
      <c r="B1090" s="32">
        <v>22</v>
      </c>
      <c r="C1090" s="32" t="s">
        <v>69</v>
      </c>
      <c r="D1090" s="32" t="s">
        <v>211</v>
      </c>
      <c r="E1090" s="78">
        <v>794010</v>
      </c>
      <c r="F1090" s="80" t="s">
        <v>1704</v>
      </c>
      <c r="G1090" s="32" t="s">
        <v>147</v>
      </c>
      <c r="H1090" s="32">
        <v>33</v>
      </c>
      <c r="I1090" s="32">
        <v>48</v>
      </c>
      <c r="J1090" s="32" t="s">
        <v>142</v>
      </c>
      <c r="K1090" s="32" t="s">
        <v>143</v>
      </c>
      <c r="L1090" s="32">
        <v>7036</v>
      </c>
      <c r="M1090" t="s">
        <v>1640</v>
      </c>
      <c r="N1090" s="32" t="s">
        <v>111</v>
      </c>
      <c r="O1090" s="32" t="s">
        <v>112</v>
      </c>
      <c r="P1090" s="32" t="s">
        <v>112</v>
      </c>
      <c r="Q1090" s="32" t="s">
        <v>112</v>
      </c>
      <c r="R1090" s="32" t="s">
        <v>77</v>
      </c>
      <c r="S1090" s="32" t="s">
        <v>68</v>
      </c>
      <c r="T1090" s="32" t="s">
        <v>68</v>
      </c>
      <c r="U1090" s="33">
        <v>26.9</v>
      </c>
      <c r="V1090" s="32" t="s">
        <v>68</v>
      </c>
      <c r="W1090" s="32" t="s">
        <v>68</v>
      </c>
      <c r="X1090" s="32" t="s">
        <v>68</v>
      </c>
      <c r="Y1090" s="32" t="s">
        <v>68</v>
      </c>
      <c r="Z1090" s="32" t="s">
        <v>80</v>
      </c>
      <c r="AA1090" s="32">
        <v>8</v>
      </c>
      <c r="AB1090" s="32">
        <v>8</v>
      </c>
      <c r="AC1090" s="32">
        <v>8</v>
      </c>
      <c r="AD1090" s="33">
        <v>161.4</v>
      </c>
      <c r="AE1090" s="32">
        <v>0</v>
      </c>
      <c r="AF1090" s="32">
        <v>0</v>
      </c>
      <c r="AG1090" s="32">
        <v>0</v>
      </c>
      <c r="AH1090" s="32">
        <v>0</v>
      </c>
      <c r="AI1090" s="32">
        <v>6</v>
      </c>
      <c r="AJ1090" s="32">
        <v>6</v>
      </c>
      <c r="AK1090" s="33">
        <v>161.4</v>
      </c>
      <c r="AL1090" s="33">
        <v>161.4</v>
      </c>
      <c r="AM1090" s="33">
        <v>0</v>
      </c>
      <c r="AN1090" s="33">
        <v>4.84</v>
      </c>
      <c r="AO1090" s="33">
        <v>0</v>
      </c>
      <c r="AP1090" s="33">
        <v>4.84</v>
      </c>
      <c r="AQ1090" s="34" t="s">
        <v>68</v>
      </c>
    </row>
    <row r="1091" spans="1:43" s="34" customFormat="1" outlineLevel="2">
      <c r="A1091" s="32">
        <v>202316</v>
      </c>
      <c r="B1091" s="32">
        <v>22</v>
      </c>
      <c r="C1091" s="32" t="s">
        <v>69</v>
      </c>
      <c r="D1091" s="32" t="s">
        <v>211</v>
      </c>
      <c r="E1091" s="78">
        <v>794010</v>
      </c>
      <c r="F1091" s="80" t="s">
        <v>1704</v>
      </c>
      <c r="G1091" s="32" t="s">
        <v>147</v>
      </c>
      <c r="H1091" s="32">
        <v>33</v>
      </c>
      <c r="I1091" s="32">
        <v>14</v>
      </c>
      <c r="J1091" s="32" t="s">
        <v>297</v>
      </c>
      <c r="K1091" s="32" t="s">
        <v>298</v>
      </c>
      <c r="L1091" s="32">
        <v>7036</v>
      </c>
      <c r="M1091" t="s">
        <v>1640</v>
      </c>
      <c r="N1091" s="32" t="s">
        <v>111</v>
      </c>
      <c r="O1091" s="32" t="s">
        <v>112</v>
      </c>
      <c r="P1091" s="32" t="s">
        <v>112</v>
      </c>
      <c r="Q1091" s="32" t="s">
        <v>112</v>
      </c>
      <c r="R1091" s="32" t="s">
        <v>77</v>
      </c>
      <c r="S1091" s="32" t="s">
        <v>68</v>
      </c>
      <c r="T1091" s="32" t="s">
        <v>68</v>
      </c>
      <c r="U1091" s="33">
        <v>30.54</v>
      </c>
      <c r="V1091" s="32" t="s">
        <v>68</v>
      </c>
      <c r="W1091" s="32" t="s">
        <v>68</v>
      </c>
      <c r="X1091" s="32" t="s">
        <v>68</v>
      </c>
      <c r="Y1091" s="32" t="s">
        <v>68</v>
      </c>
      <c r="Z1091" s="32" t="s">
        <v>80</v>
      </c>
      <c r="AA1091" s="32">
        <v>9</v>
      </c>
      <c r="AB1091" s="32">
        <v>9</v>
      </c>
      <c r="AC1091" s="32">
        <v>9</v>
      </c>
      <c r="AD1091" s="33">
        <v>244.32</v>
      </c>
      <c r="AE1091" s="32">
        <v>0</v>
      </c>
      <c r="AF1091" s="32">
        <v>0</v>
      </c>
      <c r="AG1091" s="32">
        <v>0</v>
      </c>
      <c r="AH1091" s="32">
        <v>0</v>
      </c>
      <c r="AI1091" s="32">
        <v>8</v>
      </c>
      <c r="AJ1091" s="32">
        <v>8</v>
      </c>
      <c r="AK1091" s="33">
        <v>244.32</v>
      </c>
      <c r="AL1091" s="33">
        <v>244.32</v>
      </c>
      <c r="AM1091" s="33">
        <v>0</v>
      </c>
      <c r="AN1091" s="33">
        <v>7.33</v>
      </c>
      <c r="AO1091" s="33">
        <v>0</v>
      </c>
      <c r="AP1091" s="33">
        <v>7.33</v>
      </c>
      <c r="AQ1091" s="34" t="s">
        <v>68</v>
      </c>
    </row>
    <row r="1092" spans="1:43" s="34" customFormat="1" outlineLevel="2">
      <c r="A1092" s="32">
        <v>202316</v>
      </c>
      <c r="B1092" s="32">
        <v>22</v>
      </c>
      <c r="C1092" s="32" t="s">
        <v>69</v>
      </c>
      <c r="D1092" s="32" t="s">
        <v>211</v>
      </c>
      <c r="E1092" s="78">
        <v>794010</v>
      </c>
      <c r="F1092" s="80" t="s">
        <v>1704</v>
      </c>
      <c r="G1092" s="32" t="s">
        <v>147</v>
      </c>
      <c r="H1092" s="32">
        <v>33</v>
      </c>
      <c r="I1092" s="32">
        <v>4</v>
      </c>
      <c r="J1092" s="32" t="s">
        <v>209</v>
      </c>
      <c r="K1092" s="32" t="s">
        <v>210</v>
      </c>
      <c r="L1092" s="32">
        <v>7036</v>
      </c>
      <c r="M1092" t="s">
        <v>1640</v>
      </c>
      <c r="N1092" s="32" t="s">
        <v>111</v>
      </c>
      <c r="O1092" s="32" t="s">
        <v>112</v>
      </c>
      <c r="P1092" s="32" t="s">
        <v>112</v>
      </c>
      <c r="Q1092" s="32" t="s">
        <v>112</v>
      </c>
      <c r="R1092" s="32" t="s">
        <v>77</v>
      </c>
      <c r="S1092" s="32" t="s">
        <v>68</v>
      </c>
      <c r="T1092" s="32" t="s">
        <v>68</v>
      </c>
      <c r="U1092" s="33">
        <v>36.86</v>
      </c>
      <c r="V1092" s="32" t="s">
        <v>68</v>
      </c>
      <c r="W1092" s="32" t="s">
        <v>68</v>
      </c>
      <c r="X1092" s="32" t="s">
        <v>68</v>
      </c>
      <c r="Y1092" s="32" t="s">
        <v>68</v>
      </c>
      <c r="Z1092" s="32" t="s">
        <v>80</v>
      </c>
      <c r="AA1092" s="32">
        <v>4</v>
      </c>
      <c r="AB1092" s="32">
        <v>4</v>
      </c>
      <c r="AC1092" s="32">
        <v>4</v>
      </c>
      <c r="AD1092" s="33">
        <v>36.86</v>
      </c>
      <c r="AE1092" s="32">
        <v>0</v>
      </c>
      <c r="AF1092" s="32">
        <v>0</v>
      </c>
      <c r="AG1092" s="32">
        <v>0</v>
      </c>
      <c r="AH1092" s="32">
        <v>0</v>
      </c>
      <c r="AI1092" s="32">
        <v>1</v>
      </c>
      <c r="AJ1092" s="32">
        <v>1</v>
      </c>
      <c r="AK1092" s="33">
        <v>36.86</v>
      </c>
      <c r="AL1092" s="33">
        <v>36.86</v>
      </c>
      <c r="AM1092" s="33">
        <v>0</v>
      </c>
      <c r="AN1092" s="33">
        <v>1.1100000000000001</v>
      </c>
      <c r="AO1092" s="33">
        <v>0</v>
      </c>
      <c r="AP1092" s="33">
        <v>1.1100000000000001</v>
      </c>
      <c r="AQ1092" s="34" t="s">
        <v>68</v>
      </c>
    </row>
    <row r="1093" spans="1:43" s="34" customFormat="1" outlineLevel="2">
      <c r="A1093" s="32">
        <v>202317</v>
      </c>
      <c r="B1093" s="32">
        <v>22</v>
      </c>
      <c r="C1093" s="32" t="s">
        <v>69</v>
      </c>
      <c r="D1093" s="32" t="s">
        <v>422</v>
      </c>
      <c r="E1093" s="78">
        <v>795567</v>
      </c>
      <c r="F1093" s="80" t="s">
        <v>1704</v>
      </c>
      <c r="G1093" s="32" t="s">
        <v>185</v>
      </c>
      <c r="H1093" s="32">
        <v>33</v>
      </c>
      <c r="I1093" s="32">
        <v>21</v>
      </c>
      <c r="J1093" s="32" t="s">
        <v>221</v>
      </c>
      <c r="K1093" s="32" t="s">
        <v>222</v>
      </c>
      <c r="L1093" s="32">
        <v>7036</v>
      </c>
      <c r="M1093" t="s">
        <v>1640</v>
      </c>
      <c r="N1093" s="32" t="s">
        <v>181</v>
      </c>
      <c r="O1093" s="32" t="s">
        <v>182</v>
      </c>
      <c r="P1093" s="32" t="s">
        <v>182</v>
      </c>
      <c r="Q1093" s="32" t="s">
        <v>182</v>
      </c>
      <c r="R1093" s="32" t="s">
        <v>77</v>
      </c>
      <c r="S1093" s="32" t="s">
        <v>68</v>
      </c>
      <c r="T1093" s="32" t="s">
        <v>68</v>
      </c>
      <c r="U1093" s="33">
        <v>38.86</v>
      </c>
      <c r="V1093" s="32" t="s">
        <v>68</v>
      </c>
      <c r="W1093" s="32" t="s">
        <v>68</v>
      </c>
      <c r="X1093" s="32" t="s">
        <v>68</v>
      </c>
      <c r="Y1093" s="32" t="s">
        <v>68</v>
      </c>
      <c r="Z1093" s="32" t="s">
        <v>80</v>
      </c>
      <c r="AA1093" s="32">
        <v>20</v>
      </c>
      <c r="AB1093" s="32">
        <v>20</v>
      </c>
      <c r="AC1093" s="32">
        <v>20</v>
      </c>
      <c r="AD1093" s="33">
        <v>77.72</v>
      </c>
      <c r="AE1093" s="32">
        <v>0</v>
      </c>
      <c r="AF1093" s="32">
        <v>0</v>
      </c>
      <c r="AG1093" s="32">
        <v>0</v>
      </c>
      <c r="AH1093" s="32">
        <v>0</v>
      </c>
      <c r="AI1093" s="32">
        <v>2</v>
      </c>
      <c r="AJ1093" s="32">
        <v>2</v>
      </c>
      <c r="AK1093" s="33">
        <v>77.72</v>
      </c>
      <c r="AL1093" s="33">
        <v>77.72</v>
      </c>
      <c r="AM1093" s="33">
        <v>0</v>
      </c>
      <c r="AN1093" s="33">
        <v>2.33</v>
      </c>
      <c r="AO1093" s="33">
        <v>0</v>
      </c>
      <c r="AP1093" s="33">
        <v>2.33</v>
      </c>
      <c r="AQ1093" s="34" t="s">
        <v>68</v>
      </c>
    </row>
    <row r="1094" spans="1:43" s="34" customFormat="1" outlineLevel="2">
      <c r="A1094" s="32">
        <v>202317</v>
      </c>
      <c r="B1094" s="32">
        <v>22</v>
      </c>
      <c r="C1094" s="32" t="s">
        <v>69</v>
      </c>
      <c r="D1094" s="32" t="s">
        <v>422</v>
      </c>
      <c r="E1094" s="78">
        <v>795567</v>
      </c>
      <c r="F1094" s="80" t="s">
        <v>1704</v>
      </c>
      <c r="G1094" s="32" t="s">
        <v>185</v>
      </c>
      <c r="H1094" s="32">
        <v>33</v>
      </c>
      <c r="I1094" s="32">
        <v>1</v>
      </c>
      <c r="J1094" s="32" t="s">
        <v>240</v>
      </c>
      <c r="K1094" s="32" t="s">
        <v>241</v>
      </c>
      <c r="L1094" s="32">
        <v>7036</v>
      </c>
      <c r="M1094" t="s">
        <v>1640</v>
      </c>
      <c r="N1094" s="32" t="s">
        <v>181</v>
      </c>
      <c r="O1094" s="32" t="s">
        <v>182</v>
      </c>
      <c r="P1094" s="32" t="s">
        <v>182</v>
      </c>
      <c r="Q1094" s="32" t="s">
        <v>182</v>
      </c>
      <c r="R1094" s="32" t="s">
        <v>77</v>
      </c>
      <c r="S1094" s="32" t="s">
        <v>68</v>
      </c>
      <c r="T1094" s="32" t="s">
        <v>68</v>
      </c>
      <c r="U1094" s="33">
        <v>38.49</v>
      </c>
      <c r="V1094" s="32" t="s">
        <v>68</v>
      </c>
      <c r="W1094" s="32" t="s">
        <v>68</v>
      </c>
      <c r="X1094" s="32" t="s">
        <v>68</v>
      </c>
      <c r="Y1094" s="32" t="s">
        <v>68</v>
      </c>
      <c r="Z1094" s="32" t="s">
        <v>80</v>
      </c>
      <c r="AA1094" s="32">
        <v>12</v>
      </c>
      <c r="AB1094" s="32">
        <v>12</v>
      </c>
      <c r="AC1094" s="32">
        <v>12</v>
      </c>
      <c r="AD1094" s="33">
        <v>76.98</v>
      </c>
      <c r="AE1094" s="32">
        <v>0</v>
      </c>
      <c r="AF1094" s="32">
        <v>0</v>
      </c>
      <c r="AG1094" s="32">
        <v>0</v>
      </c>
      <c r="AH1094" s="32">
        <v>0</v>
      </c>
      <c r="AI1094" s="32">
        <v>2</v>
      </c>
      <c r="AJ1094" s="32">
        <v>2</v>
      </c>
      <c r="AK1094" s="33">
        <v>76.98</v>
      </c>
      <c r="AL1094" s="33">
        <v>76.98</v>
      </c>
      <c r="AM1094" s="33">
        <v>0</v>
      </c>
      <c r="AN1094" s="33">
        <v>2.31</v>
      </c>
      <c r="AO1094" s="33">
        <v>0</v>
      </c>
      <c r="AP1094" s="33">
        <v>2.31</v>
      </c>
      <c r="AQ1094" s="34" t="s">
        <v>68</v>
      </c>
    </row>
    <row r="1095" spans="1:43" s="34" customFormat="1" outlineLevel="2">
      <c r="A1095" s="32">
        <v>202317</v>
      </c>
      <c r="B1095" s="32">
        <v>22</v>
      </c>
      <c r="C1095" s="32" t="s">
        <v>69</v>
      </c>
      <c r="D1095" s="32" t="s">
        <v>422</v>
      </c>
      <c r="E1095" s="78">
        <v>795567</v>
      </c>
      <c r="F1095" s="80" t="s">
        <v>1704</v>
      </c>
      <c r="G1095" s="32" t="s">
        <v>185</v>
      </c>
      <c r="H1095" s="32">
        <v>33</v>
      </c>
      <c r="I1095" s="32">
        <v>49</v>
      </c>
      <c r="J1095" s="32" t="s">
        <v>135</v>
      </c>
      <c r="K1095" s="32" t="s">
        <v>136</v>
      </c>
      <c r="L1095" s="32">
        <v>7036</v>
      </c>
      <c r="M1095" t="s">
        <v>1640</v>
      </c>
      <c r="N1095" s="32" t="s">
        <v>181</v>
      </c>
      <c r="O1095" s="32" t="s">
        <v>182</v>
      </c>
      <c r="P1095" s="32" t="s">
        <v>182</v>
      </c>
      <c r="Q1095" s="32" t="s">
        <v>182</v>
      </c>
      <c r="R1095" s="32" t="s">
        <v>77</v>
      </c>
      <c r="S1095" s="32" t="s">
        <v>68</v>
      </c>
      <c r="T1095" s="32" t="s">
        <v>68</v>
      </c>
      <c r="U1095" s="33">
        <v>28.1</v>
      </c>
      <c r="V1095" s="32" t="s">
        <v>68</v>
      </c>
      <c r="W1095" s="32" t="s">
        <v>68</v>
      </c>
      <c r="X1095" s="32" t="s">
        <v>68</v>
      </c>
      <c r="Y1095" s="32" t="s">
        <v>68</v>
      </c>
      <c r="Z1095" s="32" t="s">
        <v>80</v>
      </c>
      <c r="AA1095" s="32">
        <v>24</v>
      </c>
      <c r="AB1095" s="32">
        <v>24</v>
      </c>
      <c r="AC1095" s="32">
        <v>24</v>
      </c>
      <c r="AD1095" s="33">
        <v>224.8</v>
      </c>
      <c r="AE1095" s="32">
        <v>0</v>
      </c>
      <c r="AF1095" s="32">
        <v>0</v>
      </c>
      <c r="AG1095" s="32">
        <v>0</v>
      </c>
      <c r="AH1095" s="32">
        <v>0</v>
      </c>
      <c r="AI1095" s="32">
        <v>8</v>
      </c>
      <c r="AJ1095" s="32">
        <v>8</v>
      </c>
      <c r="AK1095" s="33">
        <v>224.8</v>
      </c>
      <c r="AL1095" s="33">
        <v>224.8</v>
      </c>
      <c r="AM1095" s="33">
        <v>0</v>
      </c>
      <c r="AN1095" s="33">
        <v>6.74</v>
      </c>
      <c r="AO1095" s="33">
        <v>0</v>
      </c>
      <c r="AP1095" s="33">
        <v>6.74</v>
      </c>
      <c r="AQ1095" s="34" t="s">
        <v>68</v>
      </c>
    </row>
    <row r="1096" spans="1:43" s="34" customFormat="1" outlineLevel="2">
      <c r="A1096" s="32">
        <v>202317</v>
      </c>
      <c r="B1096" s="32">
        <v>22</v>
      </c>
      <c r="C1096" s="32" t="s">
        <v>69</v>
      </c>
      <c r="D1096" s="32" t="s">
        <v>422</v>
      </c>
      <c r="E1096" s="78">
        <v>795567</v>
      </c>
      <c r="F1096" s="80" t="s">
        <v>1704</v>
      </c>
      <c r="G1096" s="32" t="s">
        <v>185</v>
      </c>
      <c r="H1096" s="32">
        <v>33</v>
      </c>
      <c r="I1096" s="32">
        <v>52</v>
      </c>
      <c r="J1096" s="32" t="s">
        <v>142</v>
      </c>
      <c r="K1096" s="32" t="s">
        <v>143</v>
      </c>
      <c r="L1096" s="32">
        <v>7036</v>
      </c>
      <c r="M1096" t="s">
        <v>1640</v>
      </c>
      <c r="N1096" s="32" t="s">
        <v>181</v>
      </c>
      <c r="O1096" s="32" t="s">
        <v>182</v>
      </c>
      <c r="P1096" s="32" t="s">
        <v>182</v>
      </c>
      <c r="Q1096" s="32" t="s">
        <v>182</v>
      </c>
      <c r="R1096" s="32" t="s">
        <v>77</v>
      </c>
      <c r="S1096" s="32" t="s">
        <v>68</v>
      </c>
      <c r="T1096" s="32" t="s">
        <v>68</v>
      </c>
      <c r="U1096" s="33">
        <v>26.9</v>
      </c>
      <c r="V1096" s="32" t="s">
        <v>68</v>
      </c>
      <c r="W1096" s="32" t="s">
        <v>68</v>
      </c>
      <c r="X1096" s="32" t="s">
        <v>68</v>
      </c>
      <c r="Y1096" s="32" t="s">
        <v>68</v>
      </c>
      <c r="Z1096" s="32" t="s">
        <v>80</v>
      </c>
      <c r="AA1096" s="32">
        <v>22</v>
      </c>
      <c r="AB1096" s="32">
        <v>22</v>
      </c>
      <c r="AC1096" s="32">
        <v>22</v>
      </c>
      <c r="AD1096" s="33">
        <v>53.8</v>
      </c>
      <c r="AE1096" s="32">
        <v>0</v>
      </c>
      <c r="AF1096" s="32">
        <v>0</v>
      </c>
      <c r="AG1096" s="32">
        <v>0</v>
      </c>
      <c r="AH1096" s="32">
        <v>0</v>
      </c>
      <c r="AI1096" s="32">
        <v>2</v>
      </c>
      <c r="AJ1096" s="32">
        <v>2</v>
      </c>
      <c r="AK1096" s="33">
        <v>53.8</v>
      </c>
      <c r="AL1096" s="33">
        <v>53.8</v>
      </c>
      <c r="AM1096" s="33">
        <v>0</v>
      </c>
      <c r="AN1096" s="33">
        <v>1.61</v>
      </c>
      <c r="AO1096" s="33">
        <v>0</v>
      </c>
      <c r="AP1096" s="33">
        <v>1.61</v>
      </c>
      <c r="AQ1096" s="34" t="s">
        <v>68</v>
      </c>
    </row>
    <row r="1097" spans="1:43" s="34" customFormat="1" outlineLevel="2">
      <c r="A1097" s="32">
        <v>202314</v>
      </c>
      <c r="B1097" s="32">
        <v>22</v>
      </c>
      <c r="C1097" s="32" t="s">
        <v>69</v>
      </c>
      <c r="D1097" s="32" t="s">
        <v>195</v>
      </c>
      <c r="E1097" s="79">
        <v>791569</v>
      </c>
      <c r="F1097" s="80" t="s">
        <v>1705</v>
      </c>
      <c r="G1097" s="32" t="s">
        <v>116</v>
      </c>
      <c r="H1097" s="32">
        <v>33</v>
      </c>
      <c r="I1097" s="32">
        <v>42</v>
      </c>
      <c r="J1097" s="32" t="s">
        <v>135</v>
      </c>
      <c r="K1097" s="32" t="s">
        <v>136</v>
      </c>
      <c r="L1097" s="32">
        <v>6012</v>
      </c>
      <c r="M1097" t="s">
        <v>1640</v>
      </c>
      <c r="N1097" s="32" t="s">
        <v>117</v>
      </c>
      <c r="O1097" s="32" t="s">
        <v>118</v>
      </c>
      <c r="P1097" s="32" t="s">
        <v>118</v>
      </c>
      <c r="Q1097" s="32" t="s">
        <v>118</v>
      </c>
      <c r="R1097" s="32" t="s">
        <v>77</v>
      </c>
      <c r="S1097" s="32" t="s">
        <v>68</v>
      </c>
      <c r="T1097" s="32" t="s">
        <v>68</v>
      </c>
      <c r="U1097" s="33">
        <v>28.1</v>
      </c>
      <c r="V1097" s="32" t="s">
        <v>68</v>
      </c>
      <c r="W1097" s="32" t="s">
        <v>68</v>
      </c>
      <c r="X1097" s="32" t="s">
        <v>68</v>
      </c>
      <c r="Y1097" s="32" t="s">
        <v>68</v>
      </c>
      <c r="Z1097" s="32" t="s">
        <v>80</v>
      </c>
      <c r="AA1097" s="32">
        <v>106</v>
      </c>
      <c r="AB1097" s="32">
        <v>106</v>
      </c>
      <c r="AC1097" s="32">
        <v>106</v>
      </c>
      <c r="AD1097" s="33">
        <v>28.1</v>
      </c>
      <c r="AE1097" s="32">
        <v>0</v>
      </c>
      <c r="AF1097" s="32">
        <v>0</v>
      </c>
      <c r="AG1097" s="32">
        <v>0</v>
      </c>
      <c r="AH1097" s="32">
        <v>0</v>
      </c>
      <c r="AI1097" s="32">
        <v>1</v>
      </c>
      <c r="AJ1097" s="32">
        <v>1</v>
      </c>
      <c r="AK1097" s="33">
        <v>28.1</v>
      </c>
      <c r="AL1097" s="33">
        <v>28.1</v>
      </c>
      <c r="AM1097" s="33">
        <v>0</v>
      </c>
      <c r="AN1097" s="33">
        <v>0.84</v>
      </c>
      <c r="AO1097" s="33">
        <v>0</v>
      </c>
      <c r="AP1097" s="33">
        <v>0.84</v>
      </c>
      <c r="AQ1097" s="34" t="s">
        <v>68</v>
      </c>
    </row>
    <row r="1098" spans="1:43" s="34" customFormat="1" outlineLevel="2">
      <c r="A1098" s="32">
        <v>202314</v>
      </c>
      <c r="B1098" s="32">
        <v>22</v>
      </c>
      <c r="C1098" s="32" t="s">
        <v>69</v>
      </c>
      <c r="D1098" s="32" t="s">
        <v>195</v>
      </c>
      <c r="E1098" s="79">
        <v>791569</v>
      </c>
      <c r="F1098" s="80" t="s">
        <v>1705</v>
      </c>
      <c r="G1098" s="32" t="s">
        <v>116</v>
      </c>
      <c r="H1098" s="32">
        <v>33</v>
      </c>
      <c r="I1098" s="32">
        <v>14</v>
      </c>
      <c r="J1098" s="32" t="s">
        <v>297</v>
      </c>
      <c r="K1098" s="32" t="s">
        <v>298</v>
      </c>
      <c r="L1098" s="32">
        <v>6012</v>
      </c>
      <c r="M1098" t="s">
        <v>1640</v>
      </c>
      <c r="N1098" s="32" t="s">
        <v>117</v>
      </c>
      <c r="O1098" s="32" t="s">
        <v>118</v>
      </c>
      <c r="P1098" s="32" t="s">
        <v>118</v>
      </c>
      <c r="Q1098" s="32" t="s">
        <v>118</v>
      </c>
      <c r="R1098" s="32" t="s">
        <v>77</v>
      </c>
      <c r="S1098" s="32" t="s">
        <v>68</v>
      </c>
      <c r="T1098" s="32" t="s">
        <v>68</v>
      </c>
      <c r="U1098" s="33">
        <v>30.54</v>
      </c>
      <c r="V1098" s="32" t="s">
        <v>68</v>
      </c>
      <c r="W1098" s="32" t="s">
        <v>68</v>
      </c>
      <c r="X1098" s="32" t="s">
        <v>68</v>
      </c>
      <c r="Y1098" s="32" t="s">
        <v>68</v>
      </c>
      <c r="Z1098" s="32" t="s">
        <v>80</v>
      </c>
      <c r="AA1098" s="32">
        <v>8</v>
      </c>
      <c r="AB1098" s="32">
        <v>8</v>
      </c>
      <c r="AC1098" s="32">
        <v>8</v>
      </c>
      <c r="AD1098" s="33">
        <v>61.08</v>
      </c>
      <c r="AE1098" s="32">
        <v>0</v>
      </c>
      <c r="AF1098" s="32">
        <v>0</v>
      </c>
      <c r="AG1098" s="32">
        <v>0</v>
      </c>
      <c r="AH1098" s="32">
        <v>0</v>
      </c>
      <c r="AI1098" s="32">
        <v>2</v>
      </c>
      <c r="AJ1098" s="32">
        <v>2</v>
      </c>
      <c r="AK1098" s="33">
        <v>61.08</v>
      </c>
      <c r="AL1098" s="33">
        <v>61.08</v>
      </c>
      <c r="AM1098" s="33">
        <v>0</v>
      </c>
      <c r="AN1098" s="33">
        <v>1.83</v>
      </c>
      <c r="AO1098" s="33">
        <v>0</v>
      </c>
      <c r="AP1098" s="33">
        <v>1.83</v>
      </c>
      <c r="AQ1098" s="34" t="s">
        <v>68</v>
      </c>
    </row>
    <row r="1099" spans="1:43" s="34" customFormat="1" outlineLevel="2">
      <c r="A1099" s="32">
        <v>202316</v>
      </c>
      <c r="B1099" s="32">
        <v>22</v>
      </c>
      <c r="C1099" s="32" t="s">
        <v>69</v>
      </c>
      <c r="D1099" s="32" t="s">
        <v>517</v>
      </c>
      <c r="E1099" s="79">
        <v>794027</v>
      </c>
      <c r="F1099" s="80" t="s">
        <v>1704</v>
      </c>
      <c r="G1099" s="32" t="s">
        <v>147</v>
      </c>
      <c r="H1099" s="32">
        <v>33</v>
      </c>
      <c r="I1099" s="32">
        <v>56</v>
      </c>
      <c r="J1099" s="32" t="s">
        <v>88</v>
      </c>
      <c r="K1099" s="32" t="s">
        <v>89</v>
      </c>
      <c r="L1099" s="32">
        <v>6012</v>
      </c>
      <c r="M1099" t="s">
        <v>1640</v>
      </c>
      <c r="N1099" s="32" t="s">
        <v>456</v>
      </c>
      <c r="O1099" s="32" t="s">
        <v>323</v>
      </c>
      <c r="P1099" s="32" t="s">
        <v>323</v>
      </c>
      <c r="Q1099" s="32" t="s">
        <v>323</v>
      </c>
      <c r="R1099" s="32" t="s">
        <v>77</v>
      </c>
      <c r="S1099" s="32" t="s">
        <v>68</v>
      </c>
      <c r="T1099" s="32" t="s">
        <v>68</v>
      </c>
      <c r="U1099" s="33">
        <v>26.9</v>
      </c>
      <c r="V1099" s="32" t="s">
        <v>68</v>
      </c>
      <c r="W1099" s="32" t="s">
        <v>68</v>
      </c>
      <c r="X1099" s="32" t="s">
        <v>68</v>
      </c>
      <c r="Y1099" s="32" t="s">
        <v>68</v>
      </c>
      <c r="Z1099" s="32" t="s">
        <v>80</v>
      </c>
      <c r="AA1099" s="32">
        <v>8</v>
      </c>
      <c r="AB1099" s="32">
        <v>8</v>
      </c>
      <c r="AC1099" s="32">
        <v>8</v>
      </c>
      <c r="AD1099" s="33">
        <v>53.8</v>
      </c>
      <c r="AE1099" s="32">
        <v>0</v>
      </c>
      <c r="AF1099" s="32">
        <v>0</v>
      </c>
      <c r="AG1099" s="32">
        <v>0</v>
      </c>
      <c r="AH1099" s="32">
        <v>0</v>
      </c>
      <c r="AI1099" s="32">
        <v>2</v>
      </c>
      <c r="AJ1099" s="32">
        <v>2</v>
      </c>
      <c r="AK1099" s="33">
        <v>53.8</v>
      </c>
      <c r="AL1099" s="33">
        <v>53.8</v>
      </c>
      <c r="AM1099" s="33">
        <v>0</v>
      </c>
      <c r="AN1099" s="33">
        <v>1.61</v>
      </c>
      <c r="AO1099" s="33">
        <v>0</v>
      </c>
      <c r="AP1099" s="33">
        <v>1.61</v>
      </c>
      <c r="AQ1099" s="34" t="s">
        <v>68</v>
      </c>
    </row>
    <row r="1100" spans="1:43" s="34" customFormat="1" outlineLevel="2">
      <c r="A1100" s="32">
        <v>202316</v>
      </c>
      <c r="B1100" s="32">
        <v>22</v>
      </c>
      <c r="C1100" s="32" t="s">
        <v>69</v>
      </c>
      <c r="D1100" s="32" t="s">
        <v>497</v>
      </c>
      <c r="E1100" s="79">
        <v>795512</v>
      </c>
      <c r="F1100" s="80" t="s">
        <v>1704</v>
      </c>
      <c r="G1100" s="32" t="s">
        <v>185</v>
      </c>
      <c r="H1100" s="32">
        <v>33</v>
      </c>
      <c r="I1100" s="32">
        <v>8</v>
      </c>
      <c r="J1100" s="32" t="s">
        <v>72</v>
      </c>
      <c r="K1100" s="32" t="s">
        <v>73</v>
      </c>
      <c r="L1100" s="32">
        <v>6012</v>
      </c>
      <c r="M1100" t="s">
        <v>1640</v>
      </c>
      <c r="N1100" s="32" t="s">
        <v>207</v>
      </c>
      <c r="O1100" s="32" t="s">
        <v>126</v>
      </c>
      <c r="P1100" s="32" t="s">
        <v>126</v>
      </c>
      <c r="Q1100" s="32" t="s">
        <v>126</v>
      </c>
      <c r="R1100" s="32" t="s">
        <v>77</v>
      </c>
      <c r="S1100" s="32" t="s">
        <v>68</v>
      </c>
      <c r="T1100" s="32" t="s">
        <v>68</v>
      </c>
      <c r="U1100" s="33">
        <v>34.520000000000003</v>
      </c>
      <c r="V1100" s="32" t="s">
        <v>68</v>
      </c>
      <c r="W1100" s="32" t="s">
        <v>68</v>
      </c>
      <c r="X1100" s="32" t="s">
        <v>68</v>
      </c>
      <c r="Y1100" s="32" t="s">
        <v>68</v>
      </c>
      <c r="Z1100" s="32" t="s">
        <v>80</v>
      </c>
      <c r="AA1100" s="32">
        <v>18</v>
      </c>
      <c r="AB1100" s="32">
        <v>18</v>
      </c>
      <c r="AC1100" s="32">
        <v>18</v>
      </c>
      <c r="AD1100" s="33">
        <v>34.520000000000003</v>
      </c>
      <c r="AE1100" s="32">
        <v>0</v>
      </c>
      <c r="AF1100" s="32">
        <v>0</v>
      </c>
      <c r="AG1100" s="32">
        <v>0</v>
      </c>
      <c r="AH1100" s="32">
        <v>0</v>
      </c>
      <c r="AI1100" s="32">
        <v>1</v>
      </c>
      <c r="AJ1100" s="32">
        <v>1</v>
      </c>
      <c r="AK1100" s="33">
        <v>34.520000000000003</v>
      </c>
      <c r="AL1100" s="33">
        <v>34.520000000000003</v>
      </c>
      <c r="AM1100" s="33">
        <v>0</v>
      </c>
      <c r="AN1100" s="33">
        <v>1.04</v>
      </c>
      <c r="AO1100" s="33">
        <v>0</v>
      </c>
      <c r="AP1100" s="33">
        <v>1.04</v>
      </c>
      <c r="AQ1100" s="34" t="s">
        <v>68</v>
      </c>
    </row>
    <row r="1101" spans="1:43" s="34" customFormat="1" outlineLevel="2">
      <c r="A1101" s="32">
        <v>202314</v>
      </c>
      <c r="B1101" s="32">
        <v>22</v>
      </c>
      <c r="C1101" s="32" t="s">
        <v>69</v>
      </c>
      <c r="D1101" s="32" t="s">
        <v>334</v>
      </c>
      <c r="E1101" s="78">
        <v>791705</v>
      </c>
      <c r="F1101" s="80" t="s">
        <v>1705</v>
      </c>
      <c r="G1101" s="32" t="s">
        <v>120</v>
      </c>
      <c r="H1101" s="32">
        <v>33</v>
      </c>
      <c r="I1101" s="32">
        <v>14</v>
      </c>
      <c r="J1101" s="32" t="s">
        <v>335</v>
      </c>
      <c r="K1101" s="32" t="s">
        <v>336</v>
      </c>
      <c r="L1101" s="32">
        <v>7039</v>
      </c>
      <c r="M1101" t="s">
        <v>1640</v>
      </c>
      <c r="N1101" s="32" t="s">
        <v>96</v>
      </c>
      <c r="O1101" s="32" t="s">
        <v>97</v>
      </c>
      <c r="P1101" s="32" t="s">
        <v>97</v>
      </c>
      <c r="Q1101" s="32" t="s">
        <v>97</v>
      </c>
      <c r="R1101" s="32" t="s">
        <v>77</v>
      </c>
      <c r="S1101" s="32" t="s">
        <v>116</v>
      </c>
      <c r="T1101" s="32" t="s">
        <v>337</v>
      </c>
      <c r="U1101" s="33">
        <v>35.76</v>
      </c>
      <c r="V1101" s="32" t="s">
        <v>68</v>
      </c>
      <c r="W1101" s="32" t="s">
        <v>68</v>
      </c>
      <c r="X1101" s="32" t="s">
        <v>68</v>
      </c>
      <c r="Y1101" s="32" t="s">
        <v>68</v>
      </c>
      <c r="Z1101" s="32" t="s">
        <v>80</v>
      </c>
      <c r="AA1101" s="32">
        <v>2</v>
      </c>
      <c r="AB1101" s="32">
        <v>2</v>
      </c>
      <c r="AC1101" s="32">
        <v>2</v>
      </c>
      <c r="AD1101" s="33">
        <v>35.76</v>
      </c>
      <c r="AE1101" s="32">
        <v>0</v>
      </c>
      <c r="AF1101" s="32">
        <v>0</v>
      </c>
      <c r="AG1101" s="32">
        <v>0</v>
      </c>
      <c r="AH1101" s="32">
        <v>0</v>
      </c>
      <c r="AI1101" s="32">
        <v>1</v>
      </c>
      <c r="AJ1101" s="32">
        <v>1</v>
      </c>
      <c r="AK1101" s="33">
        <v>35.76</v>
      </c>
      <c r="AL1101" s="33">
        <v>35.76</v>
      </c>
      <c r="AM1101" s="33">
        <v>0</v>
      </c>
      <c r="AN1101" s="33">
        <v>1.07</v>
      </c>
      <c r="AO1101" s="33">
        <v>0</v>
      </c>
      <c r="AP1101" s="33">
        <v>1.07</v>
      </c>
      <c r="AQ1101" s="34" t="s">
        <v>68</v>
      </c>
    </row>
    <row r="1102" spans="1:43" s="34" customFormat="1" outlineLevel="2">
      <c r="A1102" s="32">
        <v>202316</v>
      </c>
      <c r="B1102" s="32">
        <v>22</v>
      </c>
      <c r="C1102" s="32" t="s">
        <v>69</v>
      </c>
      <c r="D1102" s="32" t="s">
        <v>321</v>
      </c>
      <c r="E1102" s="78">
        <v>794027</v>
      </c>
      <c r="F1102" s="80" t="s">
        <v>1704</v>
      </c>
      <c r="G1102" s="32" t="s">
        <v>147</v>
      </c>
      <c r="H1102" s="32">
        <v>33</v>
      </c>
      <c r="I1102" s="32">
        <v>52</v>
      </c>
      <c r="J1102" s="32" t="s">
        <v>193</v>
      </c>
      <c r="K1102" s="32" t="s">
        <v>194</v>
      </c>
      <c r="L1102" s="32">
        <v>7039</v>
      </c>
      <c r="M1102" t="s">
        <v>1640</v>
      </c>
      <c r="N1102" s="32" t="s">
        <v>160</v>
      </c>
      <c r="O1102" s="32" t="s">
        <v>161</v>
      </c>
      <c r="P1102" s="32" t="s">
        <v>161</v>
      </c>
      <c r="Q1102" s="32" t="s">
        <v>161</v>
      </c>
      <c r="R1102" s="32" t="s">
        <v>77</v>
      </c>
      <c r="S1102" s="32" t="s">
        <v>68</v>
      </c>
      <c r="T1102" s="32" t="s">
        <v>68</v>
      </c>
      <c r="U1102" s="33">
        <v>26.9</v>
      </c>
      <c r="V1102" s="32" t="s">
        <v>68</v>
      </c>
      <c r="W1102" s="32" t="s">
        <v>68</v>
      </c>
      <c r="X1102" s="32" t="s">
        <v>68</v>
      </c>
      <c r="Y1102" s="32" t="s">
        <v>68</v>
      </c>
      <c r="Z1102" s="32" t="s">
        <v>80</v>
      </c>
      <c r="AA1102" s="32">
        <v>13</v>
      </c>
      <c r="AB1102" s="32">
        <v>13</v>
      </c>
      <c r="AC1102" s="32">
        <v>13</v>
      </c>
      <c r="AD1102" s="33">
        <v>26.9</v>
      </c>
      <c r="AE1102" s="32">
        <v>0</v>
      </c>
      <c r="AF1102" s="32">
        <v>0</v>
      </c>
      <c r="AG1102" s="32">
        <v>0</v>
      </c>
      <c r="AH1102" s="32">
        <v>0</v>
      </c>
      <c r="AI1102" s="32">
        <v>1</v>
      </c>
      <c r="AJ1102" s="32">
        <v>1</v>
      </c>
      <c r="AK1102" s="33">
        <v>26.9</v>
      </c>
      <c r="AL1102" s="33">
        <v>26.9</v>
      </c>
      <c r="AM1102" s="33">
        <v>0</v>
      </c>
      <c r="AN1102" s="33">
        <v>0.81</v>
      </c>
      <c r="AO1102" s="33">
        <v>0</v>
      </c>
      <c r="AP1102" s="33">
        <v>0.81</v>
      </c>
      <c r="AQ1102" s="34" t="s">
        <v>68</v>
      </c>
    </row>
    <row r="1103" spans="1:43" s="34" customFormat="1" outlineLevel="2">
      <c r="A1103" s="32">
        <v>202316</v>
      </c>
      <c r="B1103" s="32">
        <v>22</v>
      </c>
      <c r="C1103" s="32" t="s">
        <v>69</v>
      </c>
      <c r="D1103" s="32" t="s">
        <v>321</v>
      </c>
      <c r="E1103" s="78">
        <v>794027</v>
      </c>
      <c r="F1103" s="80" t="s">
        <v>1704</v>
      </c>
      <c r="G1103" s="32" t="s">
        <v>147</v>
      </c>
      <c r="H1103" s="32">
        <v>33</v>
      </c>
      <c r="I1103" s="32">
        <v>29</v>
      </c>
      <c r="J1103" s="32" t="s">
        <v>295</v>
      </c>
      <c r="K1103" s="32" t="s">
        <v>296</v>
      </c>
      <c r="L1103" s="32">
        <v>7039</v>
      </c>
      <c r="M1103" t="s">
        <v>1640</v>
      </c>
      <c r="N1103" s="32" t="s">
        <v>160</v>
      </c>
      <c r="O1103" s="32" t="s">
        <v>161</v>
      </c>
      <c r="P1103" s="32" t="s">
        <v>161</v>
      </c>
      <c r="Q1103" s="32" t="s">
        <v>161</v>
      </c>
      <c r="R1103" s="32" t="s">
        <v>77</v>
      </c>
      <c r="S1103" s="32" t="s">
        <v>68</v>
      </c>
      <c r="T1103" s="32" t="s">
        <v>68</v>
      </c>
      <c r="U1103" s="33">
        <v>7.38</v>
      </c>
      <c r="V1103" s="32" t="s">
        <v>68</v>
      </c>
      <c r="W1103" s="32" t="s">
        <v>68</v>
      </c>
      <c r="X1103" s="32" t="s">
        <v>68</v>
      </c>
      <c r="Y1103" s="32" t="s">
        <v>68</v>
      </c>
      <c r="Z1103" s="32" t="s">
        <v>80</v>
      </c>
      <c r="AA1103" s="32">
        <v>8</v>
      </c>
      <c r="AB1103" s="32">
        <v>8</v>
      </c>
      <c r="AC1103" s="32">
        <v>8</v>
      </c>
      <c r="AD1103" s="33">
        <v>7.38</v>
      </c>
      <c r="AE1103" s="32">
        <v>0</v>
      </c>
      <c r="AF1103" s="32">
        <v>0</v>
      </c>
      <c r="AG1103" s="32">
        <v>0</v>
      </c>
      <c r="AH1103" s="32">
        <v>0</v>
      </c>
      <c r="AI1103" s="32">
        <v>1</v>
      </c>
      <c r="AJ1103" s="32">
        <v>1</v>
      </c>
      <c r="AK1103" s="33">
        <v>7.38</v>
      </c>
      <c r="AL1103" s="33">
        <v>7.38</v>
      </c>
      <c r="AM1103" s="33">
        <v>0</v>
      </c>
      <c r="AN1103" s="33">
        <v>0.22</v>
      </c>
      <c r="AO1103" s="33">
        <v>0</v>
      </c>
      <c r="AP1103" s="33">
        <v>0.22</v>
      </c>
      <c r="AQ1103" s="34" t="s">
        <v>68</v>
      </c>
    </row>
    <row r="1104" spans="1:43" s="34" customFormat="1" outlineLevel="2">
      <c r="A1104" s="32">
        <v>202317</v>
      </c>
      <c r="B1104" s="32">
        <v>22</v>
      </c>
      <c r="C1104" s="32" t="s">
        <v>69</v>
      </c>
      <c r="D1104" s="32" t="s">
        <v>476</v>
      </c>
      <c r="E1104" s="78">
        <v>795543</v>
      </c>
      <c r="F1104" s="80" t="s">
        <v>1704</v>
      </c>
      <c r="G1104" s="32" t="s">
        <v>192</v>
      </c>
      <c r="H1104" s="32">
        <v>33</v>
      </c>
      <c r="I1104" s="32">
        <v>6</v>
      </c>
      <c r="J1104" s="32" t="s">
        <v>274</v>
      </c>
      <c r="K1104" s="32" t="s">
        <v>275</v>
      </c>
      <c r="L1104" s="32">
        <v>7039</v>
      </c>
      <c r="M1104" t="s">
        <v>1640</v>
      </c>
      <c r="N1104" s="32" t="s">
        <v>223</v>
      </c>
      <c r="O1104" s="32" t="s">
        <v>76</v>
      </c>
      <c r="P1104" s="32" t="s">
        <v>76</v>
      </c>
      <c r="Q1104" s="32" t="s">
        <v>76</v>
      </c>
      <c r="R1104" s="32" t="s">
        <v>77</v>
      </c>
      <c r="S1104" s="32" t="s">
        <v>352</v>
      </c>
      <c r="T1104" s="32" t="s">
        <v>376</v>
      </c>
      <c r="U1104" s="33">
        <v>40.840000000000003</v>
      </c>
      <c r="V1104" s="32" t="s">
        <v>68</v>
      </c>
      <c r="W1104" s="32" t="s">
        <v>68</v>
      </c>
      <c r="X1104" s="32" t="s">
        <v>68</v>
      </c>
      <c r="Y1104" s="32" t="s">
        <v>68</v>
      </c>
      <c r="Z1104" s="32" t="s">
        <v>80</v>
      </c>
      <c r="AA1104" s="32">
        <v>55</v>
      </c>
      <c r="AB1104" s="32">
        <v>55</v>
      </c>
      <c r="AC1104" s="32">
        <v>55</v>
      </c>
      <c r="AD1104" s="33">
        <v>40.840000000000003</v>
      </c>
      <c r="AE1104" s="32">
        <v>0</v>
      </c>
      <c r="AF1104" s="32">
        <v>0</v>
      </c>
      <c r="AG1104" s="32">
        <v>0</v>
      </c>
      <c r="AH1104" s="32">
        <v>0</v>
      </c>
      <c r="AI1104" s="32">
        <v>1</v>
      </c>
      <c r="AJ1104" s="32">
        <v>1</v>
      </c>
      <c r="AK1104" s="33">
        <v>40.840000000000003</v>
      </c>
      <c r="AL1104" s="33">
        <v>40.840000000000003</v>
      </c>
      <c r="AM1104" s="33">
        <v>0</v>
      </c>
      <c r="AN1104" s="33">
        <v>1.23</v>
      </c>
      <c r="AO1104" s="33">
        <v>0</v>
      </c>
      <c r="AP1104" s="33">
        <v>1.23</v>
      </c>
      <c r="AQ1104" s="34" t="s">
        <v>68</v>
      </c>
    </row>
    <row r="1105" spans="1:43" s="34" customFormat="1" outlineLevel="2">
      <c r="A1105" s="32">
        <v>202317</v>
      </c>
      <c r="B1105" s="32">
        <v>22</v>
      </c>
      <c r="C1105" s="32" t="s">
        <v>69</v>
      </c>
      <c r="D1105" s="32" t="s">
        <v>476</v>
      </c>
      <c r="E1105" s="78">
        <v>795543</v>
      </c>
      <c r="F1105" s="80" t="s">
        <v>1704</v>
      </c>
      <c r="G1105" s="32" t="s">
        <v>192</v>
      </c>
      <c r="H1105" s="32">
        <v>33</v>
      </c>
      <c r="I1105" s="32">
        <v>26</v>
      </c>
      <c r="J1105" s="32" t="s">
        <v>235</v>
      </c>
      <c r="K1105" s="32" t="s">
        <v>236</v>
      </c>
      <c r="L1105" s="32">
        <v>7039</v>
      </c>
      <c r="M1105" t="s">
        <v>1640</v>
      </c>
      <c r="N1105" s="32" t="s">
        <v>223</v>
      </c>
      <c r="O1105" s="32" t="s">
        <v>76</v>
      </c>
      <c r="P1105" s="32" t="s">
        <v>76</v>
      </c>
      <c r="Q1105" s="32" t="s">
        <v>76</v>
      </c>
      <c r="R1105" s="32" t="s">
        <v>77</v>
      </c>
      <c r="S1105" s="32" t="s">
        <v>352</v>
      </c>
      <c r="T1105" s="32" t="s">
        <v>376</v>
      </c>
      <c r="U1105" s="33">
        <v>7.38</v>
      </c>
      <c r="V1105" s="32" t="s">
        <v>68</v>
      </c>
      <c r="W1105" s="32" t="s">
        <v>68</v>
      </c>
      <c r="X1105" s="32" t="s">
        <v>68</v>
      </c>
      <c r="Y1105" s="32" t="s">
        <v>68</v>
      </c>
      <c r="Z1105" s="32" t="s">
        <v>80</v>
      </c>
      <c r="AA1105" s="32">
        <v>13</v>
      </c>
      <c r="AB1105" s="32">
        <v>13</v>
      </c>
      <c r="AC1105" s="32">
        <v>13</v>
      </c>
      <c r="AD1105" s="33">
        <v>7.38</v>
      </c>
      <c r="AE1105" s="32">
        <v>0</v>
      </c>
      <c r="AF1105" s="32">
        <v>0</v>
      </c>
      <c r="AG1105" s="32">
        <v>0</v>
      </c>
      <c r="AH1105" s="32">
        <v>0</v>
      </c>
      <c r="AI1105" s="32">
        <v>1</v>
      </c>
      <c r="AJ1105" s="32">
        <v>1</v>
      </c>
      <c r="AK1105" s="33">
        <v>7.38</v>
      </c>
      <c r="AL1105" s="33">
        <v>7.38</v>
      </c>
      <c r="AM1105" s="33">
        <v>0</v>
      </c>
      <c r="AN1105" s="33">
        <v>0.22</v>
      </c>
      <c r="AO1105" s="33">
        <v>0</v>
      </c>
      <c r="AP1105" s="33">
        <v>0.22</v>
      </c>
      <c r="AQ1105" s="34" t="s">
        <v>68</v>
      </c>
    </row>
    <row r="1106" spans="1:43" s="34" customFormat="1" outlineLevel="2">
      <c r="A1106" s="32">
        <v>202317</v>
      </c>
      <c r="B1106" s="32">
        <v>22</v>
      </c>
      <c r="C1106" s="32" t="s">
        <v>69</v>
      </c>
      <c r="D1106" s="32" t="s">
        <v>476</v>
      </c>
      <c r="E1106" s="78">
        <v>795543</v>
      </c>
      <c r="F1106" s="80" t="s">
        <v>1704</v>
      </c>
      <c r="G1106" s="32" t="s">
        <v>192</v>
      </c>
      <c r="H1106" s="32">
        <v>33</v>
      </c>
      <c r="I1106" s="32">
        <v>36</v>
      </c>
      <c r="J1106" s="32" t="s">
        <v>327</v>
      </c>
      <c r="K1106" s="32" t="s">
        <v>328</v>
      </c>
      <c r="L1106" s="32">
        <v>7039</v>
      </c>
      <c r="M1106" t="s">
        <v>1640</v>
      </c>
      <c r="N1106" s="32" t="s">
        <v>223</v>
      </c>
      <c r="O1106" s="32" t="s">
        <v>76</v>
      </c>
      <c r="P1106" s="32" t="s">
        <v>76</v>
      </c>
      <c r="Q1106" s="32" t="s">
        <v>76</v>
      </c>
      <c r="R1106" s="32" t="s">
        <v>77</v>
      </c>
      <c r="S1106" s="32" t="s">
        <v>352</v>
      </c>
      <c r="T1106" s="32" t="s">
        <v>376</v>
      </c>
      <c r="U1106" s="33">
        <v>10.17</v>
      </c>
      <c r="V1106" s="32" t="s">
        <v>68</v>
      </c>
      <c r="W1106" s="32" t="s">
        <v>68</v>
      </c>
      <c r="X1106" s="32" t="s">
        <v>68</v>
      </c>
      <c r="Y1106" s="32" t="s">
        <v>68</v>
      </c>
      <c r="Z1106" s="32" t="s">
        <v>80</v>
      </c>
      <c r="AA1106" s="32">
        <v>5</v>
      </c>
      <c r="AB1106" s="32">
        <v>5</v>
      </c>
      <c r="AC1106" s="32">
        <v>5</v>
      </c>
      <c r="AD1106" s="33">
        <v>10.17</v>
      </c>
      <c r="AE1106" s="32">
        <v>0</v>
      </c>
      <c r="AF1106" s="32">
        <v>0</v>
      </c>
      <c r="AG1106" s="32">
        <v>0</v>
      </c>
      <c r="AH1106" s="32">
        <v>0</v>
      </c>
      <c r="AI1106" s="32">
        <v>1</v>
      </c>
      <c r="AJ1106" s="32">
        <v>1</v>
      </c>
      <c r="AK1106" s="33">
        <v>10.17</v>
      </c>
      <c r="AL1106" s="33">
        <v>10.17</v>
      </c>
      <c r="AM1106" s="33">
        <v>0</v>
      </c>
      <c r="AN1106" s="33">
        <v>0.31</v>
      </c>
      <c r="AO1106" s="33">
        <v>0</v>
      </c>
      <c r="AP1106" s="33">
        <v>0.31</v>
      </c>
      <c r="AQ1106" s="34" t="s">
        <v>68</v>
      </c>
    </row>
    <row r="1107" spans="1:43" s="34" customFormat="1" outlineLevel="2">
      <c r="A1107" s="32">
        <v>202315</v>
      </c>
      <c r="B1107" s="32">
        <v>22</v>
      </c>
      <c r="C1107" s="32" t="s">
        <v>69</v>
      </c>
      <c r="D1107" s="32" t="s">
        <v>344</v>
      </c>
      <c r="E1107" s="78">
        <v>789870</v>
      </c>
      <c r="F1107" s="80" t="s">
        <v>1705</v>
      </c>
      <c r="G1107" s="32" t="s">
        <v>345</v>
      </c>
      <c r="H1107" s="32">
        <v>33</v>
      </c>
      <c r="I1107" s="32">
        <v>14</v>
      </c>
      <c r="J1107" s="32" t="s">
        <v>221</v>
      </c>
      <c r="K1107" s="32" t="s">
        <v>222</v>
      </c>
      <c r="L1107" s="32">
        <v>6036</v>
      </c>
      <c r="M1107" t="s">
        <v>1640</v>
      </c>
      <c r="N1107" s="32" t="s">
        <v>289</v>
      </c>
      <c r="O1107" s="32" t="s">
        <v>192</v>
      </c>
      <c r="P1107" s="32" t="s">
        <v>192</v>
      </c>
      <c r="Q1107" s="32" t="s">
        <v>192</v>
      </c>
      <c r="R1107" s="32" t="s">
        <v>77</v>
      </c>
      <c r="S1107" s="32" t="s">
        <v>345</v>
      </c>
      <c r="T1107" s="32" t="s">
        <v>346</v>
      </c>
      <c r="U1107" s="33">
        <v>38.86</v>
      </c>
      <c r="V1107" s="32" t="s">
        <v>68</v>
      </c>
      <c r="W1107" s="32" t="s">
        <v>68</v>
      </c>
      <c r="X1107" s="32" t="s">
        <v>68</v>
      </c>
      <c r="Y1107" s="32" t="s">
        <v>68</v>
      </c>
      <c r="Z1107" s="32" t="s">
        <v>80</v>
      </c>
      <c r="AA1107" s="32">
        <v>15</v>
      </c>
      <c r="AB1107" s="32">
        <v>15</v>
      </c>
      <c r="AC1107" s="32">
        <v>15</v>
      </c>
      <c r="AD1107" s="33">
        <v>38.86</v>
      </c>
      <c r="AE1107" s="32">
        <v>0</v>
      </c>
      <c r="AF1107" s="32">
        <v>0</v>
      </c>
      <c r="AG1107" s="32">
        <v>0</v>
      </c>
      <c r="AH1107" s="32">
        <v>0</v>
      </c>
      <c r="AI1107" s="32">
        <v>1</v>
      </c>
      <c r="AJ1107" s="32">
        <v>1</v>
      </c>
      <c r="AK1107" s="33">
        <v>38.86</v>
      </c>
      <c r="AL1107" s="33">
        <v>38.86</v>
      </c>
      <c r="AM1107" s="33">
        <v>0</v>
      </c>
      <c r="AN1107" s="33">
        <v>1.17</v>
      </c>
      <c r="AO1107" s="33">
        <v>0</v>
      </c>
      <c r="AP1107" s="33">
        <v>1.17</v>
      </c>
      <c r="AQ1107" s="34" t="s">
        <v>68</v>
      </c>
    </row>
    <row r="1108" spans="1:43" s="34" customFormat="1" outlineLevel="2">
      <c r="A1108" s="32">
        <v>202315</v>
      </c>
      <c r="B1108" s="32">
        <v>22</v>
      </c>
      <c r="C1108" s="32" t="s">
        <v>69</v>
      </c>
      <c r="D1108" s="32" t="s">
        <v>344</v>
      </c>
      <c r="E1108" s="78">
        <v>789870</v>
      </c>
      <c r="F1108" s="80" t="s">
        <v>1705</v>
      </c>
      <c r="G1108" s="32" t="s">
        <v>345</v>
      </c>
      <c r="H1108" s="32">
        <v>33</v>
      </c>
      <c r="I1108" s="32">
        <v>1</v>
      </c>
      <c r="J1108" s="32" t="s">
        <v>127</v>
      </c>
      <c r="K1108" s="32" t="s">
        <v>128</v>
      </c>
      <c r="L1108" s="32">
        <v>6036</v>
      </c>
      <c r="M1108" t="s">
        <v>1640</v>
      </c>
      <c r="N1108" s="32" t="s">
        <v>289</v>
      </c>
      <c r="O1108" s="32" t="s">
        <v>192</v>
      </c>
      <c r="P1108" s="32" t="s">
        <v>192</v>
      </c>
      <c r="Q1108" s="32" t="s">
        <v>192</v>
      </c>
      <c r="R1108" s="32" t="s">
        <v>77</v>
      </c>
      <c r="S1108" s="32" t="s">
        <v>345</v>
      </c>
      <c r="T1108" s="32" t="s">
        <v>346</v>
      </c>
      <c r="U1108" s="33">
        <v>40.700000000000003</v>
      </c>
      <c r="V1108" s="32" t="s">
        <v>68</v>
      </c>
      <c r="W1108" s="32" t="s">
        <v>68</v>
      </c>
      <c r="X1108" s="32" t="s">
        <v>68</v>
      </c>
      <c r="Y1108" s="32" t="s">
        <v>68</v>
      </c>
      <c r="Z1108" s="32" t="s">
        <v>80</v>
      </c>
      <c r="AA1108" s="32">
        <v>3</v>
      </c>
      <c r="AB1108" s="32">
        <v>3</v>
      </c>
      <c r="AC1108" s="32">
        <v>3</v>
      </c>
      <c r="AD1108" s="33">
        <v>40.700000000000003</v>
      </c>
      <c r="AE1108" s="32">
        <v>0</v>
      </c>
      <c r="AF1108" s="32">
        <v>0</v>
      </c>
      <c r="AG1108" s="32">
        <v>0</v>
      </c>
      <c r="AH1108" s="32">
        <v>0</v>
      </c>
      <c r="AI1108" s="32">
        <v>1</v>
      </c>
      <c r="AJ1108" s="32">
        <v>1</v>
      </c>
      <c r="AK1108" s="33">
        <v>40.700000000000003</v>
      </c>
      <c r="AL1108" s="33">
        <v>40.700000000000003</v>
      </c>
      <c r="AM1108" s="33">
        <v>0</v>
      </c>
      <c r="AN1108" s="33">
        <v>1.22</v>
      </c>
      <c r="AO1108" s="33">
        <v>0</v>
      </c>
      <c r="AP1108" s="33">
        <v>1.22</v>
      </c>
      <c r="AQ1108" s="34" t="s">
        <v>68</v>
      </c>
    </row>
    <row r="1109" spans="1:43" s="34" customFormat="1" outlineLevel="2">
      <c r="A1109" s="32">
        <v>202315</v>
      </c>
      <c r="B1109" s="32">
        <v>22</v>
      </c>
      <c r="C1109" s="32" t="s">
        <v>69</v>
      </c>
      <c r="D1109" s="32" t="s">
        <v>410</v>
      </c>
      <c r="E1109" s="78">
        <v>791743</v>
      </c>
      <c r="F1109" s="80" t="s">
        <v>1704</v>
      </c>
      <c r="G1109" s="32" t="s">
        <v>87</v>
      </c>
      <c r="H1109" s="32">
        <v>33</v>
      </c>
      <c r="I1109" s="32">
        <v>24</v>
      </c>
      <c r="J1109" s="32" t="s">
        <v>249</v>
      </c>
      <c r="K1109" s="32" t="s">
        <v>250</v>
      </c>
      <c r="L1109" s="32">
        <v>6036</v>
      </c>
      <c r="M1109" t="s">
        <v>1640</v>
      </c>
      <c r="N1109" s="32" t="s">
        <v>150</v>
      </c>
      <c r="O1109" s="32" t="s">
        <v>151</v>
      </c>
      <c r="P1109" s="32" t="s">
        <v>151</v>
      </c>
      <c r="Q1109" s="32" t="s">
        <v>151</v>
      </c>
      <c r="R1109" s="32" t="s">
        <v>77</v>
      </c>
      <c r="S1109" s="32" t="s">
        <v>411</v>
      </c>
      <c r="T1109" s="32" t="s">
        <v>412</v>
      </c>
      <c r="U1109" s="33">
        <v>15.39</v>
      </c>
      <c r="V1109" s="32" t="s">
        <v>68</v>
      </c>
      <c r="W1109" s="32" t="s">
        <v>68</v>
      </c>
      <c r="X1109" s="32" t="s">
        <v>68</v>
      </c>
      <c r="Y1109" s="32" t="s">
        <v>68</v>
      </c>
      <c r="Z1109" s="32" t="s">
        <v>80</v>
      </c>
      <c r="AA1109" s="32">
        <v>2</v>
      </c>
      <c r="AB1109" s="32">
        <v>2</v>
      </c>
      <c r="AC1109" s="32">
        <v>2</v>
      </c>
      <c r="AD1109" s="33">
        <v>30.78</v>
      </c>
      <c r="AE1109" s="32">
        <v>0</v>
      </c>
      <c r="AF1109" s="32">
        <v>0</v>
      </c>
      <c r="AG1109" s="32">
        <v>0</v>
      </c>
      <c r="AH1109" s="32">
        <v>0</v>
      </c>
      <c r="AI1109" s="32">
        <v>2</v>
      </c>
      <c r="AJ1109" s="32">
        <v>2</v>
      </c>
      <c r="AK1109" s="33">
        <v>30.78</v>
      </c>
      <c r="AL1109" s="33">
        <v>30.78</v>
      </c>
      <c r="AM1109" s="33">
        <v>0</v>
      </c>
      <c r="AN1109" s="33">
        <v>0.92</v>
      </c>
      <c r="AO1109" s="33">
        <v>0</v>
      </c>
      <c r="AP1109" s="33">
        <v>0.92</v>
      </c>
      <c r="AQ1109" s="34" t="s">
        <v>68</v>
      </c>
    </row>
    <row r="1110" spans="1:43" s="34" customFormat="1" outlineLevel="2">
      <c r="A1110" s="32">
        <v>202315</v>
      </c>
      <c r="B1110" s="32">
        <v>22</v>
      </c>
      <c r="C1110" s="32" t="s">
        <v>69</v>
      </c>
      <c r="D1110" s="32" t="s">
        <v>410</v>
      </c>
      <c r="E1110" s="78">
        <v>791743</v>
      </c>
      <c r="F1110" s="80" t="s">
        <v>1704</v>
      </c>
      <c r="G1110" s="32" t="s">
        <v>87</v>
      </c>
      <c r="H1110" s="32">
        <v>33</v>
      </c>
      <c r="I1110" s="32">
        <v>25</v>
      </c>
      <c r="J1110" s="32" t="s">
        <v>148</v>
      </c>
      <c r="K1110" s="32" t="s">
        <v>149</v>
      </c>
      <c r="L1110" s="32">
        <v>6036</v>
      </c>
      <c r="M1110" t="s">
        <v>1640</v>
      </c>
      <c r="N1110" s="32" t="s">
        <v>150</v>
      </c>
      <c r="O1110" s="32" t="s">
        <v>151</v>
      </c>
      <c r="P1110" s="32" t="s">
        <v>151</v>
      </c>
      <c r="Q1110" s="32" t="s">
        <v>151</v>
      </c>
      <c r="R1110" s="32" t="s">
        <v>77</v>
      </c>
      <c r="S1110" s="32" t="s">
        <v>411</v>
      </c>
      <c r="T1110" s="32" t="s">
        <v>412</v>
      </c>
      <c r="U1110" s="33">
        <v>15.39</v>
      </c>
      <c r="V1110" s="32" t="s">
        <v>68</v>
      </c>
      <c r="W1110" s="32" t="s">
        <v>68</v>
      </c>
      <c r="X1110" s="32" t="s">
        <v>68</v>
      </c>
      <c r="Y1110" s="32" t="s">
        <v>68</v>
      </c>
      <c r="Z1110" s="32" t="s">
        <v>80</v>
      </c>
      <c r="AA1110" s="32">
        <v>5</v>
      </c>
      <c r="AB1110" s="32">
        <v>5</v>
      </c>
      <c r="AC1110" s="32">
        <v>5</v>
      </c>
      <c r="AD1110" s="33">
        <v>46.17</v>
      </c>
      <c r="AE1110" s="32">
        <v>0</v>
      </c>
      <c r="AF1110" s="32">
        <v>0</v>
      </c>
      <c r="AG1110" s="32">
        <v>0</v>
      </c>
      <c r="AH1110" s="32">
        <v>0</v>
      </c>
      <c r="AI1110" s="32">
        <v>3</v>
      </c>
      <c r="AJ1110" s="32">
        <v>3</v>
      </c>
      <c r="AK1110" s="33">
        <v>46.17</v>
      </c>
      <c r="AL1110" s="33">
        <v>46.17</v>
      </c>
      <c r="AM1110" s="33">
        <v>0</v>
      </c>
      <c r="AN1110" s="33">
        <v>1.39</v>
      </c>
      <c r="AO1110" s="33">
        <v>0</v>
      </c>
      <c r="AP1110" s="33">
        <v>1.39</v>
      </c>
      <c r="AQ1110" s="34" t="s">
        <v>68</v>
      </c>
    </row>
    <row r="1111" spans="1:43" s="34" customFormat="1" outlineLevel="2">
      <c r="A1111" s="32">
        <v>202315</v>
      </c>
      <c r="B1111" s="32">
        <v>22</v>
      </c>
      <c r="C1111" s="32" t="s">
        <v>69</v>
      </c>
      <c r="D1111" s="32" t="s">
        <v>410</v>
      </c>
      <c r="E1111" s="78">
        <v>791743</v>
      </c>
      <c r="F1111" s="80" t="s">
        <v>1704</v>
      </c>
      <c r="G1111" s="32" t="s">
        <v>87</v>
      </c>
      <c r="H1111" s="32">
        <v>33</v>
      </c>
      <c r="I1111" s="32">
        <v>30</v>
      </c>
      <c r="J1111" s="32" t="s">
        <v>142</v>
      </c>
      <c r="K1111" s="32" t="s">
        <v>143</v>
      </c>
      <c r="L1111" s="32">
        <v>6036</v>
      </c>
      <c r="M1111" t="s">
        <v>1640</v>
      </c>
      <c r="N1111" s="32" t="s">
        <v>150</v>
      </c>
      <c r="O1111" s="32" t="s">
        <v>151</v>
      </c>
      <c r="P1111" s="32" t="s">
        <v>151</v>
      </c>
      <c r="Q1111" s="32" t="s">
        <v>151</v>
      </c>
      <c r="R1111" s="32" t="s">
        <v>77</v>
      </c>
      <c r="S1111" s="32" t="s">
        <v>411</v>
      </c>
      <c r="T1111" s="32" t="s">
        <v>412</v>
      </c>
      <c r="U1111" s="33">
        <v>26.9</v>
      </c>
      <c r="V1111" s="32" t="s">
        <v>68</v>
      </c>
      <c r="W1111" s="32" t="s">
        <v>68</v>
      </c>
      <c r="X1111" s="32" t="s">
        <v>68</v>
      </c>
      <c r="Y1111" s="32" t="s">
        <v>68</v>
      </c>
      <c r="Z1111" s="32" t="s">
        <v>80</v>
      </c>
      <c r="AA1111" s="32">
        <v>99</v>
      </c>
      <c r="AB1111" s="32">
        <v>99</v>
      </c>
      <c r="AC1111" s="32">
        <v>99</v>
      </c>
      <c r="AD1111" s="33">
        <v>26.9</v>
      </c>
      <c r="AE1111" s="32">
        <v>0</v>
      </c>
      <c r="AF1111" s="32">
        <v>0</v>
      </c>
      <c r="AG1111" s="32">
        <v>0</v>
      </c>
      <c r="AH1111" s="32">
        <v>0</v>
      </c>
      <c r="AI1111" s="32">
        <v>1</v>
      </c>
      <c r="AJ1111" s="32">
        <v>1</v>
      </c>
      <c r="AK1111" s="33">
        <v>26.9</v>
      </c>
      <c r="AL1111" s="33">
        <v>26.9</v>
      </c>
      <c r="AM1111" s="33">
        <v>0</v>
      </c>
      <c r="AN1111" s="33">
        <v>0.81</v>
      </c>
      <c r="AO1111" s="33">
        <v>0</v>
      </c>
      <c r="AP1111" s="33">
        <v>0.81</v>
      </c>
      <c r="AQ1111" s="34" t="s">
        <v>68</v>
      </c>
    </row>
    <row r="1112" spans="1:43" s="34" customFormat="1" outlineLevel="2">
      <c r="A1112" s="32">
        <v>202315</v>
      </c>
      <c r="B1112" s="32">
        <v>22</v>
      </c>
      <c r="C1112" s="32" t="s">
        <v>69</v>
      </c>
      <c r="D1112" s="32" t="s">
        <v>410</v>
      </c>
      <c r="E1112" s="78">
        <v>791743</v>
      </c>
      <c r="F1112" s="80" t="s">
        <v>1704</v>
      </c>
      <c r="G1112" s="32" t="s">
        <v>87</v>
      </c>
      <c r="H1112" s="32">
        <v>33</v>
      </c>
      <c r="I1112" s="32">
        <v>1</v>
      </c>
      <c r="J1112" s="32" t="s">
        <v>240</v>
      </c>
      <c r="K1112" s="32" t="s">
        <v>241</v>
      </c>
      <c r="L1112" s="32">
        <v>6036</v>
      </c>
      <c r="M1112" t="s">
        <v>1640</v>
      </c>
      <c r="N1112" s="32" t="s">
        <v>150</v>
      </c>
      <c r="O1112" s="32" t="s">
        <v>151</v>
      </c>
      <c r="P1112" s="32" t="s">
        <v>151</v>
      </c>
      <c r="Q1112" s="32" t="s">
        <v>151</v>
      </c>
      <c r="R1112" s="32" t="s">
        <v>77</v>
      </c>
      <c r="S1112" s="32" t="s">
        <v>411</v>
      </c>
      <c r="T1112" s="32" t="s">
        <v>412</v>
      </c>
      <c r="U1112" s="33">
        <v>38.49</v>
      </c>
      <c r="V1112" s="32" t="s">
        <v>68</v>
      </c>
      <c r="W1112" s="32" t="s">
        <v>68</v>
      </c>
      <c r="X1112" s="32" t="s">
        <v>68</v>
      </c>
      <c r="Y1112" s="32" t="s">
        <v>68</v>
      </c>
      <c r="Z1112" s="32" t="s">
        <v>80</v>
      </c>
      <c r="AA1112" s="32">
        <v>6</v>
      </c>
      <c r="AB1112" s="32">
        <v>6</v>
      </c>
      <c r="AC1112" s="32">
        <v>6</v>
      </c>
      <c r="AD1112" s="33">
        <v>38.49</v>
      </c>
      <c r="AE1112" s="32">
        <v>0</v>
      </c>
      <c r="AF1112" s="32">
        <v>0</v>
      </c>
      <c r="AG1112" s="32">
        <v>0</v>
      </c>
      <c r="AH1112" s="32">
        <v>0</v>
      </c>
      <c r="AI1112" s="32">
        <v>1</v>
      </c>
      <c r="AJ1112" s="32">
        <v>1</v>
      </c>
      <c r="AK1112" s="33">
        <v>38.49</v>
      </c>
      <c r="AL1112" s="33">
        <v>38.49</v>
      </c>
      <c r="AM1112" s="33">
        <v>0</v>
      </c>
      <c r="AN1112" s="33">
        <v>1.1499999999999999</v>
      </c>
      <c r="AO1112" s="33">
        <v>0</v>
      </c>
      <c r="AP1112" s="33">
        <v>1.1499999999999999</v>
      </c>
      <c r="AQ1112" s="34" t="s">
        <v>68</v>
      </c>
    </row>
    <row r="1113" spans="1:43" s="34" customFormat="1" outlineLevel="2">
      <c r="A1113" s="32">
        <v>202315</v>
      </c>
      <c r="B1113" s="32">
        <v>22</v>
      </c>
      <c r="C1113" s="32" t="s">
        <v>69</v>
      </c>
      <c r="D1113" s="32" t="s">
        <v>410</v>
      </c>
      <c r="E1113" s="78">
        <v>791743</v>
      </c>
      <c r="F1113" s="80" t="s">
        <v>1704</v>
      </c>
      <c r="G1113" s="32" t="s">
        <v>87</v>
      </c>
      <c r="H1113" s="32">
        <v>33</v>
      </c>
      <c r="I1113" s="32">
        <v>2</v>
      </c>
      <c r="J1113" s="32" t="s">
        <v>127</v>
      </c>
      <c r="K1113" s="32" t="s">
        <v>128</v>
      </c>
      <c r="L1113" s="32">
        <v>6036</v>
      </c>
      <c r="M1113" t="s">
        <v>1640</v>
      </c>
      <c r="N1113" s="32" t="s">
        <v>150</v>
      </c>
      <c r="O1113" s="32" t="s">
        <v>151</v>
      </c>
      <c r="P1113" s="32" t="s">
        <v>151</v>
      </c>
      <c r="Q1113" s="32" t="s">
        <v>151</v>
      </c>
      <c r="R1113" s="32" t="s">
        <v>77</v>
      </c>
      <c r="S1113" s="32" t="s">
        <v>411</v>
      </c>
      <c r="T1113" s="32" t="s">
        <v>412</v>
      </c>
      <c r="U1113" s="33">
        <v>40.700000000000003</v>
      </c>
      <c r="V1113" s="32" t="s">
        <v>68</v>
      </c>
      <c r="W1113" s="32" t="s">
        <v>68</v>
      </c>
      <c r="X1113" s="32" t="s">
        <v>68</v>
      </c>
      <c r="Y1113" s="32" t="s">
        <v>68</v>
      </c>
      <c r="Z1113" s="32" t="s">
        <v>80</v>
      </c>
      <c r="AA1113" s="32">
        <v>20</v>
      </c>
      <c r="AB1113" s="32">
        <v>20</v>
      </c>
      <c r="AC1113" s="32">
        <v>20</v>
      </c>
      <c r="AD1113" s="33">
        <v>40.700000000000003</v>
      </c>
      <c r="AE1113" s="32">
        <v>0</v>
      </c>
      <c r="AF1113" s="32">
        <v>0</v>
      </c>
      <c r="AG1113" s="32">
        <v>0</v>
      </c>
      <c r="AH1113" s="32">
        <v>0</v>
      </c>
      <c r="AI1113" s="32">
        <v>1</v>
      </c>
      <c r="AJ1113" s="32">
        <v>1</v>
      </c>
      <c r="AK1113" s="33">
        <v>40.700000000000003</v>
      </c>
      <c r="AL1113" s="33">
        <v>40.700000000000003</v>
      </c>
      <c r="AM1113" s="33">
        <v>0</v>
      </c>
      <c r="AN1113" s="33">
        <v>1.22</v>
      </c>
      <c r="AO1113" s="33">
        <v>0</v>
      </c>
      <c r="AP1113" s="33">
        <v>1.22</v>
      </c>
      <c r="AQ1113" s="34" t="s">
        <v>68</v>
      </c>
    </row>
    <row r="1114" spans="1:43" s="34" customFormat="1" outlineLevel="2">
      <c r="A1114" s="32">
        <v>202315</v>
      </c>
      <c r="B1114" s="32">
        <v>22</v>
      </c>
      <c r="C1114" s="32" t="s">
        <v>69</v>
      </c>
      <c r="D1114" s="32" t="s">
        <v>410</v>
      </c>
      <c r="E1114" s="78">
        <v>791743</v>
      </c>
      <c r="F1114" s="80" t="s">
        <v>1704</v>
      </c>
      <c r="G1114" s="32" t="s">
        <v>87</v>
      </c>
      <c r="H1114" s="32">
        <v>33</v>
      </c>
      <c r="I1114" s="32">
        <v>28</v>
      </c>
      <c r="J1114" s="32" t="s">
        <v>135</v>
      </c>
      <c r="K1114" s="32" t="s">
        <v>136</v>
      </c>
      <c r="L1114" s="32">
        <v>6036</v>
      </c>
      <c r="M1114" t="s">
        <v>1640</v>
      </c>
      <c r="N1114" s="32" t="s">
        <v>150</v>
      </c>
      <c r="O1114" s="32" t="s">
        <v>151</v>
      </c>
      <c r="P1114" s="32" t="s">
        <v>151</v>
      </c>
      <c r="Q1114" s="32" t="s">
        <v>151</v>
      </c>
      <c r="R1114" s="32" t="s">
        <v>77</v>
      </c>
      <c r="S1114" s="32" t="s">
        <v>411</v>
      </c>
      <c r="T1114" s="32" t="s">
        <v>412</v>
      </c>
      <c r="U1114" s="33">
        <v>28.1</v>
      </c>
      <c r="V1114" s="32" t="s">
        <v>68</v>
      </c>
      <c r="W1114" s="32" t="s">
        <v>68</v>
      </c>
      <c r="X1114" s="32" t="s">
        <v>68</v>
      </c>
      <c r="Y1114" s="32" t="s">
        <v>68</v>
      </c>
      <c r="Z1114" s="32" t="s">
        <v>80</v>
      </c>
      <c r="AA1114" s="32">
        <v>3</v>
      </c>
      <c r="AB1114" s="32">
        <v>3</v>
      </c>
      <c r="AC1114" s="32">
        <v>3</v>
      </c>
      <c r="AD1114" s="33">
        <v>28.1</v>
      </c>
      <c r="AE1114" s="32">
        <v>0</v>
      </c>
      <c r="AF1114" s="32">
        <v>0</v>
      </c>
      <c r="AG1114" s="32">
        <v>0</v>
      </c>
      <c r="AH1114" s="32">
        <v>0</v>
      </c>
      <c r="AI1114" s="32">
        <v>1</v>
      </c>
      <c r="AJ1114" s="32">
        <v>1</v>
      </c>
      <c r="AK1114" s="33">
        <v>28.1</v>
      </c>
      <c r="AL1114" s="33">
        <v>28.1</v>
      </c>
      <c r="AM1114" s="33">
        <v>0</v>
      </c>
      <c r="AN1114" s="33">
        <v>0.84</v>
      </c>
      <c r="AO1114" s="33">
        <v>0</v>
      </c>
      <c r="AP1114" s="33">
        <v>0.84</v>
      </c>
      <c r="AQ1114" s="34" t="s">
        <v>68</v>
      </c>
    </row>
    <row r="1115" spans="1:43" s="34" customFormat="1" outlineLevel="2">
      <c r="A1115" s="32">
        <v>202315</v>
      </c>
      <c r="B1115" s="32">
        <v>22</v>
      </c>
      <c r="C1115" s="32" t="s">
        <v>69</v>
      </c>
      <c r="D1115" s="32" t="s">
        <v>410</v>
      </c>
      <c r="E1115" s="78">
        <v>791743</v>
      </c>
      <c r="F1115" s="80" t="s">
        <v>1704</v>
      </c>
      <c r="G1115" s="32" t="s">
        <v>87</v>
      </c>
      <c r="H1115" s="32">
        <v>33</v>
      </c>
      <c r="I1115" s="32">
        <v>7</v>
      </c>
      <c r="J1115" s="32" t="s">
        <v>462</v>
      </c>
      <c r="K1115" s="32" t="s">
        <v>463</v>
      </c>
      <c r="L1115" s="32">
        <v>6036</v>
      </c>
      <c r="M1115" t="s">
        <v>1640</v>
      </c>
      <c r="N1115" s="32" t="s">
        <v>150</v>
      </c>
      <c r="O1115" s="32" t="s">
        <v>151</v>
      </c>
      <c r="P1115" s="32" t="s">
        <v>151</v>
      </c>
      <c r="Q1115" s="32" t="s">
        <v>151</v>
      </c>
      <c r="R1115" s="32" t="s">
        <v>77</v>
      </c>
      <c r="S1115" s="32" t="s">
        <v>411</v>
      </c>
      <c r="T1115" s="32" t="s">
        <v>412</v>
      </c>
      <c r="U1115" s="33">
        <v>17.16</v>
      </c>
      <c r="V1115" s="32" t="s">
        <v>68</v>
      </c>
      <c r="W1115" s="32" t="s">
        <v>68</v>
      </c>
      <c r="X1115" s="32" t="s">
        <v>68</v>
      </c>
      <c r="Y1115" s="32" t="s">
        <v>68</v>
      </c>
      <c r="Z1115" s="32" t="s">
        <v>80</v>
      </c>
      <c r="AA1115" s="32">
        <v>1</v>
      </c>
      <c r="AB1115" s="32">
        <v>1</v>
      </c>
      <c r="AC1115" s="32">
        <v>1</v>
      </c>
      <c r="AD1115" s="33">
        <v>17.16</v>
      </c>
      <c r="AE1115" s="32">
        <v>0</v>
      </c>
      <c r="AF1115" s="32">
        <v>0</v>
      </c>
      <c r="AG1115" s="32">
        <v>0</v>
      </c>
      <c r="AH1115" s="32">
        <v>0</v>
      </c>
      <c r="AI1115" s="32">
        <v>1</v>
      </c>
      <c r="AJ1115" s="32">
        <v>1</v>
      </c>
      <c r="AK1115" s="33">
        <v>17.16</v>
      </c>
      <c r="AL1115" s="33">
        <v>17.16</v>
      </c>
      <c r="AM1115" s="33">
        <v>0</v>
      </c>
      <c r="AN1115" s="33">
        <v>0.51</v>
      </c>
      <c r="AO1115" s="33">
        <v>0</v>
      </c>
      <c r="AP1115" s="33">
        <v>0.51</v>
      </c>
      <c r="AQ1115" s="34" t="s">
        <v>68</v>
      </c>
    </row>
    <row r="1116" spans="1:43" s="34" customFormat="1" outlineLevel="2">
      <c r="A1116" s="32">
        <v>202315</v>
      </c>
      <c r="B1116" s="32">
        <v>22</v>
      </c>
      <c r="C1116" s="32" t="s">
        <v>69</v>
      </c>
      <c r="D1116" s="32" t="s">
        <v>410</v>
      </c>
      <c r="E1116" s="78">
        <v>791743</v>
      </c>
      <c r="F1116" s="80" t="s">
        <v>1704</v>
      </c>
      <c r="G1116" s="32" t="s">
        <v>87</v>
      </c>
      <c r="H1116" s="32">
        <v>33</v>
      </c>
      <c r="I1116" s="32">
        <v>18</v>
      </c>
      <c r="J1116" s="32" t="s">
        <v>235</v>
      </c>
      <c r="K1116" s="32" t="s">
        <v>236</v>
      </c>
      <c r="L1116" s="32">
        <v>6036</v>
      </c>
      <c r="M1116" t="s">
        <v>1640</v>
      </c>
      <c r="N1116" s="32" t="s">
        <v>150</v>
      </c>
      <c r="O1116" s="32" t="s">
        <v>151</v>
      </c>
      <c r="P1116" s="32" t="s">
        <v>151</v>
      </c>
      <c r="Q1116" s="32" t="s">
        <v>151</v>
      </c>
      <c r="R1116" s="32" t="s">
        <v>77</v>
      </c>
      <c r="S1116" s="32" t="s">
        <v>411</v>
      </c>
      <c r="T1116" s="32" t="s">
        <v>412</v>
      </c>
      <c r="U1116" s="33">
        <v>7.38</v>
      </c>
      <c r="V1116" s="32" t="s">
        <v>68</v>
      </c>
      <c r="W1116" s="32" t="s">
        <v>68</v>
      </c>
      <c r="X1116" s="32" t="s">
        <v>68</v>
      </c>
      <c r="Y1116" s="32" t="s">
        <v>68</v>
      </c>
      <c r="Z1116" s="32" t="s">
        <v>80</v>
      </c>
      <c r="AA1116" s="32">
        <v>5</v>
      </c>
      <c r="AB1116" s="32">
        <v>5</v>
      </c>
      <c r="AC1116" s="32">
        <v>5</v>
      </c>
      <c r="AD1116" s="33">
        <v>36.9</v>
      </c>
      <c r="AE1116" s="32">
        <v>0</v>
      </c>
      <c r="AF1116" s="32">
        <v>0</v>
      </c>
      <c r="AG1116" s="32">
        <v>0</v>
      </c>
      <c r="AH1116" s="32">
        <v>0</v>
      </c>
      <c r="AI1116" s="32">
        <v>5</v>
      </c>
      <c r="AJ1116" s="32">
        <v>5</v>
      </c>
      <c r="AK1116" s="33">
        <v>36.9</v>
      </c>
      <c r="AL1116" s="33">
        <v>36.9</v>
      </c>
      <c r="AM1116" s="33">
        <v>0</v>
      </c>
      <c r="AN1116" s="33">
        <v>1.1100000000000001</v>
      </c>
      <c r="AO1116" s="33">
        <v>0</v>
      </c>
      <c r="AP1116" s="33">
        <v>1.1100000000000001</v>
      </c>
      <c r="AQ1116" s="34" t="s">
        <v>68</v>
      </c>
    </row>
    <row r="1117" spans="1:43" s="34" customFormat="1" outlineLevel="2">
      <c r="A1117" s="32">
        <v>202315</v>
      </c>
      <c r="B1117" s="32">
        <v>22</v>
      </c>
      <c r="C1117" s="32" t="s">
        <v>69</v>
      </c>
      <c r="D1117" s="32" t="s">
        <v>410</v>
      </c>
      <c r="E1117" s="78">
        <v>791743</v>
      </c>
      <c r="F1117" s="80" t="s">
        <v>1704</v>
      </c>
      <c r="G1117" s="32" t="s">
        <v>87</v>
      </c>
      <c r="H1117" s="32">
        <v>33</v>
      </c>
      <c r="I1117" s="32">
        <v>15</v>
      </c>
      <c r="J1117" s="32" t="s">
        <v>94</v>
      </c>
      <c r="K1117" s="32" t="s">
        <v>95</v>
      </c>
      <c r="L1117" s="32">
        <v>6036</v>
      </c>
      <c r="M1117" t="s">
        <v>1640</v>
      </c>
      <c r="N1117" s="32" t="s">
        <v>150</v>
      </c>
      <c r="O1117" s="32" t="s">
        <v>151</v>
      </c>
      <c r="P1117" s="32" t="s">
        <v>151</v>
      </c>
      <c r="Q1117" s="32" t="s">
        <v>151</v>
      </c>
      <c r="R1117" s="32" t="s">
        <v>77</v>
      </c>
      <c r="S1117" s="32" t="s">
        <v>411</v>
      </c>
      <c r="T1117" s="32" t="s">
        <v>412</v>
      </c>
      <c r="U1117" s="33">
        <v>36.979999999999997</v>
      </c>
      <c r="V1117" s="32" t="s">
        <v>68</v>
      </c>
      <c r="W1117" s="32" t="s">
        <v>68</v>
      </c>
      <c r="X1117" s="32" t="s">
        <v>68</v>
      </c>
      <c r="Y1117" s="32" t="s">
        <v>68</v>
      </c>
      <c r="Z1117" s="32" t="s">
        <v>80</v>
      </c>
      <c r="AA1117" s="32">
        <v>9</v>
      </c>
      <c r="AB1117" s="32">
        <v>9</v>
      </c>
      <c r="AC1117" s="32">
        <v>9</v>
      </c>
      <c r="AD1117" s="33">
        <v>36.979999999999997</v>
      </c>
      <c r="AE1117" s="32">
        <v>0</v>
      </c>
      <c r="AF1117" s="32">
        <v>0</v>
      </c>
      <c r="AG1117" s="32">
        <v>0</v>
      </c>
      <c r="AH1117" s="32">
        <v>0</v>
      </c>
      <c r="AI1117" s="32">
        <v>1</v>
      </c>
      <c r="AJ1117" s="32">
        <v>1</v>
      </c>
      <c r="AK1117" s="33">
        <v>36.979999999999997</v>
      </c>
      <c r="AL1117" s="33">
        <v>36.979999999999997</v>
      </c>
      <c r="AM1117" s="33">
        <v>0</v>
      </c>
      <c r="AN1117" s="33">
        <v>1.1100000000000001</v>
      </c>
      <c r="AO1117" s="33">
        <v>0</v>
      </c>
      <c r="AP1117" s="33">
        <v>1.1100000000000001</v>
      </c>
      <c r="AQ1117" s="34" t="s">
        <v>68</v>
      </c>
    </row>
    <row r="1118" spans="1:43" s="34" customFormat="1" outlineLevel="2">
      <c r="A1118" s="32">
        <v>202315</v>
      </c>
      <c r="B1118" s="32">
        <v>22</v>
      </c>
      <c r="C1118" s="32" t="s">
        <v>69</v>
      </c>
      <c r="D1118" s="32" t="s">
        <v>299</v>
      </c>
      <c r="E1118" s="78">
        <v>792290</v>
      </c>
      <c r="F1118" s="80" t="s">
        <v>1705</v>
      </c>
      <c r="G1118" s="32" t="s">
        <v>130</v>
      </c>
      <c r="H1118" s="32">
        <v>33</v>
      </c>
      <c r="I1118" s="32">
        <v>3</v>
      </c>
      <c r="J1118" s="32" t="s">
        <v>300</v>
      </c>
      <c r="K1118" s="32" t="s">
        <v>301</v>
      </c>
      <c r="L1118" s="32">
        <v>6036</v>
      </c>
      <c r="M1118" t="s">
        <v>1640</v>
      </c>
      <c r="N1118" s="32" t="s">
        <v>289</v>
      </c>
      <c r="O1118" s="32" t="s">
        <v>192</v>
      </c>
      <c r="P1118" s="32" t="s">
        <v>192</v>
      </c>
      <c r="Q1118" s="32" t="s">
        <v>192</v>
      </c>
      <c r="R1118" s="32" t="s">
        <v>77</v>
      </c>
      <c r="S1118" s="32" t="s">
        <v>68</v>
      </c>
      <c r="T1118" s="32" t="s">
        <v>68</v>
      </c>
      <c r="U1118" s="33">
        <v>36.979999999999997</v>
      </c>
      <c r="V1118" s="32" t="s">
        <v>68</v>
      </c>
      <c r="W1118" s="32" t="s">
        <v>68</v>
      </c>
      <c r="X1118" s="32" t="s">
        <v>68</v>
      </c>
      <c r="Y1118" s="32" t="s">
        <v>68</v>
      </c>
      <c r="Z1118" s="32" t="s">
        <v>80</v>
      </c>
      <c r="AA1118" s="32">
        <v>4</v>
      </c>
      <c r="AB1118" s="32">
        <v>4</v>
      </c>
      <c r="AC1118" s="32">
        <v>4</v>
      </c>
      <c r="AD1118" s="33">
        <v>36.979999999999997</v>
      </c>
      <c r="AE1118" s="32">
        <v>0</v>
      </c>
      <c r="AF1118" s="32">
        <v>0</v>
      </c>
      <c r="AG1118" s="32">
        <v>0</v>
      </c>
      <c r="AH1118" s="32">
        <v>0</v>
      </c>
      <c r="AI1118" s="32">
        <v>1</v>
      </c>
      <c r="AJ1118" s="32">
        <v>1</v>
      </c>
      <c r="AK1118" s="33">
        <v>36.979999999999997</v>
      </c>
      <c r="AL1118" s="33">
        <v>36.979999999999997</v>
      </c>
      <c r="AM1118" s="33">
        <v>0</v>
      </c>
      <c r="AN1118" s="33">
        <v>1.1100000000000001</v>
      </c>
      <c r="AO1118" s="33">
        <v>0</v>
      </c>
      <c r="AP1118" s="33">
        <v>1.1100000000000001</v>
      </c>
      <c r="AQ1118" s="34" t="s">
        <v>68</v>
      </c>
    </row>
    <row r="1119" spans="1:43" s="34" customFormat="1" outlineLevel="2">
      <c r="A1119" s="32">
        <v>202315</v>
      </c>
      <c r="B1119" s="32">
        <v>22</v>
      </c>
      <c r="C1119" s="32" t="s">
        <v>69</v>
      </c>
      <c r="D1119" s="32" t="s">
        <v>299</v>
      </c>
      <c r="E1119" s="78">
        <v>792290</v>
      </c>
      <c r="F1119" s="80" t="s">
        <v>1705</v>
      </c>
      <c r="G1119" s="32" t="s">
        <v>130</v>
      </c>
      <c r="H1119" s="32">
        <v>33</v>
      </c>
      <c r="I1119" s="32">
        <v>6</v>
      </c>
      <c r="J1119" s="32" t="s">
        <v>197</v>
      </c>
      <c r="K1119" s="32" t="s">
        <v>198</v>
      </c>
      <c r="L1119" s="32">
        <v>6036</v>
      </c>
      <c r="M1119" t="s">
        <v>1640</v>
      </c>
      <c r="N1119" s="32" t="s">
        <v>289</v>
      </c>
      <c r="O1119" s="32" t="s">
        <v>192</v>
      </c>
      <c r="P1119" s="32" t="s">
        <v>192</v>
      </c>
      <c r="Q1119" s="32" t="s">
        <v>192</v>
      </c>
      <c r="R1119" s="32" t="s">
        <v>77</v>
      </c>
      <c r="S1119" s="32" t="s">
        <v>68</v>
      </c>
      <c r="T1119" s="32" t="s">
        <v>68</v>
      </c>
      <c r="U1119" s="33">
        <v>43.2</v>
      </c>
      <c r="V1119" s="32" t="s">
        <v>68</v>
      </c>
      <c r="W1119" s="32" t="s">
        <v>68</v>
      </c>
      <c r="X1119" s="32" t="s">
        <v>68</v>
      </c>
      <c r="Y1119" s="32" t="s">
        <v>68</v>
      </c>
      <c r="Z1119" s="32" t="s">
        <v>80</v>
      </c>
      <c r="AA1119" s="32">
        <v>9</v>
      </c>
      <c r="AB1119" s="32">
        <v>9</v>
      </c>
      <c r="AC1119" s="32">
        <v>9</v>
      </c>
      <c r="AD1119" s="33">
        <v>43.2</v>
      </c>
      <c r="AE1119" s="32">
        <v>0</v>
      </c>
      <c r="AF1119" s="32">
        <v>0</v>
      </c>
      <c r="AG1119" s="32">
        <v>0</v>
      </c>
      <c r="AH1119" s="32">
        <v>0</v>
      </c>
      <c r="AI1119" s="32">
        <v>1</v>
      </c>
      <c r="AJ1119" s="32">
        <v>1</v>
      </c>
      <c r="AK1119" s="33">
        <v>43.2</v>
      </c>
      <c r="AL1119" s="33">
        <v>43.2</v>
      </c>
      <c r="AM1119" s="33">
        <v>0</v>
      </c>
      <c r="AN1119" s="33">
        <v>1.3</v>
      </c>
      <c r="AO1119" s="33">
        <v>0</v>
      </c>
      <c r="AP1119" s="33">
        <v>1.3</v>
      </c>
      <c r="AQ1119" s="34" t="s">
        <v>68</v>
      </c>
    </row>
    <row r="1120" spans="1:43" s="34" customFormat="1" outlineLevel="2">
      <c r="A1120" s="32">
        <v>202315</v>
      </c>
      <c r="B1120" s="32">
        <v>22</v>
      </c>
      <c r="C1120" s="32" t="s">
        <v>69</v>
      </c>
      <c r="D1120" s="32" t="s">
        <v>466</v>
      </c>
      <c r="E1120" s="78">
        <v>793280</v>
      </c>
      <c r="F1120" s="80" t="s">
        <v>1704</v>
      </c>
      <c r="G1120" s="32" t="s">
        <v>108</v>
      </c>
      <c r="H1120" s="32">
        <v>33</v>
      </c>
      <c r="I1120" s="32">
        <v>20</v>
      </c>
      <c r="J1120" s="32" t="s">
        <v>232</v>
      </c>
      <c r="K1120" s="32" t="s">
        <v>233</v>
      </c>
      <c r="L1120" s="32">
        <v>6036</v>
      </c>
      <c r="M1120" t="s">
        <v>1640</v>
      </c>
      <c r="N1120" s="32" t="s">
        <v>150</v>
      </c>
      <c r="O1120" s="32" t="s">
        <v>151</v>
      </c>
      <c r="P1120" s="32" t="s">
        <v>151</v>
      </c>
      <c r="Q1120" s="32" t="s">
        <v>151</v>
      </c>
      <c r="R1120" s="32" t="s">
        <v>77</v>
      </c>
      <c r="S1120" s="32" t="s">
        <v>113</v>
      </c>
      <c r="T1120" s="32" t="s">
        <v>373</v>
      </c>
      <c r="U1120" s="33">
        <v>10.17</v>
      </c>
      <c r="V1120" s="32" t="s">
        <v>68</v>
      </c>
      <c r="W1120" s="32" t="s">
        <v>68</v>
      </c>
      <c r="X1120" s="32" t="s">
        <v>68</v>
      </c>
      <c r="Y1120" s="32" t="s">
        <v>68</v>
      </c>
      <c r="Z1120" s="32" t="s">
        <v>80</v>
      </c>
      <c r="AA1120" s="32">
        <v>3</v>
      </c>
      <c r="AB1120" s="32">
        <v>3</v>
      </c>
      <c r="AC1120" s="32">
        <v>3</v>
      </c>
      <c r="AD1120" s="33">
        <v>10.17</v>
      </c>
      <c r="AE1120" s="32">
        <v>0</v>
      </c>
      <c r="AF1120" s="32">
        <v>0</v>
      </c>
      <c r="AG1120" s="32">
        <v>0</v>
      </c>
      <c r="AH1120" s="32">
        <v>0</v>
      </c>
      <c r="AI1120" s="32">
        <v>1</v>
      </c>
      <c r="AJ1120" s="32">
        <v>1</v>
      </c>
      <c r="AK1120" s="33">
        <v>10.17</v>
      </c>
      <c r="AL1120" s="33">
        <v>10.17</v>
      </c>
      <c r="AM1120" s="33">
        <v>0</v>
      </c>
      <c r="AN1120" s="33">
        <v>0.31</v>
      </c>
      <c r="AO1120" s="33">
        <v>0</v>
      </c>
      <c r="AP1120" s="33">
        <v>0.31</v>
      </c>
      <c r="AQ1120" s="34" t="s">
        <v>68</v>
      </c>
    </row>
    <row r="1121" spans="1:43" s="34" customFormat="1" outlineLevel="2">
      <c r="A1121" s="32">
        <v>202316</v>
      </c>
      <c r="B1121" s="32">
        <v>22</v>
      </c>
      <c r="C1121" s="32" t="s">
        <v>69</v>
      </c>
      <c r="D1121" s="32" t="s">
        <v>214</v>
      </c>
      <c r="E1121" s="78">
        <v>794010</v>
      </c>
      <c r="F1121" s="80" t="s">
        <v>1704</v>
      </c>
      <c r="G1121" s="32" t="s">
        <v>147</v>
      </c>
      <c r="H1121" s="32">
        <v>33</v>
      </c>
      <c r="I1121" s="32">
        <v>11</v>
      </c>
      <c r="J1121" s="32" t="s">
        <v>215</v>
      </c>
      <c r="K1121" s="32" t="s">
        <v>216</v>
      </c>
      <c r="L1121" s="32">
        <v>6036</v>
      </c>
      <c r="M1121" t="s">
        <v>1640</v>
      </c>
      <c r="N1121" s="32" t="s">
        <v>199</v>
      </c>
      <c r="O1121" s="32" t="s">
        <v>71</v>
      </c>
      <c r="P1121" s="32" t="s">
        <v>71</v>
      </c>
      <c r="Q1121" s="32" t="s">
        <v>71</v>
      </c>
      <c r="R1121" s="32" t="s">
        <v>77</v>
      </c>
      <c r="S1121" s="32" t="s">
        <v>68</v>
      </c>
      <c r="T1121" s="32" t="s">
        <v>68</v>
      </c>
      <c r="U1121" s="33">
        <v>27.18</v>
      </c>
      <c r="V1121" s="32" t="s">
        <v>68</v>
      </c>
      <c r="W1121" s="32" t="s">
        <v>68</v>
      </c>
      <c r="X1121" s="32" t="s">
        <v>68</v>
      </c>
      <c r="Y1121" s="32" t="s">
        <v>68</v>
      </c>
      <c r="Z1121" s="32" t="s">
        <v>80</v>
      </c>
      <c r="AA1121" s="32">
        <v>1</v>
      </c>
      <c r="AB1121" s="32">
        <v>1</v>
      </c>
      <c r="AC1121" s="32">
        <v>1</v>
      </c>
      <c r="AD1121" s="33">
        <v>27.18</v>
      </c>
      <c r="AE1121" s="32">
        <v>0</v>
      </c>
      <c r="AF1121" s="32">
        <v>0</v>
      </c>
      <c r="AG1121" s="32">
        <v>0</v>
      </c>
      <c r="AH1121" s="32">
        <v>0</v>
      </c>
      <c r="AI1121" s="32">
        <v>1</v>
      </c>
      <c r="AJ1121" s="32">
        <v>1</v>
      </c>
      <c r="AK1121" s="33">
        <v>27.18</v>
      </c>
      <c r="AL1121" s="33">
        <v>27.18</v>
      </c>
      <c r="AM1121" s="33">
        <v>0</v>
      </c>
      <c r="AN1121" s="33">
        <v>0.82</v>
      </c>
      <c r="AO1121" s="33">
        <v>0</v>
      </c>
      <c r="AP1121" s="33">
        <v>0.82</v>
      </c>
      <c r="AQ1121" s="34" t="s">
        <v>68</v>
      </c>
    </row>
    <row r="1122" spans="1:43" s="34" customFormat="1" outlineLevel="2">
      <c r="A1122" s="32">
        <v>202316</v>
      </c>
      <c r="B1122" s="32">
        <v>22</v>
      </c>
      <c r="C1122" s="32" t="s">
        <v>69</v>
      </c>
      <c r="D1122" s="32" t="s">
        <v>214</v>
      </c>
      <c r="E1122" s="78">
        <v>794010</v>
      </c>
      <c r="F1122" s="80" t="s">
        <v>1704</v>
      </c>
      <c r="G1122" s="32" t="s">
        <v>147</v>
      </c>
      <c r="H1122" s="32">
        <v>33</v>
      </c>
      <c r="I1122" s="32">
        <v>36</v>
      </c>
      <c r="J1122" s="32" t="s">
        <v>158</v>
      </c>
      <c r="K1122" s="32" t="s">
        <v>159</v>
      </c>
      <c r="L1122" s="32">
        <v>6036</v>
      </c>
      <c r="M1122" t="s">
        <v>1640</v>
      </c>
      <c r="N1122" s="32" t="s">
        <v>199</v>
      </c>
      <c r="O1122" s="32" t="s">
        <v>71</v>
      </c>
      <c r="P1122" s="32" t="s">
        <v>71</v>
      </c>
      <c r="Q1122" s="32" t="s">
        <v>71</v>
      </c>
      <c r="R1122" s="32" t="s">
        <v>77</v>
      </c>
      <c r="S1122" s="32" t="s">
        <v>68</v>
      </c>
      <c r="T1122" s="32" t="s">
        <v>68</v>
      </c>
      <c r="U1122" s="33">
        <v>28.66</v>
      </c>
      <c r="V1122" s="32" t="s">
        <v>68</v>
      </c>
      <c r="W1122" s="32" t="s">
        <v>68</v>
      </c>
      <c r="X1122" s="32" t="s">
        <v>68</v>
      </c>
      <c r="Y1122" s="32" t="s">
        <v>68</v>
      </c>
      <c r="Z1122" s="32" t="s">
        <v>80</v>
      </c>
      <c r="AA1122" s="32">
        <v>4</v>
      </c>
      <c r="AB1122" s="32">
        <v>4</v>
      </c>
      <c r="AC1122" s="32">
        <v>4</v>
      </c>
      <c r="AD1122" s="33">
        <v>28.66</v>
      </c>
      <c r="AE1122" s="32">
        <v>0</v>
      </c>
      <c r="AF1122" s="32">
        <v>0</v>
      </c>
      <c r="AG1122" s="32">
        <v>0</v>
      </c>
      <c r="AH1122" s="32">
        <v>0</v>
      </c>
      <c r="AI1122" s="32">
        <v>1</v>
      </c>
      <c r="AJ1122" s="32">
        <v>1</v>
      </c>
      <c r="AK1122" s="33">
        <v>28.66</v>
      </c>
      <c r="AL1122" s="33">
        <v>28.66</v>
      </c>
      <c r="AM1122" s="33">
        <v>0</v>
      </c>
      <c r="AN1122" s="33">
        <v>0.86</v>
      </c>
      <c r="AO1122" s="33">
        <v>0</v>
      </c>
      <c r="AP1122" s="33">
        <v>0.86</v>
      </c>
      <c r="AQ1122" s="34" t="s">
        <v>68</v>
      </c>
    </row>
    <row r="1123" spans="1:43" s="34" customFormat="1" outlineLevel="2">
      <c r="A1123" s="32">
        <v>202316</v>
      </c>
      <c r="B1123" s="32">
        <v>22</v>
      </c>
      <c r="C1123" s="32" t="s">
        <v>69</v>
      </c>
      <c r="D1123" s="32" t="s">
        <v>214</v>
      </c>
      <c r="E1123" s="78">
        <v>794010</v>
      </c>
      <c r="F1123" s="80" t="s">
        <v>1704</v>
      </c>
      <c r="G1123" s="32" t="s">
        <v>147</v>
      </c>
      <c r="H1123" s="32">
        <v>33</v>
      </c>
      <c r="I1123" s="32">
        <v>18</v>
      </c>
      <c r="J1123" s="32" t="s">
        <v>121</v>
      </c>
      <c r="K1123" s="32" t="s">
        <v>122</v>
      </c>
      <c r="L1123" s="32">
        <v>6036</v>
      </c>
      <c r="M1123" t="s">
        <v>1640</v>
      </c>
      <c r="N1123" s="32" t="s">
        <v>199</v>
      </c>
      <c r="O1123" s="32" t="s">
        <v>71</v>
      </c>
      <c r="P1123" s="32" t="s">
        <v>71</v>
      </c>
      <c r="Q1123" s="32" t="s">
        <v>71</v>
      </c>
      <c r="R1123" s="32" t="s">
        <v>77</v>
      </c>
      <c r="S1123" s="32" t="s">
        <v>68</v>
      </c>
      <c r="T1123" s="32" t="s">
        <v>68</v>
      </c>
      <c r="U1123" s="33">
        <v>41.37</v>
      </c>
      <c r="V1123" s="32" t="s">
        <v>68</v>
      </c>
      <c r="W1123" s="32" t="s">
        <v>68</v>
      </c>
      <c r="X1123" s="32" t="s">
        <v>68</v>
      </c>
      <c r="Y1123" s="32" t="s">
        <v>68</v>
      </c>
      <c r="Z1123" s="32" t="s">
        <v>80</v>
      </c>
      <c r="AA1123" s="32">
        <v>2</v>
      </c>
      <c r="AB1123" s="32">
        <v>2</v>
      </c>
      <c r="AC1123" s="32">
        <v>2</v>
      </c>
      <c r="AD1123" s="33">
        <v>41.37</v>
      </c>
      <c r="AE1123" s="32">
        <v>0</v>
      </c>
      <c r="AF1123" s="32">
        <v>0</v>
      </c>
      <c r="AG1123" s="32">
        <v>0</v>
      </c>
      <c r="AH1123" s="32">
        <v>0</v>
      </c>
      <c r="AI1123" s="32">
        <v>1</v>
      </c>
      <c r="AJ1123" s="32">
        <v>1</v>
      </c>
      <c r="AK1123" s="33">
        <v>41.37</v>
      </c>
      <c r="AL1123" s="33">
        <v>41.37</v>
      </c>
      <c r="AM1123" s="33">
        <v>0</v>
      </c>
      <c r="AN1123" s="33">
        <v>1.24</v>
      </c>
      <c r="AO1123" s="33">
        <v>0</v>
      </c>
      <c r="AP1123" s="33">
        <v>1.24</v>
      </c>
      <c r="AQ1123" s="34" t="s">
        <v>68</v>
      </c>
    </row>
    <row r="1124" spans="1:43" s="34" customFormat="1" outlineLevel="2">
      <c r="A1124" s="32">
        <v>202317</v>
      </c>
      <c r="B1124" s="32">
        <v>22</v>
      </c>
      <c r="C1124" s="32" t="s">
        <v>69</v>
      </c>
      <c r="D1124" s="32" t="s">
        <v>246</v>
      </c>
      <c r="E1124" s="78">
        <v>795567</v>
      </c>
      <c r="F1124" s="80" t="s">
        <v>1704</v>
      </c>
      <c r="G1124" s="32" t="s">
        <v>185</v>
      </c>
      <c r="H1124" s="32">
        <v>33</v>
      </c>
      <c r="I1124" s="32">
        <v>10</v>
      </c>
      <c r="J1124" s="32" t="s">
        <v>155</v>
      </c>
      <c r="K1124" s="32" t="s">
        <v>156</v>
      </c>
      <c r="L1124" s="32">
        <v>6036</v>
      </c>
      <c r="M1124" t="s">
        <v>1640</v>
      </c>
      <c r="N1124" s="32" t="s">
        <v>144</v>
      </c>
      <c r="O1124" s="32" t="s">
        <v>85</v>
      </c>
      <c r="P1124" s="32" t="s">
        <v>85</v>
      </c>
      <c r="Q1124" s="32" t="s">
        <v>85</v>
      </c>
      <c r="R1124" s="32" t="s">
        <v>77</v>
      </c>
      <c r="S1124" s="32" t="s">
        <v>68</v>
      </c>
      <c r="T1124" s="32" t="s">
        <v>68</v>
      </c>
      <c r="U1124" s="33">
        <v>76.48</v>
      </c>
      <c r="V1124" s="32" t="s">
        <v>68</v>
      </c>
      <c r="W1124" s="32" t="s">
        <v>68</v>
      </c>
      <c r="X1124" s="32" t="s">
        <v>68</v>
      </c>
      <c r="Y1124" s="32" t="s">
        <v>68</v>
      </c>
      <c r="Z1124" s="32" t="s">
        <v>80</v>
      </c>
      <c r="AA1124" s="32">
        <v>2</v>
      </c>
      <c r="AB1124" s="32">
        <v>2</v>
      </c>
      <c r="AC1124" s="32">
        <v>2</v>
      </c>
      <c r="AD1124" s="33">
        <v>76.48</v>
      </c>
      <c r="AE1124" s="32">
        <v>0</v>
      </c>
      <c r="AF1124" s="32">
        <v>0</v>
      </c>
      <c r="AG1124" s="32">
        <v>0</v>
      </c>
      <c r="AH1124" s="32">
        <v>0</v>
      </c>
      <c r="AI1124" s="32">
        <v>1</v>
      </c>
      <c r="AJ1124" s="32">
        <v>1</v>
      </c>
      <c r="AK1124" s="33">
        <v>76.48</v>
      </c>
      <c r="AL1124" s="33">
        <v>76.48</v>
      </c>
      <c r="AM1124" s="33">
        <v>0</v>
      </c>
      <c r="AN1124" s="33">
        <v>2.29</v>
      </c>
      <c r="AO1124" s="33">
        <v>0</v>
      </c>
      <c r="AP1124" s="33">
        <v>2.29</v>
      </c>
      <c r="AQ1124" s="34" t="s">
        <v>68</v>
      </c>
    </row>
    <row r="1125" spans="1:43" s="34" customFormat="1" outlineLevel="2">
      <c r="A1125" s="32">
        <v>202317</v>
      </c>
      <c r="B1125" s="32">
        <v>22</v>
      </c>
      <c r="C1125" s="32" t="s">
        <v>69</v>
      </c>
      <c r="D1125" s="32" t="s">
        <v>246</v>
      </c>
      <c r="E1125" s="78">
        <v>795567</v>
      </c>
      <c r="F1125" s="80" t="s">
        <v>1704</v>
      </c>
      <c r="G1125" s="32" t="s">
        <v>185</v>
      </c>
      <c r="H1125" s="32">
        <v>33</v>
      </c>
      <c r="I1125" s="32">
        <v>35</v>
      </c>
      <c r="J1125" s="32" t="s">
        <v>307</v>
      </c>
      <c r="K1125" s="32" t="s">
        <v>308</v>
      </c>
      <c r="L1125" s="32">
        <v>6036</v>
      </c>
      <c r="M1125" t="s">
        <v>1640</v>
      </c>
      <c r="N1125" s="32" t="s">
        <v>144</v>
      </c>
      <c r="O1125" s="32" t="s">
        <v>85</v>
      </c>
      <c r="P1125" s="32" t="s">
        <v>85</v>
      </c>
      <c r="Q1125" s="32" t="s">
        <v>85</v>
      </c>
      <c r="R1125" s="32" t="s">
        <v>77</v>
      </c>
      <c r="S1125" s="32" t="s">
        <v>68</v>
      </c>
      <c r="T1125" s="32" t="s">
        <v>68</v>
      </c>
      <c r="U1125" s="33">
        <v>10.17</v>
      </c>
      <c r="V1125" s="32" t="s">
        <v>68</v>
      </c>
      <c r="W1125" s="32" t="s">
        <v>68</v>
      </c>
      <c r="X1125" s="32" t="s">
        <v>68</v>
      </c>
      <c r="Y1125" s="32" t="s">
        <v>68</v>
      </c>
      <c r="Z1125" s="32" t="s">
        <v>80</v>
      </c>
      <c r="AA1125" s="32">
        <v>3</v>
      </c>
      <c r="AB1125" s="32">
        <v>3</v>
      </c>
      <c r="AC1125" s="32">
        <v>3</v>
      </c>
      <c r="AD1125" s="33">
        <v>10.17</v>
      </c>
      <c r="AE1125" s="32">
        <v>0</v>
      </c>
      <c r="AF1125" s="32">
        <v>0</v>
      </c>
      <c r="AG1125" s="32">
        <v>0</v>
      </c>
      <c r="AH1125" s="32">
        <v>0</v>
      </c>
      <c r="AI1125" s="32">
        <v>1</v>
      </c>
      <c r="AJ1125" s="32">
        <v>1</v>
      </c>
      <c r="AK1125" s="33">
        <v>10.17</v>
      </c>
      <c r="AL1125" s="33">
        <v>10.17</v>
      </c>
      <c r="AM1125" s="33">
        <v>0</v>
      </c>
      <c r="AN1125" s="33">
        <v>0.31</v>
      </c>
      <c r="AO1125" s="33">
        <v>0</v>
      </c>
      <c r="AP1125" s="33">
        <v>0.31</v>
      </c>
      <c r="AQ1125" s="34" t="s">
        <v>68</v>
      </c>
    </row>
    <row r="1126" spans="1:43" s="34" customFormat="1" outlineLevel="2">
      <c r="A1126" s="32">
        <v>202317</v>
      </c>
      <c r="B1126" s="32">
        <v>22</v>
      </c>
      <c r="C1126" s="32" t="s">
        <v>69</v>
      </c>
      <c r="D1126" s="32" t="s">
        <v>246</v>
      </c>
      <c r="E1126" s="78">
        <v>795567</v>
      </c>
      <c r="F1126" s="80" t="s">
        <v>1704</v>
      </c>
      <c r="G1126" s="32" t="s">
        <v>185</v>
      </c>
      <c r="H1126" s="32">
        <v>3</v>
      </c>
      <c r="I1126" s="32">
        <v>51</v>
      </c>
      <c r="J1126" s="32" t="s">
        <v>94</v>
      </c>
      <c r="K1126" s="32" t="s">
        <v>95</v>
      </c>
      <c r="L1126" s="32">
        <v>6036</v>
      </c>
      <c r="M1126" t="s">
        <v>1640</v>
      </c>
      <c r="N1126" s="32" t="s">
        <v>144</v>
      </c>
      <c r="O1126" s="32" t="s">
        <v>85</v>
      </c>
      <c r="P1126" s="32" t="s">
        <v>85</v>
      </c>
      <c r="Q1126" s="32" t="s">
        <v>85</v>
      </c>
      <c r="R1126" s="32" t="s">
        <v>77</v>
      </c>
      <c r="S1126" s="32" t="s">
        <v>68</v>
      </c>
      <c r="T1126" s="32" t="s">
        <v>68</v>
      </c>
      <c r="U1126" s="33">
        <v>36.979999999999997</v>
      </c>
      <c r="V1126" s="32" t="s">
        <v>68</v>
      </c>
      <c r="W1126" s="32" t="s">
        <v>68</v>
      </c>
      <c r="X1126" s="32" t="s">
        <v>68</v>
      </c>
      <c r="Y1126" s="32" t="s">
        <v>68</v>
      </c>
      <c r="Z1126" s="32" t="s">
        <v>80</v>
      </c>
      <c r="AA1126" s="32">
        <v>12</v>
      </c>
      <c r="AB1126" s="32">
        <v>12</v>
      </c>
      <c r="AC1126" s="32">
        <v>12</v>
      </c>
      <c r="AD1126" s="33">
        <v>258.86</v>
      </c>
      <c r="AE1126" s="32">
        <v>0</v>
      </c>
      <c r="AF1126" s="32">
        <v>0</v>
      </c>
      <c r="AG1126" s="32">
        <v>0</v>
      </c>
      <c r="AH1126" s="32">
        <v>0</v>
      </c>
      <c r="AI1126" s="32">
        <v>7</v>
      </c>
      <c r="AJ1126" s="32">
        <v>7</v>
      </c>
      <c r="AK1126" s="33">
        <v>258.86</v>
      </c>
      <c r="AL1126" s="33">
        <v>258.86</v>
      </c>
      <c r="AM1126" s="33">
        <v>0</v>
      </c>
      <c r="AN1126" s="33">
        <v>7.77</v>
      </c>
      <c r="AO1126" s="33">
        <v>0</v>
      </c>
      <c r="AP1126" s="33">
        <v>7.77</v>
      </c>
      <c r="AQ1126" s="34" t="s">
        <v>68</v>
      </c>
    </row>
    <row r="1127" spans="1:43" s="34" customFormat="1" outlineLevel="2">
      <c r="A1127" s="32">
        <v>202317</v>
      </c>
      <c r="B1127" s="32">
        <v>22</v>
      </c>
      <c r="C1127" s="32" t="s">
        <v>69</v>
      </c>
      <c r="D1127" s="32" t="s">
        <v>246</v>
      </c>
      <c r="E1127" s="78">
        <v>795567</v>
      </c>
      <c r="F1127" s="80" t="s">
        <v>1704</v>
      </c>
      <c r="G1127" s="32" t="s">
        <v>185</v>
      </c>
      <c r="H1127" s="32">
        <v>33</v>
      </c>
      <c r="I1127" s="32">
        <v>36</v>
      </c>
      <c r="J1127" s="32" t="s">
        <v>249</v>
      </c>
      <c r="K1127" s="32" t="s">
        <v>250</v>
      </c>
      <c r="L1127" s="32">
        <v>6036</v>
      </c>
      <c r="M1127" t="s">
        <v>1640</v>
      </c>
      <c r="N1127" s="32" t="s">
        <v>144</v>
      </c>
      <c r="O1127" s="32" t="s">
        <v>85</v>
      </c>
      <c r="P1127" s="32" t="s">
        <v>85</v>
      </c>
      <c r="Q1127" s="32" t="s">
        <v>85</v>
      </c>
      <c r="R1127" s="32" t="s">
        <v>77</v>
      </c>
      <c r="S1127" s="32" t="s">
        <v>68</v>
      </c>
      <c r="T1127" s="32" t="s">
        <v>68</v>
      </c>
      <c r="U1127" s="33">
        <v>15.39</v>
      </c>
      <c r="V1127" s="32" t="s">
        <v>68</v>
      </c>
      <c r="W1127" s="32" t="s">
        <v>68</v>
      </c>
      <c r="X1127" s="32" t="s">
        <v>68</v>
      </c>
      <c r="Y1127" s="32" t="s">
        <v>68</v>
      </c>
      <c r="Z1127" s="32" t="s">
        <v>80</v>
      </c>
      <c r="AA1127" s="32">
        <v>7</v>
      </c>
      <c r="AB1127" s="32">
        <v>7</v>
      </c>
      <c r="AC1127" s="32">
        <v>7</v>
      </c>
      <c r="AD1127" s="33">
        <v>46.17</v>
      </c>
      <c r="AE1127" s="32">
        <v>0</v>
      </c>
      <c r="AF1127" s="32">
        <v>0</v>
      </c>
      <c r="AG1127" s="32">
        <v>0</v>
      </c>
      <c r="AH1127" s="32">
        <v>0</v>
      </c>
      <c r="AI1127" s="32">
        <v>3</v>
      </c>
      <c r="AJ1127" s="32">
        <v>3</v>
      </c>
      <c r="AK1127" s="33">
        <v>46.17</v>
      </c>
      <c r="AL1127" s="33">
        <v>46.17</v>
      </c>
      <c r="AM1127" s="33">
        <v>0</v>
      </c>
      <c r="AN1127" s="33">
        <v>1.39</v>
      </c>
      <c r="AO1127" s="33">
        <v>0</v>
      </c>
      <c r="AP1127" s="33">
        <v>1.39</v>
      </c>
      <c r="AQ1127" s="34" t="s">
        <v>68</v>
      </c>
    </row>
    <row r="1128" spans="1:43" s="34" customFormat="1" outlineLevel="2">
      <c r="A1128" s="32">
        <v>202317</v>
      </c>
      <c r="B1128" s="32">
        <v>22</v>
      </c>
      <c r="C1128" s="32" t="s">
        <v>69</v>
      </c>
      <c r="D1128" s="32" t="s">
        <v>246</v>
      </c>
      <c r="E1128" s="78">
        <v>795567</v>
      </c>
      <c r="F1128" s="80" t="s">
        <v>1704</v>
      </c>
      <c r="G1128" s="32" t="s">
        <v>185</v>
      </c>
      <c r="H1128" s="32">
        <v>33</v>
      </c>
      <c r="I1128" s="32">
        <v>33</v>
      </c>
      <c r="J1128" s="32" t="s">
        <v>327</v>
      </c>
      <c r="K1128" s="32" t="s">
        <v>328</v>
      </c>
      <c r="L1128" s="32">
        <v>6036</v>
      </c>
      <c r="M1128" t="s">
        <v>1640</v>
      </c>
      <c r="N1128" s="32" t="s">
        <v>144</v>
      </c>
      <c r="O1128" s="32" t="s">
        <v>85</v>
      </c>
      <c r="P1128" s="32" t="s">
        <v>85</v>
      </c>
      <c r="Q1128" s="32" t="s">
        <v>85</v>
      </c>
      <c r="R1128" s="32" t="s">
        <v>77</v>
      </c>
      <c r="S1128" s="32" t="s">
        <v>68</v>
      </c>
      <c r="T1128" s="32" t="s">
        <v>68</v>
      </c>
      <c r="U1128" s="33">
        <v>10.17</v>
      </c>
      <c r="V1128" s="32" t="s">
        <v>68</v>
      </c>
      <c r="W1128" s="32" t="s">
        <v>68</v>
      </c>
      <c r="X1128" s="32" t="s">
        <v>68</v>
      </c>
      <c r="Y1128" s="32" t="s">
        <v>68</v>
      </c>
      <c r="Z1128" s="32" t="s">
        <v>80</v>
      </c>
      <c r="AA1128" s="32">
        <v>7</v>
      </c>
      <c r="AB1128" s="32">
        <v>7</v>
      </c>
      <c r="AC1128" s="32">
        <v>7</v>
      </c>
      <c r="AD1128" s="33">
        <v>40.68</v>
      </c>
      <c r="AE1128" s="32">
        <v>0</v>
      </c>
      <c r="AF1128" s="32">
        <v>0</v>
      </c>
      <c r="AG1128" s="32">
        <v>0</v>
      </c>
      <c r="AH1128" s="32">
        <v>0</v>
      </c>
      <c r="AI1128" s="32">
        <v>4</v>
      </c>
      <c r="AJ1128" s="32">
        <v>4</v>
      </c>
      <c r="AK1128" s="33">
        <v>40.68</v>
      </c>
      <c r="AL1128" s="33">
        <v>40.68</v>
      </c>
      <c r="AM1128" s="33">
        <v>0</v>
      </c>
      <c r="AN1128" s="33">
        <v>1.22</v>
      </c>
      <c r="AO1128" s="33">
        <v>0</v>
      </c>
      <c r="AP1128" s="33">
        <v>1.22</v>
      </c>
      <c r="AQ1128" s="34" t="s">
        <v>68</v>
      </c>
    </row>
    <row r="1129" spans="1:43" s="34" customFormat="1" outlineLevel="2">
      <c r="A1129" s="32">
        <v>202317</v>
      </c>
      <c r="B1129" s="32">
        <v>22</v>
      </c>
      <c r="C1129" s="32" t="s">
        <v>69</v>
      </c>
      <c r="D1129" s="32" t="s">
        <v>246</v>
      </c>
      <c r="E1129" s="78">
        <v>795567</v>
      </c>
      <c r="F1129" s="80" t="s">
        <v>1704</v>
      </c>
      <c r="G1129" s="32" t="s">
        <v>185</v>
      </c>
      <c r="H1129" s="32">
        <v>33</v>
      </c>
      <c r="I1129" s="32">
        <v>41</v>
      </c>
      <c r="J1129" s="32" t="s">
        <v>363</v>
      </c>
      <c r="K1129" s="32" t="s">
        <v>364</v>
      </c>
      <c r="L1129" s="32">
        <v>6036</v>
      </c>
      <c r="M1129" t="s">
        <v>1640</v>
      </c>
      <c r="N1129" s="32" t="s">
        <v>144</v>
      </c>
      <c r="O1129" s="32" t="s">
        <v>85</v>
      </c>
      <c r="P1129" s="32" t="s">
        <v>85</v>
      </c>
      <c r="Q1129" s="32" t="s">
        <v>85</v>
      </c>
      <c r="R1129" s="32" t="s">
        <v>77</v>
      </c>
      <c r="S1129" s="32" t="s">
        <v>68</v>
      </c>
      <c r="T1129" s="32" t="s">
        <v>68</v>
      </c>
      <c r="U1129" s="33">
        <v>7.83</v>
      </c>
      <c r="V1129" s="32" t="s">
        <v>68</v>
      </c>
      <c r="W1129" s="32" t="s">
        <v>68</v>
      </c>
      <c r="X1129" s="32" t="s">
        <v>68</v>
      </c>
      <c r="Y1129" s="32" t="s">
        <v>68</v>
      </c>
      <c r="Z1129" s="32" t="s">
        <v>80</v>
      </c>
      <c r="AA1129" s="32">
        <v>10</v>
      </c>
      <c r="AB1129" s="32">
        <v>10</v>
      </c>
      <c r="AC1129" s="32">
        <v>10</v>
      </c>
      <c r="AD1129" s="33">
        <v>15.66</v>
      </c>
      <c r="AE1129" s="32">
        <v>0</v>
      </c>
      <c r="AF1129" s="32">
        <v>0</v>
      </c>
      <c r="AG1129" s="32">
        <v>0</v>
      </c>
      <c r="AH1129" s="32">
        <v>0</v>
      </c>
      <c r="AI1129" s="32">
        <v>2</v>
      </c>
      <c r="AJ1129" s="32">
        <v>2</v>
      </c>
      <c r="AK1129" s="33">
        <v>15.66</v>
      </c>
      <c r="AL1129" s="33">
        <v>15.66</v>
      </c>
      <c r="AM1129" s="33">
        <v>0</v>
      </c>
      <c r="AN1129" s="33">
        <v>0.47</v>
      </c>
      <c r="AO1129" s="33">
        <v>0</v>
      </c>
      <c r="AP1129" s="33">
        <v>0.47</v>
      </c>
      <c r="AQ1129" s="34" t="s">
        <v>68</v>
      </c>
    </row>
    <row r="1130" spans="1:43" s="34" customFormat="1" outlineLevel="2">
      <c r="A1130" s="32">
        <v>202317</v>
      </c>
      <c r="B1130" s="32">
        <v>22</v>
      </c>
      <c r="C1130" s="32" t="s">
        <v>69</v>
      </c>
      <c r="D1130" s="32" t="s">
        <v>246</v>
      </c>
      <c r="E1130" s="78">
        <v>795567</v>
      </c>
      <c r="F1130" s="80" t="s">
        <v>1704</v>
      </c>
      <c r="G1130" s="32" t="s">
        <v>185</v>
      </c>
      <c r="H1130" s="32">
        <v>33</v>
      </c>
      <c r="I1130" s="32">
        <v>31</v>
      </c>
      <c r="J1130" s="32" t="s">
        <v>330</v>
      </c>
      <c r="K1130" s="32" t="s">
        <v>331</v>
      </c>
      <c r="L1130" s="32">
        <v>6036</v>
      </c>
      <c r="M1130" t="s">
        <v>1640</v>
      </c>
      <c r="N1130" s="32" t="s">
        <v>144</v>
      </c>
      <c r="O1130" s="32" t="s">
        <v>85</v>
      </c>
      <c r="P1130" s="32" t="s">
        <v>85</v>
      </c>
      <c r="Q1130" s="32" t="s">
        <v>85</v>
      </c>
      <c r="R1130" s="32" t="s">
        <v>77</v>
      </c>
      <c r="S1130" s="32" t="s">
        <v>68</v>
      </c>
      <c r="T1130" s="32" t="s">
        <v>68</v>
      </c>
      <c r="U1130" s="33">
        <v>14.76</v>
      </c>
      <c r="V1130" s="32" t="s">
        <v>68</v>
      </c>
      <c r="W1130" s="32" t="s">
        <v>68</v>
      </c>
      <c r="X1130" s="32" t="s">
        <v>68</v>
      </c>
      <c r="Y1130" s="32" t="s">
        <v>68</v>
      </c>
      <c r="Z1130" s="32" t="s">
        <v>80</v>
      </c>
      <c r="AA1130" s="32">
        <v>4</v>
      </c>
      <c r="AB1130" s="32">
        <v>4</v>
      </c>
      <c r="AC1130" s="32">
        <v>4</v>
      </c>
      <c r="AD1130" s="33">
        <v>29.52</v>
      </c>
      <c r="AE1130" s="32">
        <v>0</v>
      </c>
      <c r="AF1130" s="32">
        <v>0</v>
      </c>
      <c r="AG1130" s="32">
        <v>0</v>
      </c>
      <c r="AH1130" s="32">
        <v>0</v>
      </c>
      <c r="AI1130" s="32">
        <v>2</v>
      </c>
      <c r="AJ1130" s="32">
        <v>2</v>
      </c>
      <c r="AK1130" s="33">
        <v>29.52</v>
      </c>
      <c r="AL1130" s="33">
        <v>29.52</v>
      </c>
      <c r="AM1130" s="33">
        <v>0</v>
      </c>
      <c r="AN1130" s="33">
        <v>0.89</v>
      </c>
      <c r="AO1130" s="33">
        <v>0</v>
      </c>
      <c r="AP1130" s="33">
        <v>0.89</v>
      </c>
      <c r="AQ1130" s="34" t="s">
        <v>68</v>
      </c>
    </row>
    <row r="1131" spans="1:43" s="34" customFormat="1" outlineLevel="2">
      <c r="A1131" s="32">
        <v>202317</v>
      </c>
      <c r="B1131" s="32">
        <v>22</v>
      </c>
      <c r="C1131" s="32" t="s">
        <v>69</v>
      </c>
      <c r="D1131" s="32" t="s">
        <v>246</v>
      </c>
      <c r="E1131" s="78">
        <v>795567</v>
      </c>
      <c r="F1131" s="80" t="s">
        <v>1704</v>
      </c>
      <c r="G1131" s="32" t="s">
        <v>185</v>
      </c>
      <c r="H1131" s="32">
        <v>33</v>
      </c>
      <c r="I1131" s="32">
        <v>17</v>
      </c>
      <c r="J1131" s="32" t="s">
        <v>335</v>
      </c>
      <c r="K1131" s="32" t="s">
        <v>336</v>
      </c>
      <c r="L1131" s="32">
        <v>6036</v>
      </c>
      <c r="M1131" t="s">
        <v>1640</v>
      </c>
      <c r="N1131" s="32" t="s">
        <v>144</v>
      </c>
      <c r="O1131" s="32" t="s">
        <v>85</v>
      </c>
      <c r="P1131" s="32" t="s">
        <v>85</v>
      </c>
      <c r="Q1131" s="32" t="s">
        <v>85</v>
      </c>
      <c r="R1131" s="32" t="s">
        <v>77</v>
      </c>
      <c r="S1131" s="32" t="s">
        <v>68</v>
      </c>
      <c r="T1131" s="32" t="s">
        <v>68</v>
      </c>
      <c r="U1131" s="33">
        <v>35.76</v>
      </c>
      <c r="V1131" s="32" t="s">
        <v>68</v>
      </c>
      <c r="W1131" s="32" t="s">
        <v>68</v>
      </c>
      <c r="X1131" s="32" t="s">
        <v>68</v>
      </c>
      <c r="Y1131" s="32" t="s">
        <v>68</v>
      </c>
      <c r="Z1131" s="32" t="s">
        <v>80</v>
      </c>
      <c r="AA1131" s="32">
        <v>5</v>
      </c>
      <c r="AB1131" s="32">
        <v>5</v>
      </c>
      <c r="AC1131" s="32">
        <v>5</v>
      </c>
      <c r="AD1131" s="33">
        <v>35.76</v>
      </c>
      <c r="AE1131" s="32">
        <v>0</v>
      </c>
      <c r="AF1131" s="32">
        <v>0</v>
      </c>
      <c r="AG1131" s="32">
        <v>0</v>
      </c>
      <c r="AH1131" s="32">
        <v>0</v>
      </c>
      <c r="AI1131" s="32">
        <v>1</v>
      </c>
      <c r="AJ1131" s="32">
        <v>1</v>
      </c>
      <c r="AK1131" s="33">
        <v>35.76</v>
      </c>
      <c r="AL1131" s="33">
        <v>35.76</v>
      </c>
      <c r="AM1131" s="33">
        <v>0</v>
      </c>
      <c r="AN1131" s="33">
        <v>1.07</v>
      </c>
      <c r="AO1131" s="33">
        <v>0</v>
      </c>
      <c r="AP1131" s="33">
        <v>1.07</v>
      </c>
      <c r="AQ1131" s="34" t="s">
        <v>68</v>
      </c>
    </row>
    <row r="1132" spans="1:43" s="34" customFormat="1" outlineLevel="2">
      <c r="A1132" s="32">
        <v>202317</v>
      </c>
      <c r="B1132" s="32">
        <v>22</v>
      </c>
      <c r="C1132" s="32" t="s">
        <v>69</v>
      </c>
      <c r="D1132" s="32" t="s">
        <v>246</v>
      </c>
      <c r="E1132" s="78">
        <v>795567</v>
      </c>
      <c r="F1132" s="80" t="s">
        <v>1704</v>
      </c>
      <c r="G1132" s="32" t="s">
        <v>185</v>
      </c>
      <c r="H1132" s="32">
        <v>33</v>
      </c>
      <c r="I1132" s="32">
        <v>24</v>
      </c>
      <c r="J1132" s="32" t="s">
        <v>169</v>
      </c>
      <c r="K1132" s="32" t="s">
        <v>170</v>
      </c>
      <c r="L1132" s="32">
        <v>6036</v>
      </c>
      <c r="M1132" t="s">
        <v>1640</v>
      </c>
      <c r="N1132" s="32" t="s">
        <v>144</v>
      </c>
      <c r="O1132" s="32" t="s">
        <v>85</v>
      </c>
      <c r="P1132" s="32" t="s">
        <v>85</v>
      </c>
      <c r="Q1132" s="32" t="s">
        <v>85</v>
      </c>
      <c r="R1132" s="32" t="s">
        <v>77</v>
      </c>
      <c r="S1132" s="32" t="s">
        <v>68</v>
      </c>
      <c r="T1132" s="32" t="s">
        <v>68</v>
      </c>
      <c r="U1132" s="33">
        <v>10.17</v>
      </c>
      <c r="V1132" s="32" t="s">
        <v>68</v>
      </c>
      <c r="W1132" s="32" t="s">
        <v>68</v>
      </c>
      <c r="X1132" s="32" t="s">
        <v>68</v>
      </c>
      <c r="Y1132" s="32" t="s">
        <v>68</v>
      </c>
      <c r="Z1132" s="32" t="s">
        <v>80</v>
      </c>
      <c r="AA1132" s="32">
        <v>7</v>
      </c>
      <c r="AB1132" s="32">
        <v>7</v>
      </c>
      <c r="AC1132" s="32">
        <v>7</v>
      </c>
      <c r="AD1132" s="33">
        <v>20.34</v>
      </c>
      <c r="AE1132" s="32">
        <v>0</v>
      </c>
      <c r="AF1132" s="32">
        <v>0</v>
      </c>
      <c r="AG1132" s="32">
        <v>0</v>
      </c>
      <c r="AH1132" s="32">
        <v>0</v>
      </c>
      <c r="AI1132" s="32">
        <v>2</v>
      </c>
      <c r="AJ1132" s="32">
        <v>2</v>
      </c>
      <c r="AK1132" s="33">
        <v>20.34</v>
      </c>
      <c r="AL1132" s="33">
        <v>20.34</v>
      </c>
      <c r="AM1132" s="33">
        <v>0</v>
      </c>
      <c r="AN1132" s="33">
        <v>0.61</v>
      </c>
      <c r="AO1132" s="33">
        <v>0</v>
      </c>
      <c r="AP1132" s="33">
        <v>0.61</v>
      </c>
      <c r="AQ1132" s="34" t="s">
        <v>68</v>
      </c>
    </row>
    <row r="1133" spans="1:43" s="34" customFormat="1" outlineLevel="2">
      <c r="A1133" s="32">
        <v>202317</v>
      </c>
      <c r="B1133" s="32">
        <v>22</v>
      </c>
      <c r="C1133" s="32" t="s">
        <v>69</v>
      </c>
      <c r="D1133" s="32" t="s">
        <v>246</v>
      </c>
      <c r="E1133" s="78">
        <v>795567</v>
      </c>
      <c r="F1133" s="80" t="s">
        <v>1704</v>
      </c>
      <c r="G1133" s="32" t="s">
        <v>185</v>
      </c>
      <c r="H1133" s="32">
        <v>33</v>
      </c>
      <c r="I1133" s="32">
        <v>26</v>
      </c>
      <c r="J1133" s="32" t="s">
        <v>230</v>
      </c>
      <c r="K1133" s="32" t="s">
        <v>231</v>
      </c>
      <c r="L1133" s="32">
        <v>6036</v>
      </c>
      <c r="M1133" t="s">
        <v>1640</v>
      </c>
      <c r="N1133" s="32" t="s">
        <v>144</v>
      </c>
      <c r="O1133" s="32" t="s">
        <v>85</v>
      </c>
      <c r="P1133" s="32" t="s">
        <v>85</v>
      </c>
      <c r="Q1133" s="32" t="s">
        <v>85</v>
      </c>
      <c r="R1133" s="32" t="s">
        <v>77</v>
      </c>
      <c r="S1133" s="32" t="s">
        <v>68</v>
      </c>
      <c r="T1133" s="32" t="s">
        <v>68</v>
      </c>
      <c r="U1133" s="33">
        <v>10.17</v>
      </c>
      <c r="V1133" s="32" t="s">
        <v>68</v>
      </c>
      <c r="W1133" s="32" t="s">
        <v>68</v>
      </c>
      <c r="X1133" s="32" t="s">
        <v>68</v>
      </c>
      <c r="Y1133" s="32" t="s">
        <v>68</v>
      </c>
      <c r="Z1133" s="32" t="s">
        <v>80</v>
      </c>
      <c r="AA1133" s="32">
        <v>7</v>
      </c>
      <c r="AB1133" s="32">
        <v>7</v>
      </c>
      <c r="AC1133" s="32">
        <v>7</v>
      </c>
      <c r="AD1133" s="33">
        <v>30.51</v>
      </c>
      <c r="AE1133" s="32">
        <v>0</v>
      </c>
      <c r="AF1133" s="32">
        <v>0</v>
      </c>
      <c r="AG1133" s="32">
        <v>0</v>
      </c>
      <c r="AH1133" s="32">
        <v>0</v>
      </c>
      <c r="AI1133" s="32">
        <v>3</v>
      </c>
      <c r="AJ1133" s="32">
        <v>3</v>
      </c>
      <c r="AK1133" s="33">
        <v>30.51</v>
      </c>
      <c r="AL1133" s="33">
        <v>30.51</v>
      </c>
      <c r="AM1133" s="33">
        <v>0</v>
      </c>
      <c r="AN1133" s="33">
        <v>0.92</v>
      </c>
      <c r="AO1133" s="33">
        <v>0</v>
      </c>
      <c r="AP1133" s="33">
        <v>0.92</v>
      </c>
      <c r="AQ1133" s="34" t="s">
        <v>68</v>
      </c>
    </row>
    <row r="1134" spans="1:43" s="34" customFormat="1" outlineLevel="2">
      <c r="A1134" s="32">
        <v>202317</v>
      </c>
      <c r="B1134" s="32">
        <v>22</v>
      </c>
      <c r="C1134" s="32" t="s">
        <v>69</v>
      </c>
      <c r="D1134" s="32" t="s">
        <v>246</v>
      </c>
      <c r="E1134" s="78">
        <v>795567</v>
      </c>
      <c r="F1134" s="80" t="s">
        <v>1704</v>
      </c>
      <c r="G1134" s="32" t="s">
        <v>185</v>
      </c>
      <c r="H1134" s="32">
        <v>33</v>
      </c>
      <c r="I1134" s="32">
        <v>25</v>
      </c>
      <c r="J1134" s="32" t="s">
        <v>295</v>
      </c>
      <c r="K1134" s="32" t="s">
        <v>296</v>
      </c>
      <c r="L1134" s="32">
        <v>6036</v>
      </c>
      <c r="M1134" t="s">
        <v>1640</v>
      </c>
      <c r="N1134" s="32" t="s">
        <v>144</v>
      </c>
      <c r="O1134" s="32" t="s">
        <v>85</v>
      </c>
      <c r="P1134" s="32" t="s">
        <v>85</v>
      </c>
      <c r="Q1134" s="32" t="s">
        <v>85</v>
      </c>
      <c r="R1134" s="32" t="s">
        <v>77</v>
      </c>
      <c r="S1134" s="32" t="s">
        <v>68</v>
      </c>
      <c r="T1134" s="32" t="s">
        <v>68</v>
      </c>
      <c r="U1134" s="33">
        <v>7.38</v>
      </c>
      <c r="V1134" s="32" t="s">
        <v>68</v>
      </c>
      <c r="W1134" s="32" t="s">
        <v>68</v>
      </c>
      <c r="X1134" s="32" t="s">
        <v>68</v>
      </c>
      <c r="Y1134" s="32" t="s">
        <v>68</v>
      </c>
      <c r="Z1134" s="32" t="s">
        <v>80</v>
      </c>
      <c r="AA1134" s="32">
        <v>5</v>
      </c>
      <c r="AB1134" s="32">
        <v>5</v>
      </c>
      <c r="AC1134" s="32">
        <v>5</v>
      </c>
      <c r="AD1134" s="33">
        <v>14.76</v>
      </c>
      <c r="AE1134" s="32">
        <v>0</v>
      </c>
      <c r="AF1134" s="32">
        <v>0</v>
      </c>
      <c r="AG1134" s="32">
        <v>0</v>
      </c>
      <c r="AH1134" s="32">
        <v>0</v>
      </c>
      <c r="AI1134" s="32">
        <v>2</v>
      </c>
      <c r="AJ1134" s="32">
        <v>2</v>
      </c>
      <c r="AK1134" s="33">
        <v>14.76</v>
      </c>
      <c r="AL1134" s="33">
        <v>14.76</v>
      </c>
      <c r="AM1134" s="33">
        <v>0</v>
      </c>
      <c r="AN1134" s="33">
        <v>0.44</v>
      </c>
      <c r="AO1134" s="33">
        <v>0</v>
      </c>
      <c r="AP1134" s="33">
        <v>0.44</v>
      </c>
      <c r="AQ1134" s="34" t="s">
        <v>68</v>
      </c>
    </row>
    <row r="1135" spans="1:43" s="34" customFormat="1" outlineLevel="2">
      <c r="A1135" s="32">
        <v>202317</v>
      </c>
      <c r="B1135" s="32">
        <v>22</v>
      </c>
      <c r="C1135" s="32" t="s">
        <v>69</v>
      </c>
      <c r="D1135" s="32" t="s">
        <v>246</v>
      </c>
      <c r="E1135" s="78">
        <v>795567</v>
      </c>
      <c r="F1135" s="80" t="s">
        <v>1704</v>
      </c>
      <c r="G1135" s="32" t="s">
        <v>185</v>
      </c>
      <c r="H1135" s="32">
        <v>33</v>
      </c>
      <c r="I1135" s="32">
        <v>34</v>
      </c>
      <c r="J1135" s="32" t="s">
        <v>109</v>
      </c>
      <c r="K1135" s="32" t="s">
        <v>110</v>
      </c>
      <c r="L1135" s="32">
        <v>6036</v>
      </c>
      <c r="M1135" t="s">
        <v>1640</v>
      </c>
      <c r="N1135" s="32" t="s">
        <v>144</v>
      </c>
      <c r="O1135" s="32" t="s">
        <v>85</v>
      </c>
      <c r="P1135" s="32" t="s">
        <v>85</v>
      </c>
      <c r="Q1135" s="32" t="s">
        <v>85</v>
      </c>
      <c r="R1135" s="32" t="s">
        <v>77</v>
      </c>
      <c r="S1135" s="32" t="s">
        <v>68</v>
      </c>
      <c r="T1135" s="32" t="s">
        <v>68</v>
      </c>
      <c r="U1135" s="33">
        <v>10.17</v>
      </c>
      <c r="V1135" s="32" t="s">
        <v>68</v>
      </c>
      <c r="W1135" s="32" t="s">
        <v>68</v>
      </c>
      <c r="X1135" s="32" t="s">
        <v>68</v>
      </c>
      <c r="Y1135" s="32" t="s">
        <v>68</v>
      </c>
      <c r="Z1135" s="32" t="s">
        <v>80</v>
      </c>
      <c r="AA1135" s="32">
        <v>12</v>
      </c>
      <c r="AB1135" s="32">
        <v>12</v>
      </c>
      <c r="AC1135" s="32">
        <v>12</v>
      </c>
      <c r="AD1135" s="33">
        <v>30.51</v>
      </c>
      <c r="AE1135" s="32">
        <v>0</v>
      </c>
      <c r="AF1135" s="32">
        <v>0</v>
      </c>
      <c r="AG1135" s="32">
        <v>0</v>
      </c>
      <c r="AH1135" s="32">
        <v>0</v>
      </c>
      <c r="AI1135" s="32">
        <v>3</v>
      </c>
      <c r="AJ1135" s="32">
        <v>3</v>
      </c>
      <c r="AK1135" s="33">
        <v>30.51</v>
      </c>
      <c r="AL1135" s="33">
        <v>30.51</v>
      </c>
      <c r="AM1135" s="33">
        <v>0</v>
      </c>
      <c r="AN1135" s="33">
        <v>0.92</v>
      </c>
      <c r="AO1135" s="33">
        <v>0</v>
      </c>
      <c r="AP1135" s="33">
        <v>0.92</v>
      </c>
      <c r="AQ1135" s="34" t="s">
        <v>68</v>
      </c>
    </row>
    <row r="1136" spans="1:43" s="34" customFormat="1" outlineLevel="2">
      <c r="A1136" s="32">
        <v>202317</v>
      </c>
      <c r="B1136" s="32">
        <v>22</v>
      </c>
      <c r="C1136" s="32" t="s">
        <v>69</v>
      </c>
      <c r="D1136" s="32" t="s">
        <v>246</v>
      </c>
      <c r="E1136" s="78">
        <v>795567</v>
      </c>
      <c r="F1136" s="80" t="s">
        <v>1704</v>
      </c>
      <c r="G1136" s="32" t="s">
        <v>185</v>
      </c>
      <c r="H1136" s="32">
        <v>33</v>
      </c>
      <c r="I1136" s="32">
        <v>38</v>
      </c>
      <c r="J1136" s="32" t="s">
        <v>247</v>
      </c>
      <c r="K1136" s="32" t="s">
        <v>248</v>
      </c>
      <c r="L1136" s="32">
        <v>6036</v>
      </c>
      <c r="M1136" t="s">
        <v>1640</v>
      </c>
      <c r="N1136" s="32" t="s">
        <v>144</v>
      </c>
      <c r="O1136" s="32" t="s">
        <v>85</v>
      </c>
      <c r="P1136" s="32" t="s">
        <v>85</v>
      </c>
      <c r="Q1136" s="32" t="s">
        <v>85</v>
      </c>
      <c r="R1136" s="32" t="s">
        <v>77</v>
      </c>
      <c r="S1136" s="32" t="s">
        <v>68</v>
      </c>
      <c r="T1136" s="32" t="s">
        <v>68</v>
      </c>
      <c r="U1136" s="33">
        <v>10.17</v>
      </c>
      <c r="V1136" s="32" t="s">
        <v>68</v>
      </c>
      <c r="W1136" s="32" t="s">
        <v>68</v>
      </c>
      <c r="X1136" s="32" t="s">
        <v>68</v>
      </c>
      <c r="Y1136" s="32" t="s">
        <v>68</v>
      </c>
      <c r="Z1136" s="32" t="s">
        <v>80</v>
      </c>
      <c r="AA1136" s="32">
        <v>3</v>
      </c>
      <c r="AB1136" s="32">
        <v>3</v>
      </c>
      <c r="AC1136" s="32">
        <v>3</v>
      </c>
      <c r="AD1136" s="33">
        <v>10.17</v>
      </c>
      <c r="AE1136" s="32">
        <v>0</v>
      </c>
      <c r="AF1136" s="32">
        <v>0</v>
      </c>
      <c r="AG1136" s="32">
        <v>0</v>
      </c>
      <c r="AH1136" s="32">
        <v>0</v>
      </c>
      <c r="AI1136" s="32">
        <v>1</v>
      </c>
      <c r="AJ1136" s="32">
        <v>1</v>
      </c>
      <c r="AK1136" s="33">
        <v>10.17</v>
      </c>
      <c r="AL1136" s="33">
        <v>10.17</v>
      </c>
      <c r="AM1136" s="33">
        <v>0</v>
      </c>
      <c r="AN1136" s="33">
        <v>0.31</v>
      </c>
      <c r="AO1136" s="33">
        <v>0</v>
      </c>
      <c r="AP1136" s="33">
        <v>0.31</v>
      </c>
      <c r="AQ1136" s="34" t="s">
        <v>68</v>
      </c>
    </row>
    <row r="1137" spans="1:43" s="34" customFormat="1" outlineLevel="2">
      <c r="A1137" s="32">
        <v>202317</v>
      </c>
      <c r="B1137" s="32">
        <v>22</v>
      </c>
      <c r="C1137" s="32" t="s">
        <v>69</v>
      </c>
      <c r="D1137" s="32" t="s">
        <v>246</v>
      </c>
      <c r="E1137" s="78">
        <v>795567</v>
      </c>
      <c r="F1137" s="80" t="s">
        <v>1704</v>
      </c>
      <c r="G1137" s="32" t="s">
        <v>185</v>
      </c>
      <c r="H1137" s="32">
        <v>33</v>
      </c>
      <c r="I1137" s="32">
        <v>28</v>
      </c>
      <c r="J1137" s="32" t="s">
        <v>244</v>
      </c>
      <c r="K1137" s="32" t="s">
        <v>245</v>
      </c>
      <c r="L1137" s="32">
        <v>6036</v>
      </c>
      <c r="M1137" t="s">
        <v>1640</v>
      </c>
      <c r="N1137" s="32" t="s">
        <v>144</v>
      </c>
      <c r="O1137" s="32" t="s">
        <v>85</v>
      </c>
      <c r="P1137" s="32" t="s">
        <v>85</v>
      </c>
      <c r="Q1137" s="32" t="s">
        <v>85</v>
      </c>
      <c r="R1137" s="32" t="s">
        <v>77</v>
      </c>
      <c r="S1137" s="32" t="s">
        <v>68</v>
      </c>
      <c r="T1137" s="32" t="s">
        <v>68</v>
      </c>
      <c r="U1137" s="33">
        <v>10.17</v>
      </c>
      <c r="V1137" s="32" t="s">
        <v>68</v>
      </c>
      <c r="W1137" s="32" t="s">
        <v>68</v>
      </c>
      <c r="X1137" s="32" t="s">
        <v>68</v>
      </c>
      <c r="Y1137" s="32" t="s">
        <v>68</v>
      </c>
      <c r="Z1137" s="32" t="s">
        <v>80</v>
      </c>
      <c r="AA1137" s="32">
        <v>2</v>
      </c>
      <c r="AB1137" s="32">
        <v>2</v>
      </c>
      <c r="AC1137" s="32">
        <v>2</v>
      </c>
      <c r="AD1137" s="33">
        <v>10.17</v>
      </c>
      <c r="AE1137" s="32">
        <v>0</v>
      </c>
      <c r="AF1137" s="32">
        <v>0</v>
      </c>
      <c r="AG1137" s="32">
        <v>0</v>
      </c>
      <c r="AH1137" s="32">
        <v>0</v>
      </c>
      <c r="AI1137" s="32">
        <v>1</v>
      </c>
      <c r="AJ1137" s="32">
        <v>1</v>
      </c>
      <c r="AK1137" s="33">
        <v>10.17</v>
      </c>
      <c r="AL1137" s="33">
        <v>10.17</v>
      </c>
      <c r="AM1137" s="33">
        <v>0</v>
      </c>
      <c r="AN1137" s="33">
        <v>0.31</v>
      </c>
      <c r="AO1137" s="33">
        <v>0</v>
      </c>
      <c r="AP1137" s="33">
        <v>0.31</v>
      </c>
      <c r="AQ1137" s="34" t="s">
        <v>68</v>
      </c>
    </row>
    <row r="1138" spans="1:43" s="34" customFormat="1" outlineLevel="2">
      <c r="A1138" s="32">
        <v>202317</v>
      </c>
      <c r="B1138" s="32">
        <v>22</v>
      </c>
      <c r="C1138" s="32" t="s">
        <v>69</v>
      </c>
      <c r="D1138" s="32" t="s">
        <v>246</v>
      </c>
      <c r="E1138" s="78">
        <v>795567</v>
      </c>
      <c r="F1138" s="80" t="s">
        <v>1704</v>
      </c>
      <c r="G1138" s="32" t="s">
        <v>185</v>
      </c>
      <c r="H1138" s="32">
        <v>33</v>
      </c>
      <c r="I1138" s="32">
        <v>43</v>
      </c>
      <c r="J1138" s="32" t="s">
        <v>311</v>
      </c>
      <c r="K1138" s="32" t="s">
        <v>312</v>
      </c>
      <c r="L1138" s="32">
        <v>6036</v>
      </c>
      <c r="M1138" t="s">
        <v>1640</v>
      </c>
      <c r="N1138" s="32" t="s">
        <v>144</v>
      </c>
      <c r="O1138" s="32" t="s">
        <v>85</v>
      </c>
      <c r="P1138" s="32" t="s">
        <v>85</v>
      </c>
      <c r="Q1138" s="32" t="s">
        <v>85</v>
      </c>
      <c r="R1138" s="32" t="s">
        <v>77</v>
      </c>
      <c r="S1138" s="32" t="s">
        <v>68</v>
      </c>
      <c r="T1138" s="32" t="s">
        <v>68</v>
      </c>
      <c r="U1138" s="33">
        <v>35.76</v>
      </c>
      <c r="V1138" s="32" t="s">
        <v>68</v>
      </c>
      <c r="W1138" s="32" t="s">
        <v>68</v>
      </c>
      <c r="X1138" s="32" t="s">
        <v>68</v>
      </c>
      <c r="Y1138" s="32" t="s">
        <v>68</v>
      </c>
      <c r="Z1138" s="32" t="s">
        <v>80</v>
      </c>
      <c r="AA1138" s="32">
        <v>23</v>
      </c>
      <c r="AB1138" s="32">
        <v>23</v>
      </c>
      <c r="AC1138" s="32">
        <v>23</v>
      </c>
      <c r="AD1138" s="33">
        <v>143.04</v>
      </c>
      <c r="AE1138" s="32">
        <v>0</v>
      </c>
      <c r="AF1138" s="32">
        <v>0</v>
      </c>
      <c r="AG1138" s="32">
        <v>0</v>
      </c>
      <c r="AH1138" s="32">
        <v>0</v>
      </c>
      <c r="AI1138" s="32">
        <v>4</v>
      </c>
      <c r="AJ1138" s="32">
        <v>4</v>
      </c>
      <c r="AK1138" s="33">
        <v>143.04</v>
      </c>
      <c r="AL1138" s="33">
        <v>143.04</v>
      </c>
      <c r="AM1138" s="33">
        <v>0</v>
      </c>
      <c r="AN1138" s="33">
        <v>4.29</v>
      </c>
      <c r="AO1138" s="33">
        <v>0</v>
      </c>
      <c r="AP1138" s="33">
        <v>4.29</v>
      </c>
      <c r="AQ1138" s="34" t="s">
        <v>68</v>
      </c>
    </row>
    <row r="1139" spans="1:43" s="34" customFormat="1" outlineLevel="2">
      <c r="A1139" s="32">
        <v>202317</v>
      </c>
      <c r="B1139" s="32">
        <v>22</v>
      </c>
      <c r="C1139" s="32" t="s">
        <v>69</v>
      </c>
      <c r="D1139" s="32" t="s">
        <v>246</v>
      </c>
      <c r="E1139" s="78">
        <v>795567</v>
      </c>
      <c r="F1139" s="80" t="s">
        <v>1704</v>
      </c>
      <c r="G1139" s="32" t="s">
        <v>185</v>
      </c>
      <c r="H1139" s="32">
        <v>33</v>
      </c>
      <c r="I1139" s="32">
        <v>27</v>
      </c>
      <c r="J1139" s="32" t="s">
        <v>218</v>
      </c>
      <c r="K1139" s="32" t="s">
        <v>219</v>
      </c>
      <c r="L1139" s="32">
        <v>6036</v>
      </c>
      <c r="M1139" t="s">
        <v>1640</v>
      </c>
      <c r="N1139" s="32" t="s">
        <v>144</v>
      </c>
      <c r="O1139" s="32" t="s">
        <v>85</v>
      </c>
      <c r="P1139" s="32" t="s">
        <v>85</v>
      </c>
      <c r="Q1139" s="32" t="s">
        <v>85</v>
      </c>
      <c r="R1139" s="32" t="s">
        <v>77</v>
      </c>
      <c r="S1139" s="32" t="s">
        <v>68</v>
      </c>
      <c r="T1139" s="32" t="s">
        <v>68</v>
      </c>
      <c r="U1139" s="33">
        <v>15.39</v>
      </c>
      <c r="V1139" s="32" t="s">
        <v>68</v>
      </c>
      <c r="W1139" s="32" t="s">
        <v>68</v>
      </c>
      <c r="X1139" s="32" t="s">
        <v>68</v>
      </c>
      <c r="Y1139" s="32" t="s">
        <v>68</v>
      </c>
      <c r="Z1139" s="32" t="s">
        <v>80</v>
      </c>
      <c r="AA1139" s="32">
        <v>6</v>
      </c>
      <c r="AB1139" s="32">
        <v>6</v>
      </c>
      <c r="AC1139" s="32">
        <v>6</v>
      </c>
      <c r="AD1139" s="33">
        <v>46.17</v>
      </c>
      <c r="AE1139" s="32">
        <v>0</v>
      </c>
      <c r="AF1139" s="32">
        <v>0</v>
      </c>
      <c r="AG1139" s="32">
        <v>0</v>
      </c>
      <c r="AH1139" s="32">
        <v>0</v>
      </c>
      <c r="AI1139" s="32">
        <v>3</v>
      </c>
      <c r="AJ1139" s="32">
        <v>3</v>
      </c>
      <c r="AK1139" s="33">
        <v>46.17</v>
      </c>
      <c r="AL1139" s="33">
        <v>46.17</v>
      </c>
      <c r="AM1139" s="33">
        <v>0</v>
      </c>
      <c r="AN1139" s="33">
        <v>1.39</v>
      </c>
      <c r="AO1139" s="33">
        <v>0</v>
      </c>
      <c r="AP1139" s="33">
        <v>1.39</v>
      </c>
      <c r="AQ1139" s="34" t="s">
        <v>68</v>
      </c>
    </row>
    <row r="1140" spans="1:43" s="34" customFormat="1" outlineLevel="2">
      <c r="A1140" s="32">
        <v>202317</v>
      </c>
      <c r="B1140" s="32">
        <v>22</v>
      </c>
      <c r="C1140" s="32" t="s">
        <v>69</v>
      </c>
      <c r="D1140" s="32" t="s">
        <v>246</v>
      </c>
      <c r="E1140" s="78">
        <v>795567</v>
      </c>
      <c r="F1140" s="80" t="s">
        <v>1704</v>
      </c>
      <c r="G1140" s="32" t="s">
        <v>185</v>
      </c>
      <c r="H1140" s="32">
        <v>33</v>
      </c>
      <c r="I1140" s="32">
        <v>13</v>
      </c>
      <c r="J1140" s="32" t="s">
        <v>103</v>
      </c>
      <c r="K1140" s="32" t="s">
        <v>104</v>
      </c>
      <c r="L1140" s="32">
        <v>6036</v>
      </c>
      <c r="M1140" t="s">
        <v>1640</v>
      </c>
      <c r="N1140" s="32" t="s">
        <v>144</v>
      </c>
      <c r="O1140" s="32" t="s">
        <v>85</v>
      </c>
      <c r="P1140" s="32" t="s">
        <v>85</v>
      </c>
      <c r="Q1140" s="32" t="s">
        <v>85</v>
      </c>
      <c r="R1140" s="32" t="s">
        <v>77</v>
      </c>
      <c r="S1140" s="32" t="s">
        <v>68</v>
      </c>
      <c r="T1140" s="32" t="s">
        <v>68</v>
      </c>
      <c r="U1140" s="33">
        <v>34.479999999999997</v>
      </c>
      <c r="V1140" s="32" t="s">
        <v>68</v>
      </c>
      <c r="W1140" s="32" t="s">
        <v>68</v>
      </c>
      <c r="X1140" s="32" t="s">
        <v>68</v>
      </c>
      <c r="Y1140" s="32" t="s">
        <v>68</v>
      </c>
      <c r="Z1140" s="32" t="s">
        <v>80</v>
      </c>
      <c r="AA1140" s="32">
        <v>19</v>
      </c>
      <c r="AB1140" s="32">
        <v>19</v>
      </c>
      <c r="AC1140" s="32">
        <v>19</v>
      </c>
      <c r="AD1140" s="33">
        <v>34.479999999999997</v>
      </c>
      <c r="AE1140" s="32">
        <v>0</v>
      </c>
      <c r="AF1140" s="32">
        <v>0</v>
      </c>
      <c r="AG1140" s="32">
        <v>0</v>
      </c>
      <c r="AH1140" s="32">
        <v>0</v>
      </c>
      <c r="AI1140" s="32">
        <v>1</v>
      </c>
      <c r="AJ1140" s="32">
        <v>1</v>
      </c>
      <c r="AK1140" s="33">
        <v>34.479999999999997</v>
      </c>
      <c r="AL1140" s="33">
        <v>34.479999999999997</v>
      </c>
      <c r="AM1140" s="33">
        <v>0</v>
      </c>
      <c r="AN1140" s="33">
        <v>1.03</v>
      </c>
      <c r="AO1140" s="33">
        <v>0</v>
      </c>
      <c r="AP1140" s="33">
        <v>1.03</v>
      </c>
      <c r="AQ1140" s="34" t="s">
        <v>68</v>
      </c>
    </row>
    <row r="1141" spans="1:43" s="34" customFormat="1" outlineLevel="2">
      <c r="A1141" s="32">
        <v>202317</v>
      </c>
      <c r="B1141" s="32">
        <v>22</v>
      </c>
      <c r="C1141" s="32" t="s">
        <v>69</v>
      </c>
      <c r="D1141" s="32" t="s">
        <v>246</v>
      </c>
      <c r="E1141" s="78">
        <v>795567</v>
      </c>
      <c r="F1141" s="80" t="s">
        <v>1704</v>
      </c>
      <c r="G1141" s="32" t="s">
        <v>185</v>
      </c>
      <c r="H1141" s="32">
        <v>33</v>
      </c>
      <c r="I1141" s="32">
        <v>39</v>
      </c>
      <c r="J1141" s="32" t="s">
        <v>139</v>
      </c>
      <c r="K1141" s="32" t="s">
        <v>140</v>
      </c>
      <c r="L1141" s="32">
        <v>6036</v>
      </c>
      <c r="M1141" t="s">
        <v>1640</v>
      </c>
      <c r="N1141" s="32" t="s">
        <v>144</v>
      </c>
      <c r="O1141" s="32" t="s">
        <v>85</v>
      </c>
      <c r="P1141" s="32" t="s">
        <v>85</v>
      </c>
      <c r="Q1141" s="32" t="s">
        <v>85</v>
      </c>
      <c r="R1141" s="32" t="s">
        <v>77</v>
      </c>
      <c r="S1141" s="32" t="s">
        <v>68</v>
      </c>
      <c r="T1141" s="32" t="s">
        <v>68</v>
      </c>
      <c r="U1141" s="33">
        <v>14.76</v>
      </c>
      <c r="V1141" s="32" t="s">
        <v>68</v>
      </c>
      <c r="W1141" s="32" t="s">
        <v>68</v>
      </c>
      <c r="X1141" s="32" t="s">
        <v>68</v>
      </c>
      <c r="Y1141" s="32" t="s">
        <v>68</v>
      </c>
      <c r="Z1141" s="32" t="s">
        <v>80</v>
      </c>
      <c r="AA1141" s="32">
        <v>5</v>
      </c>
      <c r="AB1141" s="32">
        <v>5</v>
      </c>
      <c r="AC1141" s="32">
        <v>5</v>
      </c>
      <c r="AD1141" s="33">
        <v>14.76</v>
      </c>
      <c r="AE1141" s="32">
        <v>0</v>
      </c>
      <c r="AF1141" s="32">
        <v>0</v>
      </c>
      <c r="AG1141" s="32">
        <v>0</v>
      </c>
      <c r="AH1141" s="32">
        <v>0</v>
      </c>
      <c r="AI1141" s="32">
        <v>1</v>
      </c>
      <c r="AJ1141" s="32">
        <v>1</v>
      </c>
      <c r="AK1141" s="33">
        <v>14.76</v>
      </c>
      <c r="AL1141" s="33">
        <v>14.76</v>
      </c>
      <c r="AM1141" s="33">
        <v>0</v>
      </c>
      <c r="AN1141" s="33">
        <v>0.44</v>
      </c>
      <c r="AO1141" s="33">
        <v>0</v>
      </c>
      <c r="AP1141" s="33">
        <v>0.44</v>
      </c>
      <c r="AQ1141" s="34" t="s">
        <v>68</v>
      </c>
    </row>
    <row r="1142" spans="1:43" s="34" customFormat="1" outlineLevel="2">
      <c r="A1142" s="32">
        <v>202317</v>
      </c>
      <c r="B1142" s="32">
        <v>22</v>
      </c>
      <c r="C1142" s="32" t="s">
        <v>69</v>
      </c>
      <c r="D1142" s="32" t="s">
        <v>246</v>
      </c>
      <c r="E1142" s="78">
        <v>795567</v>
      </c>
      <c r="F1142" s="80" t="s">
        <v>1704</v>
      </c>
      <c r="G1142" s="32" t="s">
        <v>185</v>
      </c>
      <c r="H1142" s="32">
        <v>33</v>
      </c>
      <c r="I1142" s="32">
        <v>23</v>
      </c>
      <c r="J1142" s="32" t="s">
        <v>235</v>
      </c>
      <c r="K1142" s="32" t="s">
        <v>236</v>
      </c>
      <c r="L1142" s="32">
        <v>6036</v>
      </c>
      <c r="M1142" t="s">
        <v>1640</v>
      </c>
      <c r="N1142" s="32" t="s">
        <v>144</v>
      </c>
      <c r="O1142" s="32" t="s">
        <v>85</v>
      </c>
      <c r="P1142" s="32" t="s">
        <v>85</v>
      </c>
      <c r="Q1142" s="32" t="s">
        <v>85</v>
      </c>
      <c r="R1142" s="32" t="s">
        <v>77</v>
      </c>
      <c r="S1142" s="32" t="s">
        <v>68</v>
      </c>
      <c r="T1142" s="32" t="s">
        <v>68</v>
      </c>
      <c r="U1142" s="33">
        <v>7.38</v>
      </c>
      <c r="V1142" s="32" t="s">
        <v>68</v>
      </c>
      <c r="W1142" s="32" t="s">
        <v>68</v>
      </c>
      <c r="X1142" s="32" t="s">
        <v>68</v>
      </c>
      <c r="Y1142" s="32" t="s">
        <v>68</v>
      </c>
      <c r="Z1142" s="32" t="s">
        <v>80</v>
      </c>
      <c r="AA1142" s="32">
        <v>11</v>
      </c>
      <c r="AB1142" s="32">
        <v>11</v>
      </c>
      <c r="AC1142" s="32">
        <v>11</v>
      </c>
      <c r="AD1142" s="33">
        <v>44.28</v>
      </c>
      <c r="AE1142" s="32">
        <v>0</v>
      </c>
      <c r="AF1142" s="32">
        <v>0</v>
      </c>
      <c r="AG1142" s="32">
        <v>0</v>
      </c>
      <c r="AH1142" s="32">
        <v>0</v>
      </c>
      <c r="AI1142" s="32">
        <v>6</v>
      </c>
      <c r="AJ1142" s="32">
        <v>6</v>
      </c>
      <c r="AK1142" s="33">
        <v>44.28</v>
      </c>
      <c r="AL1142" s="33">
        <v>44.28</v>
      </c>
      <c r="AM1142" s="33">
        <v>0</v>
      </c>
      <c r="AN1142" s="33">
        <v>1.33</v>
      </c>
      <c r="AO1142" s="33">
        <v>0</v>
      </c>
      <c r="AP1142" s="33">
        <v>1.33</v>
      </c>
      <c r="AQ1142" s="34" t="s">
        <v>68</v>
      </c>
    </row>
    <row r="1143" spans="1:43" s="34" customFormat="1" outlineLevel="2">
      <c r="A1143" s="32">
        <v>202317</v>
      </c>
      <c r="B1143" s="32">
        <v>22</v>
      </c>
      <c r="C1143" s="32" t="s">
        <v>69</v>
      </c>
      <c r="D1143" s="32" t="s">
        <v>246</v>
      </c>
      <c r="E1143" s="78">
        <v>795567</v>
      </c>
      <c r="F1143" s="80" t="s">
        <v>1704</v>
      </c>
      <c r="G1143" s="32" t="s">
        <v>185</v>
      </c>
      <c r="H1143" s="32">
        <v>33</v>
      </c>
      <c r="I1143" s="32">
        <v>22</v>
      </c>
      <c r="J1143" s="32" t="s">
        <v>179</v>
      </c>
      <c r="K1143" s="32" t="s">
        <v>180</v>
      </c>
      <c r="L1143" s="32">
        <v>6036</v>
      </c>
      <c r="M1143" t="s">
        <v>1640</v>
      </c>
      <c r="N1143" s="32" t="s">
        <v>144</v>
      </c>
      <c r="O1143" s="32" t="s">
        <v>85</v>
      </c>
      <c r="P1143" s="32" t="s">
        <v>85</v>
      </c>
      <c r="Q1143" s="32" t="s">
        <v>85</v>
      </c>
      <c r="R1143" s="32" t="s">
        <v>77</v>
      </c>
      <c r="S1143" s="32" t="s">
        <v>68</v>
      </c>
      <c r="T1143" s="32" t="s">
        <v>68</v>
      </c>
      <c r="U1143" s="33">
        <v>10.17</v>
      </c>
      <c r="V1143" s="32" t="s">
        <v>68</v>
      </c>
      <c r="W1143" s="32" t="s">
        <v>68</v>
      </c>
      <c r="X1143" s="32" t="s">
        <v>68</v>
      </c>
      <c r="Y1143" s="32" t="s">
        <v>68</v>
      </c>
      <c r="Z1143" s="32" t="s">
        <v>80</v>
      </c>
      <c r="AA1143" s="32">
        <v>4</v>
      </c>
      <c r="AB1143" s="32">
        <v>4</v>
      </c>
      <c r="AC1143" s="32">
        <v>4</v>
      </c>
      <c r="AD1143" s="33">
        <v>30.51</v>
      </c>
      <c r="AE1143" s="32">
        <v>0</v>
      </c>
      <c r="AF1143" s="32">
        <v>0</v>
      </c>
      <c r="AG1143" s="32">
        <v>0</v>
      </c>
      <c r="AH1143" s="32">
        <v>0</v>
      </c>
      <c r="AI1143" s="32">
        <v>3</v>
      </c>
      <c r="AJ1143" s="32">
        <v>3</v>
      </c>
      <c r="AK1143" s="33">
        <v>30.51</v>
      </c>
      <c r="AL1143" s="33">
        <v>30.51</v>
      </c>
      <c r="AM1143" s="33">
        <v>0</v>
      </c>
      <c r="AN1143" s="33">
        <v>0.92</v>
      </c>
      <c r="AO1143" s="33">
        <v>0</v>
      </c>
      <c r="AP1143" s="33">
        <v>0.92</v>
      </c>
      <c r="AQ1143" s="34" t="s">
        <v>68</v>
      </c>
    </row>
    <row r="1144" spans="1:43" s="34" customFormat="1" outlineLevel="2">
      <c r="A1144" s="32">
        <v>202317</v>
      </c>
      <c r="B1144" s="32">
        <v>22</v>
      </c>
      <c r="C1144" s="32" t="s">
        <v>69</v>
      </c>
      <c r="D1144" s="32" t="s">
        <v>246</v>
      </c>
      <c r="E1144" s="78">
        <v>795567</v>
      </c>
      <c r="F1144" s="80" t="s">
        <v>1704</v>
      </c>
      <c r="G1144" s="32" t="s">
        <v>185</v>
      </c>
      <c r="H1144" s="32">
        <v>33</v>
      </c>
      <c r="I1144" s="32">
        <v>37</v>
      </c>
      <c r="J1144" s="32" t="s">
        <v>302</v>
      </c>
      <c r="K1144" s="32" t="s">
        <v>303</v>
      </c>
      <c r="L1144" s="32">
        <v>6036</v>
      </c>
      <c r="M1144" t="s">
        <v>1640</v>
      </c>
      <c r="N1144" s="32" t="s">
        <v>144</v>
      </c>
      <c r="O1144" s="32" t="s">
        <v>85</v>
      </c>
      <c r="P1144" s="32" t="s">
        <v>85</v>
      </c>
      <c r="Q1144" s="32" t="s">
        <v>85</v>
      </c>
      <c r="R1144" s="32" t="s">
        <v>77</v>
      </c>
      <c r="S1144" s="32" t="s">
        <v>68</v>
      </c>
      <c r="T1144" s="32" t="s">
        <v>68</v>
      </c>
      <c r="U1144" s="33">
        <v>14.76</v>
      </c>
      <c r="V1144" s="32" t="s">
        <v>68</v>
      </c>
      <c r="W1144" s="32" t="s">
        <v>68</v>
      </c>
      <c r="X1144" s="32" t="s">
        <v>68</v>
      </c>
      <c r="Y1144" s="32" t="s">
        <v>68</v>
      </c>
      <c r="Z1144" s="32" t="s">
        <v>80</v>
      </c>
      <c r="AA1144" s="32">
        <v>5</v>
      </c>
      <c r="AB1144" s="32">
        <v>5</v>
      </c>
      <c r="AC1144" s="32">
        <v>5</v>
      </c>
      <c r="AD1144" s="33">
        <v>44.28</v>
      </c>
      <c r="AE1144" s="32">
        <v>0</v>
      </c>
      <c r="AF1144" s="32">
        <v>0</v>
      </c>
      <c r="AG1144" s="32">
        <v>0</v>
      </c>
      <c r="AH1144" s="32">
        <v>0</v>
      </c>
      <c r="AI1144" s="32">
        <v>3</v>
      </c>
      <c r="AJ1144" s="32">
        <v>3</v>
      </c>
      <c r="AK1144" s="33">
        <v>44.28</v>
      </c>
      <c r="AL1144" s="33">
        <v>44.28</v>
      </c>
      <c r="AM1144" s="33">
        <v>0</v>
      </c>
      <c r="AN1144" s="33">
        <v>1.33</v>
      </c>
      <c r="AO1144" s="33">
        <v>0</v>
      </c>
      <c r="AP1144" s="33">
        <v>1.33</v>
      </c>
      <c r="AQ1144" s="34" t="s">
        <v>68</v>
      </c>
    </row>
    <row r="1145" spans="1:43" s="34" customFormat="1" outlineLevel="2">
      <c r="A1145" s="32">
        <v>202317</v>
      </c>
      <c r="B1145" s="32">
        <v>22</v>
      </c>
      <c r="C1145" s="32" t="s">
        <v>69</v>
      </c>
      <c r="D1145" s="32" t="s">
        <v>246</v>
      </c>
      <c r="E1145" s="78">
        <v>795567</v>
      </c>
      <c r="F1145" s="80" t="s">
        <v>1704</v>
      </c>
      <c r="G1145" s="32" t="s">
        <v>185</v>
      </c>
      <c r="H1145" s="32">
        <v>33</v>
      </c>
      <c r="I1145" s="32">
        <v>32</v>
      </c>
      <c r="J1145" s="32" t="s">
        <v>251</v>
      </c>
      <c r="K1145" s="32" t="s">
        <v>252</v>
      </c>
      <c r="L1145" s="32">
        <v>6036</v>
      </c>
      <c r="M1145" t="s">
        <v>1640</v>
      </c>
      <c r="N1145" s="32" t="s">
        <v>144</v>
      </c>
      <c r="O1145" s="32" t="s">
        <v>85</v>
      </c>
      <c r="P1145" s="32" t="s">
        <v>85</v>
      </c>
      <c r="Q1145" s="32" t="s">
        <v>85</v>
      </c>
      <c r="R1145" s="32" t="s">
        <v>77</v>
      </c>
      <c r="S1145" s="32" t="s">
        <v>68</v>
      </c>
      <c r="T1145" s="32" t="s">
        <v>68</v>
      </c>
      <c r="U1145" s="33">
        <v>10.17</v>
      </c>
      <c r="V1145" s="32" t="s">
        <v>68</v>
      </c>
      <c r="W1145" s="32" t="s">
        <v>68</v>
      </c>
      <c r="X1145" s="32" t="s">
        <v>68</v>
      </c>
      <c r="Y1145" s="32" t="s">
        <v>68</v>
      </c>
      <c r="Z1145" s="32" t="s">
        <v>80</v>
      </c>
      <c r="AA1145" s="32">
        <v>7</v>
      </c>
      <c r="AB1145" s="32">
        <v>7</v>
      </c>
      <c r="AC1145" s="32">
        <v>7</v>
      </c>
      <c r="AD1145" s="33">
        <v>20.34</v>
      </c>
      <c r="AE1145" s="32">
        <v>0</v>
      </c>
      <c r="AF1145" s="32">
        <v>0</v>
      </c>
      <c r="AG1145" s="32">
        <v>0</v>
      </c>
      <c r="AH1145" s="32">
        <v>0</v>
      </c>
      <c r="AI1145" s="32">
        <v>2</v>
      </c>
      <c r="AJ1145" s="32">
        <v>2</v>
      </c>
      <c r="AK1145" s="33">
        <v>20.34</v>
      </c>
      <c r="AL1145" s="33">
        <v>20.34</v>
      </c>
      <c r="AM1145" s="33">
        <v>0</v>
      </c>
      <c r="AN1145" s="33">
        <v>0.61</v>
      </c>
      <c r="AO1145" s="33">
        <v>0</v>
      </c>
      <c r="AP1145" s="33">
        <v>0.61</v>
      </c>
      <c r="AQ1145" s="34" t="s">
        <v>68</v>
      </c>
    </row>
    <row r="1146" spans="1:43" s="34" customFormat="1" outlineLevel="2">
      <c r="A1146" s="32">
        <v>202317</v>
      </c>
      <c r="B1146" s="32">
        <v>22</v>
      </c>
      <c r="C1146" s="32" t="s">
        <v>69</v>
      </c>
      <c r="D1146" s="32" t="s">
        <v>246</v>
      </c>
      <c r="E1146" s="78">
        <v>795567</v>
      </c>
      <c r="F1146" s="80" t="s">
        <v>1704</v>
      </c>
      <c r="G1146" s="32" t="s">
        <v>185</v>
      </c>
      <c r="H1146" s="32">
        <v>33</v>
      </c>
      <c r="I1146" s="32">
        <v>14</v>
      </c>
      <c r="J1146" s="32" t="s">
        <v>378</v>
      </c>
      <c r="K1146" s="32" t="s">
        <v>379</v>
      </c>
      <c r="L1146" s="32">
        <v>6036</v>
      </c>
      <c r="M1146" t="s">
        <v>1640</v>
      </c>
      <c r="N1146" s="32" t="s">
        <v>144</v>
      </c>
      <c r="O1146" s="32" t="s">
        <v>85</v>
      </c>
      <c r="P1146" s="32" t="s">
        <v>85</v>
      </c>
      <c r="Q1146" s="32" t="s">
        <v>85</v>
      </c>
      <c r="R1146" s="32" t="s">
        <v>77</v>
      </c>
      <c r="S1146" s="32" t="s">
        <v>68</v>
      </c>
      <c r="T1146" s="32" t="s">
        <v>68</v>
      </c>
      <c r="U1146" s="33">
        <v>34.479999999999997</v>
      </c>
      <c r="V1146" s="32" t="s">
        <v>68</v>
      </c>
      <c r="W1146" s="32" t="s">
        <v>68</v>
      </c>
      <c r="X1146" s="32" t="s">
        <v>68</v>
      </c>
      <c r="Y1146" s="32" t="s">
        <v>68</v>
      </c>
      <c r="Z1146" s="32" t="s">
        <v>80</v>
      </c>
      <c r="AA1146" s="32">
        <v>12</v>
      </c>
      <c r="AB1146" s="32">
        <v>12</v>
      </c>
      <c r="AC1146" s="32">
        <v>12</v>
      </c>
      <c r="AD1146" s="33">
        <v>172.4</v>
      </c>
      <c r="AE1146" s="32">
        <v>0</v>
      </c>
      <c r="AF1146" s="32">
        <v>0</v>
      </c>
      <c r="AG1146" s="32">
        <v>0</v>
      </c>
      <c r="AH1146" s="32">
        <v>0</v>
      </c>
      <c r="AI1146" s="32">
        <v>5</v>
      </c>
      <c r="AJ1146" s="32">
        <v>5</v>
      </c>
      <c r="AK1146" s="33">
        <v>172.4</v>
      </c>
      <c r="AL1146" s="33">
        <v>172.4</v>
      </c>
      <c r="AM1146" s="33">
        <v>0</v>
      </c>
      <c r="AN1146" s="33">
        <v>5.17</v>
      </c>
      <c r="AO1146" s="33">
        <v>0</v>
      </c>
      <c r="AP1146" s="33">
        <v>5.17</v>
      </c>
      <c r="AQ1146" s="34" t="s">
        <v>68</v>
      </c>
    </row>
    <row r="1147" spans="1:43" s="34" customFormat="1" outlineLevel="2">
      <c r="A1147" s="32">
        <v>202317</v>
      </c>
      <c r="B1147" s="32">
        <v>22</v>
      </c>
      <c r="C1147" s="32" t="s">
        <v>69</v>
      </c>
      <c r="D1147" s="32" t="s">
        <v>246</v>
      </c>
      <c r="E1147" s="78">
        <v>795567</v>
      </c>
      <c r="F1147" s="80" t="s">
        <v>1704</v>
      </c>
      <c r="G1147" s="32" t="s">
        <v>185</v>
      </c>
      <c r="H1147" s="32">
        <v>33</v>
      </c>
      <c r="I1147" s="32">
        <v>29</v>
      </c>
      <c r="J1147" s="32" t="s">
        <v>232</v>
      </c>
      <c r="K1147" s="32" t="s">
        <v>233</v>
      </c>
      <c r="L1147" s="32">
        <v>6036</v>
      </c>
      <c r="M1147" t="s">
        <v>1640</v>
      </c>
      <c r="N1147" s="32" t="s">
        <v>144</v>
      </c>
      <c r="O1147" s="32" t="s">
        <v>85</v>
      </c>
      <c r="P1147" s="32" t="s">
        <v>85</v>
      </c>
      <c r="Q1147" s="32" t="s">
        <v>85</v>
      </c>
      <c r="R1147" s="32" t="s">
        <v>77</v>
      </c>
      <c r="S1147" s="32" t="s">
        <v>68</v>
      </c>
      <c r="T1147" s="32" t="s">
        <v>68</v>
      </c>
      <c r="U1147" s="33">
        <v>10.17</v>
      </c>
      <c r="V1147" s="32" t="s">
        <v>68</v>
      </c>
      <c r="W1147" s="32" t="s">
        <v>68</v>
      </c>
      <c r="X1147" s="32" t="s">
        <v>68</v>
      </c>
      <c r="Y1147" s="32" t="s">
        <v>68</v>
      </c>
      <c r="Z1147" s="32" t="s">
        <v>80</v>
      </c>
      <c r="AA1147" s="32">
        <v>2</v>
      </c>
      <c r="AB1147" s="32">
        <v>2</v>
      </c>
      <c r="AC1147" s="32">
        <v>2</v>
      </c>
      <c r="AD1147" s="33">
        <v>10.17</v>
      </c>
      <c r="AE1147" s="32">
        <v>0</v>
      </c>
      <c r="AF1147" s="32">
        <v>0</v>
      </c>
      <c r="AG1147" s="32">
        <v>0</v>
      </c>
      <c r="AH1147" s="32">
        <v>0</v>
      </c>
      <c r="AI1147" s="32">
        <v>1</v>
      </c>
      <c r="AJ1147" s="32">
        <v>1</v>
      </c>
      <c r="AK1147" s="33">
        <v>10.17</v>
      </c>
      <c r="AL1147" s="33">
        <v>10.17</v>
      </c>
      <c r="AM1147" s="33">
        <v>0</v>
      </c>
      <c r="AN1147" s="33">
        <v>0.31</v>
      </c>
      <c r="AO1147" s="33">
        <v>0</v>
      </c>
      <c r="AP1147" s="33">
        <v>0.31</v>
      </c>
      <c r="AQ1147" s="34" t="s">
        <v>68</v>
      </c>
    </row>
    <row r="1148" spans="1:43" s="34" customFormat="1" outlineLevel="2">
      <c r="A1148" s="32">
        <v>202317</v>
      </c>
      <c r="B1148" s="32">
        <v>22</v>
      </c>
      <c r="C1148" s="32" t="s">
        <v>69</v>
      </c>
      <c r="D1148" s="32" t="s">
        <v>246</v>
      </c>
      <c r="E1148" s="78">
        <v>795567</v>
      </c>
      <c r="F1148" s="80" t="s">
        <v>1704</v>
      </c>
      <c r="G1148" s="32" t="s">
        <v>185</v>
      </c>
      <c r="H1148" s="32">
        <v>33</v>
      </c>
      <c r="I1148" s="32">
        <v>40</v>
      </c>
      <c r="J1148" s="32" t="s">
        <v>279</v>
      </c>
      <c r="K1148" s="32" t="s">
        <v>280</v>
      </c>
      <c r="L1148" s="32">
        <v>6036</v>
      </c>
      <c r="M1148" t="s">
        <v>1640</v>
      </c>
      <c r="N1148" s="32" t="s">
        <v>144</v>
      </c>
      <c r="O1148" s="32" t="s">
        <v>85</v>
      </c>
      <c r="P1148" s="32" t="s">
        <v>85</v>
      </c>
      <c r="Q1148" s="32" t="s">
        <v>85</v>
      </c>
      <c r="R1148" s="32" t="s">
        <v>77</v>
      </c>
      <c r="S1148" s="32" t="s">
        <v>68</v>
      </c>
      <c r="T1148" s="32" t="s">
        <v>68</v>
      </c>
      <c r="U1148" s="33">
        <v>14.76</v>
      </c>
      <c r="V1148" s="32" t="s">
        <v>68</v>
      </c>
      <c r="W1148" s="32" t="s">
        <v>68</v>
      </c>
      <c r="X1148" s="32" t="s">
        <v>68</v>
      </c>
      <c r="Y1148" s="32" t="s">
        <v>68</v>
      </c>
      <c r="Z1148" s="32" t="s">
        <v>80</v>
      </c>
      <c r="AA1148" s="32">
        <v>2</v>
      </c>
      <c r="AB1148" s="32">
        <v>2</v>
      </c>
      <c r="AC1148" s="32">
        <v>2</v>
      </c>
      <c r="AD1148" s="33">
        <v>29.52</v>
      </c>
      <c r="AE1148" s="32">
        <v>0</v>
      </c>
      <c r="AF1148" s="32">
        <v>0</v>
      </c>
      <c r="AG1148" s="32">
        <v>0</v>
      </c>
      <c r="AH1148" s="32">
        <v>0</v>
      </c>
      <c r="AI1148" s="32">
        <v>2</v>
      </c>
      <c r="AJ1148" s="32">
        <v>2</v>
      </c>
      <c r="AK1148" s="33">
        <v>29.52</v>
      </c>
      <c r="AL1148" s="33">
        <v>29.52</v>
      </c>
      <c r="AM1148" s="33">
        <v>0</v>
      </c>
      <c r="AN1148" s="33">
        <v>0.89</v>
      </c>
      <c r="AO1148" s="33">
        <v>0</v>
      </c>
      <c r="AP1148" s="33">
        <v>0.89</v>
      </c>
      <c r="AQ1148" s="34" t="s">
        <v>68</v>
      </c>
    </row>
    <row r="1149" spans="1:43" s="34" customFormat="1" outlineLevel="2">
      <c r="A1149" s="32">
        <v>202317</v>
      </c>
      <c r="B1149" s="32">
        <v>22</v>
      </c>
      <c r="C1149" s="32" t="s">
        <v>69</v>
      </c>
      <c r="D1149" s="32" t="s">
        <v>246</v>
      </c>
      <c r="E1149" s="78">
        <v>795567</v>
      </c>
      <c r="F1149" s="80" t="s">
        <v>1704</v>
      </c>
      <c r="G1149" s="32" t="s">
        <v>185</v>
      </c>
      <c r="H1149" s="32">
        <v>33</v>
      </c>
      <c r="I1149" s="32">
        <v>30</v>
      </c>
      <c r="J1149" s="32" t="s">
        <v>253</v>
      </c>
      <c r="K1149" s="32" t="s">
        <v>254</v>
      </c>
      <c r="L1149" s="32">
        <v>6036</v>
      </c>
      <c r="M1149" t="s">
        <v>1640</v>
      </c>
      <c r="N1149" s="32" t="s">
        <v>144</v>
      </c>
      <c r="O1149" s="32" t="s">
        <v>85</v>
      </c>
      <c r="P1149" s="32" t="s">
        <v>85</v>
      </c>
      <c r="Q1149" s="32" t="s">
        <v>85</v>
      </c>
      <c r="R1149" s="32" t="s">
        <v>77</v>
      </c>
      <c r="S1149" s="32" t="s">
        <v>68</v>
      </c>
      <c r="T1149" s="32" t="s">
        <v>68</v>
      </c>
      <c r="U1149" s="33">
        <v>15.39</v>
      </c>
      <c r="V1149" s="32" t="s">
        <v>68</v>
      </c>
      <c r="W1149" s="32" t="s">
        <v>68</v>
      </c>
      <c r="X1149" s="32" t="s">
        <v>68</v>
      </c>
      <c r="Y1149" s="32" t="s">
        <v>68</v>
      </c>
      <c r="Z1149" s="32" t="s">
        <v>80</v>
      </c>
      <c r="AA1149" s="32">
        <v>1</v>
      </c>
      <c r="AB1149" s="32">
        <v>1</v>
      </c>
      <c r="AC1149" s="32">
        <v>1</v>
      </c>
      <c r="AD1149" s="33">
        <v>15.39</v>
      </c>
      <c r="AE1149" s="32">
        <v>0</v>
      </c>
      <c r="AF1149" s="32">
        <v>0</v>
      </c>
      <c r="AG1149" s="32">
        <v>0</v>
      </c>
      <c r="AH1149" s="32">
        <v>0</v>
      </c>
      <c r="AI1149" s="32">
        <v>1</v>
      </c>
      <c r="AJ1149" s="32">
        <v>1</v>
      </c>
      <c r="AK1149" s="33">
        <v>15.39</v>
      </c>
      <c r="AL1149" s="33">
        <v>15.39</v>
      </c>
      <c r="AM1149" s="33">
        <v>0</v>
      </c>
      <c r="AN1149" s="33">
        <v>0.46</v>
      </c>
      <c r="AO1149" s="33">
        <v>0</v>
      </c>
      <c r="AP1149" s="33">
        <v>0.46</v>
      </c>
      <c r="AQ1149" s="34" t="s">
        <v>68</v>
      </c>
    </row>
    <row r="1150" spans="1:43" s="34" customFormat="1" outlineLevel="2">
      <c r="A1150" s="32">
        <v>202317</v>
      </c>
      <c r="B1150" s="32">
        <v>22</v>
      </c>
      <c r="C1150" s="32" t="s">
        <v>69</v>
      </c>
      <c r="D1150" s="32" t="s">
        <v>246</v>
      </c>
      <c r="E1150" s="78">
        <v>795567</v>
      </c>
      <c r="F1150" s="80" t="s">
        <v>1704</v>
      </c>
      <c r="G1150" s="32" t="s">
        <v>185</v>
      </c>
      <c r="H1150" s="32">
        <v>33</v>
      </c>
      <c r="I1150" s="32">
        <v>21</v>
      </c>
      <c r="J1150" s="32" t="s">
        <v>153</v>
      </c>
      <c r="K1150" s="32" t="s">
        <v>154</v>
      </c>
      <c r="L1150" s="32">
        <v>6036</v>
      </c>
      <c r="M1150" t="s">
        <v>1640</v>
      </c>
      <c r="N1150" s="32" t="s">
        <v>144</v>
      </c>
      <c r="O1150" s="32" t="s">
        <v>85</v>
      </c>
      <c r="P1150" s="32" t="s">
        <v>85</v>
      </c>
      <c r="Q1150" s="32" t="s">
        <v>85</v>
      </c>
      <c r="R1150" s="32" t="s">
        <v>77</v>
      </c>
      <c r="S1150" s="32" t="s">
        <v>68</v>
      </c>
      <c r="T1150" s="32" t="s">
        <v>68</v>
      </c>
      <c r="U1150" s="33">
        <v>10.17</v>
      </c>
      <c r="V1150" s="32" t="s">
        <v>68</v>
      </c>
      <c r="W1150" s="32" t="s">
        <v>68</v>
      </c>
      <c r="X1150" s="32" t="s">
        <v>68</v>
      </c>
      <c r="Y1150" s="32" t="s">
        <v>68</v>
      </c>
      <c r="Z1150" s="32" t="s">
        <v>80</v>
      </c>
      <c r="AA1150" s="32">
        <v>2</v>
      </c>
      <c r="AB1150" s="32">
        <v>2</v>
      </c>
      <c r="AC1150" s="32">
        <v>2</v>
      </c>
      <c r="AD1150" s="33">
        <v>10.17</v>
      </c>
      <c r="AE1150" s="32">
        <v>0</v>
      </c>
      <c r="AF1150" s="32">
        <v>0</v>
      </c>
      <c r="AG1150" s="32">
        <v>0</v>
      </c>
      <c r="AH1150" s="32">
        <v>0</v>
      </c>
      <c r="AI1150" s="32">
        <v>1</v>
      </c>
      <c r="AJ1150" s="32">
        <v>1</v>
      </c>
      <c r="AK1150" s="33">
        <v>10.17</v>
      </c>
      <c r="AL1150" s="33">
        <v>10.17</v>
      </c>
      <c r="AM1150" s="33">
        <v>0</v>
      </c>
      <c r="AN1150" s="33">
        <v>0.31</v>
      </c>
      <c r="AO1150" s="33">
        <v>0</v>
      </c>
      <c r="AP1150" s="33">
        <v>0.31</v>
      </c>
      <c r="AQ1150" s="34" t="s">
        <v>68</v>
      </c>
    </row>
    <row r="1151" spans="1:43" s="34" customFormat="1" outlineLevel="2">
      <c r="A1151" s="32">
        <v>202314</v>
      </c>
      <c r="B1151" s="32">
        <v>22</v>
      </c>
      <c r="C1151" s="32" t="s">
        <v>69</v>
      </c>
      <c r="D1151" s="32" t="s">
        <v>383</v>
      </c>
      <c r="E1151" s="78">
        <v>790180</v>
      </c>
      <c r="F1151" s="80" t="s">
        <v>1705</v>
      </c>
      <c r="G1151" s="32" t="s">
        <v>384</v>
      </c>
      <c r="H1151" s="32">
        <v>33</v>
      </c>
      <c r="I1151" s="32">
        <v>23</v>
      </c>
      <c r="J1151" s="32" t="s">
        <v>179</v>
      </c>
      <c r="K1151" s="32" t="s">
        <v>180</v>
      </c>
      <c r="L1151" s="32">
        <v>6069</v>
      </c>
      <c r="M1151" t="s">
        <v>1640</v>
      </c>
      <c r="N1151" s="32" t="s">
        <v>90</v>
      </c>
      <c r="O1151" s="32" t="s">
        <v>91</v>
      </c>
      <c r="P1151" s="32" t="s">
        <v>91</v>
      </c>
      <c r="Q1151" s="32" t="s">
        <v>91</v>
      </c>
      <c r="R1151" s="32" t="s">
        <v>77</v>
      </c>
      <c r="S1151" s="32" t="s">
        <v>384</v>
      </c>
      <c r="T1151" s="32" t="s">
        <v>385</v>
      </c>
      <c r="U1151" s="33">
        <v>10.17</v>
      </c>
      <c r="V1151" s="32" t="s">
        <v>68</v>
      </c>
      <c r="W1151" s="32" t="s">
        <v>68</v>
      </c>
      <c r="X1151" s="32" t="s">
        <v>68</v>
      </c>
      <c r="Y1151" s="32" t="s">
        <v>68</v>
      </c>
      <c r="Z1151" s="32" t="s">
        <v>80</v>
      </c>
      <c r="AA1151" s="32">
        <v>2</v>
      </c>
      <c r="AB1151" s="32">
        <v>2</v>
      </c>
      <c r="AC1151" s="32">
        <v>2</v>
      </c>
      <c r="AD1151" s="33">
        <v>10.17</v>
      </c>
      <c r="AE1151" s="32">
        <v>0</v>
      </c>
      <c r="AF1151" s="32">
        <v>0</v>
      </c>
      <c r="AG1151" s="32">
        <v>0</v>
      </c>
      <c r="AH1151" s="32">
        <v>0</v>
      </c>
      <c r="AI1151" s="32">
        <v>1</v>
      </c>
      <c r="AJ1151" s="32">
        <v>1</v>
      </c>
      <c r="AK1151" s="33">
        <v>10.17</v>
      </c>
      <c r="AL1151" s="33">
        <v>10.17</v>
      </c>
      <c r="AM1151" s="33">
        <v>0</v>
      </c>
      <c r="AN1151" s="33">
        <v>0.31</v>
      </c>
      <c r="AO1151" s="33">
        <v>0</v>
      </c>
      <c r="AP1151" s="33">
        <v>0.31</v>
      </c>
      <c r="AQ1151" s="34" t="s">
        <v>68</v>
      </c>
    </row>
    <row r="1152" spans="1:43" s="34" customFormat="1" outlineLevel="2">
      <c r="A1152" s="32">
        <v>202314</v>
      </c>
      <c r="B1152" s="32">
        <v>22</v>
      </c>
      <c r="C1152" s="32" t="s">
        <v>69</v>
      </c>
      <c r="D1152" s="32" t="s">
        <v>383</v>
      </c>
      <c r="E1152" s="78">
        <v>790180</v>
      </c>
      <c r="F1152" s="80" t="s">
        <v>1705</v>
      </c>
      <c r="G1152" s="32" t="s">
        <v>384</v>
      </c>
      <c r="H1152" s="32">
        <v>3</v>
      </c>
      <c r="I1152" s="32">
        <v>52</v>
      </c>
      <c r="J1152" s="32" t="s">
        <v>121</v>
      </c>
      <c r="K1152" s="32" t="s">
        <v>122</v>
      </c>
      <c r="L1152" s="32">
        <v>6069</v>
      </c>
      <c r="M1152" t="s">
        <v>1640</v>
      </c>
      <c r="N1152" s="32" t="s">
        <v>90</v>
      </c>
      <c r="O1152" s="32" t="s">
        <v>91</v>
      </c>
      <c r="P1152" s="32" t="s">
        <v>91</v>
      </c>
      <c r="Q1152" s="32" t="s">
        <v>91</v>
      </c>
      <c r="R1152" s="32" t="s">
        <v>77</v>
      </c>
      <c r="S1152" s="32" t="s">
        <v>384</v>
      </c>
      <c r="T1152" s="32" t="s">
        <v>385</v>
      </c>
      <c r="U1152" s="33">
        <v>41.37</v>
      </c>
      <c r="V1152" s="32" t="s">
        <v>68</v>
      </c>
      <c r="W1152" s="32" t="s">
        <v>68</v>
      </c>
      <c r="X1152" s="32" t="s">
        <v>68</v>
      </c>
      <c r="Y1152" s="32" t="s">
        <v>68</v>
      </c>
      <c r="Z1152" s="32" t="s">
        <v>124</v>
      </c>
      <c r="AA1152" s="32">
        <v>1</v>
      </c>
      <c r="AB1152" s="32">
        <v>1</v>
      </c>
      <c r="AC1152" s="32">
        <v>1</v>
      </c>
      <c r="AD1152" s="33">
        <v>41.37</v>
      </c>
      <c r="AE1152" s="32">
        <v>0</v>
      </c>
      <c r="AF1152" s="32">
        <v>0</v>
      </c>
      <c r="AG1152" s="32">
        <v>0</v>
      </c>
      <c r="AH1152" s="32">
        <v>0</v>
      </c>
      <c r="AI1152" s="32">
        <v>1</v>
      </c>
      <c r="AJ1152" s="32">
        <v>1</v>
      </c>
      <c r="AK1152" s="33">
        <v>41.37</v>
      </c>
      <c r="AL1152" s="33">
        <v>41.37</v>
      </c>
      <c r="AM1152" s="33">
        <v>0</v>
      </c>
      <c r="AN1152" s="33">
        <v>0</v>
      </c>
      <c r="AO1152" s="33">
        <v>0</v>
      </c>
      <c r="AP1152" s="33">
        <v>0</v>
      </c>
      <c r="AQ1152" s="34" t="s">
        <v>68</v>
      </c>
    </row>
    <row r="1153" spans="1:43" s="34" customFormat="1" outlineLevel="2">
      <c r="A1153" s="32">
        <v>202314</v>
      </c>
      <c r="B1153" s="32">
        <v>22</v>
      </c>
      <c r="C1153" s="32" t="s">
        <v>69</v>
      </c>
      <c r="D1153" s="32" t="s">
        <v>383</v>
      </c>
      <c r="E1153" s="78">
        <v>790180</v>
      </c>
      <c r="F1153" s="80" t="s">
        <v>1705</v>
      </c>
      <c r="G1153" s="32" t="s">
        <v>384</v>
      </c>
      <c r="H1153" s="32">
        <v>33</v>
      </c>
      <c r="I1153" s="32">
        <v>22</v>
      </c>
      <c r="J1153" s="32" t="s">
        <v>153</v>
      </c>
      <c r="K1153" s="32" t="s">
        <v>154</v>
      </c>
      <c r="L1153" s="32">
        <v>6069</v>
      </c>
      <c r="M1153" t="s">
        <v>1640</v>
      </c>
      <c r="N1153" s="32" t="s">
        <v>90</v>
      </c>
      <c r="O1153" s="32" t="s">
        <v>91</v>
      </c>
      <c r="P1153" s="32" t="s">
        <v>91</v>
      </c>
      <c r="Q1153" s="32" t="s">
        <v>91</v>
      </c>
      <c r="R1153" s="32" t="s">
        <v>77</v>
      </c>
      <c r="S1153" s="32" t="s">
        <v>384</v>
      </c>
      <c r="T1153" s="32" t="s">
        <v>385</v>
      </c>
      <c r="U1153" s="33">
        <v>10.17</v>
      </c>
      <c r="V1153" s="32" t="s">
        <v>68</v>
      </c>
      <c r="W1153" s="32" t="s">
        <v>68</v>
      </c>
      <c r="X1153" s="32" t="s">
        <v>68</v>
      </c>
      <c r="Y1153" s="32" t="s">
        <v>68</v>
      </c>
      <c r="Z1153" s="32" t="s">
        <v>80</v>
      </c>
      <c r="AA1153" s="32">
        <v>2</v>
      </c>
      <c r="AB1153" s="32">
        <v>2</v>
      </c>
      <c r="AC1153" s="32">
        <v>2</v>
      </c>
      <c r="AD1153" s="33">
        <v>10.17</v>
      </c>
      <c r="AE1153" s="32">
        <v>0</v>
      </c>
      <c r="AF1153" s="32">
        <v>0</v>
      </c>
      <c r="AG1153" s="32">
        <v>0</v>
      </c>
      <c r="AH1153" s="32">
        <v>0</v>
      </c>
      <c r="AI1153" s="32">
        <v>1</v>
      </c>
      <c r="AJ1153" s="32">
        <v>1</v>
      </c>
      <c r="AK1153" s="33">
        <v>10.17</v>
      </c>
      <c r="AL1153" s="33">
        <v>10.17</v>
      </c>
      <c r="AM1153" s="33">
        <v>0</v>
      </c>
      <c r="AN1153" s="33">
        <v>0.31</v>
      </c>
      <c r="AO1153" s="33">
        <v>0</v>
      </c>
      <c r="AP1153" s="33">
        <v>0.31</v>
      </c>
      <c r="AQ1153" s="34" t="s">
        <v>68</v>
      </c>
    </row>
    <row r="1154" spans="1:43" s="34" customFormat="1" outlineLevel="2">
      <c r="A1154" s="32">
        <v>202314</v>
      </c>
      <c r="B1154" s="32">
        <v>22</v>
      </c>
      <c r="C1154" s="32" t="s">
        <v>69</v>
      </c>
      <c r="D1154" s="32" t="s">
        <v>383</v>
      </c>
      <c r="E1154" s="78">
        <v>790180</v>
      </c>
      <c r="F1154" s="80" t="s">
        <v>1705</v>
      </c>
      <c r="G1154" s="32" t="s">
        <v>384</v>
      </c>
      <c r="H1154" s="32">
        <v>33</v>
      </c>
      <c r="I1154" s="32">
        <v>7</v>
      </c>
      <c r="J1154" s="32" t="s">
        <v>72</v>
      </c>
      <c r="K1154" s="32" t="s">
        <v>73</v>
      </c>
      <c r="L1154" s="32">
        <v>6069</v>
      </c>
      <c r="M1154" t="s">
        <v>1640</v>
      </c>
      <c r="N1154" s="32" t="s">
        <v>90</v>
      </c>
      <c r="O1154" s="32" t="s">
        <v>91</v>
      </c>
      <c r="P1154" s="32" t="s">
        <v>91</v>
      </c>
      <c r="Q1154" s="32" t="s">
        <v>91</v>
      </c>
      <c r="R1154" s="32" t="s">
        <v>77</v>
      </c>
      <c r="S1154" s="32" t="s">
        <v>384</v>
      </c>
      <c r="T1154" s="32" t="s">
        <v>385</v>
      </c>
      <c r="U1154" s="33">
        <v>34.520000000000003</v>
      </c>
      <c r="V1154" s="32" t="s">
        <v>68</v>
      </c>
      <c r="W1154" s="32" t="s">
        <v>68</v>
      </c>
      <c r="X1154" s="32" t="s">
        <v>68</v>
      </c>
      <c r="Y1154" s="32" t="s">
        <v>68</v>
      </c>
      <c r="Z1154" s="32" t="s">
        <v>80</v>
      </c>
      <c r="AA1154" s="32">
        <v>9</v>
      </c>
      <c r="AB1154" s="32">
        <v>9</v>
      </c>
      <c r="AC1154" s="32">
        <v>9</v>
      </c>
      <c r="AD1154" s="33">
        <v>34.520000000000003</v>
      </c>
      <c r="AE1154" s="32">
        <v>0</v>
      </c>
      <c r="AF1154" s="32">
        <v>0</v>
      </c>
      <c r="AG1154" s="32">
        <v>0</v>
      </c>
      <c r="AH1154" s="32">
        <v>0</v>
      </c>
      <c r="AI1154" s="32">
        <v>1</v>
      </c>
      <c r="AJ1154" s="32">
        <v>1</v>
      </c>
      <c r="AK1154" s="33">
        <v>34.520000000000003</v>
      </c>
      <c r="AL1154" s="33">
        <v>34.520000000000003</v>
      </c>
      <c r="AM1154" s="33">
        <v>0</v>
      </c>
      <c r="AN1154" s="33">
        <v>1.04</v>
      </c>
      <c r="AO1154" s="33">
        <v>0</v>
      </c>
      <c r="AP1154" s="33">
        <v>1.04</v>
      </c>
      <c r="AQ1154" s="34" t="s">
        <v>68</v>
      </c>
    </row>
    <row r="1155" spans="1:43" s="34" customFormat="1" outlineLevel="2">
      <c r="A1155" s="32">
        <v>202314</v>
      </c>
      <c r="B1155" s="32">
        <v>22</v>
      </c>
      <c r="C1155" s="32" t="s">
        <v>69</v>
      </c>
      <c r="D1155" s="32" t="s">
        <v>383</v>
      </c>
      <c r="E1155" s="78">
        <v>790180</v>
      </c>
      <c r="F1155" s="80" t="s">
        <v>1705</v>
      </c>
      <c r="G1155" s="32" t="s">
        <v>384</v>
      </c>
      <c r="H1155" s="32">
        <v>33</v>
      </c>
      <c r="I1155" s="32">
        <v>18</v>
      </c>
      <c r="J1155" s="32" t="s">
        <v>335</v>
      </c>
      <c r="K1155" s="32" t="s">
        <v>336</v>
      </c>
      <c r="L1155" s="32">
        <v>6069</v>
      </c>
      <c r="M1155" t="s">
        <v>1640</v>
      </c>
      <c r="N1155" s="32" t="s">
        <v>90</v>
      </c>
      <c r="O1155" s="32" t="s">
        <v>91</v>
      </c>
      <c r="P1155" s="32" t="s">
        <v>91</v>
      </c>
      <c r="Q1155" s="32" t="s">
        <v>91</v>
      </c>
      <c r="R1155" s="32" t="s">
        <v>77</v>
      </c>
      <c r="S1155" s="32" t="s">
        <v>384</v>
      </c>
      <c r="T1155" s="32" t="s">
        <v>385</v>
      </c>
      <c r="U1155" s="33">
        <v>35.76</v>
      </c>
      <c r="V1155" s="32" t="s">
        <v>68</v>
      </c>
      <c r="W1155" s="32" t="s">
        <v>68</v>
      </c>
      <c r="X1155" s="32" t="s">
        <v>68</v>
      </c>
      <c r="Y1155" s="32" t="s">
        <v>68</v>
      </c>
      <c r="Z1155" s="32" t="s">
        <v>80</v>
      </c>
      <c r="AA1155" s="32">
        <v>7</v>
      </c>
      <c r="AB1155" s="32">
        <v>7</v>
      </c>
      <c r="AC1155" s="32">
        <v>7</v>
      </c>
      <c r="AD1155" s="33">
        <v>107.28</v>
      </c>
      <c r="AE1155" s="32">
        <v>0</v>
      </c>
      <c r="AF1155" s="32">
        <v>0</v>
      </c>
      <c r="AG1155" s="32">
        <v>0</v>
      </c>
      <c r="AH1155" s="32">
        <v>0</v>
      </c>
      <c r="AI1155" s="32">
        <v>3</v>
      </c>
      <c r="AJ1155" s="32">
        <v>3</v>
      </c>
      <c r="AK1155" s="33">
        <v>107.28</v>
      </c>
      <c r="AL1155" s="33">
        <v>107.28</v>
      </c>
      <c r="AM1155" s="33">
        <v>0</v>
      </c>
      <c r="AN1155" s="33">
        <v>3.22</v>
      </c>
      <c r="AO1155" s="33">
        <v>0</v>
      </c>
      <c r="AP1155" s="33">
        <v>3.22</v>
      </c>
      <c r="AQ1155" s="34" t="s">
        <v>68</v>
      </c>
    </row>
    <row r="1156" spans="1:43" s="34" customFormat="1" outlineLevel="2">
      <c r="A1156" s="32">
        <v>202314</v>
      </c>
      <c r="B1156" s="32">
        <v>22</v>
      </c>
      <c r="C1156" s="32" t="s">
        <v>69</v>
      </c>
      <c r="D1156" s="32" t="s">
        <v>383</v>
      </c>
      <c r="E1156" s="78">
        <v>790180</v>
      </c>
      <c r="F1156" s="80" t="s">
        <v>1705</v>
      </c>
      <c r="G1156" s="32" t="s">
        <v>384</v>
      </c>
      <c r="H1156" s="32">
        <v>33</v>
      </c>
      <c r="I1156" s="32">
        <v>40</v>
      </c>
      <c r="J1156" s="32" t="s">
        <v>139</v>
      </c>
      <c r="K1156" s="32" t="s">
        <v>140</v>
      </c>
      <c r="L1156" s="32">
        <v>6069</v>
      </c>
      <c r="M1156" t="s">
        <v>1640</v>
      </c>
      <c r="N1156" s="32" t="s">
        <v>90</v>
      </c>
      <c r="O1156" s="32" t="s">
        <v>91</v>
      </c>
      <c r="P1156" s="32" t="s">
        <v>91</v>
      </c>
      <c r="Q1156" s="32" t="s">
        <v>91</v>
      </c>
      <c r="R1156" s="32" t="s">
        <v>77</v>
      </c>
      <c r="S1156" s="32" t="s">
        <v>384</v>
      </c>
      <c r="T1156" s="32" t="s">
        <v>385</v>
      </c>
      <c r="U1156" s="33">
        <v>14.76</v>
      </c>
      <c r="V1156" s="32" t="s">
        <v>68</v>
      </c>
      <c r="W1156" s="32" t="s">
        <v>68</v>
      </c>
      <c r="X1156" s="32" t="s">
        <v>68</v>
      </c>
      <c r="Y1156" s="32" t="s">
        <v>68</v>
      </c>
      <c r="Z1156" s="32" t="s">
        <v>80</v>
      </c>
      <c r="AA1156" s="32">
        <v>3</v>
      </c>
      <c r="AB1156" s="32">
        <v>3</v>
      </c>
      <c r="AC1156" s="32">
        <v>3</v>
      </c>
      <c r="AD1156" s="33">
        <v>14.76</v>
      </c>
      <c r="AE1156" s="32">
        <v>0</v>
      </c>
      <c r="AF1156" s="32">
        <v>0</v>
      </c>
      <c r="AG1156" s="32">
        <v>0</v>
      </c>
      <c r="AH1156" s="32">
        <v>0</v>
      </c>
      <c r="AI1156" s="32">
        <v>1</v>
      </c>
      <c r="AJ1156" s="32">
        <v>1</v>
      </c>
      <c r="AK1156" s="33">
        <v>14.76</v>
      </c>
      <c r="AL1156" s="33">
        <v>14.76</v>
      </c>
      <c r="AM1156" s="33">
        <v>0</v>
      </c>
      <c r="AN1156" s="33">
        <v>0.44</v>
      </c>
      <c r="AO1156" s="33">
        <v>0</v>
      </c>
      <c r="AP1156" s="33">
        <v>0.44</v>
      </c>
      <c r="AQ1156" s="34" t="s">
        <v>68</v>
      </c>
    </row>
    <row r="1157" spans="1:43" s="34" customFormat="1" outlineLevel="2">
      <c r="A1157" s="32">
        <v>202315</v>
      </c>
      <c r="B1157" s="32">
        <v>22</v>
      </c>
      <c r="C1157" s="32" t="s">
        <v>69</v>
      </c>
      <c r="D1157" s="32" t="s">
        <v>571</v>
      </c>
      <c r="E1157" s="78">
        <v>792290</v>
      </c>
      <c r="F1157" s="80" t="s">
        <v>1705</v>
      </c>
      <c r="G1157" s="32" t="s">
        <v>130</v>
      </c>
      <c r="H1157" s="32">
        <v>33</v>
      </c>
      <c r="I1157" s="32">
        <v>22</v>
      </c>
      <c r="J1157" s="32" t="s">
        <v>235</v>
      </c>
      <c r="K1157" s="32" t="s">
        <v>236</v>
      </c>
      <c r="L1157" s="32">
        <v>6069</v>
      </c>
      <c r="M1157" t="s">
        <v>1640</v>
      </c>
      <c r="N1157" s="32" t="s">
        <v>355</v>
      </c>
      <c r="O1157" s="32" t="s">
        <v>82</v>
      </c>
      <c r="P1157" s="32" t="s">
        <v>82</v>
      </c>
      <c r="Q1157" s="32" t="s">
        <v>82</v>
      </c>
      <c r="R1157" s="32" t="s">
        <v>77</v>
      </c>
      <c r="S1157" s="32" t="s">
        <v>68</v>
      </c>
      <c r="T1157" s="32" t="s">
        <v>68</v>
      </c>
      <c r="U1157" s="33">
        <v>7.38</v>
      </c>
      <c r="V1157" s="32" t="s">
        <v>68</v>
      </c>
      <c r="W1157" s="32" t="s">
        <v>68</v>
      </c>
      <c r="X1157" s="32" t="s">
        <v>68</v>
      </c>
      <c r="Y1157" s="32" t="s">
        <v>68</v>
      </c>
      <c r="Z1157" s="32" t="s">
        <v>80</v>
      </c>
      <c r="AA1157" s="32">
        <v>7</v>
      </c>
      <c r="AB1157" s="32">
        <v>7</v>
      </c>
      <c r="AC1157" s="32">
        <v>7</v>
      </c>
      <c r="AD1157" s="33">
        <v>7.38</v>
      </c>
      <c r="AE1157" s="32">
        <v>0</v>
      </c>
      <c r="AF1157" s="32">
        <v>0</v>
      </c>
      <c r="AG1157" s="32">
        <v>0</v>
      </c>
      <c r="AH1157" s="32">
        <v>0</v>
      </c>
      <c r="AI1157" s="32">
        <v>1</v>
      </c>
      <c r="AJ1157" s="32">
        <v>1</v>
      </c>
      <c r="AK1157" s="33">
        <v>7.38</v>
      </c>
      <c r="AL1157" s="33">
        <v>7.38</v>
      </c>
      <c r="AM1157" s="33">
        <v>0</v>
      </c>
      <c r="AN1157" s="33">
        <v>0.22</v>
      </c>
      <c r="AO1157" s="33">
        <v>0</v>
      </c>
      <c r="AP1157" s="33">
        <v>0.22</v>
      </c>
      <c r="AQ1157" s="34" t="s">
        <v>68</v>
      </c>
    </row>
    <row r="1158" spans="1:43" s="34" customFormat="1" outlineLevel="2">
      <c r="A1158" s="32">
        <v>202316</v>
      </c>
      <c r="B1158" s="32">
        <v>22</v>
      </c>
      <c r="C1158" s="32" t="s">
        <v>69</v>
      </c>
      <c r="D1158" s="32" t="s">
        <v>548</v>
      </c>
      <c r="E1158" s="78">
        <v>792924</v>
      </c>
      <c r="F1158" s="80" t="s">
        <v>1704</v>
      </c>
      <c r="G1158" s="32" t="s">
        <v>108</v>
      </c>
      <c r="H1158" s="32">
        <v>33</v>
      </c>
      <c r="I1158" s="32">
        <v>15</v>
      </c>
      <c r="J1158" s="32" t="s">
        <v>103</v>
      </c>
      <c r="K1158" s="32" t="s">
        <v>104</v>
      </c>
      <c r="L1158" s="32">
        <v>6069</v>
      </c>
      <c r="M1158" t="s">
        <v>1640</v>
      </c>
      <c r="N1158" s="32" t="s">
        <v>199</v>
      </c>
      <c r="O1158" s="32" t="s">
        <v>71</v>
      </c>
      <c r="P1158" s="32" t="s">
        <v>71</v>
      </c>
      <c r="Q1158" s="32" t="s">
        <v>71</v>
      </c>
      <c r="R1158" s="32" t="s">
        <v>77</v>
      </c>
      <c r="S1158" s="32" t="s">
        <v>113</v>
      </c>
      <c r="T1158" s="32" t="s">
        <v>114</v>
      </c>
      <c r="U1158" s="33">
        <v>34.479999999999997</v>
      </c>
      <c r="V1158" s="32" t="s">
        <v>68</v>
      </c>
      <c r="W1158" s="32" t="s">
        <v>68</v>
      </c>
      <c r="X1158" s="32" t="s">
        <v>68</v>
      </c>
      <c r="Y1158" s="32" t="s">
        <v>68</v>
      </c>
      <c r="Z1158" s="32" t="s">
        <v>80</v>
      </c>
      <c r="AA1158" s="32">
        <v>10</v>
      </c>
      <c r="AB1158" s="32">
        <v>10</v>
      </c>
      <c r="AC1158" s="32">
        <v>10</v>
      </c>
      <c r="AD1158" s="33">
        <v>34.479999999999997</v>
      </c>
      <c r="AE1158" s="32">
        <v>0</v>
      </c>
      <c r="AF1158" s="32">
        <v>0</v>
      </c>
      <c r="AG1158" s="32">
        <v>0</v>
      </c>
      <c r="AH1158" s="32">
        <v>0</v>
      </c>
      <c r="AI1158" s="32">
        <v>1</v>
      </c>
      <c r="AJ1158" s="32">
        <v>1</v>
      </c>
      <c r="AK1158" s="33">
        <v>34.479999999999997</v>
      </c>
      <c r="AL1158" s="33">
        <v>34.479999999999997</v>
      </c>
      <c r="AM1158" s="33">
        <v>0</v>
      </c>
      <c r="AN1158" s="33">
        <v>1.03</v>
      </c>
      <c r="AO1158" s="33">
        <v>0</v>
      </c>
      <c r="AP1158" s="33">
        <v>1.03</v>
      </c>
      <c r="AQ1158" s="34" t="s">
        <v>68</v>
      </c>
    </row>
    <row r="1159" spans="1:43" s="34" customFormat="1" outlineLevel="2">
      <c r="A1159" s="32">
        <v>202316</v>
      </c>
      <c r="B1159" s="32">
        <v>22</v>
      </c>
      <c r="C1159" s="32" t="s">
        <v>69</v>
      </c>
      <c r="D1159" s="32" t="s">
        <v>547</v>
      </c>
      <c r="E1159" s="78">
        <v>794010</v>
      </c>
      <c r="F1159" s="80" t="s">
        <v>1704</v>
      </c>
      <c r="G1159" s="32" t="s">
        <v>147</v>
      </c>
      <c r="H1159" s="32">
        <v>33</v>
      </c>
      <c r="I1159" s="32">
        <v>36</v>
      </c>
      <c r="J1159" s="32" t="s">
        <v>131</v>
      </c>
      <c r="K1159" s="32" t="s">
        <v>132</v>
      </c>
      <c r="L1159" s="32">
        <v>6069</v>
      </c>
      <c r="M1159" t="s">
        <v>1640</v>
      </c>
      <c r="N1159" s="32" t="s">
        <v>294</v>
      </c>
      <c r="O1159" s="32" t="s">
        <v>102</v>
      </c>
      <c r="P1159" s="32" t="s">
        <v>102</v>
      </c>
      <c r="Q1159" s="32" t="s">
        <v>102</v>
      </c>
      <c r="R1159" s="32" t="s">
        <v>77</v>
      </c>
      <c r="S1159" s="32" t="s">
        <v>68</v>
      </c>
      <c r="T1159" s="32" t="s">
        <v>68</v>
      </c>
      <c r="U1159" s="33">
        <v>28.1</v>
      </c>
      <c r="V1159" s="32" t="s">
        <v>68</v>
      </c>
      <c r="W1159" s="32" t="s">
        <v>68</v>
      </c>
      <c r="X1159" s="32" t="s">
        <v>68</v>
      </c>
      <c r="Y1159" s="32" t="s">
        <v>68</v>
      </c>
      <c r="Z1159" s="32" t="s">
        <v>80</v>
      </c>
      <c r="AA1159" s="32">
        <v>14</v>
      </c>
      <c r="AB1159" s="32">
        <v>14</v>
      </c>
      <c r="AC1159" s="32">
        <v>14</v>
      </c>
      <c r="AD1159" s="33">
        <v>28.1</v>
      </c>
      <c r="AE1159" s="32">
        <v>0</v>
      </c>
      <c r="AF1159" s="32">
        <v>0</v>
      </c>
      <c r="AG1159" s="32">
        <v>0</v>
      </c>
      <c r="AH1159" s="32">
        <v>0</v>
      </c>
      <c r="AI1159" s="32">
        <v>1</v>
      </c>
      <c r="AJ1159" s="32">
        <v>1</v>
      </c>
      <c r="AK1159" s="33">
        <v>28.1</v>
      </c>
      <c r="AL1159" s="33">
        <v>28.1</v>
      </c>
      <c r="AM1159" s="33">
        <v>0</v>
      </c>
      <c r="AN1159" s="33">
        <v>0.84</v>
      </c>
      <c r="AO1159" s="33">
        <v>0</v>
      </c>
      <c r="AP1159" s="33">
        <v>0.84</v>
      </c>
      <c r="AQ1159" s="34" t="s">
        <v>68</v>
      </c>
    </row>
    <row r="1160" spans="1:43" s="34" customFormat="1" outlineLevel="2">
      <c r="A1160" s="32">
        <v>202315</v>
      </c>
      <c r="B1160" s="32">
        <v>22</v>
      </c>
      <c r="C1160" s="32" t="s">
        <v>69</v>
      </c>
      <c r="D1160" s="32" t="s">
        <v>575</v>
      </c>
      <c r="E1160" s="78">
        <v>791569</v>
      </c>
      <c r="F1160" s="80" t="s">
        <v>1705</v>
      </c>
      <c r="G1160" s="32" t="s">
        <v>116</v>
      </c>
      <c r="H1160" s="32">
        <v>33</v>
      </c>
      <c r="I1160" s="32">
        <v>38</v>
      </c>
      <c r="J1160" s="32" t="s">
        <v>131</v>
      </c>
      <c r="K1160" s="32" t="s">
        <v>132</v>
      </c>
      <c r="L1160" s="32">
        <v>6035</v>
      </c>
      <c r="M1160" t="s">
        <v>1640</v>
      </c>
      <c r="N1160" s="32" t="s">
        <v>366</v>
      </c>
      <c r="O1160" s="32" t="s">
        <v>177</v>
      </c>
      <c r="P1160" s="32" t="s">
        <v>177</v>
      </c>
      <c r="Q1160" s="32" t="s">
        <v>177</v>
      </c>
      <c r="R1160" s="32" t="s">
        <v>77</v>
      </c>
      <c r="S1160" s="32" t="s">
        <v>68</v>
      </c>
      <c r="T1160" s="32" t="s">
        <v>68</v>
      </c>
      <c r="U1160" s="33">
        <v>28.1</v>
      </c>
      <c r="V1160" s="32" t="s">
        <v>68</v>
      </c>
      <c r="W1160" s="32" t="s">
        <v>68</v>
      </c>
      <c r="X1160" s="32" t="s">
        <v>68</v>
      </c>
      <c r="Y1160" s="32" t="s">
        <v>68</v>
      </c>
      <c r="Z1160" s="32" t="s">
        <v>80</v>
      </c>
      <c r="AA1160" s="32">
        <v>2</v>
      </c>
      <c r="AB1160" s="32">
        <v>2</v>
      </c>
      <c r="AC1160" s="32">
        <v>2</v>
      </c>
      <c r="AD1160" s="33">
        <v>28.1</v>
      </c>
      <c r="AE1160" s="32">
        <v>0</v>
      </c>
      <c r="AF1160" s="32">
        <v>0</v>
      </c>
      <c r="AG1160" s="32">
        <v>0</v>
      </c>
      <c r="AH1160" s="32">
        <v>0</v>
      </c>
      <c r="AI1160" s="32">
        <v>1</v>
      </c>
      <c r="AJ1160" s="32">
        <v>1</v>
      </c>
      <c r="AK1160" s="33">
        <v>28.1</v>
      </c>
      <c r="AL1160" s="33">
        <v>28.1</v>
      </c>
      <c r="AM1160" s="33">
        <v>0</v>
      </c>
      <c r="AN1160" s="33">
        <v>0.84</v>
      </c>
      <c r="AO1160" s="33">
        <v>0</v>
      </c>
      <c r="AP1160" s="33">
        <v>0.84</v>
      </c>
      <c r="AQ1160" s="34" t="s">
        <v>68</v>
      </c>
    </row>
    <row r="1161" spans="1:43" s="34" customFormat="1" outlineLevel="2">
      <c r="A1161" s="32">
        <v>202316</v>
      </c>
      <c r="B1161" s="32">
        <v>22</v>
      </c>
      <c r="C1161" s="32" t="s">
        <v>69</v>
      </c>
      <c r="D1161" s="32" t="s">
        <v>107</v>
      </c>
      <c r="E1161" s="78">
        <v>793303</v>
      </c>
      <c r="F1161" s="80" t="s">
        <v>1704</v>
      </c>
      <c r="G1161" s="32" t="s">
        <v>108</v>
      </c>
      <c r="H1161" s="32">
        <v>33</v>
      </c>
      <c r="I1161" s="32">
        <v>35</v>
      </c>
      <c r="J1161" s="32" t="s">
        <v>109</v>
      </c>
      <c r="K1161" s="32" t="s">
        <v>110</v>
      </c>
      <c r="L1161" s="32">
        <v>6035</v>
      </c>
      <c r="M1161" t="s">
        <v>1640</v>
      </c>
      <c r="N1161" s="32" t="s">
        <v>111</v>
      </c>
      <c r="O1161" s="32" t="s">
        <v>112</v>
      </c>
      <c r="P1161" s="32" t="s">
        <v>112</v>
      </c>
      <c r="Q1161" s="32" t="s">
        <v>112</v>
      </c>
      <c r="R1161" s="32" t="s">
        <v>77</v>
      </c>
      <c r="S1161" s="32" t="s">
        <v>113</v>
      </c>
      <c r="T1161" s="32" t="s">
        <v>114</v>
      </c>
      <c r="U1161" s="33">
        <v>10.17</v>
      </c>
      <c r="V1161" s="32" t="s">
        <v>68</v>
      </c>
      <c r="W1161" s="32" t="s">
        <v>68</v>
      </c>
      <c r="X1161" s="32" t="s">
        <v>68</v>
      </c>
      <c r="Y1161" s="32" t="s">
        <v>68</v>
      </c>
      <c r="Z1161" s="32" t="s">
        <v>80</v>
      </c>
      <c r="AA1161" s="32">
        <v>10</v>
      </c>
      <c r="AB1161" s="32">
        <v>10</v>
      </c>
      <c r="AC1161" s="32">
        <v>10</v>
      </c>
      <c r="AD1161" s="33">
        <v>20.34</v>
      </c>
      <c r="AE1161" s="32">
        <v>0</v>
      </c>
      <c r="AF1161" s="32">
        <v>0</v>
      </c>
      <c r="AG1161" s="32">
        <v>0</v>
      </c>
      <c r="AH1161" s="32">
        <v>0</v>
      </c>
      <c r="AI1161" s="32">
        <v>2</v>
      </c>
      <c r="AJ1161" s="32">
        <v>2</v>
      </c>
      <c r="AK1161" s="33">
        <v>20.34</v>
      </c>
      <c r="AL1161" s="33">
        <v>20.34</v>
      </c>
      <c r="AM1161" s="33">
        <v>0</v>
      </c>
      <c r="AN1161" s="33">
        <v>0.61</v>
      </c>
      <c r="AO1161" s="33">
        <v>0</v>
      </c>
      <c r="AP1161" s="33">
        <v>0.61</v>
      </c>
      <c r="AQ1161" s="34" t="s">
        <v>68</v>
      </c>
    </row>
    <row r="1162" spans="1:43" s="34" customFormat="1" outlineLevel="2">
      <c r="A1162" s="32">
        <v>202316</v>
      </c>
      <c r="B1162" s="32">
        <v>22</v>
      </c>
      <c r="C1162" s="32" t="s">
        <v>69</v>
      </c>
      <c r="D1162" s="32" t="s">
        <v>107</v>
      </c>
      <c r="E1162" s="78">
        <v>793303</v>
      </c>
      <c r="F1162" s="80" t="s">
        <v>1704</v>
      </c>
      <c r="G1162" s="32" t="s">
        <v>108</v>
      </c>
      <c r="H1162" s="32">
        <v>33</v>
      </c>
      <c r="I1162" s="32">
        <v>42</v>
      </c>
      <c r="J1162" s="32" t="s">
        <v>139</v>
      </c>
      <c r="K1162" s="32" t="s">
        <v>140</v>
      </c>
      <c r="L1162" s="32">
        <v>6035</v>
      </c>
      <c r="M1162" t="s">
        <v>1640</v>
      </c>
      <c r="N1162" s="32" t="s">
        <v>111</v>
      </c>
      <c r="O1162" s="32" t="s">
        <v>112</v>
      </c>
      <c r="P1162" s="32" t="s">
        <v>112</v>
      </c>
      <c r="Q1162" s="32" t="s">
        <v>112</v>
      </c>
      <c r="R1162" s="32" t="s">
        <v>77</v>
      </c>
      <c r="S1162" s="32" t="s">
        <v>113</v>
      </c>
      <c r="T1162" s="32" t="s">
        <v>114</v>
      </c>
      <c r="U1162" s="33">
        <v>14.76</v>
      </c>
      <c r="V1162" s="32" t="s">
        <v>68</v>
      </c>
      <c r="W1162" s="32" t="s">
        <v>68</v>
      </c>
      <c r="X1162" s="32" t="s">
        <v>68</v>
      </c>
      <c r="Y1162" s="32" t="s">
        <v>68</v>
      </c>
      <c r="Z1162" s="32" t="s">
        <v>80</v>
      </c>
      <c r="AA1162" s="32">
        <v>5</v>
      </c>
      <c r="AB1162" s="32">
        <v>5</v>
      </c>
      <c r="AC1162" s="32">
        <v>5</v>
      </c>
      <c r="AD1162" s="33">
        <v>29.52</v>
      </c>
      <c r="AE1162" s="32">
        <v>0</v>
      </c>
      <c r="AF1162" s="32">
        <v>0</v>
      </c>
      <c r="AG1162" s="32">
        <v>0</v>
      </c>
      <c r="AH1162" s="32">
        <v>0</v>
      </c>
      <c r="AI1162" s="32">
        <v>2</v>
      </c>
      <c r="AJ1162" s="32">
        <v>2</v>
      </c>
      <c r="AK1162" s="33">
        <v>29.52</v>
      </c>
      <c r="AL1162" s="33">
        <v>29.52</v>
      </c>
      <c r="AM1162" s="33">
        <v>0</v>
      </c>
      <c r="AN1162" s="33">
        <v>0.89</v>
      </c>
      <c r="AO1162" s="33">
        <v>0</v>
      </c>
      <c r="AP1162" s="33">
        <v>0.89</v>
      </c>
      <c r="AQ1162" s="34" t="s">
        <v>68</v>
      </c>
    </row>
    <row r="1163" spans="1:43" s="34" customFormat="1" outlineLevel="2">
      <c r="A1163" s="32">
        <v>202316</v>
      </c>
      <c r="B1163" s="32">
        <v>22</v>
      </c>
      <c r="C1163" s="32" t="s">
        <v>69</v>
      </c>
      <c r="D1163" s="32" t="s">
        <v>107</v>
      </c>
      <c r="E1163" s="78">
        <v>793303</v>
      </c>
      <c r="F1163" s="80" t="s">
        <v>1704</v>
      </c>
      <c r="G1163" s="32" t="s">
        <v>108</v>
      </c>
      <c r="H1163" s="32">
        <v>33</v>
      </c>
      <c r="I1163" s="32">
        <v>26</v>
      </c>
      <c r="J1163" s="32" t="s">
        <v>295</v>
      </c>
      <c r="K1163" s="32" t="s">
        <v>296</v>
      </c>
      <c r="L1163" s="32">
        <v>6035</v>
      </c>
      <c r="M1163" t="s">
        <v>1640</v>
      </c>
      <c r="N1163" s="32" t="s">
        <v>111</v>
      </c>
      <c r="O1163" s="32" t="s">
        <v>112</v>
      </c>
      <c r="P1163" s="32" t="s">
        <v>112</v>
      </c>
      <c r="Q1163" s="32" t="s">
        <v>112</v>
      </c>
      <c r="R1163" s="32" t="s">
        <v>77</v>
      </c>
      <c r="S1163" s="32" t="s">
        <v>113</v>
      </c>
      <c r="T1163" s="32" t="s">
        <v>114</v>
      </c>
      <c r="U1163" s="33">
        <v>7.38</v>
      </c>
      <c r="V1163" s="32" t="s">
        <v>68</v>
      </c>
      <c r="W1163" s="32" t="s">
        <v>68</v>
      </c>
      <c r="X1163" s="32" t="s">
        <v>68</v>
      </c>
      <c r="Y1163" s="32" t="s">
        <v>68</v>
      </c>
      <c r="Z1163" s="32" t="s">
        <v>80</v>
      </c>
      <c r="AA1163" s="32">
        <v>4</v>
      </c>
      <c r="AB1163" s="32">
        <v>4</v>
      </c>
      <c r="AC1163" s="32">
        <v>4</v>
      </c>
      <c r="AD1163" s="33">
        <v>14.76</v>
      </c>
      <c r="AE1163" s="32">
        <v>0</v>
      </c>
      <c r="AF1163" s="32">
        <v>0</v>
      </c>
      <c r="AG1163" s="32">
        <v>0</v>
      </c>
      <c r="AH1163" s="32">
        <v>0</v>
      </c>
      <c r="AI1163" s="32">
        <v>2</v>
      </c>
      <c r="AJ1163" s="32">
        <v>2</v>
      </c>
      <c r="AK1163" s="33">
        <v>14.76</v>
      </c>
      <c r="AL1163" s="33">
        <v>14.76</v>
      </c>
      <c r="AM1163" s="33">
        <v>0</v>
      </c>
      <c r="AN1163" s="33">
        <v>0.44</v>
      </c>
      <c r="AO1163" s="33">
        <v>0</v>
      </c>
      <c r="AP1163" s="33">
        <v>0.44</v>
      </c>
      <c r="AQ1163" s="34" t="s">
        <v>68</v>
      </c>
    </row>
    <row r="1164" spans="1:43" s="34" customFormat="1" outlineLevel="2">
      <c r="A1164" s="32">
        <v>202316</v>
      </c>
      <c r="B1164" s="32">
        <v>22</v>
      </c>
      <c r="C1164" s="32" t="s">
        <v>69</v>
      </c>
      <c r="D1164" s="32" t="s">
        <v>107</v>
      </c>
      <c r="E1164" s="78">
        <v>793303</v>
      </c>
      <c r="F1164" s="80" t="s">
        <v>1704</v>
      </c>
      <c r="G1164" s="32" t="s">
        <v>108</v>
      </c>
      <c r="H1164" s="32">
        <v>33</v>
      </c>
      <c r="I1164" s="32">
        <v>5</v>
      </c>
      <c r="J1164" s="32" t="s">
        <v>209</v>
      </c>
      <c r="K1164" s="32" t="s">
        <v>210</v>
      </c>
      <c r="L1164" s="32">
        <v>6035</v>
      </c>
      <c r="M1164" t="s">
        <v>1640</v>
      </c>
      <c r="N1164" s="32" t="s">
        <v>111</v>
      </c>
      <c r="O1164" s="32" t="s">
        <v>112</v>
      </c>
      <c r="P1164" s="32" t="s">
        <v>112</v>
      </c>
      <c r="Q1164" s="32" t="s">
        <v>112</v>
      </c>
      <c r="R1164" s="32" t="s">
        <v>77</v>
      </c>
      <c r="S1164" s="32" t="s">
        <v>113</v>
      </c>
      <c r="T1164" s="32" t="s">
        <v>114</v>
      </c>
      <c r="U1164" s="33">
        <v>36.86</v>
      </c>
      <c r="V1164" s="32" t="s">
        <v>68</v>
      </c>
      <c r="W1164" s="32" t="s">
        <v>68</v>
      </c>
      <c r="X1164" s="32" t="s">
        <v>68</v>
      </c>
      <c r="Y1164" s="32" t="s">
        <v>68</v>
      </c>
      <c r="Z1164" s="32" t="s">
        <v>80</v>
      </c>
      <c r="AA1164" s="32">
        <v>59</v>
      </c>
      <c r="AB1164" s="32">
        <v>59</v>
      </c>
      <c r="AC1164" s="32">
        <v>59</v>
      </c>
      <c r="AD1164" s="33">
        <v>258.02</v>
      </c>
      <c r="AE1164" s="32">
        <v>0</v>
      </c>
      <c r="AF1164" s="32">
        <v>0</v>
      </c>
      <c r="AG1164" s="32">
        <v>0</v>
      </c>
      <c r="AH1164" s="32">
        <v>0</v>
      </c>
      <c r="AI1164" s="32">
        <v>7</v>
      </c>
      <c r="AJ1164" s="32">
        <v>7</v>
      </c>
      <c r="AK1164" s="33">
        <v>258.02</v>
      </c>
      <c r="AL1164" s="33">
        <v>258.02</v>
      </c>
      <c r="AM1164" s="33">
        <v>0</v>
      </c>
      <c r="AN1164" s="33">
        <v>7.74</v>
      </c>
      <c r="AO1164" s="33">
        <v>0</v>
      </c>
      <c r="AP1164" s="33">
        <v>7.74</v>
      </c>
      <c r="AQ1164" s="34" t="s">
        <v>68</v>
      </c>
    </row>
    <row r="1165" spans="1:43" s="34" customFormat="1" outlineLevel="2">
      <c r="A1165" s="32">
        <v>202316</v>
      </c>
      <c r="B1165" s="32">
        <v>22</v>
      </c>
      <c r="C1165" s="32" t="s">
        <v>69</v>
      </c>
      <c r="D1165" s="32" t="s">
        <v>107</v>
      </c>
      <c r="E1165" s="78">
        <v>793303</v>
      </c>
      <c r="F1165" s="80" t="s">
        <v>1704</v>
      </c>
      <c r="G1165" s="32" t="s">
        <v>108</v>
      </c>
      <c r="H1165" s="32">
        <v>33</v>
      </c>
      <c r="I1165" s="32">
        <v>32</v>
      </c>
      <c r="J1165" s="32" t="s">
        <v>189</v>
      </c>
      <c r="K1165" s="32" t="s">
        <v>190</v>
      </c>
      <c r="L1165" s="32">
        <v>6035</v>
      </c>
      <c r="M1165" t="s">
        <v>1640</v>
      </c>
      <c r="N1165" s="32" t="s">
        <v>111</v>
      </c>
      <c r="O1165" s="32" t="s">
        <v>112</v>
      </c>
      <c r="P1165" s="32" t="s">
        <v>112</v>
      </c>
      <c r="Q1165" s="32" t="s">
        <v>112</v>
      </c>
      <c r="R1165" s="32" t="s">
        <v>77</v>
      </c>
      <c r="S1165" s="32" t="s">
        <v>113</v>
      </c>
      <c r="T1165" s="32" t="s">
        <v>114</v>
      </c>
      <c r="U1165" s="33">
        <v>10.17</v>
      </c>
      <c r="V1165" s="32" t="s">
        <v>68</v>
      </c>
      <c r="W1165" s="32" t="s">
        <v>68</v>
      </c>
      <c r="X1165" s="32" t="s">
        <v>68</v>
      </c>
      <c r="Y1165" s="32" t="s">
        <v>68</v>
      </c>
      <c r="Z1165" s="32" t="s">
        <v>80</v>
      </c>
      <c r="AA1165" s="32">
        <v>5</v>
      </c>
      <c r="AB1165" s="32">
        <v>5</v>
      </c>
      <c r="AC1165" s="32">
        <v>5</v>
      </c>
      <c r="AD1165" s="33">
        <v>50.85</v>
      </c>
      <c r="AE1165" s="32">
        <v>0</v>
      </c>
      <c r="AF1165" s="32">
        <v>0</v>
      </c>
      <c r="AG1165" s="32">
        <v>0</v>
      </c>
      <c r="AH1165" s="32">
        <v>0</v>
      </c>
      <c r="AI1165" s="32">
        <v>5</v>
      </c>
      <c r="AJ1165" s="32">
        <v>5</v>
      </c>
      <c r="AK1165" s="33">
        <v>50.85</v>
      </c>
      <c r="AL1165" s="33">
        <v>50.85</v>
      </c>
      <c r="AM1165" s="33">
        <v>0</v>
      </c>
      <c r="AN1165" s="33">
        <v>1.53</v>
      </c>
      <c r="AO1165" s="33">
        <v>0</v>
      </c>
      <c r="AP1165" s="33">
        <v>1.53</v>
      </c>
      <c r="AQ1165" s="34" t="s">
        <v>68</v>
      </c>
    </row>
    <row r="1166" spans="1:43" s="34" customFormat="1" outlineLevel="2">
      <c r="A1166" s="32">
        <v>202316</v>
      </c>
      <c r="B1166" s="32">
        <v>22</v>
      </c>
      <c r="C1166" s="32" t="s">
        <v>69</v>
      </c>
      <c r="D1166" s="32" t="s">
        <v>107</v>
      </c>
      <c r="E1166" s="78">
        <v>793303</v>
      </c>
      <c r="F1166" s="80" t="s">
        <v>1704</v>
      </c>
      <c r="G1166" s="32" t="s">
        <v>108</v>
      </c>
      <c r="H1166" s="32">
        <v>33</v>
      </c>
      <c r="I1166" s="32">
        <v>23</v>
      </c>
      <c r="J1166" s="32" t="s">
        <v>179</v>
      </c>
      <c r="K1166" s="32" t="s">
        <v>180</v>
      </c>
      <c r="L1166" s="32">
        <v>6035</v>
      </c>
      <c r="M1166" t="s">
        <v>1640</v>
      </c>
      <c r="N1166" s="32" t="s">
        <v>111</v>
      </c>
      <c r="O1166" s="32" t="s">
        <v>112</v>
      </c>
      <c r="P1166" s="32" t="s">
        <v>112</v>
      </c>
      <c r="Q1166" s="32" t="s">
        <v>112</v>
      </c>
      <c r="R1166" s="32" t="s">
        <v>77</v>
      </c>
      <c r="S1166" s="32" t="s">
        <v>113</v>
      </c>
      <c r="T1166" s="32" t="s">
        <v>114</v>
      </c>
      <c r="U1166" s="33">
        <v>10.17</v>
      </c>
      <c r="V1166" s="32" t="s">
        <v>68</v>
      </c>
      <c r="W1166" s="32" t="s">
        <v>68</v>
      </c>
      <c r="X1166" s="32" t="s">
        <v>68</v>
      </c>
      <c r="Y1166" s="32" t="s">
        <v>68</v>
      </c>
      <c r="Z1166" s="32" t="s">
        <v>80</v>
      </c>
      <c r="AA1166" s="32">
        <v>4</v>
      </c>
      <c r="AB1166" s="32">
        <v>4</v>
      </c>
      <c r="AC1166" s="32">
        <v>4</v>
      </c>
      <c r="AD1166" s="33">
        <v>30.51</v>
      </c>
      <c r="AE1166" s="32">
        <v>0</v>
      </c>
      <c r="AF1166" s="32">
        <v>0</v>
      </c>
      <c r="AG1166" s="32">
        <v>0</v>
      </c>
      <c r="AH1166" s="32">
        <v>0</v>
      </c>
      <c r="AI1166" s="32">
        <v>3</v>
      </c>
      <c r="AJ1166" s="32">
        <v>3</v>
      </c>
      <c r="AK1166" s="33">
        <v>30.51</v>
      </c>
      <c r="AL1166" s="33">
        <v>30.51</v>
      </c>
      <c r="AM1166" s="33">
        <v>0</v>
      </c>
      <c r="AN1166" s="33">
        <v>0.92</v>
      </c>
      <c r="AO1166" s="33">
        <v>0</v>
      </c>
      <c r="AP1166" s="33">
        <v>0.92</v>
      </c>
      <c r="AQ1166" s="34" t="s">
        <v>68</v>
      </c>
    </row>
    <row r="1167" spans="1:43" s="34" customFormat="1" outlineLevel="2">
      <c r="A1167" s="32">
        <v>202316</v>
      </c>
      <c r="B1167" s="32">
        <v>22</v>
      </c>
      <c r="C1167" s="32" t="s">
        <v>69</v>
      </c>
      <c r="D1167" s="32" t="s">
        <v>107</v>
      </c>
      <c r="E1167" s="78">
        <v>793303</v>
      </c>
      <c r="F1167" s="80" t="s">
        <v>1704</v>
      </c>
      <c r="G1167" s="32" t="s">
        <v>108</v>
      </c>
      <c r="H1167" s="32">
        <v>33</v>
      </c>
      <c r="I1167" s="32">
        <v>43</v>
      </c>
      <c r="J1167" s="32" t="s">
        <v>363</v>
      </c>
      <c r="K1167" s="32" t="s">
        <v>364</v>
      </c>
      <c r="L1167" s="32">
        <v>6035</v>
      </c>
      <c r="M1167" t="s">
        <v>1640</v>
      </c>
      <c r="N1167" s="32" t="s">
        <v>111</v>
      </c>
      <c r="O1167" s="32" t="s">
        <v>112</v>
      </c>
      <c r="P1167" s="32" t="s">
        <v>112</v>
      </c>
      <c r="Q1167" s="32" t="s">
        <v>112</v>
      </c>
      <c r="R1167" s="32" t="s">
        <v>77</v>
      </c>
      <c r="S1167" s="32" t="s">
        <v>113</v>
      </c>
      <c r="T1167" s="32" t="s">
        <v>114</v>
      </c>
      <c r="U1167" s="33">
        <v>7.83</v>
      </c>
      <c r="V1167" s="32" t="s">
        <v>68</v>
      </c>
      <c r="W1167" s="32" t="s">
        <v>68</v>
      </c>
      <c r="X1167" s="32" t="s">
        <v>68</v>
      </c>
      <c r="Y1167" s="32" t="s">
        <v>68</v>
      </c>
      <c r="Z1167" s="32" t="s">
        <v>80</v>
      </c>
      <c r="AA1167" s="32">
        <v>5</v>
      </c>
      <c r="AB1167" s="32">
        <v>5</v>
      </c>
      <c r="AC1167" s="32">
        <v>5</v>
      </c>
      <c r="AD1167" s="33">
        <v>31.32</v>
      </c>
      <c r="AE1167" s="32">
        <v>0</v>
      </c>
      <c r="AF1167" s="32">
        <v>0</v>
      </c>
      <c r="AG1167" s="32">
        <v>0</v>
      </c>
      <c r="AH1167" s="32">
        <v>0</v>
      </c>
      <c r="AI1167" s="32">
        <v>4</v>
      </c>
      <c r="AJ1167" s="32">
        <v>4</v>
      </c>
      <c r="AK1167" s="33">
        <v>31.32</v>
      </c>
      <c r="AL1167" s="33">
        <v>31.32</v>
      </c>
      <c r="AM1167" s="33">
        <v>0</v>
      </c>
      <c r="AN1167" s="33">
        <v>0.94</v>
      </c>
      <c r="AO1167" s="33">
        <v>0</v>
      </c>
      <c r="AP1167" s="33">
        <v>0.94</v>
      </c>
      <c r="AQ1167" s="34" t="s">
        <v>68</v>
      </c>
    </row>
    <row r="1168" spans="1:43" s="34" customFormat="1" outlineLevel="2">
      <c r="A1168" s="32">
        <v>202316</v>
      </c>
      <c r="B1168" s="32">
        <v>22</v>
      </c>
      <c r="C1168" s="32" t="s">
        <v>69</v>
      </c>
      <c r="D1168" s="32" t="s">
        <v>107</v>
      </c>
      <c r="E1168" s="78">
        <v>793303</v>
      </c>
      <c r="F1168" s="80" t="s">
        <v>1704</v>
      </c>
      <c r="G1168" s="32" t="s">
        <v>108</v>
      </c>
      <c r="H1168" s="32">
        <v>33</v>
      </c>
      <c r="I1168" s="32">
        <v>34</v>
      </c>
      <c r="J1168" s="32" t="s">
        <v>327</v>
      </c>
      <c r="K1168" s="32" t="s">
        <v>328</v>
      </c>
      <c r="L1168" s="32">
        <v>6035</v>
      </c>
      <c r="M1168" t="s">
        <v>1640</v>
      </c>
      <c r="N1168" s="32" t="s">
        <v>111</v>
      </c>
      <c r="O1168" s="32" t="s">
        <v>112</v>
      </c>
      <c r="P1168" s="32" t="s">
        <v>112</v>
      </c>
      <c r="Q1168" s="32" t="s">
        <v>112</v>
      </c>
      <c r="R1168" s="32" t="s">
        <v>77</v>
      </c>
      <c r="S1168" s="32" t="s">
        <v>113</v>
      </c>
      <c r="T1168" s="32" t="s">
        <v>114</v>
      </c>
      <c r="U1168" s="33">
        <v>10.17</v>
      </c>
      <c r="V1168" s="32" t="s">
        <v>68</v>
      </c>
      <c r="W1168" s="32" t="s">
        <v>68</v>
      </c>
      <c r="X1168" s="32" t="s">
        <v>68</v>
      </c>
      <c r="Y1168" s="32" t="s">
        <v>68</v>
      </c>
      <c r="Z1168" s="32" t="s">
        <v>80</v>
      </c>
      <c r="AA1168" s="32">
        <v>5</v>
      </c>
      <c r="AB1168" s="32">
        <v>5</v>
      </c>
      <c r="AC1168" s="32">
        <v>5</v>
      </c>
      <c r="AD1168" s="33">
        <v>20.34</v>
      </c>
      <c r="AE1168" s="32">
        <v>0</v>
      </c>
      <c r="AF1168" s="32">
        <v>0</v>
      </c>
      <c r="AG1168" s="32">
        <v>0</v>
      </c>
      <c r="AH1168" s="32">
        <v>0</v>
      </c>
      <c r="AI1168" s="32">
        <v>2</v>
      </c>
      <c r="AJ1168" s="32">
        <v>2</v>
      </c>
      <c r="AK1168" s="33">
        <v>20.34</v>
      </c>
      <c r="AL1168" s="33">
        <v>20.34</v>
      </c>
      <c r="AM1168" s="33">
        <v>0</v>
      </c>
      <c r="AN1168" s="33">
        <v>0.61</v>
      </c>
      <c r="AO1168" s="33">
        <v>0</v>
      </c>
      <c r="AP1168" s="33">
        <v>0.61</v>
      </c>
      <c r="AQ1168" s="34" t="s">
        <v>68</v>
      </c>
    </row>
    <row r="1169" spans="1:43" s="34" customFormat="1" outlineLevel="2">
      <c r="A1169" s="32">
        <v>202316</v>
      </c>
      <c r="B1169" s="32">
        <v>22</v>
      </c>
      <c r="C1169" s="32" t="s">
        <v>69</v>
      </c>
      <c r="D1169" s="32" t="s">
        <v>107</v>
      </c>
      <c r="E1169" s="78">
        <v>793303</v>
      </c>
      <c r="F1169" s="80" t="s">
        <v>1704</v>
      </c>
      <c r="G1169" s="32" t="s">
        <v>108</v>
      </c>
      <c r="H1169" s="32">
        <v>33</v>
      </c>
      <c r="I1169" s="32">
        <v>24</v>
      </c>
      <c r="J1169" s="32" t="s">
        <v>235</v>
      </c>
      <c r="K1169" s="32" t="s">
        <v>236</v>
      </c>
      <c r="L1169" s="32">
        <v>6035</v>
      </c>
      <c r="M1169" t="s">
        <v>1640</v>
      </c>
      <c r="N1169" s="32" t="s">
        <v>111</v>
      </c>
      <c r="O1169" s="32" t="s">
        <v>112</v>
      </c>
      <c r="P1169" s="32" t="s">
        <v>112</v>
      </c>
      <c r="Q1169" s="32" t="s">
        <v>112</v>
      </c>
      <c r="R1169" s="32" t="s">
        <v>77</v>
      </c>
      <c r="S1169" s="32" t="s">
        <v>113</v>
      </c>
      <c r="T1169" s="32" t="s">
        <v>114</v>
      </c>
      <c r="U1169" s="33">
        <v>7.38</v>
      </c>
      <c r="V1169" s="32" t="s">
        <v>68</v>
      </c>
      <c r="W1169" s="32" t="s">
        <v>68</v>
      </c>
      <c r="X1169" s="32" t="s">
        <v>68</v>
      </c>
      <c r="Y1169" s="32" t="s">
        <v>68</v>
      </c>
      <c r="Z1169" s="32" t="s">
        <v>80</v>
      </c>
      <c r="AA1169" s="32">
        <v>9</v>
      </c>
      <c r="AB1169" s="32">
        <v>9</v>
      </c>
      <c r="AC1169" s="32">
        <v>9</v>
      </c>
      <c r="AD1169" s="33">
        <v>7.38</v>
      </c>
      <c r="AE1169" s="32">
        <v>0</v>
      </c>
      <c r="AF1169" s="32">
        <v>0</v>
      </c>
      <c r="AG1169" s="32">
        <v>0</v>
      </c>
      <c r="AH1169" s="32">
        <v>0</v>
      </c>
      <c r="AI1169" s="32">
        <v>1</v>
      </c>
      <c r="AJ1169" s="32">
        <v>1</v>
      </c>
      <c r="AK1169" s="33">
        <v>7.38</v>
      </c>
      <c r="AL1169" s="33">
        <v>7.38</v>
      </c>
      <c r="AM1169" s="33">
        <v>0</v>
      </c>
      <c r="AN1169" s="33">
        <v>0.22</v>
      </c>
      <c r="AO1169" s="33">
        <v>0</v>
      </c>
      <c r="AP1169" s="33">
        <v>0.22</v>
      </c>
      <c r="AQ1169" s="34" t="s">
        <v>68</v>
      </c>
    </row>
    <row r="1170" spans="1:43" s="34" customFormat="1" outlineLevel="2">
      <c r="A1170" s="32">
        <v>202316</v>
      </c>
      <c r="B1170" s="32">
        <v>22</v>
      </c>
      <c r="C1170" s="32" t="s">
        <v>69</v>
      </c>
      <c r="D1170" s="32" t="s">
        <v>107</v>
      </c>
      <c r="E1170" s="78">
        <v>793303</v>
      </c>
      <c r="F1170" s="80" t="s">
        <v>1704</v>
      </c>
      <c r="G1170" s="32" t="s">
        <v>108</v>
      </c>
      <c r="H1170" s="32">
        <v>33</v>
      </c>
      <c r="I1170" s="32">
        <v>44</v>
      </c>
      <c r="J1170" s="32" t="s">
        <v>370</v>
      </c>
      <c r="K1170" s="32" t="s">
        <v>371</v>
      </c>
      <c r="L1170" s="32">
        <v>6035</v>
      </c>
      <c r="M1170" t="s">
        <v>1640</v>
      </c>
      <c r="N1170" s="32" t="s">
        <v>111</v>
      </c>
      <c r="O1170" s="32" t="s">
        <v>112</v>
      </c>
      <c r="P1170" s="32" t="s">
        <v>112</v>
      </c>
      <c r="Q1170" s="32" t="s">
        <v>112</v>
      </c>
      <c r="R1170" s="32" t="s">
        <v>77</v>
      </c>
      <c r="S1170" s="32" t="s">
        <v>113</v>
      </c>
      <c r="T1170" s="32" t="s">
        <v>114</v>
      </c>
      <c r="U1170" s="33">
        <v>10.17</v>
      </c>
      <c r="V1170" s="32" t="s">
        <v>68</v>
      </c>
      <c r="W1170" s="32" t="s">
        <v>68</v>
      </c>
      <c r="X1170" s="32" t="s">
        <v>68</v>
      </c>
      <c r="Y1170" s="32" t="s">
        <v>68</v>
      </c>
      <c r="Z1170" s="32" t="s">
        <v>80</v>
      </c>
      <c r="AA1170" s="32">
        <v>4</v>
      </c>
      <c r="AB1170" s="32">
        <v>4</v>
      </c>
      <c r="AC1170" s="32">
        <v>4</v>
      </c>
      <c r="AD1170" s="33">
        <v>30.51</v>
      </c>
      <c r="AE1170" s="32">
        <v>0</v>
      </c>
      <c r="AF1170" s="32">
        <v>0</v>
      </c>
      <c r="AG1170" s="32">
        <v>0</v>
      </c>
      <c r="AH1170" s="32">
        <v>0</v>
      </c>
      <c r="AI1170" s="32">
        <v>3</v>
      </c>
      <c r="AJ1170" s="32">
        <v>3</v>
      </c>
      <c r="AK1170" s="33">
        <v>30.51</v>
      </c>
      <c r="AL1170" s="33">
        <v>30.51</v>
      </c>
      <c r="AM1170" s="33">
        <v>0</v>
      </c>
      <c r="AN1170" s="33">
        <v>0.92</v>
      </c>
      <c r="AO1170" s="33">
        <v>0</v>
      </c>
      <c r="AP1170" s="33">
        <v>0.92</v>
      </c>
      <c r="AQ1170" s="34" t="s">
        <v>68</v>
      </c>
    </row>
    <row r="1171" spans="1:43" s="34" customFormat="1" outlineLevel="2">
      <c r="A1171" s="32">
        <v>202316</v>
      </c>
      <c r="B1171" s="32">
        <v>22</v>
      </c>
      <c r="C1171" s="32" t="s">
        <v>69</v>
      </c>
      <c r="D1171" s="32" t="s">
        <v>107</v>
      </c>
      <c r="E1171" s="78">
        <v>793303</v>
      </c>
      <c r="F1171" s="80" t="s">
        <v>1704</v>
      </c>
      <c r="G1171" s="32" t="s">
        <v>108</v>
      </c>
      <c r="H1171" s="32">
        <v>33</v>
      </c>
      <c r="I1171" s="32">
        <v>41</v>
      </c>
      <c r="J1171" s="32" t="s">
        <v>247</v>
      </c>
      <c r="K1171" s="32" t="s">
        <v>248</v>
      </c>
      <c r="L1171" s="32">
        <v>6035</v>
      </c>
      <c r="M1171" t="s">
        <v>1640</v>
      </c>
      <c r="N1171" s="32" t="s">
        <v>111</v>
      </c>
      <c r="O1171" s="32" t="s">
        <v>112</v>
      </c>
      <c r="P1171" s="32" t="s">
        <v>112</v>
      </c>
      <c r="Q1171" s="32" t="s">
        <v>112</v>
      </c>
      <c r="R1171" s="32" t="s">
        <v>77</v>
      </c>
      <c r="S1171" s="32" t="s">
        <v>113</v>
      </c>
      <c r="T1171" s="32" t="s">
        <v>114</v>
      </c>
      <c r="U1171" s="33">
        <v>10.17</v>
      </c>
      <c r="V1171" s="32" t="s">
        <v>68</v>
      </c>
      <c r="W1171" s="32" t="s">
        <v>68</v>
      </c>
      <c r="X1171" s="32" t="s">
        <v>68</v>
      </c>
      <c r="Y1171" s="32" t="s">
        <v>68</v>
      </c>
      <c r="Z1171" s="32" t="s">
        <v>80</v>
      </c>
      <c r="AA1171" s="32">
        <v>8</v>
      </c>
      <c r="AB1171" s="32">
        <v>8</v>
      </c>
      <c r="AC1171" s="32">
        <v>8</v>
      </c>
      <c r="AD1171" s="33">
        <v>50.85</v>
      </c>
      <c r="AE1171" s="32">
        <v>0</v>
      </c>
      <c r="AF1171" s="32">
        <v>0</v>
      </c>
      <c r="AG1171" s="32">
        <v>0</v>
      </c>
      <c r="AH1171" s="32">
        <v>0</v>
      </c>
      <c r="AI1171" s="32">
        <v>5</v>
      </c>
      <c r="AJ1171" s="32">
        <v>5</v>
      </c>
      <c r="AK1171" s="33">
        <v>50.85</v>
      </c>
      <c r="AL1171" s="33">
        <v>50.85</v>
      </c>
      <c r="AM1171" s="33">
        <v>0</v>
      </c>
      <c r="AN1171" s="33">
        <v>1.53</v>
      </c>
      <c r="AO1171" s="33">
        <v>0</v>
      </c>
      <c r="AP1171" s="33">
        <v>1.53</v>
      </c>
      <c r="AQ1171" s="34" t="s">
        <v>68</v>
      </c>
    </row>
    <row r="1172" spans="1:43" s="34" customFormat="1" outlineLevel="2">
      <c r="A1172" s="32">
        <v>202316</v>
      </c>
      <c r="B1172" s="32">
        <v>22</v>
      </c>
      <c r="C1172" s="32" t="s">
        <v>69</v>
      </c>
      <c r="D1172" s="32" t="s">
        <v>107</v>
      </c>
      <c r="E1172" s="78">
        <v>793303</v>
      </c>
      <c r="F1172" s="80" t="s">
        <v>1704</v>
      </c>
      <c r="G1172" s="32" t="s">
        <v>108</v>
      </c>
      <c r="H1172" s="32">
        <v>33</v>
      </c>
      <c r="I1172" s="32">
        <v>11</v>
      </c>
      <c r="J1172" s="32" t="s">
        <v>155</v>
      </c>
      <c r="K1172" s="32" t="s">
        <v>156</v>
      </c>
      <c r="L1172" s="32">
        <v>6035</v>
      </c>
      <c r="M1172" t="s">
        <v>1640</v>
      </c>
      <c r="N1172" s="32" t="s">
        <v>111</v>
      </c>
      <c r="O1172" s="32" t="s">
        <v>112</v>
      </c>
      <c r="P1172" s="32" t="s">
        <v>112</v>
      </c>
      <c r="Q1172" s="32" t="s">
        <v>112</v>
      </c>
      <c r="R1172" s="32" t="s">
        <v>77</v>
      </c>
      <c r="S1172" s="32" t="s">
        <v>113</v>
      </c>
      <c r="T1172" s="32" t="s">
        <v>114</v>
      </c>
      <c r="U1172" s="33">
        <v>76.48</v>
      </c>
      <c r="V1172" s="32" t="s">
        <v>68</v>
      </c>
      <c r="W1172" s="32" t="s">
        <v>68</v>
      </c>
      <c r="X1172" s="32" t="s">
        <v>68</v>
      </c>
      <c r="Y1172" s="32" t="s">
        <v>68</v>
      </c>
      <c r="Z1172" s="32" t="s">
        <v>80</v>
      </c>
      <c r="AA1172" s="32">
        <v>5</v>
      </c>
      <c r="AB1172" s="32">
        <v>5</v>
      </c>
      <c r="AC1172" s="32">
        <v>5</v>
      </c>
      <c r="AD1172" s="33">
        <v>305.92</v>
      </c>
      <c r="AE1172" s="32">
        <v>0</v>
      </c>
      <c r="AF1172" s="32">
        <v>0</v>
      </c>
      <c r="AG1172" s="32">
        <v>0</v>
      </c>
      <c r="AH1172" s="32">
        <v>0</v>
      </c>
      <c r="AI1172" s="32">
        <v>4</v>
      </c>
      <c r="AJ1172" s="32">
        <v>4</v>
      </c>
      <c r="AK1172" s="33">
        <v>305.92</v>
      </c>
      <c r="AL1172" s="33">
        <v>305.92</v>
      </c>
      <c r="AM1172" s="33">
        <v>0</v>
      </c>
      <c r="AN1172" s="33">
        <v>9.18</v>
      </c>
      <c r="AO1172" s="33">
        <v>0</v>
      </c>
      <c r="AP1172" s="33">
        <v>9.18</v>
      </c>
      <c r="AQ1172" s="34" t="s">
        <v>68</v>
      </c>
    </row>
    <row r="1173" spans="1:43" s="34" customFormat="1" outlineLevel="2">
      <c r="A1173" s="32">
        <v>202316</v>
      </c>
      <c r="B1173" s="32">
        <v>22</v>
      </c>
      <c r="C1173" s="32" t="s">
        <v>69</v>
      </c>
      <c r="D1173" s="32" t="s">
        <v>107</v>
      </c>
      <c r="E1173" s="78">
        <v>793303</v>
      </c>
      <c r="F1173" s="80" t="s">
        <v>1704</v>
      </c>
      <c r="G1173" s="32" t="s">
        <v>108</v>
      </c>
      <c r="H1173" s="32">
        <v>33</v>
      </c>
      <c r="I1173" s="32">
        <v>27</v>
      </c>
      <c r="J1173" s="32" t="s">
        <v>230</v>
      </c>
      <c r="K1173" s="32" t="s">
        <v>231</v>
      </c>
      <c r="L1173" s="32">
        <v>6035</v>
      </c>
      <c r="M1173" t="s">
        <v>1640</v>
      </c>
      <c r="N1173" s="32" t="s">
        <v>111</v>
      </c>
      <c r="O1173" s="32" t="s">
        <v>112</v>
      </c>
      <c r="P1173" s="32" t="s">
        <v>112</v>
      </c>
      <c r="Q1173" s="32" t="s">
        <v>112</v>
      </c>
      <c r="R1173" s="32" t="s">
        <v>77</v>
      </c>
      <c r="S1173" s="32" t="s">
        <v>113</v>
      </c>
      <c r="T1173" s="32" t="s">
        <v>114</v>
      </c>
      <c r="U1173" s="33">
        <v>10.17</v>
      </c>
      <c r="V1173" s="32" t="s">
        <v>68</v>
      </c>
      <c r="W1173" s="32" t="s">
        <v>68</v>
      </c>
      <c r="X1173" s="32" t="s">
        <v>68</v>
      </c>
      <c r="Y1173" s="32" t="s">
        <v>68</v>
      </c>
      <c r="Z1173" s="32" t="s">
        <v>80</v>
      </c>
      <c r="AA1173" s="32">
        <v>5</v>
      </c>
      <c r="AB1173" s="32">
        <v>5</v>
      </c>
      <c r="AC1173" s="32">
        <v>5</v>
      </c>
      <c r="AD1173" s="33">
        <v>20.34</v>
      </c>
      <c r="AE1173" s="32">
        <v>0</v>
      </c>
      <c r="AF1173" s="32">
        <v>0</v>
      </c>
      <c r="AG1173" s="32">
        <v>0</v>
      </c>
      <c r="AH1173" s="32">
        <v>0</v>
      </c>
      <c r="AI1173" s="32">
        <v>2</v>
      </c>
      <c r="AJ1173" s="32">
        <v>2</v>
      </c>
      <c r="AK1173" s="33">
        <v>20.34</v>
      </c>
      <c r="AL1173" s="33">
        <v>20.34</v>
      </c>
      <c r="AM1173" s="33">
        <v>0</v>
      </c>
      <c r="AN1173" s="33">
        <v>0.61</v>
      </c>
      <c r="AO1173" s="33">
        <v>0</v>
      </c>
      <c r="AP1173" s="33">
        <v>0.61</v>
      </c>
      <c r="AQ1173" s="34" t="s">
        <v>68</v>
      </c>
    </row>
    <row r="1174" spans="1:43" s="34" customFormat="1" outlineLevel="2">
      <c r="A1174" s="32">
        <v>202316</v>
      </c>
      <c r="B1174" s="32">
        <v>22</v>
      </c>
      <c r="C1174" s="32" t="s">
        <v>69</v>
      </c>
      <c r="D1174" s="32" t="s">
        <v>107</v>
      </c>
      <c r="E1174" s="78">
        <v>793303</v>
      </c>
      <c r="F1174" s="80" t="s">
        <v>1704</v>
      </c>
      <c r="G1174" s="32" t="s">
        <v>108</v>
      </c>
      <c r="H1174" s="32">
        <v>33</v>
      </c>
      <c r="I1174" s="32">
        <v>31</v>
      </c>
      <c r="J1174" s="32" t="s">
        <v>253</v>
      </c>
      <c r="K1174" s="32" t="s">
        <v>254</v>
      </c>
      <c r="L1174" s="32">
        <v>6035</v>
      </c>
      <c r="M1174" t="s">
        <v>1640</v>
      </c>
      <c r="N1174" s="32" t="s">
        <v>111</v>
      </c>
      <c r="O1174" s="32" t="s">
        <v>112</v>
      </c>
      <c r="P1174" s="32" t="s">
        <v>112</v>
      </c>
      <c r="Q1174" s="32" t="s">
        <v>112</v>
      </c>
      <c r="R1174" s="32" t="s">
        <v>77</v>
      </c>
      <c r="S1174" s="32" t="s">
        <v>113</v>
      </c>
      <c r="T1174" s="32" t="s">
        <v>114</v>
      </c>
      <c r="U1174" s="33">
        <v>15.39</v>
      </c>
      <c r="V1174" s="32" t="s">
        <v>68</v>
      </c>
      <c r="W1174" s="32" t="s">
        <v>68</v>
      </c>
      <c r="X1174" s="32" t="s">
        <v>68</v>
      </c>
      <c r="Y1174" s="32" t="s">
        <v>68</v>
      </c>
      <c r="Z1174" s="32" t="s">
        <v>80</v>
      </c>
      <c r="AA1174" s="32">
        <v>4</v>
      </c>
      <c r="AB1174" s="32">
        <v>4</v>
      </c>
      <c r="AC1174" s="32">
        <v>4</v>
      </c>
      <c r="AD1174" s="33">
        <v>46.17</v>
      </c>
      <c r="AE1174" s="32">
        <v>0</v>
      </c>
      <c r="AF1174" s="32">
        <v>0</v>
      </c>
      <c r="AG1174" s="32">
        <v>0</v>
      </c>
      <c r="AH1174" s="32">
        <v>0</v>
      </c>
      <c r="AI1174" s="32">
        <v>3</v>
      </c>
      <c r="AJ1174" s="32">
        <v>3</v>
      </c>
      <c r="AK1174" s="33">
        <v>46.17</v>
      </c>
      <c r="AL1174" s="33">
        <v>46.17</v>
      </c>
      <c r="AM1174" s="33">
        <v>0</v>
      </c>
      <c r="AN1174" s="33">
        <v>1.39</v>
      </c>
      <c r="AO1174" s="33">
        <v>0</v>
      </c>
      <c r="AP1174" s="33">
        <v>1.39</v>
      </c>
      <c r="AQ1174" s="34" t="s">
        <v>68</v>
      </c>
    </row>
    <row r="1175" spans="1:43" s="34" customFormat="1" outlineLevel="2">
      <c r="A1175" s="32">
        <v>202316</v>
      </c>
      <c r="B1175" s="32">
        <v>22</v>
      </c>
      <c r="C1175" s="32" t="s">
        <v>69</v>
      </c>
      <c r="D1175" s="32" t="s">
        <v>107</v>
      </c>
      <c r="E1175" s="78">
        <v>793303</v>
      </c>
      <c r="F1175" s="80" t="s">
        <v>1704</v>
      </c>
      <c r="G1175" s="32" t="s">
        <v>108</v>
      </c>
      <c r="H1175" s="32">
        <v>33</v>
      </c>
      <c r="I1175" s="32">
        <v>28</v>
      </c>
      <c r="J1175" s="32" t="s">
        <v>218</v>
      </c>
      <c r="K1175" s="32" t="s">
        <v>219</v>
      </c>
      <c r="L1175" s="32">
        <v>6035</v>
      </c>
      <c r="M1175" t="s">
        <v>1640</v>
      </c>
      <c r="N1175" s="32" t="s">
        <v>111</v>
      </c>
      <c r="O1175" s="32" t="s">
        <v>112</v>
      </c>
      <c r="P1175" s="32" t="s">
        <v>112</v>
      </c>
      <c r="Q1175" s="32" t="s">
        <v>112</v>
      </c>
      <c r="R1175" s="32" t="s">
        <v>77</v>
      </c>
      <c r="S1175" s="32" t="s">
        <v>113</v>
      </c>
      <c r="T1175" s="32" t="s">
        <v>114</v>
      </c>
      <c r="U1175" s="33">
        <v>15.39</v>
      </c>
      <c r="V1175" s="32" t="s">
        <v>68</v>
      </c>
      <c r="W1175" s="32" t="s">
        <v>68</v>
      </c>
      <c r="X1175" s="32" t="s">
        <v>68</v>
      </c>
      <c r="Y1175" s="32" t="s">
        <v>68</v>
      </c>
      <c r="Z1175" s="32" t="s">
        <v>80</v>
      </c>
      <c r="AA1175" s="32">
        <v>4</v>
      </c>
      <c r="AB1175" s="32">
        <v>4</v>
      </c>
      <c r="AC1175" s="32">
        <v>4</v>
      </c>
      <c r="AD1175" s="33">
        <v>15.39</v>
      </c>
      <c r="AE1175" s="32">
        <v>0</v>
      </c>
      <c r="AF1175" s="32">
        <v>0</v>
      </c>
      <c r="AG1175" s="32">
        <v>0</v>
      </c>
      <c r="AH1175" s="32">
        <v>0</v>
      </c>
      <c r="AI1175" s="32">
        <v>1</v>
      </c>
      <c r="AJ1175" s="32">
        <v>1</v>
      </c>
      <c r="AK1175" s="33">
        <v>15.39</v>
      </c>
      <c r="AL1175" s="33">
        <v>15.39</v>
      </c>
      <c r="AM1175" s="33">
        <v>0</v>
      </c>
      <c r="AN1175" s="33">
        <v>0.46</v>
      </c>
      <c r="AO1175" s="33">
        <v>0</v>
      </c>
      <c r="AP1175" s="33">
        <v>0.46</v>
      </c>
      <c r="AQ1175" s="34" t="s">
        <v>68</v>
      </c>
    </row>
    <row r="1176" spans="1:43" s="34" customFormat="1" outlineLevel="2">
      <c r="A1176" s="32">
        <v>202316</v>
      </c>
      <c r="B1176" s="32">
        <v>22</v>
      </c>
      <c r="C1176" s="32" t="s">
        <v>69</v>
      </c>
      <c r="D1176" s="32" t="s">
        <v>107</v>
      </c>
      <c r="E1176" s="78">
        <v>793303</v>
      </c>
      <c r="F1176" s="80" t="s">
        <v>1704</v>
      </c>
      <c r="G1176" s="32" t="s">
        <v>108</v>
      </c>
      <c r="H1176" s="32">
        <v>33</v>
      </c>
      <c r="I1176" s="32">
        <v>40</v>
      </c>
      <c r="J1176" s="32" t="s">
        <v>172</v>
      </c>
      <c r="K1176" s="32" t="s">
        <v>173</v>
      </c>
      <c r="L1176" s="32">
        <v>6035</v>
      </c>
      <c r="M1176" t="s">
        <v>1640</v>
      </c>
      <c r="N1176" s="32" t="s">
        <v>111</v>
      </c>
      <c r="O1176" s="32" t="s">
        <v>112</v>
      </c>
      <c r="P1176" s="32" t="s">
        <v>112</v>
      </c>
      <c r="Q1176" s="32" t="s">
        <v>112</v>
      </c>
      <c r="R1176" s="32" t="s">
        <v>77</v>
      </c>
      <c r="S1176" s="32" t="s">
        <v>113</v>
      </c>
      <c r="T1176" s="32" t="s">
        <v>114</v>
      </c>
      <c r="U1176" s="33">
        <v>10.17</v>
      </c>
      <c r="V1176" s="32" t="s">
        <v>68</v>
      </c>
      <c r="W1176" s="32" t="s">
        <v>68</v>
      </c>
      <c r="X1176" s="32" t="s">
        <v>68</v>
      </c>
      <c r="Y1176" s="32" t="s">
        <v>68</v>
      </c>
      <c r="Z1176" s="32" t="s">
        <v>80</v>
      </c>
      <c r="AA1176" s="32">
        <v>3</v>
      </c>
      <c r="AB1176" s="32">
        <v>3</v>
      </c>
      <c r="AC1176" s="32">
        <v>3</v>
      </c>
      <c r="AD1176" s="33">
        <v>30.51</v>
      </c>
      <c r="AE1176" s="32">
        <v>0</v>
      </c>
      <c r="AF1176" s="32">
        <v>0</v>
      </c>
      <c r="AG1176" s="32">
        <v>0</v>
      </c>
      <c r="AH1176" s="32">
        <v>0</v>
      </c>
      <c r="AI1176" s="32">
        <v>3</v>
      </c>
      <c r="AJ1176" s="32">
        <v>3</v>
      </c>
      <c r="AK1176" s="33">
        <v>30.51</v>
      </c>
      <c r="AL1176" s="33">
        <v>30.51</v>
      </c>
      <c r="AM1176" s="33">
        <v>0</v>
      </c>
      <c r="AN1176" s="33">
        <v>0.92</v>
      </c>
      <c r="AO1176" s="33">
        <v>0</v>
      </c>
      <c r="AP1176" s="33">
        <v>0.92</v>
      </c>
      <c r="AQ1176" s="34" t="s">
        <v>68</v>
      </c>
    </row>
    <row r="1177" spans="1:43" s="34" customFormat="1" outlineLevel="2">
      <c r="A1177" s="32">
        <v>202316</v>
      </c>
      <c r="B1177" s="32">
        <v>22</v>
      </c>
      <c r="C1177" s="32" t="s">
        <v>69</v>
      </c>
      <c r="D1177" s="32" t="s">
        <v>107</v>
      </c>
      <c r="E1177" s="78">
        <v>793303</v>
      </c>
      <c r="F1177" s="80" t="s">
        <v>1704</v>
      </c>
      <c r="G1177" s="32" t="s">
        <v>108</v>
      </c>
      <c r="H1177" s="32">
        <v>33</v>
      </c>
      <c r="I1177" s="32">
        <v>25</v>
      </c>
      <c r="J1177" s="32" t="s">
        <v>169</v>
      </c>
      <c r="K1177" s="32" t="s">
        <v>170</v>
      </c>
      <c r="L1177" s="32">
        <v>6035</v>
      </c>
      <c r="M1177" t="s">
        <v>1640</v>
      </c>
      <c r="N1177" s="32" t="s">
        <v>111</v>
      </c>
      <c r="O1177" s="32" t="s">
        <v>112</v>
      </c>
      <c r="P1177" s="32" t="s">
        <v>112</v>
      </c>
      <c r="Q1177" s="32" t="s">
        <v>112</v>
      </c>
      <c r="R1177" s="32" t="s">
        <v>77</v>
      </c>
      <c r="S1177" s="32" t="s">
        <v>113</v>
      </c>
      <c r="T1177" s="32" t="s">
        <v>114</v>
      </c>
      <c r="U1177" s="33">
        <v>10.17</v>
      </c>
      <c r="V1177" s="32" t="s">
        <v>68</v>
      </c>
      <c r="W1177" s="32" t="s">
        <v>68</v>
      </c>
      <c r="X1177" s="32" t="s">
        <v>68</v>
      </c>
      <c r="Y1177" s="32" t="s">
        <v>68</v>
      </c>
      <c r="Z1177" s="32" t="s">
        <v>80</v>
      </c>
      <c r="AA1177" s="32">
        <v>4</v>
      </c>
      <c r="AB1177" s="32">
        <v>4</v>
      </c>
      <c r="AC1177" s="32">
        <v>4</v>
      </c>
      <c r="AD1177" s="33">
        <v>40.68</v>
      </c>
      <c r="AE1177" s="32">
        <v>0</v>
      </c>
      <c r="AF1177" s="32">
        <v>0</v>
      </c>
      <c r="AG1177" s="32">
        <v>0</v>
      </c>
      <c r="AH1177" s="32">
        <v>0</v>
      </c>
      <c r="AI1177" s="32">
        <v>4</v>
      </c>
      <c r="AJ1177" s="32">
        <v>4</v>
      </c>
      <c r="AK1177" s="33">
        <v>40.68</v>
      </c>
      <c r="AL1177" s="33">
        <v>40.68</v>
      </c>
      <c r="AM1177" s="33">
        <v>0</v>
      </c>
      <c r="AN1177" s="33">
        <v>1.22</v>
      </c>
      <c r="AO1177" s="33">
        <v>0</v>
      </c>
      <c r="AP1177" s="33">
        <v>1.22</v>
      </c>
      <c r="AQ1177" s="34" t="s">
        <v>68</v>
      </c>
    </row>
    <row r="1178" spans="1:43" s="34" customFormat="1" outlineLevel="2">
      <c r="A1178" s="32">
        <v>202316</v>
      </c>
      <c r="B1178" s="32">
        <v>22</v>
      </c>
      <c r="C1178" s="32" t="s">
        <v>69</v>
      </c>
      <c r="D1178" s="32" t="s">
        <v>107</v>
      </c>
      <c r="E1178" s="78">
        <v>793303</v>
      </c>
      <c r="F1178" s="80" t="s">
        <v>1704</v>
      </c>
      <c r="G1178" s="32" t="s">
        <v>108</v>
      </c>
      <c r="H1178" s="32">
        <v>33</v>
      </c>
      <c r="I1178" s="32">
        <v>10</v>
      </c>
      <c r="J1178" s="32" t="s">
        <v>389</v>
      </c>
      <c r="K1178" s="32" t="s">
        <v>390</v>
      </c>
      <c r="L1178" s="32">
        <v>6035</v>
      </c>
      <c r="M1178" t="s">
        <v>1640</v>
      </c>
      <c r="N1178" s="32" t="s">
        <v>111</v>
      </c>
      <c r="O1178" s="32" t="s">
        <v>112</v>
      </c>
      <c r="P1178" s="32" t="s">
        <v>112</v>
      </c>
      <c r="Q1178" s="32" t="s">
        <v>112</v>
      </c>
      <c r="R1178" s="32" t="s">
        <v>77</v>
      </c>
      <c r="S1178" s="32" t="s">
        <v>113</v>
      </c>
      <c r="T1178" s="32" t="s">
        <v>114</v>
      </c>
      <c r="U1178" s="33">
        <v>22.56</v>
      </c>
      <c r="V1178" s="32" t="s">
        <v>68</v>
      </c>
      <c r="W1178" s="32" t="s">
        <v>68</v>
      </c>
      <c r="X1178" s="32" t="s">
        <v>68</v>
      </c>
      <c r="Y1178" s="32" t="s">
        <v>68</v>
      </c>
      <c r="Z1178" s="32" t="s">
        <v>80</v>
      </c>
      <c r="AA1178" s="32">
        <v>3</v>
      </c>
      <c r="AB1178" s="32">
        <v>3</v>
      </c>
      <c r="AC1178" s="32">
        <v>3</v>
      </c>
      <c r="AD1178" s="33">
        <v>22.56</v>
      </c>
      <c r="AE1178" s="32">
        <v>0</v>
      </c>
      <c r="AF1178" s="32">
        <v>0</v>
      </c>
      <c r="AG1178" s="32">
        <v>0</v>
      </c>
      <c r="AH1178" s="32">
        <v>0</v>
      </c>
      <c r="AI1178" s="32">
        <v>1</v>
      </c>
      <c r="AJ1178" s="32">
        <v>1</v>
      </c>
      <c r="AK1178" s="33">
        <v>22.56</v>
      </c>
      <c r="AL1178" s="33">
        <v>22.56</v>
      </c>
      <c r="AM1178" s="33">
        <v>0</v>
      </c>
      <c r="AN1178" s="33">
        <v>0.68</v>
      </c>
      <c r="AO1178" s="33">
        <v>0</v>
      </c>
      <c r="AP1178" s="33">
        <v>0.68</v>
      </c>
      <c r="AQ1178" s="34" t="s">
        <v>68</v>
      </c>
    </row>
    <row r="1179" spans="1:43" s="34" customFormat="1" outlineLevel="2">
      <c r="A1179" s="32">
        <v>202316</v>
      </c>
      <c r="B1179" s="32">
        <v>22</v>
      </c>
      <c r="C1179" s="32" t="s">
        <v>69</v>
      </c>
      <c r="D1179" s="32" t="s">
        <v>107</v>
      </c>
      <c r="E1179" s="78">
        <v>793303</v>
      </c>
      <c r="F1179" s="80" t="s">
        <v>1704</v>
      </c>
      <c r="G1179" s="32" t="s">
        <v>108</v>
      </c>
      <c r="H1179" s="32">
        <v>33</v>
      </c>
      <c r="I1179" s="32">
        <v>51</v>
      </c>
      <c r="J1179" s="32" t="s">
        <v>142</v>
      </c>
      <c r="K1179" s="32" t="s">
        <v>143</v>
      </c>
      <c r="L1179" s="32">
        <v>6035</v>
      </c>
      <c r="M1179" t="s">
        <v>1640</v>
      </c>
      <c r="N1179" s="32" t="s">
        <v>111</v>
      </c>
      <c r="O1179" s="32" t="s">
        <v>112</v>
      </c>
      <c r="P1179" s="32" t="s">
        <v>112</v>
      </c>
      <c r="Q1179" s="32" t="s">
        <v>112</v>
      </c>
      <c r="R1179" s="32" t="s">
        <v>77</v>
      </c>
      <c r="S1179" s="32" t="s">
        <v>113</v>
      </c>
      <c r="T1179" s="32" t="s">
        <v>114</v>
      </c>
      <c r="U1179" s="33">
        <v>26.9</v>
      </c>
      <c r="V1179" s="32" t="s">
        <v>68</v>
      </c>
      <c r="W1179" s="32" t="s">
        <v>68</v>
      </c>
      <c r="X1179" s="32" t="s">
        <v>68</v>
      </c>
      <c r="Y1179" s="32" t="s">
        <v>68</v>
      </c>
      <c r="Z1179" s="32" t="s">
        <v>80</v>
      </c>
      <c r="AA1179" s="32">
        <v>11</v>
      </c>
      <c r="AB1179" s="32">
        <v>11</v>
      </c>
      <c r="AC1179" s="32">
        <v>11</v>
      </c>
      <c r="AD1179" s="33">
        <v>53.8</v>
      </c>
      <c r="AE1179" s="32">
        <v>0</v>
      </c>
      <c r="AF1179" s="32">
        <v>0</v>
      </c>
      <c r="AG1179" s="32">
        <v>0</v>
      </c>
      <c r="AH1179" s="32">
        <v>0</v>
      </c>
      <c r="AI1179" s="32">
        <v>2</v>
      </c>
      <c r="AJ1179" s="32">
        <v>2</v>
      </c>
      <c r="AK1179" s="33">
        <v>53.8</v>
      </c>
      <c r="AL1179" s="33">
        <v>53.8</v>
      </c>
      <c r="AM1179" s="33">
        <v>0</v>
      </c>
      <c r="AN1179" s="33">
        <v>1.61</v>
      </c>
      <c r="AO1179" s="33">
        <v>0</v>
      </c>
      <c r="AP1179" s="33">
        <v>1.61</v>
      </c>
      <c r="AQ1179" s="34" t="s">
        <v>68</v>
      </c>
    </row>
    <row r="1180" spans="1:43" s="34" customFormat="1" outlineLevel="2">
      <c r="A1180" s="32">
        <v>202316</v>
      </c>
      <c r="B1180" s="32">
        <v>22</v>
      </c>
      <c r="C1180" s="32" t="s">
        <v>69</v>
      </c>
      <c r="D1180" s="32" t="s">
        <v>107</v>
      </c>
      <c r="E1180" s="78">
        <v>793303</v>
      </c>
      <c r="F1180" s="80" t="s">
        <v>1704</v>
      </c>
      <c r="G1180" s="32" t="s">
        <v>108</v>
      </c>
      <c r="H1180" s="32">
        <v>33</v>
      </c>
      <c r="I1180" s="32">
        <v>16</v>
      </c>
      <c r="J1180" s="32" t="s">
        <v>378</v>
      </c>
      <c r="K1180" s="32" t="s">
        <v>379</v>
      </c>
      <c r="L1180" s="32">
        <v>6035</v>
      </c>
      <c r="M1180" t="s">
        <v>1640</v>
      </c>
      <c r="N1180" s="32" t="s">
        <v>111</v>
      </c>
      <c r="O1180" s="32" t="s">
        <v>112</v>
      </c>
      <c r="P1180" s="32" t="s">
        <v>112</v>
      </c>
      <c r="Q1180" s="32" t="s">
        <v>112</v>
      </c>
      <c r="R1180" s="32" t="s">
        <v>77</v>
      </c>
      <c r="S1180" s="32" t="s">
        <v>113</v>
      </c>
      <c r="T1180" s="32" t="s">
        <v>114</v>
      </c>
      <c r="U1180" s="33">
        <v>34.479999999999997</v>
      </c>
      <c r="V1180" s="32" t="s">
        <v>68</v>
      </c>
      <c r="W1180" s="32" t="s">
        <v>68</v>
      </c>
      <c r="X1180" s="32" t="s">
        <v>68</v>
      </c>
      <c r="Y1180" s="32" t="s">
        <v>68</v>
      </c>
      <c r="Z1180" s="32" t="s">
        <v>80</v>
      </c>
      <c r="AA1180" s="32">
        <v>10</v>
      </c>
      <c r="AB1180" s="32">
        <v>10</v>
      </c>
      <c r="AC1180" s="32">
        <v>10</v>
      </c>
      <c r="AD1180" s="33">
        <v>34.479999999999997</v>
      </c>
      <c r="AE1180" s="32">
        <v>0</v>
      </c>
      <c r="AF1180" s="32">
        <v>0</v>
      </c>
      <c r="AG1180" s="32">
        <v>0</v>
      </c>
      <c r="AH1180" s="32">
        <v>0</v>
      </c>
      <c r="AI1180" s="32">
        <v>1</v>
      </c>
      <c r="AJ1180" s="32">
        <v>1</v>
      </c>
      <c r="AK1180" s="33">
        <v>34.479999999999997</v>
      </c>
      <c r="AL1180" s="33">
        <v>34.479999999999997</v>
      </c>
      <c r="AM1180" s="33">
        <v>0</v>
      </c>
      <c r="AN1180" s="33">
        <v>1.03</v>
      </c>
      <c r="AO1180" s="33">
        <v>0</v>
      </c>
      <c r="AP1180" s="33">
        <v>1.03</v>
      </c>
      <c r="AQ1180" s="34" t="s">
        <v>68</v>
      </c>
    </row>
    <row r="1181" spans="1:43" s="34" customFormat="1" outlineLevel="2">
      <c r="A1181" s="32">
        <v>202316</v>
      </c>
      <c r="B1181" s="32">
        <v>22</v>
      </c>
      <c r="C1181" s="32" t="s">
        <v>69</v>
      </c>
      <c r="D1181" s="32" t="s">
        <v>107</v>
      </c>
      <c r="E1181" s="78">
        <v>793303</v>
      </c>
      <c r="F1181" s="80" t="s">
        <v>1704</v>
      </c>
      <c r="G1181" s="32" t="s">
        <v>108</v>
      </c>
      <c r="H1181" s="32">
        <v>33</v>
      </c>
      <c r="I1181" s="32">
        <v>9</v>
      </c>
      <c r="J1181" s="32" t="s">
        <v>225</v>
      </c>
      <c r="K1181" s="32" t="s">
        <v>226</v>
      </c>
      <c r="L1181" s="32">
        <v>6035</v>
      </c>
      <c r="M1181" t="s">
        <v>1640</v>
      </c>
      <c r="N1181" s="32" t="s">
        <v>111</v>
      </c>
      <c r="O1181" s="32" t="s">
        <v>112</v>
      </c>
      <c r="P1181" s="32" t="s">
        <v>112</v>
      </c>
      <c r="Q1181" s="32" t="s">
        <v>112</v>
      </c>
      <c r="R1181" s="32" t="s">
        <v>77</v>
      </c>
      <c r="S1181" s="32" t="s">
        <v>113</v>
      </c>
      <c r="T1181" s="32" t="s">
        <v>114</v>
      </c>
      <c r="U1181" s="33">
        <v>64.42</v>
      </c>
      <c r="V1181" s="32" t="s">
        <v>68</v>
      </c>
      <c r="W1181" s="32" t="s">
        <v>68</v>
      </c>
      <c r="X1181" s="32" t="s">
        <v>68</v>
      </c>
      <c r="Y1181" s="32" t="s">
        <v>68</v>
      </c>
      <c r="Z1181" s="32" t="s">
        <v>80</v>
      </c>
      <c r="AA1181" s="32">
        <v>4</v>
      </c>
      <c r="AB1181" s="32">
        <v>4</v>
      </c>
      <c r="AC1181" s="32">
        <v>4</v>
      </c>
      <c r="AD1181" s="33">
        <v>193.26</v>
      </c>
      <c r="AE1181" s="32">
        <v>0</v>
      </c>
      <c r="AF1181" s="32">
        <v>0</v>
      </c>
      <c r="AG1181" s="32">
        <v>0</v>
      </c>
      <c r="AH1181" s="32">
        <v>0</v>
      </c>
      <c r="AI1181" s="32">
        <v>3</v>
      </c>
      <c r="AJ1181" s="32">
        <v>3</v>
      </c>
      <c r="AK1181" s="33">
        <v>193.26</v>
      </c>
      <c r="AL1181" s="33">
        <v>193.26</v>
      </c>
      <c r="AM1181" s="33">
        <v>0</v>
      </c>
      <c r="AN1181" s="33">
        <v>5.8</v>
      </c>
      <c r="AO1181" s="33">
        <v>0</v>
      </c>
      <c r="AP1181" s="33">
        <v>5.8</v>
      </c>
      <c r="AQ1181" s="34" t="s">
        <v>68</v>
      </c>
    </row>
    <row r="1182" spans="1:43" s="34" customFormat="1" outlineLevel="2">
      <c r="A1182" s="32">
        <v>202316</v>
      </c>
      <c r="B1182" s="32">
        <v>22</v>
      </c>
      <c r="C1182" s="32" t="s">
        <v>69</v>
      </c>
      <c r="D1182" s="32" t="s">
        <v>107</v>
      </c>
      <c r="E1182" s="78">
        <v>793303</v>
      </c>
      <c r="F1182" s="80" t="s">
        <v>1704</v>
      </c>
      <c r="G1182" s="32" t="s">
        <v>108</v>
      </c>
      <c r="H1182" s="32">
        <v>33</v>
      </c>
      <c r="I1182" s="32">
        <v>36</v>
      </c>
      <c r="J1182" s="32" t="s">
        <v>307</v>
      </c>
      <c r="K1182" s="32" t="s">
        <v>308</v>
      </c>
      <c r="L1182" s="32">
        <v>6035</v>
      </c>
      <c r="M1182" t="s">
        <v>1640</v>
      </c>
      <c r="N1182" s="32" t="s">
        <v>111</v>
      </c>
      <c r="O1182" s="32" t="s">
        <v>112</v>
      </c>
      <c r="P1182" s="32" t="s">
        <v>112</v>
      </c>
      <c r="Q1182" s="32" t="s">
        <v>112</v>
      </c>
      <c r="R1182" s="32" t="s">
        <v>77</v>
      </c>
      <c r="S1182" s="32" t="s">
        <v>113</v>
      </c>
      <c r="T1182" s="32" t="s">
        <v>114</v>
      </c>
      <c r="U1182" s="33">
        <v>10.17</v>
      </c>
      <c r="V1182" s="32" t="s">
        <v>68</v>
      </c>
      <c r="W1182" s="32" t="s">
        <v>68</v>
      </c>
      <c r="X1182" s="32" t="s">
        <v>68</v>
      </c>
      <c r="Y1182" s="32" t="s">
        <v>68</v>
      </c>
      <c r="Z1182" s="32" t="s">
        <v>80</v>
      </c>
      <c r="AA1182" s="32">
        <v>2</v>
      </c>
      <c r="AB1182" s="32">
        <v>2</v>
      </c>
      <c r="AC1182" s="32">
        <v>2</v>
      </c>
      <c r="AD1182" s="33">
        <v>20.34</v>
      </c>
      <c r="AE1182" s="32">
        <v>0</v>
      </c>
      <c r="AF1182" s="32">
        <v>0</v>
      </c>
      <c r="AG1182" s="32">
        <v>0</v>
      </c>
      <c r="AH1182" s="32">
        <v>0</v>
      </c>
      <c r="AI1182" s="32">
        <v>2</v>
      </c>
      <c r="AJ1182" s="32">
        <v>2</v>
      </c>
      <c r="AK1182" s="33">
        <v>20.34</v>
      </c>
      <c r="AL1182" s="33">
        <v>20.34</v>
      </c>
      <c r="AM1182" s="33">
        <v>0</v>
      </c>
      <c r="AN1182" s="33">
        <v>0.61</v>
      </c>
      <c r="AO1182" s="33">
        <v>0</v>
      </c>
      <c r="AP1182" s="33">
        <v>0.61</v>
      </c>
      <c r="AQ1182" s="34" t="s">
        <v>68</v>
      </c>
    </row>
    <row r="1183" spans="1:43" s="34" customFormat="1" outlineLevel="2">
      <c r="A1183" s="32">
        <v>202316</v>
      </c>
      <c r="B1183" s="32">
        <v>22</v>
      </c>
      <c r="C1183" s="32" t="s">
        <v>69</v>
      </c>
      <c r="D1183" s="32" t="s">
        <v>107</v>
      </c>
      <c r="E1183" s="78">
        <v>793303</v>
      </c>
      <c r="F1183" s="80" t="s">
        <v>1704</v>
      </c>
      <c r="G1183" s="32" t="s">
        <v>108</v>
      </c>
      <c r="H1183" s="32">
        <v>33</v>
      </c>
      <c r="I1183" s="32">
        <v>39</v>
      </c>
      <c r="J1183" s="32" t="s">
        <v>148</v>
      </c>
      <c r="K1183" s="32" t="s">
        <v>149</v>
      </c>
      <c r="L1183" s="32">
        <v>6035</v>
      </c>
      <c r="M1183" t="s">
        <v>1640</v>
      </c>
      <c r="N1183" s="32" t="s">
        <v>111</v>
      </c>
      <c r="O1183" s="32" t="s">
        <v>112</v>
      </c>
      <c r="P1183" s="32" t="s">
        <v>112</v>
      </c>
      <c r="Q1183" s="32" t="s">
        <v>112</v>
      </c>
      <c r="R1183" s="32" t="s">
        <v>77</v>
      </c>
      <c r="S1183" s="32" t="s">
        <v>113</v>
      </c>
      <c r="T1183" s="32" t="s">
        <v>114</v>
      </c>
      <c r="U1183" s="33">
        <v>15.39</v>
      </c>
      <c r="V1183" s="32" t="s">
        <v>68</v>
      </c>
      <c r="W1183" s="32" t="s">
        <v>68</v>
      </c>
      <c r="X1183" s="32" t="s">
        <v>68</v>
      </c>
      <c r="Y1183" s="32" t="s">
        <v>68</v>
      </c>
      <c r="Z1183" s="32" t="s">
        <v>80</v>
      </c>
      <c r="AA1183" s="32">
        <v>4</v>
      </c>
      <c r="AB1183" s="32">
        <v>4</v>
      </c>
      <c r="AC1183" s="32">
        <v>4</v>
      </c>
      <c r="AD1183" s="33">
        <v>15.39</v>
      </c>
      <c r="AE1183" s="32">
        <v>0</v>
      </c>
      <c r="AF1183" s="32">
        <v>0</v>
      </c>
      <c r="AG1183" s="32">
        <v>0</v>
      </c>
      <c r="AH1183" s="32">
        <v>0</v>
      </c>
      <c r="AI1183" s="32">
        <v>1</v>
      </c>
      <c r="AJ1183" s="32">
        <v>1</v>
      </c>
      <c r="AK1183" s="33">
        <v>15.39</v>
      </c>
      <c r="AL1183" s="33">
        <v>15.39</v>
      </c>
      <c r="AM1183" s="33">
        <v>0</v>
      </c>
      <c r="AN1183" s="33">
        <v>0.46</v>
      </c>
      <c r="AO1183" s="33">
        <v>0</v>
      </c>
      <c r="AP1183" s="33">
        <v>0.46</v>
      </c>
      <c r="AQ1183" s="34" t="s">
        <v>68</v>
      </c>
    </row>
    <row r="1184" spans="1:43" s="34" customFormat="1" outlineLevel="2">
      <c r="A1184" s="32">
        <v>202316</v>
      </c>
      <c r="B1184" s="32">
        <v>22</v>
      </c>
      <c r="C1184" s="32" t="s">
        <v>69</v>
      </c>
      <c r="D1184" s="32" t="s">
        <v>107</v>
      </c>
      <c r="E1184" s="78">
        <v>793303</v>
      </c>
      <c r="F1184" s="80" t="s">
        <v>1704</v>
      </c>
      <c r="G1184" s="32" t="s">
        <v>108</v>
      </c>
      <c r="H1184" s="32">
        <v>33</v>
      </c>
      <c r="I1184" s="32">
        <v>46</v>
      </c>
      <c r="J1184" s="32" t="s">
        <v>158</v>
      </c>
      <c r="K1184" s="32" t="s">
        <v>159</v>
      </c>
      <c r="L1184" s="32">
        <v>6035</v>
      </c>
      <c r="M1184" t="s">
        <v>1640</v>
      </c>
      <c r="N1184" s="32" t="s">
        <v>111</v>
      </c>
      <c r="O1184" s="32" t="s">
        <v>112</v>
      </c>
      <c r="P1184" s="32" t="s">
        <v>112</v>
      </c>
      <c r="Q1184" s="32" t="s">
        <v>112</v>
      </c>
      <c r="R1184" s="32" t="s">
        <v>77</v>
      </c>
      <c r="S1184" s="32" t="s">
        <v>113</v>
      </c>
      <c r="T1184" s="32" t="s">
        <v>114</v>
      </c>
      <c r="U1184" s="33">
        <v>28.66</v>
      </c>
      <c r="V1184" s="32" t="s">
        <v>68</v>
      </c>
      <c r="W1184" s="32" t="s">
        <v>68</v>
      </c>
      <c r="X1184" s="32" t="s">
        <v>68</v>
      </c>
      <c r="Y1184" s="32" t="s">
        <v>68</v>
      </c>
      <c r="Z1184" s="32" t="s">
        <v>80</v>
      </c>
      <c r="AA1184" s="32">
        <v>21</v>
      </c>
      <c r="AB1184" s="32">
        <v>21</v>
      </c>
      <c r="AC1184" s="32">
        <v>21</v>
      </c>
      <c r="AD1184" s="33">
        <v>114.64</v>
      </c>
      <c r="AE1184" s="32">
        <v>0</v>
      </c>
      <c r="AF1184" s="32">
        <v>0</v>
      </c>
      <c r="AG1184" s="32">
        <v>0</v>
      </c>
      <c r="AH1184" s="32">
        <v>0</v>
      </c>
      <c r="AI1184" s="32">
        <v>4</v>
      </c>
      <c r="AJ1184" s="32">
        <v>4</v>
      </c>
      <c r="AK1184" s="33">
        <v>114.64</v>
      </c>
      <c r="AL1184" s="33">
        <v>114.64</v>
      </c>
      <c r="AM1184" s="33">
        <v>0</v>
      </c>
      <c r="AN1184" s="33">
        <v>3.44</v>
      </c>
      <c r="AO1184" s="33">
        <v>0</v>
      </c>
      <c r="AP1184" s="33">
        <v>3.44</v>
      </c>
      <c r="AQ1184" s="34" t="s">
        <v>68</v>
      </c>
    </row>
    <row r="1185" spans="1:43" s="34" customFormat="1" outlineLevel="2">
      <c r="A1185" s="32">
        <v>202317</v>
      </c>
      <c r="B1185" s="32">
        <v>22</v>
      </c>
      <c r="C1185" s="32" t="s">
        <v>69</v>
      </c>
      <c r="D1185" s="32" t="s">
        <v>375</v>
      </c>
      <c r="E1185" s="78">
        <v>795550</v>
      </c>
      <c r="F1185" s="80" t="s">
        <v>1704</v>
      </c>
      <c r="G1185" s="32" t="s">
        <v>192</v>
      </c>
      <c r="H1185" s="32">
        <v>33</v>
      </c>
      <c r="I1185" s="32">
        <v>17</v>
      </c>
      <c r="J1185" s="32" t="s">
        <v>324</v>
      </c>
      <c r="K1185" s="32" t="s">
        <v>325</v>
      </c>
      <c r="L1185" s="32">
        <v>6035</v>
      </c>
      <c r="M1185" t="s">
        <v>1640</v>
      </c>
      <c r="N1185" s="32" t="s">
        <v>105</v>
      </c>
      <c r="O1185" s="32" t="s">
        <v>106</v>
      </c>
      <c r="P1185" s="32" t="s">
        <v>106</v>
      </c>
      <c r="Q1185" s="32" t="s">
        <v>106</v>
      </c>
      <c r="R1185" s="32" t="s">
        <v>77</v>
      </c>
      <c r="S1185" s="32" t="s">
        <v>352</v>
      </c>
      <c r="T1185" s="32" t="s">
        <v>376</v>
      </c>
      <c r="U1185" s="33">
        <v>43.2</v>
      </c>
      <c r="V1185" s="32" t="s">
        <v>68</v>
      </c>
      <c r="W1185" s="32" t="s">
        <v>68</v>
      </c>
      <c r="X1185" s="32" t="s">
        <v>68</v>
      </c>
      <c r="Y1185" s="32" t="s">
        <v>68</v>
      </c>
      <c r="Z1185" s="32" t="s">
        <v>80</v>
      </c>
      <c r="AA1185" s="32">
        <v>20</v>
      </c>
      <c r="AB1185" s="32">
        <v>20</v>
      </c>
      <c r="AC1185" s="32">
        <v>20</v>
      </c>
      <c r="AD1185" s="33">
        <v>43.2</v>
      </c>
      <c r="AE1185" s="32">
        <v>0</v>
      </c>
      <c r="AF1185" s="32">
        <v>0</v>
      </c>
      <c r="AG1185" s="32">
        <v>0</v>
      </c>
      <c r="AH1185" s="32">
        <v>0</v>
      </c>
      <c r="AI1185" s="32">
        <v>1</v>
      </c>
      <c r="AJ1185" s="32">
        <v>1</v>
      </c>
      <c r="AK1185" s="33">
        <v>43.2</v>
      </c>
      <c r="AL1185" s="33">
        <v>43.2</v>
      </c>
      <c r="AM1185" s="33">
        <v>0</v>
      </c>
      <c r="AN1185" s="33">
        <v>1.3</v>
      </c>
      <c r="AO1185" s="33">
        <v>0</v>
      </c>
      <c r="AP1185" s="33">
        <v>1.3</v>
      </c>
      <c r="AQ1185" s="34" t="s">
        <v>68</v>
      </c>
    </row>
    <row r="1186" spans="1:43" s="34" customFormat="1" outlineLevel="2">
      <c r="A1186" s="32">
        <v>202317</v>
      </c>
      <c r="B1186" s="32">
        <v>22</v>
      </c>
      <c r="C1186" s="32" t="s">
        <v>69</v>
      </c>
      <c r="D1186" s="32" t="s">
        <v>375</v>
      </c>
      <c r="E1186" s="78">
        <v>795550</v>
      </c>
      <c r="F1186" s="80" t="s">
        <v>1704</v>
      </c>
      <c r="G1186" s="32" t="s">
        <v>192</v>
      </c>
      <c r="H1186" s="32">
        <v>33</v>
      </c>
      <c r="I1186" s="32">
        <v>24</v>
      </c>
      <c r="J1186" s="32" t="s">
        <v>235</v>
      </c>
      <c r="K1186" s="32" t="s">
        <v>236</v>
      </c>
      <c r="L1186" s="32">
        <v>6035</v>
      </c>
      <c r="M1186" t="s">
        <v>1640</v>
      </c>
      <c r="N1186" s="32" t="s">
        <v>105</v>
      </c>
      <c r="O1186" s="32" t="s">
        <v>106</v>
      </c>
      <c r="P1186" s="32" t="s">
        <v>106</v>
      </c>
      <c r="Q1186" s="32" t="s">
        <v>106</v>
      </c>
      <c r="R1186" s="32" t="s">
        <v>77</v>
      </c>
      <c r="S1186" s="32" t="s">
        <v>352</v>
      </c>
      <c r="T1186" s="32" t="s">
        <v>376</v>
      </c>
      <c r="U1186" s="33">
        <v>7.38</v>
      </c>
      <c r="V1186" s="32" t="s">
        <v>68</v>
      </c>
      <c r="W1186" s="32" t="s">
        <v>68</v>
      </c>
      <c r="X1186" s="32" t="s">
        <v>68</v>
      </c>
      <c r="Y1186" s="32" t="s">
        <v>68</v>
      </c>
      <c r="Z1186" s="32" t="s">
        <v>80</v>
      </c>
      <c r="AA1186" s="32">
        <v>12</v>
      </c>
      <c r="AB1186" s="32">
        <v>12</v>
      </c>
      <c r="AC1186" s="32">
        <v>12</v>
      </c>
      <c r="AD1186" s="33">
        <v>7.38</v>
      </c>
      <c r="AE1186" s="32">
        <v>0</v>
      </c>
      <c r="AF1186" s="32">
        <v>0</v>
      </c>
      <c r="AG1186" s="32">
        <v>0</v>
      </c>
      <c r="AH1186" s="32">
        <v>0</v>
      </c>
      <c r="AI1186" s="32">
        <v>1</v>
      </c>
      <c r="AJ1186" s="32">
        <v>1</v>
      </c>
      <c r="AK1186" s="33">
        <v>7.38</v>
      </c>
      <c r="AL1186" s="33">
        <v>7.38</v>
      </c>
      <c r="AM1186" s="33">
        <v>0</v>
      </c>
      <c r="AN1186" s="33">
        <v>0.22</v>
      </c>
      <c r="AO1186" s="33">
        <v>0</v>
      </c>
      <c r="AP1186" s="33">
        <v>0.22</v>
      </c>
      <c r="AQ1186" s="34" t="s">
        <v>68</v>
      </c>
    </row>
    <row r="1187" spans="1:43" s="34" customFormat="1" outlineLevel="2">
      <c r="A1187" s="32">
        <v>202317</v>
      </c>
      <c r="B1187" s="32">
        <v>22</v>
      </c>
      <c r="C1187" s="32" t="s">
        <v>69</v>
      </c>
      <c r="D1187" s="32" t="s">
        <v>375</v>
      </c>
      <c r="E1187" s="78">
        <v>795550</v>
      </c>
      <c r="F1187" s="80" t="s">
        <v>1704</v>
      </c>
      <c r="G1187" s="32" t="s">
        <v>192</v>
      </c>
      <c r="H1187" s="32">
        <v>33</v>
      </c>
      <c r="I1187" s="32">
        <v>18</v>
      </c>
      <c r="J1187" s="32" t="s">
        <v>335</v>
      </c>
      <c r="K1187" s="32" t="s">
        <v>336</v>
      </c>
      <c r="L1187" s="32">
        <v>6035</v>
      </c>
      <c r="M1187" t="s">
        <v>1640</v>
      </c>
      <c r="N1187" s="32" t="s">
        <v>105</v>
      </c>
      <c r="O1187" s="32" t="s">
        <v>106</v>
      </c>
      <c r="P1187" s="32" t="s">
        <v>106</v>
      </c>
      <c r="Q1187" s="32" t="s">
        <v>106</v>
      </c>
      <c r="R1187" s="32" t="s">
        <v>77</v>
      </c>
      <c r="S1187" s="32" t="s">
        <v>352</v>
      </c>
      <c r="T1187" s="32" t="s">
        <v>376</v>
      </c>
      <c r="U1187" s="33">
        <v>35.76</v>
      </c>
      <c r="V1187" s="32" t="s">
        <v>68</v>
      </c>
      <c r="W1187" s="32" t="s">
        <v>68</v>
      </c>
      <c r="X1187" s="32" t="s">
        <v>68</v>
      </c>
      <c r="Y1187" s="32" t="s">
        <v>68</v>
      </c>
      <c r="Z1187" s="32" t="s">
        <v>80</v>
      </c>
      <c r="AA1187" s="32">
        <v>7</v>
      </c>
      <c r="AB1187" s="32">
        <v>7</v>
      </c>
      <c r="AC1187" s="32">
        <v>7</v>
      </c>
      <c r="AD1187" s="33">
        <v>35.76</v>
      </c>
      <c r="AE1187" s="32">
        <v>0</v>
      </c>
      <c r="AF1187" s="32">
        <v>0</v>
      </c>
      <c r="AG1187" s="32">
        <v>0</v>
      </c>
      <c r="AH1187" s="32">
        <v>0</v>
      </c>
      <c r="AI1187" s="32">
        <v>1</v>
      </c>
      <c r="AJ1187" s="32">
        <v>1</v>
      </c>
      <c r="AK1187" s="33">
        <v>35.76</v>
      </c>
      <c r="AL1187" s="33">
        <v>35.76</v>
      </c>
      <c r="AM1187" s="33">
        <v>0</v>
      </c>
      <c r="AN1187" s="33">
        <v>1.07</v>
      </c>
      <c r="AO1187" s="33">
        <v>0</v>
      </c>
      <c r="AP1187" s="33">
        <v>1.07</v>
      </c>
      <c r="AQ1187" s="34" t="s">
        <v>68</v>
      </c>
    </row>
    <row r="1188" spans="1:43" s="34" customFormat="1" outlineLevel="2">
      <c r="A1188" s="32">
        <v>202317</v>
      </c>
      <c r="B1188" s="32">
        <v>22</v>
      </c>
      <c r="C1188" s="32" t="s">
        <v>69</v>
      </c>
      <c r="D1188" s="32" t="s">
        <v>375</v>
      </c>
      <c r="E1188" s="78">
        <v>795550</v>
      </c>
      <c r="F1188" s="80" t="s">
        <v>1704</v>
      </c>
      <c r="G1188" s="32" t="s">
        <v>192</v>
      </c>
      <c r="H1188" s="32">
        <v>33</v>
      </c>
      <c r="I1188" s="32">
        <v>26</v>
      </c>
      <c r="J1188" s="32" t="s">
        <v>295</v>
      </c>
      <c r="K1188" s="32" t="s">
        <v>296</v>
      </c>
      <c r="L1188" s="32">
        <v>6035</v>
      </c>
      <c r="M1188" t="s">
        <v>1640</v>
      </c>
      <c r="N1188" s="32" t="s">
        <v>105</v>
      </c>
      <c r="O1188" s="32" t="s">
        <v>106</v>
      </c>
      <c r="P1188" s="32" t="s">
        <v>106</v>
      </c>
      <c r="Q1188" s="32" t="s">
        <v>106</v>
      </c>
      <c r="R1188" s="32" t="s">
        <v>77</v>
      </c>
      <c r="S1188" s="32" t="s">
        <v>352</v>
      </c>
      <c r="T1188" s="32" t="s">
        <v>376</v>
      </c>
      <c r="U1188" s="33">
        <v>7.38</v>
      </c>
      <c r="V1188" s="32" t="s">
        <v>68</v>
      </c>
      <c r="W1188" s="32" t="s">
        <v>68</v>
      </c>
      <c r="X1188" s="32" t="s">
        <v>68</v>
      </c>
      <c r="Y1188" s="32" t="s">
        <v>68</v>
      </c>
      <c r="Z1188" s="32" t="s">
        <v>80</v>
      </c>
      <c r="AA1188" s="32">
        <v>10</v>
      </c>
      <c r="AB1188" s="32">
        <v>10</v>
      </c>
      <c r="AC1188" s="32">
        <v>10</v>
      </c>
      <c r="AD1188" s="33">
        <v>14.76</v>
      </c>
      <c r="AE1188" s="32">
        <v>0</v>
      </c>
      <c r="AF1188" s="32">
        <v>0</v>
      </c>
      <c r="AG1188" s="32">
        <v>0</v>
      </c>
      <c r="AH1188" s="32">
        <v>0</v>
      </c>
      <c r="AI1188" s="32">
        <v>2</v>
      </c>
      <c r="AJ1188" s="32">
        <v>2</v>
      </c>
      <c r="AK1188" s="33">
        <v>14.76</v>
      </c>
      <c r="AL1188" s="33">
        <v>14.76</v>
      </c>
      <c r="AM1188" s="33">
        <v>0</v>
      </c>
      <c r="AN1188" s="33">
        <v>0.44</v>
      </c>
      <c r="AO1188" s="33">
        <v>0</v>
      </c>
      <c r="AP1188" s="33">
        <v>0.44</v>
      </c>
      <c r="AQ1188" s="34" t="s">
        <v>68</v>
      </c>
    </row>
    <row r="1189" spans="1:43" s="34" customFormat="1" outlineLevel="2">
      <c r="A1189" s="32">
        <v>202314</v>
      </c>
      <c r="B1189" s="32">
        <v>22</v>
      </c>
      <c r="C1189" s="32" t="s">
        <v>69</v>
      </c>
      <c r="D1189" s="32" t="s">
        <v>115</v>
      </c>
      <c r="E1189" s="78">
        <v>791569</v>
      </c>
      <c r="F1189" s="80" t="s">
        <v>1705</v>
      </c>
      <c r="G1189" s="32" t="s">
        <v>116</v>
      </c>
      <c r="H1189" s="32">
        <v>33</v>
      </c>
      <c r="I1189" s="32">
        <v>7</v>
      </c>
      <c r="J1189" s="32" t="s">
        <v>72</v>
      </c>
      <c r="K1189" s="32" t="s">
        <v>73</v>
      </c>
      <c r="L1189" s="32">
        <v>7026</v>
      </c>
      <c r="M1189" t="s">
        <v>1640</v>
      </c>
      <c r="N1189" s="32" t="s">
        <v>117</v>
      </c>
      <c r="O1189" s="32" t="s">
        <v>118</v>
      </c>
      <c r="P1189" s="32" t="s">
        <v>118</v>
      </c>
      <c r="Q1189" s="32" t="s">
        <v>118</v>
      </c>
      <c r="R1189" s="32" t="s">
        <v>77</v>
      </c>
      <c r="S1189" s="32" t="s">
        <v>68</v>
      </c>
      <c r="T1189" s="32" t="s">
        <v>68</v>
      </c>
      <c r="U1189" s="33">
        <v>34.520000000000003</v>
      </c>
      <c r="V1189" s="32" t="s">
        <v>68</v>
      </c>
      <c r="W1189" s="32" t="s">
        <v>68</v>
      </c>
      <c r="X1189" s="32" t="s">
        <v>68</v>
      </c>
      <c r="Y1189" s="32" t="s">
        <v>68</v>
      </c>
      <c r="Z1189" s="32" t="s">
        <v>80</v>
      </c>
      <c r="AA1189" s="32">
        <v>6</v>
      </c>
      <c r="AB1189" s="32">
        <v>6</v>
      </c>
      <c r="AC1189" s="32">
        <v>6</v>
      </c>
      <c r="AD1189" s="33">
        <v>207.12</v>
      </c>
      <c r="AE1189" s="32">
        <v>0</v>
      </c>
      <c r="AF1189" s="32">
        <v>0</v>
      </c>
      <c r="AG1189" s="32">
        <v>0</v>
      </c>
      <c r="AH1189" s="32">
        <v>0</v>
      </c>
      <c r="AI1189" s="32">
        <v>6</v>
      </c>
      <c r="AJ1189" s="32">
        <v>6</v>
      </c>
      <c r="AK1189" s="33">
        <v>207.12</v>
      </c>
      <c r="AL1189" s="33">
        <v>207.12</v>
      </c>
      <c r="AM1189" s="33">
        <v>0</v>
      </c>
      <c r="AN1189" s="33">
        <v>6.21</v>
      </c>
      <c r="AO1189" s="33">
        <v>0</v>
      </c>
      <c r="AP1189" s="33">
        <v>6.21</v>
      </c>
      <c r="AQ1189" s="34" t="s">
        <v>68</v>
      </c>
    </row>
    <row r="1190" spans="1:43" s="34" customFormat="1" outlineLevel="2">
      <c r="A1190" s="32">
        <v>202314</v>
      </c>
      <c r="B1190" s="32">
        <v>22</v>
      </c>
      <c r="C1190" s="32" t="s">
        <v>69</v>
      </c>
      <c r="D1190" s="32" t="s">
        <v>115</v>
      </c>
      <c r="E1190" s="78">
        <v>791569</v>
      </c>
      <c r="F1190" s="80" t="s">
        <v>1705</v>
      </c>
      <c r="G1190" s="32" t="s">
        <v>116</v>
      </c>
      <c r="H1190" s="32">
        <v>33</v>
      </c>
      <c r="I1190" s="32">
        <v>5</v>
      </c>
      <c r="J1190" s="32" t="s">
        <v>274</v>
      </c>
      <c r="K1190" s="32" t="s">
        <v>275</v>
      </c>
      <c r="L1190" s="32">
        <v>7026</v>
      </c>
      <c r="M1190" t="s">
        <v>1640</v>
      </c>
      <c r="N1190" s="32" t="s">
        <v>117</v>
      </c>
      <c r="O1190" s="32" t="s">
        <v>118</v>
      </c>
      <c r="P1190" s="32" t="s">
        <v>118</v>
      </c>
      <c r="Q1190" s="32" t="s">
        <v>118</v>
      </c>
      <c r="R1190" s="32" t="s">
        <v>77</v>
      </c>
      <c r="S1190" s="32" t="s">
        <v>68</v>
      </c>
      <c r="T1190" s="32" t="s">
        <v>68</v>
      </c>
      <c r="U1190" s="33">
        <v>40.840000000000003</v>
      </c>
      <c r="V1190" s="32" t="s">
        <v>68</v>
      </c>
      <c r="W1190" s="32" t="s">
        <v>68</v>
      </c>
      <c r="X1190" s="32" t="s">
        <v>68</v>
      </c>
      <c r="Y1190" s="32" t="s">
        <v>68</v>
      </c>
      <c r="Z1190" s="32" t="s">
        <v>80</v>
      </c>
      <c r="AA1190" s="32">
        <v>22</v>
      </c>
      <c r="AB1190" s="32">
        <v>22</v>
      </c>
      <c r="AC1190" s="32">
        <v>22</v>
      </c>
      <c r="AD1190" s="33">
        <v>490.08</v>
      </c>
      <c r="AE1190" s="32">
        <v>0</v>
      </c>
      <c r="AF1190" s="32">
        <v>0</v>
      </c>
      <c r="AG1190" s="32">
        <v>0</v>
      </c>
      <c r="AH1190" s="32">
        <v>0</v>
      </c>
      <c r="AI1190" s="32">
        <v>12</v>
      </c>
      <c r="AJ1190" s="32">
        <v>12</v>
      </c>
      <c r="AK1190" s="33">
        <v>490.08</v>
      </c>
      <c r="AL1190" s="33">
        <v>490.08</v>
      </c>
      <c r="AM1190" s="33">
        <v>0</v>
      </c>
      <c r="AN1190" s="33">
        <v>14.7</v>
      </c>
      <c r="AO1190" s="33">
        <v>0</v>
      </c>
      <c r="AP1190" s="33">
        <v>14.7</v>
      </c>
      <c r="AQ1190" s="34" t="s">
        <v>68</v>
      </c>
    </row>
    <row r="1191" spans="1:43" s="34" customFormat="1" outlineLevel="2">
      <c r="A1191" s="32">
        <v>202314</v>
      </c>
      <c r="B1191" s="32">
        <v>22</v>
      </c>
      <c r="C1191" s="32" t="s">
        <v>69</v>
      </c>
      <c r="D1191" s="32" t="s">
        <v>115</v>
      </c>
      <c r="E1191" s="78">
        <v>791569</v>
      </c>
      <c r="F1191" s="80" t="s">
        <v>1705</v>
      </c>
      <c r="G1191" s="32" t="s">
        <v>116</v>
      </c>
      <c r="H1191" s="32">
        <v>33</v>
      </c>
      <c r="I1191" s="32">
        <v>40</v>
      </c>
      <c r="J1191" s="32" t="s">
        <v>311</v>
      </c>
      <c r="K1191" s="32" t="s">
        <v>312</v>
      </c>
      <c r="L1191" s="32">
        <v>7026</v>
      </c>
      <c r="M1191" t="s">
        <v>1640</v>
      </c>
      <c r="N1191" s="32" t="s">
        <v>117</v>
      </c>
      <c r="O1191" s="32" t="s">
        <v>118</v>
      </c>
      <c r="P1191" s="32" t="s">
        <v>118</v>
      </c>
      <c r="Q1191" s="32" t="s">
        <v>118</v>
      </c>
      <c r="R1191" s="32" t="s">
        <v>77</v>
      </c>
      <c r="S1191" s="32" t="s">
        <v>68</v>
      </c>
      <c r="T1191" s="32" t="s">
        <v>68</v>
      </c>
      <c r="U1191" s="33">
        <v>35.76</v>
      </c>
      <c r="V1191" s="32" t="s">
        <v>68</v>
      </c>
      <c r="W1191" s="32" t="s">
        <v>68</v>
      </c>
      <c r="X1191" s="32" t="s">
        <v>68</v>
      </c>
      <c r="Y1191" s="32" t="s">
        <v>68</v>
      </c>
      <c r="Z1191" s="32" t="s">
        <v>80</v>
      </c>
      <c r="AA1191" s="32">
        <v>9</v>
      </c>
      <c r="AB1191" s="32">
        <v>9</v>
      </c>
      <c r="AC1191" s="32">
        <v>9</v>
      </c>
      <c r="AD1191" s="33">
        <v>35.76</v>
      </c>
      <c r="AE1191" s="32">
        <v>0</v>
      </c>
      <c r="AF1191" s="32">
        <v>0</v>
      </c>
      <c r="AG1191" s="32">
        <v>0</v>
      </c>
      <c r="AH1191" s="32">
        <v>0</v>
      </c>
      <c r="AI1191" s="32">
        <v>1</v>
      </c>
      <c r="AJ1191" s="32">
        <v>1</v>
      </c>
      <c r="AK1191" s="33">
        <v>35.76</v>
      </c>
      <c r="AL1191" s="33">
        <v>35.76</v>
      </c>
      <c r="AM1191" s="33">
        <v>0</v>
      </c>
      <c r="AN1191" s="33">
        <v>1.07</v>
      </c>
      <c r="AO1191" s="33">
        <v>0</v>
      </c>
      <c r="AP1191" s="33">
        <v>1.07</v>
      </c>
      <c r="AQ1191" s="34" t="s">
        <v>68</v>
      </c>
    </row>
    <row r="1192" spans="1:43" s="34" customFormat="1" outlineLevel="2">
      <c r="A1192" s="32">
        <v>202314</v>
      </c>
      <c r="B1192" s="32">
        <v>22</v>
      </c>
      <c r="C1192" s="32" t="s">
        <v>69</v>
      </c>
      <c r="D1192" s="32" t="s">
        <v>115</v>
      </c>
      <c r="E1192" s="78">
        <v>791569</v>
      </c>
      <c r="F1192" s="80" t="s">
        <v>1705</v>
      </c>
      <c r="G1192" s="32" t="s">
        <v>116</v>
      </c>
      <c r="H1192" s="32">
        <v>33</v>
      </c>
      <c r="I1192" s="32">
        <v>12</v>
      </c>
      <c r="J1192" s="32" t="s">
        <v>297</v>
      </c>
      <c r="K1192" s="32" t="s">
        <v>298</v>
      </c>
      <c r="L1192" s="32">
        <v>7026</v>
      </c>
      <c r="M1192" t="s">
        <v>1640</v>
      </c>
      <c r="N1192" s="32" t="s">
        <v>117</v>
      </c>
      <c r="O1192" s="32" t="s">
        <v>118</v>
      </c>
      <c r="P1192" s="32" t="s">
        <v>118</v>
      </c>
      <c r="Q1192" s="32" t="s">
        <v>118</v>
      </c>
      <c r="R1192" s="32" t="s">
        <v>77</v>
      </c>
      <c r="S1192" s="32" t="s">
        <v>68</v>
      </c>
      <c r="T1192" s="32" t="s">
        <v>68</v>
      </c>
      <c r="U1192" s="33">
        <v>30.54</v>
      </c>
      <c r="V1192" s="32" t="s">
        <v>68</v>
      </c>
      <c r="W1192" s="32" t="s">
        <v>68</v>
      </c>
      <c r="X1192" s="32" t="s">
        <v>68</v>
      </c>
      <c r="Y1192" s="32" t="s">
        <v>68</v>
      </c>
      <c r="Z1192" s="32" t="s">
        <v>80</v>
      </c>
      <c r="AA1192" s="32">
        <v>7</v>
      </c>
      <c r="AB1192" s="32">
        <v>7</v>
      </c>
      <c r="AC1192" s="32">
        <v>7</v>
      </c>
      <c r="AD1192" s="33">
        <v>30.54</v>
      </c>
      <c r="AE1192" s="32">
        <v>0</v>
      </c>
      <c r="AF1192" s="32">
        <v>0</v>
      </c>
      <c r="AG1192" s="32">
        <v>0</v>
      </c>
      <c r="AH1192" s="32">
        <v>0</v>
      </c>
      <c r="AI1192" s="32">
        <v>1</v>
      </c>
      <c r="AJ1192" s="32">
        <v>1</v>
      </c>
      <c r="AK1192" s="33">
        <v>30.54</v>
      </c>
      <c r="AL1192" s="33">
        <v>30.54</v>
      </c>
      <c r="AM1192" s="33">
        <v>0</v>
      </c>
      <c r="AN1192" s="33">
        <v>0.92</v>
      </c>
      <c r="AO1192" s="33">
        <v>0</v>
      </c>
      <c r="AP1192" s="33">
        <v>0.92</v>
      </c>
      <c r="AQ1192" s="34" t="s">
        <v>68</v>
      </c>
    </row>
    <row r="1193" spans="1:43" s="34" customFormat="1" outlineLevel="2">
      <c r="A1193" s="32">
        <v>202314</v>
      </c>
      <c r="B1193" s="32">
        <v>22</v>
      </c>
      <c r="C1193" s="32" t="s">
        <v>69</v>
      </c>
      <c r="D1193" s="32" t="s">
        <v>115</v>
      </c>
      <c r="E1193" s="78">
        <v>791569</v>
      </c>
      <c r="F1193" s="80" t="s">
        <v>1705</v>
      </c>
      <c r="G1193" s="32" t="s">
        <v>116</v>
      </c>
      <c r="H1193" s="32">
        <v>33</v>
      </c>
      <c r="I1193" s="32">
        <v>48</v>
      </c>
      <c r="J1193" s="32" t="s">
        <v>264</v>
      </c>
      <c r="K1193" s="32" t="s">
        <v>265</v>
      </c>
      <c r="L1193" s="32">
        <v>7026</v>
      </c>
      <c r="M1193" t="s">
        <v>1640</v>
      </c>
      <c r="N1193" s="32" t="s">
        <v>117</v>
      </c>
      <c r="O1193" s="32" t="s">
        <v>118</v>
      </c>
      <c r="P1193" s="32" t="s">
        <v>118</v>
      </c>
      <c r="Q1193" s="32" t="s">
        <v>118</v>
      </c>
      <c r="R1193" s="32" t="s">
        <v>77</v>
      </c>
      <c r="S1193" s="32" t="s">
        <v>68</v>
      </c>
      <c r="T1193" s="32" t="s">
        <v>68</v>
      </c>
      <c r="U1193" s="33">
        <v>28.1</v>
      </c>
      <c r="V1193" s="32" t="s">
        <v>68</v>
      </c>
      <c r="W1193" s="32" t="s">
        <v>68</v>
      </c>
      <c r="X1193" s="32" t="s">
        <v>68</v>
      </c>
      <c r="Y1193" s="32" t="s">
        <v>68</v>
      </c>
      <c r="Z1193" s="32" t="s">
        <v>80</v>
      </c>
      <c r="AA1193" s="32">
        <v>5</v>
      </c>
      <c r="AB1193" s="32">
        <v>5</v>
      </c>
      <c r="AC1193" s="32">
        <v>5</v>
      </c>
      <c r="AD1193" s="33">
        <v>28.1</v>
      </c>
      <c r="AE1193" s="32">
        <v>0</v>
      </c>
      <c r="AF1193" s="32">
        <v>0</v>
      </c>
      <c r="AG1193" s="32">
        <v>0</v>
      </c>
      <c r="AH1193" s="32">
        <v>0</v>
      </c>
      <c r="AI1193" s="32">
        <v>1</v>
      </c>
      <c r="AJ1193" s="32">
        <v>1</v>
      </c>
      <c r="AK1193" s="33">
        <v>28.1</v>
      </c>
      <c r="AL1193" s="33">
        <v>28.1</v>
      </c>
      <c r="AM1193" s="33">
        <v>0</v>
      </c>
      <c r="AN1193" s="33">
        <v>0.84</v>
      </c>
      <c r="AO1193" s="33">
        <v>0</v>
      </c>
      <c r="AP1193" s="33">
        <v>0.84</v>
      </c>
      <c r="AQ1193" s="34" t="s">
        <v>68</v>
      </c>
    </row>
    <row r="1194" spans="1:43" s="34" customFormat="1" outlineLevel="2">
      <c r="A1194" s="32">
        <v>202314</v>
      </c>
      <c r="B1194" s="32">
        <v>22</v>
      </c>
      <c r="C1194" s="32" t="s">
        <v>69</v>
      </c>
      <c r="D1194" s="32" t="s">
        <v>115</v>
      </c>
      <c r="E1194" s="78">
        <v>791569</v>
      </c>
      <c r="F1194" s="80" t="s">
        <v>1705</v>
      </c>
      <c r="G1194" s="32" t="s">
        <v>116</v>
      </c>
      <c r="H1194" s="32">
        <v>33</v>
      </c>
      <c r="I1194" s="32">
        <v>15</v>
      </c>
      <c r="J1194" s="32" t="s">
        <v>378</v>
      </c>
      <c r="K1194" s="32" t="s">
        <v>379</v>
      </c>
      <c r="L1194" s="32">
        <v>7026</v>
      </c>
      <c r="M1194" t="s">
        <v>1640</v>
      </c>
      <c r="N1194" s="32" t="s">
        <v>117</v>
      </c>
      <c r="O1194" s="32" t="s">
        <v>118</v>
      </c>
      <c r="P1194" s="32" t="s">
        <v>118</v>
      </c>
      <c r="Q1194" s="32" t="s">
        <v>118</v>
      </c>
      <c r="R1194" s="32" t="s">
        <v>77</v>
      </c>
      <c r="S1194" s="32" t="s">
        <v>68</v>
      </c>
      <c r="T1194" s="32" t="s">
        <v>68</v>
      </c>
      <c r="U1194" s="33">
        <v>34.479999999999997</v>
      </c>
      <c r="V1194" s="32" t="s">
        <v>68</v>
      </c>
      <c r="W1194" s="32" t="s">
        <v>68</v>
      </c>
      <c r="X1194" s="32" t="s">
        <v>68</v>
      </c>
      <c r="Y1194" s="32" t="s">
        <v>68</v>
      </c>
      <c r="Z1194" s="32" t="s">
        <v>80</v>
      </c>
      <c r="AA1194" s="32">
        <v>6</v>
      </c>
      <c r="AB1194" s="32">
        <v>6</v>
      </c>
      <c r="AC1194" s="32">
        <v>6</v>
      </c>
      <c r="AD1194" s="33">
        <v>206.88</v>
      </c>
      <c r="AE1194" s="32">
        <v>0</v>
      </c>
      <c r="AF1194" s="32">
        <v>0</v>
      </c>
      <c r="AG1194" s="32">
        <v>0</v>
      </c>
      <c r="AH1194" s="32">
        <v>0</v>
      </c>
      <c r="AI1194" s="32">
        <v>6</v>
      </c>
      <c r="AJ1194" s="32">
        <v>6</v>
      </c>
      <c r="AK1194" s="33">
        <v>206.88</v>
      </c>
      <c r="AL1194" s="33">
        <v>206.88</v>
      </c>
      <c r="AM1194" s="33">
        <v>0</v>
      </c>
      <c r="AN1194" s="33">
        <v>6.21</v>
      </c>
      <c r="AO1194" s="33">
        <v>0</v>
      </c>
      <c r="AP1194" s="33">
        <v>6.21</v>
      </c>
      <c r="AQ1194" s="34" t="s">
        <v>68</v>
      </c>
    </row>
    <row r="1195" spans="1:43" s="34" customFormat="1" outlineLevel="2">
      <c r="A1195" s="32">
        <v>202315</v>
      </c>
      <c r="B1195" s="32">
        <v>22</v>
      </c>
      <c r="C1195" s="32" t="s">
        <v>69</v>
      </c>
      <c r="D1195" s="32" t="s">
        <v>555</v>
      </c>
      <c r="E1195" s="78">
        <v>793242</v>
      </c>
      <c r="F1195" s="80" t="s">
        <v>1704</v>
      </c>
      <c r="G1195" s="32" t="s">
        <v>108</v>
      </c>
      <c r="H1195" s="32">
        <v>33</v>
      </c>
      <c r="I1195" s="32">
        <v>9</v>
      </c>
      <c r="J1195" s="32" t="s">
        <v>297</v>
      </c>
      <c r="K1195" s="32" t="s">
        <v>298</v>
      </c>
      <c r="L1195" s="32">
        <v>7026</v>
      </c>
      <c r="M1195" t="s">
        <v>1640</v>
      </c>
      <c r="N1195" s="32" t="s">
        <v>366</v>
      </c>
      <c r="O1195" s="32" t="s">
        <v>177</v>
      </c>
      <c r="P1195" s="32" t="s">
        <v>177</v>
      </c>
      <c r="Q1195" s="32" t="s">
        <v>177</v>
      </c>
      <c r="R1195" s="32" t="s">
        <v>77</v>
      </c>
      <c r="S1195" s="32" t="s">
        <v>113</v>
      </c>
      <c r="T1195" s="32" t="s">
        <v>114</v>
      </c>
      <c r="U1195" s="33">
        <v>30.54</v>
      </c>
      <c r="V1195" s="32" t="s">
        <v>68</v>
      </c>
      <c r="W1195" s="32" t="s">
        <v>68</v>
      </c>
      <c r="X1195" s="32" t="s">
        <v>68</v>
      </c>
      <c r="Y1195" s="32" t="s">
        <v>68</v>
      </c>
      <c r="Z1195" s="32" t="s">
        <v>80</v>
      </c>
      <c r="AA1195" s="32">
        <v>8</v>
      </c>
      <c r="AB1195" s="32">
        <v>8</v>
      </c>
      <c r="AC1195" s="32">
        <v>8</v>
      </c>
      <c r="AD1195" s="33">
        <v>30.54</v>
      </c>
      <c r="AE1195" s="32">
        <v>0</v>
      </c>
      <c r="AF1195" s="32">
        <v>0</v>
      </c>
      <c r="AG1195" s="32">
        <v>0</v>
      </c>
      <c r="AH1195" s="32">
        <v>0</v>
      </c>
      <c r="AI1195" s="32">
        <v>1</v>
      </c>
      <c r="AJ1195" s="32">
        <v>1</v>
      </c>
      <c r="AK1195" s="33">
        <v>30.54</v>
      </c>
      <c r="AL1195" s="33">
        <v>30.54</v>
      </c>
      <c r="AM1195" s="33">
        <v>0</v>
      </c>
      <c r="AN1195" s="33">
        <v>0.92</v>
      </c>
      <c r="AO1195" s="33">
        <v>0</v>
      </c>
      <c r="AP1195" s="33">
        <v>0.92</v>
      </c>
      <c r="AQ1195" s="34" t="s">
        <v>68</v>
      </c>
    </row>
    <row r="1196" spans="1:43" s="34" customFormat="1" outlineLevel="2">
      <c r="A1196" s="32">
        <v>202315</v>
      </c>
      <c r="B1196" s="32">
        <v>22</v>
      </c>
      <c r="C1196" s="32" t="s">
        <v>69</v>
      </c>
      <c r="D1196" s="32" t="s">
        <v>555</v>
      </c>
      <c r="E1196" s="78">
        <v>793242</v>
      </c>
      <c r="F1196" s="80" t="s">
        <v>1704</v>
      </c>
      <c r="G1196" s="32" t="s">
        <v>108</v>
      </c>
      <c r="H1196" s="32">
        <v>33</v>
      </c>
      <c r="I1196" s="32">
        <v>21</v>
      </c>
      <c r="J1196" s="32" t="s">
        <v>235</v>
      </c>
      <c r="K1196" s="32" t="s">
        <v>236</v>
      </c>
      <c r="L1196" s="32">
        <v>7026</v>
      </c>
      <c r="M1196" t="s">
        <v>1640</v>
      </c>
      <c r="N1196" s="32" t="s">
        <v>366</v>
      </c>
      <c r="O1196" s="32" t="s">
        <v>177</v>
      </c>
      <c r="P1196" s="32" t="s">
        <v>177</v>
      </c>
      <c r="Q1196" s="32" t="s">
        <v>177</v>
      </c>
      <c r="R1196" s="32" t="s">
        <v>77</v>
      </c>
      <c r="S1196" s="32" t="s">
        <v>113</v>
      </c>
      <c r="T1196" s="32" t="s">
        <v>114</v>
      </c>
      <c r="U1196" s="33">
        <v>7.38</v>
      </c>
      <c r="V1196" s="32" t="s">
        <v>68</v>
      </c>
      <c r="W1196" s="32" t="s">
        <v>68</v>
      </c>
      <c r="X1196" s="32" t="s">
        <v>68</v>
      </c>
      <c r="Y1196" s="32" t="s">
        <v>68</v>
      </c>
      <c r="Z1196" s="32" t="s">
        <v>80</v>
      </c>
      <c r="AA1196" s="32">
        <v>9</v>
      </c>
      <c r="AB1196" s="32">
        <v>9</v>
      </c>
      <c r="AC1196" s="32">
        <v>9</v>
      </c>
      <c r="AD1196" s="33">
        <v>7.38</v>
      </c>
      <c r="AE1196" s="32">
        <v>0</v>
      </c>
      <c r="AF1196" s="32">
        <v>0</v>
      </c>
      <c r="AG1196" s="32">
        <v>0</v>
      </c>
      <c r="AH1196" s="32">
        <v>0</v>
      </c>
      <c r="AI1196" s="32">
        <v>1</v>
      </c>
      <c r="AJ1196" s="32">
        <v>1</v>
      </c>
      <c r="AK1196" s="33">
        <v>7.38</v>
      </c>
      <c r="AL1196" s="33">
        <v>7.38</v>
      </c>
      <c r="AM1196" s="33">
        <v>0</v>
      </c>
      <c r="AN1196" s="33">
        <v>0.22</v>
      </c>
      <c r="AO1196" s="33">
        <v>0</v>
      </c>
      <c r="AP1196" s="33">
        <v>0.22</v>
      </c>
      <c r="AQ1196" s="34" t="s">
        <v>68</v>
      </c>
    </row>
  </sheetData>
  <autoFilter ref="A3:AQ1196">
    <filterColumn colId="12">
      <filters>
        <filter val="WD2"/>
      </filters>
    </filterColumn>
  </autoFilter>
  <sortState ref="A849:AQ1196">
    <sortCondition ref="D4:D1196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3"/>
  <sheetViews>
    <sheetView zoomScale="90" zoomScaleNormal="90" workbookViewId="0">
      <pane xSplit="10" ySplit="3" topLeftCell="O4" activePane="bottomRight" state="frozen"/>
      <selection pane="topRight" activeCell="K1" sqref="K1"/>
      <selection pane="bottomLeft" activeCell="A4" sqref="A4"/>
      <selection pane="bottomRight" activeCell="D4" sqref="D4"/>
    </sheetView>
  </sheetViews>
  <sheetFormatPr defaultColWidth="9.140625" defaultRowHeight="12.75"/>
  <cols>
    <col min="1" max="2" width="9.28515625" style="36" bestFit="1" customWidth="1"/>
    <col min="3" max="3" width="11.140625" style="36" bestFit="1" customWidth="1"/>
    <col min="4" max="4" width="12.140625" style="36" bestFit="1" customWidth="1"/>
    <col min="5" max="5" width="11.28515625" style="36" bestFit="1" customWidth="1"/>
    <col min="6" max="7" width="9.28515625" style="36" bestFit="1" customWidth="1"/>
    <col min="8" max="8" width="10" style="36" bestFit="1" customWidth="1"/>
    <col min="9" max="9" width="22.5703125" style="36" bestFit="1" customWidth="1"/>
    <col min="10" max="10" width="9.28515625" style="36" bestFit="1" customWidth="1"/>
    <col min="11" max="11" width="21.7109375" style="36" bestFit="1" customWidth="1"/>
    <col min="12" max="14" width="10.140625" style="36" bestFit="1" customWidth="1"/>
    <col min="15" max="21" width="9.140625" style="36"/>
    <col min="22" max="22" width="9.28515625" style="36" bestFit="1" customWidth="1"/>
    <col min="23" max="23" width="12.140625" style="36" bestFit="1" customWidth="1"/>
    <col min="24" max="24" width="23.7109375" style="36" bestFit="1" customWidth="1"/>
    <col min="25" max="25" width="9.85546875" style="36" bestFit="1" customWidth="1"/>
    <col min="26" max="31" width="9.28515625" style="36" bestFit="1" customWidth="1"/>
    <col min="32" max="33" width="9.85546875" style="36" bestFit="1" customWidth="1"/>
    <col min="34" max="37" width="9.28515625" style="36" bestFit="1" customWidth="1"/>
    <col min="38" max="16384" width="9.140625" style="36"/>
  </cols>
  <sheetData>
    <row r="1" spans="1:39">
      <c r="A1" s="36" t="s">
        <v>68</v>
      </c>
      <c r="B1" s="36" t="s">
        <v>68</v>
      </c>
      <c r="C1" s="37" t="s">
        <v>68</v>
      </c>
      <c r="D1" s="37" t="s">
        <v>68</v>
      </c>
      <c r="E1" s="37" t="s">
        <v>68</v>
      </c>
      <c r="F1" s="36" t="s">
        <v>68</v>
      </c>
      <c r="G1" s="36" t="s">
        <v>68</v>
      </c>
      <c r="H1" s="37" t="s">
        <v>68</v>
      </c>
      <c r="I1" s="37" t="s">
        <v>68</v>
      </c>
      <c r="J1" s="36" t="s">
        <v>68</v>
      </c>
      <c r="K1" s="37" t="s">
        <v>68</v>
      </c>
      <c r="L1" s="37" t="s">
        <v>68</v>
      </c>
      <c r="M1" s="37" t="s">
        <v>68</v>
      </c>
      <c r="N1" s="37" t="s">
        <v>68</v>
      </c>
      <c r="O1" s="37" t="s">
        <v>68</v>
      </c>
      <c r="P1" s="37" t="s">
        <v>68</v>
      </c>
      <c r="Q1" s="37" t="s">
        <v>68</v>
      </c>
      <c r="R1" s="37" t="s">
        <v>68</v>
      </c>
      <c r="S1" s="37" t="s">
        <v>68</v>
      </c>
      <c r="T1" s="37" t="s">
        <v>68</v>
      </c>
      <c r="U1" s="37" t="s">
        <v>68</v>
      </c>
      <c r="V1" s="37">
        <v>1587</v>
      </c>
      <c r="W1" s="37">
        <v>1587</v>
      </c>
      <c r="X1" s="37">
        <v>1587</v>
      </c>
      <c r="Y1" s="38">
        <v>38454.57</v>
      </c>
      <c r="Z1" s="37">
        <v>0</v>
      </c>
      <c r="AA1" s="37">
        <v>66</v>
      </c>
      <c r="AB1" s="37">
        <v>0</v>
      </c>
      <c r="AC1" s="37">
        <v>66</v>
      </c>
      <c r="AD1" s="37">
        <v>1427</v>
      </c>
      <c r="AE1" s="37">
        <v>1361</v>
      </c>
      <c r="AF1" s="38">
        <v>38454.57</v>
      </c>
      <c r="AG1" s="38">
        <v>36637.379999999997</v>
      </c>
      <c r="AH1" s="38">
        <v>1817.19</v>
      </c>
      <c r="AI1" s="38">
        <v>1098.26</v>
      </c>
      <c r="AJ1" s="38">
        <v>0</v>
      </c>
      <c r="AK1" s="38">
        <v>1098.26</v>
      </c>
      <c r="AL1" s="36" t="s">
        <v>68</v>
      </c>
    </row>
    <row r="2" spans="1:39">
      <c r="C2" s="37"/>
      <c r="D2" s="37"/>
      <c r="E2" s="37"/>
      <c r="H2" s="37"/>
      <c r="I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8"/>
      <c r="Z2" s="37"/>
      <c r="AA2" s="37"/>
      <c r="AB2" s="37"/>
      <c r="AC2" s="37"/>
      <c r="AD2" s="37"/>
      <c r="AE2" s="37"/>
      <c r="AF2" s="38"/>
      <c r="AG2" s="38"/>
      <c r="AH2" s="38"/>
      <c r="AI2" s="38"/>
      <c r="AJ2" s="38"/>
      <c r="AK2" s="38"/>
    </row>
    <row r="3" spans="1:39" s="40" customFormat="1" ht="51">
      <c r="A3" s="39" t="s">
        <v>25</v>
      </c>
      <c r="B3" s="39" t="s">
        <v>26</v>
      </c>
      <c r="C3" s="39" t="s">
        <v>27</v>
      </c>
      <c r="D3" s="39" t="s">
        <v>28</v>
      </c>
      <c r="E3" s="39" t="s">
        <v>29</v>
      </c>
      <c r="F3" s="39" t="s">
        <v>31</v>
      </c>
      <c r="G3" s="39" t="s">
        <v>32</v>
      </c>
      <c r="H3" s="39" t="s">
        <v>33</v>
      </c>
      <c r="I3" s="39" t="s">
        <v>34</v>
      </c>
      <c r="J3" s="39" t="s">
        <v>603</v>
      </c>
      <c r="K3" s="39" t="s">
        <v>36</v>
      </c>
      <c r="L3" s="39" t="s">
        <v>37</v>
      </c>
      <c r="M3" s="39" t="s">
        <v>38</v>
      </c>
      <c r="N3" s="39" t="s">
        <v>39</v>
      </c>
      <c r="O3" s="39" t="s">
        <v>41</v>
      </c>
      <c r="P3" s="39" t="s">
        <v>42</v>
      </c>
      <c r="Q3" s="39" t="s">
        <v>44</v>
      </c>
      <c r="R3" s="39" t="s">
        <v>45</v>
      </c>
      <c r="S3" s="39" t="s">
        <v>46</v>
      </c>
      <c r="T3" s="39" t="s">
        <v>47</v>
      </c>
      <c r="U3" s="39" t="s">
        <v>48</v>
      </c>
      <c r="V3" s="39" t="s">
        <v>1645</v>
      </c>
      <c r="W3" s="39" t="s">
        <v>1646</v>
      </c>
      <c r="X3" s="39" t="s">
        <v>1647</v>
      </c>
      <c r="Y3" s="39" t="s">
        <v>52</v>
      </c>
      <c r="Z3" s="39" t="s">
        <v>610</v>
      </c>
      <c r="AA3" s="39" t="s">
        <v>626</v>
      </c>
      <c r="AB3" s="39" t="s">
        <v>614</v>
      </c>
      <c r="AC3" s="39" t="s">
        <v>615</v>
      </c>
      <c r="AD3" s="39" t="s">
        <v>621</v>
      </c>
      <c r="AE3" s="39" t="s">
        <v>1648</v>
      </c>
      <c r="AF3" s="39" t="s">
        <v>61</v>
      </c>
      <c r="AG3" s="39" t="s">
        <v>62</v>
      </c>
      <c r="AH3" s="39" t="s">
        <v>63</v>
      </c>
      <c r="AI3" s="39" t="s">
        <v>64</v>
      </c>
      <c r="AJ3" s="39" t="s">
        <v>65</v>
      </c>
      <c r="AK3" s="39" t="s">
        <v>66</v>
      </c>
      <c r="AL3" s="39" t="s">
        <v>67</v>
      </c>
      <c r="AM3" s="63" t="s">
        <v>1698</v>
      </c>
    </row>
    <row r="4" spans="1:39" s="42" customFormat="1">
      <c r="A4" s="41">
        <v>202314</v>
      </c>
      <c r="B4" s="41">
        <v>22</v>
      </c>
      <c r="C4" s="41" t="s">
        <v>498</v>
      </c>
      <c r="D4" s="41" t="s">
        <v>715</v>
      </c>
      <c r="E4" s="41" t="s">
        <v>134</v>
      </c>
      <c r="F4" s="41">
        <v>20</v>
      </c>
      <c r="G4" s="41">
        <v>3</v>
      </c>
      <c r="H4" s="41" t="s">
        <v>1655</v>
      </c>
      <c r="I4" s="41" t="s">
        <v>668</v>
      </c>
      <c r="J4" s="41">
        <v>3108</v>
      </c>
      <c r="K4" s="41" t="s">
        <v>590</v>
      </c>
      <c r="L4" s="41" t="s">
        <v>97</v>
      </c>
      <c r="M4" s="41" t="s">
        <v>97</v>
      </c>
      <c r="N4" s="41" t="s">
        <v>97</v>
      </c>
      <c r="O4" s="41" t="s">
        <v>116</v>
      </c>
      <c r="P4" s="41" t="s">
        <v>631</v>
      </c>
      <c r="Q4" s="41" t="s">
        <v>68</v>
      </c>
      <c r="R4" s="41" t="s">
        <v>68</v>
      </c>
      <c r="S4" s="41" t="s">
        <v>629</v>
      </c>
      <c r="T4" s="41" t="s">
        <v>100</v>
      </c>
      <c r="U4" s="41" t="s">
        <v>1650</v>
      </c>
      <c r="V4" s="41">
        <v>2</v>
      </c>
      <c r="W4" s="41">
        <v>2</v>
      </c>
      <c r="X4" s="41">
        <v>2</v>
      </c>
      <c r="Y4" s="43">
        <v>43.94</v>
      </c>
      <c r="Z4" s="41">
        <v>0</v>
      </c>
      <c r="AA4" s="41">
        <v>0</v>
      </c>
      <c r="AB4" s="41">
        <v>0</v>
      </c>
      <c r="AC4" s="41">
        <v>0</v>
      </c>
      <c r="AD4" s="41">
        <v>2</v>
      </c>
      <c r="AE4" s="41">
        <v>2</v>
      </c>
      <c r="AF4" s="43">
        <v>43.94</v>
      </c>
      <c r="AG4" s="43">
        <v>43.94</v>
      </c>
      <c r="AH4" s="43">
        <v>0</v>
      </c>
      <c r="AI4" s="43">
        <v>1.32</v>
      </c>
      <c r="AJ4" s="43">
        <v>0</v>
      </c>
      <c r="AK4" s="43">
        <v>1.32</v>
      </c>
      <c r="AL4" s="42" t="s">
        <v>68</v>
      </c>
      <c r="AM4" s="42" t="s">
        <v>1639</v>
      </c>
    </row>
    <row r="5" spans="1:39" s="42" customFormat="1">
      <c r="A5" s="41">
        <v>202317</v>
      </c>
      <c r="B5" s="41">
        <v>22</v>
      </c>
      <c r="C5" s="41" t="s">
        <v>69</v>
      </c>
      <c r="D5" s="41" t="s">
        <v>1083</v>
      </c>
      <c r="E5" s="41" t="s">
        <v>82</v>
      </c>
      <c r="F5" s="41">
        <v>20</v>
      </c>
      <c r="G5" s="41">
        <v>1</v>
      </c>
      <c r="H5" s="41" t="s">
        <v>1661</v>
      </c>
      <c r="I5" s="41" t="s">
        <v>670</v>
      </c>
      <c r="J5" s="41">
        <v>3108</v>
      </c>
      <c r="K5" s="41" t="s">
        <v>576</v>
      </c>
      <c r="L5" s="41" t="s">
        <v>75</v>
      </c>
      <c r="M5" s="41" t="s">
        <v>75</v>
      </c>
      <c r="N5" s="41" t="s">
        <v>75</v>
      </c>
      <c r="O5" s="41" t="s">
        <v>176</v>
      </c>
      <c r="P5" s="41" t="s">
        <v>977</v>
      </c>
      <c r="Q5" s="41" t="s">
        <v>68</v>
      </c>
      <c r="R5" s="41" t="s">
        <v>68</v>
      </c>
      <c r="S5" s="41" t="s">
        <v>629</v>
      </c>
      <c r="T5" s="41" t="s">
        <v>100</v>
      </c>
      <c r="U5" s="41" t="s">
        <v>1650</v>
      </c>
      <c r="V5" s="41">
        <v>1</v>
      </c>
      <c r="W5" s="41">
        <v>1</v>
      </c>
      <c r="X5" s="41">
        <v>1</v>
      </c>
      <c r="Y5" s="43">
        <v>24.5</v>
      </c>
      <c r="Z5" s="41">
        <v>0</v>
      </c>
      <c r="AA5" s="41">
        <v>0</v>
      </c>
      <c r="AB5" s="41">
        <v>0</v>
      </c>
      <c r="AC5" s="41">
        <v>0</v>
      </c>
      <c r="AD5" s="41">
        <v>1</v>
      </c>
      <c r="AE5" s="41">
        <v>1</v>
      </c>
      <c r="AF5" s="43">
        <v>24.5</v>
      </c>
      <c r="AG5" s="43">
        <v>24.5</v>
      </c>
      <c r="AH5" s="43">
        <v>0</v>
      </c>
      <c r="AI5" s="43">
        <v>0.74</v>
      </c>
      <c r="AJ5" s="43">
        <v>0</v>
      </c>
      <c r="AK5" s="43">
        <v>0.74</v>
      </c>
      <c r="AL5" s="42" t="s">
        <v>68</v>
      </c>
      <c r="AM5" s="42" t="s">
        <v>1639</v>
      </c>
    </row>
    <row r="6" spans="1:39" s="42" customFormat="1">
      <c r="A6" s="41">
        <v>202316</v>
      </c>
      <c r="B6" s="41">
        <v>22</v>
      </c>
      <c r="C6" s="41" t="s">
        <v>498</v>
      </c>
      <c r="D6" s="41" t="s">
        <v>998</v>
      </c>
      <c r="E6" s="41" t="s">
        <v>118</v>
      </c>
      <c r="F6" s="41">
        <v>20</v>
      </c>
      <c r="G6" s="41">
        <v>4</v>
      </c>
      <c r="H6" s="41" t="s">
        <v>1652</v>
      </c>
      <c r="I6" s="41" t="s">
        <v>709</v>
      </c>
      <c r="J6" s="41">
        <v>3108</v>
      </c>
      <c r="K6" s="41" t="s">
        <v>587</v>
      </c>
      <c r="L6" s="41" t="s">
        <v>167</v>
      </c>
      <c r="M6" s="41" t="s">
        <v>167</v>
      </c>
      <c r="N6" s="41" t="s">
        <v>167</v>
      </c>
      <c r="O6" s="41" t="s">
        <v>97</v>
      </c>
      <c r="P6" s="41" t="s">
        <v>926</v>
      </c>
      <c r="Q6" s="41" t="s">
        <v>68</v>
      </c>
      <c r="R6" s="41" t="s">
        <v>68</v>
      </c>
      <c r="S6" s="41" t="s">
        <v>68</v>
      </c>
      <c r="T6" s="41" t="s">
        <v>68</v>
      </c>
      <c r="U6" s="41" t="s">
        <v>1650</v>
      </c>
      <c r="V6" s="41">
        <v>2</v>
      </c>
      <c r="W6" s="41">
        <v>2</v>
      </c>
      <c r="X6" s="41">
        <v>2</v>
      </c>
      <c r="Y6" s="43">
        <v>72.88</v>
      </c>
      <c r="Z6" s="41">
        <v>0</v>
      </c>
      <c r="AA6" s="41">
        <v>0</v>
      </c>
      <c r="AB6" s="41">
        <v>0</v>
      </c>
      <c r="AC6" s="41">
        <v>0</v>
      </c>
      <c r="AD6" s="41">
        <v>2</v>
      </c>
      <c r="AE6" s="41">
        <v>2</v>
      </c>
      <c r="AF6" s="43">
        <v>72.88</v>
      </c>
      <c r="AG6" s="43">
        <v>72.88</v>
      </c>
      <c r="AH6" s="43">
        <v>0</v>
      </c>
      <c r="AI6" s="43">
        <v>2.19</v>
      </c>
      <c r="AJ6" s="43">
        <v>0</v>
      </c>
      <c r="AK6" s="43">
        <v>2.19</v>
      </c>
      <c r="AL6" s="42" t="s">
        <v>68</v>
      </c>
      <c r="AM6" s="42" t="s">
        <v>1639</v>
      </c>
    </row>
    <row r="7" spans="1:39" s="42" customFormat="1">
      <c r="A7" s="41">
        <v>202317</v>
      </c>
      <c r="B7" s="41">
        <v>22</v>
      </c>
      <c r="C7" s="41" t="s">
        <v>498</v>
      </c>
      <c r="D7" s="41" t="s">
        <v>1097</v>
      </c>
      <c r="E7" s="41" t="s">
        <v>82</v>
      </c>
      <c r="F7" s="41">
        <v>20</v>
      </c>
      <c r="G7" s="41">
        <v>3</v>
      </c>
      <c r="H7" s="41" t="s">
        <v>1662</v>
      </c>
      <c r="I7" s="41" t="s">
        <v>655</v>
      </c>
      <c r="J7" s="41">
        <v>3108</v>
      </c>
      <c r="K7" s="41" t="s">
        <v>576</v>
      </c>
      <c r="L7" s="41" t="s">
        <v>75</v>
      </c>
      <c r="M7" s="41" t="s">
        <v>75</v>
      </c>
      <c r="N7" s="41" t="s">
        <v>75</v>
      </c>
      <c r="O7" s="41" t="s">
        <v>176</v>
      </c>
      <c r="P7" s="41" t="s">
        <v>977</v>
      </c>
      <c r="Q7" s="41" t="s">
        <v>68</v>
      </c>
      <c r="R7" s="41" t="s">
        <v>68</v>
      </c>
      <c r="S7" s="41" t="s">
        <v>629</v>
      </c>
      <c r="T7" s="41" t="s">
        <v>100</v>
      </c>
      <c r="U7" s="41" t="s">
        <v>1650</v>
      </c>
      <c r="V7" s="41">
        <v>1</v>
      </c>
      <c r="W7" s="41">
        <v>1</v>
      </c>
      <c r="X7" s="41">
        <v>1</v>
      </c>
      <c r="Y7" s="43">
        <v>28.25</v>
      </c>
      <c r="Z7" s="41">
        <v>0</v>
      </c>
      <c r="AA7" s="41">
        <v>0</v>
      </c>
      <c r="AB7" s="41">
        <v>0</v>
      </c>
      <c r="AC7" s="41">
        <v>0</v>
      </c>
      <c r="AD7" s="41">
        <v>1</v>
      </c>
      <c r="AE7" s="41">
        <v>1</v>
      </c>
      <c r="AF7" s="43">
        <v>28.25</v>
      </c>
      <c r="AG7" s="43">
        <v>28.25</v>
      </c>
      <c r="AH7" s="43">
        <v>0</v>
      </c>
      <c r="AI7" s="43">
        <v>0.85</v>
      </c>
      <c r="AJ7" s="43">
        <v>0</v>
      </c>
      <c r="AK7" s="43">
        <v>0.85</v>
      </c>
      <c r="AL7" s="42" t="s">
        <v>68</v>
      </c>
      <c r="AM7" s="42" t="s">
        <v>1639</v>
      </c>
    </row>
    <row r="8" spans="1:39" s="42" customFormat="1">
      <c r="A8" s="41">
        <v>202317</v>
      </c>
      <c r="B8" s="41">
        <v>22</v>
      </c>
      <c r="C8" s="41" t="s">
        <v>69</v>
      </c>
      <c r="D8" s="41" t="s">
        <v>1083</v>
      </c>
      <c r="E8" s="41" t="s">
        <v>82</v>
      </c>
      <c r="F8" s="41">
        <v>20</v>
      </c>
      <c r="G8" s="41">
        <v>2</v>
      </c>
      <c r="H8" s="41" t="s">
        <v>1659</v>
      </c>
      <c r="I8" s="41" t="s">
        <v>633</v>
      </c>
      <c r="J8" s="41">
        <v>3108</v>
      </c>
      <c r="K8" s="41" t="s">
        <v>576</v>
      </c>
      <c r="L8" s="41" t="s">
        <v>75</v>
      </c>
      <c r="M8" s="41" t="s">
        <v>75</v>
      </c>
      <c r="N8" s="41" t="s">
        <v>75</v>
      </c>
      <c r="O8" s="41" t="s">
        <v>176</v>
      </c>
      <c r="P8" s="41" t="s">
        <v>977</v>
      </c>
      <c r="Q8" s="41" t="s">
        <v>68</v>
      </c>
      <c r="R8" s="41" t="s">
        <v>68</v>
      </c>
      <c r="S8" s="41" t="s">
        <v>629</v>
      </c>
      <c r="T8" s="41" t="s">
        <v>100</v>
      </c>
      <c r="U8" s="41" t="s">
        <v>1650</v>
      </c>
      <c r="V8" s="41">
        <v>1</v>
      </c>
      <c r="W8" s="41">
        <v>1</v>
      </c>
      <c r="X8" s="41">
        <v>1</v>
      </c>
      <c r="Y8" s="43">
        <v>31.64</v>
      </c>
      <c r="Z8" s="41">
        <v>0</v>
      </c>
      <c r="AA8" s="41">
        <v>0</v>
      </c>
      <c r="AB8" s="41">
        <v>0</v>
      </c>
      <c r="AC8" s="41">
        <v>0</v>
      </c>
      <c r="AD8" s="41">
        <v>1</v>
      </c>
      <c r="AE8" s="41">
        <v>1</v>
      </c>
      <c r="AF8" s="43">
        <v>31.64</v>
      </c>
      <c r="AG8" s="43">
        <v>31.64</v>
      </c>
      <c r="AH8" s="43">
        <v>0</v>
      </c>
      <c r="AI8" s="43">
        <v>0.95</v>
      </c>
      <c r="AJ8" s="43">
        <v>0</v>
      </c>
      <c r="AK8" s="43">
        <v>0.95</v>
      </c>
      <c r="AL8" s="42" t="s">
        <v>68</v>
      </c>
      <c r="AM8" s="42" t="s">
        <v>1639</v>
      </c>
    </row>
    <row r="9" spans="1:39" s="42" customFormat="1">
      <c r="A9" s="41">
        <v>202315</v>
      </c>
      <c r="B9" s="41">
        <v>22</v>
      </c>
      <c r="C9" s="41" t="s">
        <v>498</v>
      </c>
      <c r="D9" s="41" t="s">
        <v>829</v>
      </c>
      <c r="E9" s="41" t="s">
        <v>113</v>
      </c>
      <c r="F9" s="41">
        <v>20</v>
      </c>
      <c r="G9" s="41">
        <v>2</v>
      </c>
      <c r="H9" s="41" t="s">
        <v>1667</v>
      </c>
      <c r="I9" s="41" t="s">
        <v>714</v>
      </c>
      <c r="J9" s="41">
        <v>3108</v>
      </c>
      <c r="K9" s="41" t="s">
        <v>586</v>
      </c>
      <c r="L9" s="41" t="s">
        <v>82</v>
      </c>
      <c r="M9" s="41" t="s">
        <v>82</v>
      </c>
      <c r="N9" s="41" t="s">
        <v>82</v>
      </c>
      <c r="O9" s="41" t="s">
        <v>288</v>
      </c>
      <c r="P9" s="41" t="s">
        <v>826</v>
      </c>
      <c r="Q9" s="41" t="s">
        <v>68</v>
      </c>
      <c r="R9" s="41" t="s">
        <v>68</v>
      </c>
      <c r="S9" s="41" t="s">
        <v>629</v>
      </c>
      <c r="T9" s="41" t="s">
        <v>100</v>
      </c>
      <c r="U9" s="41" t="s">
        <v>1650</v>
      </c>
      <c r="V9" s="41">
        <v>2</v>
      </c>
      <c r="W9" s="41">
        <v>2</v>
      </c>
      <c r="X9" s="41">
        <v>2</v>
      </c>
      <c r="Y9" s="43">
        <v>69.3</v>
      </c>
      <c r="Z9" s="41">
        <v>0</v>
      </c>
      <c r="AA9" s="41">
        <v>0</v>
      </c>
      <c r="AB9" s="41">
        <v>0</v>
      </c>
      <c r="AC9" s="41">
        <v>0</v>
      </c>
      <c r="AD9" s="41">
        <v>2</v>
      </c>
      <c r="AE9" s="41">
        <v>2</v>
      </c>
      <c r="AF9" s="43">
        <v>69.3</v>
      </c>
      <c r="AG9" s="43">
        <v>69.3</v>
      </c>
      <c r="AH9" s="43">
        <v>0</v>
      </c>
      <c r="AI9" s="43">
        <v>2.08</v>
      </c>
      <c r="AJ9" s="43">
        <v>0</v>
      </c>
      <c r="AK9" s="43">
        <v>2.08</v>
      </c>
      <c r="AL9" s="42" t="s">
        <v>68</v>
      </c>
      <c r="AM9" s="42" t="s">
        <v>1696</v>
      </c>
    </row>
    <row r="10" spans="1:39" s="42" customFormat="1">
      <c r="A10" s="41">
        <v>202317</v>
      </c>
      <c r="B10" s="41">
        <v>22</v>
      </c>
      <c r="C10" s="41" t="s">
        <v>498</v>
      </c>
      <c r="D10" s="41" t="s">
        <v>1097</v>
      </c>
      <c r="E10" s="41" t="s">
        <v>82</v>
      </c>
      <c r="F10" s="41">
        <v>20</v>
      </c>
      <c r="G10" s="41">
        <v>4</v>
      </c>
      <c r="H10" s="41" t="s">
        <v>1655</v>
      </c>
      <c r="I10" s="41" t="s">
        <v>668</v>
      </c>
      <c r="J10" s="41">
        <v>3108</v>
      </c>
      <c r="K10" s="41" t="s">
        <v>576</v>
      </c>
      <c r="L10" s="41" t="s">
        <v>75</v>
      </c>
      <c r="M10" s="41" t="s">
        <v>75</v>
      </c>
      <c r="N10" s="41" t="s">
        <v>75</v>
      </c>
      <c r="O10" s="41" t="s">
        <v>176</v>
      </c>
      <c r="P10" s="41" t="s">
        <v>977</v>
      </c>
      <c r="Q10" s="41" t="s">
        <v>68</v>
      </c>
      <c r="R10" s="41" t="s">
        <v>68</v>
      </c>
      <c r="S10" s="41" t="s">
        <v>68</v>
      </c>
      <c r="T10" s="41" t="s">
        <v>68</v>
      </c>
      <c r="U10" s="41" t="s">
        <v>1650</v>
      </c>
      <c r="V10" s="41">
        <v>2</v>
      </c>
      <c r="W10" s="41">
        <v>2</v>
      </c>
      <c r="X10" s="41">
        <v>2</v>
      </c>
      <c r="Y10" s="43">
        <v>43.94</v>
      </c>
      <c r="Z10" s="41">
        <v>0</v>
      </c>
      <c r="AA10" s="41">
        <v>0</v>
      </c>
      <c r="AB10" s="41">
        <v>0</v>
      </c>
      <c r="AC10" s="41">
        <v>0</v>
      </c>
      <c r="AD10" s="41">
        <v>2</v>
      </c>
      <c r="AE10" s="41">
        <v>2</v>
      </c>
      <c r="AF10" s="43">
        <v>43.94</v>
      </c>
      <c r="AG10" s="43">
        <v>43.94</v>
      </c>
      <c r="AH10" s="43">
        <v>0</v>
      </c>
      <c r="AI10" s="43">
        <v>1.32</v>
      </c>
      <c r="AJ10" s="43">
        <v>0</v>
      </c>
      <c r="AK10" s="43">
        <v>1.32</v>
      </c>
      <c r="AL10" s="42" t="s">
        <v>68</v>
      </c>
      <c r="AM10" s="42" t="s">
        <v>1639</v>
      </c>
    </row>
    <row r="11" spans="1:39" s="42" customFormat="1">
      <c r="A11" s="41">
        <v>202317</v>
      </c>
      <c r="B11" s="41">
        <v>22</v>
      </c>
      <c r="C11" s="41" t="s">
        <v>498</v>
      </c>
      <c r="D11" s="41" t="s">
        <v>1097</v>
      </c>
      <c r="E11" s="41" t="s">
        <v>82</v>
      </c>
      <c r="F11" s="41">
        <v>20</v>
      </c>
      <c r="G11" s="41">
        <v>6</v>
      </c>
      <c r="H11" s="41" t="s">
        <v>1652</v>
      </c>
      <c r="I11" s="41" t="s">
        <v>709</v>
      </c>
      <c r="J11" s="41">
        <v>3108</v>
      </c>
      <c r="K11" s="41" t="s">
        <v>576</v>
      </c>
      <c r="L11" s="41" t="s">
        <v>75</v>
      </c>
      <c r="M11" s="41" t="s">
        <v>75</v>
      </c>
      <c r="N11" s="41" t="s">
        <v>75</v>
      </c>
      <c r="O11" s="41" t="s">
        <v>176</v>
      </c>
      <c r="P11" s="41" t="s">
        <v>977</v>
      </c>
      <c r="Q11" s="41" t="s">
        <v>68</v>
      </c>
      <c r="R11" s="41" t="s">
        <v>68</v>
      </c>
      <c r="S11" s="41" t="s">
        <v>68</v>
      </c>
      <c r="T11" s="41" t="s">
        <v>68</v>
      </c>
      <c r="U11" s="41" t="s">
        <v>1650</v>
      </c>
      <c r="V11" s="41">
        <v>2</v>
      </c>
      <c r="W11" s="41">
        <v>2</v>
      </c>
      <c r="X11" s="41">
        <v>2</v>
      </c>
      <c r="Y11" s="43">
        <v>72.88</v>
      </c>
      <c r="Z11" s="41">
        <v>0</v>
      </c>
      <c r="AA11" s="41">
        <v>0</v>
      </c>
      <c r="AB11" s="41">
        <v>0</v>
      </c>
      <c r="AC11" s="41">
        <v>0</v>
      </c>
      <c r="AD11" s="41">
        <v>2</v>
      </c>
      <c r="AE11" s="41">
        <v>2</v>
      </c>
      <c r="AF11" s="43">
        <v>72.88</v>
      </c>
      <c r="AG11" s="43">
        <v>72.88</v>
      </c>
      <c r="AH11" s="43">
        <v>0</v>
      </c>
      <c r="AI11" s="43">
        <v>2.19</v>
      </c>
      <c r="AJ11" s="43">
        <v>0</v>
      </c>
      <c r="AK11" s="43">
        <v>2.19</v>
      </c>
      <c r="AL11" s="42" t="s">
        <v>68</v>
      </c>
      <c r="AM11" s="42" t="s">
        <v>1639</v>
      </c>
    </row>
    <row r="12" spans="1:39" s="42" customFormat="1">
      <c r="A12" s="41">
        <v>202315</v>
      </c>
      <c r="B12" s="41">
        <v>22</v>
      </c>
      <c r="C12" s="41" t="s">
        <v>498</v>
      </c>
      <c r="D12" s="41" t="s">
        <v>829</v>
      </c>
      <c r="E12" s="41" t="s">
        <v>113</v>
      </c>
      <c r="F12" s="41">
        <v>20</v>
      </c>
      <c r="G12" s="41">
        <v>6</v>
      </c>
      <c r="H12" s="41" t="s">
        <v>1660</v>
      </c>
      <c r="I12" s="41" t="s">
        <v>709</v>
      </c>
      <c r="J12" s="41">
        <v>3108</v>
      </c>
      <c r="K12" s="41" t="s">
        <v>586</v>
      </c>
      <c r="L12" s="41" t="s">
        <v>82</v>
      </c>
      <c r="M12" s="41" t="s">
        <v>82</v>
      </c>
      <c r="N12" s="41" t="s">
        <v>82</v>
      </c>
      <c r="O12" s="41" t="s">
        <v>288</v>
      </c>
      <c r="P12" s="41" t="s">
        <v>826</v>
      </c>
      <c r="Q12" s="41" t="s">
        <v>68</v>
      </c>
      <c r="R12" s="41" t="s">
        <v>68</v>
      </c>
      <c r="S12" s="41" t="s">
        <v>629</v>
      </c>
      <c r="T12" s="41" t="s">
        <v>100</v>
      </c>
      <c r="U12" s="41" t="s">
        <v>1650</v>
      </c>
      <c r="V12" s="41">
        <v>2</v>
      </c>
      <c r="W12" s="41">
        <v>2</v>
      </c>
      <c r="X12" s="41">
        <v>2</v>
      </c>
      <c r="Y12" s="43">
        <v>58.1</v>
      </c>
      <c r="Z12" s="41">
        <v>0</v>
      </c>
      <c r="AA12" s="41">
        <v>0</v>
      </c>
      <c r="AB12" s="41">
        <v>0</v>
      </c>
      <c r="AC12" s="41">
        <v>0</v>
      </c>
      <c r="AD12" s="41">
        <v>2</v>
      </c>
      <c r="AE12" s="41">
        <v>2</v>
      </c>
      <c r="AF12" s="43">
        <v>58.1</v>
      </c>
      <c r="AG12" s="43">
        <v>58.1</v>
      </c>
      <c r="AH12" s="43">
        <v>0</v>
      </c>
      <c r="AI12" s="43">
        <v>1.74</v>
      </c>
      <c r="AJ12" s="43">
        <v>0</v>
      </c>
      <c r="AK12" s="43">
        <v>1.74</v>
      </c>
      <c r="AL12" s="42" t="s">
        <v>68</v>
      </c>
      <c r="AM12" s="42" t="s">
        <v>1696</v>
      </c>
    </row>
    <row r="13" spans="1:39" s="42" customFormat="1">
      <c r="A13" s="41">
        <v>202316</v>
      </c>
      <c r="B13" s="41">
        <v>22</v>
      </c>
      <c r="C13" s="41" t="s">
        <v>498</v>
      </c>
      <c r="D13" s="41" t="s">
        <v>998</v>
      </c>
      <c r="E13" s="41" t="s">
        <v>118</v>
      </c>
      <c r="F13" s="41">
        <v>20</v>
      </c>
      <c r="G13" s="41">
        <v>3</v>
      </c>
      <c r="H13" s="41" t="s">
        <v>1655</v>
      </c>
      <c r="I13" s="41" t="s">
        <v>668</v>
      </c>
      <c r="J13" s="41">
        <v>3108</v>
      </c>
      <c r="K13" s="41" t="s">
        <v>587</v>
      </c>
      <c r="L13" s="41" t="s">
        <v>167</v>
      </c>
      <c r="M13" s="41" t="s">
        <v>167</v>
      </c>
      <c r="N13" s="41" t="s">
        <v>167</v>
      </c>
      <c r="O13" s="41" t="s">
        <v>97</v>
      </c>
      <c r="P13" s="41" t="s">
        <v>926</v>
      </c>
      <c r="Q13" s="41" t="s">
        <v>68</v>
      </c>
      <c r="R13" s="41" t="s">
        <v>68</v>
      </c>
      <c r="S13" s="41" t="s">
        <v>68</v>
      </c>
      <c r="T13" s="41" t="s">
        <v>68</v>
      </c>
      <c r="U13" s="41" t="s">
        <v>1650</v>
      </c>
      <c r="V13" s="41">
        <v>2</v>
      </c>
      <c r="W13" s="41">
        <v>2</v>
      </c>
      <c r="X13" s="41">
        <v>2</v>
      </c>
      <c r="Y13" s="43">
        <v>43.94</v>
      </c>
      <c r="Z13" s="41">
        <v>0</v>
      </c>
      <c r="AA13" s="41">
        <v>0</v>
      </c>
      <c r="AB13" s="41">
        <v>0</v>
      </c>
      <c r="AC13" s="41">
        <v>0</v>
      </c>
      <c r="AD13" s="41">
        <v>2</v>
      </c>
      <c r="AE13" s="41">
        <v>2</v>
      </c>
      <c r="AF13" s="43">
        <v>43.94</v>
      </c>
      <c r="AG13" s="43">
        <v>43.94</v>
      </c>
      <c r="AH13" s="43">
        <v>0</v>
      </c>
      <c r="AI13" s="43">
        <v>1.32</v>
      </c>
      <c r="AJ13" s="43">
        <v>0</v>
      </c>
      <c r="AK13" s="43">
        <v>1.32</v>
      </c>
      <c r="AL13" s="42" t="s">
        <v>68</v>
      </c>
      <c r="AM13" s="42" t="s">
        <v>1639</v>
      </c>
    </row>
    <row r="14" spans="1:39" s="42" customFormat="1">
      <c r="A14" s="41">
        <v>202314</v>
      </c>
      <c r="B14" s="41">
        <v>22</v>
      </c>
      <c r="C14" s="41" t="s">
        <v>69</v>
      </c>
      <c r="D14" s="41" t="s">
        <v>761</v>
      </c>
      <c r="E14" s="41" t="s">
        <v>134</v>
      </c>
      <c r="F14" s="41">
        <v>20</v>
      </c>
      <c r="G14" s="41">
        <v>2</v>
      </c>
      <c r="H14" s="41" t="s">
        <v>1659</v>
      </c>
      <c r="I14" s="41" t="s">
        <v>633</v>
      </c>
      <c r="J14" s="41">
        <v>3859</v>
      </c>
      <c r="K14" s="41" t="s">
        <v>582</v>
      </c>
      <c r="L14" s="41" t="s">
        <v>118</v>
      </c>
      <c r="M14" s="41" t="s">
        <v>118</v>
      </c>
      <c r="N14" s="41" t="s">
        <v>118</v>
      </c>
      <c r="O14" s="41" t="s">
        <v>116</v>
      </c>
      <c r="P14" s="41" t="s">
        <v>706</v>
      </c>
      <c r="Q14" s="41" t="s">
        <v>68</v>
      </c>
      <c r="R14" s="41" t="s">
        <v>68</v>
      </c>
      <c r="S14" s="41" t="s">
        <v>68</v>
      </c>
      <c r="T14" s="41" t="s">
        <v>68</v>
      </c>
      <c r="U14" s="41" t="s">
        <v>1650</v>
      </c>
      <c r="V14" s="41">
        <v>2</v>
      </c>
      <c r="W14" s="41">
        <v>2</v>
      </c>
      <c r="X14" s="41">
        <v>2</v>
      </c>
      <c r="Y14" s="43">
        <v>31.64</v>
      </c>
      <c r="Z14" s="41">
        <v>0</v>
      </c>
      <c r="AA14" s="41">
        <v>0</v>
      </c>
      <c r="AB14" s="41">
        <v>0</v>
      </c>
      <c r="AC14" s="41">
        <v>0</v>
      </c>
      <c r="AD14" s="41">
        <v>1</v>
      </c>
      <c r="AE14" s="41">
        <v>1</v>
      </c>
      <c r="AF14" s="43">
        <v>31.64</v>
      </c>
      <c r="AG14" s="43">
        <v>31.64</v>
      </c>
      <c r="AH14" s="43">
        <v>0</v>
      </c>
      <c r="AI14" s="43">
        <v>0.95</v>
      </c>
      <c r="AJ14" s="43">
        <v>0</v>
      </c>
      <c r="AK14" s="43">
        <v>0.95</v>
      </c>
      <c r="AL14" s="42" t="s">
        <v>68</v>
      </c>
      <c r="AM14" s="42" t="s">
        <v>1639</v>
      </c>
    </row>
    <row r="15" spans="1:39" s="42" customFormat="1">
      <c r="A15" s="41">
        <v>202314</v>
      </c>
      <c r="B15" s="41">
        <v>22</v>
      </c>
      <c r="C15" s="41" t="s">
        <v>498</v>
      </c>
      <c r="D15" s="41" t="s">
        <v>672</v>
      </c>
      <c r="E15" s="41" t="s">
        <v>584</v>
      </c>
      <c r="F15" s="41">
        <v>20</v>
      </c>
      <c r="G15" s="41">
        <v>2</v>
      </c>
      <c r="H15" s="41" t="s">
        <v>1654</v>
      </c>
      <c r="I15" s="41" t="s">
        <v>699</v>
      </c>
      <c r="J15" s="41">
        <v>3859</v>
      </c>
      <c r="K15" s="41" t="s">
        <v>583</v>
      </c>
      <c r="L15" s="41" t="s">
        <v>138</v>
      </c>
      <c r="M15" s="41" t="s">
        <v>116</v>
      </c>
      <c r="N15" s="41" t="s">
        <v>138</v>
      </c>
      <c r="O15" s="41" t="s">
        <v>634</v>
      </c>
      <c r="P15" s="41" t="s">
        <v>675</v>
      </c>
      <c r="Q15" s="41" t="s">
        <v>78</v>
      </c>
      <c r="R15" s="41" t="s">
        <v>79</v>
      </c>
      <c r="S15" s="41" t="s">
        <v>78</v>
      </c>
      <c r="T15" s="41" t="s">
        <v>79</v>
      </c>
      <c r="U15" s="41" t="s">
        <v>1650</v>
      </c>
      <c r="V15" s="41">
        <v>4</v>
      </c>
      <c r="W15" s="41">
        <v>4</v>
      </c>
      <c r="X15" s="41">
        <v>4</v>
      </c>
      <c r="Y15" s="43">
        <v>20.260000000000002</v>
      </c>
      <c r="Z15" s="41">
        <v>0</v>
      </c>
      <c r="AA15" s="41">
        <v>0</v>
      </c>
      <c r="AB15" s="41">
        <v>0</v>
      </c>
      <c r="AC15" s="41">
        <v>0</v>
      </c>
      <c r="AD15" s="41">
        <v>1</v>
      </c>
      <c r="AE15" s="41">
        <v>1</v>
      </c>
      <c r="AF15" s="43">
        <v>20.260000000000002</v>
      </c>
      <c r="AG15" s="43">
        <v>20.260000000000002</v>
      </c>
      <c r="AH15" s="43">
        <v>0</v>
      </c>
      <c r="AI15" s="43">
        <v>0.61</v>
      </c>
      <c r="AJ15" s="43">
        <v>0</v>
      </c>
      <c r="AK15" s="43">
        <v>0.61</v>
      </c>
      <c r="AL15" s="42" t="s">
        <v>68</v>
      </c>
      <c r="AM15" s="42" t="s">
        <v>1696</v>
      </c>
    </row>
    <row r="16" spans="1:39" s="42" customFormat="1">
      <c r="A16" s="41">
        <v>202314</v>
      </c>
      <c r="B16" s="41">
        <v>22</v>
      </c>
      <c r="C16" s="41" t="s">
        <v>498</v>
      </c>
      <c r="D16" s="41" t="s">
        <v>672</v>
      </c>
      <c r="E16" s="41" t="s">
        <v>584</v>
      </c>
      <c r="F16" s="41">
        <v>20</v>
      </c>
      <c r="G16" s="41">
        <v>4</v>
      </c>
      <c r="H16" s="41" t="s">
        <v>1664</v>
      </c>
      <c r="I16" s="41" t="s">
        <v>714</v>
      </c>
      <c r="J16" s="41">
        <v>3859</v>
      </c>
      <c r="K16" s="41" t="s">
        <v>583</v>
      </c>
      <c r="L16" s="41" t="s">
        <v>138</v>
      </c>
      <c r="M16" s="41" t="s">
        <v>116</v>
      </c>
      <c r="N16" s="41" t="s">
        <v>138</v>
      </c>
      <c r="O16" s="41" t="s">
        <v>634</v>
      </c>
      <c r="P16" s="41" t="s">
        <v>675</v>
      </c>
      <c r="Q16" s="41" t="s">
        <v>78</v>
      </c>
      <c r="R16" s="41" t="s">
        <v>79</v>
      </c>
      <c r="S16" s="41" t="s">
        <v>629</v>
      </c>
      <c r="T16" s="41" t="s">
        <v>100</v>
      </c>
      <c r="U16" s="41" t="s">
        <v>1650</v>
      </c>
      <c r="V16" s="41">
        <v>2</v>
      </c>
      <c r="W16" s="41">
        <v>2</v>
      </c>
      <c r="X16" s="41">
        <v>2</v>
      </c>
      <c r="Y16" s="43">
        <v>81.180000000000007</v>
      </c>
      <c r="Z16" s="41">
        <v>0</v>
      </c>
      <c r="AA16" s="41">
        <v>0</v>
      </c>
      <c r="AB16" s="41">
        <v>0</v>
      </c>
      <c r="AC16" s="41">
        <v>0</v>
      </c>
      <c r="AD16" s="41">
        <v>2</v>
      </c>
      <c r="AE16" s="41">
        <v>2</v>
      </c>
      <c r="AF16" s="43">
        <v>81.180000000000007</v>
      </c>
      <c r="AG16" s="43">
        <v>81.180000000000007</v>
      </c>
      <c r="AH16" s="43">
        <v>0</v>
      </c>
      <c r="AI16" s="43">
        <v>2.44</v>
      </c>
      <c r="AJ16" s="43">
        <v>0</v>
      </c>
      <c r="AK16" s="43">
        <v>2.44</v>
      </c>
      <c r="AL16" s="42" t="s">
        <v>68</v>
      </c>
      <c r="AM16" s="42" t="s">
        <v>1696</v>
      </c>
    </row>
    <row r="17" spans="1:39" s="42" customFormat="1">
      <c r="A17" s="41">
        <v>202317</v>
      </c>
      <c r="B17" s="41">
        <v>22</v>
      </c>
      <c r="C17" s="41" t="s">
        <v>498</v>
      </c>
      <c r="D17" s="41" t="s">
        <v>1066</v>
      </c>
      <c r="E17" s="41" t="s">
        <v>82</v>
      </c>
      <c r="F17" s="41">
        <v>20</v>
      </c>
      <c r="G17" s="41">
        <v>12</v>
      </c>
      <c r="H17" s="41" t="s">
        <v>1655</v>
      </c>
      <c r="I17" s="41" t="s">
        <v>668</v>
      </c>
      <c r="J17" s="41">
        <v>3859</v>
      </c>
      <c r="K17" s="41" t="s">
        <v>576</v>
      </c>
      <c r="L17" s="41" t="s">
        <v>75</v>
      </c>
      <c r="M17" s="41" t="s">
        <v>75</v>
      </c>
      <c r="N17" s="41" t="s">
        <v>75</v>
      </c>
      <c r="O17" s="41" t="s">
        <v>176</v>
      </c>
      <c r="P17" s="41" t="s">
        <v>975</v>
      </c>
      <c r="Q17" s="41" t="s">
        <v>68</v>
      </c>
      <c r="R17" s="41" t="s">
        <v>68</v>
      </c>
      <c r="S17" s="41" t="s">
        <v>68</v>
      </c>
      <c r="T17" s="41" t="s">
        <v>68</v>
      </c>
      <c r="U17" s="41" t="s">
        <v>1650</v>
      </c>
      <c r="V17" s="41">
        <v>4</v>
      </c>
      <c r="W17" s="41">
        <v>4</v>
      </c>
      <c r="X17" s="41">
        <v>4</v>
      </c>
      <c r="Y17" s="43">
        <v>87.88</v>
      </c>
      <c r="Z17" s="41">
        <v>0</v>
      </c>
      <c r="AA17" s="41">
        <v>0</v>
      </c>
      <c r="AB17" s="41">
        <v>0</v>
      </c>
      <c r="AC17" s="41">
        <v>0</v>
      </c>
      <c r="AD17" s="41">
        <v>4</v>
      </c>
      <c r="AE17" s="41">
        <v>4</v>
      </c>
      <c r="AF17" s="43">
        <v>87.88</v>
      </c>
      <c r="AG17" s="43">
        <v>87.88</v>
      </c>
      <c r="AH17" s="43">
        <v>0</v>
      </c>
      <c r="AI17" s="43">
        <v>2.64</v>
      </c>
      <c r="AJ17" s="43">
        <v>0</v>
      </c>
      <c r="AK17" s="43">
        <v>2.64</v>
      </c>
      <c r="AL17" s="42" t="s">
        <v>68</v>
      </c>
      <c r="AM17" s="42" t="s">
        <v>1639</v>
      </c>
    </row>
    <row r="18" spans="1:39" s="42" customFormat="1">
      <c r="A18" s="41">
        <v>202317</v>
      </c>
      <c r="B18" s="41">
        <v>22</v>
      </c>
      <c r="C18" s="41" t="s">
        <v>498</v>
      </c>
      <c r="D18" s="41" t="s">
        <v>1066</v>
      </c>
      <c r="E18" s="41" t="s">
        <v>82</v>
      </c>
      <c r="F18" s="41">
        <v>20</v>
      </c>
      <c r="G18" s="41">
        <v>4</v>
      </c>
      <c r="H18" s="41" t="s">
        <v>1669</v>
      </c>
      <c r="I18" s="41" t="s">
        <v>714</v>
      </c>
      <c r="J18" s="41">
        <v>3859</v>
      </c>
      <c r="K18" s="41" t="s">
        <v>576</v>
      </c>
      <c r="L18" s="41" t="s">
        <v>75</v>
      </c>
      <c r="M18" s="41" t="s">
        <v>75</v>
      </c>
      <c r="N18" s="41" t="s">
        <v>75</v>
      </c>
      <c r="O18" s="41" t="s">
        <v>176</v>
      </c>
      <c r="P18" s="41" t="s">
        <v>975</v>
      </c>
      <c r="Q18" s="41" t="s">
        <v>68</v>
      </c>
      <c r="R18" s="41" t="s">
        <v>68</v>
      </c>
      <c r="S18" s="41" t="s">
        <v>68</v>
      </c>
      <c r="T18" s="41" t="s">
        <v>68</v>
      </c>
      <c r="U18" s="41" t="s">
        <v>1650</v>
      </c>
      <c r="V18" s="41">
        <v>2</v>
      </c>
      <c r="W18" s="41">
        <v>2</v>
      </c>
      <c r="X18" s="41">
        <v>2</v>
      </c>
      <c r="Y18" s="43">
        <v>81.180000000000007</v>
      </c>
      <c r="Z18" s="41">
        <v>0</v>
      </c>
      <c r="AA18" s="41">
        <v>0</v>
      </c>
      <c r="AB18" s="41">
        <v>0</v>
      </c>
      <c r="AC18" s="41">
        <v>0</v>
      </c>
      <c r="AD18" s="41">
        <v>2</v>
      </c>
      <c r="AE18" s="41">
        <v>2</v>
      </c>
      <c r="AF18" s="43">
        <v>81.180000000000007</v>
      </c>
      <c r="AG18" s="43">
        <v>81.180000000000007</v>
      </c>
      <c r="AH18" s="43">
        <v>0</v>
      </c>
      <c r="AI18" s="43">
        <v>2.44</v>
      </c>
      <c r="AJ18" s="43">
        <v>0</v>
      </c>
      <c r="AK18" s="43">
        <v>2.44</v>
      </c>
      <c r="AL18" s="42" t="s">
        <v>68</v>
      </c>
      <c r="AM18" s="42" t="s">
        <v>1639</v>
      </c>
    </row>
    <row r="19" spans="1:39" s="42" customFormat="1">
      <c r="A19" s="41">
        <v>202317</v>
      </c>
      <c r="B19" s="41">
        <v>22</v>
      </c>
      <c r="C19" s="41" t="s">
        <v>498</v>
      </c>
      <c r="D19" s="41" t="s">
        <v>1066</v>
      </c>
      <c r="E19" s="41" t="s">
        <v>82</v>
      </c>
      <c r="F19" s="41">
        <v>20</v>
      </c>
      <c r="G19" s="41">
        <v>5</v>
      </c>
      <c r="H19" s="41" t="s">
        <v>1667</v>
      </c>
      <c r="I19" s="41" t="s">
        <v>714</v>
      </c>
      <c r="J19" s="41">
        <v>3859</v>
      </c>
      <c r="K19" s="41" t="s">
        <v>576</v>
      </c>
      <c r="L19" s="41" t="s">
        <v>75</v>
      </c>
      <c r="M19" s="41" t="s">
        <v>75</v>
      </c>
      <c r="N19" s="41" t="s">
        <v>75</v>
      </c>
      <c r="O19" s="41" t="s">
        <v>176</v>
      </c>
      <c r="P19" s="41" t="s">
        <v>975</v>
      </c>
      <c r="Q19" s="41" t="s">
        <v>68</v>
      </c>
      <c r="R19" s="41" t="s">
        <v>68</v>
      </c>
      <c r="S19" s="41" t="s">
        <v>68</v>
      </c>
      <c r="T19" s="41" t="s">
        <v>68</v>
      </c>
      <c r="U19" s="41" t="s">
        <v>1650</v>
      </c>
      <c r="V19" s="41">
        <v>6</v>
      </c>
      <c r="W19" s="41">
        <v>6</v>
      </c>
      <c r="X19" s="41">
        <v>6</v>
      </c>
      <c r="Y19" s="43">
        <v>207.9</v>
      </c>
      <c r="Z19" s="41">
        <v>0</v>
      </c>
      <c r="AA19" s="41">
        <v>0</v>
      </c>
      <c r="AB19" s="41">
        <v>0</v>
      </c>
      <c r="AC19" s="41">
        <v>0</v>
      </c>
      <c r="AD19" s="41">
        <v>6</v>
      </c>
      <c r="AE19" s="41">
        <v>6</v>
      </c>
      <c r="AF19" s="43">
        <v>207.9</v>
      </c>
      <c r="AG19" s="43">
        <v>207.9</v>
      </c>
      <c r="AH19" s="43">
        <v>0</v>
      </c>
      <c r="AI19" s="43">
        <v>6.24</v>
      </c>
      <c r="AJ19" s="43">
        <v>0</v>
      </c>
      <c r="AK19" s="43">
        <v>6.24</v>
      </c>
      <c r="AL19" s="42" t="s">
        <v>68</v>
      </c>
      <c r="AM19" s="42" t="s">
        <v>1639</v>
      </c>
    </row>
    <row r="20" spans="1:39" s="42" customFormat="1">
      <c r="A20" s="41">
        <v>202317</v>
      </c>
      <c r="B20" s="41">
        <v>22</v>
      </c>
      <c r="C20" s="41" t="s">
        <v>498</v>
      </c>
      <c r="D20" s="41" t="s">
        <v>1066</v>
      </c>
      <c r="E20" s="41" t="s">
        <v>82</v>
      </c>
      <c r="F20" s="41">
        <v>20</v>
      </c>
      <c r="G20" s="41">
        <v>13</v>
      </c>
      <c r="H20" s="41" t="s">
        <v>1674</v>
      </c>
      <c r="I20" s="41" t="s">
        <v>660</v>
      </c>
      <c r="J20" s="41">
        <v>3859</v>
      </c>
      <c r="K20" s="41" t="s">
        <v>576</v>
      </c>
      <c r="L20" s="41" t="s">
        <v>75</v>
      </c>
      <c r="M20" s="41" t="s">
        <v>75</v>
      </c>
      <c r="N20" s="41" t="s">
        <v>75</v>
      </c>
      <c r="O20" s="41" t="s">
        <v>176</v>
      </c>
      <c r="P20" s="41" t="s">
        <v>975</v>
      </c>
      <c r="Q20" s="41" t="s">
        <v>68</v>
      </c>
      <c r="R20" s="41" t="s">
        <v>68</v>
      </c>
      <c r="S20" s="41" t="s">
        <v>68</v>
      </c>
      <c r="T20" s="41" t="s">
        <v>68</v>
      </c>
      <c r="U20" s="41" t="s">
        <v>1650</v>
      </c>
      <c r="V20" s="41">
        <v>4</v>
      </c>
      <c r="W20" s="41">
        <v>4</v>
      </c>
      <c r="X20" s="41">
        <v>4</v>
      </c>
      <c r="Y20" s="43">
        <v>75.52</v>
      </c>
      <c r="Z20" s="41">
        <v>0</v>
      </c>
      <c r="AA20" s="41">
        <v>0</v>
      </c>
      <c r="AB20" s="41">
        <v>0</v>
      </c>
      <c r="AC20" s="41">
        <v>0</v>
      </c>
      <c r="AD20" s="41">
        <v>4</v>
      </c>
      <c r="AE20" s="41">
        <v>4</v>
      </c>
      <c r="AF20" s="43">
        <v>75.52</v>
      </c>
      <c r="AG20" s="43">
        <v>75.52</v>
      </c>
      <c r="AH20" s="43">
        <v>0</v>
      </c>
      <c r="AI20" s="43">
        <v>2.27</v>
      </c>
      <c r="AJ20" s="43">
        <v>0</v>
      </c>
      <c r="AK20" s="43">
        <v>2.27</v>
      </c>
      <c r="AL20" s="42" t="s">
        <v>68</v>
      </c>
      <c r="AM20" s="42" t="s">
        <v>1639</v>
      </c>
    </row>
    <row r="21" spans="1:39" s="42" customFormat="1">
      <c r="A21" s="41">
        <v>202315</v>
      </c>
      <c r="B21" s="41">
        <v>22</v>
      </c>
      <c r="C21" s="41" t="s">
        <v>498</v>
      </c>
      <c r="D21" s="41" t="s">
        <v>843</v>
      </c>
      <c r="E21" s="41" t="s">
        <v>134</v>
      </c>
      <c r="F21" s="41">
        <v>20</v>
      </c>
      <c r="G21" s="41">
        <v>4</v>
      </c>
      <c r="H21" s="41" t="s">
        <v>1665</v>
      </c>
      <c r="I21" s="41" t="s">
        <v>714</v>
      </c>
      <c r="J21" s="41">
        <v>3859</v>
      </c>
      <c r="K21" s="41" t="s">
        <v>578</v>
      </c>
      <c r="L21" s="41" t="s">
        <v>352</v>
      </c>
      <c r="M21" s="41" t="s">
        <v>118</v>
      </c>
      <c r="N21" s="41" t="s">
        <v>352</v>
      </c>
      <c r="O21" s="41" t="s">
        <v>116</v>
      </c>
      <c r="P21" s="41" t="s">
        <v>738</v>
      </c>
      <c r="Q21" s="41" t="s">
        <v>78</v>
      </c>
      <c r="R21" s="41" t="s">
        <v>79</v>
      </c>
      <c r="S21" s="41" t="s">
        <v>629</v>
      </c>
      <c r="T21" s="41" t="s">
        <v>100</v>
      </c>
      <c r="U21" s="41" t="s">
        <v>1650</v>
      </c>
      <c r="V21" s="41">
        <v>2</v>
      </c>
      <c r="W21" s="41">
        <v>2</v>
      </c>
      <c r="X21" s="41">
        <v>2</v>
      </c>
      <c r="Y21" s="43">
        <v>72.78</v>
      </c>
      <c r="Z21" s="41">
        <v>0</v>
      </c>
      <c r="AA21" s="41">
        <v>0</v>
      </c>
      <c r="AB21" s="41">
        <v>0</v>
      </c>
      <c r="AC21" s="41">
        <v>0</v>
      </c>
      <c r="AD21" s="41">
        <v>2</v>
      </c>
      <c r="AE21" s="41">
        <v>2</v>
      </c>
      <c r="AF21" s="43">
        <v>72.78</v>
      </c>
      <c r="AG21" s="43">
        <v>72.78</v>
      </c>
      <c r="AH21" s="43">
        <v>0</v>
      </c>
      <c r="AI21" s="43">
        <v>2.1800000000000002</v>
      </c>
      <c r="AJ21" s="43">
        <v>0</v>
      </c>
      <c r="AK21" s="43">
        <v>2.1800000000000002</v>
      </c>
      <c r="AL21" s="42" t="s">
        <v>68</v>
      </c>
      <c r="AM21" s="42" t="s">
        <v>1696</v>
      </c>
    </row>
    <row r="22" spans="1:39" s="42" customFormat="1">
      <c r="A22" s="41">
        <v>202317</v>
      </c>
      <c r="B22" s="41">
        <v>22</v>
      </c>
      <c r="C22" s="41" t="s">
        <v>69</v>
      </c>
      <c r="D22" s="41" t="s">
        <v>1054</v>
      </c>
      <c r="E22" s="41" t="s">
        <v>82</v>
      </c>
      <c r="F22" s="41">
        <v>20</v>
      </c>
      <c r="G22" s="41">
        <v>1</v>
      </c>
      <c r="H22" s="41" t="s">
        <v>1661</v>
      </c>
      <c r="I22" s="41" t="s">
        <v>670</v>
      </c>
      <c r="J22" s="41">
        <v>3859</v>
      </c>
      <c r="K22" s="41" t="s">
        <v>576</v>
      </c>
      <c r="L22" s="41" t="s">
        <v>75</v>
      </c>
      <c r="M22" s="41" t="s">
        <v>75</v>
      </c>
      <c r="N22" s="41" t="s">
        <v>75</v>
      </c>
      <c r="O22" s="41" t="s">
        <v>176</v>
      </c>
      <c r="P22" s="41" t="s">
        <v>975</v>
      </c>
      <c r="Q22" s="41" t="s">
        <v>68</v>
      </c>
      <c r="R22" s="41" t="s">
        <v>68</v>
      </c>
      <c r="S22" s="41" t="s">
        <v>629</v>
      </c>
      <c r="T22" s="41" t="s">
        <v>100</v>
      </c>
      <c r="U22" s="41" t="s">
        <v>1650</v>
      </c>
      <c r="V22" s="41">
        <v>6</v>
      </c>
      <c r="W22" s="41">
        <v>6</v>
      </c>
      <c r="X22" s="41">
        <v>6</v>
      </c>
      <c r="Y22" s="43">
        <v>147</v>
      </c>
      <c r="Z22" s="41">
        <v>0</v>
      </c>
      <c r="AA22" s="41">
        <v>0</v>
      </c>
      <c r="AB22" s="41">
        <v>0</v>
      </c>
      <c r="AC22" s="41">
        <v>0</v>
      </c>
      <c r="AD22" s="41">
        <v>6</v>
      </c>
      <c r="AE22" s="41">
        <v>6</v>
      </c>
      <c r="AF22" s="43">
        <v>147</v>
      </c>
      <c r="AG22" s="43">
        <v>147</v>
      </c>
      <c r="AH22" s="43">
        <v>0</v>
      </c>
      <c r="AI22" s="43">
        <v>4.41</v>
      </c>
      <c r="AJ22" s="43">
        <v>0</v>
      </c>
      <c r="AK22" s="43">
        <v>4.41</v>
      </c>
      <c r="AL22" s="42" t="s">
        <v>68</v>
      </c>
      <c r="AM22" s="42" t="s">
        <v>1639</v>
      </c>
    </row>
    <row r="23" spans="1:39" s="42" customFormat="1">
      <c r="A23" s="41">
        <v>202316</v>
      </c>
      <c r="B23" s="41">
        <v>22</v>
      </c>
      <c r="C23" s="41" t="s">
        <v>69</v>
      </c>
      <c r="D23" s="41" t="s">
        <v>902</v>
      </c>
      <c r="E23" s="41" t="s">
        <v>580</v>
      </c>
      <c r="F23" s="41">
        <v>20</v>
      </c>
      <c r="G23" s="41">
        <v>1</v>
      </c>
      <c r="H23" s="41" t="s">
        <v>1676</v>
      </c>
      <c r="I23" s="41" t="s">
        <v>903</v>
      </c>
      <c r="J23" s="41">
        <v>3859</v>
      </c>
      <c r="K23" s="41" t="s">
        <v>579</v>
      </c>
      <c r="L23" s="41" t="s">
        <v>126</v>
      </c>
      <c r="M23" s="41" t="s">
        <v>126</v>
      </c>
      <c r="N23" s="41" t="s">
        <v>126</v>
      </c>
      <c r="O23" s="41" t="s">
        <v>68</v>
      </c>
      <c r="P23" s="41" t="s">
        <v>68</v>
      </c>
      <c r="Q23" s="41" t="s">
        <v>68</v>
      </c>
      <c r="R23" s="41" t="s">
        <v>68</v>
      </c>
      <c r="S23" s="41" t="s">
        <v>68</v>
      </c>
      <c r="T23" s="41" t="s">
        <v>68</v>
      </c>
      <c r="U23" s="41" t="s">
        <v>1650</v>
      </c>
      <c r="V23" s="41">
        <v>20</v>
      </c>
      <c r="W23" s="41">
        <v>20</v>
      </c>
      <c r="X23" s="41">
        <v>20</v>
      </c>
      <c r="Y23" s="43">
        <v>179.37</v>
      </c>
      <c r="Z23" s="41">
        <v>0</v>
      </c>
      <c r="AA23" s="41">
        <v>0</v>
      </c>
      <c r="AB23" s="41">
        <v>0</v>
      </c>
      <c r="AC23" s="41">
        <v>0</v>
      </c>
      <c r="AD23" s="41">
        <v>9</v>
      </c>
      <c r="AE23" s="41">
        <v>9</v>
      </c>
      <c r="AF23" s="43">
        <v>179.37</v>
      </c>
      <c r="AG23" s="43">
        <v>179.37</v>
      </c>
      <c r="AH23" s="43">
        <v>0</v>
      </c>
      <c r="AI23" s="43">
        <v>5.38</v>
      </c>
      <c r="AJ23" s="43">
        <v>0</v>
      </c>
      <c r="AK23" s="43">
        <v>5.38</v>
      </c>
      <c r="AL23" s="42" t="s">
        <v>68</v>
      </c>
      <c r="AM23" s="42" t="s">
        <v>1697</v>
      </c>
    </row>
    <row r="24" spans="1:39" s="42" customFormat="1">
      <c r="A24" s="41">
        <v>202316</v>
      </c>
      <c r="B24" s="41">
        <v>22</v>
      </c>
      <c r="C24" s="41" t="s">
        <v>498</v>
      </c>
      <c r="D24" s="41" t="s">
        <v>929</v>
      </c>
      <c r="E24" s="41" t="s">
        <v>113</v>
      </c>
      <c r="F24" s="41">
        <v>20</v>
      </c>
      <c r="G24" s="41">
        <v>13</v>
      </c>
      <c r="H24" s="41" t="s">
        <v>1652</v>
      </c>
      <c r="I24" s="41" t="s">
        <v>709</v>
      </c>
      <c r="J24" s="41">
        <v>3859</v>
      </c>
      <c r="K24" s="41" t="s">
        <v>592</v>
      </c>
      <c r="L24" s="41" t="s">
        <v>323</v>
      </c>
      <c r="M24" s="41" t="s">
        <v>82</v>
      </c>
      <c r="N24" s="41" t="s">
        <v>323</v>
      </c>
      <c r="O24" s="41" t="s">
        <v>288</v>
      </c>
      <c r="P24" s="41" t="s">
        <v>703</v>
      </c>
      <c r="Q24" s="41" t="s">
        <v>78</v>
      </c>
      <c r="R24" s="41" t="s">
        <v>79</v>
      </c>
      <c r="S24" s="41" t="s">
        <v>78</v>
      </c>
      <c r="T24" s="41" t="s">
        <v>79</v>
      </c>
      <c r="U24" s="41" t="s">
        <v>1650</v>
      </c>
      <c r="V24" s="41">
        <v>19</v>
      </c>
      <c r="W24" s="41">
        <v>19</v>
      </c>
      <c r="X24" s="41">
        <v>19</v>
      </c>
      <c r="Y24" s="43">
        <v>692.36</v>
      </c>
      <c r="Z24" s="41">
        <v>0</v>
      </c>
      <c r="AA24" s="41">
        <v>0</v>
      </c>
      <c r="AB24" s="41">
        <v>0</v>
      </c>
      <c r="AC24" s="41">
        <v>0</v>
      </c>
      <c r="AD24" s="41">
        <v>19</v>
      </c>
      <c r="AE24" s="41">
        <v>19</v>
      </c>
      <c r="AF24" s="43">
        <v>692.36</v>
      </c>
      <c r="AG24" s="43">
        <v>692.36</v>
      </c>
      <c r="AH24" s="43">
        <v>0</v>
      </c>
      <c r="AI24" s="43">
        <v>20.77</v>
      </c>
      <c r="AJ24" s="43">
        <v>0</v>
      </c>
      <c r="AK24" s="43">
        <v>20.77</v>
      </c>
      <c r="AL24" s="42" t="s">
        <v>68</v>
      </c>
      <c r="AM24" s="42" t="s">
        <v>1639</v>
      </c>
    </row>
    <row r="25" spans="1:39" s="42" customFormat="1">
      <c r="A25" s="41">
        <v>202317</v>
      </c>
      <c r="B25" s="41">
        <v>22</v>
      </c>
      <c r="C25" s="41" t="s">
        <v>498</v>
      </c>
      <c r="D25" s="41" t="s">
        <v>1066</v>
      </c>
      <c r="E25" s="41" t="s">
        <v>82</v>
      </c>
      <c r="F25" s="41">
        <v>20</v>
      </c>
      <c r="G25" s="41">
        <v>15</v>
      </c>
      <c r="H25" s="41" t="s">
        <v>1660</v>
      </c>
      <c r="I25" s="41" t="s">
        <v>709</v>
      </c>
      <c r="J25" s="41">
        <v>3859</v>
      </c>
      <c r="K25" s="41" t="s">
        <v>576</v>
      </c>
      <c r="L25" s="41" t="s">
        <v>75</v>
      </c>
      <c r="M25" s="41" t="s">
        <v>75</v>
      </c>
      <c r="N25" s="41" t="s">
        <v>75</v>
      </c>
      <c r="O25" s="41" t="s">
        <v>176</v>
      </c>
      <c r="P25" s="41" t="s">
        <v>975</v>
      </c>
      <c r="Q25" s="41" t="s">
        <v>68</v>
      </c>
      <c r="R25" s="41" t="s">
        <v>68</v>
      </c>
      <c r="S25" s="41" t="s">
        <v>68</v>
      </c>
      <c r="T25" s="41" t="s">
        <v>68</v>
      </c>
      <c r="U25" s="41" t="s">
        <v>1650</v>
      </c>
      <c r="V25" s="41">
        <v>11</v>
      </c>
      <c r="W25" s="41">
        <v>11</v>
      </c>
      <c r="X25" s="41">
        <v>11</v>
      </c>
      <c r="Y25" s="43">
        <v>319.55</v>
      </c>
      <c r="Z25" s="41">
        <v>0</v>
      </c>
      <c r="AA25" s="41">
        <v>0</v>
      </c>
      <c r="AB25" s="41">
        <v>0</v>
      </c>
      <c r="AC25" s="41">
        <v>0</v>
      </c>
      <c r="AD25" s="41">
        <v>11</v>
      </c>
      <c r="AE25" s="41">
        <v>11</v>
      </c>
      <c r="AF25" s="43">
        <v>319.55</v>
      </c>
      <c r="AG25" s="43">
        <v>319.55</v>
      </c>
      <c r="AH25" s="43">
        <v>0</v>
      </c>
      <c r="AI25" s="43">
        <v>9.59</v>
      </c>
      <c r="AJ25" s="43">
        <v>0</v>
      </c>
      <c r="AK25" s="43">
        <v>9.59</v>
      </c>
      <c r="AL25" s="42" t="s">
        <v>68</v>
      </c>
      <c r="AM25" s="42" t="s">
        <v>1639</v>
      </c>
    </row>
    <row r="26" spans="1:39" s="42" customFormat="1">
      <c r="A26" s="41">
        <v>202314</v>
      </c>
      <c r="B26" s="41">
        <v>22</v>
      </c>
      <c r="C26" s="41" t="s">
        <v>498</v>
      </c>
      <c r="D26" s="41" t="s">
        <v>672</v>
      </c>
      <c r="E26" s="41" t="s">
        <v>584</v>
      </c>
      <c r="F26" s="41">
        <v>20</v>
      </c>
      <c r="G26" s="41">
        <v>17</v>
      </c>
      <c r="H26" s="41" t="s">
        <v>1652</v>
      </c>
      <c r="I26" s="41" t="s">
        <v>709</v>
      </c>
      <c r="J26" s="41">
        <v>3859</v>
      </c>
      <c r="K26" s="41" t="s">
        <v>583</v>
      </c>
      <c r="L26" s="41" t="s">
        <v>138</v>
      </c>
      <c r="M26" s="41" t="s">
        <v>116</v>
      </c>
      <c r="N26" s="41" t="s">
        <v>138</v>
      </c>
      <c r="O26" s="41" t="s">
        <v>634</v>
      </c>
      <c r="P26" s="41" t="s">
        <v>675</v>
      </c>
      <c r="Q26" s="41" t="s">
        <v>78</v>
      </c>
      <c r="R26" s="41" t="s">
        <v>79</v>
      </c>
      <c r="S26" s="41" t="s">
        <v>629</v>
      </c>
      <c r="T26" s="41" t="s">
        <v>100</v>
      </c>
      <c r="U26" s="41" t="s">
        <v>1650</v>
      </c>
      <c r="V26" s="41">
        <v>23</v>
      </c>
      <c r="W26" s="41">
        <v>23</v>
      </c>
      <c r="X26" s="41">
        <v>23</v>
      </c>
      <c r="Y26" s="43">
        <v>838.12</v>
      </c>
      <c r="Z26" s="41">
        <v>0</v>
      </c>
      <c r="AA26" s="41">
        <v>0</v>
      </c>
      <c r="AB26" s="41">
        <v>0</v>
      </c>
      <c r="AC26" s="41">
        <v>0</v>
      </c>
      <c r="AD26" s="41">
        <v>23</v>
      </c>
      <c r="AE26" s="41">
        <v>23</v>
      </c>
      <c r="AF26" s="43">
        <v>838.12</v>
      </c>
      <c r="AG26" s="43">
        <v>838.12</v>
      </c>
      <c r="AH26" s="43">
        <v>0</v>
      </c>
      <c r="AI26" s="43">
        <v>25.14</v>
      </c>
      <c r="AJ26" s="43">
        <v>0</v>
      </c>
      <c r="AK26" s="43">
        <v>25.14</v>
      </c>
      <c r="AL26" s="42" t="s">
        <v>68</v>
      </c>
      <c r="AM26" s="42" t="s">
        <v>1696</v>
      </c>
    </row>
    <row r="27" spans="1:39" s="42" customFormat="1">
      <c r="A27" s="41">
        <v>202315</v>
      </c>
      <c r="B27" s="41">
        <v>22</v>
      </c>
      <c r="C27" s="41" t="s">
        <v>498</v>
      </c>
      <c r="D27" s="41" t="s">
        <v>843</v>
      </c>
      <c r="E27" s="41" t="s">
        <v>134</v>
      </c>
      <c r="F27" s="41">
        <v>20</v>
      </c>
      <c r="G27" s="41">
        <v>6</v>
      </c>
      <c r="H27" s="41" t="s">
        <v>1656</v>
      </c>
      <c r="I27" s="41" t="s">
        <v>710</v>
      </c>
      <c r="J27" s="41">
        <v>3859</v>
      </c>
      <c r="K27" s="41" t="s">
        <v>578</v>
      </c>
      <c r="L27" s="41" t="s">
        <v>352</v>
      </c>
      <c r="M27" s="41" t="s">
        <v>118</v>
      </c>
      <c r="N27" s="41" t="s">
        <v>352</v>
      </c>
      <c r="O27" s="41" t="s">
        <v>116</v>
      </c>
      <c r="P27" s="41" t="s">
        <v>738</v>
      </c>
      <c r="Q27" s="41" t="s">
        <v>78</v>
      </c>
      <c r="R27" s="41" t="s">
        <v>79</v>
      </c>
      <c r="S27" s="41" t="s">
        <v>78</v>
      </c>
      <c r="T27" s="41" t="s">
        <v>79</v>
      </c>
      <c r="U27" s="41" t="s">
        <v>1650</v>
      </c>
      <c r="V27" s="41">
        <v>10</v>
      </c>
      <c r="W27" s="41">
        <v>10</v>
      </c>
      <c r="X27" s="41">
        <v>10</v>
      </c>
      <c r="Y27" s="43">
        <v>274.86</v>
      </c>
      <c r="Z27" s="41">
        <v>0</v>
      </c>
      <c r="AA27" s="41">
        <v>0</v>
      </c>
      <c r="AB27" s="41">
        <v>0</v>
      </c>
      <c r="AC27" s="41">
        <v>0</v>
      </c>
      <c r="AD27" s="41">
        <v>9</v>
      </c>
      <c r="AE27" s="41">
        <v>9</v>
      </c>
      <c r="AF27" s="43">
        <v>274.86</v>
      </c>
      <c r="AG27" s="43">
        <v>274.86</v>
      </c>
      <c r="AH27" s="43">
        <v>0</v>
      </c>
      <c r="AI27" s="43">
        <v>8.25</v>
      </c>
      <c r="AJ27" s="43">
        <v>0</v>
      </c>
      <c r="AK27" s="43">
        <v>8.25</v>
      </c>
      <c r="AL27" s="42" t="s">
        <v>68</v>
      </c>
      <c r="AM27" s="42" t="s">
        <v>1696</v>
      </c>
    </row>
    <row r="28" spans="1:39" s="42" customFormat="1">
      <c r="A28" s="41">
        <v>202314</v>
      </c>
      <c r="B28" s="41">
        <v>22</v>
      </c>
      <c r="C28" s="41" t="s">
        <v>498</v>
      </c>
      <c r="D28" s="41" t="s">
        <v>672</v>
      </c>
      <c r="E28" s="41" t="s">
        <v>584</v>
      </c>
      <c r="F28" s="41">
        <v>20</v>
      </c>
      <c r="G28" s="41">
        <v>7</v>
      </c>
      <c r="H28" s="41" t="s">
        <v>1673</v>
      </c>
      <c r="I28" s="41" t="s">
        <v>714</v>
      </c>
      <c r="J28" s="41">
        <v>3859</v>
      </c>
      <c r="K28" s="41" t="s">
        <v>583</v>
      </c>
      <c r="L28" s="41" t="s">
        <v>138</v>
      </c>
      <c r="M28" s="41" t="s">
        <v>116</v>
      </c>
      <c r="N28" s="41" t="s">
        <v>138</v>
      </c>
      <c r="O28" s="41" t="s">
        <v>634</v>
      </c>
      <c r="P28" s="41" t="s">
        <v>675</v>
      </c>
      <c r="Q28" s="41" t="s">
        <v>78</v>
      </c>
      <c r="R28" s="41" t="s">
        <v>79</v>
      </c>
      <c r="S28" s="41" t="s">
        <v>629</v>
      </c>
      <c r="T28" s="41" t="s">
        <v>100</v>
      </c>
      <c r="U28" s="41" t="s">
        <v>1650</v>
      </c>
      <c r="V28" s="41">
        <v>4</v>
      </c>
      <c r="W28" s="41">
        <v>4</v>
      </c>
      <c r="X28" s="41">
        <v>4</v>
      </c>
      <c r="Y28" s="43">
        <v>170.44</v>
      </c>
      <c r="Z28" s="41">
        <v>0</v>
      </c>
      <c r="AA28" s="41">
        <v>0</v>
      </c>
      <c r="AB28" s="41">
        <v>0</v>
      </c>
      <c r="AC28" s="41">
        <v>0</v>
      </c>
      <c r="AD28" s="41">
        <v>4</v>
      </c>
      <c r="AE28" s="41">
        <v>4</v>
      </c>
      <c r="AF28" s="43">
        <v>170.44</v>
      </c>
      <c r="AG28" s="43">
        <v>170.44</v>
      </c>
      <c r="AH28" s="43">
        <v>0</v>
      </c>
      <c r="AI28" s="43">
        <v>5.1100000000000003</v>
      </c>
      <c r="AJ28" s="43">
        <v>0</v>
      </c>
      <c r="AK28" s="43">
        <v>5.1100000000000003</v>
      </c>
      <c r="AL28" s="42" t="s">
        <v>68</v>
      </c>
      <c r="AM28" s="42" t="s">
        <v>1696</v>
      </c>
    </row>
    <row r="29" spans="1:39" s="42" customFormat="1">
      <c r="A29" s="41">
        <v>202315</v>
      </c>
      <c r="B29" s="41">
        <v>22</v>
      </c>
      <c r="C29" s="41" t="s">
        <v>69</v>
      </c>
      <c r="D29" s="41" t="s">
        <v>810</v>
      </c>
      <c r="E29" s="41" t="s">
        <v>113</v>
      </c>
      <c r="F29" s="41">
        <v>20</v>
      </c>
      <c r="G29" s="41">
        <v>3</v>
      </c>
      <c r="H29" s="41" t="s">
        <v>1653</v>
      </c>
      <c r="I29" s="41" t="s">
        <v>679</v>
      </c>
      <c r="J29" s="41">
        <v>3859</v>
      </c>
      <c r="K29" s="41" t="s">
        <v>586</v>
      </c>
      <c r="L29" s="41" t="s">
        <v>82</v>
      </c>
      <c r="M29" s="41" t="s">
        <v>82</v>
      </c>
      <c r="N29" s="41" t="s">
        <v>82</v>
      </c>
      <c r="O29" s="41" t="s">
        <v>288</v>
      </c>
      <c r="P29" s="41" t="s">
        <v>703</v>
      </c>
      <c r="Q29" s="41" t="s">
        <v>68</v>
      </c>
      <c r="R29" s="41" t="s">
        <v>68</v>
      </c>
      <c r="S29" s="41" t="s">
        <v>629</v>
      </c>
      <c r="T29" s="41" t="s">
        <v>100</v>
      </c>
      <c r="U29" s="41" t="s">
        <v>1650</v>
      </c>
      <c r="V29" s="41">
        <v>2</v>
      </c>
      <c r="W29" s="41">
        <v>2</v>
      </c>
      <c r="X29" s="41">
        <v>2</v>
      </c>
      <c r="Y29" s="43">
        <v>72.88</v>
      </c>
      <c r="Z29" s="41">
        <v>0</v>
      </c>
      <c r="AA29" s="41">
        <v>0</v>
      </c>
      <c r="AB29" s="41">
        <v>0</v>
      </c>
      <c r="AC29" s="41">
        <v>0</v>
      </c>
      <c r="AD29" s="41">
        <v>2</v>
      </c>
      <c r="AE29" s="41">
        <v>2</v>
      </c>
      <c r="AF29" s="43">
        <v>72.88</v>
      </c>
      <c r="AG29" s="43">
        <v>72.88</v>
      </c>
      <c r="AH29" s="43">
        <v>0</v>
      </c>
      <c r="AI29" s="43">
        <v>2.19</v>
      </c>
      <c r="AJ29" s="43">
        <v>0</v>
      </c>
      <c r="AK29" s="43">
        <v>2.19</v>
      </c>
      <c r="AL29" s="42" t="s">
        <v>68</v>
      </c>
      <c r="AM29" s="42" t="s">
        <v>1639</v>
      </c>
    </row>
    <row r="30" spans="1:39" s="42" customFormat="1">
      <c r="A30" s="41">
        <v>202316</v>
      </c>
      <c r="B30" s="41">
        <v>22</v>
      </c>
      <c r="C30" s="41" t="s">
        <v>498</v>
      </c>
      <c r="D30" s="41" t="s">
        <v>959</v>
      </c>
      <c r="E30" s="41" t="s">
        <v>589</v>
      </c>
      <c r="F30" s="41">
        <v>20</v>
      </c>
      <c r="G30" s="41">
        <v>4</v>
      </c>
      <c r="H30" s="41" t="s">
        <v>1665</v>
      </c>
      <c r="I30" s="41" t="s">
        <v>714</v>
      </c>
      <c r="J30" s="41">
        <v>3859</v>
      </c>
      <c r="K30" s="41" t="s">
        <v>588</v>
      </c>
      <c r="L30" s="41" t="s">
        <v>112</v>
      </c>
      <c r="M30" s="41" t="s">
        <v>112</v>
      </c>
      <c r="N30" s="41" t="s">
        <v>112</v>
      </c>
      <c r="O30" s="41" t="s">
        <v>68</v>
      </c>
      <c r="P30" s="41" t="s">
        <v>68</v>
      </c>
      <c r="Q30" s="41" t="s">
        <v>68</v>
      </c>
      <c r="R30" s="41" t="s">
        <v>68</v>
      </c>
      <c r="S30" s="41" t="s">
        <v>68</v>
      </c>
      <c r="T30" s="41" t="s">
        <v>68</v>
      </c>
      <c r="U30" s="41" t="s">
        <v>1650</v>
      </c>
      <c r="V30" s="41">
        <v>2</v>
      </c>
      <c r="W30" s="41">
        <v>2</v>
      </c>
      <c r="X30" s="41">
        <v>2</v>
      </c>
      <c r="Y30" s="43">
        <v>72.78</v>
      </c>
      <c r="Z30" s="41">
        <v>0</v>
      </c>
      <c r="AA30" s="41">
        <v>0</v>
      </c>
      <c r="AB30" s="41">
        <v>0</v>
      </c>
      <c r="AC30" s="41">
        <v>0</v>
      </c>
      <c r="AD30" s="41">
        <v>2</v>
      </c>
      <c r="AE30" s="41">
        <v>2</v>
      </c>
      <c r="AF30" s="43">
        <v>72.78</v>
      </c>
      <c r="AG30" s="43">
        <v>72.78</v>
      </c>
      <c r="AH30" s="43">
        <v>0</v>
      </c>
      <c r="AI30" s="43">
        <v>2.1800000000000002</v>
      </c>
      <c r="AJ30" s="43">
        <v>0</v>
      </c>
      <c r="AK30" s="43">
        <v>2.1800000000000002</v>
      </c>
      <c r="AL30" s="42" t="s">
        <v>68</v>
      </c>
      <c r="AM30" s="42" t="s">
        <v>1640</v>
      </c>
    </row>
    <row r="31" spans="1:39" s="42" customFormat="1">
      <c r="A31" s="41">
        <v>202317</v>
      </c>
      <c r="B31" s="41">
        <v>22</v>
      </c>
      <c r="C31" s="41" t="s">
        <v>498</v>
      </c>
      <c r="D31" s="41" t="s">
        <v>1066</v>
      </c>
      <c r="E31" s="41" t="s">
        <v>82</v>
      </c>
      <c r="F31" s="41">
        <v>20</v>
      </c>
      <c r="G31" s="41">
        <v>9</v>
      </c>
      <c r="H31" s="41" t="s">
        <v>1656</v>
      </c>
      <c r="I31" s="41" t="s">
        <v>710</v>
      </c>
      <c r="J31" s="41">
        <v>3859</v>
      </c>
      <c r="K31" s="41" t="s">
        <v>576</v>
      </c>
      <c r="L31" s="41" t="s">
        <v>75</v>
      </c>
      <c r="M31" s="41" t="s">
        <v>75</v>
      </c>
      <c r="N31" s="41" t="s">
        <v>75</v>
      </c>
      <c r="O31" s="41" t="s">
        <v>176</v>
      </c>
      <c r="P31" s="41" t="s">
        <v>975</v>
      </c>
      <c r="Q31" s="41" t="s">
        <v>68</v>
      </c>
      <c r="R31" s="41" t="s">
        <v>68</v>
      </c>
      <c r="S31" s="41" t="s">
        <v>68</v>
      </c>
      <c r="T31" s="41" t="s">
        <v>68</v>
      </c>
      <c r="U31" s="41" t="s">
        <v>1650</v>
      </c>
      <c r="V31" s="41">
        <v>4</v>
      </c>
      <c r="W31" s="41">
        <v>4</v>
      </c>
      <c r="X31" s="41">
        <v>4</v>
      </c>
      <c r="Y31" s="43">
        <v>122.16</v>
      </c>
      <c r="Z31" s="41">
        <v>0</v>
      </c>
      <c r="AA31" s="41">
        <v>0</v>
      </c>
      <c r="AB31" s="41">
        <v>0</v>
      </c>
      <c r="AC31" s="41">
        <v>0</v>
      </c>
      <c r="AD31" s="41">
        <v>4</v>
      </c>
      <c r="AE31" s="41">
        <v>4</v>
      </c>
      <c r="AF31" s="43">
        <v>122.16</v>
      </c>
      <c r="AG31" s="43">
        <v>122.16</v>
      </c>
      <c r="AH31" s="43">
        <v>0</v>
      </c>
      <c r="AI31" s="43">
        <v>3.66</v>
      </c>
      <c r="AJ31" s="43">
        <v>0</v>
      </c>
      <c r="AK31" s="43">
        <v>3.66</v>
      </c>
      <c r="AL31" s="42" t="s">
        <v>68</v>
      </c>
      <c r="AM31" s="42" t="s">
        <v>1639</v>
      </c>
    </row>
    <row r="32" spans="1:39" s="42" customFormat="1">
      <c r="A32" s="41">
        <v>202316</v>
      </c>
      <c r="B32" s="41">
        <v>22</v>
      </c>
      <c r="C32" s="41" t="s">
        <v>498</v>
      </c>
      <c r="D32" s="41" t="s">
        <v>929</v>
      </c>
      <c r="E32" s="41" t="s">
        <v>113</v>
      </c>
      <c r="F32" s="41">
        <v>20</v>
      </c>
      <c r="G32" s="41">
        <v>10</v>
      </c>
      <c r="H32" s="41" t="s">
        <v>1651</v>
      </c>
      <c r="I32" s="41" t="s">
        <v>668</v>
      </c>
      <c r="J32" s="41">
        <v>3859</v>
      </c>
      <c r="K32" s="41" t="s">
        <v>592</v>
      </c>
      <c r="L32" s="41" t="s">
        <v>323</v>
      </c>
      <c r="M32" s="41" t="s">
        <v>82</v>
      </c>
      <c r="N32" s="41" t="s">
        <v>323</v>
      </c>
      <c r="O32" s="41" t="s">
        <v>288</v>
      </c>
      <c r="P32" s="41" t="s">
        <v>703</v>
      </c>
      <c r="Q32" s="41" t="s">
        <v>78</v>
      </c>
      <c r="R32" s="41" t="s">
        <v>79</v>
      </c>
      <c r="S32" s="41" t="s">
        <v>78</v>
      </c>
      <c r="T32" s="41" t="s">
        <v>79</v>
      </c>
      <c r="U32" s="41" t="s">
        <v>1650</v>
      </c>
      <c r="V32" s="41">
        <v>12</v>
      </c>
      <c r="W32" s="41">
        <v>12</v>
      </c>
      <c r="X32" s="41">
        <v>12</v>
      </c>
      <c r="Y32" s="43">
        <v>225.6</v>
      </c>
      <c r="Z32" s="41">
        <v>0</v>
      </c>
      <c r="AA32" s="41">
        <v>0</v>
      </c>
      <c r="AB32" s="41">
        <v>0</v>
      </c>
      <c r="AC32" s="41">
        <v>0</v>
      </c>
      <c r="AD32" s="41">
        <v>12</v>
      </c>
      <c r="AE32" s="41">
        <v>12</v>
      </c>
      <c r="AF32" s="43">
        <v>225.6</v>
      </c>
      <c r="AG32" s="43">
        <v>225.6</v>
      </c>
      <c r="AH32" s="43">
        <v>0</v>
      </c>
      <c r="AI32" s="43">
        <v>6.77</v>
      </c>
      <c r="AJ32" s="43">
        <v>0</v>
      </c>
      <c r="AK32" s="43">
        <v>6.77</v>
      </c>
      <c r="AL32" s="42" t="s">
        <v>68</v>
      </c>
      <c r="AM32" s="42" t="s">
        <v>1639</v>
      </c>
    </row>
    <row r="33" spans="1:39" s="42" customFormat="1">
      <c r="A33" s="41">
        <v>202317</v>
      </c>
      <c r="B33" s="41">
        <v>22</v>
      </c>
      <c r="C33" s="41" t="s">
        <v>69</v>
      </c>
      <c r="D33" s="41" t="s">
        <v>1054</v>
      </c>
      <c r="E33" s="41" t="s">
        <v>82</v>
      </c>
      <c r="F33" s="41">
        <v>20</v>
      </c>
      <c r="G33" s="41">
        <v>5</v>
      </c>
      <c r="H33" s="41" t="s">
        <v>1653</v>
      </c>
      <c r="I33" s="41" t="s">
        <v>679</v>
      </c>
      <c r="J33" s="41">
        <v>3859</v>
      </c>
      <c r="K33" s="41" t="s">
        <v>576</v>
      </c>
      <c r="L33" s="41" t="s">
        <v>75</v>
      </c>
      <c r="M33" s="41" t="s">
        <v>75</v>
      </c>
      <c r="N33" s="41" t="s">
        <v>75</v>
      </c>
      <c r="O33" s="41" t="s">
        <v>176</v>
      </c>
      <c r="P33" s="41" t="s">
        <v>975</v>
      </c>
      <c r="Q33" s="41" t="s">
        <v>68</v>
      </c>
      <c r="R33" s="41" t="s">
        <v>68</v>
      </c>
      <c r="S33" s="41" t="s">
        <v>68</v>
      </c>
      <c r="T33" s="41" t="s">
        <v>68</v>
      </c>
      <c r="U33" s="41" t="s">
        <v>1650</v>
      </c>
      <c r="V33" s="41">
        <v>8</v>
      </c>
      <c r="W33" s="41">
        <v>8</v>
      </c>
      <c r="X33" s="41">
        <v>8</v>
      </c>
      <c r="Y33" s="43">
        <v>291.52</v>
      </c>
      <c r="Z33" s="41">
        <v>0</v>
      </c>
      <c r="AA33" s="41">
        <v>0</v>
      </c>
      <c r="AB33" s="41">
        <v>0</v>
      </c>
      <c r="AC33" s="41">
        <v>0</v>
      </c>
      <c r="AD33" s="41">
        <v>8</v>
      </c>
      <c r="AE33" s="41">
        <v>8</v>
      </c>
      <c r="AF33" s="43">
        <v>291.52</v>
      </c>
      <c r="AG33" s="43">
        <v>291.52</v>
      </c>
      <c r="AH33" s="43">
        <v>0</v>
      </c>
      <c r="AI33" s="43">
        <v>8.75</v>
      </c>
      <c r="AJ33" s="43">
        <v>0</v>
      </c>
      <c r="AK33" s="43">
        <v>8.75</v>
      </c>
      <c r="AL33" s="42" t="s">
        <v>68</v>
      </c>
      <c r="AM33" s="42" t="s">
        <v>1639</v>
      </c>
    </row>
    <row r="34" spans="1:39" s="42" customFormat="1">
      <c r="A34" s="41">
        <v>202314</v>
      </c>
      <c r="B34" s="41">
        <v>22</v>
      </c>
      <c r="C34" s="41" t="s">
        <v>498</v>
      </c>
      <c r="D34" s="41" t="s">
        <v>672</v>
      </c>
      <c r="E34" s="41" t="s">
        <v>584</v>
      </c>
      <c r="F34" s="41">
        <v>20</v>
      </c>
      <c r="G34" s="41">
        <v>8</v>
      </c>
      <c r="H34" s="41" t="s">
        <v>1665</v>
      </c>
      <c r="I34" s="41" t="s">
        <v>714</v>
      </c>
      <c r="J34" s="41">
        <v>3859</v>
      </c>
      <c r="K34" s="41" t="s">
        <v>583</v>
      </c>
      <c r="L34" s="41" t="s">
        <v>138</v>
      </c>
      <c r="M34" s="41" t="s">
        <v>116</v>
      </c>
      <c r="N34" s="41" t="s">
        <v>138</v>
      </c>
      <c r="O34" s="41" t="s">
        <v>634</v>
      </c>
      <c r="P34" s="41" t="s">
        <v>675</v>
      </c>
      <c r="Q34" s="41" t="s">
        <v>78</v>
      </c>
      <c r="R34" s="41" t="s">
        <v>79</v>
      </c>
      <c r="S34" s="41" t="s">
        <v>629</v>
      </c>
      <c r="T34" s="41" t="s">
        <v>100</v>
      </c>
      <c r="U34" s="41" t="s">
        <v>1650</v>
      </c>
      <c r="V34" s="41">
        <v>2</v>
      </c>
      <c r="W34" s="41">
        <v>2</v>
      </c>
      <c r="X34" s="41">
        <v>2</v>
      </c>
      <c r="Y34" s="43">
        <v>72.78</v>
      </c>
      <c r="Z34" s="41">
        <v>0</v>
      </c>
      <c r="AA34" s="41">
        <v>0</v>
      </c>
      <c r="AB34" s="41">
        <v>0</v>
      </c>
      <c r="AC34" s="41">
        <v>0</v>
      </c>
      <c r="AD34" s="41">
        <v>2</v>
      </c>
      <c r="AE34" s="41">
        <v>2</v>
      </c>
      <c r="AF34" s="43">
        <v>72.78</v>
      </c>
      <c r="AG34" s="43">
        <v>72.78</v>
      </c>
      <c r="AH34" s="43">
        <v>0</v>
      </c>
      <c r="AI34" s="43">
        <v>2.1800000000000002</v>
      </c>
      <c r="AJ34" s="43">
        <v>0</v>
      </c>
      <c r="AK34" s="43">
        <v>2.1800000000000002</v>
      </c>
      <c r="AL34" s="42" t="s">
        <v>68</v>
      </c>
      <c r="AM34" s="42" t="s">
        <v>1696</v>
      </c>
    </row>
    <row r="35" spans="1:39" s="42" customFormat="1">
      <c r="A35" s="41">
        <v>202317</v>
      </c>
      <c r="B35" s="41">
        <v>22</v>
      </c>
      <c r="C35" s="41" t="s">
        <v>498</v>
      </c>
      <c r="D35" s="41" t="s">
        <v>1066</v>
      </c>
      <c r="E35" s="41" t="s">
        <v>82</v>
      </c>
      <c r="F35" s="41">
        <v>20</v>
      </c>
      <c r="G35" s="41">
        <v>6</v>
      </c>
      <c r="H35" s="41" t="s">
        <v>1664</v>
      </c>
      <c r="I35" s="41" t="s">
        <v>714</v>
      </c>
      <c r="J35" s="41">
        <v>3859</v>
      </c>
      <c r="K35" s="41" t="s">
        <v>576</v>
      </c>
      <c r="L35" s="41" t="s">
        <v>75</v>
      </c>
      <c r="M35" s="41" t="s">
        <v>75</v>
      </c>
      <c r="N35" s="41" t="s">
        <v>75</v>
      </c>
      <c r="O35" s="41" t="s">
        <v>176</v>
      </c>
      <c r="P35" s="41" t="s">
        <v>975</v>
      </c>
      <c r="Q35" s="41" t="s">
        <v>68</v>
      </c>
      <c r="R35" s="41" t="s">
        <v>68</v>
      </c>
      <c r="S35" s="41" t="s">
        <v>68</v>
      </c>
      <c r="T35" s="41" t="s">
        <v>68</v>
      </c>
      <c r="U35" s="41" t="s">
        <v>1650</v>
      </c>
      <c r="V35" s="41">
        <v>2</v>
      </c>
      <c r="W35" s="41">
        <v>2</v>
      </c>
      <c r="X35" s="41">
        <v>2</v>
      </c>
      <c r="Y35" s="43">
        <v>81.180000000000007</v>
      </c>
      <c r="Z35" s="41">
        <v>0</v>
      </c>
      <c r="AA35" s="41">
        <v>0</v>
      </c>
      <c r="AB35" s="41">
        <v>0</v>
      </c>
      <c r="AC35" s="41">
        <v>0</v>
      </c>
      <c r="AD35" s="41">
        <v>2</v>
      </c>
      <c r="AE35" s="41">
        <v>2</v>
      </c>
      <c r="AF35" s="43">
        <v>81.180000000000007</v>
      </c>
      <c r="AG35" s="43">
        <v>81.180000000000007</v>
      </c>
      <c r="AH35" s="43">
        <v>0</v>
      </c>
      <c r="AI35" s="43">
        <v>2.44</v>
      </c>
      <c r="AJ35" s="43">
        <v>0</v>
      </c>
      <c r="AK35" s="43">
        <v>2.44</v>
      </c>
      <c r="AL35" s="42" t="s">
        <v>68</v>
      </c>
      <c r="AM35" s="42" t="s">
        <v>1639</v>
      </c>
    </row>
    <row r="36" spans="1:39" s="42" customFormat="1">
      <c r="A36" s="41">
        <v>202316</v>
      </c>
      <c r="B36" s="41">
        <v>22</v>
      </c>
      <c r="C36" s="41" t="s">
        <v>498</v>
      </c>
      <c r="D36" s="41" t="s">
        <v>959</v>
      </c>
      <c r="E36" s="41" t="s">
        <v>589</v>
      </c>
      <c r="F36" s="41">
        <v>20</v>
      </c>
      <c r="G36" s="41">
        <v>2</v>
      </c>
      <c r="H36" s="41" t="s">
        <v>1667</v>
      </c>
      <c r="I36" s="41" t="s">
        <v>714</v>
      </c>
      <c r="J36" s="41">
        <v>3859</v>
      </c>
      <c r="K36" s="41" t="s">
        <v>588</v>
      </c>
      <c r="L36" s="41" t="s">
        <v>112</v>
      </c>
      <c r="M36" s="41" t="s">
        <v>112</v>
      </c>
      <c r="N36" s="41" t="s">
        <v>112</v>
      </c>
      <c r="O36" s="41" t="s">
        <v>68</v>
      </c>
      <c r="P36" s="41" t="s">
        <v>68</v>
      </c>
      <c r="Q36" s="41" t="s">
        <v>68</v>
      </c>
      <c r="R36" s="41" t="s">
        <v>68</v>
      </c>
      <c r="S36" s="41" t="s">
        <v>68</v>
      </c>
      <c r="T36" s="41" t="s">
        <v>68</v>
      </c>
      <c r="U36" s="41" t="s">
        <v>1650</v>
      </c>
      <c r="V36" s="41">
        <v>2</v>
      </c>
      <c r="W36" s="41">
        <v>2</v>
      </c>
      <c r="X36" s="41">
        <v>2</v>
      </c>
      <c r="Y36" s="43">
        <v>69.3</v>
      </c>
      <c r="Z36" s="41">
        <v>0</v>
      </c>
      <c r="AA36" s="41">
        <v>0</v>
      </c>
      <c r="AB36" s="41">
        <v>0</v>
      </c>
      <c r="AC36" s="41">
        <v>0</v>
      </c>
      <c r="AD36" s="41">
        <v>2</v>
      </c>
      <c r="AE36" s="41">
        <v>2</v>
      </c>
      <c r="AF36" s="43">
        <v>69.3</v>
      </c>
      <c r="AG36" s="43">
        <v>69.3</v>
      </c>
      <c r="AH36" s="43">
        <v>0</v>
      </c>
      <c r="AI36" s="43">
        <v>2.08</v>
      </c>
      <c r="AJ36" s="43">
        <v>0</v>
      </c>
      <c r="AK36" s="43">
        <v>2.08</v>
      </c>
      <c r="AL36" s="42" t="s">
        <v>68</v>
      </c>
      <c r="AM36" s="42" t="s">
        <v>1640</v>
      </c>
    </row>
    <row r="37" spans="1:39" s="42" customFormat="1">
      <c r="A37" s="41">
        <v>202317</v>
      </c>
      <c r="B37" s="41">
        <v>22</v>
      </c>
      <c r="C37" s="41" t="s">
        <v>498</v>
      </c>
      <c r="D37" s="41" t="s">
        <v>1066</v>
      </c>
      <c r="E37" s="41" t="s">
        <v>82</v>
      </c>
      <c r="F37" s="41">
        <v>20</v>
      </c>
      <c r="G37" s="41">
        <v>11</v>
      </c>
      <c r="H37" s="41" t="s">
        <v>1651</v>
      </c>
      <c r="I37" s="41" t="s">
        <v>668</v>
      </c>
      <c r="J37" s="41">
        <v>3859</v>
      </c>
      <c r="K37" s="41" t="s">
        <v>576</v>
      </c>
      <c r="L37" s="41" t="s">
        <v>75</v>
      </c>
      <c r="M37" s="41" t="s">
        <v>75</v>
      </c>
      <c r="N37" s="41" t="s">
        <v>75</v>
      </c>
      <c r="O37" s="41" t="s">
        <v>176</v>
      </c>
      <c r="P37" s="41" t="s">
        <v>975</v>
      </c>
      <c r="Q37" s="41" t="s">
        <v>68</v>
      </c>
      <c r="R37" s="41" t="s">
        <v>68</v>
      </c>
      <c r="S37" s="41" t="s">
        <v>68</v>
      </c>
      <c r="T37" s="41" t="s">
        <v>68</v>
      </c>
      <c r="U37" s="41" t="s">
        <v>1650</v>
      </c>
      <c r="V37" s="41">
        <v>6</v>
      </c>
      <c r="W37" s="41">
        <v>6</v>
      </c>
      <c r="X37" s="41">
        <v>6</v>
      </c>
      <c r="Y37" s="43">
        <v>112.8</v>
      </c>
      <c r="Z37" s="41">
        <v>0</v>
      </c>
      <c r="AA37" s="41">
        <v>0</v>
      </c>
      <c r="AB37" s="41">
        <v>0</v>
      </c>
      <c r="AC37" s="41">
        <v>0</v>
      </c>
      <c r="AD37" s="41">
        <v>6</v>
      </c>
      <c r="AE37" s="41">
        <v>6</v>
      </c>
      <c r="AF37" s="43">
        <v>112.8</v>
      </c>
      <c r="AG37" s="43">
        <v>112.8</v>
      </c>
      <c r="AH37" s="43">
        <v>0</v>
      </c>
      <c r="AI37" s="43">
        <v>3.38</v>
      </c>
      <c r="AJ37" s="43">
        <v>0</v>
      </c>
      <c r="AK37" s="43">
        <v>3.38</v>
      </c>
      <c r="AL37" s="42" t="s">
        <v>68</v>
      </c>
      <c r="AM37" s="42" t="s">
        <v>1639</v>
      </c>
    </row>
    <row r="38" spans="1:39" s="42" customFormat="1">
      <c r="A38" s="41">
        <v>202317</v>
      </c>
      <c r="B38" s="41">
        <v>22</v>
      </c>
      <c r="C38" s="41" t="s">
        <v>69</v>
      </c>
      <c r="D38" s="41" t="s">
        <v>1054</v>
      </c>
      <c r="E38" s="41" t="s">
        <v>82</v>
      </c>
      <c r="F38" s="41">
        <v>20</v>
      </c>
      <c r="G38" s="41">
        <v>2</v>
      </c>
      <c r="H38" s="41" t="s">
        <v>1659</v>
      </c>
      <c r="I38" s="41" t="s">
        <v>633</v>
      </c>
      <c r="J38" s="41">
        <v>3859</v>
      </c>
      <c r="K38" s="41" t="s">
        <v>576</v>
      </c>
      <c r="L38" s="41" t="s">
        <v>75</v>
      </c>
      <c r="M38" s="41" t="s">
        <v>75</v>
      </c>
      <c r="N38" s="41" t="s">
        <v>75</v>
      </c>
      <c r="O38" s="41" t="s">
        <v>176</v>
      </c>
      <c r="P38" s="41" t="s">
        <v>975</v>
      </c>
      <c r="Q38" s="41" t="s">
        <v>68</v>
      </c>
      <c r="R38" s="41" t="s">
        <v>68</v>
      </c>
      <c r="S38" s="41" t="s">
        <v>629</v>
      </c>
      <c r="T38" s="41" t="s">
        <v>100</v>
      </c>
      <c r="U38" s="41" t="s">
        <v>1650</v>
      </c>
      <c r="V38" s="41">
        <v>1</v>
      </c>
      <c r="W38" s="41">
        <v>1</v>
      </c>
      <c r="X38" s="41">
        <v>1</v>
      </c>
      <c r="Y38" s="43">
        <v>31.64</v>
      </c>
      <c r="Z38" s="41">
        <v>0</v>
      </c>
      <c r="AA38" s="41">
        <v>0</v>
      </c>
      <c r="AB38" s="41">
        <v>0</v>
      </c>
      <c r="AC38" s="41">
        <v>0</v>
      </c>
      <c r="AD38" s="41">
        <v>1</v>
      </c>
      <c r="AE38" s="41">
        <v>1</v>
      </c>
      <c r="AF38" s="43">
        <v>31.64</v>
      </c>
      <c r="AG38" s="43">
        <v>31.64</v>
      </c>
      <c r="AH38" s="43">
        <v>0</v>
      </c>
      <c r="AI38" s="43">
        <v>0.95</v>
      </c>
      <c r="AJ38" s="43">
        <v>0</v>
      </c>
      <c r="AK38" s="43">
        <v>0.95</v>
      </c>
      <c r="AL38" s="42" t="s">
        <v>68</v>
      </c>
      <c r="AM38" s="42" t="s">
        <v>1639</v>
      </c>
    </row>
    <row r="39" spans="1:39" s="42" customFormat="1">
      <c r="A39" s="41">
        <v>202317</v>
      </c>
      <c r="B39" s="41">
        <v>22</v>
      </c>
      <c r="C39" s="41" t="s">
        <v>498</v>
      </c>
      <c r="D39" s="41" t="s">
        <v>1066</v>
      </c>
      <c r="E39" s="41" t="s">
        <v>82</v>
      </c>
      <c r="F39" s="41">
        <v>20</v>
      </c>
      <c r="G39" s="41">
        <v>14</v>
      </c>
      <c r="H39" s="41" t="s">
        <v>1652</v>
      </c>
      <c r="I39" s="41" t="s">
        <v>709</v>
      </c>
      <c r="J39" s="41">
        <v>3859</v>
      </c>
      <c r="K39" s="41" t="s">
        <v>576</v>
      </c>
      <c r="L39" s="41" t="s">
        <v>75</v>
      </c>
      <c r="M39" s="41" t="s">
        <v>75</v>
      </c>
      <c r="N39" s="41" t="s">
        <v>75</v>
      </c>
      <c r="O39" s="41" t="s">
        <v>176</v>
      </c>
      <c r="P39" s="41" t="s">
        <v>975</v>
      </c>
      <c r="Q39" s="41" t="s">
        <v>68</v>
      </c>
      <c r="R39" s="41" t="s">
        <v>68</v>
      </c>
      <c r="S39" s="41" t="s">
        <v>68</v>
      </c>
      <c r="T39" s="41" t="s">
        <v>68</v>
      </c>
      <c r="U39" s="41" t="s">
        <v>1650</v>
      </c>
      <c r="V39" s="41">
        <v>36</v>
      </c>
      <c r="W39" s="41">
        <v>36</v>
      </c>
      <c r="X39" s="41">
        <v>36</v>
      </c>
      <c r="Y39" s="43">
        <v>1311.84</v>
      </c>
      <c r="Z39" s="41">
        <v>0</v>
      </c>
      <c r="AA39" s="41">
        <v>0</v>
      </c>
      <c r="AB39" s="41">
        <v>0</v>
      </c>
      <c r="AC39" s="41">
        <v>0</v>
      </c>
      <c r="AD39" s="41">
        <v>36</v>
      </c>
      <c r="AE39" s="41">
        <v>36</v>
      </c>
      <c r="AF39" s="43">
        <v>1311.84</v>
      </c>
      <c r="AG39" s="43">
        <v>1311.84</v>
      </c>
      <c r="AH39" s="43">
        <v>0</v>
      </c>
      <c r="AI39" s="43">
        <v>39.36</v>
      </c>
      <c r="AJ39" s="43">
        <v>0</v>
      </c>
      <c r="AK39" s="43">
        <v>39.36</v>
      </c>
      <c r="AL39" s="42" t="s">
        <v>68</v>
      </c>
      <c r="AM39" s="42" t="s">
        <v>1639</v>
      </c>
    </row>
    <row r="40" spans="1:39" s="42" customFormat="1">
      <c r="A40" s="41">
        <v>202317</v>
      </c>
      <c r="B40" s="41">
        <v>22</v>
      </c>
      <c r="C40" s="41" t="s">
        <v>498</v>
      </c>
      <c r="D40" s="41" t="s">
        <v>1066</v>
      </c>
      <c r="E40" s="41" t="s">
        <v>82</v>
      </c>
      <c r="F40" s="41">
        <v>20</v>
      </c>
      <c r="G40" s="41">
        <v>8</v>
      </c>
      <c r="H40" s="41" t="s">
        <v>1685</v>
      </c>
      <c r="I40" s="41" t="s">
        <v>701</v>
      </c>
      <c r="J40" s="41">
        <v>3859</v>
      </c>
      <c r="K40" s="41" t="s">
        <v>576</v>
      </c>
      <c r="L40" s="41" t="s">
        <v>75</v>
      </c>
      <c r="M40" s="41" t="s">
        <v>75</v>
      </c>
      <c r="N40" s="41" t="s">
        <v>75</v>
      </c>
      <c r="O40" s="41" t="s">
        <v>176</v>
      </c>
      <c r="P40" s="41" t="s">
        <v>975</v>
      </c>
      <c r="Q40" s="41" t="s">
        <v>68</v>
      </c>
      <c r="R40" s="41" t="s">
        <v>68</v>
      </c>
      <c r="S40" s="41" t="s">
        <v>68</v>
      </c>
      <c r="T40" s="41" t="s">
        <v>68</v>
      </c>
      <c r="U40" s="41" t="s">
        <v>1650</v>
      </c>
      <c r="V40" s="41">
        <v>4</v>
      </c>
      <c r="W40" s="41">
        <v>4</v>
      </c>
      <c r="X40" s="41">
        <v>4</v>
      </c>
      <c r="Y40" s="43">
        <v>137.91999999999999</v>
      </c>
      <c r="Z40" s="41">
        <v>0</v>
      </c>
      <c r="AA40" s="41">
        <v>0</v>
      </c>
      <c r="AB40" s="41">
        <v>0</v>
      </c>
      <c r="AC40" s="41">
        <v>0</v>
      </c>
      <c r="AD40" s="41">
        <v>4</v>
      </c>
      <c r="AE40" s="41">
        <v>4</v>
      </c>
      <c r="AF40" s="43">
        <v>137.91999999999999</v>
      </c>
      <c r="AG40" s="43">
        <v>137.91999999999999</v>
      </c>
      <c r="AH40" s="43">
        <v>0</v>
      </c>
      <c r="AI40" s="43">
        <v>4.1399999999999997</v>
      </c>
      <c r="AJ40" s="43">
        <v>0</v>
      </c>
      <c r="AK40" s="43">
        <v>4.1399999999999997</v>
      </c>
      <c r="AL40" s="42" t="s">
        <v>68</v>
      </c>
      <c r="AM40" s="42" t="s">
        <v>1639</v>
      </c>
    </row>
    <row r="41" spans="1:39" s="42" customFormat="1">
      <c r="A41" s="41">
        <v>202317</v>
      </c>
      <c r="B41" s="41">
        <v>22</v>
      </c>
      <c r="C41" s="41" t="s">
        <v>498</v>
      </c>
      <c r="D41" s="41" t="s">
        <v>1066</v>
      </c>
      <c r="E41" s="41" t="s">
        <v>82</v>
      </c>
      <c r="F41" s="41">
        <v>20</v>
      </c>
      <c r="G41" s="41">
        <v>7</v>
      </c>
      <c r="H41" s="41" t="s">
        <v>1662</v>
      </c>
      <c r="I41" s="41" t="s">
        <v>655</v>
      </c>
      <c r="J41" s="41">
        <v>3859</v>
      </c>
      <c r="K41" s="41" t="s">
        <v>576</v>
      </c>
      <c r="L41" s="41" t="s">
        <v>75</v>
      </c>
      <c r="M41" s="41" t="s">
        <v>75</v>
      </c>
      <c r="N41" s="41" t="s">
        <v>75</v>
      </c>
      <c r="O41" s="41" t="s">
        <v>176</v>
      </c>
      <c r="P41" s="41" t="s">
        <v>975</v>
      </c>
      <c r="Q41" s="41" t="s">
        <v>68</v>
      </c>
      <c r="R41" s="41" t="s">
        <v>68</v>
      </c>
      <c r="S41" s="41" t="s">
        <v>68</v>
      </c>
      <c r="T41" s="41" t="s">
        <v>68</v>
      </c>
      <c r="U41" s="41" t="s">
        <v>1650</v>
      </c>
      <c r="V41" s="41">
        <v>2</v>
      </c>
      <c r="W41" s="41">
        <v>2</v>
      </c>
      <c r="X41" s="41">
        <v>2</v>
      </c>
      <c r="Y41" s="43">
        <v>56.5</v>
      </c>
      <c r="Z41" s="41">
        <v>0</v>
      </c>
      <c r="AA41" s="41">
        <v>0</v>
      </c>
      <c r="AB41" s="41">
        <v>0</v>
      </c>
      <c r="AC41" s="41">
        <v>0</v>
      </c>
      <c r="AD41" s="41">
        <v>2</v>
      </c>
      <c r="AE41" s="41">
        <v>2</v>
      </c>
      <c r="AF41" s="43">
        <v>56.5</v>
      </c>
      <c r="AG41" s="43">
        <v>56.5</v>
      </c>
      <c r="AH41" s="43">
        <v>0</v>
      </c>
      <c r="AI41" s="43">
        <v>1.69</v>
      </c>
      <c r="AJ41" s="43">
        <v>0</v>
      </c>
      <c r="AK41" s="43">
        <v>1.69</v>
      </c>
      <c r="AL41" s="42" t="s">
        <v>68</v>
      </c>
      <c r="AM41" s="42" t="s">
        <v>1639</v>
      </c>
    </row>
    <row r="42" spans="1:39" s="42" customFormat="1">
      <c r="A42" s="41">
        <v>202315</v>
      </c>
      <c r="B42" s="41">
        <v>22</v>
      </c>
      <c r="C42" s="41" t="s">
        <v>498</v>
      </c>
      <c r="D42" s="41" t="s">
        <v>824</v>
      </c>
      <c r="E42" s="41" t="s">
        <v>113</v>
      </c>
      <c r="F42" s="41">
        <v>20</v>
      </c>
      <c r="G42" s="41">
        <v>2</v>
      </c>
      <c r="H42" s="41" t="s">
        <v>1654</v>
      </c>
      <c r="I42" s="41" t="s">
        <v>699</v>
      </c>
      <c r="J42" s="41">
        <v>3865</v>
      </c>
      <c r="K42" s="41" t="s">
        <v>586</v>
      </c>
      <c r="L42" s="41" t="s">
        <v>82</v>
      </c>
      <c r="M42" s="41" t="s">
        <v>82</v>
      </c>
      <c r="N42" s="41" t="s">
        <v>82</v>
      </c>
      <c r="O42" s="41" t="s">
        <v>288</v>
      </c>
      <c r="P42" s="41" t="s">
        <v>826</v>
      </c>
      <c r="Q42" s="41" t="s">
        <v>68</v>
      </c>
      <c r="R42" s="41" t="s">
        <v>68</v>
      </c>
      <c r="S42" s="41" t="s">
        <v>68</v>
      </c>
      <c r="T42" s="41" t="s">
        <v>68</v>
      </c>
      <c r="U42" s="41" t="s">
        <v>124</v>
      </c>
      <c r="V42" s="41">
        <v>6</v>
      </c>
      <c r="W42" s="41">
        <v>6</v>
      </c>
      <c r="X42" s="41">
        <v>6</v>
      </c>
      <c r="Y42" s="43">
        <v>121.56</v>
      </c>
      <c r="Z42" s="41">
        <v>0</v>
      </c>
      <c r="AA42" s="41">
        <v>6</v>
      </c>
      <c r="AB42" s="41">
        <v>0</v>
      </c>
      <c r="AC42" s="41">
        <v>6</v>
      </c>
      <c r="AD42" s="41">
        <v>6</v>
      </c>
      <c r="AE42" s="41">
        <v>0</v>
      </c>
      <c r="AF42" s="43">
        <v>121.56</v>
      </c>
      <c r="AG42" s="43">
        <v>0</v>
      </c>
      <c r="AH42" s="43">
        <v>121.56</v>
      </c>
      <c r="AI42" s="43">
        <v>0</v>
      </c>
      <c r="AJ42" s="43">
        <v>0</v>
      </c>
      <c r="AK42" s="43">
        <v>0</v>
      </c>
      <c r="AL42" s="42" t="s">
        <v>68</v>
      </c>
      <c r="AM42" s="42" t="s">
        <v>1696</v>
      </c>
    </row>
    <row r="43" spans="1:39" s="42" customFormat="1">
      <c r="A43" s="41">
        <v>202317</v>
      </c>
      <c r="B43" s="41">
        <v>22</v>
      </c>
      <c r="C43" s="41" t="s">
        <v>69</v>
      </c>
      <c r="D43" s="41" t="s">
        <v>1117</v>
      </c>
      <c r="E43" s="41" t="s">
        <v>82</v>
      </c>
      <c r="F43" s="41">
        <v>20</v>
      </c>
      <c r="G43" s="41">
        <v>1</v>
      </c>
      <c r="H43" s="41" t="s">
        <v>1661</v>
      </c>
      <c r="I43" s="41" t="s">
        <v>670</v>
      </c>
      <c r="J43" s="41">
        <v>3865</v>
      </c>
      <c r="K43" s="41" t="s">
        <v>576</v>
      </c>
      <c r="L43" s="41" t="s">
        <v>75</v>
      </c>
      <c r="M43" s="41" t="s">
        <v>75</v>
      </c>
      <c r="N43" s="41" t="s">
        <v>75</v>
      </c>
      <c r="O43" s="41" t="s">
        <v>176</v>
      </c>
      <c r="P43" s="41" t="s">
        <v>977</v>
      </c>
      <c r="Q43" s="41" t="s">
        <v>68</v>
      </c>
      <c r="R43" s="41" t="s">
        <v>68</v>
      </c>
      <c r="S43" s="41" t="s">
        <v>629</v>
      </c>
      <c r="T43" s="41" t="s">
        <v>100</v>
      </c>
      <c r="U43" s="41" t="s">
        <v>1650</v>
      </c>
      <c r="V43" s="41">
        <v>29</v>
      </c>
      <c r="W43" s="41">
        <v>29</v>
      </c>
      <c r="X43" s="41">
        <v>29</v>
      </c>
      <c r="Y43" s="43">
        <v>710.5</v>
      </c>
      <c r="Z43" s="41">
        <v>0</v>
      </c>
      <c r="AA43" s="41">
        <v>0</v>
      </c>
      <c r="AB43" s="41">
        <v>0</v>
      </c>
      <c r="AC43" s="41">
        <v>0</v>
      </c>
      <c r="AD43" s="41">
        <v>29</v>
      </c>
      <c r="AE43" s="41">
        <v>29</v>
      </c>
      <c r="AF43" s="43">
        <v>710.5</v>
      </c>
      <c r="AG43" s="43">
        <v>710.5</v>
      </c>
      <c r="AH43" s="43">
        <v>0</v>
      </c>
      <c r="AI43" s="43">
        <v>21.31</v>
      </c>
      <c r="AJ43" s="43">
        <v>0</v>
      </c>
      <c r="AK43" s="43">
        <v>21.31</v>
      </c>
      <c r="AL43" s="42" t="s">
        <v>68</v>
      </c>
      <c r="AM43" s="42" t="s">
        <v>1639</v>
      </c>
    </row>
    <row r="44" spans="1:39" s="42" customFormat="1">
      <c r="A44" s="41">
        <v>202317</v>
      </c>
      <c r="B44" s="41">
        <v>22</v>
      </c>
      <c r="C44" s="41" t="s">
        <v>498</v>
      </c>
      <c r="D44" s="41" t="s">
        <v>1045</v>
      </c>
      <c r="E44" s="41" t="s">
        <v>82</v>
      </c>
      <c r="F44" s="41">
        <v>20</v>
      </c>
      <c r="G44" s="41">
        <v>6</v>
      </c>
      <c r="H44" s="41" t="s">
        <v>1667</v>
      </c>
      <c r="I44" s="41" t="s">
        <v>714</v>
      </c>
      <c r="J44" s="41">
        <v>3865</v>
      </c>
      <c r="K44" s="41" t="s">
        <v>576</v>
      </c>
      <c r="L44" s="41" t="s">
        <v>75</v>
      </c>
      <c r="M44" s="41" t="s">
        <v>75</v>
      </c>
      <c r="N44" s="41" t="s">
        <v>75</v>
      </c>
      <c r="O44" s="41" t="s">
        <v>176</v>
      </c>
      <c r="P44" s="41" t="s">
        <v>1047</v>
      </c>
      <c r="Q44" s="41" t="s">
        <v>68</v>
      </c>
      <c r="R44" s="41" t="s">
        <v>68</v>
      </c>
      <c r="S44" s="41" t="s">
        <v>68</v>
      </c>
      <c r="T44" s="41" t="s">
        <v>68</v>
      </c>
      <c r="U44" s="41" t="s">
        <v>1650</v>
      </c>
      <c r="V44" s="41">
        <v>2</v>
      </c>
      <c r="W44" s="41">
        <v>2</v>
      </c>
      <c r="X44" s="41">
        <v>2</v>
      </c>
      <c r="Y44" s="43">
        <v>69.3</v>
      </c>
      <c r="Z44" s="41">
        <v>0</v>
      </c>
      <c r="AA44" s="41">
        <v>0</v>
      </c>
      <c r="AB44" s="41">
        <v>0</v>
      </c>
      <c r="AC44" s="41">
        <v>0</v>
      </c>
      <c r="AD44" s="41">
        <v>2</v>
      </c>
      <c r="AE44" s="41">
        <v>2</v>
      </c>
      <c r="AF44" s="43">
        <v>69.3</v>
      </c>
      <c r="AG44" s="43">
        <v>69.3</v>
      </c>
      <c r="AH44" s="43">
        <v>0</v>
      </c>
      <c r="AI44" s="43">
        <v>2.08</v>
      </c>
      <c r="AJ44" s="43">
        <v>0</v>
      </c>
      <c r="AK44" s="43">
        <v>2.08</v>
      </c>
      <c r="AL44" s="42" t="s">
        <v>68</v>
      </c>
      <c r="AM44" s="42" t="s">
        <v>1696</v>
      </c>
    </row>
    <row r="45" spans="1:39" s="42" customFormat="1">
      <c r="A45" s="41">
        <v>202315</v>
      </c>
      <c r="B45" s="41">
        <v>22</v>
      </c>
      <c r="C45" s="41" t="s">
        <v>498</v>
      </c>
      <c r="D45" s="41" t="s">
        <v>824</v>
      </c>
      <c r="E45" s="41" t="s">
        <v>113</v>
      </c>
      <c r="F45" s="41">
        <v>20</v>
      </c>
      <c r="G45" s="41">
        <v>6</v>
      </c>
      <c r="H45" s="41" t="s">
        <v>1655</v>
      </c>
      <c r="I45" s="41" t="s">
        <v>668</v>
      </c>
      <c r="J45" s="41">
        <v>3865</v>
      </c>
      <c r="K45" s="41" t="s">
        <v>586</v>
      </c>
      <c r="L45" s="41" t="s">
        <v>82</v>
      </c>
      <c r="M45" s="41" t="s">
        <v>82</v>
      </c>
      <c r="N45" s="41" t="s">
        <v>82</v>
      </c>
      <c r="O45" s="41" t="s">
        <v>288</v>
      </c>
      <c r="P45" s="41" t="s">
        <v>826</v>
      </c>
      <c r="Q45" s="41" t="s">
        <v>68</v>
      </c>
      <c r="R45" s="41" t="s">
        <v>68</v>
      </c>
      <c r="S45" s="41" t="s">
        <v>68</v>
      </c>
      <c r="T45" s="41" t="s">
        <v>68</v>
      </c>
      <c r="U45" s="41" t="s">
        <v>124</v>
      </c>
      <c r="V45" s="41">
        <v>10</v>
      </c>
      <c r="W45" s="41">
        <v>10</v>
      </c>
      <c r="X45" s="41">
        <v>10</v>
      </c>
      <c r="Y45" s="43">
        <v>219.7</v>
      </c>
      <c r="Z45" s="41">
        <v>0</v>
      </c>
      <c r="AA45" s="41">
        <v>10</v>
      </c>
      <c r="AB45" s="41">
        <v>0</v>
      </c>
      <c r="AC45" s="41">
        <v>10</v>
      </c>
      <c r="AD45" s="41">
        <v>10</v>
      </c>
      <c r="AE45" s="41">
        <v>0</v>
      </c>
      <c r="AF45" s="43">
        <v>219.7</v>
      </c>
      <c r="AG45" s="43">
        <v>0</v>
      </c>
      <c r="AH45" s="43">
        <v>219.7</v>
      </c>
      <c r="AI45" s="43">
        <v>0</v>
      </c>
      <c r="AJ45" s="43">
        <v>0</v>
      </c>
      <c r="AK45" s="43">
        <v>0</v>
      </c>
      <c r="AL45" s="42" t="s">
        <v>68</v>
      </c>
      <c r="AM45" s="42" t="s">
        <v>1696</v>
      </c>
    </row>
    <row r="46" spans="1:39" s="42" customFormat="1">
      <c r="A46" s="41">
        <v>202315</v>
      </c>
      <c r="B46" s="41">
        <v>22</v>
      </c>
      <c r="C46" s="41" t="s">
        <v>498</v>
      </c>
      <c r="D46" s="41" t="s">
        <v>824</v>
      </c>
      <c r="E46" s="41" t="s">
        <v>113</v>
      </c>
      <c r="F46" s="41">
        <v>20</v>
      </c>
      <c r="G46" s="41">
        <v>1</v>
      </c>
      <c r="H46" s="41" t="s">
        <v>1682</v>
      </c>
      <c r="I46" s="41" t="s">
        <v>699</v>
      </c>
      <c r="J46" s="41">
        <v>3865</v>
      </c>
      <c r="K46" s="41" t="s">
        <v>586</v>
      </c>
      <c r="L46" s="41" t="s">
        <v>82</v>
      </c>
      <c r="M46" s="41" t="s">
        <v>82</v>
      </c>
      <c r="N46" s="41" t="s">
        <v>82</v>
      </c>
      <c r="O46" s="41" t="s">
        <v>288</v>
      </c>
      <c r="P46" s="41" t="s">
        <v>826</v>
      </c>
      <c r="Q46" s="41" t="s">
        <v>68</v>
      </c>
      <c r="R46" s="41" t="s">
        <v>68</v>
      </c>
      <c r="S46" s="41" t="s">
        <v>68</v>
      </c>
      <c r="T46" s="41" t="s">
        <v>68</v>
      </c>
      <c r="U46" s="41" t="s">
        <v>124</v>
      </c>
      <c r="V46" s="41">
        <v>2</v>
      </c>
      <c r="W46" s="41">
        <v>2</v>
      </c>
      <c r="X46" s="41">
        <v>2</v>
      </c>
      <c r="Y46" s="43">
        <v>48.32</v>
      </c>
      <c r="Z46" s="41">
        <v>0</v>
      </c>
      <c r="AA46" s="41">
        <v>2</v>
      </c>
      <c r="AB46" s="41">
        <v>0</v>
      </c>
      <c r="AC46" s="41">
        <v>2</v>
      </c>
      <c r="AD46" s="41">
        <v>2</v>
      </c>
      <c r="AE46" s="41">
        <v>0</v>
      </c>
      <c r="AF46" s="43">
        <v>48.32</v>
      </c>
      <c r="AG46" s="43">
        <v>0</v>
      </c>
      <c r="AH46" s="43">
        <v>48.32</v>
      </c>
      <c r="AI46" s="43">
        <v>0</v>
      </c>
      <c r="AJ46" s="43">
        <v>0</v>
      </c>
      <c r="AK46" s="43">
        <v>0</v>
      </c>
      <c r="AL46" s="42" t="s">
        <v>68</v>
      </c>
      <c r="AM46" s="42" t="s">
        <v>1696</v>
      </c>
    </row>
    <row r="47" spans="1:39" s="42" customFormat="1">
      <c r="A47" s="41">
        <v>202315</v>
      </c>
      <c r="B47" s="41">
        <v>22</v>
      </c>
      <c r="C47" s="41" t="s">
        <v>498</v>
      </c>
      <c r="D47" s="41" t="s">
        <v>824</v>
      </c>
      <c r="E47" s="41" t="s">
        <v>113</v>
      </c>
      <c r="F47" s="41">
        <v>20</v>
      </c>
      <c r="G47" s="41">
        <v>9</v>
      </c>
      <c r="H47" s="41" t="s">
        <v>1660</v>
      </c>
      <c r="I47" s="41" t="s">
        <v>709</v>
      </c>
      <c r="J47" s="41">
        <v>3865</v>
      </c>
      <c r="K47" s="41" t="s">
        <v>586</v>
      </c>
      <c r="L47" s="41" t="s">
        <v>82</v>
      </c>
      <c r="M47" s="41" t="s">
        <v>82</v>
      </c>
      <c r="N47" s="41" t="s">
        <v>82</v>
      </c>
      <c r="O47" s="41" t="s">
        <v>288</v>
      </c>
      <c r="P47" s="41" t="s">
        <v>826</v>
      </c>
      <c r="Q47" s="41" t="s">
        <v>68</v>
      </c>
      <c r="R47" s="41" t="s">
        <v>68</v>
      </c>
      <c r="S47" s="41" t="s">
        <v>68</v>
      </c>
      <c r="T47" s="41" t="s">
        <v>68</v>
      </c>
      <c r="U47" s="41" t="s">
        <v>124</v>
      </c>
      <c r="V47" s="41">
        <v>2</v>
      </c>
      <c r="W47" s="41">
        <v>2</v>
      </c>
      <c r="X47" s="41">
        <v>2</v>
      </c>
      <c r="Y47" s="43">
        <v>58.1</v>
      </c>
      <c r="Z47" s="41">
        <v>0</v>
      </c>
      <c r="AA47" s="41">
        <v>2</v>
      </c>
      <c r="AB47" s="41">
        <v>0</v>
      </c>
      <c r="AC47" s="41">
        <v>2</v>
      </c>
      <c r="AD47" s="41">
        <v>2</v>
      </c>
      <c r="AE47" s="41">
        <v>0</v>
      </c>
      <c r="AF47" s="43">
        <v>58.1</v>
      </c>
      <c r="AG47" s="43">
        <v>0</v>
      </c>
      <c r="AH47" s="43">
        <v>58.1</v>
      </c>
      <c r="AI47" s="43">
        <v>0</v>
      </c>
      <c r="AJ47" s="43">
        <v>0</v>
      </c>
      <c r="AK47" s="43">
        <v>0</v>
      </c>
      <c r="AL47" s="42" t="s">
        <v>68</v>
      </c>
      <c r="AM47" s="42" t="s">
        <v>1696</v>
      </c>
    </row>
    <row r="48" spans="1:39" s="42" customFormat="1">
      <c r="A48" s="41">
        <v>202314</v>
      </c>
      <c r="B48" s="41">
        <v>22</v>
      </c>
      <c r="C48" s="41" t="s">
        <v>498</v>
      </c>
      <c r="D48" s="41" t="s">
        <v>659</v>
      </c>
      <c r="E48" s="41" t="s">
        <v>134</v>
      </c>
      <c r="F48" s="41">
        <v>20</v>
      </c>
      <c r="G48" s="41">
        <v>6</v>
      </c>
      <c r="H48" s="41" t="s">
        <v>1655</v>
      </c>
      <c r="I48" s="41" t="s">
        <v>668</v>
      </c>
      <c r="J48" s="41">
        <v>3865</v>
      </c>
      <c r="K48" s="41" t="s">
        <v>582</v>
      </c>
      <c r="L48" s="41" t="s">
        <v>118</v>
      </c>
      <c r="M48" s="41" t="s">
        <v>118</v>
      </c>
      <c r="N48" s="41" t="s">
        <v>118</v>
      </c>
      <c r="O48" s="41" t="s">
        <v>116</v>
      </c>
      <c r="P48" s="41" t="s">
        <v>661</v>
      </c>
      <c r="Q48" s="41" t="s">
        <v>68</v>
      </c>
      <c r="R48" s="41" t="s">
        <v>68</v>
      </c>
      <c r="S48" s="41" t="s">
        <v>68</v>
      </c>
      <c r="T48" s="41" t="s">
        <v>68</v>
      </c>
      <c r="U48" s="41" t="s">
        <v>1650</v>
      </c>
      <c r="V48" s="41">
        <v>4</v>
      </c>
      <c r="W48" s="41">
        <v>4</v>
      </c>
      <c r="X48" s="41">
        <v>4</v>
      </c>
      <c r="Y48" s="43">
        <v>43.94</v>
      </c>
      <c r="Z48" s="41">
        <v>0</v>
      </c>
      <c r="AA48" s="41">
        <v>0</v>
      </c>
      <c r="AB48" s="41">
        <v>0</v>
      </c>
      <c r="AC48" s="41">
        <v>0</v>
      </c>
      <c r="AD48" s="41">
        <v>2</v>
      </c>
      <c r="AE48" s="41">
        <v>2</v>
      </c>
      <c r="AF48" s="43">
        <v>43.94</v>
      </c>
      <c r="AG48" s="43">
        <v>43.94</v>
      </c>
      <c r="AH48" s="43">
        <v>0</v>
      </c>
      <c r="AI48" s="43">
        <v>1.32</v>
      </c>
      <c r="AJ48" s="43">
        <v>0</v>
      </c>
      <c r="AK48" s="43">
        <v>1.32</v>
      </c>
      <c r="AL48" s="42" t="s">
        <v>68</v>
      </c>
      <c r="AM48" s="42" t="s">
        <v>1639</v>
      </c>
    </row>
    <row r="49" spans="1:39" s="42" customFormat="1">
      <c r="A49" s="41">
        <v>202315</v>
      </c>
      <c r="B49" s="41">
        <v>22</v>
      </c>
      <c r="C49" s="41" t="s">
        <v>498</v>
      </c>
      <c r="D49" s="41" t="s">
        <v>824</v>
      </c>
      <c r="E49" s="41" t="s">
        <v>113</v>
      </c>
      <c r="F49" s="41">
        <v>20</v>
      </c>
      <c r="G49" s="41">
        <v>7</v>
      </c>
      <c r="H49" s="41" t="s">
        <v>1686</v>
      </c>
      <c r="I49" s="41" t="s">
        <v>755</v>
      </c>
      <c r="J49" s="41">
        <v>3865</v>
      </c>
      <c r="K49" s="41" t="s">
        <v>586</v>
      </c>
      <c r="L49" s="41" t="s">
        <v>82</v>
      </c>
      <c r="M49" s="41" t="s">
        <v>82</v>
      </c>
      <c r="N49" s="41" t="s">
        <v>82</v>
      </c>
      <c r="O49" s="41" t="s">
        <v>288</v>
      </c>
      <c r="P49" s="41" t="s">
        <v>826</v>
      </c>
      <c r="Q49" s="41" t="s">
        <v>68</v>
      </c>
      <c r="R49" s="41" t="s">
        <v>68</v>
      </c>
      <c r="S49" s="41" t="s">
        <v>68</v>
      </c>
      <c r="T49" s="41" t="s">
        <v>68</v>
      </c>
      <c r="U49" s="41" t="s">
        <v>124</v>
      </c>
      <c r="V49" s="41">
        <v>1</v>
      </c>
      <c r="W49" s="41">
        <v>1</v>
      </c>
      <c r="X49" s="41">
        <v>1</v>
      </c>
      <c r="Y49" s="43">
        <v>35.76</v>
      </c>
      <c r="Z49" s="41">
        <v>0</v>
      </c>
      <c r="AA49" s="41">
        <v>1</v>
      </c>
      <c r="AB49" s="41">
        <v>0</v>
      </c>
      <c r="AC49" s="41">
        <v>1</v>
      </c>
      <c r="AD49" s="41">
        <v>1</v>
      </c>
      <c r="AE49" s="41">
        <v>0</v>
      </c>
      <c r="AF49" s="43">
        <v>35.76</v>
      </c>
      <c r="AG49" s="43">
        <v>0</v>
      </c>
      <c r="AH49" s="43">
        <v>35.76</v>
      </c>
      <c r="AI49" s="43">
        <v>0</v>
      </c>
      <c r="AJ49" s="43">
        <v>0</v>
      </c>
      <c r="AK49" s="43">
        <v>0</v>
      </c>
      <c r="AL49" s="42" t="s">
        <v>68</v>
      </c>
      <c r="AM49" s="42" t="s">
        <v>1696</v>
      </c>
    </row>
    <row r="50" spans="1:39" s="42" customFormat="1">
      <c r="A50" s="41">
        <v>202315</v>
      </c>
      <c r="B50" s="41">
        <v>22</v>
      </c>
      <c r="C50" s="41" t="s">
        <v>498</v>
      </c>
      <c r="D50" s="41" t="s">
        <v>824</v>
      </c>
      <c r="E50" s="41" t="s">
        <v>113</v>
      </c>
      <c r="F50" s="41">
        <v>20</v>
      </c>
      <c r="G50" s="41">
        <v>3</v>
      </c>
      <c r="H50" s="41" t="s">
        <v>1662</v>
      </c>
      <c r="I50" s="41" t="s">
        <v>655</v>
      </c>
      <c r="J50" s="41">
        <v>3865</v>
      </c>
      <c r="K50" s="41" t="s">
        <v>586</v>
      </c>
      <c r="L50" s="41" t="s">
        <v>82</v>
      </c>
      <c r="M50" s="41" t="s">
        <v>82</v>
      </c>
      <c r="N50" s="41" t="s">
        <v>82</v>
      </c>
      <c r="O50" s="41" t="s">
        <v>288</v>
      </c>
      <c r="P50" s="41" t="s">
        <v>826</v>
      </c>
      <c r="Q50" s="41" t="s">
        <v>68</v>
      </c>
      <c r="R50" s="41" t="s">
        <v>68</v>
      </c>
      <c r="S50" s="41" t="s">
        <v>68</v>
      </c>
      <c r="T50" s="41" t="s">
        <v>68</v>
      </c>
      <c r="U50" s="41" t="s">
        <v>124</v>
      </c>
      <c r="V50" s="41">
        <v>3</v>
      </c>
      <c r="W50" s="41">
        <v>3</v>
      </c>
      <c r="X50" s="41">
        <v>3</v>
      </c>
      <c r="Y50" s="43">
        <v>84.75</v>
      </c>
      <c r="Z50" s="41">
        <v>0</v>
      </c>
      <c r="AA50" s="41">
        <v>3</v>
      </c>
      <c r="AB50" s="41">
        <v>0</v>
      </c>
      <c r="AC50" s="41">
        <v>3</v>
      </c>
      <c r="AD50" s="41">
        <v>3</v>
      </c>
      <c r="AE50" s="41">
        <v>0</v>
      </c>
      <c r="AF50" s="43">
        <v>84.75</v>
      </c>
      <c r="AG50" s="43">
        <v>0</v>
      </c>
      <c r="AH50" s="43">
        <v>84.75</v>
      </c>
      <c r="AI50" s="43">
        <v>0</v>
      </c>
      <c r="AJ50" s="43">
        <v>0</v>
      </c>
      <c r="AK50" s="43">
        <v>0</v>
      </c>
      <c r="AL50" s="42" t="s">
        <v>68</v>
      </c>
      <c r="AM50" s="42" t="s">
        <v>1696</v>
      </c>
    </row>
    <row r="51" spans="1:39" s="42" customFormat="1">
      <c r="A51" s="41">
        <v>202317</v>
      </c>
      <c r="B51" s="41">
        <v>22</v>
      </c>
      <c r="C51" s="41" t="s">
        <v>69</v>
      </c>
      <c r="D51" s="41" t="s">
        <v>1117</v>
      </c>
      <c r="E51" s="41" t="s">
        <v>82</v>
      </c>
      <c r="F51" s="41">
        <v>20</v>
      </c>
      <c r="G51" s="41">
        <v>2</v>
      </c>
      <c r="H51" s="41" t="s">
        <v>1659</v>
      </c>
      <c r="I51" s="41" t="s">
        <v>633</v>
      </c>
      <c r="J51" s="41">
        <v>3865</v>
      </c>
      <c r="K51" s="41" t="s">
        <v>576</v>
      </c>
      <c r="L51" s="41" t="s">
        <v>75</v>
      </c>
      <c r="M51" s="41" t="s">
        <v>75</v>
      </c>
      <c r="N51" s="41" t="s">
        <v>75</v>
      </c>
      <c r="O51" s="41" t="s">
        <v>176</v>
      </c>
      <c r="P51" s="41" t="s">
        <v>977</v>
      </c>
      <c r="Q51" s="41" t="s">
        <v>68</v>
      </c>
      <c r="R51" s="41" t="s">
        <v>68</v>
      </c>
      <c r="S51" s="41" t="s">
        <v>629</v>
      </c>
      <c r="T51" s="41" t="s">
        <v>100</v>
      </c>
      <c r="U51" s="41" t="s">
        <v>1650</v>
      </c>
      <c r="V51" s="41">
        <v>5</v>
      </c>
      <c r="W51" s="41">
        <v>5</v>
      </c>
      <c r="X51" s="41">
        <v>5</v>
      </c>
      <c r="Y51" s="43">
        <v>158.19999999999999</v>
      </c>
      <c r="Z51" s="41">
        <v>0</v>
      </c>
      <c r="AA51" s="41">
        <v>0</v>
      </c>
      <c r="AB51" s="41">
        <v>0</v>
      </c>
      <c r="AC51" s="41">
        <v>0</v>
      </c>
      <c r="AD51" s="41">
        <v>5</v>
      </c>
      <c r="AE51" s="41">
        <v>5</v>
      </c>
      <c r="AF51" s="43">
        <v>158.19999999999999</v>
      </c>
      <c r="AG51" s="43">
        <v>158.19999999999999</v>
      </c>
      <c r="AH51" s="43">
        <v>0</v>
      </c>
      <c r="AI51" s="43">
        <v>4.75</v>
      </c>
      <c r="AJ51" s="43">
        <v>0</v>
      </c>
      <c r="AK51" s="43">
        <v>4.75</v>
      </c>
      <c r="AL51" s="42" t="s">
        <v>68</v>
      </c>
      <c r="AM51" s="42" t="s">
        <v>1639</v>
      </c>
    </row>
    <row r="52" spans="1:39" s="42" customFormat="1">
      <c r="A52" s="41">
        <v>202314</v>
      </c>
      <c r="B52" s="41">
        <v>22</v>
      </c>
      <c r="C52" s="41" t="s">
        <v>498</v>
      </c>
      <c r="D52" s="41" t="s">
        <v>659</v>
      </c>
      <c r="E52" s="41" t="s">
        <v>134</v>
      </c>
      <c r="F52" s="41">
        <v>20</v>
      </c>
      <c r="G52" s="41">
        <v>10</v>
      </c>
      <c r="H52" s="41" t="s">
        <v>1652</v>
      </c>
      <c r="I52" s="41" t="s">
        <v>709</v>
      </c>
      <c r="J52" s="41">
        <v>3865</v>
      </c>
      <c r="K52" s="41" t="s">
        <v>582</v>
      </c>
      <c r="L52" s="41" t="s">
        <v>118</v>
      </c>
      <c r="M52" s="41" t="s">
        <v>118</v>
      </c>
      <c r="N52" s="41" t="s">
        <v>118</v>
      </c>
      <c r="O52" s="41" t="s">
        <v>116</v>
      </c>
      <c r="P52" s="41" t="s">
        <v>661</v>
      </c>
      <c r="Q52" s="41" t="s">
        <v>68</v>
      </c>
      <c r="R52" s="41" t="s">
        <v>68</v>
      </c>
      <c r="S52" s="41" t="s">
        <v>629</v>
      </c>
      <c r="T52" s="41" t="s">
        <v>100</v>
      </c>
      <c r="U52" s="41" t="s">
        <v>1650</v>
      </c>
      <c r="V52" s="41">
        <v>23</v>
      </c>
      <c r="W52" s="41">
        <v>23</v>
      </c>
      <c r="X52" s="41">
        <v>23</v>
      </c>
      <c r="Y52" s="43">
        <v>838.12</v>
      </c>
      <c r="Z52" s="41">
        <v>0</v>
      </c>
      <c r="AA52" s="41">
        <v>0</v>
      </c>
      <c r="AB52" s="41">
        <v>0</v>
      </c>
      <c r="AC52" s="41">
        <v>0</v>
      </c>
      <c r="AD52" s="41">
        <v>23</v>
      </c>
      <c r="AE52" s="41">
        <v>23</v>
      </c>
      <c r="AF52" s="43">
        <v>838.12</v>
      </c>
      <c r="AG52" s="43">
        <v>838.12</v>
      </c>
      <c r="AH52" s="43">
        <v>0</v>
      </c>
      <c r="AI52" s="43">
        <v>25.14</v>
      </c>
      <c r="AJ52" s="43">
        <v>0</v>
      </c>
      <c r="AK52" s="43">
        <v>25.14</v>
      </c>
      <c r="AL52" s="42" t="s">
        <v>68</v>
      </c>
      <c r="AM52" s="42" t="s">
        <v>1639</v>
      </c>
    </row>
    <row r="53" spans="1:39" s="42" customFormat="1">
      <c r="A53" s="41">
        <v>202314</v>
      </c>
      <c r="B53" s="41">
        <v>22</v>
      </c>
      <c r="C53" s="41" t="s">
        <v>69</v>
      </c>
      <c r="D53" s="41" t="s">
        <v>678</v>
      </c>
      <c r="E53" s="41" t="s">
        <v>134</v>
      </c>
      <c r="F53" s="41">
        <v>20</v>
      </c>
      <c r="G53" s="41">
        <v>2</v>
      </c>
      <c r="H53" s="41" t="s">
        <v>1659</v>
      </c>
      <c r="I53" s="41" t="s">
        <v>633</v>
      </c>
      <c r="J53" s="41">
        <v>3865</v>
      </c>
      <c r="K53" s="41" t="s">
        <v>582</v>
      </c>
      <c r="L53" s="41" t="s">
        <v>118</v>
      </c>
      <c r="M53" s="41" t="s">
        <v>118</v>
      </c>
      <c r="N53" s="41" t="s">
        <v>118</v>
      </c>
      <c r="O53" s="41" t="s">
        <v>116</v>
      </c>
      <c r="P53" s="41" t="s">
        <v>681</v>
      </c>
      <c r="Q53" s="41" t="s">
        <v>68</v>
      </c>
      <c r="R53" s="41" t="s">
        <v>68</v>
      </c>
      <c r="S53" s="41" t="s">
        <v>68</v>
      </c>
      <c r="T53" s="41" t="s">
        <v>68</v>
      </c>
      <c r="U53" s="41" t="s">
        <v>1650</v>
      </c>
      <c r="V53" s="41">
        <v>4</v>
      </c>
      <c r="W53" s="41">
        <v>4</v>
      </c>
      <c r="X53" s="41">
        <v>4</v>
      </c>
      <c r="Y53" s="43">
        <v>63.28</v>
      </c>
      <c r="Z53" s="41">
        <v>0</v>
      </c>
      <c r="AA53" s="41">
        <v>0</v>
      </c>
      <c r="AB53" s="41">
        <v>0</v>
      </c>
      <c r="AC53" s="41">
        <v>0</v>
      </c>
      <c r="AD53" s="41">
        <v>2</v>
      </c>
      <c r="AE53" s="41">
        <v>2</v>
      </c>
      <c r="AF53" s="43">
        <v>63.28</v>
      </c>
      <c r="AG53" s="43">
        <v>63.28</v>
      </c>
      <c r="AH53" s="43">
        <v>0</v>
      </c>
      <c r="AI53" s="43">
        <v>1.9</v>
      </c>
      <c r="AJ53" s="43">
        <v>0</v>
      </c>
      <c r="AK53" s="43">
        <v>1.9</v>
      </c>
      <c r="AL53" s="42" t="s">
        <v>68</v>
      </c>
      <c r="AM53" s="42" t="s">
        <v>1639</v>
      </c>
    </row>
    <row r="54" spans="1:39" s="42" customFormat="1">
      <c r="A54" s="41">
        <v>202314</v>
      </c>
      <c r="B54" s="41">
        <v>22</v>
      </c>
      <c r="C54" s="41" t="s">
        <v>498</v>
      </c>
      <c r="D54" s="41" t="s">
        <v>659</v>
      </c>
      <c r="E54" s="41" t="s">
        <v>134</v>
      </c>
      <c r="F54" s="41">
        <v>20</v>
      </c>
      <c r="G54" s="41">
        <v>7</v>
      </c>
      <c r="H54" s="41" t="s">
        <v>1689</v>
      </c>
      <c r="I54" s="41" t="s">
        <v>660</v>
      </c>
      <c r="J54" s="41">
        <v>3865</v>
      </c>
      <c r="K54" s="41" t="s">
        <v>582</v>
      </c>
      <c r="L54" s="41" t="s">
        <v>118</v>
      </c>
      <c r="M54" s="41" t="s">
        <v>118</v>
      </c>
      <c r="N54" s="41" t="s">
        <v>118</v>
      </c>
      <c r="O54" s="41" t="s">
        <v>116</v>
      </c>
      <c r="P54" s="41" t="s">
        <v>661</v>
      </c>
      <c r="Q54" s="41" t="s">
        <v>68</v>
      </c>
      <c r="R54" s="41" t="s">
        <v>68</v>
      </c>
      <c r="S54" s="41" t="s">
        <v>68</v>
      </c>
      <c r="T54" s="41" t="s">
        <v>68</v>
      </c>
      <c r="U54" s="41" t="s">
        <v>1650</v>
      </c>
      <c r="V54" s="41">
        <v>4</v>
      </c>
      <c r="W54" s="41">
        <v>4</v>
      </c>
      <c r="X54" s="41">
        <v>4</v>
      </c>
      <c r="Y54" s="43">
        <v>43.94</v>
      </c>
      <c r="Z54" s="41">
        <v>0</v>
      </c>
      <c r="AA54" s="41">
        <v>0</v>
      </c>
      <c r="AB54" s="41">
        <v>0</v>
      </c>
      <c r="AC54" s="41">
        <v>0</v>
      </c>
      <c r="AD54" s="41">
        <v>2</v>
      </c>
      <c r="AE54" s="41">
        <v>2</v>
      </c>
      <c r="AF54" s="43">
        <v>43.94</v>
      </c>
      <c r="AG54" s="43">
        <v>43.94</v>
      </c>
      <c r="AH54" s="43">
        <v>0</v>
      </c>
      <c r="AI54" s="43">
        <v>1.32</v>
      </c>
      <c r="AJ54" s="43">
        <v>0</v>
      </c>
      <c r="AK54" s="43">
        <v>1.32</v>
      </c>
      <c r="AL54" s="42" t="s">
        <v>68</v>
      </c>
      <c r="AM54" s="42" t="s">
        <v>1639</v>
      </c>
    </row>
    <row r="55" spans="1:39" s="42" customFormat="1">
      <c r="A55" s="41">
        <v>202316</v>
      </c>
      <c r="B55" s="41">
        <v>22</v>
      </c>
      <c r="C55" s="41" t="s">
        <v>69</v>
      </c>
      <c r="D55" s="41" t="s">
        <v>1005</v>
      </c>
      <c r="E55" s="41" t="s">
        <v>118</v>
      </c>
      <c r="F55" s="41">
        <v>20</v>
      </c>
      <c r="G55" s="41">
        <v>2</v>
      </c>
      <c r="H55" s="41" t="s">
        <v>1659</v>
      </c>
      <c r="I55" s="41" t="s">
        <v>633</v>
      </c>
      <c r="J55" s="41">
        <v>3865</v>
      </c>
      <c r="K55" s="41" t="s">
        <v>587</v>
      </c>
      <c r="L55" s="41" t="s">
        <v>167</v>
      </c>
      <c r="M55" s="41" t="s">
        <v>167</v>
      </c>
      <c r="N55" s="41" t="s">
        <v>167</v>
      </c>
      <c r="O55" s="41" t="s">
        <v>97</v>
      </c>
      <c r="P55" s="41" t="s">
        <v>980</v>
      </c>
      <c r="Q55" s="41" t="s">
        <v>68</v>
      </c>
      <c r="R55" s="41" t="s">
        <v>68</v>
      </c>
      <c r="S55" s="41" t="s">
        <v>68</v>
      </c>
      <c r="T55" s="41" t="s">
        <v>68</v>
      </c>
      <c r="U55" s="41" t="s">
        <v>1650</v>
      </c>
      <c r="V55" s="41">
        <v>5</v>
      </c>
      <c r="W55" s="41">
        <v>5</v>
      </c>
      <c r="X55" s="41">
        <v>5</v>
      </c>
      <c r="Y55" s="43">
        <v>31.64</v>
      </c>
      <c r="Z55" s="41">
        <v>0</v>
      </c>
      <c r="AA55" s="41">
        <v>0</v>
      </c>
      <c r="AB55" s="41">
        <v>0</v>
      </c>
      <c r="AC55" s="41">
        <v>0</v>
      </c>
      <c r="AD55" s="41">
        <v>1</v>
      </c>
      <c r="AE55" s="41">
        <v>1</v>
      </c>
      <c r="AF55" s="43">
        <v>31.64</v>
      </c>
      <c r="AG55" s="43">
        <v>31.64</v>
      </c>
      <c r="AH55" s="43">
        <v>0</v>
      </c>
      <c r="AI55" s="43">
        <v>0.95</v>
      </c>
      <c r="AJ55" s="43">
        <v>0</v>
      </c>
      <c r="AK55" s="43">
        <v>0.95</v>
      </c>
      <c r="AL55" s="42" t="s">
        <v>68</v>
      </c>
      <c r="AM55" s="42" t="s">
        <v>1696</v>
      </c>
    </row>
    <row r="56" spans="1:39" s="42" customFormat="1">
      <c r="A56" s="41">
        <v>202315</v>
      </c>
      <c r="B56" s="41">
        <v>22</v>
      </c>
      <c r="C56" s="41" t="s">
        <v>498</v>
      </c>
      <c r="D56" s="41" t="s">
        <v>824</v>
      </c>
      <c r="E56" s="41" t="s">
        <v>113</v>
      </c>
      <c r="F56" s="41">
        <v>20</v>
      </c>
      <c r="G56" s="41">
        <v>5</v>
      </c>
      <c r="H56" s="41" t="s">
        <v>1651</v>
      </c>
      <c r="I56" s="41" t="s">
        <v>668</v>
      </c>
      <c r="J56" s="41">
        <v>3865</v>
      </c>
      <c r="K56" s="41" t="s">
        <v>586</v>
      </c>
      <c r="L56" s="41" t="s">
        <v>82</v>
      </c>
      <c r="M56" s="41" t="s">
        <v>82</v>
      </c>
      <c r="N56" s="41" t="s">
        <v>82</v>
      </c>
      <c r="O56" s="41" t="s">
        <v>288</v>
      </c>
      <c r="P56" s="41" t="s">
        <v>826</v>
      </c>
      <c r="Q56" s="41" t="s">
        <v>68</v>
      </c>
      <c r="R56" s="41" t="s">
        <v>68</v>
      </c>
      <c r="S56" s="41" t="s">
        <v>68</v>
      </c>
      <c r="T56" s="41" t="s">
        <v>68</v>
      </c>
      <c r="U56" s="41" t="s">
        <v>124</v>
      </c>
      <c r="V56" s="41">
        <v>10</v>
      </c>
      <c r="W56" s="41">
        <v>10</v>
      </c>
      <c r="X56" s="41">
        <v>10</v>
      </c>
      <c r="Y56" s="43">
        <v>188</v>
      </c>
      <c r="Z56" s="41">
        <v>0</v>
      </c>
      <c r="AA56" s="41">
        <v>10</v>
      </c>
      <c r="AB56" s="41">
        <v>0</v>
      </c>
      <c r="AC56" s="41">
        <v>10</v>
      </c>
      <c r="AD56" s="41">
        <v>10</v>
      </c>
      <c r="AE56" s="41">
        <v>0</v>
      </c>
      <c r="AF56" s="43">
        <v>188</v>
      </c>
      <c r="AG56" s="43">
        <v>0</v>
      </c>
      <c r="AH56" s="43">
        <v>188</v>
      </c>
      <c r="AI56" s="43">
        <v>0</v>
      </c>
      <c r="AJ56" s="43">
        <v>0</v>
      </c>
      <c r="AK56" s="43">
        <v>0</v>
      </c>
      <c r="AL56" s="42" t="s">
        <v>68</v>
      </c>
      <c r="AM56" s="42" t="s">
        <v>1696</v>
      </c>
    </row>
    <row r="57" spans="1:39" s="42" customFormat="1">
      <c r="A57" s="41">
        <v>202315</v>
      </c>
      <c r="B57" s="41">
        <v>22</v>
      </c>
      <c r="C57" s="41" t="s">
        <v>498</v>
      </c>
      <c r="D57" s="41" t="s">
        <v>824</v>
      </c>
      <c r="E57" s="41" t="s">
        <v>113</v>
      </c>
      <c r="F57" s="41">
        <v>20</v>
      </c>
      <c r="G57" s="41">
        <v>8</v>
      </c>
      <c r="H57" s="41" t="s">
        <v>1652</v>
      </c>
      <c r="I57" s="41" t="s">
        <v>709</v>
      </c>
      <c r="J57" s="41">
        <v>3865</v>
      </c>
      <c r="K57" s="41" t="s">
        <v>586</v>
      </c>
      <c r="L57" s="41" t="s">
        <v>82</v>
      </c>
      <c r="M57" s="41" t="s">
        <v>82</v>
      </c>
      <c r="N57" s="41" t="s">
        <v>82</v>
      </c>
      <c r="O57" s="41" t="s">
        <v>288</v>
      </c>
      <c r="P57" s="41" t="s">
        <v>826</v>
      </c>
      <c r="Q57" s="41" t="s">
        <v>68</v>
      </c>
      <c r="R57" s="41" t="s">
        <v>68</v>
      </c>
      <c r="S57" s="41" t="s">
        <v>68</v>
      </c>
      <c r="T57" s="41" t="s">
        <v>68</v>
      </c>
      <c r="U57" s="41" t="s">
        <v>1650</v>
      </c>
      <c r="V57" s="41">
        <v>11</v>
      </c>
      <c r="W57" s="41">
        <v>11</v>
      </c>
      <c r="X57" s="41">
        <v>11</v>
      </c>
      <c r="Y57" s="43">
        <v>400.84</v>
      </c>
      <c r="Z57" s="41">
        <v>0</v>
      </c>
      <c r="AA57" s="41">
        <v>0</v>
      </c>
      <c r="AB57" s="41">
        <v>0</v>
      </c>
      <c r="AC57" s="41">
        <v>0</v>
      </c>
      <c r="AD57" s="41">
        <v>11</v>
      </c>
      <c r="AE57" s="41">
        <v>11</v>
      </c>
      <c r="AF57" s="43">
        <v>400.84</v>
      </c>
      <c r="AG57" s="43">
        <v>400.84</v>
      </c>
      <c r="AH57" s="43">
        <v>0</v>
      </c>
      <c r="AI57" s="43">
        <v>12.03</v>
      </c>
      <c r="AJ57" s="43">
        <v>0</v>
      </c>
      <c r="AK57" s="43">
        <v>12.03</v>
      </c>
      <c r="AL57" s="42" t="s">
        <v>68</v>
      </c>
      <c r="AM57" s="42" t="s">
        <v>1696</v>
      </c>
    </row>
    <row r="58" spans="1:39" s="42" customFormat="1">
      <c r="A58" s="41">
        <v>202317</v>
      </c>
      <c r="B58" s="41">
        <v>22</v>
      </c>
      <c r="C58" s="41" t="s">
        <v>498</v>
      </c>
      <c r="D58" s="41" t="s">
        <v>1044</v>
      </c>
      <c r="E58" s="41" t="s">
        <v>82</v>
      </c>
      <c r="F58" s="41">
        <v>20</v>
      </c>
      <c r="G58" s="41">
        <v>5</v>
      </c>
      <c r="H58" s="41" t="s">
        <v>1658</v>
      </c>
      <c r="I58" s="41" t="s">
        <v>652</v>
      </c>
      <c r="J58" s="41">
        <v>3967</v>
      </c>
      <c r="K58" s="41" t="s">
        <v>576</v>
      </c>
      <c r="L58" s="41" t="s">
        <v>75</v>
      </c>
      <c r="M58" s="41" t="s">
        <v>75</v>
      </c>
      <c r="N58" s="41" t="s">
        <v>75</v>
      </c>
      <c r="O58" s="41" t="s">
        <v>176</v>
      </c>
      <c r="P58" s="41" t="s">
        <v>977</v>
      </c>
      <c r="Q58" s="41" t="s">
        <v>68</v>
      </c>
      <c r="R58" s="41" t="s">
        <v>68</v>
      </c>
      <c r="S58" s="41" t="s">
        <v>68</v>
      </c>
      <c r="T58" s="41" t="s">
        <v>68</v>
      </c>
      <c r="U58" s="41" t="s">
        <v>1650</v>
      </c>
      <c r="V58" s="41">
        <v>5</v>
      </c>
      <c r="W58" s="41">
        <v>5</v>
      </c>
      <c r="X58" s="41">
        <v>5</v>
      </c>
      <c r="Y58" s="43">
        <v>31.84</v>
      </c>
      <c r="Z58" s="41">
        <v>0</v>
      </c>
      <c r="AA58" s="41">
        <v>0</v>
      </c>
      <c r="AB58" s="41">
        <v>0</v>
      </c>
      <c r="AC58" s="41">
        <v>0</v>
      </c>
      <c r="AD58" s="41">
        <v>1</v>
      </c>
      <c r="AE58" s="41">
        <v>1</v>
      </c>
      <c r="AF58" s="43">
        <v>31.84</v>
      </c>
      <c r="AG58" s="43">
        <v>31.84</v>
      </c>
      <c r="AH58" s="43">
        <v>0</v>
      </c>
      <c r="AI58" s="43">
        <v>0.96</v>
      </c>
      <c r="AJ58" s="43">
        <v>0</v>
      </c>
      <c r="AK58" s="43">
        <v>0.96</v>
      </c>
      <c r="AL58" s="42" t="s">
        <v>68</v>
      </c>
      <c r="AM58" s="42" t="s">
        <v>1639</v>
      </c>
    </row>
    <row r="59" spans="1:39" s="42" customFormat="1">
      <c r="A59" s="41">
        <v>202314</v>
      </c>
      <c r="B59" s="41">
        <v>22</v>
      </c>
      <c r="C59" s="41" t="s">
        <v>498</v>
      </c>
      <c r="D59" s="41" t="s">
        <v>704</v>
      </c>
      <c r="E59" s="41" t="s">
        <v>134</v>
      </c>
      <c r="F59" s="41">
        <v>20</v>
      </c>
      <c r="G59" s="41">
        <v>3</v>
      </c>
      <c r="H59" s="41" t="s">
        <v>1688</v>
      </c>
      <c r="I59" s="41" t="s">
        <v>743</v>
      </c>
      <c r="J59" s="41">
        <v>3967</v>
      </c>
      <c r="K59" s="41" t="s">
        <v>582</v>
      </c>
      <c r="L59" s="41" t="s">
        <v>118</v>
      </c>
      <c r="M59" s="41" t="s">
        <v>118</v>
      </c>
      <c r="N59" s="41" t="s">
        <v>118</v>
      </c>
      <c r="O59" s="41" t="s">
        <v>116</v>
      </c>
      <c r="P59" s="41" t="s">
        <v>706</v>
      </c>
      <c r="Q59" s="41" t="s">
        <v>68</v>
      </c>
      <c r="R59" s="41" t="s">
        <v>68</v>
      </c>
      <c r="S59" s="41" t="s">
        <v>68</v>
      </c>
      <c r="T59" s="41" t="s">
        <v>68</v>
      </c>
      <c r="U59" s="41" t="s">
        <v>1650</v>
      </c>
      <c r="V59" s="41">
        <v>3</v>
      </c>
      <c r="W59" s="41">
        <v>3</v>
      </c>
      <c r="X59" s="41">
        <v>3</v>
      </c>
      <c r="Y59" s="43">
        <v>69.540000000000006</v>
      </c>
      <c r="Z59" s="41">
        <v>0</v>
      </c>
      <c r="AA59" s="41">
        <v>0</v>
      </c>
      <c r="AB59" s="41">
        <v>0</v>
      </c>
      <c r="AC59" s="41">
        <v>0</v>
      </c>
      <c r="AD59" s="41">
        <v>2</v>
      </c>
      <c r="AE59" s="41">
        <v>2</v>
      </c>
      <c r="AF59" s="43">
        <v>69.540000000000006</v>
      </c>
      <c r="AG59" s="43">
        <v>69.540000000000006</v>
      </c>
      <c r="AH59" s="43">
        <v>0</v>
      </c>
      <c r="AI59" s="43">
        <v>2.09</v>
      </c>
      <c r="AJ59" s="43">
        <v>0</v>
      </c>
      <c r="AK59" s="43">
        <v>2.09</v>
      </c>
      <c r="AL59" s="42" t="s">
        <v>68</v>
      </c>
      <c r="AM59" s="42" t="s">
        <v>1639</v>
      </c>
    </row>
    <row r="60" spans="1:39" s="42" customFormat="1">
      <c r="A60" s="41">
        <v>202314</v>
      </c>
      <c r="B60" s="41">
        <v>22</v>
      </c>
      <c r="C60" s="41" t="s">
        <v>498</v>
      </c>
      <c r="D60" s="41" t="s">
        <v>763</v>
      </c>
      <c r="E60" s="41" t="s">
        <v>113</v>
      </c>
      <c r="F60" s="41">
        <v>20</v>
      </c>
      <c r="G60" s="41">
        <v>2</v>
      </c>
      <c r="H60" s="41" t="s">
        <v>1651</v>
      </c>
      <c r="I60" s="41" t="s">
        <v>668</v>
      </c>
      <c r="J60" s="41">
        <v>4008</v>
      </c>
      <c r="K60" s="41" t="s">
        <v>590</v>
      </c>
      <c r="L60" s="41" t="s">
        <v>97</v>
      </c>
      <c r="M60" s="41" t="s">
        <v>97</v>
      </c>
      <c r="N60" s="41" t="s">
        <v>97</v>
      </c>
      <c r="O60" s="41" t="s">
        <v>288</v>
      </c>
      <c r="P60" s="41" t="s">
        <v>703</v>
      </c>
      <c r="Q60" s="41" t="s">
        <v>68</v>
      </c>
      <c r="R60" s="41" t="s">
        <v>68</v>
      </c>
      <c r="S60" s="41" t="s">
        <v>68</v>
      </c>
      <c r="T60" s="41" t="s">
        <v>68</v>
      </c>
      <c r="U60" s="41" t="s">
        <v>1650</v>
      </c>
      <c r="V60" s="41">
        <v>2</v>
      </c>
      <c r="W60" s="41">
        <v>2</v>
      </c>
      <c r="X60" s="41">
        <v>2</v>
      </c>
      <c r="Y60" s="43">
        <v>37.6</v>
      </c>
      <c r="Z60" s="41">
        <v>0</v>
      </c>
      <c r="AA60" s="41">
        <v>0</v>
      </c>
      <c r="AB60" s="41">
        <v>0</v>
      </c>
      <c r="AC60" s="41">
        <v>0</v>
      </c>
      <c r="AD60" s="41">
        <v>2</v>
      </c>
      <c r="AE60" s="41">
        <v>2</v>
      </c>
      <c r="AF60" s="43">
        <v>37.6</v>
      </c>
      <c r="AG60" s="43">
        <v>37.6</v>
      </c>
      <c r="AH60" s="43">
        <v>0</v>
      </c>
      <c r="AI60" s="43">
        <v>1.1299999999999999</v>
      </c>
      <c r="AJ60" s="43">
        <v>0</v>
      </c>
      <c r="AK60" s="43">
        <v>1.1299999999999999</v>
      </c>
      <c r="AL60" s="42" t="s">
        <v>68</v>
      </c>
      <c r="AM60" s="42" t="s">
        <v>1639</v>
      </c>
    </row>
    <row r="61" spans="1:39" s="42" customFormat="1">
      <c r="A61" s="41">
        <v>202317</v>
      </c>
      <c r="B61" s="41">
        <v>22</v>
      </c>
      <c r="C61" s="41" t="s">
        <v>69</v>
      </c>
      <c r="D61" s="41" t="s">
        <v>1116</v>
      </c>
      <c r="E61" s="41" t="s">
        <v>102</v>
      </c>
      <c r="F61" s="41">
        <v>20</v>
      </c>
      <c r="G61" s="41">
        <v>1</v>
      </c>
      <c r="H61" s="41" t="s">
        <v>1661</v>
      </c>
      <c r="I61" s="41" t="s">
        <v>670</v>
      </c>
      <c r="J61" s="41">
        <v>4008</v>
      </c>
      <c r="K61" s="41" t="s">
        <v>585</v>
      </c>
      <c r="L61" s="41" t="s">
        <v>106</v>
      </c>
      <c r="M61" s="41" t="s">
        <v>106</v>
      </c>
      <c r="N61" s="41" t="s">
        <v>106</v>
      </c>
      <c r="O61" s="41" t="s">
        <v>68</v>
      </c>
      <c r="P61" s="41" t="s">
        <v>68</v>
      </c>
      <c r="Q61" s="41" t="s">
        <v>68</v>
      </c>
      <c r="R61" s="41" t="s">
        <v>68</v>
      </c>
      <c r="S61" s="41" t="s">
        <v>68</v>
      </c>
      <c r="T61" s="41" t="s">
        <v>68</v>
      </c>
      <c r="U61" s="41" t="s">
        <v>1650</v>
      </c>
      <c r="V61" s="41">
        <v>18</v>
      </c>
      <c r="W61" s="41">
        <v>18</v>
      </c>
      <c r="X61" s="41">
        <v>18</v>
      </c>
      <c r="Y61" s="43">
        <v>441</v>
      </c>
      <c r="Z61" s="41">
        <v>0</v>
      </c>
      <c r="AA61" s="41">
        <v>0</v>
      </c>
      <c r="AB61" s="41">
        <v>0</v>
      </c>
      <c r="AC61" s="41">
        <v>0</v>
      </c>
      <c r="AD61" s="41">
        <v>18</v>
      </c>
      <c r="AE61" s="41">
        <v>18</v>
      </c>
      <c r="AF61" s="43">
        <v>441</v>
      </c>
      <c r="AG61" s="43">
        <v>441</v>
      </c>
      <c r="AH61" s="43">
        <v>0</v>
      </c>
      <c r="AI61" s="43">
        <v>13.23</v>
      </c>
      <c r="AJ61" s="43">
        <v>0</v>
      </c>
      <c r="AK61" s="67">
        <v>13.23</v>
      </c>
      <c r="AL61" s="68" t="s">
        <v>68</v>
      </c>
      <c r="AM61" s="68" t="s">
        <v>1701</v>
      </c>
    </row>
    <row r="62" spans="1:39" s="42" customFormat="1">
      <c r="A62" s="41">
        <v>202316</v>
      </c>
      <c r="B62" s="41">
        <v>22</v>
      </c>
      <c r="C62" s="41" t="s">
        <v>498</v>
      </c>
      <c r="D62" s="41" t="s">
        <v>974</v>
      </c>
      <c r="E62" s="41" t="s">
        <v>82</v>
      </c>
      <c r="F62" s="41">
        <v>20</v>
      </c>
      <c r="G62" s="41">
        <v>4</v>
      </c>
      <c r="H62" s="41" t="s">
        <v>1651</v>
      </c>
      <c r="I62" s="41" t="s">
        <v>668</v>
      </c>
      <c r="J62" s="41">
        <v>4008</v>
      </c>
      <c r="K62" s="41" t="s">
        <v>587</v>
      </c>
      <c r="L62" s="41" t="s">
        <v>167</v>
      </c>
      <c r="M62" s="41" t="s">
        <v>167</v>
      </c>
      <c r="N62" s="41" t="s">
        <v>167</v>
      </c>
      <c r="O62" s="41" t="s">
        <v>176</v>
      </c>
      <c r="P62" s="41" t="s">
        <v>975</v>
      </c>
      <c r="Q62" s="41" t="s">
        <v>68</v>
      </c>
      <c r="R62" s="41" t="s">
        <v>68</v>
      </c>
      <c r="S62" s="41" t="s">
        <v>68</v>
      </c>
      <c r="T62" s="41" t="s">
        <v>68</v>
      </c>
      <c r="U62" s="41" t="s">
        <v>1650</v>
      </c>
      <c r="V62" s="41">
        <v>8</v>
      </c>
      <c r="W62" s="41">
        <v>8</v>
      </c>
      <c r="X62" s="41">
        <v>8</v>
      </c>
      <c r="Y62" s="43">
        <v>150.4</v>
      </c>
      <c r="Z62" s="41">
        <v>0</v>
      </c>
      <c r="AA62" s="41">
        <v>0</v>
      </c>
      <c r="AB62" s="41">
        <v>0</v>
      </c>
      <c r="AC62" s="41">
        <v>0</v>
      </c>
      <c r="AD62" s="41">
        <v>8</v>
      </c>
      <c r="AE62" s="41">
        <v>8</v>
      </c>
      <c r="AF62" s="43">
        <v>150.4</v>
      </c>
      <c r="AG62" s="43">
        <v>150.4</v>
      </c>
      <c r="AH62" s="43">
        <v>0</v>
      </c>
      <c r="AI62" s="43">
        <v>4.51</v>
      </c>
      <c r="AJ62" s="43">
        <v>0</v>
      </c>
      <c r="AK62" s="43">
        <v>4.51</v>
      </c>
      <c r="AL62" s="42" t="s">
        <v>68</v>
      </c>
      <c r="AM62" s="42" t="s">
        <v>1639</v>
      </c>
    </row>
    <row r="63" spans="1:39" s="42" customFormat="1">
      <c r="A63" s="41">
        <v>202314</v>
      </c>
      <c r="B63" s="41">
        <v>22</v>
      </c>
      <c r="C63" s="41" t="s">
        <v>498</v>
      </c>
      <c r="D63" s="41" t="s">
        <v>641</v>
      </c>
      <c r="E63" s="41" t="s">
        <v>134</v>
      </c>
      <c r="F63" s="41">
        <v>20</v>
      </c>
      <c r="G63" s="41">
        <v>5</v>
      </c>
      <c r="H63" s="41" t="s">
        <v>1658</v>
      </c>
      <c r="I63" s="41" t="s">
        <v>652</v>
      </c>
      <c r="J63" s="41">
        <v>4013</v>
      </c>
      <c r="K63" s="41" t="s">
        <v>582</v>
      </c>
      <c r="L63" s="41" t="s">
        <v>118</v>
      </c>
      <c r="M63" s="41" t="s">
        <v>118</v>
      </c>
      <c r="N63" s="41" t="s">
        <v>118</v>
      </c>
      <c r="O63" s="41" t="s">
        <v>116</v>
      </c>
      <c r="P63" s="41" t="s">
        <v>631</v>
      </c>
      <c r="Q63" s="41" t="s">
        <v>68</v>
      </c>
      <c r="R63" s="41" t="s">
        <v>68</v>
      </c>
      <c r="S63" s="41" t="s">
        <v>68</v>
      </c>
      <c r="T63" s="41" t="s">
        <v>68</v>
      </c>
      <c r="U63" s="41" t="s">
        <v>1650</v>
      </c>
      <c r="V63" s="41">
        <v>6</v>
      </c>
      <c r="W63" s="41">
        <v>6</v>
      </c>
      <c r="X63" s="41">
        <v>6</v>
      </c>
      <c r="Y63" s="43">
        <v>31.84</v>
      </c>
      <c r="Z63" s="41">
        <v>0</v>
      </c>
      <c r="AA63" s="41">
        <v>0</v>
      </c>
      <c r="AB63" s="41">
        <v>0</v>
      </c>
      <c r="AC63" s="41">
        <v>0</v>
      </c>
      <c r="AD63" s="41">
        <v>1</v>
      </c>
      <c r="AE63" s="41">
        <v>1</v>
      </c>
      <c r="AF63" s="43">
        <v>31.84</v>
      </c>
      <c r="AG63" s="43">
        <v>31.84</v>
      </c>
      <c r="AH63" s="43">
        <v>0</v>
      </c>
      <c r="AI63" s="43">
        <v>0.96</v>
      </c>
      <c r="AJ63" s="43">
        <v>0</v>
      </c>
      <c r="AK63" s="43">
        <v>0.96</v>
      </c>
      <c r="AL63" s="42" t="s">
        <v>68</v>
      </c>
      <c r="AM63" s="42" t="s">
        <v>1639</v>
      </c>
    </row>
    <row r="64" spans="1:39" s="42" customFormat="1">
      <c r="A64" s="41">
        <v>202316</v>
      </c>
      <c r="B64" s="41">
        <v>22</v>
      </c>
      <c r="C64" s="41" t="s">
        <v>498</v>
      </c>
      <c r="D64" s="41" t="s">
        <v>893</v>
      </c>
      <c r="E64" s="41" t="s">
        <v>118</v>
      </c>
      <c r="F64" s="41">
        <v>20</v>
      </c>
      <c r="G64" s="41">
        <v>4</v>
      </c>
      <c r="H64" s="41" t="s">
        <v>1681</v>
      </c>
      <c r="I64" s="41" t="s">
        <v>642</v>
      </c>
      <c r="J64" s="41">
        <v>4300</v>
      </c>
      <c r="K64" s="41" t="s">
        <v>587</v>
      </c>
      <c r="L64" s="41" t="s">
        <v>167</v>
      </c>
      <c r="M64" s="41" t="s">
        <v>167</v>
      </c>
      <c r="N64" s="41" t="s">
        <v>167</v>
      </c>
      <c r="O64" s="41" t="s">
        <v>97</v>
      </c>
      <c r="P64" s="41" t="s">
        <v>894</v>
      </c>
      <c r="Q64" s="41" t="s">
        <v>68</v>
      </c>
      <c r="R64" s="41" t="s">
        <v>68</v>
      </c>
      <c r="S64" s="41" t="s">
        <v>68</v>
      </c>
      <c r="T64" s="41" t="s">
        <v>68</v>
      </c>
      <c r="U64" s="41" t="s">
        <v>1650</v>
      </c>
      <c r="V64" s="41">
        <v>9</v>
      </c>
      <c r="W64" s="41">
        <v>9</v>
      </c>
      <c r="X64" s="41">
        <v>9</v>
      </c>
      <c r="Y64" s="43">
        <v>34.340000000000003</v>
      </c>
      <c r="Z64" s="41">
        <v>0</v>
      </c>
      <c r="AA64" s="41">
        <v>0</v>
      </c>
      <c r="AB64" s="41">
        <v>0</v>
      </c>
      <c r="AC64" s="41">
        <v>0</v>
      </c>
      <c r="AD64" s="41">
        <v>1</v>
      </c>
      <c r="AE64" s="41">
        <v>1</v>
      </c>
      <c r="AF64" s="43">
        <v>34.340000000000003</v>
      </c>
      <c r="AG64" s="43">
        <v>34.340000000000003</v>
      </c>
      <c r="AH64" s="43">
        <v>0</v>
      </c>
      <c r="AI64" s="43">
        <v>1.03</v>
      </c>
      <c r="AJ64" s="43">
        <v>0</v>
      </c>
      <c r="AK64" s="43">
        <v>1.03</v>
      </c>
      <c r="AL64" s="42" t="s">
        <v>68</v>
      </c>
      <c r="AM64" s="42" t="s">
        <v>1639</v>
      </c>
    </row>
    <row r="65" spans="1:39" s="42" customFormat="1">
      <c r="A65" s="41">
        <v>202314</v>
      </c>
      <c r="B65" s="41">
        <v>22</v>
      </c>
      <c r="C65" s="41" t="s">
        <v>498</v>
      </c>
      <c r="D65" s="41" t="s">
        <v>651</v>
      </c>
      <c r="E65" s="41" t="s">
        <v>134</v>
      </c>
      <c r="F65" s="41">
        <v>20</v>
      </c>
      <c r="G65" s="41">
        <v>1</v>
      </c>
      <c r="H65" s="41" t="s">
        <v>1658</v>
      </c>
      <c r="I65" s="41" t="s">
        <v>652</v>
      </c>
      <c r="J65" s="41">
        <v>6749</v>
      </c>
      <c r="K65" s="41" t="s">
        <v>582</v>
      </c>
      <c r="L65" s="41" t="s">
        <v>118</v>
      </c>
      <c r="M65" s="41" t="s">
        <v>118</v>
      </c>
      <c r="N65" s="41" t="s">
        <v>118</v>
      </c>
      <c r="O65" s="41" t="s">
        <v>116</v>
      </c>
      <c r="P65" s="41" t="s">
        <v>653</v>
      </c>
      <c r="Q65" s="41" t="s">
        <v>99</v>
      </c>
      <c r="R65" s="41" t="s">
        <v>100</v>
      </c>
      <c r="S65" s="41" t="s">
        <v>68</v>
      </c>
      <c r="T65" s="41" t="s">
        <v>68</v>
      </c>
      <c r="U65" s="41" t="s">
        <v>124</v>
      </c>
      <c r="V65" s="41">
        <v>1</v>
      </c>
      <c r="W65" s="41">
        <v>1</v>
      </c>
      <c r="X65" s="41">
        <v>1</v>
      </c>
      <c r="Y65" s="43">
        <v>31.84</v>
      </c>
      <c r="Z65" s="41">
        <v>0</v>
      </c>
      <c r="AA65" s="41">
        <v>0</v>
      </c>
      <c r="AB65" s="41">
        <v>0</v>
      </c>
      <c r="AC65" s="41">
        <v>0</v>
      </c>
      <c r="AD65" s="41">
        <v>1</v>
      </c>
      <c r="AE65" s="41">
        <v>1</v>
      </c>
      <c r="AF65" s="43">
        <v>31.84</v>
      </c>
      <c r="AG65" s="43">
        <v>31.84</v>
      </c>
      <c r="AH65" s="43">
        <v>0</v>
      </c>
      <c r="AI65" s="43">
        <v>0</v>
      </c>
      <c r="AJ65" s="43">
        <v>0</v>
      </c>
      <c r="AK65" s="43">
        <v>0</v>
      </c>
      <c r="AL65" s="42" t="s">
        <v>68</v>
      </c>
      <c r="AM65" s="42" t="s">
        <v>1639</v>
      </c>
    </row>
    <row r="66" spans="1:39" s="42" customFormat="1">
      <c r="A66" s="41">
        <v>202317</v>
      </c>
      <c r="B66" s="41">
        <v>22</v>
      </c>
      <c r="C66" s="41" t="s">
        <v>498</v>
      </c>
      <c r="D66" s="41" t="s">
        <v>1087</v>
      </c>
      <c r="E66" s="41" t="s">
        <v>82</v>
      </c>
      <c r="F66" s="41">
        <v>20</v>
      </c>
      <c r="G66" s="41">
        <v>1</v>
      </c>
      <c r="H66" s="41" t="s">
        <v>1681</v>
      </c>
      <c r="I66" s="41" t="s">
        <v>642</v>
      </c>
      <c r="J66" s="41">
        <v>6749</v>
      </c>
      <c r="K66" s="41" t="s">
        <v>576</v>
      </c>
      <c r="L66" s="41" t="s">
        <v>75</v>
      </c>
      <c r="M66" s="41" t="s">
        <v>75</v>
      </c>
      <c r="N66" s="41" t="s">
        <v>75</v>
      </c>
      <c r="O66" s="41" t="s">
        <v>176</v>
      </c>
      <c r="P66" s="41" t="s">
        <v>1077</v>
      </c>
      <c r="Q66" s="41" t="s">
        <v>68</v>
      </c>
      <c r="R66" s="41" t="s">
        <v>68</v>
      </c>
      <c r="S66" s="41" t="s">
        <v>68</v>
      </c>
      <c r="T66" s="41" t="s">
        <v>68</v>
      </c>
      <c r="U66" s="41" t="s">
        <v>1650</v>
      </c>
      <c r="V66" s="41">
        <v>4</v>
      </c>
      <c r="W66" s="41">
        <v>4</v>
      </c>
      <c r="X66" s="41">
        <v>4</v>
      </c>
      <c r="Y66" s="43">
        <v>137.36000000000001</v>
      </c>
      <c r="Z66" s="41">
        <v>0</v>
      </c>
      <c r="AA66" s="41">
        <v>0</v>
      </c>
      <c r="AB66" s="41">
        <v>0</v>
      </c>
      <c r="AC66" s="41">
        <v>0</v>
      </c>
      <c r="AD66" s="41">
        <v>4</v>
      </c>
      <c r="AE66" s="41">
        <v>4</v>
      </c>
      <c r="AF66" s="43">
        <v>137.36000000000001</v>
      </c>
      <c r="AG66" s="43">
        <v>137.36000000000001</v>
      </c>
      <c r="AH66" s="43">
        <v>0</v>
      </c>
      <c r="AI66" s="43">
        <v>4.12</v>
      </c>
      <c r="AJ66" s="43">
        <v>0</v>
      </c>
      <c r="AK66" s="43">
        <v>4.12</v>
      </c>
      <c r="AL66" s="42" t="s">
        <v>68</v>
      </c>
      <c r="AM66" s="42" t="s">
        <v>1639</v>
      </c>
    </row>
    <row r="67" spans="1:39" s="42" customFormat="1">
      <c r="A67" s="41">
        <v>202317</v>
      </c>
      <c r="B67" s="41">
        <v>22</v>
      </c>
      <c r="C67" s="41" t="s">
        <v>498</v>
      </c>
      <c r="D67" s="41" t="s">
        <v>1055</v>
      </c>
      <c r="E67" s="41" t="s">
        <v>118</v>
      </c>
      <c r="F67" s="41">
        <v>20</v>
      </c>
      <c r="G67" s="41">
        <v>10</v>
      </c>
      <c r="H67" s="41" t="s">
        <v>1651</v>
      </c>
      <c r="I67" s="41" t="s">
        <v>668</v>
      </c>
      <c r="J67" s="41">
        <v>7356</v>
      </c>
      <c r="K67" s="41" t="s">
        <v>585</v>
      </c>
      <c r="L67" s="41" t="s">
        <v>106</v>
      </c>
      <c r="M67" s="41" t="s">
        <v>106</v>
      </c>
      <c r="N67" s="41" t="s">
        <v>106</v>
      </c>
      <c r="O67" s="41" t="s">
        <v>97</v>
      </c>
      <c r="P67" s="41" t="s">
        <v>926</v>
      </c>
      <c r="Q67" s="41" t="s">
        <v>68</v>
      </c>
      <c r="R67" s="41" t="s">
        <v>68</v>
      </c>
      <c r="S67" s="41" t="s">
        <v>68</v>
      </c>
      <c r="T67" s="41" t="s">
        <v>68</v>
      </c>
      <c r="U67" s="41" t="s">
        <v>1650</v>
      </c>
      <c r="V67" s="41">
        <v>8</v>
      </c>
      <c r="W67" s="41">
        <v>8</v>
      </c>
      <c r="X67" s="41">
        <v>8</v>
      </c>
      <c r="Y67" s="43">
        <v>150.4</v>
      </c>
      <c r="Z67" s="41">
        <v>0</v>
      </c>
      <c r="AA67" s="41">
        <v>0</v>
      </c>
      <c r="AB67" s="41">
        <v>0</v>
      </c>
      <c r="AC67" s="41">
        <v>0</v>
      </c>
      <c r="AD67" s="41">
        <v>8</v>
      </c>
      <c r="AE67" s="41">
        <v>8</v>
      </c>
      <c r="AF67" s="43">
        <v>150.4</v>
      </c>
      <c r="AG67" s="43">
        <v>150.4</v>
      </c>
      <c r="AH67" s="43">
        <v>0</v>
      </c>
      <c r="AI67" s="43">
        <v>4.51</v>
      </c>
      <c r="AJ67" s="43">
        <v>0</v>
      </c>
      <c r="AK67" s="43">
        <v>4.51</v>
      </c>
      <c r="AL67" s="42" t="s">
        <v>68</v>
      </c>
      <c r="AM67" s="42" t="s">
        <v>1639</v>
      </c>
    </row>
    <row r="68" spans="1:39" s="42" customFormat="1">
      <c r="A68" s="41">
        <v>202317</v>
      </c>
      <c r="B68" s="41">
        <v>22</v>
      </c>
      <c r="C68" s="41" t="s">
        <v>498</v>
      </c>
      <c r="D68" s="41" t="s">
        <v>1055</v>
      </c>
      <c r="E68" s="41" t="s">
        <v>118</v>
      </c>
      <c r="F68" s="41">
        <v>20</v>
      </c>
      <c r="G68" s="41">
        <v>11</v>
      </c>
      <c r="H68" s="41" t="s">
        <v>1655</v>
      </c>
      <c r="I68" s="41" t="s">
        <v>668</v>
      </c>
      <c r="J68" s="41">
        <v>7356</v>
      </c>
      <c r="K68" s="41" t="s">
        <v>585</v>
      </c>
      <c r="L68" s="41" t="s">
        <v>106</v>
      </c>
      <c r="M68" s="41" t="s">
        <v>106</v>
      </c>
      <c r="N68" s="41" t="s">
        <v>106</v>
      </c>
      <c r="O68" s="41" t="s">
        <v>97</v>
      </c>
      <c r="P68" s="41" t="s">
        <v>926</v>
      </c>
      <c r="Q68" s="41" t="s">
        <v>68</v>
      </c>
      <c r="R68" s="41" t="s">
        <v>68</v>
      </c>
      <c r="S68" s="41" t="s">
        <v>68</v>
      </c>
      <c r="T68" s="41" t="s">
        <v>68</v>
      </c>
      <c r="U68" s="41" t="s">
        <v>1650</v>
      </c>
      <c r="V68" s="41">
        <v>12</v>
      </c>
      <c r="W68" s="41">
        <v>12</v>
      </c>
      <c r="X68" s="41">
        <v>12</v>
      </c>
      <c r="Y68" s="43">
        <v>263.64</v>
      </c>
      <c r="Z68" s="41">
        <v>0</v>
      </c>
      <c r="AA68" s="41">
        <v>0</v>
      </c>
      <c r="AB68" s="41">
        <v>0</v>
      </c>
      <c r="AC68" s="41">
        <v>0</v>
      </c>
      <c r="AD68" s="41">
        <v>12</v>
      </c>
      <c r="AE68" s="41">
        <v>12</v>
      </c>
      <c r="AF68" s="43">
        <v>263.64</v>
      </c>
      <c r="AG68" s="43">
        <v>263.64</v>
      </c>
      <c r="AH68" s="43">
        <v>0</v>
      </c>
      <c r="AI68" s="43">
        <v>7.91</v>
      </c>
      <c r="AJ68" s="43">
        <v>0</v>
      </c>
      <c r="AK68" s="43">
        <v>7.91</v>
      </c>
      <c r="AL68" s="42" t="s">
        <v>68</v>
      </c>
      <c r="AM68" s="42" t="s">
        <v>1639</v>
      </c>
    </row>
    <row r="69" spans="1:39" s="42" customFormat="1">
      <c r="A69" s="41">
        <v>202316</v>
      </c>
      <c r="B69" s="41">
        <v>22</v>
      </c>
      <c r="C69" s="41" t="s">
        <v>498</v>
      </c>
      <c r="D69" s="41" t="s">
        <v>899</v>
      </c>
      <c r="E69" s="41" t="s">
        <v>594</v>
      </c>
      <c r="F69" s="41">
        <v>20</v>
      </c>
      <c r="G69" s="41">
        <v>21</v>
      </c>
      <c r="H69" s="41" t="s">
        <v>1657</v>
      </c>
      <c r="I69" s="41" t="s">
        <v>987</v>
      </c>
      <c r="J69" s="41">
        <v>7356</v>
      </c>
      <c r="K69" s="41" t="s">
        <v>587</v>
      </c>
      <c r="L69" s="41" t="s">
        <v>167</v>
      </c>
      <c r="M69" s="41" t="s">
        <v>167</v>
      </c>
      <c r="N69" s="41" t="s">
        <v>167</v>
      </c>
      <c r="O69" s="41" t="s">
        <v>68</v>
      </c>
      <c r="P69" s="41" t="s">
        <v>68</v>
      </c>
      <c r="Q69" s="41" t="s">
        <v>68</v>
      </c>
      <c r="R69" s="41" t="s">
        <v>68</v>
      </c>
      <c r="S69" s="41" t="s">
        <v>68</v>
      </c>
      <c r="T69" s="41" t="s">
        <v>68</v>
      </c>
      <c r="U69" s="41" t="s">
        <v>1650</v>
      </c>
      <c r="V69" s="41">
        <v>2</v>
      </c>
      <c r="W69" s="41">
        <v>2</v>
      </c>
      <c r="X69" s="41">
        <v>2</v>
      </c>
      <c r="Y69" s="43">
        <v>49.58</v>
      </c>
      <c r="Z69" s="41">
        <v>0</v>
      </c>
      <c r="AA69" s="41">
        <v>0</v>
      </c>
      <c r="AB69" s="41">
        <v>0</v>
      </c>
      <c r="AC69" s="41">
        <v>0</v>
      </c>
      <c r="AD69" s="41">
        <v>2</v>
      </c>
      <c r="AE69" s="41">
        <v>2</v>
      </c>
      <c r="AF69" s="43">
        <v>49.58</v>
      </c>
      <c r="AG69" s="43">
        <v>49.58</v>
      </c>
      <c r="AH69" s="43">
        <v>0</v>
      </c>
      <c r="AI69" s="43">
        <v>1.49</v>
      </c>
      <c r="AJ69" s="43">
        <v>0</v>
      </c>
      <c r="AK69" s="43">
        <v>1.49</v>
      </c>
      <c r="AL69" s="42" t="s">
        <v>68</v>
      </c>
      <c r="AM69" s="42" t="s">
        <v>1697</v>
      </c>
    </row>
    <row r="70" spans="1:39" s="42" customFormat="1">
      <c r="A70" s="41">
        <v>202316</v>
      </c>
      <c r="B70" s="41">
        <v>22</v>
      </c>
      <c r="C70" s="41" t="s">
        <v>498</v>
      </c>
      <c r="D70" s="41" t="s">
        <v>899</v>
      </c>
      <c r="E70" s="41" t="s">
        <v>594</v>
      </c>
      <c r="F70" s="41">
        <v>20</v>
      </c>
      <c r="G70" s="41">
        <v>28</v>
      </c>
      <c r="H70" s="41" t="s">
        <v>1668</v>
      </c>
      <c r="I70" s="41" t="s">
        <v>633</v>
      </c>
      <c r="J70" s="41">
        <v>7356</v>
      </c>
      <c r="K70" s="41" t="s">
        <v>587</v>
      </c>
      <c r="L70" s="41" t="s">
        <v>167</v>
      </c>
      <c r="M70" s="41" t="s">
        <v>167</v>
      </c>
      <c r="N70" s="41" t="s">
        <v>167</v>
      </c>
      <c r="O70" s="41" t="s">
        <v>68</v>
      </c>
      <c r="P70" s="41" t="s">
        <v>68</v>
      </c>
      <c r="Q70" s="41" t="s">
        <v>68</v>
      </c>
      <c r="R70" s="41" t="s">
        <v>68</v>
      </c>
      <c r="S70" s="41" t="s">
        <v>68</v>
      </c>
      <c r="T70" s="41" t="s">
        <v>68</v>
      </c>
      <c r="U70" s="41" t="s">
        <v>1650</v>
      </c>
      <c r="V70" s="41">
        <v>34</v>
      </c>
      <c r="W70" s="41">
        <v>34</v>
      </c>
      <c r="X70" s="41">
        <v>34</v>
      </c>
      <c r="Y70" s="43">
        <v>929.6</v>
      </c>
      <c r="Z70" s="41">
        <v>0</v>
      </c>
      <c r="AA70" s="41">
        <v>0</v>
      </c>
      <c r="AB70" s="41">
        <v>0</v>
      </c>
      <c r="AC70" s="41">
        <v>0</v>
      </c>
      <c r="AD70" s="41">
        <v>32</v>
      </c>
      <c r="AE70" s="41">
        <v>32</v>
      </c>
      <c r="AF70" s="43">
        <v>929.6</v>
      </c>
      <c r="AG70" s="43">
        <v>929.6</v>
      </c>
      <c r="AH70" s="43">
        <v>0</v>
      </c>
      <c r="AI70" s="43">
        <v>27.89</v>
      </c>
      <c r="AJ70" s="43">
        <v>0</v>
      </c>
      <c r="AK70" s="43">
        <v>27.89</v>
      </c>
      <c r="AL70" s="42" t="s">
        <v>68</v>
      </c>
      <c r="AM70" s="42" t="s">
        <v>1697</v>
      </c>
    </row>
    <row r="71" spans="1:39" s="42" customFormat="1">
      <c r="A71" s="41">
        <v>202316</v>
      </c>
      <c r="B71" s="41">
        <v>22</v>
      </c>
      <c r="C71" s="41" t="s">
        <v>498</v>
      </c>
      <c r="D71" s="41" t="s">
        <v>918</v>
      </c>
      <c r="E71" s="41" t="s">
        <v>113</v>
      </c>
      <c r="F71" s="41">
        <v>20</v>
      </c>
      <c r="G71" s="41">
        <v>8</v>
      </c>
      <c r="H71" s="41" t="s">
        <v>1652</v>
      </c>
      <c r="I71" s="41" t="s">
        <v>709</v>
      </c>
      <c r="J71" s="41">
        <v>7356</v>
      </c>
      <c r="K71" s="41" t="s">
        <v>579</v>
      </c>
      <c r="L71" s="41" t="s">
        <v>126</v>
      </c>
      <c r="M71" s="41" t="s">
        <v>126</v>
      </c>
      <c r="N71" s="41" t="s">
        <v>126</v>
      </c>
      <c r="O71" s="41" t="s">
        <v>288</v>
      </c>
      <c r="P71" s="41" t="s">
        <v>703</v>
      </c>
      <c r="Q71" s="41" t="s">
        <v>68</v>
      </c>
      <c r="R71" s="41" t="s">
        <v>68</v>
      </c>
      <c r="S71" s="41" t="s">
        <v>68</v>
      </c>
      <c r="T71" s="41" t="s">
        <v>68</v>
      </c>
      <c r="U71" s="41" t="s">
        <v>1650</v>
      </c>
      <c r="V71" s="41">
        <v>7</v>
      </c>
      <c r="W71" s="41">
        <v>7</v>
      </c>
      <c r="X71" s="41">
        <v>7</v>
      </c>
      <c r="Y71" s="43">
        <v>255.08</v>
      </c>
      <c r="Z71" s="41">
        <v>0</v>
      </c>
      <c r="AA71" s="41">
        <v>0</v>
      </c>
      <c r="AB71" s="41">
        <v>0</v>
      </c>
      <c r="AC71" s="41">
        <v>0</v>
      </c>
      <c r="AD71" s="41">
        <v>7</v>
      </c>
      <c r="AE71" s="41">
        <v>7</v>
      </c>
      <c r="AF71" s="43">
        <v>255.08</v>
      </c>
      <c r="AG71" s="43">
        <v>255.08</v>
      </c>
      <c r="AH71" s="43">
        <v>0</v>
      </c>
      <c r="AI71" s="43">
        <v>7.65</v>
      </c>
      <c r="AJ71" s="43">
        <v>0</v>
      </c>
      <c r="AK71" s="43">
        <v>7.65</v>
      </c>
      <c r="AL71" s="42" t="s">
        <v>68</v>
      </c>
      <c r="AM71" s="42" t="s">
        <v>1639</v>
      </c>
    </row>
    <row r="72" spans="1:39" s="42" customFormat="1">
      <c r="A72" s="41">
        <v>202316</v>
      </c>
      <c r="B72" s="41">
        <v>22</v>
      </c>
      <c r="C72" s="41" t="s">
        <v>498</v>
      </c>
      <c r="D72" s="41" t="s">
        <v>899</v>
      </c>
      <c r="E72" s="41" t="s">
        <v>594</v>
      </c>
      <c r="F72" s="41">
        <v>20</v>
      </c>
      <c r="G72" s="41">
        <v>13</v>
      </c>
      <c r="H72" s="41" t="s">
        <v>1671</v>
      </c>
      <c r="I72" s="41" t="s">
        <v>900</v>
      </c>
      <c r="J72" s="41">
        <v>7356</v>
      </c>
      <c r="K72" s="41" t="s">
        <v>587</v>
      </c>
      <c r="L72" s="41" t="s">
        <v>167</v>
      </c>
      <c r="M72" s="41" t="s">
        <v>167</v>
      </c>
      <c r="N72" s="41" t="s">
        <v>167</v>
      </c>
      <c r="O72" s="41" t="s">
        <v>68</v>
      </c>
      <c r="P72" s="41" t="s">
        <v>68</v>
      </c>
      <c r="Q72" s="41" t="s">
        <v>68</v>
      </c>
      <c r="R72" s="41" t="s">
        <v>68</v>
      </c>
      <c r="S72" s="41" t="s">
        <v>68</v>
      </c>
      <c r="T72" s="41" t="s">
        <v>68</v>
      </c>
      <c r="U72" s="41" t="s">
        <v>1650</v>
      </c>
      <c r="V72" s="41">
        <v>36</v>
      </c>
      <c r="W72" s="41">
        <v>36</v>
      </c>
      <c r="X72" s="41">
        <v>36</v>
      </c>
      <c r="Y72" s="43">
        <v>158.4</v>
      </c>
      <c r="Z72" s="41">
        <v>0</v>
      </c>
      <c r="AA72" s="41">
        <v>0</v>
      </c>
      <c r="AB72" s="41">
        <v>0</v>
      </c>
      <c r="AC72" s="41">
        <v>0</v>
      </c>
      <c r="AD72" s="41">
        <v>36</v>
      </c>
      <c r="AE72" s="41">
        <v>36</v>
      </c>
      <c r="AF72" s="43">
        <v>158.4</v>
      </c>
      <c r="AG72" s="43">
        <v>158.4</v>
      </c>
      <c r="AH72" s="43">
        <v>0</v>
      </c>
      <c r="AI72" s="43">
        <v>4.75</v>
      </c>
      <c r="AJ72" s="43">
        <v>0</v>
      </c>
      <c r="AK72" s="43">
        <v>4.75</v>
      </c>
      <c r="AL72" s="42" t="s">
        <v>68</v>
      </c>
      <c r="AM72" s="42" t="s">
        <v>1697</v>
      </c>
    </row>
    <row r="73" spans="1:39" s="42" customFormat="1">
      <c r="A73" s="41">
        <v>202314</v>
      </c>
      <c r="B73" s="41">
        <v>22</v>
      </c>
      <c r="C73" s="41" t="s">
        <v>69</v>
      </c>
      <c r="D73" s="41" t="s">
        <v>644</v>
      </c>
      <c r="E73" s="41" t="s">
        <v>345</v>
      </c>
      <c r="F73" s="41">
        <v>20</v>
      </c>
      <c r="G73" s="41">
        <v>5</v>
      </c>
      <c r="H73" s="41" t="s">
        <v>1653</v>
      </c>
      <c r="I73" s="41" t="s">
        <v>679</v>
      </c>
      <c r="J73" s="41">
        <v>7356</v>
      </c>
      <c r="K73" s="41" t="s">
        <v>583</v>
      </c>
      <c r="L73" s="41" t="s">
        <v>138</v>
      </c>
      <c r="M73" s="41" t="s">
        <v>91</v>
      </c>
      <c r="N73" s="41" t="s">
        <v>138</v>
      </c>
      <c r="O73" s="41" t="s">
        <v>384</v>
      </c>
      <c r="P73" s="41" t="s">
        <v>648</v>
      </c>
      <c r="Q73" s="41" t="s">
        <v>78</v>
      </c>
      <c r="R73" s="41" t="s">
        <v>79</v>
      </c>
      <c r="S73" s="41" t="s">
        <v>629</v>
      </c>
      <c r="T73" s="41" t="s">
        <v>100</v>
      </c>
      <c r="U73" s="41" t="s">
        <v>1650</v>
      </c>
      <c r="V73" s="41">
        <v>7</v>
      </c>
      <c r="W73" s="41">
        <v>7</v>
      </c>
      <c r="X73" s="41">
        <v>7</v>
      </c>
      <c r="Y73" s="43">
        <v>255.08</v>
      </c>
      <c r="Z73" s="41">
        <v>0</v>
      </c>
      <c r="AA73" s="41">
        <v>0</v>
      </c>
      <c r="AB73" s="41">
        <v>0</v>
      </c>
      <c r="AC73" s="41">
        <v>0</v>
      </c>
      <c r="AD73" s="41">
        <v>7</v>
      </c>
      <c r="AE73" s="41">
        <v>7</v>
      </c>
      <c r="AF73" s="43">
        <v>255.08</v>
      </c>
      <c r="AG73" s="43">
        <v>255.08</v>
      </c>
      <c r="AH73" s="43">
        <v>0</v>
      </c>
      <c r="AI73" s="43">
        <v>7.65</v>
      </c>
      <c r="AJ73" s="43">
        <v>0</v>
      </c>
      <c r="AK73" s="43">
        <v>7.65</v>
      </c>
      <c r="AL73" s="42" t="s">
        <v>68</v>
      </c>
      <c r="AM73" s="42" t="s">
        <v>1639</v>
      </c>
    </row>
    <row r="74" spans="1:39" s="42" customFormat="1">
      <c r="A74" s="41">
        <v>202316</v>
      </c>
      <c r="B74" s="41">
        <v>22</v>
      </c>
      <c r="C74" s="41" t="s">
        <v>498</v>
      </c>
      <c r="D74" s="41" t="s">
        <v>899</v>
      </c>
      <c r="E74" s="41" t="s">
        <v>594</v>
      </c>
      <c r="F74" s="41">
        <v>20</v>
      </c>
      <c r="G74" s="41">
        <v>30</v>
      </c>
      <c r="H74" s="41" t="s">
        <v>1677</v>
      </c>
      <c r="I74" s="41" t="s">
        <v>679</v>
      </c>
      <c r="J74" s="41">
        <v>7356</v>
      </c>
      <c r="K74" s="41" t="s">
        <v>587</v>
      </c>
      <c r="L74" s="41" t="s">
        <v>167</v>
      </c>
      <c r="M74" s="41" t="s">
        <v>167</v>
      </c>
      <c r="N74" s="41" t="s">
        <v>167</v>
      </c>
      <c r="O74" s="41" t="s">
        <v>68</v>
      </c>
      <c r="P74" s="41" t="s">
        <v>68</v>
      </c>
      <c r="Q74" s="41" t="s">
        <v>68</v>
      </c>
      <c r="R74" s="41" t="s">
        <v>68</v>
      </c>
      <c r="S74" s="41" t="s">
        <v>68</v>
      </c>
      <c r="T74" s="41" t="s">
        <v>68</v>
      </c>
      <c r="U74" s="41" t="s">
        <v>1650</v>
      </c>
      <c r="V74" s="41">
        <v>106</v>
      </c>
      <c r="W74" s="41">
        <v>106</v>
      </c>
      <c r="X74" s="41">
        <v>106</v>
      </c>
      <c r="Y74" s="43">
        <v>2582.16</v>
      </c>
      <c r="Z74" s="41">
        <v>0</v>
      </c>
      <c r="AA74" s="41">
        <v>0</v>
      </c>
      <c r="AB74" s="41">
        <v>0</v>
      </c>
      <c r="AC74" s="41">
        <v>0</v>
      </c>
      <c r="AD74" s="41">
        <v>106</v>
      </c>
      <c r="AE74" s="41">
        <v>106</v>
      </c>
      <c r="AF74" s="43">
        <v>2582.16</v>
      </c>
      <c r="AG74" s="43">
        <v>2582.16</v>
      </c>
      <c r="AH74" s="43">
        <v>0</v>
      </c>
      <c r="AI74" s="43">
        <v>77.459999999999994</v>
      </c>
      <c r="AJ74" s="43">
        <v>0</v>
      </c>
      <c r="AK74" s="43">
        <v>77.459999999999994</v>
      </c>
      <c r="AL74" s="42" t="s">
        <v>68</v>
      </c>
      <c r="AM74" s="42" t="s">
        <v>1697</v>
      </c>
    </row>
    <row r="75" spans="1:39" s="42" customFormat="1">
      <c r="A75" s="41">
        <v>202316</v>
      </c>
      <c r="B75" s="41">
        <v>22</v>
      </c>
      <c r="C75" s="41" t="s">
        <v>498</v>
      </c>
      <c r="D75" s="41" t="s">
        <v>899</v>
      </c>
      <c r="E75" s="41" t="s">
        <v>594</v>
      </c>
      <c r="F75" s="41">
        <v>20</v>
      </c>
      <c r="G75" s="41">
        <v>31</v>
      </c>
      <c r="H75" s="41" t="s">
        <v>1678</v>
      </c>
      <c r="I75" s="41" t="s">
        <v>679</v>
      </c>
      <c r="J75" s="41">
        <v>7356</v>
      </c>
      <c r="K75" s="41" t="s">
        <v>587</v>
      </c>
      <c r="L75" s="41" t="s">
        <v>167</v>
      </c>
      <c r="M75" s="41" t="s">
        <v>167</v>
      </c>
      <c r="N75" s="41" t="s">
        <v>167</v>
      </c>
      <c r="O75" s="41" t="s">
        <v>68</v>
      </c>
      <c r="P75" s="41" t="s">
        <v>68</v>
      </c>
      <c r="Q75" s="41" t="s">
        <v>68</v>
      </c>
      <c r="R75" s="41" t="s">
        <v>68</v>
      </c>
      <c r="S75" s="41" t="s">
        <v>68</v>
      </c>
      <c r="T75" s="41" t="s">
        <v>68</v>
      </c>
      <c r="U75" s="41" t="s">
        <v>1650</v>
      </c>
      <c r="V75" s="41">
        <v>128</v>
      </c>
      <c r="W75" s="41">
        <v>128</v>
      </c>
      <c r="X75" s="41">
        <v>128</v>
      </c>
      <c r="Y75" s="43">
        <v>4049.92</v>
      </c>
      <c r="Z75" s="41">
        <v>0</v>
      </c>
      <c r="AA75" s="41">
        <v>0</v>
      </c>
      <c r="AB75" s="41">
        <v>0</v>
      </c>
      <c r="AC75" s="41">
        <v>0</v>
      </c>
      <c r="AD75" s="41">
        <v>128</v>
      </c>
      <c r="AE75" s="41">
        <v>128</v>
      </c>
      <c r="AF75" s="43">
        <v>4049.92</v>
      </c>
      <c r="AG75" s="43">
        <v>4049.92</v>
      </c>
      <c r="AH75" s="43">
        <v>0</v>
      </c>
      <c r="AI75" s="43">
        <v>121.5</v>
      </c>
      <c r="AJ75" s="43">
        <v>0</v>
      </c>
      <c r="AK75" s="43">
        <v>121.5</v>
      </c>
      <c r="AL75" s="42" t="s">
        <v>68</v>
      </c>
      <c r="AM75" s="42" t="s">
        <v>1697</v>
      </c>
    </row>
    <row r="76" spans="1:39" s="42" customFormat="1">
      <c r="A76" s="41">
        <v>202315</v>
      </c>
      <c r="B76" s="41">
        <v>22</v>
      </c>
      <c r="C76" s="41" t="s">
        <v>498</v>
      </c>
      <c r="D76" s="41" t="s">
        <v>806</v>
      </c>
      <c r="E76" s="41" t="s">
        <v>134</v>
      </c>
      <c r="F76" s="41">
        <v>20</v>
      </c>
      <c r="G76" s="41">
        <v>5</v>
      </c>
      <c r="H76" s="41" t="s">
        <v>1667</v>
      </c>
      <c r="I76" s="41" t="s">
        <v>714</v>
      </c>
      <c r="J76" s="41">
        <v>7356</v>
      </c>
      <c r="K76" s="41" t="s">
        <v>468</v>
      </c>
      <c r="L76" s="41" t="s">
        <v>151</v>
      </c>
      <c r="M76" s="41" t="s">
        <v>151</v>
      </c>
      <c r="N76" s="41" t="s">
        <v>151</v>
      </c>
      <c r="O76" s="41" t="s">
        <v>116</v>
      </c>
      <c r="P76" s="41" t="s">
        <v>738</v>
      </c>
      <c r="Q76" s="41" t="s">
        <v>68</v>
      </c>
      <c r="R76" s="41" t="s">
        <v>68</v>
      </c>
      <c r="S76" s="41" t="s">
        <v>629</v>
      </c>
      <c r="T76" s="41" t="s">
        <v>100</v>
      </c>
      <c r="U76" s="41" t="s">
        <v>1650</v>
      </c>
      <c r="V76" s="41">
        <v>8</v>
      </c>
      <c r="W76" s="41">
        <v>8</v>
      </c>
      <c r="X76" s="41">
        <v>8</v>
      </c>
      <c r="Y76" s="43">
        <v>277.2</v>
      </c>
      <c r="Z76" s="41">
        <v>0</v>
      </c>
      <c r="AA76" s="41">
        <v>0</v>
      </c>
      <c r="AB76" s="41">
        <v>0</v>
      </c>
      <c r="AC76" s="41">
        <v>0</v>
      </c>
      <c r="AD76" s="41">
        <v>8</v>
      </c>
      <c r="AE76" s="41">
        <v>8</v>
      </c>
      <c r="AF76" s="43">
        <v>277.2</v>
      </c>
      <c r="AG76" s="43">
        <v>277.2</v>
      </c>
      <c r="AH76" s="43">
        <v>0</v>
      </c>
      <c r="AI76" s="43">
        <v>8.32</v>
      </c>
      <c r="AJ76" s="43">
        <v>0</v>
      </c>
      <c r="AK76" s="43">
        <v>8.32</v>
      </c>
      <c r="AL76" s="42" t="s">
        <v>68</v>
      </c>
      <c r="AM76" s="42" t="s">
        <v>1696</v>
      </c>
    </row>
    <row r="77" spans="1:39" s="42" customFormat="1">
      <c r="A77" s="41">
        <v>202316</v>
      </c>
      <c r="B77" s="41">
        <v>22</v>
      </c>
      <c r="C77" s="41" t="s">
        <v>498</v>
      </c>
      <c r="D77" s="41" t="s">
        <v>899</v>
      </c>
      <c r="E77" s="41" t="s">
        <v>594</v>
      </c>
      <c r="F77" s="41">
        <v>20</v>
      </c>
      <c r="G77" s="41">
        <v>29</v>
      </c>
      <c r="H77" s="41" t="s">
        <v>1683</v>
      </c>
      <c r="I77" s="41" t="s">
        <v>633</v>
      </c>
      <c r="J77" s="41">
        <v>7356</v>
      </c>
      <c r="K77" s="41" t="s">
        <v>587</v>
      </c>
      <c r="L77" s="41" t="s">
        <v>167</v>
      </c>
      <c r="M77" s="41" t="s">
        <v>167</v>
      </c>
      <c r="N77" s="41" t="s">
        <v>167</v>
      </c>
      <c r="O77" s="41" t="s">
        <v>68</v>
      </c>
      <c r="P77" s="41" t="s">
        <v>68</v>
      </c>
      <c r="Q77" s="41" t="s">
        <v>68</v>
      </c>
      <c r="R77" s="41" t="s">
        <v>68</v>
      </c>
      <c r="S77" s="41" t="s">
        <v>68</v>
      </c>
      <c r="T77" s="41" t="s">
        <v>68</v>
      </c>
      <c r="U77" s="41" t="s">
        <v>1650</v>
      </c>
      <c r="V77" s="41">
        <v>30</v>
      </c>
      <c r="W77" s="41">
        <v>30</v>
      </c>
      <c r="X77" s="41">
        <v>30</v>
      </c>
      <c r="Y77" s="43">
        <v>730.8</v>
      </c>
      <c r="Z77" s="41">
        <v>0</v>
      </c>
      <c r="AA77" s="41">
        <v>0</v>
      </c>
      <c r="AB77" s="41">
        <v>0</v>
      </c>
      <c r="AC77" s="41">
        <v>0</v>
      </c>
      <c r="AD77" s="41">
        <v>30</v>
      </c>
      <c r="AE77" s="41">
        <v>30</v>
      </c>
      <c r="AF77" s="43">
        <v>730.8</v>
      </c>
      <c r="AG77" s="43">
        <v>730.8</v>
      </c>
      <c r="AH77" s="43">
        <v>0</v>
      </c>
      <c r="AI77" s="43">
        <v>21.92</v>
      </c>
      <c r="AJ77" s="43">
        <v>0</v>
      </c>
      <c r="AK77" s="43">
        <v>21.92</v>
      </c>
      <c r="AL77" s="42" t="s">
        <v>68</v>
      </c>
      <c r="AM77" s="42" t="s">
        <v>1697</v>
      </c>
    </row>
    <row r="78" spans="1:39" s="42" customFormat="1">
      <c r="A78" s="41">
        <v>202314</v>
      </c>
      <c r="B78" s="41">
        <v>22</v>
      </c>
      <c r="C78" s="41" t="s">
        <v>69</v>
      </c>
      <c r="D78" s="41" t="s">
        <v>644</v>
      </c>
      <c r="E78" s="41" t="s">
        <v>345</v>
      </c>
      <c r="F78" s="41">
        <v>20</v>
      </c>
      <c r="G78" s="41">
        <v>4</v>
      </c>
      <c r="H78" s="41" t="s">
        <v>1684</v>
      </c>
      <c r="I78" s="41" t="s">
        <v>679</v>
      </c>
      <c r="J78" s="41">
        <v>7356</v>
      </c>
      <c r="K78" s="41" t="s">
        <v>583</v>
      </c>
      <c r="L78" s="41" t="s">
        <v>138</v>
      </c>
      <c r="M78" s="41" t="s">
        <v>91</v>
      </c>
      <c r="N78" s="41" t="s">
        <v>138</v>
      </c>
      <c r="O78" s="41" t="s">
        <v>384</v>
      </c>
      <c r="P78" s="41" t="s">
        <v>648</v>
      </c>
      <c r="Q78" s="41" t="s">
        <v>78</v>
      </c>
      <c r="R78" s="41" t="s">
        <v>79</v>
      </c>
      <c r="S78" s="41" t="s">
        <v>78</v>
      </c>
      <c r="T78" s="41" t="s">
        <v>79</v>
      </c>
      <c r="U78" s="41" t="s">
        <v>1650</v>
      </c>
      <c r="V78" s="41">
        <v>15</v>
      </c>
      <c r="W78" s="41">
        <v>15</v>
      </c>
      <c r="X78" s="41">
        <v>15</v>
      </c>
      <c r="Y78" s="43">
        <v>319.55</v>
      </c>
      <c r="Z78" s="41">
        <v>0</v>
      </c>
      <c r="AA78" s="41">
        <v>0</v>
      </c>
      <c r="AB78" s="41">
        <v>0</v>
      </c>
      <c r="AC78" s="41">
        <v>0</v>
      </c>
      <c r="AD78" s="41">
        <v>11</v>
      </c>
      <c r="AE78" s="41">
        <v>11</v>
      </c>
      <c r="AF78" s="43">
        <v>319.55</v>
      </c>
      <c r="AG78" s="43">
        <v>319.55</v>
      </c>
      <c r="AH78" s="43">
        <v>0</v>
      </c>
      <c r="AI78" s="43">
        <v>9.59</v>
      </c>
      <c r="AJ78" s="43">
        <v>0</v>
      </c>
      <c r="AK78" s="43">
        <v>9.59</v>
      </c>
      <c r="AL78" s="42" t="s">
        <v>68</v>
      </c>
      <c r="AM78" s="42" t="s">
        <v>1639</v>
      </c>
    </row>
    <row r="79" spans="1:39" s="42" customFormat="1">
      <c r="A79" s="41">
        <v>202314</v>
      </c>
      <c r="B79" s="41">
        <v>22</v>
      </c>
      <c r="C79" s="41" t="s">
        <v>69</v>
      </c>
      <c r="D79" s="41" t="s">
        <v>644</v>
      </c>
      <c r="E79" s="41" t="s">
        <v>345</v>
      </c>
      <c r="F79" s="41">
        <v>20</v>
      </c>
      <c r="G79" s="41">
        <v>2</v>
      </c>
      <c r="H79" s="41" t="s">
        <v>1659</v>
      </c>
      <c r="I79" s="41" t="s">
        <v>633</v>
      </c>
      <c r="J79" s="41">
        <v>7356</v>
      </c>
      <c r="K79" s="41" t="s">
        <v>583</v>
      </c>
      <c r="L79" s="41" t="s">
        <v>138</v>
      </c>
      <c r="M79" s="41" t="s">
        <v>91</v>
      </c>
      <c r="N79" s="41" t="s">
        <v>138</v>
      </c>
      <c r="O79" s="41" t="s">
        <v>384</v>
      </c>
      <c r="P79" s="41" t="s">
        <v>648</v>
      </c>
      <c r="Q79" s="41" t="s">
        <v>78</v>
      </c>
      <c r="R79" s="41" t="s">
        <v>79</v>
      </c>
      <c r="S79" s="41" t="s">
        <v>78</v>
      </c>
      <c r="T79" s="41" t="s">
        <v>79</v>
      </c>
      <c r="U79" s="41" t="s">
        <v>1650</v>
      </c>
      <c r="V79" s="41">
        <v>13</v>
      </c>
      <c r="W79" s="41">
        <v>13</v>
      </c>
      <c r="X79" s="41">
        <v>13</v>
      </c>
      <c r="Y79" s="43">
        <v>253.12</v>
      </c>
      <c r="Z79" s="41">
        <v>0</v>
      </c>
      <c r="AA79" s="41">
        <v>0</v>
      </c>
      <c r="AB79" s="41">
        <v>0</v>
      </c>
      <c r="AC79" s="41">
        <v>0</v>
      </c>
      <c r="AD79" s="41">
        <v>8</v>
      </c>
      <c r="AE79" s="41">
        <v>8</v>
      </c>
      <c r="AF79" s="43">
        <v>253.12</v>
      </c>
      <c r="AG79" s="43">
        <v>253.12</v>
      </c>
      <c r="AH79" s="43">
        <v>0</v>
      </c>
      <c r="AI79" s="43">
        <v>7.59</v>
      </c>
      <c r="AJ79" s="43">
        <v>0</v>
      </c>
      <c r="AK79" s="43">
        <v>7.59</v>
      </c>
      <c r="AL79" s="42" t="s">
        <v>68</v>
      </c>
      <c r="AM79" s="42" t="s">
        <v>1639</v>
      </c>
    </row>
    <row r="80" spans="1:39" s="42" customFormat="1">
      <c r="A80" s="41">
        <v>202317</v>
      </c>
      <c r="B80" s="41">
        <v>22</v>
      </c>
      <c r="C80" s="41" t="s">
        <v>69</v>
      </c>
      <c r="D80" s="41" t="s">
        <v>1146</v>
      </c>
      <c r="E80" s="41" t="s">
        <v>118</v>
      </c>
      <c r="F80" s="41">
        <v>20</v>
      </c>
      <c r="G80" s="41">
        <v>1</v>
      </c>
      <c r="H80" s="41" t="s">
        <v>1653</v>
      </c>
      <c r="I80" s="41" t="s">
        <v>679</v>
      </c>
      <c r="J80" s="41">
        <v>7356</v>
      </c>
      <c r="K80" s="41" t="s">
        <v>576</v>
      </c>
      <c r="L80" s="41" t="s">
        <v>75</v>
      </c>
      <c r="M80" s="41" t="s">
        <v>75</v>
      </c>
      <c r="N80" s="41" t="s">
        <v>75</v>
      </c>
      <c r="O80" s="41" t="s">
        <v>97</v>
      </c>
      <c r="P80" s="41" t="s">
        <v>926</v>
      </c>
      <c r="Q80" s="41" t="s">
        <v>68</v>
      </c>
      <c r="R80" s="41" t="s">
        <v>68</v>
      </c>
      <c r="S80" s="41" t="s">
        <v>629</v>
      </c>
      <c r="T80" s="41" t="s">
        <v>100</v>
      </c>
      <c r="U80" s="41" t="s">
        <v>1650</v>
      </c>
      <c r="V80" s="41">
        <v>1</v>
      </c>
      <c r="W80" s="41">
        <v>1</v>
      </c>
      <c r="X80" s="41">
        <v>1</v>
      </c>
      <c r="Y80" s="43">
        <v>36.44</v>
      </c>
      <c r="Z80" s="41">
        <v>0</v>
      </c>
      <c r="AA80" s="41">
        <v>0</v>
      </c>
      <c r="AB80" s="41">
        <v>0</v>
      </c>
      <c r="AC80" s="41">
        <v>0</v>
      </c>
      <c r="AD80" s="41">
        <v>1</v>
      </c>
      <c r="AE80" s="41">
        <v>1</v>
      </c>
      <c r="AF80" s="43">
        <v>36.44</v>
      </c>
      <c r="AG80" s="43">
        <v>36.44</v>
      </c>
      <c r="AH80" s="43">
        <v>0</v>
      </c>
      <c r="AI80" s="43">
        <v>1.0900000000000001</v>
      </c>
      <c r="AJ80" s="43">
        <v>0</v>
      </c>
      <c r="AK80" s="43">
        <v>1.0900000000000001</v>
      </c>
      <c r="AL80" s="42" t="s">
        <v>68</v>
      </c>
      <c r="AM80" s="42" t="s">
        <v>1639</v>
      </c>
    </row>
    <row r="81" spans="1:39" s="42" customFormat="1">
      <c r="A81" s="41">
        <v>202314</v>
      </c>
      <c r="B81" s="41">
        <v>22</v>
      </c>
      <c r="C81" s="41" t="s">
        <v>69</v>
      </c>
      <c r="D81" s="41" t="s">
        <v>644</v>
      </c>
      <c r="E81" s="41" t="s">
        <v>345</v>
      </c>
      <c r="F81" s="41">
        <v>20</v>
      </c>
      <c r="G81" s="41">
        <v>3</v>
      </c>
      <c r="H81" s="41" t="s">
        <v>1666</v>
      </c>
      <c r="I81" s="41" t="s">
        <v>633</v>
      </c>
      <c r="J81" s="41">
        <v>7356</v>
      </c>
      <c r="K81" s="41" t="s">
        <v>583</v>
      </c>
      <c r="L81" s="41" t="s">
        <v>138</v>
      </c>
      <c r="M81" s="41" t="s">
        <v>91</v>
      </c>
      <c r="N81" s="41" t="s">
        <v>138</v>
      </c>
      <c r="O81" s="41" t="s">
        <v>384</v>
      </c>
      <c r="P81" s="41" t="s">
        <v>648</v>
      </c>
      <c r="Q81" s="41" t="s">
        <v>78</v>
      </c>
      <c r="R81" s="41" t="s">
        <v>79</v>
      </c>
      <c r="S81" s="41" t="s">
        <v>78</v>
      </c>
      <c r="T81" s="41" t="s">
        <v>79</v>
      </c>
      <c r="U81" s="41" t="s">
        <v>1650</v>
      </c>
      <c r="V81" s="41">
        <v>9</v>
      </c>
      <c r="W81" s="41">
        <v>9</v>
      </c>
      <c r="X81" s="41">
        <v>9</v>
      </c>
      <c r="Y81" s="43">
        <v>218.64</v>
      </c>
      <c r="Z81" s="41">
        <v>0</v>
      </c>
      <c r="AA81" s="41">
        <v>0</v>
      </c>
      <c r="AB81" s="41">
        <v>0</v>
      </c>
      <c r="AC81" s="41">
        <v>0</v>
      </c>
      <c r="AD81" s="41">
        <v>6</v>
      </c>
      <c r="AE81" s="41">
        <v>6</v>
      </c>
      <c r="AF81" s="43">
        <v>218.64</v>
      </c>
      <c r="AG81" s="43">
        <v>218.64</v>
      </c>
      <c r="AH81" s="43">
        <v>0</v>
      </c>
      <c r="AI81" s="43">
        <v>6.56</v>
      </c>
      <c r="AJ81" s="43">
        <v>0</v>
      </c>
      <c r="AK81" s="43">
        <v>6.56</v>
      </c>
      <c r="AL81" s="42" t="s">
        <v>68</v>
      </c>
      <c r="AM81" s="42" t="s">
        <v>1639</v>
      </c>
    </row>
    <row r="82" spans="1:39" s="42" customFormat="1">
      <c r="A82" s="41">
        <v>202316</v>
      </c>
      <c r="B82" s="41">
        <v>22</v>
      </c>
      <c r="C82" s="41" t="s">
        <v>498</v>
      </c>
      <c r="D82" s="41" t="s">
        <v>899</v>
      </c>
      <c r="E82" s="41" t="s">
        <v>594</v>
      </c>
      <c r="F82" s="41">
        <v>20</v>
      </c>
      <c r="G82" s="41">
        <v>2</v>
      </c>
      <c r="H82" s="41" t="s">
        <v>1687</v>
      </c>
      <c r="I82" s="41" t="s">
        <v>951</v>
      </c>
      <c r="J82" s="41">
        <v>7356</v>
      </c>
      <c r="K82" s="41" t="s">
        <v>587</v>
      </c>
      <c r="L82" s="41" t="s">
        <v>167</v>
      </c>
      <c r="M82" s="41" t="s">
        <v>167</v>
      </c>
      <c r="N82" s="41" t="s">
        <v>167</v>
      </c>
      <c r="O82" s="41" t="s">
        <v>68</v>
      </c>
      <c r="P82" s="41" t="s">
        <v>68</v>
      </c>
      <c r="Q82" s="41" t="s">
        <v>68</v>
      </c>
      <c r="R82" s="41" t="s">
        <v>68</v>
      </c>
      <c r="S82" s="41" t="s">
        <v>68</v>
      </c>
      <c r="T82" s="41" t="s">
        <v>68</v>
      </c>
      <c r="U82" s="41" t="s">
        <v>1650</v>
      </c>
      <c r="V82" s="41">
        <v>27</v>
      </c>
      <c r="W82" s="41">
        <v>27</v>
      </c>
      <c r="X82" s="41">
        <v>27</v>
      </c>
      <c r="Y82" s="43">
        <v>622.62</v>
      </c>
      <c r="Z82" s="41">
        <v>0</v>
      </c>
      <c r="AA82" s="41">
        <v>0</v>
      </c>
      <c r="AB82" s="41">
        <v>0</v>
      </c>
      <c r="AC82" s="41">
        <v>0</v>
      </c>
      <c r="AD82" s="41">
        <v>27</v>
      </c>
      <c r="AE82" s="41">
        <v>27</v>
      </c>
      <c r="AF82" s="43">
        <v>622.62</v>
      </c>
      <c r="AG82" s="43">
        <v>622.62</v>
      </c>
      <c r="AH82" s="43">
        <v>0</v>
      </c>
      <c r="AI82" s="43">
        <v>18.68</v>
      </c>
      <c r="AJ82" s="43">
        <v>0</v>
      </c>
      <c r="AK82" s="43">
        <v>18.68</v>
      </c>
      <c r="AL82" s="42" t="s">
        <v>68</v>
      </c>
      <c r="AM82" s="42" t="s">
        <v>1697</v>
      </c>
    </row>
    <row r="83" spans="1:39" s="42" customFormat="1">
      <c r="A83" s="41">
        <v>202314</v>
      </c>
      <c r="B83" s="41">
        <v>22</v>
      </c>
      <c r="C83" s="41" t="s">
        <v>498</v>
      </c>
      <c r="D83" s="41" t="s">
        <v>676</v>
      </c>
      <c r="E83" s="41" t="s">
        <v>345</v>
      </c>
      <c r="F83" s="41">
        <v>20</v>
      </c>
      <c r="G83" s="41">
        <v>19</v>
      </c>
      <c r="H83" s="41" t="s">
        <v>1652</v>
      </c>
      <c r="I83" s="41" t="s">
        <v>709</v>
      </c>
      <c r="J83" s="41">
        <v>7356</v>
      </c>
      <c r="K83" s="41" t="s">
        <v>583</v>
      </c>
      <c r="L83" s="41" t="s">
        <v>138</v>
      </c>
      <c r="M83" s="41" t="s">
        <v>138</v>
      </c>
      <c r="N83" s="41" t="s">
        <v>138</v>
      </c>
      <c r="O83" s="41" t="s">
        <v>384</v>
      </c>
      <c r="P83" s="41" t="s">
        <v>648</v>
      </c>
      <c r="Q83" s="41" t="s">
        <v>68</v>
      </c>
      <c r="R83" s="41" t="s">
        <v>68</v>
      </c>
      <c r="S83" s="41" t="s">
        <v>629</v>
      </c>
      <c r="T83" s="41" t="s">
        <v>100</v>
      </c>
      <c r="U83" s="41" t="s">
        <v>1650</v>
      </c>
      <c r="V83" s="41">
        <v>13</v>
      </c>
      <c r="W83" s="41">
        <v>13</v>
      </c>
      <c r="X83" s="41">
        <v>13</v>
      </c>
      <c r="Y83" s="43">
        <v>473.72</v>
      </c>
      <c r="Z83" s="41">
        <v>0</v>
      </c>
      <c r="AA83" s="41">
        <v>0</v>
      </c>
      <c r="AB83" s="41">
        <v>0</v>
      </c>
      <c r="AC83" s="41">
        <v>0</v>
      </c>
      <c r="AD83" s="41">
        <v>13</v>
      </c>
      <c r="AE83" s="41">
        <v>13</v>
      </c>
      <c r="AF83" s="43">
        <v>473.72</v>
      </c>
      <c r="AG83" s="43">
        <v>473.72</v>
      </c>
      <c r="AH83" s="43">
        <v>0</v>
      </c>
      <c r="AI83" s="43">
        <v>14.21</v>
      </c>
      <c r="AJ83" s="43">
        <v>0</v>
      </c>
      <c r="AK83" s="43">
        <v>14.21</v>
      </c>
      <c r="AL83" s="42" t="s">
        <v>68</v>
      </c>
      <c r="AM83" s="42" t="s">
        <v>1639</v>
      </c>
    </row>
    <row r="84" spans="1:39" s="42" customFormat="1">
      <c r="A84" s="41">
        <v>202316</v>
      </c>
      <c r="B84" s="41">
        <v>22</v>
      </c>
      <c r="C84" s="41" t="s">
        <v>498</v>
      </c>
      <c r="D84" s="41" t="s">
        <v>899</v>
      </c>
      <c r="E84" s="41" t="s">
        <v>594</v>
      </c>
      <c r="F84" s="41">
        <v>20</v>
      </c>
      <c r="G84" s="41">
        <v>24</v>
      </c>
      <c r="H84" s="41" t="s">
        <v>1659</v>
      </c>
      <c r="I84" s="41" t="s">
        <v>633</v>
      </c>
      <c r="J84" s="41">
        <v>7356</v>
      </c>
      <c r="K84" s="41" t="s">
        <v>587</v>
      </c>
      <c r="L84" s="41" t="s">
        <v>167</v>
      </c>
      <c r="M84" s="41" t="s">
        <v>167</v>
      </c>
      <c r="N84" s="41" t="s">
        <v>167</v>
      </c>
      <c r="O84" s="41" t="s">
        <v>68</v>
      </c>
      <c r="P84" s="41" t="s">
        <v>68</v>
      </c>
      <c r="Q84" s="41" t="s">
        <v>68</v>
      </c>
      <c r="R84" s="41" t="s">
        <v>68</v>
      </c>
      <c r="S84" s="41" t="s">
        <v>68</v>
      </c>
      <c r="T84" s="41" t="s">
        <v>68</v>
      </c>
      <c r="U84" s="41" t="s">
        <v>1650</v>
      </c>
      <c r="V84" s="41">
        <v>191</v>
      </c>
      <c r="W84" s="41">
        <v>191</v>
      </c>
      <c r="X84" s="41">
        <v>191</v>
      </c>
      <c r="Y84" s="43">
        <v>5979.96</v>
      </c>
      <c r="Z84" s="41">
        <v>0</v>
      </c>
      <c r="AA84" s="41">
        <v>0</v>
      </c>
      <c r="AB84" s="41">
        <v>0</v>
      </c>
      <c r="AC84" s="41">
        <v>0</v>
      </c>
      <c r="AD84" s="41">
        <v>189</v>
      </c>
      <c r="AE84" s="41">
        <v>189</v>
      </c>
      <c r="AF84" s="43">
        <v>5979.96</v>
      </c>
      <c r="AG84" s="43">
        <v>5979.96</v>
      </c>
      <c r="AH84" s="43">
        <v>0</v>
      </c>
      <c r="AI84" s="43">
        <v>179.4</v>
      </c>
      <c r="AJ84" s="43">
        <v>0</v>
      </c>
      <c r="AK84" s="43">
        <v>179.4</v>
      </c>
      <c r="AL84" s="42" t="s">
        <v>68</v>
      </c>
      <c r="AM84" s="42" t="s">
        <v>1697</v>
      </c>
    </row>
    <row r="85" spans="1:39" s="42" customFormat="1">
      <c r="A85" s="41">
        <v>202316</v>
      </c>
      <c r="B85" s="41">
        <v>22</v>
      </c>
      <c r="C85" s="41" t="s">
        <v>498</v>
      </c>
      <c r="D85" s="41" t="s">
        <v>899</v>
      </c>
      <c r="E85" s="41" t="s">
        <v>594</v>
      </c>
      <c r="F85" s="41">
        <v>20</v>
      </c>
      <c r="G85" s="41">
        <v>9</v>
      </c>
      <c r="H85" s="41" t="s">
        <v>1690</v>
      </c>
      <c r="I85" s="41" t="s">
        <v>938</v>
      </c>
      <c r="J85" s="41">
        <v>7356</v>
      </c>
      <c r="K85" s="41" t="s">
        <v>587</v>
      </c>
      <c r="L85" s="41" t="s">
        <v>167</v>
      </c>
      <c r="M85" s="41" t="s">
        <v>167</v>
      </c>
      <c r="N85" s="41" t="s">
        <v>167</v>
      </c>
      <c r="O85" s="41" t="s">
        <v>68</v>
      </c>
      <c r="P85" s="41" t="s">
        <v>68</v>
      </c>
      <c r="Q85" s="41" t="s">
        <v>68</v>
      </c>
      <c r="R85" s="41" t="s">
        <v>68</v>
      </c>
      <c r="S85" s="41" t="s">
        <v>68</v>
      </c>
      <c r="T85" s="41" t="s">
        <v>68</v>
      </c>
      <c r="U85" s="41" t="s">
        <v>1650</v>
      </c>
      <c r="V85" s="41">
        <v>156</v>
      </c>
      <c r="W85" s="41">
        <v>156</v>
      </c>
      <c r="X85" s="41">
        <v>156</v>
      </c>
      <c r="Y85" s="43">
        <v>3372.72</v>
      </c>
      <c r="Z85" s="41">
        <v>0</v>
      </c>
      <c r="AA85" s="41">
        <v>0</v>
      </c>
      <c r="AB85" s="41">
        <v>0</v>
      </c>
      <c r="AC85" s="41">
        <v>0</v>
      </c>
      <c r="AD85" s="41">
        <v>156</v>
      </c>
      <c r="AE85" s="41">
        <v>156</v>
      </c>
      <c r="AF85" s="43">
        <v>3372.72</v>
      </c>
      <c r="AG85" s="43">
        <v>3372.72</v>
      </c>
      <c r="AH85" s="43">
        <v>0</v>
      </c>
      <c r="AI85" s="43">
        <v>101.18</v>
      </c>
      <c r="AJ85" s="43">
        <v>0</v>
      </c>
      <c r="AK85" s="43">
        <v>101.18</v>
      </c>
      <c r="AL85" s="42" t="s">
        <v>68</v>
      </c>
      <c r="AM85" s="42" t="s">
        <v>1697</v>
      </c>
    </row>
    <row r="86" spans="1:39" s="42" customFormat="1">
      <c r="A86" s="41">
        <v>202317</v>
      </c>
      <c r="B86" s="41">
        <v>22</v>
      </c>
      <c r="C86" s="41" t="s">
        <v>498</v>
      </c>
      <c r="D86" s="41" t="s">
        <v>1060</v>
      </c>
      <c r="E86" s="41" t="s">
        <v>82</v>
      </c>
      <c r="F86" s="41">
        <v>20</v>
      </c>
      <c r="G86" s="41">
        <v>5</v>
      </c>
      <c r="H86" s="41" t="s">
        <v>1649</v>
      </c>
      <c r="I86" s="41" t="s">
        <v>110</v>
      </c>
      <c r="J86" s="41">
        <v>7441</v>
      </c>
      <c r="K86" s="41" t="s">
        <v>576</v>
      </c>
      <c r="L86" s="41" t="s">
        <v>75</v>
      </c>
      <c r="M86" s="41" t="s">
        <v>75</v>
      </c>
      <c r="N86" s="41" t="s">
        <v>75</v>
      </c>
      <c r="O86" s="41" t="s">
        <v>176</v>
      </c>
      <c r="P86" s="41" t="s">
        <v>1047</v>
      </c>
      <c r="Q86" s="41" t="s">
        <v>68</v>
      </c>
      <c r="R86" s="41" t="s">
        <v>68</v>
      </c>
      <c r="S86" s="41" t="s">
        <v>68</v>
      </c>
      <c r="T86" s="41" t="s">
        <v>68</v>
      </c>
      <c r="U86" s="41" t="s">
        <v>1650</v>
      </c>
      <c r="V86" s="41">
        <v>9</v>
      </c>
      <c r="W86" s="41">
        <v>9</v>
      </c>
      <c r="X86" s="41">
        <v>9</v>
      </c>
      <c r="Y86" s="43">
        <v>10.17</v>
      </c>
      <c r="Z86" s="41">
        <v>0</v>
      </c>
      <c r="AA86" s="41">
        <v>0</v>
      </c>
      <c r="AB86" s="41">
        <v>0</v>
      </c>
      <c r="AC86" s="41">
        <v>0</v>
      </c>
      <c r="AD86" s="41">
        <v>9</v>
      </c>
      <c r="AE86" s="41">
        <v>9</v>
      </c>
      <c r="AF86" s="43">
        <v>10.17</v>
      </c>
      <c r="AG86" s="43">
        <v>10.17</v>
      </c>
      <c r="AH86" s="43">
        <v>0</v>
      </c>
      <c r="AI86" s="43">
        <v>0.31</v>
      </c>
      <c r="AJ86" s="43">
        <v>0</v>
      </c>
      <c r="AK86" s="43">
        <v>0.31</v>
      </c>
      <c r="AL86" s="42" t="s">
        <v>68</v>
      </c>
      <c r="AM86" s="42" t="s">
        <v>1696</v>
      </c>
    </row>
    <row r="87" spans="1:39" s="42" customFormat="1">
      <c r="A87" s="41">
        <v>202317</v>
      </c>
      <c r="B87" s="41">
        <v>22</v>
      </c>
      <c r="C87" s="41" t="s">
        <v>498</v>
      </c>
      <c r="D87" s="41" t="s">
        <v>1060</v>
      </c>
      <c r="E87" s="41" t="s">
        <v>82</v>
      </c>
      <c r="F87" s="41">
        <v>20</v>
      </c>
      <c r="G87" s="41">
        <v>4</v>
      </c>
      <c r="H87" s="41" t="s">
        <v>1672</v>
      </c>
      <c r="I87" s="41" t="s">
        <v>331</v>
      </c>
      <c r="J87" s="41">
        <v>7441</v>
      </c>
      <c r="K87" s="41" t="s">
        <v>576</v>
      </c>
      <c r="L87" s="41" t="s">
        <v>75</v>
      </c>
      <c r="M87" s="41" t="s">
        <v>75</v>
      </c>
      <c r="N87" s="41" t="s">
        <v>75</v>
      </c>
      <c r="O87" s="41" t="s">
        <v>176</v>
      </c>
      <c r="P87" s="41" t="s">
        <v>1047</v>
      </c>
      <c r="Q87" s="41" t="s">
        <v>68</v>
      </c>
      <c r="R87" s="41" t="s">
        <v>68</v>
      </c>
      <c r="S87" s="41" t="s">
        <v>68</v>
      </c>
      <c r="T87" s="41" t="s">
        <v>68</v>
      </c>
      <c r="U87" s="41" t="s">
        <v>1650</v>
      </c>
      <c r="V87" s="41">
        <v>9</v>
      </c>
      <c r="W87" s="41">
        <v>9</v>
      </c>
      <c r="X87" s="41">
        <v>9</v>
      </c>
      <c r="Y87" s="43">
        <v>14.76</v>
      </c>
      <c r="Z87" s="41">
        <v>0</v>
      </c>
      <c r="AA87" s="41">
        <v>0</v>
      </c>
      <c r="AB87" s="41">
        <v>0</v>
      </c>
      <c r="AC87" s="41">
        <v>0</v>
      </c>
      <c r="AD87" s="41">
        <v>9</v>
      </c>
      <c r="AE87" s="41">
        <v>9</v>
      </c>
      <c r="AF87" s="43">
        <v>14.76</v>
      </c>
      <c r="AG87" s="43">
        <v>14.76</v>
      </c>
      <c r="AH87" s="43">
        <v>0</v>
      </c>
      <c r="AI87" s="43">
        <v>0.44</v>
      </c>
      <c r="AJ87" s="43">
        <v>0</v>
      </c>
      <c r="AK87" s="43">
        <v>0.44</v>
      </c>
      <c r="AL87" s="42" t="s">
        <v>68</v>
      </c>
      <c r="AM87" s="42" t="s">
        <v>1696</v>
      </c>
    </row>
    <row r="88" spans="1:39" s="42" customFormat="1">
      <c r="A88" s="41">
        <v>202317</v>
      </c>
      <c r="B88" s="41">
        <v>22</v>
      </c>
      <c r="C88" s="41" t="s">
        <v>69</v>
      </c>
      <c r="D88" s="41" t="s">
        <v>1145</v>
      </c>
      <c r="E88" s="41" t="s">
        <v>118</v>
      </c>
      <c r="F88" s="41">
        <v>20</v>
      </c>
      <c r="G88" s="41">
        <v>2</v>
      </c>
      <c r="H88" s="41" t="s">
        <v>1659</v>
      </c>
      <c r="I88" s="41" t="s">
        <v>633</v>
      </c>
      <c r="J88" s="41">
        <v>7441</v>
      </c>
      <c r="K88" s="41" t="s">
        <v>585</v>
      </c>
      <c r="L88" s="41" t="s">
        <v>106</v>
      </c>
      <c r="M88" s="41" t="s">
        <v>106</v>
      </c>
      <c r="N88" s="41" t="s">
        <v>106</v>
      </c>
      <c r="O88" s="41" t="s">
        <v>97</v>
      </c>
      <c r="P88" s="41" t="s">
        <v>912</v>
      </c>
      <c r="Q88" s="41" t="s">
        <v>68</v>
      </c>
      <c r="R88" s="41" t="s">
        <v>68</v>
      </c>
      <c r="S88" s="41" t="s">
        <v>68</v>
      </c>
      <c r="T88" s="41" t="s">
        <v>68</v>
      </c>
      <c r="U88" s="41" t="s">
        <v>1650</v>
      </c>
      <c r="V88" s="41">
        <v>11</v>
      </c>
      <c r="W88" s="41">
        <v>11</v>
      </c>
      <c r="X88" s="41">
        <v>11</v>
      </c>
      <c r="Y88" s="43">
        <v>31.64</v>
      </c>
      <c r="Z88" s="41">
        <v>0</v>
      </c>
      <c r="AA88" s="41">
        <v>0</v>
      </c>
      <c r="AB88" s="41">
        <v>0</v>
      </c>
      <c r="AC88" s="41">
        <v>0</v>
      </c>
      <c r="AD88" s="41">
        <v>1</v>
      </c>
      <c r="AE88" s="41">
        <v>1</v>
      </c>
      <c r="AF88" s="43">
        <v>31.64</v>
      </c>
      <c r="AG88" s="43">
        <v>31.64</v>
      </c>
      <c r="AH88" s="43">
        <v>0</v>
      </c>
      <c r="AI88" s="43">
        <v>0.95</v>
      </c>
      <c r="AJ88" s="43">
        <v>0</v>
      </c>
      <c r="AK88" s="43">
        <v>0.95</v>
      </c>
      <c r="AL88" s="42" t="s">
        <v>68</v>
      </c>
      <c r="AM88" s="42" t="s">
        <v>1696</v>
      </c>
    </row>
    <row r="89" spans="1:39" s="42" customFormat="1">
      <c r="A89" s="41">
        <v>202317</v>
      </c>
      <c r="B89" s="41">
        <v>22</v>
      </c>
      <c r="C89" s="41" t="s">
        <v>498</v>
      </c>
      <c r="D89" s="41" t="s">
        <v>1060</v>
      </c>
      <c r="E89" s="41" t="s">
        <v>82</v>
      </c>
      <c r="F89" s="41">
        <v>20</v>
      </c>
      <c r="G89" s="41">
        <v>9</v>
      </c>
      <c r="H89" s="41" t="s">
        <v>1660</v>
      </c>
      <c r="I89" s="41" t="s">
        <v>709</v>
      </c>
      <c r="J89" s="41">
        <v>7441</v>
      </c>
      <c r="K89" s="41" t="s">
        <v>576</v>
      </c>
      <c r="L89" s="41" t="s">
        <v>75</v>
      </c>
      <c r="M89" s="41" t="s">
        <v>75</v>
      </c>
      <c r="N89" s="41" t="s">
        <v>75</v>
      </c>
      <c r="O89" s="41" t="s">
        <v>176</v>
      </c>
      <c r="P89" s="41" t="s">
        <v>1047</v>
      </c>
      <c r="Q89" s="41" t="s">
        <v>68</v>
      </c>
      <c r="R89" s="41" t="s">
        <v>68</v>
      </c>
      <c r="S89" s="41" t="s">
        <v>629</v>
      </c>
      <c r="T89" s="41" t="s">
        <v>100</v>
      </c>
      <c r="U89" s="41" t="s">
        <v>1650</v>
      </c>
      <c r="V89" s="41">
        <v>11</v>
      </c>
      <c r="W89" s="41">
        <v>11</v>
      </c>
      <c r="X89" s="41">
        <v>11</v>
      </c>
      <c r="Y89" s="43">
        <v>319.55</v>
      </c>
      <c r="Z89" s="41">
        <v>0</v>
      </c>
      <c r="AA89" s="41">
        <v>0</v>
      </c>
      <c r="AB89" s="41">
        <v>0</v>
      </c>
      <c r="AC89" s="41">
        <v>0</v>
      </c>
      <c r="AD89" s="41">
        <v>11</v>
      </c>
      <c r="AE89" s="41">
        <v>11</v>
      </c>
      <c r="AF89" s="43">
        <v>319.55</v>
      </c>
      <c r="AG89" s="43">
        <v>319.55</v>
      </c>
      <c r="AH89" s="43">
        <v>0</v>
      </c>
      <c r="AI89" s="43">
        <v>9.59</v>
      </c>
      <c r="AJ89" s="43">
        <v>0</v>
      </c>
      <c r="AK89" s="43">
        <v>9.59</v>
      </c>
      <c r="AL89" s="42" t="s">
        <v>68</v>
      </c>
      <c r="AM89" s="42" t="s">
        <v>1696</v>
      </c>
    </row>
    <row r="90" spans="1:39" s="42" customFormat="1">
      <c r="A90" s="41">
        <v>202315</v>
      </c>
      <c r="B90" s="41">
        <v>22</v>
      </c>
      <c r="C90" s="41" t="s">
        <v>498</v>
      </c>
      <c r="D90" s="41" t="s">
        <v>844</v>
      </c>
      <c r="E90" s="41" t="s">
        <v>113</v>
      </c>
      <c r="F90" s="41">
        <v>20</v>
      </c>
      <c r="G90" s="41">
        <v>5</v>
      </c>
      <c r="H90" s="41" t="s">
        <v>1660</v>
      </c>
      <c r="I90" s="41" t="s">
        <v>709</v>
      </c>
      <c r="J90" s="41">
        <v>7441</v>
      </c>
      <c r="K90" s="41" t="s">
        <v>586</v>
      </c>
      <c r="L90" s="41" t="s">
        <v>82</v>
      </c>
      <c r="M90" s="41" t="s">
        <v>82</v>
      </c>
      <c r="N90" s="41" t="s">
        <v>82</v>
      </c>
      <c r="O90" s="41" t="s">
        <v>288</v>
      </c>
      <c r="P90" s="41" t="s">
        <v>826</v>
      </c>
      <c r="Q90" s="41" t="s">
        <v>68</v>
      </c>
      <c r="R90" s="41" t="s">
        <v>68</v>
      </c>
      <c r="S90" s="41" t="s">
        <v>629</v>
      </c>
      <c r="T90" s="41" t="s">
        <v>100</v>
      </c>
      <c r="U90" s="41" t="s">
        <v>1650</v>
      </c>
      <c r="V90" s="41">
        <v>3</v>
      </c>
      <c r="W90" s="41">
        <v>3</v>
      </c>
      <c r="X90" s="41">
        <v>3</v>
      </c>
      <c r="Y90" s="43">
        <v>87.15</v>
      </c>
      <c r="Z90" s="41">
        <v>0</v>
      </c>
      <c r="AA90" s="41">
        <v>0</v>
      </c>
      <c r="AB90" s="41">
        <v>0</v>
      </c>
      <c r="AC90" s="41">
        <v>0</v>
      </c>
      <c r="AD90" s="41">
        <v>3</v>
      </c>
      <c r="AE90" s="41">
        <v>3</v>
      </c>
      <c r="AF90" s="43">
        <v>87.15</v>
      </c>
      <c r="AG90" s="43">
        <v>87.15</v>
      </c>
      <c r="AH90" s="43">
        <v>0</v>
      </c>
      <c r="AI90" s="43">
        <v>2.61</v>
      </c>
      <c r="AJ90" s="43">
        <v>0</v>
      </c>
      <c r="AK90" s="43">
        <v>2.61</v>
      </c>
      <c r="AL90" s="42" t="s">
        <v>68</v>
      </c>
      <c r="AM90" s="42" t="s">
        <v>1696</v>
      </c>
    </row>
    <row r="91" spans="1:39" s="42" customFormat="1">
      <c r="A91" s="41">
        <v>202317</v>
      </c>
      <c r="B91" s="41">
        <v>22</v>
      </c>
      <c r="C91" s="41" t="s">
        <v>498</v>
      </c>
      <c r="D91" s="41" t="s">
        <v>1060</v>
      </c>
      <c r="E91" s="41" t="s">
        <v>82</v>
      </c>
      <c r="F91" s="41">
        <v>20</v>
      </c>
      <c r="G91" s="41">
        <v>6</v>
      </c>
      <c r="H91" s="41" t="s">
        <v>1663</v>
      </c>
      <c r="I91" s="41" t="s">
        <v>296</v>
      </c>
      <c r="J91" s="41">
        <v>7441</v>
      </c>
      <c r="K91" s="41" t="s">
        <v>576</v>
      </c>
      <c r="L91" s="41" t="s">
        <v>75</v>
      </c>
      <c r="M91" s="41" t="s">
        <v>75</v>
      </c>
      <c r="N91" s="41" t="s">
        <v>75</v>
      </c>
      <c r="O91" s="41" t="s">
        <v>176</v>
      </c>
      <c r="P91" s="41" t="s">
        <v>1047</v>
      </c>
      <c r="Q91" s="41" t="s">
        <v>68</v>
      </c>
      <c r="R91" s="41" t="s">
        <v>68</v>
      </c>
      <c r="S91" s="41" t="s">
        <v>68</v>
      </c>
      <c r="T91" s="41" t="s">
        <v>68</v>
      </c>
      <c r="U91" s="41" t="s">
        <v>1650</v>
      </c>
      <c r="V91" s="41">
        <v>9</v>
      </c>
      <c r="W91" s="41">
        <v>9</v>
      </c>
      <c r="X91" s="41">
        <v>9</v>
      </c>
      <c r="Y91" s="43">
        <v>7.38</v>
      </c>
      <c r="Z91" s="41">
        <v>0</v>
      </c>
      <c r="AA91" s="41">
        <v>0</v>
      </c>
      <c r="AB91" s="41">
        <v>0</v>
      </c>
      <c r="AC91" s="41">
        <v>0</v>
      </c>
      <c r="AD91" s="41">
        <v>9</v>
      </c>
      <c r="AE91" s="41">
        <v>9</v>
      </c>
      <c r="AF91" s="43">
        <v>7.38</v>
      </c>
      <c r="AG91" s="43">
        <v>7.38</v>
      </c>
      <c r="AH91" s="43">
        <v>0</v>
      </c>
      <c r="AI91" s="43">
        <v>0.22</v>
      </c>
      <c r="AJ91" s="43">
        <v>0</v>
      </c>
      <c r="AK91" s="43">
        <v>0.22</v>
      </c>
      <c r="AL91" s="42" t="s">
        <v>68</v>
      </c>
      <c r="AM91" s="42" t="s">
        <v>1696</v>
      </c>
    </row>
    <row r="92" spans="1:39" s="42" customFormat="1">
      <c r="A92" s="41">
        <v>202316</v>
      </c>
      <c r="B92" s="41">
        <v>22</v>
      </c>
      <c r="C92" s="41" t="s">
        <v>498</v>
      </c>
      <c r="D92" s="41" t="s">
        <v>1019</v>
      </c>
      <c r="E92" s="41" t="s">
        <v>118</v>
      </c>
      <c r="F92" s="41">
        <v>20</v>
      </c>
      <c r="G92" s="41">
        <v>1</v>
      </c>
      <c r="H92" s="41" t="s">
        <v>1651</v>
      </c>
      <c r="I92" s="41" t="s">
        <v>668</v>
      </c>
      <c r="J92" s="41">
        <v>7441</v>
      </c>
      <c r="K92" s="41" t="s">
        <v>587</v>
      </c>
      <c r="L92" s="41" t="s">
        <v>167</v>
      </c>
      <c r="M92" s="41" t="s">
        <v>167</v>
      </c>
      <c r="N92" s="41" t="s">
        <v>167</v>
      </c>
      <c r="O92" s="41" t="s">
        <v>97</v>
      </c>
      <c r="P92" s="41" t="s">
        <v>926</v>
      </c>
      <c r="Q92" s="41" t="s">
        <v>68</v>
      </c>
      <c r="R92" s="41" t="s">
        <v>68</v>
      </c>
      <c r="S92" s="41" t="s">
        <v>68</v>
      </c>
      <c r="T92" s="41" t="s">
        <v>68</v>
      </c>
      <c r="U92" s="41" t="s">
        <v>1650</v>
      </c>
      <c r="V92" s="41">
        <v>10</v>
      </c>
      <c r="W92" s="41">
        <v>10</v>
      </c>
      <c r="X92" s="41">
        <v>10</v>
      </c>
      <c r="Y92" s="43">
        <v>188</v>
      </c>
      <c r="Z92" s="41">
        <v>0</v>
      </c>
      <c r="AA92" s="41">
        <v>0</v>
      </c>
      <c r="AB92" s="41">
        <v>0</v>
      </c>
      <c r="AC92" s="41">
        <v>0</v>
      </c>
      <c r="AD92" s="41">
        <v>10</v>
      </c>
      <c r="AE92" s="41">
        <v>10</v>
      </c>
      <c r="AF92" s="43">
        <v>188</v>
      </c>
      <c r="AG92" s="43">
        <v>188</v>
      </c>
      <c r="AH92" s="43">
        <v>0</v>
      </c>
      <c r="AI92" s="43">
        <v>5.64</v>
      </c>
      <c r="AJ92" s="43">
        <v>0</v>
      </c>
      <c r="AK92" s="43">
        <v>5.64</v>
      </c>
      <c r="AL92" s="42" t="s">
        <v>68</v>
      </c>
      <c r="AM92" s="42" t="s">
        <v>1639</v>
      </c>
    </row>
    <row r="93" spans="1:39" s="42" customFormat="1">
      <c r="A93" s="41">
        <v>202314</v>
      </c>
      <c r="B93" s="41">
        <v>22</v>
      </c>
      <c r="C93" s="41" t="s">
        <v>498</v>
      </c>
      <c r="D93" s="41" t="s">
        <v>698</v>
      </c>
      <c r="E93" s="41" t="s">
        <v>134</v>
      </c>
      <c r="F93" s="41">
        <v>20</v>
      </c>
      <c r="G93" s="41">
        <v>8</v>
      </c>
      <c r="H93" s="41" t="s">
        <v>1651</v>
      </c>
      <c r="I93" s="41" t="s">
        <v>668</v>
      </c>
      <c r="J93" s="41">
        <v>7441</v>
      </c>
      <c r="K93" s="41" t="s">
        <v>582</v>
      </c>
      <c r="L93" s="41" t="s">
        <v>118</v>
      </c>
      <c r="M93" s="41" t="s">
        <v>118</v>
      </c>
      <c r="N93" s="41" t="s">
        <v>118</v>
      </c>
      <c r="O93" s="41" t="s">
        <v>116</v>
      </c>
      <c r="P93" s="41" t="s">
        <v>700</v>
      </c>
      <c r="Q93" s="41" t="s">
        <v>68</v>
      </c>
      <c r="R93" s="41" t="s">
        <v>68</v>
      </c>
      <c r="S93" s="41" t="s">
        <v>629</v>
      </c>
      <c r="T93" s="41" t="s">
        <v>100</v>
      </c>
      <c r="U93" s="41" t="s">
        <v>1650</v>
      </c>
      <c r="V93" s="41">
        <v>12</v>
      </c>
      <c r="W93" s="41">
        <v>12</v>
      </c>
      <c r="X93" s="41">
        <v>12</v>
      </c>
      <c r="Y93" s="43">
        <v>225.6</v>
      </c>
      <c r="Z93" s="41">
        <v>0</v>
      </c>
      <c r="AA93" s="41">
        <v>0</v>
      </c>
      <c r="AB93" s="41">
        <v>0</v>
      </c>
      <c r="AC93" s="41">
        <v>0</v>
      </c>
      <c r="AD93" s="41">
        <v>12</v>
      </c>
      <c r="AE93" s="41">
        <v>12</v>
      </c>
      <c r="AF93" s="43">
        <v>225.6</v>
      </c>
      <c r="AG93" s="43">
        <v>225.6</v>
      </c>
      <c r="AH93" s="43">
        <v>0</v>
      </c>
      <c r="AI93" s="43">
        <v>6.77</v>
      </c>
      <c r="AJ93" s="43">
        <v>0</v>
      </c>
      <c r="AK93" s="43">
        <v>6.77</v>
      </c>
      <c r="AL93" s="42" t="s">
        <v>68</v>
      </c>
      <c r="AM93" s="42" t="s">
        <v>1639</v>
      </c>
    </row>
    <row r="94" spans="1:39" s="42" customFormat="1">
      <c r="A94" s="41">
        <v>202315</v>
      </c>
      <c r="B94" s="41">
        <v>22</v>
      </c>
      <c r="C94" s="41" t="s">
        <v>498</v>
      </c>
      <c r="D94" s="41" t="s">
        <v>844</v>
      </c>
      <c r="E94" s="41" t="s">
        <v>113</v>
      </c>
      <c r="F94" s="41">
        <v>20</v>
      </c>
      <c r="G94" s="41">
        <v>2</v>
      </c>
      <c r="H94" s="41" t="s">
        <v>1664</v>
      </c>
      <c r="I94" s="41" t="s">
        <v>714</v>
      </c>
      <c r="J94" s="41">
        <v>7441</v>
      </c>
      <c r="K94" s="41" t="s">
        <v>586</v>
      </c>
      <c r="L94" s="41" t="s">
        <v>82</v>
      </c>
      <c r="M94" s="41" t="s">
        <v>82</v>
      </c>
      <c r="N94" s="41" t="s">
        <v>82</v>
      </c>
      <c r="O94" s="41" t="s">
        <v>288</v>
      </c>
      <c r="P94" s="41" t="s">
        <v>826</v>
      </c>
      <c r="Q94" s="41" t="s">
        <v>68</v>
      </c>
      <c r="R94" s="41" t="s">
        <v>68</v>
      </c>
      <c r="S94" s="41" t="s">
        <v>629</v>
      </c>
      <c r="T94" s="41" t="s">
        <v>100</v>
      </c>
      <c r="U94" s="41" t="s">
        <v>1650</v>
      </c>
      <c r="V94" s="41">
        <v>2</v>
      </c>
      <c r="W94" s="41">
        <v>2</v>
      </c>
      <c r="X94" s="41">
        <v>2</v>
      </c>
      <c r="Y94" s="43">
        <v>81.180000000000007</v>
      </c>
      <c r="Z94" s="41">
        <v>0</v>
      </c>
      <c r="AA94" s="41">
        <v>0</v>
      </c>
      <c r="AB94" s="41">
        <v>0</v>
      </c>
      <c r="AC94" s="41">
        <v>0</v>
      </c>
      <c r="AD94" s="41">
        <v>2</v>
      </c>
      <c r="AE94" s="41">
        <v>2</v>
      </c>
      <c r="AF94" s="43">
        <v>81.180000000000007</v>
      </c>
      <c r="AG94" s="43">
        <v>81.180000000000007</v>
      </c>
      <c r="AH94" s="43">
        <v>0</v>
      </c>
      <c r="AI94" s="43">
        <v>2.44</v>
      </c>
      <c r="AJ94" s="43">
        <v>0</v>
      </c>
      <c r="AK94" s="43">
        <v>2.44</v>
      </c>
      <c r="AL94" s="42" t="s">
        <v>68</v>
      </c>
      <c r="AM94" s="42" t="s">
        <v>1696</v>
      </c>
    </row>
    <row r="95" spans="1:39" s="42" customFormat="1">
      <c r="A95" s="41">
        <v>202317</v>
      </c>
      <c r="B95" s="41">
        <v>22</v>
      </c>
      <c r="C95" s="41" t="s">
        <v>69</v>
      </c>
      <c r="D95" s="41" t="s">
        <v>1104</v>
      </c>
      <c r="E95" s="41" t="s">
        <v>82</v>
      </c>
      <c r="F95" s="41">
        <v>20</v>
      </c>
      <c r="G95" s="41">
        <v>1</v>
      </c>
      <c r="H95" s="41" t="s">
        <v>1661</v>
      </c>
      <c r="I95" s="41" t="s">
        <v>670</v>
      </c>
      <c r="J95" s="41">
        <v>7441</v>
      </c>
      <c r="K95" s="41" t="s">
        <v>576</v>
      </c>
      <c r="L95" s="41" t="s">
        <v>75</v>
      </c>
      <c r="M95" s="41" t="s">
        <v>75</v>
      </c>
      <c r="N95" s="41" t="s">
        <v>75</v>
      </c>
      <c r="O95" s="41" t="s">
        <v>176</v>
      </c>
      <c r="P95" s="41" t="s">
        <v>1047</v>
      </c>
      <c r="Q95" s="41" t="s">
        <v>68</v>
      </c>
      <c r="R95" s="41" t="s">
        <v>68</v>
      </c>
      <c r="S95" s="41" t="s">
        <v>629</v>
      </c>
      <c r="T95" s="41" t="s">
        <v>100</v>
      </c>
      <c r="U95" s="41" t="s">
        <v>1650</v>
      </c>
      <c r="V95" s="41">
        <v>5</v>
      </c>
      <c r="W95" s="41">
        <v>5</v>
      </c>
      <c r="X95" s="41">
        <v>5</v>
      </c>
      <c r="Y95" s="43">
        <v>122.5</v>
      </c>
      <c r="Z95" s="41">
        <v>0</v>
      </c>
      <c r="AA95" s="41">
        <v>0</v>
      </c>
      <c r="AB95" s="41">
        <v>0</v>
      </c>
      <c r="AC95" s="41">
        <v>0</v>
      </c>
      <c r="AD95" s="41">
        <v>5</v>
      </c>
      <c r="AE95" s="41">
        <v>5</v>
      </c>
      <c r="AF95" s="43">
        <v>122.5</v>
      </c>
      <c r="AG95" s="43">
        <v>122.5</v>
      </c>
      <c r="AH95" s="43">
        <v>0</v>
      </c>
      <c r="AI95" s="43">
        <v>3.68</v>
      </c>
      <c r="AJ95" s="43">
        <v>0</v>
      </c>
      <c r="AK95" s="43">
        <v>3.68</v>
      </c>
      <c r="AL95" s="42" t="s">
        <v>68</v>
      </c>
      <c r="AM95" s="42" t="s">
        <v>1696</v>
      </c>
    </row>
    <row r="96" spans="1:39" s="42" customFormat="1">
      <c r="A96" s="41">
        <v>202316</v>
      </c>
      <c r="B96" s="41">
        <v>22</v>
      </c>
      <c r="C96" s="41" t="s">
        <v>498</v>
      </c>
      <c r="D96" s="41" t="s">
        <v>1019</v>
      </c>
      <c r="E96" s="41" t="s">
        <v>118</v>
      </c>
      <c r="F96" s="41">
        <v>20</v>
      </c>
      <c r="G96" s="41">
        <v>2</v>
      </c>
      <c r="H96" s="41" t="s">
        <v>1655</v>
      </c>
      <c r="I96" s="41" t="s">
        <v>668</v>
      </c>
      <c r="J96" s="41">
        <v>7441</v>
      </c>
      <c r="K96" s="41" t="s">
        <v>587</v>
      </c>
      <c r="L96" s="41" t="s">
        <v>167</v>
      </c>
      <c r="M96" s="41" t="s">
        <v>167</v>
      </c>
      <c r="N96" s="41" t="s">
        <v>167</v>
      </c>
      <c r="O96" s="41" t="s">
        <v>97</v>
      </c>
      <c r="P96" s="41" t="s">
        <v>926</v>
      </c>
      <c r="Q96" s="41" t="s">
        <v>68</v>
      </c>
      <c r="R96" s="41" t="s">
        <v>68</v>
      </c>
      <c r="S96" s="41" t="s">
        <v>68</v>
      </c>
      <c r="T96" s="41" t="s">
        <v>68</v>
      </c>
      <c r="U96" s="41" t="s">
        <v>1650</v>
      </c>
      <c r="V96" s="41">
        <v>2</v>
      </c>
      <c r="W96" s="41">
        <v>2</v>
      </c>
      <c r="X96" s="41">
        <v>2</v>
      </c>
      <c r="Y96" s="43">
        <v>43.94</v>
      </c>
      <c r="Z96" s="41">
        <v>0</v>
      </c>
      <c r="AA96" s="41">
        <v>0</v>
      </c>
      <c r="AB96" s="41">
        <v>0</v>
      </c>
      <c r="AC96" s="41">
        <v>0</v>
      </c>
      <c r="AD96" s="41">
        <v>2</v>
      </c>
      <c r="AE96" s="41">
        <v>2</v>
      </c>
      <c r="AF96" s="43">
        <v>43.94</v>
      </c>
      <c r="AG96" s="43">
        <v>43.94</v>
      </c>
      <c r="AH96" s="43">
        <v>0</v>
      </c>
      <c r="AI96" s="43">
        <v>1.32</v>
      </c>
      <c r="AJ96" s="43">
        <v>0</v>
      </c>
      <c r="AK96" s="43">
        <v>1.32</v>
      </c>
      <c r="AL96" s="42" t="s">
        <v>68</v>
      </c>
      <c r="AM96" s="42" t="s">
        <v>1639</v>
      </c>
    </row>
    <row r="97" spans="1:39" s="42" customFormat="1">
      <c r="A97" s="41">
        <v>202316</v>
      </c>
      <c r="B97" s="41">
        <v>22</v>
      </c>
      <c r="C97" s="41" t="s">
        <v>69</v>
      </c>
      <c r="D97" s="41" t="s">
        <v>955</v>
      </c>
      <c r="E97" s="41" t="s">
        <v>113</v>
      </c>
      <c r="F97" s="41">
        <v>20</v>
      </c>
      <c r="G97" s="41">
        <v>2</v>
      </c>
      <c r="H97" s="41" t="s">
        <v>1666</v>
      </c>
      <c r="I97" s="41" t="s">
        <v>633</v>
      </c>
      <c r="J97" s="41">
        <v>7552</v>
      </c>
      <c r="K97" s="41" t="s">
        <v>592</v>
      </c>
      <c r="L97" s="41" t="s">
        <v>323</v>
      </c>
      <c r="M97" s="41" t="s">
        <v>82</v>
      </c>
      <c r="N97" s="41" t="s">
        <v>323</v>
      </c>
      <c r="O97" s="41" t="s">
        <v>288</v>
      </c>
      <c r="P97" s="41" t="s">
        <v>703</v>
      </c>
      <c r="Q97" s="41" t="s">
        <v>78</v>
      </c>
      <c r="R97" s="41" t="s">
        <v>79</v>
      </c>
      <c r="S97" s="41" t="s">
        <v>78</v>
      </c>
      <c r="T97" s="41" t="s">
        <v>79</v>
      </c>
      <c r="U97" s="41" t="s">
        <v>1650</v>
      </c>
      <c r="V97" s="41">
        <v>2</v>
      </c>
      <c r="W97" s="41">
        <v>2</v>
      </c>
      <c r="X97" s="41">
        <v>2</v>
      </c>
      <c r="Y97" s="43">
        <v>36.44</v>
      </c>
      <c r="Z97" s="41">
        <v>0</v>
      </c>
      <c r="AA97" s="41">
        <v>0</v>
      </c>
      <c r="AB97" s="41">
        <v>0</v>
      </c>
      <c r="AC97" s="41">
        <v>0</v>
      </c>
      <c r="AD97" s="41">
        <v>1</v>
      </c>
      <c r="AE97" s="41">
        <v>1</v>
      </c>
      <c r="AF97" s="43">
        <v>36.44</v>
      </c>
      <c r="AG97" s="43">
        <v>36.44</v>
      </c>
      <c r="AH97" s="43">
        <v>0</v>
      </c>
      <c r="AI97" s="43">
        <v>1.0900000000000001</v>
      </c>
      <c r="AJ97" s="43">
        <v>0</v>
      </c>
      <c r="AK97" s="43">
        <v>1.0900000000000001</v>
      </c>
      <c r="AL97" s="42" t="s">
        <v>68</v>
      </c>
      <c r="AM97" s="42" t="s">
        <v>1639</v>
      </c>
    </row>
    <row r="98" spans="1:39" s="42" customFormat="1">
      <c r="A98" s="41">
        <v>202316</v>
      </c>
      <c r="B98" s="41">
        <v>22</v>
      </c>
      <c r="C98" s="41" t="s">
        <v>69</v>
      </c>
      <c r="D98" s="41" t="s">
        <v>955</v>
      </c>
      <c r="E98" s="41" t="s">
        <v>113</v>
      </c>
      <c r="F98" s="41">
        <v>20</v>
      </c>
      <c r="G98" s="41">
        <v>4</v>
      </c>
      <c r="H98" s="41" t="s">
        <v>1653</v>
      </c>
      <c r="I98" s="41" t="s">
        <v>679</v>
      </c>
      <c r="J98" s="41">
        <v>7552</v>
      </c>
      <c r="K98" s="41" t="s">
        <v>592</v>
      </c>
      <c r="L98" s="41" t="s">
        <v>323</v>
      </c>
      <c r="M98" s="41" t="s">
        <v>82</v>
      </c>
      <c r="N98" s="41" t="s">
        <v>323</v>
      </c>
      <c r="O98" s="41" t="s">
        <v>288</v>
      </c>
      <c r="P98" s="41" t="s">
        <v>703</v>
      </c>
      <c r="Q98" s="41" t="s">
        <v>78</v>
      </c>
      <c r="R98" s="41" t="s">
        <v>79</v>
      </c>
      <c r="S98" s="41" t="s">
        <v>629</v>
      </c>
      <c r="T98" s="41" t="s">
        <v>100</v>
      </c>
      <c r="U98" s="41" t="s">
        <v>1650</v>
      </c>
      <c r="V98" s="41">
        <v>1</v>
      </c>
      <c r="W98" s="41">
        <v>1</v>
      </c>
      <c r="X98" s="41">
        <v>1</v>
      </c>
      <c r="Y98" s="43">
        <v>36.44</v>
      </c>
      <c r="Z98" s="41">
        <v>0</v>
      </c>
      <c r="AA98" s="41">
        <v>0</v>
      </c>
      <c r="AB98" s="41">
        <v>0</v>
      </c>
      <c r="AC98" s="41">
        <v>0</v>
      </c>
      <c r="AD98" s="41">
        <v>1</v>
      </c>
      <c r="AE98" s="41">
        <v>1</v>
      </c>
      <c r="AF98" s="43">
        <v>36.44</v>
      </c>
      <c r="AG98" s="43">
        <v>36.44</v>
      </c>
      <c r="AH98" s="43">
        <v>0</v>
      </c>
      <c r="AI98" s="43">
        <v>1.0900000000000001</v>
      </c>
      <c r="AJ98" s="43">
        <v>0</v>
      </c>
      <c r="AK98" s="43">
        <v>1.0900000000000001</v>
      </c>
      <c r="AL98" s="42" t="s">
        <v>68</v>
      </c>
      <c r="AM98" s="42" t="s">
        <v>1639</v>
      </c>
    </row>
    <row r="99" spans="1:39" s="42" customFormat="1">
      <c r="A99" s="41">
        <v>202315</v>
      </c>
      <c r="B99" s="41">
        <v>22</v>
      </c>
      <c r="C99" s="41" t="s">
        <v>498</v>
      </c>
      <c r="D99" s="41" t="s">
        <v>868</v>
      </c>
      <c r="E99" s="41" t="s">
        <v>113</v>
      </c>
      <c r="F99" s="41">
        <v>20</v>
      </c>
      <c r="G99" s="41">
        <v>9</v>
      </c>
      <c r="H99" s="41" t="s">
        <v>1660</v>
      </c>
      <c r="I99" s="41" t="s">
        <v>709</v>
      </c>
      <c r="J99" s="41">
        <v>7552</v>
      </c>
      <c r="K99" s="41" t="s">
        <v>586</v>
      </c>
      <c r="L99" s="41" t="s">
        <v>82</v>
      </c>
      <c r="M99" s="41" t="s">
        <v>82</v>
      </c>
      <c r="N99" s="41" t="s">
        <v>82</v>
      </c>
      <c r="O99" s="41" t="s">
        <v>288</v>
      </c>
      <c r="P99" s="41" t="s">
        <v>826</v>
      </c>
      <c r="Q99" s="41" t="s">
        <v>68</v>
      </c>
      <c r="R99" s="41" t="s">
        <v>68</v>
      </c>
      <c r="S99" s="41" t="s">
        <v>68</v>
      </c>
      <c r="T99" s="41" t="s">
        <v>68</v>
      </c>
      <c r="U99" s="41" t="s">
        <v>1650</v>
      </c>
      <c r="V99" s="41">
        <v>6</v>
      </c>
      <c r="W99" s="41">
        <v>6</v>
      </c>
      <c r="X99" s="41">
        <v>6</v>
      </c>
      <c r="Y99" s="43">
        <v>87.15</v>
      </c>
      <c r="Z99" s="41">
        <v>0</v>
      </c>
      <c r="AA99" s="41">
        <v>0</v>
      </c>
      <c r="AB99" s="41">
        <v>0</v>
      </c>
      <c r="AC99" s="41">
        <v>0</v>
      </c>
      <c r="AD99" s="41">
        <v>3</v>
      </c>
      <c r="AE99" s="41">
        <v>3</v>
      </c>
      <c r="AF99" s="43">
        <v>87.15</v>
      </c>
      <c r="AG99" s="43">
        <v>87.15</v>
      </c>
      <c r="AH99" s="43">
        <v>0</v>
      </c>
      <c r="AI99" s="43">
        <v>2.61</v>
      </c>
      <c r="AJ99" s="43">
        <v>0</v>
      </c>
      <c r="AK99" s="43">
        <v>2.61</v>
      </c>
      <c r="AL99" s="42" t="s">
        <v>68</v>
      </c>
      <c r="AM99" s="42" t="s">
        <v>1696</v>
      </c>
    </row>
    <row r="100" spans="1:39" s="42" customFormat="1">
      <c r="A100" s="41">
        <v>202316</v>
      </c>
      <c r="B100" s="41">
        <v>22</v>
      </c>
      <c r="C100" s="41" t="s">
        <v>498</v>
      </c>
      <c r="D100" s="41" t="s">
        <v>952</v>
      </c>
      <c r="E100" s="41" t="s">
        <v>118</v>
      </c>
      <c r="F100" s="41">
        <v>20</v>
      </c>
      <c r="G100" s="41">
        <v>3</v>
      </c>
      <c r="H100" s="41" t="s">
        <v>1660</v>
      </c>
      <c r="I100" s="41" t="s">
        <v>709</v>
      </c>
      <c r="J100" s="41">
        <v>7552</v>
      </c>
      <c r="K100" s="41" t="s">
        <v>587</v>
      </c>
      <c r="L100" s="41" t="s">
        <v>167</v>
      </c>
      <c r="M100" s="41" t="s">
        <v>167</v>
      </c>
      <c r="N100" s="41" t="s">
        <v>167</v>
      </c>
      <c r="O100" s="41" t="s">
        <v>118</v>
      </c>
      <c r="P100" s="41" t="s">
        <v>953</v>
      </c>
      <c r="Q100" s="41" t="s">
        <v>68</v>
      </c>
      <c r="R100" s="41" t="s">
        <v>68</v>
      </c>
      <c r="S100" s="41" t="s">
        <v>68</v>
      </c>
      <c r="T100" s="41" t="s">
        <v>68</v>
      </c>
      <c r="U100" s="41" t="s">
        <v>1650</v>
      </c>
      <c r="V100" s="41">
        <v>12</v>
      </c>
      <c r="W100" s="41">
        <v>12</v>
      </c>
      <c r="X100" s="41">
        <v>12</v>
      </c>
      <c r="Y100" s="43">
        <v>87.15</v>
      </c>
      <c r="Z100" s="41">
        <v>0</v>
      </c>
      <c r="AA100" s="41">
        <v>0</v>
      </c>
      <c r="AB100" s="41">
        <v>0</v>
      </c>
      <c r="AC100" s="41">
        <v>0</v>
      </c>
      <c r="AD100" s="41">
        <v>3</v>
      </c>
      <c r="AE100" s="41">
        <v>3</v>
      </c>
      <c r="AF100" s="43">
        <v>87.15</v>
      </c>
      <c r="AG100" s="43">
        <v>87.15</v>
      </c>
      <c r="AH100" s="43">
        <v>0</v>
      </c>
      <c r="AI100" s="43">
        <v>2.61</v>
      </c>
      <c r="AJ100" s="43">
        <v>0</v>
      </c>
      <c r="AK100" s="43">
        <v>2.61</v>
      </c>
      <c r="AL100" s="42" t="s">
        <v>68</v>
      </c>
      <c r="AM100" s="42" t="s">
        <v>1639</v>
      </c>
    </row>
    <row r="101" spans="1:39" s="42" customFormat="1">
      <c r="A101" s="41">
        <v>202317</v>
      </c>
      <c r="B101" s="41">
        <v>22</v>
      </c>
      <c r="C101" s="41" t="s">
        <v>69</v>
      </c>
      <c r="D101" s="41" t="s">
        <v>1034</v>
      </c>
      <c r="E101" s="41" t="s">
        <v>82</v>
      </c>
      <c r="F101" s="41">
        <v>20</v>
      </c>
      <c r="G101" s="41">
        <v>5</v>
      </c>
      <c r="H101" s="41" t="s">
        <v>1653</v>
      </c>
      <c r="I101" s="41" t="s">
        <v>679</v>
      </c>
      <c r="J101" s="41">
        <v>7552</v>
      </c>
      <c r="K101" s="41" t="s">
        <v>576</v>
      </c>
      <c r="L101" s="41" t="s">
        <v>75</v>
      </c>
      <c r="M101" s="41" t="s">
        <v>75</v>
      </c>
      <c r="N101" s="41" t="s">
        <v>75</v>
      </c>
      <c r="O101" s="41" t="s">
        <v>176</v>
      </c>
      <c r="P101" s="41" t="s">
        <v>977</v>
      </c>
      <c r="Q101" s="41" t="s">
        <v>68</v>
      </c>
      <c r="R101" s="41" t="s">
        <v>68</v>
      </c>
      <c r="S101" s="41" t="s">
        <v>68</v>
      </c>
      <c r="T101" s="41" t="s">
        <v>68</v>
      </c>
      <c r="U101" s="41" t="s">
        <v>1650</v>
      </c>
      <c r="V101" s="41">
        <v>2</v>
      </c>
      <c r="W101" s="41">
        <v>2</v>
      </c>
      <c r="X101" s="41">
        <v>2</v>
      </c>
      <c r="Y101" s="43">
        <v>72.88</v>
      </c>
      <c r="Z101" s="41">
        <v>0</v>
      </c>
      <c r="AA101" s="41">
        <v>0</v>
      </c>
      <c r="AB101" s="41">
        <v>0</v>
      </c>
      <c r="AC101" s="41">
        <v>0</v>
      </c>
      <c r="AD101" s="41">
        <v>2</v>
      </c>
      <c r="AE101" s="41">
        <v>2</v>
      </c>
      <c r="AF101" s="43">
        <v>72.88</v>
      </c>
      <c r="AG101" s="43">
        <v>72.88</v>
      </c>
      <c r="AH101" s="43">
        <v>0</v>
      </c>
      <c r="AI101" s="43">
        <v>2.19</v>
      </c>
      <c r="AJ101" s="43">
        <v>0</v>
      </c>
      <c r="AK101" s="43">
        <v>2.19</v>
      </c>
      <c r="AL101" s="42" t="s">
        <v>68</v>
      </c>
      <c r="AM101" s="42" t="s">
        <v>1639</v>
      </c>
    </row>
    <row r="102" spans="1:39" s="42" customFormat="1">
      <c r="A102" s="41">
        <v>202317</v>
      </c>
      <c r="B102" s="41">
        <v>22</v>
      </c>
      <c r="C102" s="41" t="s">
        <v>69</v>
      </c>
      <c r="D102" s="41" t="s">
        <v>1034</v>
      </c>
      <c r="E102" s="41" t="s">
        <v>82</v>
      </c>
      <c r="F102" s="41">
        <v>20</v>
      </c>
      <c r="G102" s="41">
        <v>2</v>
      </c>
      <c r="H102" s="41" t="s">
        <v>1659</v>
      </c>
      <c r="I102" s="41" t="s">
        <v>633</v>
      </c>
      <c r="J102" s="41">
        <v>7552</v>
      </c>
      <c r="K102" s="41" t="s">
        <v>576</v>
      </c>
      <c r="L102" s="41" t="s">
        <v>75</v>
      </c>
      <c r="M102" s="41" t="s">
        <v>75</v>
      </c>
      <c r="N102" s="41" t="s">
        <v>75</v>
      </c>
      <c r="O102" s="41" t="s">
        <v>176</v>
      </c>
      <c r="P102" s="41" t="s">
        <v>977</v>
      </c>
      <c r="Q102" s="41" t="s">
        <v>68</v>
      </c>
      <c r="R102" s="41" t="s">
        <v>68</v>
      </c>
      <c r="S102" s="41" t="s">
        <v>629</v>
      </c>
      <c r="T102" s="41" t="s">
        <v>100</v>
      </c>
      <c r="U102" s="41" t="s">
        <v>1650</v>
      </c>
      <c r="V102" s="41">
        <v>3</v>
      </c>
      <c r="W102" s="41">
        <v>3</v>
      </c>
      <c r="X102" s="41">
        <v>3</v>
      </c>
      <c r="Y102" s="43">
        <v>94.92</v>
      </c>
      <c r="Z102" s="41">
        <v>0</v>
      </c>
      <c r="AA102" s="41">
        <v>0</v>
      </c>
      <c r="AB102" s="41">
        <v>0</v>
      </c>
      <c r="AC102" s="41">
        <v>0</v>
      </c>
      <c r="AD102" s="41">
        <v>3</v>
      </c>
      <c r="AE102" s="41">
        <v>3</v>
      </c>
      <c r="AF102" s="43">
        <v>94.92</v>
      </c>
      <c r="AG102" s="43">
        <v>94.92</v>
      </c>
      <c r="AH102" s="43">
        <v>0</v>
      </c>
      <c r="AI102" s="43">
        <v>2.85</v>
      </c>
      <c r="AJ102" s="43">
        <v>0</v>
      </c>
      <c r="AK102" s="43">
        <v>2.85</v>
      </c>
      <c r="AL102" s="42" t="s">
        <v>68</v>
      </c>
      <c r="AM102" s="42" t="s">
        <v>1639</v>
      </c>
    </row>
    <row r="103" spans="1:39" s="42" customFormat="1">
      <c r="A103" s="41">
        <v>202317</v>
      </c>
      <c r="B103" s="41">
        <v>22</v>
      </c>
      <c r="C103" s="41" t="s">
        <v>69</v>
      </c>
      <c r="D103" s="41" t="s">
        <v>1034</v>
      </c>
      <c r="E103" s="41" t="s">
        <v>82</v>
      </c>
      <c r="F103" s="41">
        <v>20</v>
      </c>
      <c r="G103" s="41">
        <v>1</v>
      </c>
      <c r="H103" s="41" t="s">
        <v>1661</v>
      </c>
      <c r="I103" s="41" t="s">
        <v>670</v>
      </c>
      <c r="J103" s="41">
        <v>7552</v>
      </c>
      <c r="K103" s="41" t="s">
        <v>576</v>
      </c>
      <c r="L103" s="41" t="s">
        <v>75</v>
      </c>
      <c r="M103" s="41" t="s">
        <v>75</v>
      </c>
      <c r="N103" s="41" t="s">
        <v>75</v>
      </c>
      <c r="O103" s="41" t="s">
        <v>176</v>
      </c>
      <c r="P103" s="41" t="s">
        <v>977</v>
      </c>
      <c r="Q103" s="41" t="s">
        <v>68</v>
      </c>
      <c r="R103" s="41" t="s">
        <v>68</v>
      </c>
      <c r="S103" s="41" t="s">
        <v>629</v>
      </c>
      <c r="T103" s="41" t="s">
        <v>100</v>
      </c>
      <c r="U103" s="41" t="s">
        <v>1650</v>
      </c>
      <c r="V103" s="41">
        <v>3</v>
      </c>
      <c r="W103" s="41">
        <v>3</v>
      </c>
      <c r="X103" s="41">
        <v>3</v>
      </c>
      <c r="Y103" s="43">
        <v>73.5</v>
      </c>
      <c r="Z103" s="41">
        <v>0</v>
      </c>
      <c r="AA103" s="41">
        <v>0</v>
      </c>
      <c r="AB103" s="41">
        <v>0</v>
      </c>
      <c r="AC103" s="41">
        <v>0</v>
      </c>
      <c r="AD103" s="41">
        <v>3</v>
      </c>
      <c r="AE103" s="41">
        <v>3</v>
      </c>
      <c r="AF103" s="43">
        <v>73.5</v>
      </c>
      <c r="AG103" s="43">
        <v>73.5</v>
      </c>
      <c r="AH103" s="43">
        <v>0</v>
      </c>
      <c r="AI103" s="43">
        <v>2.21</v>
      </c>
      <c r="AJ103" s="43">
        <v>0</v>
      </c>
      <c r="AK103" s="43">
        <v>2.21</v>
      </c>
      <c r="AL103" s="42" t="s">
        <v>68</v>
      </c>
      <c r="AM103" s="42" t="s">
        <v>1639</v>
      </c>
    </row>
    <row r="104" spans="1:39" s="42" customFormat="1">
      <c r="A104" s="41">
        <v>202317</v>
      </c>
      <c r="B104" s="41">
        <v>22</v>
      </c>
      <c r="C104" s="41" t="s">
        <v>69</v>
      </c>
      <c r="D104" s="41" t="s">
        <v>1034</v>
      </c>
      <c r="E104" s="41" t="s">
        <v>82</v>
      </c>
      <c r="F104" s="41">
        <v>20</v>
      </c>
      <c r="G104" s="41">
        <v>6</v>
      </c>
      <c r="H104" s="41" t="s">
        <v>1668</v>
      </c>
      <c r="I104" s="41" t="s">
        <v>633</v>
      </c>
      <c r="J104" s="41">
        <v>7552</v>
      </c>
      <c r="K104" s="41" t="s">
        <v>576</v>
      </c>
      <c r="L104" s="41" t="s">
        <v>75</v>
      </c>
      <c r="M104" s="41" t="s">
        <v>75</v>
      </c>
      <c r="N104" s="41" t="s">
        <v>75</v>
      </c>
      <c r="O104" s="41" t="s">
        <v>176</v>
      </c>
      <c r="P104" s="41" t="s">
        <v>977</v>
      </c>
      <c r="Q104" s="41" t="s">
        <v>68</v>
      </c>
      <c r="R104" s="41" t="s">
        <v>68</v>
      </c>
      <c r="S104" s="41" t="s">
        <v>68</v>
      </c>
      <c r="T104" s="41" t="s">
        <v>68</v>
      </c>
      <c r="U104" s="41" t="s">
        <v>1650</v>
      </c>
      <c r="V104" s="41">
        <v>7</v>
      </c>
      <c r="W104" s="41">
        <v>7</v>
      </c>
      <c r="X104" s="41">
        <v>7</v>
      </c>
      <c r="Y104" s="43">
        <v>29.05</v>
      </c>
      <c r="Z104" s="41">
        <v>0</v>
      </c>
      <c r="AA104" s="41">
        <v>0</v>
      </c>
      <c r="AB104" s="41">
        <v>0</v>
      </c>
      <c r="AC104" s="41">
        <v>0</v>
      </c>
      <c r="AD104" s="41">
        <v>1</v>
      </c>
      <c r="AE104" s="41">
        <v>1</v>
      </c>
      <c r="AF104" s="43">
        <v>29.05</v>
      </c>
      <c r="AG104" s="43">
        <v>29.05</v>
      </c>
      <c r="AH104" s="43">
        <v>0</v>
      </c>
      <c r="AI104" s="43">
        <v>0.87</v>
      </c>
      <c r="AJ104" s="43">
        <v>0</v>
      </c>
      <c r="AK104" s="43">
        <v>0.87</v>
      </c>
      <c r="AL104" s="42" t="s">
        <v>68</v>
      </c>
      <c r="AM104" s="42" t="s">
        <v>1639</v>
      </c>
    </row>
    <row r="105" spans="1:39" s="42" customFormat="1">
      <c r="A105" s="41">
        <v>202314</v>
      </c>
      <c r="B105" s="41">
        <v>22</v>
      </c>
      <c r="C105" s="41" t="s">
        <v>69</v>
      </c>
      <c r="D105" s="41" t="s">
        <v>750</v>
      </c>
      <c r="E105" s="41" t="s">
        <v>345</v>
      </c>
      <c r="F105" s="41">
        <v>20</v>
      </c>
      <c r="G105" s="41">
        <v>3</v>
      </c>
      <c r="H105" s="41" t="s">
        <v>1653</v>
      </c>
      <c r="I105" s="41" t="s">
        <v>679</v>
      </c>
      <c r="J105" s="41">
        <v>7552</v>
      </c>
      <c r="K105" s="41" t="s">
        <v>581</v>
      </c>
      <c r="L105" s="41" t="s">
        <v>91</v>
      </c>
      <c r="M105" s="41" t="s">
        <v>113</v>
      </c>
      <c r="N105" s="41" t="s">
        <v>91</v>
      </c>
      <c r="O105" s="41" t="s">
        <v>384</v>
      </c>
      <c r="P105" s="41" t="s">
        <v>752</v>
      </c>
      <c r="Q105" s="41" t="s">
        <v>78</v>
      </c>
      <c r="R105" s="41" t="s">
        <v>79</v>
      </c>
      <c r="S105" s="41" t="s">
        <v>78</v>
      </c>
      <c r="T105" s="41" t="s">
        <v>79</v>
      </c>
      <c r="U105" s="41" t="s">
        <v>1650</v>
      </c>
      <c r="V105" s="41">
        <v>2</v>
      </c>
      <c r="W105" s="41">
        <v>2</v>
      </c>
      <c r="X105" s="41">
        <v>2</v>
      </c>
      <c r="Y105" s="43">
        <v>72.88</v>
      </c>
      <c r="Z105" s="41">
        <v>0</v>
      </c>
      <c r="AA105" s="41">
        <v>0</v>
      </c>
      <c r="AB105" s="41">
        <v>0</v>
      </c>
      <c r="AC105" s="41">
        <v>0</v>
      </c>
      <c r="AD105" s="41">
        <v>2</v>
      </c>
      <c r="AE105" s="41">
        <v>2</v>
      </c>
      <c r="AF105" s="43">
        <v>72.88</v>
      </c>
      <c r="AG105" s="43">
        <v>72.88</v>
      </c>
      <c r="AH105" s="43">
        <v>0</v>
      </c>
      <c r="AI105" s="43">
        <v>2.19</v>
      </c>
      <c r="AJ105" s="43">
        <v>0</v>
      </c>
      <c r="AK105" s="43">
        <v>2.19</v>
      </c>
      <c r="AL105" s="42" t="s">
        <v>68</v>
      </c>
      <c r="AM105" s="42" t="s">
        <v>1696</v>
      </c>
    </row>
    <row r="106" spans="1:39" s="42" customFormat="1">
      <c r="A106" s="41">
        <v>202315</v>
      </c>
      <c r="B106" s="41">
        <v>22</v>
      </c>
      <c r="C106" s="41" t="s">
        <v>498</v>
      </c>
      <c r="D106" s="41" t="s">
        <v>868</v>
      </c>
      <c r="E106" s="41" t="s">
        <v>113</v>
      </c>
      <c r="F106" s="41">
        <v>20</v>
      </c>
      <c r="G106" s="41">
        <v>4</v>
      </c>
      <c r="H106" s="41" t="s">
        <v>1664</v>
      </c>
      <c r="I106" s="41" t="s">
        <v>714</v>
      </c>
      <c r="J106" s="41">
        <v>7552</v>
      </c>
      <c r="K106" s="41" t="s">
        <v>586</v>
      </c>
      <c r="L106" s="41" t="s">
        <v>82</v>
      </c>
      <c r="M106" s="41" t="s">
        <v>82</v>
      </c>
      <c r="N106" s="41" t="s">
        <v>82</v>
      </c>
      <c r="O106" s="41" t="s">
        <v>288</v>
      </c>
      <c r="P106" s="41" t="s">
        <v>826</v>
      </c>
      <c r="Q106" s="41" t="s">
        <v>68</v>
      </c>
      <c r="R106" s="41" t="s">
        <v>68</v>
      </c>
      <c r="S106" s="41" t="s">
        <v>629</v>
      </c>
      <c r="T106" s="41" t="s">
        <v>100</v>
      </c>
      <c r="U106" s="41" t="s">
        <v>1650</v>
      </c>
      <c r="V106" s="41">
        <v>2</v>
      </c>
      <c r="W106" s="41">
        <v>2</v>
      </c>
      <c r="X106" s="41">
        <v>2</v>
      </c>
      <c r="Y106" s="43">
        <v>81.180000000000007</v>
      </c>
      <c r="Z106" s="41">
        <v>0</v>
      </c>
      <c r="AA106" s="41">
        <v>0</v>
      </c>
      <c r="AB106" s="41">
        <v>0</v>
      </c>
      <c r="AC106" s="41">
        <v>0</v>
      </c>
      <c r="AD106" s="41">
        <v>2</v>
      </c>
      <c r="AE106" s="41">
        <v>2</v>
      </c>
      <c r="AF106" s="43">
        <v>81.180000000000007</v>
      </c>
      <c r="AG106" s="43">
        <v>81.180000000000007</v>
      </c>
      <c r="AH106" s="43">
        <v>0</v>
      </c>
      <c r="AI106" s="43">
        <v>2.44</v>
      </c>
      <c r="AJ106" s="43">
        <v>0</v>
      </c>
      <c r="AK106" s="43">
        <v>2.44</v>
      </c>
      <c r="AL106" s="42" t="s">
        <v>68</v>
      </c>
      <c r="AM106" s="42" t="s">
        <v>1696</v>
      </c>
    </row>
    <row r="107" spans="1:39" s="42" customFormat="1">
      <c r="A107" s="41">
        <v>202317</v>
      </c>
      <c r="B107" s="41">
        <v>22</v>
      </c>
      <c r="C107" s="41" t="s">
        <v>69</v>
      </c>
      <c r="D107" s="41" t="s">
        <v>1034</v>
      </c>
      <c r="E107" s="41" t="s">
        <v>82</v>
      </c>
      <c r="F107" s="41">
        <v>20</v>
      </c>
      <c r="G107" s="41">
        <v>3</v>
      </c>
      <c r="H107" s="41" t="s">
        <v>1666</v>
      </c>
      <c r="I107" s="41" t="s">
        <v>633</v>
      </c>
      <c r="J107" s="41">
        <v>7552</v>
      </c>
      <c r="K107" s="41" t="s">
        <v>576</v>
      </c>
      <c r="L107" s="41" t="s">
        <v>75</v>
      </c>
      <c r="M107" s="41" t="s">
        <v>75</v>
      </c>
      <c r="N107" s="41" t="s">
        <v>75</v>
      </c>
      <c r="O107" s="41" t="s">
        <v>176</v>
      </c>
      <c r="P107" s="41" t="s">
        <v>977</v>
      </c>
      <c r="Q107" s="41" t="s">
        <v>68</v>
      </c>
      <c r="R107" s="41" t="s">
        <v>68</v>
      </c>
      <c r="S107" s="41" t="s">
        <v>68</v>
      </c>
      <c r="T107" s="41" t="s">
        <v>68</v>
      </c>
      <c r="U107" s="41" t="s">
        <v>1650</v>
      </c>
      <c r="V107" s="41">
        <v>4</v>
      </c>
      <c r="W107" s="41">
        <v>4</v>
      </c>
      <c r="X107" s="41">
        <v>4</v>
      </c>
      <c r="Y107" s="43">
        <v>72.88</v>
      </c>
      <c r="Z107" s="41">
        <v>0</v>
      </c>
      <c r="AA107" s="41">
        <v>0</v>
      </c>
      <c r="AB107" s="41">
        <v>0</v>
      </c>
      <c r="AC107" s="41">
        <v>0</v>
      </c>
      <c r="AD107" s="41">
        <v>2</v>
      </c>
      <c r="AE107" s="41">
        <v>2</v>
      </c>
      <c r="AF107" s="43">
        <v>72.88</v>
      </c>
      <c r="AG107" s="43">
        <v>72.88</v>
      </c>
      <c r="AH107" s="43">
        <v>0</v>
      </c>
      <c r="AI107" s="43">
        <v>2.19</v>
      </c>
      <c r="AJ107" s="43">
        <v>0</v>
      </c>
      <c r="AK107" s="43">
        <v>2.19</v>
      </c>
      <c r="AL107" s="42" t="s">
        <v>68</v>
      </c>
      <c r="AM107" s="42" t="s">
        <v>1639</v>
      </c>
    </row>
    <row r="108" spans="1:39" s="42" customFormat="1">
      <c r="A108" s="41">
        <v>202316</v>
      </c>
      <c r="B108" s="41">
        <v>22</v>
      </c>
      <c r="C108" s="41" t="s">
        <v>69</v>
      </c>
      <c r="D108" s="41" t="s">
        <v>955</v>
      </c>
      <c r="E108" s="41" t="s">
        <v>113</v>
      </c>
      <c r="F108" s="41">
        <v>20</v>
      </c>
      <c r="G108" s="41">
        <v>1</v>
      </c>
      <c r="H108" s="41" t="s">
        <v>1659</v>
      </c>
      <c r="I108" s="41" t="s">
        <v>633</v>
      </c>
      <c r="J108" s="41">
        <v>7552</v>
      </c>
      <c r="K108" s="41" t="s">
        <v>592</v>
      </c>
      <c r="L108" s="41" t="s">
        <v>323</v>
      </c>
      <c r="M108" s="41" t="s">
        <v>82</v>
      </c>
      <c r="N108" s="41" t="s">
        <v>323</v>
      </c>
      <c r="O108" s="41" t="s">
        <v>288</v>
      </c>
      <c r="P108" s="41" t="s">
        <v>703</v>
      </c>
      <c r="Q108" s="41" t="s">
        <v>78</v>
      </c>
      <c r="R108" s="41" t="s">
        <v>79</v>
      </c>
      <c r="S108" s="41" t="s">
        <v>78</v>
      </c>
      <c r="T108" s="41" t="s">
        <v>79</v>
      </c>
      <c r="U108" s="41" t="s">
        <v>1650</v>
      </c>
      <c r="V108" s="41">
        <v>8</v>
      </c>
      <c r="W108" s="41">
        <v>8</v>
      </c>
      <c r="X108" s="41">
        <v>8</v>
      </c>
      <c r="Y108" s="43">
        <v>63.28</v>
      </c>
      <c r="Z108" s="41">
        <v>0</v>
      </c>
      <c r="AA108" s="41">
        <v>0</v>
      </c>
      <c r="AB108" s="41">
        <v>0</v>
      </c>
      <c r="AC108" s="41">
        <v>0</v>
      </c>
      <c r="AD108" s="41">
        <v>2</v>
      </c>
      <c r="AE108" s="41">
        <v>2</v>
      </c>
      <c r="AF108" s="43">
        <v>63.28</v>
      </c>
      <c r="AG108" s="43">
        <v>63.28</v>
      </c>
      <c r="AH108" s="43">
        <v>0</v>
      </c>
      <c r="AI108" s="43">
        <v>1.9</v>
      </c>
      <c r="AJ108" s="43">
        <v>0</v>
      </c>
      <c r="AK108" s="43">
        <v>1.9</v>
      </c>
      <c r="AL108" s="42" t="s">
        <v>68</v>
      </c>
      <c r="AM108" s="42" t="s">
        <v>1639</v>
      </c>
    </row>
    <row r="109" spans="1:39" s="42" customFormat="1">
      <c r="A109" s="41">
        <v>202315</v>
      </c>
      <c r="B109" s="41">
        <v>22</v>
      </c>
      <c r="C109" s="41" t="s">
        <v>498</v>
      </c>
      <c r="D109" s="41" t="s">
        <v>883</v>
      </c>
      <c r="E109" s="41" t="s">
        <v>91</v>
      </c>
      <c r="F109" s="41">
        <v>20</v>
      </c>
      <c r="G109" s="41">
        <v>1</v>
      </c>
      <c r="H109" s="41" t="s">
        <v>1651</v>
      </c>
      <c r="I109" s="41" t="s">
        <v>668</v>
      </c>
      <c r="J109" s="41">
        <v>7552</v>
      </c>
      <c r="K109" s="41" t="s">
        <v>577</v>
      </c>
      <c r="L109" s="41" t="s">
        <v>185</v>
      </c>
      <c r="M109" s="41" t="s">
        <v>185</v>
      </c>
      <c r="N109" s="41" t="s">
        <v>185</v>
      </c>
      <c r="O109" s="41" t="s">
        <v>68</v>
      </c>
      <c r="P109" s="41" t="s">
        <v>68</v>
      </c>
      <c r="Q109" s="41" t="s">
        <v>68</v>
      </c>
      <c r="R109" s="41" t="s">
        <v>68</v>
      </c>
      <c r="S109" s="41" t="s">
        <v>68</v>
      </c>
      <c r="T109" s="41" t="s">
        <v>68</v>
      </c>
      <c r="U109" s="41" t="s">
        <v>1650</v>
      </c>
      <c r="V109" s="41">
        <v>8</v>
      </c>
      <c r="W109" s="41">
        <v>8</v>
      </c>
      <c r="X109" s="41">
        <v>8</v>
      </c>
      <c r="Y109" s="43">
        <v>112.8</v>
      </c>
      <c r="Z109" s="41">
        <v>0</v>
      </c>
      <c r="AA109" s="41">
        <v>0</v>
      </c>
      <c r="AB109" s="41">
        <v>0</v>
      </c>
      <c r="AC109" s="41">
        <v>0</v>
      </c>
      <c r="AD109" s="41">
        <v>6</v>
      </c>
      <c r="AE109" s="41">
        <v>6</v>
      </c>
      <c r="AF109" s="43">
        <v>112.8</v>
      </c>
      <c r="AG109" s="43">
        <v>112.8</v>
      </c>
      <c r="AH109" s="43">
        <v>0</v>
      </c>
      <c r="AI109" s="43">
        <v>3.38</v>
      </c>
      <c r="AJ109" s="43">
        <v>0</v>
      </c>
      <c r="AK109" s="67">
        <v>3.38</v>
      </c>
      <c r="AL109" s="68" t="s">
        <v>68</v>
      </c>
      <c r="AM109" s="68" t="s">
        <v>1701</v>
      </c>
    </row>
    <row r="110" spans="1:39" s="42" customFormat="1">
      <c r="A110" s="41">
        <v>202314</v>
      </c>
      <c r="B110" s="41">
        <v>22</v>
      </c>
      <c r="C110" s="41" t="s">
        <v>498</v>
      </c>
      <c r="D110" s="41" t="s">
        <v>663</v>
      </c>
      <c r="E110" s="41" t="s">
        <v>345</v>
      </c>
      <c r="F110" s="41">
        <v>20</v>
      </c>
      <c r="G110" s="41">
        <v>5</v>
      </c>
      <c r="H110" s="41" t="s">
        <v>1679</v>
      </c>
      <c r="I110" s="41" t="s">
        <v>662</v>
      </c>
      <c r="J110" s="41">
        <v>7767</v>
      </c>
      <c r="K110" s="41" t="s">
        <v>583</v>
      </c>
      <c r="L110" s="41" t="s">
        <v>138</v>
      </c>
      <c r="M110" s="41" t="s">
        <v>138</v>
      </c>
      <c r="N110" s="41" t="s">
        <v>138</v>
      </c>
      <c r="O110" s="41" t="s">
        <v>384</v>
      </c>
      <c r="P110" s="41" t="s">
        <v>648</v>
      </c>
      <c r="Q110" s="41" t="s">
        <v>68</v>
      </c>
      <c r="R110" s="41" t="s">
        <v>68</v>
      </c>
      <c r="S110" s="41" t="s">
        <v>68</v>
      </c>
      <c r="T110" s="41" t="s">
        <v>68</v>
      </c>
      <c r="U110" s="41" t="s">
        <v>1650</v>
      </c>
      <c r="V110" s="41">
        <v>7</v>
      </c>
      <c r="W110" s="41">
        <v>7</v>
      </c>
      <c r="X110" s="41">
        <v>7</v>
      </c>
      <c r="Y110" s="43">
        <v>31.84</v>
      </c>
      <c r="Z110" s="41">
        <v>0</v>
      </c>
      <c r="AA110" s="41">
        <v>0</v>
      </c>
      <c r="AB110" s="41">
        <v>0</v>
      </c>
      <c r="AC110" s="41">
        <v>0</v>
      </c>
      <c r="AD110" s="41">
        <v>1</v>
      </c>
      <c r="AE110" s="41">
        <v>1</v>
      </c>
      <c r="AF110" s="43">
        <v>31.84</v>
      </c>
      <c r="AG110" s="43">
        <v>31.84</v>
      </c>
      <c r="AH110" s="43">
        <v>0</v>
      </c>
      <c r="AI110" s="43">
        <v>0.96</v>
      </c>
      <c r="AJ110" s="43">
        <v>0</v>
      </c>
      <c r="AK110" s="43">
        <v>0.96</v>
      </c>
      <c r="AL110" s="42" t="s">
        <v>68</v>
      </c>
      <c r="AM110" s="42" t="s">
        <v>1639</v>
      </c>
    </row>
    <row r="111" spans="1:39" s="42" customFormat="1">
      <c r="A111" s="41">
        <v>202315</v>
      </c>
      <c r="B111" s="41">
        <v>22</v>
      </c>
      <c r="C111" s="41" t="s">
        <v>498</v>
      </c>
      <c r="D111" s="41" t="s">
        <v>849</v>
      </c>
      <c r="E111" s="41" t="s">
        <v>345</v>
      </c>
      <c r="F111" s="41">
        <v>20</v>
      </c>
      <c r="G111" s="41">
        <v>10</v>
      </c>
      <c r="H111" s="41" t="s">
        <v>1652</v>
      </c>
      <c r="I111" s="41" t="s">
        <v>709</v>
      </c>
      <c r="J111" s="41">
        <v>7853</v>
      </c>
      <c r="K111" s="41" t="s">
        <v>578</v>
      </c>
      <c r="L111" s="41" t="s">
        <v>352</v>
      </c>
      <c r="M111" s="41" t="s">
        <v>352</v>
      </c>
      <c r="N111" s="41" t="s">
        <v>352</v>
      </c>
      <c r="O111" s="41" t="s">
        <v>384</v>
      </c>
      <c r="P111" s="41" t="s">
        <v>648</v>
      </c>
      <c r="Q111" s="41" t="s">
        <v>68</v>
      </c>
      <c r="R111" s="41" t="s">
        <v>68</v>
      </c>
      <c r="S111" s="41" t="s">
        <v>629</v>
      </c>
      <c r="T111" s="41" t="s">
        <v>100</v>
      </c>
      <c r="U111" s="41" t="s">
        <v>1650</v>
      </c>
      <c r="V111" s="41">
        <v>14</v>
      </c>
      <c r="W111" s="41">
        <v>14</v>
      </c>
      <c r="X111" s="41">
        <v>14</v>
      </c>
      <c r="Y111" s="43">
        <v>510.16</v>
      </c>
      <c r="Z111" s="41">
        <v>0</v>
      </c>
      <c r="AA111" s="41">
        <v>0</v>
      </c>
      <c r="AB111" s="41">
        <v>0</v>
      </c>
      <c r="AC111" s="41">
        <v>0</v>
      </c>
      <c r="AD111" s="41">
        <v>14</v>
      </c>
      <c r="AE111" s="41">
        <v>14</v>
      </c>
      <c r="AF111" s="43">
        <v>510.16</v>
      </c>
      <c r="AG111" s="43">
        <v>510.16</v>
      </c>
      <c r="AH111" s="43">
        <v>0</v>
      </c>
      <c r="AI111" s="43">
        <v>15.3</v>
      </c>
      <c r="AJ111" s="43">
        <v>0</v>
      </c>
      <c r="AK111" s="43">
        <v>15.3</v>
      </c>
      <c r="AL111" s="42" t="s">
        <v>68</v>
      </c>
      <c r="AM111" s="42" t="s">
        <v>1639</v>
      </c>
    </row>
    <row r="112" spans="1:39" s="42" customFormat="1">
      <c r="A112" s="41">
        <v>202317</v>
      </c>
      <c r="B112" s="41">
        <v>22</v>
      </c>
      <c r="C112" s="41" t="s">
        <v>69</v>
      </c>
      <c r="D112" s="41" t="s">
        <v>1136</v>
      </c>
      <c r="E112" s="41" t="s">
        <v>113</v>
      </c>
      <c r="F112" s="41">
        <v>20</v>
      </c>
      <c r="G112" s="41">
        <v>5</v>
      </c>
      <c r="H112" s="41" t="s">
        <v>1653</v>
      </c>
      <c r="I112" s="41" t="s">
        <v>679</v>
      </c>
      <c r="J112" s="41">
        <v>7853</v>
      </c>
      <c r="K112" s="41" t="s">
        <v>591</v>
      </c>
      <c r="L112" s="41" t="s">
        <v>257</v>
      </c>
      <c r="M112" s="41" t="s">
        <v>257</v>
      </c>
      <c r="N112" s="41" t="s">
        <v>257</v>
      </c>
      <c r="O112" s="41" t="s">
        <v>288</v>
      </c>
      <c r="P112" s="41" t="s">
        <v>703</v>
      </c>
      <c r="Q112" s="41" t="s">
        <v>68</v>
      </c>
      <c r="R112" s="41" t="s">
        <v>68</v>
      </c>
      <c r="S112" s="41" t="s">
        <v>629</v>
      </c>
      <c r="T112" s="41" t="s">
        <v>100</v>
      </c>
      <c r="U112" s="41" t="s">
        <v>1650</v>
      </c>
      <c r="V112" s="41">
        <v>7</v>
      </c>
      <c r="W112" s="41">
        <v>7</v>
      </c>
      <c r="X112" s="41">
        <v>7</v>
      </c>
      <c r="Y112" s="43">
        <v>255.08</v>
      </c>
      <c r="Z112" s="41">
        <v>0</v>
      </c>
      <c r="AA112" s="41">
        <v>0</v>
      </c>
      <c r="AB112" s="41">
        <v>0</v>
      </c>
      <c r="AC112" s="41">
        <v>0</v>
      </c>
      <c r="AD112" s="41">
        <v>7</v>
      </c>
      <c r="AE112" s="41">
        <v>7</v>
      </c>
      <c r="AF112" s="43">
        <v>255.08</v>
      </c>
      <c r="AG112" s="43">
        <v>255.08</v>
      </c>
      <c r="AH112" s="43">
        <v>0</v>
      </c>
      <c r="AI112" s="43">
        <v>7.65</v>
      </c>
      <c r="AJ112" s="43">
        <v>0</v>
      </c>
      <c r="AK112" s="43">
        <v>7.65</v>
      </c>
      <c r="AL112" s="42" t="s">
        <v>68</v>
      </c>
      <c r="AM112" s="42" t="s">
        <v>1639</v>
      </c>
    </row>
    <row r="113" spans="1:39" s="42" customFormat="1">
      <c r="A113" s="41">
        <v>202314</v>
      </c>
      <c r="B113" s="41">
        <v>22</v>
      </c>
      <c r="C113" s="41" t="s">
        <v>69</v>
      </c>
      <c r="D113" s="41" t="s">
        <v>632</v>
      </c>
      <c r="E113" s="41" t="s">
        <v>584</v>
      </c>
      <c r="F113" s="41">
        <v>20</v>
      </c>
      <c r="G113" s="41">
        <v>3</v>
      </c>
      <c r="H113" s="41" t="s">
        <v>1653</v>
      </c>
      <c r="I113" s="41" t="s">
        <v>679</v>
      </c>
      <c r="J113" s="41">
        <v>7853</v>
      </c>
      <c r="K113" s="41" t="s">
        <v>595</v>
      </c>
      <c r="L113" s="41" t="s">
        <v>238</v>
      </c>
      <c r="M113" s="41" t="s">
        <v>238</v>
      </c>
      <c r="N113" s="41" t="s">
        <v>238</v>
      </c>
      <c r="O113" s="41" t="s">
        <v>634</v>
      </c>
      <c r="P113" s="41" t="s">
        <v>638</v>
      </c>
      <c r="Q113" s="41" t="s">
        <v>68</v>
      </c>
      <c r="R113" s="41" t="s">
        <v>68</v>
      </c>
      <c r="S113" s="41" t="s">
        <v>629</v>
      </c>
      <c r="T113" s="41" t="s">
        <v>100</v>
      </c>
      <c r="U113" s="41" t="s">
        <v>1650</v>
      </c>
      <c r="V113" s="41">
        <v>2</v>
      </c>
      <c r="W113" s="41">
        <v>2</v>
      </c>
      <c r="X113" s="41">
        <v>2</v>
      </c>
      <c r="Y113" s="43">
        <v>72.88</v>
      </c>
      <c r="Z113" s="41">
        <v>0</v>
      </c>
      <c r="AA113" s="41">
        <v>0</v>
      </c>
      <c r="AB113" s="41">
        <v>0</v>
      </c>
      <c r="AC113" s="41">
        <v>0</v>
      </c>
      <c r="AD113" s="41">
        <v>2</v>
      </c>
      <c r="AE113" s="41">
        <v>2</v>
      </c>
      <c r="AF113" s="43">
        <v>72.88</v>
      </c>
      <c r="AG113" s="43">
        <v>72.88</v>
      </c>
      <c r="AH113" s="43">
        <v>0</v>
      </c>
      <c r="AI113" s="43">
        <v>2.19</v>
      </c>
      <c r="AJ113" s="43">
        <v>0</v>
      </c>
      <c r="AK113" s="43">
        <v>2.19</v>
      </c>
      <c r="AL113" s="42" t="s">
        <v>68</v>
      </c>
      <c r="AM113" s="42" t="s">
        <v>1639</v>
      </c>
    </row>
    <row r="114" spans="1:39" s="42" customFormat="1">
      <c r="A114" s="41">
        <v>202315</v>
      </c>
      <c r="B114" s="41">
        <v>22</v>
      </c>
      <c r="C114" s="41" t="s">
        <v>69</v>
      </c>
      <c r="D114" s="41" t="s">
        <v>842</v>
      </c>
      <c r="E114" s="41" t="s">
        <v>345</v>
      </c>
      <c r="F114" s="41">
        <v>20</v>
      </c>
      <c r="G114" s="41">
        <v>5</v>
      </c>
      <c r="H114" s="41" t="s">
        <v>1653</v>
      </c>
      <c r="I114" s="41" t="s">
        <v>679</v>
      </c>
      <c r="J114" s="41">
        <v>7853</v>
      </c>
      <c r="K114" s="41" t="s">
        <v>578</v>
      </c>
      <c r="L114" s="41" t="s">
        <v>352</v>
      </c>
      <c r="M114" s="41" t="s">
        <v>352</v>
      </c>
      <c r="N114" s="41" t="s">
        <v>352</v>
      </c>
      <c r="O114" s="41" t="s">
        <v>384</v>
      </c>
      <c r="P114" s="41" t="s">
        <v>648</v>
      </c>
      <c r="Q114" s="41" t="s">
        <v>68</v>
      </c>
      <c r="R114" s="41" t="s">
        <v>68</v>
      </c>
      <c r="S114" s="41" t="s">
        <v>629</v>
      </c>
      <c r="T114" s="41" t="s">
        <v>100</v>
      </c>
      <c r="U114" s="41" t="s">
        <v>1650</v>
      </c>
      <c r="V114" s="41">
        <v>9</v>
      </c>
      <c r="W114" s="41">
        <v>9</v>
      </c>
      <c r="X114" s="41">
        <v>9</v>
      </c>
      <c r="Y114" s="43">
        <v>327.96</v>
      </c>
      <c r="Z114" s="41">
        <v>0</v>
      </c>
      <c r="AA114" s="41">
        <v>0</v>
      </c>
      <c r="AB114" s="41">
        <v>0</v>
      </c>
      <c r="AC114" s="41">
        <v>0</v>
      </c>
      <c r="AD114" s="41">
        <v>9</v>
      </c>
      <c r="AE114" s="41">
        <v>9</v>
      </c>
      <c r="AF114" s="43">
        <v>327.96</v>
      </c>
      <c r="AG114" s="43">
        <v>327.96</v>
      </c>
      <c r="AH114" s="43">
        <v>0</v>
      </c>
      <c r="AI114" s="43">
        <v>9.84</v>
      </c>
      <c r="AJ114" s="43">
        <v>0</v>
      </c>
      <c r="AK114" s="43">
        <v>9.84</v>
      </c>
      <c r="AL114" s="42" t="s">
        <v>68</v>
      </c>
      <c r="AM114" s="42" t="s">
        <v>1639</v>
      </c>
    </row>
    <row r="115" spans="1:39" s="42" customFormat="1">
      <c r="A115" s="41">
        <v>202315</v>
      </c>
      <c r="B115" s="41">
        <v>22</v>
      </c>
      <c r="C115" s="41" t="s">
        <v>498</v>
      </c>
      <c r="D115" s="41" t="s">
        <v>849</v>
      </c>
      <c r="E115" s="41" t="s">
        <v>345</v>
      </c>
      <c r="F115" s="41">
        <v>20</v>
      </c>
      <c r="G115" s="41">
        <v>1</v>
      </c>
      <c r="H115" s="41" t="s">
        <v>1670</v>
      </c>
      <c r="I115" s="41" t="s">
        <v>756</v>
      </c>
      <c r="J115" s="41">
        <v>7853</v>
      </c>
      <c r="K115" s="41" t="s">
        <v>578</v>
      </c>
      <c r="L115" s="41" t="s">
        <v>352</v>
      </c>
      <c r="M115" s="41" t="s">
        <v>352</v>
      </c>
      <c r="N115" s="41" t="s">
        <v>352</v>
      </c>
      <c r="O115" s="41" t="s">
        <v>384</v>
      </c>
      <c r="P115" s="41" t="s">
        <v>648</v>
      </c>
      <c r="Q115" s="41" t="s">
        <v>68</v>
      </c>
      <c r="R115" s="41" t="s">
        <v>68</v>
      </c>
      <c r="S115" s="41" t="s">
        <v>68</v>
      </c>
      <c r="T115" s="41" t="s">
        <v>68</v>
      </c>
      <c r="U115" s="41" t="s">
        <v>1650</v>
      </c>
      <c r="V115" s="41">
        <v>2</v>
      </c>
      <c r="W115" s="41">
        <v>2</v>
      </c>
      <c r="X115" s="41">
        <v>2</v>
      </c>
      <c r="Y115" s="43">
        <v>23.76</v>
      </c>
      <c r="Z115" s="41">
        <v>0</v>
      </c>
      <c r="AA115" s="41">
        <v>0</v>
      </c>
      <c r="AB115" s="41">
        <v>0</v>
      </c>
      <c r="AC115" s="41">
        <v>0</v>
      </c>
      <c r="AD115" s="41">
        <v>1</v>
      </c>
      <c r="AE115" s="41">
        <v>1</v>
      </c>
      <c r="AF115" s="43">
        <v>23.76</v>
      </c>
      <c r="AG115" s="43">
        <v>23.76</v>
      </c>
      <c r="AH115" s="43">
        <v>0</v>
      </c>
      <c r="AI115" s="43">
        <v>0.71</v>
      </c>
      <c r="AJ115" s="43">
        <v>0</v>
      </c>
      <c r="AK115" s="43">
        <v>0.71</v>
      </c>
      <c r="AL115" s="42" t="s">
        <v>68</v>
      </c>
      <c r="AM115" s="42" t="s">
        <v>1639</v>
      </c>
    </row>
    <row r="116" spans="1:39" s="42" customFormat="1">
      <c r="A116" s="41">
        <v>202317</v>
      </c>
      <c r="B116" s="41">
        <v>22</v>
      </c>
      <c r="C116" s="41" t="s">
        <v>498</v>
      </c>
      <c r="D116" s="41" t="s">
        <v>1050</v>
      </c>
      <c r="E116" s="41" t="s">
        <v>113</v>
      </c>
      <c r="F116" s="41">
        <v>20</v>
      </c>
      <c r="G116" s="41">
        <v>4</v>
      </c>
      <c r="H116" s="41" t="s">
        <v>1673</v>
      </c>
      <c r="I116" s="41" t="s">
        <v>714</v>
      </c>
      <c r="J116" s="41">
        <v>7853</v>
      </c>
      <c r="K116" s="41" t="s">
        <v>576</v>
      </c>
      <c r="L116" s="41" t="s">
        <v>75</v>
      </c>
      <c r="M116" s="41" t="s">
        <v>257</v>
      </c>
      <c r="N116" s="41" t="s">
        <v>75</v>
      </c>
      <c r="O116" s="41" t="s">
        <v>288</v>
      </c>
      <c r="P116" s="41" t="s">
        <v>826</v>
      </c>
      <c r="Q116" s="41" t="s">
        <v>78</v>
      </c>
      <c r="R116" s="41" t="s">
        <v>79</v>
      </c>
      <c r="S116" s="41" t="s">
        <v>629</v>
      </c>
      <c r="T116" s="41" t="s">
        <v>100</v>
      </c>
      <c r="U116" s="41" t="s">
        <v>1650</v>
      </c>
      <c r="V116" s="41">
        <v>4</v>
      </c>
      <c r="W116" s="41">
        <v>4</v>
      </c>
      <c r="X116" s="41">
        <v>4</v>
      </c>
      <c r="Y116" s="43">
        <v>170.44</v>
      </c>
      <c r="Z116" s="41">
        <v>0</v>
      </c>
      <c r="AA116" s="41">
        <v>0</v>
      </c>
      <c r="AB116" s="41">
        <v>0</v>
      </c>
      <c r="AC116" s="41">
        <v>0</v>
      </c>
      <c r="AD116" s="41">
        <v>4</v>
      </c>
      <c r="AE116" s="41">
        <v>4</v>
      </c>
      <c r="AF116" s="43">
        <v>170.44</v>
      </c>
      <c r="AG116" s="43">
        <v>170.44</v>
      </c>
      <c r="AH116" s="43">
        <v>0</v>
      </c>
      <c r="AI116" s="43">
        <v>5.1100000000000003</v>
      </c>
      <c r="AJ116" s="43">
        <v>0</v>
      </c>
      <c r="AK116" s="43">
        <v>5.1100000000000003</v>
      </c>
      <c r="AL116" s="42" t="s">
        <v>68</v>
      </c>
      <c r="AM116" s="42" t="s">
        <v>1696</v>
      </c>
    </row>
    <row r="117" spans="1:39" s="42" customFormat="1">
      <c r="A117" s="41">
        <v>202315</v>
      </c>
      <c r="B117" s="41">
        <v>22</v>
      </c>
      <c r="C117" s="41" t="s">
        <v>69</v>
      </c>
      <c r="D117" s="41" t="s">
        <v>842</v>
      </c>
      <c r="E117" s="41" t="s">
        <v>345</v>
      </c>
      <c r="F117" s="41">
        <v>20</v>
      </c>
      <c r="G117" s="41">
        <v>2</v>
      </c>
      <c r="H117" s="41" t="s">
        <v>1659</v>
      </c>
      <c r="I117" s="41" t="s">
        <v>633</v>
      </c>
      <c r="J117" s="41">
        <v>7853</v>
      </c>
      <c r="K117" s="41" t="s">
        <v>578</v>
      </c>
      <c r="L117" s="41" t="s">
        <v>352</v>
      </c>
      <c r="M117" s="41" t="s">
        <v>352</v>
      </c>
      <c r="N117" s="41" t="s">
        <v>352</v>
      </c>
      <c r="O117" s="41" t="s">
        <v>384</v>
      </c>
      <c r="P117" s="41" t="s">
        <v>648</v>
      </c>
      <c r="Q117" s="41" t="s">
        <v>68</v>
      </c>
      <c r="R117" s="41" t="s">
        <v>68</v>
      </c>
      <c r="S117" s="41" t="s">
        <v>68</v>
      </c>
      <c r="T117" s="41" t="s">
        <v>68</v>
      </c>
      <c r="U117" s="41" t="s">
        <v>1650</v>
      </c>
      <c r="V117" s="41">
        <v>3</v>
      </c>
      <c r="W117" s="41">
        <v>3</v>
      </c>
      <c r="X117" s="41">
        <v>3</v>
      </c>
      <c r="Y117" s="43">
        <v>31.64</v>
      </c>
      <c r="Z117" s="41">
        <v>0</v>
      </c>
      <c r="AA117" s="41">
        <v>0</v>
      </c>
      <c r="AB117" s="41">
        <v>0</v>
      </c>
      <c r="AC117" s="41">
        <v>0</v>
      </c>
      <c r="AD117" s="41">
        <v>1</v>
      </c>
      <c r="AE117" s="41">
        <v>1</v>
      </c>
      <c r="AF117" s="43">
        <v>31.64</v>
      </c>
      <c r="AG117" s="43">
        <v>31.64</v>
      </c>
      <c r="AH117" s="43">
        <v>0</v>
      </c>
      <c r="AI117" s="43">
        <v>0.95</v>
      </c>
      <c r="AJ117" s="43">
        <v>0</v>
      </c>
      <c r="AK117" s="43">
        <v>0.95</v>
      </c>
      <c r="AL117" s="42" t="s">
        <v>68</v>
      </c>
      <c r="AM117" s="42" t="s">
        <v>1639</v>
      </c>
    </row>
    <row r="118" spans="1:39" s="42" customFormat="1">
      <c r="A118" s="41">
        <v>202316</v>
      </c>
      <c r="B118" s="41">
        <v>22</v>
      </c>
      <c r="C118" s="41" t="s">
        <v>498</v>
      </c>
      <c r="D118" s="41" t="s">
        <v>976</v>
      </c>
      <c r="E118" s="41" t="s">
        <v>82</v>
      </c>
      <c r="F118" s="41">
        <v>20</v>
      </c>
      <c r="G118" s="41">
        <v>9</v>
      </c>
      <c r="H118" s="41" t="s">
        <v>1663</v>
      </c>
      <c r="I118" s="41" t="s">
        <v>296</v>
      </c>
      <c r="J118" s="41">
        <v>8103</v>
      </c>
      <c r="K118" s="41" t="s">
        <v>587</v>
      </c>
      <c r="L118" s="41" t="s">
        <v>167</v>
      </c>
      <c r="M118" s="41" t="s">
        <v>167</v>
      </c>
      <c r="N118" s="41" t="s">
        <v>167</v>
      </c>
      <c r="O118" s="41" t="s">
        <v>176</v>
      </c>
      <c r="P118" s="41" t="s">
        <v>977</v>
      </c>
      <c r="Q118" s="41" t="s">
        <v>68</v>
      </c>
      <c r="R118" s="41" t="s">
        <v>68</v>
      </c>
      <c r="S118" s="41" t="s">
        <v>68</v>
      </c>
      <c r="T118" s="41" t="s">
        <v>68</v>
      </c>
      <c r="U118" s="41" t="s">
        <v>1650</v>
      </c>
      <c r="V118" s="41">
        <v>9</v>
      </c>
      <c r="W118" s="41">
        <v>9</v>
      </c>
      <c r="X118" s="41">
        <v>9</v>
      </c>
      <c r="Y118" s="43">
        <v>7.38</v>
      </c>
      <c r="Z118" s="41">
        <v>0</v>
      </c>
      <c r="AA118" s="41">
        <v>0</v>
      </c>
      <c r="AB118" s="41">
        <v>0</v>
      </c>
      <c r="AC118" s="41">
        <v>0</v>
      </c>
      <c r="AD118" s="41">
        <v>9</v>
      </c>
      <c r="AE118" s="41">
        <v>9</v>
      </c>
      <c r="AF118" s="43">
        <v>7.38</v>
      </c>
      <c r="AG118" s="43">
        <v>7.38</v>
      </c>
      <c r="AH118" s="43">
        <v>0</v>
      </c>
      <c r="AI118" s="43">
        <v>0.22</v>
      </c>
      <c r="AJ118" s="43">
        <v>0</v>
      </c>
      <c r="AK118" s="43">
        <v>0.22</v>
      </c>
      <c r="AL118" s="42" t="s">
        <v>68</v>
      </c>
      <c r="AM118" s="42" t="s">
        <v>1639</v>
      </c>
    </row>
    <row r="119" spans="1:39" s="42" customFormat="1">
      <c r="A119" s="41">
        <v>202316</v>
      </c>
      <c r="B119" s="41">
        <v>22</v>
      </c>
      <c r="C119" s="41" t="s">
        <v>69</v>
      </c>
      <c r="D119" s="41" t="s">
        <v>964</v>
      </c>
      <c r="E119" s="41" t="s">
        <v>118</v>
      </c>
      <c r="F119" s="41">
        <v>20</v>
      </c>
      <c r="G119" s="41">
        <v>3</v>
      </c>
      <c r="H119" s="41" t="s">
        <v>1653</v>
      </c>
      <c r="I119" s="41" t="s">
        <v>679</v>
      </c>
      <c r="J119" s="41">
        <v>8103</v>
      </c>
      <c r="K119" s="41" t="s">
        <v>593</v>
      </c>
      <c r="L119" s="41" t="s">
        <v>102</v>
      </c>
      <c r="M119" s="41" t="s">
        <v>112</v>
      </c>
      <c r="N119" s="41" t="s">
        <v>102</v>
      </c>
      <c r="O119" s="41" t="s">
        <v>97</v>
      </c>
      <c r="P119" s="41" t="s">
        <v>966</v>
      </c>
      <c r="Q119" s="41" t="s">
        <v>78</v>
      </c>
      <c r="R119" s="41" t="s">
        <v>79</v>
      </c>
      <c r="S119" s="41" t="s">
        <v>629</v>
      </c>
      <c r="T119" s="41" t="s">
        <v>100</v>
      </c>
      <c r="U119" s="41" t="s">
        <v>1650</v>
      </c>
      <c r="V119" s="41">
        <v>2</v>
      </c>
      <c r="W119" s="41">
        <v>2</v>
      </c>
      <c r="X119" s="41">
        <v>2</v>
      </c>
      <c r="Y119" s="43">
        <v>36.44</v>
      </c>
      <c r="Z119" s="41">
        <v>0</v>
      </c>
      <c r="AA119" s="41">
        <v>0</v>
      </c>
      <c r="AB119" s="41">
        <v>0</v>
      </c>
      <c r="AC119" s="41">
        <v>0</v>
      </c>
      <c r="AD119" s="41">
        <v>1</v>
      </c>
      <c r="AE119" s="41">
        <v>1</v>
      </c>
      <c r="AF119" s="43">
        <v>36.44</v>
      </c>
      <c r="AG119" s="43">
        <v>36.44</v>
      </c>
      <c r="AH119" s="43">
        <v>0</v>
      </c>
      <c r="AI119" s="43">
        <v>1.0900000000000001</v>
      </c>
      <c r="AJ119" s="43">
        <v>0</v>
      </c>
      <c r="AK119" s="43">
        <v>1.0900000000000001</v>
      </c>
      <c r="AL119" s="42" t="s">
        <v>68</v>
      </c>
      <c r="AM119" s="42" t="s">
        <v>1639</v>
      </c>
    </row>
    <row r="120" spans="1:39" s="42" customFormat="1">
      <c r="A120" s="41">
        <v>202316</v>
      </c>
      <c r="B120" s="41">
        <v>22</v>
      </c>
      <c r="C120" s="41" t="s">
        <v>498</v>
      </c>
      <c r="D120" s="41" t="s">
        <v>976</v>
      </c>
      <c r="E120" s="41" t="s">
        <v>82</v>
      </c>
      <c r="F120" s="41">
        <v>20</v>
      </c>
      <c r="G120" s="41">
        <v>8</v>
      </c>
      <c r="H120" s="41" t="s">
        <v>1675</v>
      </c>
      <c r="I120" s="41" t="s">
        <v>328</v>
      </c>
      <c r="J120" s="41">
        <v>8103</v>
      </c>
      <c r="K120" s="41" t="s">
        <v>587</v>
      </c>
      <c r="L120" s="41" t="s">
        <v>167</v>
      </c>
      <c r="M120" s="41" t="s">
        <v>167</v>
      </c>
      <c r="N120" s="41" t="s">
        <v>167</v>
      </c>
      <c r="O120" s="41" t="s">
        <v>176</v>
      </c>
      <c r="P120" s="41" t="s">
        <v>977</v>
      </c>
      <c r="Q120" s="41" t="s">
        <v>68</v>
      </c>
      <c r="R120" s="41" t="s">
        <v>68</v>
      </c>
      <c r="S120" s="41" t="s">
        <v>68</v>
      </c>
      <c r="T120" s="41" t="s">
        <v>68</v>
      </c>
      <c r="U120" s="41" t="s">
        <v>1650</v>
      </c>
      <c r="V120" s="41">
        <v>9</v>
      </c>
      <c r="W120" s="41">
        <v>9</v>
      </c>
      <c r="X120" s="41">
        <v>9</v>
      </c>
      <c r="Y120" s="43">
        <v>10.17</v>
      </c>
      <c r="Z120" s="41">
        <v>0</v>
      </c>
      <c r="AA120" s="41">
        <v>0</v>
      </c>
      <c r="AB120" s="41">
        <v>0</v>
      </c>
      <c r="AC120" s="41">
        <v>0</v>
      </c>
      <c r="AD120" s="41">
        <v>9</v>
      </c>
      <c r="AE120" s="41">
        <v>9</v>
      </c>
      <c r="AF120" s="43">
        <v>10.17</v>
      </c>
      <c r="AG120" s="43">
        <v>10.17</v>
      </c>
      <c r="AH120" s="43">
        <v>0</v>
      </c>
      <c r="AI120" s="43">
        <v>0.31</v>
      </c>
      <c r="AJ120" s="43">
        <v>0</v>
      </c>
      <c r="AK120" s="43">
        <v>0.31</v>
      </c>
      <c r="AL120" s="42" t="s">
        <v>68</v>
      </c>
      <c r="AM120" s="42" t="s">
        <v>1639</v>
      </c>
    </row>
    <row r="121" spans="1:39" s="42" customFormat="1">
      <c r="A121" s="41">
        <v>202316</v>
      </c>
      <c r="B121" s="41">
        <v>22</v>
      </c>
      <c r="C121" s="41" t="s">
        <v>498</v>
      </c>
      <c r="D121" s="41" t="s">
        <v>976</v>
      </c>
      <c r="E121" s="41" t="s">
        <v>82</v>
      </c>
      <c r="F121" s="41">
        <v>20</v>
      </c>
      <c r="G121" s="41">
        <v>7</v>
      </c>
      <c r="H121" s="41" t="s">
        <v>1649</v>
      </c>
      <c r="I121" s="41" t="s">
        <v>110</v>
      </c>
      <c r="J121" s="41">
        <v>8103</v>
      </c>
      <c r="K121" s="41" t="s">
        <v>587</v>
      </c>
      <c r="L121" s="41" t="s">
        <v>167</v>
      </c>
      <c r="M121" s="41" t="s">
        <v>167</v>
      </c>
      <c r="N121" s="41" t="s">
        <v>167</v>
      </c>
      <c r="O121" s="41" t="s">
        <v>176</v>
      </c>
      <c r="P121" s="41" t="s">
        <v>977</v>
      </c>
      <c r="Q121" s="41" t="s">
        <v>68</v>
      </c>
      <c r="R121" s="41" t="s">
        <v>68</v>
      </c>
      <c r="S121" s="41" t="s">
        <v>68</v>
      </c>
      <c r="T121" s="41" t="s">
        <v>68</v>
      </c>
      <c r="U121" s="41" t="s">
        <v>1650</v>
      </c>
      <c r="V121" s="41">
        <v>9</v>
      </c>
      <c r="W121" s="41">
        <v>9</v>
      </c>
      <c r="X121" s="41">
        <v>9</v>
      </c>
      <c r="Y121" s="43">
        <v>10.17</v>
      </c>
      <c r="Z121" s="41">
        <v>0</v>
      </c>
      <c r="AA121" s="41">
        <v>0</v>
      </c>
      <c r="AB121" s="41">
        <v>0</v>
      </c>
      <c r="AC121" s="41">
        <v>0</v>
      </c>
      <c r="AD121" s="41">
        <v>9</v>
      </c>
      <c r="AE121" s="41">
        <v>9</v>
      </c>
      <c r="AF121" s="43">
        <v>10.17</v>
      </c>
      <c r="AG121" s="43">
        <v>10.17</v>
      </c>
      <c r="AH121" s="43">
        <v>0</v>
      </c>
      <c r="AI121" s="43">
        <v>0.31</v>
      </c>
      <c r="AJ121" s="43">
        <v>0</v>
      </c>
      <c r="AK121" s="43">
        <v>0.31</v>
      </c>
      <c r="AL121" s="42" t="s">
        <v>68</v>
      </c>
      <c r="AM121" s="42" t="s">
        <v>1639</v>
      </c>
    </row>
    <row r="122" spans="1:39" s="42" customFormat="1">
      <c r="A122" s="41">
        <v>202317</v>
      </c>
      <c r="B122" s="41">
        <v>22</v>
      </c>
      <c r="C122" s="41" t="s">
        <v>69</v>
      </c>
      <c r="D122" s="41" t="s">
        <v>1135</v>
      </c>
      <c r="E122" s="41" t="s">
        <v>82</v>
      </c>
      <c r="F122" s="41">
        <v>20</v>
      </c>
      <c r="G122" s="41">
        <v>2</v>
      </c>
      <c r="H122" s="41" t="s">
        <v>1653</v>
      </c>
      <c r="I122" s="41" t="s">
        <v>679</v>
      </c>
      <c r="J122" s="41">
        <v>8103</v>
      </c>
      <c r="K122" s="41" t="s">
        <v>591</v>
      </c>
      <c r="L122" s="41" t="s">
        <v>257</v>
      </c>
      <c r="M122" s="41" t="s">
        <v>167</v>
      </c>
      <c r="N122" s="41" t="s">
        <v>257</v>
      </c>
      <c r="O122" s="41" t="s">
        <v>176</v>
      </c>
      <c r="P122" s="41" t="s">
        <v>1047</v>
      </c>
      <c r="Q122" s="41" t="s">
        <v>78</v>
      </c>
      <c r="R122" s="41" t="s">
        <v>79</v>
      </c>
      <c r="S122" s="41" t="s">
        <v>78</v>
      </c>
      <c r="T122" s="41" t="s">
        <v>79</v>
      </c>
      <c r="U122" s="41" t="s">
        <v>1650</v>
      </c>
      <c r="V122" s="41">
        <v>1</v>
      </c>
      <c r="W122" s="41">
        <v>1</v>
      </c>
      <c r="X122" s="41">
        <v>1</v>
      </c>
      <c r="Y122" s="43">
        <v>36.44</v>
      </c>
      <c r="Z122" s="41">
        <v>0</v>
      </c>
      <c r="AA122" s="41">
        <v>0</v>
      </c>
      <c r="AB122" s="41">
        <v>0</v>
      </c>
      <c r="AC122" s="41">
        <v>0</v>
      </c>
      <c r="AD122" s="41">
        <v>1</v>
      </c>
      <c r="AE122" s="41">
        <v>1</v>
      </c>
      <c r="AF122" s="43">
        <v>36.44</v>
      </c>
      <c r="AG122" s="43">
        <v>36.44</v>
      </c>
      <c r="AH122" s="43">
        <v>0</v>
      </c>
      <c r="AI122" s="43">
        <v>1.0900000000000001</v>
      </c>
      <c r="AJ122" s="43">
        <v>0</v>
      </c>
      <c r="AK122" s="43">
        <v>1.0900000000000001</v>
      </c>
      <c r="AL122" s="42" t="s">
        <v>68</v>
      </c>
      <c r="AM122" s="42" t="s">
        <v>1696</v>
      </c>
    </row>
    <row r="123" spans="1:39" s="42" customFormat="1">
      <c r="A123" s="41">
        <v>202317</v>
      </c>
      <c r="B123" s="41">
        <v>22</v>
      </c>
      <c r="C123" s="41" t="s">
        <v>69</v>
      </c>
      <c r="D123" s="41" t="s">
        <v>1135</v>
      </c>
      <c r="E123" s="41" t="s">
        <v>82</v>
      </c>
      <c r="F123" s="41">
        <v>20</v>
      </c>
      <c r="G123" s="41">
        <v>1</v>
      </c>
      <c r="H123" s="41" t="s">
        <v>1659</v>
      </c>
      <c r="I123" s="41" t="s">
        <v>633</v>
      </c>
      <c r="J123" s="41">
        <v>8103</v>
      </c>
      <c r="K123" s="41" t="s">
        <v>591</v>
      </c>
      <c r="L123" s="41" t="s">
        <v>257</v>
      </c>
      <c r="M123" s="41" t="s">
        <v>167</v>
      </c>
      <c r="N123" s="41" t="s">
        <v>257</v>
      </c>
      <c r="O123" s="41" t="s">
        <v>176</v>
      </c>
      <c r="P123" s="41" t="s">
        <v>1047</v>
      </c>
      <c r="Q123" s="41" t="s">
        <v>78</v>
      </c>
      <c r="R123" s="41" t="s">
        <v>79</v>
      </c>
      <c r="S123" s="41" t="s">
        <v>78</v>
      </c>
      <c r="T123" s="41" t="s">
        <v>79</v>
      </c>
      <c r="U123" s="41" t="s">
        <v>1650</v>
      </c>
      <c r="V123" s="41">
        <v>6</v>
      </c>
      <c r="W123" s="41">
        <v>6</v>
      </c>
      <c r="X123" s="41">
        <v>6</v>
      </c>
      <c r="Y123" s="43">
        <v>63.28</v>
      </c>
      <c r="Z123" s="41">
        <v>0</v>
      </c>
      <c r="AA123" s="41">
        <v>0</v>
      </c>
      <c r="AB123" s="41">
        <v>0</v>
      </c>
      <c r="AC123" s="41">
        <v>0</v>
      </c>
      <c r="AD123" s="41">
        <v>2</v>
      </c>
      <c r="AE123" s="41">
        <v>2</v>
      </c>
      <c r="AF123" s="43">
        <v>63.28</v>
      </c>
      <c r="AG123" s="43">
        <v>63.28</v>
      </c>
      <c r="AH123" s="43">
        <v>0</v>
      </c>
      <c r="AI123" s="43">
        <v>1.9</v>
      </c>
      <c r="AJ123" s="43">
        <v>0</v>
      </c>
      <c r="AK123" s="43">
        <v>1.9</v>
      </c>
      <c r="AL123" s="42" t="s">
        <v>68</v>
      </c>
      <c r="AM123" s="42" t="s">
        <v>1696</v>
      </c>
    </row>
    <row r="124" spans="1:39" s="42" customFormat="1">
      <c r="A124" s="41">
        <v>202314</v>
      </c>
      <c r="B124" s="41">
        <v>22</v>
      </c>
      <c r="C124" s="41" t="s">
        <v>69</v>
      </c>
      <c r="D124" s="41" t="s">
        <v>682</v>
      </c>
      <c r="E124" s="41" t="s">
        <v>113</v>
      </c>
      <c r="F124" s="41">
        <v>20</v>
      </c>
      <c r="G124" s="41">
        <v>2</v>
      </c>
      <c r="H124" s="41" t="s">
        <v>1659</v>
      </c>
      <c r="I124" s="41" t="s">
        <v>633</v>
      </c>
      <c r="J124" s="41">
        <v>8103</v>
      </c>
      <c r="K124" s="41" t="s">
        <v>590</v>
      </c>
      <c r="L124" s="41" t="s">
        <v>97</v>
      </c>
      <c r="M124" s="41" t="s">
        <v>97</v>
      </c>
      <c r="N124" s="41" t="s">
        <v>97</v>
      </c>
      <c r="O124" s="41" t="s">
        <v>288</v>
      </c>
      <c r="P124" s="41" t="s">
        <v>684</v>
      </c>
      <c r="Q124" s="41" t="s">
        <v>68</v>
      </c>
      <c r="R124" s="41" t="s">
        <v>68</v>
      </c>
      <c r="S124" s="41" t="s">
        <v>629</v>
      </c>
      <c r="T124" s="41" t="s">
        <v>100</v>
      </c>
      <c r="U124" s="41" t="s">
        <v>1650</v>
      </c>
      <c r="V124" s="41">
        <v>3</v>
      </c>
      <c r="W124" s="41">
        <v>3</v>
      </c>
      <c r="X124" s="41">
        <v>3</v>
      </c>
      <c r="Y124" s="43">
        <v>94.92</v>
      </c>
      <c r="Z124" s="41">
        <v>0</v>
      </c>
      <c r="AA124" s="41">
        <v>0</v>
      </c>
      <c r="AB124" s="41">
        <v>0</v>
      </c>
      <c r="AC124" s="41">
        <v>0</v>
      </c>
      <c r="AD124" s="41">
        <v>3</v>
      </c>
      <c r="AE124" s="41">
        <v>3</v>
      </c>
      <c r="AF124" s="43">
        <v>94.92</v>
      </c>
      <c r="AG124" s="43">
        <v>94.92</v>
      </c>
      <c r="AH124" s="43">
        <v>0</v>
      </c>
      <c r="AI124" s="43">
        <v>2.85</v>
      </c>
      <c r="AJ124" s="43">
        <v>0</v>
      </c>
      <c r="AK124" s="43">
        <v>2.85</v>
      </c>
      <c r="AL124" s="42" t="s">
        <v>68</v>
      </c>
      <c r="AM124" s="42" t="s">
        <v>1639</v>
      </c>
    </row>
    <row r="125" spans="1:39" s="42" customFormat="1">
      <c r="A125" s="41">
        <v>202314</v>
      </c>
      <c r="B125" s="41">
        <v>22</v>
      </c>
      <c r="C125" s="41" t="s">
        <v>498</v>
      </c>
      <c r="D125" s="41" t="s">
        <v>702</v>
      </c>
      <c r="E125" s="41" t="s">
        <v>113</v>
      </c>
      <c r="F125" s="41">
        <v>20</v>
      </c>
      <c r="G125" s="41">
        <v>13</v>
      </c>
      <c r="H125" s="41" t="s">
        <v>1651</v>
      </c>
      <c r="I125" s="41" t="s">
        <v>668</v>
      </c>
      <c r="J125" s="41">
        <v>8103</v>
      </c>
      <c r="K125" s="41" t="s">
        <v>590</v>
      </c>
      <c r="L125" s="41" t="s">
        <v>97</v>
      </c>
      <c r="M125" s="41" t="s">
        <v>97</v>
      </c>
      <c r="N125" s="41" t="s">
        <v>97</v>
      </c>
      <c r="O125" s="41" t="s">
        <v>288</v>
      </c>
      <c r="P125" s="41" t="s">
        <v>703</v>
      </c>
      <c r="Q125" s="41" t="s">
        <v>68</v>
      </c>
      <c r="R125" s="41" t="s">
        <v>68</v>
      </c>
      <c r="S125" s="41" t="s">
        <v>68</v>
      </c>
      <c r="T125" s="41" t="s">
        <v>68</v>
      </c>
      <c r="U125" s="41" t="s">
        <v>1650</v>
      </c>
      <c r="V125" s="41">
        <v>4</v>
      </c>
      <c r="W125" s="41">
        <v>4</v>
      </c>
      <c r="X125" s="41">
        <v>4</v>
      </c>
      <c r="Y125" s="43">
        <v>75.2</v>
      </c>
      <c r="Z125" s="41">
        <v>0</v>
      </c>
      <c r="AA125" s="41">
        <v>0</v>
      </c>
      <c r="AB125" s="41">
        <v>0</v>
      </c>
      <c r="AC125" s="41">
        <v>0</v>
      </c>
      <c r="AD125" s="41">
        <v>4</v>
      </c>
      <c r="AE125" s="41">
        <v>4</v>
      </c>
      <c r="AF125" s="43">
        <v>75.2</v>
      </c>
      <c r="AG125" s="43">
        <v>75.2</v>
      </c>
      <c r="AH125" s="43">
        <v>0</v>
      </c>
      <c r="AI125" s="43">
        <v>2.2599999999999998</v>
      </c>
      <c r="AJ125" s="43">
        <v>0</v>
      </c>
      <c r="AK125" s="43">
        <v>2.2599999999999998</v>
      </c>
      <c r="AL125" s="42" t="s">
        <v>68</v>
      </c>
      <c r="AM125" s="42" t="s">
        <v>1639</v>
      </c>
    </row>
    <row r="126" spans="1:39" s="42" customFormat="1">
      <c r="A126" s="41">
        <v>202317</v>
      </c>
      <c r="B126" s="41">
        <v>22</v>
      </c>
      <c r="C126" s="41" t="s">
        <v>498</v>
      </c>
      <c r="D126" s="41" t="s">
        <v>1141</v>
      </c>
      <c r="E126" s="41" t="s">
        <v>118</v>
      </c>
      <c r="F126" s="41">
        <v>20</v>
      </c>
      <c r="G126" s="41">
        <v>3</v>
      </c>
      <c r="H126" s="41" t="s">
        <v>1660</v>
      </c>
      <c r="I126" s="41" t="s">
        <v>709</v>
      </c>
      <c r="J126" s="41">
        <v>9200</v>
      </c>
      <c r="K126" s="41" t="s">
        <v>585</v>
      </c>
      <c r="L126" s="41" t="s">
        <v>106</v>
      </c>
      <c r="M126" s="41" t="s">
        <v>106</v>
      </c>
      <c r="N126" s="41" t="s">
        <v>106</v>
      </c>
      <c r="O126" s="41" t="s">
        <v>118</v>
      </c>
      <c r="P126" s="41" t="s">
        <v>953</v>
      </c>
      <c r="Q126" s="41" t="s">
        <v>68</v>
      </c>
      <c r="R126" s="41" t="s">
        <v>68</v>
      </c>
      <c r="S126" s="41" t="s">
        <v>68</v>
      </c>
      <c r="T126" s="41" t="s">
        <v>68</v>
      </c>
      <c r="U126" s="41" t="s">
        <v>1650</v>
      </c>
      <c r="V126" s="41">
        <v>27</v>
      </c>
      <c r="W126" s="41">
        <v>27</v>
      </c>
      <c r="X126" s="41">
        <v>27</v>
      </c>
      <c r="Y126" s="43">
        <v>87.15</v>
      </c>
      <c r="Z126" s="41">
        <v>0</v>
      </c>
      <c r="AA126" s="41">
        <v>0</v>
      </c>
      <c r="AB126" s="41">
        <v>0</v>
      </c>
      <c r="AC126" s="41">
        <v>0</v>
      </c>
      <c r="AD126" s="41">
        <v>3</v>
      </c>
      <c r="AE126" s="41">
        <v>3</v>
      </c>
      <c r="AF126" s="43">
        <v>87.15</v>
      </c>
      <c r="AG126" s="43">
        <v>87.15</v>
      </c>
      <c r="AH126" s="43">
        <v>0</v>
      </c>
      <c r="AI126" s="43">
        <v>2.61</v>
      </c>
      <c r="AJ126" s="43">
        <v>0</v>
      </c>
      <c r="AK126" s="43">
        <v>2.61</v>
      </c>
      <c r="AL126" s="42" t="s">
        <v>68</v>
      </c>
      <c r="AM126" s="42" t="s">
        <v>1639</v>
      </c>
    </row>
    <row r="127" spans="1:39" s="42" customFormat="1">
      <c r="A127" s="41">
        <v>202315</v>
      </c>
      <c r="B127" s="41">
        <v>22</v>
      </c>
      <c r="C127" s="41" t="s">
        <v>498</v>
      </c>
      <c r="D127" s="41" t="s">
        <v>885</v>
      </c>
      <c r="E127" s="41" t="s">
        <v>113</v>
      </c>
      <c r="F127" s="41">
        <v>20</v>
      </c>
      <c r="G127" s="41">
        <v>1</v>
      </c>
      <c r="H127" s="41" t="s">
        <v>1665</v>
      </c>
      <c r="I127" s="41" t="s">
        <v>714</v>
      </c>
      <c r="J127" s="41">
        <v>9200</v>
      </c>
      <c r="K127" s="41" t="s">
        <v>586</v>
      </c>
      <c r="L127" s="41" t="s">
        <v>82</v>
      </c>
      <c r="M127" s="41" t="s">
        <v>82</v>
      </c>
      <c r="N127" s="41" t="s">
        <v>82</v>
      </c>
      <c r="O127" s="41" t="s">
        <v>68</v>
      </c>
      <c r="P127" s="41" t="s">
        <v>68</v>
      </c>
      <c r="Q127" s="41" t="s">
        <v>99</v>
      </c>
      <c r="R127" s="41" t="s">
        <v>100</v>
      </c>
      <c r="S127" s="41" t="s">
        <v>68</v>
      </c>
      <c r="T127" s="41" t="s">
        <v>68</v>
      </c>
      <c r="U127" s="41" t="s">
        <v>1650</v>
      </c>
      <c r="V127" s="41">
        <v>10</v>
      </c>
      <c r="W127" s="41">
        <v>10</v>
      </c>
      <c r="X127" s="41">
        <v>10</v>
      </c>
      <c r="Y127" s="43">
        <v>363.9</v>
      </c>
      <c r="Z127" s="41">
        <v>0</v>
      </c>
      <c r="AA127" s="41">
        <v>0</v>
      </c>
      <c r="AB127" s="41">
        <v>0</v>
      </c>
      <c r="AC127" s="41">
        <v>0</v>
      </c>
      <c r="AD127" s="41">
        <v>10</v>
      </c>
      <c r="AE127" s="41">
        <v>10</v>
      </c>
      <c r="AF127" s="43">
        <v>363.9</v>
      </c>
      <c r="AG127" s="43">
        <v>363.9</v>
      </c>
      <c r="AH127" s="43">
        <v>0</v>
      </c>
      <c r="AI127" s="43">
        <v>10.92</v>
      </c>
      <c r="AJ127" s="43">
        <v>0</v>
      </c>
      <c r="AK127" s="43">
        <v>10.92</v>
      </c>
      <c r="AL127" s="42" t="s">
        <v>68</v>
      </c>
      <c r="AM127" s="42" t="s">
        <v>1696</v>
      </c>
    </row>
    <row r="128" spans="1:39" s="42" customFormat="1">
      <c r="A128" s="41">
        <v>202317</v>
      </c>
      <c r="B128" s="41">
        <v>22</v>
      </c>
      <c r="C128" s="41" t="s">
        <v>498</v>
      </c>
      <c r="D128" s="41" t="s">
        <v>1141</v>
      </c>
      <c r="E128" s="41" t="s">
        <v>118</v>
      </c>
      <c r="F128" s="41">
        <v>20</v>
      </c>
      <c r="G128" s="41">
        <v>1</v>
      </c>
      <c r="H128" s="41" t="s">
        <v>1665</v>
      </c>
      <c r="I128" s="41" t="s">
        <v>714</v>
      </c>
      <c r="J128" s="41">
        <v>9200</v>
      </c>
      <c r="K128" s="41" t="s">
        <v>585</v>
      </c>
      <c r="L128" s="41" t="s">
        <v>106</v>
      </c>
      <c r="M128" s="41" t="s">
        <v>106</v>
      </c>
      <c r="N128" s="41" t="s">
        <v>106</v>
      </c>
      <c r="O128" s="41" t="s">
        <v>118</v>
      </c>
      <c r="P128" s="41" t="s">
        <v>953</v>
      </c>
      <c r="Q128" s="41" t="s">
        <v>68</v>
      </c>
      <c r="R128" s="41" t="s">
        <v>68</v>
      </c>
      <c r="S128" s="41" t="s">
        <v>68</v>
      </c>
      <c r="T128" s="41" t="s">
        <v>68</v>
      </c>
      <c r="U128" s="41" t="s">
        <v>1650</v>
      </c>
      <c r="V128" s="41">
        <v>8</v>
      </c>
      <c r="W128" s="41">
        <v>8</v>
      </c>
      <c r="X128" s="41">
        <v>8</v>
      </c>
      <c r="Y128" s="43">
        <v>72.78</v>
      </c>
      <c r="Z128" s="41">
        <v>0</v>
      </c>
      <c r="AA128" s="41">
        <v>0</v>
      </c>
      <c r="AB128" s="41">
        <v>0</v>
      </c>
      <c r="AC128" s="41">
        <v>0</v>
      </c>
      <c r="AD128" s="41">
        <v>2</v>
      </c>
      <c r="AE128" s="41">
        <v>2</v>
      </c>
      <c r="AF128" s="43">
        <v>72.78</v>
      </c>
      <c r="AG128" s="43">
        <v>72.78</v>
      </c>
      <c r="AH128" s="43">
        <v>0</v>
      </c>
      <c r="AI128" s="43">
        <v>2.1800000000000002</v>
      </c>
      <c r="AJ128" s="43">
        <v>0</v>
      </c>
      <c r="AK128" s="43">
        <v>2.1800000000000002</v>
      </c>
      <c r="AL128" s="42" t="s">
        <v>68</v>
      </c>
      <c r="AM128" s="42" t="s">
        <v>1639</v>
      </c>
    </row>
    <row r="129" spans="1:39" s="42" customFormat="1">
      <c r="A129" s="41">
        <v>202315</v>
      </c>
      <c r="B129" s="41">
        <v>22</v>
      </c>
      <c r="C129" s="41" t="s">
        <v>498</v>
      </c>
      <c r="D129" s="41" t="s">
        <v>885</v>
      </c>
      <c r="E129" s="41" t="s">
        <v>113</v>
      </c>
      <c r="F129" s="41">
        <v>20</v>
      </c>
      <c r="G129" s="41">
        <v>2</v>
      </c>
      <c r="H129" s="41" t="s">
        <v>1652</v>
      </c>
      <c r="I129" s="41" t="s">
        <v>709</v>
      </c>
      <c r="J129" s="41">
        <v>9200</v>
      </c>
      <c r="K129" s="41" t="s">
        <v>586</v>
      </c>
      <c r="L129" s="41" t="s">
        <v>82</v>
      </c>
      <c r="M129" s="41" t="s">
        <v>82</v>
      </c>
      <c r="N129" s="41" t="s">
        <v>82</v>
      </c>
      <c r="O129" s="41" t="s">
        <v>68</v>
      </c>
      <c r="P129" s="41" t="s">
        <v>68</v>
      </c>
      <c r="Q129" s="41" t="s">
        <v>99</v>
      </c>
      <c r="R129" s="41" t="s">
        <v>100</v>
      </c>
      <c r="S129" s="41" t="s">
        <v>68</v>
      </c>
      <c r="T129" s="41" t="s">
        <v>68</v>
      </c>
      <c r="U129" s="41" t="s">
        <v>1650</v>
      </c>
      <c r="V129" s="41">
        <v>11</v>
      </c>
      <c r="W129" s="41">
        <v>11</v>
      </c>
      <c r="X129" s="41">
        <v>11</v>
      </c>
      <c r="Y129" s="43">
        <v>400.84</v>
      </c>
      <c r="Z129" s="41">
        <v>0</v>
      </c>
      <c r="AA129" s="41">
        <v>0</v>
      </c>
      <c r="AB129" s="41">
        <v>0</v>
      </c>
      <c r="AC129" s="41">
        <v>0</v>
      </c>
      <c r="AD129" s="41">
        <v>11</v>
      </c>
      <c r="AE129" s="41">
        <v>11</v>
      </c>
      <c r="AF129" s="43">
        <v>400.84</v>
      </c>
      <c r="AG129" s="43">
        <v>400.84</v>
      </c>
      <c r="AH129" s="43">
        <v>0</v>
      </c>
      <c r="AI129" s="43">
        <v>12.03</v>
      </c>
      <c r="AJ129" s="43">
        <v>0</v>
      </c>
      <c r="AK129" s="43">
        <v>12.03</v>
      </c>
      <c r="AL129" s="42" t="s">
        <v>68</v>
      </c>
      <c r="AM129" s="42" t="s">
        <v>1696</v>
      </c>
    </row>
    <row r="130" spans="1:39" s="42" customFormat="1">
      <c r="A130" s="41">
        <v>202317</v>
      </c>
      <c r="B130" s="41">
        <v>22</v>
      </c>
      <c r="C130" s="41" t="s">
        <v>498</v>
      </c>
      <c r="D130" s="41" t="s">
        <v>1059</v>
      </c>
      <c r="E130" s="41" t="s">
        <v>82</v>
      </c>
      <c r="F130" s="41">
        <v>20</v>
      </c>
      <c r="G130" s="41">
        <v>11</v>
      </c>
      <c r="H130" s="41" t="s">
        <v>1656</v>
      </c>
      <c r="I130" s="41" t="s">
        <v>710</v>
      </c>
      <c r="J130" s="41">
        <v>9202</v>
      </c>
      <c r="K130" s="41" t="s">
        <v>576</v>
      </c>
      <c r="L130" s="41" t="s">
        <v>75</v>
      </c>
      <c r="M130" s="41" t="s">
        <v>75</v>
      </c>
      <c r="N130" s="41" t="s">
        <v>75</v>
      </c>
      <c r="O130" s="41" t="s">
        <v>176</v>
      </c>
      <c r="P130" s="41" t="s">
        <v>977</v>
      </c>
      <c r="Q130" s="41" t="s">
        <v>68</v>
      </c>
      <c r="R130" s="41" t="s">
        <v>68</v>
      </c>
      <c r="S130" s="41" t="s">
        <v>68</v>
      </c>
      <c r="T130" s="41" t="s">
        <v>68</v>
      </c>
      <c r="U130" s="41" t="s">
        <v>1650</v>
      </c>
      <c r="V130" s="41">
        <v>5</v>
      </c>
      <c r="W130" s="41">
        <v>5</v>
      </c>
      <c r="X130" s="41">
        <v>5</v>
      </c>
      <c r="Y130" s="43">
        <v>30.54</v>
      </c>
      <c r="Z130" s="41">
        <v>0</v>
      </c>
      <c r="AA130" s="41">
        <v>0</v>
      </c>
      <c r="AB130" s="41">
        <v>0</v>
      </c>
      <c r="AC130" s="41">
        <v>0</v>
      </c>
      <c r="AD130" s="41">
        <v>1</v>
      </c>
      <c r="AE130" s="41">
        <v>1</v>
      </c>
      <c r="AF130" s="43">
        <v>30.54</v>
      </c>
      <c r="AG130" s="43">
        <v>30.54</v>
      </c>
      <c r="AH130" s="43">
        <v>0</v>
      </c>
      <c r="AI130" s="43">
        <v>0.92</v>
      </c>
      <c r="AJ130" s="43">
        <v>0</v>
      </c>
      <c r="AK130" s="43">
        <v>0.92</v>
      </c>
      <c r="AL130" s="42" t="s">
        <v>68</v>
      </c>
      <c r="AM130" s="42" t="s">
        <v>1639</v>
      </c>
    </row>
    <row r="131" spans="1:39" s="42" customFormat="1">
      <c r="A131" s="41">
        <v>202315</v>
      </c>
      <c r="B131" s="41">
        <v>22</v>
      </c>
      <c r="C131" s="41" t="s">
        <v>498</v>
      </c>
      <c r="D131" s="41" t="s">
        <v>811</v>
      </c>
      <c r="E131" s="41" t="s">
        <v>113</v>
      </c>
      <c r="F131" s="41">
        <v>20</v>
      </c>
      <c r="G131" s="41">
        <v>6</v>
      </c>
      <c r="H131" s="41" t="s">
        <v>1656</v>
      </c>
      <c r="I131" s="41" t="s">
        <v>710</v>
      </c>
      <c r="J131" s="41">
        <v>9202</v>
      </c>
      <c r="K131" s="41" t="s">
        <v>586</v>
      </c>
      <c r="L131" s="41" t="s">
        <v>82</v>
      </c>
      <c r="M131" s="41" t="s">
        <v>82</v>
      </c>
      <c r="N131" s="41" t="s">
        <v>82</v>
      </c>
      <c r="O131" s="41" t="s">
        <v>288</v>
      </c>
      <c r="P131" s="41" t="s">
        <v>703</v>
      </c>
      <c r="Q131" s="41" t="s">
        <v>68</v>
      </c>
      <c r="R131" s="41" t="s">
        <v>68</v>
      </c>
      <c r="S131" s="41" t="s">
        <v>68</v>
      </c>
      <c r="T131" s="41" t="s">
        <v>68</v>
      </c>
      <c r="U131" s="41" t="s">
        <v>124</v>
      </c>
      <c r="V131" s="41">
        <v>3</v>
      </c>
      <c r="W131" s="41">
        <v>3</v>
      </c>
      <c r="X131" s="41">
        <v>3</v>
      </c>
      <c r="Y131" s="43">
        <v>91.62</v>
      </c>
      <c r="Z131" s="41">
        <v>0</v>
      </c>
      <c r="AA131" s="41">
        <v>3</v>
      </c>
      <c r="AB131" s="41">
        <v>0</v>
      </c>
      <c r="AC131" s="41">
        <v>3</v>
      </c>
      <c r="AD131" s="41">
        <v>3</v>
      </c>
      <c r="AE131" s="41">
        <v>0</v>
      </c>
      <c r="AF131" s="43">
        <v>91.62</v>
      </c>
      <c r="AG131" s="43">
        <v>0</v>
      </c>
      <c r="AH131" s="43">
        <v>91.62</v>
      </c>
      <c r="AI131" s="43">
        <v>0</v>
      </c>
      <c r="AJ131" s="43">
        <v>0</v>
      </c>
      <c r="AK131" s="43">
        <v>0</v>
      </c>
      <c r="AL131" s="42" t="s">
        <v>68</v>
      </c>
      <c r="AM131" s="42" t="s">
        <v>1639</v>
      </c>
    </row>
    <row r="132" spans="1:39" s="42" customFormat="1">
      <c r="A132" s="41">
        <v>202317</v>
      </c>
      <c r="B132" s="41">
        <v>22</v>
      </c>
      <c r="C132" s="41" t="s">
        <v>69</v>
      </c>
      <c r="D132" s="41" t="s">
        <v>1120</v>
      </c>
      <c r="E132" s="41" t="s">
        <v>82</v>
      </c>
      <c r="F132" s="41">
        <v>20</v>
      </c>
      <c r="G132" s="41">
        <v>1</v>
      </c>
      <c r="H132" s="41" t="s">
        <v>1661</v>
      </c>
      <c r="I132" s="41" t="s">
        <v>670</v>
      </c>
      <c r="J132" s="41">
        <v>9202</v>
      </c>
      <c r="K132" s="41" t="s">
        <v>576</v>
      </c>
      <c r="L132" s="41" t="s">
        <v>75</v>
      </c>
      <c r="M132" s="41" t="s">
        <v>75</v>
      </c>
      <c r="N132" s="41" t="s">
        <v>75</v>
      </c>
      <c r="O132" s="41" t="s">
        <v>176</v>
      </c>
      <c r="P132" s="41" t="s">
        <v>977</v>
      </c>
      <c r="Q132" s="41" t="s">
        <v>68</v>
      </c>
      <c r="R132" s="41" t="s">
        <v>68</v>
      </c>
      <c r="S132" s="41" t="s">
        <v>629</v>
      </c>
      <c r="T132" s="41" t="s">
        <v>100</v>
      </c>
      <c r="U132" s="41" t="s">
        <v>1650</v>
      </c>
      <c r="V132" s="41">
        <v>4</v>
      </c>
      <c r="W132" s="41">
        <v>4</v>
      </c>
      <c r="X132" s="41">
        <v>4</v>
      </c>
      <c r="Y132" s="43">
        <v>98</v>
      </c>
      <c r="Z132" s="41">
        <v>0</v>
      </c>
      <c r="AA132" s="41">
        <v>0</v>
      </c>
      <c r="AB132" s="41">
        <v>0</v>
      </c>
      <c r="AC132" s="41">
        <v>0</v>
      </c>
      <c r="AD132" s="41">
        <v>4</v>
      </c>
      <c r="AE132" s="41">
        <v>4</v>
      </c>
      <c r="AF132" s="43">
        <v>98</v>
      </c>
      <c r="AG132" s="43">
        <v>98</v>
      </c>
      <c r="AH132" s="43">
        <v>0</v>
      </c>
      <c r="AI132" s="43">
        <v>2.94</v>
      </c>
      <c r="AJ132" s="43">
        <v>0</v>
      </c>
      <c r="AK132" s="43">
        <v>2.94</v>
      </c>
      <c r="AL132" s="42" t="s">
        <v>68</v>
      </c>
      <c r="AM132" s="42" t="s">
        <v>1639</v>
      </c>
    </row>
    <row r="133" spans="1:39" s="42" customFormat="1">
      <c r="A133" s="41">
        <v>202314</v>
      </c>
      <c r="B133" s="41">
        <v>22</v>
      </c>
      <c r="C133" s="41" t="s">
        <v>498</v>
      </c>
      <c r="D133" s="41" t="s">
        <v>654</v>
      </c>
      <c r="E133" s="41" t="s">
        <v>134</v>
      </c>
      <c r="F133" s="41">
        <v>20</v>
      </c>
      <c r="G133" s="41">
        <v>5</v>
      </c>
      <c r="H133" s="41" t="s">
        <v>1662</v>
      </c>
      <c r="I133" s="41" t="s">
        <v>655</v>
      </c>
      <c r="J133" s="41">
        <v>9202</v>
      </c>
      <c r="K133" s="41" t="s">
        <v>582</v>
      </c>
      <c r="L133" s="41" t="s">
        <v>118</v>
      </c>
      <c r="M133" s="41" t="s">
        <v>118</v>
      </c>
      <c r="N133" s="41" t="s">
        <v>118</v>
      </c>
      <c r="O133" s="41" t="s">
        <v>116</v>
      </c>
      <c r="P133" s="41" t="s">
        <v>631</v>
      </c>
      <c r="Q133" s="41" t="s">
        <v>68</v>
      </c>
      <c r="R133" s="41" t="s">
        <v>68</v>
      </c>
      <c r="S133" s="41" t="s">
        <v>68</v>
      </c>
      <c r="T133" s="41" t="s">
        <v>68</v>
      </c>
      <c r="U133" s="41" t="s">
        <v>1650</v>
      </c>
      <c r="V133" s="41">
        <v>3</v>
      </c>
      <c r="W133" s="41">
        <v>3</v>
      </c>
      <c r="X133" s="41">
        <v>3</v>
      </c>
      <c r="Y133" s="43">
        <v>28.25</v>
      </c>
      <c r="Z133" s="41">
        <v>0</v>
      </c>
      <c r="AA133" s="41">
        <v>0</v>
      </c>
      <c r="AB133" s="41">
        <v>0</v>
      </c>
      <c r="AC133" s="41">
        <v>0</v>
      </c>
      <c r="AD133" s="41">
        <v>1</v>
      </c>
      <c r="AE133" s="41">
        <v>1</v>
      </c>
      <c r="AF133" s="43">
        <v>28.25</v>
      </c>
      <c r="AG133" s="43">
        <v>28.25</v>
      </c>
      <c r="AH133" s="43">
        <v>0</v>
      </c>
      <c r="AI133" s="43">
        <v>0.85</v>
      </c>
      <c r="AJ133" s="43">
        <v>0</v>
      </c>
      <c r="AK133" s="43">
        <v>0.85</v>
      </c>
      <c r="AL133" s="42" t="s">
        <v>68</v>
      </c>
      <c r="AM133" s="42" t="s">
        <v>1639</v>
      </c>
    </row>
    <row r="134" spans="1:39" s="42" customFormat="1">
      <c r="A134" s="41">
        <v>202317</v>
      </c>
      <c r="B134" s="41">
        <v>22</v>
      </c>
      <c r="C134" s="41" t="s">
        <v>498</v>
      </c>
      <c r="D134" s="41" t="s">
        <v>1059</v>
      </c>
      <c r="E134" s="41" t="s">
        <v>82</v>
      </c>
      <c r="F134" s="41">
        <v>20</v>
      </c>
      <c r="G134" s="41">
        <v>4</v>
      </c>
      <c r="H134" s="41" t="s">
        <v>1667</v>
      </c>
      <c r="I134" s="41" t="s">
        <v>714</v>
      </c>
      <c r="J134" s="41">
        <v>9202</v>
      </c>
      <c r="K134" s="41" t="s">
        <v>576</v>
      </c>
      <c r="L134" s="41" t="s">
        <v>75</v>
      </c>
      <c r="M134" s="41" t="s">
        <v>75</v>
      </c>
      <c r="N134" s="41" t="s">
        <v>75</v>
      </c>
      <c r="O134" s="41" t="s">
        <v>176</v>
      </c>
      <c r="P134" s="41" t="s">
        <v>977</v>
      </c>
      <c r="Q134" s="41" t="s">
        <v>68</v>
      </c>
      <c r="R134" s="41" t="s">
        <v>68</v>
      </c>
      <c r="S134" s="41" t="s">
        <v>68</v>
      </c>
      <c r="T134" s="41" t="s">
        <v>68</v>
      </c>
      <c r="U134" s="41" t="s">
        <v>1650</v>
      </c>
      <c r="V134" s="41">
        <v>12</v>
      </c>
      <c r="W134" s="41">
        <v>12</v>
      </c>
      <c r="X134" s="41">
        <v>12</v>
      </c>
      <c r="Y134" s="43">
        <v>69.3</v>
      </c>
      <c r="Z134" s="41">
        <v>0</v>
      </c>
      <c r="AA134" s="41">
        <v>0</v>
      </c>
      <c r="AB134" s="41">
        <v>0</v>
      </c>
      <c r="AC134" s="41">
        <v>0</v>
      </c>
      <c r="AD134" s="41">
        <v>2</v>
      </c>
      <c r="AE134" s="41">
        <v>2</v>
      </c>
      <c r="AF134" s="43">
        <v>69.3</v>
      </c>
      <c r="AG134" s="43">
        <v>69.3</v>
      </c>
      <c r="AH134" s="43">
        <v>0</v>
      </c>
      <c r="AI134" s="43">
        <v>2.08</v>
      </c>
      <c r="AJ134" s="43">
        <v>0</v>
      </c>
      <c r="AK134" s="43">
        <v>2.08</v>
      </c>
      <c r="AL134" s="42" t="s">
        <v>68</v>
      </c>
      <c r="AM134" s="42" t="s">
        <v>1639</v>
      </c>
    </row>
    <row r="135" spans="1:39" s="42" customFormat="1">
      <c r="A135" s="41">
        <v>202314</v>
      </c>
      <c r="B135" s="41">
        <v>22</v>
      </c>
      <c r="C135" s="41" t="s">
        <v>69</v>
      </c>
      <c r="D135" s="41" t="s">
        <v>759</v>
      </c>
      <c r="E135" s="41" t="s">
        <v>134</v>
      </c>
      <c r="F135" s="41">
        <v>20</v>
      </c>
      <c r="G135" s="41">
        <v>4</v>
      </c>
      <c r="H135" s="41" t="s">
        <v>1653</v>
      </c>
      <c r="I135" s="41" t="s">
        <v>679</v>
      </c>
      <c r="J135" s="41">
        <v>9202</v>
      </c>
      <c r="K135" s="41" t="s">
        <v>582</v>
      </c>
      <c r="L135" s="41" t="s">
        <v>118</v>
      </c>
      <c r="M135" s="41" t="s">
        <v>118</v>
      </c>
      <c r="N135" s="41" t="s">
        <v>118</v>
      </c>
      <c r="O135" s="41" t="s">
        <v>116</v>
      </c>
      <c r="P135" s="41" t="s">
        <v>631</v>
      </c>
      <c r="Q135" s="41" t="s">
        <v>68</v>
      </c>
      <c r="R135" s="41" t="s">
        <v>68</v>
      </c>
      <c r="S135" s="41" t="s">
        <v>629</v>
      </c>
      <c r="T135" s="41" t="s">
        <v>100</v>
      </c>
      <c r="U135" s="41" t="s">
        <v>1650</v>
      </c>
      <c r="V135" s="41">
        <v>3</v>
      </c>
      <c r="W135" s="41">
        <v>3</v>
      </c>
      <c r="X135" s="41">
        <v>3</v>
      </c>
      <c r="Y135" s="43">
        <v>109.32</v>
      </c>
      <c r="Z135" s="41">
        <v>0</v>
      </c>
      <c r="AA135" s="41">
        <v>0</v>
      </c>
      <c r="AB135" s="41">
        <v>0</v>
      </c>
      <c r="AC135" s="41">
        <v>0</v>
      </c>
      <c r="AD135" s="41">
        <v>3</v>
      </c>
      <c r="AE135" s="41">
        <v>3</v>
      </c>
      <c r="AF135" s="43">
        <v>109.32</v>
      </c>
      <c r="AG135" s="43">
        <v>109.32</v>
      </c>
      <c r="AH135" s="43">
        <v>0</v>
      </c>
      <c r="AI135" s="43">
        <v>3.28</v>
      </c>
      <c r="AJ135" s="43">
        <v>0</v>
      </c>
      <c r="AK135" s="43">
        <v>3.28</v>
      </c>
      <c r="AL135" s="42" t="s">
        <v>68</v>
      </c>
      <c r="AM135" s="42" t="s">
        <v>1639</v>
      </c>
    </row>
    <row r="136" spans="1:39" s="42" customFormat="1">
      <c r="A136" s="41">
        <v>202315</v>
      </c>
      <c r="B136" s="41">
        <v>22</v>
      </c>
      <c r="C136" s="41" t="s">
        <v>498</v>
      </c>
      <c r="D136" s="41" t="s">
        <v>811</v>
      </c>
      <c r="E136" s="41" t="s">
        <v>113</v>
      </c>
      <c r="F136" s="41">
        <v>20</v>
      </c>
      <c r="G136" s="41">
        <v>3</v>
      </c>
      <c r="H136" s="41" t="s">
        <v>1665</v>
      </c>
      <c r="I136" s="41" t="s">
        <v>714</v>
      </c>
      <c r="J136" s="41">
        <v>9202</v>
      </c>
      <c r="K136" s="41" t="s">
        <v>586</v>
      </c>
      <c r="L136" s="41" t="s">
        <v>82</v>
      </c>
      <c r="M136" s="41" t="s">
        <v>82</v>
      </c>
      <c r="N136" s="41" t="s">
        <v>82</v>
      </c>
      <c r="O136" s="41" t="s">
        <v>288</v>
      </c>
      <c r="P136" s="41" t="s">
        <v>703</v>
      </c>
      <c r="Q136" s="41" t="s">
        <v>68</v>
      </c>
      <c r="R136" s="41" t="s">
        <v>68</v>
      </c>
      <c r="S136" s="41" t="s">
        <v>68</v>
      </c>
      <c r="T136" s="41" t="s">
        <v>68</v>
      </c>
      <c r="U136" s="41" t="s">
        <v>124</v>
      </c>
      <c r="V136" s="41">
        <v>2</v>
      </c>
      <c r="W136" s="41">
        <v>2</v>
      </c>
      <c r="X136" s="41">
        <v>2</v>
      </c>
      <c r="Y136" s="43">
        <v>72.78</v>
      </c>
      <c r="Z136" s="41">
        <v>0</v>
      </c>
      <c r="AA136" s="41">
        <v>2</v>
      </c>
      <c r="AB136" s="41">
        <v>0</v>
      </c>
      <c r="AC136" s="41">
        <v>2</v>
      </c>
      <c r="AD136" s="41">
        <v>2</v>
      </c>
      <c r="AE136" s="41">
        <v>0</v>
      </c>
      <c r="AF136" s="43">
        <v>72.78</v>
      </c>
      <c r="AG136" s="43">
        <v>0</v>
      </c>
      <c r="AH136" s="43">
        <v>72.78</v>
      </c>
      <c r="AI136" s="43">
        <v>0</v>
      </c>
      <c r="AJ136" s="43">
        <v>0</v>
      </c>
      <c r="AK136" s="43">
        <v>0</v>
      </c>
      <c r="AL136" s="42" t="s">
        <v>68</v>
      </c>
      <c r="AM136" s="42" t="s">
        <v>1639</v>
      </c>
    </row>
    <row r="137" spans="1:39" s="42" customFormat="1">
      <c r="A137" s="41">
        <v>202316</v>
      </c>
      <c r="B137" s="41">
        <v>22</v>
      </c>
      <c r="C137" s="41" t="s">
        <v>498</v>
      </c>
      <c r="D137" s="41" t="s">
        <v>924</v>
      </c>
      <c r="E137" s="41" t="s">
        <v>118</v>
      </c>
      <c r="F137" s="41">
        <v>20</v>
      </c>
      <c r="G137" s="41">
        <v>10</v>
      </c>
      <c r="H137" s="41" t="s">
        <v>1651</v>
      </c>
      <c r="I137" s="41" t="s">
        <v>668</v>
      </c>
      <c r="J137" s="41">
        <v>9202</v>
      </c>
      <c r="K137" s="41" t="s">
        <v>587</v>
      </c>
      <c r="L137" s="41" t="s">
        <v>167</v>
      </c>
      <c r="M137" s="41" t="s">
        <v>167</v>
      </c>
      <c r="N137" s="41" t="s">
        <v>167</v>
      </c>
      <c r="O137" s="41" t="s">
        <v>97</v>
      </c>
      <c r="P137" s="41" t="s">
        <v>926</v>
      </c>
      <c r="Q137" s="41" t="s">
        <v>68</v>
      </c>
      <c r="R137" s="41" t="s">
        <v>68</v>
      </c>
      <c r="S137" s="41" t="s">
        <v>68</v>
      </c>
      <c r="T137" s="41" t="s">
        <v>68</v>
      </c>
      <c r="U137" s="41" t="s">
        <v>1650</v>
      </c>
      <c r="V137" s="41">
        <v>10</v>
      </c>
      <c r="W137" s="41">
        <v>10</v>
      </c>
      <c r="X137" s="41">
        <v>10</v>
      </c>
      <c r="Y137" s="43">
        <v>188</v>
      </c>
      <c r="Z137" s="41">
        <v>0</v>
      </c>
      <c r="AA137" s="41">
        <v>0</v>
      </c>
      <c r="AB137" s="41">
        <v>0</v>
      </c>
      <c r="AC137" s="41">
        <v>0</v>
      </c>
      <c r="AD137" s="41">
        <v>10</v>
      </c>
      <c r="AE137" s="41">
        <v>10</v>
      </c>
      <c r="AF137" s="43">
        <v>188</v>
      </c>
      <c r="AG137" s="43">
        <v>188</v>
      </c>
      <c r="AH137" s="43">
        <v>0</v>
      </c>
      <c r="AI137" s="43">
        <v>5.64</v>
      </c>
      <c r="AJ137" s="43">
        <v>0</v>
      </c>
      <c r="AK137" s="43">
        <v>5.64</v>
      </c>
      <c r="AL137" s="42" t="s">
        <v>68</v>
      </c>
      <c r="AM137" s="42" t="s">
        <v>1639</v>
      </c>
    </row>
    <row r="138" spans="1:39" s="42" customFormat="1">
      <c r="A138" s="41">
        <v>202317</v>
      </c>
      <c r="B138" s="41">
        <v>22</v>
      </c>
      <c r="C138" s="41" t="s">
        <v>498</v>
      </c>
      <c r="D138" s="41" t="s">
        <v>1059</v>
      </c>
      <c r="E138" s="41" t="s">
        <v>82</v>
      </c>
      <c r="F138" s="41">
        <v>20</v>
      </c>
      <c r="G138" s="41">
        <v>13</v>
      </c>
      <c r="H138" s="41" t="s">
        <v>1651</v>
      </c>
      <c r="I138" s="41" t="s">
        <v>668</v>
      </c>
      <c r="J138" s="41">
        <v>9202</v>
      </c>
      <c r="K138" s="41" t="s">
        <v>576</v>
      </c>
      <c r="L138" s="41" t="s">
        <v>75</v>
      </c>
      <c r="M138" s="41" t="s">
        <v>75</v>
      </c>
      <c r="N138" s="41" t="s">
        <v>75</v>
      </c>
      <c r="O138" s="41" t="s">
        <v>176</v>
      </c>
      <c r="P138" s="41" t="s">
        <v>977</v>
      </c>
      <c r="Q138" s="41" t="s">
        <v>68</v>
      </c>
      <c r="R138" s="41" t="s">
        <v>68</v>
      </c>
      <c r="S138" s="41" t="s">
        <v>68</v>
      </c>
      <c r="T138" s="41" t="s">
        <v>68</v>
      </c>
      <c r="U138" s="41" t="s">
        <v>1650</v>
      </c>
      <c r="V138" s="41">
        <v>4</v>
      </c>
      <c r="W138" s="41">
        <v>4</v>
      </c>
      <c r="X138" s="41">
        <v>4</v>
      </c>
      <c r="Y138" s="43">
        <v>75.2</v>
      </c>
      <c r="Z138" s="41">
        <v>0</v>
      </c>
      <c r="AA138" s="41">
        <v>0</v>
      </c>
      <c r="AB138" s="41">
        <v>0</v>
      </c>
      <c r="AC138" s="41">
        <v>0</v>
      </c>
      <c r="AD138" s="41">
        <v>4</v>
      </c>
      <c r="AE138" s="41">
        <v>4</v>
      </c>
      <c r="AF138" s="43">
        <v>75.2</v>
      </c>
      <c r="AG138" s="43">
        <v>75.2</v>
      </c>
      <c r="AH138" s="43">
        <v>0</v>
      </c>
      <c r="AI138" s="43">
        <v>2.2599999999999998</v>
      </c>
      <c r="AJ138" s="43">
        <v>0</v>
      </c>
      <c r="AK138" s="43">
        <v>2.2599999999999998</v>
      </c>
      <c r="AL138" s="42" t="s">
        <v>68</v>
      </c>
      <c r="AM138" s="42" t="s">
        <v>1639</v>
      </c>
    </row>
    <row r="139" spans="1:39" s="42" customFormat="1">
      <c r="A139" s="41">
        <v>202315</v>
      </c>
      <c r="B139" s="41">
        <v>22</v>
      </c>
      <c r="C139" s="41" t="s">
        <v>498</v>
      </c>
      <c r="D139" s="41" t="s">
        <v>811</v>
      </c>
      <c r="E139" s="41" t="s">
        <v>113</v>
      </c>
      <c r="F139" s="41">
        <v>20</v>
      </c>
      <c r="G139" s="41">
        <v>4</v>
      </c>
      <c r="H139" s="41" t="s">
        <v>1662</v>
      </c>
      <c r="I139" s="41" t="s">
        <v>655</v>
      </c>
      <c r="J139" s="41">
        <v>9202</v>
      </c>
      <c r="K139" s="41" t="s">
        <v>586</v>
      </c>
      <c r="L139" s="41" t="s">
        <v>82</v>
      </c>
      <c r="M139" s="41" t="s">
        <v>82</v>
      </c>
      <c r="N139" s="41" t="s">
        <v>82</v>
      </c>
      <c r="O139" s="41" t="s">
        <v>288</v>
      </c>
      <c r="P139" s="41" t="s">
        <v>703</v>
      </c>
      <c r="Q139" s="41" t="s">
        <v>68</v>
      </c>
      <c r="R139" s="41" t="s">
        <v>68</v>
      </c>
      <c r="S139" s="41" t="s">
        <v>68</v>
      </c>
      <c r="T139" s="41" t="s">
        <v>68</v>
      </c>
      <c r="U139" s="41" t="s">
        <v>124</v>
      </c>
      <c r="V139" s="41">
        <v>12</v>
      </c>
      <c r="W139" s="41">
        <v>12</v>
      </c>
      <c r="X139" s="41">
        <v>12</v>
      </c>
      <c r="Y139" s="43">
        <v>339</v>
      </c>
      <c r="Z139" s="41">
        <v>0</v>
      </c>
      <c r="AA139" s="41">
        <v>12</v>
      </c>
      <c r="AB139" s="41">
        <v>0</v>
      </c>
      <c r="AC139" s="41">
        <v>12</v>
      </c>
      <c r="AD139" s="41">
        <v>12</v>
      </c>
      <c r="AE139" s="41">
        <v>0</v>
      </c>
      <c r="AF139" s="43">
        <v>339</v>
      </c>
      <c r="AG139" s="43">
        <v>0</v>
      </c>
      <c r="AH139" s="43">
        <v>339</v>
      </c>
      <c r="AI139" s="43">
        <v>0</v>
      </c>
      <c r="AJ139" s="43">
        <v>0</v>
      </c>
      <c r="AK139" s="43">
        <v>0</v>
      </c>
      <c r="AL139" s="42" t="s">
        <v>68</v>
      </c>
      <c r="AM139" s="42" t="s">
        <v>1639</v>
      </c>
    </row>
    <row r="140" spans="1:39" s="42" customFormat="1">
      <c r="A140" s="41">
        <v>202315</v>
      </c>
      <c r="B140" s="41">
        <v>22</v>
      </c>
      <c r="C140" s="41" t="s">
        <v>498</v>
      </c>
      <c r="D140" s="41" t="s">
        <v>811</v>
      </c>
      <c r="E140" s="41" t="s">
        <v>113</v>
      </c>
      <c r="F140" s="41">
        <v>20</v>
      </c>
      <c r="G140" s="41">
        <v>9</v>
      </c>
      <c r="H140" s="41" t="s">
        <v>1655</v>
      </c>
      <c r="I140" s="41" t="s">
        <v>668</v>
      </c>
      <c r="J140" s="41">
        <v>9202</v>
      </c>
      <c r="K140" s="41" t="s">
        <v>586</v>
      </c>
      <c r="L140" s="41" t="s">
        <v>82</v>
      </c>
      <c r="M140" s="41" t="s">
        <v>82</v>
      </c>
      <c r="N140" s="41" t="s">
        <v>82</v>
      </c>
      <c r="O140" s="41" t="s">
        <v>288</v>
      </c>
      <c r="P140" s="41" t="s">
        <v>703</v>
      </c>
      <c r="Q140" s="41" t="s">
        <v>68</v>
      </c>
      <c r="R140" s="41" t="s">
        <v>68</v>
      </c>
      <c r="S140" s="41" t="s">
        <v>68</v>
      </c>
      <c r="T140" s="41" t="s">
        <v>68</v>
      </c>
      <c r="U140" s="41" t="s">
        <v>1650</v>
      </c>
      <c r="V140" s="41">
        <v>2</v>
      </c>
      <c r="W140" s="41">
        <v>2</v>
      </c>
      <c r="X140" s="41">
        <v>2</v>
      </c>
      <c r="Y140" s="43">
        <v>43.94</v>
      </c>
      <c r="Z140" s="41">
        <v>0</v>
      </c>
      <c r="AA140" s="41">
        <v>0</v>
      </c>
      <c r="AB140" s="41">
        <v>0</v>
      </c>
      <c r="AC140" s="41">
        <v>0</v>
      </c>
      <c r="AD140" s="41">
        <v>2</v>
      </c>
      <c r="AE140" s="41">
        <v>2</v>
      </c>
      <c r="AF140" s="43">
        <v>43.94</v>
      </c>
      <c r="AG140" s="43">
        <v>43.94</v>
      </c>
      <c r="AH140" s="43">
        <v>0</v>
      </c>
      <c r="AI140" s="43">
        <v>1.32</v>
      </c>
      <c r="AJ140" s="43">
        <v>0</v>
      </c>
      <c r="AK140" s="43">
        <v>1.32</v>
      </c>
      <c r="AL140" s="42" t="s">
        <v>68</v>
      </c>
      <c r="AM140" s="42" t="s">
        <v>1639</v>
      </c>
    </row>
    <row r="141" spans="1:39" s="42" customFormat="1">
      <c r="A141" s="41">
        <v>202314</v>
      </c>
      <c r="B141" s="41">
        <v>22</v>
      </c>
      <c r="C141" s="41" t="s">
        <v>498</v>
      </c>
      <c r="D141" s="41" t="s">
        <v>654</v>
      </c>
      <c r="E141" s="41" t="s">
        <v>134</v>
      </c>
      <c r="F141" s="41">
        <v>20</v>
      </c>
      <c r="G141" s="41">
        <v>7</v>
      </c>
      <c r="H141" s="41" t="s">
        <v>1651</v>
      </c>
      <c r="I141" s="41" t="s">
        <v>668</v>
      </c>
      <c r="J141" s="41">
        <v>9202</v>
      </c>
      <c r="K141" s="41" t="s">
        <v>582</v>
      </c>
      <c r="L141" s="41" t="s">
        <v>118</v>
      </c>
      <c r="M141" s="41" t="s">
        <v>118</v>
      </c>
      <c r="N141" s="41" t="s">
        <v>118</v>
      </c>
      <c r="O141" s="41" t="s">
        <v>116</v>
      </c>
      <c r="P141" s="41" t="s">
        <v>631</v>
      </c>
      <c r="Q141" s="41" t="s">
        <v>68</v>
      </c>
      <c r="R141" s="41" t="s">
        <v>68</v>
      </c>
      <c r="S141" s="41" t="s">
        <v>629</v>
      </c>
      <c r="T141" s="41" t="s">
        <v>100</v>
      </c>
      <c r="U141" s="41" t="s">
        <v>1650</v>
      </c>
      <c r="V141" s="41">
        <v>4</v>
      </c>
      <c r="W141" s="41">
        <v>4</v>
      </c>
      <c r="X141" s="41">
        <v>4</v>
      </c>
      <c r="Y141" s="43">
        <v>75.2</v>
      </c>
      <c r="Z141" s="41">
        <v>0</v>
      </c>
      <c r="AA141" s="41">
        <v>0</v>
      </c>
      <c r="AB141" s="41">
        <v>0</v>
      </c>
      <c r="AC141" s="41">
        <v>0</v>
      </c>
      <c r="AD141" s="41">
        <v>4</v>
      </c>
      <c r="AE141" s="41">
        <v>4</v>
      </c>
      <c r="AF141" s="43">
        <v>75.2</v>
      </c>
      <c r="AG141" s="43">
        <v>75.2</v>
      </c>
      <c r="AH141" s="43">
        <v>0</v>
      </c>
      <c r="AI141" s="43">
        <v>2.2599999999999998</v>
      </c>
      <c r="AJ141" s="43">
        <v>0</v>
      </c>
      <c r="AK141" s="43">
        <v>2.2599999999999998</v>
      </c>
      <c r="AL141" s="42" t="s">
        <v>68</v>
      </c>
      <c r="AM141" s="42" t="s">
        <v>1639</v>
      </c>
    </row>
    <row r="142" spans="1:39" s="42" customFormat="1">
      <c r="A142" s="41">
        <v>202315</v>
      </c>
      <c r="B142" s="41">
        <v>22</v>
      </c>
      <c r="C142" s="41" t="s">
        <v>498</v>
      </c>
      <c r="D142" s="41" t="s">
        <v>811</v>
      </c>
      <c r="E142" s="41" t="s">
        <v>113</v>
      </c>
      <c r="F142" s="41">
        <v>20</v>
      </c>
      <c r="G142" s="41">
        <v>7</v>
      </c>
      <c r="H142" s="41" t="s">
        <v>1680</v>
      </c>
      <c r="I142" s="41" t="s">
        <v>729</v>
      </c>
      <c r="J142" s="41">
        <v>9202</v>
      </c>
      <c r="K142" s="41" t="s">
        <v>586</v>
      </c>
      <c r="L142" s="41" t="s">
        <v>82</v>
      </c>
      <c r="M142" s="41" t="s">
        <v>82</v>
      </c>
      <c r="N142" s="41" t="s">
        <v>82</v>
      </c>
      <c r="O142" s="41" t="s">
        <v>288</v>
      </c>
      <c r="P142" s="41" t="s">
        <v>703</v>
      </c>
      <c r="Q142" s="41" t="s">
        <v>68</v>
      </c>
      <c r="R142" s="41" t="s">
        <v>68</v>
      </c>
      <c r="S142" s="41" t="s">
        <v>68</v>
      </c>
      <c r="T142" s="41" t="s">
        <v>68</v>
      </c>
      <c r="U142" s="41" t="s">
        <v>124</v>
      </c>
      <c r="V142" s="41">
        <v>4</v>
      </c>
      <c r="W142" s="41">
        <v>4</v>
      </c>
      <c r="X142" s="41">
        <v>4</v>
      </c>
      <c r="Y142" s="43">
        <v>129.44</v>
      </c>
      <c r="Z142" s="41">
        <v>0</v>
      </c>
      <c r="AA142" s="41">
        <v>4</v>
      </c>
      <c r="AB142" s="41">
        <v>0</v>
      </c>
      <c r="AC142" s="41">
        <v>4</v>
      </c>
      <c r="AD142" s="41">
        <v>4</v>
      </c>
      <c r="AE142" s="41">
        <v>0</v>
      </c>
      <c r="AF142" s="43">
        <v>129.44</v>
      </c>
      <c r="AG142" s="43">
        <v>0</v>
      </c>
      <c r="AH142" s="43">
        <v>129.44</v>
      </c>
      <c r="AI142" s="43">
        <v>0</v>
      </c>
      <c r="AJ142" s="43">
        <v>0</v>
      </c>
      <c r="AK142" s="43">
        <v>0</v>
      </c>
      <c r="AL142" s="42" t="s">
        <v>68</v>
      </c>
      <c r="AM142" s="42" t="s">
        <v>1639</v>
      </c>
    </row>
    <row r="143" spans="1:39" s="42" customFormat="1">
      <c r="A143" s="41">
        <v>202315</v>
      </c>
      <c r="B143" s="41">
        <v>22</v>
      </c>
      <c r="C143" s="41" t="s">
        <v>498</v>
      </c>
      <c r="D143" s="41" t="s">
        <v>811</v>
      </c>
      <c r="E143" s="41" t="s">
        <v>113</v>
      </c>
      <c r="F143" s="41">
        <v>20</v>
      </c>
      <c r="G143" s="41">
        <v>2</v>
      </c>
      <c r="H143" s="41" t="s">
        <v>1664</v>
      </c>
      <c r="I143" s="41" t="s">
        <v>714</v>
      </c>
      <c r="J143" s="41">
        <v>9202</v>
      </c>
      <c r="K143" s="41" t="s">
        <v>586</v>
      </c>
      <c r="L143" s="41" t="s">
        <v>82</v>
      </c>
      <c r="M143" s="41" t="s">
        <v>82</v>
      </c>
      <c r="N143" s="41" t="s">
        <v>82</v>
      </c>
      <c r="O143" s="41" t="s">
        <v>288</v>
      </c>
      <c r="P143" s="41" t="s">
        <v>703</v>
      </c>
      <c r="Q143" s="41" t="s">
        <v>68</v>
      </c>
      <c r="R143" s="41" t="s">
        <v>68</v>
      </c>
      <c r="S143" s="41" t="s">
        <v>68</v>
      </c>
      <c r="T143" s="41" t="s">
        <v>68</v>
      </c>
      <c r="U143" s="41" t="s">
        <v>124</v>
      </c>
      <c r="V143" s="41">
        <v>8</v>
      </c>
      <c r="W143" s="41">
        <v>8</v>
      </c>
      <c r="X143" s="41">
        <v>8</v>
      </c>
      <c r="Y143" s="43">
        <v>324.72000000000003</v>
      </c>
      <c r="Z143" s="41">
        <v>0</v>
      </c>
      <c r="AA143" s="41">
        <v>8</v>
      </c>
      <c r="AB143" s="41">
        <v>0</v>
      </c>
      <c r="AC143" s="41">
        <v>8</v>
      </c>
      <c r="AD143" s="41">
        <v>8</v>
      </c>
      <c r="AE143" s="41">
        <v>0</v>
      </c>
      <c r="AF143" s="43">
        <v>324.72000000000003</v>
      </c>
      <c r="AG143" s="43">
        <v>0</v>
      </c>
      <c r="AH143" s="43">
        <v>324.72000000000003</v>
      </c>
      <c r="AI143" s="43">
        <v>0</v>
      </c>
      <c r="AJ143" s="43">
        <v>0</v>
      </c>
      <c r="AK143" s="43">
        <v>0</v>
      </c>
      <c r="AL143" s="42" t="s">
        <v>68</v>
      </c>
      <c r="AM143" s="42" t="s">
        <v>1639</v>
      </c>
    </row>
    <row r="144" spans="1:39" s="42" customFormat="1">
      <c r="A144" s="41">
        <v>202315</v>
      </c>
      <c r="B144" s="41">
        <v>22</v>
      </c>
      <c r="C144" s="41" t="s">
        <v>69</v>
      </c>
      <c r="D144" s="41" t="s">
        <v>856</v>
      </c>
      <c r="E144" s="41" t="s">
        <v>113</v>
      </c>
      <c r="F144" s="41">
        <v>20</v>
      </c>
      <c r="G144" s="41">
        <v>2</v>
      </c>
      <c r="H144" s="41" t="s">
        <v>1684</v>
      </c>
      <c r="I144" s="41" t="s">
        <v>679</v>
      </c>
      <c r="J144" s="41">
        <v>9202</v>
      </c>
      <c r="K144" s="41" t="s">
        <v>586</v>
      </c>
      <c r="L144" s="41" t="s">
        <v>82</v>
      </c>
      <c r="M144" s="41" t="s">
        <v>82</v>
      </c>
      <c r="N144" s="41" t="s">
        <v>82</v>
      </c>
      <c r="O144" s="41" t="s">
        <v>288</v>
      </c>
      <c r="P144" s="41" t="s">
        <v>826</v>
      </c>
      <c r="Q144" s="41" t="s">
        <v>68</v>
      </c>
      <c r="R144" s="41" t="s">
        <v>68</v>
      </c>
      <c r="S144" s="41" t="s">
        <v>629</v>
      </c>
      <c r="T144" s="41" t="s">
        <v>100</v>
      </c>
      <c r="U144" s="41" t="s">
        <v>1650</v>
      </c>
      <c r="V144" s="41">
        <v>2</v>
      </c>
      <c r="W144" s="41">
        <v>2</v>
      </c>
      <c r="X144" s="41">
        <v>2</v>
      </c>
      <c r="Y144" s="43">
        <v>58.1</v>
      </c>
      <c r="Z144" s="41">
        <v>0</v>
      </c>
      <c r="AA144" s="41">
        <v>0</v>
      </c>
      <c r="AB144" s="41">
        <v>0</v>
      </c>
      <c r="AC144" s="41">
        <v>0</v>
      </c>
      <c r="AD144" s="41">
        <v>2</v>
      </c>
      <c r="AE144" s="41">
        <v>2</v>
      </c>
      <c r="AF144" s="43">
        <v>58.1</v>
      </c>
      <c r="AG144" s="43">
        <v>58.1</v>
      </c>
      <c r="AH144" s="43">
        <v>0</v>
      </c>
      <c r="AI144" s="43">
        <v>1.74</v>
      </c>
      <c r="AJ144" s="43">
        <v>0</v>
      </c>
      <c r="AK144" s="43">
        <v>1.74</v>
      </c>
      <c r="AL144" s="42" t="s">
        <v>68</v>
      </c>
      <c r="AM144" s="42" t="s">
        <v>1696</v>
      </c>
    </row>
    <row r="145" spans="1:39" s="42" customFormat="1">
      <c r="A145" s="41">
        <v>202315</v>
      </c>
      <c r="B145" s="41">
        <v>22</v>
      </c>
      <c r="C145" s="41" t="s">
        <v>498</v>
      </c>
      <c r="D145" s="41" t="s">
        <v>811</v>
      </c>
      <c r="E145" s="41" t="s">
        <v>113</v>
      </c>
      <c r="F145" s="41">
        <v>20</v>
      </c>
      <c r="G145" s="41">
        <v>5</v>
      </c>
      <c r="H145" s="41" t="s">
        <v>1685</v>
      </c>
      <c r="I145" s="41" t="s">
        <v>701</v>
      </c>
      <c r="J145" s="41">
        <v>9202</v>
      </c>
      <c r="K145" s="41" t="s">
        <v>586</v>
      </c>
      <c r="L145" s="41" t="s">
        <v>82</v>
      </c>
      <c r="M145" s="41" t="s">
        <v>82</v>
      </c>
      <c r="N145" s="41" t="s">
        <v>82</v>
      </c>
      <c r="O145" s="41" t="s">
        <v>288</v>
      </c>
      <c r="P145" s="41" t="s">
        <v>703</v>
      </c>
      <c r="Q145" s="41" t="s">
        <v>68</v>
      </c>
      <c r="R145" s="41" t="s">
        <v>68</v>
      </c>
      <c r="S145" s="41" t="s">
        <v>68</v>
      </c>
      <c r="T145" s="41" t="s">
        <v>68</v>
      </c>
      <c r="U145" s="41" t="s">
        <v>124</v>
      </c>
      <c r="V145" s="41">
        <v>3</v>
      </c>
      <c r="W145" s="41">
        <v>3</v>
      </c>
      <c r="X145" s="41">
        <v>3</v>
      </c>
      <c r="Y145" s="43">
        <v>103.44</v>
      </c>
      <c r="Z145" s="41">
        <v>0</v>
      </c>
      <c r="AA145" s="41">
        <v>3</v>
      </c>
      <c r="AB145" s="41">
        <v>0</v>
      </c>
      <c r="AC145" s="41">
        <v>3</v>
      </c>
      <c r="AD145" s="41">
        <v>3</v>
      </c>
      <c r="AE145" s="41">
        <v>0</v>
      </c>
      <c r="AF145" s="43">
        <v>103.44</v>
      </c>
      <c r="AG145" s="43">
        <v>0</v>
      </c>
      <c r="AH145" s="43">
        <v>103.44</v>
      </c>
      <c r="AI145" s="43">
        <v>0</v>
      </c>
      <c r="AJ145" s="43">
        <v>0</v>
      </c>
      <c r="AK145" s="43">
        <v>0</v>
      </c>
      <c r="AL145" s="42" t="s">
        <v>68</v>
      </c>
      <c r="AM145" s="42" t="s">
        <v>1639</v>
      </c>
    </row>
    <row r="146" spans="1:39" s="42" customFormat="1">
      <c r="A146" s="41">
        <v>202314</v>
      </c>
      <c r="B146" s="41">
        <v>22</v>
      </c>
      <c r="C146" s="41" t="s">
        <v>498</v>
      </c>
      <c r="D146" s="41" t="s">
        <v>654</v>
      </c>
      <c r="E146" s="41" t="s">
        <v>134</v>
      </c>
      <c r="F146" s="41">
        <v>20</v>
      </c>
      <c r="G146" s="41">
        <v>6</v>
      </c>
      <c r="H146" s="41" t="s">
        <v>1680</v>
      </c>
      <c r="I146" s="41" t="s">
        <v>729</v>
      </c>
      <c r="J146" s="41">
        <v>9202</v>
      </c>
      <c r="K146" s="41" t="s">
        <v>582</v>
      </c>
      <c r="L146" s="41" t="s">
        <v>118</v>
      </c>
      <c r="M146" s="41" t="s">
        <v>118</v>
      </c>
      <c r="N146" s="41" t="s">
        <v>118</v>
      </c>
      <c r="O146" s="41" t="s">
        <v>116</v>
      </c>
      <c r="P146" s="41" t="s">
        <v>631</v>
      </c>
      <c r="Q146" s="41" t="s">
        <v>68</v>
      </c>
      <c r="R146" s="41" t="s">
        <v>68</v>
      </c>
      <c r="S146" s="41" t="s">
        <v>68</v>
      </c>
      <c r="T146" s="41" t="s">
        <v>68</v>
      </c>
      <c r="U146" s="41" t="s">
        <v>1650</v>
      </c>
      <c r="V146" s="41">
        <v>2</v>
      </c>
      <c r="W146" s="41">
        <v>2</v>
      </c>
      <c r="X146" s="41">
        <v>2</v>
      </c>
      <c r="Y146" s="43">
        <v>32.36</v>
      </c>
      <c r="Z146" s="41">
        <v>0</v>
      </c>
      <c r="AA146" s="41">
        <v>0</v>
      </c>
      <c r="AB146" s="41">
        <v>0</v>
      </c>
      <c r="AC146" s="41">
        <v>0</v>
      </c>
      <c r="AD146" s="41">
        <v>1</v>
      </c>
      <c r="AE146" s="41">
        <v>1</v>
      </c>
      <c r="AF146" s="43">
        <v>32.36</v>
      </c>
      <c r="AG146" s="43">
        <v>32.36</v>
      </c>
      <c r="AH146" s="43">
        <v>0</v>
      </c>
      <c r="AI146" s="43">
        <v>0.97</v>
      </c>
      <c r="AJ146" s="43">
        <v>0</v>
      </c>
      <c r="AK146" s="43">
        <v>0.97</v>
      </c>
      <c r="AL146" s="42" t="s">
        <v>68</v>
      </c>
      <c r="AM146" s="42" t="s">
        <v>1639</v>
      </c>
    </row>
    <row r="147" spans="1:39" s="42" customFormat="1">
      <c r="A147" s="41">
        <v>202315</v>
      </c>
      <c r="B147" s="41">
        <v>22</v>
      </c>
      <c r="C147" s="41" t="s">
        <v>498</v>
      </c>
      <c r="D147" s="41" t="s">
        <v>811</v>
      </c>
      <c r="E147" s="41" t="s">
        <v>113</v>
      </c>
      <c r="F147" s="41">
        <v>20</v>
      </c>
      <c r="G147" s="41">
        <v>8</v>
      </c>
      <c r="H147" s="41" t="s">
        <v>1651</v>
      </c>
      <c r="I147" s="41" t="s">
        <v>668</v>
      </c>
      <c r="J147" s="41">
        <v>9202</v>
      </c>
      <c r="K147" s="41" t="s">
        <v>586</v>
      </c>
      <c r="L147" s="41" t="s">
        <v>82</v>
      </c>
      <c r="M147" s="41" t="s">
        <v>82</v>
      </c>
      <c r="N147" s="41" t="s">
        <v>82</v>
      </c>
      <c r="O147" s="41" t="s">
        <v>288</v>
      </c>
      <c r="P147" s="41" t="s">
        <v>703</v>
      </c>
      <c r="Q147" s="41" t="s">
        <v>68</v>
      </c>
      <c r="R147" s="41" t="s">
        <v>68</v>
      </c>
      <c r="S147" s="41" t="s">
        <v>68</v>
      </c>
      <c r="T147" s="41" t="s">
        <v>68</v>
      </c>
      <c r="U147" s="41" t="s">
        <v>1650</v>
      </c>
      <c r="V147" s="41">
        <v>6</v>
      </c>
      <c r="W147" s="41">
        <v>6</v>
      </c>
      <c r="X147" s="41">
        <v>6</v>
      </c>
      <c r="Y147" s="43">
        <v>112.8</v>
      </c>
      <c r="Z147" s="41">
        <v>0</v>
      </c>
      <c r="AA147" s="41">
        <v>0</v>
      </c>
      <c r="AB147" s="41">
        <v>0</v>
      </c>
      <c r="AC147" s="41">
        <v>0</v>
      </c>
      <c r="AD147" s="41">
        <v>6</v>
      </c>
      <c r="AE147" s="41">
        <v>6</v>
      </c>
      <c r="AF147" s="43">
        <v>112.8</v>
      </c>
      <c r="AG147" s="43">
        <v>112.8</v>
      </c>
      <c r="AH147" s="43">
        <v>0</v>
      </c>
      <c r="AI147" s="43">
        <v>3.38</v>
      </c>
      <c r="AJ147" s="43">
        <v>0</v>
      </c>
      <c r="AK147" s="43">
        <v>3.38</v>
      </c>
      <c r="AL147" s="42" t="s">
        <v>68</v>
      </c>
      <c r="AM147" s="42" t="s">
        <v>1639</v>
      </c>
    </row>
    <row r="148" spans="1:39" s="42" customFormat="1">
      <c r="A148" s="41">
        <v>202317</v>
      </c>
      <c r="B148" s="41">
        <v>22</v>
      </c>
      <c r="C148" s="41" t="s">
        <v>69</v>
      </c>
      <c r="D148" s="41" t="s">
        <v>1120</v>
      </c>
      <c r="E148" s="41" t="s">
        <v>82</v>
      </c>
      <c r="F148" s="41">
        <v>20</v>
      </c>
      <c r="G148" s="41">
        <v>2</v>
      </c>
      <c r="H148" s="41" t="s">
        <v>1659</v>
      </c>
      <c r="I148" s="41" t="s">
        <v>633</v>
      </c>
      <c r="J148" s="41">
        <v>9202</v>
      </c>
      <c r="K148" s="41" t="s">
        <v>576</v>
      </c>
      <c r="L148" s="41" t="s">
        <v>75</v>
      </c>
      <c r="M148" s="41" t="s">
        <v>75</v>
      </c>
      <c r="N148" s="41" t="s">
        <v>75</v>
      </c>
      <c r="O148" s="41" t="s">
        <v>176</v>
      </c>
      <c r="P148" s="41" t="s">
        <v>977</v>
      </c>
      <c r="Q148" s="41" t="s">
        <v>68</v>
      </c>
      <c r="R148" s="41" t="s">
        <v>68</v>
      </c>
      <c r="S148" s="41" t="s">
        <v>629</v>
      </c>
      <c r="T148" s="41" t="s">
        <v>100</v>
      </c>
      <c r="U148" s="41" t="s">
        <v>1650</v>
      </c>
      <c r="V148" s="41">
        <v>3</v>
      </c>
      <c r="W148" s="41">
        <v>3</v>
      </c>
      <c r="X148" s="41">
        <v>3</v>
      </c>
      <c r="Y148" s="43">
        <v>94.92</v>
      </c>
      <c r="Z148" s="41">
        <v>0</v>
      </c>
      <c r="AA148" s="41">
        <v>0</v>
      </c>
      <c r="AB148" s="41">
        <v>0</v>
      </c>
      <c r="AC148" s="41">
        <v>0</v>
      </c>
      <c r="AD148" s="41">
        <v>3</v>
      </c>
      <c r="AE148" s="41">
        <v>3</v>
      </c>
      <c r="AF148" s="43">
        <v>94.92</v>
      </c>
      <c r="AG148" s="43">
        <v>94.92</v>
      </c>
      <c r="AH148" s="43">
        <v>0</v>
      </c>
      <c r="AI148" s="43">
        <v>2.85</v>
      </c>
      <c r="AJ148" s="43">
        <v>0</v>
      </c>
      <c r="AK148" s="43">
        <v>2.85</v>
      </c>
      <c r="AL148" s="42" t="s">
        <v>68</v>
      </c>
      <c r="AM148" s="42" t="s">
        <v>1639</v>
      </c>
    </row>
    <row r="149" spans="1:39" s="42" customFormat="1">
      <c r="A149" s="41">
        <v>202317</v>
      </c>
      <c r="B149" s="41">
        <v>22</v>
      </c>
      <c r="C149" s="41" t="s">
        <v>69</v>
      </c>
      <c r="D149" s="41" t="s">
        <v>1075</v>
      </c>
      <c r="E149" s="41" t="s">
        <v>82</v>
      </c>
      <c r="F149" s="41">
        <v>20</v>
      </c>
      <c r="G149" s="41">
        <v>2</v>
      </c>
      <c r="H149" s="41" t="s">
        <v>1659</v>
      </c>
      <c r="I149" s="41" t="s">
        <v>633</v>
      </c>
      <c r="J149" s="41">
        <v>9204</v>
      </c>
      <c r="K149" s="41" t="s">
        <v>576</v>
      </c>
      <c r="L149" s="41" t="s">
        <v>75</v>
      </c>
      <c r="M149" s="41" t="s">
        <v>75</v>
      </c>
      <c r="N149" s="41" t="s">
        <v>75</v>
      </c>
      <c r="O149" s="41" t="s">
        <v>176</v>
      </c>
      <c r="P149" s="41" t="s">
        <v>1077</v>
      </c>
      <c r="Q149" s="41" t="s">
        <v>68</v>
      </c>
      <c r="R149" s="41" t="s">
        <v>68</v>
      </c>
      <c r="S149" s="41" t="s">
        <v>629</v>
      </c>
      <c r="T149" s="41" t="s">
        <v>100</v>
      </c>
      <c r="U149" s="41" t="s">
        <v>1650</v>
      </c>
      <c r="V149" s="41">
        <v>1</v>
      </c>
      <c r="W149" s="41">
        <v>1</v>
      </c>
      <c r="X149" s="41">
        <v>1</v>
      </c>
      <c r="Y149" s="43">
        <v>31.64</v>
      </c>
      <c r="Z149" s="41">
        <v>0</v>
      </c>
      <c r="AA149" s="41">
        <v>0</v>
      </c>
      <c r="AB149" s="41">
        <v>0</v>
      </c>
      <c r="AC149" s="41">
        <v>0</v>
      </c>
      <c r="AD149" s="41">
        <v>1</v>
      </c>
      <c r="AE149" s="41">
        <v>1</v>
      </c>
      <c r="AF149" s="43">
        <v>31.64</v>
      </c>
      <c r="AG149" s="43">
        <v>31.64</v>
      </c>
      <c r="AH149" s="43">
        <v>0</v>
      </c>
      <c r="AI149" s="43">
        <v>0.95</v>
      </c>
      <c r="AJ149" s="43">
        <v>0</v>
      </c>
      <c r="AK149" s="43">
        <v>0.95</v>
      </c>
      <c r="AL149" s="42" t="s">
        <v>68</v>
      </c>
      <c r="AM149" s="42" t="s">
        <v>1639</v>
      </c>
    </row>
    <row r="150" spans="1:39" s="42" customFormat="1">
      <c r="A150" s="41">
        <v>202317</v>
      </c>
      <c r="B150" s="41">
        <v>22</v>
      </c>
      <c r="C150" s="41" t="s">
        <v>69</v>
      </c>
      <c r="D150" s="41" t="s">
        <v>1075</v>
      </c>
      <c r="E150" s="41" t="s">
        <v>82</v>
      </c>
      <c r="F150" s="41">
        <v>20</v>
      </c>
      <c r="G150" s="41">
        <v>1</v>
      </c>
      <c r="H150" s="41" t="s">
        <v>1661</v>
      </c>
      <c r="I150" s="41" t="s">
        <v>670</v>
      </c>
      <c r="J150" s="41">
        <v>9204</v>
      </c>
      <c r="K150" s="41" t="s">
        <v>576</v>
      </c>
      <c r="L150" s="41" t="s">
        <v>75</v>
      </c>
      <c r="M150" s="41" t="s">
        <v>75</v>
      </c>
      <c r="N150" s="41" t="s">
        <v>75</v>
      </c>
      <c r="O150" s="41" t="s">
        <v>176</v>
      </c>
      <c r="P150" s="41" t="s">
        <v>1077</v>
      </c>
      <c r="Q150" s="41" t="s">
        <v>68</v>
      </c>
      <c r="R150" s="41" t="s">
        <v>68</v>
      </c>
      <c r="S150" s="41" t="s">
        <v>629</v>
      </c>
      <c r="T150" s="41" t="s">
        <v>100</v>
      </c>
      <c r="U150" s="41" t="s">
        <v>1650</v>
      </c>
      <c r="V150" s="41">
        <v>5</v>
      </c>
      <c r="W150" s="41">
        <v>5</v>
      </c>
      <c r="X150" s="41">
        <v>5</v>
      </c>
      <c r="Y150" s="43">
        <v>122.5</v>
      </c>
      <c r="Z150" s="41">
        <v>0</v>
      </c>
      <c r="AA150" s="41">
        <v>0</v>
      </c>
      <c r="AB150" s="41">
        <v>0</v>
      </c>
      <c r="AC150" s="41">
        <v>0</v>
      </c>
      <c r="AD150" s="41">
        <v>5</v>
      </c>
      <c r="AE150" s="41">
        <v>5</v>
      </c>
      <c r="AF150" s="43">
        <v>122.5</v>
      </c>
      <c r="AG150" s="43">
        <v>122.5</v>
      </c>
      <c r="AH150" s="43">
        <v>0</v>
      </c>
      <c r="AI150" s="43">
        <v>3.68</v>
      </c>
      <c r="AJ150" s="43">
        <v>0</v>
      </c>
      <c r="AK150" s="43">
        <v>3.68</v>
      </c>
      <c r="AL150" s="42" t="s">
        <v>68</v>
      </c>
      <c r="AM150" s="42" t="s">
        <v>1639</v>
      </c>
    </row>
    <row r="156" spans="1:39">
      <c r="W156" s="64" t="s">
        <v>1699</v>
      </c>
      <c r="X156" t="s">
        <v>1700</v>
      </c>
      <c r="Y156"/>
    </row>
    <row r="157" spans="1:39">
      <c r="W157" s="65" t="s">
        <v>1639</v>
      </c>
      <c r="X157" s="66">
        <v>384.35999999999979</v>
      </c>
      <c r="Y157"/>
    </row>
    <row r="158" spans="1:39">
      <c r="W158" s="65" t="s">
        <v>1697</v>
      </c>
      <c r="X158" s="66">
        <v>559.65000000000009</v>
      </c>
      <c r="Y158"/>
    </row>
    <row r="159" spans="1:39">
      <c r="W159" s="65" t="s">
        <v>1640</v>
      </c>
      <c r="X159" s="66">
        <v>4.26</v>
      </c>
      <c r="Y159"/>
    </row>
    <row r="160" spans="1:39">
      <c r="W160" s="65" t="s">
        <v>1696</v>
      </c>
      <c r="X160" s="66">
        <v>133.38</v>
      </c>
      <c r="Y160"/>
    </row>
    <row r="161" spans="23:25">
      <c r="W161" s="65" t="s">
        <v>1701</v>
      </c>
      <c r="X161" s="66">
        <v>16.61</v>
      </c>
      <c r="Y161"/>
    </row>
    <row r="162" spans="23:25">
      <c r="W162" s="65" t="s">
        <v>1644</v>
      </c>
      <c r="X162" s="66">
        <v>1098.2599999999998</v>
      </c>
      <c r="Y162"/>
    </row>
    <row r="163" spans="23:25">
      <c r="W163"/>
      <c r="X163"/>
      <c r="Y163"/>
    </row>
    <row r="164" spans="23:25">
      <c r="W164"/>
      <c r="X164"/>
      <c r="Y164"/>
    </row>
    <row r="165" spans="23:25">
      <c r="W165"/>
      <c r="X165"/>
      <c r="Y165"/>
    </row>
    <row r="166" spans="23:25">
      <c r="W166"/>
      <c r="X166"/>
      <c r="Y166"/>
    </row>
    <row r="167" spans="23:25">
      <c r="W167"/>
      <c r="X167"/>
      <c r="Y167"/>
    </row>
    <row r="168" spans="23:25">
      <c r="W168"/>
      <c r="X168"/>
      <c r="Y168"/>
    </row>
    <row r="169" spans="23:25">
      <c r="W169"/>
      <c r="X169"/>
      <c r="Y169"/>
    </row>
    <row r="170" spans="23:25">
      <c r="W170"/>
      <c r="X170"/>
      <c r="Y170"/>
    </row>
    <row r="171" spans="23:25">
      <c r="W171"/>
      <c r="X171"/>
      <c r="Y171"/>
    </row>
    <row r="172" spans="23:25">
      <c r="W172"/>
      <c r="X172"/>
      <c r="Y172"/>
    </row>
    <row r="173" spans="23:25">
      <c r="W173"/>
      <c r="X173"/>
      <c r="Y173"/>
    </row>
  </sheetData>
  <sortState ref="A4:AL150">
    <sortCondition ref="J4:J15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377"/>
  <sheetViews>
    <sheetView zoomScale="80" zoomScaleNormal="80" workbookViewId="0">
      <pane xSplit="20" ySplit="3" topLeftCell="BB4" activePane="bottomRight" state="frozen"/>
      <selection pane="topRight" activeCell="U1" sqref="U1"/>
      <selection pane="bottomLeft" activeCell="A4" sqref="A4"/>
      <selection pane="bottomRight" activeCell="BD1384" sqref="BD1384"/>
    </sheetView>
  </sheetViews>
  <sheetFormatPr defaultColWidth="9.140625" defaultRowHeight="12.75" outlineLevelRow="2"/>
  <cols>
    <col min="1" max="1" width="9.28515625" style="27" bestFit="1" customWidth="1"/>
    <col min="2" max="2" width="6.42578125" style="27" customWidth="1"/>
    <col min="3" max="4" width="11.85546875" style="27" customWidth="1"/>
    <col min="5" max="5" width="7.5703125" style="27" customWidth="1"/>
    <col min="6" max="6" width="10.85546875" style="27" bestFit="1" customWidth="1"/>
    <col min="7" max="7" width="14.7109375" style="27" customWidth="1"/>
    <col min="8" max="8" width="10.85546875" style="27" bestFit="1" customWidth="1"/>
    <col min="9" max="9" width="10.85546875" style="27" hidden="1" customWidth="1"/>
    <col min="10" max="14" width="0" style="27" hidden="1" customWidth="1"/>
    <col min="15" max="15" width="22.85546875" style="27" hidden="1" customWidth="1"/>
    <col min="16" max="17" width="9.140625" style="27"/>
    <col min="18" max="19" width="9.28515625" style="27" bestFit="1" customWidth="1"/>
    <col min="20" max="20" width="9.28515625" style="27" customWidth="1"/>
    <col min="21" max="21" width="9.28515625" style="27" bestFit="1" customWidth="1"/>
    <col min="22" max="23" width="9.140625" style="27"/>
    <col min="24" max="24" width="9.85546875" style="27" hidden="1" customWidth="1"/>
    <col min="25" max="28" width="0" style="27" hidden="1" customWidth="1"/>
    <col min="29" max="32" width="9.140625" style="27"/>
    <col min="33" max="49" width="9.28515625" style="27" bestFit="1" customWidth="1"/>
    <col min="50" max="50" width="12" style="27" bestFit="1" customWidth="1"/>
    <col min="51" max="51" width="9.28515625" style="27" bestFit="1" customWidth="1"/>
    <col min="52" max="53" width="13.5703125" style="27" bestFit="1" customWidth="1"/>
    <col min="54" max="57" width="9.28515625" style="27" bestFit="1" customWidth="1"/>
    <col min="58" max="60" width="9.140625" style="45"/>
    <col min="61" max="16384" width="9.140625" style="27"/>
  </cols>
  <sheetData>
    <row r="1" spans="1:60">
      <c r="A1" s="27" t="s">
        <v>68</v>
      </c>
      <c r="B1" s="27" t="s">
        <v>68</v>
      </c>
      <c r="C1" s="28" t="s">
        <v>68</v>
      </c>
      <c r="D1" s="28" t="s">
        <v>68</v>
      </c>
      <c r="E1" s="27" t="s">
        <v>68</v>
      </c>
      <c r="F1" s="27" t="s">
        <v>68</v>
      </c>
      <c r="G1" s="28" t="s">
        <v>68</v>
      </c>
      <c r="H1" s="28" t="s">
        <v>68</v>
      </c>
      <c r="I1" s="28" t="s">
        <v>68</v>
      </c>
      <c r="J1" s="28" t="s">
        <v>68</v>
      </c>
      <c r="K1" s="28" t="s">
        <v>68</v>
      </c>
      <c r="L1" s="28" t="s">
        <v>68</v>
      </c>
      <c r="M1" s="28" t="s">
        <v>68</v>
      </c>
      <c r="N1" s="28" t="s">
        <v>68</v>
      </c>
      <c r="O1" s="28" t="s">
        <v>68</v>
      </c>
      <c r="P1" s="28" t="s">
        <v>68</v>
      </c>
      <c r="Q1" s="28" t="s">
        <v>68</v>
      </c>
      <c r="R1" s="27" t="s">
        <v>68</v>
      </c>
      <c r="S1" s="27" t="s">
        <v>68</v>
      </c>
      <c r="U1" s="27" t="s">
        <v>68</v>
      </c>
      <c r="V1" s="28" t="s">
        <v>68</v>
      </c>
      <c r="W1" s="28" t="s">
        <v>68</v>
      </c>
      <c r="X1" s="28" t="s">
        <v>68</v>
      </c>
      <c r="Y1" s="28" t="s">
        <v>68</v>
      </c>
      <c r="Z1" s="28" t="s">
        <v>68</v>
      </c>
      <c r="AA1" s="28" t="s">
        <v>68</v>
      </c>
      <c r="AB1" s="28" t="s">
        <v>68</v>
      </c>
      <c r="AC1" s="28" t="s">
        <v>68</v>
      </c>
      <c r="AD1" s="28" t="s">
        <v>68</v>
      </c>
      <c r="AE1" s="28" t="s">
        <v>68</v>
      </c>
      <c r="AF1" s="28" t="s">
        <v>68</v>
      </c>
      <c r="AG1" s="27" t="s">
        <v>68</v>
      </c>
      <c r="AH1" s="28">
        <v>13415</v>
      </c>
      <c r="AI1" s="28">
        <v>41622</v>
      </c>
      <c r="AJ1" s="28">
        <v>46932</v>
      </c>
      <c r="AK1" s="28">
        <v>4862</v>
      </c>
      <c r="AL1" s="28">
        <v>3857</v>
      </c>
      <c r="AM1" s="28">
        <v>766</v>
      </c>
      <c r="AN1" s="28">
        <v>0</v>
      </c>
      <c r="AO1" s="28">
        <v>0</v>
      </c>
      <c r="AP1" s="28">
        <v>0</v>
      </c>
      <c r="AQ1" s="28">
        <v>309</v>
      </c>
      <c r="AR1" s="28">
        <v>0</v>
      </c>
      <c r="AS1" s="28">
        <v>1005</v>
      </c>
      <c r="AT1" s="28">
        <v>13415</v>
      </c>
      <c r="AU1" s="28">
        <v>18064</v>
      </c>
      <c r="AV1" s="28">
        <v>27793</v>
      </c>
      <c r="AW1" s="28">
        <v>4623</v>
      </c>
      <c r="AX1" s="29">
        <v>131524.44</v>
      </c>
      <c r="AY1" s="28">
        <v>60586</v>
      </c>
      <c r="AZ1" s="29">
        <v>1908202.32</v>
      </c>
      <c r="BA1" s="29">
        <v>3367601.64</v>
      </c>
      <c r="BB1" s="28">
        <v>1593</v>
      </c>
      <c r="BC1" s="28">
        <v>14</v>
      </c>
      <c r="BD1" s="28">
        <v>101203</v>
      </c>
      <c r="BE1" s="27" t="s">
        <v>68</v>
      </c>
    </row>
    <row r="2" spans="1:60" ht="13.5" thickBot="1">
      <c r="C2" s="28"/>
      <c r="D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9"/>
      <c r="AY2" s="28"/>
      <c r="AZ2" s="29"/>
      <c r="BA2" s="29"/>
      <c r="BB2" s="28"/>
      <c r="BC2" s="28"/>
      <c r="BD2" s="28"/>
    </row>
    <row r="3" spans="1:60" s="31" customFormat="1" ht="45.75" customHeight="1" thickBot="1">
      <c r="A3" s="30" t="s">
        <v>25</v>
      </c>
      <c r="B3" s="30" t="s">
        <v>26</v>
      </c>
      <c r="C3" s="30" t="s">
        <v>27</v>
      </c>
      <c r="D3" s="30" t="s">
        <v>28</v>
      </c>
      <c r="E3" s="30" t="s">
        <v>32</v>
      </c>
      <c r="F3" s="30" t="s">
        <v>33</v>
      </c>
      <c r="G3" s="30" t="s">
        <v>34</v>
      </c>
      <c r="H3" s="30" t="s">
        <v>29</v>
      </c>
      <c r="I3" s="30" t="s">
        <v>596</v>
      </c>
      <c r="J3" s="30" t="s">
        <v>41</v>
      </c>
      <c r="K3" s="30" t="s">
        <v>597</v>
      </c>
      <c r="L3" s="30" t="s">
        <v>37</v>
      </c>
      <c r="M3" s="30" t="s">
        <v>1180</v>
      </c>
      <c r="N3" s="30" t="s">
        <v>600</v>
      </c>
      <c r="O3" s="30" t="s">
        <v>36</v>
      </c>
      <c r="P3" s="30" t="s">
        <v>601</v>
      </c>
      <c r="Q3" s="30" t="s">
        <v>602</v>
      </c>
      <c r="R3" s="30" t="s">
        <v>31</v>
      </c>
      <c r="S3" s="30" t="s">
        <v>35</v>
      </c>
      <c r="T3" s="35" t="s">
        <v>1691</v>
      </c>
      <c r="U3" s="30" t="s">
        <v>43</v>
      </c>
      <c r="V3" s="30" t="s">
        <v>46</v>
      </c>
      <c r="W3" s="30" t="s">
        <v>47</v>
      </c>
      <c r="X3" s="30" t="s">
        <v>38</v>
      </c>
      <c r="Y3" s="30" t="s">
        <v>39</v>
      </c>
      <c r="Z3" s="30" t="s">
        <v>604</v>
      </c>
      <c r="AA3" s="30" t="s">
        <v>605</v>
      </c>
      <c r="AB3" s="30" t="s">
        <v>42</v>
      </c>
      <c r="AC3" s="30" t="s">
        <v>44</v>
      </c>
      <c r="AD3" s="30" t="s">
        <v>45</v>
      </c>
      <c r="AE3" s="30" t="s">
        <v>606</v>
      </c>
      <c r="AF3" s="30" t="s">
        <v>1181</v>
      </c>
      <c r="AG3" s="30" t="s">
        <v>608</v>
      </c>
      <c r="AH3" s="30" t="s">
        <v>1182</v>
      </c>
      <c r="AI3" s="30" t="s">
        <v>53</v>
      </c>
      <c r="AJ3" s="30" t="s">
        <v>1183</v>
      </c>
      <c r="AK3" s="30" t="s">
        <v>612</v>
      </c>
      <c r="AL3" s="30" t="s">
        <v>1184</v>
      </c>
      <c r="AM3" s="30" t="s">
        <v>55</v>
      </c>
      <c r="AN3" s="30" t="s">
        <v>56</v>
      </c>
      <c r="AO3" s="30" t="s">
        <v>57</v>
      </c>
      <c r="AP3" s="30" t="s">
        <v>58</v>
      </c>
      <c r="AQ3" s="30" t="s">
        <v>1185</v>
      </c>
      <c r="AR3" s="30" t="s">
        <v>1186</v>
      </c>
      <c r="AS3" s="30" t="s">
        <v>1187</v>
      </c>
      <c r="AT3" s="30" t="s">
        <v>1188</v>
      </c>
      <c r="AU3" s="30" t="s">
        <v>1189</v>
      </c>
      <c r="AV3" s="30" t="s">
        <v>1190</v>
      </c>
      <c r="AW3" s="30" t="s">
        <v>59</v>
      </c>
      <c r="AX3" s="30" t="s">
        <v>61</v>
      </c>
      <c r="AY3" s="30" t="s">
        <v>1191</v>
      </c>
      <c r="AZ3" s="30" t="s">
        <v>623</v>
      </c>
      <c r="BA3" s="30" t="s">
        <v>52</v>
      </c>
      <c r="BB3" s="30" t="s">
        <v>1192</v>
      </c>
      <c r="BC3" s="30" t="s">
        <v>1193</v>
      </c>
      <c r="BD3" s="30" t="s">
        <v>54</v>
      </c>
      <c r="BE3" s="48" t="s">
        <v>43</v>
      </c>
      <c r="BF3" s="49" t="s">
        <v>1692</v>
      </c>
      <c r="BG3" s="50" t="s">
        <v>1693</v>
      </c>
      <c r="BH3" s="51" t="s">
        <v>1694</v>
      </c>
    </row>
    <row r="4" spans="1:60" s="34" customFormat="1" hidden="1" outlineLevel="2">
      <c r="A4" s="32">
        <v>202317</v>
      </c>
      <c r="B4" s="32">
        <v>20</v>
      </c>
      <c r="C4" s="32" t="s">
        <v>268</v>
      </c>
      <c r="D4" s="32" t="s">
        <v>1388</v>
      </c>
      <c r="E4" s="32">
        <v>1</v>
      </c>
      <c r="F4" s="32">
        <v>578506690</v>
      </c>
      <c r="G4" s="32" t="s">
        <v>271</v>
      </c>
      <c r="H4" s="32" t="s">
        <v>126</v>
      </c>
      <c r="I4" s="32" t="s">
        <v>126</v>
      </c>
      <c r="J4" s="32" t="s">
        <v>68</v>
      </c>
      <c r="K4" s="32" t="s">
        <v>102</v>
      </c>
      <c r="L4" s="32" t="s">
        <v>106</v>
      </c>
      <c r="M4" s="32" t="s">
        <v>75</v>
      </c>
      <c r="N4" s="32" t="s">
        <v>75</v>
      </c>
      <c r="O4" s="32" t="s">
        <v>105</v>
      </c>
      <c r="P4" s="32" t="s">
        <v>1204</v>
      </c>
      <c r="Q4" s="32" t="s">
        <v>1205</v>
      </c>
      <c r="R4" s="32">
        <v>33</v>
      </c>
      <c r="S4" s="32">
        <v>6006</v>
      </c>
      <c r="T4" s="32" t="s">
        <v>1639</v>
      </c>
      <c r="U4" s="33">
        <v>14.67</v>
      </c>
      <c r="V4" s="32" t="s">
        <v>68</v>
      </c>
      <c r="W4" s="32" t="s">
        <v>68</v>
      </c>
      <c r="X4" s="32" t="s">
        <v>106</v>
      </c>
      <c r="Y4" s="32" t="s">
        <v>106</v>
      </c>
      <c r="Z4" s="32" t="s">
        <v>75</v>
      </c>
      <c r="AA4" s="32" t="s">
        <v>1389</v>
      </c>
      <c r="AB4" s="32" t="s">
        <v>68</v>
      </c>
      <c r="AC4" s="32" t="s">
        <v>68</v>
      </c>
      <c r="AD4" s="32" t="s">
        <v>68</v>
      </c>
      <c r="AE4" s="32" t="s">
        <v>1390</v>
      </c>
      <c r="AF4" s="32" t="s">
        <v>1391</v>
      </c>
      <c r="AG4" s="32">
        <v>990896</v>
      </c>
      <c r="AH4" s="32">
        <v>0</v>
      </c>
      <c r="AI4" s="32">
        <v>6</v>
      </c>
      <c r="AJ4" s="32">
        <v>0</v>
      </c>
      <c r="AK4" s="32">
        <v>0</v>
      </c>
      <c r="AL4" s="32">
        <v>0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0</v>
      </c>
      <c r="AX4" s="33">
        <v>0</v>
      </c>
      <c r="AY4" s="32">
        <v>0</v>
      </c>
      <c r="AZ4" s="33">
        <v>0</v>
      </c>
      <c r="BA4" s="33">
        <v>88.02</v>
      </c>
      <c r="BB4" s="32">
        <v>1</v>
      </c>
      <c r="BC4" s="32">
        <v>0</v>
      </c>
      <c r="BD4" s="32">
        <v>6</v>
      </c>
      <c r="BE4" s="33">
        <v>14.67</v>
      </c>
      <c r="BF4" s="46">
        <f>BB4*BE4</f>
        <v>14.67</v>
      </c>
      <c r="BG4" s="47">
        <f>VLOOKUP(F4,[1]jla506a_853946421_D9C51B5BXEF96!$C:$V,20,FALSE)</f>
        <v>3</v>
      </c>
      <c r="BH4" s="46">
        <f>BB4*BG4</f>
        <v>3</v>
      </c>
    </row>
    <row r="5" spans="1:60" s="34" customFormat="1" hidden="1" outlineLevel="2">
      <c r="A5" s="32">
        <v>202314</v>
      </c>
      <c r="B5" s="32">
        <v>22</v>
      </c>
      <c r="C5" s="32" t="s">
        <v>69</v>
      </c>
      <c r="D5" s="32" t="s">
        <v>353</v>
      </c>
      <c r="E5" s="32">
        <v>4</v>
      </c>
      <c r="F5" s="32">
        <v>577082876</v>
      </c>
      <c r="G5" s="32" t="s">
        <v>84</v>
      </c>
      <c r="H5" s="32" t="s">
        <v>120</v>
      </c>
      <c r="I5" s="32" t="s">
        <v>91</v>
      </c>
      <c r="J5" s="32" t="s">
        <v>68</v>
      </c>
      <c r="K5" s="32" t="s">
        <v>68</v>
      </c>
      <c r="L5" s="32" t="s">
        <v>138</v>
      </c>
      <c r="M5" s="32" t="s">
        <v>68</v>
      </c>
      <c r="N5" s="32" t="s">
        <v>68</v>
      </c>
      <c r="O5" s="32" t="s">
        <v>137</v>
      </c>
      <c r="P5" s="32" t="s">
        <v>68</v>
      </c>
      <c r="Q5" s="32" t="s">
        <v>68</v>
      </c>
      <c r="R5" s="32">
        <v>33</v>
      </c>
      <c r="S5" s="32">
        <v>6006</v>
      </c>
      <c r="T5" s="32" t="s">
        <v>1639</v>
      </c>
      <c r="U5" s="33">
        <v>38.86</v>
      </c>
      <c r="V5" s="32" t="s">
        <v>78</v>
      </c>
      <c r="W5" s="32" t="s">
        <v>79</v>
      </c>
      <c r="X5" s="32" t="s">
        <v>91</v>
      </c>
      <c r="Y5" s="32" t="s">
        <v>138</v>
      </c>
      <c r="Z5" s="32" t="s">
        <v>68</v>
      </c>
      <c r="AA5" s="32" t="s">
        <v>68</v>
      </c>
      <c r="AB5" s="32" t="s">
        <v>68</v>
      </c>
      <c r="AC5" s="32" t="s">
        <v>78</v>
      </c>
      <c r="AD5" s="32" t="s">
        <v>79</v>
      </c>
      <c r="AE5" s="32" t="s">
        <v>68</v>
      </c>
      <c r="AF5" s="32" t="s">
        <v>68</v>
      </c>
      <c r="AG5" s="32">
        <v>-1</v>
      </c>
      <c r="AH5" s="34" t="s">
        <v>68</v>
      </c>
      <c r="AI5" s="34" t="s">
        <v>68</v>
      </c>
      <c r="AJ5" s="34" t="s">
        <v>68</v>
      </c>
      <c r="AK5" s="32">
        <v>1</v>
      </c>
      <c r="AL5" s="32">
        <v>1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1</v>
      </c>
      <c r="AX5" s="33">
        <v>38.86</v>
      </c>
      <c r="AY5" s="32">
        <v>0</v>
      </c>
      <c r="AZ5" s="33">
        <v>0</v>
      </c>
      <c r="BA5" s="33">
        <v>38.86</v>
      </c>
      <c r="BB5" s="32">
        <v>0</v>
      </c>
      <c r="BC5" s="34" t="s">
        <v>68</v>
      </c>
      <c r="BD5" s="32">
        <v>0</v>
      </c>
      <c r="BE5" s="33">
        <v>38.86</v>
      </c>
      <c r="BF5" s="46">
        <f t="shared" ref="BF5:BF68" si="0">BB5*BE5</f>
        <v>0</v>
      </c>
      <c r="BG5" s="47">
        <f>VLOOKUP(F5,[1]jla506a_853946421_D9C51B5BXEF96!$C:$V,20,FALSE)</f>
        <v>1</v>
      </c>
      <c r="BH5" s="46">
        <f t="shared" ref="BH5:BH68" si="1">BB5*BG5</f>
        <v>0</v>
      </c>
    </row>
    <row r="6" spans="1:60" s="34" customFormat="1" hidden="1" outlineLevel="2">
      <c r="A6" s="32">
        <v>202314</v>
      </c>
      <c r="B6" s="32">
        <v>22</v>
      </c>
      <c r="C6" s="32" t="s">
        <v>69</v>
      </c>
      <c r="D6" s="32" t="s">
        <v>353</v>
      </c>
      <c r="E6" s="32">
        <v>44</v>
      </c>
      <c r="F6" s="32">
        <v>655160568</v>
      </c>
      <c r="G6" s="32" t="s">
        <v>136</v>
      </c>
      <c r="H6" s="32" t="s">
        <v>120</v>
      </c>
      <c r="I6" s="32" t="s">
        <v>91</v>
      </c>
      <c r="J6" s="32" t="s">
        <v>68</v>
      </c>
      <c r="K6" s="32" t="s">
        <v>238</v>
      </c>
      <c r="L6" s="32" t="s">
        <v>138</v>
      </c>
      <c r="M6" s="32" t="s">
        <v>97</v>
      </c>
      <c r="N6" s="32" t="s">
        <v>118</v>
      </c>
      <c r="O6" s="32" t="s">
        <v>137</v>
      </c>
      <c r="P6" s="32" t="s">
        <v>1204</v>
      </c>
      <c r="Q6" s="32" t="s">
        <v>1205</v>
      </c>
      <c r="R6" s="32">
        <v>33</v>
      </c>
      <c r="S6" s="32">
        <v>6006</v>
      </c>
      <c r="T6" s="32" t="s">
        <v>1639</v>
      </c>
      <c r="U6" s="33">
        <v>28.1</v>
      </c>
      <c r="V6" s="32" t="s">
        <v>78</v>
      </c>
      <c r="W6" s="32" t="s">
        <v>79</v>
      </c>
      <c r="X6" s="32" t="s">
        <v>91</v>
      </c>
      <c r="Y6" s="32" t="s">
        <v>138</v>
      </c>
      <c r="Z6" s="32" t="s">
        <v>118</v>
      </c>
      <c r="AA6" s="32" t="s">
        <v>1478</v>
      </c>
      <c r="AB6" s="32" t="s">
        <v>68</v>
      </c>
      <c r="AC6" s="32" t="s">
        <v>78</v>
      </c>
      <c r="AD6" s="32" t="s">
        <v>79</v>
      </c>
      <c r="AE6" s="32" t="s">
        <v>1479</v>
      </c>
      <c r="AF6" s="32" t="s">
        <v>1480</v>
      </c>
      <c r="AG6" s="32">
        <v>963880</v>
      </c>
      <c r="AH6" s="32">
        <v>0</v>
      </c>
      <c r="AI6" s="32">
        <v>0</v>
      </c>
      <c r="AJ6" s="32">
        <v>9</v>
      </c>
      <c r="AK6" s="32">
        <v>0</v>
      </c>
      <c r="AL6" s="32">
        <v>0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9</v>
      </c>
      <c r="AV6" s="32">
        <v>0</v>
      </c>
      <c r="AW6" s="32">
        <v>0</v>
      </c>
      <c r="AX6" s="33">
        <v>0</v>
      </c>
      <c r="AY6" s="32">
        <v>9</v>
      </c>
      <c r="AZ6" s="33">
        <v>252.9</v>
      </c>
      <c r="BA6" s="33">
        <v>252.9</v>
      </c>
      <c r="BB6" s="32">
        <v>1</v>
      </c>
      <c r="BC6" s="32">
        <v>0</v>
      </c>
      <c r="BD6" s="32">
        <v>9</v>
      </c>
      <c r="BE6" s="33">
        <v>28.1</v>
      </c>
      <c r="BF6" s="46">
        <f t="shared" si="0"/>
        <v>28.1</v>
      </c>
      <c r="BG6" s="47">
        <f>VLOOKUP(F6,[1]jla506a_853946421_D9C51B5BXEF96!$C:$V,20,FALSE)</f>
        <v>1</v>
      </c>
      <c r="BH6" s="46">
        <f t="shared" si="1"/>
        <v>1</v>
      </c>
    </row>
    <row r="7" spans="1:60" s="34" customFormat="1" hidden="1" outlineLevel="2">
      <c r="A7" s="32">
        <v>202314</v>
      </c>
      <c r="B7" s="32">
        <v>22</v>
      </c>
      <c r="C7" s="32" t="s">
        <v>69</v>
      </c>
      <c r="D7" s="32" t="s">
        <v>353</v>
      </c>
      <c r="E7" s="32">
        <v>47</v>
      </c>
      <c r="F7" s="32">
        <v>655161781</v>
      </c>
      <c r="G7" s="32" t="s">
        <v>143</v>
      </c>
      <c r="H7" s="32" t="s">
        <v>120</v>
      </c>
      <c r="I7" s="32" t="s">
        <v>91</v>
      </c>
      <c r="J7" s="32" t="s">
        <v>68</v>
      </c>
      <c r="K7" s="32" t="s">
        <v>238</v>
      </c>
      <c r="L7" s="32" t="s">
        <v>138</v>
      </c>
      <c r="M7" s="32" t="s">
        <v>97</v>
      </c>
      <c r="N7" s="32" t="s">
        <v>118</v>
      </c>
      <c r="O7" s="32" t="s">
        <v>137</v>
      </c>
      <c r="P7" s="32" t="s">
        <v>1204</v>
      </c>
      <c r="Q7" s="32" t="s">
        <v>1205</v>
      </c>
      <c r="R7" s="32">
        <v>33</v>
      </c>
      <c r="S7" s="32">
        <v>6006</v>
      </c>
      <c r="T7" s="32" t="s">
        <v>1639</v>
      </c>
      <c r="U7" s="33">
        <v>26.9</v>
      </c>
      <c r="V7" s="32" t="s">
        <v>78</v>
      </c>
      <c r="W7" s="32" t="s">
        <v>79</v>
      </c>
      <c r="X7" s="32" t="s">
        <v>91</v>
      </c>
      <c r="Y7" s="32" t="s">
        <v>138</v>
      </c>
      <c r="Z7" s="32" t="s">
        <v>118</v>
      </c>
      <c r="AA7" s="32" t="s">
        <v>1478</v>
      </c>
      <c r="AB7" s="32" t="s">
        <v>68</v>
      </c>
      <c r="AC7" s="32" t="s">
        <v>78</v>
      </c>
      <c r="AD7" s="32" t="s">
        <v>79</v>
      </c>
      <c r="AE7" s="32" t="s">
        <v>1479</v>
      </c>
      <c r="AF7" s="32" t="s">
        <v>1480</v>
      </c>
      <c r="AG7" s="32">
        <v>963880</v>
      </c>
      <c r="AH7" s="32">
        <v>0</v>
      </c>
      <c r="AI7" s="32">
        <v>0</v>
      </c>
      <c r="AJ7" s="32">
        <v>7</v>
      </c>
      <c r="AK7" s="32">
        <v>0</v>
      </c>
      <c r="AL7" s="32">
        <v>0</v>
      </c>
      <c r="AM7" s="32">
        <v>0</v>
      </c>
      <c r="AN7" s="32">
        <v>0</v>
      </c>
      <c r="AO7" s="32">
        <v>0</v>
      </c>
      <c r="AP7" s="32">
        <v>0</v>
      </c>
      <c r="AQ7" s="32">
        <v>0</v>
      </c>
      <c r="AR7" s="32">
        <v>0</v>
      </c>
      <c r="AS7" s="32">
        <v>0</v>
      </c>
      <c r="AT7" s="32">
        <v>0</v>
      </c>
      <c r="AU7" s="32">
        <v>7</v>
      </c>
      <c r="AV7" s="32">
        <v>0</v>
      </c>
      <c r="AW7" s="32">
        <v>0</v>
      </c>
      <c r="AX7" s="33">
        <v>0</v>
      </c>
      <c r="AY7" s="32">
        <v>7</v>
      </c>
      <c r="AZ7" s="33">
        <v>188.3</v>
      </c>
      <c r="BA7" s="33">
        <v>188.3</v>
      </c>
      <c r="BB7" s="32">
        <v>1</v>
      </c>
      <c r="BC7" s="32">
        <v>0</v>
      </c>
      <c r="BD7" s="32">
        <v>7</v>
      </c>
      <c r="BE7" s="33">
        <v>26.9</v>
      </c>
      <c r="BF7" s="46">
        <f t="shared" si="0"/>
        <v>26.9</v>
      </c>
      <c r="BG7" s="47">
        <f>VLOOKUP(F7,[1]jla506a_853946421_D9C51B5BXEF96!$C:$V,20,FALSE)</f>
        <v>1</v>
      </c>
      <c r="BH7" s="46">
        <f t="shared" si="1"/>
        <v>1</v>
      </c>
    </row>
    <row r="8" spans="1:60" s="34" customFormat="1" hidden="1" outlineLevel="2">
      <c r="A8" s="32">
        <v>202314</v>
      </c>
      <c r="B8" s="32">
        <v>22</v>
      </c>
      <c r="C8" s="32" t="s">
        <v>69</v>
      </c>
      <c r="D8" s="32" t="s">
        <v>129</v>
      </c>
      <c r="E8" s="32">
        <v>1</v>
      </c>
      <c r="F8" s="32">
        <v>577082869</v>
      </c>
      <c r="G8" s="32" t="s">
        <v>241</v>
      </c>
      <c r="H8" s="32" t="s">
        <v>130</v>
      </c>
      <c r="I8" s="32" t="s">
        <v>381</v>
      </c>
      <c r="J8" s="32" t="s">
        <v>68</v>
      </c>
      <c r="K8" s="32" t="s">
        <v>68</v>
      </c>
      <c r="L8" s="32" t="s">
        <v>97</v>
      </c>
      <c r="M8" s="32" t="s">
        <v>68</v>
      </c>
      <c r="N8" s="32" t="s">
        <v>68</v>
      </c>
      <c r="O8" s="32" t="s">
        <v>96</v>
      </c>
      <c r="P8" s="32" t="s">
        <v>68</v>
      </c>
      <c r="Q8" s="32" t="s">
        <v>68</v>
      </c>
      <c r="R8" s="32">
        <v>33</v>
      </c>
      <c r="S8" s="32">
        <v>6006</v>
      </c>
      <c r="T8" s="32" t="s">
        <v>1639</v>
      </c>
      <c r="U8" s="33">
        <v>38.49</v>
      </c>
      <c r="V8" s="32" t="s">
        <v>68</v>
      </c>
      <c r="W8" s="32" t="s">
        <v>68</v>
      </c>
      <c r="X8" s="32" t="s">
        <v>97</v>
      </c>
      <c r="Y8" s="32" t="s">
        <v>97</v>
      </c>
      <c r="Z8" s="32" t="s">
        <v>68</v>
      </c>
      <c r="AA8" s="32" t="s">
        <v>68</v>
      </c>
      <c r="AB8" s="32" t="s">
        <v>68</v>
      </c>
      <c r="AC8" s="32" t="s">
        <v>68</v>
      </c>
      <c r="AD8" s="32" t="s">
        <v>68</v>
      </c>
      <c r="AE8" s="32" t="s">
        <v>68</v>
      </c>
      <c r="AF8" s="32" t="s">
        <v>68</v>
      </c>
      <c r="AG8" s="32">
        <v>-1</v>
      </c>
      <c r="AH8" s="34" t="s">
        <v>68</v>
      </c>
      <c r="AI8" s="34" t="s">
        <v>68</v>
      </c>
      <c r="AJ8" s="34" t="s">
        <v>68</v>
      </c>
      <c r="AK8" s="32">
        <v>2</v>
      </c>
      <c r="AL8" s="32">
        <v>2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2</v>
      </c>
      <c r="AX8" s="33">
        <v>76.98</v>
      </c>
      <c r="AY8" s="32">
        <v>0</v>
      </c>
      <c r="AZ8" s="33">
        <v>0</v>
      </c>
      <c r="BA8" s="33">
        <v>76.98</v>
      </c>
      <c r="BB8" s="32">
        <v>0</v>
      </c>
      <c r="BC8" s="34" t="s">
        <v>68</v>
      </c>
      <c r="BD8" s="32">
        <v>0</v>
      </c>
      <c r="BE8" s="33">
        <v>38.49</v>
      </c>
      <c r="BF8" s="46">
        <f t="shared" si="0"/>
        <v>0</v>
      </c>
      <c r="BG8" s="47">
        <f>VLOOKUP(F8,[1]jla506a_853946421_D9C51B5BXEF96!$C:$V,20,FALSE)</f>
        <v>1</v>
      </c>
      <c r="BH8" s="46">
        <f t="shared" si="1"/>
        <v>0</v>
      </c>
    </row>
    <row r="9" spans="1:60" s="34" customFormat="1" hidden="1" outlineLevel="2">
      <c r="A9" s="32">
        <v>202314</v>
      </c>
      <c r="B9" s="32">
        <v>22</v>
      </c>
      <c r="C9" s="32" t="s">
        <v>69</v>
      </c>
      <c r="D9" s="32" t="s">
        <v>129</v>
      </c>
      <c r="E9" s="32">
        <v>4</v>
      </c>
      <c r="F9" s="32">
        <v>577082876</v>
      </c>
      <c r="G9" s="32" t="s">
        <v>84</v>
      </c>
      <c r="H9" s="32" t="s">
        <v>130</v>
      </c>
      <c r="I9" s="32" t="s">
        <v>381</v>
      </c>
      <c r="J9" s="32" t="s">
        <v>68</v>
      </c>
      <c r="K9" s="32" t="s">
        <v>68</v>
      </c>
      <c r="L9" s="32" t="s">
        <v>97</v>
      </c>
      <c r="M9" s="32" t="s">
        <v>68</v>
      </c>
      <c r="N9" s="32" t="s">
        <v>68</v>
      </c>
      <c r="O9" s="32" t="s">
        <v>96</v>
      </c>
      <c r="P9" s="32" t="s">
        <v>68</v>
      </c>
      <c r="Q9" s="32" t="s">
        <v>68</v>
      </c>
      <c r="R9" s="32">
        <v>33</v>
      </c>
      <c r="S9" s="32">
        <v>6006</v>
      </c>
      <c r="T9" s="32" t="s">
        <v>1639</v>
      </c>
      <c r="U9" s="33">
        <v>38.86</v>
      </c>
      <c r="V9" s="32" t="s">
        <v>68</v>
      </c>
      <c r="W9" s="32" t="s">
        <v>68</v>
      </c>
      <c r="X9" s="32" t="s">
        <v>97</v>
      </c>
      <c r="Y9" s="32" t="s">
        <v>97</v>
      </c>
      <c r="Z9" s="32" t="s">
        <v>68</v>
      </c>
      <c r="AA9" s="32" t="s">
        <v>68</v>
      </c>
      <c r="AB9" s="32" t="s">
        <v>68</v>
      </c>
      <c r="AC9" s="32" t="s">
        <v>68</v>
      </c>
      <c r="AD9" s="32" t="s">
        <v>68</v>
      </c>
      <c r="AE9" s="32" t="s">
        <v>68</v>
      </c>
      <c r="AF9" s="32" t="s">
        <v>68</v>
      </c>
      <c r="AG9" s="32">
        <v>-1</v>
      </c>
      <c r="AH9" s="34" t="s">
        <v>68</v>
      </c>
      <c r="AI9" s="34" t="s">
        <v>68</v>
      </c>
      <c r="AJ9" s="34" t="s">
        <v>68</v>
      </c>
      <c r="AK9" s="32">
        <v>5</v>
      </c>
      <c r="AL9" s="32">
        <v>5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5</v>
      </c>
      <c r="AX9" s="33">
        <v>194.3</v>
      </c>
      <c r="AY9" s="32">
        <v>0</v>
      </c>
      <c r="AZ9" s="33">
        <v>0</v>
      </c>
      <c r="BA9" s="33">
        <v>194.3</v>
      </c>
      <c r="BB9" s="32">
        <v>0</v>
      </c>
      <c r="BC9" s="34" t="s">
        <v>68</v>
      </c>
      <c r="BD9" s="32">
        <v>0</v>
      </c>
      <c r="BE9" s="33">
        <v>38.86</v>
      </c>
      <c r="BF9" s="46">
        <f t="shared" si="0"/>
        <v>0</v>
      </c>
      <c r="BG9" s="47">
        <f>VLOOKUP(F9,[1]jla506a_853946421_D9C51B5BXEF96!$C:$V,20,FALSE)</f>
        <v>1</v>
      </c>
      <c r="BH9" s="46">
        <f t="shared" si="1"/>
        <v>0</v>
      </c>
    </row>
    <row r="10" spans="1:60" s="34" customFormat="1" hidden="1" outlineLevel="2">
      <c r="A10" s="32">
        <v>202314</v>
      </c>
      <c r="B10" s="32">
        <v>22</v>
      </c>
      <c r="C10" s="32" t="s">
        <v>69</v>
      </c>
      <c r="D10" s="32" t="s">
        <v>129</v>
      </c>
      <c r="E10" s="32">
        <v>5</v>
      </c>
      <c r="F10" s="32">
        <v>577082877</v>
      </c>
      <c r="G10" s="32" t="s">
        <v>210</v>
      </c>
      <c r="H10" s="32" t="s">
        <v>130</v>
      </c>
      <c r="I10" s="32" t="s">
        <v>381</v>
      </c>
      <c r="J10" s="32" t="s">
        <v>68</v>
      </c>
      <c r="K10" s="32" t="s">
        <v>901</v>
      </c>
      <c r="L10" s="32" t="s">
        <v>97</v>
      </c>
      <c r="M10" s="32" t="s">
        <v>97</v>
      </c>
      <c r="N10" s="32" t="s">
        <v>118</v>
      </c>
      <c r="O10" s="32" t="s">
        <v>96</v>
      </c>
      <c r="P10" s="32" t="s">
        <v>1204</v>
      </c>
      <c r="Q10" s="32" t="s">
        <v>1205</v>
      </c>
      <c r="R10" s="32">
        <v>33</v>
      </c>
      <c r="S10" s="32">
        <v>6006</v>
      </c>
      <c r="T10" s="32" t="s">
        <v>1639</v>
      </c>
      <c r="U10" s="33">
        <v>36.86</v>
      </c>
      <c r="V10" s="32" t="s">
        <v>68</v>
      </c>
      <c r="W10" s="32" t="s">
        <v>68</v>
      </c>
      <c r="X10" s="32" t="s">
        <v>97</v>
      </c>
      <c r="Y10" s="32" t="s">
        <v>97</v>
      </c>
      <c r="Z10" s="32" t="s">
        <v>118</v>
      </c>
      <c r="AA10" s="32" t="s">
        <v>1427</v>
      </c>
      <c r="AB10" s="32" t="s">
        <v>68</v>
      </c>
      <c r="AC10" s="32" t="s">
        <v>68</v>
      </c>
      <c r="AD10" s="32" t="s">
        <v>68</v>
      </c>
      <c r="AE10" s="32" t="s">
        <v>1428</v>
      </c>
      <c r="AF10" s="32" t="s">
        <v>1429</v>
      </c>
      <c r="AG10" s="32">
        <v>963023</v>
      </c>
      <c r="AH10" s="32">
        <v>0</v>
      </c>
      <c r="AI10" s="32">
        <v>49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3">
        <v>0</v>
      </c>
      <c r="AY10" s="32">
        <v>0</v>
      </c>
      <c r="AZ10" s="33">
        <v>0</v>
      </c>
      <c r="BA10" s="33">
        <v>1806.14</v>
      </c>
      <c r="BB10" s="32">
        <v>10</v>
      </c>
      <c r="BC10" s="32">
        <v>0</v>
      </c>
      <c r="BD10" s="32">
        <v>49</v>
      </c>
      <c r="BE10" s="33">
        <v>36.86</v>
      </c>
      <c r="BF10" s="46">
        <f t="shared" si="0"/>
        <v>368.6</v>
      </c>
      <c r="BG10" s="47">
        <f>VLOOKUP(F10,[1]jla506a_853946421_D9C51B5BXEF96!$C:$V,20,FALSE)</f>
        <v>1</v>
      </c>
      <c r="BH10" s="46">
        <f t="shared" si="1"/>
        <v>10</v>
      </c>
    </row>
    <row r="11" spans="1:60" s="34" customFormat="1" hidden="1" outlineLevel="2">
      <c r="A11" s="32">
        <v>202314</v>
      </c>
      <c r="B11" s="32">
        <v>22</v>
      </c>
      <c r="C11" s="32" t="s">
        <v>69</v>
      </c>
      <c r="D11" s="32" t="s">
        <v>129</v>
      </c>
      <c r="E11" s="32">
        <v>7</v>
      </c>
      <c r="F11" s="32">
        <v>577082881</v>
      </c>
      <c r="G11" s="32" t="s">
        <v>198</v>
      </c>
      <c r="H11" s="32" t="s">
        <v>130</v>
      </c>
      <c r="I11" s="32" t="s">
        <v>381</v>
      </c>
      <c r="J11" s="32" t="s">
        <v>68</v>
      </c>
      <c r="K11" s="32" t="s">
        <v>68</v>
      </c>
      <c r="L11" s="32" t="s">
        <v>97</v>
      </c>
      <c r="M11" s="32" t="s">
        <v>68</v>
      </c>
      <c r="N11" s="32" t="s">
        <v>68</v>
      </c>
      <c r="O11" s="32" t="s">
        <v>96</v>
      </c>
      <c r="P11" s="32" t="s">
        <v>68</v>
      </c>
      <c r="Q11" s="32" t="s">
        <v>68</v>
      </c>
      <c r="R11" s="32">
        <v>33</v>
      </c>
      <c r="S11" s="32">
        <v>6006</v>
      </c>
      <c r="T11" s="32" t="s">
        <v>1639</v>
      </c>
      <c r="U11" s="33">
        <v>43.2</v>
      </c>
      <c r="V11" s="32" t="s">
        <v>68</v>
      </c>
      <c r="W11" s="32" t="s">
        <v>68</v>
      </c>
      <c r="X11" s="32" t="s">
        <v>97</v>
      </c>
      <c r="Y11" s="32" t="s">
        <v>97</v>
      </c>
      <c r="Z11" s="32" t="s">
        <v>68</v>
      </c>
      <c r="AA11" s="32" t="s">
        <v>68</v>
      </c>
      <c r="AB11" s="32" t="s">
        <v>68</v>
      </c>
      <c r="AC11" s="32" t="s">
        <v>68</v>
      </c>
      <c r="AD11" s="32" t="s">
        <v>68</v>
      </c>
      <c r="AE11" s="32" t="s">
        <v>68</v>
      </c>
      <c r="AF11" s="32" t="s">
        <v>68</v>
      </c>
      <c r="AG11" s="32">
        <v>-1</v>
      </c>
      <c r="AH11" s="34" t="s">
        <v>68</v>
      </c>
      <c r="AI11" s="34" t="s">
        <v>68</v>
      </c>
      <c r="AJ11" s="34" t="s">
        <v>68</v>
      </c>
      <c r="AK11" s="32">
        <v>4</v>
      </c>
      <c r="AL11" s="32">
        <v>4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4</v>
      </c>
      <c r="AX11" s="33">
        <v>172.8</v>
      </c>
      <c r="AY11" s="32">
        <v>0</v>
      </c>
      <c r="AZ11" s="33">
        <v>0</v>
      </c>
      <c r="BA11" s="33">
        <v>172.8</v>
      </c>
      <c r="BB11" s="32">
        <v>0</v>
      </c>
      <c r="BC11" s="34" t="s">
        <v>68</v>
      </c>
      <c r="BD11" s="32">
        <v>0</v>
      </c>
      <c r="BE11" s="33">
        <v>43.2</v>
      </c>
      <c r="BF11" s="46">
        <f t="shared" si="0"/>
        <v>0</v>
      </c>
      <c r="BG11" s="47">
        <f>VLOOKUP(F11,[1]jla506a_853946421_D9C51B5BXEF96!$C:$V,20,FALSE)</f>
        <v>1</v>
      </c>
      <c r="BH11" s="46">
        <f t="shared" si="1"/>
        <v>0</v>
      </c>
    </row>
    <row r="12" spans="1:60" s="34" customFormat="1" hidden="1" outlineLevel="2">
      <c r="A12" s="32">
        <v>202314</v>
      </c>
      <c r="B12" s="32">
        <v>22</v>
      </c>
      <c r="C12" s="32" t="s">
        <v>69</v>
      </c>
      <c r="D12" s="32" t="s">
        <v>129</v>
      </c>
      <c r="E12" s="32">
        <v>15</v>
      </c>
      <c r="F12" s="32">
        <v>583249710</v>
      </c>
      <c r="G12" s="32" t="s">
        <v>298</v>
      </c>
      <c r="H12" s="32" t="s">
        <v>130</v>
      </c>
      <c r="I12" s="32" t="s">
        <v>381</v>
      </c>
      <c r="J12" s="32" t="s">
        <v>68</v>
      </c>
      <c r="K12" s="32" t="s">
        <v>68</v>
      </c>
      <c r="L12" s="32" t="s">
        <v>97</v>
      </c>
      <c r="M12" s="32" t="s">
        <v>68</v>
      </c>
      <c r="N12" s="32" t="s">
        <v>68</v>
      </c>
      <c r="O12" s="32" t="s">
        <v>96</v>
      </c>
      <c r="P12" s="32" t="s">
        <v>68</v>
      </c>
      <c r="Q12" s="32" t="s">
        <v>68</v>
      </c>
      <c r="R12" s="32">
        <v>33</v>
      </c>
      <c r="S12" s="32">
        <v>6006</v>
      </c>
      <c r="T12" s="32" t="s">
        <v>1639</v>
      </c>
      <c r="U12" s="33">
        <v>30.54</v>
      </c>
      <c r="V12" s="32" t="s">
        <v>68</v>
      </c>
      <c r="W12" s="32" t="s">
        <v>68</v>
      </c>
      <c r="X12" s="32" t="s">
        <v>97</v>
      </c>
      <c r="Y12" s="32" t="s">
        <v>97</v>
      </c>
      <c r="Z12" s="32" t="s">
        <v>68</v>
      </c>
      <c r="AA12" s="32" t="s">
        <v>68</v>
      </c>
      <c r="AB12" s="32" t="s">
        <v>68</v>
      </c>
      <c r="AC12" s="32" t="s">
        <v>68</v>
      </c>
      <c r="AD12" s="32" t="s">
        <v>68</v>
      </c>
      <c r="AE12" s="32" t="s">
        <v>68</v>
      </c>
      <c r="AF12" s="32" t="s">
        <v>68</v>
      </c>
      <c r="AG12" s="32">
        <v>-1</v>
      </c>
      <c r="AH12" s="34" t="s">
        <v>68</v>
      </c>
      <c r="AI12" s="34" t="s">
        <v>68</v>
      </c>
      <c r="AJ12" s="34" t="s">
        <v>68</v>
      </c>
      <c r="AK12" s="32">
        <v>1</v>
      </c>
      <c r="AL12" s="32">
        <v>1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1</v>
      </c>
      <c r="AX12" s="33">
        <v>30.54</v>
      </c>
      <c r="AY12" s="32">
        <v>0</v>
      </c>
      <c r="AZ12" s="33">
        <v>0</v>
      </c>
      <c r="BA12" s="33">
        <v>30.54</v>
      </c>
      <c r="BB12" s="32">
        <v>0</v>
      </c>
      <c r="BC12" s="34" t="s">
        <v>68</v>
      </c>
      <c r="BD12" s="32">
        <v>0</v>
      </c>
      <c r="BE12" s="33">
        <v>30.54</v>
      </c>
      <c r="BF12" s="46">
        <f t="shared" si="0"/>
        <v>0</v>
      </c>
      <c r="BG12" s="47">
        <f>VLOOKUP(F12,[1]jla506a_853946421_D9C51B5BXEF96!$C:$V,20,FALSE)</f>
        <v>1</v>
      </c>
      <c r="BH12" s="46">
        <f t="shared" si="1"/>
        <v>0</v>
      </c>
    </row>
    <row r="13" spans="1:60" s="34" customFormat="1" hidden="1" outlineLevel="2">
      <c r="A13" s="32">
        <v>202314</v>
      </c>
      <c r="B13" s="32">
        <v>22</v>
      </c>
      <c r="C13" s="32" t="s">
        <v>69</v>
      </c>
      <c r="D13" s="32" t="s">
        <v>129</v>
      </c>
      <c r="E13" s="32">
        <v>18</v>
      </c>
      <c r="F13" s="32">
        <v>583249714</v>
      </c>
      <c r="G13" s="32" t="s">
        <v>379</v>
      </c>
      <c r="H13" s="32" t="s">
        <v>130</v>
      </c>
      <c r="I13" s="32" t="s">
        <v>381</v>
      </c>
      <c r="J13" s="32" t="s">
        <v>68</v>
      </c>
      <c r="K13" s="32" t="s">
        <v>68</v>
      </c>
      <c r="L13" s="32" t="s">
        <v>97</v>
      </c>
      <c r="M13" s="32" t="s">
        <v>68</v>
      </c>
      <c r="N13" s="32" t="s">
        <v>68</v>
      </c>
      <c r="O13" s="32" t="s">
        <v>96</v>
      </c>
      <c r="P13" s="32" t="s">
        <v>68</v>
      </c>
      <c r="Q13" s="32" t="s">
        <v>68</v>
      </c>
      <c r="R13" s="32">
        <v>33</v>
      </c>
      <c r="S13" s="32">
        <v>6006</v>
      </c>
      <c r="T13" s="32" t="s">
        <v>1639</v>
      </c>
      <c r="U13" s="33">
        <v>34.479999999999997</v>
      </c>
      <c r="V13" s="32" t="s">
        <v>68</v>
      </c>
      <c r="W13" s="32" t="s">
        <v>68</v>
      </c>
      <c r="X13" s="32" t="s">
        <v>97</v>
      </c>
      <c r="Y13" s="32" t="s">
        <v>97</v>
      </c>
      <c r="Z13" s="32" t="s">
        <v>68</v>
      </c>
      <c r="AA13" s="32" t="s">
        <v>68</v>
      </c>
      <c r="AB13" s="32" t="s">
        <v>68</v>
      </c>
      <c r="AC13" s="32" t="s">
        <v>68</v>
      </c>
      <c r="AD13" s="32" t="s">
        <v>68</v>
      </c>
      <c r="AE13" s="32" t="s">
        <v>68</v>
      </c>
      <c r="AF13" s="32" t="s">
        <v>68</v>
      </c>
      <c r="AG13" s="32">
        <v>-1</v>
      </c>
      <c r="AH13" s="34" t="s">
        <v>68</v>
      </c>
      <c r="AI13" s="34" t="s">
        <v>68</v>
      </c>
      <c r="AJ13" s="34" t="s">
        <v>68</v>
      </c>
      <c r="AK13" s="32">
        <v>1</v>
      </c>
      <c r="AL13" s="32">
        <v>1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1</v>
      </c>
      <c r="AX13" s="33">
        <v>34.479999999999997</v>
      </c>
      <c r="AY13" s="32">
        <v>0</v>
      </c>
      <c r="AZ13" s="33">
        <v>0</v>
      </c>
      <c r="BA13" s="33">
        <v>34.479999999999997</v>
      </c>
      <c r="BB13" s="32">
        <v>0</v>
      </c>
      <c r="BC13" s="34" t="s">
        <v>68</v>
      </c>
      <c r="BD13" s="32">
        <v>0</v>
      </c>
      <c r="BE13" s="33">
        <v>34.479999999999997</v>
      </c>
      <c r="BF13" s="46">
        <f t="shared" si="0"/>
        <v>0</v>
      </c>
      <c r="BG13" s="47">
        <f>VLOOKUP(F13,[1]jla506a_853946421_D9C51B5BXEF96!$C:$V,20,FALSE)</f>
        <v>1</v>
      </c>
      <c r="BH13" s="46">
        <f t="shared" si="1"/>
        <v>0</v>
      </c>
    </row>
    <row r="14" spans="1:60" s="34" customFormat="1" hidden="1" outlineLevel="2">
      <c r="A14" s="32">
        <v>202314</v>
      </c>
      <c r="B14" s="32">
        <v>22</v>
      </c>
      <c r="C14" s="32" t="s">
        <v>69</v>
      </c>
      <c r="D14" s="32" t="s">
        <v>129</v>
      </c>
      <c r="E14" s="32">
        <v>21</v>
      </c>
      <c r="F14" s="32">
        <v>587366129</v>
      </c>
      <c r="G14" s="32" t="s">
        <v>336</v>
      </c>
      <c r="H14" s="32" t="s">
        <v>130</v>
      </c>
      <c r="I14" s="32" t="s">
        <v>381</v>
      </c>
      <c r="J14" s="32" t="s">
        <v>68</v>
      </c>
      <c r="K14" s="32" t="s">
        <v>68</v>
      </c>
      <c r="L14" s="32" t="s">
        <v>97</v>
      </c>
      <c r="M14" s="32" t="s">
        <v>68</v>
      </c>
      <c r="N14" s="32" t="s">
        <v>68</v>
      </c>
      <c r="O14" s="32" t="s">
        <v>96</v>
      </c>
      <c r="P14" s="32" t="s">
        <v>68</v>
      </c>
      <c r="Q14" s="32" t="s">
        <v>68</v>
      </c>
      <c r="R14" s="32">
        <v>33</v>
      </c>
      <c r="S14" s="32">
        <v>6006</v>
      </c>
      <c r="T14" s="32" t="s">
        <v>1639</v>
      </c>
      <c r="U14" s="33">
        <v>35.76</v>
      </c>
      <c r="V14" s="32" t="s">
        <v>68</v>
      </c>
      <c r="W14" s="32" t="s">
        <v>68</v>
      </c>
      <c r="X14" s="32" t="s">
        <v>97</v>
      </c>
      <c r="Y14" s="32" t="s">
        <v>97</v>
      </c>
      <c r="Z14" s="32" t="s">
        <v>68</v>
      </c>
      <c r="AA14" s="32" t="s">
        <v>68</v>
      </c>
      <c r="AB14" s="32" t="s">
        <v>68</v>
      </c>
      <c r="AC14" s="32" t="s">
        <v>68</v>
      </c>
      <c r="AD14" s="32" t="s">
        <v>68</v>
      </c>
      <c r="AE14" s="32" t="s">
        <v>68</v>
      </c>
      <c r="AF14" s="32" t="s">
        <v>68</v>
      </c>
      <c r="AG14" s="32">
        <v>-1</v>
      </c>
      <c r="AH14" s="34" t="s">
        <v>68</v>
      </c>
      <c r="AI14" s="34" t="s">
        <v>68</v>
      </c>
      <c r="AJ14" s="34" t="s">
        <v>68</v>
      </c>
      <c r="AK14" s="32">
        <v>1</v>
      </c>
      <c r="AL14" s="32">
        <v>1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1</v>
      </c>
      <c r="AX14" s="33">
        <v>35.76</v>
      </c>
      <c r="AY14" s="32">
        <v>0</v>
      </c>
      <c r="AZ14" s="33">
        <v>0</v>
      </c>
      <c r="BA14" s="33">
        <v>35.76</v>
      </c>
      <c r="BB14" s="32">
        <v>0</v>
      </c>
      <c r="BC14" s="34" t="s">
        <v>68</v>
      </c>
      <c r="BD14" s="32">
        <v>0</v>
      </c>
      <c r="BE14" s="33">
        <v>35.76</v>
      </c>
      <c r="BF14" s="46">
        <f t="shared" si="0"/>
        <v>0</v>
      </c>
      <c r="BG14" s="47">
        <f>VLOOKUP(F14,[1]jla506a_853946421_D9C51B5BXEF96!$C:$V,20,FALSE)</f>
        <v>1</v>
      </c>
      <c r="BH14" s="46">
        <f t="shared" si="1"/>
        <v>0</v>
      </c>
    </row>
    <row r="15" spans="1:60" s="34" customFormat="1" hidden="1" outlineLevel="2">
      <c r="A15" s="32">
        <v>202314</v>
      </c>
      <c r="B15" s="32">
        <v>22</v>
      </c>
      <c r="C15" s="32" t="s">
        <v>69</v>
      </c>
      <c r="D15" s="32" t="s">
        <v>129</v>
      </c>
      <c r="E15" s="32">
        <v>23</v>
      </c>
      <c r="F15" s="32">
        <v>587366286</v>
      </c>
      <c r="G15" s="32" t="s">
        <v>122</v>
      </c>
      <c r="H15" s="32" t="s">
        <v>130</v>
      </c>
      <c r="I15" s="32" t="s">
        <v>381</v>
      </c>
      <c r="J15" s="32" t="s">
        <v>68</v>
      </c>
      <c r="K15" s="32" t="s">
        <v>901</v>
      </c>
      <c r="L15" s="32" t="s">
        <v>97</v>
      </c>
      <c r="M15" s="32" t="s">
        <v>97</v>
      </c>
      <c r="N15" s="32" t="s">
        <v>118</v>
      </c>
      <c r="O15" s="32" t="s">
        <v>96</v>
      </c>
      <c r="P15" s="32" t="s">
        <v>1204</v>
      </c>
      <c r="Q15" s="32" t="s">
        <v>1205</v>
      </c>
      <c r="R15" s="32">
        <v>33</v>
      </c>
      <c r="S15" s="32">
        <v>6006</v>
      </c>
      <c r="T15" s="32" t="s">
        <v>1639</v>
      </c>
      <c r="U15" s="33">
        <v>41.37</v>
      </c>
      <c r="V15" s="32" t="s">
        <v>68</v>
      </c>
      <c r="W15" s="32" t="s">
        <v>68</v>
      </c>
      <c r="X15" s="32" t="s">
        <v>97</v>
      </c>
      <c r="Y15" s="32" t="s">
        <v>97</v>
      </c>
      <c r="Z15" s="32" t="s">
        <v>118</v>
      </c>
      <c r="AA15" s="32" t="s">
        <v>1427</v>
      </c>
      <c r="AB15" s="32" t="s">
        <v>68</v>
      </c>
      <c r="AC15" s="32" t="s">
        <v>68</v>
      </c>
      <c r="AD15" s="32" t="s">
        <v>68</v>
      </c>
      <c r="AE15" s="32" t="s">
        <v>1428</v>
      </c>
      <c r="AF15" s="32" t="s">
        <v>1429</v>
      </c>
      <c r="AG15" s="32">
        <v>963023</v>
      </c>
      <c r="AH15" s="32">
        <v>0</v>
      </c>
      <c r="AI15" s="32">
        <v>6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3">
        <v>0</v>
      </c>
      <c r="AY15" s="32">
        <v>0</v>
      </c>
      <c r="AZ15" s="33">
        <v>0</v>
      </c>
      <c r="BA15" s="33">
        <v>248.22</v>
      </c>
      <c r="BB15" s="32">
        <v>1</v>
      </c>
      <c r="BC15" s="32">
        <v>0</v>
      </c>
      <c r="BD15" s="32">
        <v>6</v>
      </c>
      <c r="BE15" s="33">
        <v>41.37</v>
      </c>
      <c r="BF15" s="46">
        <f t="shared" si="0"/>
        <v>41.37</v>
      </c>
      <c r="BG15" s="47">
        <f>VLOOKUP(F15,[1]jla506a_853946421_D9C51B5BXEF96!$C:$V,20,FALSE)</f>
        <v>1</v>
      </c>
      <c r="BH15" s="46">
        <f t="shared" si="1"/>
        <v>1</v>
      </c>
    </row>
    <row r="16" spans="1:60" s="34" customFormat="1" hidden="1" outlineLevel="2">
      <c r="A16" s="32">
        <v>202314</v>
      </c>
      <c r="B16" s="32">
        <v>22</v>
      </c>
      <c r="C16" s="32" t="s">
        <v>69</v>
      </c>
      <c r="D16" s="32" t="s">
        <v>129</v>
      </c>
      <c r="E16" s="32">
        <v>24</v>
      </c>
      <c r="F16" s="32">
        <v>587366304</v>
      </c>
      <c r="G16" s="32" t="s">
        <v>222</v>
      </c>
      <c r="H16" s="32" t="s">
        <v>130</v>
      </c>
      <c r="I16" s="32" t="s">
        <v>381</v>
      </c>
      <c r="J16" s="32" t="s">
        <v>68</v>
      </c>
      <c r="K16" s="32" t="s">
        <v>68</v>
      </c>
      <c r="L16" s="32" t="s">
        <v>97</v>
      </c>
      <c r="M16" s="32" t="s">
        <v>68</v>
      </c>
      <c r="N16" s="32" t="s">
        <v>68</v>
      </c>
      <c r="O16" s="32" t="s">
        <v>96</v>
      </c>
      <c r="P16" s="32" t="s">
        <v>68</v>
      </c>
      <c r="Q16" s="32" t="s">
        <v>68</v>
      </c>
      <c r="R16" s="32">
        <v>33</v>
      </c>
      <c r="S16" s="32">
        <v>6006</v>
      </c>
      <c r="T16" s="32" t="s">
        <v>1639</v>
      </c>
      <c r="U16" s="33">
        <v>38.86</v>
      </c>
      <c r="V16" s="32" t="s">
        <v>68</v>
      </c>
      <c r="W16" s="32" t="s">
        <v>68</v>
      </c>
      <c r="X16" s="32" t="s">
        <v>97</v>
      </c>
      <c r="Y16" s="32" t="s">
        <v>97</v>
      </c>
      <c r="Z16" s="32" t="s">
        <v>68</v>
      </c>
      <c r="AA16" s="32" t="s">
        <v>68</v>
      </c>
      <c r="AB16" s="32" t="s">
        <v>68</v>
      </c>
      <c r="AC16" s="32" t="s">
        <v>68</v>
      </c>
      <c r="AD16" s="32" t="s">
        <v>68</v>
      </c>
      <c r="AE16" s="32" t="s">
        <v>68</v>
      </c>
      <c r="AF16" s="32" t="s">
        <v>68</v>
      </c>
      <c r="AG16" s="32">
        <v>-1</v>
      </c>
      <c r="AH16" s="34" t="s">
        <v>68</v>
      </c>
      <c r="AI16" s="34" t="s">
        <v>68</v>
      </c>
      <c r="AJ16" s="34" t="s">
        <v>68</v>
      </c>
      <c r="AK16" s="32">
        <v>2</v>
      </c>
      <c r="AL16" s="32">
        <v>2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2</v>
      </c>
      <c r="AX16" s="33">
        <v>77.72</v>
      </c>
      <c r="AY16" s="32">
        <v>0</v>
      </c>
      <c r="AZ16" s="33">
        <v>0</v>
      </c>
      <c r="BA16" s="33">
        <v>77.72</v>
      </c>
      <c r="BB16" s="32">
        <v>0</v>
      </c>
      <c r="BC16" s="34" t="s">
        <v>68</v>
      </c>
      <c r="BD16" s="32">
        <v>0</v>
      </c>
      <c r="BE16" s="33">
        <v>38.86</v>
      </c>
      <c r="BF16" s="46">
        <f t="shared" si="0"/>
        <v>0</v>
      </c>
      <c r="BG16" s="47">
        <f>VLOOKUP(F16,[1]jla506a_853946421_D9C51B5BXEF96!$C:$V,20,FALSE)</f>
        <v>1</v>
      </c>
      <c r="BH16" s="46">
        <f t="shared" si="1"/>
        <v>0</v>
      </c>
    </row>
    <row r="17" spans="1:60" s="34" customFormat="1" hidden="1" outlineLevel="2">
      <c r="A17" s="32">
        <v>202314</v>
      </c>
      <c r="B17" s="32">
        <v>22</v>
      </c>
      <c r="C17" s="32" t="s">
        <v>69</v>
      </c>
      <c r="D17" s="32" t="s">
        <v>129</v>
      </c>
      <c r="E17" s="32">
        <v>27</v>
      </c>
      <c r="F17" s="32">
        <v>587373703</v>
      </c>
      <c r="G17" s="32" t="s">
        <v>170</v>
      </c>
      <c r="H17" s="32" t="s">
        <v>130</v>
      </c>
      <c r="I17" s="32" t="s">
        <v>381</v>
      </c>
      <c r="J17" s="32" t="s">
        <v>68</v>
      </c>
      <c r="K17" s="32" t="s">
        <v>68</v>
      </c>
      <c r="L17" s="32" t="s">
        <v>97</v>
      </c>
      <c r="M17" s="32" t="s">
        <v>68</v>
      </c>
      <c r="N17" s="32" t="s">
        <v>68</v>
      </c>
      <c r="O17" s="32" t="s">
        <v>96</v>
      </c>
      <c r="P17" s="32" t="s">
        <v>68</v>
      </c>
      <c r="Q17" s="32" t="s">
        <v>68</v>
      </c>
      <c r="R17" s="32">
        <v>33</v>
      </c>
      <c r="S17" s="32">
        <v>6006</v>
      </c>
      <c r="T17" s="32" t="s">
        <v>1639</v>
      </c>
      <c r="U17" s="33">
        <v>10.17</v>
      </c>
      <c r="V17" s="32" t="s">
        <v>68</v>
      </c>
      <c r="W17" s="32" t="s">
        <v>68</v>
      </c>
      <c r="X17" s="32" t="s">
        <v>97</v>
      </c>
      <c r="Y17" s="32" t="s">
        <v>97</v>
      </c>
      <c r="Z17" s="32" t="s">
        <v>68</v>
      </c>
      <c r="AA17" s="32" t="s">
        <v>68</v>
      </c>
      <c r="AB17" s="32" t="s">
        <v>68</v>
      </c>
      <c r="AC17" s="32" t="s">
        <v>68</v>
      </c>
      <c r="AD17" s="32" t="s">
        <v>68</v>
      </c>
      <c r="AE17" s="32" t="s">
        <v>68</v>
      </c>
      <c r="AF17" s="32" t="s">
        <v>68</v>
      </c>
      <c r="AG17" s="32">
        <v>-1</v>
      </c>
      <c r="AH17" s="34" t="s">
        <v>68</v>
      </c>
      <c r="AI17" s="34" t="s">
        <v>68</v>
      </c>
      <c r="AJ17" s="34" t="s">
        <v>68</v>
      </c>
      <c r="AK17" s="32">
        <v>1</v>
      </c>
      <c r="AL17" s="32">
        <v>1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1</v>
      </c>
      <c r="AX17" s="33">
        <v>10.17</v>
      </c>
      <c r="AY17" s="32">
        <v>0</v>
      </c>
      <c r="AZ17" s="33">
        <v>0</v>
      </c>
      <c r="BA17" s="33">
        <v>10.17</v>
      </c>
      <c r="BB17" s="32">
        <v>0</v>
      </c>
      <c r="BC17" s="34" t="s">
        <v>68</v>
      </c>
      <c r="BD17" s="32">
        <v>0</v>
      </c>
      <c r="BE17" s="33">
        <v>10.17</v>
      </c>
      <c r="BF17" s="46">
        <f t="shared" si="0"/>
        <v>0</v>
      </c>
      <c r="BG17" s="47">
        <f>VLOOKUP(F17,[1]jla506a_853946421_D9C51B5BXEF96!$C:$V,20,FALSE)</f>
        <v>9</v>
      </c>
      <c r="BH17" s="46">
        <f t="shared" si="1"/>
        <v>0</v>
      </c>
    </row>
    <row r="18" spans="1:60" s="34" customFormat="1" hidden="1" outlineLevel="2">
      <c r="A18" s="32">
        <v>202314</v>
      </c>
      <c r="B18" s="32">
        <v>22</v>
      </c>
      <c r="C18" s="32" t="s">
        <v>69</v>
      </c>
      <c r="D18" s="32" t="s">
        <v>129</v>
      </c>
      <c r="E18" s="32">
        <v>34</v>
      </c>
      <c r="F18" s="32">
        <v>587373997</v>
      </c>
      <c r="G18" s="32" t="s">
        <v>252</v>
      </c>
      <c r="H18" s="32" t="s">
        <v>130</v>
      </c>
      <c r="I18" s="32" t="s">
        <v>381</v>
      </c>
      <c r="J18" s="32" t="s">
        <v>68</v>
      </c>
      <c r="K18" s="32" t="s">
        <v>901</v>
      </c>
      <c r="L18" s="32" t="s">
        <v>97</v>
      </c>
      <c r="M18" s="32" t="s">
        <v>97</v>
      </c>
      <c r="N18" s="32" t="s">
        <v>118</v>
      </c>
      <c r="O18" s="32" t="s">
        <v>96</v>
      </c>
      <c r="P18" s="32" t="s">
        <v>1204</v>
      </c>
      <c r="Q18" s="32" t="s">
        <v>1205</v>
      </c>
      <c r="R18" s="32">
        <v>33</v>
      </c>
      <c r="S18" s="32">
        <v>6006</v>
      </c>
      <c r="T18" s="32" t="s">
        <v>1639</v>
      </c>
      <c r="U18" s="33">
        <v>10.17</v>
      </c>
      <c r="V18" s="32" t="s">
        <v>68</v>
      </c>
      <c r="W18" s="32" t="s">
        <v>68</v>
      </c>
      <c r="X18" s="32" t="s">
        <v>97</v>
      </c>
      <c r="Y18" s="32" t="s">
        <v>97</v>
      </c>
      <c r="Z18" s="32" t="s">
        <v>118</v>
      </c>
      <c r="AA18" s="32" t="s">
        <v>1427</v>
      </c>
      <c r="AB18" s="32" t="s">
        <v>68</v>
      </c>
      <c r="AC18" s="32" t="s">
        <v>68</v>
      </c>
      <c r="AD18" s="32" t="s">
        <v>68</v>
      </c>
      <c r="AE18" s="32" t="s">
        <v>1428</v>
      </c>
      <c r="AF18" s="32" t="s">
        <v>1429</v>
      </c>
      <c r="AG18" s="32">
        <v>963023</v>
      </c>
      <c r="AH18" s="32">
        <v>0</v>
      </c>
      <c r="AI18" s="32">
        <v>6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3">
        <v>0</v>
      </c>
      <c r="AY18" s="32">
        <v>0</v>
      </c>
      <c r="AZ18" s="33">
        <v>0</v>
      </c>
      <c r="BA18" s="33">
        <v>61.02</v>
      </c>
      <c r="BB18" s="32">
        <v>1</v>
      </c>
      <c r="BC18" s="32">
        <v>0</v>
      </c>
      <c r="BD18" s="32">
        <v>6</v>
      </c>
      <c r="BE18" s="33">
        <v>10.17</v>
      </c>
      <c r="BF18" s="46">
        <f t="shared" si="0"/>
        <v>10.17</v>
      </c>
      <c r="BG18" s="47">
        <f>VLOOKUP(F18,[1]jla506a_853946421_D9C51B5BXEF96!$C:$V,20,FALSE)</f>
        <v>9</v>
      </c>
      <c r="BH18" s="46">
        <f t="shared" si="1"/>
        <v>9</v>
      </c>
    </row>
    <row r="19" spans="1:60" s="34" customFormat="1" hidden="1" outlineLevel="2">
      <c r="A19" s="32">
        <v>202314</v>
      </c>
      <c r="B19" s="32">
        <v>22</v>
      </c>
      <c r="C19" s="32" t="s">
        <v>69</v>
      </c>
      <c r="D19" s="32" t="s">
        <v>129</v>
      </c>
      <c r="E19" s="32">
        <v>38</v>
      </c>
      <c r="F19" s="32">
        <v>587374071</v>
      </c>
      <c r="G19" s="32" t="s">
        <v>250</v>
      </c>
      <c r="H19" s="32" t="s">
        <v>130</v>
      </c>
      <c r="I19" s="32" t="s">
        <v>381</v>
      </c>
      <c r="J19" s="32" t="s">
        <v>68</v>
      </c>
      <c r="K19" s="32" t="s">
        <v>901</v>
      </c>
      <c r="L19" s="32" t="s">
        <v>97</v>
      </c>
      <c r="M19" s="32" t="s">
        <v>97</v>
      </c>
      <c r="N19" s="32" t="s">
        <v>118</v>
      </c>
      <c r="O19" s="32" t="s">
        <v>96</v>
      </c>
      <c r="P19" s="32" t="s">
        <v>1204</v>
      </c>
      <c r="Q19" s="32" t="s">
        <v>1205</v>
      </c>
      <c r="R19" s="32">
        <v>33</v>
      </c>
      <c r="S19" s="32">
        <v>6006</v>
      </c>
      <c r="T19" s="32" t="s">
        <v>1639</v>
      </c>
      <c r="U19" s="33">
        <v>15.39</v>
      </c>
      <c r="V19" s="32" t="s">
        <v>68</v>
      </c>
      <c r="W19" s="32" t="s">
        <v>68</v>
      </c>
      <c r="X19" s="32" t="s">
        <v>97</v>
      </c>
      <c r="Y19" s="32" t="s">
        <v>97</v>
      </c>
      <c r="Z19" s="32" t="s">
        <v>118</v>
      </c>
      <c r="AA19" s="32" t="s">
        <v>1427</v>
      </c>
      <c r="AB19" s="32" t="s">
        <v>68</v>
      </c>
      <c r="AC19" s="32" t="s">
        <v>68</v>
      </c>
      <c r="AD19" s="32" t="s">
        <v>68</v>
      </c>
      <c r="AE19" s="32" t="s">
        <v>1428</v>
      </c>
      <c r="AF19" s="32" t="s">
        <v>1429</v>
      </c>
      <c r="AG19" s="32">
        <v>963023</v>
      </c>
      <c r="AH19" s="32">
        <v>0</v>
      </c>
      <c r="AI19" s="32">
        <v>6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3">
        <v>0</v>
      </c>
      <c r="AY19" s="32">
        <v>0</v>
      </c>
      <c r="AZ19" s="33">
        <v>0</v>
      </c>
      <c r="BA19" s="33">
        <v>92.34</v>
      </c>
      <c r="BB19" s="32">
        <v>1</v>
      </c>
      <c r="BC19" s="32">
        <v>0</v>
      </c>
      <c r="BD19" s="32">
        <v>6</v>
      </c>
      <c r="BE19" s="33">
        <v>15.39</v>
      </c>
      <c r="BF19" s="46">
        <f t="shared" si="0"/>
        <v>15.39</v>
      </c>
      <c r="BG19" s="47">
        <f>VLOOKUP(F19,[1]jla506a_853946421_D9C51B5BXEF96!$C:$V,20,FALSE)</f>
        <v>9</v>
      </c>
      <c r="BH19" s="46">
        <f t="shared" si="1"/>
        <v>9</v>
      </c>
    </row>
    <row r="20" spans="1:60" s="34" customFormat="1" hidden="1" outlineLevel="2">
      <c r="A20" s="32">
        <v>202314</v>
      </c>
      <c r="B20" s="32">
        <v>22</v>
      </c>
      <c r="C20" s="32" t="s">
        <v>69</v>
      </c>
      <c r="D20" s="32" t="s">
        <v>129</v>
      </c>
      <c r="E20" s="32">
        <v>43</v>
      </c>
      <c r="F20" s="32">
        <v>587374426</v>
      </c>
      <c r="G20" s="32" t="s">
        <v>140</v>
      </c>
      <c r="H20" s="32" t="s">
        <v>130</v>
      </c>
      <c r="I20" s="32" t="s">
        <v>381</v>
      </c>
      <c r="J20" s="32" t="s">
        <v>68</v>
      </c>
      <c r="K20" s="32" t="s">
        <v>68</v>
      </c>
      <c r="L20" s="32" t="s">
        <v>97</v>
      </c>
      <c r="M20" s="32" t="s">
        <v>68</v>
      </c>
      <c r="N20" s="32" t="s">
        <v>68</v>
      </c>
      <c r="O20" s="32" t="s">
        <v>96</v>
      </c>
      <c r="P20" s="32" t="s">
        <v>68</v>
      </c>
      <c r="Q20" s="32" t="s">
        <v>68</v>
      </c>
      <c r="R20" s="32">
        <v>33</v>
      </c>
      <c r="S20" s="32">
        <v>6006</v>
      </c>
      <c r="T20" s="32" t="s">
        <v>1639</v>
      </c>
      <c r="U20" s="33">
        <v>14.76</v>
      </c>
      <c r="V20" s="32" t="s">
        <v>68</v>
      </c>
      <c r="W20" s="32" t="s">
        <v>68</v>
      </c>
      <c r="X20" s="32" t="s">
        <v>97</v>
      </c>
      <c r="Y20" s="32" t="s">
        <v>97</v>
      </c>
      <c r="Z20" s="32" t="s">
        <v>68</v>
      </c>
      <c r="AA20" s="32" t="s">
        <v>68</v>
      </c>
      <c r="AB20" s="32" t="s">
        <v>68</v>
      </c>
      <c r="AC20" s="32" t="s">
        <v>68</v>
      </c>
      <c r="AD20" s="32" t="s">
        <v>68</v>
      </c>
      <c r="AE20" s="32" t="s">
        <v>68</v>
      </c>
      <c r="AF20" s="32" t="s">
        <v>68</v>
      </c>
      <c r="AG20" s="32">
        <v>-1</v>
      </c>
      <c r="AH20" s="34" t="s">
        <v>68</v>
      </c>
      <c r="AI20" s="34" t="s">
        <v>68</v>
      </c>
      <c r="AJ20" s="34" t="s">
        <v>68</v>
      </c>
      <c r="AK20" s="32">
        <v>1</v>
      </c>
      <c r="AL20" s="32">
        <v>1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1</v>
      </c>
      <c r="AX20" s="33">
        <v>14.76</v>
      </c>
      <c r="AY20" s="32">
        <v>0</v>
      </c>
      <c r="AZ20" s="33">
        <v>0</v>
      </c>
      <c r="BA20" s="33">
        <v>14.76</v>
      </c>
      <c r="BB20" s="32">
        <v>0</v>
      </c>
      <c r="BC20" s="34" t="s">
        <v>68</v>
      </c>
      <c r="BD20" s="32">
        <v>0</v>
      </c>
      <c r="BE20" s="33">
        <v>14.76</v>
      </c>
      <c r="BF20" s="46">
        <f t="shared" si="0"/>
        <v>0</v>
      </c>
      <c r="BG20" s="47">
        <f>VLOOKUP(F20,[1]jla506a_853946421_D9C51B5BXEF96!$C:$V,20,FALSE)</f>
        <v>9</v>
      </c>
      <c r="BH20" s="46">
        <f t="shared" si="1"/>
        <v>0</v>
      </c>
    </row>
    <row r="21" spans="1:60" s="34" customFormat="1" hidden="1" outlineLevel="2">
      <c r="A21" s="32">
        <v>202314</v>
      </c>
      <c r="B21" s="32">
        <v>22</v>
      </c>
      <c r="C21" s="32" t="s">
        <v>69</v>
      </c>
      <c r="D21" s="32" t="s">
        <v>129</v>
      </c>
      <c r="E21" s="32">
        <v>52</v>
      </c>
      <c r="F21" s="32">
        <v>655161550</v>
      </c>
      <c r="G21" s="32" t="s">
        <v>132</v>
      </c>
      <c r="H21" s="32" t="s">
        <v>130</v>
      </c>
      <c r="I21" s="32" t="s">
        <v>381</v>
      </c>
      <c r="J21" s="32" t="s">
        <v>68</v>
      </c>
      <c r="K21" s="32" t="s">
        <v>68</v>
      </c>
      <c r="L21" s="32" t="s">
        <v>97</v>
      </c>
      <c r="M21" s="32" t="s">
        <v>68</v>
      </c>
      <c r="N21" s="32" t="s">
        <v>68</v>
      </c>
      <c r="O21" s="32" t="s">
        <v>96</v>
      </c>
      <c r="P21" s="32" t="s">
        <v>68</v>
      </c>
      <c r="Q21" s="32" t="s">
        <v>68</v>
      </c>
      <c r="R21" s="32">
        <v>33</v>
      </c>
      <c r="S21" s="32">
        <v>6006</v>
      </c>
      <c r="T21" s="32" t="s">
        <v>1639</v>
      </c>
      <c r="U21" s="33">
        <v>28.1</v>
      </c>
      <c r="V21" s="32" t="s">
        <v>68</v>
      </c>
      <c r="W21" s="32" t="s">
        <v>68</v>
      </c>
      <c r="X21" s="32" t="s">
        <v>97</v>
      </c>
      <c r="Y21" s="32" t="s">
        <v>97</v>
      </c>
      <c r="Z21" s="32" t="s">
        <v>68</v>
      </c>
      <c r="AA21" s="32" t="s">
        <v>68</v>
      </c>
      <c r="AB21" s="32" t="s">
        <v>68</v>
      </c>
      <c r="AC21" s="32" t="s">
        <v>68</v>
      </c>
      <c r="AD21" s="32" t="s">
        <v>68</v>
      </c>
      <c r="AE21" s="32" t="s">
        <v>68</v>
      </c>
      <c r="AF21" s="32" t="s">
        <v>68</v>
      </c>
      <c r="AG21" s="32">
        <v>-1</v>
      </c>
      <c r="AH21" s="34" t="s">
        <v>68</v>
      </c>
      <c r="AI21" s="34" t="s">
        <v>68</v>
      </c>
      <c r="AJ21" s="34" t="s">
        <v>68</v>
      </c>
      <c r="AK21" s="32">
        <v>1</v>
      </c>
      <c r="AL21" s="32">
        <v>1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1</v>
      </c>
      <c r="AX21" s="33">
        <v>28.1</v>
      </c>
      <c r="AY21" s="32">
        <v>0</v>
      </c>
      <c r="AZ21" s="33">
        <v>0</v>
      </c>
      <c r="BA21" s="33">
        <v>28.1</v>
      </c>
      <c r="BB21" s="32">
        <v>0</v>
      </c>
      <c r="BC21" s="34" t="s">
        <v>68</v>
      </c>
      <c r="BD21" s="32">
        <v>0</v>
      </c>
      <c r="BE21" s="33">
        <v>28.1</v>
      </c>
      <c r="BF21" s="46">
        <f t="shared" si="0"/>
        <v>0</v>
      </c>
      <c r="BG21" s="47">
        <f>VLOOKUP(F21,[1]jla506a_853946421_D9C51B5BXEF96!$C:$V,20,FALSE)</f>
        <v>1</v>
      </c>
      <c r="BH21" s="46">
        <f t="shared" si="1"/>
        <v>0</v>
      </c>
    </row>
    <row r="22" spans="1:60" s="34" customFormat="1" hidden="1" outlineLevel="2">
      <c r="A22" s="32">
        <v>202316</v>
      </c>
      <c r="B22" s="32">
        <v>22</v>
      </c>
      <c r="C22" s="32" t="s">
        <v>69</v>
      </c>
      <c r="D22" s="32" t="s">
        <v>450</v>
      </c>
      <c r="E22" s="32">
        <v>25</v>
      </c>
      <c r="F22" s="32">
        <v>587366304</v>
      </c>
      <c r="G22" s="32" t="s">
        <v>222</v>
      </c>
      <c r="H22" s="32" t="s">
        <v>151</v>
      </c>
      <c r="I22" s="32" t="s">
        <v>151</v>
      </c>
      <c r="J22" s="32" t="s">
        <v>68</v>
      </c>
      <c r="K22" s="32" t="s">
        <v>68</v>
      </c>
      <c r="L22" s="32" t="s">
        <v>102</v>
      </c>
      <c r="M22" s="32" t="s">
        <v>68</v>
      </c>
      <c r="N22" s="32" t="s">
        <v>68</v>
      </c>
      <c r="O22" s="32" t="s">
        <v>294</v>
      </c>
      <c r="P22" s="32" t="s">
        <v>68</v>
      </c>
      <c r="Q22" s="32" t="s">
        <v>68</v>
      </c>
      <c r="R22" s="32">
        <v>33</v>
      </c>
      <c r="S22" s="32">
        <v>6006</v>
      </c>
      <c r="T22" s="32" t="s">
        <v>1639</v>
      </c>
      <c r="U22" s="33">
        <v>36.32</v>
      </c>
      <c r="V22" s="32" t="s">
        <v>68</v>
      </c>
      <c r="W22" s="32" t="s">
        <v>68</v>
      </c>
      <c r="X22" s="32" t="s">
        <v>102</v>
      </c>
      <c r="Y22" s="32" t="s">
        <v>102</v>
      </c>
      <c r="Z22" s="32" t="s">
        <v>68</v>
      </c>
      <c r="AA22" s="32" t="s">
        <v>68</v>
      </c>
      <c r="AB22" s="32" t="s">
        <v>68</v>
      </c>
      <c r="AC22" s="32" t="s">
        <v>68</v>
      </c>
      <c r="AD22" s="32" t="s">
        <v>68</v>
      </c>
      <c r="AE22" s="32" t="s">
        <v>68</v>
      </c>
      <c r="AF22" s="32" t="s">
        <v>68</v>
      </c>
      <c r="AG22" s="32">
        <v>-1</v>
      </c>
      <c r="AH22" s="34" t="s">
        <v>68</v>
      </c>
      <c r="AI22" s="34" t="s">
        <v>68</v>
      </c>
      <c r="AJ22" s="34" t="s">
        <v>68</v>
      </c>
      <c r="AK22" s="32">
        <v>1</v>
      </c>
      <c r="AL22" s="32">
        <v>1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1</v>
      </c>
      <c r="AX22" s="33">
        <v>36.32</v>
      </c>
      <c r="AY22" s="32">
        <v>0</v>
      </c>
      <c r="AZ22" s="33">
        <v>0</v>
      </c>
      <c r="BA22" s="33">
        <v>36.32</v>
      </c>
      <c r="BB22" s="32">
        <v>0</v>
      </c>
      <c r="BC22" s="34" t="s">
        <v>68</v>
      </c>
      <c r="BD22" s="32">
        <v>0</v>
      </c>
      <c r="BE22" s="33">
        <v>36.32</v>
      </c>
      <c r="BF22" s="46">
        <f t="shared" si="0"/>
        <v>0</v>
      </c>
      <c r="BG22" s="47">
        <f>VLOOKUP(F22,[1]jla506a_853946421_D9C51B5BXEF96!$C:$V,20,FALSE)</f>
        <v>1</v>
      </c>
      <c r="BH22" s="46">
        <f t="shared" si="1"/>
        <v>0</v>
      </c>
    </row>
    <row r="23" spans="1:60" s="34" customFormat="1" hidden="1" outlineLevel="2">
      <c r="A23" s="32">
        <v>202317</v>
      </c>
      <c r="B23" s="32">
        <v>22</v>
      </c>
      <c r="C23" s="32" t="s">
        <v>69</v>
      </c>
      <c r="D23" s="32" t="s">
        <v>125</v>
      </c>
      <c r="E23" s="32">
        <v>2</v>
      </c>
      <c r="F23" s="32">
        <v>577082870</v>
      </c>
      <c r="G23" s="32" t="s">
        <v>128</v>
      </c>
      <c r="H23" s="32" t="s">
        <v>126</v>
      </c>
      <c r="I23" s="32" t="s">
        <v>126</v>
      </c>
      <c r="J23" s="32" t="s">
        <v>68</v>
      </c>
      <c r="K23" s="32" t="s">
        <v>68</v>
      </c>
      <c r="L23" s="32" t="s">
        <v>106</v>
      </c>
      <c r="M23" s="32" t="s">
        <v>68</v>
      </c>
      <c r="N23" s="32" t="s">
        <v>68</v>
      </c>
      <c r="O23" s="32" t="s">
        <v>105</v>
      </c>
      <c r="P23" s="32" t="s">
        <v>68</v>
      </c>
      <c r="Q23" s="32" t="s">
        <v>68</v>
      </c>
      <c r="R23" s="32">
        <v>33</v>
      </c>
      <c r="S23" s="32">
        <v>6006</v>
      </c>
      <c r="T23" s="32" t="s">
        <v>1639</v>
      </c>
      <c r="U23" s="33">
        <v>38.04</v>
      </c>
      <c r="V23" s="32" t="s">
        <v>68</v>
      </c>
      <c r="W23" s="32" t="s">
        <v>68</v>
      </c>
      <c r="X23" s="32" t="s">
        <v>106</v>
      </c>
      <c r="Y23" s="32" t="s">
        <v>106</v>
      </c>
      <c r="Z23" s="32" t="s">
        <v>68</v>
      </c>
      <c r="AA23" s="32" t="s">
        <v>68</v>
      </c>
      <c r="AB23" s="32" t="s">
        <v>68</v>
      </c>
      <c r="AC23" s="32" t="s">
        <v>68</v>
      </c>
      <c r="AD23" s="32" t="s">
        <v>68</v>
      </c>
      <c r="AE23" s="32" t="s">
        <v>68</v>
      </c>
      <c r="AF23" s="32" t="s">
        <v>68</v>
      </c>
      <c r="AG23" s="32">
        <v>-1</v>
      </c>
      <c r="AH23" s="34" t="s">
        <v>68</v>
      </c>
      <c r="AI23" s="34" t="s">
        <v>68</v>
      </c>
      <c r="AJ23" s="34" t="s">
        <v>68</v>
      </c>
      <c r="AK23" s="32">
        <v>5</v>
      </c>
      <c r="AL23" s="32">
        <v>5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5</v>
      </c>
      <c r="AX23" s="33">
        <v>190.2</v>
      </c>
      <c r="AY23" s="32">
        <v>0</v>
      </c>
      <c r="AZ23" s="33">
        <v>0</v>
      </c>
      <c r="BA23" s="33">
        <v>190.2</v>
      </c>
      <c r="BB23" s="32">
        <v>0</v>
      </c>
      <c r="BC23" s="34" t="s">
        <v>68</v>
      </c>
      <c r="BD23" s="32">
        <v>0</v>
      </c>
      <c r="BE23" s="33">
        <v>38.04</v>
      </c>
      <c r="BF23" s="46">
        <f t="shared" si="0"/>
        <v>0</v>
      </c>
      <c r="BG23" s="47">
        <f>VLOOKUP(F23,[1]jla506a_853946421_D9C51B5BXEF96!$C:$V,20,FALSE)</f>
        <v>1</v>
      </c>
      <c r="BH23" s="46">
        <f t="shared" si="1"/>
        <v>0</v>
      </c>
    </row>
    <row r="24" spans="1:60" s="34" customFormat="1" hidden="1" outlineLevel="2">
      <c r="A24" s="32">
        <v>202317</v>
      </c>
      <c r="B24" s="32">
        <v>22</v>
      </c>
      <c r="C24" s="32" t="s">
        <v>69</v>
      </c>
      <c r="D24" s="32" t="s">
        <v>125</v>
      </c>
      <c r="E24" s="32">
        <v>3</v>
      </c>
      <c r="F24" s="32">
        <v>577082871</v>
      </c>
      <c r="G24" s="32" t="s">
        <v>301</v>
      </c>
      <c r="H24" s="32" t="s">
        <v>126</v>
      </c>
      <c r="I24" s="32" t="s">
        <v>126</v>
      </c>
      <c r="J24" s="32" t="s">
        <v>68</v>
      </c>
      <c r="K24" s="32" t="s">
        <v>68</v>
      </c>
      <c r="L24" s="32" t="s">
        <v>106</v>
      </c>
      <c r="M24" s="32" t="s">
        <v>68</v>
      </c>
      <c r="N24" s="32" t="s">
        <v>68</v>
      </c>
      <c r="O24" s="32" t="s">
        <v>105</v>
      </c>
      <c r="P24" s="32" t="s">
        <v>68</v>
      </c>
      <c r="Q24" s="32" t="s">
        <v>68</v>
      </c>
      <c r="R24" s="32">
        <v>33</v>
      </c>
      <c r="S24" s="32">
        <v>6006</v>
      </c>
      <c r="T24" s="32" t="s">
        <v>1639</v>
      </c>
      <c r="U24" s="33">
        <v>36.979999999999997</v>
      </c>
      <c r="V24" s="32" t="s">
        <v>68</v>
      </c>
      <c r="W24" s="32" t="s">
        <v>68</v>
      </c>
      <c r="X24" s="32" t="s">
        <v>106</v>
      </c>
      <c r="Y24" s="32" t="s">
        <v>106</v>
      </c>
      <c r="Z24" s="32" t="s">
        <v>68</v>
      </c>
      <c r="AA24" s="32" t="s">
        <v>68</v>
      </c>
      <c r="AB24" s="32" t="s">
        <v>68</v>
      </c>
      <c r="AC24" s="32" t="s">
        <v>68</v>
      </c>
      <c r="AD24" s="32" t="s">
        <v>68</v>
      </c>
      <c r="AE24" s="32" t="s">
        <v>68</v>
      </c>
      <c r="AF24" s="32" t="s">
        <v>68</v>
      </c>
      <c r="AG24" s="32">
        <v>-1</v>
      </c>
      <c r="AH24" s="34" t="s">
        <v>68</v>
      </c>
      <c r="AI24" s="34" t="s">
        <v>68</v>
      </c>
      <c r="AJ24" s="34" t="s">
        <v>68</v>
      </c>
      <c r="AK24" s="32">
        <v>1</v>
      </c>
      <c r="AL24" s="32">
        <v>1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1</v>
      </c>
      <c r="AX24" s="33">
        <v>36.979999999999997</v>
      </c>
      <c r="AY24" s="32">
        <v>0</v>
      </c>
      <c r="AZ24" s="33">
        <v>0</v>
      </c>
      <c r="BA24" s="33">
        <v>36.979999999999997</v>
      </c>
      <c r="BB24" s="32">
        <v>0</v>
      </c>
      <c r="BC24" s="34" t="s">
        <v>68</v>
      </c>
      <c r="BD24" s="32">
        <v>0</v>
      </c>
      <c r="BE24" s="33">
        <v>36.979999999999997</v>
      </c>
      <c r="BF24" s="46">
        <f t="shared" si="0"/>
        <v>0</v>
      </c>
      <c r="BG24" s="47">
        <f>VLOOKUP(F24,[1]jla506a_853946421_D9C51B5BXEF96!$C:$V,20,FALSE)</f>
        <v>1</v>
      </c>
      <c r="BH24" s="46">
        <f t="shared" si="1"/>
        <v>0</v>
      </c>
    </row>
    <row r="25" spans="1:60" s="34" customFormat="1" hidden="1" outlineLevel="2">
      <c r="A25" s="32">
        <v>202317</v>
      </c>
      <c r="B25" s="32">
        <v>22</v>
      </c>
      <c r="C25" s="32" t="s">
        <v>69</v>
      </c>
      <c r="D25" s="32" t="s">
        <v>125</v>
      </c>
      <c r="E25" s="32">
        <v>5</v>
      </c>
      <c r="F25" s="32">
        <v>577082877</v>
      </c>
      <c r="G25" s="32" t="s">
        <v>210</v>
      </c>
      <c r="H25" s="32" t="s">
        <v>126</v>
      </c>
      <c r="I25" s="32" t="s">
        <v>126</v>
      </c>
      <c r="J25" s="32" t="s">
        <v>68</v>
      </c>
      <c r="K25" s="32" t="s">
        <v>68</v>
      </c>
      <c r="L25" s="32" t="s">
        <v>106</v>
      </c>
      <c r="M25" s="32" t="s">
        <v>68</v>
      </c>
      <c r="N25" s="32" t="s">
        <v>68</v>
      </c>
      <c r="O25" s="32" t="s">
        <v>105</v>
      </c>
      <c r="P25" s="32" t="s">
        <v>68</v>
      </c>
      <c r="Q25" s="32" t="s">
        <v>68</v>
      </c>
      <c r="R25" s="32">
        <v>33</v>
      </c>
      <c r="S25" s="32">
        <v>6006</v>
      </c>
      <c r="T25" s="32" t="s">
        <v>1639</v>
      </c>
      <c r="U25" s="33">
        <v>34.450000000000003</v>
      </c>
      <c r="V25" s="32" t="s">
        <v>68</v>
      </c>
      <c r="W25" s="32" t="s">
        <v>68</v>
      </c>
      <c r="X25" s="32" t="s">
        <v>106</v>
      </c>
      <c r="Y25" s="32" t="s">
        <v>106</v>
      </c>
      <c r="Z25" s="32" t="s">
        <v>68</v>
      </c>
      <c r="AA25" s="32" t="s">
        <v>68</v>
      </c>
      <c r="AB25" s="32" t="s">
        <v>68</v>
      </c>
      <c r="AC25" s="32" t="s">
        <v>68</v>
      </c>
      <c r="AD25" s="32" t="s">
        <v>68</v>
      </c>
      <c r="AE25" s="32" t="s">
        <v>68</v>
      </c>
      <c r="AF25" s="32" t="s">
        <v>68</v>
      </c>
      <c r="AG25" s="32">
        <v>-1</v>
      </c>
      <c r="AH25" s="34" t="s">
        <v>68</v>
      </c>
      <c r="AI25" s="34" t="s">
        <v>68</v>
      </c>
      <c r="AJ25" s="34" t="s">
        <v>68</v>
      </c>
      <c r="AK25" s="32">
        <v>9</v>
      </c>
      <c r="AL25" s="32">
        <v>9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9</v>
      </c>
      <c r="AX25" s="33">
        <v>310.05</v>
      </c>
      <c r="AY25" s="32">
        <v>0</v>
      </c>
      <c r="AZ25" s="33">
        <v>0</v>
      </c>
      <c r="BA25" s="33">
        <v>310.05</v>
      </c>
      <c r="BB25" s="32">
        <v>0</v>
      </c>
      <c r="BC25" s="34" t="s">
        <v>68</v>
      </c>
      <c r="BD25" s="32">
        <v>0</v>
      </c>
      <c r="BE25" s="33">
        <v>34.450000000000003</v>
      </c>
      <c r="BF25" s="46">
        <f t="shared" si="0"/>
        <v>0</v>
      </c>
      <c r="BG25" s="47">
        <f>VLOOKUP(F25,[1]jla506a_853946421_D9C51B5BXEF96!$C:$V,20,FALSE)</f>
        <v>1</v>
      </c>
      <c r="BH25" s="46">
        <f t="shared" si="1"/>
        <v>0</v>
      </c>
    </row>
    <row r="26" spans="1:60" s="34" customFormat="1" hidden="1" outlineLevel="2">
      <c r="A26" s="32">
        <v>202317</v>
      </c>
      <c r="B26" s="32">
        <v>22</v>
      </c>
      <c r="C26" s="32" t="s">
        <v>69</v>
      </c>
      <c r="D26" s="32" t="s">
        <v>125</v>
      </c>
      <c r="E26" s="32">
        <v>6</v>
      </c>
      <c r="F26" s="32">
        <v>577082879</v>
      </c>
      <c r="G26" s="32" t="s">
        <v>275</v>
      </c>
      <c r="H26" s="32" t="s">
        <v>126</v>
      </c>
      <c r="I26" s="32" t="s">
        <v>126</v>
      </c>
      <c r="J26" s="32" t="s">
        <v>68</v>
      </c>
      <c r="K26" s="32" t="s">
        <v>68</v>
      </c>
      <c r="L26" s="32" t="s">
        <v>106</v>
      </c>
      <c r="M26" s="32" t="s">
        <v>68</v>
      </c>
      <c r="N26" s="32" t="s">
        <v>68</v>
      </c>
      <c r="O26" s="32" t="s">
        <v>105</v>
      </c>
      <c r="P26" s="32" t="s">
        <v>68</v>
      </c>
      <c r="Q26" s="32" t="s">
        <v>68</v>
      </c>
      <c r="R26" s="32">
        <v>33</v>
      </c>
      <c r="S26" s="32">
        <v>6006</v>
      </c>
      <c r="T26" s="32" t="s">
        <v>1639</v>
      </c>
      <c r="U26" s="33">
        <v>38.17</v>
      </c>
      <c r="V26" s="32" t="s">
        <v>68</v>
      </c>
      <c r="W26" s="32" t="s">
        <v>68</v>
      </c>
      <c r="X26" s="32" t="s">
        <v>106</v>
      </c>
      <c r="Y26" s="32" t="s">
        <v>106</v>
      </c>
      <c r="Z26" s="32" t="s">
        <v>68</v>
      </c>
      <c r="AA26" s="32" t="s">
        <v>68</v>
      </c>
      <c r="AB26" s="32" t="s">
        <v>68</v>
      </c>
      <c r="AC26" s="32" t="s">
        <v>68</v>
      </c>
      <c r="AD26" s="32" t="s">
        <v>68</v>
      </c>
      <c r="AE26" s="32" t="s">
        <v>68</v>
      </c>
      <c r="AF26" s="32" t="s">
        <v>68</v>
      </c>
      <c r="AG26" s="32">
        <v>-1</v>
      </c>
      <c r="AH26" s="34" t="s">
        <v>68</v>
      </c>
      <c r="AI26" s="34" t="s">
        <v>68</v>
      </c>
      <c r="AJ26" s="34" t="s">
        <v>68</v>
      </c>
      <c r="AK26" s="32">
        <v>6</v>
      </c>
      <c r="AL26" s="32">
        <v>6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6</v>
      </c>
      <c r="AX26" s="33">
        <v>229.02</v>
      </c>
      <c r="AY26" s="32">
        <v>0</v>
      </c>
      <c r="AZ26" s="33">
        <v>0</v>
      </c>
      <c r="BA26" s="33">
        <v>229.02</v>
      </c>
      <c r="BB26" s="32">
        <v>0</v>
      </c>
      <c r="BC26" s="34" t="s">
        <v>68</v>
      </c>
      <c r="BD26" s="32">
        <v>0</v>
      </c>
      <c r="BE26" s="33">
        <v>38.17</v>
      </c>
      <c r="BF26" s="46">
        <f t="shared" si="0"/>
        <v>0</v>
      </c>
      <c r="BG26" s="47">
        <f>VLOOKUP(F26,[1]jla506a_853946421_D9C51B5BXEF96!$C:$V,20,FALSE)</f>
        <v>1</v>
      </c>
      <c r="BH26" s="46">
        <f t="shared" si="1"/>
        <v>0</v>
      </c>
    </row>
    <row r="27" spans="1:60" s="34" customFormat="1" hidden="1" outlineLevel="2">
      <c r="A27" s="32">
        <v>202317</v>
      </c>
      <c r="B27" s="32">
        <v>22</v>
      </c>
      <c r="C27" s="32" t="s">
        <v>69</v>
      </c>
      <c r="D27" s="32" t="s">
        <v>125</v>
      </c>
      <c r="E27" s="32">
        <v>8</v>
      </c>
      <c r="F27" s="32">
        <v>577082886</v>
      </c>
      <c r="G27" s="32" t="s">
        <v>206</v>
      </c>
      <c r="H27" s="32" t="s">
        <v>126</v>
      </c>
      <c r="I27" s="32" t="s">
        <v>126</v>
      </c>
      <c r="J27" s="32" t="s">
        <v>68</v>
      </c>
      <c r="K27" s="32" t="s">
        <v>68</v>
      </c>
      <c r="L27" s="32" t="s">
        <v>106</v>
      </c>
      <c r="M27" s="32" t="s">
        <v>68</v>
      </c>
      <c r="N27" s="32" t="s">
        <v>68</v>
      </c>
      <c r="O27" s="32" t="s">
        <v>105</v>
      </c>
      <c r="P27" s="32" t="s">
        <v>68</v>
      </c>
      <c r="Q27" s="32" t="s">
        <v>68</v>
      </c>
      <c r="R27" s="32">
        <v>33</v>
      </c>
      <c r="S27" s="32">
        <v>6006</v>
      </c>
      <c r="T27" s="32" t="s">
        <v>1639</v>
      </c>
      <c r="U27" s="33">
        <v>41.21</v>
      </c>
      <c r="V27" s="32" t="s">
        <v>68</v>
      </c>
      <c r="W27" s="32" t="s">
        <v>68</v>
      </c>
      <c r="X27" s="32" t="s">
        <v>106</v>
      </c>
      <c r="Y27" s="32" t="s">
        <v>106</v>
      </c>
      <c r="Z27" s="32" t="s">
        <v>68</v>
      </c>
      <c r="AA27" s="32" t="s">
        <v>68</v>
      </c>
      <c r="AB27" s="32" t="s">
        <v>68</v>
      </c>
      <c r="AC27" s="32" t="s">
        <v>68</v>
      </c>
      <c r="AD27" s="32" t="s">
        <v>68</v>
      </c>
      <c r="AE27" s="32" t="s">
        <v>68</v>
      </c>
      <c r="AF27" s="32" t="s">
        <v>68</v>
      </c>
      <c r="AG27" s="32">
        <v>-1</v>
      </c>
      <c r="AH27" s="34" t="s">
        <v>68</v>
      </c>
      <c r="AI27" s="34" t="s">
        <v>68</v>
      </c>
      <c r="AJ27" s="34" t="s">
        <v>68</v>
      </c>
      <c r="AK27" s="32">
        <v>8</v>
      </c>
      <c r="AL27" s="32">
        <v>8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8</v>
      </c>
      <c r="AX27" s="33">
        <v>329.68</v>
      </c>
      <c r="AY27" s="32">
        <v>0</v>
      </c>
      <c r="AZ27" s="33">
        <v>0</v>
      </c>
      <c r="BA27" s="33">
        <v>329.68</v>
      </c>
      <c r="BB27" s="32">
        <v>0</v>
      </c>
      <c r="BC27" s="34" t="s">
        <v>68</v>
      </c>
      <c r="BD27" s="32">
        <v>0</v>
      </c>
      <c r="BE27" s="33">
        <v>41.21</v>
      </c>
      <c r="BF27" s="46">
        <f t="shared" si="0"/>
        <v>0</v>
      </c>
      <c r="BG27" s="47">
        <f>VLOOKUP(F27,[1]jla506a_853946421_D9C51B5BXEF96!$C:$V,20,FALSE)</f>
        <v>1</v>
      </c>
      <c r="BH27" s="46">
        <f t="shared" si="1"/>
        <v>0</v>
      </c>
    </row>
    <row r="28" spans="1:60" s="34" customFormat="1" hidden="1" outlineLevel="2">
      <c r="A28" s="32">
        <v>202317</v>
      </c>
      <c r="B28" s="32">
        <v>22</v>
      </c>
      <c r="C28" s="32" t="s">
        <v>69</v>
      </c>
      <c r="D28" s="32" t="s">
        <v>125</v>
      </c>
      <c r="E28" s="32">
        <v>9</v>
      </c>
      <c r="F28" s="32">
        <v>577082889</v>
      </c>
      <c r="G28" s="32" t="s">
        <v>73</v>
      </c>
      <c r="H28" s="32" t="s">
        <v>126</v>
      </c>
      <c r="I28" s="32" t="s">
        <v>126</v>
      </c>
      <c r="J28" s="32" t="s">
        <v>68</v>
      </c>
      <c r="K28" s="32" t="s">
        <v>68</v>
      </c>
      <c r="L28" s="32" t="s">
        <v>106</v>
      </c>
      <c r="M28" s="32" t="s">
        <v>68</v>
      </c>
      <c r="N28" s="32" t="s">
        <v>68</v>
      </c>
      <c r="O28" s="32" t="s">
        <v>105</v>
      </c>
      <c r="P28" s="32" t="s">
        <v>68</v>
      </c>
      <c r="Q28" s="32" t="s">
        <v>68</v>
      </c>
      <c r="R28" s="32">
        <v>33</v>
      </c>
      <c r="S28" s="32">
        <v>6006</v>
      </c>
      <c r="T28" s="32" t="s">
        <v>1639</v>
      </c>
      <c r="U28" s="33">
        <v>32.26</v>
      </c>
      <c r="V28" s="32" t="s">
        <v>68</v>
      </c>
      <c r="W28" s="32" t="s">
        <v>68</v>
      </c>
      <c r="X28" s="32" t="s">
        <v>106</v>
      </c>
      <c r="Y28" s="32" t="s">
        <v>106</v>
      </c>
      <c r="Z28" s="32" t="s">
        <v>68</v>
      </c>
      <c r="AA28" s="32" t="s">
        <v>68</v>
      </c>
      <c r="AB28" s="32" t="s">
        <v>68</v>
      </c>
      <c r="AC28" s="32" t="s">
        <v>68</v>
      </c>
      <c r="AD28" s="32" t="s">
        <v>68</v>
      </c>
      <c r="AE28" s="32" t="s">
        <v>68</v>
      </c>
      <c r="AF28" s="32" t="s">
        <v>68</v>
      </c>
      <c r="AG28" s="32">
        <v>-1</v>
      </c>
      <c r="AH28" s="34" t="s">
        <v>68</v>
      </c>
      <c r="AI28" s="34" t="s">
        <v>68</v>
      </c>
      <c r="AJ28" s="34" t="s">
        <v>68</v>
      </c>
      <c r="AK28" s="32">
        <v>10</v>
      </c>
      <c r="AL28" s="32">
        <v>10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10</v>
      </c>
      <c r="AX28" s="33">
        <v>322.60000000000002</v>
      </c>
      <c r="AY28" s="32">
        <v>0</v>
      </c>
      <c r="AZ28" s="33">
        <v>0</v>
      </c>
      <c r="BA28" s="33">
        <v>322.60000000000002</v>
      </c>
      <c r="BB28" s="32">
        <v>0</v>
      </c>
      <c r="BC28" s="34" t="s">
        <v>68</v>
      </c>
      <c r="BD28" s="32">
        <v>0</v>
      </c>
      <c r="BE28" s="33">
        <v>32.26</v>
      </c>
      <c r="BF28" s="46">
        <f t="shared" si="0"/>
        <v>0</v>
      </c>
      <c r="BG28" s="47">
        <f>VLOOKUP(F28,[1]jla506a_853946421_D9C51B5BXEF96!$C:$V,20,FALSE)</f>
        <v>1</v>
      </c>
      <c r="BH28" s="46">
        <f t="shared" si="1"/>
        <v>0</v>
      </c>
    </row>
    <row r="29" spans="1:60" s="34" customFormat="1" hidden="1" outlineLevel="2">
      <c r="A29" s="32">
        <v>202317</v>
      </c>
      <c r="B29" s="32">
        <v>22</v>
      </c>
      <c r="C29" s="32" t="s">
        <v>69</v>
      </c>
      <c r="D29" s="32" t="s">
        <v>125</v>
      </c>
      <c r="E29" s="32">
        <v>15</v>
      </c>
      <c r="F29" s="32">
        <v>583249710</v>
      </c>
      <c r="G29" s="32" t="s">
        <v>298</v>
      </c>
      <c r="H29" s="32" t="s">
        <v>126</v>
      </c>
      <c r="I29" s="32" t="s">
        <v>126</v>
      </c>
      <c r="J29" s="32" t="s">
        <v>68</v>
      </c>
      <c r="K29" s="32" t="s">
        <v>68</v>
      </c>
      <c r="L29" s="32" t="s">
        <v>106</v>
      </c>
      <c r="M29" s="32" t="s">
        <v>68</v>
      </c>
      <c r="N29" s="32" t="s">
        <v>68</v>
      </c>
      <c r="O29" s="32" t="s">
        <v>105</v>
      </c>
      <c r="P29" s="32" t="s">
        <v>68</v>
      </c>
      <c r="Q29" s="32" t="s">
        <v>68</v>
      </c>
      <c r="R29" s="32">
        <v>33</v>
      </c>
      <c r="S29" s="32">
        <v>6006</v>
      </c>
      <c r="T29" s="32" t="s">
        <v>1639</v>
      </c>
      <c r="U29" s="33">
        <v>30.54</v>
      </c>
      <c r="V29" s="32" t="s">
        <v>68</v>
      </c>
      <c r="W29" s="32" t="s">
        <v>68</v>
      </c>
      <c r="X29" s="32" t="s">
        <v>106</v>
      </c>
      <c r="Y29" s="32" t="s">
        <v>106</v>
      </c>
      <c r="Z29" s="32" t="s">
        <v>68</v>
      </c>
      <c r="AA29" s="32" t="s">
        <v>68</v>
      </c>
      <c r="AB29" s="32" t="s">
        <v>68</v>
      </c>
      <c r="AC29" s="32" t="s">
        <v>68</v>
      </c>
      <c r="AD29" s="32" t="s">
        <v>68</v>
      </c>
      <c r="AE29" s="32" t="s">
        <v>68</v>
      </c>
      <c r="AF29" s="32" t="s">
        <v>68</v>
      </c>
      <c r="AG29" s="32">
        <v>-1</v>
      </c>
      <c r="AH29" s="34" t="s">
        <v>68</v>
      </c>
      <c r="AI29" s="34" t="s">
        <v>68</v>
      </c>
      <c r="AJ29" s="34" t="s">
        <v>68</v>
      </c>
      <c r="AK29" s="32">
        <v>11</v>
      </c>
      <c r="AL29" s="32">
        <v>11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11</v>
      </c>
      <c r="AX29" s="33">
        <v>335.94</v>
      </c>
      <c r="AY29" s="32">
        <v>0</v>
      </c>
      <c r="AZ29" s="33">
        <v>0</v>
      </c>
      <c r="BA29" s="33">
        <v>335.94</v>
      </c>
      <c r="BB29" s="32">
        <v>0</v>
      </c>
      <c r="BC29" s="34" t="s">
        <v>68</v>
      </c>
      <c r="BD29" s="32">
        <v>0</v>
      </c>
      <c r="BE29" s="33">
        <v>30.54</v>
      </c>
      <c r="BF29" s="46">
        <f t="shared" si="0"/>
        <v>0</v>
      </c>
      <c r="BG29" s="47">
        <f>VLOOKUP(F29,[1]jla506a_853946421_D9C51B5BXEF96!$C:$V,20,FALSE)</f>
        <v>1</v>
      </c>
      <c r="BH29" s="46">
        <f t="shared" si="1"/>
        <v>0</v>
      </c>
    </row>
    <row r="30" spans="1:60" s="34" customFormat="1" hidden="1" outlineLevel="2">
      <c r="A30" s="32">
        <v>202317</v>
      </c>
      <c r="B30" s="32">
        <v>22</v>
      </c>
      <c r="C30" s="32" t="s">
        <v>69</v>
      </c>
      <c r="D30" s="32" t="s">
        <v>125</v>
      </c>
      <c r="E30" s="32">
        <v>16</v>
      </c>
      <c r="F30" s="32">
        <v>583249712</v>
      </c>
      <c r="G30" s="32" t="s">
        <v>104</v>
      </c>
      <c r="H30" s="32" t="s">
        <v>126</v>
      </c>
      <c r="I30" s="32" t="s">
        <v>126</v>
      </c>
      <c r="J30" s="32" t="s">
        <v>68</v>
      </c>
      <c r="K30" s="32" t="s">
        <v>68</v>
      </c>
      <c r="L30" s="32" t="s">
        <v>106</v>
      </c>
      <c r="M30" s="32" t="s">
        <v>68</v>
      </c>
      <c r="N30" s="32" t="s">
        <v>68</v>
      </c>
      <c r="O30" s="32" t="s">
        <v>105</v>
      </c>
      <c r="P30" s="32" t="s">
        <v>68</v>
      </c>
      <c r="Q30" s="32" t="s">
        <v>68</v>
      </c>
      <c r="R30" s="32">
        <v>33</v>
      </c>
      <c r="S30" s="32">
        <v>6006</v>
      </c>
      <c r="T30" s="32" t="s">
        <v>1639</v>
      </c>
      <c r="U30" s="33">
        <v>34.479999999999997</v>
      </c>
      <c r="V30" s="32" t="s">
        <v>68</v>
      </c>
      <c r="W30" s="32" t="s">
        <v>68</v>
      </c>
      <c r="X30" s="32" t="s">
        <v>106</v>
      </c>
      <c r="Y30" s="32" t="s">
        <v>106</v>
      </c>
      <c r="Z30" s="32" t="s">
        <v>68</v>
      </c>
      <c r="AA30" s="32" t="s">
        <v>68</v>
      </c>
      <c r="AB30" s="32" t="s">
        <v>68</v>
      </c>
      <c r="AC30" s="32" t="s">
        <v>68</v>
      </c>
      <c r="AD30" s="32" t="s">
        <v>68</v>
      </c>
      <c r="AE30" s="32" t="s">
        <v>68</v>
      </c>
      <c r="AF30" s="32" t="s">
        <v>68</v>
      </c>
      <c r="AG30" s="32">
        <v>-1</v>
      </c>
      <c r="AH30" s="34" t="s">
        <v>68</v>
      </c>
      <c r="AI30" s="34" t="s">
        <v>68</v>
      </c>
      <c r="AJ30" s="34" t="s">
        <v>68</v>
      </c>
      <c r="AK30" s="32">
        <v>10</v>
      </c>
      <c r="AL30" s="32">
        <v>10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10</v>
      </c>
      <c r="AX30" s="33">
        <v>344.8</v>
      </c>
      <c r="AY30" s="32">
        <v>0</v>
      </c>
      <c r="AZ30" s="33">
        <v>0</v>
      </c>
      <c r="BA30" s="33">
        <v>344.8</v>
      </c>
      <c r="BB30" s="32">
        <v>0</v>
      </c>
      <c r="BC30" s="34" t="s">
        <v>68</v>
      </c>
      <c r="BD30" s="32">
        <v>0</v>
      </c>
      <c r="BE30" s="33">
        <v>34.479999999999997</v>
      </c>
      <c r="BF30" s="46">
        <f t="shared" si="0"/>
        <v>0</v>
      </c>
      <c r="BG30" s="47">
        <f>VLOOKUP(F30,[1]jla506a_853946421_D9C51B5BXEF96!$C:$V,20,FALSE)</f>
        <v>1</v>
      </c>
      <c r="BH30" s="46">
        <f t="shared" si="1"/>
        <v>0</v>
      </c>
    </row>
    <row r="31" spans="1:60" s="34" customFormat="1" hidden="1" outlineLevel="2">
      <c r="A31" s="32">
        <v>202317</v>
      </c>
      <c r="B31" s="32">
        <v>22</v>
      </c>
      <c r="C31" s="32" t="s">
        <v>69</v>
      </c>
      <c r="D31" s="32" t="s">
        <v>125</v>
      </c>
      <c r="E31" s="32">
        <v>18</v>
      </c>
      <c r="F31" s="32">
        <v>587366113</v>
      </c>
      <c r="G31" s="32" t="s">
        <v>165</v>
      </c>
      <c r="H31" s="32" t="s">
        <v>126</v>
      </c>
      <c r="I31" s="32" t="s">
        <v>126</v>
      </c>
      <c r="J31" s="32" t="s">
        <v>68</v>
      </c>
      <c r="K31" s="32" t="s">
        <v>68</v>
      </c>
      <c r="L31" s="32" t="s">
        <v>106</v>
      </c>
      <c r="M31" s="32" t="s">
        <v>68</v>
      </c>
      <c r="N31" s="32" t="s">
        <v>68</v>
      </c>
      <c r="O31" s="32" t="s">
        <v>105</v>
      </c>
      <c r="P31" s="32" t="s">
        <v>68</v>
      </c>
      <c r="Q31" s="32" t="s">
        <v>68</v>
      </c>
      <c r="R31" s="32">
        <v>33</v>
      </c>
      <c r="S31" s="32">
        <v>6006</v>
      </c>
      <c r="T31" s="32" t="s">
        <v>1639</v>
      </c>
      <c r="U31" s="33">
        <v>41.37</v>
      </c>
      <c r="V31" s="32" t="s">
        <v>68</v>
      </c>
      <c r="W31" s="32" t="s">
        <v>68</v>
      </c>
      <c r="X31" s="32" t="s">
        <v>106</v>
      </c>
      <c r="Y31" s="32" t="s">
        <v>106</v>
      </c>
      <c r="Z31" s="32" t="s">
        <v>68</v>
      </c>
      <c r="AA31" s="32" t="s">
        <v>68</v>
      </c>
      <c r="AB31" s="32" t="s">
        <v>68</v>
      </c>
      <c r="AC31" s="32" t="s">
        <v>68</v>
      </c>
      <c r="AD31" s="32" t="s">
        <v>68</v>
      </c>
      <c r="AE31" s="32" t="s">
        <v>68</v>
      </c>
      <c r="AF31" s="32" t="s">
        <v>68</v>
      </c>
      <c r="AG31" s="32">
        <v>-1</v>
      </c>
      <c r="AH31" s="34" t="s">
        <v>68</v>
      </c>
      <c r="AI31" s="34" t="s">
        <v>68</v>
      </c>
      <c r="AJ31" s="34" t="s">
        <v>68</v>
      </c>
      <c r="AK31" s="32">
        <v>3</v>
      </c>
      <c r="AL31" s="32">
        <v>3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3</v>
      </c>
      <c r="AX31" s="33">
        <v>124.11</v>
      </c>
      <c r="AY31" s="32">
        <v>0</v>
      </c>
      <c r="AZ31" s="33">
        <v>0</v>
      </c>
      <c r="BA31" s="33">
        <v>124.11</v>
      </c>
      <c r="BB31" s="32">
        <v>0</v>
      </c>
      <c r="BC31" s="34" t="s">
        <v>68</v>
      </c>
      <c r="BD31" s="32">
        <v>0</v>
      </c>
      <c r="BE31" s="33">
        <v>41.37</v>
      </c>
      <c r="BF31" s="46">
        <f t="shared" si="0"/>
        <v>0</v>
      </c>
      <c r="BG31" s="47">
        <f>VLOOKUP(F31,[1]jla506a_853946421_D9C51B5BXEF96!$C:$V,20,FALSE)</f>
        <v>1</v>
      </c>
      <c r="BH31" s="46">
        <f t="shared" si="1"/>
        <v>0</v>
      </c>
    </row>
    <row r="32" spans="1:60" s="34" customFormat="1" hidden="1" outlineLevel="2">
      <c r="A32" s="32">
        <v>202317</v>
      </c>
      <c r="B32" s="32">
        <v>22</v>
      </c>
      <c r="C32" s="32" t="s">
        <v>69</v>
      </c>
      <c r="D32" s="32" t="s">
        <v>125</v>
      </c>
      <c r="E32" s="32">
        <v>19</v>
      </c>
      <c r="F32" s="32">
        <v>587366122</v>
      </c>
      <c r="G32" s="32" t="s">
        <v>325</v>
      </c>
      <c r="H32" s="32" t="s">
        <v>126</v>
      </c>
      <c r="I32" s="32" t="s">
        <v>126</v>
      </c>
      <c r="J32" s="32" t="s">
        <v>68</v>
      </c>
      <c r="K32" s="32" t="s">
        <v>68</v>
      </c>
      <c r="L32" s="32" t="s">
        <v>106</v>
      </c>
      <c r="M32" s="32" t="s">
        <v>68</v>
      </c>
      <c r="N32" s="32" t="s">
        <v>68</v>
      </c>
      <c r="O32" s="32" t="s">
        <v>105</v>
      </c>
      <c r="P32" s="32" t="s">
        <v>68</v>
      </c>
      <c r="Q32" s="32" t="s">
        <v>68</v>
      </c>
      <c r="R32" s="32">
        <v>33</v>
      </c>
      <c r="S32" s="32">
        <v>6006</v>
      </c>
      <c r="T32" s="32" t="s">
        <v>1639</v>
      </c>
      <c r="U32" s="33">
        <v>43.2</v>
      </c>
      <c r="V32" s="32" t="s">
        <v>68</v>
      </c>
      <c r="W32" s="32" t="s">
        <v>68</v>
      </c>
      <c r="X32" s="32" t="s">
        <v>106</v>
      </c>
      <c r="Y32" s="32" t="s">
        <v>106</v>
      </c>
      <c r="Z32" s="32" t="s">
        <v>68</v>
      </c>
      <c r="AA32" s="32" t="s">
        <v>68</v>
      </c>
      <c r="AB32" s="32" t="s">
        <v>68</v>
      </c>
      <c r="AC32" s="32" t="s">
        <v>68</v>
      </c>
      <c r="AD32" s="32" t="s">
        <v>68</v>
      </c>
      <c r="AE32" s="32" t="s">
        <v>68</v>
      </c>
      <c r="AF32" s="32" t="s">
        <v>68</v>
      </c>
      <c r="AG32" s="32">
        <v>-1</v>
      </c>
      <c r="AH32" s="34" t="s">
        <v>68</v>
      </c>
      <c r="AI32" s="34" t="s">
        <v>68</v>
      </c>
      <c r="AJ32" s="34" t="s">
        <v>68</v>
      </c>
      <c r="AK32" s="32">
        <v>3</v>
      </c>
      <c r="AL32" s="32">
        <v>3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3</v>
      </c>
      <c r="AX32" s="33">
        <v>129.6</v>
      </c>
      <c r="AY32" s="32">
        <v>0</v>
      </c>
      <c r="AZ32" s="33">
        <v>0</v>
      </c>
      <c r="BA32" s="33">
        <v>129.6</v>
      </c>
      <c r="BB32" s="32">
        <v>0</v>
      </c>
      <c r="BC32" s="34" t="s">
        <v>68</v>
      </c>
      <c r="BD32" s="32">
        <v>0</v>
      </c>
      <c r="BE32" s="33">
        <v>43.2</v>
      </c>
      <c r="BF32" s="46">
        <f t="shared" si="0"/>
        <v>0</v>
      </c>
      <c r="BG32" s="47">
        <f>VLOOKUP(F32,[1]jla506a_853946421_D9C51B5BXEF96!$C:$V,20,FALSE)</f>
        <v>1</v>
      </c>
      <c r="BH32" s="46">
        <f t="shared" si="1"/>
        <v>0</v>
      </c>
    </row>
    <row r="33" spans="1:60" s="34" customFormat="1" hidden="1" outlineLevel="2">
      <c r="A33" s="32">
        <v>202317</v>
      </c>
      <c r="B33" s="32">
        <v>22</v>
      </c>
      <c r="C33" s="32" t="s">
        <v>69</v>
      </c>
      <c r="D33" s="32" t="s">
        <v>125</v>
      </c>
      <c r="E33" s="32">
        <v>26</v>
      </c>
      <c r="F33" s="32">
        <v>587373649</v>
      </c>
      <c r="G33" s="32" t="s">
        <v>236</v>
      </c>
      <c r="H33" s="32" t="s">
        <v>126</v>
      </c>
      <c r="I33" s="32" t="s">
        <v>126</v>
      </c>
      <c r="J33" s="32" t="s">
        <v>68</v>
      </c>
      <c r="K33" s="32" t="s">
        <v>68</v>
      </c>
      <c r="L33" s="32" t="s">
        <v>106</v>
      </c>
      <c r="M33" s="32" t="s">
        <v>68</v>
      </c>
      <c r="N33" s="32" t="s">
        <v>68</v>
      </c>
      <c r="O33" s="32" t="s">
        <v>105</v>
      </c>
      <c r="P33" s="32" t="s">
        <v>68</v>
      </c>
      <c r="Q33" s="32" t="s">
        <v>68</v>
      </c>
      <c r="R33" s="32">
        <v>33</v>
      </c>
      <c r="S33" s="32">
        <v>6006</v>
      </c>
      <c r="T33" s="32" t="s">
        <v>1639</v>
      </c>
      <c r="U33" s="33">
        <v>7.38</v>
      </c>
      <c r="V33" s="32" t="s">
        <v>68</v>
      </c>
      <c r="W33" s="32" t="s">
        <v>68</v>
      </c>
      <c r="X33" s="32" t="s">
        <v>106</v>
      </c>
      <c r="Y33" s="32" t="s">
        <v>106</v>
      </c>
      <c r="Z33" s="32" t="s">
        <v>68</v>
      </c>
      <c r="AA33" s="32" t="s">
        <v>68</v>
      </c>
      <c r="AB33" s="32" t="s">
        <v>68</v>
      </c>
      <c r="AC33" s="32" t="s">
        <v>68</v>
      </c>
      <c r="AD33" s="32" t="s">
        <v>68</v>
      </c>
      <c r="AE33" s="32" t="s">
        <v>68</v>
      </c>
      <c r="AF33" s="32" t="s">
        <v>68</v>
      </c>
      <c r="AG33" s="32">
        <v>-1</v>
      </c>
      <c r="AH33" s="34" t="s">
        <v>68</v>
      </c>
      <c r="AI33" s="34" t="s">
        <v>68</v>
      </c>
      <c r="AJ33" s="34" t="s">
        <v>68</v>
      </c>
      <c r="AK33" s="32">
        <v>2</v>
      </c>
      <c r="AL33" s="32">
        <v>2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2</v>
      </c>
      <c r="AX33" s="33">
        <v>14.76</v>
      </c>
      <c r="AY33" s="32">
        <v>0</v>
      </c>
      <c r="AZ33" s="33">
        <v>0</v>
      </c>
      <c r="BA33" s="33">
        <v>14.76</v>
      </c>
      <c r="BB33" s="32">
        <v>0</v>
      </c>
      <c r="BC33" s="34" t="s">
        <v>68</v>
      </c>
      <c r="BD33" s="32">
        <v>0</v>
      </c>
      <c r="BE33" s="33">
        <v>7.38</v>
      </c>
      <c r="BF33" s="46">
        <f t="shared" si="0"/>
        <v>0</v>
      </c>
      <c r="BG33" s="47">
        <f>VLOOKUP(F33,[1]jla506a_853946421_D9C51B5BXEF96!$C:$V,20,FALSE)</f>
        <v>9</v>
      </c>
      <c r="BH33" s="46">
        <f t="shared" si="1"/>
        <v>0</v>
      </c>
    </row>
    <row r="34" spans="1:60" s="34" customFormat="1" hidden="1" outlineLevel="2">
      <c r="A34" s="32">
        <v>202317</v>
      </c>
      <c r="B34" s="32">
        <v>22</v>
      </c>
      <c r="C34" s="32" t="s">
        <v>69</v>
      </c>
      <c r="D34" s="32" t="s">
        <v>125</v>
      </c>
      <c r="E34" s="32">
        <v>27</v>
      </c>
      <c r="F34" s="32">
        <v>587373703</v>
      </c>
      <c r="G34" s="32" t="s">
        <v>170</v>
      </c>
      <c r="H34" s="32" t="s">
        <v>126</v>
      </c>
      <c r="I34" s="32" t="s">
        <v>126</v>
      </c>
      <c r="J34" s="32" t="s">
        <v>68</v>
      </c>
      <c r="K34" s="32" t="s">
        <v>68</v>
      </c>
      <c r="L34" s="32" t="s">
        <v>106</v>
      </c>
      <c r="M34" s="32" t="s">
        <v>68</v>
      </c>
      <c r="N34" s="32" t="s">
        <v>68</v>
      </c>
      <c r="O34" s="32" t="s">
        <v>105</v>
      </c>
      <c r="P34" s="32" t="s">
        <v>68</v>
      </c>
      <c r="Q34" s="32" t="s">
        <v>68</v>
      </c>
      <c r="R34" s="32">
        <v>33</v>
      </c>
      <c r="S34" s="32">
        <v>6006</v>
      </c>
      <c r="T34" s="32" t="s">
        <v>1639</v>
      </c>
      <c r="U34" s="33">
        <v>10.17</v>
      </c>
      <c r="V34" s="32" t="s">
        <v>68</v>
      </c>
      <c r="W34" s="32" t="s">
        <v>68</v>
      </c>
      <c r="X34" s="32" t="s">
        <v>106</v>
      </c>
      <c r="Y34" s="32" t="s">
        <v>106</v>
      </c>
      <c r="Z34" s="32" t="s">
        <v>68</v>
      </c>
      <c r="AA34" s="32" t="s">
        <v>68</v>
      </c>
      <c r="AB34" s="32" t="s">
        <v>68</v>
      </c>
      <c r="AC34" s="32" t="s">
        <v>68</v>
      </c>
      <c r="AD34" s="32" t="s">
        <v>68</v>
      </c>
      <c r="AE34" s="32" t="s">
        <v>68</v>
      </c>
      <c r="AF34" s="32" t="s">
        <v>68</v>
      </c>
      <c r="AG34" s="32">
        <v>-1</v>
      </c>
      <c r="AH34" s="34" t="s">
        <v>68</v>
      </c>
      <c r="AI34" s="34" t="s">
        <v>68</v>
      </c>
      <c r="AJ34" s="34" t="s">
        <v>68</v>
      </c>
      <c r="AK34" s="32">
        <v>5</v>
      </c>
      <c r="AL34" s="32">
        <v>5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5</v>
      </c>
      <c r="AX34" s="33">
        <v>50.85</v>
      </c>
      <c r="AY34" s="32">
        <v>0</v>
      </c>
      <c r="AZ34" s="33">
        <v>0</v>
      </c>
      <c r="BA34" s="33">
        <v>50.85</v>
      </c>
      <c r="BB34" s="32">
        <v>0</v>
      </c>
      <c r="BC34" s="34" t="s">
        <v>68</v>
      </c>
      <c r="BD34" s="32">
        <v>0</v>
      </c>
      <c r="BE34" s="33">
        <v>10.17</v>
      </c>
      <c r="BF34" s="46">
        <f t="shared" si="0"/>
        <v>0</v>
      </c>
      <c r="BG34" s="47">
        <f>VLOOKUP(F34,[1]jla506a_853946421_D9C51B5BXEF96!$C:$V,20,FALSE)</f>
        <v>9</v>
      </c>
      <c r="BH34" s="46">
        <f t="shared" si="1"/>
        <v>0</v>
      </c>
    </row>
    <row r="35" spans="1:60" s="34" customFormat="1" hidden="1" outlineLevel="2">
      <c r="A35" s="32">
        <v>202317</v>
      </c>
      <c r="B35" s="32">
        <v>22</v>
      </c>
      <c r="C35" s="32" t="s">
        <v>69</v>
      </c>
      <c r="D35" s="32" t="s">
        <v>125</v>
      </c>
      <c r="E35" s="32">
        <v>28</v>
      </c>
      <c r="F35" s="32">
        <v>587373706</v>
      </c>
      <c r="G35" s="32" t="s">
        <v>296</v>
      </c>
      <c r="H35" s="32" t="s">
        <v>126</v>
      </c>
      <c r="I35" s="32" t="s">
        <v>126</v>
      </c>
      <c r="J35" s="32" t="s">
        <v>68</v>
      </c>
      <c r="K35" s="32" t="s">
        <v>68</v>
      </c>
      <c r="L35" s="32" t="s">
        <v>106</v>
      </c>
      <c r="M35" s="32" t="s">
        <v>68</v>
      </c>
      <c r="N35" s="32" t="s">
        <v>68</v>
      </c>
      <c r="O35" s="32" t="s">
        <v>105</v>
      </c>
      <c r="P35" s="32" t="s">
        <v>68</v>
      </c>
      <c r="Q35" s="32" t="s">
        <v>68</v>
      </c>
      <c r="R35" s="32">
        <v>33</v>
      </c>
      <c r="S35" s="32">
        <v>6006</v>
      </c>
      <c r="T35" s="32" t="s">
        <v>1639</v>
      </c>
      <c r="U35" s="33">
        <v>7.38</v>
      </c>
      <c r="V35" s="32" t="s">
        <v>68</v>
      </c>
      <c r="W35" s="32" t="s">
        <v>68</v>
      </c>
      <c r="X35" s="32" t="s">
        <v>106</v>
      </c>
      <c r="Y35" s="32" t="s">
        <v>106</v>
      </c>
      <c r="Z35" s="32" t="s">
        <v>68</v>
      </c>
      <c r="AA35" s="32" t="s">
        <v>68</v>
      </c>
      <c r="AB35" s="32" t="s">
        <v>68</v>
      </c>
      <c r="AC35" s="32" t="s">
        <v>68</v>
      </c>
      <c r="AD35" s="32" t="s">
        <v>68</v>
      </c>
      <c r="AE35" s="32" t="s">
        <v>68</v>
      </c>
      <c r="AF35" s="32" t="s">
        <v>68</v>
      </c>
      <c r="AG35" s="32">
        <v>-1</v>
      </c>
      <c r="AH35" s="34" t="s">
        <v>68</v>
      </c>
      <c r="AI35" s="34" t="s">
        <v>68</v>
      </c>
      <c r="AJ35" s="34" t="s">
        <v>68</v>
      </c>
      <c r="AK35" s="32">
        <v>2</v>
      </c>
      <c r="AL35" s="32">
        <v>2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2</v>
      </c>
      <c r="AX35" s="33">
        <v>14.76</v>
      </c>
      <c r="AY35" s="32">
        <v>0</v>
      </c>
      <c r="AZ35" s="33">
        <v>0</v>
      </c>
      <c r="BA35" s="33">
        <v>14.76</v>
      </c>
      <c r="BB35" s="32">
        <v>0</v>
      </c>
      <c r="BC35" s="34" t="s">
        <v>68</v>
      </c>
      <c r="BD35" s="32">
        <v>0</v>
      </c>
      <c r="BE35" s="33">
        <v>7.38</v>
      </c>
      <c r="BF35" s="46">
        <f t="shared" si="0"/>
        <v>0</v>
      </c>
      <c r="BG35" s="47">
        <f>VLOOKUP(F35,[1]jla506a_853946421_D9C51B5BXEF96!$C:$V,20,FALSE)</f>
        <v>9</v>
      </c>
      <c r="BH35" s="46">
        <f t="shared" si="1"/>
        <v>0</v>
      </c>
    </row>
    <row r="36" spans="1:60" s="34" customFormat="1" hidden="1" outlineLevel="2">
      <c r="A36" s="32">
        <v>202317</v>
      </c>
      <c r="B36" s="32">
        <v>22</v>
      </c>
      <c r="C36" s="32" t="s">
        <v>69</v>
      </c>
      <c r="D36" s="32" t="s">
        <v>125</v>
      </c>
      <c r="E36" s="32">
        <v>29</v>
      </c>
      <c r="F36" s="32">
        <v>587373711</v>
      </c>
      <c r="G36" s="32" t="s">
        <v>231</v>
      </c>
      <c r="H36" s="32" t="s">
        <v>126</v>
      </c>
      <c r="I36" s="32" t="s">
        <v>126</v>
      </c>
      <c r="J36" s="32" t="s">
        <v>68</v>
      </c>
      <c r="K36" s="32" t="s">
        <v>68</v>
      </c>
      <c r="L36" s="32" t="s">
        <v>106</v>
      </c>
      <c r="M36" s="32" t="s">
        <v>68</v>
      </c>
      <c r="N36" s="32" t="s">
        <v>68</v>
      </c>
      <c r="O36" s="32" t="s">
        <v>105</v>
      </c>
      <c r="P36" s="32" t="s">
        <v>68</v>
      </c>
      <c r="Q36" s="32" t="s">
        <v>68</v>
      </c>
      <c r="R36" s="32">
        <v>33</v>
      </c>
      <c r="S36" s="32">
        <v>6006</v>
      </c>
      <c r="T36" s="32" t="s">
        <v>1639</v>
      </c>
      <c r="U36" s="33">
        <v>10.17</v>
      </c>
      <c r="V36" s="32" t="s">
        <v>68</v>
      </c>
      <c r="W36" s="32" t="s">
        <v>68</v>
      </c>
      <c r="X36" s="32" t="s">
        <v>106</v>
      </c>
      <c r="Y36" s="32" t="s">
        <v>106</v>
      </c>
      <c r="Z36" s="32" t="s">
        <v>68</v>
      </c>
      <c r="AA36" s="32" t="s">
        <v>68</v>
      </c>
      <c r="AB36" s="32" t="s">
        <v>68</v>
      </c>
      <c r="AC36" s="32" t="s">
        <v>68</v>
      </c>
      <c r="AD36" s="32" t="s">
        <v>68</v>
      </c>
      <c r="AE36" s="32" t="s">
        <v>68</v>
      </c>
      <c r="AF36" s="32" t="s">
        <v>68</v>
      </c>
      <c r="AG36" s="32">
        <v>-1</v>
      </c>
      <c r="AH36" s="34" t="s">
        <v>68</v>
      </c>
      <c r="AI36" s="34" t="s">
        <v>68</v>
      </c>
      <c r="AJ36" s="34" t="s">
        <v>68</v>
      </c>
      <c r="AK36" s="32">
        <v>5</v>
      </c>
      <c r="AL36" s="32">
        <v>5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5</v>
      </c>
      <c r="AX36" s="33">
        <v>50.85</v>
      </c>
      <c r="AY36" s="32">
        <v>0</v>
      </c>
      <c r="AZ36" s="33">
        <v>0</v>
      </c>
      <c r="BA36" s="33">
        <v>50.85</v>
      </c>
      <c r="BB36" s="32">
        <v>0</v>
      </c>
      <c r="BC36" s="34" t="s">
        <v>68</v>
      </c>
      <c r="BD36" s="32">
        <v>0</v>
      </c>
      <c r="BE36" s="33">
        <v>10.17</v>
      </c>
      <c r="BF36" s="46">
        <f t="shared" si="0"/>
        <v>0</v>
      </c>
      <c r="BG36" s="47">
        <f>VLOOKUP(F36,[1]jla506a_853946421_D9C51B5BXEF96!$C:$V,20,FALSE)</f>
        <v>9</v>
      </c>
      <c r="BH36" s="46">
        <f t="shared" si="1"/>
        <v>0</v>
      </c>
    </row>
    <row r="37" spans="1:60" s="34" customFormat="1" hidden="1" outlineLevel="2">
      <c r="A37" s="32">
        <v>202317</v>
      </c>
      <c r="B37" s="32">
        <v>22</v>
      </c>
      <c r="C37" s="32" t="s">
        <v>69</v>
      </c>
      <c r="D37" s="32" t="s">
        <v>125</v>
      </c>
      <c r="E37" s="32">
        <v>30</v>
      </c>
      <c r="F37" s="32">
        <v>587373726</v>
      </c>
      <c r="G37" s="32" t="s">
        <v>219</v>
      </c>
      <c r="H37" s="32" t="s">
        <v>126</v>
      </c>
      <c r="I37" s="32" t="s">
        <v>126</v>
      </c>
      <c r="J37" s="32" t="s">
        <v>68</v>
      </c>
      <c r="K37" s="32" t="s">
        <v>68</v>
      </c>
      <c r="L37" s="32" t="s">
        <v>106</v>
      </c>
      <c r="M37" s="32" t="s">
        <v>68</v>
      </c>
      <c r="N37" s="32" t="s">
        <v>68</v>
      </c>
      <c r="O37" s="32" t="s">
        <v>105</v>
      </c>
      <c r="P37" s="32" t="s">
        <v>68</v>
      </c>
      <c r="Q37" s="32" t="s">
        <v>68</v>
      </c>
      <c r="R37" s="32">
        <v>33</v>
      </c>
      <c r="S37" s="32">
        <v>6006</v>
      </c>
      <c r="T37" s="32" t="s">
        <v>1639</v>
      </c>
      <c r="U37" s="33">
        <v>15.39</v>
      </c>
      <c r="V37" s="32" t="s">
        <v>68</v>
      </c>
      <c r="W37" s="32" t="s">
        <v>68</v>
      </c>
      <c r="X37" s="32" t="s">
        <v>106</v>
      </c>
      <c r="Y37" s="32" t="s">
        <v>106</v>
      </c>
      <c r="Z37" s="32" t="s">
        <v>68</v>
      </c>
      <c r="AA37" s="32" t="s">
        <v>68</v>
      </c>
      <c r="AB37" s="32" t="s">
        <v>68</v>
      </c>
      <c r="AC37" s="32" t="s">
        <v>68</v>
      </c>
      <c r="AD37" s="32" t="s">
        <v>68</v>
      </c>
      <c r="AE37" s="32" t="s">
        <v>68</v>
      </c>
      <c r="AF37" s="32" t="s">
        <v>68</v>
      </c>
      <c r="AG37" s="32">
        <v>-1</v>
      </c>
      <c r="AH37" s="34" t="s">
        <v>68</v>
      </c>
      <c r="AI37" s="34" t="s">
        <v>68</v>
      </c>
      <c r="AJ37" s="34" t="s">
        <v>68</v>
      </c>
      <c r="AK37" s="32">
        <v>4</v>
      </c>
      <c r="AL37" s="32">
        <v>4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4</v>
      </c>
      <c r="AX37" s="33">
        <v>61.56</v>
      </c>
      <c r="AY37" s="32">
        <v>0</v>
      </c>
      <c r="AZ37" s="33">
        <v>0</v>
      </c>
      <c r="BA37" s="33">
        <v>61.56</v>
      </c>
      <c r="BB37" s="32">
        <v>0</v>
      </c>
      <c r="BC37" s="34" t="s">
        <v>68</v>
      </c>
      <c r="BD37" s="32">
        <v>0</v>
      </c>
      <c r="BE37" s="33">
        <v>15.39</v>
      </c>
      <c r="BF37" s="46">
        <f t="shared" si="0"/>
        <v>0</v>
      </c>
      <c r="BG37" s="47">
        <f>VLOOKUP(F37,[1]jla506a_853946421_D9C51B5BXEF96!$C:$V,20,FALSE)</f>
        <v>9</v>
      </c>
      <c r="BH37" s="46">
        <f t="shared" si="1"/>
        <v>0</v>
      </c>
    </row>
    <row r="38" spans="1:60" s="34" customFormat="1" hidden="1" outlineLevel="2">
      <c r="A38" s="32">
        <v>202317</v>
      </c>
      <c r="B38" s="32">
        <v>22</v>
      </c>
      <c r="C38" s="32" t="s">
        <v>69</v>
      </c>
      <c r="D38" s="32" t="s">
        <v>125</v>
      </c>
      <c r="E38" s="32">
        <v>34</v>
      </c>
      <c r="F38" s="32">
        <v>587373995</v>
      </c>
      <c r="G38" s="32" t="s">
        <v>331</v>
      </c>
      <c r="H38" s="32" t="s">
        <v>126</v>
      </c>
      <c r="I38" s="32" t="s">
        <v>126</v>
      </c>
      <c r="J38" s="32" t="s">
        <v>68</v>
      </c>
      <c r="K38" s="32" t="s">
        <v>68</v>
      </c>
      <c r="L38" s="32" t="s">
        <v>106</v>
      </c>
      <c r="M38" s="32" t="s">
        <v>68</v>
      </c>
      <c r="N38" s="32" t="s">
        <v>68</v>
      </c>
      <c r="O38" s="32" t="s">
        <v>105</v>
      </c>
      <c r="P38" s="32" t="s">
        <v>68</v>
      </c>
      <c r="Q38" s="32" t="s">
        <v>68</v>
      </c>
      <c r="R38" s="32">
        <v>33</v>
      </c>
      <c r="S38" s="32">
        <v>6006</v>
      </c>
      <c r="T38" s="32" t="s">
        <v>1639</v>
      </c>
      <c r="U38" s="33">
        <v>14.76</v>
      </c>
      <c r="V38" s="32" t="s">
        <v>68</v>
      </c>
      <c r="W38" s="32" t="s">
        <v>68</v>
      </c>
      <c r="X38" s="32" t="s">
        <v>106</v>
      </c>
      <c r="Y38" s="32" t="s">
        <v>106</v>
      </c>
      <c r="Z38" s="32" t="s">
        <v>68</v>
      </c>
      <c r="AA38" s="32" t="s">
        <v>68</v>
      </c>
      <c r="AB38" s="32" t="s">
        <v>68</v>
      </c>
      <c r="AC38" s="32" t="s">
        <v>68</v>
      </c>
      <c r="AD38" s="32" t="s">
        <v>68</v>
      </c>
      <c r="AE38" s="32" t="s">
        <v>68</v>
      </c>
      <c r="AF38" s="32" t="s">
        <v>68</v>
      </c>
      <c r="AG38" s="32">
        <v>-1</v>
      </c>
      <c r="AH38" s="34" t="s">
        <v>68</v>
      </c>
      <c r="AI38" s="34" t="s">
        <v>68</v>
      </c>
      <c r="AJ38" s="34" t="s">
        <v>68</v>
      </c>
      <c r="AK38" s="32">
        <v>4</v>
      </c>
      <c r="AL38" s="32">
        <v>4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4</v>
      </c>
      <c r="AX38" s="33">
        <v>59.04</v>
      </c>
      <c r="AY38" s="32">
        <v>0</v>
      </c>
      <c r="AZ38" s="33">
        <v>0</v>
      </c>
      <c r="BA38" s="33">
        <v>59.04</v>
      </c>
      <c r="BB38" s="32">
        <v>0</v>
      </c>
      <c r="BC38" s="34" t="s">
        <v>68</v>
      </c>
      <c r="BD38" s="32">
        <v>0</v>
      </c>
      <c r="BE38" s="33">
        <v>14.76</v>
      </c>
      <c r="BF38" s="46">
        <f t="shared" si="0"/>
        <v>0</v>
      </c>
      <c r="BG38" s="47">
        <f>VLOOKUP(F38,[1]jla506a_853946421_D9C51B5BXEF96!$C:$V,20,FALSE)</f>
        <v>9</v>
      </c>
      <c r="BH38" s="46">
        <f t="shared" si="1"/>
        <v>0</v>
      </c>
    </row>
    <row r="39" spans="1:60" s="34" customFormat="1" hidden="1" outlineLevel="2">
      <c r="A39" s="32">
        <v>202317</v>
      </c>
      <c r="B39" s="32">
        <v>22</v>
      </c>
      <c r="C39" s="32" t="s">
        <v>69</v>
      </c>
      <c r="D39" s="32" t="s">
        <v>125</v>
      </c>
      <c r="E39" s="32">
        <v>37</v>
      </c>
      <c r="F39" s="32">
        <v>587374004</v>
      </c>
      <c r="G39" s="32" t="s">
        <v>110</v>
      </c>
      <c r="H39" s="32" t="s">
        <v>126</v>
      </c>
      <c r="I39" s="32" t="s">
        <v>126</v>
      </c>
      <c r="J39" s="32" t="s">
        <v>68</v>
      </c>
      <c r="K39" s="32" t="s">
        <v>68</v>
      </c>
      <c r="L39" s="32" t="s">
        <v>106</v>
      </c>
      <c r="M39" s="32" t="s">
        <v>68</v>
      </c>
      <c r="N39" s="32" t="s">
        <v>68</v>
      </c>
      <c r="O39" s="32" t="s">
        <v>105</v>
      </c>
      <c r="P39" s="32" t="s">
        <v>68</v>
      </c>
      <c r="Q39" s="32" t="s">
        <v>68</v>
      </c>
      <c r="R39" s="32">
        <v>33</v>
      </c>
      <c r="S39" s="32">
        <v>6006</v>
      </c>
      <c r="T39" s="32" t="s">
        <v>1639</v>
      </c>
      <c r="U39" s="33">
        <v>10.17</v>
      </c>
      <c r="V39" s="32" t="s">
        <v>68</v>
      </c>
      <c r="W39" s="32" t="s">
        <v>68</v>
      </c>
      <c r="X39" s="32" t="s">
        <v>106</v>
      </c>
      <c r="Y39" s="32" t="s">
        <v>106</v>
      </c>
      <c r="Z39" s="32" t="s">
        <v>68</v>
      </c>
      <c r="AA39" s="32" t="s">
        <v>68</v>
      </c>
      <c r="AB39" s="32" t="s">
        <v>68</v>
      </c>
      <c r="AC39" s="32" t="s">
        <v>68</v>
      </c>
      <c r="AD39" s="32" t="s">
        <v>68</v>
      </c>
      <c r="AE39" s="32" t="s">
        <v>68</v>
      </c>
      <c r="AF39" s="32" t="s">
        <v>68</v>
      </c>
      <c r="AG39" s="32">
        <v>-1</v>
      </c>
      <c r="AH39" s="34" t="s">
        <v>68</v>
      </c>
      <c r="AI39" s="34" t="s">
        <v>68</v>
      </c>
      <c r="AJ39" s="34" t="s">
        <v>68</v>
      </c>
      <c r="AK39" s="32">
        <v>6</v>
      </c>
      <c r="AL39" s="32">
        <v>6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6</v>
      </c>
      <c r="AX39" s="33">
        <v>61.02</v>
      </c>
      <c r="AY39" s="32">
        <v>0</v>
      </c>
      <c r="AZ39" s="33">
        <v>0</v>
      </c>
      <c r="BA39" s="33">
        <v>61.02</v>
      </c>
      <c r="BB39" s="32">
        <v>0</v>
      </c>
      <c r="BC39" s="34" t="s">
        <v>68</v>
      </c>
      <c r="BD39" s="32">
        <v>0</v>
      </c>
      <c r="BE39" s="33">
        <v>10.17</v>
      </c>
      <c r="BF39" s="46">
        <f t="shared" si="0"/>
        <v>0</v>
      </c>
      <c r="BG39" s="47">
        <f>VLOOKUP(F39,[1]jla506a_853946421_D9C51B5BXEF96!$C:$V,20,FALSE)</f>
        <v>9</v>
      </c>
      <c r="BH39" s="46">
        <f t="shared" si="1"/>
        <v>0</v>
      </c>
    </row>
    <row r="40" spans="1:60" s="34" customFormat="1" hidden="1" outlineLevel="2">
      <c r="A40" s="32">
        <v>202317</v>
      </c>
      <c r="B40" s="32">
        <v>22</v>
      </c>
      <c r="C40" s="32" t="s">
        <v>69</v>
      </c>
      <c r="D40" s="32" t="s">
        <v>125</v>
      </c>
      <c r="E40" s="32">
        <v>38</v>
      </c>
      <c r="F40" s="32">
        <v>587374025</v>
      </c>
      <c r="G40" s="32" t="s">
        <v>308</v>
      </c>
      <c r="H40" s="32" t="s">
        <v>126</v>
      </c>
      <c r="I40" s="32" t="s">
        <v>126</v>
      </c>
      <c r="J40" s="32" t="s">
        <v>68</v>
      </c>
      <c r="K40" s="32" t="s">
        <v>68</v>
      </c>
      <c r="L40" s="32" t="s">
        <v>106</v>
      </c>
      <c r="M40" s="32" t="s">
        <v>68</v>
      </c>
      <c r="N40" s="32" t="s">
        <v>68</v>
      </c>
      <c r="O40" s="32" t="s">
        <v>105</v>
      </c>
      <c r="P40" s="32" t="s">
        <v>68</v>
      </c>
      <c r="Q40" s="32" t="s">
        <v>68</v>
      </c>
      <c r="R40" s="32">
        <v>33</v>
      </c>
      <c r="S40" s="32">
        <v>6006</v>
      </c>
      <c r="T40" s="32" t="s">
        <v>1639</v>
      </c>
      <c r="U40" s="33">
        <v>10.17</v>
      </c>
      <c r="V40" s="32" t="s">
        <v>68</v>
      </c>
      <c r="W40" s="32" t="s">
        <v>68</v>
      </c>
      <c r="X40" s="32" t="s">
        <v>106</v>
      </c>
      <c r="Y40" s="32" t="s">
        <v>106</v>
      </c>
      <c r="Z40" s="32" t="s">
        <v>68</v>
      </c>
      <c r="AA40" s="32" t="s">
        <v>68</v>
      </c>
      <c r="AB40" s="32" t="s">
        <v>68</v>
      </c>
      <c r="AC40" s="32" t="s">
        <v>68</v>
      </c>
      <c r="AD40" s="32" t="s">
        <v>68</v>
      </c>
      <c r="AE40" s="32" t="s">
        <v>68</v>
      </c>
      <c r="AF40" s="32" t="s">
        <v>68</v>
      </c>
      <c r="AG40" s="32">
        <v>-1</v>
      </c>
      <c r="AH40" s="34" t="s">
        <v>68</v>
      </c>
      <c r="AI40" s="34" t="s">
        <v>68</v>
      </c>
      <c r="AJ40" s="34" t="s">
        <v>68</v>
      </c>
      <c r="AK40" s="32">
        <v>3</v>
      </c>
      <c r="AL40" s="32">
        <v>3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3</v>
      </c>
      <c r="AX40" s="33">
        <v>30.51</v>
      </c>
      <c r="AY40" s="32">
        <v>0</v>
      </c>
      <c r="AZ40" s="33">
        <v>0</v>
      </c>
      <c r="BA40" s="33">
        <v>30.51</v>
      </c>
      <c r="BB40" s="32">
        <v>0</v>
      </c>
      <c r="BC40" s="34" t="s">
        <v>68</v>
      </c>
      <c r="BD40" s="32">
        <v>0</v>
      </c>
      <c r="BE40" s="33">
        <v>10.17</v>
      </c>
      <c r="BF40" s="46">
        <f t="shared" si="0"/>
        <v>0</v>
      </c>
      <c r="BG40" s="47">
        <f>VLOOKUP(F40,[1]jla506a_853946421_D9C51B5BXEF96!$C:$V,20,FALSE)</f>
        <v>9</v>
      </c>
      <c r="BH40" s="46">
        <f t="shared" si="1"/>
        <v>0</v>
      </c>
    </row>
    <row r="41" spans="1:60" s="34" customFormat="1" hidden="1" outlineLevel="2">
      <c r="A41" s="32">
        <v>202317</v>
      </c>
      <c r="B41" s="32">
        <v>22</v>
      </c>
      <c r="C41" s="32" t="s">
        <v>69</v>
      </c>
      <c r="D41" s="32" t="s">
        <v>125</v>
      </c>
      <c r="E41" s="32">
        <v>40</v>
      </c>
      <c r="F41" s="32">
        <v>587374107</v>
      </c>
      <c r="G41" s="32" t="s">
        <v>149</v>
      </c>
      <c r="H41" s="32" t="s">
        <v>126</v>
      </c>
      <c r="I41" s="32" t="s">
        <v>126</v>
      </c>
      <c r="J41" s="32" t="s">
        <v>68</v>
      </c>
      <c r="K41" s="32" t="s">
        <v>68</v>
      </c>
      <c r="L41" s="32" t="s">
        <v>106</v>
      </c>
      <c r="M41" s="32" t="s">
        <v>68</v>
      </c>
      <c r="N41" s="32" t="s">
        <v>68</v>
      </c>
      <c r="O41" s="32" t="s">
        <v>105</v>
      </c>
      <c r="P41" s="32" t="s">
        <v>68</v>
      </c>
      <c r="Q41" s="32" t="s">
        <v>68</v>
      </c>
      <c r="R41" s="32">
        <v>33</v>
      </c>
      <c r="S41" s="32">
        <v>6006</v>
      </c>
      <c r="T41" s="32" t="s">
        <v>1639</v>
      </c>
      <c r="U41" s="33">
        <v>15.39</v>
      </c>
      <c r="V41" s="32" t="s">
        <v>68</v>
      </c>
      <c r="W41" s="32" t="s">
        <v>68</v>
      </c>
      <c r="X41" s="32" t="s">
        <v>106</v>
      </c>
      <c r="Y41" s="32" t="s">
        <v>106</v>
      </c>
      <c r="Z41" s="32" t="s">
        <v>68</v>
      </c>
      <c r="AA41" s="32" t="s">
        <v>68</v>
      </c>
      <c r="AB41" s="32" t="s">
        <v>68</v>
      </c>
      <c r="AC41" s="32" t="s">
        <v>68</v>
      </c>
      <c r="AD41" s="32" t="s">
        <v>68</v>
      </c>
      <c r="AE41" s="32" t="s">
        <v>68</v>
      </c>
      <c r="AF41" s="32" t="s">
        <v>68</v>
      </c>
      <c r="AG41" s="32">
        <v>-1</v>
      </c>
      <c r="AH41" s="34" t="s">
        <v>68</v>
      </c>
      <c r="AI41" s="34" t="s">
        <v>68</v>
      </c>
      <c r="AJ41" s="34" t="s">
        <v>68</v>
      </c>
      <c r="AK41" s="32">
        <v>3</v>
      </c>
      <c r="AL41" s="32">
        <v>3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3</v>
      </c>
      <c r="AX41" s="33">
        <v>46.17</v>
      </c>
      <c r="AY41" s="32">
        <v>0</v>
      </c>
      <c r="AZ41" s="33">
        <v>0</v>
      </c>
      <c r="BA41" s="33">
        <v>46.17</v>
      </c>
      <c r="BB41" s="32">
        <v>0</v>
      </c>
      <c r="BC41" s="34" t="s">
        <v>68</v>
      </c>
      <c r="BD41" s="32">
        <v>0</v>
      </c>
      <c r="BE41" s="33">
        <v>15.39</v>
      </c>
      <c r="BF41" s="46">
        <f t="shared" si="0"/>
        <v>0</v>
      </c>
      <c r="BG41" s="47">
        <f>VLOOKUP(F41,[1]jla506a_853946421_D9C51B5BXEF96!$C:$V,20,FALSE)</f>
        <v>9</v>
      </c>
      <c r="BH41" s="46">
        <f t="shared" si="1"/>
        <v>0</v>
      </c>
    </row>
    <row r="42" spans="1:60" s="34" customFormat="1" hidden="1" outlineLevel="2">
      <c r="A42" s="32">
        <v>202317</v>
      </c>
      <c r="B42" s="32">
        <v>22</v>
      </c>
      <c r="C42" s="32" t="s">
        <v>69</v>
      </c>
      <c r="D42" s="32" t="s">
        <v>125</v>
      </c>
      <c r="E42" s="32">
        <v>42</v>
      </c>
      <c r="F42" s="32">
        <v>587374336</v>
      </c>
      <c r="G42" s="32" t="s">
        <v>248</v>
      </c>
      <c r="H42" s="32" t="s">
        <v>126</v>
      </c>
      <c r="I42" s="32" t="s">
        <v>126</v>
      </c>
      <c r="J42" s="32" t="s">
        <v>68</v>
      </c>
      <c r="K42" s="32" t="s">
        <v>68</v>
      </c>
      <c r="L42" s="32" t="s">
        <v>106</v>
      </c>
      <c r="M42" s="32" t="s">
        <v>68</v>
      </c>
      <c r="N42" s="32" t="s">
        <v>68</v>
      </c>
      <c r="O42" s="32" t="s">
        <v>105</v>
      </c>
      <c r="P42" s="32" t="s">
        <v>68</v>
      </c>
      <c r="Q42" s="32" t="s">
        <v>68</v>
      </c>
      <c r="R42" s="32">
        <v>33</v>
      </c>
      <c r="S42" s="32">
        <v>6006</v>
      </c>
      <c r="T42" s="32" t="s">
        <v>1639</v>
      </c>
      <c r="U42" s="33">
        <v>10.17</v>
      </c>
      <c r="V42" s="32" t="s">
        <v>68</v>
      </c>
      <c r="W42" s="32" t="s">
        <v>68</v>
      </c>
      <c r="X42" s="32" t="s">
        <v>106</v>
      </c>
      <c r="Y42" s="32" t="s">
        <v>106</v>
      </c>
      <c r="Z42" s="32" t="s">
        <v>68</v>
      </c>
      <c r="AA42" s="32" t="s">
        <v>68</v>
      </c>
      <c r="AB42" s="32" t="s">
        <v>68</v>
      </c>
      <c r="AC42" s="32" t="s">
        <v>68</v>
      </c>
      <c r="AD42" s="32" t="s">
        <v>68</v>
      </c>
      <c r="AE42" s="32" t="s">
        <v>68</v>
      </c>
      <c r="AF42" s="32" t="s">
        <v>68</v>
      </c>
      <c r="AG42" s="32">
        <v>-1</v>
      </c>
      <c r="AH42" s="34" t="s">
        <v>68</v>
      </c>
      <c r="AI42" s="34" t="s">
        <v>68</v>
      </c>
      <c r="AJ42" s="34" t="s">
        <v>68</v>
      </c>
      <c r="AK42" s="32">
        <v>5</v>
      </c>
      <c r="AL42" s="32">
        <v>5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5</v>
      </c>
      <c r="AX42" s="33">
        <v>50.85</v>
      </c>
      <c r="AY42" s="32">
        <v>0</v>
      </c>
      <c r="AZ42" s="33">
        <v>0</v>
      </c>
      <c r="BA42" s="33">
        <v>50.85</v>
      </c>
      <c r="BB42" s="32">
        <v>0</v>
      </c>
      <c r="BC42" s="34" t="s">
        <v>68</v>
      </c>
      <c r="BD42" s="32">
        <v>0</v>
      </c>
      <c r="BE42" s="33">
        <v>10.17</v>
      </c>
      <c r="BF42" s="46">
        <f t="shared" si="0"/>
        <v>0</v>
      </c>
      <c r="BG42" s="47">
        <f>VLOOKUP(F42,[1]jla506a_853946421_D9C51B5BXEF96!$C:$V,20,FALSE)</f>
        <v>9</v>
      </c>
      <c r="BH42" s="46">
        <f t="shared" si="1"/>
        <v>0</v>
      </c>
    </row>
    <row r="43" spans="1:60" s="34" customFormat="1" hidden="1" outlineLevel="2">
      <c r="A43" s="32">
        <v>202317</v>
      </c>
      <c r="B43" s="32">
        <v>22</v>
      </c>
      <c r="C43" s="32" t="s">
        <v>69</v>
      </c>
      <c r="D43" s="32" t="s">
        <v>125</v>
      </c>
      <c r="E43" s="32">
        <v>43</v>
      </c>
      <c r="F43" s="32">
        <v>587374426</v>
      </c>
      <c r="G43" s="32" t="s">
        <v>140</v>
      </c>
      <c r="H43" s="32" t="s">
        <v>126</v>
      </c>
      <c r="I43" s="32" t="s">
        <v>126</v>
      </c>
      <c r="J43" s="32" t="s">
        <v>68</v>
      </c>
      <c r="K43" s="32" t="s">
        <v>68</v>
      </c>
      <c r="L43" s="32" t="s">
        <v>106</v>
      </c>
      <c r="M43" s="32" t="s">
        <v>68</v>
      </c>
      <c r="N43" s="32" t="s">
        <v>68</v>
      </c>
      <c r="O43" s="32" t="s">
        <v>105</v>
      </c>
      <c r="P43" s="32" t="s">
        <v>68</v>
      </c>
      <c r="Q43" s="32" t="s">
        <v>68</v>
      </c>
      <c r="R43" s="32">
        <v>33</v>
      </c>
      <c r="S43" s="32">
        <v>6006</v>
      </c>
      <c r="T43" s="32" t="s">
        <v>1639</v>
      </c>
      <c r="U43" s="33">
        <v>14.76</v>
      </c>
      <c r="V43" s="32" t="s">
        <v>68</v>
      </c>
      <c r="W43" s="32" t="s">
        <v>68</v>
      </c>
      <c r="X43" s="32" t="s">
        <v>106</v>
      </c>
      <c r="Y43" s="32" t="s">
        <v>106</v>
      </c>
      <c r="Z43" s="32" t="s">
        <v>68</v>
      </c>
      <c r="AA43" s="32" t="s">
        <v>68</v>
      </c>
      <c r="AB43" s="32" t="s">
        <v>68</v>
      </c>
      <c r="AC43" s="32" t="s">
        <v>68</v>
      </c>
      <c r="AD43" s="32" t="s">
        <v>68</v>
      </c>
      <c r="AE43" s="32" t="s">
        <v>68</v>
      </c>
      <c r="AF43" s="32" t="s">
        <v>68</v>
      </c>
      <c r="AG43" s="32">
        <v>-1</v>
      </c>
      <c r="AH43" s="34" t="s">
        <v>68</v>
      </c>
      <c r="AI43" s="34" t="s">
        <v>68</v>
      </c>
      <c r="AJ43" s="34" t="s">
        <v>68</v>
      </c>
      <c r="AK43" s="32">
        <v>2</v>
      </c>
      <c r="AL43" s="32">
        <v>2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2</v>
      </c>
      <c r="AX43" s="33">
        <v>29.52</v>
      </c>
      <c r="AY43" s="32">
        <v>0</v>
      </c>
      <c r="AZ43" s="33">
        <v>0</v>
      </c>
      <c r="BA43" s="33">
        <v>29.52</v>
      </c>
      <c r="BB43" s="32">
        <v>0</v>
      </c>
      <c r="BC43" s="34" t="s">
        <v>68</v>
      </c>
      <c r="BD43" s="32">
        <v>0</v>
      </c>
      <c r="BE43" s="33">
        <v>14.76</v>
      </c>
      <c r="BF43" s="46">
        <f t="shared" si="0"/>
        <v>0</v>
      </c>
      <c r="BG43" s="47">
        <f>VLOOKUP(F43,[1]jla506a_853946421_D9C51B5BXEF96!$C:$V,20,FALSE)</f>
        <v>9</v>
      </c>
      <c r="BH43" s="46">
        <f t="shared" si="1"/>
        <v>0</v>
      </c>
    </row>
    <row r="44" spans="1:60" s="34" customFormat="1" hidden="1" outlineLevel="2">
      <c r="A44" s="32">
        <v>202317</v>
      </c>
      <c r="B44" s="32">
        <v>22</v>
      </c>
      <c r="C44" s="32" t="s">
        <v>69</v>
      </c>
      <c r="D44" s="32" t="s">
        <v>125</v>
      </c>
      <c r="E44" s="32">
        <v>44</v>
      </c>
      <c r="F44" s="32">
        <v>587374427</v>
      </c>
      <c r="G44" s="32" t="s">
        <v>280</v>
      </c>
      <c r="H44" s="32" t="s">
        <v>126</v>
      </c>
      <c r="I44" s="32" t="s">
        <v>126</v>
      </c>
      <c r="J44" s="32" t="s">
        <v>68</v>
      </c>
      <c r="K44" s="32" t="s">
        <v>68</v>
      </c>
      <c r="L44" s="32" t="s">
        <v>106</v>
      </c>
      <c r="M44" s="32" t="s">
        <v>68</v>
      </c>
      <c r="N44" s="32" t="s">
        <v>68</v>
      </c>
      <c r="O44" s="32" t="s">
        <v>105</v>
      </c>
      <c r="P44" s="32" t="s">
        <v>68</v>
      </c>
      <c r="Q44" s="32" t="s">
        <v>68</v>
      </c>
      <c r="R44" s="32">
        <v>33</v>
      </c>
      <c r="S44" s="32">
        <v>6006</v>
      </c>
      <c r="T44" s="32" t="s">
        <v>1639</v>
      </c>
      <c r="U44" s="33">
        <v>14.76</v>
      </c>
      <c r="V44" s="32" t="s">
        <v>68</v>
      </c>
      <c r="W44" s="32" t="s">
        <v>68</v>
      </c>
      <c r="X44" s="32" t="s">
        <v>106</v>
      </c>
      <c r="Y44" s="32" t="s">
        <v>106</v>
      </c>
      <c r="Z44" s="32" t="s">
        <v>68</v>
      </c>
      <c r="AA44" s="32" t="s">
        <v>68</v>
      </c>
      <c r="AB44" s="32" t="s">
        <v>68</v>
      </c>
      <c r="AC44" s="32" t="s">
        <v>68</v>
      </c>
      <c r="AD44" s="32" t="s">
        <v>68</v>
      </c>
      <c r="AE44" s="32" t="s">
        <v>68</v>
      </c>
      <c r="AF44" s="32" t="s">
        <v>68</v>
      </c>
      <c r="AG44" s="32">
        <v>-1</v>
      </c>
      <c r="AH44" s="34" t="s">
        <v>68</v>
      </c>
      <c r="AI44" s="34" t="s">
        <v>68</v>
      </c>
      <c r="AJ44" s="34" t="s">
        <v>68</v>
      </c>
      <c r="AK44" s="32">
        <v>3</v>
      </c>
      <c r="AL44" s="32">
        <v>3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3</v>
      </c>
      <c r="AX44" s="33">
        <v>44.28</v>
      </c>
      <c r="AY44" s="32">
        <v>0</v>
      </c>
      <c r="AZ44" s="33">
        <v>0</v>
      </c>
      <c r="BA44" s="33">
        <v>44.28</v>
      </c>
      <c r="BB44" s="32">
        <v>0</v>
      </c>
      <c r="BC44" s="34" t="s">
        <v>68</v>
      </c>
      <c r="BD44" s="32">
        <v>0</v>
      </c>
      <c r="BE44" s="33">
        <v>14.76</v>
      </c>
      <c r="BF44" s="46">
        <f t="shared" si="0"/>
        <v>0</v>
      </c>
      <c r="BG44" s="47">
        <f>VLOOKUP(F44,[1]jla506a_853946421_D9C51B5BXEF96!$C:$V,20,FALSE)</f>
        <v>9</v>
      </c>
      <c r="BH44" s="46">
        <f t="shared" si="1"/>
        <v>0</v>
      </c>
    </row>
    <row r="45" spans="1:60" s="34" customFormat="1" hidden="1" outlineLevel="2">
      <c r="A45" s="32">
        <v>202317</v>
      </c>
      <c r="B45" s="32">
        <v>22</v>
      </c>
      <c r="C45" s="32" t="s">
        <v>69</v>
      </c>
      <c r="D45" s="32" t="s">
        <v>125</v>
      </c>
      <c r="E45" s="32">
        <v>45</v>
      </c>
      <c r="F45" s="32">
        <v>587374430</v>
      </c>
      <c r="G45" s="32" t="s">
        <v>364</v>
      </c>
      <c r="H45" s="32" t="s">
        <v>126</v>
      </c>
      <c r="I45" s="32" t="s">
        <v>126</v>
      </c>
      <c r="J45" s="32" t="s">
        <v>68</v>
      </c>
      <c r="K45" s="32" t="s">
        <v>102</v>
      </c>
      <c r="L45" s="32" t="s">
        <v>106</v>
      </c>
      <c r="M45" s="32" t="s">
        <v>68</v>
      </c>
      <c r="N45" s="32" t="s">
        <v>68</v>
      </c>
      <c r="O45" s="32" t="s">
        <v>105</v>
      </c>
      <c r="P45" s="32" t="s">
        <v>68</v>
      </c>
      <c r="Q45" s="32" t="s">
        <v>68</v>
      </c>
      <c r="R45" s="32">
        <v>33</v>
      </c>
      <c r="S45" s="32">
        <v>6006</v>
      </c>
      <c r="T45" s="32" t="s">
        <v>1639</v>
      </c>
      <c r="U45" s="33">
        <v>7.83</v>
      </c>
      <c r="V45" s="32" t="s">
        <v>68</v>
      </c>
      <c r="W45" s="32" t="s">
        <v>68</v>
      </c>
      <c r="X45" s="32" t="s">
        <v>106</v>
      </c>
      <c r="Y45" s="32" t="s">
        <v>106</v>
      </c>
      <c r="Z45" s="32" t="s">
        <v>187</v>
      </c>
      <c r="AA45" s="32" t="s">
        <v>677</v>
      </c>
      <c r="AB45" s="32" t="s">
        <v>68</v>
      </c>
      <c r="AC45" s="32" t="s">
        <v>68</v>
      </c>
      <c r="AD45" s="32" t="s">
        <v>68</v>
      </c>
      <c r="AE45" s="32" t="s">
        <v>68</v>
      </c>
      <c r="AF45" s="32" t="s">
        <v>68</v>
      </c>
      <c r="AG45" s="32">
        <v>988911</v>
      </c>
      <c r="AH45" s="32">
        <v>0</v>
      </c>
      <c r="AI45" s="32">
        <v>16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3">
        <v>0</v>
      </c>
      <c r="AY45" s="32">
        <v>0</v>
      </c>
      <c r="AZ45" s="33">
        <v>0</v>
      </c>
      <c r="BA45" s="33">
        <v>125.28</v>
      </c>
      <c r="BB45" s="32">
        <v>1</v>
      </c>
      <c r="BC45" s="32">
        <v>0</v>
      </c>
      <c r="BD45" s="32">
        <v>16</v>
      </c>
      <c r="BE45" s="33">
        <v>7.83</v>
      </c>
      <c r="BF45" s="46">
        <f t="shared" si="0"/>
        <v>7.83</v>
      </c>
      <c r="BG45" s="47">
        <f>VLOOKUP(F45,[1]jla506a_853946421_D9C51B5BXEF96!$C:$V,20,FALSE)</f>
        <v>9</v>
      </c>
      <c r="BH45" s="46">
        <f t="shared" si="1"/>
        <v>9</v>
      </c>
    </row>
    <row r="46" spans="1:60" s="34" customFormat="1" hidden="1" outlineLevel="2">
      <c r="A46" s="32">
        <v>202317</v>
      </c>
      <c r="B46" s="32">
        <v>22</v>
      </c>
      <c r="C46" s="32" t="s">
        <v>69</v>
      </c>
      <c r="D46" s="32" t="s">
        <v>125</v>
      </c>
      <c r="E46" s="32">
        <v>47</v>
      </c>
      <c r="F46" s="32">
        <v>587374662</v>
      </c>
      <c r="G46" s="32" t="s">
        <v>312</v>
      </c>
      <c r="H46" s="32" t="s">
        <v>126</v>
      </c>
      <c r="I46" s="32" t="s">
        <v>126</v>
      </c>
      <c r="J46" s="32" t="s">
        <v>68</v>
      </c>
      <c r="K46" s="32" t="s">
        <v>68</v>
      </c>
      <c r="L46" s="32" t="s">
        <v>106</v>
      </c>
      <c r="M46" s="32" t="s">
        <v>68</v>
      </c>
      <c r="N46" s="32" t="s">
        <v>68</v>
      </c>
      <c r="O46" s="32" t="s">
        <v>105</v>
      </c>
      <c r="P46" s="32" t="s">
        <v>68</v>
      </c>
      <c r="Q46" s="32" t="s">
        <v>68</v>
      </c>
      <c r="R46" s="32">
        <v>33</v>
      </c>
      <c r="S46" s="32">
        <v>6006</v>
      </c>
      <c r="T46" s="32" t="s">
        <v>1639</v>
      </c>
      <c r="U46" s="33">
        <v>35.76</v>
      </c>
      <c r="V46" s="32" t="s">
        <v>68</v>
      </c>
      <c r="W46" s="32" t="s">
        <v>68</v>
      </c>
      <c r="X46" s="32" t="s">
        <v>106</v>
      </c>
      <c r="Y46" s="32" t="s">
        <v>106</v>
      </c>
      <c r="Z46" s="32" t="s">
        <v>68</v>
      </c>
      <c r="AA46" s="32" t="s">
        <v>68</v>
      </c>
      <c r="AB46" s="32" t="s">
        <v>68</v>
      </c>
      <c r="AC46" s="32" t="s">
        <v>68</v>
      </c>
      <c r="AD46" s="32" t="s">
        <v>68</v>
      </c>
      <c r="AE46" s="32" t="s">
        <v>68</v>
      </c>
      <c r="AF46" s="32" t="s">
        <v>68</v>
      </c>
      <c r="AG46" s="32">
        <v>-1</v>
      </c>
      <c r="AH46" s="34" t="s">
        <v>68</v>
      </c>
      <c r="AI46" s="34" t="s">
        <v>68</v>
      </c>
      <c r="AJ46" s="34" t="s">
        <v>68</v>
      </c>
      <c r="AK46" s="32">
        <v>8</v>
      </c>
      <c r="AL46" s="32">
        <v>8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8</v>
      </c>
      <c r="AX46" s="33">
        <v>286.08</v>
      </c>
      <c r="AY46" s="32">
        <v>0</v>
      </c>
      <c r="AZ46" s="33">
        <v>0</v>
      </c>
      <c r="BA46" s="33">
        <v>286.08</v>
      </c>
      <c r="BB46" s="32">
        <v>0</v>
      </c>
      <c r="BC46" s="34" t="s">
        <v>68</v>
      </c>
      <c r="BD46" s="32">
        <v>0</v>
      </c>
      <c r="BE46" s="33">
        <v>35.76</v>
      </c>
      <c r="BF46" s="46">
        <f t="shared" si="0"/>
        <v>0</v>
      </c>
      <c r="BG46" s="47">
        <f>VLOOKUP(F46,[1]jla506a_853946421_D9C51B5BXEF96!$C:$V,20,FALSE)</f>
        <v>1</v>
      </c>
      <c r="BH46" s="46">
        <f t="shared" si="1"/>
        <v>0</v>
      </c>
    </row>
    <row r="47" spans="1:60" s="34" customFormat="1" hidden="1" outlineLevel="2">
      <c r="A47" s="32">
        <v>202317</v>
      </c>
      <c r="B47" s="32">
        <v>22</v>
      </c>
      <c r="C47" s="32" t="s">
        <v>69</v>
      </c>
      <c r="D47" s="32" t="s">
        <v>125</v>
      </c>
      <c r="E47" s="32">
        <v>48</v>
      </c>
      <c r="F47" s="32">
        <v>655160352</v>
      </c>
      <c r="G47" s="32" t="s">
        <v>159</v>
      </c>
      <c r="H47" s="32" t="s">
        <v>126</v>
      </c>
      <c r="I47" s="32" t="s">
        <v>126</v>
      </c>
      <c r="J47" s="32" t="s">
        <v>68</v>
      </c>
      <c r="K47" s="32" t="s">
        <v>102</v>
      </c>
      <c r="L47" s="32" t="s">
        <v>106</v>
      </c>
      <c r="M47" s="32" t="s">
        <v>68</v>
      </c>
      <c r="N47" s="32" t="s">
        <v>68</v>
      </c>
      <c r="O47" s="32" t="s">
        <v>105</v>
      </c>
      <c r="P47" s="32" t="s">
        <v>68</v>
      </c>
      <c r="Q47" s="32" t="s">
        <v>68</v>
      </c>
      <c r="R47" s="32">
        <v>33</v>
      </c>
      <c r="S47" s="32">
        <v>6006</v>
      </c>
      <c r="T47" s="32" t="s">
        <v>1639</v>
      </c>
      <c r="U47" s="33">
        <v>28.66</v>
      </c>
      <c r="V47" s="32" t="s">
        <v>68</v>
      </c>
      <c r="W47" s="32" t="s">
        <v>68</v>
      </c>
      <c r="X47" s="32" t="s">
        <v>106</v>
      </c>
      <c r="Y47" s="32" t="s">
        <v>106</v>
      </c>
      <c r="Z47" s="32" t="s">
        <v>187</v>
      </c>
      <c r="AA47" s="32" t="s">
        <v>677</v>
      </c>
      <c r="AB47" s="32" t="s">
        <v>68</v>
      </c>
      <c r="AC47" s="32" t="s">
        <v>68</v>
      </c>
      <c r="AD47" s="32" t="s">
        <v>68</v>
      </c>
      <c r="AE47" s="32" t="s">
        <v>68</v>
      </c>
      <c r="AF47" s="32" t="s">
        <v>68</v>
      </c>
      <c r="AG47" s="32">
        <v>988911</v>
      </c>
      <c r="AH47" s="32">
        <v>0</v>
      </c>
      <c r="AI47" s="32">
        <v>16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3">
        <v>0</v>
      </c>
      <c r="AY47" s="32">
        <v>0</v>
      </c>
      <c r="AZ47" s="33">
        <v>0</v>
      </c>
      <c r="BA47" s="33">
        <v>458.56</v>
      </c>
      <c r="BB47" s="32">
        <v>2</v>
      </c>
      <c r="BC47" s="32">
        <v>0</v>
      </c>
      <c r="BD47" s="32">
        <v>16</v>
      </c>
      <c r="BE47" s="33">
        <v>28.66</v>
      </c>
      <c r="BF47" s="46">
        <f t="shared" si="0"/>
        <v>57.32</v>
      </c>
      <c r="BG47" s="47">
        <f>VLOOKUP(F47,[1]jla506a_853946421_D9C51B5BXEF96!$C:$V,20,FALSE)</f>
        <v>1</v>
      </c>
      <c r="BH47" s="46">
        <f t="shared" si="1"/>
        <v>2</v>
      </c>
    </row>
    <row r="48" spans="1:60" s="34" customFormat="1" hidden="1" outlineLevel="2">
      <c r="A48" s="32">
        <v>202317</v>
      </c>
      <c r="B48" s="32">
        <v>22</v>
      </c>
      <c r="C48" s="32" t="s">
        <v>69</v>
      </c>
      <c r="D48" s="32" t="s">
        <v>125</v>
      </c>
      <c r="E48" s="32">
        <v>53</v>
      </c>
      <c r="F48" s="32">
        <v>655162267</v>
      </c>
      <c r="G48" s="32" t="s">
        <v>89</v>
      </c>
      <c r="H48" s="32" t="s">
        <v>126</v>
      </c>
      <c r="I48" s="32" t="s">
        <v>126</v>
      </c>
      <c r="J48" s="32" t="s">
        <v>68</v>
      </c>
      <c r="K48" s="32" t="s">
        <v>68</v>
      </c>
      <c r="L48" s="32" t="s">
        <v>106</v>
      </c>
      <c r="M48" s="32" t="s">
        <v>68</v>
      </c>
      <c r="N48" s="32" t="s">
        <v>68</v>
      </c>
      <c r="O48" s="32" t="s">
        <v>105</v>
      </c>
      <c r="P48" s="32" t="s">
        <v>68</v>
      </c>
      <c r="Q48" s="32" t="s">
        <v>68</v>
      </c>
      <c r="R48" s="32">
        <v>33</v>
      </c>
      <c r="S48" s="32">
        <v>6006</v>
      </c>
      <c r="T48" s="32" t="s">
        <v>1639</v>
      </c>
      <c r="U48" s="33">
        <v>26.9</v>
      </c>
      <c r="V48" s="32" t="s">
        <v>68</v>
      </c>
      <c r="W48" s="32" t="s">
        <v>68</v>
      </c>
      <c r="X48" s="32" t="s">
        <v>106</v>
      </c>
      <c r="Y48" s="32" t="s">
        <v>106</v>
      </c>
      <c r="Z48" s="32" t="s">
        <v>68</v>
      </c>
      <c r="AA48" s="32" t="s">
        <v>68</v>
      </c>
      <c r="AB48" s="32" t="s">
        <v>68</v>
      </c>
      <c r="AC48" s="32" t="s">
        <v>68</v>
      </c>
      <c r="AD48" s="32" t="s">
        <v>68</v>
      </c>
      <c r="AE48" s="32" t="s">
        <v>68</v>
      </c>
      <c r="AF48" s="32" t="s">
        <v>68</v>
      </c>
      <c r="AG48" s="32">
        <v>-1</v>
      </c>
      <c r="AH48" s="34" t="s">
        <v>68</v>
      </c>
      <c r="AI48" s="34" t="s">
        <v>68</v>
      </c>
      <c r="AJ48" s="34" t="s">
        <v>68</v>
      </c>
      <c r="AK48" s="32">
        <v>4</v>
      </c>
      <c r="AL48" s="32">
        <v>4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4</v>
      </c>
      <c r="AX48" s="33">
        <v>107.6</v>
      </c>
      <c r="AY48" s="32">
        <v>0</v>
      </c>
      <c r="AZ48" s="33">
        <v>0</v>
      </c>
      <c r="BA48" s="33">
        <v>107.6</v>
      </c>
      <c r="BB48" s="32">
        <v>0</v>
      </c>
      <c r="BC48" s="34" t="s">
        <v>68</v>
      </c>
      <c r="BD48" s="32">
        <v>0</v>
      </c>
      <c r="BE48" s="33">
        <v>26.9</v>
      </c>
      <c r="BF48" s="46">
        <f t="shared" si="0"/>
        <v>0</v>
      </c>
      <c r="BG48" s="47">
        <f>VLOOKUP(F48,[1]jla506a_853946421_D9C51B5BXEF96!$C:$V,20,FALSE)</f>
        <v>1</v>
      </c>
      <c r="BH48" s="46">
        <f t="shared" si="1"/>
        <v>0</v>
      </c>
    </row>
    <row r="49" spans="1:60" s="34" customFormat="1" hidden="1" outlineLevel="2">
      <c r="A49" s="32">
        <v>202314</v>
      </c>
      <c r="B49" s="32">
        <v>22</v>
      </c>
      <c r="C49" s="32" t="s">
        <v>69</v>
      </c>
      <c r="D49" s="32" t="s">
        <v>282</v>
      </c>
      <c r="E49" s="32">
        <v>5</v>
      </c>
      <c r="F49" s="32">
        <v>577082877</v>
      </c>
      <c r="G49" s="32" t="s">
        <v>210</v>
      </c>
      <c r="H49" s="32" t="s">
        <v>120</v>
      </c>
      <c r="I49" s="32" t="s">
        <v>120</v>
      </c>
      <c r="J49" s="32" t="s">
        <v>68</v>
      </c>
      <c r="K49" s="32" t="s">
        <v>68</v>
      </c>
      <c r="L49" s="32" t="s">
        <v>91</v>
      </c>
      <c r="M49" s="32" t="s">
        <v>68</v>
      </c>
      <c r="N49" s="32" t="s">
        <v>68</v>
      </c>
      <c r="O49" s="32" t="s">
        <v>90</v>
      </c>
      <c r="P49" s="32" t="s">
        <v>68</v>
      </c>
      <c r="Q49" s="32" t="s">
        <v>68</v>
      </c>
      <c r="R49" s="32">
        <v>33</v>
      </c>
      <c r="S49" s="32">
        <v>6010</v>
      </c>
      <c r="T49" s="32" t="s">
        <v>1639</v>
      </c>
      <c r="U49" s="33">
        <v>36.86</v>
      </c>
      <c r="V49" s="32" t="s">
        <v>68</v>
      </c>
      <c r="W49" s="32" t="s">
        <v>68</v>
      </c>
      <c r="X49" s="32" t="s">
        <v>91</v>
      </c>
      <c r="Y49" s="32" t="s">
        <v>91</v>
      </c>
      <c r="Z49" s="32" t="s">
        <v>68</v>
      </c>
      <c r="AA49" s="32" t="s">
        <v>68</v>
      </c>
      <c r="AB49" s="32" t="s">
        <v>68</v>
      </c>
      <c r="AC49" s="32" t="s">
        <v>68</v>
      </c>
      <c r="AD49" s="32" t="s">
        <v>68</v>
      </c>
      <c r="AE49" s="32" t="s">
        <v>68</v>
      </c>
      <c r="AF49" s="32" t="s">
        <v>68</v>
      </c>
      <c r="AG49" s="32">
        <v>-1</v>
      </c>
      <c r="AH49" s="34" t="s">
        <v>68</v>
      </c>
      <c r="AI49" s="34" t="s">
        <v>68</v>
      </c>
      <c r="AJ49" s="34" t="s">
        <v>68</v>
      </c>
      <c r="AK49" s="32">
        <v>11</v>
      </c>
      <c r="AL49" s="32">
        <v>11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11</v>
      </c>
      <c r="AX49" s="33">
        <v>405.46</v>
      </c>
      <c r="AY49" s="32">
        <v>0</v>
      </c>
      <c r="AZ49" s="33">
        <v>0</v>
      </c>
      <c r="BA49" s="33">
        <v>405.46</v>
      </c>
      <c r="BB49" s="32">
        <v>0</v>
      </c>
      <c r="BC49" s="34" t="s">
        <v>68</v>
      </c>
      <c r="BD49" s="32">
        <v>0</v>
      </c>
      <c r="BE49" s="33">
        <v>36.86</v>
      </c>
      <c r="BF49" s="46">
        <f t="shared" si="0"/>
        <v>0</v>
      </c>
      <c r="BG49" s="47">
        <f>VLOOKUP(F49,[1]jla506a_853946421_D9C51B5BXEF96!$C:$V,20,FALSE)</f>
        <v>1</v>
      </c>
      <c r="BH49" s="46">
        <f t="shared" si="1"/>
        <v>0</v>
      </c>
    </row>
    <row r="50" spans="1:60" s="34" customFormat="1" hidden="1" outlineLevel="2">
      <c r="A50" s="32">
        <v>202314</v>
      </c>
      <c r="B50" s="32">
        <v>22</v>
      </c>
      <c r="C50" s="32" t="s">
        <v>69</v>
      </c>
      <c r="D50" s="32" t="s">
        <v>282</v>
      </c>
      <c r="E50" s="32">
        <v>6</v>
      </c>
      <c r="F50" s="32">
        <v>577082879</v>
      </c>
      <c r="G50" s="32" t="s">
        <v>275</v>
      </c>
      <c r="H50" s="32" t="s">
        <v>120</v>
      </c>
      <c r="I50" s="32" t="s">
        <v>120</v>
      </c>
      <c r="J50" s="32" t="s">
        <v>68</v>
      </c>
      <c r="K50" s="32" t="s">
        <v>134</v>
      </c>
      <c r="L50" s="32" t="s">
        <v>91</v>
      </c>
      <c r="M50" s="32" t="s">
        <v>238</v>
      </c>
      <c r="N50" s="32" t="s">
        <v>91</v>
      </c>
      <c r="O50" s="32" t="s">
        <v>90</v>
      </c>
      <c r="P50" s="32" t="s">
        <v>1204</v>
      </c>
      <c r="Q50" s="32" t="s">
        <v>1205</v>
      </c>
      <c r="R50" s="32">
        <v>33</v>
      </c>
      <c r="S50" s="32">
        <v>6010</v>
      </c>
      <c r="T50" s="32" t="s">
        <v>1639</v>
      </c>
      <c r="U50" s="33">
        <v>40.840000000000003</v>
      </c>
      <c r="V50" s="32" t="s">
        <v>68</v>
      </c>
      <c r="W50" s="32" t="s">
        <v>68</v>
      </c>
      <c r="X50" s="32" t="s">
        <v>91</v>
      </c>
      <c r="Y50" s="32" t="s">
        <v>91</v>
      </c>
      <c r="Z50" s="32" t="s">
        <v>91</v>
      </c>
      <c r="AA50" s="32" t="s">
        <v>1419</v>
      </c>
      <c r="AB50" s="32" t="s">
        <v>68</v>
      </c>
      <c r="AC50" s="32" t="s">
        <v>68</v>
      </c>
      <c r="AD50" s="32" t="s">
        <v>68</v>
      </c>
      <c r="AE50" s="32" t="s">
        <v>1420</v>
      </c>
      <c r="AF50" s="32" t="s">
        <v>1421</v>
      </c>
      <c r="AG50" s="32">
        <v>966056</v>
      </c>
      <c r="AH50" s="32">
        <v>0</v>
      </c>
      <c r="AI50" s="32">
        <v>49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3">
        <v>0</v>
      </c>
      <c r="AY50" s="32">
        <v>0</v>
      </c>
      <c r="AZ50" s="33">
        <v>0</v>
      </c>
      <c r="BA50" s="33">
        <v>2001.16</v>
      </c>
      <c r="BB50" s="32">
        <v>12</v>
      </c>
      <c r="BC50" s="32">
        <v>0</v>
      </c>
      <c r="BD50" s="32">
        <v>49</v>
      </c>
      <c r="BE50" s="33">
        <v>40.840000000000003</v>
      </c>
      <c r="BF50" s="46">
        <f t="shared" si="0"/>
        <v>490.08000000000004</v>
      </c>
      <c r="BG50" s="47">
        <f>VLOOKUP(F50,[1]jla506a_853946421_D9C51B5BXEF96!$C:$V,20,FALSE)</f>
        <v>1</v>
      </c>
      <c r="BH50" s="46">
        <f t="shared" si="1"/>
        <v>12</v>
      </c>
    </row>
    <row r="51" spans="1:60" s="34" customFormat="1" hidden="1" outlineLevel="2">
      <c r="A51" s="32">
        <v>202314</v>
      </c>
      <c r="B51" s="32">
        <v>22</v>
      </c>
      <c r="C51" s="32" t="s">
        <v>69</v>
      </c>
      <c r="D51" s="32" t="s">
        <v>282</v>
      </c>
      <c r="E51" s="32">
        <v>11</v>
      </c>
      <c r="F51" s="32">
        <v>578275804</v>
      </c>
      <c r="G51" s="32" t="s">
        <v>156</v>
      </c>
      <c r="H51" s="32" t="s">
        <v>120</v>
      </c>
      <c r="I51" s="32" t="s">
        <v>120</v>
      </c>
      <c r="J51" s="32" t="s">
        <v>68</v>
      </c>
      <c r="K51" s="32" t="s">
        <v>68</v>
      </c>
      <c r="L51" s="32" t="s">
        <v>91</v>
      </c>
      <c r="M51" s="32" t="s">
        <v>68</v>
      </c>
      <c r="N51" s="32" t="s">
        <v>68</v>
      </c>
      <c r="O51" s="32" t="s">
        <v>90</v>
      </c>
      <c r="P51" s="32" t="s">
        <v>68</v>
      </c>
      <c r="Q51" s="32" t="s">
        <v>68</v>
      </c>
      <c r="R51" s="32">
        <v>33</v>
      </c>
      <c r="S51" s="32">
        <v>6010</v>
      </c>
      <c r="T51" s="32" t="s">
        <v>1639</v>
      </c>
      <c r="U51" s="33">
        <v>76.48</v>
      </c>
      <c r="V51" s="32" t="s">
        <v>68</v>
      </c>
      <c r="W51" s="32" t="s">
        <v>68</v>
      </c>
      <c r="X51" s="32" t="s">
        <v>91</v>
      </c>
      <c r="Y51" s="32" t="s">
        <v>91</v>
      </c>
      <c r="Z51" s="32" t="s">
        <v>68</v>
      </c>
      <c r="AA51" s="32" t="s">
        <v>68</v>
      </c>
      <c r="AB51" s="32" t="s">
        <v>68</v>
      </c>
      <c r="AC51" s="32" t="s">
        <v>68</v>
      </c>
      <c r="AD51" s="32" t="s">
        <v>68</v>
      </c>
      <c r="AE51" s="32" t="s">
        <v>68</v>
      </c>
      <c r="AF51" s="32" t="s">
        <v>68</v>
      </c>
      <c r="AG51" s="32">
        <v>-1</v>
      </c>
      <c r="AH51" s="34" t="s">
        <v>68</v>
      </c>
      <c r="AI51" s="34" t="s">
        <v>68</v>
      </c>
      <c r="AJ51" s="34" t="s">
        <v>68</v>
      </c>
      <c r="AK51" s="32">
        <v>1</v>
      </c>
      <c r="AL51" s="32">
        <v>1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1</v>
      </c>
      <c r="AX51" s="33">
        <v>76.48</v>
      </c>
      <c r="AY51" s="32">
        <v>0</v>
      </c>
      <c r="AZ51" s="33">
        <v>0</v>
      </c>
      <c r="BA51" s="33">
        <v>76.48</v>
      </c>
      <c r="BB51" s="32">
        <v>0</v>
      </c>
      <c r="BC51" s="34" t="s">
        <v>68</v>
      </c>
      <c r="BD51" s="32">
        <v>0</v>
      </c>
      <c r="BE51" s="33">
        <v>76.48</v>
      </c>
      <c r="BF51" s="46">
        <f t="shared" si="0"/>
        <v>0</v>
      </c>
      <c r="BG51" s="47">
        <f>VLOOKUP(F51,[1]jla506a_853946421_D9C51B5BXEF96!$C:$V,20,FALSE)</f>
        <v>2</v>
      </c>
      <c r="BH51" s="46">
        <f t="shared" si="1"/>
        <v>0</v>
      </c>
    </row>
    <row r="52" spans="1:60" s="34" customFormat="1" hidden="1" outlineLevel="2">
      <c r="A52" s="32">
        <v>202314</v>
      </c>
      <c r="B52" s="32">
        <v>22</v>
      </c>
      <c r="C52" s="32" t="s">
        <v>69</v>
      </c>
      <c r="D52" s="32" t="s">
        <v>282</v>
      </c>
      <c r="E52" s="32">
        <v>17</v>
      </c>
      <c r="F52" s="32">
        <v>583249714</v>
      </c>
      <c r="G52" s="32" t="s">
        <v>379</v>
      </c>
      <c r="H52" s="32" t="s">
        <v>120</v>
      </c>
      <c r="I52" s="32" t="s">
        <v>120</v>
      </c>
      <c r="J52" s="32" t="s">
        <v>68</v>
      </c>
      <c r="K52" s="32" t="s">
        <v>134</v>
      </c>
      <c r="L52" s="32" t="s">
        <v>91</v>
      </c>
      <c r="M52" s="32" t="s">
        <v>238</v>
      </c>
      <c r="N52" s="32" t="s">
        <v>91</v>
      </c>
      <c r="O52" s="32" t="s">
        <v>90</v>
      </c>
      <c r="P52" s="32" t="s">
        <v>1204</v>
      </c>
      <c r="Q52" s="32" t="s">
        <v>1205</v>
      </c>
      <c r="R52" s="32">
        <v>33</v>
      </c>
      <c r="S52" s="32">
        <v>6010</v>
      </c>
      <c r="T52" s="32" t="s">
        <v>1639</v>
      </c>
      <c r="U52" s="33">
        <v>34.479999999999997</v>
      </c>
      <c r="V52" s="32" t="s">
        <v>68</v>
      </c>
      <c r="W52" s="32" t="s">
        <v>68</v>
      </c>
      <c r="X52" s="32" t="s">
        <v>91</v>
      </c>
      <c r="Y52" s="32" t="s">
        <v>91</v>
      </c>
      <c r="Z52" s="32" t="s">
        <v>91</v>
      </c>
      <c r="AA52" s="32" t="s">
        <v>1419</v>
      </c>
      <c r="AB52" s="32" t="s">
        <v>68</v>
      </c>
      <c r="AC52" s="32" t="s">
        <v>68</v>
      </c>
      <c r="AD52" s="32" t="s">
        <v>68</v>
      </c>
      <c r="AE52" s="32" t="s">
        <v>1420</v>
      </c>
      <c r="AF52" s="32" t="s">
        <v>1421</v>
      </c>
      <c r="AG52" s="32">
        <v>966056</v>
      </c>
      <c r="AH52" s="32">
        <v>0</v>
      </c>
      <c r="AI52" s="32">
        <v>4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3">
        <v>0</v>
      </c>
      <c r="AY52" s="32">
        <v>0</v>
      </c>
      <c r="AZ52" s="33">
        <v>0</v>
      </c>
      <c r="BA52" s="33">
        <v>137.91999999999999</v>
      </c>
      <c r="BB52" s="32">
        <v>1</v>
      </c>
      <c r="BC52" s="32">
        <v>0</v>
      </c>
      <c r="BD52" s="32">
        <v>4</v>
      </c>
      <c r="BE52" s="33">
        <v>34.479999999999997</v>
      </c>
      <c r="BF52" s="46">
        <f t="shared" si="0"/>
        <v>34.479999999999997</v>
      </c>
      <c r="BG52" s="47">
        <f>VLOOKUP(F52,[1]jla506a_853946421_D9C51B5BXEF96!$C:$V,20,FALSE)</f>
        <v>1</v>
      </c>
      <c r="BH52" s="46">
        <f t="shared" si="1"/>
        <v>1</v>
      </c>
    </row>
    <row r="53" spans="1:60" s="34" customFormat="1" hidden="1" outlineLevel="2">
      <c r="A53" s="32">
        <v>202314</v>
      </c>
      <c r="B53" s="32">
        <v>22</v>
      </c>
      <c r="C53" s="32" t="s">
        <v>69</v>
      </c>
      <c r="D53" s="32" t="s">
        <v>282</v>
      </c>
      <c r="E53" s="32">
        <v>22</v>
      </c>
      <c r="F53" s="32">
        <v>587366286</v>
      </c>
      <c r="G53" s="32" t="s">
        <v>122</v>
      </c>
      <c r="H53" s="32" t="s">
        <v>120</v>
      </c>
      <c r="I53" s="32" t="s">
        <v>120</v>
      </c>
      <c r="J53" s="32" t="s">
        <v>68</v>
      </c>
      <c r="K53" s="32" t="s">
        <v>68</v>
      </c>
      <c r="L53" s="32" t="s">
        <v>91</v>
      </c>
      <c r="M53" s="32" t="s">
        <v>68</v>
      </c>
      <c r="N53" s="32" t="s">
        <v>68</v>
      </c>
      <c r="O53" s="32" t="s">
        <v>90</v>
      </c>
      <c r="P53" s="32" t="s">
        <v>68</v>
      </c>
      <c r="Q53" s="32" t="s">
        <v>68</v>
      </c>
      <c r="R53" s="32">
        <v>33</v>
      </c>
      <c r="S53" s="32">
        <v>6010</v>
      </c>
      <c r="T53" s="32" t="s">
        <v>1639</v>
      </c>
      <c r="U53" s="33">
        <v>41.37</v>
      </c>
      <c r="V53" s="32" t="s">
        <v>68</v>
      </c>
      <c r="W53" s="32" t="s">
        <v>68</v>
      </c>
      <c r="X53" s="32" t="s">
        <v>91</v>
      </c>
      <c r="Y53" s="32" t="s">
        <v>91</v>
      </c>
      <c r="Z53" s="32" t="s">
        <v>68</v>
      </c>
      <c r="AA53" s="32" t="s">
        <v>68</v>
      </c>
      <c r="AB53" s="32" t="s">
        <v>68</v>
      </c>
      <c r="AC53" s="32" t="s">
        <v>68</v>
      </c>
      <c r="AD53" s="32" t="s">
        <v>68</v>
      </c>
      <c r="AE53" s="32" t="s">
        <v>68</v>
      </c>
      <c r="AF53" s="32" t="s">
        <v>68</v>
      </c>
      <c r="AG53" s="32">
        <v>-1</v>
      </c>
      <c r="AH53" s="34" t="s">
        <v>68</v>
      </c>
      <c r="AI53" s="34" t="s">
        <v>68</v>
      </c>
      <c r="AJ53" s="34" t="s">
        <v>68</v>
      </c>
      <c r="AK53" s="32">
        <v>1</v>
      </c>
      <c r="AL53" s="32">
        <v>1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1</v>
      </c>
      <c r="AX53" s="33">
        <v>41.37</v>
      </c>
      <c r="AY53" s="32">
        <v>0</v>
      </c>
      <c r="AZ53" s="33">
        <v>0</v>
      </c>
      <c r="BA53" s="33">
        <v>41.37</v>
      </c>
      <c r="BB53" s="32">
        <v>0</v>
      </c>
      <c r="BC53" s="34" t="s">
        <v>68</v>
      </c>
      <c r="BD53" s="32">
        <v>0</v>
      </c>
      <c r="BE53" s="33">
        <v>41.37</v>
      </c>
      <c r="BF53" s="46">
        <f t="shared" si="0"/>
        <v>0</v>
      </c>
      <c r="BG53" s="47">
        <f>VLOOKUP(F53,[1]jla506a_853946421_D9C51B5BXEF96!$C:$V,20,FALSE)</f>
        <v>1</v>
      </c>
      <c r="BH53" s="46">
        <f t="shared" si="1"/>
        <v>0</v>
      </c>
    </row>
    <row r="54" spans="1:60" s="34" customFormat="1" hidden="1" outlineLevel="2">
      <c r="A54" s="32">
        <v>202314</v>
      </c>
      <c r="B54" s="32">
        <v>22</v>
      </c>
      <c r="C54" s="32" t="s">
        <v>69</v>
      </c>
      <c r="D54" s="32" t="s">
        <v>282</v>
      </c>
      <c r="E54" s="32">
        <v>52</v>
      </c>
      <c r="F54" s="32">
        <v>655161781</v>
      </c>
      <c r="G54" s="32" t="s">
        <v>143</v>
      </c>
      <c r="H54" s="32" t="s">
        <v>120</v>
      </c>
      <c r="I54" s="32" t="s">
        <v>120</v>
      </c>
      <c r="J54" s="32" t="s">
        <v>68</v>
      </c>
      <c r="K54" s="32" t="s">
        <v>68</v>
      </c>
      <c r="L54" s="32" t="s">
        <v>91</v>
      </c>
      <c r="M54" s="32" t="s">
        <v>68</v>
      </c>
      <c r="N54" s="32" t="s">
        <v>68</v>
      </c>
      <c r="O54" s="32" t="s">
        <v>90</v>
      </c>
      <c r="P54" s="32" t="s">
        <v>68</v>
      </c>
      <c r="Q54" s="32" t="s">
        <v>68</v>
      </c>
      <c r="R54" s="32">
        <v>33</v>
      </c>
      <c r="S54" s="32">
        <v>6010</v>
      </c>
      <c r="T54" s="32" t="s">
        <v>1639</v>
      </c>
      <c r="U54" s="33">
        <v>26.9</v>
      </c>
      <c r="V54" s="32" t="s">
        <v>68</v>
      </c>
      <c r="W54" s="32" t="s">
        <v>68</v>
      </c>
      <c r="X54" s="32" t="s">
        <v>91</v>
      </c>
      <c r="Y54" s="32" t="s">
        <v>91</v>
      </c>
      <c r="Z54" s="32" t="s">
        <v>68</v>
      </c>
      <c r="AA54" s="32" t="s">
        <v>68</v>
      </c>
      <c r="AB54" s="32" t="s">
        <v>68</v>
      </c>
      <c r="AC54" s="32" t="s">
        <v>68</v>
      </c>
      <c r="AD54" s="32" t="s">
        <v>68</v>
      </c>
      <c r="AE54" s="32" t="s">
        <v>68</v>
      </c>
      <c r="AF54" s="32" t="s">
        <v>68</v>
      </c>
      <c r="AG54" s="32">
        <v>-1</v>
      </c>
      <c r="AH54" s="34" t="s">
        <v>68</v>
      </c>
      <c r="AI54" s="34" t="s">
        <v>68</v>
      </c>
      <c r="AJ54" s="34" t="s">
        <v>68</v>
      </c>
      <c r="AK54" s="32">
        <v>1</v>
      </c>
      <c r="AL54" s="32">
        <v>1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1</v>
      </c>
      <c r="AX54" s="33">
        <v>26.9</v>
      </c>
      <c r="AY54" s="32">
        <v>0</v>
      </c>
      <c r="AZ54" s="33">
        <v>0</v>
      </c>
      <c r="BA54" s="33">
        <v>26.9</v>
      </c>
      <c r="BB54" s="32">
        <v>0</v>
      </c>
      <c r="BC54" s="34" t="s">
        <v>68</v>
      </c>
      <c r="BD54" s="32">
        <v>0</v>
      </c>
      <c r="BE54" s="33">
        <v>26.9</v>
      </c>
      <c r="BF54" s="46">
        <f t="shared" si="0"/>
        <v>0</v>
      </c>
      <c r="BG54" s="47">
        <f>VLOOKUP(F54,[1]jla506a_853946421_D9C51B5BXEF96!$C:$V,20,FALSE)</f>
        <v>1</v>
      </c>
      <c r="BH54" s="46">
        <f t="shared" si="1"/>
        <v>0</v>
      </c>
    </row>
    <row r="55" spans="1:60" s="34" customFormat="1" hidden="1" outlineLevel="2">
      <c r="A55" s="32">
        <v>202316</v>
      </c>
      <c r="B55" s="32">
        <v>22</v>
      </c>
      <c r="C55" s="32" t="s">
        <v>69</v>
      </c>
      <c r="D55" s="32" t="s">
        <v>224</v>
      </c>
      <c r="E55" s="32">
        <v>2</v>
      </c>
      <c r="F55" s="32">
        <v>577082870</v>
      </c>
      <c r="G55" s="32" t="s">
        <v>128</v>
      </c>
      <c r="H55" s="32" t="s">
        <v>147</v>
      </c>
      <c r="I55" s="32" t="s">
        <v>91</v>
      </c>
      <c r="J55" s="32" t="s">
        <v>68</v>
      </c>
      <c r="K55" s="32" t="s">
        <v>68</v>
      </c>
      <c r="L55" s="32" t="s">
        <v>161</v>
      </c>
      <c r="M55" s="32" t="s">
        <v>68</v>
      </c>
      <c r="N55" s="32" t="s">
        <v>68</v>
      </c>
      <c r="O55" s="32" t="s">
        <v>160</v>
      </c>
      <c r="P55" s="32" t="s">
        <v>68</v>
      </c>
      <c r="Q55" s="32" t="s">
        <v>68</v>
      </c>
      <c r="R55" s="32">
        <v>33</v>
      </c>
      <c r="S55" s="32">
        <v>6010</v>
      </c>
      <c r="T55" s="32" t="s">
        <v>1639</v>
      </c>
      <c r="U55" s="33">
        <v>40.700000000000003</v>
      </c>
      <c r="V55" s="32" t="s">
        <v>68</v>
      </c>
      <c r="W55" s="32" t="s">
        <v>68</v>
      </c>
      <c r="X55" s="32" t="s">
        <v>161</v>
      </c>
      <c r="Y55" s="32" t="s">
        <v>161</v>
      </c>
      <c r="Z55" s="32" t="s">
        <v>68</v>
      </c>
      <c r="AA55" s="32" t="s">
        <v>68</v>
      </c>
      <c r="AB55" s="32" t="s">
        <v>68</v>
      </c>
      <c r="AC55" s="32" t="s">
        <v>68</v>
      </c>
      <c r="AD55" s="32" t="s">
        <v>68</v>
      </c>
      <c r="AE55" s="32" t="s">
        <v>68</v>
      </c>
      <c r="AF55" s="32" t="s">
        <v>68</v>
      </c>
      <c r="AG55" s="32">
        <v>-1</v>
      </c>
      <c r="AH55" s="34" t="s">
        <v>68</v>
      </c>
      <c r="AI55" s="34" t="s">
        <v>68</v>
      </c>
      <c r="AJ55" s="34" t="s">
        <v>68</v>
      </c>
      <c r="AK55" s="32">
        <v>28</v>
      </c>
      <c r="AL55" s="32">
        <v>28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28</v>
      </c>
      <c r="AX55" s="33">
        <v>1139.5999999999999</v>
      </c>
      <c r="AY55" s="32">
        <v>0</v>
      </c>
      <c r="AZ55" s="33">
        <v>0</v>
      </c>
      <c r="BA55" s="33">
        <v>1139.5999999999999</v>
      </c>
      <c r="BB55" s="32">
        <v>0</v>
      </c>
      <c r="BC55" s="34" t="s">
        <v>68</v>
      </c>
      <c r="BD55" s="32">
        <v>0</v>
      </c>
      <c r="BE55" s="33">
        <v>40.700000000000003</v>
      </c>
      <c r="BF55" s="46">
        <f t="shared" si="0"/>
        <v>0</v>
      </c>
      <c r="BG55" s="47">
        <f>VLOOKUP(F55,[1]jla506a_853946421_D9C51B5BXEF96!$C:$V,20,FALSE)</f>
        <v>1</v>
      </c>
      <c r="BH55" s="46">
        <f t="shared" si="1"/>
        <v>0</v>
      </c>
    </row>
    <row r="56" spans="1:60" s="34" customFormat="1" hidden="1" outlineLevel="2">
      <c r="A56" s="32">
        <v>202316</v>
      </c>
      <c r="B56" s="32">
        <v>22</v>
      </c>
      <c r="C56" s="32" t="s">
        <v>69</v>
      </c>
      <c r="D56" s="32" t="s">
        <v>224</v>
      </c>
      <c r="E56" s="32">
        <v>5</v>
      </c>
      <c r="F56" s="32">
        <v>577082877</v>
      </c>
      <c r="G56" s="32" t="s">
        <v>210</v>
      </c>
      <c r="H56" s="32" t="s">
        <v>147</v>
      </c>
      <c r="I56" s="32" t="s">
        <v>91</v>
      </c>
      <c r="J56" s="32" t="s">
        <v>68</v>
      </c>
      <c r="K56" s="32" t="s">
        <v>68</v>
      </c>
      <c r="L56" s="32" t="s">
        <v>161</v>
      </c>
      <c r="M56" s="32" t="s">
        <v>68</v>
      </c>
      <c r="N56" s="32" t="s">
        <v>68</v>
      </c>
      <c r="O56" s="32" t="s">
        <v>160</v>
      </c>
      <c r="P56" s="32" t="s">
        <v>68</v>
      </c>
      <c r="Q56" s="32" t="s">
        <v>68</v>
      </c>
      <c r="R56" s="32">
        <v>33</v>
      </c>
      <c r="S56" s="32">
        <v>6010</v>
      </c>
      <c r="T56" s="32" t="s">
        <v>1639</v>
      </c>
      <c r="U56" s="33">
        <v>36.86</v>
      </c>
      <c r="V56" s="32" t="s">
        <v>68</v>
      </c>
      <c r="W56" s="32" t="s">
        <v>68</v>
      </c>
      <c r="X56" s="32" t="s">
        <v>161</v>
      </c>
      <c r="Y56" s="32" t="s">
        <v>161</v>
      </c>
      <c r="Z56" s="32" t="s">
        <v>68</v>
      </c>
      <c r="AA56" s="32" t="s">
        <v>68</v>
      </c>
      <c r="AB56" s="32" t="s">
        <v>68</v>
      </c>
      <c r="AC56" s="32" t="s">
        <v>68</v>
      </c>
      <c r="AD56" s="32" t="s">
        <v>68</v>
      </c>
      <c r="AE56" s="32" t="s">
        <v>68</v>
      </c>
      <c r="AF56" s="32" t="s">
        <v>68</v>
      </c>
      <c r="AG56" s="32">
        <v>-1</v>
      </c>
      <c r="AH56" s="34" t="s">
        <v>68</v>
      </c>
      <c r="AI56" s="34" t="s">
        <v>68</v>
      </c>
      <c r="AJ56" s="34" t="s">
        <v>68</v>
      </c>
      <c r="AK56" s="32">
        <v>1</v>
      </c>
      <c r="AL56" s="32">
        <v>1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1</v>
      </c>
      <c r="AX56" s="33">
        <v>36.86</v>
      </c>
      <c r="AY56" s="32">
        <v>0</v>
      </c>
      <c r="AZ56" s="33">
        <v>0</v>
      </c>
      <c r="BA56" s="33">
        <v>36.86</v>
      </c>
      <c r="BB56" s="32">
        <v>0</v>
      </c>
      <c r="BC56" s="34" t="s">
        <v>68</v>
      </c>
      <c r="BD56" s="32">
        <v>0</v>
      </c>
      <c r="BE56" s="33">
        <v>36.86</v>
      </c>
      <c r="BF56" s="46">
        <f t="shared" si="0"/>
        <v>0</v>
      </c>
      <c r="BG56" s="47">
        <f>VLOOKUP(F56,[1]jla506a_853946421_D9C51B5BXEF96!$C:$V,20,FALSE)</f>
        <v>1</v>
      </c>
      <c r="BH56" s="46">
        <f t="shared" si="1"/>
        <v>0</v>
      </c>
    </row>
    <row r="57" spans="1:60" s="34" customFormat="1" hidden="1" outlineLevel="2">
      <c r="A57" s="32">
        <v>202316</v>
      </c>
      <c r="B57" s="32">
        <v>22</v>
      </c>
      <c r="C57" s="32" t="s">
        <v>69</v>
      </c>
      <c r="D57" s="32" t="s">
        <v>224</v>
      </c>
      <c r="E57" s="32">
        <v>8</v>
      </c>
      <c r="F57" s="32">
        <v>577082889</v>
      </c>
      <c r="G57" s="32" t="s">
        <v>73</v>
      </c>
      <c r="H57" s="32" t="s">
        <v>147</v>
      </c>
      <c r="I57" s="32" t="s">
        <v>91</v>
      </c>
      <c r="J57" s="32" t="s">
        <v>68</v>
      </c>
      <c r="K57" s="32" t="s">
        <v>238</v>
      </c>
      <c r="L57" s="32" t="s">
        <v>161</v>
      </c>
      <c r="M57" s="32" t="s">
        <v>161</v>
      </c>
      <c r="N57" s="32" t="s">
        <v>161</v>
      </c>
      <c r="O57" s="32" t="s">
        <v>160</v>
      </c>
      <c r="P57" s="32" t="s">
        <v>1204</v>
      </c>
      <c r="Q57" s="32" t="s">
        <v>1205</v>
      </c>
      <c r="R57" s="32">
        <v>33</v>
      </c>
      <c r="S57" s="32">
        <v>6010</v>
      </c>
      <c r="T57" s="32" t="s">
        <v>1639</v>
      </c>
      <c r="U57" s="33">
        <v>34.520000000000003</v>
      </c>
      <c r="V57" s="32" t="s">
        <v>68</v>
      </c>
      <c r="W57" s="32" t="s">
        <v>68</v>
      </c>
      <c r="X57" s="32" t="s">
        <v>161</v>
      </c>
      <c r="Y57" s="32" t="s">
        <v>161</v>
      </c>
      <c r="Z57" s="32" t="s">
        <v>161</v>
      </c>
      <c r="AA57" s="32" t="s">
        <v>1395</v>
      </c>
      <c r="AB57" s="32" t="s">
        <v>68</v>
      </c>
      <c r="AC57" s="32" t="s">
        <v>68</v>
      </c>
      <c r="AD57" s="32" t="s">
        <v>68</v>
      </c>
      <c r="AE57" s="32" t="s">
        <v>1396</v>
      </c>
      <c r="AF57" s="32" t="s">
        <v>1397</v>
      </c>
      <c r="AG57" s="32">
        <v>983581</v>
      </c>
      <c r="AH57" s="32">
        <v>0</v>
      </c>
      <c r="AI57" s="32">
        <v>17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3">
        <v>0</v>
      </c>
      <c r="AY57" s="32">
        <v>0</v>
      </c>
      <c r="AZ57" s="33">
        <v>0</v>
      </c>
      <c r="BA57" s="33">
        <v>586.84</v>
      </c>
      <c r="BB57" s="32">
        <v>6</v>
      </c>
      <c r="BC57" s="32">
        <v>0</v>
      </c>
      <c r="BD57" s="32">
        <v>17</v>
      </c>
      <c r="BE57" s="33">
        <v>34.520000000000003</v>
      </c>
      <c r="BF57" s="46">
        <f t="shared" si="0"/>
        <v>207.12</v>
      </c>
      <c r="BG57" s="47">
        <f>VLOOKUP(F57,[1]jla506a_853946421_D9C51B5BXEF96!$C:$V,20,FALSE)</f>
        <v>1</v>
      </c>
      <c r="BH57" s="46">
        <f t="shared" si="1"/>
        <v>6</v>
      </c>
    </row>
    <row r="58" spans="1:60" s="34" customFormat="1" hidden="1" outlineLevel="2">
      <c r="A58" s="32">
        <v>202316</v>
      </c>
      <c r="B58" s="32">
        <v>22</v>
      </c>
      <c r="C58" s="32" t="s">
        <v>69</v>
      </c>
      <c r="D58" s="32" t="s">
        <v>224</v>
      </c>
      <c r="E58" s="32">
        <v>9</v>
      </c>
      <c r="F58" s="32">
        <v>578275794</v>
      </c>
      <c r="G58" s="32" t="s">
        <v>226</v>
      </c>
      <c r="H58" s="32" t="s">
        <v>147</v>
      </c>
      <c r="I58" s="32" t="s">
        <v>91</v>
      </c>
      <c r="J58" s="32" t="s">
        <v>68</v>
      </c>
      <c r="K58" s="32" t="s">
        <v>68</v>
      </c>
      <c r="L58" s="32" t="s">
        <v>161</v>
      </c>
      <c r="M58" s="32" t="s">
        <v>68</v>
      </c>
      <c r="N58" s="32" t="s">
        <v>68</v>
      </c>
      <c r="O58" s="32" t="s">
        <v>160</v>
      </c>
      <c r="P58" s="32" t="s">
        <v>68</v>
      </c>
      <c r="Q58" s="32" t="s">
        <v>68</v>
      </c>
      <c r="R58" s="32">
        <v>33</v>
      </c>
      <c r="S58" s="32">
        <v>6010</v>
      </c>
      <c r="T58" s="32" t="s">
        <v>1639</v>
      </c>
      <c r="U58" s="33">
        <v>64.42</v>
      </c>
      <c r="V58" s="32" t="s">
        <v>68</v>
      </c>
      <c r="W58" s="32" t="s">
        <v>68</v>
      </c>
      <c r="X58" s="32" t="s">
        <v>161</v>
      </c>
      <c r="Y58" s="32" t="s">
        <v>161</v>
      </c>
      <c r="Z58" s="32" t="s">
        <v>68</v>
      </c>
      <c r="AA58" s="32" t="s">
        <v>68</v>
      </c>
      <c r="AB58" s="32" t="s">
        <v>68</v>
      </c>
      <c r="AC58" s="32" t="s">
        <v>68</v>
      </c>
      <c r="AD58" s="32" t="s">
        <v>68</v>
      </c>
      <c r="AE58" s="32" t="s">
        <v>68</v>
      </c>
      <c r="AF58" s="32" t="s">
        <v>68</v>
      </c>
      <c r="AG58" s="32">
        <v>-1</v>
      </c>
      <c r="AH58" s="34" t="s">
        <v>68</v>
      </c>
      <c r="AI58" s="34" t="s">
        <v>68</v>
      </c>
      <c r="AJ58" s="34" t="s">
        <v>68</v>
      </c>
      <c r="AK58" s="32">
        <v>2</v>
      </c>
      <c r="AL58" s="32">
        <v>2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2</v>
      </c>
      <c r="AX58" s="33">
        <v>128.84</v>
      </c>
      <c r="AY58" s="32">
        <v>0</v>
      </c>
      <c r="AZ58" s="33">
        <v>0</v>
      </c>
      <c r="BA58" s="33">
        <v>128.84</v>
      </c>
      <c r="BB58" s="32">
        <v>0</v>
      </c>
      <c r="BC58" s="34" t="s">
        <v>68</v>
      </c>
      <c r="BD58" s="32">
        <v>0</v>
      </c>
      <c r="BE58" s="33">
        <v>64.42</v>
      </c>
      <c r="BF58" s="46">
        <f t="shared" si="0"/>
        <v>0</v>
      </c>
      <c r="BG58" s="47">
        <f>VLOOKUP(F58,[1]jla506a_853946421_D9C51B5BXEF96!$C:$V,20,FALSE)</f>
        <v>2</v>
      </c>
      <c r="BH58" s="46">
        <f t="shared" si="1"/>
        <v>0</v>
      </c>
    </row>
    <row r="59" spans="1:60" s="34" customFormat="1" hidden="1" outlineLevel="2">
      <c r="A59" s="32">
        <v>202316</v>
      </c>
      <c r="B59" s="32">
        <v>22</v>
      </c>
      <c r="C59" s="32" t="s">
        <v>69</v>
      </c>
      <c r="D59" s="32" t="s">
        <v>224</v>
      </c>
      <c r="E59" s="32">
        <v>10</v>
      </c>
      <c r="F59" s="32">
        <v>578275796</v>
      </c>
      <c r="G59" s="32" t="s">
        <v>390</v>
      </c>
      <c r="H59" s="32" t="s">
        <v>147</v>
      </c>
      <c r="I59" s="32" t="s">
        <v>91</v>
      </c>
      <c r="J59" s="32" t="s">
        <v>68</v>
      </c>
      <c r="K59" s="32" t="s">
        <v>68</v>
      </c>
      <c r="L59" s="32" t="s">
        <v>161</v>
      </c>
      <c r="M59" s="32" t="s">
        <v>68</v>
      </c>
      <c r="N59" s="32" t="s">
        <v>68</v>
      </c>
      <c r="O59" s="32" t="s">
        <v>160</v>
      </c>
      <c r="P59" s="32" t="s">
        <v>68</v>
      </c>
      <c r="Q59" s="32" t="s">
        <v>68</v>
      </c>
      <c r="R59" s="32">
        <v>33</v>
      </c>
      <c r="S59" s="32">
        <v>6010</v>
      </c>
      <c r="T59" s="32" t="s">
        <v>1639</v>
      </c>
      <c r="U59" s="33">
        <v>22.56</v>
      </c>
      <c r="V59" s="32" t="s">
        <v>68</v>
      </c>
      <c r="W59" s="32" t="s">
        <v>68</v>
      </c>
      <c r="X59" s="32" t="s">
        <v>161</v>
      </c>
      <c r="Y59" s="32" t="s">
        <v>161</v>
      </c>
      <c r="Z59" s="32" t="s">
        <v>68</v>
      </c>
      <c r="AA59" s="32" t="s">
        <v>68</v>
      </c>
      <c r="AB59" s="32" t="s">
        <v>68</v>
      </c>
      <c r="AC59" s="32" t="s">
        <v>68</v>
      </c>
      <c r="AD59" s="32" t="s">
        <v>68</v>
      </c>
      <c r="AE59" s="32" t="s">
        <v>68</v>
      </c>
      <c r="AF59" s="32" t="s">
        <v>68</v>
      </c>
      <c r="AG59" s="32">
        <v>-1</v>
      </c>
      <c r="AH59" s="34" t="s">
        <v>68</v>
      </c>
      <c r="AI59" s="34" t="s">
        <v>68</v>
      </c>
      <c r="AJ59" s="34" t="s">
        <v>68</v>
      </c>
      <c r="AK59" s="32">
        <v>5</v>
      </c>
      <c r="AL59" s="32">
        <v>5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5</v>
      </c>
      <c r="AX59" s="33">
        <v>112.8</v>
      </c>
      <c r="AY59" s="32">
        <v>0</v>
      </c>
      <c r="AZ59" s="33">
        <v>0</v>
      </c>
      <c r="BA59" s="33">
        <v>112.8</v>
      </c>
      <c r="BB59" s="32">
        <v>0</v>
      </c>
      <c r="BC59" s="34" t="s">
        <v>68</v>
      </c>
      <c r="BD59" s="32">
        <v>0</v>
      </c>
      <c r="BE59" s="33">
        <v>22.56</v>
      </c>
      <c r="BF59" s="46">
        <f t="shared" si="0"/>
        <v>0</v>
      </c>
      <c r="BG59" s="47">
        <f>VLOOKUP(F59,[1]jla506a_853946421_D9C51B5BXEF96!$C:$V,20,FALSE)</f>
        <v>2</v>
      </c>
      <c r="BH59" s="46">
        <f t="shared" si="1"/>
        <v>0</v>
      </c>
    </row>
    <row r="60" spans="1:60" s="34" customFormat="1" hidden="1" outlineLevel="2">
      <c r="A60" s="32">
        <v>202316</v>
      </c>
      <c r="B60" s="32">
        <v>22</v>
      </c>
      <c r="C60" s="32" t="s">
        <v>69</v>
      </c>
      <c r="D60" s="32" t="s">
        <v>224</v>
      </c>
      <c r="E60" s="32">
        <v>13</v>
      </c>
      <c r="F60" s="32">
        <v>578275808</v>
      </c>
      <c r="G60" s="32" t="s">
        <v>216</v>
      </c>
      <c r="H60" s="32" t="s">
        <v>147</v>
      </c>
      <c r="I60" s="32" t="s">
        <v>91</v>
      </c>
      <c r="J60" s="32" t="s">
        <v>68</v>
      </c>
      <c r="K60" s="32" t="s">
        <v>238</v>
      </c>
      <c r="L60" s="32" t="s">
        <v>161</v>
      </c>
      <c r="M60" s="32" t="s">
        <v>161</v>
      </c>
      <c r="N60" s="32" t="s">
        <v>161</v>
      </c>
      <c r="O60" s="32" t="s">
        <v>160</v>
      </c>
      <c r="P60" s="32" t="s">
        <v>1204</v>
      </c>
      <c r="Q60" s="32" t="s">
        <v>1205</v>
      </c>
      <c r="R60" s="32">
        <v>33</v>
      </c>
      <c r="S60" s="32">
        <v>6010</v>
      </c>
      <c r="T60" s="32" t="s">
        <v>1639</v>
      </c>
      <c r="U60" s="33">
        <v>27.18</v>
      </c>
      <c r="V60" s="32" t="s">
        <v>68</v>
      </c>
      <c r="W60" s="32" t="s">
        <v>68</v>
      </c>
      <c r="X60" s="32" t="s">
        <v>161</v>
      </c>
      <c r="Y60" s="32" t="s">
        <v>161</v>
      </c>
      <c r="Z60" s="32" t="s">
        <v>161</v>
      </c>
      <c r="AA60" s="32" t="s">
        <v>1395</v>
      </c>
      <c r="AB60" s="32" t="s">
        <v>68</v>
      </c>
      <c r="AC60" s="32" t="s">
        <v>68</v>
      </c>
      <c r="AD60" s="32" t="s">
        <v>68</v>
      </c>
      <c r="AE60" s="32" t="s">
        <v>1396</v>
      </c>
      <c r="AF60" s="32" t="s">
        <v>1397</v>
      </c>
      <c r="AG60" s="32">
        <v>983581</v>
      </c>
      <c r="AH60" s="32">
        <v>0</v>
      </c>
      <c r="AI60" s="32">
        <v>7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3">
        <v>0</v>
      </c>
      <c r="AY60" s="32">
        <v>0</v>
      </c>
      <c r="AZ60" s="33">
        <v>0</v>
      </c>
      <c r="BA60" s="33">
        <v>190.26</v>
      </c>
      <c r="BB60" s="32">
        <v>1</v>
      </c>
      <c r="BC60" s="32">
        <v>0</v>
      </c>
      <c r="BD60" s="32">
        <v>7</v>
      </c>
      <c r="BE60" s="33">
        <v>27.18</v>
      </c>
      <c r="BF60" s="46">
        <f t="shared" si="0"/>
        <v>27.18</v>
      </c>
      <c r="BG60" s="47">
        <f>VLOOKUP(F60,[1]jla506a_853946421_D9C51B5BXEF96!$C:$V,20,FALSE)</f>
        <v>2</v>
      </c>
      <c r="BH60" s="46">
        <f t="shared" si="1"/>
        <v>2</v>
      </c>
    </row>
    <row r="61" spans="1:60" s="34" customFormat="1" hidden="1" outlineLevel="2">
      <c r="A61" s="32">
        <v>202316</v>
      </c>
      <c r="B61" s="32">
        <v>22</v>
      </c>
      <c r="C61" s="32" t="s">
        <v>69</v>
      </c>
      <c r="D61" s="32" t="s">
        <v>224</v>
      </c>
      <c r="E61" s="32">
        <v>16</v>
      </c>
      <c r="F61" s="32">
        <v>583249713</v>
      </c>
      <c r="G61" s="32" t="s">
        <v>315</v>
      </c>
      <c r="H61" s="32" t="s">
        <v>147</v>
      </c>
      <c r="I61" s="32" t="s">
        <v>91</v>
      </c>
      <c r="J61" s="32" t="s">
        <v>68</v>
      </c>
      <c r="K61" s="32" t="s">
        <v>238</v>
      </c>
      <c r="L61" s="32" t="s">
        <v>161</v>
      </c>
      <c r="M61" s="32" t="s">
        <v>161</v>
      </c>
      <c r="N61" s="32" t="s">
        <v>161</v>
      </c>
      <c r="O61" s="32" t="s">
        <v>160</v>
      </c>
      <c r="P61" s="32" t="s">
        <v>1204</v>
      </c>
      <c r="Q61" s="32" t="s">
        <v>1205</v>
      </c>
      <c r="R61" s="32">
        <v>33</v>
      </c>
      <c r="S61" s="32">
        <v>6010</v>
      </c>
      <c r="T61" s="32" t="s">
        <v>1639</v>
      </c>
      <c r="U61" s="33">
        <v>30.54</v>
      </c>
      <c r="V61" s="32" t="s">
        <v>68</v>
      </c>
      <c r="W61" s="32" t="s">
        <v>68</v>
      </c>
      <c r="X61" s="32" t="s">
        <v>161</v>
      </c>
      <c r="Y61" s="32" t="s">
        <v>161</v>
      </c>
      <c r="Z61" s="32" t="s">
        <v>161</v>
      </c>
      <c r="AA61" s="32" t="s">
        <v>1395</v>
      </c>
      <c r="AB61" s="32" t="s">
        <v>68</v>
      </c>
      <c r="AC61" s="32" t="s">
        <v>68</v>
      </c>
      <c r="AD61" s="32" t="s">
        <v>68</v>
      </c>
      <c r="AE61" s="32" t="s">
        <v>1396</v>
      </c>
      <c r="AF61" s="32" t="s">
        <v>1397</v>
      </c>
      <c r="AG61" s="32">
        <v>983581</v>
      </c>
      <c r="AH61" s="32">
        <v>0</v>
      </c>
      <c r="AI61" s="32">
        <v>7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3">
        <v>0</v>
      </c>
      <c r="AY61" s="32">
        <v>0</v>
      </c>
      <c r="AZ61" s="33">
        <v>0</v>
      </c>
      <c r="BA61" s="33">
        <v>213.78</v>
      </c>
      <c r="BB61" s="32">
        <v>4</v>
      </c>
      <c r="BC61" s="32">
        <v>0</v>
      </c>
      <c r="BD61" s="32">
        <v>7</v>
      </c>
      <c r="BE61" s="33">
        <v>30.54</v>
      </c>
      <c r="BF61" s="46">
        <f t="shared" si="0"/>
        <v>122.16</v>
      </c>
      <c r="BG61" s="47">
        <f>VLOOKUP(F61,[1]jla506a_853946421_D9C51B5BXEF96!$C:$V,20,FALSE)</f>
        <v>1</v>
      </c>
      <c r="BH61" s="46">
        <f t="shared" si="1"/>
        <v>4</v>
      </c>
    </row>
    <row r="62" spans="1:60" s="34" customFormat="1" hidden="1" outlineLevel="2">
      <c r="A62" s="32">
        <v>202316</v>
      </c>
      <c r="B62" s="32">
        <v>22</v>
      </c>
      <c r="C62" s="32" t="s">
        <v>69</v>
      </c>
      <c r="D62" s="32" t="s">
        <v>224</v>
      </c>
      <c r="E62" s="32">
        <v>20</v>
      </c>
      <c r="F62" s="32">
        <v>587366129</v>
      </c>
      <c r="G62" s="32" t="s">
        <v>336</v>
      </c>
      <c r="H62" s="32" t="s">
        <v>147</v>
      </c>
      <c r="I62" s="32" t="s">
        <v>91</v>
      </c>
      <c r="J62" s="32" t="s">
        <v>68</v>
      </c>
      <c r="K62" s="32" t="s">
        <v>238</v>
      </c>
      <c r="L62" s="32" t="s">
        <v>161</v>
      </c>
      <c r="M62" s="32" t="s">
        <v>161</v>
      </c>
      <c r="N62" s="32" t="s">
        <v>161</v>
      </c>
      <c r="O62" s="32" t="s">
        <v>160</v>
      </c>
      <c r="P62" s="32" t="s">
        <v>1204</v>
      </c>
      <c r="Q62" s="32" t="s">
        <v>1205</v>
      </c>
      <c r="R62" s="32">
        <v>33</v>
      </c>
      <c r="S62" s="32">
        <v>6010</v>
      </c>
      <c r="T62" s="32" t="s">
        <v>1639</v>
      </c>
      <c r="U62" s="33">
        <v>35.76</v>
      </c>
      <c r="V62" s="32" t="s">
        <v>68</v>
      </c>
      <c r="W62" s="32" t="s">
        <v>68</v>
      </c>
      <c r="X62" s="32" t="s">
        <v>161</v>
      </c>
      <c r="Y62" s="32" t="s">
        <v>161</v>
      </c>
      <c r="Z62" s="32" t="s">
        <v>161</v>
      </c>
      <c r="AA62" s="32" t="s">
        <v>1395</v>
      </c>
      <c r="AB62" s="32" t="s">
        <v>68</v>
      </c>
      <c r="AC62" s="32" t="s">
        <v>68</v>
      </c>
      <c r="AD62" s="32" t="s">
        <v>68</v>
      </c>
      <c r="AE62" s="32" t="s">
        <v>1396</v>
      </c>
      <c r="AF62" s="32" t="s">
        <v>1397</v>
      </c>
      <c r="AG62" s="32">
        <v>983581</v>
      </c>
      <c r="AH62" s="32">
        <v>0</v>
      </c>
      <c r="AI62" s="32">
        <v>12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3">
        <v>0</v>
      </c>
      <c r="AY62" s="32">
        <v>0</v>
      </c>
      <c r="AZ62" s="33">
        <v>0</v>
      </c>
      <c r="BA62" s="33">
        <v>429.12</v>
      </c>
      <c r="BB62" s="32">
        <v>2</v>
      </c>
      <c r="BC62" s="32">
        <v>0</v>
      </c>
      <c r="BD62" s="32">
        <v>12</v>
      </c>
      <c r="BE62" s="33">
        <v>35.76</v>
      </c>
      <c r="BF62" s="46">
        <f t="shared" si="0"/>
        <v>71.52</v>
      </c>
      <c r="BG62" s="47">
        <f>VLOOKUP(F62,[1]jla506a_853946421_D9C51B5BXEF96!$C:$V,20,FALSE)</f>
        <v>1</v>
      </c>
      <c r="BH62" s="46">
        <f t="shared" si="1"/>
        <v>2</v>
      </c>
    </row>
    <row r="63" spans="1:60" s="34" customFormat="1" hidden="1" outlineLevel="2">
      <c r="A63" s="32">
        <v>202316</v>
      </c>
      <c r="B63" s="32">
        <v>22</v>
      </c>
      <c r="C63" s="32" t="s">
        <v>69</v>
      </c>
      <c r="D63" s="32" t="s">
        <v>224</v>
      </c>
      <c r="E63" s="32">
        <v>21</v>
      </c>
      <c r="F63" s="32">
        <v>587366130</v>
      </c>
      <c r="G63" s="32" t="s">
        <v>95</v>
      </c>
      <c r="H63" s="32" t="s">
        <v>147</v>
      </c>
      <c r="I63" s="32" t="s">
        <v>91</v>
      </c>
      <c r="J63" s="32" t="s">
        <v>68</v>
      </c>
      <c r="K63" s="32" t="s">
        <v>68</v>
      </c>
      <c r="L63" s="32" t="s">
        <v>161</v>
      </c>
      <c r="M63" s="32" t="s">
        <v>68</v>
      </c>
      <c r="N63" s="32" t="s">
        <v>68</v>
      </c>
      <c r="O63" s="32" t="s">
        <v>160</v>
      </c>
      <c r="P63" s="32" t="s">
        <v>68</v>
      </c>
      <c r="Q63" s="32" t="s">
        <v>68</v>
      </c>
      <c r="R63" s="32">
        <v>33</v>
      </c>
      <c r="S63" s="32">
        <v>6010</v>
      </c>
      <c r="T63" s="32" t="s">
        <v>1639</v>
      </c>
      <c r="U63" s="33">
        <v>36.979999999999997</v>
      </c>
      <c r="V63" s="32" t="s">
        <v>68</v>
      </c>
      <c r="W63" s="32" t="s">
        <v>68</v>
      </c>
      <c r="X63" s="32" t="s">
        <v>161</v>
      </c>
      <c r="Y63" s="32" t="s">
        <v>161</v>
      </c>
      <c r="Z63" s="32" t="s">
        <v>68</v>
      </c>
      <c r="AA63" s="32" t="s">
        <v>68</v>
      </c>
      <c r="AB63" s="32" t="s">
        <v>68</v>
      </c>
      <c r="AC63" s="32" t="s">
        <v>68</v>
      </c>
      <c r="AD63" s="32" t="s">
        <v>68</v>
      </c>
      <c r="AE63" s="32" t="s">
        <v>68</v>
      </c>
      <c r="AF63" s="32" t="s">
        <v>68</v>
      </c>
      <c r="AG63" s="32">
        <v>-1</v>
      </c>
      <c r="AH63" s="34" t="s">
        <v>68</v>
      </c>
      <c r="AI63" s="34" t="s">
        <v>68</v>
      </c>
      <c r="AJ63" s="34" t="s">
        <v>68</v>
      </c>
      <c r="AK63" s="32">
        <v>1</v>
      </c>
      <c r="AL63" s="32">
        <v>1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1</v>
      </c>
      <c r="AX63" s="33">
        <v>36.979999999999997</v>
      </c>
      <c r="AY63" s="32">
        <v>0</v>
      </c>
      <c r="AZ63" s="33">
        <v>0</v>
      </c>
      <c r="BA63" s="33">
        <v>36.979999999999997</v>
      </c>
      <c r="BB63" s="32">
        <v>0</v>
      </c>
      <c r="BC63" s="34" t="s">
        <v>68</v>
      </c>
      <c r="BD63" s="32">
        <v>0</v>
      </c>
      <c r="BE63" s="33">
        <v>36.979999999999997</v>
      </c>
      <c r="BF63" s="46">
        <f t="shared" si="0"/>
        <v>0</v>
      </c>
      <c r="BG63" s="47">
        <f>VLOOKUP(F63,[1]jla506a_853946421_D9C51B5BXEF96!$C:$V,20,FALSE)</f>
        <v>1</v>
      </c>
      <c r="BH63" s="46">
        <f t="shared" si="1"/>
        <v>0</v>
      </c>
    </row>
    <row r="64" spans="1:60" s="34" customFormat="1" hidden="1" outlineLevel="2">
      <c r="A64" s="32">
        <v>202316</v>
      </c>
      <c r="B64" s="32">
        <v>22</v>
      </c>
      <c r="C64" s="32" t="s">
        <v>69</v>
      </c>
      <c r="D64" s="32" t="s">
        <v>224</v>
      </c>
      <c r="E64" s="32">
        <v>23</v>
      </c>
      <c r="F64" s="32">
        <v>587366304</v>
      </c>
      <c r="G64" s="32" t="s">
        <v>222</v>
      </c>
      <c r="H64" s="32" t="s">
        <v>147</v>
      </c>
      <c r="I64" s="32" t="s">
        <v>91</v>
      </c>
      <c r="J64" s="32" t="s">
        <v>68</v>
      </c>
      <c r="K64" s="32" t="s">
        <v>68</v>
      </c>
      <c r="L64" s="32" t="s">
        <v>161</v>
      </c>
      <c r="M64" s="32" t="s">
        <v>68</v>
      </c>
      <c r="N64" s="32" t="s">
        <v>68</v>
      </c>
      <c r="O64" s="32" t="s">
        <v>160</v>
      </c>
      <c r="P64" s="32" t="s">
        <v>68</v>
      </c>
      <c r="Q64" s="32" t="s">
        <v>68</v>
      </c>
      <c r="R64" s="32">
        <v>33</v>
      </c>
      <c r="S64" s="32">
        <v>6010</v>
      </c>
      <c r="T64" s="32" t="s">
        <v>1639</v>
      </c>
      <c r="U64" s="33">
        <v>38.86</v>
      </c>
      <c r="V64" s="32" t="s">
        <v>68</v>
      </c>
      <c r="W64" s="32" t="s">
        <v>68</v>
      </c>
      <c r="X64" s="32" t="s">
        <v>161</v>
      </c>
      <c r="Y64" s="32" t="s">
        <v>161</v>
      </c>
      <c r="Z64" s="32" t="s">
        <v>68</v>
      </c>
      <c r="AA64" s="32" t="s">
        <v>68</v>
      </c>
      <c r="AB64" s="32" t="s">
        <v>68</v>
      </c>
      <c r="AC64" s="32" t="s">
        <v>68</v>
      </c>
      <c r="AD64" s="32" t="s">
        <v>68</v>
      </c>
      <c r="AE64" s="32" t="s">
        <v>68</v>
      </c>
      <c r="AF64" s="32" t="s">
        <v>68</v>
      </c>
      <c r="AG64" s="32">
        <v>-1</v>
      </c>
      <c r="AH64" s="34" t="s">
        <v>68</v>
      </c>
      <c r="AI64" s="34" t="s">
        <v>68</v>
      </c>
      <c r="AJ64" s="34" t="s">
        <v>68</v>
      </c>
      <c r="AK64" s="32">
        <v>5</v>
      </c>
      <c r="AL64" s="32">
        <v>5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5</v>
      </c>
      <c r="AX64" s="33">
        <v>194.3</v>
      </c>
      <c r="AY64" s="32">
        <v>0</v>
      </c>
      <c r="AZ64" s="33">
        <v>0</v>
      </c>
      <c r="BA64" s="33">
        <v>194.3</v>
      </c>
      <c r="BB64" s="32">
        <v>0</v>
      </c>
      <c r="BC64" s="34" t="s">
        <v>68</v>
      </c>
      <c r="BD64" s="32">
        <v>0</v>
      </c>
      <c r="BE64" s="33">
        <v>38.86</v>
      </c>
      <c r="BF64" s="46">
        <f t="shared" si="0"/>
        <v>0</v>
      </c>
      <c r="BG64" s="47">
        <f>VLOOKUP(F64,[1]jla506a_853946421_D9C51B5BXEF96!$C:$V,20,FALSE)</f>
        <v>1</v>
      </c>
      <c r="BH64" s="46">
        <f t="shared" si="1"/>
        <v>0</v>
      </c>
    </row>
    <row r="65" spans="1:60" s="34" customFormat="1" hidden="1" outlineLevel="2">
      <c r="A65" s="32">
        <v>202316</v>
      </c>
      <c r="B65" s="32">
        <v>22</v>
      </c>
      <c r="C65" s="32" t="s">
        <v>69</v>
      </c>
      <c r="D65" s="32" t="s">
        <v>224</v>
      </c>
      <c r="E65" s="32">
        <v>26</v>
      </c>
      <c r="F65" s="32">
        <v>587373649</v>
      </c>
      <c r="G65" s="32" t="s">
        <v>236</v>
      </c>
      <c r="H65" s="32" t="s">
        <v>147</v>
      </c>
      <c r="I65" s="32" t="s">
        <v>91</v>
      </c>
      <c r="J65" s="32" t="s">
        <v>68</v>
      </c>
      <c r="K65" s="32" t="s">
        <v>68</v>
      </c>
      <c r="L65" s="32" t="s">
        <v>161</v>
      </c>
      <c r="M65" s="32" t="s">
        <v>68</v>
      </c>
      <c r="N65" s="32" t="s">
        <v>68</v>
      </c>
      <c r="O65" s="32" t="s">
        <v>160</v>
      </c>
      <c r="P65" s="32" t="s">
        <v>68</v>
      </c>
      <c r="Q65" s="32" t="s">
        <v>68</v>
      </c>
      <c r="R65" s="32">
        <v>33</v>
      </c>
      <c r="S65" s="32">
        <v>6010</v>
      </c>
      <c r="T65" s="32" t="s">
        <v>1639</v>
      </c>
      <c r="U65" s="33">
        <v>7.38</v>
      </c>
      <c r="V65" s="32" t="s">
        <v>68</v>
      </c>
      <c r="W65" s="32" t="s">
        <v>68</v>
      </c>
      <c r="X65" s="32" t="s">
        <v>161</v>
      </c>
      <c r="Y65" s="32" t="s">
        <v>161</v>
      </c>
      <c r="Z65" s="32" t="s">
        <v>68</v>
      </c>
      <c r="AA65" s="32" t="s">
        <v>68</v>
      </c>
      <c r="AB65" s="32" t="s">
        <v>68</v>
      </c>
      <c r="AC65" s="32" t="s">
        <v>68</v>
      </c>
      <c r="AD65" s="32" t="s">
        <v>68</v>
      </c>
      <c r="AE65" s="32" t="s">
        <v>68</v>
      </c>
      <c r="AF65" s="32" t="s">
        <v>68</v>
      </c>
      <c r="AG65" s="32">
        <v>-1</v>
      </c>
      <c r="AH65" s="34" t="s">
        <v>68</v>
      </c>
      <c r="AI65" s="34" t="s">
        <v>68</v>
      </c>
      <c r="AJ65" s="34" t="s">
        <v>68</v>
      </c>
      <c r="AK65" s="32">
        <v>3</v>
      </c>
      <c r="AL65" s="32">
        <v>3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3</v>
      </c>
      <c r="AX65" s="33">
        <v>22.14</v>
      </c>
      <c r="AY65" s="32">
        <v>0</v>
      </c>
      <c r="AZ65" s="33">
        <v>0</v>
      </c>
      <c r="BA65" s="33">
        <v>22.14</v>
      </c>
      <c r="BB65" s="32">
        <v>0</v>
      </c>
      <c r="BC65" s="34" t="s">
        <v>68</v>
      </c>
      <c r="BD65" s="32">
        <v>0</v>
      </c>
      <c r="BE65" s="33">
        <v>7.38</v>
      </c>
      <c r="BF65" s="46">
        <f t="shared" si="0"/>
        <v>0</v>
      </c>
      <c r="BG65" s="47">
        <f>VLOOKUP(F65,[1]jla506a_853946421_D9C51B5BXEF96!$C:$V,20,FALSE)</f>
        <v>9</v>
      </c>
      <c r="BH65" s="46">
        <f t="shared" si="1"/>
        <v>0</v>
      </c>
    </row>
    <row r="66" spans="1:60" s="34" customFormat="1" hidden="1" outlineLevel="2">
      <c r="A66" s="32">
        <v>202316</v>
      </c>
      <c r="B66" s="32">
        <v>22</v>
      </c>
      <c r="C66" s="32" t="s">
        <v>69</v>
      </c>
      <c r="D66" s="32" t="s">
        <v>224</v>
      </c>
      <c r="E66" s="32">
        <v>27</v>
      </c>
      <c r="F66" s="32">
        <v>587373703</v>
      </c>
      <c r="G66" s="32" t="s">
        <v>170</v>
      </c>
      <c r="H66" s="32" t="s">
        <v>147</v>
      </c>
      <c r="I66" s="32" t="s">
        <v>91</v>
      </c>
      <c r="J66" s="32" t="s">
        <v>68</v>
      </c>
      <c r="K66" s="32" t="s">
        <v>238</v>
      </c>
      <c r="L66" s="32" t="s">
        <v>161</v>
      </c>
      <c r="M66" s="32" t="s">
        <v>161</v>
      </c>
      <c r="N66" s="32" t="s">
        <v>161</v>
      </c>
      <c r="O66" s="32" t="s">
        <v>160</v>
      </c>
      <c r="P66" s="32" t="s">
        <v>1204</v>
      </c>
      <c r="Q66" s="32" t="s">
        <v>1205</v>
      </c>
      <c r="R66" s="32">
        <v>33</v>
      </c>
      <c r="S66" s="32">
        <v>6010</v>
      </c>
      <c r="T66" s="32" t="s">
        <v>1639</v>
      </c>
      <c r="U66" s="33">
        <v>10.17</v>
      </c>
      <c r="V66" s="32" t="s">
        <v>68</v>
      </c>
      <c r="W66" s="32" t="s">
        <v>68</v>
      </c>
      <c r="X66" s="32" t="s">
        <v>161</v>
      </c>
      <c r="Y66" s="32" t="s">
        <v>161</v>
      </c>
      <c r="Z66" s="32" t="s">
        <v>161</v>
      </c>
      <c r="AA66" s="32" t="s">
        <v>1395</v>
      </c>
      <c r="AB66" s="32" t="s">
        <v>68</v>
      </c>
      <c r="AC66" s="32" t="s">
        <v>68</v>
      </c>
      <c r="AD66" s="32" t="s">
        <v>68</v>
      </c>
      <c r="AE66" s="32" t="s">
        <v>1396</v>
      </c>
      <c r="AF66" s="32" t="s">
        <v>1397</v>
      </c>
      <c r="AG66" s="32">
        <v>983581</v>
      </c>
      <c r="AH66" s="32">
        <v>0</v>
      </c>
      <c r="AI66" s="32">
        <v>7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3">
        <v>0</v>
      </c>
      <c r="AY66" s="32">
        <v>0</v>
      </c>
      <c r="AZ66" s="33">
        <v>0</v>
      </c>
      <c r="BA66" s="33">
        <v>71.19</v>
      </c>
      <c r="BB66" s="32">
        <v>7</v>
      </c>
      <c r="BC66" s="32">
        <v>0</v>
      </c>
      <c r="BD66" s="32">
        <v>7</v>
      </c>
      <c r="BE66" s="33">
        <v>10.17</v>
      </c>
      <c r="BF66" s="46">
        <f t="shared" si="0"/>
        <v>71.19</v>
      </c>
      <c r="BG66" s="47">
        <f>VLOOKUP(F66,[1]jla506a_853946421_D9C51B5BXEF96!$C:$V,20,FALSE)</f>
        <v>9</v>
      </c>
      <c r="BH66" s="46">
        <f t="shared" si="1"/>
        <v>63</v>
      </c>
    </row>
    <row r="67" spans="1:60" s="34" customFormat="1" hidden="1" outlineLevel="2">
      <c r="A67" s="32">
        <v>202316</v>
      </c>
      <c r="B67" s="32">
        <v>22</v>
      </c>
      <c r="C67" s="32" t="s">
        <v>69</v>
      </c>
      <c r="D67" s="32" t="s">
        <v>224</v>
      </c>
      <c r="E67" s="32">
        <v>29</v>
      </c>
      <c r="F67" s="32">
        <v>587373711</v>
      </c>
      <c r="G67" s="32" t="s">
        <v>231</v>
      </c>
      <c r="H67" s="32" t="s">
        <v>147</v>
      </c>
      <c r="I67" s="32" t="s">
        <v>91</v>
      </c>
      <c r="J67" s="32" t="s">
        <v>68</v>
      </c>
      <c r="K67" s="32" t="s">
        <v>68</v>
      </c>
      <c r="L67" s="32" t="s">
        <v>161</v>
      </c>
      <c r="M67" s="32" t="s">
        <v>68</v>
      </c>
      <c r="N67" s="32" t="s">
        <v>68</v>
      </c>
      <c r="O67" s="32" t="s">
        <v>160</v>
      </c>
      <c r="P67" s="32" t="s">
        <v>68</v>
      </c>
      <c r="Q67" s="32" t="s">
        <v>68</v>
      </c>
      <c r="R67" s="32">
        <v>33</v>
      </c>
      <c r="S67" s="32">
        <v>6010</v>
      </c>
      <c r="T67" s="32" t="s">
        <v>1639</v>
      </c>
      <c r="U67" s="33">
        <v>10.17</v>
      </c>
      <c r="V67" s="32" t="s">
        <v>68</v>
      </c>
      <c r="W67" s="32" t="s">
        <v>68</v>
      </c>
      <c r="X67" s="32" t="s">
        <v>161</v>
      </c>
      <c r="Y67" s="32" t="s">
        <v>161</v>
      </c>
      <c r="Z67" s="32" t="s">
        <v>68</v>
      </c>
      <c r="AA67" s="32" t="s">
        <v>68</v>
      </c>
      <c r="AB67" s="32" t="s">
        <v>68</v>
      </c>
      <c r="AC67" s="32" t="s">
        <v>68</v>
      </c>
      <c r="AD67" s="32" t="s">
        <v>68</v>
      </c>
      <c r="AE67" s="32" t="s">
        <v>68</v>
      </c>
      <c r="AF67" s="32" t="s">
        <v>68</v>
      </c>
      <c r="AG67" s="32">
        <v>-1</v>
      </c>
      <c r="AH67" s="34" t="s">
        <v>68</v>
      </c>
      <c r="AI67" s="34" t="s">
        <v>68</v>
      </c>
      <c r="AJ67" s="34" t="s">
        <v>68</v>
      </c>
      <c r="AK67" s="32">
        <v>7</v>
      </c>
      <c r="AL67" s="32">
        <v>7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7</v>
      </c>
      <c r="AX67" s="33">
        <v>71.19</v>
      </c>
      <c r="AY67" s="32">
        <v>0</v>
      </c>
      <c r="AZ67" s="33">
        <v>0</v>
      </c>
      <c r="BA67" s="33">
        <v>71.19</v>
      </c>
      <c r="BB67" s="32">
        <v>0</v>
      </c>
      <c r="BC67" s="34" t="s">
        <v>68</v>
      </c>
      <c r="BD67" s="32">
        <v>0</v>
      </c>
      <c r="BE67" s="33">
        <v>10.17</v>
      </c>
      <c r="BF67" s="46">
        <f t="shared" si="0"/>
        <v>0</v>
      </c>
      <c r="BG67" s="47">
        <f>VLOOKUP(F67,[1]jla506a_853946421_D9C51B5BXEF96!$C:$V,20,FALSE)</f>
        <v>9</v>
      </c>
      <c r="BH67" s="46">
        <f t="shared" si="1"/>
        <v>0</v>
      </c>
    </row>
    <row r="68" spans="1:60" s="34" customFormat="1" hidden="1" outlineLevel="2">
      <c r="A68" s="32">
        <v>202316</v>
      </c>
      <c r="B68" s="32">
        <v>22</v>
      </c>
      <c r="C68" s="32" t="s">
        <v>69</v>
      </c>
      <c r="D68" s="32" t="s">
        <v>224</v>
      </c>
      <c r="E68" s="32">
        <v>30</v>
      </c>
      <c r="F68" s="32">
        <v>587373726</v>
      </c>
      <c r="G68" s="32" t="s">
        <v>219</v>
      </c>
      <c r="H68" s="32" t="s">
        <v>147</v>
      </c>
      <c r="I68" s="32" t="s">
        <v>91</v>
      </c>
      <c r="J68" s="32" t="s">
        <v>68</v>
      </c>
      <c r="K68" s="32" t="s">
        <v>68</v>
      </c>
      <c r="L68" s="32" t="s">
        <v>161</v>
      </c>
      <c r="M68" s="32" t="s">
        <v>68</v>
      </c>
      <c r="N68" s="32" t="s">
        <v>68</v>
      </c>
      <c r="O68" s="32" t="s">
        <v>160</v>
      </c>
      <c r="P68" s="32" t="s">
        <v>68</v>
      </c>
      <c r="Q68" s="32" t="s">
        <v>68</v>
      </c>
      <c r="R68" s="32">
        <v>33</v>
      </c>
      <c r="S68" s="32">
        <v>6010</v>
      </c>
      <c r="T68" s="32" t="s">
        <v>1639</v>
      </c>
      <c r="U68" s="33">
        <v>15.39</v>
      </c>
      <c r="V68" s="32" t="s">
        <v>68</v>
      </c>
      <c r="W68" s="32" t="s">
        <v>68</v>
      </c>
      <c r="X68" s="32" t="s">
        <v>161</v>
      </c>
      <c r="Y68" s="32" t="s">
        <v>161</v>
      </c>
      <c r="Z68" s="32" t="s">
        <v>68</v>
      </c>
      <c r="AA68" s="32" t="s">
        <v>68</v>
      </c>
      <c r="AB68" s="32" t="s">
        <v>68</v>
      </c>
      <c r="AC68" s="32" t="s">
        <v>68</v>
      </c>
      <c r="AD68" s="32" t="s">
        <v>68</v>
      </c>
      <c r="AE68" s="32" t="s">
        <v>68</v>
      </c>
      <c r="AF68" s="32" t="s">
        <v>68</v>
      </c>
      <c r="AG68" s="32">
        <v>-1</v>
      </c>
      <c r="AH68" s="34" t="s">
        <v>68</v>
      </c>
      <c r="AI68" s="34" t="s">
        <v>68</v>
      </c>
      <c r="AJ68" s="34" t="s">
        <v>68</v>
      </c>
      <c r="AK68" s="32">
        <v>4</v>
      </c>
      <c r="AL68" s="32">
        <v>4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4</v>
      </c>
      <c r="AX68" s="33">
        <v>61.56</v>
      </c>
      <c r="AY68" s="32">
        <v>0</v>
      </c>
      <c r="AZ68" s="33">
        <v>0</v>
      </c>
      <c r="BA68" s="33">
        <v>61.56</v>
      </c>
      <c r="BB68" s="32">
        <v>0</v>
      </c>
      <c r="BC68" s="34" t="s">
        <v>68</v>
      </c>
      <c r="BD68" s="32">
        <v>0</v>
      </c>
      <c r="BE68" s="33">
        <v>15.39</v>
      </c>
      <c r="BF68" s="46">
        <f t="shared" si="0"/>
        <v>0</v>
      </c>
      <c r="BG68" s="47">
        <f>VLOOKUP(F68,[1]jla506a_853946421_D9C51B5BXEF96!$C:$V,20,FALSE)</f>
        <v>9</v>
      </c>
      <c r="BH68" s="46">
        <f t="shared" si="1"/>
        <v>0</v>
      </c>
    </row>
    <row r="69" spans="1:60" s="34" customFormat="1" hidden="1" outlineLevel="2">
      <c r="A69" s="32">
        <v>202316</v>
      </c>
      <c r="B69" s="32">
        <v>22</v>
      </c>
      <c r="C69" s="32" t="s">
        <v>69</v>
      </c>
      <c r="D69" s="32" t="s">
        <v>224</v>
      </c>
      <c r="E69" s="32">
        <v>31</v>
      </c>
      <c r="F69" s="32">
        <v>587373732</v>
      </c>
      <c r="G69" s="32" t="s">
        <v>245</v>
      </c>
      <c r="H69" s="32" t="s">
        <v>147</v>
      </c>
      <c r="I69" s="32" t="s">
        <v>91</v>
      </c>
      <c r="J69" s="32" t="s">
        <v>68</v>
      </c>
      <c r="K69" s="32" t="s">
        <v>238</v>
      </c>
      <c r="L69" s="32" t="s">
        <v>161</v>
      </c>
      <c r="M69" s="32" t="s">
        <v>161</v>
      </c>
      <c r="N69" s="32" t="s">
        <v>161</v>
      </c>
      <c r="O69" s="32" t="s">
        <v>160</v>
      </c>
      <c r="P69" s="32" t="s">
        <v>1204</v>
      </c>
      <c r="Q69" s="32" t="s">
        <v>1205</v>
      </c>
      <c r="R69" s="32">
        <v>33</v>
      </c>
      <c r="S69" s="32">
        <v>6010</v>
      </c>
      <c r="T69" s="32" t="s">
        <v>1639</v>
      </c>
      <c r="U69" s="33">
        <v>10.17</v>
      </c>
      <c r="V69" s="32" t="s">
        <v>68</v>
      </c>
      <c r="W69" s="32" t="s">
        <v>68</v>
      </c>
      <c r="X69" s="32" t="s">
        <v>161</v>
      </c>
      <c r="Y69" s="32" t="s">
        <v>161</v>
      </c>
      <c r="Z69" s="32" t="s">
        <v>161</v>
      </c>
      <c r="AA69" s="32" t="s">
        <v>1395</v>
      </c>
      <c r="AB69" s="32" t="s">
        <v>68</v>
      </c>
      <c r="AC69" s="32" t="s">
        <v>68</v>
      </c>
      <c r="AD69" s="32" t="s">
        <v>68</v>
      </c>
      <c r="AE69" s="32" t="s">
        <v>1396</v>
      </c>
      <c r="AF69" s="32" t="s">
        <v>1397</v>
      </c>
      <c r="AG69" s="32">
        <v>983581</v>
      </c>
      <c r="AH69" s="32">
        <v>0</v>
      </c>
      <c r="AI69" s="32">
        <v>6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3">
        <v>0</v>
      </c>
      <c r="AY69" s="32">
        <v>0</v>
      </c>
      <c r="AZ69" s="33">
        <v>0</v>
      </c>
      <c r="BA69" s="33">
        <v>61.02</v>
      </c>
      <c r="BB69" s="32">
        <v>5</v>
      </c>
      <c r="BC69" s="32">
        <v>0</v>
      </c>
      <c r="BD69" s="32">
        <v>6</v>
      </c>
      <c r="BE69" s="33">
        <v>10.17</v>
      </c>
      <c r="BF69" s="46">
        <f t="shared" ref="BF69:BF132" si="2">BB69*BE69</f>
        <v>50.85</v>
      </c>
      <c r="BG69" s="47">
        <f>VLOOKUP(F69,[1]jla506a_853946421_D9C51B5BXEF96!$C:$V,20,FALSE)</f>
        <v>9</v>
      </c>
      <c r="BH69" s="46">
        <f t="shared" ref="BH69:BH132" si="3">BB69*BG69</f>
        <v>45</v>
      </c>
    </row>
    <row r="70" spans="1:60" s="34" customFormat="1" hidden="1" outlineLevel="2">
      <c r="A70" s="32">
        <v>202316</v>
      </c>
      <c r="B70" s="32">
        <v>22</v>
      </c>
      <c r="C70" s="32" t="s">
        <v>69</v>
      </c>
      <c r="D70" s="32" t="s">
        <v>224</v>
      </c>
      <c r="E70" s="32">
        <v>33</v>
      </c>
      <c r="F70" s="32">
        <v>587373753</v>
      </c>
      <c r="G70" s="32" t="s">
        <v>254</v>
      </c>
      <c r="H70" s="32" t="s">
        <v>147</v>
      </c>
      <c r="I70" s="32" t="s">
        <v>91</v>
      </c>
      <c r="J70" s="32" t="s">
        <v>68</v>
      </c>
      <c r="K70" s="32" t="s">
        <v>68</v>
      </c>
      <c r="L70" s="32" t="s">
        <v>161</v>
      </c>
      <c r="M70" s="32" t="s">
        <v>68</v>
      </c>
      <c r="N70" s="32" t="s">
        <v>68</v>
      </c>
      <c r="O70" s="32" t="s">
        <v>160</v>
      </c>
      <c r="P70" s="32" t="s">
        <v>68</v>
      </c>
      <c r="Q70" s="32" t="s">
        <v>68</v>
      </c>
      <c r="R70" s="32">
        <v>33</v>
      </c>
      <c r="S70" s="32">
        <v>6010</v>
      </c>
      <c r="T70" s="32" t="s">
        <v>1639</v>
      </c>
      <c r="U70" s="33">
        <v>15.39</v>
      </c>
      <c r="V70" s="32" t="s">
        <v>68</v>
      </c>
      <c r="W70" s="32" t="s">
        <v>68</v>
      </c>
      <c r="X70" s="32" t="s">
        <v>161</v>
      </c>
      <c r="Y70" s="32" t="s">
        <v>161</v>
      </c>
      <c r="Z70" s="32" t="s">
        <v>68</v>
      </c>
      <c r="AA70" s="32" t="s">
        <v>68</v>
      </c>
      <c r="AB70" s="32" t="s">
        <v>68</v>
      </c>
      <c r="AC70" s="32" t="s">
        <v>68</v>
      </c>
      <c r="AD70" s="32" t="s">
        <v>68</v>
      </c>
      <c r="AE70" s="32" t="s">
        <v>68</v>
      </c>
      <c r="AF70" s="32" t="s">
        <v>68</v>
      </c>
      <c r="AG70" s="32">
        <v>-1</v>
      </c>
      <c r="AH70" s="34" t="s">
        <v>68</v>
      </c>
      <c r="AI70" s="34" t="s">
        <v>68</v>
      </c>
      <c r="AJ70" s="34" t="s">
        <v>68</v>
      </c>
      <c r="AK70" s="32">
        <v>2</v>
      </c>
      <c r="AL70" s="32">
        <v>2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2</v>
      </c>
      <c r="AX70" s="33">
        <v>30.78</v>
      </c>
      <c r="AY70" s="32">
        <v>0</v>
      </c>
      <c r="AZ70" s="33">
        <v>0</v>
      </c>
      <c r="BA70" s="33">
        <v>30.78</v>
      </c>
      <c r="BB70" s="32">
        <v>0</v>
      </c>
      <c r="BC70" s="34" t="s">
        <v>68</v>
      </c>
      <c r="BD70" s="32">
        <v>0</v>
      </c>
      <c r="BE70" s="33">
        <v>15.39</v>
      </c>
      <c r="BF70" s="46">
        <f t="shared" si="2"/>
        <v>0</v>
      </c>
      <c r="BG70" s="47">
        <f>VLOOKUP(F70,[1]jla506a_853946421_D9C51B5BXEF96!$C:$V,20,FALSE)</f>
        <v>9</v>
      </c>
      <c r="BH70" s="46">
        <f t="shared" si="3"/>
        <v>0</v>
      </c>
    </row>
    <row r="71" spans="1:60" s="34" customFormat="1" hidden="1" outlineLevel="2">
      <c r="A71" s="32">
        <v>202316</v>
      </c>
      <c r="B71" s="32">
        <v>22</v>
      </c>
      <c r="C71" s="32" t="s">
        <v>69</v>
      </c>
      <c r="D71" s="32" t="s">
        <v>224</v>
      </c>
      <c r="E71" s="32">
        <v>35</v>
      </c>
      <c r="F71" s="32">
        <v>587373995</v>
      </c>
      <c r="G71" s="32" t="s">
        <v>331</v>
      </c>
      <c r="H71" s="32" t="s">
        <v>147</v>
      </c>
      <c r="I71" s="32" t="s">
        <v>91</v>
      </c>
      <c r="J71" s="32" t="s">
        <v>68</v>
      </c>
      <c r="K71" s="32" t="s">
        <v>238</v>
      </c>
      <c r="L71" s="32" t="s">
        <v>161</v>
      </c>
      <c r="M71" s="32" t="s">
        <v>161</v>
      </c>
      <c r="N71" s="32" t="s">
        <v>161</v>
      </c>
      <c r="O71" s="32" t="s">
        <v>160</v>
      </c>
      <c r="P71" s="32" t="s">
        <v>1204</v>
      </c>
      <c r="Q71" s="32" t="s">
        <v>1205</v>
      </c>
      <c r="R71" s="32">
        <v>33</v>
      </c>
      <c r="S71" s="32">
        <v>6010</v>
      </c>
      <c r="T71" s="32" t="s">
        <v>1639</v>
      </c>
      <c r="U71" s="33">
        <v>14.76</v>
      </c>
      <c r="V71" s="32" t="s">
        <v>68</v>
      </c>
      <c r="W71" s="32" t="s">
        <v>68</v>
      </c>
      <c r="X71" s="32" t="s">
        <v>161</v>
      </c>
      <c r="Y71" s="32" t="s">
        <v>161</v>
      </c>
      <c r="Z71" s="32" t="s">
        <v>161</v>
      </c>
      <c r="AA71" s="32" t="s">
        <v>1395</v>
      </c>
      <c r="AB71" s="32" t="s">
        <v>68</v>
      </c>
      <c r="AC71" s="32" t="s">
        <v>68</v>
      </c>
      <c r="AD71" s="32" t="s">
        <v>68</v>
      </c>
      <c r="AE71" s="32" t="s">
        <v>1396</v>
      </c>
      <c r="AF71" s="32" t="s">
        <v>1397</v>
      </c>
      <c r="AG71" s="32">
        <v>983581</v>
      </c>
      <c r="AH71" s="32">
        <v>0</v>
      </c>
      <c r="AI71" s="32">
        <v>5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3">
        <v>0</v>
      </c>
      <c r="AY71" s="32">
        <v>0</v>
      </c>
      <c r="AZ71" s="33">
        <v>0</v>
      </c>
      <c r="BA71" s="33">
        <v>73.8</v>
      </c>
      <c r="BB71" s="32">
        <v>5</v>
      </c>
      <c r="BC71" s="32">
        <v>0</v>
      </c>
      <c r="BD71" s="32">
        <v>5</v>
      </c>
      <c r="BE71" s="33">
        <v>14.76</v>
      </c>
      <c r="BF71" s="46">
        <f t="shared" si="2"/>
        <v>73.8</v>
      </c>
      <c r="BG71" s="47">
        <f>VLOOKUP(F71,[1]jla506a_853946421_D9C51B5BXEF96!$C:$V,20,FALSE)</f>
        <v>9</v>
      </c>
      <c r="BH71" s="46">
        <f t="shared" si="3"/>
        <v>45</v>
      </c>
    </row>
    <row r="72" spans="1:60" s="34" customFormat="1" hidden="1" outlineLevel="2">
      <c r="A72" s="32">
        <v>202316</v>
      </c>
      <c r="B72" s="32">
        <v>22</v>
      </c>
      <c r="C72" s="32" t="s">
        <v>69</v>
      </c>
      <c r="D72" s="32" t="s">
        <v>224</v>
      </c>
      <c r="E72" s="32">
        <v>38</v>
      </c>
      <c r="F72" s="32">
        <v>587374004</v>
      </c>
      <c r="G72" s="32" t="s">
        <v>110</v>
      </c>
      <c r="H72" s="32" t="s">
        <v>147</v>
      </c>
      <c r="I72" s="32" t="s">
        <v>91</v>
      </c>
      <c r="J72" s="32" t="s">
        <v>68</v>
      </c>
      <c r="K72" s="32" t="s">
        <v>238</v>
      </c>
      <c r="L72" s="32" t="s">
        <v>161</v>
      </c>
      <c r="M72" s="32" t="s">
        <v>161</v>
      </c>
      <c r="N72" s="32" t="s">
        <v>161</v>
      </c>
      <c r="O72" s="32" t="s">
        <v>160</v>
      </c>
      <c r="P72" s="32" t="s">
        <v>1204</v>
      </c>
      <c r="Q72" s="32" t="s">
        <v>1205</v>
      </c>
      <c r="R72" s="32">
        <v>33</v>
      </c>
      <c r="S72" s="32">
        <v>6010</v>
      </c>
      <c r="T72" s="32" t="s">
        <v>1639</v>
      </c>
      <c r="U72" s="33">
        <v>10.17</v>
      </c>
      <c r="V72" s="32" t="s">
        <v>68</v>
      </c>
      <c r="W72" s="32" t="s">
        <v>68</v>
      </c>
      <c r="X72" s="32" t="s">
        <v>161</v>
      </c>
      <c r="Y72" s="32" t="s">
        <v>161</v>
      </c>
      <c r="Z72" s="32" t="s">
        <v>161</v>
      </c>
      <c r="AA72" s="32" t="s">
        <v>1395</v>
      </c>
      <c r="AB72" s="32" t="s">
        <v>68</v>
      </c>
      <c r="AC72" s="32" t="s">
        <v>68</v>
      </c>
      <c r="AD72" s="32" t="s">
        <v>68</v>
      </c>
      <c r="AE72" s="32" t="s">
        <v>1396</v>
      </c>
      <c r="AF72" s="32" t="s">
        <v>1397</v>
      </c>
      <c r="AG72" s="32">
        <v>983581</v>
      </c>
      <c r="AH72" s="32">
        <v>0</v>
      </c>
      <c r="AI72" s="32">
        <v>6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3">
        <v>0</v>
      </c>
      <c r="AY72" s="32">
        <v>0</v>
      </c>
      <c r="AZ72" s="33">
        <v>0</v>
      </c>
      <c r="BA72" s="33">
        <v>61.02</v>
      </c>
      <c r="BB72" s="32">
        <v>6</v>
      </c>
      <c r="BC72" s="32">
        <v>0</v>
      </c>
      <c r="BD72" s="32">
        <v>6</v>
      </c>
      <c r="BE72" s="33">
        <v>10.17</v>
      </c>
      <c r="BF72" s="46">
        <f t="shared" si="2"/>
        <v>61.019999999999996</v>
      </c>
      <c r="BG72" s="47">
        <f>VLOOKUP(F72,[1]jla506a_853946421_D9C51B5BXEF96!$C:$V,20,FALSE)</f>
        <v>9</v>
      </c>
      <c r="BH72" s="46">
        <f t="shared" si="3"/>
        <v>54</v>
      </c>
    </row>
    <row r="73" spans="1:60" s="34" customFormat="1" hidden="1" outlineLevel="2">
      <c r="A73" s="32">
        <v>202316</v>
      </c>
      <c r="B73" s="32">
        <v>22</v>
      </c>
      <c r="C73" s="32" t="s">
        <v>69</v>
      </c>
      <c r="D73" s="32" t="s">
        <v>224</v>
      </c>
      <c r="E73" s="32">
        <v>41</v>
      </c>
      <c r="F73" s="32">
        <v>587374078</v>
      </c>
      <c r="G73" s="32" t="s">
        <v>303</v>
      </c>
      <c r="H73" s="32" t="s">
        <v>147</v>
      </c>
      <c r="I73" s="32" t="s">
        <v>91</v>
      </c>
      <c r="J73" s="32" t="s">
        <v>68</v>
      </c>
      <c r="K73" s="32" t="s">
        <v>238</v>
      </c>
      <c r="L73" s="32" t="s">
        <v>161</v>
      </c>
      <c r="M73" s="32" t="s">
        <v>161</v>
      </c>
      <c r="N73" s="32" t="s">
        <v>161</v>
      </c>
      <c r="O73" s="32" t="s">
        <v>160</v>
      </c>
      <c r="P73" s="32" t="s">
        <v>1204</v>
      </c>
      <c r="Q73" s="32" t="s">
        <v>1205</v>
      </c>
      <c r="R73" s="32">
        <v>33</v>
      </c>
      <c r="S73" s="32">
        <v>6010</v>
      </c>
      <c r="T73" s="32" t="s">
        <v>1639</v>
      </c>
      <c r="U73" s="33">
        <v>14.76</v>
      </c>
      <c r="V73" s="32" t="s">
        <v>68</v>
      </c>
      <c r="W73" s="32" t="s">
        <v>68</v>
      </c>
      <c r="X73" s="32" t="s">
        <v>161</v>
      </c>
      <c r="Y73" s="32" t="s">
        <v>161</v>
      </c>
      <c r="Z73" s="32" t="s">
        <v>161</v>
      </c>
      <c r="AA73" s="32" t="s">
        <v>1395</v>
      </c>
      <c r="AB73" s="32" t="s">
        <v>68</v>
      </c>
      <c r="AC73" s="32" t="s">
        <v>68</v>
      </c>
      <c r="AD73" s="32" t="s">
        <v>68</v>
      </c>
      <c r="AE73" s="32" t="s">
        <v>1396</v>
      </c>
      <c r="AF73" s="32" t="s">
        <v>1397</v>
      </c>
      <c r="AG73" s="32">
        <v>983581</v>
      </c>
      <c r="AH73" s="32">
        <v>0</v>
      </c>
      <c r="AI73" s="32">
        <v>7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3">
        <v>0</v>
      </c>
      <c r="AY73" s="32">
        <v>0</v>
      </c>
      <c r="AZ73" s="33">
        <v>0</v>
      </c>
      <c r="BA73" s="33">
        <v>103.32</v>
      </c>
      <c r="BB73" s="32">
        <v>1</v>
      </c>
      <c r="BC73" s="32">
        <v>0</v>
      </c>
      <c r="BD73" s="32">
        <v>7</v>
      </c>
      <c r="BE73" s="33">
        <v>14.76</v>
      </c>
      <c r="BF73" s="46">
        <f t="shared" si="2"/>
        <v>14.76</v>
      </c>
      <c r="BG73" s="47">
        <f>VLOOKUP(F73,[1]jla506a_853946421_D9C51B5BXEF96!$C:$V,20,FALSE)</f>
        <v>9</v>
      </c>
      <c r="BH73" s="46">
        <f t="shared" si="3"/>
        <v>9</v>
      </c>
    </row>
    <row r="74" spans="1:60" s="34" customFormat="1" hidden="1" outlineLevel="2">
      <c r="A74" s="32">
        <v>202316</v>
      </c>
      <c r="B74" s="32">
        <v>22</v>
      </c>
      <c r="C74" s="32" t="s">
        <v>69</v>
      </c>
      <c r="D74" s="32" t="s">
        <v>224</v>
      </c>
      <c r="E74" s="32">
        <v>42</v>
      </c>
      <c r="F74" s="32">
        <v>587374107</v>
      </c>
      <c r="G74" s="32" t="s">
        <v>149</v>
      </c>
      <c r="H74" s="32" t="s">
        <v>147</v>
      </c>
      <c r="I74" s="32" t="s">
        <v>91</v>
      </c>
      <c r="J74" s="32" t="s">
        <v>68</v>
      </c>
      <c r="K74" s="32" t="s">
        <v>238</v>
      </c>
      <c r="L74" s="32" t="s">
        <v>161</v>
      </c>
      <c r="M74" s="32" t="s">
        <v>161</v>
      </c>
      <c r="N74" s="32" t="s">
        <v>161</v>
      </c>
      <c r="O74" s="32" t="s">
        <v>160</v>
      </c>
      <c r="P74" s="32" t="s">
        <v>1204</v>
      </c>
      <c r="Q74" s="32" t="s">
        <v>1205</v>
      </c>
      <c r="R74" s="32">
        <v>33</v>
      </c>
      <c r="S74" s="32">
        <v>6010</v>
      </c>
      <c r="T74" s="32" t="s">
        <v>1639</v>
      </c>
      <c r="U74" s="33">
        <v>15.39</v>
      </c>
      <c r="V74" s="32" t="s">
        <v>68</v>
      </c>
      <c r="W74" s="32" t="s">
        <v>68</v>
      </c>
      <c r="X74" s="32" t="s">
        <v>161</v>
      </c>
      <c r="Y74" s="32" t="s">
        <v>161</v>
      </c>
      <c r="Z74" s="32" t="s">
        <v>161</v>
      </c>
      <c r="AA74" s="32" t="s">
        <v>1395</v>
      </c>
      <c r="AB74" s="32" t="s">
        <v>68</v>
      </c>
      <c r="AC74" s="32" t="s">
        <v>68</v>
      </c>
      <c r="AD74" s="32" t="s">
        <v>68</v>
      </c>
      <c r="AE74" s="32" t="s">
        <v>1396</v>
      </c>
      <c r="AF74" s="32" t="s">
        <v>1397</v>
      </c>
      <c r="AG74" s="32">
        <v>983581</v>
      </c>
      <c r="AH74" s="32">
        <v>0</v>
      </c>
      <c r="AI74" s="32">
        <v>6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3">
        <v>0</v>
      </c>
      <c r="AY74" s="32">
        <v>0</v>
      </c>
      <c r="AZ74" s="33">
        <v>0</v>
      </c>
      <c r="BA74" s="33">
        <v>92.34</v>
      </c>
      <c r="BB74" s="32">
        <v>6</v>
      </c>
      <c r="BC74" s="32">
        <v>0</v>
      </c>
      <c r="BD74" s="32">
        <v>6</v>
      </c>
      <c r="BE74" s="33">
        <v>15.39</v>
      </c>
      <c r="BF74" s="46">
        <f t="shared" si="2"/>
        <v>92.34</v>
      </c>
      <c r="BG74" s="47">
        <f>VLOOKUP(F74,[1]jla506a_853946421_D9C51B5BXEF96!$C:$V,20,FALSE)</f>
        <v>9</v>
      </c>
      <c r="BH74" s="46">
        <f t="shared" si="3"/>
        <v>54</v>
      </c>
    </row>
    <row r="75" spans="1:60" s="34" customFormat="1" hidden="1" outlineLevel="2">
      <c r="A75" s="32">
        <v>202316</v>
      </c>
      <c r="B75" s="32">
        <v>22</v>
      </c>
      <c r="C75" s="32" t="s">
        <v>69</v>
      </c>
      <c r="D75" s="32" t="s">
        <v>224</v>
      </c>
      <c r="E75" s="32">
        <v>43</v>
      </c>
      <c r="F75" s="32">
        <v>587374127</v>
      </c>
      <c r="G75" s="32" t="s">
        <v>173</v>
      </c>
      <c r="H75" s="32" t="s">
        <v>147</v>
      </c>
      <c r="I75" s="32" t="s">
        <v>91</v>
      </c>
      <c r="J75" s="32" t="s">
        <v>68</v>
      </c>
      <c r="K75" s="32" t="s">
        <v>68</v>
      </c>
      <c r="L75" s="32" t="s">
        <v>161</v>
      </c>
      <c r="M75" s="32" t="s">
        <v>68</v>
      </c>
      <c r="N75" s="32" t="s">
        <v>68</v>
      </c>
      <c r="O75" s="32" t="s">
        <v>160</v>
      </c>
      <c r="P75" s="32" t="s">
        <v>68</v>
      </c>
      <c r="Q75" s="32" t="s">
        <v>68</v>
      </c>
      <c r="R75" s="32">
        <v>33</v>
      </c>
      <c r="S75" s="32">
        <v>6010</v>
      </c>
      <c r="T75" s="32" t="s">
        <v>1639</v>
      </c>
      <c r="U75" s="33">
        <v>10.17</v>
      </c>
      <c r="V75" s="32" t="s">
        <v>68</v>
      </c>
      <c r="W75" s="32" t="s">
        <v>68</v>
      </c>
      <c r="X75" s="32" t="s">
        <v>161</v>
      </c>
      <c r="Y75" s="32" t="s">
        <v>161</v>
      </c>
      <c r="Z75" s="32" t="s">
        <v>68</v>
      </c>
      <c r="AA75" s="32" t="s">
        <v>68</v>
      </c>
      <c r="AB75" s="32" t="s">
        <v>68</v>
      </c>
      <c r="AC75" s="32" t="s">
        <v>68</v>
      </c>
      <c r="AD75" s="32" t="s">
        <v>68</v>
      </c>
      <c r="AE75" s="32" t="s">
        <v>68</v>
      </c>
      <c r="AF75" s="32" t="s">
        <v>68</v>
      </c>
      <c r="AG75" s="32">
        <v>-1</v>
      </c>
      <c r="AH75" s="34" t="s">
        <v>68</v>
      </c>
      <c r="AI75" s="34" t="s">
        <v>68</v>
      </c>
      <c r="AJ75" s="34" t="s">
        <v>68</v>
      </c>
      <c r="AK75" s="32">
        <v>2</v>
      </c>
      <c r="AL75" s="32">
        <v>2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2</v>
      </c>
      <c r="AX75" s="33">
        <v>20.34</v>
      </c>
      <c r="AY75" s="32">
        <v>0</v>
      </c>
      <c r="AZ75" s="33">
        <v>0</v>
      </c>
      <c r="BA75" s="33">
        <v>20.34</v>
      </c>
      <c r="BB75" s="32">
        <v>0</v>
      </c>
      <c r="BC75" s="34" t="s">
        <v>68</v>
      </c>
      <c r="BD75" s="32">
        <v>0</v>
      </c>
      <c r="BE75" s="33">
        <v>10.17</v>
      </c>
      <c r="BF75" s="46">
        <f t="shared" si="2"/>
        <v>0</v>
      </c>
      <c r="BG75" s="47">
        <f>VLOOKUP(F75,[1]jla506a_853946421_D9C51B5BXEF96!$C:$V,20,FALSE)</f>
        <v>9</v>
      </c>
      <c r="BH75" s="46">
        <f t="shared" si="3"/>
        <v>0</v>
      </c>
    </row>
    <row r="76" spans="1:60" s="34" customFormat="1" hidden="1" outlineLevel="2">
      <c r="A76" s="32">
        <v>202316</v>
      </c>
      <c r="B76" s="32">
        <v>22</v>
      </c>
      <c r="C76" s="32" t="s">
        <v>69</v>
      </c>
      <c r="D76" s="32" t="s">
        <v>224</v>
      </c>
      <c r="E76" s="32">
        <v>44</v>
      </c>
      <c r="F76" s="32">
        <v>587374336</v>
      </c>
      <c r="G76" s="32" t="s">
        <v>248</v>
      </c>
      <c r="H76" s="32" t="s">
        <v>147</v>
      </c>
      <c r="I76" s="32" t="s">
        <v>91</v>
      </c>
      <c r="J76" s="32" t="s">
        <v>68</v>
      </c>
      <c r="K76" s="32" t="s">
        <v>68</v>
      </c>
      <c r="L76" s="32" t="s">
        <v>161</v>
      </c>
      <c r="M76" s="32" t="s">
        <v>68</v>
      </c>
      <c r="N76" s="32" t="s">
        <v>68</v>
      </c>
      <c r="O76" s="32" t="s">
        <v>160</v>
      </c>
      <c r="P76" s="32" t="s">
        <v>68</v>
      </c>
      <c r="Q76" s="32" t="s">
        <v>68</v>
      </c>
      <c r="R76" s="32">
        <v>33</v>
      </c>
      <c r="S76" s="32">
        <v>6010</v>
      </c>
      <c r="T76" s="32" t="s">
        <v>1639</v>
      </c>
      <c r="U76" s="33">
        <v>10.17</v>
      </c>
      <c r="V76" s="32" t="s">
        <v>68</v>
      </c>
      <c r="W76" s="32" t="s">
        <v>68</v>
      </c>
      <c r="X76" s="32" t="s">
        <v>161</v>
      </c>
      <c r="Y76" s="32" t="s">
        <v>161</v>
      </c>
      <c r="Z76" s="32" t="s">
        <v>68</v>
      </c>
      <c r="AA76" s="32" t="s">
        <v>68</v>
      </c>
      <c r="AB76" s="32" t="s">
        <v>68</v>
      </c>
      <c r="AC76" s="32" t="s">
        <v>68</v>
      </c>
      <c r="AD76" s="32" t="s">
        <v>68</v>
      </c>
      <c r="AE76" s="32" t="s">
        <v>68</v>
      </c>
      <c r="AF76" s="32" t="s">
        <v>68</v>
      </c>
      <c r="AG76" s="32">
        <v>-1</v>
      </c>
      <c r="AH76" s="34" t="s">
        <v>68</v>
      </c>
      <c r="AI76" s="34" t="s">
        <v>68</v>
      </c>
      <c r="AJ76" s="34" t="s">
        <v>68</v>
      </c>
      <c r="AK76" s="32">
        <v>6</v>
      </c>
      <c r="AL76" s="32">
        <v>6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6</v>
      </c>
      <c r="AX76" s="33">
        <v>61.02</v>
      </c>
      <c r="AY76" s="32">
        <v>0</v>
      </c>
      <c r="AZ76" s="33">
        <v>0</v>
      </c>
      <c r="BA76" s="33">
        <v>61.02</v>
      </c>
      <c r="BB76" s="32">
        <v>0</v>
      </c>
      <c r="BC76" s="34" t="s">
        <v>68</v>
      </c>
      <c r="BD76" s="32">
        <v>0</v>
      </c>
      <c r="BE76" s="33">
        <v>10.17</v>
      </c>
      <c r="BF76" s="46">
        <f t="shared" si="2"/>
        <v>0</v>
      </c>
      <c r="BG76" s="47">
        <f>VLOOKUP(F76,[1]jla506a_853946421_D9C51B5BXEF96!$C:$V,20,FALSE)</f>
        <v>9</v>
      </c>
      <c r="BH76" s="46">
        <f t="shared" si="3"/>
        <v>0</v>
      </c>
    </row>
    <row r="77" spans="1:60" s="34" customFormat="1" hidden="1" outlineLevel="2">
      <c r="A77" s="32">
        <v>202316</v>
      </c>
      <c r="B77" s="32">
        <v>22</v>
      </c>
      <c r="C77" s="32" t="s">
        <v>69</v>
      </c>
      <c r="D77" s="32" t="s">
        <v>224</v>
      </c>
      <c r="E77" s="32">
        <v>45</v>
      </c>
      <c r="F77" s="32">
        <v>587374426</v>
      </c>
      <c r="G77" s="32" t="s">
        <v>140</v>
      </c>
      <c r="H77" s="32" t="s">
        <v>147</v>
      </c>
      <c r="I77" s="32" t="s">
        <v>91</v>
      </c>
      <c r="J77" s="32" t="s">
        <v>68</v>
      </c>
      <c r="K77" s="32" t="s">
        <v>238</v>
      </c>
      <c r="L77" s="32" t="s">
        <v>161</v>
      </c>
      <c r="M77" s="32" t="s">
        <v>161</v>
      </c>
      <c r="N77" s="32" t="s">
        <v>161</v>
      </c>
      <c r="O77" s="32" t="s">
        <v>160</v>
      </c>
      <c r="P77" s="32" t="s">
        <v>1204</v>
      </c>
      <c r="Q77" s="32" t="s">
        <v>1205</v>
      </c>
      <c r="R77" s="32">
        <v>33</v>
      </c>
      <c r="S77" s="32">
        <v>6010</v>
      </c>
      <c r="T77" s="32" t="s">
        <v>1639</v>
      </c>
      <c r="U77" s="33">
        <v>14.76</v>
      </c>
      <c r="V77" s="32" t="s">
        <v>68</v>
      </c>
      <c r="W77" s="32" t="s">
        <v>68</v>
      </c>
      <c r="X77" s="32" t="s">
        <v>161</v>
      </c>
      <c r="Y77" s="32" t="s">
        <v>161</v>
      </c>
      <c r="Z77" s="32" t="s">
        <v>161</v>
      </c>
      <c r="AA77" s="32" t="s">
        <v>1395</v>
      </c>
      <c r="AB77" s="32" t="s">
        <v>68</v>
      </c>
      <c r="AC77" s="32" t="s">
        <v>68</v>
      </c>
      <c r="AD77" s="32" t="s">
        <v>68</v>
      </c>
      <c r="AE77" s="32" t="s">
        <v>1396</v>
      </c>
      <c r="AF77" s="32" t="s">
        <v>1397</v>
      </c>
      <c r="AG77" s="32">
        <v>983581</v>
      </c>
      <c r="AH77" s="32">
        <v>0</v>
      </c>
      <c r="AI77" s="32">
        <v>5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3">
        <v>0</v>
      </c>
      <c r="AY77" s="32">
        <v>0</v>
      </c>
      <c r="AZ77" s="33">
        <v>0</v>
      </c>
      <c r="BA77" s="33">
        <v>73.8</v>
      </c>
      <c r="BB77" s="32">
        <v>5</v>
      </c>
      <c r="BC77" s="32">
        <v>0</v>
      </c>
      <c r="BD77" s="32">
        <v>5</v>
      </c>
      <c r="BE77" s="33">
        <v>14.76</v>
      </c>
      <c r="BF77" s="46">
        <f t="shared" si="2"/>
        <v>73.8</v>
      </c>
      <c r="BG77" s="47">
        <f>VLOOKUP(F77,[1]jla506a_853946421_D9C51B5BXEF96!$C:$V,20,FALSE)</f>
        <v>9</v>
      </c>
      <c r="BH77" s="46">
        <f t="shared" si="3"/>
        <v>45</v>
      </c>
    </row>
    <row r="78" spans="1:60" s="34" customFormat="1" hidden="1" outlineLevel="2">
      <c r="A78" s="32">
        <v>202316</v>
      </c>
      <c r="B78" s="32">
        <v>22</v>
      </c>
      <c r="C78" s="32" t="s">
        <v>69</v>
      </c>
      <c r="D78" s="32" t="s">
        <v>224</v>
      </c>
      <c r="E78" s="32">
        <v>46</v>
      </c>
      <c r="F78" s="32">
        <v>587374427</v>
      </c>
      <c r="G78" s="32" t="s">
        <v>280</v>
      </c>
      <c r="H78" s="32" t="s">
        <v>147</v>
      </c>
      <c r="I78" s="32" t="s">
        <v>91</v>
      </c>
      <c r="J78" s="32" t="s">
        <v>68</v>
      </c>
      <c r="K78" s="32" t="s">
        <v>238</v>
      </c>
      <c r="L78" s="32" t="s">
        <v>161</v>
      </c>
      <c r="M78" s="32" t="s">
        <v>161</v>
      </c>
      <c r="N78" s="32" t="s">
        <v>161</v>
      </c>
      <c r="O78" s="32" t="s">
        <v>160</v>
      </c>
      <c r="P78" s="32" t="s">
        <v>1204</v>
      </c>
      <c r="Q78" s="32" t="s">
        <v>1205</v>
      </c>
      <c r="R78" s="32">
        <v>33</v>
      </c>
      <c r="S78" s="32">
        <v>6010</v>
      </c>
      <c r="T78" s="32" t="s">
        <v>1639</v>
      </c>
      <c r="U78" s="33">
        <v>14.76</v>
      </c>
      <c r="V78" s="32" t="s">
        <v>68</v>
      </c>
      <c r="W78" s="32" t="s">
        <v>68</v>
      </c>
      <c r="X78" s="32" t="s">
        <v>161</v>
      </c>
      <c r="Y78" s="32" t="s">
        <v>161</v>
      </c>
      <c r="Z78" s="32" t="s">
        <v>161</v>
      </c>
      <c r="AA78" s="32" t="s">
        <v>1395</v>
      </c>
      <c r="AB78" s="32" t="s">
        <v>68</v>
      </c>
      <c r="AC78" s="32" t="s">
        <v>68</v>
      </c>
      <c r="AD78" s="32" t="s">
        <v>68</v>
      </c>
      <c r="AE78" s="32" t="s">
        <v>1396</v>
      </c>
      <c r="AF78" s="32" t="s">
        <v>1397</v>
      </c>
      <c r="AG78" s="32">
        <v>983581</v>
      </c>
      <c r="AH78" s="32">
        <v>0</v>
      </c>
      <c r="AI78" s="32">
        <v>5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3">
        <v>0</v>
      </c>
      <c r="AY78" s="32">
        <v>0</v>
      </c>
      <c r="AZ78" s="33">
        <v>0</v>
      </c>
      <c r="BA78" s="33">
        <v>73.8</v>
      </c>
      <c r="BB78" s="32">
        <v>5</v>
      </c>
      <c r="BC78" s="32">
        <v>0</v>
      </c>
      <c r="BD78" s="32">
        <v>5</v>
      </c>
      <c r="BE78" s="33">
        <v>14.76</v>
      </c>
      <c r="BF78" s="46">
        <f t="shared" si="2"/>
        <v>73.8</v>
      </c>
      <c r="BG78" s="47">
        <f>VLOOKUP(F78,[1]jla506a_853946421_D9C51B5BXEF96!$C:$V,20,FALSE)</f>
        <v>9</v>
      </c>
      <c r="BH78" s="46">
        <f t="shared" si="3"/>
        <v>45</v>
      </c>
    </row>
    <row r="79" spans="1:60" s="34" customFormat="1" hidden="1" outlineLevel="2">
      <c r="A79" s="32">
        <v>202316</v>
      </c>
      <c r="B79" s="32">
        <v>22</v>
      </c>
      <c r="C79" s="32" t="s">
        <v>69</v>
      </c>
      <c r="D79" s="32" t="s">
        <v>224</v>
      </c>
      <c r="E79" s="32">
        <v>49</v>
      </c>
      <c r="F79" s="32">
        <v>587374662</v>
      </c>
      <c r="G79" s="32" t="s">
        <v>312</v>
      </c>
      <c r="H79" s="32" t="s">
        <v>147</v>
      </c>
      <c r="I79" s="32" t="s">
        <v>91</v>
      </c>
      <c r="J79" s="32" t="s">
        <v>68</v>
      </c>
      <c r="K79" s="32" t="s">
        <v>68</v>
      </c>
      <c r="L79" s="32" t="s">
        <v>161</v>
      </c>
      <c r="M79" s="32" t="s">
        <v>68</v>
      </c>
      <c r="N79" s="32" t="s">
        <v>68</v>
      </c>
      <c r="O79" s="32" t="s">
        <v>160</v>
      </c>
      <c r="P79" s="32" t="s">
        <v>68</v>
      </c>
      <c r="Q79" s="32" t="s">
        <v>68</v>
      </c>
      <c r="R79" s="32">
        <v>33</v>
      </c>
      <c r="S79" s="32">
        <v>6010</v>
      </c>
      <c r="T79" s="32" t="s">
        <v>1639</v>
      </c>
      <c r="U79" s="33">
        <v>35.76</v>
      </c>
      <c r="V79" s="32" t="s">
        <v>68</v>
      </c>
      <c r="W79" s="32" t="s">
        <v>68</v>
      </c>
      <c r="X79" s="32" t="s">
        <v>161</v>
      </c>
      <c r="Y79" s="32" t="s">
        <v>161</v>
      </c>
      <c r="Z79" s="32" t="s">
        <v>68</v>
      </c>
      <c r="AA79" s="32" t="s">
        <v>68</v>
      </c>
      <c r="AB79" s="32" t="s">
        <v>68</v>
      </c>
      <c r="AC79" s="32" t="s">
        <v>68</v>
      </c>
      <c r="AD79" s="32" t="s">
        <v>68</v>
      </c>
      <c r="AE79" s="32" t="s">
        <v>68</v>
      </c>
      <c r="AF79" s="32" t="s">
        <v>68</v>
      </c>
      <c r="AG79" s="32">
        <v>-1</v>
      </c>
      <c r="AH79" s="34" t="s">
        <v>68</v>
      </c>
      <c r="AI79" s="34" t="s">
        <v>68</v>
      </c>
      <c r="AJ79" s="34" t="s">
        <v>68</v>
      </c>
      <c r="AK79" s="32">
        <v>2</v>
      </c>
      <c r="AL79" s="32">
        <v>2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2</v>
      </c>
      <c r="AX79" s="33">
        <v>71.52</v>
      </c>
      <c r="AY79" s="32">
        <v>0</v>
      </c>
      <c r="AZ79" s="33">
        <v>0</v>
      </c>
      <c r="BA79" s="33">
        <v>71.52</v>
      </c>
      <c r="BB79" s="32">
        <v>0</v>
      </c>
      <c r="BC79" s="34" t="s">
        <v>68</v>
      </c>
      <c r="BD79" s="32">
        <v>0</v>
      </c>
      <c r="BE79" s="33">
        <v>35.76</v>
      </c>
      <c r="BF79" s="46">
        <f t="shared" si="2"/>
        <v>0</v>
      </c>
      <c r="BG79" s="47">
        <f>VLOOKUP(F79,[1]jla506a_853946421_D9C51B5BXEF96!$C:$V,20,FALSE)</f>
        <v>1</v>
      </c>
      <c r="BH79" s="46">
        <f t="shared" si="3"/>
        <v>0</v>
      </c>
    </row>
    <row r="80" spans="1:60" s="34" customFormat="1" hidden="1" outlineLevel="2">
      <c r="A80" s="32">
        <v>202316</v>
      </c>
      <c r="B80" s="32">
        <v>22</v>
      </c>
      <c r="C80" s="32" t="s">
        <v>69</v>
      </c>
      <c r="D80" s="32" t="s">
        <v>391</v>
      </c>
      <c r="E80" s="32">
        <v>2</v>
      </c>
      <c r="F80" s="32">
        <v>583249714</v>
      </c>
      <c r="G80" s="32" t="s">
        <v>379</v>
      </c>
      <c r="H80" s="32" t="s">
        <v>151</v>
      </c>
      <c r="I80" s="32" t="s">
        <v>151</v>
      </c>
      <c r="J80" s="32" t="s">
        <v>68</v>
      </c>
      <c r="K80" s="32" t="s">
        <v>68</v>
      </c>
      <c r="L80" s="32" t="s">
        <v>102</v>
      </c>
      <c r="M80" s="32" t="s">
        <v>68</v>
      </c>
      <c r="N80" s="32" t="s">
        <v>68</v>
      </c>
      <c r="O80" s="32" t="s">
        <v>294</v>
      </c>
      <c r="P80" s="32" t="s">
        <v>68</v>
      </c>
      <c r="Q80" s="32" t="s">
        <v>68</v>
      </c>
      <c r="R80" s="32">
        <v>33</v>
      </c>
      <c r="S80" s="32">
        <v>6010</v>
      </c>
      <c r="T80" s="32" t="s">
        <v>1639</v>
      </c>
      <c r="U80" s="33">
        <v>34.479999999999997</v>
      </c>
      <c r="V80" s="32" t="s">
        <v>68</v>
      </c>
      <c r="W80" s="32" t="s">
        <v>68</v>
      </c>
      <c r="X80" s="32" t="s">
        <v>102</v>
      </c>
      <c r="Y80" s="32" t="s">
        <v>102</v>
      </c>
      <c r="Z80" s="32" t="s">
        <v>68</v>
      </c>
      <c r="AA80" s="32" t="s">
        <v>68</v>
      </c>
      <c r="AB80" s="32" t="s">
        <v>68</v>
      </c>
      <c r="AC80" s="32" t="s">
        <v>68</v>
      </c>
      <c r="AD80" s="32" t="s">
        <v>68</v>
      </c>
      <c r="AE80" s="32" t="s">
        <v>68</v>
      </c>
      <c r="AF80" s="32" t="s">
        <v>68</v>
      </c>
      <c r="AG80" s="32">
        <v>-1</v>
      </c>
      <c r="AH80" s="34" t="s">
        <v>68</v>
      </c>
      <c r="AI80" s="34" t="s">
        <v>68</v>
      </c>
      <c r="AJ80" s="34" t="s">
        <v>68</v>
      </c>
      <c r="AK80" s="32">
        <v>1</v>
      </c>
      <c r="AL80" s="32">
        <v>1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1</v>
      </c>
      <c r="AX80" s="33">
        <v>34.479999999999997</v>
      </c>
      <c r="AY80" s="32">
        <v>0</v>
      </c>
      <c r="AZ80" s="33">
        <v>0</v>
      </c>
      <c r="BA80" s="33">
        <v>34.479999999999997</v>
      </c>
      <c r="BB80" s="32">
        <v>0</v>
      </c>
      <c r="BC80" s="34" t="s">
        <v>68</v>
      </c>
      <c r="BD80" s="32">
        <v>0</v>
      </c>
      <c r="BE80" s="33">
        <v>34.479999999999997</v>
      </c>
      <c r="BF80" s="46">
        <f t="shared" si="2"/>
        <v>0</v>
      </c>
      <c r="BG80" s="47">
        <f>VLOOKUP(F80,[1]jla506a_853946421_D9C51B5BXEF96!$C:$V,20,FALSE)</f>
        <v>1</v>
      </c>
      <c r="BH80" s="46">
        <f t="shared" si="3"/>
        <v>0</v>
      </c>
    </row>
    <row r="81" spans="1:60" s="34" customFormat="1" hidden="1" outlineLevel="2">
      <c r="A81" s="32">
        <v>202316</v>
      </c>
      <c r="B81" s="32">
        <v>22</v>
      </c>
      <c r="C81" s="32" t="s">
        <v>69</v>
      </c>
      <c r="D81" s="32" t="s">
        <v>391</v>
      </c>
      <c r="E81" s="32">
        <v>5</v>
      </c>
      <c r="F81" s="32">
        <v>655162267</v>
      </c>
      <c r="G81" s="32" t="s">
        <v>89</v>
      </c>
      <c r="H81" s="32" t="s">
        <v>151</v>
      </c>
      <c r="I81" s="32" t="s">
        <v>151</v>
      </c>
      <c r="J81" s="32" t="s">
        <v>68</v>
      </c>
      <c r="K81" s="32" t="s">
        <v>68</v>
      </c>
      <c r="L81" s="32" t="s">
        <v>102</v>
      </c>
      <c r="M81" s="32" t="s">
        <v>68</v>
      </c>
      <c r="N81" s="32" t="s">
        <v>68</v>
      </c>
      <c r="O81" s="32" t="s">
        <v>294</v>
      </c>
      <c r="P81" s="32" t="s">
        <v>68</v>
      </c>
      <c r="Q81" s="32" t="s">
        <v>68</v>
      </c>
      <c r="R81" s="32">
        <v>33</v>
      </c>
      <c r="S81" s="32">
        <v>6010</v>
      </c>
      <c r="T81" s="32" t="s">
        <v>1639</v>
      </c>
      <c r="U81" s="33">
        <v>26.9</v>
      </c>
      <c r="V81" s="32" t="s">
        <v>68</v>
      </c>
      <c r="W81" s="32" t="s">
        <v>68</v>
      </c>
      <c r="X81" s="32" t="s">
        <v>102</v>
      </c>
      <c r="Y81" s="32" t="s">
        <v>102</v>
      </c>
      <c r="Z81" s="32" t="s">
        <v>68</v>
      </c>
      <c r="AA81" s="32" t="s">
        <v>68</v>
      </c>
      <c r="AB81" s="32" t="s">
        <v>68</v>
      </c>
      <c r="AC81" s="32" t="s">
        <v>68</v>
      </c>
      <c r="AD81" s="32" t="s">
        <v>68</v>
      </c>
      <c r="AE81" s="32" t="s">
        <v>68</v>
      </c>
      <c r="AF81" s="32" t="s">
        <v>68</v>
      </c>
      <c r="AG81" s="32">
        <v>-1</v>
      </c>
      <c r="AH81" s="34" t="s">
        <v>68</v>
      </c>
      <c r="AI81" s="34" t="s">
        <v>68</v>
      </c>
      <c r="AJ81" s="34" t="s">
        <v>68</v>
      </c>
      <c r="AK81" s="32">
        <v>2</v>
      </c>
      <c r="AL81" s="32">
        <v>2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2</v>
      </c>
      <c r="AX81" s="33">
        <v>53.8</v>
      </c>
      <c r="AY81" s="32">
        <v>0</v>
      </c>
      <c r="AZ81" s="33">
        <v>0</v>
      </c>
      <c r="BA81" s="33">
        <v>53.8</v>
      </c>
      <c r="BB81" s="32">
        <v>0</v>
      </c>
      <c r="BC81" s="34" t="s">
        <v>68</v>
      </c>
      <c r="BD81" s="32">
        <v>0</v>
      </c>
      <c r="BE81" s="33">
        <v>26.9</v>
      </c>
      <c r="BF81" s="46">
        <f t="shared" si="2"/>
        <v>0</v>
      </c>
      <c r="BG81" s="47">
        <f>VLOOKUP(F81,[1]jla506a_853946421_D9C51B5BXEF96!$C:$V,20,FALSE)</f>
        <v>1</v>
      </c>
      <c r="BH81" s="46">
        <f t="shared" si="3"/>
        <v>0</v>
      </c>
    </row>
    <row r="82" spans="1:60" s="34" customFormat="1" hidden="1" outlineLevel="2">
      <c r="A82" s="32">
        <v>202317</v>
      </c>
      <c r="B82" s="32">
        <v>22</v>
      </c>
      <c r="C82" s="32" t="s">
        <v>69</v>
      </c>
      <c r="D82" s="32" t="s">
        <v>1470</v>
      </c>
      <c r="E82" s="32">
        <v>5</v>
      </c>
      <c r="F82" s="32">
        <v>587373726</v>
      </c>
      <c r="G82" s="32" t="s">
        <v>219</v>
      </c>
      <c r="H82" s="32" t="s">
        <v>71</v>
      </c>
      <c r="I82" s="32" t="s">
        <v>112</v>
      </c>
      <c r="J82" s="32" t="s">
        <v>68</v>
      </c>
      <c r="K82" s="32" t="s">
        <v>161</v>
      </c>
      <c r="L82" s="32" t="s">
        <v>187</v>
      </c>
      <c r="M82" s="32" t="s">
        <v>68</v>
      </c>
      <c r="N82" s="32" t="s">
        <v>68</v>
      </c>
      <c r="O82" s="32" t="s">
        <v>449</v>
      </c>
      <c r="P82" s="32" t="s">
        <v>68</v>
      </c>
      <c r="Q82" s="32" t="s">
        <v>68</v>
      </c>
      <c r="R82" s="32">
        <v>33</v>
      </c>
      <c r="S82" s="32">
        <v>6010</v>
      </c>
      <c r="T82" s="32" t="s">
        <v>1639</v>
      </c>
      <c r="U82" s="33">
        <v>15.39</v>
      </c>
      <c r="V82" s="32" t="s">
        <v>68</v>
      </c>
      <c r="W82" s="32" t="s">
        <v>68</v>
      </c>
      <c r="X82" s="32" t="s">
        <v>187</v>
      </c>
      <c r="Y82" s="32" t="s">
        <v>187</v>
      </c>
      <c r="Z82" s="32" t="s">
        <v>187</v>
      </c>
      <c r="AA82" s="32" t="s">
        <v>677</v>
      </c>
      <c r="AB82" s="32" t="s">
        <v>68</v>
      </c>
      <c r="AC82" s="32" t="s">
        <v>68</v>
      </c>
      <c r="AD82" s="32" t="s">
        <v>68</v>
      </c>
      <c r="AE82" s="32" t="s">
        <v>68</v>
      </c>
      <c r="AF82" s="32" t="s">
        <v>68</v>
      </c>
      <c r="AG82" s="32">
        <v>994400</v>
      </c>
      <c r="AH82" s="32">
        <v>0</v>
      </c>
      <c r="AI82" s="32">
        <v>1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3">
        <v>0</v>
      </c>
      <c r="AY82" s="32">
        <v>0</v>
      </c>
      <c r="AZ82" s="33">
        <v>0</v>
      </c>
      <c r="BA82" s="33">
        <v>15.39</v>
      </c>
      <c r="BB82" s="32">
        <v>1</v>
      </c>
      <c r="BC82" s="32">
        <v>0</v>
      </c>
      <c r="BD82" s="32">
        <v>1</v>
      </c>
      <c r="BE82" s="33">
        <v>15.39</v>
      </c>
      <c r="BF82" s="46">
        <f t="shared" si="2"/>
        <v>15.39</v>
      </c>
      <c r="BG82" s="47">
        <f>VLOOKUP(F82,[1]jla506a_853946421_D9C51B5BXEF96!$C:$V,20,FALSE)</f>
        <v>9</v>
      </c>
      <c r="BH82" s="46">
        <f t="shared" si="3"/>
        <v>9</v>
      </c>
    </row>
    <row r="83" spans="1:60" s="34" customFormat="1" hidden="1" outlineLevel="2">
      <c r="A83" s="32">
        <v>202317</v>
      </c>
      <c r="B83" s="32">
        <v>22</v>
      </c>
      <c r="C83" s="32" t="s">
        <v>69</v>
      </c>
      <c r="D83" s="32" t="s">
        <v>1552</v>
      </c>
      <c r="E83" s="32">
        <v>1</v>
      </c>
      <c r="F83" s="32">
        <v>577082886</v>
      </c>
      <c r="G83" s="32" t="s">
        <v>206</v>
      </c>
      <c r="H83" s="32" t="s">
        <v>126</v>
      </c>
      <c r="I83" s="32" t="s">
        <v>126</v>
      </c>
      <c r="J83" s="32" t="s">
        <v>68</v>
      </c>
      <c r="K83" s="32" t="s">
        <v>102</v>
      </c>
      <c r="L83" s="32" t="s">
        <v>106</v>
      </c>
      <c r="M83" s="32" t="s">
        <v>1282</v>
      </c>
      <c r="N83" s="32" t="s">
        <v>75</v>
      </c>
      <c r="O83" s="32" t="s">
        <v>105</v>
      </c>
      <c r="P83" s="32" t="s">
        <v>1204</v>
      </c>
      <c r="Q83" s="32" t="s">
        <v>1205</v>
      </c>
      <c r="R83" s="32">
        <v>20</v>
      </c>
      <c r="S83" s="32">
        <v>6011</v>
      </c>
      <c r="T83" s="32" t="s">
        <v>1639</v>
      </c>
      <c r="U83" s="33">
        <v>41.21</v>
      </c>
      <c r="V83" s="32" t="s">
        <v>68</v>
      </c>
      <c r="W83" s="32" t="s">
        <v>68</v>
      </c>
      <c r="X83" s="32" t="s">
        <v>106</v>
      </c>
      <c r="Y83" s="32" t="s">
        <v>106</v>
      </c>
      <c r="Z83" s="32" t="s">
        <v>75</v>
      </c>
      <c r="AA83" s="32" t="s">
        <v>1345</v>
      </c>
      <c r="AB83" s="32" t="s">
        <v>68</v>
      </c>
      <c r="AC83" s="32" t="s">
        <v>68</v>
      </c>
      <c r="AD83" s="32" t="s">
        <v>68</v>
      </c>
      <c r="AE83" s="32" t="s">
        <v>1346</v>
      </c>
      <c r="AF83" s="32" t="s">
        <v>1347</v>
      </c>
      <c r="AG83" s="32">
        <v>655098</v>
      </c>
      <c r="AH83" s="32">
        <v>0</v>
      </c>
      <c r="AI83" s="32">
        <v>12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3">
        <v>0</v>
      </c>
      <c r="AY83" s="32">
        <v>0</v>
      </c>
      <c r="AZ83" s="33">
        <v>0</v>
      </c>
      <c r="BA83" s="33">
        <v>494.52</v>
      </c>
      <c r="BB83" s="32">
        <v>1</v>
      </c>
      <c r="BC83" s="32">
        <v>0</v>
      </c>
      <c r="BD83" s="32">
        <v>12</v>
      </c>
      <c r="BE83" s="33">
        <v>41.21</v>
      </c>
      <c r="BF83" s="46">
        <f t="shared" si="2"/>
        <v>41.21</v>
      </c>
      <c r="BG83" s="47">
        <f>VLOOKUP(F83,[1]jla506a_853946421_D9C51B5BXEF96!$C:$V,20,FALSE)</f>
        <v>1</v>
      </c>
      <c r="BH83" s="46">
        <f t="shared" si="3"/>
        <v>1</v>
      </c>
    </row>
    <row r="84" spans="1:60" s="34" customFormat="1" hidden="1" outlineLevel="2">
      <c r="A84" s="32">
        <v>202314</v>
      </c>
      <c r="B84" s="32">
        <v>22</v>
      </c>
      <c r="C84" s="32" t="s">
        <v>69</v>
      </c>
      <c r="D84" s="32" t="s">
        <v>133</v>
      </c>
      <c r="E84" s="32">
        <v>2</v>
      </c>
      <c r="F84" s="32">
        <v>577082870</v>
      </c>
      <c r="G84" s="32" t="s">
        <v>128</v>
      </c>
      <c r="H84" s="32" t="s">
        <v>134</v>
      </c>
      <c r="I84" s="32" t="s">
        <v>91</v>
      </c>
      <c r="J84" s="32" t="s">
        <v>68</v>
      </c>
      <c r="K84" s="32" t="s">
        <v>238</v>
      </c>
      <c r="L84" s="32" t="s">
        <v>138</v>
      </c>
      <c r="M84" s="32" t="s">
        <v>97</v>
      </c>
      <c r="N84" s="32" t="s">
        <v>118</v>
      </c>
      <c r="O84" s="32" t="s">
        <v>137</v>
      </c>
      <c r="P84" s="32" t="s">
        <v>1204</v>
      </c>
      <c r="Q84" s="32" t="s">
        <v>1205</v>
      </c>
      <c r="R84" s="32">
        <v>33</v>
      </c>
      <c r="S84" s="32">
        <v>6011</v>
      </c>
      <c r="T84" s="32" t="s">
        <v>1639</v>
      </c>
      <c r="U84" s="33">
        <v>40.700000000000003</v>
      </c>
      <c r="V84" s="32" t="s">
        <v>68</v>
      </c>
      <c r="W84" s="32" t="s">
        <v>68</v>
      </c>
      <c r="X84" s="32" t="s">
        <v>138</v>
      </c>
      <c r="Y84" s="32" t="s">
        <v>138</v>
      </c>
      <c r="Z84" s="32" t="s">
        <v>118</v>
      </c>
      <c r="AA84" s="32" t="s">
        <v>1269</v>
      </c>
      <c r="AB84" s="32" t="s">
        <v>68</v>
      </c>
      <c r="AC84" s="32" t="s">
        <v>68</v>
      </c>
      <c r="AD84" s="32" t="s">
        <v>68</v>
      </c>
      <c r="AE84" s="32" t="s">
        <v>1270</v>
      </c>
      <c r="AF84" s="32" t="s">
        <v>1271</v>
      </c>
      <c r="AG84" s="32">
        <v>631663</v>
      </c>
      <c r="AH84" s="32">
        <v>0</v>
      </c>
      <c r="AI84" s="32">
        <v>0</v>
      </c>
      <c r="AJ84" s="32">
        <v>22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22</v>
      </c>
      <c r="AV84" s="32">
        <v>0</v>
      </c>
      <c r="AW84" s="32">
        <v>0</v>
      </c>
      <c r="AX84" s="33">
        <v>0</v>
      </c>
      <c r="AY84" s="32">
        <v>22</v>
      </c>
      <c r="AZ84" s="33">
        <v>895.4</v>
      </c>
      <c r="BA84" s="33">
        <v>895.4</v>
      </c>
      <c r="BB84" s="32">
        <v>1</v>
      </c>
      <c r="BC84" s="32">
        <v>0</v>
      </c>
      <c r="BD84" s="32">
        <v>22</v>
      </c>
      <c r="BE84" s="33">
        <v>40.700000000000003</v>
      </c>
      <c r="BF84" s="46">
        <f t="shared" si="2"/>
        <v>40.700000000000003</v>
      </c>
      <c r="BG84" s="47">
        <f>VLOOKUP(F84,[1]jla506a_853946421_D9C51B5BXEF96!$C:$V,20,FALSE)</f>
        <v>1</v>
      </c>
      <c r="BH84" s="46">
        <f t="shared" si="3"/>
        <v>1</v>
      </c>
    </row>
    <row r="85" spans="1:60" s="34" customFormat="1" hidden="1" outlineLevel="2">
      <c r="A85" s="32">
        <v>202314</v>
      </c>
      <c r="B85" s="32">
        <v>22</v>
      </c>
      <c r="C85" s="32" t="s">
        <v>69</v>
      </c>
      <c r="D85" s="32" t="s">
        <v>133</v>
      </c>
      <c r="E85" s="32">
        <v>3</v>
      </c>
      <c r="F85" s="32">
        <v>577082876</v>
      </c>
      <c r="G85" s="32" t="s">
        <v>84</v>
      </c>
      <c r="H85" s="32" t="s">
        <v>134</v>
      </c>
      <c r="I85" s="32" t="s">
        <v>91</v>
      </c>
      <c r="J85" s="32" t="s">
        <v>68</v>
      </c>
      <c r="K85" s="32" t="s">
        <v>68</v>
      </c>
      <c r="L85" s="32" t="s">
        <v>138</v>
      </c>
      <c r="M85" s="32" t="s">
        <v>68</v>
      </c>
      <c r="N85" s="32" t="s">
        <v>68</v>
      </c>
      <c r="O85" s="32" t="s">
        <v>137</v>
      </c>
      <c r="P85" s="32" t="s">
        <v>68</v>
      </c>
      <c r="Q85" s="32" t="s">
        <v>68</v>
      </c>
      <c r="R85" s="32">
        <v>33</v>
      </c>
      <c r="S85" s="32">
        <v>6011</v>
      </c>
      <c r="T85" s="32" t="s">
        <v>1639</v>
      </c>
      <c r="U85" s="33">
        <v>38.86</v>
      </c>
      <c r="V85" s="32" t="s">
        <v>68</v>
      </c>
      <c r="W85" s="32" t="s">
        <v>68</v>
      </c>
      <c r="X85" s="32" t="s">
        <v>138</v>
      </c>
      <c r="Y85" s="32" t="s">
        <v>138</v>
      </c>
      <c r="Z85" s="32" t="s">
        <v>68</v>
      </c>
      <c r="AA85" s="32" t="s">
        <v>68</v>
      </c>
      <c r="AB85" s="32" t="s">
        <v>68</v>
      </c>
      <c r="AC85" s="32" t="s">
        <v>68</v>
      </c>
      <c r="AD85" s="32" t="s">
        <v>68</v>
      </c>
      <c r="AE85" s="32" t="s">
        <v>68</v>
      </c>
      <c r="AF85" s="32" t="s">
        <v>68</v>
      </c>
      <c r="AG85" s="32">
        <v>-1</v>
      </c>
      <c r="AH85" s="34" t="s">
        <v>68</v>
      </c>
      <c r="AI85" s="34" t="s">
        <v>68</v>
      </c>
      <c r="AJ85" s="34" t="s">
        <v>68</v>
      </c>
      <c r="AK85" s="32">
        <v>2</v>
      </c>
      <c r="AL85" s="32">
        <v>2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2</v>
      </c>
      <c r="AX85" s="33">
        <v>77.72</v>
      </c>
      <c r="AY85" s="32">
        <v>0</v>
      </c>
      <c r="AZ85" s="33">
        <v>0</v>
      </c>
      <c r="BA85" s="33">
        <v>77.72</v>
      </c>
      <c r="BB85" s="32">
        <v>0</v>
      </c>
      <c r="BC85" s="34" t="s">
        <v>68</v>
      </c>
      <c r="BD85" s="32">
        <v>0</v>
      </c>
      <c r="BE85" s="33">
        <v>38.86</v>
      </c>
      <c r="BF85" s="46">
        <f t="shared" si="2"/>
        <v>0</v>
      </c>
      <c r="BG85" s="47">
        <f>VLOOKUP(F85,[1]jla506a_853946421_D9C51B5BXEF96!$C:$V,20,FALSE)</f>
        <v>1</v>
      </c>
      <c r="BH85" s="46">
        <f t="shared" si="3"/>
        <v>0</v>
      </c>
    </row>
    <row r="86" spans="1:60" s="34" customFormat="1" hidden="1" outlineLevel="2">
      <c r="A86" s="32">
        <v>202314</v>
      </c>
      <c r="B86" s="32">
        <v>22</v>
      </c>
      <c r="C86" s="32" t="s">
        <v>69</v>
      </c>
      <c r="D86" s="32" t="s">
        <v>133</v>
      </c>
      <c r="E86" s="32">
        <v>4</v>
      </c>
      <c r="F86" s="32">
        <v>577082877</v>
      </c>
      <c r="G86" s="32" t="s">
        <v>210</v>
      </c>
      <c r="H86" s="32" t="s">
        <v>134</v>
      </c>
      <c r="I86" s="32" t="s">
        <v>91</v>
      </c>
      <c r="J86" s="32" t="s">
        <v>68</v>
      </c>
      <c r="K86" s="32" t="s">
        <v>238</v>
      </c>
      <c r="L86" s="32" t="s">
        <v>138</v>
      </c>
      <c r="M86" s="32" t="s">
        <v>97</v>
      </c>
      <c r="N86" s="32" t="s">
        <v>118</v>
      </c>
      <c r="O86" s="32" t="s">
        <v>137</v>
      </c>
      <c r="P86" s="32" t="s">
        <v>1204</v>
      </c>
      <c r="Q86" s="32" t="s">
        <v>1205</v>
      </c>
      <c r="R86" s="32">
        <v>33</v>
      </c>
      <c r="S86" s="32">
        <v>6011</v>
      </c>
      <c r="T86" s="32" t="s">
        <v>1639</v>
      </c>
      <c r="U86" s="33">
        <v>36.86</v>
      </c>
      <c r="V86" s="32" t="s">
        <v>68</v>
      </c>
      <c r="W86" s="32" t="s">
        <v>68</v>
      </c>
      <c r="X86" s="32" t="s">
        <v>138</v>
      </c>
      <c r="Y86" s="32" t="s">
        <v>138</v>
      </c>
      <c r="Z86" s="32" t="s">
        <v>118</v>
      </c>
      <c r="AA86" s="32" t="s">
        <v>1269</v>
      </c>
      <c r="AB86" s="32" t="s">
        <v>68</v>
      </c>
      <c r="AC86" s="32" t="s">
        <v>68</v>
      </c>
      <c r="AD86" s="32" t="s">
        <v>68</v>
      </c>
      <c r="AE86" s="32" t="s">
        <v>1270</v>
      </c>
      <c r="AF86" s="32" t="s">
        <v>1271</v>
      </c>
      <c r="AG86" s="32">
        <v>631663</v>
      </c>
      <c r="AH86" s="32">
        <v>0</v>
      </c>
      <c r="AI86" s="32">
        <v>0</v>
      </c>
      <c r="AJ86" s="32">
        <v>28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28</v>
      </c>
      <c r="AV86" s="32">
        <v>0</v>
      </c>
      <c r="AW86" s="32">
        <v>0</v>
      </c>
      <c r="AX86" s="33">
        <v>0</v>
      </c>
      <c r="AY86" s="32">
        <v>28</v>
      </c>
      <c r="AZ86" s="33">
        <v>1032.08</v>
      </c>
      <c r="BA86" s="33">
        <v>1032.08</v>
      </c>
      <c r="BB86" s="32">
        <v>1</v>
      </c>
      <c r="BC86" s="32">
        <v>0</v>
      </c>
      <c r="BD86" s="32">
        <v>28</v>
      </c>
      <c r="BE86" s="33">
        <v>36.86</v>
      </c>
      <c r="BF86" s="46">
        <f t="shared" si="2"/>
        <v>36.86</v>
      </c>
      <c r="BG86" s="47">
        <f>VLOOKUP(F86,[1]jla506a_853946421_D9C51B5BXEF96!$C:$V,20,FALSE)</f>
        <v>1</v>
      </c>
      <c r="BH86" s="46">
        <f t="shared" si="3"/>
        <v>1</v>
      </c>
    </row>
    <row r="87" spans="1:60" s="34" customFormat="1" hidden="1" outlineLevel="2">
      <c r="A87" s="32">
        <v>202314</v>
      </c>
      <c r="B87" s="32">
        <v>22</v>
      </c>
      <c r="C87" s="32" t="s">
        <v>69</v>
      </c>
      <c r="D87" s="32" t="s">
        <v>133</v>
      </c>
      <c r="E87" s="32">
        <v>8</v>
      </c>
      <c r="F87" s="32">
        <v>578275794</v>
      </c>
      <c r="G87" s="32" t="s">
        <v>226</v>
      </c>
      <c r="H87" s="32" t="s">
        <v>134</v>
      </c>
      <c r="I87" s="32" t="s">
        <v>91</v>
      </c>
      <c r="J87" s="32" t="s">
        <v>68</v>
      </c>
      <c r="K87" s="32" t="s">
        <v>238</v>
      </c>
      <c r="L87" s="32" t="s">
        <v>138</v>
      </c>
      <c r="M87" s="32" t="s">
        <v>97</v>
      </c>
      <c r="N87" s="32" t="s">
        <v>118</v>
      </c>
      <c r="O87" s="32" t="s">
        <v>137</v>
      </c>
      <c r="P87" s="32" t="s">
        <v>1204</v>
      </c>
      <c r="Q87" s="32" t="s">
        <v>1205</v>
      </c>
      <c r="R87" s="32">
        <v>33</v>
      </c>
      <c r="S87" s="32">
        <v>6011</v>
      </c>
      <c r="T87" s="32" t="s">
        <v>1639</v>
      </c>
      <c r="U87" s="33">
        <v>64.42</v>
      </c>
      <c r="V87" s="32" t="s">
        <v>68</v>
      </c>
      <c r="W87" s="32" t="s">
        <v>68</v>
      </c>
      <c r="X87" s="32" t="s">
        <v>138</v>
      </c>
      <c r="Y87" s="32" t="s">
        <v>138</v>
      </c>
      <c r="Z87" s="32" t="s">
        <v>118</v>
      </c>
      <c r="AA87" s="32" t="s">
        <v>1269</v>
      </c>
      <c r="AB87" s="32" t="s">
        <v>68</v>
      </c>
      <c r="AC87" s="32" t="s">
        <v>68</v>
      </c>
      <c r="AD87" s="32" t="s">
        <v>68</v>
      </c>
      <c r="AE87" s="32" t="s">
        <v>1270</v>
      </c>
      <c r="AF87" s="32" t="s">
        <v>1271</v>
      </c>
      <c r="AG87" s="32">
        <v>631663</v>
      </c>
      <c r="AH87" s="32">
        <v>0</v>
      </c>
      <c r="AI87" s="32">
        <v>0</v>
      </c>
      <c r="AJ87" s="32">
        <v>6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6</v>
      </c>
      <c r="AV87" s="32">
        <v>0</v>
      </c>
      <c r="AW87" s="32">
        <v>0</v>
      </c>
      <c r="AX87" s="33">
        <v>0</v>
      </c>
      <c r="AY87" s="32">
        <v>6</v>
      </c>
      <c r="AZ87" s="33">
        <v>386.52</v>
      </c>
      <c r="BA87" s="33">
        <v>386.52</v>
      </c>
      <c r="BB87" s="32">
        <v>1</v>
      </c>
      <c r="BC87" s="32">
        <v>0</v>
      </c>
      <c r="BD87" s="32">
        <v>6</v>
      </c>
      <c r="BE87" s="33">
        <v>64.42</v>
      </c>
      <c r="BF87" s="46">
        <f t="shared" si="2"/>
        <v>64.42</v>
      </c>
      <c r="BG87" s="47">
        <f>VLOOKUP(F87,[1]jla506a_853946421_D9C51B5BXEF96!$C:$V,20,FALSE)</f>
        <v>2</v>
      </c>
      <c r="BH87" s="46">
        <f t="shared" si="3"/>
        <v>2</v>
      </c>
    </row>
    <row r="88" spans="1:60" s="34" customFormat="1" hidden="1" outlineLevel="2">
      <c r="A88" s="32">
        <v>202314</v>
      </c>
      <c r="B88" s="32">
        <v>22</v>
      </c>
      <c r="C88" s="32" t="s">
        <v>69</v>
      </c>
      <c r="D88" s="32" t="s">
        <v>133</v>
      </c>
      <c r="E88" s="32">
        <v>17</v>
      </c>
      <c r="F88" s="32">
        <v>587366122</v>
      </c>
      <c r="G88" s="32" t="s">
        <v>325</v>
      </c>
      <c r="H88" s="32" t="s">
        <v>134</v>
      </c>
      <c r="I88" s="32" t="s">
        <v>91</v>
      </c>
      <c r="J88" s="32" t="s">
        <v>68</v>
      </c>
      <c r="K88" s="32" t="s">
        <v>238</v>
      </c>
      <c r="L88" s="32" t="s">
        <v>138</v>
      </c>
      <c r="M88" s="32" t="s">
        <v>97</v>
      </c>
      <c r="N88" s="32" t="s">
        <v>118</v>
      </c>
      <c r="O88" s="32" t="s">
        <v>137</v>
      </c>
      <c r="P88" s="32" t="s">
        <v>1204</v>
      </c>
      <c r="Q88" s="32" t="s">
        <v>1205</v>
      </c>
      <c r="R88" s="32">
        <v>33</v>
      </c>
      <c r="S88" s="32">
        <v>6011</v>
      </c>
      <c r="T88" s="32" t="s">
        <v>1639</v>
      </c>
      <c r="U88" s="33">
        <v>43.2</v>
      </c>
      <c r="V88" s="32" t="s">
        <v>68</v>
      </c>
      <c r="W88" s="32" t="s">
        <v>68</v>
      </c>
      <c r="X88" s="32" t="s">
        <v>138</v>
      </c>
      <c r="Y88" s="32" t="s">
        <v>138</v>
      </c>
      <c r="Z88" s="32" t="s">
        <v>118</v>
      </c>
      <c r="AA88" s="32" t="s">
        <v>1269</v>
      </c>
      <c r="AB88" s="32" t="s">
        <v>68</v>
      </c>
      <c r="AC88" s="32" t="s">
        <v>68</v>
      </c>
      <c r="AD88" s="32" t="s">
        <v>68</v>
      </c>
      <c r="AE88" s="32" t="s">
        <v>1270</v>
      </c>
      <c r="AF88" s="32" t="s">
        <v>1271</v>
      </c>
      <c r="AG88" s="32">
        <v>631663</v>
      </c>
      <c r="AH88" s="32">
        <v>0</v>
      </c>
      <c r="AI88" s="32">
        <v>0</v>
      </c>
      <c r="AJ88" s="32">
        <v>18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18</v>
      </c>
      <c r="AV88" s="32">
        <v>0</v>
      </c>
      <c r="AW88" s="32">
        <v>0</v>
      </c>
      <c r="AX88" s="33">
        <v>0</v>
      </c>
      <c r="AY88" s="32">
        <v>18</v>
      </c>
      <c r="AZ88" s="33">
        <v>777.6</v>
      </c>
      <c r="BA88" s="33">
        <v>777.6</v>
      </c>
      <c r="BB88" s="32">
        <v>1</v>
      </c>
      <c r="BC88" s="32">
        <v>0</v>
      </c>
      <c r="BD88" s="32">
        <v>18</v>
      </c>
      <c r="BE88" s="33">
        <v>43.2</v>
      </c>
      <c r="BF88" s="46">
        <f t="shared" si="2"/>
        <v>43.2</v>
      </c>
      <c r="BG88" s="47">
        <f>VLOOKUP(F88,[1]jla506a_853946421_D9C51B5BXEF96!$C:$V,20,FALSE)</f>
        <v>1</v>
      </c>
      <c r="BH88" s="46">
        <f t="shared" si="3"/>
        <v>1</v>
      </c>
    </row>
    <row r="89" spans="1:60" s="34" customFormat="1" hidden="1" outlineLevel="2">
      <c r="A89" s="32">
        <v>202314</v>
      </c>
      <c r="B89" s="32">
        <v>22</v>
      </c>
      <c r="C89" s="32" t="s">
        <v>69</v>
      </c>
      <c r="D89" s="32" t="s">
        <v>133</v>
      </c>
      <c r="E89" s="32">
        <v>18</v>
      </c>
      <c r="F89" s="32">
        <v>587366129</v>
      </c>
      <c r="G89" s="32" t="s">
        <v>336</v>
      </c>
      <c r="H89" s="32" t="s">
        <v>134</v>
      </c>
      <c r="I89" s="32" t="s">
        <v>91</v>
      </c>
      <c r="J89" s="32" t="s">
        <v>68</v>
      </c>
      <c r="K89" s="32" t="s">
        <v>238</v>
      </c>
      <c r="L89" s="32" t="s">
        <v>138</v>
      </c>
      <c r="M89" s="32" t="s">
        <v>97</v>
      </c>
      <c r="N89" s="32" t="s">
        <v>118</v>
      </c>
      <c r="O89" s="32" t="s">
        <v>137</v>
      </c>
      <c r="P89" s="32" t="s">
        <v>1204</v>
      </c>
      <c r="Q89" s="32" t="s">
        <v>1205</v>
      </c>
      <c r="R89" s="32">
        <v>33</v>
      </c>
      <c r="S89" s="32">
        <v>6011</v>
      </c>
      <c r="T89" s="32" t="s">
        <v>1639</v>
      </c>
      <c r="U89" s="33">
        <v>35.76</v>
      </c>
      <c r="V89" s="32" t="s">
        <v>68</v>
      </c>
      <c r="W89" s="32" t="s">
        <v>68</v>
      </c>
      <c r="X89" s="32" t="s">
        <v>138</v>
      </c>
      <c r="Y89" s="32" t="s">
        <v>138</v>
      </c>
      <c r="Z89" s="32" t="s">
        <v>118</v>
      </c>
      <c r="AA89" s="32" t="s">
        <v>1269</v>
      </c>
      <c r="AB89" s="32" t="s">
        <v>68</v>
      </c>
      <c r="AC89" s="32" t="s">
        <v>68</v>
      </c>
      <c r="AD89" s="32" t="s">
        <v>68</v>
      </c>
      <c r="AE89" s="32" t="s">
        <v>1270</v>
      </c>
      <c r="AF89" s="32" t="s">
        <v>1271</v>
      </c>
      <c r="AG89" s="32">
        <v>631663</v>
      </c>
      <c r="AH89" s="32">
        <v>0</v>
      </c>
      <c r="AI89" s="32">
        <v>0</v>
      </c>
      <c r="AJ89" s="32">
        <v>5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5</v>
      </c>
      <c r="AV89" s="32">
        <v>0</v>
      </c>
      <c r="AW89" s="32">
        <v>0</v>
      </c>
      <c r="AX89" s="33">
        <v>0</v>
      </c>
      <c r="AY89" s="32">
        <v>5</v>
      </c>
      <c r="AZ89" s="33">
        <v>178.8</v>
      </c>
      <c r="BA89" s="33">
        <v>178.8</v>
      </c>
      <c r="BB89" s="32">
        <v>1</v>
      </c>
      <c r="BC89" s="32">
        <v>0</v>
      </c>
      <c r="BD89" s="32">
        <v>5</v>
      </c>
      <c r="BE89" s="33">
        <v>35.76</v>
      </c>
      <c r="BF89" s="46">
        <f t="shared" si="2"/>
        <v>35.76</v>
      </c>
      <c r="BG89" s="47">
        <f>VLOOKUP(F89,[1]jla506a_853946421_D9C51B5BXEF96!$C:$V,20,FALSE)</f>
        <v>1</v>
      </c>
      <c r="BH89" s="46">
        <f t="shared" si="3"/>
        <v>1</v>
      </c>
    </row>
    <row r="90" spans="1:60" s="34" customFormat="1" hidden="1" outlineLevel="2">
      <c r="A90" s="32">
        <v>202314</v>
      </c>
      <c r="B90" s="32">
        <v>22</v>
      </c>
      <c r="C90" s="32" t="s">
        <v>69</v>
      </c>
      <c r="D90" s="32" t="s">
        <v>133</v>
      </c>
      <c r="E90" s="32">
        <v>38</v>
      </c>
      <c r="F90" s="32">
        <v>587374662</v>
      </c>
      <c r="G90" s="32" t="s">
        <v>312</v>
      </c>
      <c r="H90" s="32" t="s">
        <v>134</v>
      </c>
      <c r="I90" s="32" t="s">
        <v>91</v>
      </c>
      <c r="J90" s="32" t="s">
        <v>68</v>
      </c>
      <c r="K90" s="32" t="s">
        <v>238</v>
      </c>
      <c r="L90" s="32" t="s">
        <v>138</v>
      </c>
      <c r="M90" s="32" t="s">
        <v>97</v>
      </c>
      <c r="N90" s="32" t="s">
        <v>118</v>
      </c>
      <c r="O90" s="32" t="s">
        <v>137</v>
      </c>
      <c r="P90" s="32" t="s">
        <v>1204</v>
      </c>
      <c r="Q90" s="32" t="s">
        <v>1205</v>
      </c>
      <c r="R90" s="32">
        <v>33</v>
      </c>
      <c r="S90" s="32">
        <v>6011</v>
      </c>
      <c r="T90" s="32" t="s">
        <v>1639</v>
      </c>
      <c r="U90" s="33">
        <v>35.76</v>
      </c>
      <c r="V90" s="32" t="s">
        <v>68</v>
      </c>
      <c r="W90" s="32" t="s">
        <v>68</v>
      </c>
      <c r="X90" s="32" t="s">
        <v>138</v>
      </c>
      <c r="Y90" s="32" t="s">
        <v>138</v>
      </c>
      <c r="Z90" s="32" t="s">
        <v>118</v>
      </c>
      <c r="AA90" s="32" t="s">
        <v>1269</v>
      </c>
      <c r="AB90" s="32" t="s">
        <v>68</v>
      </c>
      <c r="AC90" s="32" t="s">
        <v>68</v>
      </c>
      <c r="AD90" s="32" t="s">
        <v>68</v>
      </c>
      <c r="AE90" s="32" t="s">
        <v>1270</v>
      </c>
      <c r="AF90" s="32" t="s">
        <v>1271</v>
      </c>
      <c r="AG90" s="32">
        <v>631663</v>
      </c>
      <c r="AH90" s="32">
        <v>0</v>
      </c>
      <c r="AI90" s="32">
        <v>0</v>
      </c>
      <c r="AJ90" s="32">
        <v>11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11</v>
      </c>
      <c r="AV90" s="32">
        <v>0</v>
      </c>
      <c r="AW90" s="32">
        <v>0</v>
      </c>
      <c r="AX90" s="33">
        <v>0</v>
      </c>
      <c r="AY90" s="32">
        <v>11</v>
      </c>
      <c r="AZ90" s="33">
        <v>393.36</v>
      </c>
      <c r="BA90" s="33">
        <v>393.36</v>
      </c>
      <c r="BB90" s="32">
        <v>1</v>
      </c>
      <c r="BC90" s="32">
        <v>0</v>
      </c>
      <c r="BD90" s="32">
        <v>11</v>
      </c>
      <c r="BE90" s="33">
        <v>35.76</v>
      </c>
      <c r="BF90" s="46">
        <f t="shared" si="2"/>
        <v>35.76</v>
      </c>
      <c r="BG90" s="47">
        <f>VLOOKUP(F90,[1]jla506a_853946421_D9C51B5BXEF96!$C:$V,20,FALSE)</f>
        <v>1</v>
      </c>
      <c r="BH90" s="46">
        <f t="shared" si="3"/>
        <v>1</v>
      </c>
    </row>
    <row r="91" spans="1:60" s="34" customFormat="1" hidden="1" outlineLevel="2">
      <c r="A91" s="32">
        <v>202314</v>
      </c>
      <c r="B91" s="32">
        <v>22</v>
      </c>
      <c r="C91" s="32" t="s">
        <v>69</v>
      </c>
      <c r="D91" s="32" t="s">
        <v>133</v>
      </c>
      <c r="E91" s="32">
        <v>40</v>
      </c>
      <c r="F91" s="32">
        <v>655160353</v>
      </c>
      <c r="G91" s="32" t="s">
        <v>194</v>
      </c>
      <c r="H91" s="32" t="s">
        <v>134</v>
      </c>
      <c r="I91" s="32" t="s">
        <v>91</v>
      </c>
      <c r="J91" s="32" t="s">
        <v>68</v>
      </c>
      <c r="K91" s="32" t="s">
        <v>238</v>
      </c>
      <c r="L91" s="32" t="s">
        <v>138</v>
      </c>
      <c r="M91" s="32" t="s">
        <v>97</v>
      </c>
      <c r="N91" s="32" t="s">
        <v>118</v>
      </c>
      <c r="O91" s="32" t="s">
        <v>137</v>
      </c>
      <c r="P91" s="32" t="s">
        <v>1204</v>
      </c>
      <c r="Q91" s="32" t="s">
        <v>1205</v>
      </c>
      <c r="R91" s="32">
        <v>33</v>
      </c>
      <c r="S91" s="32">
        <v>6011</v>
      </c>
      <c r="T91" s="32" t="s">
        <v>1639</v>
      </c>
      <c r="U91" s="33">
        <v>26.9</v>
      </c>
      <c r="V91" s="32" t="s">
        <v>68</v>
      </c>
      <c r="W91" s="32" t="s">
        <v>68</v>
      </c>
      <c r="X91" s="32" t="s">
        <v>138</v>
      </c>
      <c r="Y91" s="32" t="s">
        <v>138</v>
      </c>
      <c r="Z91" s="32" t="s">
        <v>118</v>
      </c>
      <c r="AA91" s="32" t="s">
        <v>1269</v>
      </c>
      <c r="AB91" s="32" t="s">
        <v>68</v>
      </c>
      <c r="AC91" s="32" t="s">
        <v>68</v>
      </c>
      <c r="AD91" s="32" t="s">
        <v>68</v>
      </c>
      <c r="AE91" s="32" t="s">
        <v>1270</v>
      </c>
      <c r="AF91" s="32" t="s">
        <v>1271</v>
      </c>
      <c r="AG91" s="32">
        <v>631663</v>
      </c>
      <c r="AH91" s="32">
        <v>0</v>
      </c>
      <c r="AI91" s="32">
        <v>0</v>
      </c>
      <c r="AJ91" s="32">
        <v>11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11</v>
      </c>
      <c r="AV91" s="32">
        <v>0</v>
      </c>
      <c r="AW91" s="32">
        <v>0</v>
      </c>
      <c r="AX91" s="33">
        <v>0</v>
      </c>
      <c r="AY91" s="32">
        <v>11</v>
      </c>
      <c r="AZ91" s="33">
        <v>295.89999999999998</v>
      </c>
      <c r="BA91" s="33">
        <v>295.89999999999998</v>
      </c>
      <c r="BB91" s="32">
        <v>7</v>
      </c>
      <c r="BC91" s="32">
        <v>0</v>
      </c>
      <c r="BD91" s="32">
        <v>11</v>
      </c>
      <c r="BE91" s="33">
        <v>26.9</v>
      </c>
      <c r="BF91" s="46">
        <f t="shared" si="2"/>
        <v>188.29999999999998</v>
      </c>
      <c r="BG91" s="47">
        <f>VLOOKUP(F91,[1]jla506a_853946421_D9C51B5BXEF96!$C:$V,20,FALSE)</f>
        <v>1</v>
      </c>
      <c r="BH91" s="46">
        <f t="shared" si="3"/>
        <v>7</v>
      </c>
    </row>
    <row r="92" spans="1:60" s="34" customFormat="1" hidden="1" outlineLevel="2">
      <c r="A92" s="32">
        <v>202314</v>
      </c>
      <c r="B92" s="32">
        <v>22</v>
      </c>
      <c r="C92" s="32" t="s">
        <v>69</v>
      </c>
      <c r="D92" s="32" t="s">
        <v>133</v>
      </c>
      <c r="E92" s="32">
        <v>41</v>
      </c>
      <c r="F92" s="32">
        <v>655160568</v>
      </c>
      <c r="G92" s="32" t="s">
        <v>136</v>
      </c>
      <c r="H92" s="32" t="s">
        <v>134</v>
      </c>
      <c r="I92" s="32" t="s">
        <v>91</v>
      </c>
      <c r="J92" s="32" t="s">
        <v>68</v>
      </c>
      <c r="K92" s="32" t="s">
        <v>68</v>
      </c>
      <c r="L92" s="32" t="s">
        <v>138</v>
      </c>
      <c r="M92" s="32" t="s">
        <v>68</v>
      </c>
      <c r="N92" s="32" t="s">
        <v>68</v>
      </c>
      <c r="O92" s="32" t="s">
        <v>137</v>
      </c>
      <c r="P92" s="32" t="s">
        <v>68</v>
      </c>
      <c r="Q92" s="32" t="s">
        <v>68</v>
      </c>
      <c r="R92" s="32">
        <v>33</v>
      </c>
      <c r="S92" s="32">
        <v>6011</v>
      </c>
      <c r="T92" s="32" t="s">
        <v>1639</v>
      </c>
      <c r="U92" s="33">
        <v>28.1</v>
      </c>
      <c r="V92" s="32" t="s">
        <v>68</v>
      </c>
      <c r="W92" s="32" t="s">
        <v>68</v>
      </c>
      <c r="X92" s="32" t="s">
        <v>138</v>
      </c>
      <c r="Y92" s="32" t="s">
        <v>138</v>
      </c>
      <c r="Z92" s="32" t="s">
        <v>68</v>
      </c>
      <c r="AA92" s="32" t="s">
        <v>68</v>
      </c>
      <c r="AB92" s="32" t="s">
        <v>68</v>
      </c>
      <c r="AC92" s="32" t="s">
        <v>68</v>
      </c>
      <c r="AD92" s="32" t="s">
        <v>68</v>
      </c>
      <c r="AE92" s="32" t="s">
        <v>68</v>
      </c>
      <c r="AF92" s="32" t="s">
        <v>68</v>
      </c>
      <c r="AG92" s="32">
        <v>-1</v>
      </c>
      <c r="AH92" s="34" t="s">
        <v>68</v>
      </c>
      <c r="AI92" s="34" t="s">
        <v>68</v>
      </c>
      <c r="AJ92" s="34" t="s">
        <v>68</v>
      </c>
      <c r="AK92" s="32">
        <v>1</v>
      </c>
      <c r="AL92" s="32">
        <v>1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1</v>
      </c>
      <c r="AX92" s="33">
        <v>28.1</v>
      </c>
      <c r="AY92" s="32">
        <v>0</v>
      </c>
      <c r="AZ92" s="33">
        <v>0</v>
      </c>
      <c r="BA92" s="33">
        <v>28.1</v>
      </c>
      <c r="BB92" s="32">
        <v>0</v>
      </c>
      <c r="BC92" s="34" t="s">
        <v>68</v>
      </c>
      <c r="BD92" s="32">
        <v>0</v>
      </c>
      <c r="BE92" s="33">
        <v>28.1</v>
      </c>
      <c r="BF92" s="46">
        <f t="shared" si="2"/>
        <v>0</v>
      </c>
      <c r="BG92" s="47">
        <f>VLOOKUP(F92,[1]jla506a_853946421_D9C51B5BXEF96!$C:$V,20,FALSE)</f>
        <v>1</v>
      </c>
      <c r="BH92" s="46">
        <f t="shared" si="3"/>
        <v>0</v>
      </c>
    </row>
    <row r="93" spans="1:60" s="34" customFormat="1" hidden="1" outlineLevel="2">
      <c r="A93" s="32">
        <v>202314</v>
      </c>
      <c r="B93" s="32">
        <v>22</v>
      </c>
      <c r="C93" s="32" t="s">
        <v>69</v>
      </c>
      <c r="D93" s="32" t="s">
        <v>133</v>
      </c>
      <c r="E93" s="32">
        <v>46</v>
      </c>
      <c r="F93" s="32">
        <v>655225295</v>
      </c>
      <c r="G93" s="32" t="s">
        <v>265</v>
      </c>
      <c r="H93" s="32" t="s">
        <v>134</v>
      </c>
      <c r="I93" s="32" t="s">
        <v>91</v>
      </c>
      <c r="J93" s="32" t="s">
        <v>68</v>
      </c>
      <c r="K93" s="32" t="s">
        <v>68</v>
      </c>
      <c r="L93" s="32" t="s">
        <v>138</v>
      </c>
      <c r="M93" s="32" t="s">
        <v>68</v>
      </c>
      <c r="N93" s="32" t="s">
        <v>68</v>
      </c>
      <c r="O93" s="32" t="s">
        <v>137</v>
      </c>
      <c r="P93" s="32" t="s">
        <v>68</v>
      </c>
      <c r="Q93" s="32" t="s">
        <v>68</v>
      </c>
      <c r="R93" s="32">
        <v>33</v>
      </c>
      <c r="S93" s="32">
        <v>6011</v>
      </c>
      <c r="T93" s="32" t="s">
        <v>1639</v>
      </c>
      <c r="U93" s="33">
        <v>28.1</v>
      </c>
      <c r="V93" s="32" t="s">
        <v>68</v>
      </c>
      <c r="W93" s="32" t="s">
        <v>68</v>
      </c>
      <c r="X93" s="32" t="s">
        <v>138</v>
      </c>
      <c r="Y93" s="32" t="s">
        <v>138</v>
      </c>
      <c r="Z93" s="32" t="s">
        <v>68</v>
      </c>
      <c r="AA93" s="32" t="s">
        <v>68</v>
      </c>
      <c r="AB93" s="32" t="s">
        <v>68</v>
      </c>
      <c r="AC93" s="32" t="s">
        <v>68</v>
      </c>
      <c r="AD93" s="32" t="s">
        <v>68</v>
      </c>
      <c r="AE93" s="32" t="s">
        <v>68</v>
      </c>
      <c r="AF93" s="32" t="s">
        <v>68</v>
      </c>
      <c r="AG93" s="32">
        <v>-1</v>
      </c>
      <c r="AH93" s="34" t="s">
        <v>68</v>
      </c>
      <c r="AI93" s="34" t="s">
        <v>68</v>
      </c>
      <c r="AJ93" s="34" t="s">
        <v>68</v>
      </c>
      <c r="AK93" s="32">
        <v>5</v>
      </c>
      <c r="AL93" s="32">
        <v>5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5</v>
      </c>
      <c r="AX93" s="33">
        <v>140.5</v>
      </c>
      <c r="AY93" s="32">
        <v>0</v>
      </c>
      <c r="AZ93" s="33">
        <v>0</v>
      </c>
      <c r="BA93" s="33">
        <v>140.5</v>
      </c>
      <c r="BB93" s="32">
        <v>0</v>
      </c>
      <c r="BC93" s="34" t="s">
        <v>68</v>
      </c>
      <c r="BD93" s="32">
        <v>0</v>
      </c>
      <c r="BE93" s="33">
        <v>28.1</v>
      </c>
      <c r="BF93" s="46">
        <f t="shared" si="2"/>
        <v>0</v>
      </c>
      <c r="BG93" s="47">
        <f>VLOOKUP(F93,[1]jla506a_853946421_D9C51B5BXEF96!$C:$V,20,FALSE)</f>
        <v>1</v>
      </c>
      <c r="BH93" s="46">
        <f t="shared" si="3"/>
        <v>0</v>
      </c>
    </row>
    <row r="94" spans="1:60" s="34" customFormat="1" hidden="1" outlineLevel="2">
      <c r="A94" s="32">
        <v>202315</v>
      </c>
      <c r="B94" s="32">
        <v>22</v>
      </c>
      <c r="C94" s="32" t="s">
        <v>69</v>
      </c>
      <c r="D94" s="32" t="s">
        <v>451</v>
      </c>
      <c r="E94" s="32">
        <v>1</v>
      </c>
      <c r="F94" s="32">
        <v>577082869</v>
      </c>
      <c r="G94" s="32" t="s">
        <v>241</v>
      </c>
      <c r="H94" s="32" t="s">
        <v>113</v>
      </c>
      <c r="I94" s="32" t="s">
        <v>113</v>
      </c>
      <c r="J94" s="32" t="s">
        <v>68</v>
      </c>
      <c r="K94" s="32" t="s">
        <v>68</v>
      </c>
      <c r="L94" s="32" t="s">
        <v>151</v>
      </c>
      <c r="M94" s="32" t="s">
        <v>68</v>
      </c>
      <c r="N94" s="32" t="s">
        <v>68</v>
      </c>
      <c r="O94" s="32" t="s">
        <v>150</v>
      </c>
      <c r="P94" s="32" t="s">
        <v>68</v>
      </c>
      <c r="Q94" s="32" t="s">
        <v>68</v>
      </c>
      <c r="R94" s="32">
        <v>33</v>
      </c>
      <c r="S94" s="32">
        <v>6011</v>
      </c>
      <c r="T94" s="32" t="s">
        <v>1639</v>
      </c>
      <c r="U94" s="33">
        <v>38.49</v>
      </c>
      <c r="V94" s="32" t="s">
        <v>68</v>
      </c>
      <c r="W94" s="32" t="s">
        <v>68</v>
      </c>
      <c r="X94" s="32" t="s">
        <v>151</v>
      </c>
      <c r="Y94" s="32" t="s">
        <v>151</v>
      </c>
      <c r="Z94" s="32" t="s">
        <v>68</v>
      </c>
      <c r="AA94" s="32" t="s">
        <v>68</v>
      </c>
      <c r="AB94" s="32" t="s">
        <v>68</v>
      </c>
      <c r="AC94" s="32" t="s">
        <v>68</v>
      </c>
      <c r="AD94" s="32" t="s">
        <v>68</v>
      </c>
      <c r="AE94" s="32" t="s">
        <v>68</v>
      </c>
      <c r="AF94" s="32" t="s">
        <v>68</v>
      </c>
      <c r="AG94" s="32">
        <v>-1</v>
      </c>
      <c r="AH94" s="34" t="s">
        <v>68</v>
      </c>
      <c r="AI94" s="34" t="s">
        <v>68</v>
      </c>
      <c r="AJ94" s="34" t="s">
        <v>68</v>
      </c>
      <c r="AK94" s="32">
        <v>1</v>
      </c>
      <c r="AL94" s="32">
        <v>1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1</v>
      </c>
      <c r="AX94" s="33">
        <v>38.49</v>
      </c>
      <c r="AY94" s="32">
        <v>0</v>
      </c>
      <c r="AZ94" s="33">
        <v>0</v>
      </c>
      <c r="BA94" s="33">
        <v>38.49</v>
      </c>
      <c r="BB94" s="32">
        <v>0</v>
      </c>
      <c r="BC94" s="34" t="s">
        <v>68</v>
      </c>
      <c r="BD94" s="32">
        <v>0</v>
      </c>
      <c r="BE94" s="33">
        <v>38.49</v>
      </c>
      <c r="BF94" s="46">
        <f t="shared" si="2"/>
        <v>0</v>
      </c>
      <c r="BG94" s="47">
        <f>VLOOKUP(F94,[1]jla506a_853946421_D9C51B5BXEF96!$C:$V,20,FALSE)</f>
        <v>1</v>
      </c>
      <c r="BH94" s="46">
        <f t="shared" si="3"/>
        <v>0</v>
      </c>
    </row>
    <row r="95" spans="1:60" s="34" customFormat="1" hidden="1" outlineLevel="2">
      <c r="A95" s="32">
        <v>202315</v>
      </c>
      <c r="B95" s="32">
        <v>22</v>
      </c>
      <c r="C95" s="32" t="s">
        <v>69</v>
      </c>
      <c r="D95" s="32" t="s">
        <v>451</v>
      </c>
      <c r="E95" s="32">
        <v>6</v>
      </c>
      <c r="F95" s="32">
        <v>577082879</v>
      </c>
      <c r="G95" s="32" t="s">
        <v>275</v>
      </c>
      <c r="H95" s="32" t="s">
        <v>113</v>
      </c>
      <c r="I95" s="32" t="s">
        <v>113</v>
      </c>
      <c r="J95" s="32" t="s">
        <v>68</v>
      </c>
      <c r="K95" s="32" t="s">
        <v>288</v>
      </c>
      <c r="L95" s="32" t="s">
        <v>151</v>
      </c>
      <c r="M95" s="32" t="s">
        <v>323</v>
      </c>
      <c r="N95" s="32" t="s">
        <v>176</v>
      </c>
      <c r="O95" s="32" t="s">
        <v>150</v>
      </c>
      <c r="P95" s="32" t="s">
        <v>1204</v>
      </c>
      <c r="Q95" s="32" t="s">
        <v>1205</v>
      </c>
      <c r="R95" s="32">
        <v>33</v>
      </c>
      <c r="S95" s="32">
        <v>6011</v>
      </c>
      <c r="T95" s="32" t="s">
        <v>1639</v>
      </c>
      <c r="U95" s="33">
        <v>40.840000000000003</v>
      </c>
      <c r="V95" s="32" t="s">
        <v>68</v>
      </c>
      <c r="W95" s="32" t="s">
        <v>68</v>
      </c>
      <c r="X95" s="32" t="s">
        <v>151</v>
      </c>
      <c r="Y95" s="32" t="s">
        <v>151</v>
      </c>
      <c r="Z95" s="32" t="s">
        <v>176</v>
      </c>
      <c r="AA95" s="32" t="s">
        <v>1310</v>
      </c>
      <c r="AB95" s="32" t="s">
        <v>68</v>
      </c>
      <c r="AC95" s="32" t="s">
        <v>68</v>
      </c>
      <c r="AD95" s="32" t="s">
        <v>68</v>
      </c>
      <c r="AE95" s="32" t="s">
        <v>1311</v>
      </c>
      <c r="AF95" s="32" t="s">
        <v>1312</v>
      </c>
      <c r="AG95" s="32">
        <v>640294</v>
      </c>
      <c r="AH95" s="32">
        <v>0</v>
      </c>
      <c r="AI95" s="32">
        <v>0</v>
      </c>
      <c r="AJ95" s="32">
        <v>18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18</v>
      </c>
      <c r="AV95" s="32">
        <v>0</v>
      </c>
      <c r="AW95" s="32">
        <v>0</v>
      </c>
      <c r="AX95" s="33">
        <v>0</v>
      </c>
      <c r="AY95" s="32">
        <v>18</v>
      </c>
      <c r="AZ95" s="33">
        <v>735.12</v>
      </c>
      <c r="BA95" s="33">
        <v>735.12</v>
      </c>
      <c r="BB95" s="32">
        <v>1</v>
      </c>
      <c r="BC95" s="32">
        <v>0</v>
      </c>
      <c r="BD95" s="32">
        <v>18</v>
      </c>
      <c r="BE95" s="33">
        <v>40.840000000000003</v>
      </c>
      <c r="BF95" s="46">
        <f t="shared" si="2"/>
        <v>40.840000000000003</v>
      </c>
      <c r="BG95" s="47">
        <f>VLOOKUP(F95,[1]jla506a_853946421_D9C51B5BXEF96!$C:$V,20,FALSE)</f>
        <v>1</v>
      </c>
      <c r="BH95" s="46">
        <f t="shared" si="3"/>
        <v>1</v>
      </c>
    </row>
    <row r="96" spans="1:60" s="34" customFormat="1" hidden="1" outlineLevel="2">
      <c r="A96" s="32">
        <v>202315</v>
      </c>
      <c r="B96" s="32">
        <v>22</v>
      </c>
      <c r="C96" s="32" t="s">
        <v>69</v>
      </c>
      <c r="D96" s="32" t="s">
        <v>451</v>
      </c>
      <c r="E96" s="32">
        <v>15</v>
      </c>
      <c r="F96" s="32">
        <v>583249713</v>
      </c>
      <c r="G96" s="32" t="s">
        <v>315</v>
      </c>
      <c r="H96" s="32" t="s">
        <v>113</v>
      </c>
      <c r="I96" s="32" t="s">
        <v>113</v>
      </c>
      <c r="J96" s="32" t="s">
        <v>68</v>
      </c>
      <c r="K96" s="32" t="s">
        <v>68</v>
      </c>
      <c r="L96" s="32" t="s">
        <v>151</v>
      </c>
      <c r="M96" s="32" t="s">
        <v>68</v>
      </c>
      <c r="N96" s="32" t="s">
        <v>68</v>
      </c>
      <c r="O96" s="32" t="s">
        <v>150</v>
      </c>
      <c r="P96" s="32" t="s">
        <v>68</v>
      </c>
      <c r="Q96" s="32" t="s">
        <v>68</v>
      </c>
      <c r="R96" s="32">
        <v>33</v>
      </c>
      <c r="S96" s="32">
        <v>6011</v>
      </c>
      <c r="T96" s="32" t="s">
        <v>1639</v>
      </c>
      <c r="U96" s="33">
        <v>30.54</v>
      </c>
      <c r="V96" s="32" t="s">
        <v>68</v>
      </c>
      <c r="W96" s="32" t="s">
        <v>68</v>
      </c>
      <c r="X96" s="32" t="s">
        <v>151</v>
      </c>
      <c r="Y96" s="32" t="s">
        <v>151</v>
      </c>
      <c r="Z96" s="32" t="s">
        <v>68</v>
      </c>
      <c r="AA96" s="32" t="s">
        <v>68</v>
      </c>
      <c r="AB96" s="32" t="s">
        <v>68</v>
      </c>
      <c r="AC96" s="32" t="s">
        <v>68</v>
      </c>
      <c r="AD96" s="32" t="s">
        <v>68</v>
      </c>
      <c r="AE96" s="32" t="s">
        <v>68</v>
      </c>
      <c r="AF96" s="32" t="s">
        <v>68</v>
      </c>
      <c r="AG96" s="32">
        <v>-1</v>
      </c>
      <c r="AH96" s="34" t="s">
        <v>68</v>
      </c>
      <c r="AI96" s="34" t="s">
        <v>68</v>
      </c>
      <c r="AJ96" s="34" t="s">
        <v>68</v>
      </c>
      <c r="AK96" s="32">
        <v>1</v>
      </c>
      <c r="AL96" s="32">
        <v>1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1</v>
      </c>
      <c r="AX96" s="33">
        <v>30.54</v>
      </c>
      <c r="AY96" s="32">
        <v>0</v>
      </c>
      <c r="AZ96" s="33">
        <v>0</v>
      </c>
      <c r="BA96" s="33">
        <v>30.54</v>
      </c>
      <c r="BB96" s="32">
        <v>0</v>
      </c>
      <c r="BC96" s="34" t="s">
        <v>68</v>
      </c>
      <c r="BD96" s="32">
        <v>0</v>
      </c>
      <c r="BE96" s="33">
        <v>30.54</v>
      </c>
      <c r="BF96" s="46">
        <f t="shared" si="2"/>
        <v>0</v>
      </c>
      <c r="BG96" s="47">
        <f>VLOOKUP(F96,[1]jla506a_853946421_D9C51B5BXEF96!$C:$V,20,FALSE)</f>
        <v>1</v>
      </c>
      <c r="BH96" s="46">
        <f t="shared" si="3"/>
        <v>0</v>
      </c>
    </row>
    <row r="97" spans="1:60" s="34" customFormat="1" hidden="1" outlineLevel="2">
      <c r="A97" s="32">
        <v>202317</v>
      </c>
      <c r="B97" s="32">
        <v>22</v>
      </c>
      <c r="C97" s="32" t="s">
        <v>69</v>
      </c>
      <c r="D97" s="32" t="s">
        <v>141</v>
      </c>
      <c r="E97" s="32">
        <v>2</v>
      </c>
      <c r="F97" s="32">
        <v>577082870</v>
      </c>
      <c r="G97" s="32" t="s">
        <v>128</v>
      </c>
      <c r="H97" s="32" t="s">
        <v>82</v>
      </c>
      <c r="I97" s="32" t="s">
        <v>82</v>
      </c>
      <c r="J97" s="32" t="s">
        <v>82</v>
      </c>
      <c r="K97" s="32" t="s">
        <v>176</v>
      </c>
      <c r="L97" s="32" t="s">
        <v>85</v>
      </c>
      <c r="M97" s="32" t="s">
        <v>257</v>
      </c>
      <c r="N97" s="32" t="s">
        <v>257</v>
      </c>
      <c r="O97" s="32" t="s">
        <v>144</v>
      </c>
      <c r="P97" s="32" t="s">
        <v>1204</v>
      </c>
      <c r="Q97" s="32" t="s">
        <v>1205</v>
      </c>
      <c r="R97" s="32">
        <v>33</v>
      </c>
      <c r="S97" s="32">
        <v>6011</v>
      </c>
      <c r="T97" s="32" t="s">
        <v>1639</v>
      </c>
      <c r="U97" s="33">
        <v>38.04</v>
      </c>
      <c r="V97" s="32" t="s">
        <v>68</v>
      </c>
      <c r="W97" s="32" t="s">
        <v>68</v>
      </c>
      <c r="X97" s="32" t="s">
        <v>85</v>
      </c>
      <c r="Y97" s="32" t="s">
        <v>85</v>
      </c>
      <c r="Z97" s="32" t="s">
        <v>257</v>
      </c>
      <c r="AA97" s="32" t="s">
        <v>1501</v>
      </c>
      <c r="AB97" s="32" t="s">
        <v>145</v>
      </c>
      <c r="AC97" s="32" t="s">
        <v>68</v>
      </c>
      <c r="AD97" s="32" t="s">
        <v>68</v>
      </c>
      <c r="AE97" s="32" t="s">
        <v>1502</v>
      </c>
      <c r="AF97" s="32" t="s">
        <v>1503</v>
      </c>
      <c r="AG97" s="32">
        <v>650900</v>
      </c>
      <c r="AH97" s="32">
        <v>0</v>
      </c>
      <c r="AI97" s="32">
        <v>0</v>
      </c>
      <c r="AJ97" s="32">
        <v>29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29</v>
      </c>
      <c r="AV97" s="32">
        <v>0</v>
      </c>
      <c r="AW97" s="32">
        <v>0</v>
      </c>
      <c r="AX97" s="33">
        <v>0</v>
      </c>
      <c r="AY97" s="32">
        <v>29</v>
      </c>
      <c r="AZ97" s="33">
        <v>1103.1600000000001</v>
      </c>
      <c r="BA97" s="33">
        <v>1103.1600000000001</v>
      </c>
      <c r="BB97" s="32">
        <v>13</v>
      </c>
      <c r="BC97" s="32">
        <v>0</v>
      </c>
      <c r="BD97" s="32">
        <v>29</v>
      </c>
      <c r="BE97" s="33">
        <v>38.04</v>
      </c>
      <c r="BF97" s="46">
        <f t="shared" si="2"/>
        <v>494.52</v>
      </c>
      <c r="BG97" s="47">
        <f>VLOOKUP(F97,[1]jla506a_853946421_D9C51B5BXEF96!$C:$V,20,FALSE)</f>
        <v>1</v>
      </c>
      <c r="BH97" s="46">
        <f t="shared" si="3"/>
        <v>13</v>
      </c>
    </row>
    <row r="98" spans="1:60" s="34" customFormat="1" hidden="1" outlineLevel="2">
      <c r="A98" s="32">
        <v>202317</v>
      </c>
      <c r="B98" s="32">
        <v>22</v>
      </c>
      <c r="C98" s="32" t="s">
        <v>69</v>
      </c>
      <c r="D98" s="32" t="s">
        <v>141</v>
      </c>
      <c r="E98" s="32">
        <v>3</v>
      </c>
      <c r="F98" s="32">
        <v>577082871</v>
      </c>
      <c r="G98" s="32" t="s">
        <v>301</v>
      </c>
      <c r="H98" s="32" t="s">
        <v>82</v>
      </c>
      <c r="I98" s="32" t="s">
        <v>82</v>
      </c>
      <c r="J98" s="32" t="s">
        <v>82</v>
      </c>
      <c r="K98" s="32" t="s">
        <v>176</v>
      </c>
      <c r="L98" s="32" t="s">
        <v>85</v>
      </c>
      <c r="M98" s="32" t="s">
        <v>257</v>
      </c>
      <c r="N98" s="32" t="s">
        <v>257</v>
      </c>
      <c r="O98" s="32" t="s">
        <v>144</v>
      </c>
      <c r="P98" s="32" t="s">
        <v>1204</v>
      </c>
      <c r="Q98" s="32" t="s">
        <v>1205</v>
      </c>
      <c r="R98" s="32">
        <v>33</v>
      </c>
      <c r="S98" s="32">
        <v>6011</v>
      </c>
      <c r="T98" s="32" t="s">
        <v>1639</v>
      </c>
      <c r="U98" s="33">
        <v>36.979999999999997</v>
      </c>
      <c r="V98" s="32" t="s">
        <v>68</v>
      </c>
      <c r="W98" s="32" t="s">
        <v>68</v>
      </c>
      <c r="X98" s="32" t="s">
        <v>85</v>
      </c>
      <c r="Y98" s="32" t="s">
        <v>85</v>
      </c>
      <c r="Z98" s="32" t="s">
        <v>257</v>
      </c>
      <c r="AA98" s="32" t="s">
        <v>1501</v>
      </c>
      <c r="AB98" s="32" t="s">
        <v>145</v>
      </c>
      <c r="AC98" s="32" t="s">
        <v>68</v>
      </c>
      <c r="AD98" s="32" t="s">
        <v>68</v>
      </c>
      <c r="AE98" s="32" t="s">
        <v>1502</v>
      </c>
      <c r="AF98" s="32" t="s">
        <v>1503</v>
      </c>
      <c r="AG98" s="32">
        <v>650900</v>
      </c>
      <c r="AH98" s="32">
        <v>0</v>
      </c>
      <c r="AI98" s="32">
        <v>0</v>
      </c>
      <c r="AJ98" s="32">
        <v>6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6</v>
      </c>
      <c r="AV98" s="32">
        <v>0</v>
      </c>
      <c r="AW98" s="32">
        <v>0</v>
      </c>
      <c r="AX98" s="33">
        <v>0</v>
      </c>
      <c r="AY98" s="32">
        <v>6</v>
      </c>
      <c r="AZ98" s="33">
        <v>221.88</v>
      </c>
      <c r="BA98" s="33">
        <v>221.88</v>
      </c>
      <c r="BB98" s="32">
        <v>2</v>
      </c>
      <c r="BC98" s="32">
        <v>0</v>
      </c>
      <c r="BD98" s="32">
        <v>6</v>
      </c>
      <c r="BE98" s="33">
        <v>36.979999999999997</v>
      </c>
      <c r="BF98" s="46">
        <f t="shared" si="2"/>
        <v>73.959999999999994</v>
      </c>
      <c r="BG98" s="47">
        <f>VLOOKUP(F98,[1]jla506a_853946421_D9C51B5BXEF96!$C:$V,20,FALSE)</f>
        <v>1</v>
      </c>
      <c r="BH98" s="46">
        <f t="shared" si="3"/>
        <v>2</v>
      </c>
    </row>
    <row r="99" spans="1:60" s="34" customFormat="1" hidden="1" outlineLevel="2">
      <c r="A99" s="32">
        <v>202317</v>
      </c>
      <c r="B99" s="32">
        <v>22</v>
      </c>
      <c r="C99" s="32" t="s">
        <v>69</v>
      </c>
      <c r="D99" s="32" t="s">
        <v>141</v>
      </c>
      <c r="E99" s="32">
        <v>5</v>
      </c>
      <c r="F99" s="32">
        <v>577082877</v>
      </c>
      <c r="G99" s="32" t="s">
        <v>210</v>
      </c>
      <c r="H99" s="32" t="s">
        <v>82</v>
      </c>
      <c r="I99" s="32" t="s">
        <v>82</v>
      </c>
      <c r="J99" s="32" t="s">
        <v>82</v>
      </c>
      <c r="K99" s="32" t="s">
        <v>68</v>
      </c>
      <c r="L99" s="32" t="s">
        <v>85</v>
      </c>
      <c r="M99" s="32" t="s">
        <v>68</v>
      </c>
      <c r="N99" s="32" t="s">
        <v>68</v>
      </c>
      <c r="O99" s="32" t="s">
        <v>144</v>
      </c>
      <c r="P99" s="32" t="s">
        <v>68</v>
      </c>
      <c r="Q99" s="32" t="s">
        <v>68</v>
      </c>
      <c r="R99" s="32">
        <v>33</v>
      </c>
      <c r="S99" s="32">
        <v>6011</v>
      </c>
      <c r="T99" s="32" t="s">
        <v>1639</v>
      </c>
      <c r="U99" s="33">
        <v>34.450000000000003</v>
      </c>
      <c r="V99" s="32" t="s">
        <v>68</v>
      </c>
      <c r="W99" s="32" t="s">
        <v>68</v>
      </c>
      <c r="X99" s="32" t="s">
        <v>85</v>
      </c>
      <c r="Y99" s="32" t="s">
        <v>85</v>
      </c>
      <c r="Z99" s="32" t="s">
        <v>68</v>
      </c>
      <c r="AA99" s="32" t="s">
        <v>68</v>
      </c>
      <c r="AB99" s="32" t="s">
        <v>145</v>
      </c>
      <c r="AC99" s="32" t="s">
        <v>68</v>
      </c>
      <c r="AD99" s="32" t="s">
        <v>68</v>
      </c>
      <c r="AE99" s="32" t="s">
        <v>68</v>
      </c>
      <c r="AF99" s="32" t="s">
        <v>68</v>
      </c>
      <c r="AG99" s="32">
        <v>-1</v>
      </c>
      <c r="AH99" s="34" t="s">
        <v>68</v>
      </c>
      <c r="AI99" s="34" t="s">
        <v>68</v>
      </c>
      <c r="AJ99" s="34" t="s">
        <v>68</v>
      </c>
      <c r="AK99" s="32">
        <v>1</v>
      </c>
      <c r="AL99" s="32">
        <v>1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1</v>
      </c>
      <c r="AX99" s="33">
        <v>34.450000000000003</v>
      </c>
      <c r="AY99" s="32">
        <v>0</v>
      </c>
      <c r="AZ99" s="33">
        <v>0</v>
      </c>
      <c r="BA99" s="33">
        <v>34.450000000000003</v>
      </c>
      <c r="BB99" s="32">
        <v>0</v>
      </c>
      <c r="BC99" s="34" t="s">
        <v>68</v>
      </c>
      <c r="BD99" s="32">
        <v>0</v>
      </c>
      <c r="BE99" s="33">
        <v>34.450000000000003</v>
      </c>
      <c r="BF99" s="46">
        <f t="shared" si="2"/>
        <v>0</v>
      </c>
      <c r="BG99" s="47">
        <f>VLOOKUP(F99,[1]jla506a_853946421_D9C51B5BXEF96!$C:$V,20,FALSE)</f>
        <v>1</v>
      </c>
      <c r="BH99" s="46">
        <f t="shared" si="3"/>
        <v>0</v>
      </c>
    </row>
    <row r="100" spans="1:60" s="34" customFormat="1" hidden="1" outlineLevel="2">
      <c r="A100" s="32">
        <v>202317</v>
      </c>
      <c r="B100" s="32">
        <v>22</v>
      </c>
      <c r="C100" s="32" t="s">
        <v>69</v>
      </c>
      <c r="D100" s="32" t="s">
        <v>141</v>
      </c>
      <c r="E100" s="32">
        <v>7</v>
      </c>
      <c r="F100" s="32">
        <v>577082881</v>
      </c>
      <c r="G100" s="32" t="s">
        <v>198</v>
      </c>
      <c r="H100" s="32" t="s">
        <v>82</v>
      </c>
      <c r="I100" s="32" t="s">
        <v>82</v>
      </c>
      <c r="J100" s="32" t="s">
        <v>82</v>
      </c>
      <c r="K100" s="32" t="s">
        <v>176</v>
      </c>
      <c r="L100" s="32" t="s">
        <v>85</v>
      </c>
      <c r="M100" s="32" t="s">
        <v>257</v>
      </c>
      <c r="N100" s="32" t="s">
        <v>257</v>
      </c>
      <c r="O100" s="32" t="s">
        <v>144</v>
      </c>
      <c r="P100" s="32" t="s">
        <v>1204</v>
      </c>
      <c r="Q100" s="32" t="s">
        <v>1205</v>
      </c>
      <c r="R100" s="32">
        <v>33</v>
      </c>
      <c r="S100" s="32">
        <v>6011</v>
      </c>
      <c r="T100" s="32" t="s">
        <v>1639</v>
      </c>
      <c r="U100" s="33">
        <v>43.2</v>
      </c>
      <c r="V100" s="32" t="s">
        <v>68</v>
      </c>
      <c r="W100" s="32" t="s">
        <v>68</v>
      </c>
      <c r="X100" s="32" t="s">
        <v>85</v>
      </c>
      <c r="Y100" s="32" t="s">
        <v>85</v>
      </c>
      <c r="Z100" s="32" t="s">
        <v>257</v>
      </c>
      <c r="AA100" s="32" t="s">
        <v>1501</v>
      </c>
      <c r="AB100" s="32" t="s">
        <v>145</v>
      </c>
      <c r="AC100" s="32" t="s">
        <v>68</v>
      </c>
      <c r="AD100" s="32" t="s">
        <v>68</v>
      </c>
      <c r="AE100" s="32" t="s">
        <v>1502</v>
      </c>
      <c r="AF100" s="32" t="s">
        <v>1503</v>
      </c>
      <c r="AG100" s="32">
        <v>650900</v>
      </c>
      <c r="AH100" s="32">
        <v>0</v>
      </c>
      <c r="AI100" s="32">
        <v>0</v>
      </c>
      <c r="AJ100" s="32">
        <v>17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17</v>
      </c>
      <c r="AV100" s="32">
        <v>0</v>
      </c>
      <c r="AW100" s="32">
        <v>0</v>
      </c>
      <c r="AX100" s="33">
        <v>0</v>
      </c>
      <c r="AY100" s="32">
        <v>17</v>
      </c>
      <c r="AZ100" s="33">
        <v>734.4</v>
      </c>
      <c r="BA100" s="33">
        <v>734.4</v>
      </c>
      <c r="BB100" s="32">
        <v>1</v>
      </c>
      <c r="BC100" s="32">
        <v>0</v>
      </c>
      <c r="BD100" s="32">
        <v>17</v>
      </c>
      <c r="BE100" s="33">
        <v>43.2</v>
      </c>
      <c r="BF100" s="46">
        <f t="shared" si="2"/>
        <v>43.2</v>
      </c>
      <c r="BG100" s="47">
        <f>VLOOKUP(F100,[1]jla506a_853946421_D9C51B5BXEF96!$C:$V,20,FALSE)</f>
        <v>1</v>
      </c>
      <c r="BH100" s="46">
        <f t="shared" si="3"/>
        <v>1</v>
      </c>
    </row>
    <row r="101" spans="1:60" s="34" customFormat="1" hidden="1" outlineLevel="2">
      <c r="A101" s="32">
        <v>202317</v>
      </c>
      <c r="B101" s="32">
        <v>22</v>
      </c>
      <c r="C101" s="32" t="s">
        <v>69</v>
      </c>
      <c r="D101" s="32" t="s">
        <v>141</v>
      </c>
      <c r="E101" s="32">
        <v>18</v>
      </c>
      <c r="F101" s="32">
        <v>583249713</v>
      </c>
      <c r="G101" s="32" t="s">
        <v>315</v>
      </c>
      <c r="H101" s="32" t="s">
        <v>82</v>
      </c>
      <c r="I101" s="32" t="s">
        <v>82</v>
      </c>
      <c r="J101" s="32" t="s">
        <v>82</v>
      </c>
      <c r="K101" s="32" t="s">
        <v>68</v>
      </c>
      <c r="L101" s="32" t="s">
        <v>85</v>
      </c>
      <c r="M101" s="32" t="s">
        <v>68</v>
      </c>
      <c r="N101" s="32" t="s">
        <v>68</v>
      </c>
      <c r="O101" s="32" t="s">
        <v>144</v>
      </c>
      <c r="P101" s="32" t="s">
        <v>68</v>
      </c>
      <c r="Q101" s="32" t="s">
        <v>68</v>
      </c>
      <c r="R101" s="32">
        <v>33</v>
      </c>
      <c r="S101" s="32">
        <v>6011</v>
      </c>
      <c r="T101" s="32" t="s">
        <v>1639</v>
      </c>
      <c r="U101" s="33">
        <v>30.54</v>
      </c>
      <c r="V101" s="32" t="s">
        <v>68</v>
      </c>
      <c r="W101" s="32" t="s">
        <v>68</v>
      </c>
      <c r="X101" s="32" t="s">
        <v>85</v>
      </c>
      <c r="Y101" s="32" t="s">
        <v>85</v>
      </c>
      <c r="Z101" s="32" t="s">
        <v>68</v>
      </c>
      <c r="AA101" s="32" t="s">
        <v>68</v>
      </c>
      <c r="AB101" s="32" t="s">
        <v>145</v>
      </c>
      <c r="AC101" s="32" t="s">
        <v>68</v>
      </c>
      <c r="AD101" s="32" t="s">
        <v>68</v>
      </c>
      <c r="AE101" s="32" t="s">
        <v>68</v>
      </c>
      <c r="AF101" s="32" t="s">
        <v>68</v>
      </c>
      <c r="AG101" s="32">
        <v>-1</v>
      </c>
      <c r="AH101" s="34" t="s">
        <v>68</v>
      </c>
      <c r="AI101" s="34" t="s">
        <v>68</v>
      </c>
      <c r="AJ101" s="34" t="s">
        <v>68</v>
      </c>
      <c r="AK101" s="32">
        <v>1</v>
      </c>
      <c r="AL101" s="32">
        <v>1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1</v>
      </c>
      <c r="AX101" s="33">
        <v>30.54</v>
      </c>
      <c r="AY101" s="32">
        <v>0</v>
      </c>
      <c r="AZ101" s="33">
        <v>0</v>
      </c>
      <c r="BA101" s="33">
        <v>30.54</v>
      </c>
      <c r="BB101" s="32">
        <v>0</v>
      </c>
      <c r="BC101" s="34" t="s">
        <v>68</v>
      </c>
      <c r="BD101" s="32">
        <v>0</v>
      </c>
      <c r="BE101" s="33">
        <v>30.54</v>
      </c>
      <c r="BF101" s="46">
        <f t="shared" si="2"/>
        <v>0</v>
      </c>
      <c r="BG101" s="47">
        <f>VLOOKUP(F101,[1]jla506a_853946421_D9C51B5BXEF96!$C:$V,20,FALSE)</f>
        <v>1</v>
      </c>
      <c r="BH101" s="46">
        <f t="shared" si="3"/>
        <v>0</v>
      </c>
    </row>
    <row r="102" spans="1:60" s="34" customFormat="1" hidden="1" outlineLevel="2">
      <c r="A102" s="32">
        <v>202317</v>
      </c>
      <c r="B102" s="32">
        <v>22</v>
      </c>
      <c r="C102" s="32" t="s">
        <v>69</v>
      </c>
      <c r="D102" s="32" t="s">
        <v>141</v>
      </c>
      <c r="E102" s="32">
        <v>19</v>
      </c>
      <c r="F102" s="32">
        <v>583249714</v>
      </c>
      <c r="G102" s="32" t="s">
        <v>379</v>
      </c>
      <c r="H102" s="32" t="s">
        <v>82</v>
      </c>
      <c r="I102" s="32" t="s">
        <v>82</v>
      </c>
      <c r="J102" s="32" t="s">
        <v>82</v>
      </c>
      <c r="K102" s="32" t="s">
        <v>68</v>
      </c>
      <c r="L102" s="32" t="s">
        <v>85</v>
      </c>
      <c r="M102" s="32" t="s">
        <v>68</v>
      </c>
      <c r="N102" s="32" t="s">
        <v>68</v>
      </c>
      <c r="O102" s="32" t="s">
        <v>144</v>
      </c>
      <c r="P102" s="32" t="s">
        <v>68</v>
      </c>
      <c r="Q102" s="32" t="s">
        <v>68</v>
      </c>
      <c r="R102" s="32">
        <v>33</v>
      </c>
      <c r="S102" s="32">
        <v>6011</v>
      </c>
      <c r="T102" s="32" t="s">
        <v>1639</v>
      </c>
      <c r="U102" s="33">
        <v>34.479999999999997</v>
      </c>
      <c r="V102" s="32" t="s">
        <v>68</v>
      </c>
      <c r="W102" s="32" t="s">
        <v>68</v>
      </c>
      <c r="X102" s="32" t="s">
        <v>85</v>
      </c>
      <c r="Y102" s="32" t="s">
        <v>85</v>
      </c>
      <c r="Z102" s="32" t="s">
        <v>68</v>
      </c>
      <c r="AA102" s="32" t="s">
        <v>68</v>
      </c>
      <c r="AB102" s="32" t="s">
        <v>145</v>
      </c>
      <c r="AC102" s="32" t="s">
        <v>68</v>
      </c>
      <c r="AD102" s="32" t="s">
        <v>68</v>
      </c>
      <c r="AE102" s="32" t="s">
        <v>68</v>
      </c>
      <c r="AF102" s="32" t="s">
        <v>68</v>
      </c>
      <c r="AG102" s="32">
        <v>-1</v>
      </c>
      <c r="AH102" s="34" t="s">
        <v>68</v>
      </c>
      <c r="AI102" s="34" t="s">
        <v>68</v>
      </c>
      <c r="AJ102" s="34" t="s">
        <v>68</v>
      </c>
      <c r="AK102" s="32">
        <v>9</v>
      </c>
      <c r="AL102" s="32">
        <v>9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9</v>
      </c>
      <c r="AX102" s="33">
        <v>310.32</v>
      </c>
      <c r="AY102" s="32">
        <v>0</v>
      </c>
      <c r="AZ102" s="33">
        <v>0</v>
      </c>
      <c r="BA102" s="33">
        <v>310.32</v>
      </c>
      <c r="BB102" s="32">
        <v>0</v>
      </c>
      <c r="BC102" s="34" t="s">
        <v>68</v>
      </c>
      <c r="BD102" s="32">
        <v>0</v>
      </c>
      <c r="BE102" s="33">
        <v>34.479999999999997</v>
      </c>
      <c r="BF102" s="46">
        <f t="shared" si="2"/>
        <v>0</v>
      </c>
      <c r="BG102" s="47">
        <f>VLOOKUP(F102,[1]jla506a_853946421_D9C51B5BXEF96!$C:$V,20,FALSE)</f>
        <v>1</v>
      </c>
      <c r="BH102" s="46">
        <f t="shared" si="3"/>
        <v>0</v>
      </c>
    </row>
    <row r="103" spans="1:60" s="34" customFormat="1" hidden="1" outlineLevel="2">
      <c r="A103" s="32">
        <v>202317</v>
      </c>
      <c r="B103" s="32">
        <v>22</v>
      </c>
      <c r="C103" s="32" t="s">
        <v>69</v>
      </c>
      <c r="D103" s="32" t="s">
        <v>141</v>
      </c>
      <c r="E103" s="32">
        <v>20</v>
      </c>
      <c r="F103" s="32">
        <v>587366113</v>
      </c>
      <c r="G103" s="32" t="s">
        <v>165</v>
      </c>
      <c r="H103" s="32" t="s">
        <v>82</v>
      </c>
      <c r="I103" s="32" t="s">
        <v>82</v>
      </c>
      <c r="J103" s="32" t="s">
        <v>82</v>
      </c>
      <c r="K103" s="32" t="s">
        <v>176</v>
      </c>
      <c r="L103" s="32" t="s">
        <v>85</v>
      </c>
      <c r="M103" s="32" t="s">
        <v>257</v>
      </c>
      <c r="N103" s="32" t="s">
        <v>257</v>
      </c>
      <c r="O103" s="32" t="s">
        <v>144</v>
      </c>
      <c r="P103" s="32" t="s">
        <v>1204</v>
      </c>
      <c r="Q103" s="32" t="s">
        <v>1205</v>
      </c>
      <c r="R103" s="32">
        <v>33</v>
      </c>
      <c r="S103" s="32">
        <v>6011</v>
      </c>
      <c r="T103" s="32" t="s">
        <v>1639</v>
      </c>
      <c r="U103" s="33">
        <v>41.37</v>
      </c>
      <c r="V103" s="32" t="s">
        <v>68</v>
      </c>
      <c r="W103" s="32" t="s">
        <v>68</v>
      </c>
      <c r="X103" s="32" t="s">
        <v>85</v>
      </c>
      <c r="Y103" s="32" t="s">
        <v>85</v>
      </c>
      <c r="Z103" s="32" t="s">
        <v>257</v>
      </c>
      <c r="AA103" s="32" t="s">
        <v>1501</v>
      </c>
      <c r="AB103" s="32" t="s">
        <v>145</v>
      </c>
      <c r="AC103" s="32" t="s">
        <v>68</v>
      </c>
      <c r="AD103" s="32" t="s">
        <v>68</v>
      </c>
      <c r="AE103" s="32" t="s">
        <v>1502</v>
      </c>
      <c r="AF103" s="32" t="s">
        <v>1503</v>
      </c>
      <c r="AG103" s="32">
        <v>650900</v>
      </c>
      <c r="AH103" s="32">
        <v>0</v>
      </c>
      <c r="AI103" s="32">
        <v>0</v>
      </c>
      <c r="AJ103" s="32">
        <v>28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28</v>
      </c>
      <c r="AV103" s="32">
        <v>0</v>
      </c>
      <c r="AW103" s="32">
        <v>0</v>
      </c>
      <c r="AX103" s="33">
        <v>0</v>
      </c>
      <c r="AY103" s="32">
        <v>28</v>
      </c>
      <c r="AZ103" s="33">
        <v>1158.3599999999999</v>
      </c>
      <c r="BA103" s="33">
        <v>1158.3599999999999</v>
      </c>
      <c r="BB103" s="32">
        <v>12</v>
      </c>
      <c r="BC103" s="32">
        <v>0</v>
      </c>
      <c r="BD103" s="32">
        <v>28</v>
      </c>
      <c r="BE103" s="33">
        <v>41.37</v>
      </c>
      <c r="BF103" s="46">
        <f t="shared" si="2"/>
        <v>496.43999999999994</v>
      </c>
      <c r="BG103" s="47">
        <f>VLOOKUP(F103,[1]jla506a_853946421_D9C51B5BXEF96!$C:$V,20,FALSE)</f>
        <v>1</v>
      </c>
      <c r="BH103" s="46">
        <f t="shared" si="3"/>
        <v>12</v>
      </c>
    </row>
    <row r="104" spans="1:60" s="34" customFormat="1" hidden="1" outlineLevel="2">
      <c r="A104" s="32">
        <v>202317</v>
      </c>
      <c r="B104" s="32">
        <v>22</v>
      </c>
      <c r="C104" s="32" t="s">
        <v>69</v>
      </c>
      <c r="D104" s="32" t="s">
        <v>141</v>
      </c>
      <c r="E104" s="32">
        <v>21</v>
      </c>
      <c r="F104" s="32">
        <v>587366122</v>
      </c>
      <c r="G104" s="32" t="s">
        <v>325</v>
      </c>
      <c r="H104" s="32" t="s">
        <v>82</v>
      </c>
      <c r="I104" s="32" t="s">
        <v>82</v>
      </c>
      <c r="J104" s="32" t="s">
        <v>82</v>
      </c>
      <c r="K104" s="32" t="s">
        <v>68</v>
      </c>
      <c r="L104" s="32" t="s">
        <v>85</v>
      </c>
      <c r="M104" s="32" t="s">
        <v>68</v>
      </c>
      <c r="N104" s="32" t="s">
        <v>68</v>
      </c>
      <c r="O104" s="32" t="s">
        <v>144</v>
      </c>
      <c r="P104" s="32" t="s">
        <v>68</v>
      </c>
      <c r="Q104" s="32" t="s">
        <v>68</v>
      </c>
      <c r="R104" s="32">
        <v>33</v>
      </c>
      <c r="S104" s="32">
        <v>6011</v>
      </c>
      <c r="T104" s="32" t="s">
        <v>1639</v>
      </c>
      <c r="U104" s="33">
        <v>43.2</v>
      </c>
      <c r="V104" s="32" t="s">
        <v>68</v>
      </c>
      <c r="W104" s="32" t="s">
        <v>68</v>
      </c>
      <c r="X104" s="32" t="s">
        <v>85</v>
      </c>
      <c r="Y104" s="32" t="s">
        <v>85</v>
      </c>
      <c r="Z104" s="32" t="s">
        <v>68</v>
      </c>
      <c r="AA104" s="32" t="s">
        <v>68</v>
      </c>
      <c r="AB104" s="32" t="s">
        <v>145</v>
      </c>
      <c r="AC104" s="32" t="s">
        <v>68</v>
      </c>
      <c r="AD104" s="32" t="s">
        <v>68</v>
      </c>
      <c r="AE104" s="32" t="s">
        <v>68</v>
      </c>
      <c r="AF104" s="32" t="s">
        <v>68</v>
      </c>
      <c r="AG104" s="32">
        <v>-1</v>
      </c>
      <c r="AH104" s="34" t="s">
        <v>68</v>
      </c>
      <c r="AI104" s="34" t="s">
        <v>68</v>
      </c>
      <c r="AJ104" s="34" t="s">
        <v>68</v>
      </c>
      <c r="AK104" s="32">
        <v>18</v>
      </c>
      <c r="AL104" s="32">
        <v>18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18</v>
      </c>
      <c r="AX104" s="33">
        <v>777.6</v>
      </c>
      <c r="AY104" s="32">
        <v>0</v>
      </c>
      <c r="AZ104" s="33">
        <v>0</v>
      </c>
      <c r="BA104" s="33">
        <v>777.6</v>
      </c>
      <c r="BB104" s="32">
        <v>0</v>
      </c>
      <c r="BC104" s="34" t="s">
        <v>68</v>
      </c>
      <c r="BD104" s="32">
        <v>0</v>
      </c>
      <c r="BE104" s="33">
        <v>43.2</v>
      </c>
      <c r="BF104" s="46">
        <f t="shared" si="2"/>
        <v>0</v>
      </c>
      <c r="BG104" s="47">
        <f>VLOOKUP(F104,[1]jla506a_853946421_D9C51B5BXEF96!$C:$V,20,FALSE)</f>
        <v>1</v>
      </c>
      <c r="BH104" s="46">
        <f t="shared" si="3"/>
        <v>0</v>
      </c>
    </row>
    <row r="105" spans="1:60" s="34" customFormat="1" hidden="1" outlineLevel="2">
      <c r="A105" s="32">
        <v>202317</v>
      </c>
      <c r="B105" s="32">
        <v>22</v>
      </c>
      <c r="C105" s="32" t="s">
        <v>69</v>
      </c>
      <c r="D105" s="32" t="s">
        <v>141</v>
      </c>
      <c r="E105" s="32">
        <v>24</v>
      </c>
      <c r="F105" s="32">
        <v>587366286</v>
      </c>
      <c r="G105" s="32" t="s">
        <v>122</v>
      </c>
      <c r="H105" s="32" t="s">
        <v>82</v>
      </c>
      <c r="I105" s="32" t="s">
        <v>82</v>
      </c>
      <c r="J105" s="32" t="s">
        <v>82</v>
      </c>
      <c r="K105" s="32" t="s">
        <v>68</v>
      </c>
      <c r="L105" s="32" t="s">
        <v>85</v>
      </c>
      <c r="M105" s="32" t="s">
        <v>68</v>
      </c>
      <c r="N105" s="32" t="s">
        <v>68</v>
      </c>
      <c r="O105" s="32" t="s">
        <v>144</v>
      </c>
      <c r="P105" s="32" t="s">
        <v>68</v>
      </c>
      <c r="Q105" s="32" t="s">
        <v>68</v>
      </c>
      <c r="R105" s="32">
        <v>33</v>
      </c>
      <c r="S105" s="32">
        <v>6011</v>
      </c>
      <c r="T105" s="32" t="s">
        <v>1639</v>
      </c>
      <c r="U105" s="33">
        <v>41.37</v>
      </c>
      <c r="V105" s="32" t="s">
        <v>68</v>
      </c>
      <c r="W105" s="32" t="s">
        <v>68</v>
      </c>
      <c r="X105" s="32" t="s">
        <v>85</v>
      </c>
      <c r="Y105" s="32" t="s">
        <v>85</v>
      </c>
      <c r="Z105" s="32" t="s">
        <v>68</v>
      </c>
      <c r="AA105" s="32" t="s">
        <v>68</v>
      </c>
      <c r="AB105" s="32" t="s">
        <v>145</v>
      </c>
      <c r="AC105" s="32" t="s">
        <v>68</v>
      </c>
      <c r="AD105" s="32" t="s">
        <v>68</v>
      </c>
      <c r="AE105" s="32" t="s">
        <v>68</v>
      </c>
      <c r="AF105" s="32" t="s">
        <v>68</v>
      </c>
      <c r="AG105" s="32">
        <v>-1</v>
      </c>
      <c r="AH105" s="34" t="s">
        <v>68</v>
      </c>
      <c r="AI105" s="34" t="s">
        <v>68</v>
      </c>
      <c r="AJ105" s="34" t="s">
        <v>68</v>
      </c>
      <c r="AK105" s="32">
        <v>7</v>
      </c>
      <c r="AL105" s="32">
        <v>7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7</v>
      </c>
      <c r="AX105" s="33">
        <v>289.58999999999997</v>
      </c>
      <c r="AY105" s="32">
        <v>0</v>
      </c>
      <c r="AZ105" s="33">
        <v>0</v>
      </c>
      <c r="BA105" s="33">
        <v>289.58999999999997</v>
      </c>
      <c r="BB105" s="32">
        <v>0</v>
      </c>
      <c r="BC105" s="34" t="s">
        <v>68</v>
      </c>
      <c r="BD105" s="32">
        <v>0</v>
      </c>
      <c r="BE105" s="33">
        <v>41.37</v>
      </c>
      <c r="BF105" s="46">
        <f t="shared" si="2"/>
        <v>0</v>
      </c>
      <c r="BG105" s="47">
        <f>VLOOKUP(F105,[1]jla506a_853946421_D9C51B5BXEF96!$C:$V,20,FALSE)</f>
        <v>1</v>
      </c>
      <c r="BH105" s="46">
        <f t="shared" si="3"/>
        <v>0</v>
      </c>
    </row>
    <row r="106" spans="1:60" s="34" customFormat="1" hidden="1" outlineLevel="2">
      <c r="A106" s="32">
        <v>202317</v>
      </c>
      <c r="B106" s="32">
        <v>22</v>
      </c>
      <c r="C106" s="32" t="s">
        <v>69</v>
      </c>
      <c r="D106" s="32" t="s">
        <v>141</v>
      </c>
      <c r="E106" s="32">
        <v>25</v>
      </c>
      <c r="F106" s="32">
        <v>587366304</v>
      </c>
      <c r="G106" s="32" t="s">
        <v>222</v>
      </c>
      <c r="H106" s="32" t="s">
        <v>82</v>
      </c>
      <c r="I106" s="32" t="s">
        <v>82</v>
      </c>
      <c r="J106" s="32" t="s">
        <v>82</v>
      </c>
      <c r="K106" s="32" t="s">
        <v>176</v>
      </c>
      <c r="L106" s="32" t="s">
        <v>85</v>
      </c>
      <c r="M106" s="32" t="s">
        <v>257</v>
      </c>
      <c r="N106" s="32" t="s">
        <v>257</v>
      </c>
      <c r="O106" s="32" t="s">
        <v>144</v>
      </c>
      <c r="P106" s="32" t="s">
        <v>1204</v>
      </c>
      <c r="Q106" s="32" t="s">
        <v>1205</v>
      </c>
      <c r="R106" s="32">
        <v>33</v>
      </c>
      <c r="S106" s="32">
        <v>6011</v>
      </c>
      <c r="T106" s="32" t="s">
        <v>1639</v>
      </c>
      <c r="U106" s="33">
        <v>36.32</v>
      </c>
      <c r="V106" s="32" t="s">
        <v>68</v>
      </c>
      <c r="W106" s="32" t="s">
        <v>68</v>
      </c>
      <c r="X106" s="32" t="s">
        <v>85</v>
      </c>
      <c r="Y106" s="32" t="s">
        <v>85</v>
      </c>
      <c r="Z106" s="32" t="s">
        <v>257</v>
      </c>
      <c r="AA106" s="32" t="s">
        <v>1501</v>
      </c>
      <c r="AB106" s="32" t="s">
        <v>145</v>
      </c>
      <c r="AC106" s="32" t="s">
        <v>68</v>
      </c>
      <c r="AD106" s="32" t="s">
        <v>68</v>
      </c>
      <c r="AE106" s="32" t="s">
        <v>1502</v>
      </c>
      <c r="AF106" s="32" t="s">
        <v>1503</v>
      </c>
      <c r="AG106" s="32">
        <v>650900</v>
      </c>
      <c r="AH106" s="32">
        <v>0</v>
      </c>
      <c r="AI106" s="32">
        <v>0</v>
      </c>
      <c r="AJ106" s="32">
        <v>48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48</v>
      </c>
      <c r="AV106" s="32">
        <v>0</v>
      </c>
      <c r="AW106" s="32">
        <v>0</v>
      </c>
      <c r="AX106" s="33">
        <v>0</v>
      </c>
      <c r="AY106" s="32">
        <v>48</v>
      </c>
      <c r="AZ106" s="33">
        <v>1743.36</v>
      </c>
      <c r="BA106" s="33">
        <v>1743.36</v>
      </c>
      <c r="BB106" s="32">
        <v>5</v>
      </c>
      <c r="BC106" s="32">
        <v>0</v>
      </c>
      <c r="BD106" s="32">
        <v>48</v>
      </c>
      <c r="BE106" s="33">
        <v>36.32</v>
      </c>
      <c r="BF106" s="46">
        <f t="shared" si="2"/>
        <v>181.6</v>
      </c>
      <c r="BG106" s="47">
        <f>VLOOKUP(F106,[1]jla506a_853946421_D9C51B5BXEF96!$C:$V,20,FALSE)</f>
        <v>1</v>
      </c>
      <c r="BH106" s="46">
        <f t="shared" si="3"/>
        <v>5</v>
      </c>
    </row>
    <row r="107" spans="1:60" s="34" customFormat="1" hidden="1" outlineLevel="2">
      <c r="A107" s="32">
        <v>202317</v>
      </c>
      <c r="B107" s="32">
        <v>22</v>
      </c>
      <c r="C107" s="32" t="s">
        <v>69</v>
      </c>
      <c r="D107" s="32" t="s">
        <v>141</v>
      </c>
      <c r="E107" s="32">
        <v>47</v>
      </c>
      <c r="F107" s="32">
        <v>587374426</v>
      </c>
      <c r="G107" s="32" t="s">
        <v>140</v>
      </c>
      <c r="H107" s="32" t="s">
        <v>82</v>
      </c>
      <c r="I107" s="32" t="s">
        <v>82</v>
      </c>
      <c r="J107" s="32" t="s">
        <v>82</v>
      </c>
      <c r="K107" s="32" t="s">
        <v>68</v>
      </c>
      <c r="L107" s="32" t="s">
        <v>85</v>
      </c>
      <c r="M107" s="32" t="s">
        <v>68</v>
      </c>
      <c r="N107" s="32" t="s">
        <v>68</v>
      </c>
      <c r="O107" s="32" t="s">
        <v>144</v>
      </c>
      <c r="P107" s="32" t="s">
        <v>68</v>
      </c>
      <c r="Q107" s="32" t="s">
        <v>68</v>
      </c>
      <c r="R107" s="32">
        <v>33</v>
      </c>
      <c r="S107" s="32">
        <v>6011</v>
      </c>
      <c r="T107" s="32" t="s">
        <v>1639</v>
      </c>
      <c r="U107" s="33">
        <v>14.76</v>
      </c>
      <c r="V107" s="32" t="s">
        <v>68</v>
      </c>
      <c r="W107" s="32" t="s">
        <v>68</v>
      </c>
      <c r="X107" s="32" t="s">
        <v>85</v>
      </c>
      <c r="Y107" s="32" t="s">
        <v>85</v>
      </c>
      <c r="Z107" s="32" t="s">
        <v>68</v>
      </c>
      <c r="AA107" s="32" t="s">
        <v>68</v>
      </c>
      <c r="AB107" s="32" t="s">
        <v>145</v>
      </c>
      <c r="AC107" s="32" t="s">
        <v>68</v>
      </c>
      <c r="AD107" s="32" t="s">
        <v>68</v>
      </c>
      <c r="AE107" s="32" t="s">
        <v>68</v>
      </c>
      <c r="AF107" s="32" t="s">
        <v>68</v>
      </c>
      <c r="AG107" s="32">
        <v>-1</v>
      </c>
      <c r="AH107" s="34" t="s">
        <v>68</v>
      </c>
      <c r="AI107" s="34" t="s">
        <v>68</v>
      </c>
      <c r="AJ107" s="34" t="s">
        <v>68</v>
      </c>
      <c r="AK107" s="32">
        <v>5</v>
      </c>
      <c r="AL107" s="32">
        <v>5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5</v>
      </c>
      <c r="AX107" s="33">
        <v>73.8</v>
      </c>
      <c r="AY107" s="32">
        <v>0</v>
      </c>
      <c r="AZ107" s="33">
        <v>0</v>
      </c>
      <c r="BA107" s="33">
        <v>73.8</v>
      </c>
      <c r="BB107" s="32">
        <v>0</v>
      </c>
      <c r="BC107" s="34" t="s">
        <v>68</v>
      </c>
      <c r="BD107" s="32">
        <v>0</v>
      </c>
      <c r="BE107" s="33">
        <v>14.76</v>
      </c>
      <c r="BF107" s="46">
        <f t="shared" si="2"/>
        <v>0</v>
      </c>
      <c r="BG107" s="47">
        <f>VLOOKUP(F107,[1]jla506a_853946421_D9C51B5BXEF96!$C:$V,20,FALSE)</f>
        <v>9</v>
      </c>
      <c r="BH107" s="46">
        <f t="shared" si="3"/>
        <v>0</v>
      </c>
    </row>
    <row r="108" spans="1:60" s="34" customFormat="1" hidden="1" outlineLevel="2">
      <c r="A108" s="32">
        <v>202317</v>
      </c>
      <c r="B108" s="32">
        <v>22</v>
      </c>
      <c r="C108" s="32" t="s">
        <v>69</v>
      </c>
      <c r="D108" s="32" t="s">
        <v>141</v>
      </c>
      <c r="E108" s="32">
        <v>48</v>
      </c>
      <c r="F108" s="32">
        <v>587374427</v>
      </c>
      <c r="G108" s="32" t="s">
        <v>280</v>
      </c>
      <c r="H108" s="32" t="s">
        <v>82</v>
      </c>
      <c r="I108" s="32" t="s">
        <v>82</v>
      </c>
      <c r="J108" s="32" t="s">
        <v>82</v>
      </c>
      <c r="K108" s="32" t="s">
        <v>68</v>
      </c>
      <c r="L108" s="32" t="s">
        <v>85</v>
      </c>
      <c r="M108" s="32" t="s">
        <v>68</v>
      </c>
      <c r="N108" s="32" t="s">
        <v>68</v>
      </c>
      <c r="O108" s="32" t="s">
        <v>144</v>
      </c>
      <c r="P108" s="32" t="s">
        <v>68</v>
      </c>
      <c r="Q108" s="32" t="s">
        <v>68</v>
      </c>
      <c r="R108" s="32">
        <v>33</v>
      </c>
      <c r="S108" s="32">
        <v>6011</v>
      </c>
      <c r="T108" s="32" t="s">
        <v>1639</v>
      </c>
      <c r="U108" s="33">
        <v>14.76</v>
      </c>
      <c r="V108" s="32" t="s">
        <v>68</v>
      </c>
      <c r="W108" s="32" t="s">
        <v>68</v>
      </c>
      <c r="X108" s="32" t="s">
        <v>85</v>
      </c>
      <c r="Y108" s="32" t="s">
        <v>85</v>
      </c>
      <c r="Z108" s="32" t="s">
        <v>68</v>
      </c>
      <c r="AA108" s="32" t="s">
        <v>68</v>
      </c>
      <c r="AB108" s="32" t="s">
        <v>145</v>
      </c>
      <c r="AC108" s="32" t="s">
        <v>68</v>
      </c>
      <c r="AD108" s="32" t="s">
        <v>68</v>
      </c>
      <c r="AE108" s="32" t="s">
        <v>68</v>
      </c>
      <c r="AF108" s="32" t="s">
        <v>68</v>
      </c>
      <c r="AG108" s="32">
        <v>-1</v>
      </c>
      <c r="AH108" s="34" t="s">
        <v>68</v>
      </c>
      <c r="AI108" s="34" t="s">
        <v>68</v>
      </c>
      <c r="AJ108" s="34" t="s">
        <v>68</v>
      </c>
      <c r="AK108" s="32">
        <v>1</v>
      </c>
      <c r="AL108" s="32">
        <v>1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1</v>
      </c>
      <c r="AX108" s="33">
        <v>14.76</v>
      </c>
      <c r="AY108" s="32">
        <v>0</v>
      </c>
      <c r="AZ108" s="33">
        <v>0</v>
      </c>
      <c r="BA108" s="33">
        <v>14.76</v>
      </c>
      <c r="BB108" s="32">
        <v>0</v>
      </c>
      <c r="BC108" s="34" t="s">
        <v>68</v>
      </c>
      <c r="BD108" s="32">
        <v>0</v>
      </c>
      <c r="BE108" s="33">
        <v>14.76</v>
      </c>
      <c r="BF108" s="46">
        <f t="shared" si="2"/>
        <v>0</v>
      </c>
      <c r="BG108" s="47">
        <f>VLOOKUP(F108,[1]jla506a_853946421_D9C51B5BXEF96!$C:$V,20,FALSE)</f>
        <v>9</v>
      </c>
      <c r="BH108" s="46">
        <f t="shared" si="3"/>
        <v>0</v>
      </c>
    </row>
    <row r="109" spans="1:60" s="34" customFormat="1" hidden="1" outlineLevel="2">
      <c r="A109" s="32">
        <v>202317</v>
      </c>
      <c r="B109" s="32">
        <v>22</v>
      </c>
      <c r="C109" s="32" t="s">
        <v>69</v>
      </c>
      <c r="D109" s="32" t="s">
        <v>141</v>
      </c>
      <c r="E109" s="32">
        <v>54</v>
      </c>
      <c r="F109" s="32">
        <v>655161464</v>
      </c>
      <c r="G109" s="32" t="s">
        <v>229</v>
      </c>
      <c r="H109" s="32" t="s">
        <v>82</v>
      </c>
      <c r="I109" s="32" t="s">
        <v>82</v>
      </c>
      <c r="J109" s="32" t="s">
        <v>82</v>
      </c>
      <c r="K109" s="32" t="s">
        <v>68</v>
      </c>
      <c r="L109" s="32" t="s">
        <v>85</v>
      </c>
      <c r="M109" s="32" t="s">
        <v>68</v>
      </c>
      <c r="N109" s="32" t="s">
        <v>68</v>
      </c>
      <c r="O109" s="32" t="s">
        <v>144</v>
      </c>
      <c r="P109" s="32" t="s">
        <v>68</v>
      </c>
      <c r="Q109" s="32" t="s">
        <v>68</v>
      </c>
      <c r="R109" s="32">
        <v>33</v>
      </c>
      <c r="S109" s="32">
        <v>6011</v>
      </c>
      <c r="T109" s="32" t="s">
        <v>1639</v>
      </c>
      <c r="U109" s="33">
        <v>27.24</v>
      </c>
      <c r="V109" s="32" t="s">
        <v>68</v>
      </c>
      <c r="W109" s="32" t="s">
        <v>68</v>
      </c>
      <c r="X109" s="32" t="s">
        <v>85</v>
      </c>
      <c r="Y109" s="32" t="s">
        <v>85</v>
      </c>
      <c r="Z109" s="32" t="s">
        <v>68</v>
      </c>
      <c r="AA109" s="32" t="s">
        <v>68</v>
      </c>
      <c r="AB109" s="32" t="s">
        <v>145</v>
      </c>
      <c r="AC109" s="32" t="s">
        <v>68</v>
      </c>
      <c r="AD109" s="32" t="s">
        <v>68</v>
      </c>
      <c r="AE109" s="32" t="s">
        <v>68</v>
      </c>
      <c r="AF109" s="32" t="s">
        <v>68</v>
      </c>
      <c r="AG109" s="32">
        <v>-1</v>
      </c>
      <c r="AH109" s="34" t="s">
        <v>68</v>
      </c>
      <c r="AI109" s="34" t="s">
        <v>68</v>
      </c>
      <c r="AJ109" s="34" t="s">
        <v>68</v>
      </c>
      <c r="AK109" s="32">
        <v>2</v>
      </c>
      <c r="AL109" s="32">
        <v>2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2</v>
      </c>
      <c r="AX109" s="33">
        <v>54.48</v>
      </c>
      <c r="AY109" s="32">
        <v>0</v>
      </c>
      <c r="AZ109" s="33">
        <v>0</v>
      </c>
      <c r="BA109" s="33">
        <v>54.48</v>
      </c>
      <c r="BB109" s="32">
        <v>0</v>
      </c>
      <c r="BC109" s="34" t="s">
        <v>68</v>
      </c>
      <c r="BD109" s="32">
        <v>0</v>
      </c>
      <c r="BE109" s="33">
        <v>27.24</v>
      </c>
      <c r="BF109" s="46">
        <f t="shared" si="2"/>
        <v>0</v>
      </c>
      <c r="BG109" s="47">
        <f>VLOOKUP(F109,[1]jla506a_853946421_D9C51B5BXEF96!$C:$V,20,FALSE)</f>
        <v>1</v>
      </c>
      <c r="BH109" s="46">
        <f t="shared" si="3"/>
        <v>0</v>
      </c>
    </row>
    <row r="110" spans="1:60" s="34" customFormat="1" hidden="1" outlineLevel="2">
      <c r="A110" s="32">
        <v>202317</v>
      </c>
      <c r="B110" s="32">
        <v>22</v>
      </c>
      <c r="C110" s="32" t="s">
        <v>69</v>
      </c>
      <c r="D110" s="32" t="s">
        <v>141</v>
      </c>
      <c r="E110" s="32">
        <v>56</v>
      </c>
      <c r="F110" s="32">
        <v>655161781</v>
      </c>
      <c r="G110" s="32" t="s">
        <v>143</v>
      </c>
      <c r="H110" s="32" t="s">
        <v>82</v>
      </c>
      <c r="I110" s="32" t="s">
        <v>82</v>
      </c>
      <c r="J110" s="32" t="s">
        <v>82</v>
      </c>
      <c r="K110" s="32" t="s">
        <v>68</v>
      </c>
      <c r="L110" s="32" t="s">
        <v>85</v>
      </c>
      <c r="M110" s="32" t="s">
        <v>68</v>
      </c>
      <c r="N110" s="32" t="s">
        <v>68</v>
      </c>
      <c r="O110" s="32" t="s">
        <v>144</v>
      </c>
      <c r="P110" s="32" t="s">
        <v>68</v>
      </c>
      <c r="Q110" s="32" t="s">
        <v>68</v>
      </c>
      <c r="R110" s="32">
        <v>33</v>
      </c>
      <c r="S110" s="32">
        <v>6011</v>
      </c>
      <c r="T110" s="32" t="s">
        <v>1639</v>
      </c>
      <c r="U110" s="33">
        <v>26.9</v>
      </c>
      <c r="V110" s="32" t="s">
        <v>68</v>
      </c>
      <c r="W110" s="32" t="s">
        <v>68</v>
      </c>
      <c r="X110" s="32" t="s">
        <v>85</v>
      </c>
      <c r="Y110" s="32" t="s">
        <v>85</v>
      </c>
      <c r="Z110" s="32" t="s">
        <v>68</v>
      </c>
      <c r="AA110" s="32" t="s">
        <v>68</v>
      </c>
      <c r="AB110" s="32" t="s">
        <v>145</v>
      </c>
      <c r="AC110" s="32" t="s">
        <v>68</v>
      </c>
      <c r="AD110" s="32" t="s">
        <v>68</v>
      </c>
      <c r="AE110" s="32" t="s">
        <v>68</v>
      </c>
      <c r="AF110" s="32" t="s">
        <v>68</v>
      </c>
      <c r="AG110" s="32">
        <v>-1</v>
      </c>
      <c r="AH110" s="34" t="s">
        <v>68</v>
      </c>
      <c r="AI110" s="34" t="s">
        <v>68</v>
      </c>
      <c r="AJ110" s="34" t="s">
        <v>68</v>
      </c>
      <c r="AK110" s="32">
        <v>1</v>
      </c>
      <c r="AL110" s="32">
        <v>1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1</v>
      </c>
      <c r="AX110" s="33">
        <v>26.9</v>
      </c>
      <c r="AY110" s="32">
        <v>0</v>
      </c>
      <c r="AZ110" s="33">
        <v>0</v>
      </c>
      <c r="BA110" s="33">
        <v>26.9</v>
      </c>
      <c r="BB110" s="32">
        <v>0</v>
      </c>
      <c r="BC110" s="34" t="s">
        <v>68</v>
      </c>
      <c r="BD110" s="32">
        <v>0</v>
      </c>
      <c r="BE110" s="33">
        <v>26.9</v>
      </c>
      <c r="BF110" s="46">
        <f t="shared" si="2"/>
        <v>0</v>
      </c>
      <c r="BG110" s="47">
        <f>VLOOKUP(F110,[1]jla506a_853946421_D9C51B5BXEF96!$C:$V,20,FALSE)</f>
        <v>1</v>
      </c>
      <c r="BH110" s="46">
        <f t="shared" si="3"/>
        <v>0</v>
      </c>
    </row>
    <row r="111" spans="1:60" s="34" customFormat="1" hidden="1" outlineLevel="2">
      <c r="A111" s="32">
        <v>202317</v>
      </c>
      <c r="B111" s="32">
        <v>22</v>
      </c>
      <c r="C111" s="32" t="s">
        <v>69</v>
      </c>
      <c r="D111" s="32" t="s">
        <v>141</v>
      </c>
      <c r="E111" s="32">
        <v>57</v>
      </c>
      <c r="F111" s="32">
        <v>655225295</v>
      </c>
      <c r="G111" s="32" t="s">
        <v>265</v>
      </c>
      <c r="H111" s="32" t="s">
        <v>82</v>
      </c>
      <c r="I111" s="32" t="s">
        <v>82</v>
      </c>
      <c r="J111" s="32" t="s">
        <v>82</v>
      </c>
      <c r="K111" s="32" t="s">
        <v>176</v>
      </c>
      <c r="L111" s="32" t="s">
        <v>85</v>
      </c>
      <c r="M111" s="32" t="s">
        <v>257</v>
      </c>
      <c r="N111" s="32" t="s">
        <v>257</v>
      </c>
      <c r="O111" s="32" t="s">
        <v>144</v>
      </c>
      <c r="P111" s="32" t="s">
        <v>1204</v>
      </c>
      <c r="Q111" s="32" t="s">
        <v>1205</v>
      </c>
      <c r="R111" s="32">
        <v>33</v>
      </c>
      <c r="S111" s="32">
        <v>6011</v>
      </c>
      <c r="T111" s="32" t="s">
        <v>1639</v>
      </c>
      <c r="U111" s="33">
        <v>28.1</v>
      </c>
      <c r="V111" s="32" t="s">
        <v>68</v>
      </c>
      <c r="W111" s="32" t="s">
        <v>68</v>
      </c>
      <c r="X111" s="32" t="s">
        <v>85</v>
      </c>
      <c r="Y111" s="32" t="s">
        <v>85</v>
      </c>
      <c r="Z111" s="32" t="s">
        <v>257</v>
      </c>
      <c r="AA111" s="32" t="s">
        <v>1501</v>
      </c>
      <c r="AB111" s="32" t="s">
        <v>145</v>
      </c>
      <c r="AC111" s="32" t="s">
        <v>68</v>
      </c>
      <c r="AD111" s="32" t="s">
        <v>68</v>
      </c>
      <c r="AE111" s="32" t="s">
        <v>1502</v>
      </c>
      <c r="AF111" s="32" t="s">
        <v>1503</v>
      </c>
      <c r="AG111" s="32">
        <v>650900</v>
      </c>
      <c r="AH111" s="32">
        <v>0</v>
      </c>
      <c r="AI111" s="32">
        <v>0</v>
      </c>
      <c r="AJ111" s="32">
        <v>17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17</v>
      </c>
      <c r="AV111" s="32">
        <v>0</v>
      </c>
      <c r="AW111" s="32">
        <v>0</v>
      </c>
      <c r="AX111" s="33">
        <v>0</v>
      </c>
      <c r="AY111" s="32">
        <v>17</v>
      </c>
      <c r="AZ111" s="33">
        <v>477.7</v>
      </c>
      <c r="BA111" s="33">
        <v>477.7</v>
      </c>
      <c r="BB111" s="32">
        <v>1</v>
      </c>
      <c r="BC111" s="32">
        <v>0</v>
      </c>
      <c r="BD111" s="32">
        <v>17</v>
      </c>
      <c r="BE111" s="33">
        <v>28.1</v>
      </c>
      <c r="BF111" s="46">
        <f t="shared" si="2"/>
        <v>28.1</v>
      </c>
      <c r="BG111" s="47">
        <f>VLOOKUP(F111,[1]jla506a_853946421_D9C51B5BXEF96!$C:$V,20,FALSE)</f>
        <v>1</v>
      </c>
      <c r="BH111" s="46">
        <f t="shared" si="3"/>
        <v>1</v>
      </c>
    </row>
    <row r="112" spans="1:60" s="34" customFormat="1" hidden="1" outlineLevel="2">
      <c r="A112" s="32">
        <v>202317</v>
      </c>
      <c r="B112" s="32">
        <v>22</v>
      </c>
      <c r="C112" s="32" t="s">
        <v>69</v>
      </c>
      <c r="D112" s="32" t="s">
        <v>401</v>
      </c>
      <c r="E112" s="32">
        <v>2</v>
      </c>
      <c r="F112" s="32">
        <v>577082870</v>
      </c>
      <c r="G112" s="32" t="s">
        <v>128</v>
      </c>
      <c r="H112" s="32" t="s">
        <v>71</v>
      </c>
      <c r="I112" s="32" t="s">
        <v>167</v>
      </c>
      <c r="J112" s="32" t="s">
        <v>68</v>
      </c>
      <c r="K112" s="32" t="s">
        <v>68</v>
      </c>
      <c r="L112" s="32" t="s">
        <v>75</v>
      </c>
      <c r="M112" s="32" t="s">
        <v>68</v>
      </c>
      <c r="N112" s="32" t="s">
        <v>68</v>
      </c>
      <c r="O112" s="32" t="s">
        <v>74</v>
      </c>
      <c r="P112" s="32" t="s">
        <v>68</v>
      </c>
      <c r="Q112" s="32" t="s">
        <v>68</v>
      </c>
      <c r="R112" s="32">
        <v>33</v>
      </c>
      <c r="S112" s="32">
        <v>6011</v>
      </c>
      <c r="T112" s="32" t="s">
        <v>1639</v>
      </c>
      <c r="U112" s="33">
        <v>38.04</v>
      </c>
      <c r="V112" s="32" t="s">
        <v>78</v>
      </c>
      <c r="W112" s="32" t="s">
        <v>79</v>
      </c>
      <c r="X112" s="32" t="s">
        <v>76</v>
      </c>
      <c r="Y112" s="32" t="s">
        <v>75</v>
      </c>
      <c r="Z112" s="32" t="s">
        <v>68</v>
      </c>
      <c r="AA112" s="32" t="s">
        <v>68</v>
      </c>
      <c r="AB112" s="32" t="s">
        <v>68</v>
      </c>
      <c r="AC112" s="32" t="s">
        <v>78</v>
      </c>
      <c r="AD112" s="32" t="s">
        <v>79</v>
      </c>
      <c r="AE112" s="32" t="s">
        <v>68</v>
      </c>
      <c r="AF112" s="32" t="s">
        <v>68</v>
      </c>
      <c r="AG112" s="32">
        <v>-1</v>
      </c>
      <c r="AH112" s="34" t="s">
        <v>68</v>
      </c>
      <c r="AI112" s="34" t="s">
        <v>68</v>
      </c>
      <c r="AJ112" s="34" t="s">
        <v>68</v>
      </c>
      <c r="AK112" s="32">
        <v>2</v>
      </c>
      <c r="AL112" s="32">
        <v>2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2</v>
      </c>
      <c r="AX112" s="33">
        <v>76.08</v>
      </c>
      <c r="AY112" s="32">
        <v>0</v>
      </c>
      <c r="AZ112" s="33">
        <v>0</v>
      </c>
      <c r="BA112" s="33">
        <v>76.08</v>
      </c>
      <c r="BB112" s="32">
        <v>0</v>
      </c>
      <c r="BC112" s="34" t="s">
        <v>68</v>
      </c>
      <c r="BD112" s="32">
        <v>0</v>
      </c>
      <c r="BE112" s="33">
        <v>38.04</v>
      </c>
      <c r="BF112" s="46">
        <f t="shared" si="2"/>
        <v>0</v>
      </c>
      <c r="BG112" s="47">
        <f>VLOOKUP(F112,[1]jla506a_853946421_D9C51B5BXEF96!$C:$V,20,FALSE)</f>
        <v>1</v>
      </c>
      <c r="BH112" s="46">
        <f t="shared" si="3"/>
        <v>0</v>
      </c>
    </row>
    <row r="113" spans="1:60" s="34" customFormat="1" hidden="1" outlineLevel="2">
      <c r="A113" s="32">
        <v>202317</v>
      </c>
      <c r="B113" s="32">
        <v>22</v>
      </c>
      <c r="C113" s="32" t="s">
        <v>69</v>
      </c>
      <c r="D113" s="32" t="s">
        <v>401</v>
      </c>
      <c r="E113" s="32">
        <v>6</v>
      </c>
      <c r="F113" s="32">
        <v>577082879</v>
      </c>
      <c r="G113" s="32" t="s">
        <v>275</v>
      </c>
      <c r="H113" s="32" t="s">
        <v>71</v>
      </c>
      <c r="I113" s="32" t="s">
        <v>167</v>
      </c>
      <c r="J113" s="32" t="s">
        <v>68</v>
      </c>
      <c r="K113" s="32" t="s">
        <v>85</v>
      </c>
      <c r="L113" s="32" t="s">
        <v>75</v>
      </c>
      <c r="M113" s="32" t="s">
        <v>106</v>
      </c>
      <c r="N113" s="32" t="s">
        <v>75</v>
      </c>
      <c r="O113" s="32" t="s">
        <v>74</v>
      </c>
      <c r="P113" s="32" t="s">
        <v>1204</v>
      </c>
      <c r="Q113" s="32" t="s">
        <v>1205</v>
      </c>
      <c r="R113" s="32">
        <v>33</v>
      </c>
      <c r="S113" s="32">
        <v>6011</v>
      </c>
      <c r="T113" s="32" t="s">
        <v>1639</v>
      </c>
      <c r="U113" s="33">
        <v>38.17</v>
      </c>
      <c r="V113" s="32" t="s">
        <v>78</v>
      </c>
      <c r="W113" s="32" t="s">
        <v>79</v>
      </c>
      <c r="X113" s="32" t="s">
        <v>76</v>
      </c>
      <c r="Y113" s="32" t="s">
        <v>75</v>
      </c>
      <c r="Z113" s="32" t="s">
        <v>75</v>
      </c>
      <c r="AA113" s="32" t="s">
        <v>1279</v>
      </c>
      <c r="AB113" s="32" t="s">
        <v>68</v>
      </c>
      <c r="AC113" s="32" t="s">
        <v>78</v>
      </c>
      <c r="AD113" s="32" t="s">
        <v>79</v>
      </c>
      <c r="AE113" s="32" t="s">
        <v>1280</v>
      </c>
      <c r="AF113" s="32" t="s">
        <v>1281</v>
      </c>
      <c r="AG113" s="32">
        <v>654776</v>
      </c>
      <c r="AH113" s="32">
        <v>0</v>
      </c>
      <c r="AI113" s="32">
        <v>26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3">
        <v>0</v>
      </c>
      <c r="AY113" s="32">
        <v>0</v>
      </c>
      <c r="AZ113" s="33">
        <v>0</v>
      </c>
      <c r="BA113" s="33">
        <v>992.42</v>
      </c>
      <c r="BB113" s="32">
        <v>1</v>
      </c>
      <c r="BC113" s="32">
        <v>0</v>
      </c>
      <c r="BD113" s="32">
        <v>26</v>
      </c>
      <c r="BE113" s="33">
        <v>38.17</v>
      </c>
      <c r="BF113" s="46">
        <f t="shared" si="2"/>
        <v>38.17</v>
      </c>
      <c r="BG113" s="47">
        <f>VLOOKUP(F113,[1]jla506a_853946421_D9C51B5BXEF96!$C:$V,20,FALSE)</f>
        <v>1</v>
      </c>
      <c r="BH113" s="46">
        <f t="shared" si="3"/>
        <v>1</v>
      </c>
    </row>
    <row r="114" spans="1:60" s="34" customFormat="1" hidden="1" outlineLevel="2">
      <c r="A114" s="32">
        <v>202317</v>
      </c>
      <c r="B114" s="32">
        <v>22</v>
      </c>
      <c r="C114" s="32" t="s">
        <v>69</v>
      </c>
      <c r="D114" s="32" t="s">
        <v>401</v>
      </c>
      <c r="E114" s="32">
        <v>8</v>
      </c>
      <c r="F114" s="32">
        <v>577082889</v>
      </c>
      <c r="G114" s="32" t="s">
        <v>73</v>
      </c>
      <c r="H114" s="32" t="s">
        <v>71</v>
      </c>
      <c r="I114" s="32" t="s">
        <v>167</v>
      </c>
      <c r="J114" s="32" t="s">
        <v>68</v>
      </c>
      <c r="K114" s="32" t="s">
        <v>68</v>
      </c>
      <c r="L114" s="32" t="s">
        <v>75</v>
      </c>
      <c r="M114" s="32" t="s">
        <v>68</v>
      </c>
      <c r="N114" s="32" t="s">
        <v>68</v>
      </c>
      <c r="O114" s="32" t="s">
        <v>74</v>
      </c>
      <c r="P114" s="32" t="s">
        <v>68</v>
      </c>
      <c r="Q114" s="32" t="s">
        <v>68</v>
      </c>
      <c r="R114" s="32">
        <v>33</v>
      </c>
      <c r="S114" s="32">
        <v>6011</v>
      </c>
      <c r="T114" s="32" t="s">
        <v>1639</v>
      </c>
      <c r="U114" s="33">
        <v>32.26</v>
      </c>
      <c r="V114" s="32" t="s">
        <v>78</v>
      </c>
      <c r="W114" s="32" t="s">
        <v>79</v>
      </c>
      <c r="X114" s="32" t="s">
        <v>76</v>
      </c>
      <c r="Y114" s="32" t="s">
        <v>75</v>
      </c>
      <c r="Z114" s="32" t="s">
        <v>68</v>
      </c>
      <c r="AA114" s="32" t="s">
        <v>68</v>
      </c>
      <c r="AB114" s="32" t="s">
        <v>68</v>
      </c>
      <c r="AC114" s="32" t="s">
        <v>78</v>
      </c>
      <c r="AD114" s="32" t="s">
        <v>79</v>
      </c>
      <c r="AE114" s="32" t="s">
        <v>68</v>
      </c>
      <c r="AF114" s="32" t="s">
        <v>68</v>
      </c>
      <c r="AG114" s="32">
        <v>-1</v>
      </c>
      <c r="AH114" s="34" t="s">
        <v>68</v>
      </c>
      <c r="AI114" s="34" t="s">
        <v>68</v>
      </c>
      <c r="AJ114" s="34" t="s">
        <v>68</v>
      </c>
      <c r="AK114" s="32">
        <v>1</v>
      </c>
      <c r="AL114" s="32">
        <v>1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1</v>
      </c>
      <c r="AX114" s="33">
        <v>32.26</v>
      </c>
      <c r="AY114" s="32">
        <v>0</v>
      </c>
      <c r="AZ114" s="33">
        <v>0</v>
      </c>
      <c r="BA114" s="33">
        <v>32.26</v>
      </c>
      <c r="BB114" s="32">
        <v>0</v>
      </c>
      <c r="BC114" s="34" t="s">
        <v>68</v>
      </c>
      <c r="BD114" s="32">
        <v>0</v>
      </c>
      <c r="BE114" s="33">
        <v>32.26</v>
      </c>
      <c r="BF114" s="46">
        <f t="shared" si="2"/>
        <v>0</v>
      </c>
      <c r="BG114" s="47">
        <f>VLOOKUP(F114,[1]jla506a_853946421_D9C51B5BXEF96!$C:$V,20,FALSE)</f>
        <v>1</v>
      </c>
      <c r="BH114" s="46">
        <f t="shared" si="3"/>
        <v>0</v>
      </c>
    </row>
    <row r="115" spans="1:60" s="34" customFormat="1" hidden="1" outlineLevel="2">
      <c r="A115" s="32">
        <v>202317</v>
      </c>
      <c r="B115" s="32">
        <v>22</v>
      </c>
      <c r="C115" s="32" t="s">
        <v>69</v>
      </c>
      <c r="D115" s="32" t="s">
        <v>401</v>
      </c>
      <c r="E115" s="32">
        <v>15</v>
      </c>
      <c r="F115" s="32">
        <v>587366122</v>
      </c>
      <c r="G115" s="32" t="s">
        <v>325</v>
      </c>
      <c r="H115" s="32" t="s">
        <v>71</v>
      </c>
      <c r="I115" s="32" t="s">
        <v>167</v>
      </c>
      <c r="J115" s="32" t="s">
        <v>68</v>
      </c>
      <c r="K115" s="32" t="s">
        <v>68</v>
      </c>
      <c r="L115" s="32" t="s">
        <v>75</v>
      </c>
      <c r="M115" s="32" t="s">
        <v>68</v>
      </c>
      <c r="N115" s="32" t="s">
        <v>68</v>
      </c>
      <c r="O115" s="32" t="s">
        <v>74</v>
      </c>
      <c r="P115" s="32" t="s">
        <v>68</v>
      </c>
      <c r="Q115" s="32" t="s">
        <v>68</v>
      </c>
      <c r="R115" s="32">
        <v>33</v>
      </c>
      <c r="S115" s="32">
        <v>6011</v>
      </c>
      <c r="T115" s="32" t="s">
        <v>1639</v>
      </c>
      <c r="U115" s="33">
        <v>43.2</v>
      </c>
      <c r="V115" s="32" t="s">
        <v>78</v>
      </c>
      <c r="W115" s="32" t="s">
        <v>79</v>
      </c>
      <c r="X115" s="32" t="s">
        <v>76</v>
      </c>
      <c r="Y115" s="32" t="s">
        <v>75</v>
      </c>
      <c r="Z115" s="32" t="s">
        <v>68</v>
      </c>
      <c r="AA115" s="32" t="s">
        <v>68</v>
      </c>
      <c r="AB115" s="32" t="s">
        <v>68</v>
      </c>
      <c r="AC115" s="32" t="s">
        <v>78</v>
      </c>
      <c r="AD115" s="32" t="s">
        <v>79</v>
      </c>
      <c r="AE115" s="32" t="s">
        <v>68</v>
      </c>
      <c r="AF115" s="32" t="s">
        <v>68</v>
      </c>
      <c r="AG115" s="32">
        <v>-1</v>
      </c>
      <c r="AH115" s="34" t="s">
        <v>68</v>
      </c>
      <c r="AI115" s="34" t="s">
        <v>68</v>
      </c>
      <c r="AJ115" s="34" t="s">
        <v>68</v>
      </c>
      <c r="AK115" s="32">
        <v>2</v>
      </c>
      <c r="AL115" s="32">
        <v>2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2</v>
      </c>
      <c r="AX115" s="33">
        <v>86.4</v>
      </c>
      <c r="AY115" s="32">
        <v>0</v>
      </c>
      <c r="AZ115" s="33">
        <v>0</v>
      </c>
      <c r="BA115" s="33">
        <v>86.4</v>
      </c>
      <c r="BB115" s="32">
        <v>0</v>
      </c>
      <c r="BC115" s="34" t="s">
        <v>68</v>
      </c>
      <c r="BD115" s="32">
        <v>0</v>
      </c>
      <c r="BE115" s="33">
        <v>43.2</v>
      </c>
      <c r="BF115" s="46">
        <f t="shared" si="2"/>
        <v>0</v>
      </c>
      <c r="BG115" s="47">
        <f>VLOOKUP(F115,[1]jla506a_853946421_D9C51B5BXEF96!$C:$V,20,FALSE)</f>
        <v>1</v>
      </c>
      <c r="BH115" s="46">
        <f t="shared" si="3"/>
        <v>0</v>
      </c>
    </row>
    <row r="116" spans="1:60" s="34" customFormat="1" hidden="1" outlineLevel="2">
      <c r="A116" s="32">
        <v>202317</v>
      </c>
      <c r="B116" s="32">
        <v>22</v>
      </c>
      <c r="C116" s="32" t="s">
        <v>69</v>
      </c>
      <c r="D116" s="32" t="s">
        <v>401</v>
      </c>
      <c r="E116" s="32">
        <v>18</v>
      </c>
      <c r="F116" s="32">
        <v>587366286</v>
      </c>
      <c r="G116" s="32" t="s">
        <v>122</v>
      </c>
      <c r="H116" s="32" t="s">
        <v>71</v>
      </c>
      <c r="I116" s="32" t="s">
        <v>167</v>
      </c>
      <c r="J116" s="32" t="s">
        <v>68</v>
      </c>
      <c r="K116" s="32" t="s">
        <v>68</v>
      </c>
      <c r="L116" s="32" t="s">
        <v>75</v>
      </c>
      <c r="M116" s="32" t="s">
        <v>68</v>
      </c>
      <c r="N116" s="32" t="s">
        <v>68</v>
      </c>
      <c r="O116" s="32" t="s">
        <v>74</v>
      </c>
      <c r="P116" s="32" t="s">
        <v>68</v>
      </c>
      <c r="Q116" s="32" t="s">
        <v>68</v>
      </c>
      <c r="R116" s="32">
        <v>33</v>
      </c>
      <c r="S116" s="32">
        <v>6011</v>
      </c>
      <c r="T116" s="32" t="s">
        <v>1639</v>
      </c>
      <c r="U116" s="33">
        <v>41.37</v>
      </c>
      <c r="V116" s="32" t="s">
        <v>78</v>
      </c>
      <c r="W116" s="32" t="s">
        <v>79</v>
      </c>
      <c r="X116" s="32" t="s">
        <v>76</v>
      </c>
      <c r="Y116" s="32" t="s">
        <v>75</v>
      </c>
      <c r="Z116" s="32" t="s">
        <v>68</v>
      </c>
      <c r="AA116" s="32" t="s">
        <v>68</v>
      </c>
      <c r="AB116" s="32" t="s">
        <v>68</v>
      </c>
      <c r="AC116" s="32" t="s">
        <v>78</v>
      </c>
      <c r="AD116" s="32" t="s">
        <v>79</v>
      </c>
      <c r="AE116" s="32" t="s">
        <v>68</v>
      </c>
      <c r="AF116" s="32" t="s">
        <v>68</v>
      </c>
      <c r="AG116" s="32">
        <v>-1</v>
      </c>
      <c r="AH116" s="34" t="s">
        <v>68</v>
      </c>
      <c r="AI116" s="34" t="s">
        <v>68</v>
      </c>
      <c r="AJ116" s="34" t="s">
        <v>68</v>
      </c>
      <c r="AK116" s="32">
        <v>1</v>
      </c>
      <c r="AL116" s="32">
        <v>1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1</v>
      </c>
      <c r="AX116" s="33">
        <v>41.37</v>
      </c>
      <c r="AY116" s="32">
        <v>0</v>
      </c>
      <c r="AZ116" s="33">
        <v>0</v>
      </c>
      <c r="BA116" s="33">
        <v>41.37</v>
      </c>
      <c r="BB116" s="32">
        <v>0</v>
      </c>
      <c r="BC116" s="34" t="s">
        <v>68</v>
      </c>
      <c r="BD116" s="32">
        <v>0</v>
      </c>
      <c r="BE116" s="33">
        <v>41.37</v>
      </c>
      <c r="BF116" s="46">
        <f t="shared" si="2"/>
        <v>0</v>
      </c>
      <c r="BG116" s="47">
        <f>VLOOKUP(F116,[1]jla506a_853946421_D9C51B5BXEF96!$C:$V,20,FALSE)</f>
        <v>1</v>
      </c>
      <c r="BH116" s="46">
        <f t="shared" si="3"/>
        <v>0</v>
      </c>
    </row>
    <row r="117" spans="1:60" s="34" customFormat="1" hidden="1" outlineLevel="2">
      <c r="A117" s="32">
        <v>202317</v>
      </c>
      <c r="B117" s="32">
        <v>22</v>
      </c>
      <c r="C117" s="32" t="s">
        <v>69</v>
      </c>
      <c r="D117" s="32" t="s">
        <v>401</v>
      </c>
      <c r="E117" s="32">
        <v>38</v>
      </c>
      <c r="F117" s="32">
        <v>655160568</v>
      </c>
      <c r="G117" s="32" t="s">
        <v>136</v>
      </c>
      <c r="H117" s="32" t="s">
        <v>71</v>
      </c>
      <c r="I117" s="32" t="s">
        <v>167</v>
      </c>
      <c r="J117" s="32" t="s">
        <v>68</v>
      </c>
      <c r="K117" s="32" t="s">
        <v>68</v>
      </c>
      <c r="L117" s="32" t="s">
        <v>75</v>
      </c>
      <c r="M117" s="32" t="s">
        <v>68</v>
      </c>
      <c r="N117" s="32" t="s">
        <v>68</v>
      </c>
      <c r="O117" s="32" t="s">
        <v>74</v>
      </c>
      <c r="P117" s="32" t="s">
        <v>68</v>
      </c>
      <c r="Q117" s="32" t="s">
        <v>68</v>
      </c>
      <c r="R117" s="32">
        <v>33</v>
      </c>
      <c r="S117" s="32">
        <v>6011</v>
      </c>
      <c r="T117" s="32" t="s">
        <v>1639</v>
      </c>
      <c r="U117" s="33">
        <v>28.1</v>
      </c>
      <c r="V117" s="32" t="s">
        <v>78</v>
      </c>
      <c r="W117" s="32" t="s">
        <v>79</v>
      </c>
      <c r="X117" s="32" t="s">
        <v>76</v>
      </c>
      <c r="Y117" s="32" t="s">
        <v>75</v>
      </c>
      <c r="Z117" s="32" t="s">
        <v>68</v>
      </c>
      <c r="AA117" s="32" t="s">
        <v>68</v>
      </c>
      <c r="AB117" s="32" t="s">
        <v>68</v>
      </c>
      <c r="AC117" s="32" t="s">
        <v>78</v>
      </c>
      <c r="AD117" s="32" t="s">
        <v>79</v>
      </c>
      <c r="AE117" s="32" t="s">
        <v>68</v>
      </c>
      <c r="AF117" s="32" t="s">
        <v>68</v>
      </c>
      <c r="AG117" s="32">
        <v>-1</v>
      </c>
      <c r="AH117" s="34" t="s">
        <v>68</v>
      </c>
      <c r="AI117" s="34" t="s">
        <v>68</v>
      </c>
      <c r="AJ117" s="34" t="s">
        <v>68</v>
      </c>
      <c r="AK117" s="32">
        <v>2</v>
      </c>
      <c r="AL117" s="32">
        <v>2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2</v>
      </c>
      <c r="AX117" s="33">
        <v>56.2</v>
      </c>
      <c r="AY117" s="32">
        <v>0</v>
      </c>
      <c r="AZ117" s="33">
        <v>0</v>
      </c>
      <c r="BA117" s="33">
        <v>56.2</v>
      </c>
      <c r="BB117" s="32">
        <v>0</v>
      </c>
      <c r="BC117" s="34" t="s">
        <v>68</v>
      </c>
      <c r="BD117" s="32">
        <v>0</v>
      </c>
      <c r="BE117" s="33">
        <v>28.1</v>
      </c>
      <c r="BF117" s="46">
        <f t="shared" si="2"/>
        <v>0</v>
      </c>
      <c r="BG117" s="47">
        <f>VLOOKUP(F117,[1]jla506a_853946421_D9C51B5BXEF96!$C:$V,20,FALSE)</f>
        <v>1</v>
      </c>
      <c r="BH117" s="46">
        <f t="shared" si="3"/>
        <v>0</v>
      </c>
    </row>
    <row r="118" spans="1:60" s="34" customFormat="1" hidden="1" outlineLevel="2">
      <c r="A118" s="32">
        <v>202317</v>
      </c>
      <c r="B118" s="32">
        <v>22</v>
      </c>
      <c r="C118" s="32" t="s">
        <v>69</v>
      </c>
      <c r="D118" s="32" t="s">
        <v>401</v>
      </c>
      <c r="E118" s="32">
        <v>40</v>
      </c>
      <c r="F118" s="32">
        <v>655161550</v>
      </c>
      <c r="G118" s="32" t="s">
        <v>132</v>
      </c>
      <c r="H118" s="32" t="s">
        <v>71</v>
      </c>
      <c r="I118" s="32" t="s">
        <v>167</v>
      </c>
      <c r="J118" s="32" t="s">
        <v>68</v>
      </c>
      <c r="K118" s="32" t="s">
        <v>68</v>
      </c>
      <c r="L118" s="32" t="s">
        <v>75</v>
      </c>
      <c r="M118" s="32" t="s">
        <v>68</v>
      </c>
      <c r="N118" s="32" t="s">
        <v>68</v>
      </c>
      <c r="O118" s="32" t="s">
        <v>74</v>
      </c>
      <c r="P118" s="32" t="s">
        <v>68</v>
      </c>
      <c r="Q118" s="32" t="s">
        <v>68</v>
      </c>
      <c r="R118" s="32">
        <v>33</v>
      </c>
      <c r="S118" s="32">
        <v>6011</v>
      </c>
      <c r="T118" s="32" t="s">
        <v>1639</v>
      </c>
      <c r="U118" s="33">
        <v>28.1</v>
      </c>
      <c r="V118" s="32" t="s">
        <v>78</v>
      </c>
      <c r="W118" s="32" t="s">
        <v>79</v>
      </c>
      <c r="X118" s="32" t="s">
        <v>76</v>
      </c>
      <c r="Y118" s="32" t="s">
        <v>75</v>
      </c>
      <c r="Z118" s="32" t="s">
        <v>68</v>
      </c>
      <c r="AA118" s="32" t="s">
        <v>68</v>
      </c>
      <c r="AB118" s="32" t="s">
        <v>68</v>
      </c>
      <c r="AC118" s="32" t="s">
        <v>78</v>
      </c>
      <c r="AD118" s="32" t="s">
        <v>79</v>
      </c>
      <c r="AE118" s="32" t="s">
        <v>68</v>
      </c>
      <c r="AF118" s="32" t="s">
        <v>68</v>
      </c>
      <c r="AG118" s="32">
        <v>-1</v>
      </c>
      <c r="AH118" s="34" t="s">
        <v>68</v>
      </c>
      <c r="AI118" s="34" t="s">
        <v>68</v>
      </c>
      <c r="AJ118" s="34" t="s">
        <v>68</v>
      </c>
      <c r="AK118" s="32">
        <v>1</v>
      </c>
      <c r="AL118" s="32">
        <v>1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1</v>
      </c>
      <c r="AX118" s="33">
        <v>28.1</v>
      </c>
      <c r="AY118" s="32">
        <v>0</v>
      </c>
      <c r="AZ118" s="33">
        <v>0</v>
      </c>
      <c r="BA118" s="33">
        <v>28.1</v>
      </c>
      <c r="BB118" s="32">
        <v>0</v>
      </c>
      <c r="BC118" s="34" t="s">
        <v>68</v>
      </c>
      <c r="BD118" s="32">
        <v>0</v>
      </c>
      <c r="BE118" s="33">
        <v>28.1</v>
      </c>
      <c r="BF118" s="46">
        <f t="shared" si="2"/>
        <v>0</v>
      </c>
      <c r="BG118" s="47">
        <f>VLOOKUP(F118,[1]jla506a_853946421_D9C51B5BXEF96!$C:$V,20,FALSE)</f>
        <v>1</v>
      </c>
      <c r="BH118" s="46">
        <f t="shared" si="3"/>
        <v>0</v>
      </c>
    </row>
    <row r="119" spans="1:60" s="34" customFormat="1" hidden="1" outlineLevel="2">
      <c r="A119" s="32">
        <v>202317</v>
      </c>
      <c r="B119" s="32">
        <v>22</v>
      </c>
      <c r="C119" s="32" t="s">
        <v>69</v>
      </c>
      <c r="D119" s="32" t="s">
        <v>401</v>
      </c>
      <c r="E119" s="32">
        <v>42</v>
      </c>
      <c r="F119" s="32">
        <v>655225295</v>
      </c>
      <c r="G119" s="32" t="s">
        <v>265</v>
      </c>
      <c r="H119" s="32" t="s">
        <v>71</v>
      </c>
      <c r="I119" s="32" t="s">
        <v>167</v>
      </c>
      <c r="J119" s="32" t="s">
        <v>68</v>
      </c>
      <c r="K119" s="32" t="s">
        <v>68</v>
      </c>
      <c r="L119" s="32" t="s">
        <v>75</v>
      </c>
      <c r="M119" s="32" t="s">
        <v>68</v>
      </c>
      <c r="N119" s="32" t="s">
        <v>68</v>
      </c>
      <c r="O119" s="32" t="s">
        <v>74</v>
      </c>
      <c r="P119" s="32" t="s">
        <v>68</v>
      </c>
      <c r="Q119" s="32" t="s">
        <v>68</v>
      </c>
      <c r="R119" s="32">
        <v>33</v>
      </c>
      <c r="S119" s="32">
        <v>6011</v>
      </c>
      <c r="T119" s="32" t="s">
        <v>1639</v>
      </c>
      <c r="U119" s="33">
        <v>28.1</v>
      </c>
      <c r="V119" s="32" t="s">
        <v>78</v>
      </c>
      <c r="W119" s="32" t="s">
        <v>79</v>
      </c>
      <c r="X119" s="32" t="s">
        <v>76</v>
      </c>
      <c r="Y119" s="32" t="s">
        <v>75</v>
      </c>
      <c r="Z119" s="32" t="s">
        <v>68</v>
      </c>
      <c r="AA119" s="32" t="s">
        <v>68</v>
      </c>
      <c r="AB119" s="32" t="s">
        <v>68</v>
      </c>
      <c r="AC119" s="32" t="s">
        <v>78</v>
      </c>
      <c r="AD119" s="32" t="s">
        <v>79</v>
      </c>
      <c r="AE119" s="32" t="s">
        <v>68</v>
      </c>
      <c r="AF119" s="32" t="s">
        <v>68</v>
      </c>
      <c r="AG119" s="32">
        <v>-1</v>
      </c>
      <c r="AH119" s="34" t="s">
        <v>68</v>
      </c>
      <c r="AI119" s="34" t="s">
        <v>68</v>
      </c>
      <c r="AJ119" s="34" t="s">
        <v>68</v>
      </c>
      <c r="AK119" s="32">
        <v>1</v>
      </c>
      <c r="AL119" s="32">
        <v>1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1</v>
      </c>
      <c r="AX119" s="33">
        <v>28.1</v>
      </c>
      <c r="AY119" s="32">
        <v>0</v>
      </c>
      <c r="AZ119" s="33">
        <v>0</v>
      </c>
      <c r="BA119" s="33">
        <v>28.1</v>
      </c>
      <c r="BB119" s="32">
        <v>0</v>
      </c>
      <c r="BC119" s="34" t="s">
        <v>68</v>
      </c>
      <c r="BD119" s="32">
        <v>0</v>
      </c>
      <c r="BE119" s="33">
        <v>28.1</v>
      </c>
      <c r="BF119" s="46">
        <f t="shared" si="2"/>
        <v>0</v>
      </c>
      <c r="BG119" s="47">
        <f>VLOOKUP(F119,[1]jla506a_853946421_D9C51B5BXEF96!$C:$V,20,FALSE)</f>
        <v>1</v>
      </c>
      <c r="BH119" s="46">
        <f t="shared" si="3"/>
        <v>0</v>
      </c>
    </row>
    <row r="120" spans="1:60" s="34" customFormat="1" hidden="1" outlineLevel="2">
      <c r="A120" s="32">
        <v>202317</v>
      </c>
      <c r="B120" s="32">
        <v>22</v>
      </c>
      <c r="C120" s="32" t="s">
        <v>69</v>
      </c>
      <c r="D120" s="32" t="s">
        <v>440</v>
      </c>
      <c r="E120" s="32">
        <v>2</v>
      </c>
      <c r="F120" s="32">
        <v>577082870</v>
      </c>
      <c r="G120" s="32" t="s">
        <v>128</v>
      </c>
      <c r="H120" s="32" t="s">
        <v>126</v>
      </c>
      <c r="I120" s="32" t="s">
        <v>126</v>
      </c>
      <c r="J120" s="32" t="s">
        <v>68</v>
      </c>
      <c r="K120" s="32" t="s">
        <v>102</v>
      </c>
      <c r="L120" s="32" t="s">
        <v>106</v>
      </c>
      <c r="M120" s="32" t="s">
        <v>1282</v>
      </c>
      <c r="N120" s="32" t="s">
        <v>75</v>
      </c>
      <c r="O120" s="32" t="s">
        <v>105</v>
      </c>
      <c r="P120" s="32" t="s">
        <v>1204</v>
      </c>
      <c r="Q120" s="32" t="s">
        <v>1205</v>
      </c>
      <c r="R120" s="32">
        <v>33</v>
      </c>
      <c r="S120" s="32">
        <v>6011</v>
      </c>
      <c r="T120" s="32" t="s">
        <v>1639</v>
      </c>
      <c r="U120" s="33">
        <v>38.04</v>
      </c>
      <c r="V120" s="32" t="s">
        <v>68</v>
      </c>
      <c r="W120" s="32" t="s">
        <v>68</v>
      </c>
      <c r="X120" s="32" t="s">
        <v>106</v>
      </c>
      <c r="Y120" s="32" t="s">
        <v>106</v>
      </c>
      <c r="Z120" s="32" t="s">
        <v>75</v>
      </c>
      <c r="AA120" s="32" t="s">
        <v>1345</v>
      </c>
      <c r="AB120" s="32" t="s">
        <v>68</v>
      </c>
      <c r="AC120" s="32" t="s">
        <v>68</v>
      </c>
      <c r="AD120" s="32" t="s">
        <v>68</v>
      </c>
      <c r="AE120" s="32" t="s">
        <v>1346</v>
      </c>
      <c r="AF120" s="32" t="s">
        <v>1347</v>
      </c>
      <c r="AG120" s="32">
        <v>655100</v>
      </c>
      <c r="AH120" s="32">
        <v>0</v>
      </c>
      <c r="AI120" s="32">
        <v>11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3">
        <v>0</v>
      </c>
      <c r="AY120" s="32">
        <v>0</v>
      </c>
      <c r="AZ120" s="33">
        <v>0</v>
      </c>
      <c r="BA120" s="33">
        <v>418.44</v>
      </c>
      <c r="BB120" s="32">
        <v>2</v>
      </c>
      <c r="BC120" s="32">
        <v>0</v>
      </c>
      <c r="BD120" s="32">
        <v>11</v>
      </c>
      <c r="BE120" s="33">
        <v>38.04</v>
      </c>
      <c r="BF120" s="46">
        <f t="shared" si="2"/>
        <v>76.08</v>
      </c>
      <c r="BG120" s="47">
        <f>VLOOKUP(F120,[1]jla506a_853946421_D9C51B5BXEF96!$C:$V,20,FALSE)</f>
        <v>1</v>
      </c>
      <c r="BH120" s="46">
        <f t="shared" si="3"/>
        <v>2</v>
      </c>
    </row>
    <row r="121" spans="1:60" s="34" customFormat="1" hidden="1" outlineLevel="2">
      <c r="A121" s="32">
        <v>202317</v>
      </c>
      <c r="B121" s="32">
        <v>22</v>
      </c>
      <c r="C121" s="32" t="s">
        <v>69</v>
      </c>
      <c r="D121" s="32" t="s">
        <v>440</v>
      </c>
      <c r="E121" s="32">
        <v>6</v>
      </c>
      <c r="F121" s="32">
        <v>577082879</v>
      </c>
      <c r="G121" s="32" t="s">
        <v>275</v>
      </c>
      <c r="H121" s="32" t="s">
        <v>126</v>
      </c>
      <c r="I121" s="32" t="s">
        <v>126</v>
      </c>
      <c r="J121" s="32" t="s">
        <v>68</v>
      </c>
      <c r="K121" s="32" t="s">
        <v>102</v>
      </c>
      <c r="L121" s="32" t="s">
        <v>106</v>
      </c>
      <c r="M121" s="32" t="s">
        <v>1282</v>
      </c>
      <c r="N121" s="32" t="s">
        <v>75</v>
      </c>
      <c r="O121" s="32" t="s">
        <v>105</v>
      </c>
      <c r="P121" s="32" t="s">
        <v>1204</v>
      </c>
      <c r="Q121" s="32" t="s">
        <v>1205</v>
      </c>
      <c r="R121" s="32">
        <v>33</v>
      </c>
      <c r="S121" s="32">
        <v>6011</v>
      </c>
      <c r="T121" s="32" t="s">
        <v>1639</v>
      </c>
      <c r="U121" s="33">
        <v>38.17</v>
      </c>
      <c r="V121" s="32" t="s">
        <v>68</v>
      </c>
      <c r="W121" s="32" t="s">
        <v>68</v>
      </c>
      <c r="X121" s="32" t="s">
        <v>106</v>
      </c>
      <c r="Y121" s="32" t="s">
        <v>106</v>
      </c>
      <c r="Z121" s="32" t="s">
        <v>75</v>
      </c>
      <c r="AA121" s="32" t="s">
        <v>1345</v>
      </c>
      <c r="AB121" s="32" t="s">
        <v>68</v>
      </c>
      <c r="AC121" s="32" t="s">
        <v>68</v>
      </c>
      <c r="AD121" s="32" t="s">
        <v>68</v>
      </c>
      <c r="AE121" s="32" t="s">
        <v>1346</v>
      </c>
      <c r="AF121" s="32" t="s">
        <v>1347</v>
      </c>
      <c r="AG121" s="32">
        <v>655100</v>
      </c>
      <c r="AH121" s="32">
        <v>0</v>
      </c>
      <c r="AI121" s="32">
        <v>4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3">
        <v>0</v>
      </c>
      <c r="AY121" s="32">
        <v>0</v>
      </c>
      <c r="AZ121" s="33">
        <v>0</v>
      </c>
      <c r="BA121" s="33">
        <v>152.68</v>
      </c>
      <c r="BB121" s="32">
        <v>2</v>
      </c>
      <c r="BC121" s="32">
        <v>0</v>
      </c>
      <c r="BD121" s="32">
        <v>4</v>
      </c>
      <c r="BE121" s="33">
        <v>38.17</v>
      </c>
      <c r="BF121" s="46">
        <f t="shared" si="2"/>
        <v>76.34</v>
      </c>
      <c r="BG121" s="47">
        <f>VLOOKUP(F121,[1]jla506a_853946421_D9C51B5BXEF96!$C:$V,20,FALSE)</f>
        <v>1</v>
      </c>
      <c r="BH121" s="46">
        <f t="shared" si="3"/>
        <v>2</v>
      </c>
    </row>
    <row r="122" spans="1:60" s="34" customFormat="1" hidden="1" outlineLevel="2">
      <c r="A122" s="32">
        <v>202317</v>
      </c>
      <c r="B122" s="32">
        <v>22</v>
      </c>
      <c r="C122" s="32" t="s">
        <v>69</v>
      </c>
      <c r="D122" s="32" t="s">
        <v>440</v>
      </c>
      <c r="E122" s="32">
        <v>8</v>
      </c>
      <c r="F122" s="32">
        <v>577082889</v>
      </c>
      <c r="G122" s="32" t="s">
        <v>73</v>
      </c>
      <c r="H122" s="32" t="s">
        <v>126</v>
      </c>
      <c r="I122" s="32" t="s">
        <v>126</v>
      </c>
      <c r="J122" s="32" t="s">
        <v>68</v>
      </c>
      <c r="K122" s="32" t="s">
        <v>102</v>
      </c>
      <c r="L122" s="32" t="s">
        <v>106</v>
      </c>
      <c r="M122" s="32" t="s">
        <v>1282</v>
      </c>
      <c r="N122" s="32" t="s">
        <v>75</v>
      </c>
      <c r="O122" s="32" t="s">
        <v>105</v>
      </c>
      <c r="P122" s="32" t="s">
        <v>1204</v>
      </c>
      <c r="Q122" s="32" t="s">
        <v>1205</v>
      </c>
      <c r="R122" s="32">
        <v>33</v>
      </c>
      <c r="S122" s="32">
        <v>6011</v>
      </c>
      <c r="T122" s="32" t="s">
        <v>1639</v>
      </c>
      <c r="U122" s="33">
        <v>32.26</v>
      </c>
      <c r="V122" s="32" t="s">
        <v>68</v>
      </c>
      <c r="W122" s="32" t="s">
        <v>68</v>
      </c>
      <c r="X122" s="32" t="s">
        <v>106</v>
      </c>
      <c r="Y122" s="32" t="s">
        <v>106</v>
      </c>
      <c r="Z122" s="32" t="s">
        <v>75</v>
      </c>
      <c r="AA122" s="32" t="s">
        <v>1345</v>
      </c>
      <c r="AB122" s="32" t="s">
        <v>68</v>
      </c>
      <c r="AC122" s="32" t="s">
        <v>68</v>
      </c>
      <c r="AD122" s="32" t="s">
        <v>68</v>
      </c>
      <c r="AE122" s="32" t="s">
        <v>1346</v>
      </c>
      <c r="AF122" s="32" t="s">
        <v>1347</v>
      </c>
      <c r="AG122" s="32">
        <v>655100</v>
      </c>
      <c r="AH122" s="32">
        <v>0</v>
      </c>
      <c r="AI122" s="32">
        <v>3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3">
        <v>0</v>
      </c>
      <c r="AY122" s="32">
        <v>0</v>
      </c>
      <c r="AZ122" s="33">
        <v>0</v>
      </c>
      <c r="BA122" s="33">
        <v>96.78</v>
      </c>
      <c r="BB122" s="32">
        <v>1</v>
      </c>
      <c r="BC122" s="32">
        <v>0</v>
      </c>
      <c r="BD122" s="32">
        <v>3</v>
      </c>
      <c r="BE122" s="33">
        <v>32.26</v>
      </c>
      <c r="BF122" s="46">
        <f t="shared" si="2"/>
        <v>32.26</v>
      </c>
      <c r="BG122" s="47">
        <f>VLOOKUP(F122,[1]jla506a_853946421_D9C51B5BXEF96!$C:$V,20,FALSE)</f>
        <v>1</v>
      </c>
      <c r="BH122" s="46">
        <f t="shared" si="3"/>
        <v>1</v>
      </c>
    </row>
    <row r="123" spans="1:60" s="34" customFormat="1" hidden="1" outlineLevel="2">
      <c r="A123" s="32">
        <v>202317</v>
      </c>
      <c r="B123" s="32">
        <v>22</v>
      </c>
      <c r="C123" s="32" t="s">
        <v>69</v>
      </c>
      <c r="D123" s="32" t="s">
        <v>440</v>
      </c>
      <c r="E123" s="32">
        <v>14</v>
      </c>
      <c r="F123" s="32">
        <v>583249713</v>
      </c>
      <c r="G123" s="32" t="s">
        <v>315</v>
      </c>
      <c r="H123" s="32" t="s">
        <v>126</v>
      </c>
      <c r="I123" s="32" t="s">
        <v>126</v>
      </c>
      <c r="J123" s="32" t="s">
        <v>68</v>
      </c>
      <c r="K123" s="32" t="s">
        <v>68</v>
      </c>
      <c r="L123" s="32" t="s">
        <v>106</v>
      </c>
      <c r="M123" s="32" t="s">
        <v>68</v>
      </c>
      <c r="N123" s="32" t="s">
        <v>68</v>
      </c>
      <c r="O123" s="32" t="s">
        <v>105</v>
      </c>
      <c r="P123" s="32" t="s">
        <v>68</v>
      </c>
      <c r="Q123" s="32" t="s">
        <v>68</v>
      </c>
      <c r="R123" s="32">
        <v>33</v>
      </c>
      <c r="S123" s="32">
        <v>6011</v>
      </c>
      <c r="T123" s="32" t="s">
        <v>1639</v>
      </c>
      <c r="U123" s="33">
        <v>30.54</v>
      </c>
      <c r="V123" s="32" t="s">
        <v>68</v>
      </c>
      <c r="W123" s="32" t="s">
        <v>68</v>
      </c>
      <c r="X123" s="32" t="s">
        <v>106</v>
      </c>
      <c r="Y123" s="32" t="s">
        <v>106</v>
      </c>
      <c r="Z123" s="32" t="s">
        <v>68</v>
      </c>
      <c r="AA123" s="32" t="s">
        <v>68</v>
      </c>
      <c r="AB123" s="32" t="s">
        <v>68</v>
      </c>
      <c r="AC123" s="32" t="s">
        <v>68</v>
      </c>
      <c r="AD123" s="32" t="s">
        <v>68</v>
      </c>
      <c r="AE123" s="32" t="s">
        <v>68</v>
      </c>
      <c r="AF123" s="32" t="s">
        <v>68</v>
      </c>
      <c r="AG123" s="32">
        <v>-1</v>
      </c>
      <c r="AH123" s="34" t="s">
        <v>68</v>
      </c>
      <c r="AI123" s="34" t="s">
        <v>68</v>
      </c>
      <c r="AJ123" s="34" t="s">
        <v>68</v>
      </c>
      <c r="AK123" s="32">
        <v>1</v>
      </c>
      <c r="AL123" s="32">
        <v>1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1</v>
      </c>
      <c r="AX123" s="33">
        <v>30.54</v>
      </c>
      <c r="AY123" s="32">
        <v>0</v>
      </c>
      <c r="AZ123" s="33">
        <v>0</v>
      </c>
      <c r="BA123" s="33">
        <v>30.54</v>
      </c>
      <c r="BB123" s="32">
        <v>0</v>
      </c>
      <c r="BC123" s="34" t="s">
        <v>68</v>
      </c>
      <c r="BD123" s="32">
        <v>0</v>
      </c>
      <c r="BE123" s="33">
        <v>30.54</v>
      </c>
      <c r="BF123" s="46">
        <f t="shared" si="2"/>
        <v>0</v>
      </c>
      <c r="BG123" s="47">
        <f>VLOOKUP(F123,[1]jla506a_853946421_D9C51B5BXEF96!$C:$V,20,FALSE)</f>
        <v>1</v>
      </c>
      <c r="BH123" s="46">
        <f t="shared" si="3"/>
        <v>0</v>
      </c>
    </row>
    <row r="124" spans="1:60" s="34" customFormat="1" hidden="1" outlineLevel="2">
      <c r="A124" s="32">
        <v>202317</v>
      </c>
      <c r="B124" s="32">
        <v>22</v>
      </c>
      <c r="C124" s="32" t="s">
        <v>69</v>
      </c>
      <c r="D124" s="32" t="s">
        <v>440</v>
      </c>
      <c r="E124" s="32">
        <v>15</v>
      </c>
      <c r="F124" s="32">
        <v>583249714</v>
      </c>
      <c r="G124" s="32" t="s">
        <v>379</v>
      </c>
      <c r="H124" s="32" t="s">
        <v>126</v>
      </c>
      <c r="I124" s="32" t="s">
        <v>126</v>
      </c>
      <c r="J124" s="32" t="s">
        <v>68</v>
      </c>
      <c r="K124" s="32" t="s">
        <v>68</v>
      </c>
      <c r="L124" s="32" t="s">
        <v>106</v>
      </c>
      <c r="M124" s="32" t="s">
        <v>68</v>
      </c>
      <c r="N124" s="32" t="s">
        <v>68</v>
      </c>
      <c r="O124" s="32" t="s">
        <v>105</v>
      </c>
      <c r="P124" s="32" t="s">
        <v>68</v>
      </c>
      <c r="Q124" s="32" t="s">
        <v>68</v>
      </c>
      <c r="R124" s="32">
        <v>33</v>
      </c>
      <c r="S124" s="32">
        <v>6011</v>
      </c>
      <c r="T124" s="32" t="s">
        <v>1639</v>
      </c>
      <c r="U124" s="33">
        <v>34.479999999999997</v>
      </c>
      <c r="V124" s="32" t="s">
        <v>68</v>
      </c>
      <c r="W124" s="32" t="s">
        <v>68</v>
      </c>
      <c r="X124" s="32" t="s">
        <v>106</v>
      </c>
      <c r="Y124" s="32" t="s">
        <v>106</v>
      </c>
      <c r="Z124" s="32" t="s">
        <v>68</v>
      </c>
      <c r="AA124" s="32" t="s">
        <v>68</v>
      </c>
      <c r="AB124" s="32" t="s">
        <v>68</v>
      </c>
      <c r="AC124" s="32" t="s">
        <v>68</v>
      </c>
      <c r="AD124" s="32" t="s">
        <v>68</v>
      </c>
      <c r="AE124" s="32" t="s">
        <v>68</v>
      </c>
      <c r="AF124" s="32" t="s">
        <v>68</v>
      </c>
      <c r="AG124" s="32">
        <v>-1</v>
      </c>
      <c r="AH124" s="34" t="s">
        <v>68</v>
      </c>
      <c r="AI124" s="34" t="s">
        <v>68</v>
      </c>
      <c r="AJ124" s="34" t="s">
        <v>68</v>
      </c>
      <c r="AK124" s="32">
        <v>1</v>
      </c>
      <c r="AL124" s="32">
        <v>1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1</v>
      </c>
      <c r="AX124" s="33">
        <v>34.479999999999997</v>
      </c>
      <c r="AY124" s="32">
        <v>0</v>
      </c>
      <c r="AZ124" s="33">
        <v>0</v>
      </c>
      <c r="BA124" s="33">
        <v>34.479999999999997</v>
      </c>
      <c r="BB124" s="32">
        <v>0</v>
      </c>
      <c r="BC124" s="34" t="s">
        <v>68</v>
      </c>
      <c r="BD124" s="32">
        <v>0</v>
      </c>
      <c r="BE124" s="33">
        <v>34.479999999999997</v>
      </c>
      <c r="BF124" s="46">
        <f t="shared" si="2"/>
        <v>0</v>
      </c>
      <c r="BG124" s="47">
        <f>VLOOKUP(F124,[1]jla506a_853946421_D9C51B5BXEF96!$C:$V,20,FALSE)</f>
        <v>1</v>
      </c>
      <c r="BH124" s="46">
        <f t="shared" si="3"/>
        <v>0</v>
      </c>
    </row>
    <row r="125" spans="1:60" s="34" customFormat="1" hidden="1" outlineLevel="2">
      <c r="A125" s="32">
        <v>202317</v>
      </c>
      <c r="B125" s="32">
        <v>22</v>
      </c>
      <c r="C125" s="32" t="s">
        <v>69</v>
      </c>
      <c r="D125" s="32" t="s">
        <v>440</v>
      </c>
      <c r="E125" s="32">
        <v>17</v>
      </c>
      <c r="F125" s="32">
        <v>587366122</v>
      </c>
      <c r="G125" s="32" t="s">
        <v>325</v>
      </c>
      <c r="H125" s="32" t="s">
        <v>126</v>
      </c>
      <c r="I125" s="32" t="s">
        <v>126</v>
      </c>
      <c r="J125" s="32" t="s">
        <v>68</v>
      </c>
      <c r="K125" s="32" t="s">
        <v>102</v>
      </c>
      <c r="L125" s="32" t="s">
        <v>106</v>
      </c>
      <c r="M125" s="32" t="s">
        <v>1282</v>
      </c>
      <c r="N125" s="32" t="s">
        <v>75</v>
      </c>
      <c r="O125" s="32" t="s">
        <v>105</v>
      </c>
      <c r="P125" s="32" t="s">
        <v>1204</v>
      </c>
      <c r="Q125" s="32" t="s">
        <v>1205</v>
      </c>
      <c r="R125" s="32">
        <v>33</v>
      </c>
      <c r="S125" s="32">
        <v>6011</v>
      </c>
      <c r="T125" s="32" t="s">
        <v>1639</v>
      </c>
      <c r="U125" s="33">
        <v>43.2</v>
      </c>
      <c r="V125" s="32" t="s">
        <v>68</v>
      </c>
      <c r="W125" s="32" t="s">
        <v>68</v>
      </c>
      <c r="X125" s="32" t="s">
        <v>106</v>
      </c>
      <c r="Y125" s="32" t="s">
        <v>106</v>
      </c>
      <c r="Z125" s="32" t="s">
        <v>75</v>
      </c>
      <c r="AA125" s="32" t="s">
        <v>1345</v>
      </c>
      <c r="AB125" s="32" t="s">
        <v>68</v>
      </c>
      <c r="AC125" s="32" t="s">
        <v>68</v>
      </c>
      <c r="AD125" s="32" t="s">
        <v>68</v>
      </c>
      <c r="AE125" s="32" t="s">
        <v>1346</v>
      </c>
      <c r="AF125" s="32" t="s">
        <v>1347</v>
      </c>
      <c r="AG125" s="32">
        <v>655100</v>
      </c>
      <c r="AH125" s="32">
        <v>0</v>
      </c>
      <c r="AI125" s="32">
        <v>5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3">
        <v>0</v>
      </c>
      <c r="AY125" s="32">
        <v>0</v>
      </c>
      <c r="AZ125" s="33">
        <v>0</v>
      </c>
      <c r="BA125" s="33">
        <v>216</v>
      </c>
      <c r="BB125" s="32">
        <v>2</v>
      </c>
      <c r="BC125" s="32">
        <v>0</v>
      </c>
      <c r="BD125" s="32">
        <v>5</v>
      </c>
      <c r="BE125" s="33">
        <v>43.2</v>
      </c>
      <c r="BF125" s="46">
        <f t="shared" si="2"/>
        <v>86.4</v>
      </c>
      <c r="BG125" s="47">
        <f>VLOOKUP(F125,[1]jla506a_853946421_D9C51B5BXEF96!$C:$V,20,FALSE)</f>
        <v>1</v>
      </c>
      <c r="BH125" s="46">
        <f t="shared" si="3"/>
        <v>2</v>
      </c>
    </row>
    <row r="126" spans="1:60" s="34" customFormat="1" hidden="1" outlineLevel="2">
      <c r="A126" s="32">
        <v>202317</v>
      </c>
      <c r="B126" s="32">
        <v>22</v>
      </c>
      <c r="C126" s="32" t="s">
        <v>69</v>
      </c>
      <c r="D126" s="32" t="s">
        <v>440</v>
      </c>
      <c r="E126" s="32">
        <v>20</v>
      </c>
      <c r="F126" s="32">
        <v>587366286</v>
      </c>
      <c r="G126" s="32" t="s">
        <v>122</v>
      </c>
      <c r="H126" s="32" t="s">
        <v>126</v>
      </c>
      <c r="I126" s="32" t="s">
        <v>126</v>
      </c>
      <c r="J126" s="32" t="s">
        <v>68</v>
      </c>
      <c r="K126" s="32" t="s">
        <v>102</v>
      </c>
      <c r="L126" s="32" t="s">
        <v>106</v>
      </c>
      <c r="M126" s="32" t="s">
        <v>1282</v>
      </c>
      <c r="N126" s="32" t="s">
        <v>75</v>
      </c>
      <c r="O126" s="32" t="s">
        <v>105</v>
      </c>
      <c r="P126" s="32" t="s">
        <v>1204</v>
      </c>
      <c r="Q126" s="32" t="s">
        <v>1205</v>
      </c>
      <c r="R126" s="32">
        <v>33</v>
      </c>
      <c r="S126" s="32">
        <v>6011</v>
      </c>
      <c r="T126" s="32" t="s">
        <v>1639</v>
      </c>
      <c r="U126" s="33">
        <v>41.37</v>
      </c>
      <c r="V126" s="32" t="s">
        <v>68</v>
      </c>
      <c r="W126" s="32" t="s">
        <v>68</v>
      </c>
      <c r="X126" s="32" t="s">
        <v>106</v>
      </c>
      <c r="Y126" s="32" t="s">
        <v>106</v>
      </c>
      <c r="Z126" s="32" t="s">
        <v>75</v>
      </c>
      <c r="AA126" s="32" t="s">
        <v>1345</v>
      </c>
      <c r="AB126" s="32" t="s">
        <v>68</v>
      </c>
      <c r="AC126" s="32" t="s">
        <v>68</v>
      </c>
      <c r="AD126" s="32" t="s">
        <v>68</v>
      </c>
      <c r="AE126" s="32" t="s">
        <v>1346</v>
      </c>
      <c r="AF126" s="32" t="s">
        <v>1347</v>
      </c>
      <c r="AG126" s="32">
        <v>655100</v>
      </c>
      <c r="AH126" s="32">
        <v>0</v>
      </c>
      <c r="AI126" s="32">
        <v>2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3">
        <v>0</v>
      </c>
      <c r="AY126" s="32">
        <v>0</v>
      </c>
      <c r="AZ126" s="33">
        <v>0</v>
      </c>
      <c r="BA126" s="33">
        <v>82.74</v>
      </c>
      <c r="BB126" s="32">
        <v>1</v>
      </c>
      <c r="BC126" s="32">
        <v>0</v>
      </c>
      <c r="BD126" s="32">
        <v>2</v>
      </c>
      <c r="BE126" s="33">
        <v>41.37</v>
      </c>
      <c r="BF126" s="46">
        <f t="shared" si="2"/>
        <v>41.37</v>
      </c>
      <c r="BG126" s="47">
        <f>VLOOKUP(F126,[1]jla506a_853946421_D9C51B5BXEF96!$C:$V,20,FALSE)</f>
        <v>1</v>
      </c>
      <c r="BH126" s="46">
        <f t="shared" si="3"/>
        <v>1</v>
      </c>
    </row>
    <row r="127" spans="1:60" s="34" customFormat="1" hidden="1" outlineLevel="2">
      <c r="A127" s="32">
        <v>202317</v>
      </c>
      <c r="B127" s="32">
        <v>22</v>
      </c>
      <c r="C127" s="32" t="s">
        <v>69</v>
      </c>
      <c r="D127" s="32" t="s">
        <v>440</v>
      </c>
      <c r="E127" s="32">
        <v>24</v>
      </c>
      <c r="F127" s="32">
        <v>655160353</v>
      </c>
      <c r="G127" s="32" t="s">
        <v>194</v>
      </c>
      <c r="H127" s="32" t="s">
        <v>126</v>
      </c>
      <c r="I127" s="32" t="s">
        <v>126</v>
      </c>
      <c r="J127" s="32" t="s">
        <v>68</v>
      </c>
      <c r="K127" s="32" t="s">
        <v>102</v>
      </c>
      <c r="L127" s="32" t="s">
        <v>106</v>
      </c>
      <c r="M127" s="32" t="s">
        <v>1282</v>
      </c>
      <c r="N127" s="32" t="s">
        <v>75</v>
      </c>
      <c r="O127" s="32" t="s">
        <v>105</v>
      </c>
      <c r="P127" s="32" t="s">
        <v>1204</v>
      </c>
      <c r="Q127" s="32" t="s">
        <v>1205</v>
      </c>
      <c r="R127" s="32">
        <v>33</v>
      </c>
      <c r="S127" s="32">
        <v>6011</v>
      </c>
      <c r="T127" s="32" t="s">
        <v>1639</v>
      </c>
      <c r="U127" s="33">
        <v>26.9</v>
      </c>
      <c r="V127" s="32" t="s">
        <v>68</v>
      </c>
      <c r="W127" s="32" t="s">
        <v>68</v>
      </c>
      <c r="X127" s="32" t="s">
        <v>106</v>
      </c>
      <c r="Y127" s="32" t="s">
        <v>106</v>
      </c>
      <c r="Z127" s="32" t="s">
        <v>75</v>
      </c>
      <c r="AA127" s="32" t="s">
        <v>1345</v>
      </c>
      <c r="AB127" s="32" t="s">
        <v>68</v>
      </c>
      <c r="AC127" s="32" t="s">
        <v>68</v>
      </c>
      <c r="AD127" s="32" t="s">
        <v>68</v>
      </c>
      <c r="AE127" s="32" t="s">
        <v>1346</v>
      </c>
      <c r="AF127" s="32" t="s">
        <v>1347</v>
      </c>
      <c r="AG127" s="32">
        <v>655100</v>
      </c>
      <c r="AH127" s="32">
        <v>0</v>
      </c>
      <c r="AI127" s="32">
        <v>3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3">
        <v>0</v>
      </c>
      <c r="AY127" s="32">
        <v>0</v>
      </c>
      <c r="AZ127" s="33">
        <v>0</v>
      </c>
      <c r="BA127" s="33">
        <v>80.7</v>
      </c>
      <c r="BB127" s="32">
        <v>1</v>
      </c>
      <c r="BC127" s="32">
        <v>0</v>
      </c>
      <c r="BD127" s="32">
        <v>3</v>
      </c>
      <c r="BE127" s="33">
        <v>26.9</v>
      </c>
      <c r="BF127" s="46">
        <f t="shared" si="2"/>
        <v>26.9</v>
      </c>
      <c r="BG127" s="47">
        <f>VLOOKUP(F127,[1]jla506a_853946421_D9C51B5BXEF96!$C:$V,20,FALSE)</f>
        <v>1</v>
      </c>
      <c r="BH127" s="46">
        <f t="shared" si="3"/>
        <v>1</v>
      </c>
    </row>
    <row r="128" spans="1:60" s="34" customFormat="1" hidden="1" outlineLevel="2">
      <c r="A128" s="32">
        <v>202314</v>
      </c>
      <c r="B128" s="32">
        <v>22</v>
      </c>
      <c r="C128" s="32" t="s">
        <v>69</v>
      </c>
      <c r="D128" s="32" t="s">
        <v>458</v>
      </c>
      <c r="E128" s="32">
        <v>5</v>
      </c>
      <c r="F128" s="32">
        <v>577082877</v>
      </c>
      <c r="G128" s="32" t="s">
        <v>210</v>
      </c>
      <c r="H128" s="32" t="s">
        <v>116</v>
      </c>
      <c r="I128" s="32" t="s">
        <v>116</v>
      </c>
      <c r="J128" s="32" t="s">
        <v>68</v>
      </c>
      <c r="K128" s="32" t="s">
        <v>339</v>
      </c>
      <c r="L128" s="32" t="s">
        <v>91</v>
      </c>
      <c r="M128" s="32" t="s">
        <v>91</v>
      </c>
      <c r="N128" s="32" t="s">
        <v>147</v>
      </c>
      <c r="O128" s="32" t="s">
        <v>90</v>
      </c>
      <c r="P128" s="32" t="s">
        <v>1422</v>
      </c>
      <c r="Q128" s="32" t="s">
        <v>1423</v>
      </c>
      <c r="R128" s="32">
        <v>33</v>
      </c>
      <c r="S128" s="32">
        <v>6017</v>
      </c>
      <c r="T128" s="32" t="s">
        <v>1639</v>
      </c>
      <c r="U128" s="33">
        <v>36.86</v>
      </c>
      <c r="V128" s="32" t="s">
        <v>68</v>
      </c>
      <c r="W128" s="32" t="s">
        <v>68</v>
      </c>
      <c r="X128" s="32" t="s">
        <v>91</v>
      </c>
      <c r="Y128" s="32" t="s">
        <v>91</v>
      </c>
      <c r="Z128" s="32" t="s">
        <v>147</v>
      </c>
      <c r="AA128" s="32" t="s">
        <v>1424</v>
      </c>
      <c r="AB128" s="32" t="s">
        <v>68</v>
      </c>
      <c r="AC128" s="32" t="s">
        <v>68</v>
      </c>
      <c r="AD128" s="32" t="s">
        <v>68</v>
      </c>
      <c r="AE128" s="32" t="s">
        <v>1425</v>
      </c>
      <c r="AF128" s="32" t="s">
        <v>1426</v>
      </c>
      <c r="AG128" s="32">
        <v>977088</v>
      </c>
      <c r="AH128" s="32">
        <v>0</v>
      </c>
      <c r="AI128" s="32">
        <v>56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3">
        <v>0</v>
      </c>
      <c r="AY128" s="32">
        <v>0</v>
      </c>
      <c r="AZ128" s="33">
        <v>0</v>
      </c>
      <c r="BA128" s="33">
        <v>2064.16</v>
      </c>
      <c r="BB128" s="32">
        <v>3</v>
      </c>
      <c r="BC128" s="32">
        <v>0</v>
      </c>
      <c r="BD128" s="32">
        <v>56</v>
      </c>
      <c r="BE128" s="33">
        <v>36.86</v>
      </c>
      <c r="BF128" s="46">
        <f t="shared" si="2"/>
        <v>110.58</v>
      </c>
      <c r="BG128" s="47">
        <f>VLOOKUP(F128,[1]jla506a_853946421_D9C51B5BXEF96!$C:$V,20,FALSE)</f>
        <v>1</v>
      </c>
      <c r="BH128" s="46">
        <f t="shared" si="3"/>
        <v>3</v>
      </c>
    </row>
    <row r="129" spans="1:60" s="34" customFormat="1" hidden="1" outlineLevel="2">
      <c r="A129" s="32">
        <v>202314</v>
      </c>
      <c r="B129" s="32">
        <v>22</v>
      </c>
      <c r="C129" s="32" t="s">
        <v>69</v>
      </c>
      <c r="D129" s="32" t="s">
        <v>458</v>
      </c>
      <c r="E129" s="32">
        <v>8</v>
      </c>
      <c r="F129" s="32">
        <v>577082889</v>
      </c>
      <c r="G129" s="32" t="s">
        <v>73</v>
      </c>
      <c r="H129" s="32" t="s">
        <v>116</v>
      </c>
      <c r="I129" s="32" t="s">
        <v>116</v>
      </c>
      <c r="J129" s="32" t="s">
        <v>68</v>
      </c>
      <c r="K129" s="32" t="s">
        <v>68</v>
      </c>
      <c r="L129" s="32" t="s">
        <v>91</v>
      </c>
      <c r="M129" s="32" t="s">
        <v>68</v>
      </c>
      <c r="N129" s="32" t="s">
        <v>68</v>
      </c>
      <c r="O129" s="32" t="s">
        <v>90</v>
      </c>
      <c r="P129" s="32" t="s">
        <v>68</v>
      </c>
      <c r="Q129" s="32" t="s">
        <v>68</v>
      </c>
      <c r="R129" s="32">
        <v>33</v>
      </c>
      <c r="S129" s="32">
        <v>6017</v>
      </c>
      <c r="T129" s="32" t="s">
        <v>1639</v>
      </c>
      <c r="U129" s="33">
        <v>34.520000000000003</v>
      </c>
      <c r="V129" s="32" t="s">
        <v>68</v>
      </c>
      <c r="W129" s="32" t="s">
        <v>68</v>
      </c>
      <c r="X129" s="32" t="s">
        <v>91</v>
      </c>
      <c r="Y129" s="32" t="s">
        <v>91</v>
      </c>
      <c r="Z129" s="32" t="s">
        <v>68</v>
      </c>
      <c r="AA129" s="32" t="s">
        <v>68</v>
      </c>
      <c r="AB129" s="32" t="s">
        <v>68</v>
      </c>
      <c r="AC129" s="32" t="s">
        <v>68</v>
      </c>
      <c r="AD129" s="32" t="s">
        <v>68</v>
      </c>
      <c r="AE129" s="32" t="s">
        <v>68</v>
      </c>
      <c r="AF129" s="32" t="s">
        <v>68</v>
      </c>
      <c r="AG129" s="32">
        <v>-1</v>
      </c>
      <c r="AH129" s="34" t="s">
        <v>68</v>
      </c>
      <c r="AI129" s="34" t="s">
        <v>68</v>
      </c>
      <c r="AJ129" s="34" t="s">
        <v>68</v>
      </c>
      <c r="AK129" s="32">
        <v>1</v>
      </c>
      <c r="AL129" s="32">
        <v>1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1</v>
      </c>
      <c r="AX129" s="33">
        <v>34.520000000000003</v>
      </c>
      <c r="AY129" s="32">
        <v>0</v>
      </c>
      <c r="AZ129" s="33">
        <v>0</v>
      </c>
      <c r="BA129" s="33">
        <v>34.520000000000003</v>
      </c>
      <c r="BB129" s="32">
        <v>0</v>
      </c>
      <c r="BC129" s="34" t="s">
        <v>68</v>
      </c>
      <c r="BD129" s="32">
        <v>0</v>
      </c>
      <c r="BE129" s="33">
        <v>34.520000000000003</v>
      </c>
      <c r="BF129" s="46">
        <f t="shared" si="2"/>
        <v>0</v>
      </c>
      <c r="BG129" s="47">
        <f>VLOOKUP(F129,[1]jla506a_853946421_D9C51B5BXEF96!$C:$V,20,FALSE)</f>
        <v>1</v>
      </c>
      <c r="BH129" s="46">
        <f t="shared" si="3"/>
        <v>0</v>
      </c>
    </row>
    <row r="130" spans="1:60" s="34" customFormat="1" hidden="1" outlineLevel="2">
      <c r="A130" s="32">
        <v>202314</v>
      </c>
      <c r="B130" s="32">
        <v>22</v>
      </c>
      <c r="C130" s="32" t="s">
        <v>69</v>
      </c>
      <c r="D130" s="32" t="s">
        <v>458</v>
      </c>
      <c r="E130" s="32">
        <v>49</v>
      </c>
      <c r="F130" s="32">
        <v>655160352</v>
      </c>
      <c r="G130" s="32" t="s">
        <v>159</v>
      </c>
      <c r="H130" s="32" t="s">
        <v>116</v>
      </c>
      <c r="I130" s="32" t="s">
        <v>116</v>
      </c>
      <c r="J130" s="32" t="s">
        <v>68</v>
      </c>
      <c r="K130" s="32" t="s">
        <v>339</v>
      </c>
      <c r="L130" s="32" t="s">
        <v>91</v>
      </c>
      <c r="M130" s="32" t="s">
        <v>91</v>
      </c>
      <c r="N130" s="32" t="s">
        <v>147</v>
      </c>
      <c r="O130" s="32" t="s">
        <v>90</v>
      </c>
      <c r="P130" s="32" t="s">
        <v>1422</v>
      </c>
      <c r="Q130" s="32" t="s">
        <v>1423</v>
      </c>
      <c r="R130" s="32">
        <v>33</v>
      </c>
      <c r="S130" s="32">
        <v>6017</v>
      </c>
      <c r="T130" s="32" t="s">
        <v>1639</v>
      </c>
      <c r="U130" s="33">
        <v>28.66</v>
      </c>
      <c r="V130" s="32" t="s">
        <v>68</v>
      </c>
      <c r="W130" s="32" t="s">
        <v>68</v>
      </c>
      <c r="X130" s="32" t="s">
        <v>91</v>
      </c>
      <c r="Y130" s="32" t="s">
        <v>91</v>
      </c>
      <c r="Z130" s="32" t="s">
        <v>147</v>
      </c>
      <c r="AA130" s="32" t="s">
        <v>1424</v>
      </c>
      <c r="AB130" s="32" t="s">
        <v>68</v>
      </c>
      <c r="AC130" s="32" t="s">
        <v>68</v>
      </c>
      <c r="AD130" s="32" t="s">
        <v>68</v>
      </c>
      <c r="AE130" s="32" t="s">
        <v>1425</v>
      </c>
      <c r="AF130" s="32" t="s">
        <v>1426</v>
      </c>
      <c r="AG130" s="32">
        <v>977088</v>
      </c>
      <c r="AH130" s="32">
        <v>0</v>
      </c>
      <c r="AI130" s="32">
        <v>16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3">
        <v>0</v>
      </c>
      <c r="AY130" s="32">
        <v>0</v>
      </c>
      <c r="AZ130" s="33">
        <v>0</v>
      </c>
      <c r="BA130" s="33">
        <v>458.56</v>
      </c>
      <c r="BB130" s="32">
        <v>1</v>
      </c>
      <c r="BC130" s="32">
        <v>0</v>
      </c>
      <c r="BD130" s="32">
        <v>16</v>
      </c>
      <c r="BE130" s="33">
        <v>28.66</v>
      </c>
      <c r="BF130" s="46">
        <f t="shared" si="2"/>
        <v>28.66</v>
      </c>
      <c r="BG130" s="47">
        <f>VLOOKUP(F130,[1]jla506a_853946421_D9C51B5BXEF96!$C:$V,20,FALSE)</f>
        <v>1</v>
      </c>
      <c r="BH130" s="46">
        <f t="shared" si="3"/>
        <v>1</v>
      </c>
    </row>
    <row r="131" spans="1:60" s="34" customFormat="1" hidden="1" outlineLevel="2">
      <c r="A131" s="32">
        <v>202314</v>
      </c>
      <c r="B131" s="32">
        <v>22</v>
      </c>
      <c r="C131" s="32" t="s">
        <v>69</v>
      </c>
      <c r="D131" s="32" t="s">
        <v>458</v>
      </c>
      <c r="E131" s="32">
        <v>52</v>
      </c>
      <c r="F131" s="32">
        <v>655161464</v>
      </c>
      <c r="G131" s="32" t="s">
        <v>229</v>
      </c>
      <c r="H131" s="32" t="s">
        <v>116</v>
      </c>
      <c r="I131" s="32" t="s">
        <v>116</v>
      </c>
      <c r="J131" s="32" t="s">
        <v>68</v>
      </c>
      <c r="K131" s="32" t="s">
        <v>68</v>
      </c>
      <c r="L131" s="32" t="s">
        <v>91</v>
      </c>
      <c r="M131" s="32" t="s">
        <v>68</v>
      </c>
      <c r="N131" s="32" t="s">
        <v>68</v>
      </c>
      <c r="O131" s="32" t="s">
        <v>90</v>
      </c>
      <c r="P131" s="32" t="s">
        <v>68</v>
      </c>
      <c r="Q131" s="32" t="s">
        <v>68</v>
      </c>
      <c r="R131" s="32">
        <v>33</v>
      </c>
      <c r="S131" s="32">
        <v>6017</v>
      </c>
      <c r="T131" s="32" t="s">
        <v>1639</v>
      </c>
      <c r="U131" s="33">
        <v>27.24</v>
      </c>
      <c r="V131" s="32" t="s">
        <v>68</v>
      </c>
      <c r="W131" s="32" t="s">
        <v>68</v>
      </c>
      <c r="X131" s="32" t="s">
        <v>91</v>
      </c>
      <c r="Y131" s="32" t="s">
        <v>91</v>
      </c>
      <c r="Z131" s="32" t="s">
        <v>68</v>
      </c>
      <c r="AA131" s="32" t="s">
        <v>68</v>
      </c>
      <c r="AB131" s="32" t="s">
        <v>68</v>
      </c>
      <c r="AC131" s="32" t="s">
        <v>68</v>
      </c>
      <c r="AD131" s="32" t="s">
        <v>68</v>
      </c>
      <c r="AE131" s="32" t="s">
        <v>68</v>
      </c>
      <c r="AF131" s="32" t="s">
        <v>68</v>
      </c>
      <c r="AG131" s="32">
        <v>-1</v>
      </c>
      <c r="AH131" s="34" t="s">
        <v>68</v>
      </c>
      <c r="AI131" s="34" t="s">
        <v>68</v>
      </c>
      <c r="AJ131" s="34" t="s">
        <v>68</v>
      </c>
      <c r="AK131" s="32">
        <v>1</v>
      </c>
      <c r="AL131" s="32">
        <v>1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1</v>
      </c>
      <c r="AX131" s="33">
        <v>27.24</v>
      </c>
      <c r="AY131" s="32">
        <v>0</v>
      </c>
      <c r="AZ131" s="33">
        <v>0</v>
      </c>
      <c r="BA131" s="33">
        <v>27.24</v>
      </c>
      <c r="BB131" s="32">
        <v>0</v>
      </c>
      <c r="BC131" s="34" t="s">
        <v>68</v>
      </c>
      <c r="BD131" s="32">
        <v>0</v>
      </c>
      <c r="BE131" s="33">
        <v>27.24</v>
      </c>
      <c r="BF131" s="46">
        <f t="shared" si="2"/>
        <v>0</v>
      </c>
      <c r="BG131" s="47">
        <f>VLOOKUP(F131,[1]jla506a_853946421_D9C51B5BXEF96!$C:$V,20,FALSE)</f>
        <v>1</v>
      </c>
      <c r="BH131" s="46">
        <f t="shared" si="3"/>
        <v>0</v>
      </c>
    </row>
    <row r="132" spans="1:60" s="34" customFormat="1" hidden="1" outlineLevel="2">
      <c r="A132" s="32">
        <v>202315</v>
      </c>
      <c r="B132" s="32">
        <v>22</v>
      </c>
      <c r="C132" s="32" t="s">
        <v>69</v>
      </c>
      <c r="D132" s="32" t="s">
        <v>347</v>
      </c>
      <c r="E132" s="32">
        <v>1</v>
      </c>
      <c r="F132" s="32">
        <v>577082869</v>
      </c>
      <c r="G132" s="32" t="s">
        <v>241</v>
      </c>
      <c r="H132" s="32" t="s">
        <v>113</v>
      </c>
      <c r="I132" s="32" t="s">
        <v>113</v>
      </c>
      <c r="J132" s="32" t="s">
        <v>68</v>
      </c>
      <c r="K132" s="32" t="s">
        <v>288</v>
      </c>
      <c r="L132" s="32" t="s">
        <v>192</v>
      </c>
      <c r="M132" s="32" t="s">
        <v>177</v>
      </c>
      <c r="N132" s="32" t="s">
        <v>352</v>
      </c>
      <c r="O132" s="32" t="s">
        <v>289</v>
      </c>
      <c r="P132" s="32" t="s">
        <v>1325</v>
      </c>
      <c r="Q132" s="32" t="s">
        <v>1326</v>
      </c>
      <c r="R132" s="32">
        <v>33</v>
      </c>
      <c r="S132" s="32">
        <v>6017</v>
      </c>
      <c r="T132" s="32" t="s">
        <v>1639</v>
      </c>
      <c r="U132" s="33">
        <v>38.49</v>
      </c>
      <c r="V132" s="32" t="s">
        <v>68</v>
      </c>
      <c r="W132" s="32" t="s">
        <v>68</v>
      </c>
      <c r="X132" s="32" t="s">
        <v>192</v>
      </c>
      <c r="Y132" s="32" t="s">
        <v>192</v>
      </c>
      <c r="Z132" s="32" t="s">
        <v>352</v>
      </c>
      <c r="AA132" s="32" t="s">
        <v>1327</v>
      </c>
      <c r="AB132" s="32" t="s">
        <v>68</v>
      </c>
      <c r="AC132" s="32" t="s">
        <v>68</v>
      </c>
      <c r="AD132" s="32" t="s">
        <v>68</v>
      </c>
      <c r="AE132" s="32" t="s">
        <v>1328</v>
      </c>
      <c r="AF132" s="32" t="s">
        <v>1329</v>
      </c>
      <c r="AG132" s="32">
        <v>987756</v>
      </c>
      <c r="AH132" s="32">
        <v>0</v>
      </c>
      <c r="AI132" s="32">
        <v>0</v>
      </c>
      <c r="AJ132" s="32">
        <v>24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24</v>
      </c>
      <c r="AV132" s="32">
        <v>0</v>
      </c>
      <c r="AW132" s="32">
        <v>0</v>
      </c>
      <c r="AX132" s="33">
        <v>0</v>
      </c>
      <c r="AY132" s="32">
        <v>24</v>
      </c>
      <c r="AZ132" s="33">
        <v>923.76</v>
      </c>
      <c r="BA132" s="33">
        <v>923.76</v>
      </c>
      <c r="BB132" s="32">
        <v>1</v>
      </c>
      <c r="BC132" s="32">
        <v>0</v>
      </c>
      <c r="BD132" s="32">
        <v>24</v>
      </c>
      <c r="BE132" s="33">
        <v>38.49</v>
      </c>
      <c r="BF132" s="46">
        <f t="shared" si="2"/>
        <v>38.49</v>
      </c>
      <c r="BG132" s="47">
        <f>VLOOKUP(F132,[1]jla506a_853946421_D9C51B5BXEF96!$C:$V,20,FALSE)</f>
        <v>1</v>
      </c>
      <c r="BH132" s="46">
        <f t="shared" si="3"/>
        <v>1</v>
      </c>
    </row>
    <row r="133" spans="1:60" s="34" customFormat="1" hidden="1" outlineLevel="2">
      <c r="A133" s="32">
        <v>202315</v>
      </c>
      <c r="B133" s="32">
        <v>22</v>
      </c>
      <c r="C133" s="32" t="s">
        <v>69</v>
      </c>
      <c r="D133" s="32" t="s">
        <v>347</v>
      </c>
      <c r="E133" s="32">
        <v>5</v>
      </c>
      <c r="F133" s="32">
        <v>577082877</v>
      </c>
      <c r="G133" s="32" t="s">
        <v>210</v>
      </c>
      <c r="H133" s="32" t="s">
        <v>113</v>
      </c>
      <c r="I133" s="32" t="s">
        <v>113</v>
      </c>
      <c r="J133" s="32" t="s">
        <v>68</v>
      </c>
      <c r="K133" s="32" t="s">
        <v>288</v>
      </c>
      <c r="L133" s="32" t="s">
        <v>192</v>
      </c>
      <c r="M133" s="32" t="s">
        <v>177</v>
      </c>
      <c r="N133" s="32" t="s">
        <v>352</v>
      </c>
      <c r="O133" s="32" t="s">
        <v>289</v>
      </c>
      <c r="P133" s="32" t="s">
        <v>1325</v>
      </c>
      <c r="Q133" s="32" t="s">
        <v>1326</v>
      </c>
      <c r="R133" s="32">
        <v>33</v>
      </c>
      <c r="S133" s="32">
        <v>6017</v>
      </c>
      <c r="T133" s="32" t="s">
        <v>1639</v>
      </c>
      <c r="U133" s="33">
        <v>36.86</v>
      </c>
      <c r="V133" s="32" t="s">
        <v>68</v>
      </c>
      <c r="W133" s="32" t="s">
        <v>68</v>
      </c>
      <c r="X133" s="32" t="s">
        <v>192</v>
      </c>
      <c r="Y133" s="32" t="s">
        <v>192</v>
      </c>
      <c r="Z133" s="32" t="s">
        <v>352</v>
      </c>
      <c r="AA133" s="32" t="s">
        <v>1327</v>
      </c>
      <c r="AB133" s="32" t="s">
        <v>68</v>
      </c>
      <c r="AC133" s="32" t="s">
        <v>68</v>
      </c>
      <c r="AD133" s="32" t="s">
        <v>68</v>
      </c>
      <c r="AE133" s="32" t="s">
        <v>1328</v>
      </c>
      <c r="AF133" s="32" t="s">
        <v>1329</v>
      </c>
      <c r="AG133" s="32">
        <v>987756</v>
      </c>
      <c r="AH133" s="32">
        <v>0</v>
      </c>
      <c r="AI133" s="32">
        <v>0</v>
      </c>
      <c r="AJ133" s="32">
        <v>67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67</v>
      </c>
      <c r="AV133" s="32">
        <v>0</v>
      </c>
      <c r="AW133" s="32">
        <v>0</v>
      </c>
      <c r="AX133" s="33">
        <v>0</v>
      </c>
      <c r="AY133" s="32">
        <v>67</v>
      </c>
      <c r="AZ133" s="33">
        <v>2469.62</v>
      </c>
      <c r="BA133" s="33">
        <v>2469.62</v>
      </c>
      <c r="BB133" s="32">
        <v>1</v>
      </c>
      <c r="BC133" s="32">
        <v>0</v>
      </c>
      <c r="BD133" s="32">
        <v>67</v>
      </c>
      <c r="BE133" s="33">
        <v>36.86</v>
      </c>
      <c r="BF133" s="46">
        <f t="shared" ref="BF133:BF196" si="4">BB133*BE133</f>
        <v>36.86</v>
      </c>
      <c r="BG133" s="47">
        <f>VLOOKUP(F133,[1]jla506a_853946421_D9C51B5BXEF96!$C:$V,20,FALSE)</f>
        <v>1</v>
      </c>
      <c r="BH133" s="46">
        <f t="shared" ref="BH133:BH196" si="5">BB133*BG133</f>
        <v>1</v>
      </c>
    </row>
    <row r="134" spans="1:60" s="34" customFormat="1" hidden="1" outlineLevel="2">
      <c r="A134" s="32">
        <v>202315</v>
      </c>
      <c r="B134" s="32">
        <v>22</v>
      </c>
      <c r="C134" s="32" t="s">
        <v>69</v>
      </c>
      <c r="D134" s="32" t="s">
        <v>347</v>
      </c>
      <c r="E134" s="32">
        <v>6</v>
      </c>
      <c r="F134" s="32">
        <v>577082879</v>
      </c>
      <c r="G134" s="32" t="s">
        <v>275</v>
      </c>
      <c r="H134" s="32" t="s">
        <v>113</v>
      </c>
      <c r="I134" s="32" t="s">
        <v>113</v>
      </c>
      <c r="J134" s="32" t="s">
        <v>68</v>
      </c>
      <c r="K134" s="32" t="s">
        <v>68</v>
      </c>
      <c r="L134" s="32" t="s">
        <v>192</v>
      </c>
      <c r="M134" s="32" t="s">
        <v>68</v>
      </c>
      <c r="N134" s="32" t="s">
        <v>68</v>
      </c>
      <c r="O134" s="32" t="s">
        <v>289</v>
      </c>
      <c r="P134" s="32" t="s">
        <v>68</v>
      </c>
      <c r="Q134" s="32" t="s">
        <v>68</v>
      </c>
      <c r="R134" s="32">
        <v>33</v>
      </c>
      <c r="S134" s="32">
        <v>6017</v>
      </c>
      <c r="T134" s="32" t="s">
        <v>1639</v>
      </c>
      <c r="U134" s="33">
        <v>40.840000000000003</v>
      </c>
      <c r="V134" s="32" t="s">
        <v>68</v>
      </c>
      <c r="W134" s="32" t="s">
        <v>68</v>
      </c>
      <c r="X134" s="32" t="s">
        <v>192</v>
      </c>
      <c r="Y134" s="32" t="s">
        <v>192</v>
      </c>
      <c r="Z134" s="32" t="s">
        <v>68</v>
      </c>
      <c r="AA134" s="32" t="s">
        <v>68</v>
      </c>
      <c r="AB134" s="32" t="s">
        <v>68</v>
      </c>
      <c r="AC134" s="32" t="s">
        <v>68</v>
      </c>
      <c r="AD134" s="32" t="s">
        <v>68</v>
      </c>
      <c r="AE134" s="32" t="s">
        <v>68</v>
      </c>
      <c r="AF134" s="32" t="s">
        <v>68</v>
      </c>
      <c r="AG134" s="32">
        <v>-1</v>
      </c>
      <c r="AH134" s="34" t="s">
        <v>68</v>
      </c>
      <c r="AI134" s="34" t="s">
        <v>68</v>
      </c>
      <c r="AJ134" s="34" t="s">
        <v>68</v>
      </c>
      <c r="AK134" s="32">
        <v>3</v>
      </c>
      <c r="AL134" s="32">
        <v>3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3</v>
      </c>
      <c r="AX134" s="33">
        <v>122.52</v>
      </c>
      <c r="AY134" s="32">
        <v>0</v>
      </c>
      <c r="AZ134" s="33">
        <v>0</v>
      </c>
      <c r="BA134" s="33">
        <v>122.52</v>
      </c>
      <c r="BB134" s="32">
        <v>0</v>
      </c>
      <c r="BC134" s="34" t="s">
        <v>68</v>
      </c>
      <c r="BD134" s="32">
        <v>0</v>
      </c>
      <c r="BE134" s="33">
        <v>40.840000000000003</v>
      </c>
      <c r="BF134" s="46">
        <f t="shared" si="4"/>
        <v>0</v>
      </c>
      <c r="BG134" s="47">
        <f>VLOOKUP(F134,[1]jla506a_853946421_D9C51B5BXEF96!$C:$V,20,FALSE)</f>
        <v>1</v>
      </c>
      <c r="BH134" s="46">
        <f t="shared" si="5"/>
        <v>0</v>
      </c>
    </row>
    <row r="135" spans="1:60" s="34" customFormat="1" hidden="1" outlineLevel="2">
      <c r="A135" s="32">
        <v>202315</v>
      </c>
      <c r="B135" s="32">
        <v>22</v>
      </c>
      <c r="C135" s="32" t="s">
        <v>69</v>
      </c>
      <c r="D135" s="32" t="s">
        <v>347</v>
      </c>
      <c r="E135" s="32">
        <v>8</v>
      </c>
      <c r="F135" s="32">
        <v>577082889</v>
      </c>
      <c r="G135" s="32" t="s">
        <v>73</v>
      </c>
      <c r="H135" s="32" t="s">
        <v>113</v>
      </c>
      <c r="I135" s="32" t="s">
        <v>113</v>
      </c>
      <c r="J135" s="32" t="s">
        <v>68</v>
      </c>
      <c r="K135" s="32" t="s">
        <v>68</v>
      </c>
      <c r="L135" s="32" t="s">
        <v>192</v>
      </c>
      <c r="M135" s="32" t="s">
        <v>68</v>
      </c>
      <c r="N135" s="32" t="s">
        <v>68</v>
      </c>
      <c r="O135" s="32" t="s">
        <v>289</v>
      </c>
      <c r="P135" s="32" t="s">
        <v>68</v>
      </c>
      <c r="Q135" s="32" t="s">
        <v>68</v>
      </c>
      <c r="R135" s="32">
        <v>33</v>
      </c>
      <c r="S135" s="32">
        <v>6017</v>
      </c>
      <c r="T135" s="32" t="s">
        <v>1639</v>
      </c>
      <c r="U135" s="33">
        <v>34.520000000000003</v>
      </c>
      <c r="V135" s="32" t="s">
        <v>68</v>
      </c>
      <c r="W135" s="32" t="s">
        <v>68</v>
      </c>
      <c r="X135" s="32" t="s">
        <v>192</v>
      </c>
      <c r="Y135" s="32" t="s">
        <v>192</v>
      </c>
      <c r="Z135" s="32" t="s">
        <v>68</v>
      </c>
      <c r="AA135" s="32" t="s">
        <v>68</v>
      </c>
      <c r="AB135" s="32" t="s">
        <v>68</v>
      </c>
      <c r="AC135" s="32" t="s">
        <v>68</v>
      </c>
      <c r="AD135" s="32" t="s">
        <v>68</v>
      </c>
      <c r="AE135" s="32" t="s">
        <v>68</v>
      </c>
      <c r="AF135" s="32" t="s">
        <v>68</v>
      </c>
      <c r="AG135" s="32">
        <v>-1</v>
      </c>
      <c r="AH135" s="34" t="s">
        <v>68</v>
      </c>
      <c r="AI135" s="34" t="s">
        <v>68</v>
      </c>
      <c r="AJ135" s="34" t="s">
        <v>68</v>
      </c>
      <c r="AK135" s="32">
        <v>1</v>
      </c>
      <c r="AL135" s="32">
        <v>1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1</v>
      </c>
      <c r="AX135" s="33">
        <v>34.520000000000003</v>
      </c>
      <c r="AY135" s="32">
        <v>0</v>
      </c>
      <c r="AZ135" s="33">
        <v>0</v>
      </c>
      <c r="BA135" s="33">
        <v>34.520000000000003</v>
      </c>
      <c r="BB135" s="32">
        <v>0</v>
      </c>
      <c r="BC135" s="34" t="s">
        <v>68</v>
      </c>
      <c r="BD135" s="32">
        <v>0</v>
      </c>
      <c r="BE135" s="33">
        <v>34.520000000000003</v>
      </c>
      <c r="BF135" s="46">
        <f t="shared" si="4"/>
        <v>0</v>
      </c>
      <c r="BG135" s="47">
        <f>VLOOKUP(F135,[1]jla506a_853946421_D9C51B5BXEF96!$C:$V,20,FALSE)</f>
        <v>1</v>
      </c>
      <c r="BH135" s="46">
        <f t="shared" si="5"/>
        <v>0</v>
      </c>
    </row>
    <row r="136" spans="1:60" s="34" customFormat="1" hidden="1" outlineLevel="2">
      <c r="A136" s="32">
        <v>202315</v>
      </c>
      <c r="B136" s="32">
        <v>22</v>
      </c>
      <c r="C136" s="32" t="s">
        <v>69</v>
      </c>
      <c r="D136" s="32" t="s">
        <v>347</v>
      </c>
      <c r="E136" s="32">
        <v>18</v>
      </c>
      <c r="F136" s="32">
        <v>587366113</v>
      </c>
      <c r="G136" s="32" t="s">
        <v>165</v>
      </c>
      <c r="H136" s="32" t="s">
        <v>113</v>
      </c>
      <c r="I136" s="32" t="s">
        <v>113</v>
      </c>
      <c r="J136" s="32" t="s">
        <v>68</v>
      </c>
      <c r="K136" s="32" t="s">
        <v>68</v>
      </c>
      <c r="L136" s="32" t="s">
        <v>192</v>
      </c>
      <c r="M136" s="32" t="s">
        <v>68</v>
      </c>
      <c r="N136" s="32" t="s">
        <v>68</v>
      </c>
      <c r="O136" s="32" t="s">
        <v>289</v>
      </c>
      <c r="P136" s="32" t="s">
        <v>68</v>
      </c>
      <c r="Q136" s="32" t="s">
        <v>68</v>
      </c>
      <c r="R136" s="32">
        <v>33</v>
      </c>
      <c r="S136" s="32">
        <v>6017</v>
      </c>
      <c r="T136" s="32" t="s">
        <v>1639</v>
      </c>
      <c r="U136" s="33">
        <v>41.37</v>
      </c>
      <c r="V136" s="32" t="s">
        <v>68</v>
      </c>
      <c r="W136" s="32" t="s">
        <v>68</v>
      </c>
      <c r="X136" s="32" t="s">
        <v>192</v>
      </c>
      <c r="Y136" s="32" t="s">
        <v>192</v>
      </c>
      <c r="Z136" s="32" t="s">
        <v>68</v>
      </c>
      <c r="AA136" s="32" t="s">
        <v>68</v>
      </c>
      <c r="AB136" s="32" t="s">
        <v>68</v>
      </c>
      <c r="AC136" s="32" t="s">
        <v>68</v>
      </c>
      <c r="AD136" s="32" t="s">
        <v>68</v>
      </c>
      <c r="AE136" s="32" t="s">
        <v>68</v>
      </c>
      <c r="AF136" s="32" t="s">
        <v>68</v>
      </c>
      <c r="AG136" s="32">
        <v>-1</v>
      </c>
      <c r="AH136" s="34" t="s">
        <v>68</v>
      </c>
      <c r="AI136" s="34" t="s">
        <v>68</v>
      </c>
      <c r="AJ136" s="34" t="s">
        <v>68</v>
      </c>
      <c r="AK136" s="32">
        <v>1</v>
      </c>
      <c r="AL136" s="32">
        <v>1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1</v>
      </c>
      <c r="AX136" s="33">
        <v>41.37</v>
      </c>
      <c r="AY136" s="32">
        <v>0</v>
      </c>
      <c r="AZ136" s="33">
        <v>0</v>
      </c>
      <c r="BA136" s="33">
        <v>41.37</v>
      </c>
      <c r="BB136" s="32">
        <v>0</v>
      </c>
      <c r="BC136" s="34" t="s">
        <v>68</v>
      </c>
      <c r="BD136" s="32">
        <v>0</v>
      </c>
      <c r="BE136" s="33">
        <v>41.37</v>
      </c>
      <c r="BF136" s="46">
        <f t="shared" si="4"/>
        <v>0</v>
      </c>
      <c r="BG136" s="47">
        <f>VLOOKUP(F136,[1]jla506a_853946421_D9C51B5BXEF96!$C:$V,20,FALSE)</f>
        <v>1</v>
      </c>
      <c r="BH136" s="46">
        <f t="shared" si="5"/>
        <v>0</v>
      </c>
    </row>
    <row r="137" spans="1:60" s="34" customFormat="1" hidden="1" outlineLevel="2">
      <c r="A137" s="32">
        <v>202315</v>
      </c>
      <c r="B137" s="32">
        <v>22</v>
      </c>
      <c r="C137" s="32" t="s">
        <v>69</v>
      </c>
      <c r="D137" s="32" t="s">
        <v>347</v>
      </c>
      <c r="E137" s="32">
        <v>19</v>
      </c>
      <c r="F137" s="32">
        <v>587366122</v>
      </c>
      <c r="G137" s="32" t="s">
        <v>325</v>
      </c>
      <c r="H137" s="32" t="s">
        <v>113</v>
      </c>
      <c r="I137" s="32" t="s">
        <v>113</v>
      </c>
      <c r="J137" s="32" t="s">
        <v>68</v>
      </c>
      <c r="K137" s="32" t="s">
        <v>68</v>
      </c>
      <c r="L137" s="32" t="s">
        <v>192</v>
      </c>
      <c r="M137" s="32" t="s">
        <v>68</v>
      </c>
      <c r="N137" s="32" t="s">
        <v>68</v>
      </c>
      <c r="O137" s="32" t="s">
        <v>289</v>
      </c>
      <c r="P137" s="32" t="s">
        <v>68</v>
      </c>
      <c r="Q137" s="32" t="s">
        <v>68</v>
      </c>
      <c r="R137" s="32">
        <v>33</v>
      </c>
      <c r="S137" s="32">
        <v>6017</v>
      </c>
      <c r="T137" s="32" t="s">
        <v>1639</v>
      </c>
      <c r="U137" s="33">
        <v>43.2</v>
      </c>
      <c r="V137" s="32" t="s">
        <v>68</v>
      </c>
      <c r="W137" s="32" t="s">
        <v>68</v>
      </c>
      <c r="X137" s="32" t="s">
        <v>192</v>
      </c>
      <c r="Y137" s="32" t="s">
        <v>192</v>
      </c>
      <c r="Z137" s="32" t="s">
        <v>68</v>
      </c>
      <c r="AA137" s="32" t="s">
        <v>68</v>
      </c>
      <c r="AB137" s="32" t="s">
        <v>68</v>
      </c>
      <c r="AC137" s="32" t="s">
        <v>68</v>
      </c>
      <c r="AD137" s="32" t="s">
        <v>68</v>
      </c>
      <c r="AE137" s="32" t="s">
        <v>68</v>
      </c>
      <c r="AF137" s="32" t="s">
        <v>68</v>
      </c>
      <c r="AG137" s="32">
        <v>-1</v>
      </c>
      <c r="AH137" s="34" t="s">
        <v>68</v>
      </c>
      <c r="AI137" s="34" t="s">
        <v>68</v>
      </c>
      <c r="AJ137" s="34" t="s">
        <v>68</v>
      </c>
      <c r="AK137" s="32">
        <v>1</v>
      </c>
      <c r="AL137" s="32">
        <v>1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1</v>
      </c>
      <c r="AX137" s="33">
        <v>43.2</v>
      </c>
      <c r="AY137" s="32">
        <v>0</v>
      </c>
      <c r="AZ137" s="33">
        <v>0</v>
      </c>
      <c r="BA137" s="33">
        <v>43.2</v>
      </c>
      <c r="BB137" s="32">
        <v>0</v>
      </c>
      <c r="BC137" s="34" t="s">
        <v>68</v>
      </c>
      <c r="BD137" s="32">
        <v>0</v>
      </c>
      <c r="BE137" s="33">
        <v>43.2</v>
      </c>
      <c r="BF137" s="46">
        <f t="shared" si="4"/>
        <v>0</v>
      </c>
      <c r="BG137" s="47">
        <f>VLOOKUP(F137,[1]jla506a_853946421_D9C51B5BXEF96!$C:$V,20,FALSE)</f>
        <v>1</v>
      </c>
      <c r="BH137" s="46">
        <f t="shared" si="5"/>
        <v>0</v>
      </c>
    </row>
    <row r="138" spans="1:60" s="34" customFormat="1" hidden="1" outlineLevel="2">
      <c r="A138" s="32">
        <v>202315</v>
      </c>
      <c r="B138" s="32">
        <v>22</v>
      </c>
      <c r="C138" s="32" t="s">
        <v>69</v>
      </c>
      <c r="D138" s="32" t="s">
        <v>347</v>
      </c>
      <c r="E138" s="32">
        <v>21</v>
      </c>
      <c r="F138" s="32">
        <v>587366130</v>
      </c>
      <c r="G138" s="32" t="s">
        <v>95</v>
      </c>
      <c r="H138" s="32" t="s">
        <v>113</v>
      </c>
      <c r="I138" s="32" t="s">
        <v>113</v>
      </c>
      <c r="J138" s="32" t="s">
        <v>68</v>
      </c>
      <c r="K138" s="32" t="s">
        <v>288</v>
      </c>
      <c r="L138" s="32" t="s">
        <v>192</v>
      </c>
      <c r="M138" s="32" t="s">
        <v>177</v>
      </c>
      <c r="N138" s="32" t="s">
        <v>352</v>
      </c>
      <c r="O138" s="32" t="s">
        <v>289</v>
      </c>
      <c r="P138" s="32" t="s">
        <v>1325</v>
      </c>
      <c r="Q138" s="32" t="s">
        <v>1326</v>
      </c>
      <c r="R138" s="32">
        <v>33</v>
      </c>
      <c r="S138" s="32">
        <v>6017</v>
      </c>
      <c r="T138" s="32" t="s">
        <v>1639</v>
      </c>
      <c r="U138" s="33">
        <v>36.979999999999997</v>
      </c>
      <c r="V138" s="32" t="s">
        <v>68</v>
      </c>
      <c r="W138" s="32" t="s">
        <v>68</v>
      </c>
      <c r="X138" s="32" t="s">
        <v>192</v>
      </c>
      <c r="Y138" s="32" t="s">
        <v>192</v>
      </c>
      <c r="Z138" s="32" t="s">
        <v>352</v>
      </c>
      <c r="AA138" s="32" t="s">
        <v>1327</v>
      </c>
      <c r="AB138" s="32" t="s">
        <v>68</v>
      </c>
      <c r="AC138" s="32" t="s">
        <v>68</v>
      </c>
      <c r="AD138" s="32" t="s">
        <v>68</v>
      </c>
      <c r="AE138" s="32" t="s">
        <v>1328</v>
      </c>
      <c r="AF138" s="32" t="s">
        <v>1329</v>
      </c>
      <c r="AG138" s="32">
        <v>987756</v>
      </c>
      <c r="AH138" s="32">
        <v>0</v>
      </c>
      <c r="AI138" s="32">
        <v>0</v>
      </c>
      <c r="AJ138" s="32">
        <v>5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5</v>
      </c>
      <c r="AV138" s="32">
        <v>0</v>
      </c>
      <c r="AW138" s="32">
        <v>0</v>
      </c>
      <c r="AX138" s="33">
        <v>0</v>
      </c>
      <c r="AY138" s="32">
        <v>5</v>
      </c>
      <c r="AZ138" s="33">
        <v>184.9</v>
      </c>
      <c r="BA138" s="33">
        <v>184.9</v>
      </c>
      <c r="BB138" s="32">
        <v>2</v>
      </c>
      <c r="BC138" s="32">
        <v>0</v>
      </c>
      <c r="BD138" s="32">
        <v>5</v>
      </c>
      <c r="BE138" s="33">
        <v>36.979999999999997</v>
      </c>
      <c r="BF138" s="46">
        <f t="shared" si="4"/>
        <v>73.959999999999994</v>
      </c>
      <c r="BG138" s="47">
        <f>VLOOKUP(F138,[1]jla506a_853946421_D9C51B5BXEF96!$C:$V,20,FALSE)</f>
        <v>1</v>
      </c>
      <c r="BH138" s="46">
        <f t="shared" si="5"/>
        <v>2</v>
      </c>
    </row>
    <row r="139" spans="1:60" s="34" customFormat="1" hidden="1" outlineLevel="2">
      <c r="A139" s="32">
        <v>202315</v>
      </c>
      <c r="B139" s="32">
        <v>22</v>
      </c>
      <c r="C139" s="32" t="s">
        <v>69</v>
      </c>
      <c r="D139" s="32" t="s">
        <v>347</v>
      </c>
      <c r="E139" s="32">
        <v>23</v>
      </c>
      <c r="F139" s="32">
        <v>587366304</v>
      </c>
      <c r="G139" s="32" t="s">
        <v>222</v>
      </c>
      <c r="H139" s="32" t="s">
        <v>113</v>
      </c>
      <c r="I139" s="32" t="s">
        <v>113</v>
      </c>
      <c r="J139" s="32" t="s">
        <v>68</v>
      </c>
      <c r="K139" s="32" t="s">
        <v>68</v>
      </c>
      <c r="L139" s="32" t="s">
        <v>192</v>
      </c>
      <c r="M139" s="32" t="s">
        <v>68</v>
      </c>
      <c r="N139" s="32" t="s">
        <v>68</v>
      </c>
      <c r="O139" s="32" t="s">
        <v>289</v>
      </c>
      <c r="P139" s="32" t="s">
        <v>68</v>
      </c>
      <c r="Q139" s="32" t="s">
        <v>68</v>
      </c>
      <c r="R139" s="32">
        <v>33</v>
      </c>
      <c r="S139" s="32">
        <v>6017</v>
      </c>
      <c r="T139" s="32" t="s">
        <v>1639</v>
      </c>
      <c r="U139" s="33">
        <v>38.86</v>
      </c>
      <c r="V139" s="32" t="s">
        <v>68</v>
      </c>
      <c r="W139" s="32" t="s">
        <v>68</v>
      </c>
      <c r="X139" s="32" t="s">
        <v>192</v>
      </c>
      <c r="Y139" s="32" t="s">
        <v>192</v>
      </c>
      <c r="Z139" s="32" t="s">
        <v>68</v>
      </c>
      <c r="AA139" s="32" t="s">
        <v>68</v>
      </c>
      <c r="AB139" s="32" t="s">
        <v>68</v>
      </c>
      <c r="AC139" s="32" t="s">
        <v>68</v>
      </c>
      <c r="AD139" s="32" t="s">
        <v>68</v>
      </c>
      <c r="AE139" s="32" t="s">
        <v>68</v>
      </c>
      <c r="AF139" s="32" t="s">
        <v>68</v>
      </c>
      <c r="AG139" s="32">
        <v>-1</v>
      </c>
      <c r="AH139" s="34" t="s">
        <v>68</v>
      </c>
      <c r="AI139" s="34" t="s">
        <v>68</v>
      </c>
      <c r="AJ139" s="34" t="s">
        <v>68</v>
      </c>
      <c r="AK139" s="32">
        <v>3</v>
      </c>
      <c r="AL139" s="32">
        <v>3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3</v>
      </c>
      <c r="AX139" s="33">
        <v>116.58</v>
      </c>
      <c r="AY139" s="32">
        <v>0</v>
      </c>
      <c r="AZ139" s="33">
        <v>0</v>
      </c>
      <c r="BA139" s="33">
        <v>116.58</v>
      </c>
      <c r="BB139" s="32">
        <v>0</v>
      </c>
      <c r="BC139" s="34" t="s">
        <v>68</v>
      </c>
      <c r="BD139" s="32">
        <v>0</v>
      </c>
      <c r="BE139" s="33">
        <v>38.86</v>
      </c>
      <c r="BF139" s="46">
        <f t="shared" si="4"/>
        <v>0</v>
      </c>
      <c r="BG139" s="47">
        <f>VLOOKUP(F139,[1]jla506a_853946421_D9C51B5BXEF96!$C:$V,20,FALSE)</f>
        <v>1</v>
      </c>
      <c r="BH139" s="46">
        <f t="shared" si="5"/>
        <v>0</v>
      </c>
    </row>
    <row r="140" spans="1:60" s="34" customFormat="1" hidden="1" outlineLevel="2">
      <c r="A140" s="32">
        <v>202315</v>
      </c>
      <c r="B140" s="32">
        <v>22</v>
      </c>
      <c r="C140" s="32" t="s">
        <v>69</v>
      </c>
      <c r="D140" s="32" t="s">
        <v>347</v>
      </c>
      <c r="E140" s="32">
        <v>50</v>
      </c>
      <c r="F140" s="32">
        <v>655161550</v>
      </c>
      <c r="G140" s="32" t="s">
        <v>132</v>
      </c>
      <c r="H140" s="32" t="s">
        <v>113</v>
      </c>
      <c r="I140" s="32" t="s">
        <v>113</v>
      </c>
      <c r="J140" s="32" t="s">
        <v>68</v>
      </c>
      <c r="K140" s="32" t="s">
        <v>68</v>
      </c>
      <c r="L140" s="32" t="s">
        <v>192</v>
      </c>
      <c r="M140" s="32" t="s">
        <v>68</v>
      </c>
      <c r="N140" s="32" t="s">
        <v>68</v>
      </c>
      <c r="O140" s="32" t="s">
        <v>289</v>
      </c>
      <c r="P140" s="32" t="s">
        <v>68</v>
      </c>
      <c r="Q140" s="32" t="s">
        <v>68</v>
      </c>
      <c r="R140" s="32">
        <v>33</v>
      </c>
      <c r="S140" s="32">
        <v>6017</v>
      </c>
      <c r="T140" s="32" t="s">
        <v>1639</v>
      </c>
      <c r="U140" s="33">
        <v>28.1</v>
      </c>
      <c r="V140" s="32" t="s">
        <v>68</v>
      </c>
      <c r="W140" s="32" t="s">
        <v>68</v>
      </c>
      <c r="X140" s="32" t="s">
        <v>192</v>
      </c>
      <c r="Y140" s="32" t="s">
        <v>192</v>
      </c>
      <c r="Z140" s="32" t="s">
        <v>68</v>
      </c>
      <c r="AA140" s="32" t="s">
        <v>68</v>
      </c>
      <c r="AB140" s="32" t="s">
        <v>68</v>
      </c>
      <c r="AC140" s="32" t="s">
        <v>68</v>
      </c>
      <c r="AD140" s="32" t="s">
        <v>68</v>
      </c>
      <c r="AE140" s="32" t="s">
        <v>68</v>
      </c>
      <c r="AF140" s="32" t="s">
        <v>68</v>
      </c>
      <c r="AG140" s="32">
        <v>-1</v>
      </c>
      <c r="AH140" s="34" t="s">
        <v>68</v>
      </c>
      <c r="AI140" s="34" t="s">
        <v>68</v>
      </c>
      <c r="AJ140" s="34" t="s">
        <v>68</v>
      </c>
      <c r="AK140" s="32">
        <v>1</v>
      </c>
      <c r="AL140" s="32">
        <v>1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1</v>
      </c>
      <c r="AX140" s="33">
        <v>28.1</v>
      </c>
      <c r="AY140" s="32">
        <v>0</v>
      </c>
      <c r="AZ140" s="33">
        <v>0</v>
      </c>
      <c r="BA140" s="33">
        <v>28.1</v>
      </c>
      <c r="BB140" s="32">
        <v>0</v>
      </c>
      <c r="BC140" s="34" t="s">
        <v>68</v>
      </c>
      <c r="BD140" s="32">
        <v>0</v>
      </c>
      <c r="BE140" s="33">
        <v>28.1</v>
      </c>
      <c r="BF140" s="46">
        <f t="shared" si="4"/>
        <v>0</v>
      </c>
      <c r="BG140" s="47">
        <f>VLOOKUP(F140,[1]jla506a_853946421_D9C51B5BXEF96!$C:$V,20,FALSE)</f>
        <v>1</v>
      </c>
      <c r="BH140" s="46">
        <f t="shared" si="5"/>
        <v>0</v>
      </c>
    </row>
    <row r="141" spans="1:60" s="34" customFormat="1" hidden="1" outlineLevel="2">
      <c r="A141" s="32">
        <v>202315</v>
      </c>
      <c r="B141" s="32">
        <v>22</v>
      </c>
      <c r="C141" s="32" t="s">
        <v>69</v>
      </c>
      <c r="D141" s="32" t="s">
        <v>347</v>
      </c>
      <c r="E141" s="32">
        <v>53</v>
      </c>
      <c r="F141" s="32">
        <v>655225295</v>
      </c>
      <c r="G141" s="32" t="s">
        <v>265</v>
      </c>
      <c r="H141" s="32" t="s">
        <v>113</v>
      </c>
      <c r="I141" s="32" t="s">
        <v>113</v>
      </c>
      <c r="J141" s="32" t="s">
        <v>68</v>
      </c>
      <c r="K141" s="32" t="s">
        <v>68</v>
      </c>
      <c r="L141" s="32" t="s">
        <v>192</v>
      </c>
      <c r="M141" s="32" t="s">
        <v>68</v>
      </c>
      <c r="N141" s="32" t="s">
        <v>68</v>
      </c>
      <c r="O141" s="32" t="s">
        <v>289</v>
      </c>
      <c r="P141" s="32" t="s">
        <v>68</v>
      </c>
      <c r="Q141" s="32" t="s">
        <v>68</v>
      </c>
      <c r="R141" s="32">
        <v>33</v>
      </c>
      <c r="S141" s="32">
        <v>6017</v>
      </c>
      <c r="T141" s="32" t="s">
        <v>1639</v>
      </c>
      <c r="U141" s="33">
        <v>28.1</v>
      </c>
      <c r="V141" s="32" t="s">
        <v>68</v>
      </c>
      <c r="W141" s="32" t="s">
        <v>68</v>
      </c>
      <c r="X141" s="32" t="s">
        <v>192</v>
      </c>
      <c r="Y141" s="32" t="s">
        <v>192</v>
      </c>
      <c r="Z141" s="32" t="s">
        <v>68</v>
      </c>
      <c r="AA141" s="32" t="s">
        <v>68</v>
      </c>
      <c r="AB141" s="32" t="s">
        <v>68</v>
      </c>
      <c r="AC141" s="32" t="s">
        <v>68</v>
      </c>
      <c r="AD141" s="32" t="s">
        <v>68</v>
      </c>
      <c r="AE141" s="32" t="s">
        <v>68</v>
      </c>
      <c r="AF141" s="32" t="s">
        <v>68</v>
      </c>
      <c r="AG141" s="32">
        <v>-1</v>
      </c>
      <c r="AH141" s="34" t="s">
        <v>68</v>
      </c>
      <c r="AI141" s="34" t="s">
        <v>68</v>
      </c>
      <c r="AJ141" s="34" t="s">
        <v>68</v>
      </c>
      <c r="AK141" s="32">
        <v>2</v>
      </c>
      <c r="AL141" s="32">
        <v>2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2</v>
      </c>
      <c r="AX141" s="33">
        <v>56.2</v>
      </c>
      <c r="AY141" s="32">
        <v>0</v>
      </c>
      <c r="AZ141" s="33">
        <v>0</v>
      </c>
      <c r="BA141" s="33">
        <v>56.2</v>
      </c>
      <c r="BB141" s="32">
        <v>0</v>
      </c>
      <c r="BC141" s="34" t="s">
        <v>68</v>
      </c>
      <c r="BD141" s="32">
        <v>0</v>
      </c>
      <c r="BE141" s="33">
        <v>28.1</v>
      </c>
      <c r="BF141" s="46">
        <f t="shared" si="4"/>
        <v>0</v>
      </c>
      <c r="BG141" s="47">
        <f>VLOOKUP(F141,[1]jla506a_853946421_D9C51B5BXEF96!$C:$V,20,FALSE)</f>
        <v>1</v>
      </c>
      <c r="BH141" s="46">
        <f t="shared" si="5"/>
        <v>0</v>
      </c>
    </row>
    <row r="142" spans="1:60" s="34" customFormat="1" hidden="1" outlineLevel="2">
      <c r="A142" s="32">
        <v>202316</v>
      </c>
      <c r="B142" s="32">
        <v>22</v>
      </c>
      <c r="C142" s="32" t="s">
        <v>69</v>
      </c>
      <c r="D142" s="32" t="s">
        <v>418</v>
      </c>
      <c r="E142" s="32">
        <v>16</v>
      </c>
      <c r="F142" s="32">
        <v>583249713</v>
      </c>
      <c r="G142" s="32" t="s">
        <v>315</v>
      </c>
      <c r="H142" s="32" t="s">
        <v>97</v>
      </c>
      <c r="I142" s="32" t="s">
        <v>97</v>
      </c>
      <c r="J142" s="32" t="s">
        <v>97</v>
      </c>
      <c r="K142" s="32" t="s">
        <v>68</v>
      </c>
      <c r="L142" s="32" t="s">
        <v>71</v>
      </c>
      <c r="M142" s="32" t="s">
        <v>68</v>
      </c>
      <c r="N142" s="32" t="s">
        <v>68</v>
      </c>
      <c r="O142" s="32" t="s">
        <v>199</v>
      </c>
      <c r="P142" s="32" t="s">
        <v>68</v>
      </c>
      <c r="Q142" s="32" t="s">
        <v>68</v>
      </c>
      <c r="R142" s="32">
        <v>33</v>
      </c>
      <c r="S142" s="32">
        <v>6017</v>
      </c>
      <c r="T142" s="32" t="s">
        <v>1639</v>
      </c>
      <c r="U142" s="33">
        <v>30.54</v>
      </c>
      <c r="V142" s="32" t="s">
        <v>68</v>
      </c>
      <c r="W142" s="32" t="s">
        <v>68</v>
      </c>
      <c r="X142" s="32" t="s">
        <v>71</v>
      </c>
      <c r="Y142" s="32" t="s">
        <v>71</v>
      </c>
      <c r="Z142" s="32" t="s">
        <v>68</v>
      </c>
      <c r="AA142" s="32" t="s">
        <v>68</v>
      </c>
      <c r="AB142" s="32" t="s">
        <v>419</v>
      </c>
      <c r="AC142" s="32" t="s">
        <v>68</v>
      </c>
      <c r="AD142" s="32" t="s">
        <v>68</v>
      </c>
      <c r="AE142" s="32" t="s">
        <v>68</v>
      </c>
      <c r="AF142" s="32" t="s">
        <v>68</v>
      </c>
      <c r="AG142" s="32">
        <v>-1</v>
      </c>
      <c r="AH142" s="34" t="s">
        <v>68</v>
      </c>
      <c r="AI142" s="34" t="s">
        <v>68</v>
      </c>
      <c r="AJ142" s="34" t="s">
        <v>68</v>
      </c>
      <c r="AK142" s="32">
        <v>2</v>
      </c>
      <c r="AL142" s="32">
        <v>2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2</v>
      </c>
      <c r="AX142" s="33">
        <v>61.08</v>
      </c>
      <c r="AY142" s="32">
        <v>0</v>
      </c>
      <c r="AZ142" s="33">
        <v>0</v>
      </c>
      <c r="BA142" s="33">
        <v>61.08</v>
      </c>
      <c r="BB142" s="32">
        <v>0</v>
      </c>
      <c r="BC142" s="34" t="s">
        <v>68</v>
      </c>
      <c r="BD142" s="32">
        <v>0</v>
      </c>
      <c r="BE142" s="33">
        <v>30.54</v>
      </c>
      <c r="BF142" s="46">
        <f t="shared" si="4"/>
        <v>0</v>
      </c>
      <c r="BG142" s="47">
        <f>VLOOKUP(F142,[1]jla506a_853946421_D9C51B5BXEF96!$C:$V,20,FALSE)</f>
        <v>1</v>
      </c>
      <c r="BH142" s="46">
        <f t="shared" si="5"/>
        <v>0</v>
      </c>
    </row>
    <row r="143" spans="1:60" s="34" customFormat="1" hidden="1" outlineLevel="2">
      <c r="A143" s="32">
        <v>202316</v>
      </c>
      <c r="B143" s="32">
        <v>22</v>
      </c>
      <c r="C143" s="32" t="s">
        <v>69</v>
      </c>
      <c r="D143" s="32" t="s">
        <v>418</v>
      </c>
      <c r="E143" s="32">
        <v>18</v>
      </c>
      <c r="F143" s="32">
        <v>587366122</v>
      </c>
      <c r="G143" s="32" t="s">
        <v>325</v>
      </c>
      <c r="H143" s="32" t="s">
        <v>97</v>
      </c>
      <c r="I143" s="32" t="s">
        <v>97</v>
      </c>
      <c r="J143" s="32" t="s">
        <v>97</v>
      </c>
      <c r="K143" s="32" t="s">
        <v>68</v>
      </c>
      <c r="L143" s="32" t="s">
        <v>71</v>
      </c>
      <c r="M143" s="32" t="s">
        <v>68</v>
      </c>
      <c r="N143" s="32" t="s">
        <v>68</v>
      </c>
      <c r="O143" s="32" t="s">
        <v>199</v>
      </c>
      <c r="P143" s="32" t="s">
        <v>68</v>
      </c>
      <c r="Q143" s="32" t="s">
        <v>68</v>
      </c>
      <c r="R143" s="32">
        <v>33</v>
      </c>
      <c r="S143" s="32">
        <v>6017</v>
      </c>
      <c r="T143" s="32" t="s">
        <v>1639</v>
      </c>
      <c r="U143" s="33">
        <v>43.2</v>
      </c>
      <c r="V143" s="32" t="s">
        <v>68</v>
      </c>
      <c r="W143" s="32" t="s">
        <v>68</v>
      </c>
      <c r="X143" s="32" t="s">
        <v>71</v>
      </c>
      <c r="Y143" s="32" t="s">
        <v>71</v>
      </c>
      <c r="Z143" s="32" t="s">
        <v>68</v>
      </c>
      <c r="AA143" s="32" t="s">
        <v>68</v>
      </c>
      <c r="AB143" s="32" t="s">
        <v>419</v>
      </c>
      <c r="AC143" s="32" t="s">
        <v>68</v>
      </c>
      <c r="AD143" s="32" t="s">
        <v>68</v>
      </c>
      <c r="AE143" s="32" t="s">
        <v>68</v>
      </c>
      <c r="AF143" s="32" t="s">
        <v>68</v>
      </c>
      <c r="AG143" s="32">
        <v>-1</v>
      </c>
      <c r="AH143" s="34" t="s">
        <v>68</v>
      </c>
      <c r="AI143" s="34" t="s">
        <v>68</v>
      </c>
      <c r="AJ143" s="34" t="s">
        <v>68</v>
      </c>
      <c r="AK143" s="32">
        <v>1</v>
      </c>
      <c r="AL143" s="32">
        <v>1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1</v>
      </c>
      <c r="AX143" s="33">
        <v>43.2</v>
      </c>
      <c r="AY143" s="32">
        <v>0</v>
      </c>
      <c r="AZ143" s="33">
        <v>0</v>
      </c>
      <c r="BA143" s="33">
        <v>43.2</v>
      </c>
      <c r="BB143" s="32">
        <v>0</v>
      </c>
      <c r="BC143" s="34" t="s">
        <v>68</v>
      </c>
      <c r="BD143" s="32">
        <v>0</v>
      </c>
      <c r="BE143" s="33">
        <v>43.2</v>
      </c>
      <c r="BF143" s="46">
        <f t="shared" si="4"/>
        <v>0</v>
      </c>
      <c r="BG143" s="47">
        <f>VLOOKUP(F143,[1]jla506a_853946421_D9C51B5BXEF96!$C:$V,20,FALSE)</f>
        <v>1</v>
      </c>
      <c r="BH143" s="46">
        <f t="shared" si="5"/>
        <v>0</v>
      </c>
    </row>
    <row r="144" spans="1:60" s="34" customFormat="1" hidden="1" outlineLevel="2">
      <c r="A144" s="32">
        <v>202316</v>
      </c>
      <c r="B144" s="32">
        <v>22</v>
      </c>
      <c r="C144" s="32" t="s">
        <v>69</v>
      </c>
      <c r="D144" s="32" t="s">
        <v>418</v>
      </c>
      <c r="E144" s="32">
        <v>37</v>
      </c>
      <c r="F144" s="32">
        <v>587374107</v>
      </c>
      <c r="G144" s="32" t="s">
        <v>149</v>
      </c>
      <c r="H144" s="32" t="s">
        <v>97</v>
      </c>
      <c r="I144" s="32" t="s">
        <v>97</v>
      </c>
      <c r="J144" s="32" t="s">
        <v>97</v>
      </c>
      <c r="K144" s="32" t="s">
        <v>68</v>
      </c>
      <c r="L144" s="32" t="s">
        <v>71</v>
      </c>
      <c r="M144" s="32" t="s">
        <v>68</v>
      </c>
      <c r="N144" s="32" t="s">
        <v>68</v>
      </c>
      <c r="O144" s="32" t="s">
        <v>199</v>
      </c>
      <c r="P144" s="32" t="s">
        <v>68</v>
      </c>
      <c r="Q144" s="32" t="s">
        <v>68</v>
      </c>
      <c r="R144" s="32">
        <v>33</v>
      </c>
      <c r="S144" s="32">
        <v>6017</v>
      </c>
      <c r="T144" s="32" t="s">
        <v>1639</v>
      </c>
      <c r="U144" s="33">
        <v>15.39</v>
      </c>
      <c r="V144" s="32" t="s">
        <v>68</v>
      </c>
      <c r="W144" s="32" t="s">
        <v>68</v>
      </c>
      <c r="X144" s="32" t="s">
        <v>71</v>
      </c>
      <c r="Y144" s="32" t="s">
        <v>71</v>
      </c>
      <c r="Z144" s="32" t="s">
        <v>68</v>
      </c>
      <c r="AA144" s="32" t="s">
        <v>68</v>
      </c>
      <c r="AB144" s="32" t="s">
        <v>419</v>
      </c>
      <c r="AC144" s="32" t="s">
        <v>68</v>
      </c>
      <c r="AD144" s="32" t="s">
        <v>68</v>
      </c>
      <c r="AE144" s="32" t="s">
        <v>68</v>
      </c>
      <c r="AF144" s="32" t="s">
        <v>68</v>
      </c>
      <c r="AG144" s="32">
        <v>-1</v>
      </c>
      <c r="AH144" s="34" t="s">
        <v>68</v>
      </c>
      <c r="AI144" s="34" t="s">
        <v>68</v>
      </c>
      <c r="AJ144" s="34" t="s">
        <v>68</v>
      </c>
      <c r="AK144" s="32">
        <v>1</v>
      </c>
      <c r="AL144" s="32">
        <v>1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1</v>
      </c>
      <c r="AX144" s="33">
        <v>15.39</v>
      </c>
      <c r="AY144" s="32">
        <v>0</v>
      </c>
      <c r="AZ144" s="33">
        <v>0</v>
      </c>
      <c r="BA144" s="33">
        <v>15.39</v>
      </c>
      <c r="BB144" s="32">
        <v>0</v>
      </c>
      <c r="BC144" s="34" t="s">
        <v>68</v>
      </c>
      <c r="BD144" s="32">
        <v>0</v>
      </c>
      <c r="BE144" s="33">
        <v>15.39</v>
      </c>
      <c r="BF144" s="46">
        <f t="shared" si="4"/>
        <v>0</v>
      </c>
      <c r="BG144" s="47">
        <f>VLOOKUP(F144,[1]jla506a_853946421_D9C51B5BXEF96!$C:$V,20,FALSE)</f>
        <v>9</v>
      </c>
      <c r="BH144" s="46">
        <f t="shared" si="5"/>
        <v>0</v>
      </c>
    </row>
    <row r="145" spans="1:60" s="34" customFormat="1" hidden="1" outlineLevel="2">
      <c r="A145" s="32">
        <v>202316</v>
      </c>
      <c r="B145" s="32">
        <v>22</v>
      </c>
      <c r="C145" s="32" t="s">
        <v>69</v>
      </c>
      <c r="D145" s="32" t="s">
        <v>418</v>
      </c>
      <c r="E145" s="32">
        <v>40</v>
      </c>
      <c r="F145" s="32">
        <v>587374426</v>
      </c>
      <c r="G145" s="32" t="s">
        <v>140</v>
      </c>
      <c r="H145" s="32" t="s">
        <v>97</v>
      </c>
      <c r="I145" s="32" t="s">
        <v>97</v>
      </c>
      <c r="J145" s="32" t="s">
        <v>97</v>
      </c>
      <c r="K145" s="32" t="s">
        <v>185</v>
      </c>
      <c r="L145" s="32" t="s">
        <v>71</v>
      </c>
      <c r="M145" s="32" t="s">
        <v>161</v>
      </c>
      <c r="N145" s="32" t="s">
        <v>167</v>
      </c>
      <c r="O145" s="32" t="s">
        <v>199</v>
      </c>
      <c r="P145" s="32" t="s">
        <v>1340</v>
      </c>
      <c r="Q145" s="32" t="s">
        <v>1341</v>
      </c>
      <c r="R145" s="32">
        <v>33</v>
      </c>
      <c r="S145" s="32">
        <v>6017</v>
      </c>
      <c r="T145" s="32" t="s">
        <v>1639</v>
      </c>
      <c r="U145" s="33">
        <v>14.76</v>
      </c>
      <c r="V145" s="32" t="s">
        <v>68</v>
      </c>
      <c r="W145" s="32" t="s">
        <v>68</v>
      </c>
      <c r="X145" s="32" t="s">
        <v>71</v>
      </c>
      <c r="Y145" s="32" t="s">
        <v>71</v>
      </c>
      <c r="Z145" s="32" t="s">
        <v>102</v>
      </c>
      <c r="AA145" s="32" t="s">
        <v>1342</v>
      </c>
      <c r="AB145" s="32" t="s">
        <v>419</v>
      </c>
      <c r="AC145" s="32" t="s">
        <v>68</v>
      </c>
      <c r="AD145" s="32" t="s">
        <v>68</v>
      </c>
      <c r="AE145" s="32" t="s">
        <v>1343</v>
      </c>
      <c r="AF145" s="32" t="s">
        <v>1344</v>
      </c>
      <c r="AG145" s="32">
        <v>999807</v>
      </c>
      <c r="AH145" s="32">
        <v>0</v>
      </c>
      <c r="AI145" s="32">
        <v>0</v>
      </c>
      <c r="AJ145" s="32">
        <v>4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4</v>
      </c>
      <c r="AV145" s="32">
        <v>0</v>
      </c>
      <c r="AW145" s="32">
        <v>0</v>
      </c>
      <c r="AX145" s="33">
        <v>0</v>
      </c>
      <c r="AY145" s="32">
        <v>4</v>
      </c>
      <c r="AZ145" s="33">
        <v>59.04</v>
      </c>
      <c r="BA145" s="33">
        <v>59.04</v>
      </c>
      <c r="BB145" s="32">
        <v>1</v>
      </c>
      <c r="BC145" s="32">
        <v>0</v>
      </c>
      <c r="BD145" s="32">
        <v>4</v>
      </c>
      <c r="BE145" s="33">
        <v>14.76</v>
      </c>
      <c r="BF145" s="46">
        <f t="shared" si="4"/>
        <v>14.76</v>
      </c>
      <c r="BG145" s="47">
        <f>VLOOKUP(F145,[1]jla506a_853946421_D9C51B5BXEF96!$C:$V,20,FALSE)</f>
        <v>9</v>
      </c>
      <c r="BH145" s="46">
        <f t="shared" si="5"/>
        <v>9</v>
      </c>
    </row>
    <row r="146" spans="1:60" s="34" customFormat="1" hidden="1" outlineLevel="2">
      <c r="A146" s="32">
        <v>202316</v>
      </c>
      <c r="B146" s="32">
        <v>22</v>
      </c>
      <c r="C146" s="32" t="s">
        <v>69</v>
      </c>
      <c r="D146" s="32" t="s">
        <v>418</v>
      </c>
      <c r="E146" s="32">
        <v>45</v>
      </c>
      <c r="F146" s="32">
        <v>655160352</v>
      </c>
      <c r="G146" s="32" t="s">
        <v>159</v>
      </c>
      <c r="H146" s="32" t="s">
        <v>97</v>
      </c>
      <c r="I146" s="32" t="s">
        <v>97</v>
      </c>
      <c r="J146" s="32" t="s">
        <v>97</v>
      </c>
      <c r="K146" s="32" t="s">
        <v>185</v>
      </c>
      <c r="L146" s="32" t="s">
        <v>71</v>
      </c>
      <c r="M146" s="32" t="s">
        <v>161</v>
      </c>
      <c r="N146" s="32" t="s">
        <v>167</v>
      </c>
      <c r="O146" s="32" t="s">
        <v>199</v>
      </c>
      <c r="P146" s="32" t="s">
        <v>1340</v>
      </c>
      <c r="Q146" s="32" t="s">
        <v>1341</v>
      </c>
      <c r="R146" s="32">
        <v>33</v>
      </c>
      <c r="S146" s="32">
        <v>6017</v>
      </c>
      <c r="T146" s="32" t="s">
        <v>1639</v>
      </c>
      <c r="U146" s="33">
        <v>28.66</v>
      </c>
      <c r="V146" s="32" t="s">
        <v>68</v>
      </c>
      <c r="W146" s="32" t="s">
        <v>68</v>
      </c>
      <c r="X146" s="32" t="s">
        <v>71</v>
      </c>
      <c r="Y146" s="32" t="s">
        <v>71</v>
      </c>
      <c r="Z146" s="32" t="s">
        <v>102</v>
      </c>
      <c r="AA146" s="32" t="s">
        <v>1342</v>
      </c>
      <c r="AB146" s="32" t="s">
        <v>419</v>
      </c>
      <c r="AC146" s="32" t="s">
        <v>68</v>
      </c>
      <c r="AD146" s="32" t="s">
        <v>68</v>
      </c>
      <c r="AE146" s="32" t="s">
        <v>1343</v>
      </c>
      <c r="AF146" s="32" t="s">
        <v>1344</v>
      </c>
      <c r="AG146" s="32">
        <v>999807</v>
      </c>
      <c r="AH146" s="32">
        <v>0</v>
      </c>
      <c r="AI146" s="32">
        <v>0</v>
      </c>
      <c r="AJ146" s="32">
        <v>9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9</v>
      </c>
      <c r="AV146" s="32">
        <v>0</v>
      </c>
      <c r="AW146" s="32">
        <v>0</v>
      </c>
      <c r="AX146" s="33">
        <v>0</v>
      </c>
      <c r="AY146" s="32">
        <v>9</v>
      </c>
      <c r="AZ146" s="33">
        <v>257.94</v>
      </c>
      <c r="BA146" s="33">
        <v>257.94</v>
      </c>
      <c r="BB146" s="32">
        <v>1</v>
      </c>
      <c r="BC146" s="32">
        <v>0</v>
      </c>
      <c r="BD146" s="32">
        <v>9</v>
      </c>
      <c r="BE146" s="33">
        <v>28.66</v>
      </c>
      <c r="BF146" s="46">
        <f t="shared" si="4"/>
        <v>28.66</v>
      </c>
      <c r="BG146" s="47">
        <f>VLOOKUP(F146,[1]jla506a_853946421_D9C51B5BXEF96!$C:$V,20,FALSE)</f>
        <v>1</v>
      </c>
      <c r="BH146" s="46">
        <f t="shared" si="5"/>
        <v>1</v>
      </c>
    </row>
    <row r="147" spans="1:60" s="34" customFormat="1" hidden="1" outlineLevel="2">
      <c r="A147" s="32">
        <v>202316</v>
      </c>
      <c r="B147" s="32">
        <v>22</v>
      </c>
      <c r="C147" s="32" t="s">
        <v>69</v>
      </c>
      <c r="D147" s="32" t="s">
        <v>418</v>
      </c>
      <c r="E147" s="32">
        <v>49</v>
      </c>
      <c r="F147" s="32">
        <v>655161550</v>
      </c>
      <c r="G147" s="32" t="s">
        <v>132</v>
      </c>
      <c r="H147" s="32" t="s">
        <v>97</v>
      </c>
      <c r="I147" s="32" t="s">
        <v>97</v>
      </c>
      <c r="J147" s="32" t="s">
        <v>97</v>
      </c>
      <c r="K147" s="32" t="s">
        <v>68</v>
      </c>
      <c r="L147" s="32" t="s">
        <v>71</v>
      </c>
      <c r="M147" s="32" t="s">
        <v>68</v>
      </c>
      <c r="N147" s="32" t="s">
        <v>68</v>
      </c>
      <c r="O147" s="32" t="s">
        <v>199</v>
      </c>
      <c r="P147" s="32" t="s">
        <v>68</v>
      </c>
      <c r="Q147" s="32" t="s">
        <v>68</v>
      </c>
      <c r="R147" s="32">
        <v>33</v>
      </c>
      <c r="S147" s="32">
        <v>6017</v>
      </c>
      <c r="T147" s="32" t="s">
        <v>1639</v>
      </c>
      <c r="U147" s="33">
        <v>28.1</v>
      </c>
      <c r="V147" s="32" t="s">
        <v>68</v>
      </c>
      <c r="W147" s="32" t="s">
        <v>68</v>
      </c>
      <c r="X147" s="32" t="s">
        <v>71</v>
      </c>
      <c r="Y147" s="32" t="s">
        <v>71</v>
      </c>
      <c r="Z147" s="32" t="s">
        <v>68</v>
      </c>
      <c r="AA147" s="32" t="s">
        <v>68</v>
      </c>
      <c r="AB147" s="32" t="s">
        <v>419</v>
      </c>
      <c r="AC147" s="32" t="s">
        <v>68</v>
      </c>
      <c r="AD147" s="32" t="s">
        <v>68</v>
      </c>
      <c r="AE147" s="32" t="s">
        <v>68</v>
      </c>
      <c r="AF147" s="32" t="s">
        <v>68</v>
      </c>
      <c r="AG147" s="32">
        <v>-1</v>
      </c>
      <c r="AH147" s="34" t="s">
        <v>68</v>
      </c>
      <c r="AI147" s="34" t="s">
        <v>68</v>
      </c>
      <c r="AJ147" s="34" t="s">
        <v>68</v>
      </c>
      <c r="AK147" s="32">
        <v>1</v>
      </c>
      <c r="AL147" s="32">
        <v>1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1</v>
      </c>
      <c r="AX147" s="33">
        <v>28.1</v>
      </c>
      <c r="AY147" s="32">
        <v>0</v>
      </c>
      <c r="AZ147" s="33">
        <v>0</v>
      </c>
      <c r="BA147" s="33">
        <v>28.1</v>
      </c>
      <c r="BB147" s="32">
        <v>0</v>
      </c>
      <c r="BC147" s="34" t="s">
        <v>68</v>
      </c>
      <c r="BD147" s="32">
        <v>0</v>
      </c>
      <c r="BE147" s="33">
        <v>28.1</v>
      </c>
      <c r="BF147" s="46">
        <f t="shared" si="4"/>
        <v>0</v>
      </c>
      <c r="BG147" s="47">
        <f>VLOOKUP(F147,[1]jla506a_853946421_D9C51B5BXEF96!$C:$V,20,FALSE)</f>
        <v>1</v>
      </c>
      <c r="BH147" s="46">
        <f t="shared" si="5"/>
        <v>0</v>
      </c>
    </row>
    <row r="148" spans="1:60" s="34" customFormat="1" hidden="1" outlineLevel="2">
      <c r="A148" s="32">
        <v>202316</v>
      </c>
      <c r="B148" s="32">
        <v>22</v>
      </c>
      <c r="C148" s="32" t="s">
        <v>69</v>
      </c>
      <c r="D148" s="32" t="s">
        <v>305</v>
      </c>
      <c r="E148" s="32">
        <v>1</v>
      </c>
      <c r="F148" s="32">
        <v>577082869</v>
      </c>
      <c r="G148" s="32" t="s">
        <v>241</v>
      </c>
      <c r="H148" s="32" t="s">
        <v>151</v>
      </c>
      <c r="I148" s="32" t="s">
        <v>151</v>
      </c>
      <c r="J148" s="32" t="s">
        <v>68</v>
      </c>
      <c r="K148" s="32" t="s">
        <v>68</v>
      </c>
      <c r="L148" s="32" t="s">
        <v>167</v>
      </c>
      <c r="M148" s="32" t="s">
        <v>68</v>
      </c>
      <c r="N148" s="32" t="s">
        <v>68</v>
      </c>
      <c r="O148" s="32" t="s">
        <v>166</v>
      </c>
      <c r="P148" s="32" t="s">
        <v>68</v>
      </c>
      <c r="Q148" s="32" t="s">
        <v>68</v>
      </c>
      <c r="R148" s="32">
        <v>33</v>
      </c>
      <c r="S148" s="32">
        <v>6017</v>
      </c>
      <c r="T148" s="32" t="s">
        <v>1639</v>
      </c>
      <c r="U148" s="33">
        <v>35.97</v>
      </c>
      <c r="V148" s="32" t="s">
        <v>68</v>
      </c>
      <c r="W148" s="32" t="s">
        <v>68</v>
      </c>
      <c r="X148" s="32" t="s">
        <v>167</v>
      </c>
      <c r="Y148" s="32" t="s">
        <v>167</v>
      </c>
      <c r="Z148" s="32" t="s">
        <v>68</v>
      </c>
      <c r="AA148" s="32" t="s">
        <v>68</v>
      </c>
      <c r="AB148" s="32" t="s">
        <v>68</v>
      </c>
      <c r="AC148" s="32" t="s">
        <v>68</v>
      </c>
      <c r="AD148" s="32" t="s">
        <v>68</v>
      </c>
      <c r="AE148" s="32" t="s">
        <v>68</v>
      </c>
      <c r="AF148" s="32" t="s">
        <v>68</v>
      </c>
      <c r="AG148" s="32">
        <v>-1</v>
      </c>
      <c r="AH148" s="34" t="s">
        <v>68</v>
      </c>
      <c r="AI148" s="34" t="s">
        <v>68</v>
      </c>
      <c r="AJ148" s="34" t="s">
        <v>68</v>
      </c>
      <c r="AK148" s="32">
        <v>2</v>
      </c>
      <c r="AL148" s="32">
        <v>2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2</v>
      </c>
      <c r="AX148" s="33">
        <v>71.94</v>
      </c>
      <c r="AY148" s="32">
        <v>0</v>
      </c>
      <c r="AZ148" s="33">
        <v>0</v>
      </c>
      <c r="BA148" s="33">
        <v>71.94</v>
      </c>
      <c r="BB148" s="32">
        <v>0</v>
      </c>
      <c r="BC148" s="34" t="s">
        <v>68</v>
      </c>
      <c r="BD148" s="32">
        <v>0</v>
      </c>
      <c r="BE148" s="33">
        <v>35.97</v>
      </c>
      <c r="BF148" s="46">
        <f t="shared" si="4"/>
        <v>0</v>
      </c>
      <c r="BG148" s="47">
        <f>VLOOKUP(F148,[1]jla506a_853946421_D9C51B5BXEF96!$C:$V,20,FALSE)</f>
        <v>1</v>
      </c>
      <c r="BH148" s="46">
        <f t="shared" si="5"/>
        <v>0</v>
      </c>
    </row>
    <row r="149" spans="1:60" s="34" customFormat="1" hidden="1" outlineLevel="2">
      <c r="A149" s="32">
        <v>202316</v>
      </c>
      <c r="B149" s="32">
        <v>22</v>
      </c>
      <c r="C149" s="32" t="s">
        <v>69</v>
      </c>
      <c r="D149" s="32" t="s">
        <v>305</v>
      </c>
      <c r="E149" s="32">
        <v>5</v>
      </c>
      <c r="F149" s="32">
        <v>577082879</v>
      </c>
      <c r="G149" s="32" t="s">
        <v>275</v>
      </c>
      <c r="H149" s="32" t="s">
        <v>151</v>
      </c>
      <c r="I149" s="32" t="s">
        <v>151</v>
      </c>
      <c r="J149" s="32" t="s">
        <v>68</v>
      </c>
      <c r="K149" s="32" t="s">
        <v>82</v>
      </c>
      <c r="L149" s="32" t="s">
        <v>167</v>
      </c>
      <c r="M149" s="32" t="s">
        <v>68</v>
      </c>
      <c r="N149" s="32" t="s">
        <v>68</v>
      </c>
      <c r="O149" s="32" t="s">
        <v>166</v>
      </c>
      <c r="P149" s="32" t="s">
        <v>68</v>
      </c>
      <c r="Q149" s="32" t="s">
        <v>68</v>
      </c>
      <c r="R149" s="32">
        <v>33</v>
      </c>
      <c r="S149" s="32">
        <v>6017</v>
      </c>
      <c r="T149" s="32" t="s">
        <v>1639</v>
      </c>
      <c r="U149" s="33">
        <v>38.17</v>
      </c>
      <c r="V149" s="32" t="s">
        <v>68</v>
      </c>
      <c r="W149" s="32" t="s">
        <v>68</v>
      </c>
      <c r="X149" s="32" t="s">
        <v>167</v>
      </c>
      <c r="Y149" s="32" t="s">
        <v>167</v>
      </c>
      <c r="Z149" s="32" t="s">
        <v>85</v>
      </c>
      <c r="AA149" s="32" t="s">
        <v>677</v>
      </c>
      <c r="AB149" s="32" t="s">
        <v>68</v>
      </c>
      <c r="AC149" s="32" t="s">
        <v>68</v>
      </c>
      <c r="AD149" s="32" t="s">
        <v>68</v>
      </c>
      <c r="AE149" s="32" t="s">
        <v>68</v>
      </c>
      <c r="AF149" s="32" t="s">
        <v>68</v>
      </c>
      <c r="AG149" s="32">
        <v>2786</v>
      </c>
      <c r="AH149" s="32">
        <v>0</v>
      </c>
      <c r="AI149" s="32">
        <v>0</v>
      </c>
      <c r="AJ149" s="32">
        <v>33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33</v>
      </c>
      <c r="AW149" s="32">
        <v>0</v>
      </c>
      <c r="AX149" s="33">
        <v>0</v>
      </c>
      <c r="AY149" s="32">
        <v>33</v>
      </c>
      <c r="AZ149" s="33">
        <v>1259.6099999999999</v>
      </c>
      <c r="BA149" s="33">
        <v>1259.6099999999999</v>
      </c>
      <c r="BB149" s="32">
        <v>1</v>
      </c>
      <c r="BC149" s="32">
        <v>0</v>
      </c>
      <c r="BD149" s="32">
        <v>33</v>
      </c>
      <c r="BE149" s="33">
        <v>38.17</v>
      </c>
      <c r="BF149" s="46">
        <f t="shared" si="4"/>
        <v>38.17</v>
      </c>
      <c r="BG149" s="47">
        <f>VLOOKUP(F149,[1]jla506a_853946421_D9C51B5BXEF96!$C:$V,20,FALSE)</f>
        <v>1</v>
      </c>
      <c r="BH149" s="46">
        <f t="shared" si="5"/>
        <v>1</v>
      </c>
    </row>
    <row r="150" spans="1:60" s="34" customFormat="1" hidden="1" outlineLevel="2">
      <c r="A150" s="32">
        <v>202316</v>
      </c>
      <c r="B150" s="32">
        <v>22</v>
      </c>
      <c r="C150" s="32" t="s">
        <v>69</v>
      </c>
      <c r="D150" s="32" t="s">
        <v>305</v>
      </c>
      <c r="E150" s="32">
        <v>16</v>
      </c>
      <c r="F150" s="32">
        <v>583249712</v>
      </c>
      <c r="G150" s="32" t="s">
        <v>104</v>
      </c>
      <c r="H150" s="32" t="s">
        <v>151</v>
      </c>
      <c r="I150" s="32" t="s">
        <v>151</v>
      </c>
      <c r="J150" s="32" t="s">
        <v>68</v>
      </c>
      <c r="K150" s="32" t="s">
        <v>68</v>
      </c>
      <c r="L150" s="32" t="s">
        <v>167</v>
      </c>
      <c r="M150" s="32" t="s">
        <v>68</v>
      </c>
      <c r="N150" s="32" t="s">
        <v>68</v>
      </c>
      <c r="O150" s="32" t="s">
        <v>166</v>
      </c>
      <c r="P150" s="32" t="s">
        <v>68</v>
      </c>
      <c r="Q150" s="32" t="s">
        <v>68</v>
      </c>
      <c r="R150" s="32">
        <v>33</v>
      </c>
      <c r="S150" s="32">
        <v>6017</v>
      </c>
      <c r="T150" s="32" t="s">
        <v>1639</v>
      </c>
      <c r="U150" s="33">
        <v>34.479999999999997</v>
      </c>
      <c r="V150" s="32" t="s">
        <v>68</v>
      </c>
      <c r="W150" s="32" t="s">
        <v>68</v>
      </c>
      <c r="X150" s="32" t="s">
        <v>167</v>
      </c>
      <c r="Y150" s="32" t="s">
        <v>167</v>
      </c>
      <c r="Z150" s="32" t="s">
        <v>68</v>
      </c>
      <c r="AA150" s="32" t="s">
        <v>68</v>
      </c>
      <c r="AB150" s="32" t="s">
        <v>68</v>
      </c>
      <c r="AC150" s="32" t="s">
        <v>68</v>
      </c>
      <c r="AD150" s="32" t="s">
        <v>68</v>
      </c>
      <c r="AE150" s="32" t="s">
        <v>68</v>
      </c>
      <c r="AF150" s="32" t="s">
        <v>68</v>
      </c>
      <c r="AG150" s="32">
        <v>-1</v>
      </c>
      <c r="AH150" s="34" t="s">
        <v>68</v>
      </c>
      <c r="AI150" s="34" t="s">
        <v>68</v>
      </c>
      <c r="AJ150" s="34" t="s">
        <v>68</v>
      </c>
      <c r="AK150" s="32">
        <v>3</v>
      </c>
      <c r="AL150" s="32">
        <v>3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3</v>
      </c>
      <c r="AX150" s="33">
        <v>103.44</v>
      </c>
      <c r="AY150" s="32">
        <v>0</v>
      </c>
      <c r="AZ150" s="33">
        <v>0</v>
      </c>
      <c r="BA150" s="33">
        <v>103.44</v>
      </c>
      <c r="BB150" s="32">
        <v>0</v>
      </c>
      <c r="BC150" s="34" t="s">
        <v>68</v>
      </c>
      <c r="BD150" s="32">
        <v>0</v>
      </c>
      <c r="BE150" s="33">
        <v>34.479999999999997</v>
      </c>
      <c r="BF150" s="46">
        <f t="shared" si="4"/>
        <v>0</v>
      </c>
      <c r="BG150" s="47">
        <f>VLOOKUP(F150,[1]jla506a_853946421_D9C51B5BXEF96!$C:$V,20,FALSE)</f>
        <v>1</v>
      </c>
      <c r="BH150" s="46">
        <f t="shared" si="5"/>
        <v>0</v>
      </c>
    </row>
    <row r="151" spans="1:60" s="34" customFormat="1" hidden="1" outlineLevel="2">
      <c r="A151" s="32">
        <v>202316</v>
      </c>
      <c r="B151" s="32">
        <v>22</v>
      </c>
      <c r="C151" s="32" t="s">
        <v>69</v>
      </c>
      <c r="D151" s="32" t="s">
        <v>305</v>
      </c>
      <c r="E151" s="32">
        <v>17</v>
      </c>
      <c r="F151" s="32">
        <v>583249713</v>
      </c>
      <c r="G151" s="32" t="s">
        <v>315</v>
      </c>
      <c r="H151" s="32" t="s">
        <v>151</v>
      </c>
      <c r="I151" s="32" t="s">
        <v>151</v>
      </c>
      <c r="J151" s="32" t="s">
        <v>68</v>
      </c>
      <c r="K151" s="32" t="s">
        <v>82</v>
      </c>
      <c r="L151" s="32" t="s">
        <v>167</v>
      </c>
      <c r="M151" s="32" t="s">
        <v>68</v>
      </c>
      <c r="N151" s="32" t="s">
        <v>68</v>
      </c>
      <c r="O151" s="32" t="s">
        <v>166</v>
      </c>
      <c r="P151" s="32" t="s">
        <v>68</v>
      </c>
      <c r="Q151" s="32" t="s">
        <v>68</v>
      </c>
      <c r="R151" s="32">
        <v>33</v>
      </c>
      <c r="S151" s="32">
        <v>6017</v>
      </c>
      <c r="T151" s="32" t="s">
        <v>1639</v>
      </c>
      <c r="U151" s="33">
        <v>30.54</v>
      </c>
      <c r="V151" s="32" t="s">
        <v>68</v>
      </c>
      <c r="W151" s="32" t="s">
        <v>68</v>
      </c>
      <c r="X151" s="32" t="s">
        <v>167</v>
      </c>
      <c r="Y151" s="32" t="s">
        <v>167</v>
      </c>
      <c r="Z151" s="32" t="s">
        <v>85</v>
      </c>
      <c r="AA151" s="32" t="s">
        <v>677</v>
      </c>
      <c r="AB151" s="32" t="s">
        <v>68</v>
      </c>
      <c r="AC151" s="32" t="s">
        <v>68</v>
      </c>
      <c r="AD151" s="32" t="s">
        <v>68</v>
      </c>
      <c r="AE151" s="32" t="s">
        <v>68</v>
      </c>
      <c r="AF151" s="32" t="s">
        <v>68</v>
      </c>
      <c r="AG151" s="32">
        <v>3220</v>
      </c>
      <c r="AH151" s="32">
        <v>0</v>
      </c>
      <c r="AI151" s="32">
        <v>0</v>
      </c>
      <c r="AJ151" s="32">
        <v>10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10</v>
      </c>
      <c r="AW151" s="32">
        <v>0</v>
      </c>
      <c r="AX151" s="33">
        <v>0</v>
      </c>
      <c r="AY151" s="32">
        <v>10</v>
      </c>
      <c r="AZ151" s="33">
        <v>305.39999999999998</v>
      </c>
      <c r="BA151" s="33">
        <v>305.39999999999998</v>
      </c>
      <c r="BB151" s="32">
        <v>1</v>
      </c>
      <c r="BC151" s="32">
        <v>0</v>
      </c>
      <c r="BD151" s="32">
        <v>10</v>
      </c>
      <c r="BE151" s="33">
        <v>30.54</v>
      </c>
      <c r="BF151" s="46">
        <f t="shared" si="4"/>
        <v>30.54</v>
      </c>
      <c r="BG151" s="47">
        <f>VLOOKUP(F151,[1]jla506a_853946421_D9C51B5BXEF96!$C:$V,20,FALSE)</f>
        <v>1</v>
      </c>
      <c r="BH151" s="46">
        <f t="shared" si="5"/>
        <v>1</v>
      </c>
    </row>
    <row r="152" spans="1:60" s="34" customFormat="1" hidden="1" outlineLevel="2">
      <c r="A152" s="32">
        <v>202316</v>
      </c>
      <c r="B152" s="32">
        <v>22</v>
      </c>
      <c r="C152" s="32" t="s">
        <v>69</v>
      </c>
      <c r="D152" s="32" t="s">
        <v>305</v>
      </c>
      <c r="E152" s="32">
        <v>34</v>
      </c>
      <c r="F152" s="32">
        <v>587373995</v>
      </c>
      <c r="G152" s="32" t="s">
        <v>331</v>
      </c>
      <c r="H152" s="32" t="s">
        <v>151</v>
      </c>
      <c r="I152" s="32" t="s">
        <v>151</v>
      </c>
      <c r="J152" s="32" t="s">
        <v>68</v>
      </c>
      <c r="K152" s="32" t="s">
        <v>82</v>
      </c>
      <c r="L152" s="32" t="s">
        <v>167</v>
      </c>
      <c r="M152" s="32" t="s">
        <v>68</v>
      </c>
      <c r="N152" s="32" t="s">
        <v>68</v>
      </c>
      <c r="O152" s="32" t="s">
        <v>166</v>
      </c>
      <c r="P152" s="32" t="s">
        <v>68</v>
      </c>
      <c r="Q152" s="32" t="s">
        <v>68</v>
      </c>
      <c r="R152" s="32">
        <v>33</v>
      </c>
      <c r="S152" s="32">
        <v>6017</v>
      </c>
      <c r="T152" s="32" t="s">
        <v>1639</v>
      </c>
      <c r="U152" s="33">
        <v>14.76</v>
      </c>
      <c r="V152" s="32" t="s">
        <v>68</v>
      </c>
      <c r="W152" s="32" t="s">
        <v>68</v>
      </c>
      <c r="X152" s="32" t="s">
        <v>167</v>
      </c>
      <c r="Y152" s="32" t="s">
        <v>167</v>
      </c>
      <c r="Z152" s="32" t="s">
        <v>85</v>
      </c>
      <c r="AA152" s="32" t="s">
        <v>677</v>
      </c>
      <c r="AB152" s="32" t="s">
        <v>68</v>
      </c>
      <c r="AC152" s="32" t="s">
        <v>68</v>
      </c>
      <c r="AD152" s="32" t="s">
        <v>68</v>
      </c>
      <c r="AE152" s="32" t="s">
        <v>68</v>
      </c>
      <c r="AF152" s="32" t="s">
        <v>68</v>
      </c>
      <c r="AG152" s="32">
        <v>3220</v>
      </c>
      <c r="AH152" s="32">
        <v>0</v>
      </c>
      <c r="AI152" s="32">
        <v>0</v>
      </c>
      <c r="AJ152" s="32">
        <v>7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7</v>
      </c>
      <c r="AW152" s="32">
        <v>0</v>
      </c>
      <c r="AX152" s="33">
        <v>0</v>
      </c>
      <c r="AY152" s="32">
        <v>7</v>
      </c>
      <c r="AZ152" s="33">
        <v>103.32</v>
      </c>
      <c r="BA152" s="33">
        <v>103.32</v>
      </c>
      <c r="BB152" s="32">
        <v>1</v>
      </c>
      <c r="BC152" s="32">
        <v>0</v>
      </c>
      <c r="BD152" s="32">
        <v>7</v>
      </c>
      <c r="BE152" s="33">
        <v>14.76</v>
      </c>
      <c r="BF152" s="46">
        <f t="shared" si="4"/>
        <v>14.76</v>
      </c>
      <c r="BG152" s="47">
        <f>VLOOKUP(F152,[1]jla506a_853946421_D9C51B5BXEF96!$C:$V,20,FALSE)</f>
        <v>9</v>
      </c>
      <c r="BH152" s="46">
        <f t="shared" si="5"/>
        <v>9</v>
      </c>
    </row>
    <row r="153" spans="1:60" s="34" customFormat="1" hidden="1" outlineLevel="2">
      <c r="A153" s="32">
        <v>202316</v>
      </c>
      <c r="B153" s="32">
        <v>22</v>
      </c>
      <c r="C153" s="32" t="s">
        <v>69</v>
      </c>
      <c r="D153" s="32" t="s">
        <v>305</v>
      </c>
      <c r="E153" s="32">
        <v>38</v>
      </c>
      <c r="F153" s="32">
        <v>587374025</v>
      </c>
      <c r="G153" s="32" t="s">
        <v>308</v>
      </c>
      <c r="H153" s="32" t="s">
        <v>151</v>
      </c>
      <c r="I153" s="32" t="s">
        <v>151</v>
      </c>
      <c r="J153" s="32" t="s">
        <v>68</v>
      </c>
      <c r="K153" s="32" t="s">
        <v>68</v>
      </c>
      <c r="L153" s="32" t="s">
        <v>167</v>
      </c>
      <c r="M153" s="32" t="s">
        <v>68</v>
      </c>
      <c r="N153" s="32" t="s">
        <v>68</v>
      </c>
      <c r="O153" s="32" t="s">
        <v>166</v>
      </c>
      <c r="P153" s="32" t="s">
        <v>68</v>
      </c>
      <c r="Q153" s="32" t="s">
        <v>68</v>
      </c>
      <c r="R153" s="32">
        <v>33</v>
      </c>
      <c r="S153" s="32">
        <v>6017</v>
      </c>
      <c r="T153" s="32" t="s">
        <v>1639</v>
      </c>
      <c r="U153" s="33">
        <v>10.17</v>
      </c>
      <c r="V153" s="32" t="s">
        <v>68</v>
      </c>
      <c r="W153" s="32" t="s">
        <v>68</v>
      </c>
      <c r="X153" s="32" t="s">
        <v>167</v>
      </c>
      <c r="Y153" s="32" t="s">
        <v>167</v>
      </c>
      <c r="Z153" s="32" t="s">
        <v>68</v>
      </c>
      <c r="AA153" s="32" t="s">
        <v>68</v>
      </c>
      <c r="AB153" s="32" t="s">
        <v>68</v>
      </c>
      <c r="AC153" s="32" t="s">
        <v>68</v>
      </c>
      <c r="AD153" s="32" t="s">
        <v>68</v>
      </c>
      <c r="AE153" s="32" t="s">
        <v>68</v>
      </c>
      <c r="AF153" s="32" t="s">
        <v>68</v>
      </c>
      <c r="AG153" s="32">
        <v>-1</v>
      </c>
      <c r="AH153" s="34" t="s">
        <v>68</v>
      </c>
      <c r="AI153" s="34" t="s">
        <v>68</v>
      </c>
      <c r="AJ153" s="34" t="s">
        <v>68</v>
      </c>
      <c r="AK153" s="32">
        <v>1</v>
      </c>
      <c r="AL153" s="32">
        <v>1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1</v>
      </c>
      <c r="AX153" s="33">
        <v>10.17</v>
      </c>
      <c r="AY153" s="32">
        <v>0</v>
      </c>
      <c r="AZ153" s="33">
        <v>0</v>
      </c>
      <c r="BA153" s="33">
        <v>10.17</v>
      </c>
      <c r="BB153" s="32">
        <v>0</v>
      </c>
      <c r="BC153" s="34" t="s">
        <v>68</v>
      </c>
      <c r="BD153" s="32">
        <v>0</v>
      </c>
      <c r="BE153" s="33">
        <v>10.17</v>
      </c>
      <c r="BF153" s="46">
        <f t="shared" si="4"/>
        <v>0</v>
      </c>
      <c r="BG153" s="47">
        <f>VLOOKUP(F153,[1]jla506a_853946421_D9C51B5BXEF96!$C:$V,20,FALSE)</f>
        <v>9</v>
      </c>
      <c r="BH153" s="46">
        <f t="shared" si="5"/>
        <v>0</v>
      </c>
    </row>
    <row r="154" spans="1:60" s="34" customFormat="1" hidden="1" outlineLevel="2">
      <c r="A154" s="32">
        <v>202317</v>
      </c>
      <c r="B154" s="32">
        <v>22</v>
      </c>
      <c r="C154" s="32" t="s">
        <v>69</v>
      </c>
      <c r="D154" s="32" t="s">
        <v>1570</v>
      </c>
      <c r="E154" s="32">
        <v>1</v>
      </c>
      <c r="F154" s="32">
        <v>577082886</v>
      </c>
      <c r="G154" s="32" t="s">
        <v>206</v>
      </c>
      <c r="H154" s="32" t="s">
        <v>82</v>
      </c>
      <c r="I154" s="32" t="s">
        <v>167</v>
      </c>
      <c r="J154" s="32" t="s">
        <v>68</v>
      </c>
      <c r="K154" s="32" t="s">
        <v>85</v>
      </c>
      <c r="L154" s="32" t="s">
        <v>75</v>
      </c>
      <c r="M154" s="32" t="s">
        <v>75</v>
      </c>
      <c r="N154" s="32" t="s">
        <v>75</v>
      </c>
      <c r="O154" s="32" t="s">
        <v>74</v>
      </c>
      <c r="P154" s="32" t="s">
        <v>1209</v>
      </c>
      <c r="Q154" s="32" t="s">
        <v>1210</v>
      </c>
      <c r="R154" s="32">
        <v>20</v>
      </c>
      <c r="S154" s="32">
        <v>6018</v>
      </c>
      <c r="T154" s="32" t="s">
        <v>1639</v>
      </c>
      <c r="U154" s="33">
        <v>41.21</v>
      </c>
      <c r="V154" s="32" t="s">
        <v>78</v>
      </c>
      <c r="W154" s="32" t="s">
        <v>79</v>
      </c>
      <c r="X154" s="32" t="s">
        <v>85</v>
      </c>
      <c r="Y154" s="32" t="s">
        <v>75</v>
      </c>
      <c r="Z154" s="32" t="s">
        <v>75</v>
      </c>
      <c r="AA154" s="32" t="s">
        <v>1571</v>
      </c>
      <c r="AB154" s="32" t="s">
        <v>68</v>
      </c>
      <c r="AC154" s="32" t="s">
        <v>78</v>
      </c>
      <c r="AD154" s="32" t="s">
        <v>79</v>
      </c>
      <c r="AE154" s="32" t="s">
        <v>1572</v>
      </c>
      <c r="AF154" s="32" t="s">
        <v>1573</v>
      </c>
      <c r="AG154" s="32">
        <v>309775</v>
      </c>
      <c r="AH154" s="32">
        <v>0</v>
      </c>
      <c r="AI154" s="32">
        <v>12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3">
        <v>0</v>
      </c>
      <c r="AY154" s="32">
        <v>0</v>
      </c>
      <c r="AZ154" s="33">
        <v>0</v>
      </c>
      <c r="BA154" s="33">
        <v>494.52</v>
      </c>
      <c r="BB154" s="32">
        <v>3</v>
      </c>
      <c r="BC154" s="32">
        <v>0</v>
      </c>
      <c r="BD154" s="32">
        <v>12</v>
      </c>
      <c r="BE154" s="33">
        <v>41.21</v>
      </c>
      <c r="BF154" s="46">
        <f t="shared" si="4"/>
        <v>123.63</v>
      </c>
      <c r="BG154" s="47">
        <f>VLOOKUP(F154,[1]jla506a_853946421_D9C51B5BXEF96!$C:$V,20,FALSE)</f>
        <v>1</v>
      </c>
      <c r="BH154" s="46">
        <f t="shared" si="5"/>
        <v>3</v>
      </c>
    </row>
    <row r="155" spans="1:60" s="34" customFormat="1" hidden="1" outlineLevel="2">
      <c r="A155" s="32">
        <v>202317</v>
      </c>
      <c r="B155" s="32">
        <v>22</v>
      </c>
      <c r="C155" s="32" t="s">
        <v>69</v>
      </c>
      <c r="D155" s="32" t="s">
        <v>1484</v>
      </c>
      <c r="E155" s="32">
        <v>1</v>
      </c>
      <c r="F155" s="32">
        <v>577082886</v>
      </c>
      <c r="G155" s="32" t="s">
        <v>206</v>
      </c>
      <c r="H155" s="32" t="s">
        <v>71</v>
      </c>
      <c r="I155" s="32" t="s">
        <v>167</v>
      </c>
      <c r="J155" s="32" t="s">
        <v>68</v>
      </c>
      <c r="K155" s="32" t="s">
        <v>85</v>
      </c>
      <c r="L155" s="32" t="s">
        <v>75</v>
      </c>
      <c r="M155" s="32" t="s">
        <v>106</v>
      </c>
      <c r="N155" s="32" t="s">
        <v>106</v>
      </c>
      <c r="O155" s="32" t="s">
        <v>74</v>
      </c>
      <c r="P155" s="32" t="s">
        <v>1485</v>
      </c>
      <c r="Q155" s="32" t="s">
        <v>1486</v>
      </c>
      <c r="R155" s="32">
        <v>20</v>
      </c>
      <c r="S155" s="32">
        <v>6018</v>
      </c>
      <c r="T155" s="32" t="s">
        <v>1639</v>
      </c>
      <c r="U155" s="33">
        <v>41.21</v>
      </c>
      <c r="V155" s="32" t="s">
        <v>78</v>
      </c>
      <c r="W155" s="32" t="s">
        <v>79</v>
      </c>
      <c r="X155" s="32" t="s">
        <v>76</v>
      </c>
      <c r="Y155" s="32" t="s">
        <v>75</v>
      </c>
      <c r="Z155" s="32" t="s">
        <v>106</v>
      </c>
      <c r="AA155" s="32" t="s">
        <v>1487</v>
      </c>
      <c r="AB155" s="32" t="s">
        <v>68</v>
      </c>
      <c r="AC155" s="32" t="s">
        <v>78</v>
      </c>
      <c r="AD155" s="32" t="s">
        <v>79</v>
      </c>
      <c r="AE155" s="32" t="s">
        <v>1488</v>
      </c>
      <c r="AF155" s="32" t="s">
        <v>1489</v>
      </c>
      <c r="AG155" s="32">
        <v>310982</v>
      </c>
      <c r="AH155" s="32">
        <v>0</v>
      </c>
      <c r="AI155" s="32">
        <v>0</v>
      </c>
      <c r="AJ155" s="32">
        <v>12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12</v>
      </c>
      <c r="AV155" s="32">
        <v>0</v>
      </c>
      <c r="AW155" s="32">
        <v>0</v>
      </c>
      <c r="AX155" s="33">
        <v>0</v>
      </c>
      <c r="AY155" s="32">
        <v>12</v>
      </c>
      <c r="AZ155" s="33">
        <v>494.52</v>
      </c>
      <c r="BA155" s="33">
        <v>494.52</v>
      </c>
      <c r="BB155" s="32">
        <v>2</v>
      </c>
      <c r="BC155" s="32">
        <v>0</v>
      </c>
      <c r="BD155" s="32">
        <v>12</v>
      </c>
      <c r="BE155" s="33">
        <v>41.21</v>
      </c>
      <c r="BF155" s="46">
        <f t="shared" si="4"/>
        <v>82.42</v>
      </c>
      <c r="BG155" s="47">
        <f>VLOOKUP(F155,[1]jla506a_853946421_D9C51B5BXEF96!$C:$V,20,FALSE)</f>
        <v>1</v>
      </c>
      <c r="BH155" s="46">
        <f t="shared" si="5"/>
        <v>2</v>
      </c>
    </row>
    <row r="156" spans="1:60" s="34" customFormat="1" hidden="1" outlineLevel="2">
      <c r="A156" s="32">
        <v>202314</v>
      </c>
      <c r="B156" s="32">
        <v>22</v>
      </c>
      <c r="C156" s="32" t="s">
        <v>69</v>
      </c>
      <c r="D156" s="32" t="s">
        <v>332</v>
      </c>
      <c r="E156" s="32">
        <v>1</v>
      </c>
      <c r="F156" s="32">
        <v>577082869</v>
      </c>
      <c r="G156" s="32" t="s">
        <v>241</v>
      </c>
      <c r="H156" s="32" t="s">
        <v>116</v>
      </c>
      <c r="I156" s="32" t="s">
        <v>91</v>
      </c>
      <c r="J156" s="32" t="s">
        <v>68</v>
      </c>
      <c r="K156" s="32" t="s">
        <v>68</v>
      </c>
      <c r="L156" s="32" t="s">
        <v>138</v>
      </c>
      <c r="M156" s="32" t="s">
        <v>68</v>
      </c>
      <c r="N156" s="32" t="s">
        <v>68</v>
      </c>
      <c r="O156" s="32" t="s">
        <v>137</v>
      </c>
      <c r="P156" s="32" t="s">
        <v>68</v>
      </c>
      <c r="Q156" s="32" t="s">
        <v>68</v>
      </c>
      <c r="R156" s="32">
        <v>33</v>
      </c>
      <c r="S156" s="32">
        <v>6018</v>
      </c>
      <c r="T156" s="32" t="s">
        <v>1639</v>
      </c>
      <c r="U156" s="33">
        <v>38.49</v>
      </c>
      <c r="V156" s="32" t="s">
        <v>78</v>
      </c>
      <c r="W156" s="32" t="s">
        <v>79</v>
      </c>
      <c r="X156" s="32" t="s">
        <v>97</v>
      </c>
      <c r="Y156" s="32" t="s">
        <v>138</v>
      </c>
      <c r="Z156" s="32" t="s">
        <v>68</v>
      </c>
      <c r="AA156" s="32" t="s">
        <v>68</v>
      </c>
      <c r="AB156" s="32" t="s">
        <v>68</v>
      </c>
      <c r="AC156" s="32" t="s">
        <v>78</v>
      </c>
      <c r="AD156" s="32" t="s">
        <v>79</v>
      </c>
      <c r="AE156" s="32" t="s">
        <v>68</v>
      </c>
      <c r="AF156" s="32" t="s">
        <v>68</v>
      </c>
      <c r="AG156" s="32">
        <v>-1</v>
      </c>
      <c r="AH156" s="34" t="s">
        <v>68</v>
      </c>
      <c r="AI156" s="34" t="s">
        <v>68</v>
      </c>
      <c r="AJ156" s="34" t="s">
        <v>68</v>
      </c>
      <c r="AK156" s="32">
        <v>1</v>
      </c>
      <c r="AL156" s="32">
        <v>1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1</v>
      </c>
      <c r="AX156" s="33">
        <v>38.49</v>
      </c>
      <c r="AY156" s="32">
        <v>0</v>
      </c>
      <c r="AZ156" s="33">
        <v>0</v>
      </c>
      <c r="BA156" s="33">
        <v>38.49</v>
      </c>
      <c r="BB156" s="32">
        <v>0</v>
      </c>
      <c r="BC156" s="34" t="s">
        <v>68</v>
      </c>
      <c r="BD156" s="32">
        <v>0</v>
      </c>
      <c r="BE156" s="33">
        <v>38.49</v>
      </c>
      <c r="BF156" s="46">
        <f t="shared" si="4"/>
        <v>0</v>
      </c>
      <c r="BG156" s="47">
        <f>VLOOKUP(F156,[1]jla506a_853946421_D9C51B5BXEF96!$C:$V,20,FALSE)</f>
        <v>1</v>
      </c>
      <c r="BH156" s="46">
        <f t="shared" si="5"/>
        <v>0</v>
      </c>
    </row>
    <row r="157" spans="1:60" s="34" customFormat="1" hidden="1" outlineLevel="2">
      <c r="A157" s="32">
        <v>202314</v>
      </c>
      <c r="B157" s="32">
        <v>22</v>
      </c>
      <c r="C157" s="32" t="s">
        <v>69</v>
      </c>
      <c r="D157" s="32" t="s">
        <v>332</v>
      </c>
      <c r="E157" s="32">
        <v>6</v>
      </c>
      <c r="F157" s="32">
        <v>577082879</v>
      </c>
      <c r="G157" s="32" t="s">
        <v>275</v>
      </c>
      <c r="H157" s="32" t="s">
        <v>116</v>
      </c>
      <c r="I157" s="32" t="s">
        <v>91</v>
      </c>
      <c r="J157" s="32" t="s">
        <v>68</v>
      </c>
      <c r="K157" s="32" t="s">
        <v>238</v>
      </c>
      <c r="L157" s="32" t="s">
        <v>138</v>
      </c>
      <c r="M157" s="32" t="s">
        <v>185</v>
      </c>
      <c r="N157" s="32" t="s">
        <v>185</v>
      </c>
      <c r="O157" s="32" t="s">
        <v>137</v>
      </c>
      <c r="P157" s="32" t="s">
        <v>1209</v>
      </c>
      <c r="Q157" s="32" t="s">
        <v>1210</v>
      </c>
      <c r="R157" s="32">
        <v>33</v>
      </c>
      <c r="S157" s="32">
        <v>6018</v>
      </c>
      <c r="T157" s="32" t="s">
        <v>1639</v>
      </c>
      <c r="U157" s="33">
        <v>40.840000000000003</v>
      </c>
      <c r="V157" s="32" t="s">
        <v>78</v>
      </c>
      <c r="W157" s="32" t="s">
        <v>79</v>
      </c>
      <c r="X157" s="32" t="s">
        <v>97</v>
      </c>
      <c r="Y157" s="32" t="s">
        <v>138</v>
      </c>
      <c r="Z157" s="32" t="s">
        <v>185</v>
      </c>
      <c r="AA157" s="32" t="s">
        <v>1211</v>
      </c>
      <c r="AB157" s="32" t="s">
        <v>68</v>
      </c>
      <c r="AC157" s="32" t="s">
        <v>78</v>
      </c>
      <c r="AD157" s="32" t="s">
        <v>79</v>
      </c>
      <c r="AE157" s="32" t="s">
        <v>1212</v>
      </c>
      <c r="AF157" s="32" t="s">
        <v>1213</v>
      </c>
      <c r="AG157" s="32">
        <v>288351</v>
      </c>
      <c r="AH157" s="32">
        <v>0</v>
      </c>
      <c r="AI157" s="32">
        <v>0</v>
      </c>
      <c r="AJ157" s="32">
        <v>70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70</v>
      </c>
      <c r="AV157" s="32">
        <v>0</v>
      </c>
      <c r="AW157" s="32">
        <v>0</v>
      </c>
      <c r="AX157" s="33">
        <v>0</v>
      </c>
      <c r="AY157" s="32">
        <v>70</v>
      </c>
      <c r="AZ157" s="33">
        <v>2858.8</v>
      </c>
      <c r="BA157" s="33">
        <v>2858.8</v>
      </c>
      <c r="BB157" s="32">
        <v>1</v>
      </c>
      <c r="BC157" s="32">
        <v>0</v>
      </c>
      <c r="BD157" s="32">
        <v>70</v>
      </c>
      <c r="BE157" s="33">
        <v>40.840000000000003</v>
      </c>
      <c r="BF157" s="46">
        <f t="shared" si="4"/>
        <v>40.840000000000003</v>
      </c>
      <c r="BG157" s="47">
        <f>VLOOKUP(F157,[1]jla506a_853946421_D9C51B5BXEF96!$C:$V,20,FALSE)</f>
        <v>1</v>
      </c>
      <c r="BH157" s="46">
        <f t="shared" si="5"/>
        <v>1</v>
      </c>
    </row>
    <row r="158" spans="1:60" s="34" customFormat="1" hidden="1" outlineLevel="2">
      <c r="A158" s="32">
        <v>202314</v>
      </c>
      <c r="B158" s="32">
        <v>22</v>
      </c>
      <c r="C158" s="32" t="s">
        <v>69</v>
      </c>
      <c r="D158" s="32" t="s">
        <v>332</v>
      </c>
      <c r="E158" s="32">
        <v>16</v>
      </c>
      <c r="F158" s="32">
        <v>583249712</v>
      </c>
      <c r="G158" s="32" t="s">
        <v>104</v>
      </c>
      <c r="H158" s="32" t="s">
        <v>116</v>
      </c>
      <c r="I158" s="32" t="s">
        <v>91</v>
      </c>
      <c r="J158" s="32" t="s">
        <v>68</v>
      </c>
      <c r="K158" s="32" t="s">
        <v>238</v>
      </c>
      <c r="L158" s="32" t="s">
        <v>138</v>
      </c>
      <c r="M158" s="32" t="s">
        <v>185</v>
      </c>
      <c r="N158" s="32" t="s">
        <v>185</v>
      </c>
      <c r="O158" s="32" t="s">
        <v>137</v>
      </c>
      <c r="P158" s="32" t="s">
        <v>1209</v>
      </c>
      <c r="Q158" s="32" t="s">
        <v>1210</v>
      </c>
      <c r="R158" s="32">
        <v>33</v>
      </c>
      <c r="S158" s="32">
        <v>6018</v>
      </c>
      <c r="T158" s="32" t="s">
        <v>1639</v>
      </c>
      <c r="U158" s="33">
        <v>34.479999999999997</v>
      </c>
      <c r="V158" s="32" t="s">
        <v>78</v>
      </c>
      <c r="W158" s="32" t="s">
        <v>79</v>
      </c>
      <c r="X158" s="32" t="s">
        <v>97</v>
      </c>
      <c r="Y158" s="32" t="s">
        <v>138</v>
      </c>
      <c r="Z158" s="32" t="s">
        <v>185</v>
      </c>
      <c r="AA158" s="32" t="s">
        <v>1211</v>
      </c>
      <c r="AB158" s="32" t="s">
        <v>68</v>
      </c>
      <c r="AC158" s="32" t="s">
        <v>78</v>
      </c>
      <c r="AD158" s="32" t="s">
        <v>79</v>
      </c>
      <c r="AE158" s="32" t="s">
        <v>1212</v>
      </c>
      <c r="AF158" s="32" t="s">
        <v>1213</v>
      </c>
      <c r="AG158" s="32">
        <v>288351</v>
      </c>
      <c r="AH158" s="32">
        <v>0</v>
      </c>
      <c r="AI158" s="32">
        <v>0</v>
      </c>
      <c r="AJ158" s="32">
        <v>14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14</v>
      </c>
      <c r="AV158" s="32">
        <v>0</v>
      </c>
      <c r="AW158" s="32">
        <v>0</v>
      </c>
      <c r="AX158" s="33">
        <v>0</v>
      </c>
      <c r="AY158" s="32">
        <v>14</v>
      </c>
      <c r="AZ158" s="33">
        <v>482.72</v>
      </c>
      <c r="BA158" s="33">
        <v>482.72</v>
      </c>
      <c r="BB158" s="32">
        <v>1</v>
      </c>
      <c r="BC158" s="32">
        <v>0</v>
      </c>
      <c r="BD158" s="32">
        <v>14</v>
      </c>
      <c r="BE158" s="33">
        <v>34.479999999999997</v>
      </c>
      <c r="BF158" s="46">
        <f t="shared" si="4"/>
        <v>34.479999999999997</v>
      </c>
      <c r="BG158" s="47">
        <f>VLOOKUP(F158,[1]jla506a_853946421_D9C51B5BXEF96!$C:$V,20,FALSE)</f>
        <v>1</v>
      </c>
      <c r="BH158" s="46">
        <f t="shared" si="5"/>
        <v>1</v>
      </c>
    </row>
    <row r="159" spans="1:60" s="34" customFormat="1" hidden="1" outlineLevel="2">
      <c r="A159" s="32">
        <v>202314</v>
      </c>
      <c r="B159" s="32">
        <v>22</v>
      </c>
      <c r="C159" s="32" t="s">
        <v>69</v>
      </c>
      <c r="D159" s="32" t="s">
        <v>332</v>
      </c>
      <c r="E159" s="32">
        <v>20</v>
      </c>
      <c r="F159" s="32">
        <v>587366122</v>
      </c>
      <c r="G159" s="32" t="s">
        <v>325</v>
      </c>
      <c r="H159" s="32" t="s">
        <v>116</v>
      </c>
      <c r="I159" s="32" t="s">
        <v>91</v>
      </c>
      <c r="J159" s="32" t="s">
        <v>68</v>
      </c>
      <c r="K159" s="32" t="s">
        <v>68</v>
      </c>
      <c r="L159" s="32" t="s">
        <v>138</v>
      </c>
      <c r="M159" s="32" t="s">
        <v>68</v>
      </c>
      <c r="N159" s="32" t="s">
        <v>68</v>
      </c>
      <c r="O159" s="32" t="s">
        <v>137</v>
      </c>
      <c r="P159" s="32" t="s">
        <v>68</v>
      </c>
      <c r="Q159" s="32" t="s">
        <v>68</v>
      </c>
      <c r="R159" s="32">
        <v>33</v>
      </c>
      <c r="S159" s="32">
        <v>6018</v>
      </c>
      <c r="T159" s="32" t="s">
        <v>1639</v>
      </c>
      <c r="U159" s="33">
        <v>43.2</v>
      </c>
      <c r="V159" s="32" t="s">
        <v>78</v>
      </c>
      <c r="W159" s="32" t="s">
        <v>79</v>
      </c>
      <c r="X159" s="32" t="s">
        <v>97</v>
      </c>
      <c r="Y159" s="32" t="s">
        <v>138</v>
      </c>
      <c r="Z159" s="32" t="s">
        <v>68</v>
      </c>
      <c r="AA159" s="32" t="s">
        <v>68</v>
      </c>
      <c r="AB159" s="32" t="s">
        <v>68</v>
      </c>
      <c r="AC159" s="32" t="s">
        <v>78</v>
      </c>
      <c r="AD159" s="32" t="s">
        <v>79</v>
      </c>
      <c r="AE159" s="32" t="s">
        <v>68</v>
      </c>
      <c r="AF159" s="32" t="s">
        <v>68</v>
      </c>
      <c r="AG159" s="32">
        <v>-1</v>
      </c>
      <c r="AH159" s="34" t="s">
        <v>68</v>
      </c>
      <c r="AI159" s="34" t="s">
        <v>68</v>
      </c>
      <c r="AJ159" s="34" t="s">
        <v>68</v>
      </c>
      <c r="AK159" s="32">
        <v>2</v>
      </c>
      <c r="AL159" s="32">
        <v>2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2</v>
      </c>
      <c r="AX159" s="33">
        <v>86.4</v>
      </c>
      <c r="AY159" s="32">
        <v>0</v>
      </c>
      <c r="AZ159" s="33">
        <v>0</v>
      </c>
      <c r="BA159" s="33">
        <v>86.4</v>
      </c>
      <c r="BB159" s="32">
        <v>0</v>
      </c>
      <c r="BC159" s="34" t="s">
        <v>68</v>
      </c>
      <c r="BD159" s="32">
        <v>0</v>
      </c>
      <c r="BE159" s="33">
        <v>43.2</v>
      </c>
      <c r="BF159" s="46">
        <f t="shared" si="4"/>
        <v>0</v>
      </c>
      <c r="BG159" s="47">
        <f>VLOOKUP(F159,[1]jla506a_853946421_D9C51B5BXEF96!$C:$V,20,FALSE)</f>
        <v>1</v>
      </c>
      <c r="BH159" s="46">
        <f t="shared" si="5"/>
        <v>0</v>
      </c>
    </row>
    <row r="160" spans="1:60" s="34" customFormat="1" hidden="1" outlineLevel="2">
      <c r="A160" s="32">
        <v>202314</v>
      </c>
      <c r="B160" s="32">
        <v>22</v>
      </c>
      <c r="C160" s="32" t="s">
        <v>69</v>
      </c>
      <c r="D160" s="32" t="s">
        <v>332</v>
      </c>
      <c r="E160" s="32">
        <v>24</v>
      </c>
      <c r="F160" s="32">
        <v>587366304</v>
      </c>
      <c r="G160" s="32" t="s">
        <v>222</v>
      </c>
      <c r="H160" s="32" t="s">
        <v>116</v>
      </c>
      <c r="I160" s="32" t="s">
        <v>91</v>
      </c>
      <c r="J160" s="32" t="s">
        <v>68</v>
      </c>
      <c r="K160" s="32" t="s">
        <v>238</v>
      </c>
      <c r="L160" s="32" t="s">
        <v>138</v>
      </c>
      <c r="M160" s="32" t="s">
        <v>185</v>
      </c>
      <c r="N160" s="32" t="s">
        <v>185</v>
      </c>
      <c r="O160" s="32" t="s">
        <v>137</v>
      </c>
      <c r="P160" s="32" t="s">
        <v>1209</v>
      </c>
      <c r="Q160" s="32" t="s">
        <v>1210</v>
      </c>
      <c r="R160" s="32">
        <v>33</v>
      </c>
      <c r="S160" s="32">
        <v>6018</v>
      </c>
      <c r="T160" s="32" t="s">
        <v>1639</v>
      </c>
      <c r="U160" s="33">
        <v>38.86</v>
      </c>
      <c r="V160" s="32" t="s">
        <v>78</v>
      </c>
      <c r="W160" s="32" t="s">
        <v>79</v>
      </c>
      <c r="X160" s="32" t="s">
        <v>97</v>
      </c>
      <c r="Y160" s="32" t="s">
        <v>138</v>
      </c>
      <c r="Z160" s="32" t="s">
        <v>185</v>
      </c>
      <c r="AA160" s="32" t="s">
        <v>1211</v>
      </c>
      <c r="AB160" s="32" t="s">
        <v>68</v>
      </c>
      <c r="AC160" s="32" t="s">
        <v>78</v>
      </c>
      <c r="AD160" s="32" t="s">
        <v>79</v>
      </c>
      <c r="AE160" s="32" t="s">
        <v>1212</v>
      </c>
      <c r="AF160" s="32" t="s">
        <v>1213</v>
      </c>
      <c r="AG160" s="32">
        <v>288351</v>
      </c>
      <c r="AH160" s="32">
        <v>0</v>
      </c>
      <c r="AI160" s="32">
        <v>0</v>
      </c>
      <c r="AJ160" s="32">
        <v>46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46</v>
      </c>
      <c r="AV160" s="32">
        <v>0</v>
      </c>
      <c r="AW160" s="32">
        <v>0</v>
      </c>
      <c r="AX160" s="33">
        <v>0</v>
      </c>
      <c r="AY160" s="32">
        <v>46</v>
      </c>
      <c r="AZ160" s="33">
        <v>1787.56</v>
      </c>
      <c r="BA160" s="33">
        <v>1787.56</v>
      </c>
      <c r="BB160" s="32">
        <v>1</v>
      </c>
      <c r="BC160" s="32">
        <v>0</v>
      </c>
      <c r="BD160" s="32">
        <v>46</v>
      </c>
      <c r="BE160" s="33">
        <v>38.86</v>
      </c>
      <c r="BF160" s="46">
        <f t="shared" si="4"/>
        <v>38.86</v>
      </c>
      <c r="BG160" s="47">
        <f>VLOOKUP(F160,[1]jla506a_853946421_D9C51B5BXEF96!$C:$V,20,FALSE)</f>
        <v>1</v>
      </c>
      <c r="BH160" s="46">
        <f t="shared" si="5"/>
        <v>1</v>
      </c>
    </row>
    <row r="161" spans="1:60" s="34" customFormat="1" hidden="1" outlineLevel="2">
      <c r="A161" s="32">
        <v>202314</v>
      </c>
      <c r="B161" s="32">
        <v>22</v>
      </c>
      <c r="C161" s="32" t="s">
        <v>69</v>
      </c>
      <c r="D161" s="32" t="s">
        <v>332</v>
      </c>
      <c r="E161" s="32">
        <v>41</v>
      </c>
      <c r="F161" s="32">
        <v>587374107</v>
      </c>
      <c r="G161" s="32" t="s">
        <v>149</v>
      </c>
      <c r="H161" s="32" t="s">
        <v>116</v>
      </c>
      <c r="I161" s="32" t="s">
        <v>91</v>
      </c>
      <c r="J161" s="32" t="s">
        <v>68</v>
      </c>
      <c r="K161" s="32" t="s">
        <v>238</v>
      </c>
      <c r="L161" s="32" t="s">
        <v>138</v>
      </c>
      <c r="M161" s="32" t="s">
        <v>185</v>
      </c>
      <c r="N161" s="32" t="s">
        <v>185</v>
      </c>
      <c r="O161" s="32" t="s">
        <v>137</v>
      </c>
      <c r="P161" s="32" t="s">
        <v>1209</v>
      </c>
      <c r="Q161" s="32" t="s">
        <v>1210</v>
      </c>
      <c r="R161" s="32">
        <v>33</v>
      </c>
      <c r="S161" s="32">
        <v>6018</v>
      </c>
      <c r="T161" s="32" t="s">
        <v>1639</v>
      </c>
      <c r="U161" s="33">
        <v>15.39</v>
      </c>
      <c r="V161" s="32" t="s">
        <v>78</v>
      </c>
      <c r="W161" s="32" t="s">
        <v>79</v>
      </c>
      <c r="X161" s="32" t="s">
        <v>97</v>
      </c>
      <c r="Y161" s="32" t="s">
        <v>138</v>
      </c>
      <c r="Z161" s="32" t="s">
        <v>185</v>
      </c>
      <c r="AA161" s="32" t="s">
        <v>1211</v>
      </c>
      <c r="AB161" s="32" t="s">
        <v>68</v>
      </c>
      <c r="AC161" s="32" t="s">
        <v>78</v>
      </c>
      <c r="AD161" s="32" t="s">
        <v>79</v>
      </c>
      <c r="AE161" s="32" t="s">
        <v>1212</v>
      </c>
      <c r="AF161" s="32" t="s">
        <v>1213</v>
      </c>
      <c r="AG161" s="32">
        <v>288351</v>
      </c>
      <c r="AH161" s="32">
        <v>0</v>
      </c>
      <c r="AI161" s="32">
        <v>0</v>
      </c>
      <c r="AJ161" s="32">
        <v>6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6</v>
      </c>
      <c r="AV161" s="32">
        <v>0</v>
      </c>
      <c r="AW161" s="32">
        <v>0</v>
      </c>
      <c r="AX161" s="33">
        <v>0</v>
      </c>
      <c r="AY161" s="32">
        <v>6</v>
      </c>
      <c r="AZ161" s="33">
        <v>92.34</v>
      </c>
      <c r="BA161" s="33">
        <v>92.34</v>
      </c>
      <c r="BB161" s="32">
        <v>1</v>
      </c>
      <c r="BC161" s="32">
        <v>0</v>
      </c>
      <c r="BD161" s="32">
        <v>6</v>
      </c>
      <c r="BE161" s="33">
        <v>15.39</v>
      </c>
      <c r="BF161" s="46">
        <f t="shared" si="4"/>
        <v>15.39</v>
      </c>
      <c r="BG161" s="47">
        <f>VLOOKUP(F161,[1]jla506a_853946421_D9C51B5BXEF96!$C:$V,20,FALSE)</f>
        <v>9</v>
      </c>
      <c r="BH161" s="46">
        <f t="shared" si="5"/>
        <v>9</v>
      </c>
    </row>
    <row r="162" spans="1:60" s="34" customFormat="1" hidden="1" outlineLevel="2">
      <c r="A162" s="32">
        <v>202314</v>
      </c>
      <c r="B162" s="32">
        <v>22</v>
      </c>
      <c r="C162" s="32" t="s">
        <v>69</v>
      </c>
      <c r="D162" s="32" t="s">
        <v>332</v>
      </c>
      <c r="E162" s="32">
        <v>44</v>
      </c>
      <c r="F162" s="32">
        <v>587374426</v>
      </c>
      <c r="G162" s="32" t="s">
        <v>140</v>
      </c>
      <c r="H162" s="32" t="s">
        <v>116</v>
      </c>
      <c r="I162" s="32" t="s">
        <v>91</v>
      </c>
      <c r="J162" s="32" t="s">
        <v>68</v>
      </c>
      <c r="K162" s="32" t="s">
        <v>68</v>
      </c>
      <c r="L162" s="32" t="s">
        <v>138</v>
      </c>
      <c r="M162" s="32" t="s">
        <v>68</v>
      </c>
      <c r="N162" s="32" t="s">
        <v>68</v>
      </c>
      <c r="O162" s="32" t="s">
        <v>137</v>
      </c>
      <c r="P162" s="32" t="s">
        <v>68</v>
      </c>
      <c r="Q162" s="32" t="s">
        <v>68</v>
      </c>
      <c r="R162" s="32">
        <v>33</v>
      </c>
      <c r="S162" s="32">
        <v>6018</v>
      </c>
      <c r="T162" s="32" t="s">
        <v>1639</v>
      </c>
      <c r="U162" s="33">
        <v>14.76</v>
      </c>
      <c r="V162" s="32" t="s">
        <v>78</v>
      </c>
      <c r="W162" s="32" t="s">
        <v>79</v>
      </c>
      <c r="X162" s="32" t="s">
        <v>97</v>
      </c>
      <c r="Y162" s="32" t="s">
        <v>138</v>
      </c>
      <c r="Z162" s="32" t="s">
        <v>68</v>
      </c>
      <c r="AA162" s="32" t="s">
        <v>68</v>
      </c>
      <c r="AB162" s="32" t="s">
        <v>68</v>
      </c>
      <c r="AC162" s="32" t="s">
        <v>78</v>
      </c>
      <c r="AD162" s="32" t="s">
        <v>79</v>
      </c>
      <c r="AE162" s="32" t="s">
        <v>68</v>
      </c>
      <c r="AF162" s="32" t="s">
        <v>68</v>
      </c>
      <c r="AG162" s="32">
        <v>-1</v>
      </c>
      <c r="AH162" s="34" t="s">
        <v>68</v>
      </c>
      <c r="AI162" s="34" t="s">
        <v>68</v>
      </c>
      <c r="AJ162" s="34" t="s">
        <v>68</v>
      </c>
      <c r="AK162" s="32">
        <v>1</v>
      </c>
      <c r="AL162" s="32">
        <v>1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1</v>
      </c>
      <c r="AX162" s="33">
        <v>14.76</v>
      </c>
      <c r="AY162" s="32">
        <v>0</v>
      </c>
      <c r="AZ162" s="33">
        <v>0</v>
      </c>
      <c r="BA162" s="33">
        <v>14.76</v>
      </c>
      <c r="BB162" s="32">
        <v>0</v>
      </c>
      <c r="BC162" s="34" t="s">
        <v>68</v>
      </c>
      <c r="BD162" s="32">
        <v>0</v>
      </c>
      <c r="BE162" s="33">
        <v>14.76</v>
      </c>
      <c r="BF162" s="46">
        <f t="shared" si="4"/>
        <v>0</v>
      </c>
      <c r="BG162" s="47">
        <f>VLOOKUP(F162,[1]jla506a_853946421_D9C51B5BXEF96!$C:$V,20,FALSE)</f>
        <v>9</v>
      </c>
      <c r="BH162" s="46">
        <f t="shared" si="5"/>
        <v>0</v>
      </c>
    </row>
    <row r="163" spans="1:60" s="34" customFormat="1" hidden="1" outlineLevel="2">
      <c r="A163" s="32">
        <v>202314</v>
      </c>
      <c r="B163" s="32">
        <v>22</v>
      </c>
      <c r="C163" s="32" t="s">
        <v>69</v>
      </c>
      <c r="D163" s="32" t="s">
        <v>332</v>
      </c>
      <c r="E163" s="32">
        <v>50</v>
      </c>
      <c r="F163" s="32">
        <v>655160353</v>
      </c>
      <c r="G163" s="32" t="s">
        <v>194</v>
      </c>
      <c r="H163" s="32" t="s">
        <v>116</v>
      </c>
      <c r="I163" s="32" t="s">
        <v>91</v>
      </c>
      <c r="J163" s="32" t="s">
        <v>68</v>
      </c>
      <c r="K163" s="32" t="s">
        <v>68</v>
      </c>
      <c r="L163" s="32" t="s">
        <v>138</v>
      </c>
      <c r="M163" s="32" t="s">
        <v>68</v>
      </c>
      <c r="N163" s="32" t="s">
        <v>68</v>
      </c>
      <c r="O163" s="32" t="s">
        <v>137</v>
      </c>
      <c r="P163" s="32" t="s">
        <v>68</v>
      </c>
      <c r="Q163" s="32" t="s">
        <v>68</v>
      </c>
      <c r="R163" s="32">
        <v>33</v>
      </c>
      <c r="S163" s="32">
        <v>6018</v>
      </c>
      <c r="T163" s="32" t="s">
        <v>1639</v>
      </c>
      <c r="U163" s="33">
        <v>26.9</v>
      </c>
      <c r="V163" s="32" t="s">
        <v>78</v>
      </c>
      <c r="W163" s="32" t="s">
        <v>79</v>
      </c>
      <c r="X163" s="32" t="s">
        <v>97</v>
      </c>
      <c r="Y163" s="32" t="s">
        <v>138</v>
      </c>
      <c r="Z163" s="32" t="s">
        <v>68</v>
      </c>
      <c r="AA163" s="32" t="s">
        <v>68</v>
      </c>
      <c r="AB163" s="32" t="s">
        <v>68</v>
      </c>
      <c r="AC163" s="32" t="s">
        <v>78</v>
      </c>
      <c r="AD163" s="32" t="s">
        <v>79</v>
      </c>
      <c r="AE163" s="32" t="s">
        <v>68</v>
      </c>
      <c r="AF163" s="32" t="s">
        <v>68</v>
      </c>
      <c r="AG163" s="32">
        <v>-1</v>
      </c>
      <c r="AH163" s="34" t="s">
        <v>68</v>
      </c>
      <c r="AI163" s="34" t="s">
        <v>68</v>
      </c>
      <c r="AJ163" s="34" t="s">
        <v>68</v>
      </c>
      <c r="AK163" s="32">
        <v>1</v>
      </c>
      <c r="AL163" s="32">
        <v>1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1</v>
      </c>
      <c r="AX163" s="33">
        <v>26.9</v>
      </c>
      <c r="AY163" s="32">
        <v>0</v>
      </c>
      <c r="AZ163" s="33">
        <v>0</v>
      </c>
      <c r="BA163" s="33">
        <v>26.9</v>
      </c>
      <c r="BB163" s="32">
        <v>0</v>
      </c>
      <c r="BC163" s="34" t="s">
        <v>68</v>
      </c>
      <c r="BD163" s="32">
        <v>0</v>
      </c>
      <c r="BE163" s="33">
        <v>26.9</v>
      </c>
      <c r="BF163" s="46">
        <f t="shared" si="4"/>
        <v>0</v>
      </c>
      <c r="BG163" s="47">
        <f>VLOOKUP(F163,[1]jla506a_853946421_D9C51B5BXEF96!$C:$V,20,FALSE)</f>
        <v>1</v>
      </c>
      <c r="BH163" s="46">
        <f t="shared" si="5"/>
        <v>0</v>
      </c>
    </row>
    <row r="164" spans="1:60" s="34" customFormat="1" hidden="1" outlineLevel="2">
      <c r="A164" s="32">
        <v>202315</v>
      </c>
      <c r="B164" s="32">
        <v>22</v>
      </c>
      <c r="C164" s="32" t="s">
        <v>69</v>
      </c>
      <c r="D164" s="32" t="s">
        <v>420</v>
      </c>
      <c r="E164" s="32">
        <v>2</v>
      </c>
      <c r="F164" s="32">
        <v>577082870</v>
      </c>
      <c r="G164" s="32" t="s">
        <v>128</v>
      </c>
      <c r="H164" s="32" t="s">
        <v>113</v>
      </c>
      <c r="I164" s="32" t="s">
        <v>113</v>
      </c>
      <c r="J164" s="32" t="s">
        <v>68</v>
      </c>
      <c r="K164" s="32" t="s">
        <v>288</v>
      </c>
      <c r="L164" s="32" t="s">
        <v>82</v>
      </c>
      <c r="M164" s="32" t="s">
        <v>176</v>
      </c>
      <c r="N164" s="32" t="s">
        <v>176</v>
      </c>
      <c r="O164" s="32" t="s">
        <v>355</v>
      </c>
      <c r="P164" s="32" t="s">
        <v>1209</v>
      </c>
      <c r="Q164" s="32" t="s">
        <v>1210</v>
      </c>
      <c r="R164" s="32">
        <v>33</v>
      </c>
      <c r="S164" s="32">
        <v>6018</v>
      </c>
      <c r="T164" s="32" t="s">
        <v>1639</v>
      </c>
      <c r="U164" s="33">
        <v>40.700000000000003</v>
      </c>
      <c r="V164" s="32" t="s">
        <v>68</v>
      </c>
      <c r="W164" s="32" t="s">
        <v>68</v>
      </c>
      <c r="X164" s="32" t="s">
        <v>82</v>
      </c>
      <c r="Y164" s="32" t="s">
        <v>82</v>
      </c>
      <c r="Z164" s="32" t="s">
        <v>176</v>
      </c>
      <c r="AA164" s="32" t="s">
        <v>1490</v>
      </c>
      <c r="AB164" s="32" t="s">
        <v>68</v>
      </c>
      <c r="AC164" s="32" t="s">
        <v>68</v>
      </c>
      <c r="AD164" s="32" t="s">
        <v>68</v>
      </c>
      <c r="AE164" s="32" t="s">
        <v>1491</v>
      </c>
      <c r="AF164" s="32" t="s">
        <v>1492</v>
      </c>
      <c r="AG164" s="32">
        <v>295385</v>
      </c>
      <c r="AH164" s="32">
        <v>0</v>
      </c>
      <c r="AI164" s="32">
        <v>0</v>
      </c>
      <c r="AJ164" s="32">
        <v>23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23</v>
      </c>
      <c r="AV164" s="32">
        <v>0</v>
      </c>
      <c r="AW164" s="32">
        <v>0</v>
      </c>
      <c r="AX164" s="33">
        <v>0</v>
      </c>
      <c r="AY164" s="32">
        <v>23</v>
      </c>
      <c r="AZ164" s="33">
        <v>936.1</v>
      </c>
      <c r="BA164" s="33">
        <v>936.1</v>
      </c>
      <c r="BB164" s="32">
        <v>12</v>
      </c>
      <c r="BC164" s="32">
        <v>0</v>
      </c>
      <c r="BD164" s="32">
        <v>23</v>
      </c>
      <c r="BE164" s="33">
        <v>40.700000000000003</v>
      </c>
      <c r="BF164" s="46">
        <f t="shared" si="4"/>
        <v>488.40000000000003</v>
      </c>
      <c r="BG164" s="47">
        <f>VLOOKUP(F164,[1]jla506a_853946421_D9C51B5BXEF96!$C:$V,20,FALSE)</f>
        <v>1</v>
      </c>
      <c r="BH164" s="46">
        <f t="shared" si="5"/>
        <v>12</v>
      </c>
    </row>
    <row r="165" spans="1:60" s="34" customFormat="1" hidden="1" outlineLevel="2">
      <c r="A165" s="32">
        <v>202315</v>
      </c>
      <c r="B165" s="32">
        <v>22</v>
      </c>
      <c r="C165" s="32" t="s">
        <v>69</v>
      </c>
      <c r="D165" s="32" t="s">
        <v>420</v>
      </c>
      <c r="E165" s="32">
        <v>5</v>
      </c>
      <c r="F165" s="32">
        <v>577082877</v>
      </c>
      <c r="G165" s="32" t="s">
        <v>210</v>
      </c>
      <c r="H165" s="32" t="s">
        <v>113</v>
      </c>
      <c r="I165" s="32" t="s">
        <v>113</v>
      </c>
      <c r="J165" s="32" t="s">
        <v>68</v>
      </c>
      <c r="K165" s="32" t="s">
        <v>288</v>
      </c>
      <c r="L165" s="32" t="s">
        <v>82</v>
      </c>
      <c r="M165" s="32" t="s">
        <v>176</v>
      </c>
      <c r="N165" s="32" t="s">
        <v>176</v>
      </c>
      <c r="O165" s="32" t="s">
        <v>355</v>
      </c>
      <c r="P165" s="32" t="s">
        <v>1209</v>
      </c>
      <c r="Q165" s="32" t="s">
        <v>1210</v>
      </c>
      <c r="R165" s="32">
        <v>33</v>
      </c>
      <c r="S165" s="32">
        <v>6018</v>
      </c>
      <c r="T165" s="32" t="s">
        <v>1639</v>
      </c>
      <c r="U165" s="33">
        <v>36.86</v>
      </c>
      <c r="V165" s="32" t="s">
        <v>68</v>
      </c>
      <c r="W165" s="32" t="s">
        <v>68</v>
      </c>
      <c r="X165" s="32" t="s">
        <v>82</v>
      </c>
      <c r="Y165" s="32" t="s">
        <v>82</v>
      </c>
      <c r="Z165" s="32" t="s">
        <v>176</v>
      </c>
      <c r="AA165" s="32" t="s">
        <v>1490</v>
      </c>
      <c r="AB165" s="32" t="s">
        <v>68</v>
      </c>
      <c r="AC165" s="32" t="s">
        <v>68</v>
      </c>
      <c r="AD165" s="32" t="s">
        <v>68</v>
      </c>
      <c r="AE165" s="32" t="s">
        <v>1491</v>
      </c>
      <c r="AF165" s="32" t="s">
        <v>1492</v>
      </c>
      <c r="AG165" s="32">
        <v>295385</v>
      </c>
      <c r="AH165" s="32">
        <v>0</v>
      </c>
      <c r="AI165" s="32">
        <v>0</v>
      </c>
      <c r="AJ165" s="32">
        <v>44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44</v>
      </c>
      <c r="AV165" s="32">
        <v>0</v>
      </c>
      <c r="AW165" s="32">
        <v>0</v>
      </c>
      <c r="AX165" s="33">
        <v>0</v>
      </c>
      <c r="AY165" s="32">
        <v>44</v>
      </c>
      <c r="AZ165" s="33">
        <v>1621.84</v>
      </c>
      <c r="BA165" s="33">
        <v>1621.84</v>
      </c>
      <c r="BB165" s="32">
        <v>5</v>
      </c>
      <c r="BC165" s="32">
        <v>0</v>
      </c>
      <c r="BD165" s="32">
        <v>44</v>
      </c>
      <c r="BE165" s="33">
        <v>36.86</v>
      </c>
      <c r="BF165" s="46">
        <f t="shared" si="4"/>
        <v>184.3</v>
      </c>
      <c r="BG165" s="47">
        <f>VLOOKUP(F165,[1]jla506a_853946421_D9C51B5BXEF96!$C:$V,20,FALSE)</f>
        <v>1</v>
      </c>
      <c r="BH165" s="46">
        <f t="shared" si="5"/>
        <v>5</v>
      </c>
    </row>
    <row r="166" spans="1:60" s="34" customFormat="1" hidden="1" outlineLevel="2">
      <c r="A166" s="32">
        <v>202315</v>
      </c>
      <c r="B166" s="32">
        <v>22</v>
      </c>
      <c r="C166" s="32" t="s">
        <v>69</v>
      </c>
      <c r="D166" s="32" t="s">
        <v>420</v>
      </c>
      <c r="E166" s="32">
        <v>14</v>
      </c>
      <c r="F166" s="32">
        <v>583249713</v>
      </c>
      <c r="G166" s="32" t="s">
        <v>315</v>
      </c>
      <c r="H166" s="32" t="s">
        <v>113</v>
      </c>
      <c r="I166" s="32" t="s">
        <v>113</v>
      </c>
      <c r="J166" s="32" t="s">
        <v>68</v>
      </c>
      <c r="K166" s="32" t="s">
        <v>288</v>
      </c>
      <c r="L166" s="32" t="s">
        <v>82</v>
      </c>
      <c r="M166" s="32" t="s">
        <v>176</v>
      </c>
      <c r="N166" s="32" t="s">
        <v>176</v>
      </c>
      <c r="O166" s="32" t="s">
        <v>355</v>
      </c>
      <c r="P166" s="32" t="s">
        <v>1209</v>
      </c>
      <c r="Q166" s="32" t="s">
        <v>1210</v>
      </c>
      <c r="R166" s="32">
        <v>33</v>
      </c>
      <c r="S166" s="32">
        <v>6018</v>
      </c>
      <c r="T166" s="32" t="s">
        <v>1639</v>
      </c>
      <c r="U166" s="33">
        <v>30.54</v>
      </c>
      <c r="V166" s="32" t="s">
        <v>68</v>
      </c>
      <c r="W166" s="32" t="s">
        <v>68</v>
      </c>
      <c r="X166" s="32" t="s">
        <v>82</v>
      </c>
      <c r="Y166" s="32" t="s">
        <v>82</v>
      </c>
      <c r="Z166" s="32" t="s">
        <v>176</v>
      </c>
      <c r="AA166" s="32" t="s">
        <v>1490</v>
      </c>
      <c r="AB166" s="32" t="s">
        <v>68</v>
      </c>
      <c r="AC166" s="32" t="s">
        <v>68</v>
      </c>
      <c r="AD166" s="32" t="s">
        <v>68</v>
      </c>
      <c r="AE166" s="32" t="s">
        <v>1491</v>
      </c>
      <c r="AF166" s="32" t="s">
        <v>1492</v>
      </c>
      <c r="AG166" s="32">
        <v>295385</v>
      </c>
      <c r="AH166" s="32">
        <v>0</v>
      </c>
      <c r="AI166" s="32">
        <v>0</v>
      </c>
      <c r="AJ166" s="32">
        <v>12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12</v>
      </c>
      <c r="AV166" s="32">
        <v>0</v>
      </c>
      <c r="AW166" s="32">
        <v>0</v>
      </c>
      <c r="AX166" s="33">
        <v>0</v>
      </c>
      <c r="AY166" s="32">
        <v>12</v>
      </c>
      <c r="AZ166" s="33">
        <v>366.48</v>
      </c>
      <c r="BA166" s="33">
        <v>366.48</v>
      </c>
      <c r="BB166" s="32">
        <v>3</v>
      </c>
      <c r="BC166" s="32">
        <v>0</v>
      </c>
      <c r="BD166" s="32">
        <v>12</v>
      </c>
      <c r="BE166" s="33">
        <v>30.54</v>
      </c>
      <c r="BF166" s="46">
        <f t="shared" si="4"/>
        <v>91.62</v>
      </c>
      <c r="BG166" s="47">
        <f>VLOOKUP(F166,[1]jla506a_853946421_D9C51B5BXEF96!$C:$V,20,FALSE)</f>
        <v>1</v>
      </c>
      <c r="BH166" s="46">
        <f t="shared" si="5"/>
        <v>3</v>
      </c>
    </row>
    <row r="167" spans="1:60" s="34" customFormat="1" hidden="1" outlineLevel="2">
      <c r="A167" s="32">
        <v>202315</v>
      </c>
      <c r="B167" s="32">
        <v>22</v>
      </c>
      <c r="C167" s="32" t="s">
        <v>69</v>
      </c>
      <c r="D167" s="32" t="s">
        <v>420</v>
      </c>
      <c r="E167" s="32">
        <v>17</v>
      </c>
      <c r="F167" s="32">
        <v>587366122</v>
      </c>
      <c r="G167" s="32" t="s">
        <v>325</v>
      </c>
      <c r="H167" s="32" t="s">
        <v>113</v>
      </c>
      <c r="I167" s="32" t="s">
        <v>113</v>
      </c>
      <c r="J167" s="32" t="s">
        <v>68</v>
      </c>
      <c r="K167" s="32" t="s">
        <v>288</v>
      </c>
      <c r="L167" s="32" t="s">
        <v>82</v>
      </c>
      <c r="M167" s="32" t="s">
        <v>176</v>
      </c>
      <c r="N167" s="32" t="s">
        <v>176</v>
      </c>
      <c r="O167" s="32" t="s">
        <v>355</v>
      </c>
      <c r="P167" s="32" t="s">
        <v>1209</v>
      </c>
      <c r="Q167" s="32" t="s">
        <v>1210</v>
      </c>
      <c r="R167" s="32">
        <v>33</v>
      </c>
      <c r="S167" s="32">
        <v>6018</v>
      </c>
      <c r="T167" s="32" t="s">
        <v>1639</v>
      </c>
      <c r="U167" s="33">
        <v>43.2</v>
      </c>
      <c r="V167" s="32" t="s">
        <v>68</v>
      </c>
      <c r="W167" s="32" t="s">
        <v>68</v>
      </c>
      <c r="X167" s="32" t="s">
        <v>82</v>
      </c>
      <c r="Y167" s="32" t="s">
        <v>82</v>
      </c>
      <c r="Z167" s="32" t="s">
        <v>176</v>
      </c>
      <c r="AA167" s="32" t="s">
        <v>1490</v>
      </c>
      <c r="AB167" s="32" t="s">
        <v>68</v>
      </c>
      <c r="AC167" s="32" t="s">
        <v>68</v>
      </c>
      <c r="AD167" s="32" t="s">
        <v>68</v>
      </c>
      <c r="AE167" s="32" t="s">
        <v>1491</v>
      </c>
      <c r="AF167" s="32" t="s">
        <v>1492</v>
      </c>
      <c r="AG167" s="32">
        <v>295385</v>
      </c>
      <c r="AH167" s="32">
        <v>0</v>
      </c>
      <c r="AI167" s="32">
        <v>0</v>
      </c>
      <c r="AJ167" s="32">
        <v>9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9</v>
      </c>
      <c r="AV167" s="32">
        <v>0</v>
      </c>
      <c r="AW167" s="32">
        <v>0</v>
      </c>
      <c r="AX167" s="33">
        <v>0</v>
      </c>
      <c r="AY167" s="32">
        <v>9</v>
      </c>
      <c r="AZ167" s="33">
        <v>388.8</v>
      </c>
      <c r="BA167" s="33">
        <v>388.8</v>
      </c>
      <c r="BB167" s="32">
        <v>9</v>
      </c>
      <c r="BC167" s="32">
        <v>0</v>
      </c>
      <c r="BD167" s="32">
        <v>9</v>
      </c>
      <c r="BE167" s="33">
        <v>43.2</v>
      </c>
      <c r="BF167" s="46">
        <f t="shared" si="4"/>
        <v>388.8</v>
      </c>
      <c r="BG167" s="47">
        <f>VLOOKUP(F167,[1]jla506a_853946421_D9C51B5BXEF96!$C:$V,20,FALSE)</f>
        <v>1</v>
      </c>
      <c r="BH167" s="46">
        <f t="shared" si="5"/>
        <v>9</v>
      </c>
    </row>
    <row r="168" spans="1:60" s="34" customFormat="1" hidden="1" outlineLevel="2">
      <c r="A168" s="32">
        <v>202315</v>
      </c>
      <c r="B168" s="32">
        <v>22</v>
      </c>
      <c r="C168" s="32" t="s">
        <v>69</v>
      </c>
      <c r="D168" s="32" t="s">
        <v>420</v>
      </c>
      <c r="E168" s="32">
        <v>18</v>
      </c>
      <c r="F168" s="32">
        <v>587366129</v>
      </c>
      <c r="G168" s="32" t="s">
        <v>336</v>
      </c>
      <c r="H168" s="32" t="s">
        <v>113</v>
      </c>
      <c r="I168" s="32" t="s">
        <v>113</v>
      </c>
      <c r="J168" s="32" t="s">
        <v>68</v>
      </c>
      <c r="K168" s="32" t="s">
        <v>288</v>
      </c>
      <c r="L168" s="32" t="s">
        <v>82</v>
      </c>
      <c r="M168" s="32" t="s">
        <v>176</v>
      </c>
      <c r="N168" s="32" t="s">
        <v>176</v>
      </c>
      <c r="O168" s="32" t="s">
        <v>355</v>
      </c>
      <c r="P168" s="32" t="s">
        <v>1209</v>
      </c>
      <c r="Q168" s="32" t="s">
        <v>1210</v>
      </c>
      <c r="R168" s="32">
        <v>33</v>
      </c>
      <c r="S168" s="32">
        <v>6018</v>
      </c>
      <c r="T168" s="32" t="s">
        <v>1639</v>
      </c>
      <c r="U168" s="33">
        <v>35.76</v>
      </c>
      <c r="V168" s="32" t="s">
        <v>68</v>
      </c>
      <c r="W168" s="32" t="s">
        <v>68</v>
      </c>
      <c r="X168" s="32" t="s">
        <v>82</v>
      </c>
      <c r="Y168" s="32" t="s">
        <v>82</v>
      </c>
      <c r="Z168" s="32" t="s">
        <v>176</v>
      </c>
      <c r="AA168" s="32" t="s">
        <v>1490</v>
      </c>
      <c r="AB168" s="32" t="s">
        <v>68</v>
      </c>
      <c r="AC168" s="32" t="s">
        <v>68</v>
      </c>
      <c r="AD168" s="32" t="s">
        <v>68</v>
      </c>
      <c r="AE168" s="32" t="s">
        <v>1491</v>
      </c>
      <c r="AF168" s="32" t="s">
        <v>1492</v>
      </c>
      <c r="AG168" s="32">
        <v>295385</v>
      </c>
      <c r="AH168" s="32">
        <v>0</v>
      </c>
      <c r="AI168" s="32">
        <v>0</v>
      </c>
      <c r="AJ168" s="32">
        <v>8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8</v>
      </c>
      <c r="AV168" s="32">
        <v>0</v>
      </c>
      <c r="AW168" s="32">
        <v>0</v>
      </c>
      <c r="AX168" s="33">
        <v>0</v>
      </c>
      <c r="AY168" s="32">
        <v>8</v>
      </c>
      <c r="AZ168" s="33">
        <v>286.08</v>
      </c>
      <c r="BA168" s="33">
        <v>286.08</v>
      </c>
      <c r="BB168" s="32">
        <v>2</v>
      </c>
      <c r="BC168" s="32">
        <v>0</v>
      </c>
      <c r="BD168" s="32">
        <v>8</v>
      </c>
      <c r="BE168" s="33">
        <v>35.76</v>
      </c>
      <c r="BF168" s="46">
        <f t="shared" si="4"/>
        <v>71.52</v>
      </c>
      <c r="BG168" s="47">
        <f>VLOOKUP(F168,[1]jla506a_853946421_D9C51B5BXEF96!$C:$V,20,FALSE)</f>
        <v>1</v>
      </c>
      <c r="BH168" s="46">
        <f t="shared" si="5"/>
        <v>2</v>
      </c>
    </row>
    <row r="169" spans="1:60" s="34" customFormat="1" hidden="1" outlineLevel="2">
      <c r="A169" s="32">
        <v>202315</v>
      </c>
      <c r="B169" s="32">
        <v>22</v>
      </c>
      <c r="C169" s="32" t="s">
        <v>69</v>
      </c>
      <c r="D169" s="32" t="s">
        <v>420</v>
      </c>
      <c r="E169" s="32">
        <v>19</v>
      </c>
      <c r="F169" s="32">
        <v>587366130</v>
      </c>
      <c r="G169" s="32" t="s">
        <v>95</v>
      </c>
      <c r="H169" s="32" t="s">
        <v>113</v>
      </c>
      <c r="I169" s="32" t="s">
        <v>113</v>
      </c>
      <c r="J169" s="32" t="s">
        <v>68</v>
      </c>
      <c r="K169" s="32" t="s">
        <v>288</v>
      </c>
      <c r="L169" s="32" t="s">
        <v>82</v>
      </c>
      <c r="M169" s="32" t="s">
        <v>176</v>
      </c>
      <c r="N169" s="32" t="s">
        <v>176</v>
      </c>
      <c r="O169" s="32" t="s">
        <v>355</v>
      </c>
      <c r="P169" s="32" t="s">
        <v>1209</v>
      </c>
      <c r="Q169" s="32" t="s">
        <v>1210</v>
      </c>
      <c r="R169" s="32">
        <v>33</v>
      </c>
      <c r="S169" s="32">
        <v>6018</v>
      </c>
      <c r="T169" s="32" t="s">
        <v>1639</v>
      </c>
      <c r="U169" s="33">
        <v>36.979999999999997</v>
      </c>
      <c r="V169" s="32" t="s">
        <v>68</v>
      </c>
      <c r="W169" s="32" t="s">
        <v>68</v>
      </c>
      <c r="X169" s="32" t="s">
        <v>82</v>
      </c>
      <c r="Y169" s="32" t="s">
        <v>82</v>
      </c>
      <c r="Z169" s="32" t="s">
        <v>176</v>
      </c>
      <c r="AA169" s="32" t="s">
        <v>1490</v>
      </c>
      <c r="AB169" s="32" t="s">
        <v>68</v>
      </c>
      <c r="AC169" s="32" t="s">
        <v>68</v>
      </c>
      <c r="AD169" s="32" t="s">
        <v>68</v>
      </c>
      <c r="AE169" s="32" t="s">
        <v>1491</v>
      </c>
      <c r="AF169" s="32" t="s">
        <v>1492</v>
      </c>
      <c r="AG169" s="32">
        <v>295385</v>
      </c>
      <c r="AH169" s="32">
        <v>0</v>
      </c>
      <c r="AI169" s="32">
        <v>0</v>
      </c>
      <c r="AJ169" s="32">
        <v>6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6</v>
      </c>
      <c r="AV169" s="32">
        <v>0</v>
      </c>
      <c r="AW169" s="32">
        <v>0</v>
      </c>
      <c r="AX169" s="33">
        <v>0</v>
      </c>
      <c r="AY169" s="32">
        <v>6</v>
      </c>
      <c r="AZ169" s="33">
        <v>221.88</v>
      </c>
      <c r="BA169" s="33">
        <v>221.88</v>
      </c>
      <c r="BB169" s="32">
        <v>2</v>
      </c>
      <c r="BC169" s="32">
        <v>0</v>
      </c>
      <c r="BD169" s="32">
        <v>6</v>
      </c>
      <c r="BE169" s="33">
        <v>36.979999999999997</v>
      </c>
      <c r="BF169" s="46">
        <f t="shared" si="4"/>
        <v>73.959999999999994</v>
      </c>
      <c r="BG169" s="47">
        <f>VLOOKUP(F169,[1]jla506a_853946421_D9C51B5BXEF96!$C:$V,20,FALSE)</f>
        <v>1</v>
      </c>
      <c r="BH169" s="46">
        <f t="shared" si="5"/>
        <v>2</v>
      </c>
    </row>
    <row r="170" spans="1:60" s="34" customFormat="1" hidden="1" outlineLevel="2">
      <c r="A170" s="32">
        <v>202315</v>
      </c>
      <c r="B170" s="32">
        <v>22</v>
      </c>
      <c r="C170" s="32" t="s">
        <v>69</v>
      </c>
      <c r="D170" s="32" t="s">
        <v>420</v>
      </c>
      <c r="E170" s="32">
        <v>20</v>
      </c>
      <c r="F170" s="32">
        <v>587366286</v>
      </c>
      <c r="G170" s="32" t="s">
        <v>122</v>
      </c>
      <c r="H170" s="32" t="s">
        <v>113</v>
      </c>
      <c r="I170" s="32" t="s">
        <v>113</v>
      </c>
      <c r="J170" s="32" t="s">
        <v>68</v>
      </c>
      <c r="K170" s="32" t="s">
        <v>68</v>
      </c>
      <c r="L170" s="32" t="s">
        <v>82</v>
      </c>
      <c r="M170" s="32" t="s">
        <v>68</v>
      </c>
      <c r="N170" s="32" t="s">
        <v>68</v>
      </c>
      <c r="O170" s="32" t="s">
        <v>355</v>
      </c>
      <c r="P170" s="32" t="s">
        <v>68</v>
      </c>
      <c r="Q170" s="32" t="s">
        <v>68</v>
      </c>
      <c r="R170" s="32">
        <v>33</v>
      </c>
      <c r="S170" s="32">
        <v>6018</v>
      </c>
      <c r="T170" s="32" t="s">
        <v>1639</v>
      </c>
      <c r="U170" s="33">
        <v>41.37</v>
      </c>
      <c r="V170" s="32" t="s">
        <v>68</v>
      </c>
      <c r="W170" s="32" t="s">
        <v>68</v>
      </c>
      <c r="X170" s="32" t="s">
        <v>82</v>
      </c>
      <c r="Y170" s="32" t="s">
        <v>82</v>
      </c>
      <c r="Z170" s="32" t="s">
        <v>68</v>
      </c>
      <c r="AA170" s="32" t="s">
        <v>68</v>
      </c>
      <c r="AB170" s="32" t="s">
        <v>68</v>
      </c>
      <c r="AC170" s="32" t="s">
        <v>68</v>
      </c>
      <c r="AD170" s="32" t="s">
        <v>68</v>
      </c>
      <c r="AE170" s="32" t="s">
        <v>68</v>
      </c>
      <c r="AF170" s="32" t="s">
        <v>68</v>
      </c>
      <c r="AG170" s="32">
        <v>-1</v>
      </c>
      <c r="AH170" s="34" t="s">
        <v>68</v>
      </c>
      <c r="AI170" s="34" t="s">
        <v>68</v>
      </c>
      <c r="AJ170" s="34" t="s">
        <v>68</v>
      </c>
      <c r="AK170" s="32">
        <v>2</v>
      </c>
      <c r="AL170" s="32">
        <v>2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2</v>
      </c>
      <c r="AX170" s="33">
        <v>82.74</v>
      </c>
      <c r="AY170" s="32">
        <v>0</v>
      </c>
      <c r="AZ170" s="33">
        <v>0</v>
      </c>
      <c r="BA170" s="33">
        <v>82.74</v>
      </c>
      <c r="BB170" s="32">
        <v>0</v>
      </c>
      <c r="BC170" s="34" t="s">
        <v>68</v>
      </c>
      <c r="BD170" s="32">
        <v>0</v>
      </c>
      <c r="BE170" s="33">
        <v>41.37</v>
      </c>
      <c r="BF170" s="46">
        <f t="shared" si="4"/>
        <v>0</v>
      </c>
      <c r="BG170" s="47">
        <f>VLOOKUP(F170,[1]jla506a_853946421_D9C51B5BXEF96!$C:$V,20,FALSE)</f>
        <v>1</v>
      </c>
      <c r="BH170" s="46">
        <f t="shared" si="5"/>
        <v>0</v>
      </c>
    </row>
    <row r="171" spans="1:60" s="34" customFormat="1" hidden="1" outlineLevel="2">
      <c r="A171" s="32">
        <v>202315</v>
      </c>
      <c r="B171" s="32">
        <v>22</v>
      </c>
      <c r="C171" s="32" t="s">
        <v>69</v>
      </c>
      <c r="D171" s="32" t="s">
        <v>420</v>
      </c>
      <c r="E171" s="32">
        <v>44</v>
      </c>
      <c r="F171" s="32">
        <v>655160568</v>
      </c>
      <c r="G171" s="32" t="s">
        <v>136</v>
      </c>
      <c r="H171" s="32" t="s">
        <v>113</v>
      </c>
      <c r="I171" s="32" t="s">
        <v>113</v>
      </c>
      <c r="J171" s="32" t="s">
        <v>68</v>
      </c>
      <c r="K171" s="32" t="s">
        <v>288</v>
      </c>
      <c r="L171" s="32" t="s">
        <v>82</v>
      </c>
      <c r="M171" s="32" t="s">
        <v>176</v>
      </c>
      <c r="N171" s="32" t="s">
        <v>176</v>
      </c>
      <c r="O171" s="32" t="s">
        <v>355</v>
      </c>
      <c r="P171" s="32" t="s">
        <v>1209</v>
      </c>
      <c r="Q171" s="32" t="s">
        <v>1210</v>
      </c>
      <c r="R171" s="32">
        <v>33</v>
      </c>
      <c r="S171" s="32">
        <v>6018</v>
      </c>
      <c r="T171" s="32" t="s">
        <v>1639</v>
      </c>
      <c r="U171" s="33">
        <v>28.1</v>
      </c>
      <c r="V171" s="32" t="s">
        <v>68</v>
      </c>
      <c r="W171" s="32" t="s">
        <v>68</v>
      </c>
      <c r="X171" s="32" t="s">
        <v>82</v>
      </c>
      <c r="Y171" s="32" t="s">
        <v>82</v>
      </c>
      <c r="Z171" s="32" t="s">
        <v>176</v>
      </c>
      <c r="AA171" s="32" t="s">
        <v>1490</v>
      </c>
      <c r="AB171" s="32" t="s">
        <v>68</v>
      </c>
      <c r="AC171" s="32" t="s">
        <v>68</v>
      </c>
      <c r="AD171" s="32" t="s">
        <v>68</v>
      </c>
      <c r="AE171" s="32" t="s">
        <v>1491</v>
      </c>
      <c r="AF171" s="32" t="s">
        <v>1492</v>
      </c>
      <c r="AG171" s="32">
        <v>295385</v>
      </c>
      <c r="AH171" s="32">
        <v>0</v>
      </c>
      <c r="AI171" s="32">
        <v>0</v>
      </c>
      <c r="AJ171" s="32">
        <v>7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7</v>
      </c>
      <c r="AV171" s="32">
        <v>0</v>
      </c>
      <c r="AW171" s="32">
        <v>0</v>
      </c>
      <c r="AX171" s="33">
        <v>0</v>
      </c>
      <c r="AY171" s="32">
        <v>7</v>
      </c>
      <c r="AZ171" s="33">
        <v>196.7</v>
      </c>
      <c r="BA171" s="33">
        <v>196.7</v>
      </c>
      <c r="BB171" s="32">
        <v>4</v>
      </c>
      <c r="BC171" s="32">
        <v>0</v>
      </c>
      <c r="BD171" s="32">
        <v>7</v>
      </c>
      <c r="BE171" s="33">
        <v>28.1</v>
      </c>
      <c r="BF171" s="46">
        <f t="shared" si="4"/>
        <v>112.4</v>
      </c>
      <c r="BG171" s="47">
        <f>VLOOKUP(F171,[1]jla506a_853946421_D9C51B5BXEF96!$C:$V,20,FALSE)</f>
        <v>1</v>
      </c>
      <c r="BH171" s="46">
        <f t="shared" si="5"/>
        <v>4</v>
      </c>
    </row>
    <row r="172" spans="1:60" s="34" customFormat="1" hidden="1" outlineLevel="2">
      <c r="A172" s="32">
        <v>202315</v>
      </c>
      <c r="B172" s="32">
        <v>22</v>
      </c>
      <c r="C172" s="32" t="s">
        <v>69</v>
      </c>
      <c r="D172" s="32" t="s">
        <v>420</v>
      </c>
      <c r="E172" s="32">
        <v>48</v>
      </c>
      <c r="F172" s="32">
        <v>655162267</v>
      </c>
      <c r="G172" s="32" t="s">
        <v>89</v>
      </c>
      <c r="H172" s="32" t="s">
        <v>113</v>
      </c>
      <c r="I172" s="32" t="s">
        <v>113</v>
      </c>
      <c r="J172" s="32" t="s">
        <v>68</v>
      </c>
      <c r="K172" s="32" t="s">
        <v>288</v>
      </c>
      <c r="L172" s="32" t="s">
        <v>82</v>
      </c>
      <c r="M172" s="32" t="s">
        <v>176</v>
      </c>
      <c r="N172" s="32" t="s">
        <v>176</v>
      </c>
      <c r="O172" s="32" t="s">
        <v>355</v>
      </c>
      <c r="P172" s="32" t="s">
        <v>1209</v>
      </c>
      <c r="Q172" s="32" t="s">
        <v>1210</v>
      </c>
      <c r="R172" s="32">
        <v>33</v>
      </c>
      <c r="S172" s="32">
        <v>6018</v>
      </c>
      <c r="T172" s="32" t="s">
        <v>1639</v>
      </c>
      <c r="U172" s="33">
        <v>26.9</v>
      </c>
      <c r="V172" s="32" t="s">
        <v>68</v>
      </c>
      <c r="W172" s="32" t="s">
        <v>68</v>
      </c>
      <c r="X172" s="32" t="s">
        <v>82</v>
      </c>
      <c r="Y172" s="32" t="s">
        <v>82</v>
      </c>
      <c r="Z172" s="32" t="s">
        <v>176</v>
      </c>
      <c r="AA172" s="32" t="s">
        <v>1490</v>
      </c>
      <c r="AB172" s="32" t="s">
        <v>68</v>
      </c>
      <c r="AC172" s="32" t="s">
        <v>68</v>
      </c>
      <c r="AD172" s="32" t="s">
        <v>68</v>
      </c>
      <c r="AE172" s="32" t="s">
        <v>1491</v>
      </c>
      <c r="AF172" s="32" t="s">
        <v>1492</v>
      </c>
      <c r="AG172" s="32">
        <v>295385</v>
      </c>
      <c r="AH172" s="32">
        <v>0</v>
      </c>
      <c r="AI172" s="32">
        <v>0</v>
      </c>
      <c r="AJ172" s="32">
        <v>14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14</v>
      </c>
      <c r="AV172" s="32">
        <v>0</v>
      </c>
      <c r="AW172" s="32">
        <v>0</v>
      </c>
      <c r="AX172" s="33">
        <v>0</v>
      </c>
      <c r="AY172" s="32">
        <v>14</v>
      </c>
      <c r="AZ172" s="33">
        <v>376.6</v>
      </c>
      <c r="BA172" s="33">
        <v>376.6</v>
      </c>
      <c r="BB172" s="32">
        <v>7</v>
      </c>
      <c r="BC172" s="32">
        <v>0</v>
      </c>
      <c r="BD172" s="32">
        <v>14</v>
      </c>
      <c r="BE172" s="33">
        <v>26.9</v>
      </c>
      <c r="BF172" s="46">
        <f t="shared" si="4"/>
        <v>188.29999999999998</v>
      </c>
      <c r="BG172" s="47">
        <f>VLOOKUP(F172,[1]jla506a_853946421_D9C51B5BXEF96!$C:$V,20,FALSE)</f>
        <v>1</v>
      </c>
      <c r="BH172" s="46">
        <f t="shared" si="5"/>
        <v>7</v>
      </c>
    </row>
    <row r="173" spans="1:60" s="34" customFormat="1" hidden="1" outlineLevel="2">
      <c r="A173" s="32">
        <v>202317</v>
      </c>
      <c r="B173" s="32">
        <v>22</v>
      </c>
      <c r="C173" s="32" t="s">
        <v>69</v>
      </c>
      <c r="D173" s="32" t="s">
        <v>81</v>
      </c>
      <c r="E173" s="32">
        <v>4</v>
      </c>
      <c r="F173" s="32">
        <v>577082876</v>
      </c>
      <c r="G173" s="32" t="s">
        <v>84</v>
      </c>
      <c r="H173" s="32" t="s">
        <v>82</v>
      </c>
      <c r="I173" s="32" t="s">
        <v>167</v>
      </c>
      <c r="J173" s="32" t="s">
        <v>68</v>
      </c>
      <c r="K173" s="32" t="s">
        <v>68</v>
      </c>
      <c r="L173" s="32" t="s">
        <v>75</v>
      </c>
      <c r="M173" s="32" t="s">
        <v>68</v>
      </c>
      <c r="N173" s="32" t="s">
        <v>68</v>
      </c>
      <c r="O173" s="32" t="s">
        <v>74</v>
      </c>
      <c r="P173" s="32" t="s">
        <v>68</v>
      </c>
      <c r="Q173" s="32" t="s">
        <v>68</v>
      </c>
      <c r="R173" s="32">
        <v>33</v>
      </c>
      <c r="S173" s="32">
        <v>6018</v>
      </c>
      <c r="T173" s="32" t="s">
        <v>1639</v>
      </c>
      <c r="U173" s="33">
        <v>38.86</v>
      </c>
      <c r="V173" s="32" t="s">
        <v>78</v>
      </c>
      <c r="W173" s="32" t="s">
        <v>79</v>
      </c>
      <c r="X173" s="32" t="s">
        <v>85</v>
      </c>
      <c r="Y173" s="32" t="s">
        <v>75</v>
      </c>
      <c r="Z173" s="32" t="s">
        <v>68</v>
      </c>
      <c r="AA173" s="32" t="s">
        <v>68</v>
      </c>
      <c r="AB173" s="32" t="s">
        <v>68</v>
      </c>
      <c r="AC173" s="32" t="s">
        <v>78</v>
      </c>
      <c r="AD173" s="32" t="s">
        <v>79</v>
      </c>
      <c r="AE173" s="32" t="s">
        <v>68</v>
      </c>
      <c r="AF173" s="32" t="s">
        <v>68</v>
      </c>
      <c r="AG173" s="32">
        <v>-1</v>
      </c>
      <c r="AH173" s="34" t="s">
        <v>68</v>
      </c>
      <c r="AI173" s="34" t="s">
        <v>68</v>
      </c>
      <c r="AJ173" s="34" t="s">
        <v>68</v>
      </c>
      <c r="AK173" s="32">
        <v>1</v>
      </c>
      <c r="AL173" s="32">
        <v>1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1</v>
      </c>
      <c r="AX173" s="33">
        <v>38.86</v>
      </c>
      <c r="AY173" s="32">
        <v>0</v>
      </c>
      <c r="AZ173" s="33">
        <v>0</v>
      </c>
      <c r="BA173" s="33">
        <v>38.86</v>
      </c>
      <c r="BB173" s="32">
        <v>0</v>
      </c>
      <c r="BC173" s="34" t="s">
        <v>68</v>
      </c>
      <c r="BD173" s="32">
        <v>0</v>
      </c>
      <c r="BE173" s="33">
        <v>38.86</v>
      </c>
      <c r="BF173" s="46">
        <f t="shared" si="4"/>
        <v>0</v>
      </c>
      <c r="BG173" s="47">
        <f>VLOOKUP(F173,[1]jla506a_853946421_D9C51B5BXEF96!$C:$V,20,FALSE)</f>
        <v>1</v>
      </c>
      <c r="BH173" s="46">
        <f t="shared" si="5"/>
        <v>0</v>
      </c>
    </row>
    <row r="174" spans="1:60" s="34" customFormat="1" hidden="1" outlineLevel="2">
      <c r="A174" s="32">
        <v>202317</v>
      </c>
      <c r="B174" s="32">
        <v>22</v>
      </c>
      <c r="C174" s="32" t="s">
        <v>69</v>
      </c>
      <c r="D174" s="32" t="s">
        <v>81</v>
      </c>
      <c r="E174" s="32">
        <v>17</v>
      </c>
      <c r="F174" s="32">
        <v>587366122</v>
      </c>
      <c r="G174" s="32" t="s">
        <v>325</v>
      </c>
      <c r="H174" s="32" t="s">
        <v>82</v>
      </c>
      <c r="I174" s="32" t="s">
        <v>167</v>
      </c>
      <c r="J174" s="32" t="s">
        <v>68</v>
      </c>
      <c r="K174" s="32" t="s">
        <v>68</v>
      </c>
      <c r="L174" s="32" t="s">
        <v>75</v>
      </c>
      <c r="M174" s="32" t="s">
        <v>68</v>
      </c>
      <c r="N174" s="32" t="s">
        <v>68</v>
      </c>
      <c r="O174" s="32" t="s">
        <v>74</v>
      </c>
      <c r="P174" s="32" t="s">
        <v>68</v>
      </c>
      <c r="Q174" s="32" t="s">
        <v>68</v>
      </c>
      <c r="R174" s="32">
        <v>33</v>
      </c>
      <c r="S174" s="32">
        <v>6018</v>
      </c>
      <c r="T174" s="32" t="s">
        <v>1639</v>
      </c>
      <c r="U174" s="33">
        <v>43.2</v>
      </c>
      <c r="V174" s="32" t="s">
        <v>78</v>
      </c>
      <c r="W174" s="32" t="s">
        <v>79</v>
      </c>
      <c r="X174" s="32" t="s">
        <v>85</v>
      </c>
      <c r="Y174" s="32" t="s">
        <v>75</v>
      </c>
      <c r="Z174" s="32" t="s">
        <v>68</v>
      </c>
      <c r="AA174" s="32" t="s">
        <v>68</v>
      </c>
      <c r="AB174" s="32" t="s">
        <v>68</v>
      </c>
      <c r="AC174" s="32" t="s">
        <v>78</v>
      </c>
      <c r="AD174" s="32" t="s">
        <v>79</v>
      </c>
      <c r="AE174" s="32" t="s">
        <v>68</v>
      </c>
      <c r="AF174" s="32" t="s">
        <v>68</v>
      </c>
      <c r="AG174" s="32">
        <v>-1</v>
      </c>
      <c r="AH174" s="34" t="s">
        <v>68</v>
      </c>
      <c r="AI174" s="34" t="s">
        <v>68</v>
      </c>
      <c r="AJ174" s="34" t="s">
        <v>68</v>
      </c>
      <c r="AK174" s="32">
        <v>1</v>
      </c>
      <c r="AL174" s="32">
        <v>1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1</v>
      </c>
      <c r="AX174" s="33">
        <v>43.2</v>
      </c>
      <c r="AY174" s="32">
        <v>0</v>
      </c>
      <c r="AZ174" s="33">
        <v>0</v>
      </c>
      <c r="BA174" s="33">
        <v>43.2</v>
      </c>
      <c r="BB174" s="32">
        <v>0</v>
      </c>
      <c r="BC174" s="34" t="s">
        <v>68</v>
      </c>
      <c r="BD174" s="32">
        <v>0</v>
      </c>
      <c r="BE174" s="33">
        <v>43.2</v>
      </c>
      <c r="BF174" s="46">
        <f t="shared" si="4"/>
        <v>0</v>
      </c>
      <c r="BG174" s="47">
        <f>VLOOKUP(F174,[1]jla506a_853946421_D9C51B5BXEF96!$C:$V,20,FALSE)</f>
        <v>1</v>
      </c>
      <c r="BH174" s="46">
        <f t="shared" si="5"/>
        <v>0</v>
      </c>
    </row>
    <row r="175" spans="1:60" s="34" customFormat="1" hidden="1" outlineLevel="2">
      <c r="A175" s="32">
        <v>202317</v>
      </c>
      <c r="B175" s="32">
        <v>22</v>
      </c>
      <c r="C175" s="32" t="s">
        <v>69</v>
      </c>
      <c r="D175" s="32" t="s">
        <v>81</v>
      </c>
      <c r="E175" s="32">
        <v>32</v>
      </c>
      <c r="F175" s="32">
        <v>587373995</v>
      </c>
      <c r="G175" s="32" t="s">
        <v>331</v>
      </c>
      <c r="H175" s="32" t="s">
        <v>82</v>
      </c>
      <c r="I175" s="32" t="s">
        <v>167</v>
      </c>
      <c r="J175" s="32" t="s">
        <v>68</v>
      </c>
      <c r="K175" s="32" t="s">
        <v>68</v>
      </c>
      <c r="L175" s="32" t="s">
        <v>75</v>
      </c>
      <c r="M175" s="32" t="s">
        <v>68</v>
      </c>
      <c r="N175" s="32" t="s">
        <v>68</v>
      </c>
      <c r="O175" s="32" t="s">
        <v>74</v>
      </c>
      <c r="P175" s="32" t="s">
        <v>68</v>
      </c>
      <c r="Q175" s="32" t="s">
        <v>68</v>
      </c>
      <c r="R175" s="32">
        <v>33</v>
      </c>
      <c r="S175" s="32">
        <v>6018</v>
      </c>
      <c r="T175" s="32" t="s">
        <v>1639</v>
      </c>
      <c r="U175" s="33">
        <v>14.76</v>
      </c>
      <c r="V175" s="32" t="s">
        <v>78</v>
      </c>
      <c r="W175" s="32" t="s">
        <v>79</v>
      </c>
      <c r="X175" s="32" t="s">
        <v>85</v>
      </c>
      <c r="Y175" s="32" t="s">
        <v>75</v>
      </c>
      <c r="Z175" s="32" t="s">
        <v>68</v>
      </c>
      <c r="AA175" s="32" t="s">
        <v>68</v>
      </c>
      <c r="AB175" s="32" t="s">
        <v>68</v>
      </c>
      <c r="AC175" s="32" t="s">
        <v>78</v>
      </c>
      <c r="AD175" s="32" t="s">
        <v>79</v>
      </c>
      <c r="AE175" s="32" t="s">
        <v>68</v>
      </c>
      <c r="AF175" s="32" t="s">
        <v>68</v>
      </c>
      <c r="AG175" s="32">
        <v>-1</v>
      </c>
      <c r="AH175" s="34" t="s">
        <v>68</v>
      </c>
      <c r="AI175" s="34" t="s">
        <v>68</v>
      </c>
      <c r="AJ175" s="34" t="s">
        <v>68</v>
      </c>
      <c r="AK175" s="32">
        <v>1</v>
      </c>
      <c r="AL175" s="32">
        <v>1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1</v>
      </c>
      <c r="AX175" s="33">
        <v>14.76</v>
      </c>
      <c r="AY175" s="32">
        <v>0</v>
      </c>
      <c r="AZ175" s="33">
        <v>0</v>
      </c>
      <c r="BA175" s="33">
        <v>14.76</v>
      </c>
      <c r="BB175" s="32">
        <v>0</v>
      </c>
      <c r="BC175" s="34" t="s">
        <v>68</v>
      </c>
      <c r="BD175" s="32">
        <v>0</v>
      </c>
      <c r="BE175" s="33">
        <v>14.76</v>
      </c>
      <c r="BF175" s="46">
        <f t="shared" si="4"/>
        <v>0</v>
      </c>
      <c r="BG175" s="47">
        <f>VLOOKUP(F175,[1]jla506a_853946421_D9C51B5BXEF96!$C:$V,20,FALSE)</f>
        <v>9</v>
      </c>
      <c r="BH175" s="46">
        <f t="shared" si="5"/>
        <v>0</v>
      </c>
    </row>
    <row r="176" spans="1:60" s="34" customFormat="1" hidden="1" outlineLevel="2">
      <c r="A176" s="32">
        <v>202317</v>
      </c>
      <c r="B176" s="32">
        <v>22</v>
      </c>
      <c r="C176" s="32" t="s">
        <v>69</v>
      </c>
      <c r="D176" s="32" t="s">
        <v>81</v>
      </c>
      <c r="E176" s="32">
        <v>41</v>
      </c>
      <c r="F176" s="32">
        <v>587374336</v>
      </c>
      <c r="G176" s="32" t="s">
        <v>248</v>
      </c>
      <c r="H176" s="32" t="s">
        <v>82</v>
      </c>
      <c r="I176" s="32" t="s">
        <v>167</v>
      </c>
      <c r="J176" s="32" t="s">
        <v>68</v>
      </c>
      <c r="K176" s="32" t="s">
        <v>68</v>
      </c>
      <c r="L176" s="32" t="s">
        <v>75</v>
      </c>
      <c r="M176" s="32" t="s">
        <v>68</v>
      </c>
      <c r="N176" s="32" t="s">
        <v>68</v>
      </c>
      <c r="O176" s="32" t="s">
        <v>74</v>
      </c>
      <c r="P176" s="32" t="s">
        <v>68</v>
      </c>
      <c r="Q176" s="32" t="s">
        <v>68</v>
      </c>
      <c r="R176" s="32">
        <v>33</v>
      </c>
      <c r="S176" s="32">
        <v>6018</v>
      </c>
      <c r="T176" s="32" t="s">
        <v>1639</v>
      </c>
      <c r="U176" s="33">
        <v>10.17</v>
      </c>
      <c r="V176" s="32" t="s">
        <v>78</v>
      </c>
      <c r="W176" s="32" t="s">
        <v>79</v>
      </c>
      <c r="X176" s="32" t="s">
        <v>85</v>
      </c>
      <c r="Y176" s="32" t="s">
        <v>75</v>
      </c>
      <c r="Z176" s="32" t="s">
        <v>68</v>
      </c>
      <c r="AA176" s="32" t="s">
        <v>68</v>
      </c>
      <c r="AB176" s="32" t="s">
        <v>68</v>
      </c>
      <c r="AC176" s="32" t="s">
        <v>78</v>
      </c>
      <c r="AD176" s="32" t="s">
        <v>79</v>
      </c>
      <c r="AE176" s="32" t="s">
        <v>68</v>
      </c>
      <c r="AF176" s="32" t="s">
        <v>68</v>
      </c>
      <c r="AG176" s="32">
        <v>-1</v>
      </c>
      <c r="AH176" s="34" t="s">
        <v>68</v>
      </c>
      <c r="AI176" s="34" t="s">
        <v>68</v>
      </c>
      <c r="AJ176" s="34" t="s">
        <v>68</v>
      </c>
      <c r="AK176" s="32">
        <v>1</v>
      </c>
      <c r="AL176" s="32">
        <v>1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1</v>
      </c>
      <c r="AX176" s="33">
        <v>10.17</v>
      </c>
      <c r="AY176" s="32">
        <v>0</v>
      </c>
      <c r="AZ176" s="33">
        <v>0</v>
      </c>
      <c r="BA176" s="33">
        <v>10.17</v>
      </c>
      <c r="BB176" s="32">
        <v>0</v>
      </c>
      <c r="BC176" s="34" t="s">
        <v>68</v>
      </c>
      <c r="BD176" s="32">
        <v>0</v>
      </c>
      <c r="BE176" s="33">
        <v>10.17</v>
      </c>
      <c r="BF176" s="46">
        <f t="shared" si="4"/>
        <v>0</v>
      </c>
      <c r="BG176" s="47">
        <f>VLOOKUP(F176,[1]jla506a_853946421_D9C51B5BXEF96!$C:$V,20,FALSE)</f>
        <v>9</v>
      </c>
      <c r="BH176" s="46">
        <f t="shared" si="5"/>
        <v>0</v>
      </c>
    </row>
    <row r="177" spans="1:60" s="34" customFormat="1" hidden="1" outlineLevel="2">
      <c r="A177" s="32">
        <v>202317</v>
      </c>
      <c r="B177" s="32">
        <v>22</v>
      </c>
      <c r="C177" s="32" t="s">
        <v>69</v>
      </c>
      <c r="D177" s="32" t="s">
        <v>81</v>
      </c>
      <c r="E177" s="32">
        <v>49</v>
      </c>
      <c r="F177" s="32">
        <v>655160568</v>
      </c>
      <c r="G177" s="32" t="s">
        <v>136</v>
      </c>
      <c r="H177" s="32" t="s">
        <v>82</v>
      </c>
      <c r="I177" s="32" t="s">
        <v>167</v>
      </c>
      <c r="J177" s="32" t="s">
        <v>68</v>
      </c>
      <c r="K177" s="32" t="s">
        <v>85</v>
      </c>
      <c r="L177" s="32" t="s">
        <v>75</v>
      </c>
      <c r="M177" s="32" t="s">
        <v>68</v>
      </c>
      <c r="N177" s="32" t="s">
        <v>68</v>
      </c>
      <c r="O177" s="32" t="s">
        <v>74</v>
      </c>
      <c r="P177" s="32" t="s">
        <v>68</v>
      </c>
      <c r="Q177" s="32" t="s">
        <v>68</v>
      </c>
      <c r="R177" s="32">
        <v>33</v>
      </c>
      <c r="S177" s="32">
        <v>6018</v>
      </c>
      <c r="T177" s="32" t="s">
        <v>1639</v>
      </c>
      <c r="U177" s="33">
        <v>28.1</v>
      </c>
      <c r="V177" s="32" t="s">
        <v>78</v>
      </c>
      <c r="W177" s="32" t="s">
        <v>79</v>
      </c>
      <c r="X177" s="32" t="s">
        <v>85</v>
      </c>
      <c r="Y177" s="32" t="s">
        <v>75</v>
      </c>
      <c r="Z177" s="32" t="s">
        <v>75</v>
      </c>
      <c r="AA177" s="32" t="s">
        <v>677</v>
      </c>
      <c r="AB177" s="32" t="s">
        <v>68</v>
      </c>
      <c r="AC177" s="32" t="s">
        <v>78</v>
      </c>
      <c r="AD177" s="32" t="s">
        <v>79</v>
      </c>
      <c r="AE177" s="32" t="s">
        <v>68</v>
      </c>
      <c r="AF177" s="32" t="s">
        <v>68</v>
      </c>
      <c r="AG177" s="32">
        <v>309600</v>
      </c>
      <c r="AH177" s="32">
        <v>0</v>
      </c>
      <c r="AI177" s="32">
        <v>8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3">
        <v>0</v>
      </c>
      <c r="AY177" s="32">
        <v>0</v>
      </c>
      <c r="AZ177" s="33">
        <v>0</v>
      </c>
      <c r="BA177" s="33">
        <v>224.8</v>
      </c>
      <c r="BB177" s="32">
        <v>3</v>
      </c>
      <c r="BC177" s="32">
        <v>0</v>
      </c>
      <c r="BD177" s="32">
        <v>8</v>
      </c>
      <c r="BE177" s="33">
        <v>28.1</v>
      </c>
      <c r="BF177" s="46">
        <f t="shared" si="4"/>
        <v>84.300000000000011</v>
      </c>
      <c r="BG177" s="47">
        <f>VLOOKUP(F177,[1]jla506a_853946421_D9C51B5BXEF96!$C:$V,20,FALSE)</f>
        <v>1</v>
      </c>
      <c r="BH177" s="46">
        <f t="shared" si="5"/>
        <v>3</v>
      </c>
    </row>
    <row r="178" spans="1:60" s="34" customFormat="1" hidden="1" outlineLevel="2">
      <c r="A178" s="32">
        <v>202317</v>
      </c>
      <c r="B178" s="32">
        <v>22</v>
      </c>
      <c r="C178" s="32" t="s">
        <v>69</v>
      </c>
      <c r="D178" s="32" t="s">
        <v>81</v>
      </c>
      <c r="E178" s="32">
        <v>52</v>
      </c>
      <c r="F178" s="32">
        <v>655162267</v>
      </c>
      <c r="G178" s="32" t="s">
        <v>89</v>
      </c>
      <c r="H178" s="32" t="s">
        <v>82</v>
      </c>
      <c r="I178" s="32" t="s">
        <v>167</v>
      </c>
      <c r="J178" s="32" t="s">
        <v>68</v>
      </c>
      <c r="K178" s="32" t="s">
        <v>68</v>
      </c>
      <c r="L178" s="32" t="s">
        <v>75</v>
      </c>
      <c r="M178" s="32" t="s">
        <v>68</v>
      </c>
      <c r="N178" s="32" t="s">
        <v>68</v>
      </c>
      <c r="O178" s="32" t="s">
        <v>74</v>
      </c>
      <c r="P178" s="32" t="s">
        <v>68</v>
      </c>
      <c r="Q178" s="32" t="s">
        <v>68</v>
      </c>
      <c r="R178" s="32">
        <v>33</v>
      </c>
      <c r="S178" s="32">
        <v>6018</v>
      </c>
      <c r="T178" s="32" t="s">
        <v>1639</v>
      </c>
      <c r="U178" s="33">
        <v>26.9</v>
      </c>
      <c r="V178" s="32" t="s">
        <v>78</v>
      </c>
      <c r="W178" s="32" t="s">
        <v>79</v>
      </c>
      <c r="X178" s="32" t="s">
        <v>85</v>
      </c>
      <c r="Y178" s="32" t="s">
        <v>75</v>
      </c>
      <c r="Z178" s="32" t="s">
        <v>68</v>
      </c>
      <c r="AA178" s="32" t="s">
        <v>68</v>
      </c>
      <c r="AB178" s="32" t="s">
        <v>68</v>
      </c>
      <c r="AC178" s="32" t="s">
        <v>78</v>
      </c>
      <c r="AD178" s="32" t="s">
        <v>79</v>
      </c>
      <c r="AE178" s="32" t="s">
        <v>68</v>
      </c>
      <c r="AF178" s="32" t="s">
        <v>68</v>
      </c>
      <c r="AG178" s="32">
        <v>-1</v>
      </c>
      <c r="AH178" s="34" t="s">
        <v>68</v>
      </c>
      <c r="AI178" s="34" t="s">
        <v>68</v>
      </c>
      <c r="AJ178" s="34" t="s">
        <v>68</v>
      </c>
      <c r="AK178" s="32">
        <v>3</v>
      </c>
      <c r="AL178" s="32">
        <v>3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3</v>
      </c>
      <c r="AX178" s="33">
        <v>80.7</v>
      </c>
      <c r="AY178" s="32">
        <v>0</v>
      </c>
      <c r="AZ178" s="33">
        <v>0</v>
      </c>
      <c r="BA178" s="33">
        <v>80.7</v>
      </c>
      <c r="BB178" s="32">
        <v>0</v>
      </c>
      <c r="BC178" s="34" t="s">
        <v>68</v>
      </c>
      <c r="BD178" s="32">
        <v>0</v>
      </c>
      <c r="BE178" s="33">
        <v>26.9</v>
      </c>
      <c r="BF178" s="46">
        <f t="shared" si="4"/>
        <v>0</v>
      </c>
      <c r="BG178" s="47">
        <f>VLOOKUP(F178,[1]jla506a_853946421_D9C51B5BXEF96!$C:$V,20,FALSE)</f>
        <v>1</v>
      </c>
      <c r="BH178" s="46">
        <f t="shared" si="5"/>
        <v>0</v>
      </c>
    </row>
    <row r="179" spans="1:60" s="34" customFormat="1" hidden="1" outlineLevel="2">
      <c r="A179" s="32">
        <v>202317</v>
      </c>
      <c r="B179" s="32">
        <v>22</v>
      </c>
      <c r="C179" s="32" t="s">
        <v>69</v>
      </c>
      <c r="D179" s="32" t="s">
        <v>405</v>
      </c>
      <c r="E179" s="32">
        <v>3</v>
      </c>
      <c r="F179" s="32">
        <v>577082876</v>
      </c>
      <c r="G179" s="32" t="s">
        <v>84</v>
      </c>
      <c r="H179" s="32" t="s">
        <v>71</v>
      </c>
      <c r="I179" s="32" t="s">
        <v>167</v>
      </c>
      <c r="J179" s="32" t="s">
        <v>68</v>
      </c>
      <c r="K179" s="32" t="s">
        <v>68</v>
      </c>
      <c r="L179" s="32" t="s">
        <v>75</v>
      </c>
      <c r="M179" s="32" t="s">
        <v>68</v>
      </c>
      <c r="N179" s="32" t="s">
        <v>68</v>
      </c>
      <c r="O179" s="32" t="s">
        <v>74</v>
      </c>
      <c r="P179" s="32" t="s">
        <v>68</v>
      </c>
      <c r="Q179" s="32" t="s">
        <v>68</v>
      </c>
      <c r="R179" s="32">
        <v>33</v>
      </c>
      <c r="S179" s="32">
        <v>6018</v>
      </c>
      <c r="T179" s="32" t="s">
        <v>1639</v>
      </c>
      <c r="U179" s="33">
        <v>38.86</v>
      </c>
      <c r="V179" s="32" t="s">
        <v>78</v>
      </c>
      <c r="W179" s="32" t="s">
        <v>79</v>
      </c>
      <c r="X179" s="32" t="s">
        <v>76</v>
      </c>
      <c r="Y179" s="32" t="s">
        <v>75</v>
      </c>
      <c r="Z179" s="32" t="s">
        <v>68</v>
      </c>
      <c r="AA179" s="32" t="s">
        <v>68</v>
      </c>
      <c r="AB179" s="32" t="s">
        <v>68</v>
      </c>
      <c r="AC179" s="32" t="s">
        <v>78</v>
      </c>
      <c r="AD179" s="32" t="s">
        <v>79</v>
      </c>
      <c r="AE179" s="32" t="s">
        <v>68</v>
      </c>
      <c r="AF179" s="32" t="s">
        <v>68</v>
      </c>
      <c r="AG179" s="32">
        <v>-1</v>
      </c>
      <c r="AH179" s="34" t="s">
        <v>68</v>
      </c>
      <c r="AI179" s="34" t="s">
        <v>68</v>
      </c>
      <c r="AJ179" s="34" t="s">
        <v>68</v>
      </c>
      <c r="AK179" s="32">
        <v>1</v>
      </c>
      <c r="AL179" s="32">
        <v>1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1</v>
      </c>
      <c r="AX179" s="33">
        <v>38.86</v>
      </c>
      <c r="AY179" s="32">
        <v>0</v>
      </c>
      <c r="AZ179" s="33">
        <v>0</v>
      </c>
      <c r="BA179" s="33">
        <v>38.86</v>
      </c>
      <c r="BB179" s="32">
        <v>0</v>
      </c>
      <c r="BC179" s="34" t="s">
        <v>68</v>
      </c>
      <c r="BD179" s="32">
        <v>0</v>
      </c>
      <c r="BE179" s="33">
        <v>38.86</v>
      </c>
      <c r="BF179" s="46">
        <f t="shared" si="4"/>
        <v>0</v>
      </c>
      <c r="BG179" s="47">
        <f>VLOOKUP(F179,[1]jla506a_853946421_D9C51B5BXEF96!$C:$V,20,FALSE)</f>
        <v>1</v>
      </c>
      <c r="BH179" s="46">
        <f t="shared" si="5"/>
        <v>0</v>
      </c>
    </row>
    <row r="180" spans="1:60" s="34" customFormat="1" hidden="1" outlineLevel="2">
      <c r="A180" s="32">
        <v>202317</v>
      </c>
      <c r="B180" s="32">
        <v>22</v>
      </c>
      <c r="C180" s="32" t="s">
        <v>69</v>
      </c>
      <c r="D180" s="32" t="s">
        <v>405</v>
      </c>
      <c r="E180" s="32">
        <v>5</v>
      </c>
      <c r="F180" s="32">
        <v>577082879</v>
      </c>
      <c r="G180" s="32" t="s">
        <v>275</v>
      </c>
      <c r="H180" s="32" t="s">
        <v>71</v>
      </c>
      <c r="I180" s="32" t="s">
        <v>167</v>
      </c>
      <c r="J180" s="32" t="s">
        <v>68</v>
      </c>
      <c r="K180" s="32" t="s">
        <v>68</v>
      </c>
      <c r="L180" s="32" t="s">
        <v>75</v>
      </c>
      <c r="M180" s="32" t="s">
        <v>68</v>
      </c>
      <c r="N180" s="32" t="s">
        <v>68</v>
      </c>
      <c r="O180" s="32" t="s">
        <v>74</v>
      </c>
      <c r="P180" s="32" t="s">
        <v>68</v>
      </c>
      <c r="Q180" s="32" t="s">
        <v>68</v>
      </c>
      <c r="R180" s="32">
        <v>33</v>
      </c>
      <c r="S180" s="32">
        <v>6018</v>
      </c>
      <c r="T180" s="32" t="s">
        <v>1639</v>
      </c>
      <c r="U180" s="33">
        <v>38.17</v>
      </c>
      <c r="V180" s="32" t="s">
        <v>78</v>
      </c>
      <c r="W180" s="32" t="s">
        <v>79</v>
      </c>
      <c r="X180" s="32" t="s">
        <v>76</v>
      </c>
      <c r="Y180" s="32" t="s">
        <v>75</v>
      </c>
      <c r="Z180" s="32" t="s">
        <v>68</v>
      </c>
      <c r="AA180" s="32" t="s">
        <v>68</v>
      </c>
      <c r="AB180" s="32" t="s">
        <v>68</v>
      </c>
      <c r="AC180" s="32" t="s">
        <v>78</v>
      </c>
      <c r="AD180" s="32" t="s">
        <v>79</v>
      </c>
      <c r="AE180" s="32" t="s">
        <v>68</v>
      </c>
      <c r="AF180" s="32" t="s">
        <v>68</v>
      </c>
      <c r="AG180" s="32">
        <v>-1</v>
      </c>
      <c r="AH180" s="34" t="s">
        <v>68</v>
      </c>
      <c r="AI180" s="34" t="s">
        <v>68</v>
      </c>
      <c r="AJ180" s="34" t="s">
        <v>68</v>
      </c>
      <c r="AK180" s="32">
        <v>2</v>
      </c>
      <c r="AL180" s="32">
        <v>2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2</v>
      </c>
      <c r="AX180" s="33">
        <v>76.34</v>
      </c>
      <c r="AY180" s="32">
        <v>0</v>
      </c>
      <c r="AZ180" s="33">
        <v>0</v>
      </c>
      <c r="BA180" s="33">
        <v>76.34</v>
      </c>
      <c r="BB180" s="32">
        <v>0</v>
      </c>
      <c r="BC180" s="34" t="s">
        <v>68</v>
      </c>
      <c r="BD180" s="32">
        <v>0</v>
      </c>
      <c r="BE180" s="33">
        <v>38.17</v>
      </c>
      <c r="BF180" s="46">
        <f t="shared" si="4"/>
        <v>0</v>
      </c>
      <c r="BG180" s="47">
        <f>VLOOKUP(F180,[1]jla506a_853946421_D9C51B5BXEF96!$C:$V,20,FALSE)</f>
        <v>1</v>
      </c>
      <c r="BH180" s="46">
        <f t="shared" si="5"/>
        <v>0</v>
      </c>
    </row>
    <row r="181" spans="1:60" s="34" customFormat="1" hidden="1" outlineLevel="2">
      <c r="A181" s="32">
        <v>202317</v>
      </c>
      <c r="B181" s="32">
        <v>22</v>
      </c>
      <c r="C181" s="32" t="s">
        <v>69</v>
      </c>
      <c r="D181" s="32" t="s">
        <v>405</v>
      </c>
      <c r="E181" s="32">
        <v>12</v>
      </c>
      <c r="F181" s="32">
        <v>587366122</v>
      </c>
      <c r="G181" s="32" t="s">
        <v>325</v>
      </c>
      <c r="H181" s="32" t="s">
        <v>71</v>
      </c>
      <c r="I181" s="32" t="s">
        <v>167</v>
      </c>
      <c r="J181" s="32" t="s">
        <v>68</v>
      </c>
      <c r="K181" s="32" t="s">
        <v>85</v>
      </c>
      <c r="L181" s="32" t="s">
        <v>75</v>
      </c>
      <c r="M181" s="32" t="s">
        <v>68</v>
      </c>
      <c r="N181" s="32" t="s">
        <v>68</v>
      </c>
      <c r="O181" s="32" t="s">
        <v>74</v>
      </c>
      <c r="P181" s="32" t="s">
        <v>68</v>
      </c>
      <c r="Q181" s="32" t="s">
        <v>68</v>
      </c>
      <c r="R181" s="32">
        <v>33</v>
      </c>
      <c r="S181" s="32">
        <v>6018</v>
      </c>
      <c r="T181" s="32" t="s">
        <v>1639</v>
      </c>
      <c r="U181" s="33">
        <v>43.2</v>
      </c>
      <c r="V181" s="32" t="s">
        <v>78</v>
      </c>
      <c r="W181" s="32" t="s">
        <v>79</v>
      </c>
      <c r="X181" s="32" t="s">
        <v>76</v>
      </c>
      <c r="Y181" s="32" t="s">
        <v>75</v>
      </c>
      <c r="Z181" s="32" t="s">
        <v>106</v>
      </c>
      <c r="AA181" s="32" t="s">
        <v>677</v>
      </c>
      <c r="AB181" s="32" t="s">
        <v>68</v>
      </c>
      <c r="AC181" s="32" t="s">
        <v>78</v>
      </c>
      <c r="AD181" s="32" t="s">
        <v>79</v>
      </c>
      <c r="AE181" s="32" t="s">
        <v>68</v>
      </c>
      <c r="AF181" s="32" t="s">
        <v>68</v>
      </c>
      <c r="AG181" s="32">
        <v>311199</v>
      </c>
      <c r="AH181" s="32">
        <v>0</v>
      </c>
      <c r="AI181" s="32">
        <v>0</v>
      </c>
      <c r="AJ181" s="32">
        <v>23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23</v>
      </c>
      <c r="AW181" s="32">
        <v>0</v>
      </c>
      <c r="AX181" s="33">
        <v>0</v>
      </c>
      <c r="AY181" s="32">
        <v>23</v>
      </c>
      <c r="AZ181" s="33">
        <v>993.6</v>
      </c>
      <c r="BA181" s="33">
        <v>993.6</v>
      </c>
      <c r="BB181" s="32">
        <v>1</v>
      </c>
      <c r="BC181" s="32">
        <v>0</v>
      </c>
      <c r="BD181" s="32">
        <v>23</v>
      </c>
      <c r="BE181" s="33">
        <v>43.2</v>
      </c>
      <c r="BF181" s="46">
        <f t="shared" si="4"/>
        <v>43.2</v>
      </c>
      <c r="BG181" s="47">
        <f>VLOOKUP(F181,[1]jla506a_853946421_D9C51B5BXEF96!$C:$V,20,FALSE)</f>
        <v>1</v>
      </c>
      <c r="BH181" s="46">
        <f t="shared" si="5"/>
        <v>1</v>
      </c>
    </row>
    <row r="182" spans="1:60" s="34" customFormat="1" hidden="1" outlineLevel="2">
      <c r="A182" s="32">
        <v>202317</v>
      </c>
      <c r="B182" s="32">
        <v>22</v>
      </c>
      <c r="C182" s="32" t="s">
        <v>69</v>
      </c>
      <c r="D182" s="32" t="s">
        <v>405</v>
      </c>
      <c r="E182" s="32">
        <v>19</v>
      </c>
      <c r="F182" s="32">
        <v>587373711</v>
      </c>
      <c r="G182" s="32" t="s">
        <v>231</v>
      </c>
      <c r="H182" s="32" t="s">
        <v>71</v>
      </c>
      <c r="I182" s="32" t="s">
        <v>167</v>
      </c>
      <c r="J182" s="32" t="s">
        <v>68</v>
      </c>
      <c r="K182" s="32" t="s">
        <v>68</v>
      </c>
      <c r="L182" s="32" t="s">
        <v>75</v>
      </c>
      <c r="M182" s="32" t="s">
        <v>68</v>
      </c>
      <c r="N182" s="32" t="s">
        <v>68</v>
      </c>
      <c r="O182" s="32" t="s">
        <v>74</v>
      </c>
      <c r="P182" s="32" t="s">
        <v>68</v>
      </c>
      <c r="Q182" s="32" t="s">
        <v>68</v>
      </c>
      <c r="R182" s="32">
        <v>33</v>
      </c>
      <c r="S182" s="32">
        <v>6018</v>
      </c>
      <c r="T182" s="32" t="s">
        <v>1639</v>
      </c>
      <c r="U182" s="33">
        <v>10.17</v>
      </c>
      <c r="V182" s="32" t="s">
        <v>78</v>
      </c>
      <c r="W182" s="32" t="s">
        <v>79</v>
      </c>
      <c r="X182" s="32" t="s">
        <v>76</v>
      </c>
      <c r="Y182" s="32" t="s">
        <v>75</v>
      </c>
      <c r="Z182" s="32" t="s">
        <v>68</v>
      </c>
      <c r="AA182" s="32" t="s">
        <v>68</v>
      </c>
      <c r="AB182" s="32" t="s">
        <v>68</v>
      </c>
      <c r="AC182" s="32" t="s">
        <v>78</v>
      </c>
      <c r="AD182" s="32" t="s">
        <v>79</v>
      </c>
      <c r="AE182" s="32" t="s">
        <v>68</v>
      </c>
      <c r="AF182" s="32" t="s">
        <v>68</v>
      </c>
      <c r="AG182" s="32">
        <v>-1</v>
      </c>
      <c r="AH182" s="34" t="s">
        <v>68</v>
      </c>
      <c r="AI182" s="34" t="s">
        <v>68</v>
      </c>
      <c r="AJ182" s="34" t="s">
        <v>68</v>
      </c>
      <c r="AK182" s="32">
        <v>1</v>
      </c>
      <c r="AL182" s="32">
        <v>1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1</v>
      </c>
      <c r="AX182" s="33">
        <v>10.17</v>
      </c>
      <c r="AY182" s="32">
        <v>0</v>
      </c>
      <c r="AZ182" s="33">
        <v>0</v>
      </c>
      <c r="BA182" s="33">
        <v>10.17</v>
      </c>
      <c r="BB182" s="32">
        <v>0</v>
      </c>
      <c r="BC182" s="34" t="s">
        <v>68</v>
      </c>
      <c r="BD182" s="32">
        <v>0</v>
      </c>
      <c r="BE182" s="33">
        <v>10.17</v>
      </c>
      <c r="BF182" s="46">
        <f t="shared" si="4"/>
        <v>0</v>
      </c>
      <c r="BG182" s="47">
        <f>VLOOKUP(F182,[1]jla506a_853946421_D9C51B5BXEF96!$C:$V,20,FALSE)</f>
        <v>9</v>
      </c>
      <c r="BH182" s="46">
        <f t="shared" si="5"/>
        <v>0</v>
      </c>
    </row>
    <row r="183" spans="1:60" s="34" customFormat="1" hidden="1" outlineLevel="2">
      <c r="A183" s="32">
        <v>202316</v>
      </c>
      <c r="B183" s="32">
        <v>22</v>
      </c>
      <c r="C183" s="32" t="s">
        <v>69</v>
      </c>
      <c r="D183" s="32" t="s">
        <v>1600</v>
      </c>
      <c r="E183" s="32">
        <v>1</v>
      </c>
      <c r="F183" s="32">
        <v>577082886</v>
      </c>
      <c r="G183" s="32" t="s">
        <v>206</v>
      </c>
      <c r="H183" s="32" t="s">
        <v>147</v>
      </c>
      <c r="I183" s="32" t="s">
        <v>91</v>
      </c>
      <c r="J183" s="32" t="s">
        <v>68</v>
      </c>
      <c r="K183" s="32" t="s">
        <v>68</v>
      </c>
      <c r="L183" s="32" t="s">
        <v>102</v>
      </c>
      <c r="M183" s="32" t="s">
        <v>68</v>
      </c>
      <c r="N183" s="32" t="s">
        <v>68</v>
      </c>
      <c r="O183" s="32" t="s">
        <v>294</v>
      </c>
      <c r="P183" s="32" t="s">
        <v>68</v>
      </c>
      <c r="Q183" s="32" t="s">
        <v>68</v>
      </c>
      <c r="R183" s="32">
        <v>20</v>
      </c>
      <c r="S183" s="32">
        <v>6020</v>
      </c>
      <c r="T183" s="32" t="s">
        <v>1639</v>
      </c>
      <c r="U183" s="33">
        <v>44.09</v>
      </c>
      <c r="V183" s="32" t="s">
        <v>68</v>
      </c>
      <c r="W183" s="32" t="s">
        <v>68</v>
      </c>
      <c r="X183" s="32" t="s">
        <v>102</v>
      </c>
      <c r="Y183" s="32" t="s">
        <v>102</v>
      </c>
      <c r="Z183" s="32" t="s">
        <v>68</v>
      </c>
      <c r="AA183" s="32" t="s">
        <v>68</v>
      </c>
      <c r="AB183" s="32" t="s">
        <v>68</v>
      </c>
      <c r="AC183" s="32" t="s">
        <v>99</v>
      </c>
      <c r="AD183" s="32" t="s">
        <v>565</v>
      </c>
      <c r="AE183" s="32" t="s">
        <v>68</v>
      </c>
      <c r="AF183" s="32" t="s">
        <v>68</v>
      </c>
      <c r="AG183" s="32">
        <v>-1</v>
      </c>
      <c r="AH183" s="34" t="s">
        <v>68</v>
      </c>
      <c r="AI183" s="34" t="s">
        <v>68</v>
      </c>
      <c r="AJ183" s="34" t="s">
        <v>68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24</v>
      </c>
      <c r="AT183" s="32">
        <v>0</v>
      </c>
      <c r="AU183" s="32">
        <v>0</v>
      </c>
      <c r="AV183" s="32">
        <v>0</v>
      </c>
      <c r="AW183" s="32">
        <v>0</v>
      </c>
      <c r="AX183" s="33">
        <v>0</v>
      </c>
      <c r="AY183" s="32">
        <v>24</v>
      </c>
      <c r="AZ183" s="33">
        <v>1058.1600000000001</v>
      </c>
      <c r="BA183" s="33">
        <v>1058.1600000000001</v>
      </c>
      <c r="BB183" s="32">
        <v>0</v>
      </c>
      <c r="BC183" s="34" t="s">
        <v>68</v>
      </c>
      <c r="BD183" s="32">
        <v>0</v>
      </c>
      <c r="BE183" s="33">
        <v>44.09</v>
      </c>
      <c r="BF183" s="46">
        <f t="shared" si="4"/>
        <v>0</v>
      </c>
      <c r="BG183" s="47">
        <f>VLOOKUP(F183,[1]jla506a_853946421_D9C51B5BXEF96!$C:$V,20,FALSE)</f>
        <v>1</v>
      </c>
      <c r="BH183" s="46">
        <f t="shared" si="5"/>
        <v>0</v>
      </c>
    </row>
    <row r="184" spans="1:60" s="34" customFormat="1" hidden="1" outlineLevel="2">
      <c r="A184" s="32">
        <v>202316</v>
      </c>
      <c r="B184" s="32">
        <v>22</v>
      </c>
      <c r="C184" s="32" t="s">
        <v>69</v>
      </c>
      <c r="D184" s="32" t="s">
        <v>1577</v>
      </c>
      <c r="E184" s="32">
        <v>1</v>
      </c>
      <c r="F184" s="32">
        <v>577082886</v>
      </c>
      <c r="G184" s="32" t="s">
        <v>206</v>
      </c>
      <c r="H184" s="32" t="s">
        <v>192</v>
      </c>
      <c r="I184" s="32" t="s">
        <v>352</v>
      </c>
      <c r="J184" s="32" t="s">
        <v>68</v>
      </c>
      <c r="K184" s="32" t="s">
        <v>68</v>
      </c>
      <c r="L184" s="32" t="s">
        <v>161</v>
      </c>
      <c r="M184" s="32" t="s">
        <v>68</v>
      </c>
      <c r="N184" s="32" t="s">
        <v>68</v>
      </c>
      <c r="O184" s="32" t="s">
        <v>160</v>
      </c>
      <c r="P184" s="32" t="s">
        <v>68</v>
      </c>
      <c r="Q184" s="32" t="s">
        <v>68</v>
      </c>
      <c r="R184" s="32">
        <v>20</v>
      </c>
      <c r="S184" s="32">
        <v>6020</v>
      </c>
      <c r="T184" s="32" t="s">
        <v>1639</v>
      </c>
      <c r="U184" s="33">
        <v>44.09</v>
      </c>
      <c r="V184" s="32" t="s">
        <v>68</v>
      </c>
      <c r="W184" s="32" t="s">
        <v>68</v>
      </c>
      <c r="X184" s="32" t="s">
        <v>161</v>
      </c>
      <c r="Y184" s="32" t="s">
        <v>161</v>
      </c>
      <c r="Z184" s="32" t="s">
        <v>68</v>
      </c>
      <c r="AA184" s="32" t="s">
        <v>68</v>
      </c>
      <c r="AB184" s="32" t="s">
        <v>68</v>
      </c>
      <c r="AC184" s="32" t="s">
        <v>99</v>
      </c>
      <c r="AD184" s="32" t="s">
        <v>565</v>
      </c>
      <c r="AE184" s="32" t="s">
        <v>68</v>
      </c>
      <c r="AF184" s="32" t="s">
        <v>68</v>
      </c>
      <c r="AG184" s="32">
        <v>-1</v>
      </c>
      <c r="AH184" s="34" t="s">
        <v>68</v>
      </c>
      <c r="AI184" s="34" t="s">
        <v>68</v>
      </c>
      <c r="AJ184" s="34" t="s">
        <v>68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1</v>
      </c>
      <c r="AT184" s="32">
        <v>0</v>
      </c>
      <c r="AU184" s="32">
        <v>0</v>
      </c>
      <c r="AV184" s="32">
        <v>0</v>
      </c>
      <c r="AW184" s="32">
        <v>0</v>
      </c>
      <c r="AX184" s="33">
        <v>0</v>
      </c>
      <c r="AY184" s="32">
        <v>1</v>
      </c>
      <c r="AZ184" s="33">
        <v>44.09</v>
      </c>
      <c r="BA184" s="33">
        <v>44.09</v>
      </c>
      <c r="BB184" s="32">
        <v>0</v>
      </c>
      <c r="BC184" s="34" t="s">
        <v>68</v>
      </c>
      <c r="BD184" s="32">
        <v>0</v>
      </c>
      <c r="BE184" s="33">
        <v>44.09</v>
      </c>
      <c r="BF184" s="46">
        <f t="shared" si="4"/>
        <v>0</v>
      </c>
      <c r="BG184" s="47">
        <f>VLOOKUP(F184,[1]jla506a_853946421_D9C51B5BXEF96!$C:$V,20,FALSE)</f>
        <v>1</v>
      </c>
      <c r="BH184" s="46">
        <f t="shared" si="5"/>
        <v>0</v>
      </c>
    </row>
    <row r="185" spans="1:60" s="34" customFormat="1" hidden="1" outlineLevel="2">
      <c r="A185" s="32">
        <v>202314</v>
      </c>
      <c r="B185" s="32">
        <v>22</v>
      </c>
      <c r="C185" s="32" t="s">
        <v>69</v>
      </c>
      <c r="D185" s="32" t="s">
        <v>188</v>
      </c>
      <c r="E185" s="32">
        <v>2</v>
      </c>
      <c r="F185" s="32">
        <v>577082870</v>
      </c>
      <c r="G185" s="32" t="s">
        <v>128</v>
      </c>
      <c r="H185" s="32" t="s">
        <v>93</v>
      </c>
      <c r="I185" s="32" t="s">
        <v>91</v>
      </c>
      <c r="J185" s="32" t="s">
        <v>68</v>
      </c>
      <c r="K185" s="32" t="s">
        <v>68</v>
      </c>
      <c r="L185" s="32" t="s">
        <v>97</v>
      </c>
      <c r="M185" s="32" t="s">
        <v>68</v>
      </c>
      <c r="N185" s="32" t="s">
        <v>68</v>
      </c>
      <c r="O185" s="32" t="s">
        <v>96</v>
      </c>
      <c r="P185" s="32" t="s">
        <v>68</v>
      </c>
      <c r="Q185" s="32" t="s">
        <v>68</v>
      </c>
      <c r="R185" s="32">
        <v>33</v>
      </c>
      <c r="S185" s="32">
        <v>6020</v>
      </c>
      <c r="T185" s="32" t="s">
        <v>1639</v>
      </c>
      <c r="U185" s="33">
        <v>40.700000000000003</v>
      </c>
      <c r="V185" s="32" t="s">
        <v>78</v>
      </c>
      <c r="W185" s="32" t="s">
        <v>79</v>
      </c>
      <c r="X185" s="32" t="s">
        <v>171</v>
      </c>
      <c r="Y185" s="32" t="s">
        <v>97</v>
      </c>
      <c r="Z185" s="32" t="s">
        <v>68</v>
      </c>
      <c r="AA185" s="32" t="s">
        <v>68</v>
      </c>
      <c r="AB185" s="32" t="s">
        <v>68</v>
      </c>
      <c r="AC185" s="32" t="s">
        <v>78</v>
      </c>
      <c r="AD185" s="32" t="s">
        <v>79</v>
      </c>
      <c r="AE185" s="32" t="s">
        <v>68</v>
      </c>
      <c r="AF185" s="32" t="s">
        <v>68</v>
      </c>
      <c r="AG185" s="32">
        <v>-1</v>
      </c>
      <c r="AH185" s="34" t="s">
        <v>68</v>
      </c>
      <c r="AI185" s="34" t="s">
        <v>68</v>
      </c>
      <c r="AJ185" s="34" t="s">
        <v>68</v>
      </c>
      <c r="AK185" s="32">
        <v>28</v>
      </c>
      <c r="AL185" s="32">
        <v>28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28</v>
      </c>
      <c r="AX185" s="33">
        <v>1139.5999999999999</v>
      </c>
      <c r="AY185" s="32">
        <v>0</v>
      </c>
      <c r="AZ185" s="33">
        <v>0</v>
      </c>
      <c r="BA185" s="33">
        <v>1139.5999999999999</v>
      </c>
      <c r="BB185" s="32">
        <v>0</v>
      </c>
      <c r="BC185" s="34" t="s">
        <v>68</v>
      </c>
      <c r="BD185" s="32">
        <v>0</v>
      </c>
      <c r="BE185" s="33">
        <v>40.700000000000003</v>
      </c>
      <c r="BF185" s="46">
        <f t="shared" si="4"/>
        <v>0</v>
      </c>
      <c r="BG185" s="47">
        <f>VLOOKUP(F185,[1]jla506a_853946421_D9C51B5BXEF96!$C:$V,20,FALSE)</f>
        <v>1</v>
      </c>
      <c r="BH185" s="46">
        <f t="shared" si="5"/>
        <v>0</v>
      </c>
    </row>
    <row r="186" spans="1:60" s="34" customFormat="1" hidden="1" outlineLevel="2">
      <c r="A186" s="32">
        <v>202314</v>
      </c>
      <c r="B186" s="32">
        <v>22</v>
      </c>
      <c r="C186" s="32" t="s">
        <v>69</v>
      </c>
      <c r="D186" s="32" t="s">
        <v>188</v>
      </c>
      <c r="E186" s="32">
        <v>12</v>
      </c>
      <c r="F186" s="32">
        <v>583249710</v>
      </c>
      <c r="G186" s="32" t="s">
        <v>298</v>
      </c>
      <c r="H186" s="32" t="s">
        <v>93</v>
      </c>
      <c r="I186" s="32" t="s">
        <v>91</v>
      </c>
      <c r="J186" s="32" t="s">
        <v>68</v>
      </c>
      <c r="K186" s="32" t="s">
        <v>68</v>
      </c>
      <c r="L186" s="32" t="s">
        <v>97</v>
      </c>
      <c r="M186" s="32" t="s">
        <v>68</v>
      </c>
      <c r="N186" s="32" t="s">
        <v>68</v>
      </c>
      <c r="O186" s="32" t="s">
        <v>96</v>
      </c>
      <c r="P186" s="32" t="s">
        <v>68</v>
      </c>
      <c r="Q186" s="32" t="s">
        <v>68</v>
      </c>
      <c r="R186" s="32">
        <v>33</v>
      </c>
      <c r="S186" s="32">
        <v>6020</v>
      </c>
      <c r="T186" s="32" t="s">
        <v>1639</v>
      </c>
      <c r="U186" s="33">
        <v>30.54</v>
      </c>
      <c r="V186" s="32" t="s">
        <v>78</v>
      </c>
      <c r="W186" s="32" t="s">
        <v>79</v>
      </c>
      <c r="X186" s="32" t="s">
        <v>171</v>
      </c>
      <c r="Y186" s="32" t="s">
        <v>97</v>
      </c>
      <c r="Z186" s="32" t="s">
        <v>68</v>
      </c>
      <c r="AA186" s="32" t="s">
        <v>68</v>
      </c>
      <c r="AB186" s="32" t="s">
        <v>68</v>
      </c>
      <c r="AC186" s="32" t="s">
        <v>78</v>
      </c>
      <c r="AD186" s="32" t="s">
        <v>79</v>
      </c>
      <c r="AE186" s="32" t="s">
        <v>68</v>
      </c>
      <c r="AF186" s="32" t="s">
        <v>68</v>
      </c>
      <c r="AG186" s="32">
        <v>-1</v>
      </c>
      <c r="AH186" s="34" t="s">
        <v>68</v>
      </c>
      <c r="AI186" s="34" t="s">
        <v>68</v>
      </c>
      <c r="AJ186" s="34" t="s">
        <v>68</v>
      </c>
      <c r="AK186" s="32">
        <v>1</v>
      </c>
      <c r="AL186" s="32">
        <v>1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1</v>
      </c>
      <c r="AX186" s="33">
        <v>30.54</v>
      </c>
      <c r="AY186" s="32">
        <v>0</v>
      </c>
      <c r="AZ186" s="33">
        <v>0</v>
      </c>
      <c r="BA186" s="33">
        <v>30.54</v>
      </c>
      <c r="BB186" s="32">
        <v>0</v>
      </c>
      <c r="BC186" s="34" t="s">
        <v>68</v>
      </c>
      <c r="BD186" s="32">
        <v>0</v>
      </c>
      <c r="BE186" s="33">
        <v>30.54</v>
      </c>
      <c r="BF186" s="46">
        <f t="shared" si="4"/>
        <v>0</v>
      </c>
      <c r="BG186" s="47">
        <f>VLOOKUP(F186,[1]jla506a_853946421_D9C51B5BXEF96!$C:$V,20,FALSE)</f>
        <v>1</v>
      </c>
      <c r="BH186" s="46">
        <f t="shared" si="5"/>
        <v>0</v>
      </c>
    </row>
    <row r="187" spans="1:60" s="34" customFormat="1" hidden="1" outlineLevel="2">
      <c r="A187" s="32">
        <v>202314</v>
      </c>
      <c r="B187" s="32">
        <v>22</v>
      </c>
      <c r="C187" s="32" t="s">
        <v>69</v>
      </c>
      <c r="D187" s="32" t="s">
        <v>188</v>
      </c>
      <c r="E187" s="32">
        <v>14</v>
      </c>
      <c r="F187" s="32">
        <v>583249713</v>
      </c>
      <c r="G187" s="32" t="s">
        <v>315</v>
      </c>
      <c r="H187" s="32" t="s">
        <v>93</v>
      </c>
      <c r="I187" s="32" t="s">
        <v>91</v>
      </c>
      <c r="J187" s="32" t="s">
        <v>68</v>
      </c>
      <c r="K187" s="32" t="s">
        <v>68</v>
      </c>
      <c r="L187" s="32" t="s">
        <v>97</v>
      </c>
      <c r="M187" s="32" t="s">
        <v>68</v>
      </c>
      <c r="N187" s="32" t="s">
        <v>68</v>
      </c>
      <c r="O187" s="32" t="s">
        <v>96</v>
      </c>
      <c r="P187" s="32" t="s">
        <v>68</v>
      </c>
      <c r="Q187" s="32" t="s">
        <v>68</v>
      </c>
      <c r="R187" s="32">
        <v>33</v>
      </c>
      <c r="S187" s="32">
        <v>6020</v>
      </c>
      <c r="T187" s="32" t="s">
        <v>1639</v>
      </c>
      <c r="U187" s="33">
        <v>30.54</v>
      </c>
      <c r="V187" s="32" t="s">
        <v>78</v>
      </c>
      <c r="W187" s="32" t="s">
        <v>79</v>
      </c>
      <c r="X187" s="32" t="s">
        <v>171</v>
      </c>
      <c r="Y187" s="32" t="s">
        <v>97</v>
      </c>
      <c r="Z187" s="32" t="s">
        <v>68</v>
      </c>
      <c r="AA187" s="32" t="s">
        <v>68</v>
      </c>
      <c r="AB187" s="32" t="s">
        <v>68</v>
      </c>
      <c r="AC187" s="32" t="s">
        <v>78</v>
      </c>
      <c r="AD187" s="32" t="s">
        <v>79</v>
      </c>
      <c r="AE187" s="32" t="s">
        <v>68</v>
      </c>
      <c r="AF187" s="32" t="s">
        <v>68</v>
      </c>
      <c r="AG187" s="32">
        <v>-1</v>
      </c>
      <c r="AH187" s="34" t="s">
        <v>68</v>
      </c>
      <c r="AI187" s="34" t="s">
        <v>68</v>
      </c>
      <c r="AJ187" s="34" t="s">
        <v>68</v>
      </c>
      <c r="AK187" s="32">
        <v>16</v>
      </c>
      <c r="AL187" s="32">
        <v>16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16</v>
      </c>
      <c r="AX187" s="33">
        <v>488.64</v>
      </c>
      <c r="AY187" s="32">
        <v>0</v>
      </c>
      <c r="AZ187" s="33">
        <v>0</v>
      </c>
      <c r="BA187" s="33">
        <v>488.64</v>
      </c>
      <c r="BB187" s="32">
        <v>0</v>
      </c>
      <c r="BC187" s="34" t="s">
        <v>68</v>
      </c>
      <c r="BD187" s="32">
        <v>0</v>
      </c>
      <c r="BE187" s="33">
        <v>30.54</v>
      </c>
      <c r="BF187" s="46">
        <f t="shared" si="4"/>
        <v>0</v>
      </c>
      <c r="BG187" s="47">
        <f>VLOOKUP(F187,[1]jla506a_853946421_D9C51B5BXEF96!$C:$V,20,FALSE)</f>
        <v>1</v>
      </c>
      <c r="BH187" s="46">
        <f t="shared" si="5"/>
        <v>0</v>
      </c>
    </row>
    <row r="188" spans="1:60" s="34" customFormat="1" hidden="1" outlineLevel="2">
      <c r="A188" s="32">
        <v>202314</v>
      </c>
      <c r="B188" s="32">
        <v>22</v>
      </c>
      <c r="C188" s="32" t="s">
        <v>69</v>
      </c>
      <c r="D188" s="32" t="s">
        <v>188</v>
      </c>
      <c r="E188" s="32">
        <v>15</v>
      </c>
      <c r="F188" s="32">
        <v>583249714</v>
      </c>
      <c r="G188" s="32" t="s">
        <v>379</v>
      </c>
      <c r="H188" s="32" t="s">
        <v>93</v>
      </c>
      <c r="I188" s="32" t="s">
        <v>91</v>
      </c>
      <c r="J188" s="32" t="s">
        <v>68</v>
      </c>
      <c r="K188" s="32" t="s">
        <v>68</v>
      </c>
      <c r="L188" s="32" t="s">
        <v>97</v>
      </c>
      <c r="M188" s="32" t="s">
        <v>68</v>
      </c>
      <c r="N188" s="32" t="s">
        <v>68</v>
      </c>
      <c r="O188" s="32" t="s">
        <v>96</v>
      </c>
      <c r="P188" s="32" t="s">
        <v>68</v>
      </c>
      <c r="Q188" s="32" t="s">
        <v>68</v>
      </c>
      <c r="R188" s="32">
        <v>33</v>
      </c>
      <c r="S188" s="32">
        <v>6020</v>
      </c>
      <c r="T188" s="32" t="s">
        <v>1639</v>
      </c>
      <c r="U188" s="33">
        <v>34.479999999999997</v>
      </c>
      <c r="V188" s="32" t="s">
        <v>78</v>
      </c>
      <c r="W188" s="32" t="s">
        <v>79</v>
      </c>
      <c r="X188" s="32" t="s">
        <v>171</v>
      </c>
      <c r="Y188" s="32" t="s">
        <v>97</v>
      </c>
      <c r="Z188" s="32" t="s">
        <v>68</v>
      </c>
      <c r="AA188" s="32" t="s">
        <v>68</v>
      </c>
      <c r="AB188" s="32" t="s">
        <v>68</v>
      </c>
      <c r="AC188" s="32" t="s">
        <v>78</v>
      </c>
      <c r="AD188" s="32" t="s">
        <v>79</v>
      </c>
      <c r="AE188" s="32" t="s">
        <v>68</v>
      </c>
      <c r="AF188" s="32" t="s">
        <v>68</v>
      </c>
      <c r="AG188" s="32">
        <v>-1</v>
      </c>
      <c r="AH188" s="34" t="s">
        <v>68</v>
      </c>
      <c r="AI188" s="34" t="s">
        <v>68</v>
      </c>
      <c r="AJ188" s="34" t="s">
        <v>68</v>
      </c>
      <c r="AK188" s="32">
        <v>2</v>
      </c>
      <c r="AL188" s="32">
        <v>2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2</v>
      </c>
      <c r="AX188" s="33">
        <v>68.959999999999994</v>
      </c>
      <c r="AY188" s="32">
        <v>0</v>
      </c>
      <c r="AZ188" s="33">
        <v>0</v>
      </c>
      <c r="BA188" s="33">
        <v>68.959999999999994</v>
      </c>
      <c r="BB188" s="32">
        <v>0</v>
      </c>
      <c r="BC188" s="34" t="s">
        <v>68</v>
      </c>
      <c r="BD188" s="32">
        <v>0</v>
      </c>
      <c r="BE188" s="33">
        <v>34.479999999999997</v>
      </c>
      <c r="BF188" s="46">
        <f t="shared" si="4"/>
        <v>0</v>
      </c>
      <c r="BG188" s="47">
        <f>VLOOKUP(F188,[1]jla506a_853946421_D9C51B5BXEF96!$C:$V,20,FALSE)</f>
        <v>1</v>
      </c>
      <c r="BH188" s="46">
        <f t="shared" si="5"/>
        <v>0</v>
      </c>
    </row>
    <row r="189" spans="1:60" s="34" customFormat="1" hidden="1" outlineLevel="2">
      <c r="A189" s="32">
        <v>202314</v>
      </c>
      <c r="B189" s="32">
        <v>22</v>
      </c>
      <c r="C189" s="32" t="s">
        <v>69</v>
      </c>
      <c r="D189" s="32" t="s">
        <v>494</v>
      </c>
      <c r="E189" s="32">
        <v>3</v>
      </c>
      <c r="F189" s="32">
        <v>577082871</v>
      </c>
      <c r="G189" s="32" t="s">
        <v>301</v>
      </c>
      <c r="H189" s="32" t="s">
        <v>120</v>
      </c>
      <c r="I189" s="32" t="s">
        <v>91</v>
      </c>
      <c r="J189" s="32" t="s">
        <v>68</v>
      </c>
      <c r="K189" s="32" t="s">
        <v>68</v>
      </c>
      <c r="L189" s="32" t="s">
        <v>138</v>
      </c>
      <c r="M189" s="32" t="s">
        <v>68</v>
      </c>
      <c r="N189" s="32" t="s">
        <v>68</v>
      </c>
      <c r="O189" s="32" t="s">
        <v>137</v>
      </c>
      <c r="P189" s="32" t="s">
        <v>68</v>
      </c>
      <c r="Q189" s="32" t="s">
        <v>68</v>
      </c>
      <c r="R189" s="32">
        <v>33</v>
      </c>
      <c r="S189" s="32">
        <v>6020</v>
      </c>
      <c r="T189" s="32" t="s">
        <v>1639</v>
      </c>
      <c r="U189" s="33">
        <v>36.979999999999997</v>
      </c>
      <c r="V189" s="32" t="s">
        <v>68</v>
      </c>
      <c r="W189" s="32" t="s">
        <v>68</v>
      </c>
      <c r="X189" s="32" t="s">
        <v>138</v>
      </c>
      <c r="Y189" s="32" t="s">
        <v>138</v>
      </c>
      <c r="Z189" s="32" t="s">
        <v>68</v>
      </c>
      <c r="AA189" s="32" t="s">
        <v>68</v>
      </c>
      <c r="AB189" s="32" t="s">
        <v>68</v>
      </c>
      <c r="AC189" s="32" t="s">
        <v>68</v>
      </c>
      <c r="AD189" s="32" t="s">
        <v>68</v>
      </c>
      <c r="AE189" s="32" t="s">
        <v>68</v>
      </c>
      <c r="AF189" s="32" t="s">
        <v>68</v>
      </c>
      <c r="AG189" s="32">
        <v>-1</v>
      </c>
      <c r="AH189" s="34" t="s">
        <v>68</v>
      </c>
      <c r="AI189" s="34" t="s">
        <v>68</v>
      </c>
      <c r="AJ189" s="34" t="s">
        <v>68</v>
      </c>
      <c r="AK189" s="32">
        <v>1</v>
      </c>
      <c r="AL189" s="32">
        <v>1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1</v>
      </c>
      <c r="AX189" s="33">
        <v>36.979999999999997</v>
      </c>
      <c r="AY189" s="32">
        <v>0</v>
      </c>
      <c r="AZ189" s="33">
        <v>0</v>
      </c>
      <c r="BA189" s="33">
        <v>36.979999999999997</v>
      </c>
      <c r="BB189" s="32">
        <v>0</v>
      </c>
      <c r="BC189" s="34" t="s">
        <v>68</v>
      </c>
      <c r="BD189" s="32">
        <v>0</v>
      </c>
      <c r="BE189" s="33">
        <v>36.979999999999997</v>
      </c>
      <c r="BF189" s="46">
        <f t="shared" si="4"/>
        <v>0</v>
      </c>
      <c r="BG189" s="47">
        <f>VLOOKUP(F189,[1]jla506a_853946421_D9C51B5BXEF96!$C:$V,20,FALSE)</f>
        <v>1</v>
      </c>
      <c r="BH189" s="46">
        <f t="shared" si="5"/>
        <v>0</v>
      </c>
    </row>
    <row r="190" spans="1:60" s="34" customFormat="1" hidden="1" outlineLevel="2">
      <c r="A190" s="32">
        <v>202314</v>
      </c>
      <c r="B190" s="32">
        <v>22</v>
      </c>
      <c r="C190" s="32" t="s">
        <v>69</v>
      </c>
      <c r="D190" s="32" t="s">
        <v>494</v>
      </c>
      <c r="E190" s="32">
        <v>5</v>
      </c>
      <c r="F190" s="32">
        <v>577082877</v>
      </c>
      <c r="G190" s="32" t="s">
        <v>210</v>
      </c>
      <c r="H190" s="32" t="s">
        <v>120</v>
      </c>
      <c r="I190" s="32" t="s">
        <v>91</v>
      </c>
      <c r="J190" s="32" t="s">
        <v>68</v>
      </c>
      <c r="K190" s="32" t="s">
        <v>68</v>
      </c>
      <c r="L190" s="32" t="s">
        <v>138</v>
      </c>
      <c r="M190" s="32" t="s">
        <v>68</v>
      </c>
      <c r="N190" s="32" t="s">
        <v>68</v>
      </c>
      <c r="O190" s="32" t="s">
        <v>137</v>
      </c>
      <c r="P190" s="32" t="s">
        <v>68</v>
      </c>
      <c r="Q190" s="32" t="s">
        <v>68</v>
      </c>
      <c r="R190" s="32">
        <v>33</v>
      </c>
      <c r="S190" s="32">
        <v>6020</v>
      </c>
      <c r="T190" s="32" t="s">
        <v>1639</v>
      </c>
      <c r="U190" s="33">
        <v>36.86</v>
      </c>
      <c r="V190" s="32" t="s">
        <v>68</v>
      </c>
      <c r="W190" s="32" t="s">
        <v>68</v>
      </c>
      <c r="X190" s="32" t="s">
        <v>138</v>
      </c>
      <c r="Y190" s="32" t="s">
        <v>138</v>
      </c>
      <c r="Z190" s="32" t="s">
        <v>68</v>
      </c>
      <c r="AA190" s="32" t="s">
        <v>68</v>
      </c>
      <c r="AB190" s="32" t="s">
        <v>68</v>
      </c>
      <c r="AC190" s="32" t="s">
        <v>68</v>
      </c>
      <c r="AD190" s="32" t="s">
        <v>68</v>
      </c>
      <c r="AE190" s="32" t="s">
        <v>68</v>
      </c>
      <c r="AF190" s="32" t="s">
        <v>68</v>
      </c>
      <c r="AG190" s="32">
        <v>-1</v>
      </c>
      <c r="AH190" s="34" t="s">
        <v>68</v>
      </c>
      <c r="AI190" s="34" t="s">
        <v>68</v>
      </c>
      <c r="AJ190" s="34" t="s">
        <v>68</v>
      </c>
      <c r="AK190" s="32">
        <v>1</v>
      </c>
      <c r="AL190" s="32">
        <v>1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1</v>
      </c>
      <c r="AX190" s="33">
        <v>36.86</v>
      </c>
      <c r="AY190" s="32">
        <v>0</v>
      </c>
      <c r="AZ190" s="33">
        <v>0</v>
      </c>
      <c r="BA190" s="33">
        <v>36.86</v>
      </c>
      <c r="BB190" s="32">
        <v>0</v>
      </c>
      <c r="BC190" s="34" t="s">
        <v>68</v>
      </c>
      <c r="BD190" s="32">
        <v>0</v>
      </c>
      <c r="BE190" s="33">
        <v>36.86</v>
      </c>
      <c r="BF190" s="46">
        <f t="shared" si="4"/>
        <v>0</v>
      </c>
      <c r="BG190" s="47">
        <f>VLOOKUP(F190,[1]jla506a_853946421_D9C51B5BXEF96!$C:$V,20,FALSE)</f>
        <v>1</v>
      </c>
      <c r="BH190" s="46">
        <f t="shared" si="5"/>
        <v>0</v>
      </c>
    </row>
    <row r="191" spans="1:60" s="34" customFormat="1" hidden="1" outlineLevel="2">
      <c r="A191" s="32">
        <v>202314</v>
      </c>
      <c r="B191" s="32">
        <v>22</v>
      </c>
      <c r="C191" s="32" t="s">
        <v>69</v>
      </c>
      <c r="D191" s="32" t="s">
        <v>494</v>
      </c>
      <c r="E191" s="32">
        <v>8</v>
      </c>
      <c r="F191" s="32">
        <v>577082889</v>
      </c>
      <c r="G191" s="32" t="s">
        <v>73</v>
      </c>
      <c r="H191" s="32" t="s">
        <v>120</v>
      </c>
      <c r="I191" s="32" t="s">
        <v>91</v>
      </c>
      <c r="J191" s="32" t="s">
        <v>68</v>
      </c>
      <c r="K191" s="32" t="s">
        <v>238</v>
      </c>
      <c r="L191" s="32" t="s">
        <v>138</v>
      </c>
      <c r="M191" s="32" t="s">
        <v>68</v>
      </c>
      <c r="N191" s="32" t="s">
        <v>68</v>
      </c>
      <c r="O191" s="32" t="s">
        <v>137</v>
      </c>
      <c r="P191" s="32" t="s">
        <v>68</v>
      </c>
      <c r="Q191" s="32" t="s">
        <v>68</v>
      </c>
      <c r="R191" s="32">
        <v>33</v>
      </c>
      <c r="S191" s="32">
        <v>6020</v>
      </c>
      <c r="T191" s="32" t="s">
        <v>1639</v>
      </c>
      <c r="U191" s="33">
        <v>34.520000000000003</v>
      </c>
      <c r="V191" s="32" t="s">
        <v>68</v>
      </c>
      <c r="W191" s="32" t="s">
        <v>68</v>
      </c>
      <c r="X191" s="32" t="s">
        <v>138</v>
      </c>
      <c r="Y191" s="32" t="s">
        <v>138</v>
      </c>
      <c r="Z191" s="32" t="s">
        <v>118</v>
      </c>
      <c r="AA191" s="32" t="s">
        <v>677</v>
      </c>
      <c r="AB191" s="32" t="s">
        <v>68</v>
      </c>
      <c r="AC191" s="32" t="s">
        <v>68</v>
      </c>
      <c r="AD191" s="32" t="s">
        <v>68</v>
      </c>
      <c r="AE191" s="32" t="s">
        <v>68</v>
      </c>
      <c r="AF191" s="32" t="s">
        <v>68</v>
      </c>
      <c r="AG191" s="32">
        <v>757253</v>
      </c>
      <c r="AH191" s="32">
        <v>0</v>
      </c>
      <c r="AI191" s="32">
        <v>0</v>
      </c>
      <c r="AJ191" s="32">
        <v>28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28</v>
      </c>
      <c r="AW191" s="32">
        <v>0</v>
      </c>
      <c r="AX191" s="33">
        <v>0</v>
      </c>
      <c r="AY191" s="32">
        <v>28</v>
      </c>
      <c r="AZ191" s="33">
        <v>966.56</v>
      </c>
      <c r="BA191" s="33">
        <v>966.56</v>
      </c>
      <c r="BB191" s="32">
        <v>4</v>
      </c>
      <c r="BC191" s="32">
        <v>0</v>
      </c>
      <c r="BD191" s="32">
        <v>28</v>
      </c>
      <c r="BE191" s="33">
        <v>34.520000000000003</v>
      </c>
      <c r="BF191" s="46">
        <f t="shared" si="4"/>
        <v>138.08000000000001</v>
      </c>
      <c r="BG191" s="47">
        <f>VLOOKUP(F191,[1]jla506a_853946421_D9C51B5BXEF96!$C:$V,20,FALSE)</f>
        <v>1</v>
      </c>
      <c r="BH191" s="46">
        <f t="shared" si="5"/>
        <v>4</v>
      </c>
    </row>
    <row r="192" spans="1:60" s="34" customFormat="1" hidden="1" outlineLevel="2">
      <c r="A192" s="32">
        <v>202314</v>
      </c>
      <c r="B192" s="32">
        <v>22</v>
      </c>
      <c r="C192" s="32" t="s">
        <v>69</v>
      </c>
      <c r="D192" s="32" t="s">
        <v>494</v>
      </c>
      <c r="E192" s="32">
        <v>21</v>
      </c>
      <c r="F192" s="32">
        <v>587366122</v>
      </c>
      <c r="G192" s="32" t="s">
        <v>325</v>
      </c>
      <c r="H192" s="32" t="s">
        <v>120</v>
      </c>
      <c r="I192" s="32" t="s">
        <v>91</v>
      </c>
      <c r="J192" s="32" t="s">
        <v>68</v>
      </c>
      <c r="K192" s="32" t="s">
        <v>238</v>
      </c>
      <c r="L192" s="32" t="s">
        <v>138</v>
      </c>
      <c r="M192" s="32" t="s">
        <v>68</v>
      </c>
      <c r="N192" s="32" t="s">
        <v>68</v>
      </c>
      <c r="O192" s="32" t="s">
        <v>137</v>
      </c>
      <c r="P192" s="32" t="s">
        <v>68</v>
      </c>
      <c r="Q192" s="32" t="s">
        <v>68</v>
      </c>
      <c r="R192" s="32">
        <v>33</v>
      </c>
      <c r="S192" s="32">
        <v>6020</v>
      </c>
      <c r="T192" s="32" t="s">
        <v>1639</v>
      </c>
      <c r="U192" s="33">
        <v>43.2</v>
      </c>
      <c r="V192" s="32" t="s">
        <v>68</v>
      </c>
      <c r="W192" s="32" t="s">
        <v>68</v>
      </c>
      <c r="X192" s="32" t="s">
        <v>138</v>
      </c>
      <c r="Y192" s="32" t="s">
        <v>138</v>
      </c>
      <c r="Z192" s="32" t="s">
        <v>118</v>
      </c>
      <c r="AA192" s="32" t="s">
        <v>677</v>
      </c>
      <c r="AB192" s="32" t="s">
        <v>68</v>
      </c>
      <c r="AC192" s="32" t="s">
        <v>68</v>
      </c>
      <c r="AD192" s="32" t="s">
        <v>68</v>
      </c>
      <c r="AE192" s="32" t="s">
        <v>68</v>
      </c>
      <c r="AF192" s="32" t="s">
        <v>68</v>
      </c>
      <c r="AG192" s="32">
        <v>757253</v>
      </c>
      <c r="AH192" s="32">
        <v>0</v>
      </c>
      <c r="AI192" s="32">
        <v>0</v>
      </c>
      <c r="AJ192" s="32">
        <v>38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38</v>
      </c>
      <c r="AW192" s="32">
        <v>0</v>
      </c>
      <c r="AX192" s="33">
        <v>0</v>
      </c>
      <c r="AY192" s="32">
        <v>38</v>
      </c>
      <c r="AZ192" s="33">
        <v>1641.6</v>
      </c>
      <c r="BA192" s="33">
        <v>1641.6</v>
      </c>
      <c r="BB192" s="32">
        <v>1</v>
      </c>
      <c r="BC192" s="32">
        <v>0</v>
      </c>
      <c r="BD192" s="32">
        <v>38</v>
      </c>
      <c r="BE192" s="33">
        <v>43.2</v>
      </c>
      <c r="BF192" s="46">
        <f t="shared" si="4"/>
        <v>43.2</v>
      </c>
      <c r="BG192" s="47">
        <f>VLOOKUP(F192,[1]jla506a_853946421_D9C51B5BXEF96!$C:$V,20,FALSE)</f>
        <v>1</v>
      </c>
      <c r="BH192" s="46">
        <f t="shared" si="5"/>
        <v>1</v>
      </c>
    </row>
    <row r="193" spans="1:60" s="34" customFormat="1" hidden="1" outlineLevel="2">
      <c r="A193" s="32">
        <v>202314</v>
      </c>
      <c r="B193" s="32">
        <v>22</v>
      </c>
      <c r="C193" s="32" t="s">
        <v>69</v>
      </c>
      <c r="D193" s="32" t="s">
        <v>494</v>
      </c>
      <c r="E193" s="32">
        <v>23</v>
      </c>
      <c r="F193" s="32">
        <v>587366130</v>
      </c>
      <c r="G193" s="32" t="s">
        <v>95</v>
      </c>
      <c r="H193" s="32" t="s">
        <v>120</v>
      </c>
      <c r="I193" s="32" t="s">
        <v>91</v>
      </c>
      <c r="J193" s="32" t="s">
        <v>68</v>
      </c>
      <c r="K193" s="32" t="s">
        <v>68</v>
      </c>
      <c r="L193" s="32" t="s">
        <v>138</v>
      </c>
      <c r="M193" s="32" t="s">
        <v>68</v>
      </c>
      <c r="N193" s="32" t="s">
        <v>68</v>
      </c>
      <c r="O193" s="32" t="s">
        <v>137</v>
      </c>
      <c r="P193" s="32" t="s">
        <v>68</v>
      </c>
      <c r="Q193" s="32" t="s">
        <v>68</v>
      </c>
      <c r="R193" s="32">
        <v>33</v>
      </c>
      <c r="S193" s="32">
        <v>6020</v>
      </c>
      <c r="T193" s="32" t="s">
        <v>1639</v>
      </c>
      <c r="U193" s="33">
        <v>36.979999999999997</v>
      </c>
      <c r="V193" s="32" t="s">
        <v>68</v>
      </c>
      <c r="W193" s="32" t="s">
        <v>68</v>
      </c>
      <c r="X193" s="32" t="s">
        <v>138</v>
      </c>
      <c r="Y193" s="32" t="s">
        <v>138</v>
      </c>
      <c r="Z193" s="32" t="s">
        <v>68</v>
      </c>
      <c r="AA193" s="32" t="s">
        <v>68</v>
      </c>
      <c r="AB193" s="32" t="s">
        <v>68</v>
      </c>
      <c r="AC193" s="32" t="s">
        <v>68</v>
      </c>
      <c r="AD193" s="32" t="s">
        <v>68</v>
      </c>
      <c r="AE193" s="32" t="s">
        <v>68</v>
      </c>
      <c r="AF193" s="32" t="s">
        <v>68</v>
      </c>
      <c r="AG193" s="32">
        <v>-1</v>
      </c>
      <c r="AH193" s="34" t="s">
        <v>68</v>
      </c>
      <c r="AI193" s="34" t="s">
        <v>68</v>
      </c>
      <c r="AJ193" s="34" t="s">
        <v>68</v>
      </c>
      <c r="AK193" s="32">
        <v>2</v>
      </c>
      <c r="AL193" s="32">
        <v>2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2</v>
      </c>
      <c r="AX193" s="33">
        <v>73.959999999999994</v>
      </c>
      <c r="AY193" s="32">
        <v>0</v>
      </c>
      <c r="AZ193" s="33">
        <v>0</v>
      </c>
      <c r="BA193" s="33">
        <v>73.959999999999994</v>
      </c>
      <c r="BB193" s="32">
        <v>0</v>
      </c>
      <c r="BC193" s="34" t="s">
        <v>68</v>
      </c>
      <c r="BD193" s="32">
        <v>0</v>
      </c>
      <c r="BE193" s="33">
        <v>36.979999999999997</v>
      </c>
      <c r="BF193" s="46">
        <f t="shared" si="4"/>
        <v>0</v>
      </c>
      <c r="BG193" s="47">
        <f>VLOOKUP(F193,[1]jla506a_853946421_D9C51B5BXEF96!$C:$V,20,FALSE)</f>
        <v>1</v>
      </c>
      <c r="BH193" s="46">
        <f t="shared" si="5"/>
        <v>0</v>
      </c>
    </row>
    <row r="194" spans="1:60" s="34" customFormat="1" hidden="1" outlineLevel="2">
      <c r="A194" s="32">
        <v>202314</v>
      </c>
      <c r="B194" s="32">
        <v>22</v>
      </c>
      <c r="C194" s="32" t="s">
        <v>69</v>
      </c>
      <c r="D194" s="32" t="s">
        <v>494</v>
      </c>
      <c r="E194" s="32">
        <v>53</v>
      </c>
      <c r="F194" s="32">
        <v>655161464</v>
      </c>
      <c r="G194" s="32" t="s">
        <v>229</v>
      </c>
      <c r="H194" s="32" t="s">
        <v>120</v>
      </c>
      <c r="I194" s="32" t="s">
        <v>91</v>
      </c>
      <c r="J194" s="32" t="s">
        <v>68</v>
      </c>
      <c r="K194" s="32" t="s">
        <v>238</v>
      </c>
      <c r="L194" s="32" t="s">
        <v>138</v>
      </c>
      <c r="M194" s="32" t="s">
        <v>68</v>
      </c>
      <c r="N194" s="32" t="s">
        <v>68</v>
      </c>
      <c r="O194" s="32" t="s">
        <v>137</v>
      </c>
      <c r="P194" s="32" t="s">
        <v>68</v>
      </c>
      <c r="Q194" s="32" t="s">
        <v>68</v>
      </c>
      <c r="R194" s="32">
        <v>33</v>
      </c>
      <c r="S194" s="32">
        <v>6020</v>
      </c>
      <c r="T194" s="32" t="s">
        <v>1639</v>
      </c>
      <c r="U194" s="33">
        <v>27.24</v>
      </c>
      <c r="V194" s="32" t="s">
        <v>68</v>
      </c>
      <c r="W194" s="32" t="s">
        <v>68</v>
      </c>
      <c r="X194" s="32" t="s">
        <v>138</v>
      </c>
      <c r="Y194" s="32" t="s">
        <v>138</v>
      </c>
      <c r="Z194" s="32" t="s">
        <v>118</v>
      </c>
      <c r="AA194" s="32" t="s">
        <v>677</v>
      </c>
      <c r="AB194" s="32" t="s">
        <v>68</v>
      </c>
      <c r="AC194" s="32" t="s">
        <v>68</v>
      </c>
      <c r="AD194" s="32" t="s">
        <v>68</v>
      </c>
      <c r="AE194" s="32" t="s">
        <v>68</v>
      </c>
      <c r="AF194" s="32" t="s">
        <v>68</v>
      </c>
      <c r="AG194" s="32">
        <v>757253</v>
      </c>
      <c r="AH194" s="32">
        <v>0</v>
      </c>
      <c r="AI194" s="32">
        <v>0</v>
      </c>
      <c r="AJ194" s="32">
        <v>6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6</v>
      </c>
      <c r="AW194" s="32">
        <v>0</v>
      </c>
      <c r="AX194" s="33">
        <v>0</v>
      </c>
      <c r="AY194" s="32">
        <v>6</v>
      </c>
      <c r="AZ194" s="33">
        <v>163.44</v>
      </c>
      <c r="BA194" s="33">
        <v>163.44</v>
      </c>
      <c r="BB194" s="32">
        <v>1</v>
      </c>
      <c r="BC194" s="32">
        <v>0</v>
      </c>
      <c r="BD194" s="32">
        <v>6</v>
      </c>
      <c r="BE194" s="33">
        <v>27.24</v>
      </c>
      <c r="BF194" s="46">
        <f t="shared" si="4"/>
        <v>27.24</v>
      </c>
      <c r="BG194" s="47">
        <f>VLOOKUP(F194,[1]jla506a_853946421_D9C51B5BXEF96!$C:$V,20,FALSE)</f>
        <v>1</v>
      </c>
      <c r="BH194" s="46">
        <f t="shared" si="5"/>
        <v>1</v>
      </c>
    </row>
    <row r="195" spans="1:60" s="34" customFormat="1" hidden="1" outlineLevel="2">
      <c r="A195" s="32">
        <v>202314</v>
      </c>
      <c r="B195" s="32">
        <v>22</v>
      </c>
      <c r="C195" s="32" t="s">
        <v>69</v>
      </c>
      <c r="D195" s="32" t="s">
        <v>494</v>
      </c>
      <c r="E195" s="32">
        <v>54</v>
      </c>
      <c r="F195" s="32">
        <v>655161550</v>
      </c>
      <c r="G195" s="32" t="s">
        <v>132</v>
      </c>
      <c r="H195" s="32" t="s">
        <v>120</v>
      </c>
      <c r="I195" s="32" t="s">
        <v>91</v>
      </c>
      <c r="J195" s="32" t="s">
        <v>68</v>
      </c>
      <c r="K195" s="32" t="s">
        <v>238</v>
      </c>
      <c r="L195" s="32" t="s">
        <v>138</v>
      </c>
      <c r="M195" s="32" t="s">
        <v>68</v>
      </c>
      <c r="N195" s="32" t="s">
        <v>68</v>
      </c>
      <c r="O195" s="32" t="s">
        <v>137</v>
      </c>
      <c r="P195" s="32" t="s">
        <v>68</v>
      </c>
      <c r="Q195" s="32" t="s">
        <v>68</v>
      </c>
      <c r="R195" s="32">
        <v>33</v>
      </c>
      <c r="S195" s="32">
        <v>6020</v>
      </c>
      <c r="T195" s="32" t="s">
        <v>1639</v>
      </c>
      <c r="U195" s="33">
        <v>28.1</v>
      </c>
      <c r="V195" s="32" t="s">
        <v>68</v>
      </c>
      <c r="W195" s="32" t="s">
        <v>68</v>
      </c>
      <c r="X195" s="32" t="s">
        <v>138</v>
      </c>
      <c r="Y195" s="32" t="s">
        <v>138</v>
      </c>
      <c r="Z195" s="32" t="s">
        <v>97</v>
      </c>
      <c r="AA195" s="32" t="s">
        <v>677</v>
      </c>
      <c r="AB195" s="32" t="s">
        <v>68</v>
      </c>
      <c r="AC195" s="32" t="s">
        <v>68</v>
      </c>
      <c r="AD195" s="32" t="s">
        <v>68</v>
      </c>
      <c r="AE195" s="32" t="s">
        <v>68</v>
      </c>
      <c r="AF195" s="32" t="s">
        <v>68</v>
      </c>
      <c r="AG195" s="32">
        <v>759989</v>
      </c>
      <c r="AH195" s="32">
        <v>0</v>
      </c>
      <c r="AI195" s="32">
        <v>0</v>
      </c>
      <c r="AJ195" s="32">
        <v>12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12</v>
      </c>
      <c r="AW195" s="32">
        <v>0</v>
      </c>
      <c r="AX195" s="33">
        <v>0</v>
      </c>
      <c r="AY195" s="32">
        <v>12</v>
      </c>
      <c r="AZ195" s="33">
        <v>337.2</v>
      </c>
      <c r="BA195" s="33">
        <v>337.2</v>
      </c>
      <c r="BB195" s="32">
        <v>1</v>
      </c>
      <c r="BC195" s="32">
        <v>0</v>
      </c>
      <c r="BD195" s="32">
        <v>12</v>
      </c>
      <c r="BE195" s="33">
        <v>28.1</v>
      </c>
      <c r="BF195" s="46">
        <f t="shared" si="4"/>
        <v>28.1</v>
      </c>
      <c r="BG195" s="47">
        <f>VLOOKUP(F195,[1]jla506a_853946421_D9C51B5BXEF96!$C:$V,20,FALSE)</f>
        <v>1</v>
      </c>
      <c r="BH195" s="46">
        <f t="shared" si="5"/>
        <v>1</v>
      </c>
    </row>
    <row r="196" spans="1:60" s="34" customFormat="1" hidden="1" outlineLevel="2">
      <c r="A196" s="32">
        <v>202314</v>
      </c>
      <c r="B196" s="32">
        <v>22</v>
      </c>
      <c r="C196" s="32" t="s">
        <v>69</v>
      </c>
      <c r="D196" s="32" t="s">
        <v>494</v>
      </c>
      <c r="E196" s="32">
        <v>55</v>
      </c>
      <c r="F196" s="32">
        <v>655161781</v>
      </c>
      <c r="G196" s="32" t="s">
        <v>143</v>
      </c>
      <c r="H196" s="32" t="s">
        <v>120</v>
      </c>
      <c r="I196" s="32" t="s">
        <v>91</v>
      </c>
      <c r="J196" s="32" t="s">
        <v>68</v>
      </c>
      <c r="K196" s="32" t="s">
        <v>68</v>
      </c>
      <c r="L196" s="32" t="s">
        <v>138</v>
      </c>
      <c r="M196" s="32" t="s">
        <v>68</v>
      </c>
      <c r="N196" s="32" t="s">
        <v>68</v>
      </c>
      <c r="O196" s="32" t="s">
        <v>137</v>
      </c>
      <c r="P196" s="32" t="s">
        <v>68</v>
      </c>
      <c r="Q196" s="32" t="s">
        <v>68</v>
      </c>
      <c r="R196" s="32">
        <v>33</v>
      </c>
      <c r="S196" s="32">
        <v>6020</v>
      </c>
      <c r="T196" s="32" t="s">
        <v>1639</v>
      </c>
      <c r="U196" s="33">
        <v>26.9</v>
      </c>
      <c r="V196" s="32" t="s">
        <v>68</v>
      </c>
      <c r="W196" s="32" t="s">
        <v>68</v>
      </c>
      <c r="X196" s="32" t="s">
        <v>138</v>
      </c>
      <c r="Y196" s="32" t="s">
        <v>138</v>
      </c>
      <c r="Z196" s="32" t="s">
        <v>68</v>
      </c>
      <c r="AA196" s="32" t="s">
        <v>68</v>
      </c>
      <c r="AB196" s="32" t="s">
        <v>68</v>
      </c>
      <c r="AC196" s="32" t="s">
        <v>68</v>
      </c>
      <c r="AD196" s="32" t="s">
        <v>68</v>
      </c>
      <c r="AE196" s="32" t="s">
        <v>68</v>
      </c>
      <c r="AF196" s="32" t="s">
        <v>68</v>
      </c>
      <c r="AG196" s="32">
        <v>-1</v>
      </c>
      <c r="AH196" s="34" t="s">
        <v>68</v>
      </c>
      <c r="AI196" s="34" t="s">
        <v>68</v>
      </c>
      <c r="AJ196" s="34" t="s">
        <v>68</v>
      </c>
      <c r="AK196" s="32">
        <v>1</v>
      </c>
      <c r="AL196" s="32">
        <v>1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1</v>
      </c>
      <c r="AX196" s="33">
        <v>26.9</v>
      </c>
      <c r="AY196" s="32">
        <v>0</v>
      </c>
      <c r="AZ196" s="33">
        <v>0</v>
      </c>
      <c r="BA196" s="33">
        <v>26.9</v>
      </c>
      <c r="BB196" s="32">
        <v>0</v>
      </c>
      <c r="BC196" s="34" t="s">
        <v>68</v>
      </c>
      <c r="BD196" s="32">
        <v>0</v>
      </c>
      <c r="BE196" s="33">
        <v>26.9</v>
      </c>
      <c r="BF196" s="46">
        <f t="shared" si="4"/>
        <v>0</v>
      </c>
      <c r="BG196" s="47">
        <f>VLOOKUP(F196,[1]jla506a_853946421_D9C51B5BXEF96!$C:$V,20,FALSE)</f>
        <v>1</v>
      </c>
      <c r="BH196" s="46">
        <f t="shared" si="5"/>
        <v>0</v>
      </c>
    </row>
    <row r="197" spans="1:60" s="34" customFormat="1" hidden="1" outlineLevel="2">
      <c r="A197" s="32">
        <v>202315</v>
      </c>
      <c r="B197" s="32">
        <v>22</v>
      </c>
      <c r="C197" s="32" t="s">
        <v>69</v>
      </c>
      <c r="D197" s="32" t="s">
        <v>414</v>
      </c>
      <c r="E197" s="32">
        <v>3</v>
      </c>
      <c r="F197" s="32">
        <v>577082876</v>
      </c>
      <c r="G197" s="32" t="s">
        <v>84</v>
      </c>
      <c r="H197" s="32" t="s">
        <v>113</v>
      </c>
      <c r="I197" s="32" t="s">
        <v>113</v>
      </c>
      <c r="J197" s="32" t="s">
        <v>68</v>
      </c>
      <c r="K197" s="32" t="s">
        <v>68</v>
      </c>
      <c r="L197" s="32" t="s">
        <v>82</v>
      </c>
      <c r="M197" s="32" t="s">
        <v>68</v>
      </c>
      <c r="N197" s="32" t="s">
        <v>68</v>
      </c>
      <c r="O197" s="32" t="s">
        <v>355</v>
      </c>
      <c r="P197" s="32" t="s">
        <v>68</v>
      </c>
      <c r="Q197" s="32" t="s">
        <v>68</v>
      </c>
      <c r="R197" s="32">
        <v>33</v>
      </c>
      <c r="S197" s="32">
        <v>6020</v>
      </c>
      <c r="T197" s="32" t="s">
        <v>1639</v>
      </c>
      <c r="U197" s="33">
        <v>38.86</v>
      </c>
      <c r="V197" s="32" t="s">
        <v>68</v>
      </c>
      <c r="W197" s="32" t="s">
        <v>68</v>
      </c>
      <c r="X197" s="32" t="s">
        <v>82</v>
      </c>
      <c r="Y197" s="32" t="s">
        <v>82</v>
      </c>
      <c r="Z197" s="32" t="s">
        <v>68</v>
      </c>
      <c r="AA197" s="32" t="s">
        <v>68</v>
      </c>
      <c r="AB197" s="32" t="s">
        <v>68</v>
      </c>
      <c r="AC197" s="32" t="s">
        <v>68</v>
      </c>
      <c r="AD197" s="32" t="s">
        <v>68</v>
      </c>
      <c r="AE197" s="32" t="s">
        <v>68</v>
      </c>
      <c r="AF197" s="32" t="s">
        <v>68</v>
      </c>
      <c r="AG197" s="32">
        <v>-1</v>
      </c>
      <c r="AH197" s="34" t="s">
        <v>68</v>
      </c>
      <c r="AI197" s="34" t="s">
        <v>68</v>
      </c>
      <c r="AJ197" s="34" t="s">
        <v>68</v>
      </c>
      <c r="AK197" s="32">
        <v>1</v>
      </c>
      <c r="AL197" s="32">
        <v>1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1</v>
      </c>
      <c r="AX197" s="33">
        <v>38.86</v>
      </c>
      <c r="AY197" s="32">
        <v>0</v>
      </c>
      <c r="AZ197" s="33">
        <v>0</v>
      </c>
      <c r="BA197" s="33">
        <v>38.86</v>
      </c>
      <c r="BB197" s="32">
        <v>0</v>
      </c>
      <c r="BC197" s="34" t="s">
        <v>68</v>
      </c>
      <c r="BD197" s="32">
        <v>0</v>
      </c>
      <c r="BE197" s="33">
        <v>38.86</v>
      </c>
      <c r="BF197" s="46">
        <f t="shared" ref="BF197:BF260" si="6">BB197*BE197</f>
        <v>0</v>
      </c>
      <c r="BG197" s="47">
        <f>VLOOKUP(F197,[1]jla506a_853946421_D9C51B5BXEF96!$C:$V,20,FALSE)</f>
        <v>1</v>
      </c>
      <c r="BH197" s="46">
        <f t="shared" ref="BH197:BH260" si="7">BB197*BG197</f>
        <v>0</v>
      </c>
    </row>
    <row r="198" spans="1:60" s="34" customFormat="1" hidden="1" outlineLevel="2">
      <c r="A198" s="32">
        <v>202315</v>
      </c>
      <c r="B198" s="32">
        <v>22</v>
      </c>
      <c r="C198" s="32" t="s">
        <v>69</v>
      </c>
      <c r="D198" s="32" t="s">
        <v>414</v>
      </c>
      <c r="E198" s="32">
        <v>4</v>
      </c>
      <c r="F198" s="32">
        <v>577082877</v>
      </c>
      <c r="G198" s="32" t="s">
        <v>210</v>
      </c>
      <c r="H198" s="32" t="s">
        <v>113</v>
      </c>
      <c r="I198" s="32" t="s">
        <v>113</v>
      </c>
      <c r="J198" s="32" t="s">
        <v>68</v>
      </c>
      <c r="K198" s="32" t="s">
        <v>288</v>
      </c>
      <c r="L198" s="32" t="s">
        <v>82</v>
      </c>
      <c r="M198" s="32" t="s">
        <v>68</v>
      </c>
      <c r="N198" s="32" t="s">
        <v>68</v>
      </c>
      <c r="O198" s="32" t="s">
        <v>355</v>
      </c>
      <c r="P198" s="32" t="s">
        <v>68</v>
      </c>
      <c r="Q198" s="32" t="s">
        <v>68</v>
      </c>
      <c r="R198" s="32">
        <v>33</v>
      </c>
      <c r="S198" s="32">
        <v>6020</v>
      </c>
      <c r="T198" s="32" t="s">
        <v>1639</v>
      </c>
      <c r="U198" s="33">
        <v>36.86</v>
      </c>
      <c r="V198" s="32" t="s">
        <v>68</v>
      </c>
      <c r="W198" s="32" t="s">
        <v>68</v>
      </c>
      <c r="X198" s="32" t="s">
        <v>82</v>
      </c>
      <c r="Y198" s="32" t="s">
        <v>82</v>
      </c>
      <c r="Z198" s="32" t="s">
        <v>82</v>
      </c>
      <c r="AA198" s="32" t="s">
        <v>677</v>
      </c>
      <c r="AB198" s="32" t="s">
        <v>68</v>
      </c>
      <c r="AC198" s="32" t="s">
        <v>68</v>
      </c>
      <c r="AD198" s="32" t="s">
        <v>68</v>
      </c>
      <c r="AE198" s="32" t="s">
        <v>68</v>
      </c>
      <c r="AF198" s="32" t="s">
        <v>68</v>
      </c>
      <c r="AG198" s="32">
        <v>771191</v>
      </c>
      <c r="AH198" s="32">
        <v>0</v>
      </c>
      <c r="AI198" s="32">
        <v>76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3">
        <v>0</v>
      </c>
      <c r="AY198" s="32">
        <v>0</v>
      </c>
      <c r="AZ198" s="33">
        <v>0</v>
      </c>
      <c r="BA198" s="33">
        <v>2801.36</v>
      </c>
      <c r="BB198" s="32">
        <v>1</v>
      </c>
      <c r="BC198" s="32">
        <v>0</v>
      </c>
      <c r="BD198" s="32">
        <v>76</v>
      </c>
      <c r="BE198" s="33">
        <v>36.86</v>
      </c>
      <c r="BF198" s="46">
        <f t="shared" si="6"/>
        <v>36.86</v>
      </c>
      <c r="BG198" s="47">
        <f>VLOOKUP(F198,[1]jla506a_853946421_D9C51B5BXEF96!$C:$V,20,FALSE)</f>
        <v>1</v>
      </c>
      <c r="BH198" s="46">
        <f t="shared" si="7"/>
        <v>1</v>
      </c>
    </row>
    <row r="199" spans="1:60" s="34" customFormat="1" hidden="1" outlineLevel="2">
      <c r="A199" s="32">
        <v>202315</v>
      </c>
      <c r="B199" s="32">
        <v>22</v>
      </c>
      <c r="C199" s="32" t="s">
        <v>69</v>
      </c>
      <c r="D199" s="32" t="s">
        <v>414</v>
      </c>
      <c r="E199" s="32">
        <v>5</v>
      </c>
      <c r="F199" s="32">
        <v>577082879</v>
      </c>
      <c r="G199" s="32" t="s">
        <v>275</v>
      </c>
      <c r="H199" s="32" t="s">
        <v>113</v>
      </c>
      <c r="I199" s="32" t="s">
        <v>113</v>
      </c>
      <c r="J199" s="32" t="s">
        <v>68</v>
      </c>
      <c r="K199" s="32" t="s">
        <v>288</v>
      </c>
      <c r="L199" s="32" t="s">
        <v>82</v>
      </c>
      <c r="M199" s="32" t="s">
        <v>68</v>
      </c>
      <c r="N199" s="32" t="s">
        <v>68</v>
      </c>
      <c r="O199" s="32" t="s">
        <v>355</v>
      </c>
      <c r="P199" s="32" t="s">
        <v>68</v>
      </c>
      <c r="Q199" s="32" t="s">
        <v>68</v>
      </c>
      <c r="R199" s="32">
        <v>33</v>
      </c>
      <c r="S199" s="32">
        <v>6020</v>
      </c>
      <c r="T199" s="32" t="s">
        <v>1639</v>
      </c>
      <c r="U199" s="33">
        <v>40.840000000000003</v>
      </c>
      <c r="V199" s="32" t="s">
        <v>68</v>
      </c>
      <c r="W199" s="32" t="s">
        <v>68</v>
      </c>
      <c r="X199" s="32" t="s">
        <v>82</v>
      </c>
      <c r="Y199" s="32" t="s">
        <v>82</v>
      </c>
      <c r="Z199" s="32" t="s">
        <v>82</v>
      </c>
      <c r="AA199" s="32" t="s">
        <v>677</v>
      </c>
      <c r="AB199" s="32" t="s">
        <v>68</v>
      </c>
      <c r="AC199" s="32" t="s">
        <v>68</v>
      </c>
      <c r="AD199" s="32" t="s">
        <v>68</v>
      </c>
      <c r="AE199" s="32" t="s">
        <v>68</v>
      </c>
      <c r="AF199" s="32" t="s">
        <v>68</v>
      </c>
      <c r="AG199" s="32">
        <v>767993</v>
      </c>
      <c r="AH199" s="32">
        <v>0</v>
      </c>
      <c r="AI199" s="32">
        <v>32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3">
        <v>0</v>
      </c>
      <c r="AY199" s="32">
        <v>0</v>
      </c>
      <c r="AZ199" s="33">
        <v>0</v>
      </c>
      <c r="BA199" s="33">
        <v>1306.8800000000001</v>
      </c>
      <c r="BB199" s="32">
        <v>1</v>
      </c>
      <c r="BC199" s="32">
        <v>0</v>
      </c>
      <c r="BD199" s="32">
        <v>32</v>
      </c>
      <c r="BE199" s="33">
        <v>40.840000000000003</v>
      </c>
      <c r="BF199" s="46">
        <f t="shared" si="6"/>
        <v>40.840000000000003</v>
      </c>
      <c r="BG199" s="47">
        <f>VLOOKUP(F199,[1]jla506a_853946421_D9C51B5BXEF96!$C:$V,20,FALSE)</f>
        <v>1</v>
      </c>
      <c r="BH199" s="46">
        <f t="shared" si="7"/>
        <v>1</v>
      </c>
    </row>
    <row r="200" spans="1:60" s="34" customFormat="1" hidden="1" outlineLevel="2">
      <c r="A200" s="32">
        <v>202315</v>
      </c>
      <c r="B200" s="32">
        <v>22</v>
      </c>
      <c r="C200" s="32" t="s">
        <v>69</v>
      </c>
      <c r="D200" s="32" t="s">
        <v>414</v>
      </c>
      <c r="E200" s="32">
        <v>21</v>
      </c>
      <c r="F200" s="32">
        <v>587366286</v>
      </c>
      <c r="G200" s="32" t="s">
        <v>122</v>
      </c>
      <c r="H200" s="32" t="s">
        <v>113</v>
      </c>
      <c r="I200" s="32" t="s">
        <v>113</v>
      </c>
      <c r="J200" s="32" t="s">
        <v>68</v>
      </c>
      <c r="K200" s="32" t="s">
        <v>68</v>
      </c>
      <c r="L200" s="32" t="s">
        <v>82</v>
      </c>
      <c r="M200" s="32" t="s">
        <v>68</v>
      </c>
      <c r="N200" s="32" t="s">
        <v>68</v>
      </c>
      <c r="O200" s="32" t="s">
        <v>355</v>
      </c>
      <c r="P200" s="32" t="s">
        <v>68</v>
      </c>
      <c r="Q200" s="32" t="s">
        <v>68</v>
      </c>
      <c r="R200" s="32">
        <v>33</v>
      </c>
      <c r="S200" s="32">
        <v>6020</v>
      </c>
      <c r="T200" s="32" t="s">
        <v>1639</v>
      </c>
      <c r="U200" s="33">
        <v>41.37</v>
      </c>
      <c r="V200" s="32" t="s">
        <v>68</v>
      </c>
      <c r="W200" s="32" t="s">
        <v>68</v>
      </c>
      <c r="X200" s="32" t="s">
        <v>82</v>
      </c>
      <c r="Y200" s="32" t="s">
        <v>82</v>
      </c>
      <c r="Z200" s="32" t="s">
        <v>68</v>
      </c>
      <c r="AA200" s="32" t="s">
        <v>68</v>
      </c>
      <c r="AB200" s="32" t="s">
        <v>68</v>
      </c>
      <c r="AC200" s="32" t="s">
        <v>68</v>
      </c>
      <c r="AD200" s="32" t="s">
        <v>68</v>
      </c>
      <c r="AE200" s="32" t="s">
        <v>68</v>
      </c>
      <c r="AF200" s="32" t="s">
        <v>68</v>
      </c>
      <c r="AG200" s="32">
        <v>-1</v>
      </c>
      <c r="AH200" s="34" t="s">
        <v>68</v>
      </c>
      <c r="AI200" s="34" t="s">
        <v>68</v>
      </c>
      <c r="AJ200" s="34" t="s">
        <v>68</v>
      </c>
      <c r="AK200" s="32">
        <v>1</v>
      </c>
      <c r="AL200" s="32">
        <v>1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1</v>
      </c>
      <c r="AX200" s="33">
        <v>41.37</v>
      </c>
      <c r="AY200" s="32">
        <v>0</v>
      </c>
      <c r="AZ200" s="33">
        <v>0</v>
      </c>
      <c r="BA200" s="33">
        <v>41.37</v>
      </c>
      <c r="BB200" s="32">
        <v>0</v>
      </c>
      <c r="BC200" s="34" t="s">
        <v>68</v>
      </c>
      <c r="BD200" s="32">
        <v>0</v>
      </c>
      <c r="BE200" s="33">
        <v>41.37</v>
      </c>
      <c r="BF200" s="46">
        <f t="shared" si="6"/>
        <v>0</v>
      </c>
      <c r="BG200" s="47">
        <f>VLOOKUP(F200,[1]jla506a_853946421_D9C51B5BXEF96!$C:$V,20,FALSE)</f>
        <v>1</v>
      </c>
      <c r="BH200" s="46">
        <f t="shared" si="7"/>
        <v>0</v>
      </c>
    </row>
    <row r="201" spans="1:60" s="34" customFormat="1" hidden="1" outlineLevel="2">
      <c r="A201" s="32">
        <v>202315</v>
      </c>
      <c r="B201" s="32">
        <v>22</v>
      </c>
      <c r="C201" s="32" t="s">
        <v>69</v>
      </c>
      <c r="D201" s="32" t="s">
        <v>414</v>
      </c>
      <c r="E201" s="32">
        <v>25</v>
      </c>
      <c r="F201" s="32">
        <v>587373649</v>
      </c>
      <c r="G201" s="32" t="s">
        <v>236</v>
      </c>
      <c r="H201" s="32" t="s">
        <v>113</v>
      </c>
      <c r="I201" s="32" t="s">
        <v>113</v>
      </c>
      <c r="J201" s="32" t="s">
        <v>68</v>
      </c>
      <c r="K201" s="32" t="s">
        <v>68</v>
      </c>
      <c r="L201" s="32" t="s">
        <v>82</v>
      </c>
      <c r="M201" s="32" t="s">
        <v>68</v>
      </c>
      <c r="N201" s="32" t="s">
        <v>68</v>
      </c>
      <c r="O201" s="32" t="s">
        <v>355</v>
      </c>
      <c r="P201" s="32" t="s">
        <v>68</v>
      </c>
      <c r="Q201" s="32" t="s">
        <v>68</v>
      </c>
      <c r="R201" s="32">
        <v>33</v>
      </c>
      <c r="S201" s="32">
        <v>6020</v>
      </c>
      <c r="T201" s="32" t="s">
        <v>1639</v>
      </c>
      <c r="U201" s="33">
        <v>7.38</v>
      </c>
      <c r="V201" s="32" t="s">
        <v>68</v>
      </c>
      <c r="W201" s="32" t="s">
        <v>68</v>
      </c>
      <c r="X201" s="32" t="s">
        <v>82</v>
      </c>
      <c r="Y201" s="32" t="s">
        <v>82</v>
      </c>
      <c r="Z201" s="32" t="s">
        <v>68</v>
      </c>
      <c r="AA201" s="32" t="s">
        <v>68</v>
      </c>
      <c r="AB201" s="32" t="s">
        <v>68</v>
      </c>
      <c r="AC201" s="32" t="s">
        <v>68</v>
      </c>
      <c r="AD201" s="32" t="s">
        <v>68</v>
      </c>
      <c r="AE201" s="32" t="s">
        <v>68</v>
      </c>
      <c r="AF201" s="32" t="s">
        <v>68</v>
      </c>
      <c r="AG201" s="32">
        <v>-1</v>
      </c>
      <c r="AH201" s="34" t="s">
        <v>68</v>
      </c>
      <c r="AI201" s="34" t="s">
        <v>68</v>
      </c>
      <c r="AJ201" s="34" t="s">
        <v>68</v>
      </c>
      <c r="AK201" s="32">
        <v>2</v>
      </c>
      <c r="AL201" s="32">
        <v>2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2</v>
      </c>
      <c r="AX201" s="33">
        <v>14.76</v>
      </c>
      <c r="AY201" s="32">
        <v>0</v>
      </c>
      <c r="AZ201" s="33">
        <v>0</v>
      </c>
      <c r="BA201" s="33">
        <v>14.76</v>
      </c>
      <c r="BB201" s="32">
        <v>0</v>
      </c>
      <c r="BC201" s="34" t="s">
        <v>68</v>
      </c>
      <c r="BD201" s="32">
        <v>0</v>
      </c>
      <c r="BE201" s="33">
        <v>7.38</v>
      </c>
      <c r="BF201" s="46">
        <f t="shared" si="6"/>
        <v>0</v>
      </c>
      <c r="BG201" s="47">
        <f>VLOOKUP(F201,[1]jla506a_853946421_D9C51B5BXEF96!$C:$V,20,FALSE)</f>
        <v>9</v>
      </c>
      <c r="BH201" s="46">
        <f t="shared" si="7"/>
        <v>0</v>
      </c>
    </row>
    <row r="202" spans="1:60" s="34" customFormat="1" hidden="1" outlineLevel="2">
      <c r="A202" s="32">
        <v>202315</v>
      </c>
      <c r="B202" s="32">
        <v>22</v>
      </c>
      <c r="C202" s="32" t="s">
        <v>69</v>
      </c>
      <c r="D202" s="32" t="s">
        <v>414</v>
      </c>
      <c r="E202" s="32">
        <v>45</v>
      </c>
      <c r="F202" s="32">
        <v>587374430</v>
      </c>
      <c r="G202" s="32" t="s">
        <v>364</v>
      </c>
      <c r="H202" s="32" t="s">
        <v>113</v>
      </c>
      <c r="I202" s="32" t="s">
        <v>113</v>
      </c>
      <c r="J202" s="32" t="s">
        <v>68</v>
      </c>
      <c r="K202" s="32" t="s">
        <v>288</v>
      </c>
      <c r="L202" s="32" t="s">
        <v>82</v>
      </c>
      <c r="M202" s="32" t="s">
        <v>68</v>
      </c>
      <c r="N202" s="32" t="s">
        <v>68</v>
      </c>
      <c r="O202" s="32" t="s">
        <v>355</v>
      </c>
      <c r="P202" s="32" t="s">
        <v>68</v>
      </c>
      <c r="Q202" s="32" t="s">
        <v>68</v>
      </c>
      <c r="R202" s="32">
        <v>33</v>
      </c>
      <c r="S202" s="32">
        <v>6020</v>
      </c>
      <c r="T202" s="32" t="s">
        <v>1639</v>
      </c>
      <c r="U202" s="33">
        <v>7.83</v>
      </c>
      <c r="V202" s="32" t="s">
        <v>68</v>
      </c>
      <c r="W202" s="32" t="s">
        <v>68</v>
      </c>
      <c r="X202" s="32" t="s">
        <v>82</v>
      </c>
      <c r="Y202" s="32" t="s">
        <v>82</v>
      </c>
      <c r="Z202" s="32" t="s">
        <v>82</v>
      </c>
      <c r="AA202" s="32" t="s">
        <v>677</v>
      </c>
      <c r="AB202" s="32" t="s">
        <v>68</v>
      </c>
      <c r="AC202" s="32" t="s">
        <v>68</v>
      </c>
      <c r="AD202" s="32" t="s">
        <v>68</v>
      </c>
      <c r="AE202" s="32" t="s">
        <v>68</v>
      </c>
      <c r="AF202" s="32" t="s">
        <v>68</v>
      </c>
      <c r="AG202" s="32">
        <v>771191</v>
      </c>
      <c r="AH202" s="32">
        <v>0</v>
      </c>
      <c r="AI202" s="32">
        <v>5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3">
        <v>0</v>
      </c>
      <c r="AY202" s="32">
        <v>0</v>
      </c>
      <c r="AZ202" s="33">
        <v>0</v>
      </c>
      <c r="BA202" s="33">
        <v>39.15</v>
      </c>
      <c r="BB202" s="32">
        <v>2</v>
      </c>
      <c r="BC202" s="32">
        <v>0</v>
      </c>
      <c r="BD202" s="32">
        <v>5</v>
      </c>
      <c r="BE202" s="33">
        <v>7.83</v>
      </c>
      <c r="BF202" s="46">
        <f t="shared" si="6"/>
        <v>15.66</v>
      </c>
      <c r="BG202" s="47">
        <f>VLOOKUP(F202,[1]jla506a_853946421_D9C51B5BXEF96!$C:$V,20,FALSE)</f>
        <v>9</v>
      </c>
      <c r="BH202" s="46">
        <f t="shared" si="7"/>
        <v>18</v>
      </c>
    </row>
    <row r="203" spans="1:60" s="34" customFormat="1" hidden="1" outlineLevel="2">
      <c r="A203" s="32">
        <v>202316</v>
      </c>
      <c r="B203" s="32">
        <v>22</v>
      </c>
      <c r="C203" s="32" t="s">
        <v>69</v>
      </c>
      <c r="D203" s="32" t="s">
        <v>309</v>
      </c>
      <c r="E203" s="32">
        <v>5</v>
      </c>
      <c r="F203" s="32">
        <v>577082877</v>
      </c>
      <c r="G203" s="32" t="s">
        <v>210</v>
      </c>
      <c r="H203" s="32" t="s">
        <v>147</v>
      </c>
      <c r="I203" s="32" t="s">
        <v>91</v>
      </c>
      <c r="J203" s="32" t="s">
        <v>68</v>
      </c>
      <c r="K203" s="32" t="s">
        <v>68</v>
      </c>
      <c r="L203" s="32" t="s">
        <v>102</v>
      </c>
      <c r="M203" s="32" t="s">
        <v>68</v>
      </c>
      <c r="N203" s="32" t="s">
        <v>68</v>
      </c>
      <c r="O203" s="32" t="s">
        <v>294</v>
      </c>
      <c r="P203" s="32" t="s">
        <v>68</v>
      </c>
      <c r="Q203" s="32" t="s">
        <v>68</v>
      </c>
      <c r="R203" s="32">
        <v>33</v>
      </c>
      <c r="S203" s="32">
        <v>6020</v>
      </c>
      <c r="T203" s="32" t="s">
        <v>1639</v>
      </c>
      <c r="U203" s="33">
        <v>36.86</v>
      </c>
      <c r="V203" s="32" t="s">
        <v>68</v>
      </c>
      <c r="W203" s="32" t="s">
        <v>68</v>
      </c>
      <c r="X203" s="32" t="s">
        <v>102</v>
      </c>
      <c r="Y203" s="32" t="s">
        <v>102</v>
      </c>
      <c r="Z203" s="32" t="s">
        <v>68</v>
      </c>
      <c r="AA203" s="32" t="s">
        <v>68</v>
      </c>
      <c r="AB203" s="32" t="s">
        <v>68</v>
      </c>
      <c r="AC203" s="32" t="s">
        <v>68</v>
      </c>
      <c r="AD203" s="32" t="s">
        <v>68</v>
      </c>
      <c r="AE203" s="32" t="s">
        <v>68</v>
      </c>
      <c r="AF203" s="32" t="s">
        <v>68</v>
      </c>
      <c r="AG203" s="32">
        <v>-1</v>
      </c>
      <c r="AH203" s="34" t="s">
        <v>68</v>
      </c>
      <c r="AI203" s="34" t="s">
        <v>68</v>
      </c>
      <c r="AJ203" s="34" t="s">
        <v>68</v>
      </c>
      <c r="AK203" s="32">
        <v>1</v>
      </c>
      <c r="AL203" s="32">
        <v>1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1</v>
      </c>
      <c r="AX203" s="33">
        <v>36.86</v>
      </c>
      <c r="AY203" s="32">
        <v>0</v>
      </c>
      <c r="AZ203" s="33">
        <v>0</v>
      </c>
      <c r="BA203" s="33">
        <v>36.86</v>
      </c>
      <c r="BB203" s="32">
        <v>0</v>
      </c>
      <c r="BC203" s="34" t="s">
        <v>68</v>
      </c>
      <c r="BD203" s="32">
        <v>0</v>
      </c>
      <c r="BE203" s="33">
        <v>36.86</v>
      </c>
      <c r="BF203" s="46">
        <f t="shared" si="6"/>
        <v>0</v>
      </c>
      <c r="BG203" s="47">
        <f>VLOOKUP(F203,[1]jla506a_853946421_D9C51B5BXEF96!$C:$V,20,FALSE)</f>
        <v>1</v>
      </c>
      <c r="BH203" s="46">
        <f t="shared" si="7"/>
        <v>0</v>
      </c>
    </row>
    <row r="204" spans="1:60" s="34" customFormat="1" hidden="1" outlineLevel="2">
      <c r="A204" s="32">
        <v>202316</v>
      </c>
      <c r="B204" s="32">
        <v>22</v>
      </c>
      <c r="C204" s="32" t="s">
        <v>69</v>
      </c>
      <c r="D204" s="32" t="s">
        <v>309</v>
      </c>
      <c r="E204" s="32">
        <v>6</v>
      </c>
      <c r="F204" s="32">
        <v>577082879</v>
      </c>
      <c r="G204" s="32" t="s">
        <v>275</v>
      </c>
      <c r="H204" s="32" t="s">
        <v>147</v>
      </c>
      <c r="I204" s="32" t="s">
        <v>91</v>
      </c>
      <c r="J204" s="32" t="s">
        <v>68</v>
      </c>
      <c r="K204" s="32" t="s">
        <v>238</v>
      </c>
      <c r="L204" s="32" t="s">
        <v>102</v>
      </c>
      <c r="M204" s="32" t="s">
        <v>126</v>
      </c>
      <c r="N204" s="32" t="s">
        <v>161</v>
      </c>
      <c r="O204" s="32" t="s">
        <v>294</v>
      </c>
      <c r="P204" s="32" t="s">
        <v>1204</v>
      </c>
      <c r="Q204" s="32" t="s">
        <v>1205</v>
      </c>
      <c r="R204" s="32">
        <v>33</v>
      </c>
      <c r="S204" s="32">
        <v>6020</v>
      </c>
      <c r="T204" s="32" t="s">
        <v>1639</v>
      </c>
      <c r="U204" s="33">
        <v>40.840000000000003</v>
      </c>
      <c r="V204" s="32" t="s">
        <v>68</v>
      </c>
      <c r="W204" s="32" t="s">
        <v>68</v>
      </c>
      <c r="X204" s="32" t="s">
        <v>102</v>
      </c>
      <c r="Y204" s="32" t="s">
        <v>102</v>
      </c>
      <c r="Z204" s="32" t="s">
        <v>161</v>
      </c>
      <c r="AA204" s="32" t="s">
        <v>1369</v>
      </c>
      <c r="AB204" s="32" t="s">
        <v>68</v>
      </c>
      <c r="AC204" s="32" t="s">
        <v>68</v>
      </c>
      <c r="AD204" s="32" t="s">
        <v>68</v>
      </c>
      <c r="AE204" s="32" t="s">
        <v>1370</v>
      </c>
      <c r="AF204" s="32" t="s">
        <v>1371</v>
      </c>
      <c r="AG204" s="32">
        <v>774270</v>
      </c>
      <c r="AH204" s="32">
        <v>0</v>
      </c>
      <c r="AI204" s="32">
        <v>30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3">
        <v>0</v>
      </c>
      <c r="AY204" s="32">
        <v>0</v>
      </c>
      <c r="AZ204" s="33">
        <v>0</v>
      </c>
      <c r="BA204" s="33">
        <v>1225.2</v>
      </c>
      <c r="BB204" s="32">
        <v>1</v>
      </c>
      <c r="BC204" s="32">
        <v>0</v>
      </c>
      <c r="BD204" s="32">
        <v>30</v>
      </c>
      <c r="BE204" s="33">
        <v>40.840000000000003</v>
      </c>
      <c r="BF204" s="46">
        <f t="shared" si="6"/>
        <v>40.840000000000003</v>
      </c>
      <c r="BG204" s="47">
        <f>VLOOKUP(F204,[1]jla506a_853946421_D9C51B5BXEF96!$C:$V,20,FALSE)</f>
        <v>1</v>
      </c>
      <c r="BH204" s="46">
        <f t="shared" si="7"/>
        <v>1</v>
      </c>
    </row>
    <row r="205" spans="1:60" s="34" customFormat="1" hidden="1" outlineLevel="2">
      <c r="A205" s="32">
        <v>202316</v>
      </c>
      <c r="B205" s="32">
        <v>22</v>
      </c>
      <c r="C205" s="32" t="s">
        <v>69</v>
      </c>
      <c r="D205" s="32" t="s">
        <v>309</v>
      </c>
      <c r="E205" s="32">
        <v>10</v>
      </c>
      <c r="F205" s="32">
        <v>578275796</v>
      </c>
      <c r="G205" s="32" t="s">
        <v>390</v>
      </c>
      <c r="H205" s="32" t="s">
        <v>147</v>
      </c>
      <c r="I205" s="32" t="s">
        <v>91</v>
      </c>
      <c r="J205" s="32" t="s">
        <v>68</v>
      </c>
      <c r="K205" s="32" t="s">
        <v>68</v>
      </c>
      <c r="L205" s="32" t="s">
        <v>102</v>
      </c>
      <c r="M205" s="32" t="s">
        <v>68</v>
      </c>
      <c r="N205" s="32" t="s">
        <v>68</v>
      </c>
      <c r="O205" s="32" t="s">
        <v>294</v>
      </c>
      <c r="P205" s="32" t="s">
        <v>68</v>
      </c>
      <c r="Q205" s="32" t="s">
        <v>68</v>
      </c>
      <c r="R205" s="32">
        <v>33</v>
      </c>
      <c r="S205" s="32">
        <v>6020</v>
      </c>
      <c r="T205" s="32" t="s">
        <v>1639</v>
      </c>
      <c r="U205" s="33">
        <v>22.56</v>
      </c>
      <c r="V205" s="32" t="s">
        <v>68</v>
      </c>
      <c r="W205" s="32" t="s">
        <v>68</v>
      </c>
      <c r="X205" s="32" t="s">
        <v>102</v>
      </c>
      <c r="Y205" s="32" t="s">
        <v>102</v>
      </c>
      <c r="Z205" s="32" t="s">
        <v>68</v>
      </c>
      <c r="AA205" s="32" t="s">
        <v>68</v>
      </c>
      <c r="AB205" s="32" t="s">
        <v>68</v>
      </c>
      <c r="AC205" s="32" t="s">
        <v>68</v>
      </c>
      <c r="AD205" s="32" t="s">
        <v>68</v>
      </c>
      <c r="AE205" s="32" t="s">
        <v>68</v>
      </c>
      <c r="AF205" s="32" t="s">
        <v>68</v>
      </c>
      <c r="AG205" s="32">
        <v>-1</v>
      </c>
      <c r="AH205" s="34" t="s">
        <v>68</v>
      </c>
      <c r="AI205" s="34" t="s">
        <v>68</v>
      </c>
      <c r="AJ205" s="34" t="s">
        <v>68</v>
      </c>
      <c r="AK205" s="32">
        <v>3</v>
      </c>
      <c r="AL205" s="32">
        <v>3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3</v>
      </c>
      <c r="AX205" s="33">
        <v>67.680000000000007</v>
      </c>
      <c r="AY205" s="32">
        <v>0</v>
      </c>
      <c r="AZ205" s="33">
        <v>0</v>
      </c>
      <c r="BA205" s="33">
        <v>67.680000000000007</v>
      </c>
      <c r="BB205" s="32">
        <v>0</v>
      </c>
      <c r="BC205" s="34" t="s">
        <v>68</v>
      </c>
      <c r="BD205" s="32">
        <v>0</v>
      </c>
      <c r="BE205" s="33">
        <v>22.56</v>
      </c>
      <c r="BF205" s="46">
        <f t="shared" si="6"/>
        <v>0</v>
      </c>
      <c r="BG205" s="47">
        <f>VLOOKUP(F205,[1]jla506a_853946421_D9C51B5BXEF96!$C:$V,20,FALSE)</f>
        <v>2</v>
      </c>
      <c r="BH205" s="46">
        <f t="shared" si="7"/>
        <v>0</v>
      </c>
    </row>
    <row r="206" spans="1:60" s="34" customFormat="1" hidden="1" outlineLevel="2">
      <c r="A206" s="32">
        <v>202316</v>
      </c>
      <c r="B206" s="32">
        <v>22</v>
      </c>
      <c r="C206" s="32" t="s">
        <v>69</v>
      </c>
      <c r="D206" s="32" t="s">
        <v>309</v>
      </c>
      <c r="E206" s="32">
        <v>11</v>
      </c>
      <c r="F206" s="32">
        <v>578275804</v>
      </c>
      <c r="G206" s="32" t="s">
        <v>156</v>
      </c>
      <c r="H206" s="32" t="s">
        <v>147</v>
      </c>
      <c r="I206" s="32" t="s">
        <v>91</v>
      </c>
      <c r="J206" s="32" t="s">
        <v>68</v>
      </c>
      <c r="K206" s="32" t="s">
        <v>238</v>
      </c>
      <c r="L206" s="32" t="s">
        <v>102</v>
      </c>
      <c r="M206" s="32" t="s">
        <v>126</v>
      </c>
      <c r="N206" s="32" t="s">
        <v>161</v>
      </c>
      <c r="O206" s="32" t="s">
        <v>294</v>
      </c>
      <c r="P206" s="32" t="s">
        <v>1204</v>
      </c>
      <c r="Q206" s="32" t="s">
        <v>1205</v>
      </c>
      <c r="R206" s="32">
        <v>33</v>
      </c>
      <c r="S206" s="32">
        <v>6020</v>
      </c>
      <c r="T206" s="32" t="s">
        <v>1639</v>
      </c>
      <c r="U206" s="33">
        <v>76.48</v>
      </c>
      <c r="V206" s="32" t="s">
        <v>68</v>
      </c>
      <c r="W206" s="32" t="s">
        <v>68</v>
      </c>
      <c r="X206" s="32" t="s">
        <v>102</v>
      </c>
      <c r="Y206" s="32" t="s">
        <v>102</v>
      </c>
      <c r="Z206" s="32" t="s">
        <v>161</v>
      </c>
      <c r="AA206" s="32" t="s">
        <v>1369</v>
      </c>
      <c r="AB206" s="32" t="s">
        <v>68</v>
      </c>
      <c r="AC206" s="32" t="s">
        <v>68</v>
      </c>
      <c r="AD206" s="32" t="s">
        <v>68</v>
      </c>
      <c r="AE206" s="32" t="s">
        <v>1370</v>
      </c>
      <c r="AF206" s="32" t="s">
        <v>1371</v>
      </c>
      <c r="AG206" s="32">
        <v>774270</v>
      </c>
      <c r="AH206" s="32">
        <v>0</v>
      </c>
      <c r="AI206" s="32">
        <v>16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3">
        <v>0</v>
      </c>
      <c r="AY206" s="32">
        <v>0</v>
      </c>
      <c r="AZ206" s="33">
        <v>0</v>
      </c>
      <c r="BA206" s="33">
        <v>1223.68</v>
      </c>
      <c r="BB206" s="32">
        <v>2</v>
      </c>
      <c r="BC206" s="32">
        <v>0</v>
      </c>
      <c r="BD206" s="32">
        <v>16</v>
      </c>
      <c r="BE206" s="33">
        <v>76.48</v>
      </c>
      <c r="BF206" s="46">
        <f t="shared" si="6"/>
        <v>152.96</v>
      </c>
      <c r="BG206" s="47">
        <f>VLOOKUP(F206,[1]jla506a_853946421_D9C51B5BXEF96!$C:$V,20,FALSE)</f>
        <v>2</v>
      </c>
      <c r="BH206" s="46">
        <f t="shared" si="7"/>
        <v>4</v>
      </c>
    </row>
    <row r="207" spans="1:60" s="34" customFormat="1" hidden="1" outlineLevel="2">
      <c r="A207" s="32">
        <v>202316</v>
      </c>
      <c r="B207" s="32">
        <v>22</v>
      </c>
      <c r="C207" s="32" t="s">
        <v>69</v>
      </c>
      <c r="D207" s="32" t="s">
        <v>309</v>
      </c>
      <c r="E207" s="32">
        <v>21</v>
      </c>
      <c r="F207" s="32">
        <v>587366130</v>
      </c>
      <c r="G207" s="32" t="s">
        <v>95</v>
      </c>
      <c r="H207" s="32" t="s">
        <v>147</v>
      </c>
      <c r="I207" s="32" t="s">
        <v>91</v>
      </c>
      <c r="J207" s="32" t="s">
        <v>68</v>
      </c>
      <c r="K207" s="32" t="s">
        <v>238</v>
      </c>
      <c r="L207" s="32" t="s">
        <v>102</v>
      </c>
      <c r="M207" s="32" t="s">
        <v>126</v>
      </c>
      <c r="N207" s="32" t="s">
        <v>161</v>
      </c>
      <c r="O207" s="32" t="s">
        <v>294</v>
      </c>
      <c r="P207" s="32" t="s">
        <v>1204</v>
      </c>
      <c r="Q207" s="32" t="s">
        <v>1205</v>
      </c>
      <c r="R207" s="32">
        <v>33</v>
      </c>
      <c r="S207" s="32">
        <v>6020</v>
      </c>
      <c r="T207" s="32" t="s">
        <v>1639</v>
      </c>
      <c r="U207" s="33">
        <v>36.979999999999997</v>
      </c>
      <c r="V207" s="32" t="s">
        <v>68</v>
      </c>
      <c r="W207" s="32" t="s">
        <v>68</v>
      </c>
      <c r="X207" s="32" t="s">
        <v>102</v>
      </c>
      <c r="Y207" s="32" t="s">
        <v>102</v>
      </c>
      <c r="Z207" s="32" t="s">
        <v>161</v>
      </c>
      <c r="AA207" s="32" t="s">
        <v>1369</v>
      </c>
      <c r="AB207" s="32" t="s">
        <v>68</v>
      </c>
      <c r="AC207" s="32" t="s">
        <v>68</v>
      </c>
      <c r="AD207" s="32" t="s">
        <v>68</v>
      </c>
      <c r="AE207" s="32" t="s">
        <v>1370</v>
      </c>
      <c r="AF207" s="32" t="s">
        <v>1371</v>
      </c>
      <c r="AG207" s="32">
        <v>774270</v>
      </c>
      <c r="AH207" s="32">
        <v>0</v>
      </c>
      <c r="AI207" s="32">
        <v>19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3">
        <v>0</v>
      </c>
      <c r="AY207" s="32">
        <v>0</v>
      </c>
      <c r="AZ207" s="33">
        <v>0</v>
      </c>
      <c r="BA207" s="33">
        <v>702.62</v>
      </c>
      <c r="BB207" s="32">
        <v>13</v>
      </c>
      <c r="BC207" s="32">
        <v>0</v>
      </c>
      <c r="BD207" s="32">
        <v>19</v>
      </c>
      <c r="BE207" s="33">
        <v>36.979999999999997</v>
      </c>
      <c r="BF207" s="46">
        <f t="shared" si="6"/>
        <v>480.73999999999995</v>
      </c>
      <c r="BG207" s="47">
        <f>VLOOKUP(F207,[1]jla506a_853946421_D9C51B5BXEF96!$C:$V,20,FALSE)</f>
        <v>1</v>
      </c>
      <c r="BH207" s="46">
        <f t="shared" si="7"/>
        <v>13</v>
      </c>
    </row>
    <row r="208" spans="1:60" s="34" customFormat="1" hidden="1" outlineLevel="2">
      <c r="A208" s="32">
        <v>202316</v>
      </c>
      <c r="B208" s="32">
        <v>22</v>
      </c>
      <c r="C208" s="32" t="s">
        <v>69</v>
      </c>
      <c r="D208" s="32" t="s">
        <v>309</v>
      </c>
      <c r="E208" s="32">
        <v>26</v>
      </c>
      <c r="F208" s="32">
        <v>587373649</v>
      </c>
      <c r="G208" s="32" t="s">
        <v>236</v>
      </c>
      <c r="H208" s="32" t="s">
        <v>147</v>
      </c>
      <c r="I208" s="32" t="s">
        <v>91</v>
      </c>
      <c r="J208" s="32" t="s">
        <v>68</v>
      </c>
      <c r="K208" s="32" t="s">
        <v>238</v>
      </c>
      <c r="L208" s="32" t="s">
        <v>102</v>
      </c>
      <c r="M208" s="32" t="s">
        <v>126</v>
      </c>
      <c r="N208" s="32" t="s">
        <v>161</v>
      </c>
      <c r="O208" s="32" t="s">
        <v>294</v>
      </c>
      <c r="P208" s="32" t="s">
        <v>1204</v>
      </c>
      <c r="Q208" s="32" t="s">
        <v>1205</v>
      </c>
      <c r="R208" s="32">
        <v>33</v>
      </c>
      <c r="S208" s="32">
        <v>6020</v>
      </c>
      <c r="T208" s="32" t="s">
        <v>1639</v>
      </c>
      <c r="U208" s="33">
        <v>7.38</v>
      </c>
      <c r="V208" s="32" t="s">
        <v>68</v>
      </c>
      <c r="W208" s="32" t="s">
        <v>68</v>
      </c>
      <c r="X208" s="32" t="s">
        <v>102</v>
      </c>
      <c r="Y208" s="32" t="s">
        <v>102</v>
      </c>
      <c r="Z208" s="32" t="s">
        <v>161</v>
      </c>
      <c r="AA208" s="32" t="s">
        <v>1369</v>
      </c>
      <c r="AB208" s="32" t="s">
        <v>68</v>
      </c>
      <c r="AC208" s="32" t="s">
        <v>68</v>
      </c>
      <c r="AD208" s="32" t="s">
        <v>68</v>
      </c>
      <c r="AE208" s="32" t="s">
        <v>1370</v>
      </c>
      <c r="AF208" s="32" t="s">
        <v>1371</v>
      </c>
      <c r="AG208" s="32">
        <v>774270</v>
      </c>
      <c r="AH208" s="32">
        <v>0</v>
      </c>
      <c r="AI208" s="32">
        <v>18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3">
        <v>0</v>
      </c>
      <c r="AY208" s="32">
        <v>0</v>
      </c>
      <c r="AZ208" s="33">
        <v>0</v>
      </c>
      <c r="BA208" s="33">
        <v>132.84</v>
      </c>
      <c r="BB208" s="32">
        <v>1</v>
      </c>
      <c r="BC208" s="32">
        <v>0</v>
      </c>
      <c r="BD208" s="32">
        <v>18</v>
      </c>
      <c r="BE208" s="33">
        <v>7.38</v>
      </c>
      <c r="BF208" s="46">
        <f t="shared" si="6"/>
        <v>7.38</v>
      </c>
      <c r="BG208" s="47">
        <f>VLOOKUP(F208,[1]jla506a_853946421_D9C51B5BXEF96!$C:$V,20,FALSE)</f>
        <v>9</v>
      </c>
      <c r="BH208" s="46">
        <f t="shared" si="7"/>
        <v>9</v>
      </c>
    </row>
    <row r="209" spans="1:60" s="34" customFormat="1" hidden="1" outlineLevel="2">
      <c r="A209" s="32">
        <v>202316</v>
      </c>
      <c r="B209" s="32">
        <v>22</v>
      </c>
      <c r="C209" s="32" t="s">
        <v>69</v>
      </c>
      <c r="D209" s="32" t="s">
        <v>309</v>
      </c>
      <c r="E209" s="32">
        <v>41</v>
      </c>
      <c r="F209" s="32">
        <v>587374078</v>
      </c>
      <c r="G209" s="32" t="s">
        <v>303</v>
      </c>
      <c r="H209" s="32" t="s">
        <v>147</v>
      </c>
      <c r="I209" s="32" t="s">
        <v>91</v>
      </c>
      <c r="J209" s="32" t="s">
        <v>68</v>
      </c>
      <c r="K209" s="32" t="s">
        <v>238</v>
      </c>
      <c r="L209" s="32" t="s">
        <v>102</v>
      </c>
      <c r="M209" s="32" t="s">
        <v>126</v>
      </c>
      <c r="N209" s="32" t="s">
        <v>161</v>
      </c>
      <c r="O209" s="32" t="s">
        <v>294</v>
      </c>
      <c r="P209" s="32" t="s">
        <v>1204</v>
      </c>
      <c r="Q209" s="32" t="s">
        <v>1205</v>
      </c>
      <c r="R209" s="32">
        <v>33</v>
      </c>
      <c r="S209" s="32">
        <v>6020</v>
      </c>
      <c r="T209" s="32" t="s">
        <v>1639</v>
      </c>
      <c r="U209" s="33">
        <v>14.76</v>
      </c>
      <c r="V209" s="32" t="s">
        <v>68</v>
      </c>
      <c r="W209" s="32" t="s">
        <v>68</v>
      </c>
      <c r="X209" s="32" t="s">
        <v>102</v>
      </c>
      <c r="Y209" s="32" t="s">
        <v>102</v>
      </c>
      <c r="Z209" s="32" t="s">
        <v>161</v>
      </c>
      <c r="AA209" s="32" t="s">
        <v>1369</v>
      </c>
      <c r="AB209" s="32" t="s">
        <v>68</v>
      </c>
      <c r="AC209" s="32" t="s">
        <v>68</v>
      </c>
      <c r="AD209" s="32" t="s">
        <v>68</v>
      </c>
      <c r="AE209" s="32" t="s">
        <v>1370</v>
      </c>
      <c r="AF209" s="32" t="s">
        <v>1371</v>
      </c>
      <c r="AG209" s="32">
        <v>774270</v>
      </c>
      <c r="AH209" s="32">
        <v>0</v>
      </c>
      <c r="AI209" s="32">
        <v>6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3">
        <v>0</v>
      </c>
      <c r="AY209" s="32">
        <v>0</v>
      </c>
      <c r="AZ209" s="33">
        <v>0</v>
      </c>
      <c r="BA209" s="33">
        <v>88.56</v>
      </c>
      <c r="BB209" s="32">
        <v>4</v>
      </c>
      <c r="BC209" s="32">
        <v>0</v>
      </c>
      <c r="BD209" s="32">
        <v>6</v>
      </c>
      <c r="BE209" s="33">
        <v>14.76</v>
      </c>
      <c r="BF209" s="46">
        <f t="shared" si="6"/>
        <v>59.04</v>
      </c>
      <c r="BG209" s="47">
        <f>VLOOKUP(F209,[1]jla506a_853946421_D9C51B5BXEF96!$C:$V,20,FALSE)</f>
        <v>9</v>
      </c>
      <c r="BH209" s="46">
        <f t="shared" si="7"/>
        <v>36</v>
      </c>
    </row>
    <row r="210" spans="1:60" s="34" customFormat="1" hidden="1" outlineLevel="2">
      <c r="A210" s="32">
        <v>202316</v>
      </c>
      <c r="B210" s="32">
        <v>22</v>
      </c>
      <c r="C210" s="32" t="s">
        <v>69</v>
      </c>
      <c r="D210" s="32" t="s">
        <v>309</v>
      </c>
      <c r="E210" s="32">
        <v>44</v>
      </c>
      <c r="F210" s="32">
        <v>587374336</v>
      </c>
      <c r="G210" s="32" t="s">
        <v>248</v>
      </c>
      <c r="H210" s="32" t="s">
        <v>147</v>
      </c>
      <c r="I210" s="32" t="s">
        <v>91</v>
      </c>
      <c r="J210" s="32" t="s">
        <v>68</v>
      </c>
      <c r="K210" s="32" t="s">
        <v>238</v>
      </c>
      <c r="L210" s="32" t="s">
        <v>102</v>
      </c>
      <c r="M210" s="32" t="s">
        <v>126</v>
      </c>
      <c r="N210" s="32" t="s">
        <v>161</v>
      </c>
      <c r="O210" s="32" t="s">
        <v>294</v>
      </c>
      <c r="P210" s="32" t="s">
        <v>1204</v>
      </c>
      <c r="Q210" s="32" t="s">
        <v>1205</v>
      </c>
      <c r="R210" s="32">
        <v>33</v>
      </c>
      <c r="S210" s="32">
        <v>6020</v>
      </c>
      <c r="T210" s="32" t="s">
        <v>1639</v>
      </c>
      <c r="U210" s="33">
        <v>10.17</v>
      </c>
      <c r="V210" s="32" t="s">
        <v>68</v>
      </c>
      <c r="W210" s="32" t="s">
        <v>68</v>
      </c>
      <c r="X210" s="32" t="s">
        <v>102</v>
      </c>
      <c r="Y210" s="32" t="s">
        <v>102</v>
      </c>
      <c r="Z210" s="32" t="s">
        <v>161</v>
      </c>
      <c r="AA210" s="32" t="s">
        <v>1369</v>
      </c>
      <c r="AB210" s="32" t="s">
        <v>68</v>
      </c>
      <c r="AC210" s="32" t="s">
        <v>68</v>
      </c>
      <c r="AD210" s="32" t="s">
        <v>68</v>
      </c>
      <c r="AE210" s="32" t="s">
        <v>1370</v>
      </c>
      <c r="AF210" s="32" t="s">
        <v>1371</v>
      </c>
      <c r="AG210" s="32">
        <v>774270</v>
      </c>
      <c r="AH210" s="32">
        <v>0</v>
      </c>
      <c r="AI210" s="32">
        <v>7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3">
        <v>0</v>
      </c>
      <c r="AY210" s="32">
        <v>0</v>
      </c>
      <c r="AZ210" s="33">
        <v>0</v>
      </c>
      <c r="BA210" s="33">
        <v>71.19</v>
      </c>
      <c r="BB210" s="32">
        <v>1</v>
      </c>
      <c r="BC210" s="32">
        <v>0</v>
      </c>
      <c r="BD210" s="32">
        <v>7</v>
      </c>
      <c r="BE210" s="33">
        <v>10.17</v>
      </c>
      <c r="BF210" s="46">
        <f t="shared" si="6"/>
        <v>10.17</v>
      </c>
      <c r="BG210" s="47">
        <f>VLOOKUP(F210,[1]jla506a_853946421_D9C51B5BXEF96!$C:$V,20,FALSE)</f>
        <v>9</v>
      </c>
      <c r="BH210" s="46">
        <f t="shared" si="7"/>
        <v>9</v>
      </c>
    </row>
    <row r="211" spans="1:60" s="34" customFormat="1" hidden="1" outlineLevel="2">
      <c r="A211" s="32">
        <v>202316</v>
      </c>
      <c r="B211" s="32">
        <v>22</v>
      </c>
      <c r="C211" s="32" t="s">
        <v>69</v>
      </c>
      <c r="D211" s="32" t="s">
        <v>309</v>
      </c>
      <c r="E211" s="32">
        <v>48</v>
      </c>
      <c r="F211" s="32">
        <v>587374434</v>
      </c>
      <c r="G211" s="32" t="s">
        <v>371</v>
      </c>
      <c r="H211" s="32" t="s">
        <v>147</v>
      </c>
      <c r="I211" s="32" t="s">
        <v>91</v>
      </c>
      <c r="J211" s="32" t="s">
        <v>68</v>
      </c>
      <c r="K211" s="32" t="s">
        <v>68</v>
      </c>
      <c r="L211" s="32" t="s">
        <v>102</v>
      </c>
      <c r="M211" s="32" t="s">
        <v>68</v>
      </c>
      <c r="N211" s="32" t="s">
        <v>68</v>
      </c>
      <c r="O211" s="32" t="s">
        <v>294</v>
      </c>
      <c r="P211" s="32" t="s">
        <v>68</v>
      </c>
      <c r="Q211" s="32" t="s">
        <v>68</v>
      </c>
      <c r="R211" s="32">
        <v>33</v>
      </c>
      <c r="S211" s="32">
        <v>6020</v>
      </c>
      <c r="T211" s="32" t="s">
        <v>1639</v>
      </c>
      <c r="U211" s="33">
        <v>10.17</v>
      </c>
      <c r="V211" s="32" t="s">
        <v>68</v>
      </c>
      <c r="W211" s="32" t="s">
        <v>68</v>
      </c>
      <c r="X211" s="32" t="s">
        <v>102</v>
      </c>
      <c r="Y211" s="32" t="s">
        <v>102</v>
      </c>
      <c r="Z211" s="32" t="s">
        <v>68</v>
      </c>
      <c r="AA211" s="32" t="s">
        <v>68</v>
      </c>
      <c r="AB211" s="32" t="s">
        <v>68</v>
      </c>
      <c r="AC211" s="32" t="s">
        <v>68</v>
      </c>
      <c r="AD211" s="32" t="s">
        <v>68</v>
      </c>
      <c r="AE211" s="32" t="s">
        <v>68</v>
      </c>
      <c r="AF211" s="32" t="s">
        <v>68</v>
      </c>
      <c r="AG211" s="32">
        <v>-1</v>
      </c>
      <c r="AH211" s="34" t="s">
        <v>68</v>
      </c>
      <c r="AI211" s="34" t="s">
        <v>68</v>
      </c>
      <c r="AJ211" s="34" t="s">
        <v>68</v>
      </c>
      <c r="AK211" s="32">
        <v>1</v>
      </c>
      <c r="AL211" s="32">
        <v>1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1</v>
      </c>
      <c r="AX211" s="33">
        <v>10.17</v>
      </c>
      <c r="AY211" s="32">
        <v>0</v>
      </c>
      <c r="AZ211" s="33">
        <v>0</v>
      </c>
      <c r="BA211" s="33">
        <v>10.17</v>
      </c>
      <c r="BB211" s="32">
        <v>0</v>
      </c>
      <c r="BC211" s="34" t="s">
        <v>68</v>
      </c>
      <c r="BD211" s="32">
        <v>0</v>
      </c>
      <c r="BE211" s="33">
        <v>10.17</v>
      </c>
      <c r="BF211" s="46">
        <f t="shared" si="6"/>
        <v>0</v>
      </c>
      <c r="BG211" s="47">
        <f>VLOOKUP(F211,[1]jla506a_853946421_D9C51B5BXEF96!$C:$V,20,FALSE)</f>
        <v>9</v>
      </c>
      <c r="BH211" s="46">
        <f t="shared" si="7"/>
        <v>0</v>
      </c>
    </row>
    <row r="212" spans="1:60" s="34" customFormat="1" hidden="1" outlineLevel="2">
      <c r="A212" s="32">
        <v>202316</v>
      </c>
      <c r="B212" s="32">
        <v>22</v>
      </c>
      <c r="C212" s="32" t="s">
        <v>69</v>
      </c>
      <c r="D212" s="32" t="s">
        <v>309</v>
      </c>
      <c r="E212" s="32">
        <v>50</v>
      </c>
      <c r="F212" s="32">
        <v>655160352</v>
      </c>
      <c r="G212" s="32" t="s">
        <v>159</v>
      </c>
      <c r="H212" s="32" t="s">
        <v>147</v>
      </c>
      <c r="I212" s="32" t="s">
        <v>91</v>
      </c>
      <c r="J212" s="32" t="s">
        <v>68</v>
      </c>
      <c r="K212" s="32" t="s">
        <v>238</v>
      </c>
      <c r="L212" s="32" t="s">
        <v>102</v>
      </c>
      <c r="M212" s="32" t="s">
        <v>126</v>
      </c>
      <c r="N212" s="32" t="s">
        <v>161</v>
      </c>
      <c r="O212" s="32" t="s">
        <v>294</v>
      </c>
      <c r="P212" s="32" t="s">
        <v>1204</v>
      </c>
      <c r="Q212" s="32" t="s">
        <v>1205</v>
      </c>
      <c r="R212" s="32">
        <v>33</v>
      </c>
      <c r="S212" s="32">
        <v>6020</v>
      </c>
      <c r="T212" s="32" t="s">
        <v>1639</v>
      </c>
      <c r="U212" s="33">
        <v>28.66</v>
      </c>
      <c r="V212" s="32" t="s">
        <v>68</v>
      </c>
      <c r="W212" s="32" t="s">
        <v>68</v>
      </c>
      <c r="X212" s="32" t="s">
        <v>102</v>
      </c>
      <c r="Y212" s="32" t="s">
        <v>102</v>
      </c>
      <c r="Z212" s="32" t="s">
        <v>161</v>
      </c>
      <c r="AA212" s="32" t="s">
        <v>1369</v>
      </c>
      <c r="AB212" s="32" t="s">
        <v>68</v>
      </c>
      <c r="AC212" s="32" t="s">
        <v>68</v>
      </c>
      <c r="AD212" s="32" t="s">
        <v>68</v>
      </c>
      <c r="AE212" s="32" t="s">
        <v>1370</v>
      </c>
      <c r="AF212" s="32" t="s">
        <v>1371</v>
      </c>
      <c r="AG212" s="32">
        <v>774270</v>
      </c>
      <c r="AH212" s="32">
        <v>0</v>
      </c>
      <c r="AI212" s="32">
        <v>3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3">
        <v>0</v>
      </c>
      <c r="AY212" s="32">
        <v>0</v>
      </c>
      <c r="AZ212" s="33">
        <v>0</v>
      </c>
      <c r="BA212" s="33">
        <v>85.98</v>
      </c>
      <c r="BB212" s="32">
        <v>1</v>
      </c>
      <c r="BC212" s="32">
        <v>0</v>
      </c>
      <c r="BD212" s="32">
        <v>3</v>
      </c>
      <c r="BE212" s="33">
        <v>28.66</v>
      </c>
      <c r="BF212" s="46">
        <f t="shared" si="6"/>
        <v>28.66</v>
      </c>
      <c r="BG212" s="47">
        <f>VLOOKUP(F212,[1]jla506a_853946421_D9C51B5BXEF96!$C:$V,20,FALSE)</f>
        <v>1</v>
      </c>
      <c r="BH212" s="46">
        <f t="shared" si="7"/>
        <v>1</v>
      </c>
    </row>
    <row r="213" spans="1:60" s="34" customFormat="1" hidden="1" outlineLevel="2">
      <c r="A213" s="32">
        <v>202316</v>
      </c>
      <c r="B213" s="32">
        <v>22</v>
      </c>
      <c r="C213" s="32" t="s">
        <v>69</v>
      </c>
      <c r="D213" s="32" t="s">
        <v>309</v>
      </c>
      <c r="E213" s="32">
        <v>51</v>
      </c>
      <c r="F213" s="32">
        <v>655160353</v>
      </c>
      <c r="G213" s="32" t="s">
        <v>194</v>
      </c>
      <c r="H213" s="32" t="s">
        <v>147</v>
      </c>
      <c r="I213" s="32" t="s">
        <v>91</v>
      </c>
      <c r="J213" s="32" t="s">
        <v>68</v>
      </c>
      <c r="K213" s="32" t="s">
        <v>238</v>
      </c>
      <c r="L213" s="32" t="s">
        <v>102</v>
      </c>
      <c r="M213" s="32" t="s">
        <v>126</v>
      </c>
      <c r="N213" s="32" t="s">
        <v>161</v>
      </c>
      <c r="O213" s="32" t="s">
        <v>294</v>
      </c>
      <c r="P213" s="32" t="s">
        <v>1204</v>
      </c>
      <c r="Q213" s="32" t="s">
        <v>1205</v>
      </c>
      <c r="R213" s="32">
        <v>33</v>
      </c>
      <c r="S213" s="32">
        <v>6020</v>
      </c>
      <c r="T213" s="32" t="s">
        <v>1639</v>
      </c>
      <c r="U213" s="33">
        <v>26.9</v>
      </c>
      <c r="V213" s="32" t="s">
        <v>68</v>
      </c>
      <c r="W213" s="32" t="s">
        <v>68</v>
      </c>
      <c r="X213" s="32" t="s">
        <v>102</v>
      </c>
      <c r="Y213" s="32" t="s">
        <v>102</v>
      </c>
      <c r="Z213" s="32" t="s">
        <v>161</v>
      </c>
      <c r="AA213" s="32" t="s">
        <v>1369</v>
      </c>
      <c r="AB213" s="32" t="s">
        <v>68</v>
      </c>
      <c r="AC213" s="32" t="s">
        <v>68</v>
      </c>
      <c r="AD213" s="32" t="s">
        <v>68</v>
      </c>
      <c r="AE213" s="32" t="s">
        <v>1370</v>
      </c>
      <c r="AF213" s="32" t="s">
        <v>1371</v>
      </c>
      <c r="AG213" s="32">
        <v>774270</v>
      </c>
      <c r="AH213" s="32">
        <v>0</v>
      </c>
      <c r="AI213" s="32">
        <v>15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3">
        <v>0</v>
      </c>
      <c r="AY213" s="32">
        <v>0</v>
      </c>
      <c r="AZ213" s="33">
        <v>0</v>
      </c>
      <c r="BA213" s="33">
        <v>403.5</v>
      </c>
      <c r="BB213" s="32">
        <v>1</v>
      </c>
      <c r="BC213" s="32">
        <v>0</v>
      </c>
      <c r="BD213" s="32">
        <v>15</v>
      </c>
      <c r="BE213" s="33">
        <v>26.9</v>
      </c>
      <c r="BF213" s="46">
        <f t="shared" si="6"/>
        <v>26.9</v>
      </c>
      <c r="BG213" s="47">
        <f>VLOOKUP(F213,[1]jla506a_853946421_D9C51B5BXEF96!$C:$V,20,FALSE)</f>
        <v>1</v>
      </c>
      <c r="BH213" s="46">
        <f t="shared" si="7"/>
        <v>1</v>
      </c>
    </row>
    <row r="214" spans="1:60" s="34" customFormat="1" hidden="1" outlineLevel="2">
      <c r="A214" s="32">
        <v>202316</v>
      </c>
      <c r="B214" s="32">
        <v>22</v>
      </c>
      <c r="C214" s="32" t="s">
        <v>69</v>
      </c>
      <c r="D214" s="32" t="s">
        <v>309</v>
      </c>
      <c r="E214" s="32">
        <v>54</v>
      </c>
      <c r="F214" s="32">
        <v>655161781</v>
      </c>
      <c r="G214" s="32" t="s">
        <v>143</v>
      </c>
      <c r="H214" s="32" t="s">
        <v>147</v>
      </c>
      <c r="I214" s="32" t="s">
        <v>91</v>
      </c>
      <c r="J214" s="32" t="s">
        <v>68</v>
      </c>
      <c r="K214" s="32" t="s">
        <v>68</v>
      </c>
      <c r="L214" s="32" t="s">
        <v>102</v>
      </c>
      <c r="M214" s="32" t="s">
        <v>68</v>
      </c>
      <c r="N214" s="32" t="s">
        <v>68</v>
      </c>
      <c r="O214" s="32" t="s">
        <v>294</v>
      </c>
      <c r="P214" s="32" t="s">
        <v>68</v>
      </c>
      <c r="Q214" s="32" t="s">
        <v>68</v>
      </c>
      <c r="R214" s="32">
        <v>33</v>
      </c>
      <c r="S214" s="32">
        <v>6020</v>
      </c>
      <c r="T214" s="32" t="s">
        <v>1639</v>
      </c>
      <c r="U214" s="33">
        <v>26.9</v>
      </c>
      <c r="V214" s="32" t="s">
        <v>68</v>
      </c>
      <c r="W214" s="32" t="s">
        <v>68</v>
      </c>
      <c r="X214" s="32" t="s">
        <v>102</v>
      </c>
      <c r="Y214" s="32" t="s">
        <v>102</v>
      </c>
      <c r="Z214" s="32" t="s">
        <v>68</v>
      </c>
      <c r="AA214" s="32" t="s">
        <v>68</v>
      </c>
      <c r="AB214" s="32" t="s">
        <v>68</v>
      </c>
      <c r="AC214" s="32" t="s">
        <v>68</v>
      </c>
      <c r="AD214" s="32" t="s">
        <v>68</v>
      </c>
      <c r="AE214" s="32" t="s">
        <v>68</v>
      </c>
      <c r="AF214" s="32" t="s">
        <v>68</v>
      </c>
      <c r="AG214" s="32">
        <v>-1</v>
      </c>
      <c r="AH214" s="34" t="s">
        <v>68</v>
      </c>
      <c r="AI214" s="34" t="s">
        <v>68</v>
      </c>
      <c r="AJ214" s="34" t="s">
        <v>68</v>
      </c>
      <c r="AK214" s="32">
        <v>1</v>
      </c>
      <c r="AL214" s="32">
        <v>1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1</v>
      </c>
      <c r="AX214" s="33">
        <v>26.9</v>
      </c>
      <c r="AY214" s="32">
        <v>0</v>
      </c>
      <c r="AZ214" s="33">
        <v>0</v>
      </c>
      <c r="BA214" s="33">
        <v>26.9</v>
      </c>
      <c r="BB214" s="32">
        <v>0</v>
      </c>
      <c r="BC214" s="34" t="s">
        <v>68</v>
      </c>
      <c r="BD214" s="32">
        <v>0</v>
      </c>
      <c r="BE214" s="33">
        <v>26.9</v>
      </c>
      <c r="BF214" s="46">
        <f t="shared" si="6"/>
        <v>0</v>
      </c>
      <c r="BG214" s="47">
        <f>VLOOKUP(F214,[1]jla506a_853946421_D9C51B5BXEF96!$C:$V,20,FALSE)</f>
        <v>1</v>
      </c>
      <c r="BH214" s="46">
        <f t="shared" si="7"/>
        <v>0</v>
      </c>
    </row>
    <row r="215" spans="1:60" s="34" customFormat="1" hidden="1" outlineLevel="2">
      <c r="A215" s="32">
        <v>202316</v>
      </c>
      <c r="B215" s="32">
        <v>22</v>
      </c>
      <c r="C215" s="32" t="s">
        <v>69</v>
      </c>
      <c r="D215" s="32" t="s">
        <v>309</v>
      </c>
      <c r="E215" s="32">
        <v>55</v>
      </c>
      <c r="F215" s="32">
        <v>655225295</v>
      </c>
      <c r="G215" s="32" t="s">
        <v>265</v>
      </c>
      <c r="H215" s="32" t="s">
        <v>147</v>
      </c>
      <c r="I215" s="32" t="s">
        <v>91</v>
      </c>
      <c r="J215" s="32" t="s">
        <v>68</v>
      </c>
      <c r="K215" s="32" t="s">
        <v>238</v>
      </c>
      <c r="L215" s="32" t="s">
        <v>102</v>
      </c>
      <c r="M215" s="32" t="s">
        <v>126</v>
      </c>
      <c r="N215" s="32" t="s">
        <v>161</v>
      </c>
      <c r="O215" s="32" t="s">
        <v>294</v>
      </c>
      <c r="P215" s="32" t="s">
        <v>1204</v>
      </c>
      <c r="Q215" s="32" t="s">
        <v>1205</v>
      </c>
      <c r="R215" s="32">
        <v>33</v>
      </c>
      <c r="S215" s="32">
        <v>6020</v>
      </c>
      <c r="T215" s="32" t="s">
        <v>1639</v>
      </c>
      <c r="U215" s="33">
        <v>28.1</v>
      </c>
      <c r="V215" s="32" t="s">
        <v>68</v>
      </c>
      <c r="W215" s="32" t="s">
        <v>68</v>
      </c>
      <c r="X215" s="32" t="s">
        <v>102</v>
      </c>
      <c r="Y215" s="32" t="s">
        <v>102</v>
      </c>
      <c r="Z215" s="32" t="s">
        <v>161</v>
      </c>
      <c r="AA215" s="32" t="s">
        <v>1369</v>
      </c>
      <c r="AB215" s="32" t="s">
        <v>68</v>
      </c>
      <c r="AC215" s="32" t="s">
        <v>68</v>
      </c>
      <c r="AD215" s="32" t="s">
        <v>68</v>
      </c>
      <c r="AE215" s="32" t="s">
        <v>1370</v>
      </c>
      <c r="AF215" s="32" t="s">
        <v>1371</v>
      </c>
      <c r="AG215" s="32">
        <v>774270</v>
      </c>
      <c r="AH215" s="32">
        <v>0</v>
      </c>
      <c r="AI215" s="32">
        <v>12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3">
        <v>0</v>
      </c>
      <c r="AY215" s="32">
        <v>0</v>
      </c>
      <c r="AZ215" s="33">
        <v>0</v>
      </c>
      <c r="BA215" s="33">
        <v>337.2</v>
      </c>
      <c r="BB215" s="32">
        <v>2</v>
      </c>
      <c r="BC215" s="32">
        <v>0</v>
      </c>
      <c r="BD215" s="32">
        <v>12</v>
      </c>
      <c r="BE215" s="33">
        <v>28.1</v>
      </c>
      <c r="BF215" s="46">
        <f t="shared" si="6"/>
        <v>56.2</v>
      </c>
      <c r="BG215" s="47">
        <f>VLOOKUP(F215,[1]jla506a_853946421_D9C51B5BXEF96!$C:$V,20,FALSE)</f>
        <v>1</v>
      </c>
      <c r="BH215" s="46">
        <f t="shared" si="7"/>
        <v>2</v>
      </c>
    </row>
    <row r="216" spans="1:60" s="34" customFormat="1" hidden="1" outlineLevel="2">
      <c r="A216" s="32">
        <v>202316</v>
      </c>
      <c r="B216" s="32">
        <v>22</v>
      </c>
      <c r="C216" s="32" t="s">
        <v>69</v>
      </c>
      <c r="D216" s="32" t="s">
        <v>367</v>
      </c>
      <c r="E216" s="32">
        <v>11</v>
      </c>
      <c r="F216" s="32">
        <v>587366113</v>
      </c>
      <c r="G216" s="32" t="s">
        <v>165</v>
      </c>
      <c r="H216" s="32" t="s">
        <v>192</v>
      </c>
      <c r="I216" s="32" t="s">
        <v>352</v>
      </c>
      <c r="J216" s="32" t="s">
        <v>68</v>
      </c>
      <c r="K216" s="32" t="s">
        <v>68</v>
      </c>
      <c r="L216" s="32" t="s">
        <v>161</v>
      </c>
      <c r="M216" s="32" t="s">
        <v>68</v>
      </c>
      <c r="N216" s="32" t="s">
        <v>68</v>
      </c>
      <c r="O216" s="32" t="s">
        <v>160</v>
      </c>
      <c r="P216" s="32" t="s">
        <v>68</v>
      </c>
      <c r="Q216" s="32" t="s">
        <v>68</v>
      </c>
      <c r="R216" s="32">
        <v>33</v>
      </c>
      <c r="S216" s="32">
        <v>6020</v>
      </c>
      <c r="T216" s="32" t="s">
        <v>1639</v>
      </c>
      <c r="U216" s="33">
        <v>41.37</v>
      </c>
      <c r="V216" s="32" t="s">
        <v>68</v>
      </c>
      <c r="W216" s="32" t="s">
        <v>68</v>
      </c>
      <c r="X216" s="32" t="s">
        <v>161</v>
      </c>
      <c r="Y216" s="32" t="s">
        <v>161</v>
      </c>
      <c r="Z216" s="32" t="s">
        <v>68</v>
      </c>
      <c r="AA216" s="32" t="s">
        <v>68</v>
      </c>
      <c r="AB216" s="32" t="s">
        <v>68</v>
      </c>
      <c r="AC216" s="32" t="s">
        <v>68</v>
      </c>
      <c r="AD216" s="32" t="s">
        <v>68</v>
      </c>
      <c r="AE216" s="32" t="s">
        <v>68</v>
      </c>
      <c r="AF216" s="32" t="s">
        <v>68</v>
      </c>
      <c r="AG216" s="32">
        <v>-1</v>
      </c>
      <c r="AH216" s="34" t="s">
        <v>68</v>
      </c>
      <c r="AI216" s="34" t="s">
        <v>68</v>
      </c>
      <c r="AJ216" s="34" t="s">
        <v>68</v>
      </c>
      <c r="AK216" s="32">
        <v>1</v>
      </c>
      <c r="AL216" s="32">
        <v>1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1</v>
      </c>
      <c r="AX216" s="33">
        <v>41.37</v>
      </c>
      <c r="AY216" s="32">
        <v>0</v>
      </c>
      <c r="AZ216" s="33">
        <v>0</v>
      </c>
      <c r="BA216" s="33">
        <v>41.37</v>
      </c>
      <c r="BB216" s="32">
        <v>0</v>
      </c>
      <c r="BC216" s="34" t="s">
        <v>68</v>
      </c>
      <c r="BD216" s="32">
        <v>0</v>
      </c>
      <c r="BE216" s="33">
        <v>41.37</v>
      </c>
      <c r="BF216" s="46">
        <f t="shared" si="6"/>
        <v>0</v>
      </c>
      <c r="BG216" s="47">
        <f>VLOOKUP(F216,[1]jla506a_853946421_D9C51B5BXEF96!$C:$V,20,FALSE)</f>
        <v>1</v>
      </c>
      <c r="BH216" s="46">
        <f t="shared" si="7"/>
        <v>0</v>
      </c>
    </row>
    <row r="217" spans="1:60" s="34" customFormat="1" hidden="1" outlineLevel="2">
      <c r="A217" s="32">
        <v>202316</v>
      </c>
      <c r="B217" s="32">
        <v>22</v>
      </c>
      <c r="C217" s="32" t="s">
        <v>69</v>
      </c>
      <c r="D217" s="32" t="s">
        <v>367</v>
      </c>
      <c r="E217" s="32">
        <v>14</v>
      </c>
      <c r="F217" s="32">
        <v>587366130</v>
      </c>
      <c r="G217" s="32" t="s">
        <v>95</v>
      </c>
      <c r="H217" s="32" t="s">
        <v>192</v>
      </c>
      <c r="I217" s="32" t="s">
        <v>352</v>
      </c>
      <c r="J217" s="32" t="s">
        <v>68</v>
      </c>
      <c r="K217" s="32" t="s">
        <v>177</v>
      </c>
      <c r="L217" s="32" t="s">
        <v>161</v>
      </c>
      <c r="M217" s="32" t="s">
        <v>126</v>
      </c>
      <c r="N217" s="32" t="s">
        <v>161</v>
      </c>
      <c r="O217" s="32" t="s">
        <v>160</v>
      </c>
      <c r="P217" s="32" t="s">
        <v>1204</v>
      </c>
      <c r="Q217" s="32" t="s">
        <v>1205</v>
      </c>
      <c r="R217" s="32">
        <v>33</v>
      </c>
      <c r="S217" s="32">
        <v>6020</v>
      </c>
      <c r="T217" s="32" t="s">
        <v>1639</v>
      </c>
      <c r="U217" s="33">
        <v>36.979999999999997</v>
      </c>
      <c r="V217" s="32" t="s">
        <v>68</v>
      </c>
      <c r="W217" s="32" t="s">
        <v>68</v>
      </c>
      <c r="X217" s="32" t="s">
        <v>161</v>
      </c>
      <c r="Y217" s="32" t="s">
        <v>161</v>
      </c>
      <c r="Z217" s="32" t="s">
        <v>161</v>
      </c>
      <c r="AA217" s="32" t="s">
        <v>1369</v>
      </c>
      <c r="AB217" s="32" t="s">
        <v>68</v>
      </c>
      <c r="AC217" s="32" t="s">
        <v>68</v>
      </c>
      <c r="AD217" s="32" t="s">
        <v>68</v>
      </c>
      <c r="AE217" s="32" t="s">
        <v>1370</v>
      </c>
      <c r="AF217" s="32" t="s">
        <v>1371</v>
      </c>
      <c r="AG217" s="32">
        <v>774267</v>
      </c>
      <c r="AH217" s="32">
        <v>0</v>
      </c>
      <c r="AI217" s="32">
        <v>19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3">
        <v>0</v>
      </c>
      <c r="AY217" s="32">
        <v>0</v>
      </c>
      <c r="AZ217" s="33">
        <v>0</v>
      </c>
      <c r="BA217" s="33">
        <v>702.62</v>
      </c>
      <c r="BB217" s="32">
        <v>7</v>
      </c>
      <c r="BC217" s="32">
        <v>0</v>
      </c>
      <c r="BD217" s="32">
        <v>19</v>
      </c>
      <c r="BE217" s="33">
        <v>36.979999999999997</v>
      </c>
      <c r="BF217" s="46">
        <f t="shared" si="6"/>
        <v>258.85999999999996</v>
      </c>
      <c r="BG217" s="47">
        <f>VLOOKUP(F217,[1]jla506a_853946421_D9C51B5BXEF96!$C:$V,20,FALSE)</f>
        <v>1</v>
      </c>
      <c r="BH217" s="46">
        <f t="shared" si="7"/>
        <v>7</v>
      </c>
    </row>
    <row r="218" spans="1:60" s="34" customFormat="1" hidden="1" outlineLevel="2">
      <c r="A218" s="32">
        <v>202316</v>
      </c>
      <c r="B218" s="32">
        <v>22</v>
      </c>
      <c r="C218" s="32" t="s">
        <v>69</v>
      </c>
      <c r="D218" s="32" t="s">
        <v>367</v>
      </c>
      <c r="E218" s="32">
        <v>16</v>
      </c>
      <c r="F218" s="32">
        <v>587366304</v>
      </c>
      <c r="G218" s="32" t="s">
        <v>222</v>
      </c>
      <c r="H218" s="32" t="s">
        <v>192</v>
      </c>
      <c r="I218" s="32" t="s">
        <v>352</v>
      </c>
      <c r="J218" s="32" t="s">
        <v>68</v>
      </c>
      <c r="K218" s="32" t="s">
        <v>68</v>
      </c>
      <c r="L218" s="32" t="s">
        <v>161</v>
      </c>
      <c r="M218" s="32" t="s">
        <v>68</v>
      </c>
      <c r="N218" s="32" t="s">
        <v>68</v>
      </c>
      <c r="O218" s="32" t="s">
        <v>160</v>
      </c>
      <c r="P218" s="32" t="s">
        <v>68</v>
      </c>
      <c r="Q218" s="32" t="s">
        <v>68</v>
      </c>
      <c r="R218" s="32">
        <v>33</v>
      </c>
      <c r="S218" s="32">
        <v>6020</v>
      </c>
      <c r="T218" s="32" t="s">
        <v>1639</v>
      </c>
      <c r="U218" s="33">
        <v>38.86</v>
      </c>
      <c r="V218" s="32" t="s">
        <v>68</v>
      </c>
      <c r="W218" s="32" t="s">
        <v>68</v>
      </c>
      <c r="X218" s="32" t="s">
        <v>161</v>
      </c>
      <c r="Y218" s="32" t="s">
        <v>161</v>
      </c>
      <c r="Z218" s="32" t="s">
        <v>68</v>
      </c>
      <c r="AA218" s="32" t="s">
        <v>68</v>
      </c>
      <c r="AB218" s="32" t="s">
        <v>68</v>
      </c>
      <c r="AC218" s="32" t="s">
        <v>68</v>
      </c>
      <c r="AD218" s="32" t="s">
        <v>68</v>
      </c>
      <c r="AE218" s="32" t="s">
        <v>68</v>
      </c>
      <c r="AF218" s="32" t="s">
        <v>68</v>
      </c>
      <c r="AG218" s="32">
        <v>-1</v>
      </c>
      <c r="AH218" s="34" t="s">
        <v>68</v>
      </c>
      <c r="AI218" s="34" t="s">
        <v>68</v>
      </c>
      <c r="AJ218" s="34" t="s">
        <v>68</v>
      </c>
      <c r="AK218" s="32">
        <v>19</v>
      </c>
      <c r="AL218" s="32">
        <v>19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19</v>
      </c>
      <c r="AX218" s="33">
        <v>738.34</v>
      </c>
      <c r="AY218" s="32">
        <v>0</v>
      </c>
      <c r="AZ218" s="33">
        <v>0</v>
      </c>
      <c r="BA218" s="33">
        <v>738.34</v>
      </c>
      <c r="BB218" s="32">
        <v>0</v>
      </c>
      <c r="BC218" s="34" t="s">
        <v>68</v>
      </c>
      <c r="BD218" s="32">
        <v>0</v>
      </c>
      <c r="BE218" s="33">
        <v>38.86</v>
      </c>
      <c r="BF218" s="46">
        <f t="shared" si="6"/>
        <v>0</v>
      </c>
      <c r="BG218" s="47">
        <f>VLOOKUP(F218,[1]jla506a_853946421_D9C51B5BXEF96!$C:$V,20,FALSE)</f>
        <v>1</v>
      </c>
      <c r="BH218" s="46">
        <f t="shared" si="7"/>
        <v>0</v>
      </c>
    </row>
    <row r="219" spans="1:60" s="34" customFormat="1" hidden="1" outlineLevel="2">
      <c r="A219" s="32">
        <v>202316</v>
      </c>
      <c r="B219" s="32">
        <v>22</v>
      </c>
      <c r="C219" s="32" t="s">
        <v>69</v>
      </c>
      <c r="D219" s="32" t="s">
        <v>367</v>
      </c>
      <c r="E219" s="32">
        <v>37</v>
      </c>
      <c r="F219" s="32">
        <v>587374426</v>
      </c>
      <c r="G219" s="32" t="s">
        <v>140</v>
      </c>
      <c r="H219" s="32" t="s">
        <v>192</v>
      </c>
      <c r="I219" s="32" t="s">
        <v>352</v>
      </c>
      <c r="J219" s="32" t="s">
        <v>68</v>
      </c>
      <c r="K219" s="32" t="s">
        <v>68</v>
      </c>
      <c r="L219" s="32" t="s">
        <v>161</v>
      </c>
      <c r="M219" s="32" t="s">
        <v>68</v>
      </c>
      <c r="N219" s="32" t="s">
        <v>68</v>
      </c>
      <c r="O219" s="32" t="s">
        <v>160</v>
      </c>
      <c r="P219" s="32" t="s">
        <v>68</v>
      </c>
      <c r="Q219" s="32" t="s">
        <v>68</v>
      </c>
      <c r="R219" s="32">
        <v>33</v>
      </c>
      <c r="S219" s="32">
        <v>6020</v>
      </c>
      <c r="T219" s="32" t="s">
        <v>1639</v>
      </c>
      <c r="U219" s="33">
        <v>14.76</v>
      </c>
      <c r="V219" s="32" t="s">
        <v>68</v>
      </c>
      <c r="W219" s="32" t="s">
        <v>68</v>
      </c>
      <c r="X219" s="32" t="s">
        <v>161</v>
      </c>
      <c r="Y219" s="32" t="s">
        <v>161</v>
      </c>
      <c r="Z219" s="32" t="s">
        <v>68</v>
      </c>
      <c r="AA219" s="32" t="s">
        <v>68</v>
      </c>
      <c r="AB219" s="32" t="s">
        <v>68</v>
      </c>
      <c r="AC219" s="32" t="s">
        <v>68</v>
      </c>
      <c r="AD219" s="32" t="s">
        <v>68</v>
      </c>
      <c r="AE219" s="32" t="s">
        <v>68</v>
      </c>
      <c r="AF219" s="32" t="s">
        <v>68</v>
      </c>
      <c r="AG219" s="32">
        <v>-1</v>
      </c>
      <c r="AH219" s="34" t="s">
        <v>68</v>
      </c>
      <c r="AI219" s="34" t="s">
        <v>68</v>
      </c>
      <c r="AJ219" s="34" t="s">
        <v>68</v>
      </c>
      <c r="AK219" s="32">
        <v>1</v>
      </c>
      <c r="AL219" s="32">
        <v>1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1</v>
      </c>
      <c r="AX219" s="33">
        <v>14.76</v>
      </c>
      <c r="AY219" s="32">
        <v>0</v>
      </c>
      <c r="AZ219" s="33">
        <v>0</v>
      </c>
      <c r="BA219" s="33">
        <v>14.76</v>
      </c>
      <c r="BB219" s="32">
        <v>0</v>
      </c>
      <c r="BC219" s="34" t="s">
        <v>68</v>
      </c>
      <c r="BD219" s="32">
        <v>0</v>
      </c>
      <c r="BE219" s="33">
        <v>14.76</v>
      </c>
      <c r="BF219" s="46">
        <f t="shared" si="6"/>
        <v>0</v>
      </c>
      <c r="BG219" s="47">
        <f>VLOOKUP(F219,[1]jla506a_853946421_D9C51B5BXEF96!$C:$V,20,FALSE)</f>
        <v>9</v>
      </c>
      <c r="BH219" s="46">
        <f t="shared" si="7"/>
        <v>0</v>
      </c>
    </row>
    <row r="220" spans="1:60" s="34" customFormat="1" hidden="1" outlineLevel="2">
      <c r="A220" s="32">
        <v>202316</v>
      </c>
      <c r="B220" s="32">
        <v>22</v>
      </c>
      <c r="C220" s="32" t="s">
        <v>69</v>
      </c>
      <c r="D220" s="32" t="s">
        <v>367</v>
      </c>
      <c r="E220" s="32">
        <v>39</v>
      </c>
      <c r="F220" s="32">
        <v>587374430</v>
      </c>
      <c r="G220" s="32" t="s">
        <v>364</v>
      </c>
      <c r="H220" s="32" t="s">
        <v>192</v>
      </c>
      <c r="I220" s="32" t="s">
        <v>352</v>
      </c>
      <c r="J220" s="32" t="s">
        <v>68</v>
      </c>
      <c r="K220" s="32" t="s">
        <v>68</v>
      </c>
      <c r="L220" s="32" t="s">
        <v>161</v>
      </c>
      <c r="M220" s="32" t="s">
        <v>68</v>
      </c>
      <c r="N220" s="32" t="s">
        <v>68</v>
      </c>
      <c r="O220" s="32" t="s">
        <v>160</v>
      </c>
      <c r="P220" s="32" t="s">
        <v>68</v>
      </c>
      <c r="Q220" s="32" t="s">
        <v>68</v>
      </c>
      <c r="R220" s="32">
        <v>33</v>
      </c>
      <c r="S220" s="32">
        <v>6020</v>
      </c>
      <c r="T220" s="32" t="s">
        <v>1639</v>
      </c>
      <c r="U220" s="33">
        <v>7.83</v>
      </c>
      <c r="V220" s="32" t="s">
        <v>68</v>
      </c>
      <c r="W220" s="32" t="s">
        <v>68</v>
      </c>
      <c r="X220" s="32" t="s">
        <v>161</v>
      </c>
      <c r="Y220" s="32" t="s">
        <v>161</v>
      </c>
      <c r="Z220" s="32" t="s">
        <v>68</v>
      </c>
      <c r="AA220" s="32" t="s">
        <v>68</v>
      </c>
      <c r="AB220" s="32" t="s">
        <v>68</v>
      </c>
      <c r="AC220" s="32" t="s">
        <v>68</v>
      </c>
      <c r="AD220" s="32" t="s">
        <v>68</v>
      </c>
      <c r="AE220" s="32" t="s">
        <v>68</v>
      </c>
      <c r="AF220" s="32" t="s">
        <v>68</v>
      </c>
      <c r="AG220" s="32">
        <v>-1</v>
      </c>
      <c r="AH220" s="34" t="s">
        <v>68</v>
      </c>
      <c r="AI220" s="34" t="s">
        <v>68</v>
      </c>
      <c r="AJ220" s="34" t="s">
        <v>68</v>
      </c>
      <c r="AK220" s="32">
        <v>1</v>
      </c>
      <c r="AL220" s="32">
        <v>1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1</v>
      </c>
      <c r="AX220" s="33">
        <v>7.83</v>
      </c>
      <c r="AY220" s="32">
        <v>0</v>
      </c>
      <c r="AZ220" s="33">
        <v>0</v>
      </c>
      <c r="BA220" s="33">
        <v>7.83</v>
      </c>
      <c r="BB220" s="32">
        <v>0</v>
      </c>
      <c r="BC220" s="34" t="s">
        <v>68</v>
      </c>
      <c r="BD220" s="32">
        <v>0</v>
      </c>
      <c r="BE220" s="33">
        <v>7.83</v>
      </c>
      <c r="BF220" s="46">
        <f t="shared" si="6"/>
        <v>0</v>
      </c>
      <c r="BG220" s="47">
        <f>VLOOKUP(F220,[1]jla506a_853946421_D9C51B5BXEF96!$C:$V,20,FALSE)</f>
        <v>9</v>
      </c>
      <c r="BH220" s="46">
        <f t="shared" si="7"/>
        <v>0</v>
      </c>
    </row>
    <row r="221" spans="1:60" s="34" customFormat="1" hidden="1" outlineLevel="2">
      <c r="A221" s="32">
        <v>202316</v>
      </c>
      <c r="B221" s="32">
        <v>22</v>
      </c>
      <c r="C221" s="32" t="s">
        <v>69</v>
      </c>
      <c r="D221" s="32" t="s">
        <v>367</v>
      </c>
      <c r="E221" s="32">
        <v>40</v>
      </c>
      <c r="F221" s="32">
        <v>587374662</v>
      </c>
      <c r="G221" s="32" t="s">
        <v>312</v>
      </c>
      <c r="H221" s="32" t="s">
        <v>192</v>
      </c>
      <c r="I221" s="32" t="s">
        <v>352</v>
      </c>
      <c r="J221" s="32" t="s">
        <v>68</v>
      </c>
      <c r="K221" s="32" t="s">
        <v>68</v>
      </c>
      <c r="L221" s="32" t="s">
        <v>161</v>
      </c>
      <c r="M221" s="32" t="s">
        <v>68</v>
      </c>
      <c r="N221" s="32" t="s">
        <v>68</v>
      </c>
      <c r="O221" s="32" t="s">
        <v>160</v>
      </c>
      <c r="P221" s="32" t="s">
        <v>68</v>
      </c>
      <c r="Q221" s="32" t="s">
        <v>68</v>
      </c>
      <c r="R221" s="32">
        <v>33</v>
      </c>
      <c r="S221" s="32">
        <v>6020</v>
      </c>
      <c r="T221" s="32" t="s">
        <v>1639</v>
      </c>
      <c r="U221" s="33">
        <v>35.76</v>
      </c>
      <c r="V221" s="32" t="s">
        <v>68</v>
      </c>
      <c r="W221" s="32" t="s">
        <v>68</v>
      </c>
      <c r="X221" s="32" t="s">
        <v>161</v>
      </c>
      <c r="Y221" s="32" t="s">
        <v>161</v>
      </c>
      <c r="Z221" s="32" t="s">
        <v>68</v>
      </c>
      <c r="AA221" s="32" t="s">
        <v>68</v>
      </c>
      <c r="AB221" s="32" t="s">
        <v>68</v>
      </c>
      <c r="AC221" s="32" t="s">
        <v>68</v>
      </c>
      <c r="AD221" s="32" t="s">
        <v>68</v>
      </c>
      <c r="AE221" s="32" t="s">
        <v>68</v>
      </c>
      <c r="AF221" s="32" t="s">
        <v>68</v>
      </c>
      <c r="AG221" s="32">
        <v>-1</v>
      </c>
      <c r="AH221" s="34" t="s">
        <v>68</v>
      </c>
      <c r="AI221" s="34" t="s">
        <v>68</v>
      </c>
      <c r="AJ221" s="34" t="s">
        <v>68</v>
      </c>
      <c r="AK221" s="32">
        <v>2</v>
      </c>
      <c r="AL221" s="32">
        <v>2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2</v>
      </c>
      <c r="AX221" s="33">
        <v>71.52</v>
      </c>
      <c r="AY221" s="32">
        <v>0</v>
      </c>
      <c r="AZ221" s="33">
        <v>0</v>
      </c>
      <c r="BA221" s="33">
        <v>71.52</v>
      </c>
      <c r="BB221" s="32">
        <v>0</v>
      </c>
      <c r="BC221" s="34" t="s">
        <v>68</v>
      </c>
      <c r="BD221" s="32">
        <v>0</v>
      </c>
      <c r="BE221" s="33">
        <v>35.76</v>
      </c>
      <c r="BF221" s="46">
        <f t="shared" si="6"/>
        <v>0</v>
      </c>
      <c r="BG221" s="47">
        <f>VLOOKUP(F221,[1]jla506a_853946421_D9C51B5BXEF96!$C:$V,20,FALSE)</f>
        <v>1</v>
      </c>
      <c r="BH221" s="46">
        <f t="shared" si="7"/>
        <v>0</v>
      </c>
    </row>
    <row r="222" spans="1:60" s="34" customFormat="1" hidden="1" outlineLevel="2">
      <c r="A222" s="32">
        <v>202316</v>
      </c>
      <c r="B222" s="32">
        <v>22</v>
      </c>
      <c r="C222" s="32" t="s">
        <v>69</v>
      </c>
      <c r="D222" s="32" t="s">
        <v>367</v>
      </c>
      <c r="E222" s="32">
        <v>44</v>
      </c>
      <c r="F222" s="32">
        <v>655161464</v>
      </c>
      <c r="G222" s="32" t="s">
        <v>229</v>
      </c>
      <c r="H222" s="32" t="s">
        <v>192</v>
      </c>
      <c r="I222" s="32" t="s">
        <v>352</v>
      </c>
      <c r="J222" s="32" t="s">
        <v>68</v>
      </c>
      <c r="K222" s="32" t="s">
        <v>68</v>
      </c>
      <c r="L222" s="32" t="s">
        <v>161</v>
      </c>
      <c r="M222" s="32" t="s">
        <v>68</v>
      </c>
      <c r="N222" s="32" t="s">
        <v>68</v>
      </c>
      <c r="O222" s="32" t="s">
        <v>160</v>
      </c>
      <c r="P222" s="32" t="s">
        <v>68</v>
      </c>
      <c r="Q222" s="32" t="s">
        <v>68</v>
      </c>
      <c r="R222" s="32">
        <v>33</v>
      </c>
      <c r="S222" s="32">
        <v>6020</v>
      </c>
      <c r="T222" s="32" t="s">
        <v>1639</v>
      </c>
      <c r="U222" s="33">
        <v>27.24</v>
      </c>
      <c r="V222" s="32" t="s">
        <v>68</v>
      </c>
      <c r="W222" s="32" t="s">
        <v>68</v>
      </c>
      <c r="X222" s="32" t="s">
        <v>161</v>
      </c>
      <c r="Y222" s="32" t="s">
        <v>161</v>
      </c>
      <c r="Z222" s="32" t="s">
        <v>68</v>
      </c>
      <c r="AA222" s="32" t="s">
        <v>68</v>
      </c>
      <c r="AB222" s="32" t="s">
        <v>68</v>
      </c>
      <c r="AC222" s="32" t="s">
        <v>68</v>
      </c>
      <c r="AD222" s="32" t="s">
        <v>68</v>
      </c>
      <c r="AE222" s="32" t="s">
        <v>68</v>
      </c>
      <c r="AF222" s="32" t="s">
        <v>68</v>
      </c>
      <c r="AG222" s="32">
        <v>-1</v>
      </c>
      <c r="AH222" s="34" t="s">
        <v>68</v>
      </c>
      <c r="AI222" s="34" t="s">
        <v>68</v>
      </c>
      <c r="AJ222" s="34" t="s">
        <v>68</v>
      </c>
      <c r="AK222" s="32">
        <v>2</v>
      </c>
      <c r="AL222" s="32">
        <v>2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2</v>
      </c>
      <c r="AX222" s="33">
        <v>54.48</v>
      </c>
      <c r="AY222" s="32">
        <v>0</v>
      </c>
      <c r="AZ222" s="33">
        <v>0</v>
      </c>
      <c r="BA222" s="33">
        <v>54.48</v>
      </c>
      <c r="BB222" s="32">
        <v>0</v>
      </c>
      <c r="BC222" s="34" t="s">
        <v>68</v>
      </c>
      <c r="BD222" s="32">
        <v>0</v>
      </c>
      <c r="BE222" s="33">
        <v>27.24</v>
      </c>
      <c r="BF222" s="46">
        <f t="shared" si="6"/>
        <v>0</v>
      </c>
      <c r="BG222" s="47">
        <f>VLOOKUP(F222,[1]jla506a_853946421_D9C51B5BXEF96!$C:$V,20,FALSE)</f>
        <v>1</v>
      </c>
      <c r="BH222" s="46">
        <f t="shared" si="7"/>
        <v>0</v>
      </c>
    </row>
    <row r="223" spans="1:60" s="34" customFormat="1" hidden="1" outlineLevel="2">
      <c r="A223" s="32">
        <v>202316</v>
      </c>
      <c r="B223" s="32">
        <v>22</v>
      </c>
      <c r="C223" s="32" t="s">
        <v>69</v>
      </c>
      <c r="D223" s="32" t="s">
        <v>367</v>
      </c>
      <c r="E223" s="32">
        <v>46</v>
      </c>
      <c r="F223" s="32">
        <v>655162267</v>
      </c>
      <c r="G223" s="32" t="s">
        <v>89</v>
      </c>
      <c r="H223" s="32" t="s">
        <v>192</v>
      </c>
      <c r="I223" s="32" t="s">
        <v>352</v>
      </c>
      <c r="J223" s="32" t="s">
        <v>68</v>
      </c>
      <c r="K223" s="32" t="s">
        <v>68</v>
      </c>
      <c r="L223" s="32" t="s">
        <v>161</v>
      </c>
      <c r="M223" s="32" t="s">
        <v>68</v>
      </c>
      <c r="N223" s="32" t="s">
        <v>68</v>
      </c>
      <c r="O223" s="32" t="s">
        <v>160</v>
      </c>
      <c r="P223" s="32" t="s">
        <v>68</v>
      </c>
      <c r="Q223" s="32" t="s">
        <v>68</v>
      </c>
      <c r="R223" s="32">
        <v>33</v>
      </c>
      <c r="S223" s="32">
        <v>6020</v>
      </c>
      <c r="T223" s="32" t="s">
        <v>1639</v>
      </c>
      <c r="U223" s="33">
        <v>26.9</v>
      </c>
      <c r="V223" s="32" t="s">
        <v>68</v>
      </c>
      <c r="W223" s="32" t="s">
        <v>68</v>
      </c>
      <c r="X223" s="32" t="s">
        <v>161</v>
      </c>
      <c r="Y223" s="32" t="s">
        <v>161</v>
      </c>
      <c r="Z223" s="32" t="s">
        <v>68</v>
      </c>
      <c r="AA223" s="32" t="s">
        <v>68</v>
      </c>
      <c r="AB223" s="32" t="s">
        <v>68</v>
      </c>
      <c r="AC223" s="32" t="s">
        <v>68</v>
      </c>
      <c r="AD223" s="32" t="s">
        <v>68</v>
      </c>
      <c r="AE223" s="32" t="s">
        <v>68</v>
      </c>
      <c r="AF223" s="32" t="s">
        <v>68</v>
      </c>
      <c r="AG223" s="32">
        <v>-1</v>
      </c>
      <c r="AH223" s="34" t="s">
        <v>68</v>
      </c>
      <c r="AI223" s="34" t="s">
        <v>68</v>
      </c>
      <c r="AJ223" s="34" t="s">
        <v>68</v>
      </c>
      <c r="AK223" s="32">
        <v>1</v>
      </c>
      <c r="AL223" s="32">
        <v>1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1</v>
      </c>
      <c r="AX223" s="33">
        <v>26.9</v>
      </c>
      <c r="AY223" s="32">
        <v>0</v>
      </c>
      <c r="AZ223" s="33">
        <v>0</v>
      </c>
      <c r="BA223" s="33">
        <v>26.9</v>
      </c>
      <c r="BB223" s="32">
        <v>0</v>
      </c>
      <c r="BC223" s="34" t="s">
        <v>68</v>
      </c>
      <c r="BD223" s="32">
        <v>0</v>
      </c>
      <c r="BE223" s="33">
        <v>26.9</v>
      </c>
      <c r="BF223" s="46">
        <f t="shared" si="6"/>
        <v>0</v>
      </c>
      <c r="BG223" s="47">
        <f>VLOOKUP(F223,[1]jla506a_853946421_D9C51B5BXEF96!$C:$V,20,FALSE)</f>
        <v>1</v>
      </c>
      <c r="BH223" s="46">
        <f t="shared" si="7"/>
        <v>0</v>
      </c>
    </row>
    <row r="224" spans="1:60" s="34" customFormat="1" hidden="1" outlineLevel="2">
      <c r="A224" s="32">
        <v>202316</v>
      </c>
      <c r="B224" s="32">
        <v>22</v>
      </c>
      <c r="C224" s="32" t="s">
        <v>69</v>
      </c>
      <c r="D224" s="32" t="s">
        <v>417</v>
      </c>
      <c r="E224" s="32">
        <v>7</v>
      </c>
      <c r="F224" s="32">
        <v>655160568</v>
      </c>
      <c r="G224" s="32" t="s">
        <v>136</v>
      </c>
      <c r="H224" s="32" t="s">
        <v>151</v>
      </c>
      <c r="I224" s="32" t="s">
        <v>151</v>
      </c>
      <c r="J224" s="32" t="s">
        <v>68</v>
      </c>
      <c r="K224" s="32" t="s">
        <v>82</v>
      </c>
      <c r="L224" s="32" t="s">
        <v>167</v>
      </c>
      <c r="M224" s="32" t="s">
        <v>182</v>
      </c>
      <c r="N224" s="32" t="s">
        <v>85</v>
      </c>
      <c r="O224" s="32" t="s">
        <v>166</v>
      </c>
      <c r="P224" s="32" t="s">
        <v>1204</v>
      </c>
      <c r="Q224" s="32" t="s">
        <v>1205</v>
      </c>
      <c r="R224" s="32">
        <v>33</v>
      </c>
      <c r="S224" s="32">
        <v>6020</v>
      </c>
      <c r="T224" s="32" t="s">
        <v>1639</v>
      </c>
      <c r="U224" s="33">
        <v>28.1</v>
      </c>
      <c r="V224" s="32" t="s">
        <v>68</v>
      </c>
      <c r="W224" s="32" t="s">
        <v>68</v>
      </c>
      <c r="X224" s="32" t="s">
        <v>167</v>
      </c>
      <c r="Y224" s="32" t="s">
        <v>167</v>
      </c>
      <c r="Z224" s="32" t="s">
        <v>85</v>
      </c>
      <c r="AA224" s="32" t="s">
        <v>1523</v>
      </c>
      <c r="AB224" s="32" t="s">
        <v>68</v>
      </c>
      <c r="AC224" s="32" t="s">
        <v>68</v>
      </c>
      <c r="AD224" s="32" t="s">
        <v>68</v>
      </c>
      <c r="AE224" s="32" t="s">
        <v>1524</v>
      </c>
      <c r="AF224" s="32" t="s">
        <v>1525</v>
      </c>
      <c r="AG224" s="32">
        <v>779597</v>
      </c>
      <c r="AH224" s="32">
        <v>0</v>
      </c>
      <c r="AI224" s="32">
        <v>0</v>
      </c>
      <c r="AJ224" s="32">
        <v>3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3</v>
      </c>
      <c r="AV224" s="32">
        <v>0</v>
      </c>
      <c r="AW224" s="32">
        <v>0</v>
      </c>
      <c r="AX224" s="33">
        <v>0</v>
      </c>
      <c r="AY224" s="32">
        <v>3</v>
      </c>
      <c r="AZ224" s="33">
        <v>84.3</v>
      </c>
      <c r="BA224" s="33">
        <v>84.3</v>
      </c>
      <c r="BB224" s="32">
        <v>1</v>
      </c>
      <c r="BC224" s="32">
        <v>0</v>
      </c>
      <c r="BD224" s="32">
        <v>3</v>
      </c>
      <c r="BE224" s="33">
        <v>28.1</v>
      </c>
      <c r="BF224" s="46">
        <f t="shared" si="6"/>
        <v>28.1</v>
      </c>
      <c r="BG224" s="47">
        <f>VLOOKUP(F224,[1]jla506a_853946421_D9C51B5BXEF96!$C:$V,20,FALSE)</f>
        <v>1</v>
      </c>
      <c r="BH224" s="46">
        <f t="shared" si="7"/>
        <v>1</v>
      </c>
    </row>
    <row r="225" spans="1:60" s="34" customFormat="1" hidden="1" outlineLevel="2">
      <c r="A225" s="32">
        <v>202317</v>
      </c>
      <c r="B225" s="32">
        <v>22</v>
      </c>
      <c r="C225" s="32" t="s">
        <v>69</v>
      </c>
      <c r="D225" s="32" t="s">
        <v>286</v>
      </c>
      <c r="E225" s="32">
        <v>7</v>
      </c>
      <c r="F225" s="32">
        <v>578275798</v>
      </c>
      <c r="G225" s="32" t="s">
        <v>463</v>
      </c>
      <c r="H225" s="32" t="s">
        <v>71</v>
      </c>
      <c r="I225" s="32" t="s">
        <v>167</v>
      </c>
      <c r="J225" s="32" t="s">
        <v>68</v>
      </c>
      <c r="K225" s="32" t="s">
        <v>68</v>
      </c>
      <c r="L225" s="32" t="s">
        <v>75</v>
      </c>
      <c r="M225" s="32" t="s">
        <v>68</v>
      </c>
      <c r="N225" s="32" t="s">
        <v>68</v>
      </c>
      <c r="O225" s="32" t="s">
        <v>74</v>
      </c>
      <c r="P225" s="32" t="s">
        <v>68</v>
      </c>
      <c r="Q225" s="32" t="s">
        <v>68</v>
      </c>
      <c r="R225" s="32">
        <v>33</v>
      </c>
      <c r="S225" s="32">
        <v>6020</v>
      </c>
      <c r="T225" s="32" t="s">
        <v>1639</v>
      </c>
      <c r="U225" s="33">
        <v>16.86</v>
      </c>
      <c r="V225" s="32" t="s">
        <v>78</v>
      </c>
      <c r="W225" s="32" t="s">
        <v>79</v>
      </c>
      <c r="X225" s="32" t="s">
        <v>76</v>
      </c>
      <c r="Y225" s="32" t="s">
        <v>75</v>
      </c>
      <c r="Z225" s="32" t="s">
        <v>68</v>
      </c>
      <c r="AA225" s="32" t="s">
        <v>68</v>
      </c>
      <c r="AB225" s="32" t="s">
        <v>68</v>
      </c>
      <c r="AC225" s="32" t="s">
        <v>78</v>
      </c>
      <c r="AD225" s="32" t="s">
        <v>79</v>
      </c>
      <c r="AE225" s="32" t="s">
        <v>68</v>
      </c>
      <c r="AF225" s="32" t="s">
        <v>68</v>
      </c>
      <c r="AG225" s="32">
        <v>-1</v>
      </c>
      <c r="AH225" s="34" t="s">
        <v>68</v>
      </c>
      <c r="AI225" s="34" t="s">
        <v>68</v>
      </c>
      <c r="AJ225" s="34" t="s">
        <v>68</v>
      </c>
      <c r="AK225" s="32">
        <v>1</v>
      </c>
      <c r="AL225" s="32">
        <v>1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1</v>
      </c>
      <c r="AX225" s="33">
        <v>16.86</v>
      </c>
      <c r="AY225" s="32">
        <v>0</v>
      </c>
      <c r="AZ225" s="33">
        <v>0</v>
      </c>
      <c r="BA225" s="33">
        <v>16.86</v>
      </c>
      <c r="BB225" s="32">
        <v>0</v>
      </c>
      <c r="BC225" s="34" t="s">
        <v>68</v>
      </c>
      <c r="BD225" s="32">
        <v>0</v>
      </c>
      <c r="BE225" s="33">
        <v>16.86</v>
      </c>
      <c r="BF225" s="46">
        <f t="shared" si="6"/>
        <v>0</v>
      </c>
      <c r="BG225" s="47">
        <f>VLOOKUP(F225,[1]jla506a_853946421_D9C51B5BXEF96!$C:$V,20,FALSE)</f>
        <v>2</v>
      </c>
      <c r="BH225" s="46">
        <f t="shared" si="7"/>
        <v>0</v>
      </c>
    </row>
    <row r="226" spans="1:60" s="34" customFormat="1" hidden="1" outlineLevel="2">
      <c r="A226" s="32">
        <v>202317</v>
      </c>
      <c r="B226" s="32">
        <v>22</v>
      </c>
      <c r="C226" s="32" t="s">
        <v>69</v>
      </c>
      <c r="D226" s="32" t="s">
        <v>286</v>
      </c>
      <c r="E226" s="32">
        <v>8</v>
      </c>
      <c r="F226" s="32">
        <v>578275800</v>
      </c>
      <c r="G226" s="32" t="s">
        <v>437</v>
      </c>
      <c r="H226" s="32" t="s">
        <v>71</v>
      </c>
      <c r="I226" s="32" t="s">
        <v>167</v>
      </c>
      <c r="J226" s="32" t="s">
        <v>68</v>
      </c>
      <c r="K226" s="32" t="s">
        <v>85</v>
      </c>
      <c r="L226" s="32" t="s">
        <v>75</v>
      </c>
      <c r="M226" s="32" t="s">
        <v>106</v>
      </c>
      <c r="N226" s="32" t="s">
        <v>106</v>
      </c>
      <c r="O226" s="32" t="s">
        <v>74</v>
      </c>
      <c r="P226" s="32" t="s">
        <v>1380</v>
      </c>
      <c r="Q226" s="32" t="s">
        <v>1381</v>
      </c>
      <c r="R226" s="32">
        <v>33</v>
      </c>
      <c r="S226" s="32">
        <v>6020</v>
      </c>
      <c r="T226" s="32" t="s">
        <v>1639</v>
      </c>
      <c r="U226" s="33">
        <v>20.22</v>
      </c>
      <c r="V226" s="32" t="s">
        <v>78</v>
      </c>
      <c r="W226" s="32" t="s">
        <v>79</v>
      </c>
      <c r="X226" s="32" t="s">
        <v>76</v>
      </c>
      <c r="Y226" s="32" t="s">
        <v>75</v>
      </c>
      <c r="Z226" s="32" t="s">
        <v>106</v>
      </c>
      <c r="AA226" s="32" t="s">
        <v>1382</v>
      </c>
      <c r="AB226" s="32" t="s">
        <v>68</v>
      </c>
      <c r="AC226" s="32" t="s">
        <v>78</v>
      </c>
      <c r="AD226" s="32" t="s">
        <v>79</v>
      </c>
      <c r="AE226" s="32" t="s">
        <v>1383</v>
      </c>
      <c r="AF226" s="32" t="s">
        <v>1384</v>
      </c>
      <c r="AG226" s="32">
        <v>787523</v>
      </c>
      <c r="AH226" s="32">
        <v>0</v>
      </c>
      <c r="AI226" s="32">
        <v>0</v>
      </c>
      <c r="AJ226" s="32">
        <v>1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1</v>
      </c>
      <c r="AV226" s="32">
        <v>0</v>
      </c>
      <c r="AW226" s="32">
        <v>0</v>
      </c>
      <c r="AX226" s="33">
        <v>0</v>
      </c>
      <c r="AY226" s="32">
        <v>1</v>
      </c>
      <c r="AZ226" s="33">
        <v>20.22</v>
      </c>
      <c r="BA226" s="33">
        <v>20.22</v>
      </c>
      <c r="BB226" s="32">
        <v>1</v>
      </c>
      <c r="BC226" s="32">
        <v>0</v>
      </c>
      <c r="BD226" s="32">
        <v>1</v>
      </c>
      <c r="BE226" s="33">
        <v>20.22</v>
      </c>
      <c r="BF226" s="46">
        <f t="shared" si="6"/>
        <v>20.22</v>
      </c>
      <c r="BG226" s="47">
        <f>VLOOKUP(F226,[1]jla506a_853946421_D9C51B5BXEF96!$C:$V,20,FALSE)</f>
        <v>2</v>
      </c>
      <c r="BH226" s="46">
        <f t="shared" si="7"/>
        <v>2</v>
      </c>
    </row>
    <row r="227" spans="1:60" s="34" customFormat="1" hidden="1" outlineLevel="2">
      <c r="A227" s="32">
        <v>202317</v>
      </c>
      <c r="B227" s="32">
        <v>22</v>
      </c>
      <c r="C227" s="32" t="s">
        <v>69</v>
      </c>
      <c r="D227" s="32" t="s">
        <v>286</v>
      </c>
      <c r="E227" s="32">
        <v>10</v>
      </c>
      <c r="F227" s="32">
        <v>583249710</v>
      </c>
      <c r="G227" s="32" t="s">
        <v>298</v>
      </c>
      <c r="H227" s="32" t="s">
        <v>71</v>
      </c>
      <c r="I227" s="32" t="s">
        <v>167</v>
      </c>
      <c r="J227" s="32" t="s">
        <v>68</v>
      </c>
      <c r="K227" s="32" t="s">
        <v>68</v>
      </c>
      <c r="L227" s="32" t="s">
        <v>75</v>
      </c>
      <c r="M227" s="32" t="s">
        <v>68</v>
      </c>
      <c r="N227" s="32" t="s">
        <v>68</v>
      </c>
      <c r="O227" s="32" t="s">
        <v>74</v>
      </c>
      <c r="P227" s="32" t="s">
        <v>68</v>
      </c>
      <c r="Q227" s="32" t="s">
        <v>68</v>
      </c>
      <c r="R227" s="32">
        <v>33</v>
      </c>
      <c r="S227" s="32">
        <v>6020</v>
      </c>
      <c r="T227" s="32" t="s">
        <v>1639</v>
      </c>
      <c r="U227" s="33">
        <v>30.54</v>
      </c>
      <c r="V227" s="32" t="s">
        <v>78</v>
      </c>
      <c r="W227" s="32" t="s">
        <v>79</v>
      </c>
      <c r="X227" s="32" t="s">
        <v>76</v>
      </c>
      <c r="Y227" s="32" t="s">
        <v>75</v>
      </c>
      <c r="Z227" s="32" t="s">
        <v>68</v>
      </c>
      <c r="AA227" s="32" t="s">
        <v>68</v>
      </c>
      <c r="AB227" s="32" t="s">
        <v>68</v>
      </c>
      <c r="AC227" s="32" t="s">
        <v>78</v>
      </c>
      <c r="AD227" s="32" t="s">
        <v>79</v>
      </c>
      <c r="AE227" s="32" t="s">
        <v>68</v>
      </c>
      <c r="AF227" s="32" t="s">
        <v>68</v>
      </c>
      <c r="AG227" s="32">
        <v>-1</v>
      </c>
      <c r="AH227" s="34" t="s">
        <v>68</v>
      </c>
      <c r="AI227" s="34" t="s">
        <v>68</v>
      </c>
      <c r="AJ227" s="34" t="s">
        <v>68</v>
      </c>
      <c r="AK227" s="32">
        <v>1</v>
      </c>
      <c r="AL227" s="32">
        <v>1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1</v>
      </c>
      <c r="AX227" s="33">
        <v>30.54</v>
      </c>
      <c r="AY227" s="32">
        <v>0</v>
      </c>
      <c r="AZ227" s="33">
        <v>0</v>
      </c>
      <c r="BA227" s="33">
        <v>30.54</v>
      </c>
      <c r="BB227" s="32">
        <v>0</v>
      </c>
      <c r="BC227" s="34" t="s">
        <v>68</v>
      </c>
      <c r="BD227" s="32">
        <v>0</v>
      </c>
      <c r="BE227" s="33">
        <v>30.54</v>
      </c>
      <c r="BF227" s="46">
        <f t="shared" si="6"/>
        <v>0</v>
      </c>
      <c r="BG227" s="47">
        <f>VLOOKUP(F227,[1]jla506a_853946421_D9C51B5BXEF96!$C:$V,20,FALSE)</f>
        <v>1</v>
      </c>
      <c r="BH227" s="46">
        <f t="shared" si="7"/>
        <v>0</v>
      </c>
    </row>
    <row r="228" spans="1:60" s="34" customFormat="1" hidden="1" outlineLevel="2">
      <c r="A228" s="32">
        <v>202317</v>
      </c>
      <c r="B228" s="32">
        <v>22</v>
      </c>
      <c r="C228" s="32" t="s">
        <v>69</v>
      </c>
      <c r="D228" s="32" t="s">
        <v>286</v>
      </c>
      <c r="E228" s="32">
        <v>14</v>
      </c>
      <c r="F228" s="32">
        <v>587366122</v>
      </c>
      <c r="G228" s="32" t="s">
        <v>325</v>
      </c>
      <c r="H228" s="32" t="s">
        <v>71</v>
      </c>
      <c r="I228" s="32" t="s">
        <v>167</v>
      </c>
      <c r="J228" s="32" t="s">
        <v>68</v>
      </c>
      <c r="K228" s="32" t="s">
        <v>85</v>
      </c>
      <c r="L228" s="32" t="s">
        <v>75</v>
      </c>
      <c r="M228" s="32" t="s">
        <v>106</v>
      </c>
      <c r="N228" s="32" t="s">
        <v>106</v>
      </c>
      <c r="O228" s="32" t="s">
        <v>74</v>
      </c>
      <c r="P228" s="32" t="s">
        <v>1380</v>
      </c>
      <c r="Q228" s="32" t="s">
        <v>1381</v>
      </c>
      <c r="R228" s="32">
        <v>33</v>
      </c>
      <c r="S228" s="32">
        <v>6020</v>
      </c>
      <c r="T228" s="32" t="s">
        <v>1639</v>
      </c>
      <c r="U228" s="33">
        <v>43.2</v>
      </c>
      <c r="V228" s="32" t="s">
        <v>78</v>
      </c>
      <c r="W228" s="32" t="s">
        <v>79</v>
      </c>
      <c r="X228" s="32" t="s">
        <v>76</v>
      </c>
      <c r="Y228" s="32" t="s">
        <v>75</v>
      </c>
      <c r="Z228" s="32" t="s">
        <v>106</v>
      </c>
      <c r="AA228" s="32" t="s">
        <v>1382</v>
      </c>
      <c r="AB228" s="32" t="s">
        <v>68</v>
      </c>
      <c r="AC228" s="32" t="s">
        <v>78</v>
      </c>
      <c r="AD228" s="32" t="s">
        <v>79</v>
      </c>
      <c r="AE228" s="32" t="s">
        <v>1383</v>
      </c>
      <c r="AF228" s="32" t="s">
        <v>1384</v>
      </c>
      <c r="AG228" s="32">
        <v>787523</v>
      </c>
      <c r="AH228" s="32">
        <v>0</v>
      </c>
      <c r="AI228" s="32">
        <v>0</v>
      </c>
      <c r="AJ228" s="32">
        <v>25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25</v>
      </c>
      <c r="AV228" s="32">
        <v>0</v>
      </c>
      <c r="AW228" s="32">
        <v>0</v>
      </c>
      <c r="AX228" s="33">
        <v>0</v>
      </c>
      <c r="AY228" s="32">
        <v>25</v>
      </c>
      <c r="AZ228" s="33">
        <v>1080</v>
      </c>
      <c r="BA228" s="33">
        <v>1080</v>
      </c>
      <c r="BB228" s="32">
        <v>1</v>
      </c>
      <c r="BC228" s="32">
        <v>0</v>
      </c>
      <c r="BD228" s="32">
        <v>25</v>
      </c>
      <c r="BE228" s="33">
        <v>43.2</v>
      </c>
      <c r="BF228" s="46">
        <f t="shared" si="6"/>
        <v>43.2</v>
      </c>
      <c r="BG228" s="47">
        <f>VLOOKUP(F228,[1]jla506a_853946421_D9C51B5BXEF96!$C:$V,20,FALSE)</f>
        <v>1</v>
      </c>
      <c r="BH228" s="46">
        <f t="shared" si="7"/>
        <v>1</v>
      </c>
    </row>
    <row r="229" spans="1:60" s="34" customFormat="1" hidden="1" outlineLevel="2">
      <c r="A229" s="32">
        <v>202317</v>
      </c>
      <c r="B229" s="32">
        <v>22</v>
      </c>
      <c r="C229" s="32" t="s">
        <v>69</v>
      </c>
      <c r="D229" s="32" t="s">
        <v>286</v>
      </c>
      <c r="E229" s="32">
        <v>28</v>
      </c>
      <c r="F229" s="32">
        <v>587373997</v>
      </c>
      <c r="G229" s="32" t="s">
        <v>252</v>
      </c>
      <c r="H229" s="32" t="s">
        <v>71</v>
      </c>
      <c r="I229" s="32" t="s">
        <v>167</v>
      </c>
      <c r="J229" s="32" t="s">
        <v>68</v>
      </c>
      <c r="K229" s="32" t="s">
        <v>68</v>
      </c>
      <c r="L229" s="32" t="s">
        <v>75</v>
      </c>
      <c r="M229" s="32" t="s">
        <v>68</v>
      </c>
      <c r="N229" s="32" t="s">
        <v>68</v>
      </c>
      <c r="O229" s="32" t="s">
        <v>74</v>
      </c>
      <c r="P229" s="32" t="s">
        <v>68</v>
      </c>
      <c r="Q229" s="32" t="s">
        <v>68</v>
      </c>
      <c r="R229" s="32">
        <v>33</v>
      </c>
      <c r="S229" s="32">
        <v>6020</v>
      </c>
      <c r="T229" s="32" t="s">
        <v>1639</v>
      </c>
      <c r="U229" s="33">
        <v>10.17</v>
      </c>
      <c r="V229" s="32" t="s">
        <v>78</v>
      </c>
      <c r="W229" s="32" t="s">
        <v>79</v>
      </c>
      <c r="X229" s="32" t="s">
        <v>76</v>
      </c>
      <c r="Y229" s="32" t="s">
        <v>75</v>
      </c>
      <c r="Z229" s="32" t="s">
        <v>68</v>
      </c>
      <c r="AA229" s="32" t="s">
        <v>68</v>
      </c>
      <c r="AB229" s="32" t="s">
        <v>68</v>
      </c>
      <c r="AC229" s="32" t="s">
        <v>78</v>
      </c>
      <c r="AD229" s="32" t="s">
        <v>79</v>
      </c>
      <c r="AE229" s="32" t="s">
        <v>68</v>
      </c>
      <c r="AF229" s="32" t="s">
        <v>68</v>
      </c>
      <c r="AG229" s="32">
        <v>-1</v>
      </c>
      <c r="AH229" s="34" t="s">
        <v>68</v>
      </c>
      <c r="AI229" s="34" t="s">
        <v>68</v>
      </c>
      <c r="AJ229" s="34" t="s">
        <v>68</v>
      </c>
      <c r="AK229" s="32">
        <v>1</v>
      </c>
      <c r="AL229" s="32">
        <v>1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1</v>
      </c>
      <c r="AX229" s="33">
        <v>10.17</v>
      </c>
      <c r="AY229" s="32">
        <v>0</v>
      </c>
      <c r="AZ229" s="33">
        <v>0</v>
      </c>
      <c r="BA229" s="33">
        <v>10.17</v>
      </c>
      <c r="BB229" s="32">
        <v>0</v>
      </c>
      <c r="BC229" s="34" t="s">
        <v>68</v>
      </c>
      <c r="BD229" s="32">
        <v>0</v>
      </c>
      <c r="BE229" s="33">
        <v>10.17</v>
      </c>
      <c r="BF229" s="46">
        <f t="shared" si="6"/>
        <v>0</v>
      </c>
      <c r="BG229" s="47">
        <f>VLOOKUP(F229,[1]jla506a_853946421_D9C51B5BXEF96!$C:$V,20,FALSE)</f>
        <v>9</v>
      </c>
      <c r="BH229" s="46">
        <f t="shared" si="7"/>
        <v>0</v>
      </c>
    </row>
    <row r="230" spans="1:60" s="34" customFormat="1" hidden="1" outlineLevel="2">
      <c r="A230" s="32">
        <v>202314</v>
      </c>
      <c r="B230" s="32">
        <v>22</v>
      </c>
      <c r="C230" s="32" t="s">
        <v>69</v>
      </c>
      <c r="D230" s="32" t="s">
        <v>349</v>
      </c>
      <c r="E230" s="32">
        <v>1</v>
      </c>
      <c r="F230" s="32">
        <v>577082869</v>
      </c>
      <c r="G230" s="32" t="s">
        <v>241</v>
      </c>
      <c r="H230" s="32" t="s">
        <v>130</v>
      </c>
      <c r="I230" s="32" t="s">
        <v>381</v>
      </c>
      <c r="J230" s="32" t="s">
        <v>68</v>
      </c>
      <c r="K230" s="32" t="s">
        <v>901</v>
      </c>
      <c r="L230" s="32" t="s">
        <v>118</v>
      </c>
      <c r="M230" s="32" t="s">
        <v>68</v>
      </c>
      <c r="N230" s="32" t="s">
        <v>68</v>
      </c>
      <c r="O230" s="32" t="s">
        <v>117</v>
      </c>
      <c r="P230" s="32" t="s">
        <v>68</v>
      </c>
      <c r="Q230" s="32" t="s">
        <v>68</v>
      </c>
      <c r="R230" s="32">
        <v>33</v>
      </c>
      <c r="S230" s="32">
        <v>6023</v>
      </c>
      <c r="T230" s="32" t="s">
        <v>1639</v>
      </c>
      <c r="U230" s="33">
        <v>38.49</v>
      </c>
      <c r="V230" s="32" t="s">
        <v>68</v>
      </c>
      <c r="W230" s="32" t="s">
        <v>68</v>
      </c>
      <c r="X230" s="32" t="s">
        <v>118</v>
      </c>
      <c r="Y230" s="32" t="s">
        <v>118</v>
      </c>
      <c r="Z230" s="32" t="s">
        <v>118</v>
      </c>
      <c r="AA230" s="32" t="s">
        <v>677</v>
      </c>
      <c r="AB230" s="32" t="s">
        <v>68</v>
      </c>
      <c r="AC230" s="32" t="s">
        <v>68</v>
      </c>
      <c r="AD230" s="32" t="s">
        <v>68</v>
      </c>
      <c r="AE230" s="32" t="s">
        <v>68</v>
      </c>
      <c r="AF230" s="32" t="s">
        <v>68</v>
      </c>
      <c r="AG230" s="32">
        <v>118378</v>
      </c>
      <c r="AH230" s="32">
        <v>0</v>
      </c>
      <c r="AI230" s="32">
        <v>12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3">
        <v>0</v>
      </c>
      <c r="AY230" s="32">
        <v>0</v>
      </c>
      <c r="AZ230" s="33">
        <v>0</v>
      </c>
      <c r="BA230" s="33">
        <v>461.88</v>
      </c>
      <c r="BB230" s="32">
        <v>1</v>
      </c>
      <c r="BC230" s="32">
        <v>0</v>
      </c>
      <c r="BD230" s="32">
        <v>12</v>
      </c>
      <c r="BE230" s="33">
        <v>38.49</v>
      </c>
      <c r="BF230" s="46">
        <f t="shared" si="6"/>
        <v>38.49</v>
      </c>
      <c r="BG230" s="47">
        <f>VLOOKUP(F230,[1]jla506a_853946421_D9C51B5BXEF96!$C:$V,20,FALSE)</f>
        <v>1</v>
      </c>
      <c r="BH230" s="46">
        <f t="shared" si="7"/>
        <v>1</v>
      </c>
    </row>
    <row r="231" spans="1:60" s="34" customFormat="1" hidden="1" outlineLevel="2">
      <c r="A231" s="32">
        <v>202314</v>
      </c>
      <c r="B231" s="32">
        <v>22</v>
      </c>
      <c r="C231" s="32" t="s">
        <v>69</v>
      </c>
      <c r="D231" s="32" t="s">
        <v>349</v>
      </c>
      <c r="E231" s="32">
        <v>6</v>
      </c>
      <c r="F231" s="32">
        <v>577082879</v>
      </c>
      <c r="G231" s="32" t="s">
        <v>275</v>
      </c>
      <c r="H231" s="32" t="s">
        <v>130</v>
      </c>
      <c r="I231" s="32" t="s">
        <v>381</v>
      </c>
      <c r="J231" s="32" t="s">
        <v>68</v>
      </c>
      <c r="K231" s="32" t="s">
        <v>68</v>
      </c>
      <c r="L231" s="32" t="s">
        <v>118</v>
      </c>
      <c r="M231" s="32" t="s">
        <v>68</v>
      </c>
      <c r="N231" s="32" t="s">
        <v>68</v>
      </c>
      <c r="O231" s="32" t="s">
        <v>117</v>
      </c>
      <c r="P231" s="32" t="s">
        <v>68</v>
      </c>
      <c r="Q231" s="32" t="s">
        <v>68</v>
      </c>
      <c r="R231" s="32">
        <v>33</v>
      </c>
      <c r="S231" s="32">
        <v>6023</v>
      </c>
      <c r="T231" s="32" t="s">
        <v>1639</v>
      </c>
      <c r="U231" s="33">
        <v>40.840000000000003</v>
      </c>
      <c r="V231" s="32" t="s">
        <v>68</v>
      </c>
      <c r="W231" s="32" t="s">
        <v>68</v>
      </c>
      <c r="X231" s="32" t="s">
        <v>118</v>
      </c>
      <c r="Y231" s="32" t="s">
        <v>118</v>
      </c>
      <c r="Z231" s="32" t="s">
        <v>68</v>
      </c>
      <c r="AA231" s="32" t="s">
        <v>68</v>
      </c>
      <c r="AB231" s="32" t="s">
        <v>68</v>
      </c>
      <c r="AC231" s="32" t="s">
        <v>68</v>
      </c>
      <c r="AD231" s="32" t="s">
        <v>68</v>
      </c>
      <c r="AE231" s="32" t="s">
        <v>68</v>
      </c>
      <c r="AF231" s="32" t="s">
        <v>68</v>
      </c>
      <c r="AG231" s="32">
        <v>-1</v>
      </c>
      <c r="AH231" s="34" t="s">
        <v>68</v>
      </c>
      <c r="AI231" s="34" t="s">
        <v>68</v>
      </c>
      <c r="AJ231" s="34" t="s">
        <v>68</v>
      </c>
      <c r="AK231" s="32">
        <v>2</v>
      </c>
      <c r="AL231" s="32">
        <v>2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2</v>
      </c>
      <c r="AX231" s="33">
        <v>81.680000000000007</v>
      </c>
      <c r="AY231" s="32">
        <v>0</v>
      </c>
      <c r="AZ231" s="33">
        <v>0</v>
      </c>
      <c r="BA231" s="33">
        <v>81.680000000000007</v>
      </c>
      <c r="BB231" s="32">
        <v>0</v>
      </c>
      <c r="BC231" s="34" t="s">
        <v>68</v>
      </c>
      <c r="BD231" s="32">
        <v>0</v>
      </c>
      <c r="BE231" s="33">
        <v>40.840000000000003</v>
      </c>
      <c r="BF231" s="46">
        <f t="shared" si="6"/>
        <v>0</v>
      </c>
      <c r="BG231" s="47">
        <f>VLOOKUP(F231,[1]jla506a_853946421_D9C51B5BXEF96!$C:$V,20,FALSE)</f>
        <v>1</v>
      </c>
      <c r="BH231" s="46">
        <f t="shared" si="7"/>
        <v>0</v>
      </c>
    </row>
    <row r="232" spans="1:60" s="34" customFormat="1" hidden="1" outlineLevel="2">
      <c r="A232" s="32">
        <v>202314</v>
      </c>
      <c r="B232" s="32">
        <v>22</v>
      </c>
      <c r="C232" s="32" t="s">
        <v>69</v>
      </c>
      <c r="D232" s="32" t="s">
        <v>349</v>
      </c>
      <c r="E232" s="32">
        <v>23</v>
      </c>
      <c r="F232" s="32">
        <v>587366129</v>
      </c>
      <c r="G232" s="32" t="s">
        <v>336</v>
      </c>
      <c r="H232" s="32" t="s">
        <v>130</v>
      </c>
      <c r="I232" s="32" t="s">
        <v>381</v>
      </c>
      <c r="J232" s="32" t="s">
        <v>68</v>
      </c>
      <c r="K232" s="32" t="s">
        <v>901</v>
      </c>
      <c r="L232" s="32" t="s">
        <v>118</v>
      </c>
      <c r="M232" s="32" t="s">
        <v>68</v>
      </c>
      <c r="N232" s="32" t="s">
        <v>68</v>
      </c>
      <c r="O232" s="32" t="s">
        <v>117</v>
      </c>
      <c r="P232" s="32" t="s">
        <v>68</v>
      </c>
      <c r="Q232" s="32" t="s">
        <v>68</v>
      </c>
      <c r="R232" s="32">
        <v>33</v>
      </c>
      <c r="S232" s="32">
        <v>6023</v>
      </c>
      <c r="T232" s="32" t="s">
        <v>1639</v>
      </c>
      <c r="U232" s="33">
        <v>35.76</v>
      </c>
      <c r="V232" s="32" t="s">
        <v>68</v>
      </c>
      <c r="W232" s="32" t="s">
        <v>68</v>
      </c>
      <c r="X232" s="32" t="s">
        <v>118</v>
      </c>
      <c r="Y232" s="32" t="s">
        <v>118</v>
      </c>
      <c r="Z232" s="32" t="s">
        <v>118</v>
      </c>
      <c r="AA232" s="32" t="s">
        <v>677</v>
      </c>
      <c r="AB232" s="32" t="s">
        <v>68</v>
      </c>
      <c r="AC232" s="32" t="s">
        <v>68</v>
      </c>
      <c r="AD232" s="32" t="s">
        <v>68</v>
      </c>
      <c r="AE232" s="32" t="s">
        <v>68</v>
      </c>
      <c r="AF232" s="32" t="s">
        <v>68</v>
      </c>
      <c r="AG232" s="32">
        <v>118378</v>
      </c>
      <c r="AH232" s="32">
        <v>0</v>
      </c>
      <c r="AI232" s="32">
        <v>2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3">
        <v>0</v>
      </c>
      <c r="AY232" s="32">
        <v>0</v>
      </c>
      <c r="AZ232" s="33">
        <v>0</v>
      </c>
      <c r="BA232" s="33">
        <v>71.52</v>
      </c>
      <c r="BB232" s="32">
        <v>1</v>
      </c>
      <c r="BC232" s="32">
        <v>0</v>
      </c>
      <c r="BD232" s="32">
        <v>2</v>
      </c>
      <c r="BE232" s="33">
        <v>35.76</v>
      </c>
      <c r="BF232" s="46">
        <f t="shared" si="6"/>
        <v>35.76</v>
      </c>
      <c r="BG232" s="47">
        <f>VLOOKUP(F232,[1]jla506a_853946421_D9C51B5BXEF96!$C:$V,20,FALSE)</f>
        <v>1</v>
      </c>
      <c r="BH232" s="46">
        <f t="shared" si="7"/>
        <v>1</v>
      </c>
    </row>
    <row r="233" spans="1:60" s="34" customFormat="1" hidden="1" outlineLevel="2">
      <c r="A233" s="32">
        <v>202314</v>
      </c>
      <c r="B233" s="32">
        <v>22</v>
      </c>
      <c r="C233" s="32" t="s">
        <v>69</v>
      </c>
      <c r="D233" s="32" t="s">
        <v>349</v>
      </c>
      <c r="E233" s="32">
        <v>30</v>
      </c>
      <c r="F233" s="32">
        <v>587373706</v>
      </c>
      <c r="G233" s="32" t="s">
        <v>296</v>
      </c>
      <c r="H233" s="32" t="s">
        <v>130</v>
      </c>
      <c r="I233" s="32" t="s">
        <v>381</v>
      </c>
      <c r="J233" s="32" t="s">
        <v>68</v>
      </c>
      <c r="K233" s="32" t="s">
        <v>68</v>
      </c>
      <c r="L233" s="32" t="s">
        <v>118</v>
      </c>
      <c r="M233" s="32" t="s">
        <v>68</v>
      </c>
      <c r="N233" s="32" t="s">
        <v>68</v>
      </c>
      <c r="O233" s="32" t="s">
        <v>117</v>
      </c>
      <c r="P233" s="32" t="s">
        <v>68</v>
      </c>
      <c r="Q233" s="32" t="s">
        <v>68</v>
      </c>
      <c r="R233" s="32">
        <v>33</v>
      </c>
      <c r="S233" s="32">
        <v>6023</v>
      </c>
      <c r="T233" s="32" t="s">
        <v>1639</v>
      </c>
      <c r="U233" s="33">
        <v>7.38</v>
      </c>
      <c r="V233" s="32" t="s">
        <v>68</v>
      </c>
      <c r="W233" s="32" t="s">
        <v>68</v>
      </c>
      <c r="X233" s="32" t="s">
        <v>118</v>
      </c>
      <c r="Y233" s="32" t="s">
        <v>118</v>
      </c>
      <c r="Z233" s="32" t="s">
        <v>68</v>
      </c>
      <c r="AA233" s="32" t="s">
        <v>68</v>
      </c>
      <c r="AB233" s="32" t="s">
        <v>68</v>
      </c>
      <c r="AC233" s="32" t="s">
        <v>68</v>
      </c>
      <c r="AD233" s="32" t="s">
        <v>68</v>
      </c>
      <c r="AE233" s="32" t="s">
        <v>68</v>
      </c>
      <c r="AF233" s="32" t="s">
        <v>68</v>
      </c>
      <c r="AG233" s="32">
        <v>-1</v>
      </c>
      <c r="AH233" s="34" t="s">
        <v>68</v>
      </c>
      <c r="AI233" s="34" t="s">
        <v>68</v>
      </c>
      <c r="AJ233" s="34" t="s">
        <v>68</v>
      </c>
      <c r="AK233" s="32">
        <v>1</v>
      </c>
      <c r="AL233" s="32">
        <v>1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1</v>
      </c>
      <c r="AX233" s="33">
        <v>7.38</v>
      </c>
      <c r="AY233" s="32">
        <v>0</v>
      </c>
      <c r="AZ233" s="33">
        <v>0</v>
      </c>
      <c r="BA233" s="33">
        <v>7.38</v>
      </c>
      <c r="BB233" s="32">
        <v>0</v>
      </c>
      <c r="BC233" s="34" t="s">
        <v>68</v>
      </c>
      <c r="BD233" s="32">
        <v>0</v>
      </c>
      <c r="BE233" s="33">
        <v>7.38</v>
      </c>
      <c r="BF233" s="46">
        <f t="shared" si="6"/>
        <v>0</v>
      </c>
      <c r="BG233" s="47">
        <f>VLOOKUP(F233,[1]jla506a_853946421_D9C51B5BXEF96!$C:$V,20,FALSE)</f>
        <v>9</v>
      </c>
      <c r="BH233" s="46">
        <f t="shared" si="7"/>
        <v>0</v>
      </c>
    </row>
    <row r="234" spans="1:60" s="34" customFormat="1" hidden="1" outlineLevel="2">
      <c r="A234" s="32">
        <v>202314</v>
      </c>
      <c r="B234" s="32">
        <v>22</v>
      </c>
      <c r="C234" s="32" t="s">
        <v>69</v>
      </c>
      <c r="D234" s="32" t="s">
        <v>349</v>
      </c>
      <c r="E234" s="32">
        <v>31</v>
      </c>
      <c r="F234" s="32">
        <v>587373711</v>
      </c>
      <c r="G234" s="32" t="s">
        <v>231</v>
      </c>
      <c r="H234" s="32" t="s">
        <v>130</v>
      </c>
      <c r="I234" s="32" t="s">
        <v>381</v>
      </c>
      <c r="J234" s="32" t="s">
        <v>68</v>
      </c>
      <c r="K234" s="32" t="s">
        <v>68</v>
      </c>
      <c r="L234" s="32" t="s">
        <v>118</v>
      </c>
      <c r="M234" s="32" t="s">
        <v>68</v>
      </c>
      <c r="N234" s="32" t="s">
        <v>68</v>
      </c>
      <c r="O234" s="32" t="s">
        <v>117</v>
      </c>
      <c r="P234" s="32" t="s">
        <v>68</v>
      </c>
      <c r="Q234" s="32" t="s">
        <v>68</v>
      </c>
      <c r="R234" s="32">
        <v>33</v>
      </c>
      <c r="S234" s="32">
        <v>6023</v>
      </c>
      <c r="T234" s="32" t="s">
        <v>1639</v>
      </c>
      <c r="U234" s="33">
        <v>10.17</v>
      </c>
      <c r="V234" s="32" t="s">
        <v>68</v>
      </c>
      <c r="W234" s="32" t="s">
        <v>68</v>
      </c>
      <c r="X234" s="32" t="s">
        <v>118</v>
      </c>
      <c r="Y234" s="32" t="s">
        <v>118</v>
      </c>
      <c r="Z234" s="32" t="s">
        <v>68</v>
      </c>
      <c r="AA234" s="32" t="s">
        <v>68</v>
      </c>
      <c r="AB234" s="32" t="s">
        <v>68</v>
      </c>
      <c r="AC234" s="32" t="s">
        <v>68</v>
      </c>
      <c r="AD234" s="32" t="s">
        <v>68</v>
      </c>
      <c r="AE234" s="32" t="s">
        <v>68</v>
      </c>
      <c r="AF234" s="32" t="s">
        <v>68</v>
      </c>
      <c r="AG234" s="32">
        <v>-1</v>
      </c>
      <c r="AH234" s="34" t="s">
        <v>68</v>
      </c>
      <c r="AI234" s="34" t="s">
        <v>68</v>
      </c>
      <c r="AJ234" s="34" t="s">
        <v>68</v>
      </c>
      <c r="AK234" s="32">
        <v>1</v>
      </c>
      <c r="AL234" s="32">
        <v>1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1</v>
      </c>
      <c r="AX234" s="33">
        <v>10.17</v>
      </c>
      <c r="AY234" s="32">
        <v>0</v>
      </c>
      <c r="AZ234" s="33">
        <v>0</v>
      </c>
      <c r="BA234" s="33">
        <v>10.17</v>
      </c>
      <c r="BB234" s="32">
        <v>0</v>
      </c>
      <c r="BC234" s="34" t="s">
        <v>68</v>
      </c>
      <c r="BD234" s="32">
        <v>0</v>
      </c>
      <c r="BE234" s="33">
        <v>10.17</v>
      </c>
      <c r="BF234" s="46">
        <f t="shared" si="6"/>
        <v>0</v>
      </c>
      <c r="BG234" s="47">
        <f>VLOOKUP(F234,[1]jla506a_853946421_D9C51B5BXEF96!$C:$V,20,FALSE)</f>
        <v>9</v>
      </c>
      <c r="BH234" s="46">
        <f t="shared" si="7"/>
        <v>0</v>
      </c>
    </row>
    <row r="235" spans="1:60" s="34" customFormat="1" hidden="1" outlineLevel="2">
      <c r="A235" s="32">
        <v>202314</v>
      </c>
      <c r="B235" s="32">
        <v>22</v>
      </c>
      <c r="C235" s="32" t="s">
        <v>69</v>
      </c>
      <c r="D235" s="32" t="s">
        <v>349</v>
      </c>
      <c r="E235" s="32">
        <v>34</v>
      </c>
      <c r="F235" s="32">
        <v>587373748</v>
      </c>
      <c r="G235" s="32" t="s">
        <v>233</v>
      </c>
      <c r="H235" s="32" t="s">
        <v>130</v>
      </c>
      <c r="I235" s="32" t="s">
        <v>381</v>
      </c>
      <c r="J235" s="32" t="s">
        <v>68</v>
      </c>
      <c r="K235" s="32" t="s">
        <v>901</v>
      </c>
      <c r="L235" s="32" t="s">
        <v>118</v>
      </c>
      <c r="M235" s="32" t="s">
        <v>68</v>
      </c>
      <c r="N235" s="32" t="s">
        <v>68</v>
      </c>
      <c r="O235" s="32" t="s">
        <v>117</v>
      </c>
      <c r="P235" s="32" t="s">
        <v>68</v>
      </c>
      <c r="Q235" s="32" t="s">
        <v>68</v>
      </c>
      <c r="R235" s="32">
        <v>33</v>
      </c>
      <c r="S235" s="32">
        <v>6023</v>
      </c>
      <c r="T235" s="32" t="s">
        <v>1639</v>
      </c>
      <c r="U235" s="33">
        <v>10.17</v>
      </c>
      <c r="V235" s="32" t="s">
        <v>68</v>
      </c>
      <c r="W235" s="32" t="s">
        <v>68</v>
      </c>
      <c r="X235" s="32" t="s">
        <v>118</v>
      </c>
      <c r="Y235" s="32" t="s">
        <v>118</v>
      </c>
      <c r="Z235" s="32" t="s">
        <v>97</v>
      </c>
      <c r="AA235" s="32" t="s">
        <v>677</v>
      </c>
      <c r="AB235" s="32" t="s">
        <v>68</v>
      </c>
      <c r="AC235" s="32" t="s">
        <v>68</v>
      </c>
      <c r="AD235" s="32" t="s">
        <v>68</v>
      </c>
      <c r="AE235" s="32" t="s">
        <v>68</v>
      </c>
      <c r="AF235" s="32" t="s">
        <v>68</v>
      </c>
      <c r="AG235" s="32">
        <v>119427</v>
      </c>
      <c r="AH235" s="32">
        <v>0</v>
      </c>
      <c r="AI235" s="32">
        <v>0</v>
      </c>
      <c r="AJ235" s="32">
        <v>2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2</v>
      </c>
      <c r="AW235" s="32">
        <v>0</v>
      </c>
      <c r="AX235" s="33">
        <v>0</v>
      </c>
      <c r="AY235" s="32">
        <v>2</v>
      </c>
      <c r="AZ235" s="33">
        <v>20.34</v>
      </c>
      <c r="BA235" s="33">
        <v>20.34</v>
      </c>
      <c r="BB235" s="32">
        <v>1</v>
      </c>
      <c r="BC235" s="32">
        <v>0</v>
      </c>
      <c r="BD235" s="32">
        <v>2</v>
      </c>
      <c r="BE235" s="33">
        <v>10.17</v>
      </c>
      <c r="BF235" s="46">
        <f t="shared" si="6"/>
        <v>10.17</v>
      </c>
      <c r="BG235" s="47">
        <f>VLOOKUP(F235,[1]jla506a_853946421_D9C51B5BXEF96!$C:$V,20,FALSE)</f>
        <v>9</v>
      </c>
      <c r="BH235" s="46">
        <f t="shared" si="7"/>
        <v>9</v>
      </c>
    </row>
    <row r="236" spans="1:60" s="34" customFormat="1" hidden="1" outlineLevel="2">
      <c r="A236" s="32">
        <v>202314</v>
      </c>
      <c r="B236" s="32">
        <v>22</v>
      </c>
      <c r="C236" s="32" t="s">
        <v>69</v>
      </c>
      <c r="D236" s="32" t="s">
        <v>349</v>
      </c>
      <c r="E236" s="32">
        <v>46</v>
      </c>
      <c r="F236" s="32">
        <v>587374430</v>
      </c>
      <c r="G236" s="32" t="s">
        <v>364</v>
      </c>
      <c r="H236" s="32" t="s">
        <v>130</v>
      </c>
      <c r="I236" s="32" t="s">
        <v>381</v>
      </c>
      <c r="J236" s="32" t="s">
        <v>68</v>
      </c>
      <c r="K236" s="32" t="s">
        <v>901</v>
      </c>
      <c r="L236" s="32" t="s">
        <v>118</v>
      </c>
      <c r="M236" s="32" t="s">
        <v>68</v>
      </c>
      <c r="N236" s="32" t="s">
        <v>68</v>
      </c>
      <c r="O236" s="32" t="s">
        <v>117</v>
      </c>
      <c r="P236" s="32" t="s">
        <v>68</v>
      </c>
      <c r="Q236" s="32" t="s">
        <v>68</v>
      </c>
      <c r="R236" s="32">
        <v>33</v>
      </c>
      <c r="S236" s="32">
        <v>6023</v>
      </c>
      <c r="T236" s="32" t="s">
        <v>1639</v>
      </c>
      <c r="U236" s="33">
        <v>7.83</v>
      </c>
      <c r="V236" s="32" t="s">
        <v>68</v>
      </c>
      <c r="W236" s="32" t="s">
        <v>68</v>
      </c>
      <c r="X236" s="32" t="s">
        <v>118</v>
      </c>
      <c r="Y236" s="32" t="s">
        <v>118</v>
      </c>
      <c r="Z236" s="32" t="s">
        <v>97</v>
      </c>
      <c r="AA236" s="32" t="s">
        <v>677</v>
      </c>
      <c r="AB236" s="32" t="s">
        <v>68</v>
      </c>
      <c r="AC236" s="32" t="s">
        <v>68</v>
      </c>
      <c r="AD236" s="32" t="s">
        <v>68</v>
      </c>
      <c r="AE236" s="32" t="s">
        <v>68</v>
      </c>
      <c r="AF236" s="32" t="s">
        <v>68</v>
      </c>
      <c r="AG236" s="32">
        <v>119427</v>
      </c>
      <c r="AH236" s="32">
        <v>0</v>
      </c>
      <c r="AI236" s="32">
        <v>0</v>
      </c>
      <c r="AJ236" s="32">
        <v>4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4</v>
      </c>
      <c r="AW236" s="32">
        <v>0</v>
      </c>
      <c r="AX236" s="33">
        <v>0</v>
      </c>
      <c r="AY236" s="32">
        <v>4</v>
      </c>
      <c r="AZ236" s="33">
        <v>31.32</v>
      </c>
      <c r="BA236" s="33">
        <v>31.32</v>
      </c>
      <c r="BB236" s="32">
        <v>1</v>
      </c>
      <c r="BC236" s="32">
        <v>0</v>
      </c>
      <c r="BD236" s="32">
        <v>4</v>
      </c>
      <c r="BE236" s="33">
        <v>7.83</v>
      </c>
      <c r="BF236" s="46">
        <f t="shared" si="6"/>
        <v>7.83</v>
      </c>
      <c r="BG236" s="47">
        <f>VLOOKUP(F236,[1]jla506a_853946421_D9C51B5BXEF96!$C:$V,20,FALSE)</f>
        <v>9</v>
      </c>
      <c r="BH236" s="46">
        <f t="shared" si="7"/>
        <v>9</v>
      </c>
    </row>
    <row r="237" spans="1:60" s="34" customFormat="1" hidden="1" outlineLevel="2">
      <c r="A237" s="32">
        <v>202314</v>
      </c>
      <c r="B237" s="32">
        <v>22</v>
      </c>
      <c r="C237" s="32" t="s">
        <v>69</v>
      </c>
      <c r="D237" s="32" t="s">
        <v>349</v>
      </c>
      <c r="E237" s="32">
        <v>55</v>
      </c>
      <c r="F237" s="32">
        <v>655162267</v>
      </c>
      <c r="G237" s="32" t="s">
        <v>89</v>
      </c>
      <c r="H237" s="32" t="s">
        <v>130</v>
      </c>
      <c r="I237" s="32" t="s">
        <v>381</v>
      </c>
      <c r="J237" s="32" t="s">
        <v>68</v>
      </c>
      <c r="K237" s="32" t="s">
        <v>901</v>
      </c>
      <c r="L237" s="32" t="s">
        <v>118</v>
      </c>
      <c r="M237" s="32" t="s">
        <v>68</v>
      </c>
      <c r="N237" s="32" t="s">
        <v>68</v>
      </c>
      <c r="O237" s="32" t="s">
        <v>117</v>
      </c>
      <c r="P237" s="32" t="s">
        <v>68</v>
      </c>
      <c r="Q237" s="32" t="s">
        <v>68</v>
      </c>
      <c r="R237" s="32">
        <v>33</v>
      </c>
      <c r="S237" s="32">
        <v>6023</v>
      </c>
      <c r="T237" s="32" t="s">
        <v>1639</v>
      </c>
      <c r="U237" s="33">
        <v>26.9</v>
      </c>
      <c r="V237" s="32" t="s">
        <v>68</v>
      </c>
      <c r="W237" s="32" t="s">
        <v>68</v>
      </c>
      <c r="X237" s="32" t="s">
        <v>118</v>
      </c>
      <c r="Y237" s="32" t="s">
        <v>118</v>
      </c>
      <c r="Z237" s="32" t="s">
        <v>118</v>
      </c>
      <c r="AA237" s="32" t="s">
        <v>677</v>
      </c>
      <c r="AB237" s="32" t="s">
        <v>68</v>
      </c>
      <c r="AC237" s="32" t="s">
        <v>68</v>
      </c>
      <c r="AD237" s="32" t="s">
        <v>68</v>
      </c>
      <c r="AE237" s="32" t="s">
        <v>68</v>
      </c>
      <c r="AF237" s="32" t="s">
        <v>68</v>
      </c>
      <c r="AG237" s="32">
        <v>118378</v>
      </c>
      <c r="AH237" s="32">
        <v>0</v>
      </c>
      <c r="AI237" s="32">
        <v>13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3">
        <v>0</v>
      </c>
      <c r="AY237" s="32">
        <v>0</v>
      </c>
      <c r="AZ237" s="33">
        <v>0</v>
      </c>
      <c r="BA237" s="33">
        <v>349.7</v>
      </c>
      <c r="BB237" s="32">
        <v>1</v>
      </c>
      <c r="BC237" s="32">
        <v>0</v>
      </c>
      <c r="BD237" s="32">
        <v>13</v>
      </c>
      <c r="BE237" s="33">
        <v>26.9</v>
      </c>
      <c r="BF237" s="46">
        <f t="shared" si="6"/>
        <v>26.9</v>
      </c>
      <c r="BG237" s="47">
        <f>VLOOKUP(F237,[1]jla506a_853946421_D9C51B5BXEF96!$C:$V,20,FALSE)</f>
        <v>1</v>
      </c>
      <c r="BH237" s="46">
        <f t="shared" si="7"/>
        <v>1</v>
      </c>
    </row>
    <row r="238" spans="1:60" s="34" customFormat="1" hidden="1" outlineLevel="2">
      <c r="A238" s="32">
        <v>202315</v>
      </c>
      <c r="B238" s="32">
        <v>22</v>
      </c>
      <c r="C238" s="32" t="s">
        <v>69</v>
      </c>
      <c r="D238" s="32" t="s">
        <v>544</v>
      </c>
      <c r="E238" s="32">
        <v>1</v>
      </c>
      <c r="F238" s="32">
        <v>577082869</v>
      </c>
      <c r="G238" s="32" t="s">
        <v>241</v>
      </c>
      <c r="H238" s="32" t="s">
        <v>113</v>
      </c>
      <c r="I238" s="32" t="s">
        <v>113</v>
      </c>
      <c r="J238" s="32" t="s">
        <v>68</v>
      </c>
      <c r="K238" s="32" t="s">
        <v>68</v>
      </c>
      <c r="L238" s="32" t="s">
        <v>352</v>
      </c>
      <c r="M238" s="32" t="s">
        <v>68</v>
      </c>
      <c r="N238" s="32" t="s">
        <v>68</v>
      </c>
      <c r="O238" s="32" t="s">
        <v>351</v>
      </c>
      <c r="P238" s="32" t="s">
        <v>68</v>
      </c>
      <c r="Q238" s="32" t="s">
        <v>68</v>
      </c>
      <c r="R238" s="32">
        <v>33</v>
      </c>
      <c r="S238" s="32">
        <v>6023</v>
      </c>
      <c r="T238" s="32" t="s">
        <v>1639</v>
      </c>
      <c r="U238" s="33">
        <v>38.49</v>
      </c>
      <c r="V238" s="32" t="s">
        <v>68</v>
      </c>
      <c r="W238" s="32" t="s">
        <v>68</v>
      </c>
      <c r="X238" s="32" t="s">
        <v>352</v>
      </c>
      <c r="Y238" s="32" t="s">
        <v>352</v>
      </c>
      <c r="Z238" s="32" t="s">
        <v>68</v>
      </c>
      <c r="AA238" s="32" t="s">
        <v>68</v>
      </c>
      <c r="AB238" s="32" t="s">
        <v>68</v>
      </c>
      <c r="AC238" s="32" t="s">
        <v>68</v>
      </c>
      <c r="AD238" s="32" t="s">
        <v>68</v>
      </c>
      <c r="AE238" s="32" t="s">
        <v>68</v>
      </c>
      <c r="AF238" s="32" t="s">
        <v>68</v>
      </c>
      <c r="AG238" s="32">
        <v>-1</v>
      </c>
      <c r="AH238" s="34" t="s">
        <v>68</v>
      </c>
      <c r="AI238" s="34" t="s">
        <v>68</v>
      </c>
      <c r="AJ238" s="34" t="s">
        <v>68</v>
      </c>
      <c r="AK238" s="32">
        <v>1</v>
      </c>
      <c r="AL238" s="32">
        <v>1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1</v>
      </c>
      <c r="AX238" s="33">
        <v>38.49</v>
      </c>
      <c r="AY238" s="32">
        <v>0</v>
      </c>
      <c r="AZ238" s="33">
        <v>0</v>
      </c>
      <c r="BA238" s="33">
        <v>38.49</v>
      </c>
      <c r="BB238" s="32">
        <v>0</v>
      </c>
      <c r="BC238" s="34" t="s">
        <v>68</v>
      </c>
      <c r="BD238" s="32">
        <v>0</v>
      </c>
      <c r="BE238" s="33">
        <v>38.49</v>
      </c>
      <c r="BF238" s="46">
        <f t="shared" si="6"/>
        <v>0</v>
      </c>
      <c r="BG238" s="47">
        <f>VLOOKUP(F238,[1]jla506a_853946421_D9C51B5BXEF96!$C:$V,20,FALSE)</f>
        <v>1</v>
      </c>
      <c r="BH238" s="46">
        <f t="shared" si="7"/>
        <v>0</v>
      </c>
    </row>
    <row r="239" spans="1:60" s="34" customFormat="1" hidden="1" outlineLevel="2">
      <c r="A239" s="32">
        <v>202315</v>
      </c>
      <c r="B239" s="32">
        <v>22</v>
      </c>
      <c r="C239" s="32" t="s">
        <v>69</v>
      </c>
      <c r="D239" s="32" t="s">
        <v>544</v>
      </c>
      <c r="E239" s="32">
        <v>31</v>
      </c>
      <c r="F239" s="32">
        <v>587373753</v>
      </c>
      <c r="G239" s="32" t="s">
        <v>254</v>
      </c>
      <c r="H239" s="32" t="s">
        <v>113</v>
      </c>
      <c r="I239" s="32" t="s">
        <v>113</v>
      </c>
      <c r="J239" s="32" t="s">
        <v>68</v>
      </c>
      <c r="K239" s="32" t="s">
        <v>288</v>
      </c>
      <c r="L239" s="32" t="s">
        <v>352</v>
      </c>
      <c r="M239" s="32" t="s">
        <v>352</v>
      </c>
      <c r="N239" s="32" t="s">
        <v>352</v>
      </c>
      <c r="O239" s="32" t="s">
        <v>351</v>
      </c>
      <c r="P239" s="32" t="s">
        <v>1204</v>
      </c>
      <c r="Q239" s="32" t="s">
        <v>1205</v>
      </c>
      <c r="R239" s="32">
        <v>33</v>
      </c>
      <c r="S239" s="32">
        <v>6023</v>
      </c>
      <c r="T239" s="32" t="s">
        <v>1639</v>
      </c>
      <c r="U239" s="33">
        <v>15.39</v>
      </c>
      <c r="V239" s="32" t="s">
        <v>68</v>
      </c>
      <c r="W239" s="32" t="s">
        <v>68</v>
      </c>
      <c r="X239" s="32" t="s">
        <v>352</v>
      </c>
      <c r="Y239" s="32" t="s">
        <v>352</v>
      </c>
      <c r="Z239" s="32" t="s">
        <v>352</v>
      </c>
      <c r="AA239" s="32" t="s">
        <v>1334</v>
      </c>
      <c r="AB239" s="32" t="s">
        <v>68</v>
      </c>
      <c r="AC239" s="32" t="s">
        <v>68</v>
      </c>
      <c r="AD239" s="32" t="s">
        <v>68</v>
      </c>
      <c r="AE239" s="32" t="s">
        <v>1335</v>
      </c>
      <c r="AF239" s="32" t="s">
        <v>1336</v>
      </c>
      <c r="AG239" s="32">
        <v>121058</v>
      </c>
      <c r="AH239" s="32">
        <v>0</v>
      </c>
      <c r="AI239" s="32">
        <v>2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3">
        <v>0</v>
      </c>
      <c r="AY239" s="32">
        <v>0</v>
      </c>
      <c r="AZ239" s="33">
        <v>0</v>
      </c>
      <c r="BA239" s="33">
        <v>30.78</v>
      </c>
      <c r="BB239" s="32">
        <v>1</v>
      </c>
      <c r="BC239" s="32">
        <v>0</v>
      </c>
      <c r="BD239" s="32">
        <v>2</v>
      </c>
      <c r="BE239" s="33">
        <v>15.39</v>
      </c>
      <c r="BF239" s="46">
        <f t="shared" si="6"/>
        <v>15.39</v>
      </c>
      <c r="BG239" s="47">
        <f>VLOOKUP(F239,[1]jla506a_853946421_D9C51B5BXEF96!$C:$V,20,FALSE)</f>
        <v>9</v>
      </c>
      <c r="BH239" s="46">
        <f t="shared" si="7"/>
        <v>9</v>
      </c>
    </row>
    <row r="240" spans="1:60" s="34" customFormat="1" hidden="1" outlineLevel="2">
      <c r="A240" s="32">
        <v>202315</v>
      </c>
      <c r="B240" s="32">
        <v>22</v>
      </c>
      <c r="C240" s="32" t="s">
        <v>69</v>
      </c>
      <c r="D240" s="32" t="s">
        <v>544</v>
      </c>
      <c r="E240" s="32">
        <v>43</v>
      </c>
      <c r="F240" s="32">
        <v>587374662</v>
      </c>
      <c r="G240" s="32" t="s">
        <v>312</v>
      </c>
      <c r="H240" s="32" t="s">
        <v>113</v>
      </c>
      <c r="I240" s="32" t="s">
        <v>113</v>
      </c>
      <c r="J240" s="32" t="s">
        <v>68</v>
      </c>
      <c r="K240" s="32" t="s">
        <v>288</v>
      </c>
      <c r="L240" s="32" t="s">
        <v>352</v>
      </c>
      <c r="M240" s="32" t="s">
        <v>352</v>
      </c>
      <c r="N240" s="32" t="s">
        <v>352</v>
      </c>
      <c r="O240" s="32" t="s">
        <v>351</v>
      </c>
      <c r="P240" s="32" t="s">
        <v>1204</v>
      </c>
      <c r="Q240" s="32" t="s">
        <v>1205</v>
      </c>
      <c r="R240" s="32">
        <v>33</v>
      </c>
      <c r="S240" s="32">
        <v>6023</v>
      </c>
      <c r="T240" s="32" t="s">
        <v>1639</v>
      </c>
      <c r="U240" s="33">
        <v>35.76</v>
      </c>
      <c r="V240" s="32" t="s">
        <v>68</v>
      </c>
      <c r="W240" s="32" t="s">
        <v>68</v>
      </c>
      <c r="X240" s="32" t="s">
        <v>352</v>
      </c>
      <c r="Y240" s="32" t="s">
        <v>352</v>
      </c>
      <c r="Z240" s="32" t="s">
        <v>352</v>
      </c>
      <c r="AA240" s="32" t="s">
        <v>1334</v>
      </c>
      <c r="AB240" s="32" t="s">
        <v>68</v>
      </c>
      <c r="AC240" s="32" t="s">
        <v>68</v>
      </c>
      <c r="AD240" s="32" t="s">
        <v>68</v>
      </c>
      <c r="AE240" s="32" t="s">
        <v>1335</v>
      </c>
      <c r="AF240" s="32" t="s">
        <v>1336</v>
      </c>
      <c r="AG240" s="32">
        <v>121058</v>
      </c>
      <c r="AH240" s="32">
        <v>0</v>
      </c>
      <c r="AI240" s="32">
        <v>12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3">
        <v>0</v>
      </c>
      <c r="AY240" s="32">
        <v>0</v>
      </c>
      <c r="AZ240" s="33">
        <v>0</v>
      </c>
      <c r="BA240" s="33">
        <v>429.12</v>
      </c>
      <c r="BB240" s="32">
        <v>0</v>
      </c>
      <c r="BC240" s="32">
        <v>9</v>
      </c>
      <c r="BD240" s="32">
        <v>12</v>
      </c>
      <c r="BE240" s="33">
        <v>35.76</v>
      </c>
      <c r="BF240" s="46">
        <f t="shared" si="6"/>
        <v>0</v>
      </c>
      <c r="BG240" s="47">
        <f>VLOOKUP(F240,[1]jla506a_853946421_D9C51B5BXEF96!$C:$V,20,FALSE)</f>
        <v>1</v>
      </c>
      <c r="BH240" s="46">
        <f t="shared" si="7"/>
        <v>0</v>
      </c>
    </row>
    <row r="241" spans="1:60" s="34" customFormat="1" hidden="1" outlineLevel="2">
      <c r="A241" s="32">
        <v>202316</v>
      </c>
      <c r="B241" s="32">
        <v>22</v>
      </c>
      <c r="C241" s="32" t="s">
        <v>69</v>
      </c>
      <c r="D241" s="32" t="s">
        <v>413</v>
      </c>
      <c r="E241" s="32">
        <v>2</v>
      </c>
      <c r="F241" s="32">
        <v>577082871</v>
      </c>
      <c r="G241" s="32" t="s">
        <v>301</v>
      </c>
      <c r="H241" s="32" t="s">
        <v>151</v>
      </c>
      <c r="I241" s="32" t="s">
        <v>151</v>
      </c>
      <c r="J241" s="32" t="s">
        <v>68</v>
      </c>
      <c r="K241" s="32" t="s">
        <v>82</v>
      </c>
      <c r="L241" s="32" t="s">
        <v>167</v>
      </c>
      <c r="M241" s="32" t="s">
        <v>68</v>
      </c>
      <c r="N241" s="32" t="s">
        <v>68</v>
      </c>
      <c r="O241" s="32" t="s">
        <v>166</v>
      </c>
      <c r="P241" s="32" t="s">
        <v>68</v>
      </c>
      <c r="Q241" s="32" t="s">
        <v>68</v>
      </c>
      <c r="R241" s="32">
        <v>33</v>
      </c>
      <c r="S241" s="32">
        <v>6023</v>
      </c>
      <c r="T241" s="32" t="s">
        <v>1639</v>
      </c>
      <c r="U241" s="33">
        <v>36.979999999999997</v>
      </c>
      <c r="V241" s="32" t="s">
        <v>68</v>
      </c>
      <c r="W241" s="32" t="s">
        <v>68</v>
      </c>
      <c r="X241" s="32" t="s">
        <v>167</v>
      </c>
      <c r="Y241" s="32" t="s">
        <v>167</v>
      </c>
      <c r="Z241" s="32" t="s">
        <v>85</v>
      </c>
      <c r="AA241" s="32" t="s">
        <v>677</v>
      </c>
      <c r="AB241" s="32" t="s">
        <v>68</v>
      </c>
      <c r="AC241" s="32" t="s">
        <v>68</v>
      </c>
      <c r="AD241" s="32" t="s">
        <v>68</v>
      </c>
      <c r="AE241" s="32" t="s">
        <v>68</v>
      </c>
      <c r="AF241" s="32" t="s">
        <v>68</v>
      </c>
      <c r="AG241" s="32">
        <v>134532</v>
      </c>
      <c r="AH241" s="32">
        <v>0</v>
      </c>
      <c r="AI241" s="32">
        <v>0</v>
      </c>
      <c r="AJ241" s="32">
        <v>2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2</v>
      </c>
      <c r="AW241" s="32">
        <v>0</v>
      </c>
      <c r="AX241" s="33">
        <v>0</v>
      </c>
      <c r="AY241" s="32">
        <v>2</v>
      </c>
      <c r="AZ241" s="33">
        <v>73.959999999999994</v>
      </c>
      <c r="BA241" s="33">
        <v>73.959999999999994</v>
      </c>
      <c r="BB241" s="32">
        <v>1</v>
      </c>
      <c r="BC241" s="32">
        <v>0</v>
      </c>
      <c r="BD241" s="32">
        <v>2</v>
      </c>
      <c r="BE241" s="33">
        <v>36.979999999999997</v>
      </c>
      <c r="BF241" s="46">
        <f t="shared" si="6"/>
        <v>36.979999999999997</v>
      </c>
      <c r="BG241" s="47">
        <f>VLOOKUP(F241,[1]jla506a_853946421_D9C51B5BXEF96!$C:$V,20,FALSE)</f>
        <v>1</v>
      </c>
      <c r="BH241" s="46">
        <f t="shared" si="7"/>
        <v>1</v>
      </c>
    </row>
    <row r="242" spans="1:60" s="34" customFormat="1" hidden="1" outlineLevel="2">
      <c r="A242" s="32">
        <v>202316</v>
      </c>
      <c r="B242" s="32">
        <v>22</v>
      </c>
      <c r="C242" s="32" t="s">
        <v>69</v>
      </c>
      <c r="D242" s="32" t="s">
        <v>413</v>
      </c>
      <c r="E242" s="32">
        <v>22</v>
      </c>
      <c r="F242" s="32">
        <v>587373649</v>
      </c>
      <c r="G242" s="32" t="s">
        <v>236</v>
      </c>
      <c r="H242" s="32" t="s">
        <v>151</v>
      </c>
      <c r="I242" s="32" t="s">
        <v>151</v>
      </c>
      <c r="J242" s="32" t="s">
        <v>68</v>
      </c>
      <c r="K242" s="32" t="s">
        <v>82</v>
      </c>
      <c r="L242" s="32" t="s">
        <v>167</v>
      </c>
      <c r="M242" s="32" t="s">
        <v>68</v>
      </c>
      <c r="N242" s="32" t="s">
        <v>68</v>
      </c>
      <c r="O242" s="32" t="s">
        <v>166</v>
      </c>
      <c r="P242" s="32" t="s">
        <v>68</v>
      </c>
      <c r="Q242" s="32" t="s">
        <v>68</v>
      </c>
      <c r="R242" s="32">
        <v>33</v>
      </c>
      <c r="S242" s="32">
        <v>6023</v>
      </c>
      <c r="T242" s="32" t="s">
        <v>1639</v>
      </c>
      <c r="U242" s="33">
        <v>7.38</v>
      </c>
      <c r="V242" s="32" t="s">
        <v>68</v>
      </c>
      <c r="W242" s="32" t="s">
        <v>68</v>
      </c>
      <c r="X242" s="32" t="s">
        <v>167</v>
      </c>
      <c r="Y242" s="32" t="s">
        <v>167</v>
      </c>
      <c r="Z242" s="32" t="s">
        <v>85</v>
      </c>
      <c r="AA242" s="32" t="s">
        <v>677</v>
      </c>
      <c r="AB242" s="32" t="s">
        <v>68</v>
      </c>
      <c r="AC242" s="32" t="s">
        <v>68</v>
      </c>
      <c r="AD242" s="32" t="s">
        <v>68</v>
      </c>
      <c r="AE242" s="32" t="s">
        <v>68</v>
      </c>
      <c r="AF242" s="32" t="s">
        <v>68</v>
      </c>
      <c r="AG242" s="32">
        <v>134532</v>
      </c>
      <c r="AH242" s="32">
        <v>0</v>
      </c>
      <c r="AI242" s="32">
        <v>0</v>
      </c>
      <c r="AJ242" s="32">
        <v>6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6</v>
      </c>
      <c r="AW242" s="32">
        <v>0</v>
      </c>
      <c r="AX242" s="33">
        <v>0</v>
      </c>
      <c r="AY242" s="32">
        <v>6</v>
      </c>
      <c r="AZ242" s="33">
        <v>44.28</v>
      </c>
      <c r="BA242" s="33">
        <v>44.28</v>
      </c>
      <c r="BB242" s="32">
        <v>1</v>
      </c>
      <c r="BC242" s="32">
        <v>0</v>
      </c>
      <c r="BD242" s="32">
        <v>6</v>
      </c>
      <c r="BE242" s="33">
        <v>7.38</v>
      </c>
      <c r="BF242" s="46">
        <f t="shared" si="6"/>
        <v>7.38</v>
      </c>
      <c r="BG242" s="47">
        <f>VLOOKUP(F242,[1]jla506a_853946421_D9C51B5BXEF96!$C:$V,20,FALSE)</f>
        <v>9</v>
      </c>
      <c r="BH242" s="46">
        <f t="shared" si="7"/>
        <v>9</v>
      </c>
    </row>
    <row r="243" spans="1:60" s="34" customFormat="1" hidden="1" outlineLevel="2">
      <c r="A243" s="32">
        <v>202316</v>
      </c>
      <c r="B243" s="32">
        <v>22</v>
      </c>
      <c r="C243" s="32" t="s">
        <v>69</v>
      </c>
      <c r="D243" s="32" t="s">
        <v>413</v>
      </c>
      <c r="E243" s="32">
        <v>23</v>
      </c>
      <c r="F243" s="32">
        <v>587373703</v>
      </c>
      <c r="G243" s="32" t="s">
        <v>170</v>
      </c>
      <c r="H243" s="32" t="s">
        <v>151</v>
      </c>
      <c r="I243" s="32" t="s">
        <v>151</v>
      </c>
      <c r="J243" s="32" t="s">
        <v>68</v>
      </c>
      <c r="K243" s="32" t="s">
        <v>82</v>
      </c>
      <c r="L243" s="32" t="s">
        <v>167</v>
      </c>
      <c r="M243" s="32" t="s">
        <v>68</v>
      </c>
      <c r="N243" s="32" t="s">
        <v>68</v>
      </c>
      <c r="O243" s="32" t="s">
        <v>166</v>
      </c>
      <c r="P243" s="32" t="s">
        <v>68</v>
      </c>
      <c r="Q243" s="32" t="s">
        <v>68</v>
      </c>
      <c r="R243" s="32">
        <v>33</v>
      </c>
      <c r="S243" s="32">
        <v>6023</v>
      </c>
      <c r="T243" s="32" t="s">
        <v>1639</v>
      </c>
      <c r="U243" s="33">
        <v>10.17</v>
      </c>
      <c r="V243" s="32" t="s">
        <v>68</v>
      </c>
      <c r="W243" s="32" t="s">
        <v>68</v>
      </c>
      <c r="X243" s="32" t="s">
        <v>167</v>
      </c>
      <c r="Y243" s="32" t="s">
        <v>167</v>
      </c>
      <c r="Z243" s="32" t="s">
        <v>85</v>
      </c>
      <c r="AA243" s="32" t="s">
        <v>677</v>
      </c>
      <c r="AB243" s="32" t="s">
        <v>68</v>
      </c>
      <c r="AC243" s="32" t="s">
        <v>68</v>
      </c>
      <c r="AD243" s="32" t="s">
        <v>68</v>
      </c>
      <c r="AE243" s="32" t="s">
        <v>68</v>
      </c>
      <c r="AF243" s="32" t="s">
        <v>68</v>
      </c>
      <c r="AG243" s="32">
        <v>134532</v>
      </c>
      <c r="AH243" s="32">
        <v>0</v>
      </c>
      <c r="AI243" s="32">
        <v>0</v>
      </c>
      <c r="AJ243" s="32">
        <v>4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4</v>
      </c>
      <c r="AW243" s="32">
        <v>0</v>
      </c>
      <c r="AX243" s="33">
        <v>0</v>
      </c>
      <c r="AY243" s="32">
        <v>4</v>
      </c>
      <c r="AZ243" s="33">
        <v>40.68</v>
      </c>
      <c r="BA243" s="33">
        <v>40.68</v>
      </c>
      <c r="BB243" s="32">
        <v>1</v>
      </c>
      <c r="BC243" s="32">
        <v>0</v>
      </c>
      <c r="BD243" s="32">
        <v>4</v>
      </c>
      <c r="BE243" s="33">
        <v>10.17</v>
      </c>
      <c r="BF243" s="46">
        <f t="shared" si="6"/>
        <v>10.17</v>
      </c>
      <c r="BG243" s="47">
        <f>VLOOKUP(F243,[1]jla506a_853946421_D9C51B5BXEF96!$C:$V,20,FALSE)</f>
        <v>9</v>
      </c>
      <c r="BH243" s="46">
        <f t="shared" si="7"/>
        <v>9</v>
      </c>
    </row>
    <row r="244" spans="1:60" s="34" customFormat="1" hidden="1" outlineLevel="2">
      <c r="A244" s="32">
        <v>202316</v>
      </c>
      <c r="B244" s="32">
        <v>22</v>
      </c>
      <c r="C244" s="32" t="s">
        <v>69</v>
      </c>
      <c r="D244" s="32" t="s">
        <v>413</v>
      </c>
      <c r="E244" s="32">
        <v>24</v>
      </c>
      <c r="F244" s="32">
        <v>587373706</v>
      </c>
      <c r="G244" s="32" t="s">
        <v>296</v>
      </c>
      <c r="H244" s="32" t="s">
        <v>151</v>
      </c>
      <c r="I244" s="32" t="s">
        <v>151</v>
      </c>
      <c r="J244" s="32" t="s">
        <v>68</v>
      </c>
      <c r="K244" s="32" t="s">
        <v>68</v>
      </c>
      <c r="L244" s="32" t="s">
        <v>167</v>
      </c>
      <c r="M244" s="32" t="s">
        <v>68</v>
      </c>
      <c r="N244" s="32" t="s">
        <v>68</v>
      </c>
      <c r="O244" s="32" t="s">
        <v>166</v>
      </c>
      <c r="P244" s="32" t="s">
        <v>68</v>
      </c>
      <c r="Q244" s="32" t="s">
        <v>68</v>
      </c>
      <c r="R244" s="32">
        <v>33</v>
      </c>
      <c r="S244" s="32">
        <v>6023</v>
      </c>
      <c r="T244" s="32" t="s">
        <v>1639</v>
      </c>
      <c r="U244" s="33">
        <v>7.38</v>
      </c>
      <c r="V244" s="32" t="s">
        <v>68</v>
      </c>
      <c r="W244" s="32" t="s">
        <v>68</v>
      </c>
      <c r="X244" s="32" t="s">
        <v>167</v>
      </c>
      <c r="Y244" s="32" t="s">
        <v>167</v>
      </c>
      <c r="Z244" s="32" t="s">
        <v>68</v>
      </c>
      <c r="AA244" s="32" t="s">
        <v>68</v>
      </c>
      <c r="AB244" s="32" t="s">
        <v>68</v>
      </c>
      <c r="AC244" s="32" t="s">
        <v>68</v>
      </c>
      <c r="AD244" s="32" t="s">
        <v>68</v>
      </c>
      <c r="AE244" s="32" t="s">
        <v>68</v>
      </c>
      <c r="AF244" s="32" t="s">
        <v>68</v>
      </c>
      <c r="AG244" s="32">
        <v>-1</v>
      </c>
      <c r="AH244" s="34" t="s">
        <v>68</v>
      </c>
      <c r="AI244" s="34" t="s">
        <v>68</v>
      </c>
      <c r="AJ244" s="34" t="s">
        <v>68</v>
      </c>
      <c r="AK244" s="32">
        <v>1</v>
      </c>
      <c r="AL244" s="32">
        <v>1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1</v>
      </c>
      <c r="AX244" s="33">
        <v>7.38</v>
      </c>
      <c r="AY244" s="32">
        <v>0</v>
      </c>
      <c r="AZ244" s="33">
        <v>0</v>
      </c>
      <c r="BA244" s="33">
        <v>7.38</v>
      </c>
      <c r="BB244" s="32">
        <v>0</v>
      </c>
      <c r="BC244" s="34" t="s">
        <v>68</v>
      </c>
      <c r="BD244" s="32">
        <v>0</v>
      </c>
      <c r="BE244" s="33">
        <v>7.38</v>
      </c>
      <c r="BF244" s="46">
        <f t="shared" si="6"/>
        <v>0</v>
      </c>
      <c r="BG244" s="47">
        <f>VLOOKUP(F244,[1]jla506a_853946421_D9C51B5BXEF96!$C:$V,20,FALSE)</f>
        <v>9</v>
      </c>
      <c r="BH244" s="46">
        <f t="shared" si="7"/>
        <v>0</v>
      </c>
    </row>
    <row r="245" spans="1:60" s="34" customFormat="1" hidden="1" outlineLevel="2">
      <c r="A245" s="32">
        <v>202316</v>
      </c>
      <c r="B245" s="32">
        <v>22</v>
      </c>
      <c r="C245" s="32" t="s">
        <v>69</v>
      </c>
      <c r="D245" s="32" t="s">
        <v>413</v>
      </c>
      <c r="E245" s="32">
        <v>46</v>
      </c>
      <c r="F245" s="32">
        <v>655161464</v>
      </c>
      <c r="G245" s="32" t="s">
        <v>229</v>
      </c>
      <c r="H245" s="32" t="s">
        <v>151</v>
      </c>
      <c r="I245" s="32" t="s">
        <v>151</v>
      </c>
      <c r="J245" s="32" t="s">
        <v>68</v>
      </c>
      <c r="K245" s="32" t="s">
        <v>68</v>
      </c>
      <c r="L245" s="32" t="s">
        <v>167</v>
      </c>
      <c r="M245" s="32" t="s">
        <v>68</v>
      </c>
      <c r="N245" s="32" t="s">
        <v>68</v>
      </c>
      <c r="O245" s="32" t="s">
        <v>166</v>
      </c>
      <c r="P245" s="32" t="s">
        <v>68</v>
      </c>
      <c r="Q245" s="32" t="s">
        <v>68</v>
      </c>
      <c r="R245" s="32">
        <v>33</v>
      </c>
      <c r="S245" s="32">
        <v>6023</v>
      </c>
      <c r="T245" s="32" t="s">
        <v>1639</v>
      </c>
      <c r="U245" s="33">
        <v>27.24</v>
      </c>
      <c r="V245" s="32" t="s">
        <v>68</v>
      </c>
      <c r="W245" s="32" t="s">
        <v>68</v>
      </c>
      <c r="X245" s="32" t="s">
        <v>167</v>
      </c>
      <c r="Y245" s="32" t="s">
        <v>167</v>
      </c>
      <c r="Z245" s="32" t="s">
        <v>68</v>
      </c>
      <c r="AA245" s="32" t="s">
        <v>68</v>
      </c>
      <c r="AB245" s="32" t="s">
        <v>68</v>
      </c>
      <c r="AC245" s="32" t="s">
        <v>68</v>
      </c>
      <c r="AD245" s="32" t="s">
        <v>68</v>
      </c>
      <c r="AE245" s="32" t="s">
        <v>68</v>
      </c>
      <c r="AF245" s="32" t="s">
        <v>68</v>
      </c>
      <c r="AG245" s="32">
        <v>-1</v>
      </c>
      <c r="AH245" s="34" t="s">
        <v>68</v>
      </c>
      <c r="AI245" s="34" t="s">
        <v>68</v>
      </c>
      <c r="AJ245" s="34" t="s">
        <v>68</v>
      </c>
      <c r="AK245" s="32">
        <v>1</v>
      </c>
      <c r="AL245" s="32">
        <v>1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1</v>
      </c>
      <c r="AX245" s="33">
        <v>27.24</v>
      </c>
      <c r="AY245" s="32">
        <v>0</v>
      </c>
      <c r="AZ245" s="33">
        <v>0</v>
      </c>
      <c r="BA245" s="33">
        <v>27.24</v>
      </c>
      <c r="BB245" s="32">
        <v>0</v>
      </c>
      <c r="BC245" s="34" t="s">
        <v>68</v>
      </c>
      <c r="BD245" s="32">
        <v>0</v>
      </c>
      <c r="BE245" s="33">
        <v>27.24</v>
      </c>
      <c r="BF245" s="46">
        <f t="shared" si="6"/>
        <v>0</v>
      </c>
      <c r="BG245" s="47">
        <f>VLOOKUP(F245,[1]jla506a_853946421_D9C51B5BXEF96!$C:$V,20,FALSE)</f>
        <v>1</v>
      </c>
      <c r="BH245" s="46">
        <f t="shared" si="7"/>
        <v>0</v>
      </c>
    </row>
    <row r="246" spans="1:60" s="34" customFormat="1" hidden="1" outlineLevel="2">
      <c r="A246" s="32">
        <v>202317</v>
      </c>
      <c r="B246" s="32">
        <v>22</v>
      </c>
      <c r="C246" s="32" t="s">
        <v>69</v>
      </c>
      <c r="D246" s="32" t="s">
        <v>255</v>
      </c>
      <c r="E246" s="32">
        <v>22</v>
      </c>
      <c r="F246" s="32">
        <v>587366286</v>
      </c>
      <c r="G246" s="32" t="s">
        <v>122</v>
      </c>
      <c r="H246" s="32" t="s">
        <v>71</v>
      </c>
      <c r="I246" s="32" t="s">
        <v>112</v>
      </c>
      <c r="J246" s="32" t="s">
        <v>112</v>
      </c>
      <c r="K246" s="32" t="s">
        <v>68</v>
      </c>
      <c r="L246" s="32" t="s">
        <v>257</v>
      </c>
      <c r="M246" s="32" t="s">
        <v>68</v>
      </c>
      <c r="N246" s="32" t="s">
        <v>68</v>
      </c>
      <c r="O246" s="32" t="s">
        <v>256</v>
      </c>
      <c r="P246" s="32" t="s">
        <v>68</v>
      </c>
      <c r="Q246" s="32" t="s">
        <v>68</v>
      </c>
      <c r="R246" s="32">
        <v>33</v>
      </c>
      <c r="S246" s="32">
        <v>6023</v>
      </c>
      <c r="T246" s="32" t="s">
        <v>1639</v>
      </c>
      <c r="U246" s="33">
        <v>41.37</v>
      </c>
      <c r="V246" s="32" t="s">
        <v>68</v>
      </c>
      <c r="W246" s="32" t="s">
        <v>68</v>
      </c>
      <c r="X246" s="32" t="s">
        <v>257</v>
      </c>
      <c r="Y246" s="32" t="s">
        <v>257</v>
      </c>
      <c r="Z246" s="32" t="s">
        <v>68</v>
      </c>
      <c r="AA246" s="32" t="s">
        <v>68</v>
      </c>
      <c r="AB246" s="32" t="s">
        <v>258</v>
      </c>
      <c r="AC246" s="32" t="s">
        <v>68</v>
      </c>
      <c r="AD246" s="32" t="s">
        <v>68</v>
      </c>
      <c r="AE246" s="32" t="s">
        <v>68</v>
      </c>
      <c r="AF246" s="32" t="s">
        <v>68</v>
      </c>
      <c r="AG246" s="32">
        <v>-1</v>
      </c>
      <c r="AH246" s="34" t="s">
        <v>68</v>
      </c>
      <c r="AI246" s="34" t="s">
        <v>68</v>
      </c>
      <c r="AJ246" s="34" t="s">
        <v>68</v>
      </c>
      <c r="AK246" s="32">
        <v>1</v>
      </c>
      <c r="AL246" s="32">
        <v>1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1</v>
      </c>
      <c r="AX246" s="33">
        <v>41.37</v>
      </c>
      <c r="AY246" s="32">
        <v>0</v>
      </c>
      <c r="AZ246" s="33">
        <v>0</v>
      </c>
      <c r="BA246" s="33">
        <v>41.37</v>
      </c>
      <c r="BB246" s="32">
        <v>0</v>
      </c>
      <c r="BC246" s="34" t="s">
        <v>68</v>
      </c>
      <c r="BD246" s="32">
        <v>0</v>
      </c>
      <c r="BE246" s="33">
        <v>41.37</v>
      </c>
      <c r="BF246" s="46">
        <f t="shared" si="6"/>
        <v>0</v>
      </c>
      <c r="BG246" s="47">
        <f>VLOOKUP(F246,[1]jla506a_853946421_D9C51B5BXEF96!$C:$V,20,FALSE)</f>
        <v>1</v>
      </c>
      <c r="BH246" s="46">
        <f t="shared" si="7"/>
        <v>0</v>
      </c>
    </row>
    <row r="247" spans="1:60" s="34" customFormat="1" hidden="1" outlineLevel="2">
      <c r="A247" s="32">
        <v>202317</v>
      </c>
      <c r="B247" s="32">
        <v>22</v>
      </c>
      <c r="C247" s="32" t="s">
        <v>69</v>
      </c>
      <c r="D247" s="32" t="s">
        <v>255</v>
      </c>
      <c r="E247" s="32">
        <v>27</v>
      </c>
      <c r="F247" s="32">
        <v>587373703</v>
      </c>
      <c r="G247" s="32" t="s">
        <v>170</v>
      </c>
      <c r="H247" s="32" t="s">
        <v>71</v>
      </c>
      <c r="I247" s="32" t="s">
        <v>112</v>
      </c>
      <c r="J247" s="32" t="s">
        <v>112</v>
      </c>
      <c r="K247" s="32" t="s">
        <v>161</v>
      </c>
      <c r="L247" s="32" t="s">
        <v>257</v>
      </c>
      <c r="M247" s="32" t="s">
        <v>68</v>
      </c>
      <c r="N247" s="32" t="s">
        <v>68</v>
      </c>
      <c r="O247" s="32" t="s">
        <v>256</v>
      </c>
      <c r="P247" s="32" t="s">
        <v>68</v>
      </c>
      <c r="Q247" s="32" t="s">
        <v>68</v>
      </c>
      <c r="R247" s="32">
        <v>33</v>
      </c>
      <c r="S247" s="32">
        <v>6023</v>
      </c>
      <c r="T247" s="32" t="s">
        <v>1639</v>
      </c>
      <c r="U247" s="33">
        <v>10.17</v>
      </c>
      <c r="V247" s="32" t="s">
        <v>68</v>
      </c>
      <c r="W247" s="32" t="s">
        <v>68</v>
      </c>
      <c r="X247" s="32" t="s">
        <v>257</v>
      </c>
      <c r="Y247" s="32" t="s">
        <v>257</v>
      </c>
      <c r="Z247" s="32" t="s">
        <v>182</v>
      </c>
      <c r="AA247" s="32" t="s">
        <v>677</v>
      </c>
      <c r="AB247" s="32" t="s">
        <v>258</v>
      </c>
      <c r="AC247" s="32" t="s">
        <v>68</v>
      </c>
      <c r="AD247" s="32" t="s">
        <v>68</v>
      </c>
      <c r="AE247" s="32" t="s">
        <v>68</v>
      </c>
      <c r="AF247" s="32" t="s">
        <v>68</v>
      </c>
      <c r="AG247" s="32">
        <v>135620</v>
      </c>
      <c r="AH247" s="32">
        <v>0</v>
      </c>
      <c r="AI247" s="32">
        <v>4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3">
        <v>0</v>
      </c>
      <c r="AY247" s="32">
        <v>0</v>
      </c>
      <c r="AZ247" s="33">
        <v>0</v>
      </c>
      <c r="BA247" s="33">
        <v>40.68</v>
      </c>
      <c r="BB247" s="32">
        <v>1</v>
      </c>
      <c r="BC247" s="32">
        <v>0</v>
      </c>
      <c r="BD247" s="32">
        <v>4</v>
      </c>
      <c r="BE247" s="33">
        <v>10.17</v>
      </c>
      <c r="BF247" s="46">
        <f t="shared" si="6"/>
        <v>10.17</v>
      </c>
      <c r="BG247" s="47">
        <f>VLOOKUP(F247,[1]jla506a_853946421_D9C51B5BXEF96!$C:$V,20,FALSE)</f>
        <v>9</v>
      </c>
      <c r="BH247" s="46">
        <f t="shared" si="7"/>
        <v>9</v>
      </c>
    </row>
    <row r="248" spans="1:60" s="34" customFormat="1" hidden="1" outlineLevel="2">
      <c r="A248" s="32">
        <v>202317</v>
      </c>
      <c r="B248" s="32">
        <v>22</v>
      </c>
      <c r="C248" s="32" t="s">
        <v>69</v>
      </c>
      <c r="D248" s="32" t="s">
        <v>255</v>
      </c>
      <c r="E248" s="32">
        <v>36</v>
      </c>
      <c r="F248" s="32">
        <v>587374004</v>
      </c>
      <c r="G248" s="32" t="s">
        <v>110</v>
      </c>
      <c r="H248" s="32" t="s">
        <v>71</v>
      </c>
      <c r="I248" s="32" t="s">
        <v>112</v>
      </c>
      <c r="J248" s="32" t="s">
        <v>112</v>
      </c>
      <c r="K248" s="32" t="s">
        <v>68</v>
      </c>
      <c r="L248" s="32" t="s">
        <v>257</v>
      </c>
      <c r="M248" s="32" t="s">
        <v>68</v>
      </c>
      <c r="N248" s="32" t="s">
        <v>68</v>
      </c>
      <c r="O248" s="32" t="s">
        <v>256</v>
      </c>
      <c r="P248" s="32" t="s">
        <v>68</v>
      </c>
      <c r="Q248" s="32" t="s">
        <v>68</v>
      </c>
      <c r="R248" s="32">
        <v>33</v>
      </c>
      <c r="S248" s="32">
        <v>6023</v>
      </c>
      <c r="T248" s="32" t="s">
        <v>1639</v>
      </c>
      <c r="U248" s="33">
        <v>10.17</v>
      </c>
      <c r="V248" s="32" t="s">
        <v>68</v>
      </c>
      <c r="W248" s="32" t="s">
        <v>68</v>
      </c>
      <c r="X248" s="32" t="s">
        <v>257</v>
      </c>
      <c r="Y248" s="32" t="s">
        <v>257</v>
      </c>
      <c r="Z248" s="32" t="s">
        <v>68</v>
      </c>
      <c r="AA248" s="32" t="s">
        <v>68</v>
      </c>
      <c r="AB248" s="32" t="s">
        <v>258</v>
      </c>
      <c r="AC248" s="32" t="s">
        <v>68</v>
      </c>
      <c r="AD248" s="32" t="s">
        <v>68</v>
      </c>
      <c r="AE248" s="32" t="s">
        <v>68</v>
      </c>
      <c r="AF248" s="32" t="s">
        <v>68</v>
      </c>
      <c r="AG248" s="32">
        <v>-1</v>
      </c>
      <c r="AH248" s="34" t="s">
        <v>68</v>
      </c>
      <c r="AI248" s="34" t="s">
        <v>68</v>
      </c>
      <c r="AJ248" s="34" t="s">
        <v>68</v>
      </c>
      <c r="AK248" s="32">
        <v>2</v>
      </c>
      <c r="AL248" s="32">
        <v>2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2</v>
      </c>
      <c r="AX248" s="33">
        <v>20.34</v>
      </c>
      <c r="AY248" s="32">
        <v>0</v>
      </c>
      <c r="AZ248" s="33">
        <v>0</v>
      </c>
      <c r="BA248" s="33">
        <v>20.34</v>
      </c>
      <c r="BB248" s="32">
        <v>0</v>
      </c>
      <c r="BC248" s="34" t="s">
        <v>68</v>
      </c>
      <c r="BD248" s="32">
        <v>0</v>
      </c>
      <c r="BE248" s="33">
        <v>10.17</v>
      </c>
      <c r="BF248" s="46">
        <f t="shared" si="6"/>
        <v>0</v>
      </c>
      <c r="BG248" s="47">
        <f>VLOOKUP(F248,[1]jla506a_853946421_D9C51B5BXEF96!$C:$V,20,FALSE)</f>
        <v>9</v>
      </c>
      <c r="BH248" s="46">
        <f t="shared" si="7"/>
        <v>0</v>
      </c>
    </row>
    <row r="249" spans="1:60" s="34" customFormat="1" hidden="1" outlineLevel="2">
      <c r="A249" s="32">
        <v>202317</v>
      </c>
      <c r="B249" s="32">
        <v>22</v>
      </c>
      <c r="C249" s="32" t="s">
        <v>69</v>
      </c>
      <c r="D249" s="32" t="s">
        <v>255</v>
      </c>
      <c r="E249" s="32">
        <v>38</v>
      </c>
      <c r="F249" s="32">
        <v>587374071</v>
      </c>
      <c r="G249" s="32" t="s">
        <v>250</v>
      </c>
      <c r="H249" s="32" t="s">
        <v>71</v>
      </c>
      <c r="I249" s="32" t="s">
        <v>112</v>
      </c>
      <c r="J249" s="32" t="s">
        <v>112</v>
      </c>
      <c r="K249" s="32" t="s">
        <v>161</v>
      </c>
      <c r="L249" s="32" t="s">
        <v>257</v>
      </c>
      <c r="M249" s="32" t="s">
        <v>68</v>
      </c>
      <c r="N249" s="32" t="s">
        <v>68</v>
      </c>
      <c r="O249" s="32" t="s">
        <v>256</v>
      </c>
      <c r="P249" s="32" t="s">
        <v>68</v>
      </c>
      <c r="Q249" s="32" t="s">
        <v>68</v>
      </c>
      <c r="R249" s="32">
        <v>33</v>
      </c>
      <c r="S249" s="32">
        <v>6023</v>
      </c>
      <c r="T249" s="32" t="s">
        <v>1639</v>
      </c>
      <c r="U249" s="33">
        <v>15.39</v>
      </c>
      <c r="V249" s="32" t="s">
        <v>68</v>
      </c>
      <c r="W249" s="32" t="s">
        <v>68</v>
      </c>
      <c r="X249" s="32" t="s">
        <v>257</v>
      </c>
      <c r="Y249" s="32" t="s">
        <v>257</v>
      </c>
      <c r="Z249" s="32" t="s">
        <v>182</v>
      </c>
      <c r="AA249" s="32" t="s">
        <v>677</v>
      </c>
      <c r="AB249" s="32" t="s">
        <v>258</v>
      </c>
      <c r="AC249" s="32" t="s">
        <v>68</v>
      </c>
      <c r="AD249" s="32" t="s">
        <v>68</v>
      </c>
      <c r="AE249" s="32" t="s">
        <v>68</v>
      </c>
      <c r="AF249" s="32" t="s">
        <v>68</v>
      </c>
      <c r="AG249" s="32">
        <v>135620</v>
      </c>
      <c r="AH249" s="32">
        <v>0</v>
      </c>
      <c r="AI249" s="32">
        <v>5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3">
        <v>0</v>
      </c>
      <c r="AY249" s="32">
        <v>0</v>
      </c>
      <c r="AZ249" s="33">
        <v>0</v>
      </c>
      <c r="BA249" s="33">
        <v>76.95</v>
      </c>
      <c r="BB249" s="32">
        <v>1</v>
      </c>
      <c r="BC249" s="32">
        <v>0</v>
      </c>
      <c r="BD249" s="32">
        <v>5</v>
      </c>
      <c r="BE249" s="33">
        <v>15.39</v>
      </c>
      <c r="BF249" s="46">
        <f t="shared" si="6"/>
        <v>15.39</v>
      </c>
      <c r="BG249" s="47">
        <f>VLOOKUP(F249,[1]jla506a_853946421_D9C51B5BXEF96!$C:$V,20,FALSE)</f>
        <v>9</v>
      </c>
      <c r="BH249" s="46">
        <f t="shared" si="7"/>
        <v>9</v>
      </c>
    </row>
    <row r="250" spans="1:60" s="34" customFormat="1" hidden="1" outlineLevel="2">
      <c r="A250" s="32">
        <v>202317</v>
      </c>
      <c r="B250" s="32">
        <v>22</v>
      </c>
      <c r="C250" s="32" t="s">
        <v>69</v>
      </c>
      <c r="D250" s="32" t="s">
        <v>255</v>
      </c>
      <c r="E250" s="32">
        <v>48</v>
      </c>
      <c r="F250" s="32">
        <v>655160353</v>
      </c>
      <c r="G250" s="32" t="s">
        <v>194</v>
      </c>
      <c r="H250" s="32" t="s">
        <v>71</v>
      </c>
      <c r="I250" s="32" t="s">
        <v>112</v>
      </c>
      <c r="J250" s="32" t="s">
        <v>112</v>
      </c>
      <c r="K250" s="32" t="s">
        <v>161</v>
      </c>
      <c r="L250" s="32" t="s">
        <v>257</v>
      </c>
      <c r="M250" s="32" t="s">
        <v>68</v>
      </c>
      <c r="N250" s="32" t="s">
        <v>68</v>
      </c>
      <c r="O250" s="32" t="s">
        <v>256</v>
      </c>
      <c r="P250" s="32" t="s">
        <v>68</v>
      </c>
      <c r="Q250" s="32" t="s">
        <v>68</v>
      </c>
      <c r="R250" s="32">
        <v>33</v>
      </c>
      <c r="S250" s="32">
        <v>6023</v>
      </c>
      <c r="T250" s="32" t="s">
        <v>1639</v>
      </c>
      <c r="U250" s="33">
        <v>26.9</v>
      </c>
      <c r="V250" s="32" t="s">
        <v>68</v>
      </c>
      <c r="W250" s="32" t="s">
        <v>68</v>
      </c>
      <c r="X250" s="32" t="s">
        <v>257</v>
      </c>
      <c r="Y250" s="32" t="s">
        <v>257</v>
      </c>
      <c r="Z250" s="32" t="s">
        <v>182</v>
      </c>
      <c r="AA250" s="32" t="s">
        <v>677</v>
      </c>
      <c r="AB250" s="32" t="s">
        <v>258</v>
      </c>
      <c r="AC250" s="32" t="s">
        <v>68</v>
      </c>
      <c r="AD250" s="32" t="s">
        <v>68</v>
      </c>
      <c r="AE250" s="32" t="s">
        <v>68</v>
      </c>
      <c r="AF250" s="32" t="s">
        <v>68</v>
      </c>
      <c r="AG250" s="32">
        <v>135620</v>
      </c>
      <c r="AH250" s="32">
        <v>0</v>
      </c>
      <c r="AI250" s="32">
        <v>17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3">
        <v>0</v>
      </c>
      <c r="AY250" s="32">
        <v>0</v>
      </c>
      <c r="AZ250" s="33">
        <v>0</v>
      </c>
      <c r="BA250" s="33">
        <v>457.3</v>
      </c>
      <c r="BB250" s="32">
        <v>1</v>
      </c>
      <c r="BC250" s="32">
        <v>0</v>
      </c>
      <c r="BD250" s="32">
        <v>17</v>
      </c>
      <c r="BE250" s="33">
        <v>26.9</v>
      </c>
      <c r="BF250" s="46">
        <f t="shared" si="6"/>
        <v>26.9</v>
      </c>
      <c r="BG250" s="47">
        <f>VLOOKUP(F250,[1]jla506a_853946421_D9C51B5BXEF96!$C:$V,20,FALSE)</f>
        <v>1</v>
      </c>
      <c r="BH250" s="46">
        <f t="shared" si="7"/>
        <v>1</v>
      </c>
    </row>
    <row r="251" spans="1:60" s="34" customFormat="1" hidden="1" outlineLevel="2">
      <c r="A251" s="32">
        <v>202317</v>
      </c>
      <c r="B251" s="32">
        <v>22</v>
      </c>
      <c r="C251" s="32" t="s">
        <v>69</v>
      </c>
      <c r="D251" s="32" t="s">
        <v>255</v>
      </c>
      <c r="E251" s="32">
        <v>52</v>
      </c>
      <c r="F251" s="32">
        <v>655161781</v>
      </c>
      <c r="G251" s="32" t="s">
        <v>143</v>
      </c>
      <c r="H251" s="32" t="s">
        <v>71</v>
      </c>
      <c r="I251" s="32" t="s">
        <v>112</v>
      </c>
      <c r="J251" s="32" t="s">
        <v>112</v>
      </c>
      <c r="K251" s="32" t="s">
        <v>161</v>
      </c>
      <c r="L251" s="32" t="s">
        <v>257</v>
      </c>
      <c r="M251" s="32" t="s">
        <v>68</v>
      </c>
      <c r="N251" s="32" t="s">
        <v>68</v>
      </c>
      <c r="O251" s="32" t="s">
        <v>256</v>
      </c>
      <c r="P251" s="32" t="s">
        <v>68</v>
      </c>
      <c r="Q251" s="32" t="s">
        <v>68</v>
      </c>
      <c r="R251" s="32">
        <v>33</v>
      </c>
      <c r="S251" s="32">
        <v>6023</v>
      </c>
      <c r="T251" s="32" t="s">
        <v>1639</v>
      </c>
      <c r="U251" s="33">
        <v>26.9</v>
      </c>
      <c r="V251" s="32" t="s">
        <v>68</v>
      </c>
      <c r="W251" s="32" t="s">
        <v>68</v>
      </c>
      <c r="X251" s="32" t="s">
        <v>257</v>
      </c>
      <c r="Y251" s="32" t="s">
        <v>257</v>
      </c>
      <c r="Z251" s="32" t="s">
        <v>182</v>
      </c>
      <c r="AA251" s="32" t="s">
        <v>677</v>
      </c>
      <c r="AB251" s="32" t="s">
        <v>258</v>
      </c>
      <c r="AC251" s="32" t="s">
        <v>68</v>
      </c>
      <c r="AD251" s="32" t="s">
        <v>68</v>
      </c>
      <c r="AE251" s="32" t="s">
        <v>68</v>
      </c>
      <c r="AF251" s="32" t="s">
        <v>68</v>
      </c>
      <c r="AG251" s="32">
        <v>135620</v>
      </c>
      <c r="AH251" s="32">
        <v>0</v>
      </c>
      <c r="AI251" s="32">
        <v>6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3">
        <v>0</v>
      </c>
      <c r="AY251" s="32">
        <v>0</v>
      </c>
      <c r="AZ251" s="33">
        <v>0</v>
      </c>
      <c r="BA251" s="33">
        <v>161.4</v>
      </c>
      <c r="BB251" s="32">
        <v>1</v>
      </c>
      <c r="BC251" s="32">
        <v>0</v>
      </c>
      <c r="BD251" s="32">
        <v>6</v>
      </c>
      <c r="BE251" s="33">
        <v>26.9</v>
      </c>
      <c r="BF251" s="46">
        <f t="shared" si="6"/>
        <v>26.9</v>
      </c>
      <c r="BG251" s="47">
        <f>VLOOKUP(F251,[1]jla506a_853946421_D9C51B5BXEF96!$C:$V,20,FALSE)</f>
        <v>1</v>
      </c>
      <c r="BH251" s="46">
        <f t="shared" si="7"/>
        <v>1</v>
      </c>
    </row>
    <row r="252" spans="1:60" s="34" customFormat="1" hidden="1" outlineLevel="2">
      <c r="A252" s="32">
        <v>202317</v>
      </c>
      <c r="B252" s="32">
        <v>22</v>
      </c>
      <c r="C252" s="32" t="s">
        <v>69</v>
      </c>
      <c r="D252" s="32" t="s">
        <v>255</v>
      </c>
      <c r="E252" s="32">
        <v>54</v>
      </c>
      <c r="F252" s="32">
        <v>655225295</v>
      </c>
      <c r="G252" s="32" t="s">
        <v>265</v>
      </c>
      <c r="H252" s="32" t="s">
        <v>71</v>
      </c>
      <c r="I252" s="32" t="s">
        <v>112</v>
      </c>
      <c r="J252" s="32" t="s">
        <v>112</v>
      </c>
      <c r="K252" s="32" t="s">
        <v>161</v>
      </c>
      <c r="L252" s="32" t="s">
        <v>257</v>
      </c>
      <c r="M252" s="32" t="s">
        <v>68</v>
      </c>
      <c r="N252" s="32" t="s">
        <v>68</v>
      </c>
      <c r="O252" s="32" t="s">
        <v>256</v>
      </c>
      <c r="P252" s="32" t="s">
        <v>68</v>
      </c>
      <c r="Q252" s="32" t="s">
        <v>68</v>
      </c>
      <c r="R252" s="32">
        <v>33</v>
      </c>
      <c r="S252" s="32">
        <v>6023</v>
      </c>
      <c r="T252" s="32" t="s">
        <v>1639</v>
      </c>
      <c r="U252" s="33">
        <v>28.1</v>
      </c>
      <c r="V252" s="32" t="s">
        <v>68</v>
      </c>
      <c r="W252" s="32" t="s">
        <v>68</v>
      </c>
      <c r="X252" s="32" t="s">
        <v>257</v>
      </c>
      <c r="Y252" s="32" t="s">
        <v>257</v>
      </c>
      <c r="Z252" s="32" t="s">
        <v>182</v>
      </c>
      <c r="AA252" s="32" t="s">
        <v>677</v>
      </c>
      <c r="AB252" s="32" t="s">
        <v>258</v>
      </c>
      <c r="AC252" s="32" t="s">
        <v>68</v>
      </c>
      <c r="AD252" s="32" t="s">
        <v>68</v>
      </c>
      <c r="AE252" s="32" t="s">
        <v>68</v>
      </c>
      <c r="AF252" s="32" t="s">
        <v>68</v>
      </c>
      <c r="AG252" s="32">
        <v>135620</v>
      </c>
      <c r="AH252" s="32">
        <v>0</v>
      </c>
      <c r="AI252" s="32">
        <v>15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3">
        <v>0</v>
      </c>
      <c r="AY252" s="32">
        <v>0</v>
      </c>
      <c r="AZ252" s="33">
        <v>0</v>
      </c>
      <c r="BA252" s="33">
        <v>421.5</v>
      </c>
      <c r="BB252" s="32">
        <v>1</v>
      </c>
      <c r="BC252" s="32">
        <v>0</v>
      </c>
      <c r="BD252" s="32">
        <v>15</v>
      </c>
      <c r="BE252" s="33">
        <v>28.1</v>
      </c>
      <c r="BF252" s="46">
        <f t="shared" si="6"/>
        <v>28.1</v>
      </c>
      <c r="BG252" s="47">
        <f>VLOOKUP(F252,[1]jla506a_853946421_D9C51B5BXEF96!$C:$V,20,FALSE)</f>
        <v>1</v>
      </c>
      <c r="BH252" s="46">
        <f t="shared" si="7"/>
        <v>1</v>
      </c>
    </row>
    <row r="253" spans="1:60" s="34" customFormat="1" hidden="1" outlineLevel="2">
      <c r="A253" s="32">
        <v>202317</v>
      </c>
      <c r="B253" s="32">
        <v>22</v>
      </c>
      <c r="C253" s="32" t="s">
        <v>69</v>
      </c>
      <c r="D253" s="32" t="s">
        <v>101</v>
      </c>
      <c r="E253" s="32">
        <v>1</v>
      </c>
      <c r="F253" s="32">
        <v>577082869</v>
      </c>
      <c r="G253" s="32" t="s">
        <v>241</v>
      </c>
      <c r="H253" s="32" t="s">
        <v>102</v>
      </c>
      <c r="I253" s="32" t="s">
        <v>102</v>
      </c>
      <c r="J253" s="32" t="s">
        <v>68</v>
      </c>
      <c r="K253" s="32" t="s">
        <v>167</v>
      </c>
      <c r="L253" s="32" t="s">
        <v>106</v>
      </c>
      <c r="M253" s="32" t="s">
        <v>68</v>
      </c>
      <c r="N253" s="32" t="s">
        <v>68</v>
      </c>
      <c r="O253" s="32" t="s">
        <v>105</v>
      </c>
      <c r="P253" s="32" t="s">
        <v>68</v>
      </c>
      <c r="Q253" s="32" t="s">
        <v>68</v>
      </c>
      <c r="R253" s="32">
        <v>33</v>
      </c>
      <c r="S253" s="32">
        <v>6023</v>
      </c>
      <c r="T253" s="32" t="s">
        <v>1639</v>
      </c>
      <c r="U253" s="33">
        <v>35.97</v>
      </c>
      <c r="V253" s="32" t="s">
        <v>68</v>
      </c>
      <c r="W253" s="32" t="s">
        <v>68</v>
      </c>
      <c r="X253" s="32" t="s">
        <v>106</v>
      </c>
      <c r="Y253" s="32" t="s">
        <v>106</v>
      </c>
      <c r="Z253" s="32" t="s">
        <v>1217</v>
      </c>
      <c r="AA253" s="32" t="s">
        <v>677</v>
      </c>
      <c r="AB253" s="32" t="s">
        <v>68</v>
      </c>
      <c r="AC253" s="32" t="s">
        <v>68</v>
      </c>
      <c r="AD253" s="32" t="s">
        <v>68</v>
      </c>
      <c r="AE253" s="32" t="s">
        <v>68</v>
      </c>
      <c r="AF253" s="32" t="s">
        <v>68</v>
      </c>
      <c r="AG253" s="32">
        <v>145103</v>
      </c>
      <c r="AH253" s="32">
        <v>0</v>
      </c>
      <c r="AI253" s="32">
        <v>0</v>
      </c>
      <c r="AJ253" s="32">
        <v>25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25</v>
      </c>
      <c r="AW253" s="32">
        <v>0</v>
      </c>
      <c r="AX253" s="33">
        <v>0</v>
      </c>
      <c r="AY253" s="32">
        <v>25</v>
      </c>
      <c r="AZ253" s="33">
        <v>899.25</v>
      </c>
      <c r="BA253" s="33">
        <v>899.25</v>
      </c>
      <c r="BB253" s="32">
        <v>1</v>
      </c>
      <c r="BC253" s="32">
        <v>0</v>
      </c>
      <c r="BD253" s="32">
        <v>25</v>
      </c>
      <c r="BE253" s="33">
        <v>35.97</v>
      </c>
      <c r="BF253" s="46">
        <f t="shared" si="6"/>
        <v>35.97</v>
      </c>
      <c r="BG253" s="47">
        <f>VLOOKUP(F253,[1]jla506a_853946421_D9C51B5BXEF96!$C:$V,20,FALSE)</f>
        <v>1</v>
      </c>
      <c r="BH253" s="46">
        <f t="shared" si="7"/>
        <v>1</v>
      </c>
    </row>
    <row r="254" spans="1:60" s="34" customFormat="1" hidden="1" outlineLevel="2">
      <c r="A254" s="32">
        <v>202317</v>
      </c>
      <c r="B254" s="32">
        <v>22</v>
      </c>
      <c r="C254" s="32" t="s">
        <v>69</v>
      </c>
      <c r="D254" s="32" t="s">
        <v>101</v>
      </c>
      <c r="E254" s="32">
        <v>3</v>
      </c>
      <c r="F254" s="32">
        <v>577082871</v>
      </c>
      <c r="G254" s="32" t="s">
        <v>301</v>
      </c>
      <c r="H254" s="32" t="s">
        <v>102</v>
      </c>
      <c r="I254" s="32" t="s">
        <v>102</v>
      </c>
      <c r="J254" s="32" t="s">
        <v>68</v>
      </c>
      <c r="K254" s="32" t="s">
        <v>68</v>
      </c>
      <c r="L254" s="32" t="s">
        <v>106</v>
      </c>
      <c r="M254" s="32" t="s">
        <v>68</v>
      </c>
      <c r="N254" s="32" t="s">
        <v>68</v>
      </c>
      <c r="O254" s="32" t="s">
        <v>105</v>
      </c>
      <c r="P254" s="32" t="s">
        <v>68</v>
      </c>
      <c r="Q254" s="32" t="s">
        <v>68</v>
      </c>
      <c r="R254" s="32">
        <v>33</v>
      </c>
      <c r="S254" s="32">
        <v>6023</v>
      </c>
      <c r="T254" s="32" t="s">
        <v>1639</v>
      </c>
      <c r="U254" s="33">
        <v>36.979999999999997</v>
      </c>
      <c r="V254" s="32" t="s">
        <v>68</v>
      </c>
      <c r="W254" s="32" t="s">
        <v>68</v>
      </c>
      <c r="X254" s="32" t="s">
        <v>106</v>
      </c>
      <c r="Y254" s="32" t="s">
        <v>106</v>
      </c>
      <c r="Z254" s="32" t="s">
        <v>68</v>
      </c>
      <c r="AA254" s="32" t="s">
        <v>68</v>
      </c>
      <c r="AB254" s="32" t="s">
        <v>68</v>
      </c>
      <c r="AC254" s="32" t="s">
        <v>68</v>
      </c>
      <c r="AD254" s="32" t="s">
        <v>68</v>
      </c>
      <c r="AE254" s="32" t="s">
        <v>68</v>
      </c>
      <c r="AF254" s="32" t="s">
        <v>68</v>
      </c>
      <c r="AG254" s="32">
        <v>-1</v>
      </c>
      <c r="AH254" s="34" t="s">
        <v>68</v>
      </c>
      <c r="AI254" s="34" t="s">
        <v>68</v>
      </c>
      <c r="AJ254" s="34" t="s">
        <v>68</v>
      </c>
      <c r="AK254" s="32">
        <v>1</v>
      </c>
      <c r="AL254" s="32">
        <v>1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1</v>
      </c>
      <c r="AX254" s="33">
        <v>36.979999999999997</v>
      </c>
      <c r="AY254" s="32">
        <v>0</v>
      </c>
      <c r="AZ254" s="33">
        <v>0</v>
      </c>
      <c r="BA254" s="33">
        <v>36.979999999999997</v>
      </c>
      <c r="BB254" s="32">
        <v>0</v>
      </c>
      <c r="BC254" s="34" t="s">
        <v>68</v>
      </c>
      <c r="BD254" s="32">
        <v>0</v>
      </c>
      <c r="BE254" s="33">
        <v>36.979999999999997</v>
      </c>
      <c r="BF254" s="46">
        <f t="shared" si="6"/>
        <v>0</v>
      </c>
      <c r="BG254" s="47">
        <f>VLOOKUP(F254,[1]jla506a_853946421_D9C51B5BXEF96!$C:$V,20,FALSE)</f>
        <v>1</v>
      </c>
      <c r="BH254" s="46">
        <f t="shared" si="7"/>
        <v>0</v>
      </c>
    </row>
    <row r="255" spans="1:60" s="34" customFormat="1" hidden="1" outlineLevel="2">
      <c r="A255" s="32">
        <v>202317</v>
      </c>
      <c r="B255" s="32">
        <v>22</v>
      </c>
      <c r="C255" s="32" t="s">
        <v>69</v>
      </c>
      <c r="D255" s="32" t="s">
        <v>101</v>
      </c>
      <c r="E255" s="32">
        <v>4</v>
      </c>
      <c r="F255" s="32">
        <v>577082876</v>
      </c>
      <c r="G255" s="32" t="s">
        <v>84</v>
      </c>
      <c r="H255" s="32" t="s">
        <v>102</v>
      </c>
      <c r="I255" s="32" t="s">
        <v>102</v>
      </c>
      <c r="J255" s="32" t="s">
        <v>68</v>
      </c>
      <c r="K255" s="32" t="s">
        <v>167</v>
      </c>
      <c r="L255" s="32" t="s">
        <v>106</v>
      </c>
      <c r="M255" s="32" t="s">
        <v>68</v>
      </c>
      <c r="N255" s="32" t="s">
        <v>68</v>
      </c>
      <c r="O255" s="32" t="s">
        <v>105</v>
      </c>
      <c r="P255" s="32" t="s">
        <v>68</v>
      </c>
      <c r="Q255" s="32" t="s">
        <v>68</v>
      </c>
      <c r="R255" s="32">
        <v>33</v>
      </c>
      <c r="S255" s="32">
        <v>6023</v>
      </c>
      <c r="T255" s="32" t="s">
        <v>1639</v>
      </c>
      <c r="U255" s="33">
        <v>38.86</v>
      </c>
      <c r="V255" s="32" t="s">
        <v>68</v>
      </c>
      <c r="W255" s="32" t="s">
        <v>68</v>
      </c>
      <c r="X255" s="32" t="s">
        <v>106</v>
      </c>
      <c r="Y255" s="32" t="s">
        <v>106</v>
      </c>
      <c r="Z255" s="32" t="s">
        <v>1217</v>
      </c>
      <c r="AA255" s="32" t="s">
        <v>677</v>
      </c>
      <c r="AB255" s="32" t="s">
        <v>68</v>
      </c>
      <c r="AC255" s="32" t="s">
        <v>68</v>
      </c>
      <c r="AD255" s="32" t="s">
        <v>68</v>
      </c>
      <c r="AE255" s="32" t="s">
        <v>68</v>
      </c>
      <c r="AF255" s="32" t="s">
        <v>68</v>
      </c>
      <c r="AG255" s="32">
        <v>145103</v>
      </c>
      <c r="AH255" s="32">
        <v>0</v>
      </c>
      <c r="AI255" s="32">
        <v>0</v>
      </c>
      <c r="AJ255" s="32">
        <v>8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8</v>
      </c>
      <c r="AW255" s="32">
        <v>0</v>
      </c>
      <c r="AX255" s="33">
        <v>0</v>
      </c>
      <c r="AY255" s="32">
        <v>8</v>
      </c>
      <c r="AZ255" s="33">
        <v>310.88</v>
      </c>
      <c r="BA255" s="33">
        <v>310.88</v>
      </c>
      <c r="BB255" s="32">
        <v>1</v>
      </c>
      <c r="BC255" s="32">
        <v>0</v>
      </c>
      <c r="BD255" s="32">
        <v>8</v>
      </c>
      <c r="BE255" s="33">
        <v>38.86</v>
      </c>
      <c r="BF255" s="46">
        <f t="shared" si="6"/>
        <v>38.86</v>
      </c>
      <c r="BG255" s="47">
        <f>VLOOKUP(F255,[1]jla506a_853946421_D9C51B5BXEF96!$C:$V,20,FALSE)</f>
        <v>1</v>
      </c>
      <c r="BH255" s="46">
        <f t="shared" si="7"/>
        <v>1</v>
      </c>
    </row>
    <row r="256" spans="1:60" s="34" customFormat="1" hidden="1" outlineLevel="2">
      <c r="A256" s="32">
        <v>202317</v>
      </c>
      <c r="B256" s="32">
        <v>22</v>
      </c>
      <c r="C256" s="32" t="s">
        <v>69</v>
      </c>
      <c r="D256" s="32" t="s">
        <v>101</v>
      </c>
      <c r="E256" s="32">
        <v>5</v>
      </c>
      <c r="F256" s="32">
        <v>577082877</v>
      </c>
      <c r="G256" s="32" t="s">
        <v>210</v>
      </c>
      <c r="H256" s="32" t="s">
        <v>102</v>
      </c>
      <c r="I256" s="32" t="s">
        <v>102</v>
      </c>
      <c r="J256" s="32" t="s">
        <v>68</v>
      </c>
      <c r="K256" s="32" t="s">
        <v>167</v>
      </c>
      <c r="L256" s="32" t="s">
        <v>106</v>
      </c>
      <c r="M256" s="32" t="s">
        <v>68</v>
      </c>
      <c r="N256" s="32" t="s">
        <v>68</v>
      </c>
      <c r="O256" s="32" t="s">
        <v>105</v>
      </c>
      <c r="P256" s="32" t="s">
        <v>68</v>
      </c>
      <c r="Q256" s="32" t="s">
        <v>68</v>
      </c>
      <c r="R256" s="32">
        <v>33</v>
      </c>
      <c r="S256" s="32">
        <v>6023</v>
      </c>
      <c r="T256" s="32" t="s">
        <v>1639</v>
      </c>
      <c r="U256" s="33">
        <v>34.450000000000003</v>
      </c>
      <c r="V256" s="32" t="s">
        <v>68</v>
      </c>
      <c r="W256" s="32" t="s">
        <v>68</v>
      </c>
      <c r="X256" s="32" t="s">
        <v>106</v>
      </c>
      <c r="Y256" s="32" t="s">
        <v>106</v>
      </c>
      <c r="Z256" s="32" t="s">
        <v>1217</v>
      </c>
      <c r="AA256" s="32" t="s">
        <v>677</v>
      </c>
      <c r="AB256" s="32" t="s">
        <v>68</v>
      </c>
      <c r="AC256" s="32" t="s">
        <v>68</v>
      </c>
      <c r="AD256" s="32" t="s">
        <v>68</v>
      </c>
      <c r="AE256" s="32" t="s">
        <v>68</v>
      </c>
      <c r="AF256" s="32" t="s">
        <v>68</v>
      </c>
      <c r="AG256" s="32">
        <v>145103</v>
      </c>
      <c r="AH256" s="32">
        <v>0</v>
      </c>
      <c r="AI256" s="32">
        <v>0</v>
      </c>
      <c r="AJ256" s="32">
        <v>25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25</v>
      </c>
      <c r="AW256" s="32">
        <v>0</v>
      </c>
      <c r="AX256" s="33">
        <v>0</v>
      </c>
      <c r="AY256" s="32">
        <v>25</v>
      </c>
      <c r="AZ256" s="33">
        <v>861.25</v>
      </c>
      <c r="BA256" s="33">
        <v>861.25</v>
      </c>
      <c r="BB256" s="32">
        <v>1</v>
      </c>
      <c r="BC256" s="32">
        <v>0</v>
      </c>
      <c r="BD256" s="32">
        <v>25</v>
      </c>
      <c r="BE256" s="33">
        <v>34.450000000000003</v>
      </c>
      <c r="BF256" s="46">
        <f t="shared" si="6"/>
        <v>34.450000000000003</v>
      </c>
      <c r="BG256" s="47">
        <f>VLOOKUP(F256,[1]jla506a_853946421_D9C51B5BXEF96!$C:$V,20,FALSE)</f>
        <v>1</v>
      </c>
      <c r="BH256" s="46">
        <f t="shared" si="7"/>
        <v>1</v>
      </c>
    </row>
    <row r="257" spans="1:60" s="34" customFormat="1" hidden="1" outlineLevel="2">
      <c r="A257" s="32">
        <v>202317</v>
      </c>
      <c r="B257" s="32">
        <v>22</v>
      </c>
      <c r="C257" s="32" t="s">
        <v>69</v>
      </c>
      <c r="D257" s="32" t="s">
        <v>101</v>
      </c>
      <c r="E257" s="32">
        <v>18</v>
      </c>
      <c r="F257" s="32">
        <v>583249712</v>
      </c>
      <c r="G257" s="32" t="s">
        <v>104</v>
      </c>
      <c r="H257" s="32" t="s">
        <v>102</v>
      </c>
      <c r="I257" s="32" t="s">
        <v>102</v>
      </c>
      <c r="J257" s="32" t="s">
        <v>68</v>
      </c>
      <c r="K257" s="32" t="s">
        <v>68</v>
      </c>
      <c r="L257" s="32" t="s">
        <v>106</v>
      </c>
      <c r="M257" s="32" t="s">
        <v>68</v>
      </c>
      <c r="N257" s="32" t="s">
        <v>68</v>
      </c>
      <c r="O257" s="32" t="s">
        <v>105</v>
      </c>
      <c r="P257" s="32" t="s">
        <v>68</v>
      </c>
      <c r="Q257" s="32" t="s">
        <v>68</v>
      </c>
      <c r="R257" s="32">
        <v>33</v>
      </c>
      <c r="S257" s="32">
        <v>6023</v>
      </c>
      <c r="T257" s="32" t="s">
        <v>1639</v>
      </c>
      <c r="U257" s="33">
        <v>34.479999999999997</v>
      </c>
      <c r="V257" s="32" t="s">
        <v>68</v>
      </c>
      <c r="W257" s="32" t="s">
        <v>68</v>
      </c>
      <c r="X257" s="32" t="s">
        <v>106</v>
      </c>
      <c r="Y257" s="32" t="s">
        <v>106</v>
      </c>
      <c r="Z257" s="32" t="s">
        <v>68</v>
      </c>
      <c r="AA257" s="32" t="s">
        <v>68</v>
      </c>
      <c r="AB257" s="32" t="s">
        <v>68</v>
      </c>
      <c r="AC257" s="32" t="s">
        <v>68</v>
      </c>
      <c r="AD257" s="32" t="s">
        <v>68</v>
      </c>
      <c r="AE257" s="32" t="s">
        <v>68</v>
      </c>
      <c r="AF257" s="32" t="s">
        <v>68</v>
      </c>
      <c r="AG257" s="32">
        <v>-1</v>
      </c>
      <c r="AH257" s="34" t="s">
        <v>68</v>
      </c>
      <c r="AI257" s="34" t="s">
        <v>68</v>
      </c>
      <c r="AJ257" s="34" t="s">
        <v>68</v>
      </c>
      <c r="AK257" s="32">
        <v>1</v>
      </c>
      <c r="AL257" s="32">
        <v>1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1</v>
      </c>
      <c r="AX257" s="33">
        <v>34.479999999999997</v>
      </c>
      <c r="AY257" s="32">
        <v>0</v>
      </c>
      <c r="AZ257" s="33">
        <v>0</v>
      </c>
      <c r="BA257" s="33">
        <v>34.479999999999997</v>
      </c>
      <c r="BB257" s="32">
        <v>0</v>
      </c>
      <c r="BC257" s="34" t="s">
        <v>68</v>
      </c>
      <c r="BD257" s="32">
        <v>0</v>
      </c>
      <c r="BE257" s="33">
        <v>34.479999999999997</v>
      </c>
      <c r="BF257" s="46">
        <f t="shared" si="6"/>
        <v>0</v>
      </c>
      <c r="BG257" s="47">
        <f>VLOOKUP(F257,[1]jla506a_853946421_D9C51B5BXEF96!$C:$V,20,FALSE)</f>
        <v>1</v>
      </c>
      <c r="BH257" s="46">
        <f t="shared" si="7"/>
        <v>0</v>
      </c>
    </row>
    <row r="258" spans="1:60" s="34" customFormat="1" hidden="1" outlineLevel="2">
      <c r="A258" s="32">
        <v>202317</v>
      </c>
      <c r="B258" s="32">
        <v>22</v>
      </c>
      <c r="C258" s="32" t="s">
        <v>69</v>
      </c>
      <c r="D258" s="32" t="s">
        <v>101</v>
      </c>
      <c r="E258" s="32">
        <v>22</v>
      </c>
      <c r="F258" s="32">
        <v>587366122</v>
      </c>
      <c r="G258" s="32" t="s">
        <v>325</v>
      </c>
      <c r="H258" s="32" t="s">
        <v>102</v>
      </c>
      <c r="I258" s="32" t="s">
        <v>102</v>
      </c>
      <c r="J258" s="32" t="s">
        <v>68</v>
      </c>
      <c r="K258" s="32" t="s">
        <v>68</v>
      </c>
      <c r="L258" s="32" t="s">
        <v>106</v>
      </c>
      <c r="M258" s="32" t="s">
        <v>68</v>
      </c>
      <c r="N258" s="32" t="s">
        <v>68</v>
      </c>
      <c r="O258" s="32" t="s">
        <v>105</v>
      </c>
      <c r="P258" s="32" t="s">
        <v>68</v>
      </c>
      <c r="Q258" s="32" t="s">
        <v>68</v>
      </c>
      <c r="R258" s="32">
        <v>33</v>
      </c>
      <c r="S258" s="32">
        <v>6023</v>
      </c>
      <c r="T258" s="32" t="s">
        <v>1639</v>
      </c>
      <c r="U258" s="33">
        <v>43.2</v>
      </c>
      <c r="V258" s="32" t="s">
        <v>68</v>
      </c>
      <c r="W258" s="32" t="s">
        <v>68</v>
      </c>
      <c r="X258" s="32" t="s">
        <v>106</v>
      </c>
      <c r="Y258" s="32" t="s">
        <v>106</v>
      </c>
      <c r="Z258" s="32" t="s">
        <v>68</v>
      </c>
      <c r="AA258" s="32" t="s">
        <v>68</v>
      </c>
      <c r="AB258" s="32" t="s">
        <v>68</v>
      </c>
      <c r="AC258" s="32" t="s">
        <v>68</v>
      </c>
      <c r="AD258" s="32" t="s">
        <v>68</v>
      </c>
      <c r="AE258" s="32" t="s">
        <v>68</v>
      </c>
      <c r="AF258" s="32" t="s">
        <v>68</v>
      </c>
      <c r="AG258" s="32">
        <v>-1</v>
      </c>
      <c r="AH258" s="34" t="s">
        <v>68</v>
      </c>
      <c r="AI258" s="34" t="s">
        <v>68</v>
      </c>
      <c r="AJ258" s="34" t="s">
        <v>68</v>
      </c>
      <c r="AK258" s="32">
        <v>2</v>
      </c>
      <c r="AL258" s="32">
        <v>2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2</v>
      </c>
      <c r="AX258" s="33">
        <v>86.4</v>
      </c>
      <c r="AY258" s="32">
        <v>0</v>
      </c>
      <c r="AZ258" s="33">
        <v>0</v>
      </c>
      <c r="BA258" s="33">
        <v>86.4</v>
      </c>
      <c r="BB258" s="32">
        <v>0</v>
      </c>
      <c r="BC258" s="34" t="s">
        <v>68</v>
      </c>
      <c r="BD258" s="32">
        <v>0</v>
      </c>
      <c r="BE258" s="33">
        <v>43.2</v>
      </c>
      <c r="BF258" s="46">
        <f t="shared" si="6"/>
        <v>0</v>
      </c>
      <c r="BG258" s="47">
        <f>VLOOKUP(F258,[1]jla506a_853946421_D9C51B5BXEF96!$C:$V,20,FALSE)</f>
        <v>1</v>
      </c>
      <c r="BH258" s="46">
        <f t="shared" si="7"/>
        <v>0</v>
      </c>
    </row>
    <row r="259" spans="1:60" s="34" customFormat="1" hidden="1" outlineLevel="2">
      <c r="A259" s="32">
        <v>202317</v>
      </c>
      <c r="B259" s="32">
        <v>22</v>
      </c>
      <c r="C259" s="32" t="s">
        <v>69</v>
      </c>
      <c r="D259" s="32" t="s">
        <v>101</v>
      </c>
      <c r="E259" s="32">
        <v>26</v>
      </c>
      <c r="F259" s="32">
        <v>587366304</v>
      </c>
      <c r="G259" s="32" t="s">
        <v>222</v>
      </c>
      <c r="H259" s="32" t="s">
        <v>102</v>
      </c>
      <c r="I259" s="32" t="s">
        <v>102</v>
      </c>
      <c r="J259" s="32" t="s">
        <v>68</v>
      </c>
      <c r="K259" s="32" t="s">
        <v>167</v>
      </c>
      <c r="L259" s="32" t="s">
        <v>106</v>
      </c>
      <c r="M259" s="32" t="s">
        <v>68</v>
      </c>
      <c r="N259" s="32" t="s">
        <v>68</v>
      </c>
      <c r="O259" s="32" t="s">
        <v>105</v>
      </c>
      <c r="P259" s="32" t="s">
        <v>68</v>
      </c>
      <c r="Q259" s="32" t="s">
        <v>68</v>
      </c>
      <c r="R259" s="32">
        <v>33</v>
      </c>
      <c r="S259" s="32">
        <v>6023</v>
      </c>
      <c r="T259" s="32" t="s">
        <v>1639</v>
      </c>
      <c r="U259" s="33">
        <v>36.32</v>
      </c>
      <c r="V259" s="32" t="s">
        <v>68</v>
      </c>
      <c r="W259" s="32" t="s">
        <v>68</v>
      </c>
      <c r="X259" s="32" t="s">
        <v>106</v>
      </c>
      <c r="Y259" s="32" t="s">
        <v>106</v>
      </c>
      <c r="Z259" s="32" t="s">
        <v>1217</v>
      </c>
      <c r="AA259" s="32" t="s">
        <v>677</v>
      </c>
      <c r="AB259" s="32" t="s">
        <v>68</v>
      </c>
      <c r="AC259" s="32" t="s">
        <v>68</v>
      </c>
      <c r="AD259" s="32" t="s">
        <v>68</v>
      </c>
      <c r="AE259" s="32" t="s">
        <v>68</v>
      </c>
      <c r="AF259" s="32" t="s">
        <v>68</v>
      </c>
      <c r="AG259" s="32">
        <v>145103</v>
      </c>
      <c r="AH259" s="32">
        <v>0</v>
      </c>
      <c r="AI259" s="32">
        <v>0</v>
      </c>
      <c r="AJ259" s="32">
        <v>36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36</v>
      </c>
      <c r="AW259" s="32">
        <v>0</v>
      </c>
      <c r="AX259" s="33">
        <v>0</v>
      </c>
      <c r="AY259" s="32">
        <v>36</v>
      </c>
      <c r="AZ259" s="33">
        <v>1307.52</v>
      </c>
      <c r="BA259" s="33">
        <v>1307.52</v>
      </c>
      <c r="BB259" s="32">
        <v>2</v>
      </c>
      <c r="BC259" s="32">
        <v>0</v>
      </c>
      <c r="BD259" s="32">
        <v>36</v>
      </c>
      <c r="BE259" s="33">
        <v>36.32</v>
      </c>
      <c r="BF259" s="46">
        <f t="shared" si="6"/>
        <v>72.64</v>
      </c>
      <c r="BG259" s="47">
        <f>VLOOKUP(F259,[1]jla506a_853946421_D9C51B5BXEF96!$C:$V,20,FALSE)</f>
        <v>1</v>
      </c>
      <c r="BH259" s="46">
        <f t="shared" si="7"/>
        <v>2</v>
      </c>
    </row>
    <row r="260" spans="1:60" s="34" customFormat="1" hidden="1" outlineLevel="2">
      <c r="A260" s="32">
        <v>202317</v>
      </c>
      <c r="B260" s="32">
        <v>22</v>
      </c>
      <c r="C260" s="32" t="s">
        <v>69</v>
      </c>
      <c r="D260" s="32" t="s">
        <v>101</v>
      </c>
      <c r="E260" s="32">
        <v>33</v>
      </c>
      <c r="F260" s="32">
        <v>587373732</v>
      </c>
      <c r="G260" s="32" t="s">
        <v>245</v>
      </c>
      <c r="H260" s="32" t="s">
        <v>102</v>
      </c>
      <c r="I260" s="32" t="s">
        <v>102</v>
      </c>
      <c r="J260" s="32" t="s">
        <v>68</v>
      </c>
      <c r="K260" s="32" t="s">
        <v>68</v>
      </c>
      <c r="L260" s="32" t="s">
        <v>106</v>
      </c>
      <c r="M260" s="32" t="s">
        <v>68</v>
      </c>
      <c r="N260" s="32" t="s">
        <v>68</v>
      </c>
      <c r="O260" s="32" t="s">
        <v>105</v>
      </c>
      <c r="P260" s="32" t="s">
        <v>68</v>
      </c>
      <c r="Q260" s="32" t="s">
        <v>68</v>
      </c>
      <c r="R260" s="32">
        <v>33</v>
      </c>
      <c r="S260" s="32">
        <v>6023</v>
      </c>
      <c r="T260" s="32" t="s">
        <v>1639</v>
      </c>
      <c r="U260" s="33">
        <v>10.17</v>
      </c>
      <c r="V260" s="32" t="s">
        <v>68</v>
      </c>
      <c r="W260" s="32" t="s">
        <v>68</v>
      </c>
      <c r="X260" s="32" t="s">
        <v>106</v>
      </c>
      <c r="Y260" s="32" t="s">
        <v>106</v>
      </c>
      <c r="Z260" s="32" t="s">
        <v>68</v>
      </c>
      <c r="AA260" s="32" t="s">
        <v>68</v>
      </c>
      <c r="AB260" s="32" t="s">
        <v>68</v>
      </c>
      <c r="AC260" s="32" t="s">
        <v>68</v>
      </c>
      <c r="AD260" s="32" t="s">
        <v>68</v>
      </c>
      <c r="AE260" s="32" t="s">
        <v>68</v>
      </c>
      <c r="AF260" s="32" t="s">
        <v>68</v>
      </c>
      <c r="AG260" s="32">
        <v>-1</v>
      </c>
      <c r="AH260" s="34" t="s">
        <v>68</v>
      </c>
      <c r="AI260" s="34" t="s">
        <v>68</v>
      </c>
      <c r="AJ260" s="34" t="s">
        <v>68</v>
      </c>
      <c r="AK260" s="32">
        <v>1</v>
      </c>
      <c r="AL260" s="32">
        <v>1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1</v>
      </c>
      <c r="AX260" s="33">
        <v>10.17</v>
      </c>
      <c r="AY260" s="32">
        <v>0</v>
      </c>
      <c r="AZ260" s="33">
        <v>0</v>
      </c>
      <c r="BA260" s="33">
        <v>10.17</v>
      </c>
      <c r="BB260" s="32">
        <v>0</v>
      </c>
      <c r="BC260" s="34" t="s">
        <v>68</v>
      </c>
      <c r="BD260" s="32">
        <v>0</v>
      </c>
      <c r="BE260" s="33">
        <v>10.17</v>
      </c>
      <c r="BF260" s="46">
        <f t="shared" si="6"/>
        <v>0</v>
      </c>
      <c r="BG260" s="47">
        <f>VLOOKUP(F260,[1]jla506a_853946421_D9C51B5BXEF96!$C:$V,20,FALSE)</f>
        <v>9</v>
      </c>
      <c r="BH260" s="46">
        <f t="shared" si="7"/>
        <v>0</v>
      </c>
    </row>
    <row r="261" spans="1:60" s="34" customFormat="1" hidden="1" outlineLevel="2">
      <c r="A261" s="32">
        <v>202317</v>
      </c>
      <c r="B261" s="32">
        <v>22</v>
      </c>
      <c r="C261" s="32" t="s">
        <v>69</v>
      </c>
      <c r="D261" s="32" t="s">
        <v>101</v>
      </c>
      <c r="E261" s="32">
        <v>34</v>
      </c>
      <c r="F261" s="32">
        <v>587373753</v>
      </c>
      <c r="G261" s="32" t="s">
        <v>254</v>
      </c>
      <c r="H261" s="32" t="s">
        <v>102</v>
      </c>
      <c r="I261" s="32" t="s">
        <v>102</v>
      </c>
      <c r="J261" s="32" t="s">
        <v>68</v>
      </c>
      <c r="K261" s="32" t="s">
        <v>167</v>
      </c>
      <c r="L261" s="32" t="s">
        <v>106</v>
      </c>
      <c r="M261" s="32" t="s">
        <v>68</v>
      </c>
      <c r="N261" s="32" t="s">
        <v>68</v>
      </c>
      <c r="O261" s="32" t="s">
        <v>105</v>
      </c>
      <c r="P261" s="32" t="s">
        <v>68</v>
      </c>
      <c r="Q261" s="32" t="s">
        <v>68</v>
      </c>
      <c r="R261" s="32">
        <v>33</v>
      </c>
      <c r="S261" s="32">
        <v>6023</v>
      </c>
      <c r="T261" s="32" t="s">
        <v>1639</v>
      </c>
      <c r="U261" s="33">
        <v>15.39</v>
      </c>
      <c r="V261" s="32" t="s">
        <v>68</v>
      </c>
      <c r="W261" s="32" t="s">
        <v>68</v>
      </c>
      <c r="X261" s="32" t="s">
        <v>106</v>
      </c>
      <c r="Y261" s="32" t="s">
        <v>106</v>
      </c>
      <c r="Z261" s="32" t="s">
        <v>1217</v>
      </c>
      <c r="AA261" s="32" t="s">
        <v>677</v>
      </c>
      <c r="AB261" s="32" t="s">
        <v>68</v>
      </c>
      <c r="AC261" s="32" t="s">
        <v>68</v>
      </c>
      <c r="AD261" s="32" t="s">
        <v>68</v>
      </c>
      <c r="AE261" s="32" t="s">
        <v>68</v>
      </c>
      <c r="AF261" s="32" t="s">
        <v>68</v>
      </c>
      <c r="AG261" s="32">
        <v>145103</v>
      </c>
      <c r="AH261" s="32">
        <v>0</v>
      </c>
      <c r="AI261" s="32">
        <v>0</v>
      </c>
      <c r="AJ261" s="32">
        <v>3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3</v>
      </c>
      <c r="AW261" s="32">
        <v>0</v>
      </c>
      <c r="AX261" s="33">
        <v>0</v>
      </c>
      <c r="AY261" s="32">
        <v>3</v>
      </c>
      <c r="AZ261" s="33">
        <v>46.17</v>
      </c>
      <c r="BA261" s="33">
        <v>46.17</v>
      </c>
      <c r="BB261" s="32">
        <v>1</v>
      </c>
      <c r="BC261" s="32">
        <v>0</v>
      </c>
      <c r="BD261" s="32">
        <v>3</v>
      </c>
      <c r="BE261" s="33">
        <v>15.39</v>
      </c>
      <c r="BF261" s="46">
        <f t="shared" ref="BF261:BF324" si="8">BB261*BE261</f>
        <v>15.39</v>
      </c>
      <c r="BG261" s="47">
        <f>VLOOKUP(F261,[1]jla506a_853946421_D9C51B5BXEF96!$C:$V,20,FALSE)</f>
        <v>9</v>
      </c>
      <c r="BH261" s="46">
        <f t="shared" ref="BH261:BH324" si="9">BB261*BG261</f>
        <v>9</v>
      </c>
    </row>
    <row r="262" spans="1:60" s="34" customFormat="1" hidden="1" outlineLevel="2">
      <c r="A262" s="32">
        <v>202317</v>
      </c>
      <c r="B262" s="32">
        <v>22</v>
      </c>
      <c r="C262" s="32" t="s">
        <v>69</v>
      </c>
      <c r="D262" s="32" t="s">
        <v>101</v>
      </c>
      <c r="E262" s="32">
        <v>36</v>
      </c>
      <c r="F262" s="32">
        <v>587373995</v>
      </c>
      <c r="G262" s="32" t="s">
        <v>331</v>
      </c>
      <c r="H262" s="32" t="s">
        <v>102</v>
      </c>
      <c r="I262" s="32" t="s">
        <v>102</v>
      </c>
      <c r="J262" s="32" t="s">
        <v>68</v>
      </c>
      <c r="K262" s="32" t="s">
        <v>68</v>
      </c>
      <c r="L262" s="32" t="s">
        <v>106</v>
      </c>
      <c r="M262" s="32" t="s">
        <v>68</v>
      </c>
      <c r="N262" s="32" t="s">
        <v>68</v>
      </c>
      <c r="O262" s="32" t="s">
        <v>105</v>
      </c>
      <c r="P262" s="32" t="s">
        <v>68</v>
      </c>
      <c r="Q262" s="32" t="s">
        <v>68</v>
      </c>
      <c r="R262" s="32">
        <v>33</v>
      </c>
      <c r="S262" s="32">
        <v>6023</v>
      </c>
      <c r="T262" s="32" t="s">
        <v>1639</v>
      </c>
      <c r="U262" s="33">
        <v>14.76</v>
      </c>
      <c r="V262" s="32" t="s">
        <v>68</v>
      </c>
      <c r="W262" s="32" t="s">
        <v>68</v>
      </c>
      <c r="X262" s="32" t="s">
        <v>106</v>
      </c>
      <c r="Y262" s="32" t="s">
        <v>106</v>
      </c>
      <c r="Z262" s="32" t="s">
        <v>68</v>
      </c>
      <c r="AA262" s="32" t="s">
        <v>68</v>
      </c>
      <c r="AB262" s="32" t="s">
        <v>68</v>
      </c>
      <c r="AC262" s="32" t="s">
        <v>68</v>
      </c>
      <c r="AD262" s="32" t="s">
        <v>68</v>
      </c>
      <c r="AE262" s="32" t="s">
        <v>68</v>
      </c>
      <c r="AF262" s="32" t="s">
        <v>68</v>
      </c>
      <c r="AG262" s="32">
        <v>-1</v>
      </c>
      <c r="AH262" s="34" t="s">
        <v>68</v>
      </c>
      <c r="AI262" s="34" t="s">
        <v>68</v>
      </c>
      <c r="AJ262" s="34" t="s">
        <v>68</v>
      </c>
      <c r="AK262" s="32">
        <v>1</v>
      </c>
      <c r="AL262" s="32">
        <v>1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1</v>
      </c>
      <c r="AX262" s="33">
        <v>14.76</v>
      </c>
      <c r="AY262" s="32">
        <v>0</v>
      </c>
      <c r="AZ262" s="33">
        <v>0</v>
      </c>
      <c r="BA262" s="33">
        <v>14.76</v>
      </c>
      <c r="BB262" s="32">
        <v>0</v>
      </c>
      <c r="BC262" s="34" t="s">
        <v>68</v>
      </c>
      <c r="BD262" s="32">
        <v>0</v>
      </c>
      <c r="BE262" s="33">
        <v>14.76</v>
      </c>
      <c r="BF262" s="46">
        <f t="shared" si="8"/>
        <v>0</v>
      </c>
      <c r="BG262" s="47">
        <f>VLOOKUP(F262,[1]jla506a_853946421_D9C51B5BXEF96!$C:$V,20,FALSE)</f>
        <v>9</v>
      </c>
      <c r="BH262" s="46">
        <f t="shared" si="9"/>
        <v>0</v>
      </c>
    </row>
    <row r="263" spans="1:60" s="34" customFormat="1" hidden="1" outlineLevel="2">
      <c r="A263" s="32">
        <v>202317</v>
      </c>
      <c r="B263" s="32">
        <v>22</v>
      </c>
      <c r="C263" s="32" t="s">
        <v>69</v>
      </c>
      <c r="D263" s="32" t="s">
        <v>101</v>
      </c>
      <c r="E263" s="32">
        <v>39</v>
      </c>
      <c r="F263" s="32">
        <v>587374004</v>
      </c>
      <c r="G263" s="32" t="s">
        <v>110</v>
      </c>
      <c r="H263" s="32" t="s">
        <v>102</v>
      </c>
      <c r="I263" s="32" t="s">
        <v>102</v>
      </c>
      <c r="J263" s="32" t="s">
        <v>68</v>
      </c>
      <c r="K263" s="32" t="s">
        <v>167</v>
      </c>
      <c r="L263" s="32" t="s">
        <v>106</v>
      </c>
      <c r="M263" s="32" t="s">
        <v>68</v>
      </c>
      <c r="N263" s="32" t="s">
        <v>68</v>
      </c>
      <c r="O263" s="32" t="s">
        <v>105</v>
      </c>
      <c r="P263" s="32" t="s">
        <v>68</v>
      </c>
      <c r="Q263" s="32" t="s">
        <v>68</v>
      </c>
      <c r="R263" s="32">
        <v>33</v>
      </c>
      <c r="S263" s="32">
        <v>6023</v>
      </c>
      <c r="T263" s="32" t="s">
        <v>1639</v>
      </c>
      <c r="U263" s="33">
        <v>10.17</v>
      </c>
      <c r="V263" s="32" t="s">
        <v>68</v>
      </c>
      <c r="W263" s="32" t="s">
        <v>68</v>
      </c>
      <c r="X263" s="32" t="s">
        <v>106</v>
      </c>
      <c r="Y263" s="32" t="s">
        <v>106</v>
      </c>
      <c r="Z263" s="32" t="s">
        <v>1217</v>
      </c>
      <c r="AA263" s="32" t="s">
        <v>677</v>
      </c>
      <c r="AB263" s="32" t="s">
        <v>68</v>
      </c>
      <c r="AC263" s="32" t="s">
        <v>68</v>
      </c>
      <c r="AD263" s="32" t="s">
        <v>68</v>
      </c>
      <c r="AE263" s="32" t="s">
        <v>68</v>
      </c>
      <c r="AF263" s="32" t="s">
        <v>68</v>
      </c>
      <c r="AG263" s="32">
        <v>145103</v>
      </c>
      <c r="AH263" s="32">
        <v>0</v>
      </c>
      <c r="AI263" s="32">
        <v>0</v>
      </c>
      <c r="AJ263" s="32">
        <v>8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8</v>
      </c>
      <c r="AW263" s="32">
        <v>0</v>
      </c>
      <c r="AX263" s="33">
        <v>0</v>
      </c>
      <c r="AY263" s="32">
        <v>8</v>
      </c>
      <c r="AZ263" s="33">
        <v>81.36</v>
      </c>
      <c r="BA263" s="33">
        <v>81.36</v>
      </c>
      <c r="BB263" s="32">
        <v>1</v>
      </c>
      <c r="BC263" s="32">
        <v>0</v>
      </c>
      <c r="BD263" s="32">
        <v>8</v>
      </c>
      <c r="BE263" s="33">
        <v>10.17</v>
      </c>
      <c r="BF263" s="46">
        <f t="shared" si="8"/>
        <v>10.17</v>
      </c>
      <c r="BG263" s="47">
        <f>VLOOKUP(F263,[1]jla506a_853946421_D9C51B5BXEF96!$C:$V,20,FALSE)</f>
        <v>9</v>
      </c>
      <c r="BH263" s="46">
        <f t="shared" si="9"/>
        <v>9</v>
      </c>
    </row>
    <row r="264" spans="1:60" s="34" customFormat="1" hidden="1" outlineLevel="2">
      <c r="A264" s="32">
        <v>202317</v>
      </c>
      <c r="B264" s="32">
        <v>22</v>
      </c>
      <c r="C264" s="32" t="s">
        <v>69</v>
      </c>
      <c r="D264" s="32" t="s">
        <v>101</v>
      </c>
      <c r="E264" s="32">
        <v>56</v>
      </c>
      <c r="F264" s="32">
        <v>655162267</v>
      </c>
      <c r="G264" s="32" t="s">
        <v>89</v>
      </c>
      <c r="H264" s="32" t="s">
        <v>102</v>
      </c>
      <c r="I264" s="32" t="s">
        <v>102</v>
      </c>
      <c r="J264" s="32" t="s">
        <v>68</v>
      </c>
      <c r="K264" s="32" t="s">
        <v>68</v>
      </c>
      <c r="L264" s="32" t="s">
        <v>106</v>
      </c>
      <c r="M264" s="32" t="s">
        <v>68</v>
      </c>
      <c r="N264" s="32" t="s">
        <v>68</v>
      </c>
      <c r="O264" s="32" t="s">
        <v>105</v>
      </c>
      <c r="P264" s="32" t="s">
        <v>68</v>
      </c>
      <c r="Q264" s="32" t="s">
        <v>68</v>
      </c>
      <c r="R264" s="32">
        <v>33</v>
      </c>
      <c r="S264" s="32">
        <v>6023</v>
      </c>
      <c r="T264" s="32" t="s">
        <v>1639</v>
      </c>
      <c r="U264" s="33">
        <v>26.9</v>
      </c>
      <c r="V264" s="32" t="s">
        <v>68</v>
      </c>
      <c r="W264" s="32" t="s">
        <v>68</v>
      </c>
      <c r="X264" s="32" t="s">
        <v>106</v>
      </c>
      <c r="Y264" s="32" t="s">
        <v>106</v>
      </c>
      <c r="Z264" s="32" t="s">
        <v>68</v>
      </c>
      <c r="AA264" s="32" t="s">
        <v>68</v>
      </c>
      <c r="AB264" s="32" t="s">
        <v>68</v>
      </c>
      <c r="AC264" s="32" t="s">
        <v>68</v>
      </c>
      <c r="AD264" s="32" t="s">
        <v>68</v>
      </c>
      <c r="AE264" s="32" t="s">
        <v>68</v>
      </c>
      <c r="AF264" s="32" t="s">
        <v>68</v>
      </c>
      <c r="AG264" s="32">
        <v>-1</v>
      </c>
      <c r="AH264" s="34" t="s">
        <v>68</v>
      </c>
      <c r="AI264" s="34" t="s">
        <v>68</v>
      </c>
      <c r="AJ264" s="34" t="s">
        <v>68</v>
      </c>
      <c r="AK264" s="32">
        <v>2</v>
      </c>
      <c r="AL264" s="32">
        <v>2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2</v>
      </c>
      <c r="AX264" s="33">
        <v>53.8</v>
      </c>
      <c r="AY264" s="32">
        <v>0</v>
      </c>
      <c r="AZ264" s="33">
        <v>0</v>
      </c>
      <c r="BA264" s="33">
        <v>53.8</v>
      </c>
      <c r="BB264" s="32">
        <v>0</v>
      </c>
      <c r="BC264" s="34" t="s">
        <v>68</v>
      </c>
      <c r="BD264" s="32">
        <v>0</v>
      </c>
      <c r="BE264" s="33">
        <v>26.9</v>
      </c>
      <c r="BF264" s="46">
        <f t="shared" si="8"/>
        <v>0</v>
      </c>
      <c r="BG264" s="47">
        <f>VLOOKUP(F264,[1]jla506a_853946421_D9C51B5BXEF96!$C:$V,20,FALSE)</f>
        <v>1</v>
      </c>
      <c r="BH264" s="46">
        <f t="shared" si="9"/>
        <v>0</v>
      </c>
    </row>
    <row r="265" spans="1:60" s="34" customFormat="1" hidden="1" outlineLevel="2">
      <c r="A265" s="32">
        <v>202314</v>
      </c>
      <c r="B265" s="32">
        <v>22</v>
      </c>
      <c r="C265" s="32" t="s">
        <v>69</v>
      </c>
      <c r="D265" s="32" t="s">
        <v>234</v>
      </c>
      <c r="E265" s="32">
        <v>1</v>
      </c>
      <c r="F265" s="32">
        <v>577082869</v>
      </c>
      <c r="G265" s="32" t="s">
        <v>241</v>
      </c>
      <c r="H265" s="32" t="s">
        <v>130</v>
      </c>
      <c r="I265" s="32" t="s">
        <v>381</v>
      </c>
      <c r="J265" s="32" t="s">
        <v>68</v>
      </c>
      <c r="K265" s="32" t="s">
        <v>68</v>
      </c>
      <c r="L265" s="32" t="s">
        <v>238</v>
      </c>
      <c r="M265" s="32" t="s">
        <v>68</v>
      </c>
      <c r="N265" s="32" t="s">
        <v>68</v>
      </c>
      <c r="O265" s="32" t="s">
        <v>237</v>
      </c>
      <c r="P265" s="32" t="s">
        <v>68</v>
      </c>
      <c r="Q265" s="32" t="s">
        <v>68</v>
      </c>
      <c r="R265" s="32">
        <v>33</v>
      </c>
      <c r="S265" s="32">
        <v>6024</v>
      </c>
      <c r="T265" s="32" t="s">
        <v>1639</v>
      </c>
      <c r="U265" s="33">
        <v>38.49</v>
      </c>
      <c r="V265" s="32" t="s">
        <v>68</v>
      </c>
      <c r="W265" s="32" t="s">
        <v>68</v>
      </c>
      <c r="X265" s="32" t="s">
        <v>238</v>
      </c>
      <c r="Y265" s="32" t="s">
        <v>238</v>
      </c>
      <c r="Z265" s="32" t="s">
        <v>68</v>
      </c>
      <c r="AA265" s="32" t="s">
        <v>68</v>
      </c>
      <c r="AB265" s="32" t="s">
        <v>68</v>
      </c>
      <c r="AC265" s="32" t="s">
        <v>68</v>
      </c>
      <c r="AD265" s="32" t="s">
        <v>68</v>
      </c>
      <c r="AE265" s="32" t="s">
        <v>68</v>
      </c>
      <c r="AF265" s="32" t="s">
        <v>68</v>
      </c>
      <c r="AG265" s="32">
        <v>-1</v>
      </c>
      <c r="AH265" s="34" t="s">
        <v>68</v>
      </c>
      <c r="AI265" s="34" t="s">
        <v>68</v>
      </c>
      <c r="AJ265" s="34" t="s">
        <v>68</v>
      </c>
      <c r="AK265" s="32">
        <v>1</v>
      </c>
      <c r="AL265" s="32">
        <v>1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1</v>
      </c>
      <c r="AX265" s="33">
        <v>38.49</v>
      </c>
      <c r="AY265" s="32">
        <v>0</v>
      </c>
      <c r="AZ265" s="33">
        <v>0</v>
      </c>
      <c r="BA265" s="33">
        <v>38.49</v>
      </c>
      <c r="BB265" s="32">
        <v>0</v>
      </c>
      <c r="BC265" s="34" t="s">
        <v>68</v>
      </c>
      <c r="BD265" s="32">
        <v>0</v>
      </c>
      <c r="BE265" s="33">
        <v>38.49</v>
      </c>
      <c r="BF265" s="46">
        <f t="shared" si="8"/>
        <v>0</v>
      </c>
      <c r="BG265" s="47">
        <f>VLOOKUP(F265,[1]jla506a_853946421_D9C51B5BXEF96!$C:$V,20,FALSE)</f>
        <v>1</v>
      </c>
      <c r="BH265" s="46">
        <f t="shared" si="9"/>
        <v>0</v>
      </c>
    </row>
    <row r="266" spans="1:60" s="34" customFormat="1" hidden="1" outlineLevel="2">
      <c r="A266" s="32">
        <v>202314</v>
      </c>
      <c r="B266" s="32">
        <v>22</v>
      </c>
      <c r="C266" s="32" t="s">
        <v>69</v>
      </c>
      <c r="D266" s="32" t="s">
        <v>234</v>
      </c>
      <c r="E266" s="32">
        <v>2</v>
      </c>
      <c r="F266" s="32">
        <v>577082870</v>
      </c>
      <c r="G266" s="32" t="s">
        <v>128</v>
      </c>
      <c r="H266" s="32" t="s">
        <v>130</v>
      </c>
      <c r="I266" s="32" t="s">
        <v>381</v>
      </c>
      <c r="J266" s="32" t="s">
        <v>68</v>
      </c>
      <c r="K266" s="32" t="s">
        <v>68</v>
      </c>
      <c r="L266" s="32" t="s">
        <v>238</v>
      </c>
      <c r="M266" s="32" t="s">
        <v>68</v>
      </c>
      <c r="N266" s="32" t="s">
        <v>68</v>
      </c>
      <c r="O266" s="32" t="s">
        <v>237</v>
      </c>
      <c r="P266" s="32" t="s">
        <v>68</v>
      </c>
      <c r="Q266" s="32" t="s">
        <v>68</v>
      </c>
      <c r="R266" s="32">
        <v>33</v>
      </c>
      <c r="S266" s="32">
        <v>6024</v>
      </c>
      <c r="T266" s="32" t="s">
        <v>1639</v>
      </c>
      <c r="U266" s="33">
        <v>40.700000000000003</v>
      </c>
      <c r="V266" s="32" t="s">
        <v>68</v>
      </c>
      <c r="W266" s="32" t="s">
        <v>68</v>
      </c>
      <c r="X266" s="32" t="s">
        <v>238</v>
      </c>
      <c r="Y266" s="32" t="s">
        <v>238</v>
      </c>
      <c r="Z266" s="32" t="s">
        <v>68</v>
      </c>
      <c r="AA266" s="32" t="s">
        <v>68</v>
      </c>
      <c r="AB266" s="32" t="s">
        <v>68</v>
      </c>
      <c r="AC266" s="32" t="s">
        <v>68</v>
      </c>
      <c r="AD266" s="32" t="s">
        <v>68</v>
      </c>
      <c r="AE266" s="32" t="s">
        <v>68</v>
      </c>
      <c r="AF266" s="32" t="s">
        <v>68</v>
      </c>
      <c r="AG266" s="32">
        <v>-1</v>
      </c>
      <c r="AH266" s="34" t="s">
        <v>68</v>
      </c>
      <c r="AI266" s="34" t="s">
        <v>68</v>
      </c>
      <c r="AJ266" s="34" t="s">
        <v>68</v>
      </c>
      <c r="AK266" s="32">
        <v>1</v>
      </c>
      <c r="AL266" s="32">
        <v>1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1</v>
      </c>
      <c r="AX266" s="33">
        <v>40.700000000000003</v>
      </c>
      <c r="AY266" s="32">
        <v>0</v>
      </c>
      <c r="AZ266" s="33">
        <v>0</v>
      </c>
      <c r="BA266" s="33">
        <v>40.700000000000003</v>
      </c>
      <c r="BB266" s="32">
        <v>0</v>
      </c>
      <c r="BC266" s="34" t="s">
        <v>68</v>
      </c>
      <c r="BD266" s="32">
        <v>0</v>
      </c>
      <c r="BE266" s="33">
        <v>40.700000000000003</v>
      </c>
      <c r="BF266" s="46">
        <f t="shared" si="8"/>
        <v>0</v>
      </c>
      <c r="BG266" s="47">
        <f>VLOOKUP(F266,[1]jla506a_853946421_D9C51B5BXEF96!$C:$V,20,FALSE)</f>
        <v>1</v>
      </c>
      <c r="BH266" s="46">
        <f t="shared" si="9"/>
        <v>0</v>
      </c>
    </row>
    <row r="267" spans="1:60" s="34" customFormat="1" hidden="1" outlineLevel="2">
      <c r="A267" s="32">
        <v>202314</v>
      </c>
      <c r="B267" s="32">
        <v>22</v>
      </c>
      <c r="C267" s="32" t="s">
        <v>69</v>
      </c>
      <c r="D267" s="32" t="s">
        <v>234</v>
      </c>
      <c r="E267" s="32">
        <v>3</v>
      </c>
      <c r="F267" s="32">
        <v>577082871</v>
      </c>
      <c r="G267" s="32" t="s">
        <v>301</v>
      </c>
      <c r="H267" s="32" t="s">
        <v>130</v>
      </c>
      <c r="I267" s="32" t="s">
        <v>381</v>
      </c>
      <c r="J267" s="32" t="s">
        <v>68</v>
      </c>
      <c r="K267" s="32" t="s">
        <v>68</v>
      </c>
      <c r="L267" s="32" t="s">
        <v>238</v>
      </c>
      <c r="M267" s="32" t="s">
        <v>68</v>
      </c>
      <c r="N267" s="32" t="s">
        <v>68</v>
      </c>
      <c r="O267" s="32" t="s">
        <v>237</v>
      </c>
      <c r="P267" s="32" t="s">
        <v>68</v>
      </c>
      <c r="Q267" s="32" t="s">
        <v>68</v>
      </c>
      <c r="R267" s="32">
        <v>33</v>
      </c>
      <c r="S267" s="32">
        <v>6024</v>
      </c>
      <c r="T267" s="32" t="s">
        <v>1639</v>
      </c>
      <c r="U267" s="33">
        <v>36.979999999999997</v>
      </c>
      <c r="V267" s="32" t="s">
        <v>68</v>
      </c>
      <c r="W267" s="32" t="s">
        <v>68</v>
      </c>
      <c r="X267" s="32" t="s">
        <v>238</v>
      </c>
      <c r="Y267" s="32" t="s">
        <v>238</v>
      </c>
      <c r="Z267" s="32" t="s">
        <v>68</v>
      </c>
      <c r="AA267" s="32" t="s">
        <v>68</v>
      </c>
      <c r="AB267" s="32" t="s">
        <v>68</v>
      </c>
      <c r="AC267" s="32" t="s">
        <v>68</v>
      </c>
      <c r="AD267" s="32" t="s">
        <v>68</v>
      </c>
      <c r="AE267" s="32" t="s">
        <v>68</v>
      </c>
      <c r="AF267" s="32" t="s">
        <v>68</v>
      </c>
      <c r="AG267" s="32">
        <v>-1</v>
      </c>
      <c r="AH267" s="34" t="s">
        <v>68</v>
      </c>
      <c r="AI267" s="34" t="s">
        <v>68</v>
      </c>
      <c r="AJ267" s="34" t="s">
        <v>68</v>
      </c>
      <c r="AK267" s="32">
        <v>1</v>
      </c>
      <c r="AL267" s="32">
        <v>1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1</v>
      </c>
      <c r="AX267" s="33">
        <v>36.979999999999997</v>
      </c>
      <c r="AY267" s="32">
        <v>0</v>
      </c>
      <c r="AZ267" s="33">
        <v>0</v>
      </c>
      <c r="BA267" s="33">
        <v>36.979999999999997</v>
      </c>
      <c r="BB267" s="32">
        <v>0</v>
      </c>
      <c r="BC267" s="34" t="s">
        <v>68</v>
      </c>
      <c r="BD267" s="32">
        <v>0</v>
      </c>
      <c r="BE267" s="33">
        <v>36.979999999999997</v>
      </c>
      <c r="BF267" s="46">
        <f t="shared" si="8"/>
        <v>0</v>
      </c>
      <c r="BG267" s="47">
        <f>VLOOKUP(F267,[1]jla506a_853946421_D9C51B5BXEF96!$C:$V,20,FALSE)</f>
        <v>1</v>
      </c>
      <c r="BH267" s="46">
        <f t="shared" si="9"/>
        <v>0</v>
      </c>
    </row>
    <row r="268" spans="1:60" s="34" customFormat="1" hidden="1" outlineLevel="2">
      <c r="A268" s="32">
        <v>202314</v>
      </c>
      <c r="B268" s="32">
        <v>22</v>
      </c>
      <c r="C268" s="32" t="s">
        <v>69</v>
      </c>
      <c r="D268" s="32" t="s">
        <v>234</v>
      </c>
      <c r="E268" s="32">
        <v>4</v>
      </c>
      <c r="F268" s="32">
        <v>577082876</v>
      </c>
      <c r="G268" s="32" t="s">
        <v>84</v>
      </c>
      <c r="H268" s="32" t="s">
        <v>130</v>
      </c>
      <c r="I268" s="32" t="s">
        <v>381</v>
      </c>
      <c r="J268" s="32" t="s">
        <v>68</v>
      </c>
      <c r="K268" s="32" t="s">
        <v>68</v>
      </c>
      <c r="L268" s="32" t="s">
        <v>238</v>
      </c>
      <c r="M268" s="32" t="s">
        <v>68</v>
      </c>
      <c r="N268" s="32" t="s">
        <v>68</v>
      </c>
      <c r="O268" s="32" t="s">
        <v>237</v>
      </c>
      <c r="P268" s="32" t="s">
        <v>68</v>
      </c>
      <c r="Q268" s="32" t="s">
        <v>68</v>
      </c>
      <c r="R268" s="32">
        <v>33</v>
      </c>
      <c r="S268" s="32">
        <v>6024</v>
      </c>
      <c r="T268" s="32" t="s">
        <v>1639</v>
      </c>
      <c r="U268" s="33">
        <v>38.86</v>
      </c>
      <c r="V268" s="32" t="s">
        <v>68</v>
      </c>
      <c r="W268" s="32" t="s">
        <v>68</v>
      </c>
      <c r="X268" s="32" t="s">
        <v>238</v>
      </c>
      <c r="Y268" s="32" t="s">
        <v>238</v>
      </c>
      <c r="Z268" s="32" t="s">
        <v>68</v>
      </c>
      <c r="AA268" s="32" t="s">
        <v>68</v>
      </c>
      <c r="AB268" s="32" t="s">
        <v>68</v>
      </c>
      <c r="AC268" s="32" t="s">
        <v>68</v>
      </c>
      <c r="AD268" s="32" t="s">
        <v>68</v>
      </c>
      <c r="AE268" s="32" t="s">
        <v>68</v>
      </c>
      <c r="AF268" s="32" t="s">
        <v>68</v>
      </c>
      <c r="AG268" s="32">
        <v>-1</v>
      </c>
      <c r="AH268" s="34" t="s">
        <v>68</v>
      </c>
      <c r="AI268" s="34" t="s">
        <v>68</v>
      </c>
      <c r="AJ268" s="34" t="s">
        <v>68</v>
      </c>
      <c r="AK268" s="32">
        <v>1</v>
      </c>
      <c r="AL268" s="32">
        <v>1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1</v>
      </c>
      <c r="AX268" s="33">
        <v>38.86</v>
      </c>
      <c r="AY268" s="32">
        <v>0</v>
      </c>
      <c r="AZ268" s="33">
        <v>0</v>
      </c>
      <c r="BA268" s="33">
        <v>38.86</v>
      </c>
      <c r="BB268" s="32">
        <v>0</v>
      </c>
      <c r="BC268" s="34" t="s">
        <v>68</v>
      </c>
      <c r="BD268" s="32">
        <v>0</v>
      </c>
      <c r="BE268" s="33">
        <v>38.86</v>
      </c>
      <c r="BF268" s="46">
        <f t="shared" si="8"/>
        <v>0</v>
      </c>
      <c r="BG268" s="47">
        <f>VLOOKUP(F268,[1]jla506a_853946421_D9C51B5BXEF96!$C:$V,20,FALSE)</f>
        <v>1</v>
      </c>
      <c r="BH268" s="46">
        <f t="shared" si="9"/>
        <v>0</v>
      </c>
    </row>
    <row r="269" spans="1:60" s="34" customFormat="1" hidden="1" outlineLevel="2">
      <c r="A269" s="32">
        <v>202314</v>
      </c>
      <c r="B269" s="32">
        <v>22</v>
      </c>
      <c r="C269" s="32" t="s">
        <v>69</v>
      </c>
      <c r="D269" s="32" t="s">
        <v>234</v>
      </c>
      <c r="E269" s="32">
        <v>7</v>
      </c>
      <c r="F269" s="32">
        <v>577082881</v>
      </c>
      <c r="G269" s="32" t="s">
        <v>198</v>
      </c>
      <c r="H269" s="32" t="s">
        <v>130</v>
      </c>
      <c r="I269" s="32" t="s">
        <v>381</v>
      </c>
      <c r="J269" s="32" t="s">
        <v>68</v>
      </c>
      <c r="K269" s="32" t="s">
        <v>901</v>
      </c>
      <c r="L269" s="32" t="s">
        <v>238</v>
      </c>
      <c r="M269" s="32" t="s">
        <v>68</v>
      </c>
      <c r="N269" s="32" t="s">
        <v>68</v>
      </c>
      <c r="O269" s="32" t="s">
        <v>237</v>
      </c>
      <c r="P269" s="32" t="s">
        <v>68</v>
      </c>
      <c r="Q269" s="32" t="s">
        <v>68</v>
      </c>
      <c r="R269" s="32">
        <v>33</v>
      </c>
      <c r="S269" s="32">
        <v>6024</v>
      </c>
      <c r="T269" s="32" t="s">
        <v>1639</v>
      </c>
      <c r="U269" s="33">
        <v>43.2</v>
      </c>
      <c r="V269" s="32" t="s">
        <v>68</v>
      </c>
      <c r="W269" s="32" t="s">
        <v>68</v>
      </c>
      <c r="X269" s="32" t="s">
        <v>238</v>
      </c>
      <c r="Y269" s="32" t="s">
        <v>238</v>
      </c>
      <c r="Z269" s="32" t="s">
        <v>91</v>
      </c>
      <c r="AA269" s="32" t="s">
        <v>677</v>
      </c>
      <c r="AB269" s="32" t="s">
        <v>68</v>
      </c>
      <c r="AC269" s="32" t="s">
        <v>68</v>
      </c>
      <c r="AD269" s="32" t="s">
        <v>68</v>
      </c>
      <c r="AE269" s="32" t="s">
        <v>68</v>
      </c>
      <c r="AF269" s="32" t="s">
        <v>68</v>
      </c>
      <c r="AG269" s="32">
        <v>352814</v>
      </c>
      <c r="AH269" s="32">
        <v>0</v>
      </c>
      <c r="AI269" s="32">
        <v>4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3">
        <v>0</v>
      </c>
      <c r="AY269" s="32">
        <v>0</v>
      </c>
      <c r="AZ269" s="33">
        <v>0</v>
      </c>
      <c r="BA269" s="33">
        <v>172.8</v>
      </c>
      <c r="BB269" s="32">
        <v>1</v>
      </c>
      <c r="BC269" s="32">
        <v>0</v>
      </c>
      <c r="BD269" s="32">
        <v>4</v>
      </c>
      <c r="BE269" s="33">
        <v>43.2</v>
      </c>
      <c r="BF269" s="46">
        <f t="shared" si="8"/>
        <v>43.2</v>
      </c>
      <c r="BG269" s="47">
        <f>VLOOKUP(F269,[1]jla506a_853946421_D9C51B5BXEF96!$C:$V,20,FALSE)</f>
        <v>1</v>
      </c>
      <c r="BH269" s="46">
        <f t="shared" si="9"/>
        <v>1</v>
      </c>
    </row>
    <row r="270" spans="1:60" s="34" customFormat="1" hidden="1" outlineLevel="2">
      <c r="A270" s="32">
        <v>202314</v>
      </c>
      <c r="B270" s="32">
        <v>22</v>
      </c>
      <c r="C270" s="32" t="s">
        <v>69</v>
      </c>
      <c r="D270" s="32" t="s">
        <v>234</v>
      </c>
      <c r="E270" s="32">
        <v>9</v>
      </c>
      <c r="F270" s="32">
        <v>578275794</v>
      </c>
      <c r="G270" s="32" t="s">
        <v>226</v>
      </c>
      <c r="H270" s="32" t="s">
        <v>130</v>
      </c>
      <c r="I270" s="32" t="s">
        <v>381</v>
      </c>
      <c r="J270" s="32" t="s">
        <v>68</v>
      </c>
      <c r="K270" s="32" t="s">
        <v>68</v>
      </c>
      <c r="L270" s="32" t="s">
        <v>238</v>
      </c>
      <c r="M270" s="32" t="s">
        <v>68</v>
      </c>
      <c r="N270" s="32" t="s">
        <v>68</v>
      </c>
      <c r="O270" s="32" t="s">
        <v>237</v>
      </c>
      <c r="P270" s="32" t="s">
        <v>68</v>
      </c>
      <c r="Q270" s="32" t="s">
        <v>68</v>
      </c>
      <c r="R270" s="32">
        <v>33</v>
      </c>
      <c r="S270" s="32">
        <v>6024</v>
      </c>
      <c r="T270" s="32" t="s">
        <v>1639</v>
      </c>
      <c r="U270" s="33">
        <v>64.42</v>
      </c>
      <c r="V270" s="32" t="s">
        <v>68</v>
      </c>
      <c r="W270" s="32" t="s">
        <v>68</v>
      </c>
      <c r="X270" s="32" t="s">
        <v>238</v>
      </c>
      <c r="Y270" s="32" t="s">
        <v>238</v>
      </c>
      <c r="Z270" s="32" t="s">
        <v>68</v>
      </c>
      <c r="AA270" s="32" t="s">
        <v>68</v>
      </c>
      <c r="AB270" s="32" t="s">
        <v>68</v>
      </c>
      <c r="AC270" s="32" t="s">
        <v>68</v>
      </c>
      <c r="AD270" s="32" t="s">
        <v>68</v>
      </c>
      <c r="AE270" s="32" t="s">
        <v>68</v>
      </c>
      <c r="AF270" s="32" t="s">
        <v>68</v>
      </c>
      <c r="AG270" s="32">
        <v>-1</v>
      </c>
      <c r="AH270" s="34" t="s">
        <v>68</v>
      </c>
      <c r="AI270" s="34" t="s">
        <v>68</v>
      </c>
      <c r="AJ270" s="34" t="s">
        <v>68</v>
      </c>
      <c r="AK270" s="32">
        <v>1</v>
      </c>
      <c r="AL270" s="32">
        <v>1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1</v>
      </c>
      <c r="AX270" s="33">
        <v>64.42</v>
      </c>
      <c r="AY270" s="32">
        <v>0</v>
      </c>
      <c r="AZ270" s="33">
        <v>0</v>
      </c>
      <c r="BA270" s="33">
        <v>64.42</v>
      </c>
      <c r="BB270" s="32">
        <v>0</v>
      </c>
      <c r="BC270" s="34" t="s">
        <v>68</v>
      </c>
      <c r="BD270" s="32">
        <v>0</v>
      </c>
      <c r="BE270" s="33">
        <v>64.42</v>
      </c>
      <c r="BF270" s="46">
        <f t="shared" si="8"/>
        <v>0</v>
      </c>
      <c r="BG270" s="47">
        <f>VLOOKUP(F270,[1]jla506a_853946421_D9C51B5BXEF96!$C:$V,20,FALSE)</f>
        <v>2</v>
      </c>
      <c r="BH270" s="46">
        <f t="shared" si="9"/>
        <v>0</v>
      </c>
    </row>
    <row r="271" spans="1:60" s="34" customFormat="1" hidden="1" outlineLevel="2">
      <c r="A271" s="32">
        <v>202314</v>
      </c>
      <c r="B271" s="32">
        <v>22</v>
      </c>
      <c r="C271" s="32" t="s">
        <v>69</v>
      </c>
      <c r="D271" s="32" t="s">
        <v>234</v>
      </c>
      <c r="E271" s="32">
        <v>18</v>
      </c>
      <c r="F271" s="32">
        <v>583249714</v>
      </c>
      <c r="G271" s="32" t="s">
        <v>379</v>
      </c>
      <c r="H271" s="32" t="s">
        <v>130</v>
      </c>
      <c r="I271" s="32" t="s">
        <v>381</v>
      </c>
      <c r="J271" s="32" t="s">
        <v>68</v>
      </c>
      <c r="K271" s="32" t="s">
        <v>68</v>
      </c>
      <c r="L271" s="32" t="s">
        <v>238</v>
      </c>
      <c r="M271" s="32" t="s">
        <v>68</v>
      </c>
      <c r="N271" s="32" t="s">
        <v>68</v>
      </c>
      <c r="O271" s="32" t="s">
        <v>237</v>
      </c>
      <c r="P271" s="32" t="s">
        <v>68</v>
      </c>
      <c r="Q271" s="32" t="s">
        <v>68</v>
      </c>
      <c r="R271" s="32">
        <v>33</v>
      </c>
      <c r="S271" s="32">
        <v>6024</v>
      </c>
      <c r="T271" s="32" t="s">
        <v>1639</v>
      </c>
      <c r="U271" s="33">
        <v>34.479999999999997</v>
      </c>
      <c r="V271" s="32" t="s">
        <v>68</v>
      </c>
      <c r="W271" s="32" t="s">
        <v>68</v>
      </c>
      <c r="X271" s="32" t="s">
        <v>238</v>
      </c>
      <c r="Y271" s="32" t="s">
        <v>238</v>
      </c>
      <c r="Z271" s="32" t="s">
        <v>68</v>
      </c>
      <c r="AA271" s="32" t="s">
        <v>68</v>
      </c>
      <c r="AB271" s="32" t="s">
        <v>68</v>
      </c>
      <c r="AC271" s="32" t="s">
        <v>68</v>
      </c>
      <c r="AD271" s="32" t="s">
        <v>68</v>
      </c>
      <c r="AE271" s="32" t="s">
        <v>68</v>
      </c>
      <c r="AF271" s="32" t="s">
        <v>68</v>
      </c>
      <c r="AG271" s="32">
        <v>-1</v>
      </c>
      <c r="AH271" s="34" t="s">
        <v>68</v>
      </c>
      <c r="AI271" s="34" t="s">
        <v>68</v>
      </c>
      <c r="AJ271" s="34" t="s">
        <v>68</v>
      </c>
      <c r="AK271" s="32">
        <v>1</v>
      </c>
      <c r="AL271" s="32">
        <v>1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1</v>
      </c>
      <c r="AX271" s="33">
        <v>34.479999999999997</v>
      </c>
      <c r="AY271" s="32">
        <v>0</v>
      </c>
      <c r="AZ271" s="33">
        <v>0</v>
      </c>
      <c r="BA271" s="33">
        <v>34.479999999999997</v>
      </c>
      <c r="BB271" s="32">
        <v>0</v>
      </c>
      <c r="BC271" s="34" t="s">
        <v>68</v>
      </c>
      <c r="BD271" s="32">
        <v>0</v>
      </c>
      <c r="BE271" s="33">
        <v>34.479999999999997</v>
      </c>
      <c r="BF271" s="46">
        <f t="shared" si="8"/>
        <v>0</v>
      </c>
      <c r="BG271" s="47">
        <f>VLOOKUP(F271,[1]jla506a_853946421_D9C51B5BXEF96!$C:$V,20,FALSE)</f>
        <v>1</v>
      </c>
      <c r="BH271" s="46">
        <f t="shared" si="9"/>
        <v>0</v>
      </c>
    </row>
    <row r="272" spans="1:60" s="34" customFormat="1" hidden="1" outlineLevel="2">
      <c r="A272" s="32">
        <v>202314</v>
      </c>
      <c r="B272" s="32">
        <v>22</v>
      </c>
      <c r="C272" s="32" t="s">
        <v>69</v>
      </c>
      <c r="D272" s="32" t="s">
        <v>234</v>
      </c>
      <c r="E272" s="32">
        <v>21</v>
      </c>
      <c r="F272" s="32">
        <v>587366129</v>
      </c>
      <c r="G272" s="32" t="s">
        <v>336</v>
      </c>
      <c r="H272" s="32" t="s">
        <v>130</v>
      </c>
      <c r="I272" s="32" t="s">
        <v>381</v>
      </c>
      <c r="J272" s="32" t="s">
        <v>68</v>
      </c>
      <c r="K272" s="32" t="s">
        <v>68</v>
      </c>
      <c r="L272" s="32" t="s">
        <v>238</v>
      </c>
      <c r="M272" s="32" t="s">
        <v>68</v>
      </c>
      <c r="N272" s="32" t="s">
        <v>68</v>
      </c>
      <c r="O272" s="32" t="s">
        <v>237</v>
      </c>
      <c r="P272" s="32" t="s">
        <v>68</v>
      </c>
      <c r="Q272" s="32" t="s">
        <v>68</v>
      </c>
      <c r="R272" s="32">
        <v>33</v>
      </c>
      <c r="S272" s="32">
        <v>6024</v>
      </c>
      <c r="T272" s="32" t="s">
        <v>1639</v>
      </c>
      <c r="U272" s="33">
        <v>35.76</v>
      </c>
      <c r="V272" s="32" t="s">
        <v>68</v>
      </c>
      <c r="W272" s="32" t="s">
        <v>68</v>
      </c>
      <c r="X272" s="32" t="s">
        <v>238</v>
      </c>
      <c r="Y272" s="32" t="s">
        <v>238</v>
      </c>
      <c r="Z272" s="32" t="s">
        <v>68</v>
      </c>
      <c r="AA272" s="32" t="s">
        <v>68</v>
      </c>
      <c r="AB272" s="32" t="s">
        <v>68</v>
      </c>
      <c r="AC272" s="32" t="s">
        <v>68</v>
      </c>
      <c r="AD272" s="32" t="s">
        <v>68</v>
      </c>
      <c r="AE272" s="32" t="s">
        <v>68</v>
      </c>
      <c r="AF272" s="32" t="s">
        <v>68</v>
      </c>
      <c r="AG272" s="32">
        <v>-1</v>
      </c>
      <c r="AH272" s="34" t="s">
        <v>68</v>
      </c>
      <c r="AI272" s="34" t="s">
        <v>68</v>
      </c>
      <c r="AJ272" s="34" t="s">
        <v>68</v>
      </c>
      <c r="AK272" s="32">
        <v>1</v>
      </c>
      <c r="AL272" s="32">
        <v>1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1</v>
      </c>
      <c r="AX272" s="33">
        <v>35.76</v>
      </c>
      <c r="AY272" s="32">
        <v>0</v>
      </c>
      <c r="AZ272" s="33">
        <v>0</v>
      </c>
      <c r="BA272" s="33">
        <v>35.76</v>
      </c>
      <c r="BB272" s="32">
        <v>0</v>
      </c>
      <c r="BC272" s="34" t="s">
        <v>68</v>
      </c>
      <c r="BD272" s="32">
        <v>0</v>
      </c>
      <c r="BE272" s="33">
        <v>35.76</v>
      </c>
      <c r="BF272" s="46">
        <f t="shared" si="8"/>
        <v>0</v>
      </c>
      <c r="BG272" s="47">
        <f>VLOOKUP(F272,[1]jla506a_853946421_D9C51B5BXEF96!$C:$V,20,FALSE)</f>
        <v>1</v>
      </c>
      <c r="BH272" s="46">
        <f t="shared" si="9"/>
        <v>0</v>
      </c>
    </row>
    <row r="273" spans="1:60" s="34" customFormat="1" hidden="1" outlineLevel="2">
      <c r="A273" s="32">
        <v>202314</v>
      </c>
      <c r="B273" s="32">
        <v>22</v>
      </c>
      <c r="C273" s="32" t="s">
        <v>69</v>
      </c>
      <c r="D273" s="32" t="s">
        <v>234</v>
      </c>
      <c r="E273" s="32">
        <v>22</v>
      </c>
      <c r="F273" s="32">
        <v>587366130</v>
      </c>
      <c r="G273" s="32" t="s">
        <v>95</v>
      </c>
      <c r="H273" s="32" t="s">
        <v>130</v>
      </c>
      <c r="I273" s="32" t="s">
        <v>381</v>
      </c>
      <c r="J273" s="32" t="s">
        <v>68</v>
      </c>
      <c r="K273" s="32" t="s">
        <v>901</v>
      </c>
      <c r="L273" s="32" t="s">
        <v>238</v>
      </c>
      <c r="M273" s="32" t="s">
        <v>68</v>
      </c>
      <c r="N273" s="32" t="s">
        <v>68</v>
      </c>
      <c r="O273" s="32" t="s">
        <v>237</v>
      </c>
      <c r="P273" s="32" t="s">
        <v>68</v>
      </c>
      <c r="Q273" s="32" t="s">
        <v>68</v>
      </c>
      <c r="R273" s="32">
        <v>33</v>
      </c>
      <c r="S273" s="32">
        <v>6024</v>
      </c>
      <c r="T273" s="32" t="s">
        <v>1639</v>
      </c>
      <c r="U273" s="33">
        <v>36.979999999999997</v>
      </c>
      <c r="V273" s="32" t="s">
        <v>68</v>
      </c>
      <c r="W273" s="32" t="s">
        <v>68</v>
      </c>
      <c r="X273" s="32" t="s">
        <v>238</v>
      </c>
      <c r="Y273" s="32" t="s">
        <v>238</v>
      </c>
      <c r="Z273" s="32" t="s">
        <v>91</v>
      </c>
      <c r="AA273" s="32" t="s">
        <v>677</v>
      </c>
      <c r="AB273" s="32" t="s">
        <v>68</v>
      </c>
      <c r="AC273" s="32" t="s">
        <v>68</v>
      </c>
      <c r="AD273" s="32" t="s">
        <v>68</v>
      </c>
      <c r="AE273" s="32" t="s">
        <v>68</v>
      </c>
      <c r="AF273" s="32" t="s">
        <v>68</v>
      </c>
      <c r="AG273" s="32">
        <v>352814</v>
      </c>
      <c r="AH273" s="32">
        <v>0</v>
      </c>
      <c r="AI273" s="32">
        <v>8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3">
        <v>0</v>
      </c>
      <c r="AY273" s="32">
        <v>0</v>
      </c>
      <c r="AZ273" s="33">
        <v>0</v>
      </c>
      <c r="BA273" s="33">
        <v>295.83999999999997</v>
      </c>
      <c r="BB273" s="32">
        <v>1</v>
      </c>
      <c r="BC273" s="32">
        <v>0</v>
      </c>
      <c r="BD273" s="32">
        <v>8</v>
      </c>
      <c r="BE273" s="33">
        <v>36.979999999999997</v>
      </c>
      <c r="BF273" s="46">
        <f t="shared" si="8"/>
        <v>36.979999999999997</v>
      </c>
      <c r="BG273" s="47">
        <f>VLOOKUP(F273,[1]jla506a_853946421_D9C51B5BXEF96!$C:$V,20,FALSE)</f>
        <v>1</v>
      </c>
      <c r="BH273" s="46">
        <f t="shared" si="9"/>
        <v>1</v>
      </c>
    </row>
    <row r="274" spans="1:60" s="34" customFormat="1" hidden="1" outlineLevel="2">
      <c r="A274" s="32">
        <v>202314</v>
      </c>
      <c r="B274" s="32">
        <v>22</v>
      </c>
      <c r="C274" s="32" t="s">
        <v>69</v>
      </c>
      <c r="D274" s="32" t="s">
        <v>234</v>
      </c>
      <c r="E274" s="32">
        <v>23</v>
      </c>
      <c r="F274" s="32">
        <v>587366286</v>
      </c>
      <c r="G274" s="32" t="s">
        <v>122</v>
      </c>
      <c r="H274" s="32" t="s">
        <v>130</v>
      </c>
      <c r="I274" s="32" t="s">
        <v>381</v>
      </c>
      <c r="J274" s="32" t="s">
        <v>68</v>
      </c>
      <c r="K274" s="32" t="s">
        <v>68</v>
      </c>
      <c r="L274" s="32" t="s">
        <v>238</v>
      </c>
      <c r="M274" s="32" t="s">
        <v>68</v>
      </c>
      <c r="N274" s="32" t="s">
        <v>68</v>
      </c>
      <c r="O274" s="32" t="s">
        <v>237</v>
      </c>
      <c r="P274" s="32" t="s">
        <v>68</v>
      </c>
      <c r="Q274" s="32" t="s">
        <v>68</v>
      </c>
      <c r="R274" s="32">
        <v>33</v>
      </c>
      <c r="S274" s="32">
        <v>6024</v>
      </c>
      <c r="T274" s="32" t="s">
        <v>1639</v>
      </c>
      <c r="U274" s="33">
        <v>41.37</v>
      </c>
      <c r="V274" s="32" t="s">
        <v>68</v>
      </c>
      <c r="W274" s="32" t="s">
        <v>68</v>
      </c>
      <c r="X274" s="32" t="s">
        <v>238</v>
      </c>
      <c r="Y274" s="32" t="s">
        <v>238</v>
      </c>
      <c r="Z274" s="32" t="s">
        <v>68</v>
      </c>
      <c r="AA274" s="32" t="s">
        <v>68</v>
      </c>
      <c r="AB274" s="32" t="s">
        <v>68</v>
      </c>
      <c r="AC274" s="32" t="s">
        <v>68</v>
      </c>
      <c r="AD274" s="32" t="s">
        <v>68</v>
      </c>
      <c r="AE274" s="32" t="s">
        <v>68</v>
      </c>
      <c r="AF274" s="32" t="s">
        <v>68</v>
      </c>
      <c r="AG274" s="32">
        <v>-1</v>
      </c>
      <c r="AH274" s="34" t="s">
        <v>68</v>
      </c>
      <c r="AI274" s="34" t="s">
        <v>68</v>
      </c>
      <c r="AJ274" s="34" t="s">
        <v>68</v>
      </c>
      <c r="AK274" s="32">
        <v>1</v>
      </c>
      <c r="AL274" s="32">
        <v>1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1</v>
      </c>
      <c r="AX274" s="33">
        <v>41.37</v>
      </c>
      <c r="AY274" s="32">
        <v>0</v>
      </c>
      <c r="AZ274" s="33">
        <v>0</v>
      </c>
      <c r="BA274" s="33">
        <v>41.37</v>
      </c>
      <c r="BB274" s="32">
        <v>0</v>
      </c>
      <c r="BC274" s="34" t="s">
        <v>68</v>
      </c>
      <c r="BD274" s="32">
        <v>0</v>
      </c>
      <c r="BE274" s="33">
        <v>41.37</v>
      </c>
      <c r="BF274" s="46">
        <f t="shared" si="8"/>
        <v>0</v>
      </c>
      <c r="BG274" s="47">
        <f>VLOOKUP(F274,[1]jla506a_853946421_D9C51B5BXEF96!$C:$V,20,FALSE)</f>
        <v>1</v>
      </c>
      <c r="BH274" s="46">
        <f t="shared" si="9"/>
        <v>0</v>
      </c>
    </row>
    <row r="275" spans="1:60" s="34" customFormat="1" hidden="1" outlineLevel="2">
      <c r="A275" s="32">
        <v>202314</v>
      </c>
      <c r="B275" s="32">
        <v>22</v>
      </c>
      <c r="C275" s="32" t="s">
        <v>69</v>
      </c>
      <c r="D275" s="32" t="s">
        <v>234</v>
      </c>
      <c r="E275" s="32">
        <v>27</v>
      </c>
      <c r="F275" s="32">
        <v>587373649</v>
      </c>
      <c r="G275" s="32" t="s">
        <v>236</v>
      </c>
      <c r="H275" s="32" t="s">
        <v>130</v>
      </c>
      <c r="I275" s="32" t="s">
        <v>381</v>
      </c>
      <c r="J275" s="32" t="s">
        <v>68</v>
      </c>
      <c r="K275" s="32" t="s">
        <v>68</v>
      </c>
      <c r="L275" s="32" t="s">
        <v>238</v>
      </c>
      <c r="M275" s="32" t="s">
        <v>68</v>
      </c>
      <c r="N275" s="32" t="s">
        <v>68</v>
      </c>
      <c r="O275" s="32" t="s">
        <v>237</v>
      </c>
      <c r="P275" s="32" t="s">
        <v>68</v>
      </c>
      <c r="Q275" s="32" t="s">
        <v>68</v>
      </c>
      <c r="R275" s="32">
        <v>33</v>
      </c>
      <c r="S275" s="32">
        <v>6024</v>
      </c>
      <c r="T275" s="32" t="s">
        <v>1639</v>
      </c>
      <c r="U275" s="33">
        <v>7.38</v>
      </c>
      <c r="V275" s="32" t="s">
        <v>68</v>
      </c>
      <c r="W275" s="32" t="s">
        <v>68</v>
      </c>
      <c r="X275" s="32" t="s">
        <v>238</v>
      </c>
      <c r="Y275" s="32" t="s">
        <v>238</v>
      </c>
      <c r="Z275" s="32" t="s">
        <v>68</v>
      </c>
      <c r="AA275" s="32" t="s">
        <v>68</v>
      </c>
      <c r="AB275" s="32" t="s">
        <v>68</v>
      </c>
      <c r="AC275" s="32" t="s">
        <v>68</v>
      </c>
      <c r="AD275" s="32" t="s">
        <v>68</v>
      </c>
      <c r="AE275" s="32" t="s">
        <v>68</v>
      </c>
      <c r="AF275" s="32" t="s">
        <v>68</v>
      </c>
      <c r="AG275" s="32">
        <v>-1</v>
      </c>
      <c r="AH275" s="34" t="s">
        <v>68</v>
      </c>
      <c r="AI275" s="34" t="s">
        <v>68</v>
      </c>
      <c r="AJ275" s="34" t="s">
        <v>68</v>
      </c>
      <c r="AK275" s="32">
        <v>1</v>
      </c>
      <c r="AL275" s="32">
        <v>1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1</v>
      </c>
      <c r="AX275" s="33">
        <v>7.38</v>
      </c>
      <c r="AY275" s="32">
        <v>0</v>
      </c>
      <c r="AZ275" s="33">
        <v>0</v>
      </c>
      <c r="BA275" s="33">
        <v>7.38</v>
      </c>
      <c r="BB275" s="32">
        <v>0</v>
      </c>
      <c r="BC275" s="34" t="s">
        <v>68</v>
      </c>
      <c r="BD275" s="32">
        <v>0</v>
      </c>
      <c r="BE275" s="33">
        <v>7.38</v>
      </c>
      <c r="BF275" s="46">
        <f t="shared" si="8"/>
        <v>0</v>
      </c>
      <c r="BG275" s="47">
        <f>VLOOKUP(F275,[1]jla506a_853946421_D9C51B5BXEF96!$C:$V,20,FALSE)</f>
        <v>9</v>
      </c>
      <c r="BH275" s="46">
        <f t="shared" si="9"/>
        <v>0</v>
      </c>
    </row>
    <row r="276" spans="1:60" s="34" customFormat="1" hidden="1" outlineLevel="2">
      <c r="A276" s="32">
        <v>202314</v>
      </c>
      <c r="B276" s="32">
        <v>22</v>
      </c>
      <c r="C276" s="32" t="s">
        <v>69</v>
      </c>
      <c r="D276" s="32" t="s">
        <v>234</v>
      </c>
      <c r="E276" s="32">
        <v>28</v>
      </c>
      <c r="F276" s="32">
        <v>587373706</v>
      </c>
      <c r="G276" s="32" t="s">
        <v>296</v>
      </c>
      <c r="H276" s="32" t="s">
        <v>130</v>
      </c>
      <c r="I276" s="32" t="s">
        <v>381</v>
      </c>
      <c r="J276" s="32" t="s">
        <v>68</v>
      </c>
      <c r="K276" s="32" t="s">
        <v>901</v>
      </c>
      <c r="L276" s="32" t="s">
        <v>238</v>
      </c>
      <c r="M276" s="32" t="s">
        <v>68</v>
      </c>
      <c r="N276" s="32" t="s">
        <v>68</v>
      </c>
      <c r="O276" s="32" t="s">
        <v>237</v>
      </c>
      <c r="P276" s="32" t="s">
        <v>68</v>
      </c>
      <c r="Q276" s="32" t="s">
        <v>68</v>
      </c>
      <c r="R276" s="32">
        <v>33</v>
      </c>
      <c r="S276" s="32">
        <v>6024</v>
      </c>
      <c r="T276" s="32" t="s">
        <v>1639</v>
      </c>
      <c r="U276" s="33">
        <v>7.38</v>
      </c>
      <c r="V276" s="32" t="s">
        <v>68</v>
      </c>
      <c r="W276" s="32" t="s">
        <v>68</v>
      </c>
      <c r="X276" s="32" t="s">
        <v>238</v>
      </c>
      <c r="Y276" s="32" t="s">
        <v>238</v>
      </c>
      <c r="Z276" s="32" t="s">
        <v>91</v>
      </c>
      <c r="AA276" s="32" t="s">
        <v>677</v>
      </c>
      <c r="AB276" s="32" t="s">
        <v>68</v>
      </c>
      <c r="AC276" s="32" t="s">
        <v>68</v>
      </c>
      <c r="AD276" s="32" t="s">
        <v>68</v>
      </c>
      <c r="AE276" s="32" t="s">
        <v>68</v>
      </c>
      <c r="AF276" s="32" t="s">
        <v>68</v>
      </c>
      <c r="AG276" s="32">
        <v>352814</v>
      </c>
      <c r="AH276" s="32">
        <v>0</v>
      </c>
      <c r="AI276" s="32">
        <v>3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3">
        <v>0</v>
      </c>
      <c r="AY276" s="32">
        <v>0</v>
      </c>
      <c r="AZ276" s="33">
        <v>0</v>
      </c>
      <c r="BA276" s="33">
        <v>22.14</v>
      </c>
      <c r="BB276" s="32">
        <v>1</v>
      </c>
      <c r="BC276" s="32">
        <v>0</v>
      </c>
      <c r="BD276" s="32">
        <v>3</v>
      </c>
      <c r="BE276" s="33">
        <v>7.38</v>
      </c>
      <c r="BF276" s="46">
        <f t="shared" si="8"/>
        <v>7.38</v>
      </c>
      <c r="BG276" s="47">
        <f>VLOOKUP(F276,[1]jla506a_853946421_D9C51B5BXEF96!$C:$V,20,FALSE)</f>
        <v>9</v>
      </c>
      <c r="BH276" s="46">
        <f t="shared" si="9"/>
        <v>9</v>
      </c>
    </row>
    <row r="277" spans="1:60" s="34" customFormat="1" hidden="1" outlineLevel="2">
      <c r="A277" s="32">
        <v>202314</v>
      </c>
      <c r="B277" s="32">
        <v>22</v>
      </c>
      <c r="C277" s="32" t="s">
        <v>69</v>
      </c>
      <c r="D277" s="32" t="s">
        <v>234</v>
      </c>
      <c r="E277" s="32">
        <v>32</v>
      </c>
      <c r="F277" s="32">
        <v>587373753</v>
      </c>
      <c r="G277" s="32" t="s">
        <v>254</v>
      </c>
      <c r="H277" s="32" t="s">
        <v>130</v>
      </c>
      <c r="I277" s="32" t="s">
        <v>381</v>
      </c>
      <c r="J277" s="32" t="s">
        <v>68</v>
      </c>
      <c r="K277" s="32" t="s">
        <v>68</v>
      </c>
      <c r="L277" s="32" t="s">
        <v>238</v>
      </c>
      <c r="M277" s="32" t="s">
        <v>68</v>
      </c>
      <c r="N277" s="32" t="s">
        <v>68</v>
      </c>
      <c r="O277" s="32" t="s">
        <v>237</v>
      </c>
      <c r="P277" s="32" t="s">
        <v>68</v>
      </c>
      <c r="Q277" s="32" t="s">
        <v>68</v>
      </c>
      <c r="R277" s="32">
        <v>33</v>
      </c>
      <c r="S277" s="32">
        <v>6024</v>
      </c>
      <c r="T277" s="32" t="s">
        <v>1639</v>
      </c>
      <c r="U277" s="33">
        <v>15.39</v>
      </c>
      <c r="V277" s="32" t="s">
        <v>68</v>
      </c>
      <c r="W277" s="32" t="s">
        <v>68</v>
      </c>
      <c r="X277" s="32" t="s">
        <v>238</v>
      </c>
      <c r="Y277" s="32" t="s">
        <v>238</v>
      </c>
      <c r="Z277" s="32" t="s">
        <v>68</v>
      </c>
      <c r="AA277" s="32" t="s">
        <v>68</v>
      </c>
      <c r="AB277" s="32" t="s">
        <v>68</v>
      </c>
      <c r="AC277" s="32" t="s">
        <v>68</v>
      </c>
      <c r="AD277" s="32" t="s">
        <v>68</v>
      </c>
      <c r="AE277" s="32" t="s">
        <v>68</v>
      </c>
      <c r="AF277" s="32" t="s">
        <v>68</v>
      </c>
      <c r="AG277" s="32">
        <v>-1</v>
      </c>
      <c r="AH277" s="34" t="s">
        <v>68</v>
      </c>
      <c r="AI277" s="34" t="s">
        <v>68</v>
      </c>
      <c r="AJ277" s="34" t="s">
        <v>68</v>
      </c>
      <c r="AK277" s="32">
        <v>1</v>
      </c>
      <c r="AL277" s="32">
        <v>1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1</v>
      </c>
      <c r="AX277" s="33">
        <v>15.39</v>
      </c>
      <c r="AY277" s="32">
        <v>0</v>
      </c>
      <c r="AZ277" s="33">
        <v>0</v>
      </c>
      <c r="BA277" s="33">
        <v>15.39</v>
      </c>
      <c r="BB277" s="32">
        <v>0</v>
      </c>
      <c r="BC277" s="34" t="s">
        <v>68</v>
      </c>
      <c r="BD277" s="32">
        <v>0</v>
      </c>
      <c r="BE277" s="33">
        <v>15.39</v>
      </c>
      <c r="BF277" s="46">
        <f t="shared" si="8"/>
        <v>0</v>
      </c>
      <c r="BG277" s="47">
        <f>VLOOKUP(F277,[1]jla506a_853946421_D9C51B5BXEF96!$C:$V,20,FALSE)</f>
        <v>9</v>
      </c>
      <c r="BH277" s="46">
        <f t="shared" si="9"/>
        <v>0</v>
      </c>
    </row>
    <row r="278" spans="1:60" s="34" customFormat="1" hidden="1" outlineLevel="2">
      <c r="A278" s="32">
        <v>202314</v>
      </c>
      <c r="B278" s="32">
        <v>22</v>
      </c>
      <c r="C278" s="32" t="s">
        <v>69</v>
      </c>
      <c r="D278" s="32" t="s">
        <v>234</v>
      </c>
      <c r="E278" s="32">
        <v>42</v>
      </c>
      <c r="F278" s="32">
        <v>587374427</v>
      </c>
      <c r="G278" s="32" t="s">
        <v>280</v>
      </c>
      <c r="H278" s="32" t="s">
        <v>130</v>
      </c>
      <c r="I278" s="32" t="s">
        <v>381</v>
      </c>
      <c r="J278" s="32" t="s">
        <v>68</v>
      </c>
      <c r="K278" s="32" t="s">
        <v>901</v>
      </c>
      <c r="L278" s="32" t="s">
        <v>238</v>
      </c>
      <c r="M278" s="32" t="s">
        <v>68</v>
      </c>
      <c r="N278" s="32" t="s">
        <v>68</v>
      </c>
      <c r="O278" s="32" t="s">
        <v>237</v>
      </c>
      <c r="P278" s="32" t="s">
        <v>68</v>
      </c>
      <c r="Q278" s="32" t="s">
        <v>68</v>
      </c>
      <c r="R278" s="32">
        <v>33</v>
      </c>
      <c r="S278" s="32">
        <v>6024</v>
      </c>
      <c r="T278" s="32" t="s">
        <v>1639</v>
      </c>
      <c r="U278" s="33">
        <v>14.76</v>
      </c>
      <c r="V278" s="32" t="s">
        <v>68</v>
      </c>
      <c r="W278" s="32" t="s">
        <v>68</v>
      </c>
      <c r="X278" s="32" t="s">
        <v>238</v>
      </c>
      <c r="Y278" s="32" t="s">
        <v>238</v>
      </c>
      <c r="Z278" s="32" t="s">
        <v>91</v>
      </c>
      <c r="AA278" s="32" t="s">
        <v>677</v>
      </c>
      <c r="AB278" s="32" t="s">
        <v>68</v>
      </c>
      <c r="AC278" s="32" t="s">
        <v>68</v>
      </c>
      <c r="AD278" s="32" t="s">
        <v>68</v>
      </c>
      <c r="AE278" s="32" t="s">
        <v>68</v>
      </c>
      <c r="AF278" s="32" t="s">
        <v>68</v>
      </c>
      <c r="AG278" s="32">
        <v>352814</v>
      </c>
      <c r="AH278" s="32">
        <v>0</v>
      </c>
      <c r="AI278" s="32">
        <v>4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3">
        <v>0</v>
      </c>
      <c r="AY278" s="32">
        <v>0</v>
      </c>
      <c r="AZ278" s="33">
        <v>0</v>
      </c>
      <c r="BA278" s="33">
        <v>59.04</v>
      </c>
      <c r="BB278" s="32">
        <v>1</v>
      </c>
      <c r="BC278" s="32">
        <v>0</v>
      </c>
      <c r="BD278" s="32">
        <v>4</v>
      </c>
      <c r="BE278" s="33">
        <v>14.76</v>
      </c>
      <c r="BF278" s="46">
        <f t="shared" si="8"/>
        <v>14.76</v>
      </c>
      <c r="BG278" s="47">
        <f>VLOOKUP(F278,[1]jla506a_853946421_D9C51B5BXEF96!$C:$V,20,FALSE)</f>
        <v>9</v>
      </c>
      <c r="BH278" s="46">
        <f t="shared" si="9"/>
        <v>9</v>
      </c>
    </row>
    <row r="279" spans="1:60" s="34" customFormat="1" hidden="1" outlineLevel="2">
      <c r="A279" s="32">
        <v>202314</v>
      </c>
      <c r="B279" s="32">
        <v>22</v>
      </c>
      <c r="C279" s="32" t="s">
        <v>69</v>
      </c>
      <c r="D279" s="32" t="s">
        <v>234</v>
      </c>
      <c r="E279" s="32">
        <v>45</v>
      </c>
      <c r="F279" s="32">
        <v>587374662</v>
      </c>
      <c r="G279" s="32" t="s">
        <v>312</v>
      </c>
      <c r="H279" s="32" t="s">
        <v>130</v>
      </c>
      <c r="I279" s="32" t="s">
        <v>381</v>
      </c>
      <c r="J279" s="32" t="s">
        <v>68</v>
      </c>
      <c r="K279" s="32" t="s">
        <v>68</v>
      </c>
      <c r="L279" s="32" t="s">
        <v>238</v>
      </c>
      <c r="M279" s="32" t="s">
        <v>68</v>
      </c>
      <c r="N279" s="32" t="s">
        <v>68</v>
      </c>
      <c r="O279" s="32" t="s">
        <v>237</v>
      </c>
      <c r="P279" s="32" t="s">
        <v>68</v>
      </c>
      <c r="Q279" s="32" t="s">
        <v>68</v>
      </c>
      <c r="R279" s="32">
        <v>33</v>
      </c>
      <c r="S279" s="32">
        <v>6024</v>
      </c>
      <c r="T279" s="32" t="s">
        <v>1639</v>
      </c>
      <c r="U279" s="33">
        <v>35.76</v>
      </c>
      <c r="V279" s="32" t="s">
        <v>68</v>
      </c>
      <c r="W279" s="32" t="s">
        <v>68</v>
      </c>
      <c r="X279" s="32" t="s">
        <v>238</v>
      </c>
      <c r="Y279" s="32" t="s">
        <v>238</v>
      </c>
      <c r="Z279" s="32" t="s">
        <v>68</v>
      </c>
      <c r="AA279" s="32" t="s">
        <v>68</v>
      </c>
      <c r="AB279" s="32" t="s">
        <v>68</v>
      </c>
      <c r="AC279" s="32" t="s">
        <v>68</v>
      </c>
      <c r="AD279" s="32" t="s">
        <v>68</v>
      </c>
      <c r="AE279" s="32" t="s">
        <v>68</v>
      </c>
      <c r="AF279" s="32" t="s">
        <v>68</v>
      </c>
      <c r="AG279" s="32">
        <v>-1</v>
      </c>
      <c r="AH279" s="34" t="s">
        <v>68</v>
      </c>
      <c r="AI279" s="34" t="s">
        <v>68</v>
      </c>
      <c r="AJ279" s="34" t="s">
        <v>68</v>
      </c>
      <c r="AK279" s="32">
        <v>4</v>
      </c>
      <c r="AL279" s="32">
        <v>4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4</v>
      </c>
      <c r="AX279" s="33">
        <v>143.04</v>
      </c>
      <c r="AY279" s="32">
        <v>0</v>
      </c>
      <c r="AZ279" s="33">
        <v>0</v>
      </c>
      <c r="BA279" s="33">
        <v>143.04</v>
      </c>
      <c r="BB279" s="32">
        <v>0</v>
      </c>
      <c r="BC279" s="34" t="s">
        <v>68</v>
      </c>
      <c r="BD279" s="32">
        <v>0</v>
      </c>
      <c r="BE279" s="33">
        <v>35.76</v>
      </c>
      <c r="BF279" s="46">
        <f t="shared" si="8"/>
        <v>0</v>
      </c>
      <c r="BG279" s="47">
        <f>VLOOKUP(F279,[1]jla506a_853946421_D9C51B5BXEF96!$C:$V,20,FALSE)</f>
        <v>1</v>
      </c>
      <c r="BH279" s="46">
        <f t="shared" si="9"/>
        <v>0</v>
      </c>
    </row>
    <row r="280" spans="1:60" s="34" customFormat="1" hidden="1" outlineLevel="2">
      <c r="A280" s="32">
        <v>202314</v>
      </c>
      <c r="B280" s="32">
        <v>22</v>
      </c>
      <c r="C280" s="32" t="s">
        <v>69</v>
      </c>
      <c r="D280" s="32" t="s">
        <v>234</v>
      </c>
      <c r="E280" s="32">
        <v>46</v>
      </c>
      <c r="F280" s="32">
        <v>655160352</v>
      </c>
      <c r="G280" s="32" t="s">
        <v>159</v>
      </c>
      <c r="H280" s="32" t="s">
        <v>130</v>
      </c>
      <c r="I280" s="32" t="s">
        <v>381</v>
      </c>
      <c r="J280" s="32" t="s">
        <v>68</v>
      </c>
      <c r="K280" s="32" t="s">
        <v>68</v>
      </c>
      <c r="L280" s="32" t="s">
        <v>238</v>
      </c>
      <c r="M280" s="32" t="s">
        <v>68</v>
      </c>
      <c r="N280" s="32" t="s">
        <v>68</v>
      </c>
      <c r="O280" s="32" t="s">
        <v>237</v>
      </c>
      <c r="P280" s="32" t="s">
        <v>68</v>
      </c>
      <c r="Q280" s="32" t="s">
        <v>68</v>
      </c>
      <c r="R280" s="32">
        <v>33</v>
      </c>
      <c r="S280" s="32">
        <v>6024</v>
      </c>
      <c r="T280" s="32" t="s">
        <v>1639</v>
      </c>
      <c r="U280" s="33">
        <v>28.66</v>
      </c>
      <c r="V280" s="32" t="s">
        <v>68</v>
      </c>
      <c r="W280" s="32" t="s">
        <v>68</v>
      </c>
      <c r="X280" s="32" t="s">
        <v>238</v>
      </c>
      <c r="Y280" s="32" t="s">
        <v>238</v>
      </c>
      <c r="Z280" s="32" t="s">
        <v>68</v>
      </c>
      <c r="AA280" s="32" t="s">
        <v>68</v>
      </c>
      <c r="AB280" s="32" t="s">
        <v>68</v>
      </c>
      <c r="AC280" s="32" t="s">
        <v>68</v>
      </c>
      <c r="AD280" s="32" t="s">
        <v>68</v>
      </c>
      <c r="AE280" s="32" t="s">
        <v>68</v>
      </c>
      <c r="AF280" s="32" t="s">
        <v>68</v>
      </c>
      <c r="AG280" s="32">
        <v>-1</v>
      </c>
      <c r="AH280" s="34" t="s">
        <v>68</v>
      </c>
      <c r="AI280" s="34" t="s">
        <v>68</v>
      </c>
      <c r="AJ280" s="34" t="s">
        <v>68</v>
      </c>
      <c r="AK280" s="32">
        <v>1</v>
      </c>
      <c r="AL280" s="32">
        <v>1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1</v>
      </c>
      <c r="AX280" s="33">
        <v>28.66</v>
      </c>
      <c r="AY280" s="32">
        <v>0</v>
      </c>
      <c r="AZ280" s="33">
        <v>0</v>
      </c>
      <c r="BA280" s="33">
        <v>28.66</v>
      </c>
      <c r="BB280" s="32">
        <v>0</v>
      </c>
      <c r="BC280" s="34" t="s">
        <v>68</v>
      </c>
      <c r="BD280" s="32">
        <v>0</v>
      </c>
      <c r="BE280" s="33">
        <v>28.66</v>
      </c>
      <c r="BF280" s="46">
        <f t="shared" si="8"/>
        <v>0</v>
      </c>
      <c r="BG280" s="47">
        <f>VLOOKUP(F280,[1]jla506a_853946421_D9C51B5BXEF96!$C:$V,20,FALSE)</f>
        <v>1</v>
      </c>
      <c r="BH280" s="46">
        <f t="shared" si="9"/>
        <v>0</v>
      </c>
    </row>
    <row r="281" spans="1:60" s="34" customFormat="1" hidden="1" outlineLevel="2">
      <c r="A281" s="32">
        <v>202314</v>
      </c>
      <c r="B281" s="32">
        <v>22</v>
      </c>
      <c r="C281" s="32" t="s">
        <v>69</v>
      </c>
      <c r="D281" s="32" t="s">
        <v>234</v>
      </c>
      <c r="E281" s="32">
        <v>48</v>
      </c>
      <c r="F281" s="32">
        <v>655160568</v>
      </c>
      <c r="G281" s="32" t="s">
        <v>136</v>
      </c>
      <c r="H281" s="32" t="s">
        <v>130</v>
      </c>
      <c r="I281" s="32" t="s">
        <v>381</v>
      </c>
      <c r="J281" s="32" t="s">
        <v>68</v>
      </c>
      <c r="K281" s="32" t="s">
        <v>68</v>
      </c>
      <c r="L281" s="32" t="s">
        <v>238</v>
      </c>
      <c r="M281" s="32" t="s">
        <v>68</v>
      </c>
      <c r="N281" s="32" t="s">
        <v>68</v>
      </c>
      <c r="O281" s="32" t="s">
        <v>237</v>
      </c>
      <c r="P281" s="32" t="s">
        <v>68</v>
      </c>
      <c r="Q281" s="32" t="s">
        <v>68</v>
      </c>
      <c r="R281" s="32">
        <v>33</v>
      </c>
      <c r="S281" s="32">
        <v>6024</v>
      </c>
      <c r="T281" s="32" t="s">
        <v>1639</v>
      </c>
      <c r="U281" s="33">
        <v>28.1</v>
      </c>
      <c r="V281" s="32" t="s">
        <v>68</v>
      </c>
      <c r="W281" s="32" t="s">
        <v>68</v>
      </c>
      <c r="X281" s="32" t="s">
        <v>238</v>
      </c>
      <c r="Y281" s="32" t="s">
        <v>238</v>
      </c>
      <c r="Z281" s="32" t="s">
        <v>68</v>
      </c>
      <c r="AA281" s="32" t="s">
        <v>68</v>
      </c>
      <c r="AB281" s="32" t="s">
        <v>68</v>
      </c>
      <c r="AC281" s="32" t="s">
        <v>68</v>
      </c>
      <c r="AD281" s="32" t="s">
        <v>68</v>
      </c>
      <c r="AE281" s="32" t="s">
        <v>68</v>
      </c>
      <c r="AF281" s="32" t="s">
        <v>68</v>
      </c>
      <c r="AG281" s="32">
        <v>-1</v>
      </c>
      <c r="AH281" s="34" t="s">
        <v>68</v>
      </c>
      <c r="AI281" s="34" t="s">
        <v>68</v>
      </c>
      <c r="AJ281" s="34" t="s">
        <v>68</v>
      </c>
      <c r="AK281" s="32">
        <v>3</v>
      </c>
      <c r="AL281" s="32">
        <v>3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3</v>
      </c>
      <c r="AX281" s="33">
        <v>84.3</v>
      </c>
      <c r="AY281" s="32">
        <v>0</v>
      </c>
      <c r="AZ281" s="33">
        <v>0</v>
      </c>
      <c r="BA281" s="33">
        <v>84.3</v>
      </c>
      <c r="BB281" s="32">
        <v>0</v>
      </c>
      <c r="BC281" s="34" t="s">
        <v>68</v>
      </c>
      <c r="BD281" s="32">
        <v>0</v>
      </c>
      <c r="BE281" s="33">
        <v>28.1</v>
      </c>
      <c r="BF281" s="46">
        <f t="shared" si="8"/>
        <v>0</v>
      </c>
      <c r="BG281" s="47">
        <f>VLOOKUP(F281,[1]jla506a_853946421_D9C51B5BXEF96!$C:$V,20,FALSE)</f>
        <v>1</v>
      </c>
      <c r="BH281" s="46">
        <f t="shared" si="9"/>
        <v>0</v>
      </c>
    </row>
    <row r="282" spans="1:60" s="34" customFormat="1" hidden="1" outlineLevel="2">
      <c r="A282" s="32">
        <v>202314</v>
      </c>
      <c r="B282" s="32">
        <v>22</v>
      </c>
      <c r="C282" s="32" t="s">
        <v>69</v>
      </c>
      <c r="D282" s="32" t="s">
        <v>234</v>
      </c>
      <c r="E282" s="32">
        <v>49</v>
      </c>
      <c r="F282" s="32">
        <v>655161464</v>
      </c>
      <c r="G282" s="32" t="s">
        <v>229</v>
      </c>
      <c r="H282" s="32" t="s">
        <v>130</v>
      </c>
      <c r="I282" s="32" t="s">
        <v>381</v>
      </c>
      <c r="J282" s="32" t="s">
        <v>68</v>
      </c>
      <c r="K282" s="32" t="s">
        <v>68</v>
      </c>
      <c r="L282" s="32" t="s">
        <v>238</v>
      </c>
      <c r="M282" s="32" t="s">
        <v>68</v>
      </c>
      <c r="N282" s="32" t="s">
        <v>68</v>
      </c>
      <c r="O282" s="32" t="s">
        <v>237</v>
      </c>
      <c r="P282" s="32" t="s">
        <v>68</v>
      </c>
      <c r="Q282" s="32" t="s">
        <v>68</v>
      </c>
      <c r="R282" s="32">
        <v>33</v>
      </c>
      <c r="S282" s="32">
        <v>6024</v>
      </c>
      <c r="T282" s="32" t="s">
        <v>1639</v>
      </c>
      <c r="U282" s="33">
        <v>27.24</v>
      </c>
      <c r="V282" s="32" t="s">
        <v>68</v>
      </c>
      <c r="W282" s="32" t="s">
        <v>68</v>
      </c>
      <c r="X282" s="32" t="s">
        <v>238</v>
      </c>
      <c r="Y282" s="32" t="s">
        <v>238</v>
      </c>
      <c r="Z282" s="32" t="s">
        <v>68</v>
      </c>
      <c r="AA282" s="32" t="s">
        <v>68</v>
      </c>
      <c r="AB282" s="32" t="s">
        <v>68</v>
      </c>
      <c r="AC282" s="32" t="s">
        <v>68</v>
      </c>
      <c r="AD282" s="32" t="s">
        <v>68</v>
      </c>
      <c r="AE282" s="32" t="s">
        <v>68</v>
      </c>
      <c r="AF282" s="32" t="s">
        <v>68</v>
      </c>
      <c r="AG282" s="32">
        <v>-1</v>
      </c>
      <c r="AH282" s="34" t="s">
        <v>68</v>
      </c>
      <c r="AI282" s="34" t="s">
        <v>68</v>
      </c>
      <c r="AJ282" s="34" t="s">
        <v>68</v>
      </c>
      <c r="AK282" s="32">
        <v>1</v>
      </c>
      <c r="AL282" s="32">
        <v>1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1</v>
      </c>
      <c r="AX282" s="33">
        <v>27.24</v>
      </c>
      <c r="AY282" s="32">
        <v>0</v>
      </c>
      <c r="AZ282" s="33">
        <v>0</v>
      </c>
      <c r="BA282" s="33">
        <v>27.24</v>
      </c>
      <c r="BB282" s="32">
        <v>0</v>
      </c>
      <c r="BC282" s="34" t="s">
        <v>68</v>
      </c>
      <c r="BD282" s="32">
        <v>0</v>
      </c>
      <c r="BE282" s="33">
        <v>27.24</v>
      </c>
      <c r="BF282" s="46">
        <f t="shared" si="8"/>
        <v>0</v>
      </c>
      <c r="BG282" s="47">
        <f>VLOOKUP(F282,[1]jla506a_853946421_D9C51B5BXEF96!$C:$V,20,FALSE)</f>
        <v>1</v>
      </c>
      <c r="BH282" s="46">
        <f t="shared" si="9"/>
        <v>0</v>
      </c>
    </row>
    <row r="283" spans="1:60" s="34" customFormat="1" hidden="1" outlineLevel="2">
      <c r="A283" s="32">
        <v>202314</v>
      </c>
      <c r="B283" s="32">
        <v>22</v>
      </c>
      <c r="C283" s="32" t="s">
        <v>69</v>
      </c>
      <c r="D283" s="32" t="s">
        <v>234</v>
      </c>
      <c r="E283" s="32">
        <v>50</v>
      </c>
      <c r="F283" s="32">
        <v>655161781</v>
      </c>
      <c r="G283" s="32" t="s">
        <v>143</v>
      </c>
      <c r="H283" s="32" t="s">
        <v>130</v>
      </c>
      <c r="I283" s="32" t="s">
        <v>381</v>
      </c>
      <c r="J283" s="32" t="s">
        <v>68</v>
      </c>
      <c r="K283" s="32" t="s">
        <v>68</v>
      </c>
      <c r="L283" s="32" t="s">
        <v>238</v>
      </c>
      <c r="M283" s="32" t="s">
        <v>68</v>
      </c>
      <c r="N283" s="32" t="s">
        <v>68</v>
      </c>
      <c r="O283" s="32" t="s">
        <v>237</v>
      </c>
      <c r="P283" s="32" t="s">
        <v>68</v>
      </c>
      <c r="Q283" s="32" t="s">
        <v>68</v>
      </c>
      <c r="R283" s="32">
        <v>33</v>
      </c>
      <c r="S283" s="32">
        <v>6024</v>
      </c>
      <c r="T283" s="32" t="s">
        <v>1639</v>
      </c>
      <c r="U283" s="33">
        <v>26.9</v>
      </c>
      <c r="V283" s="32" t="s">
        <v>68</v>
      </c>
      <c r="W283" s="32" t="s">
        <v>68</v>
      </c>
      <c r="X283" s="32" t="s">
        <v>238</v>
      </c>
      <c r="Y283" s="32" t="s">
        <v>238</v>
      </c>
      <c r="Z283" s="32" t="s">
        <v>68</v>
      </c>
      <c r="AA283" s="32" t="s">
        <v>68</v>
      </c>
      <c r="AB283" s="32" t="s">
        <v>68</v>
      </c>
      <c r="AC283" s="32" t="s">
        <v>68</v>
      </c>
      <c r="AD283" s="32" t="s">
        <v>68</v>
      </c>
      <c r="AE283" s="32" t="s">
        <v>68</v>
      </c>
      <c r="AF283" s="32" t="s">
        <v>68</v>
      </c>
      <c r="AG283" s="32">
        <v>-1</v>
      </c>
      <c r="AH283" s="34" t="s">
        <v>68</v>
      </c>
      <c r="AI283" s="34" t="s">
        <v>68</v>
      </c>
      <c r="AJ283" s="34" t="s">
        <v>68</v>
      </c>
      <c r="AK283" s="32">
        <v>1</v>
      </c>
      <c r="AL283" s="32">
        <v>1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1</v>
      </c>
      <c r="AX283" s="33">
        <v>26.9</v>
      </c>
      <c r="AY283" s="32">
        <v>0</v>
      </c>
      <c r="AZ283" s="33">
        <v>0</v>
      </c>
      <c r="BA283" s="33">
        <v>26.9</v>
      </c>
      <c r="BB283" s="32">
        <v>0</v>
      </c>
      <c r="BC283" s="34" t="s">
        <v>68</v>
      </c>
      <c r="BD283" s="32">
        <v>0</v>
      </c>
      <c r="BE283" s="33">
        <v>26.9</v>
      </c>
      <c r="BF283" s="46">
        <f t="shared" si="8"/>
        <v>0</v>
      </c>
      <c r="BG283" s="47">
        <f>VLOOKUP(F283,[1]jla506a_853946421_D9C51B5BXEF96!$C:$V,20,FALSE)</f>
        <v>1</v>
      </c>
      <c r="BH283" s="46">
        <f t="shared" si="9"/>
        <v>0</v>
      </c>
    </row>
    <row r="284" spans="1:60" s="34" customFormat="1" hidden="1" outlineLevel="2">
      <c r="A284" s="32">
        <v>202316</v>
      </c>
      <c r="B284" s="32">
        <v>22</v>
      </c>
      <c r="C284" s="32" t="s">
        <v>69</v>
      </c>
      <c r="D284" s="32" t="s">
        <v>267</v>
      </c>
      <c r="E284" s="32">
        <v>2</v>
      </c>
      <c r="F284" s="32">
        <v>577082870</v>
      </c>
      <c r="G284" s="32" t="s">
        <v>128</v>
      </c>
      <c r="H284" s="32" t="s">
        <v>113</v>
      </c>
      <c r="I284" s="32" t="s">
        <v>177</v>
      </c>
      <c r="J284" s="32" t="s">
        <v>68</v>
      </c>
      <c r="K284" s="32" t="s">
        <v>151</v>
      </c>
      <c r="L284" s="32" t="s">
        <v>112</v>
      </c>
      <c r="M284" s="32" t="s">
        <v>71</v>
      </c>
      <c r="N284" s="32" t="s">
        <v>323</v>
      </c>
      <c r="O284" s="32" t="s">
        <v>111</v>
      </c>
      <c r="P284" s="32" t="s">
        <v>1204</v>
      </c>
      <c r="Q284" s="32" t="s">
        <v>1205</v>
      </c>
      <c r="R284" s="32">
        <v>33</v>
      </c>
      <c r="S284" s="32">
        <v>6024</v>
      </c>
      <c r="T284" s="32" t="s">
        <v>1639</v>
      </c>
      <c r="U284" s="33">
        <v>40.700000000000003</v>
      </c>
      <c r="V284" s="32" t="s">
        <v>78</v>
      </c>
      <c r="W284" s="32" t="s">
        <v>79</v>
      </c>
      <c r="X284" s="32" t="s">
        <v>185</v>
      </c>
      <c r="Y284" s="32" t="s">
        <v>112</v>
      </c>
      <c r="Z284" s="32" t="s">
        <v>323</v>
      </c>
      <c r="AA284" s="32" t="s">
        <v>1235</v>
      </c>
      <c r="AB284" s="32" t="s">
        <v>68</v>
      </c>
      <c r="AC284" s="32" t="s">
        <v>78</v>
      </c>
      <c r="AD284" s="32" t="s">
        <v>79</v>
      </c>
      <c r="AE284" s="32" t="s">
        <v>1236</v>
      </c>
      <c r="AF284" s="32" t="s">
        <v>1237</v>
      </c>
      <c r="AG284" s="32">
        <v>369951</v>
      </c>
      <c r="AH284" s="32">
        <v>0</v>
      </c>
      <c r="AI284" s="32">
        <v>27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3">
        <v>0</v>
      </c>
      <c r="AY284" s="32">
        <v>0</v>
      </c>
      <c r="AZ284" s="33">
        <v>0</v>
      </c>
      <c r="BA284" s="33">
        <v>1098.9000000000001</v>
      </c>
      <c r="BB284" s="32">
        <v>1</v>
      </c>
      <c r="BC284" s="32">
        <v>0</v>
      </c>
      <c r="BD284" s="32">
        <v>27</v>
      </c>
      <c r="BE284" s="33">
        <v>40.700000000000003</v>
      </c>
      <c r="BF284" s="46">
        <f t="shared" si="8"/>
        <v>40.700000000000003</v>
      </c>
      <c r="BG284" s="47">
        <f>VLOOKUP(F284,[1]jla506a_853946421_D9C51B5BXEF96!$C:$V,20,FALSE)</f>
        <v>1</v>
      </c>
      <c r="BH284" s="46">
        <f t="shared" si="9"/>
        <v>1</v>
      </c>
    </row>
    <row r="285" spans="1:60" s="34" customFormat="1" hidden="1" outlineLevel="2">
      <c r="A285" s="32">
        <v>202316</v>
      </c>
      <c r="B285" s="32">
        <v>22</v>
      </c>
      <c r="C285" s="32" t="s">
        <v>69</v>
      </c>
      <c r="D285" s="32" t="s">
        <v>267</v>
      </c>
      <c r="E285" s="32">
        <v>4</v>
      </c>
      <c r="F285" s="32">
        <v>577082876</v>
      </c>
      <c r="G285" s="32" t="s">
        <v>84</v>
      </c>
      <c r="H285" s="32" t="s">
        <v>113</v>
      </c>
      <c r="I285" s="32" t="s">
        <v>177</v>
      </c>
      <c r="J285" s="32" t="s">
        <v>68</v>
      </c>
      <c r="K285" s="32" t="s">
        <v>68</v>
      </c>
      <c r="L285" s="32" t="s">
        <v>112</v>
      </c>
      <c r="M285" s="32" t="s">
        <v>68</v>
      </c>
      <c r="N285" s="32" t="s">
        <v>68</v>
      </c>
      <c r="O285" s="32" t="s">
        <v>111</v>
      </c>
      <c r="P285" s="32" t="s">
        <v>68</v>
      </c>
      <c r="Q285" s="32" t="s">
        <v>68</v>
      </c>
      <c r="R285" s="32">
        <v>33</v>
      </c>
      <c r="S285" s="32">
        <v>6024</v>
      </c>
      <c r="T285" s="32" t="s">
        <v>1639</v>
      </c>
      <c r="U285" s="33">
        <v>38.86</v>
      </c>
      <c r="V285" s="32" t="s">
        <v>78</v>
      </c>
      <c r="W285" s="32" t="s">
        <v>79</v>
      </c>
      <c r="X285" s="32" t="s">
        <v>185</v>
      </c>
      <c r="Y285" s="32" t="s">
        <v>112</v>
      </c>
      <c r="Z285" s="32" t="s">
        <v>68</v>
      </c>
      <c r="AA285" s="32" t="s">
        <v>68</v>
      </c>
      <c r="AB285" s="32" t="s">
        <v>68</v>
      </c>
      <c r="AC285" s="32" t="s">
        <v>78</v>
      </c>
      <c r="AD285" s="32" t="s">
        <v>79</v>
      </c>
      <c r="AE285" s="32" t="s">
        <v>68</v>
      </c>
      <c r="AF285" s="32" t="s">
        <v>68</v>
      </c>
      <c r="AG285" s="32">
        <v>-1</v>
      </c>
      <c r="AH285" s="34" t="s">
        <v>68</v>
      </c>
      <c r="AI285" s="34" t="s">
        <v>68</v>
      </c>
      <c r="AJ285" s="34" t="s">
        <v>68</v>
      </c>
      <c r="AK285" s="32">
        <v>1</v>
      </c>
      <c r="AL285" s="32">
        <v>1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0</v>
      </c>
      <c r="AV285" s="32">
        <v>0</v>
      </c>
      <c r="AW285" s="32">
        <v>1</v>
      </c>
      <c r="AX285" s="33">
        <v>38.86</v>
      </c>
      <c r="AY285" s="32">
        <v>0</v>
      </c>
      <c r="AZ285" s="33">
        <v>0</v>
      </c>
      <c r="BA285" s="33">
        <v>38.86</v>
      </c>
      <c r="BB285" s="32">
        <v>0</v>
      </c>
      <c r="BC285" s="34" t="s">
        <v>68</v>
      </c>
      <c r="BD285" s="32">
        <v>0</v>
      </c>
      <c r="BE285" s="33">
        <v>38.86</v>
      </c>
      <c r="BF285" s="46">
        <f t="shared" si="8"/>
        <v>0</v>
      </c>
      <c r="BG285" s="47">
        <f>VLOOKUP(F285,[1]jla506a_853946421_D9C51B5BXEF96!$C:$V,20,FALSE)</f>
        <v>1</v>
      </c>
      <c r="BH285" s="46">
        <f t="shared" si="9"/>
        <v>0</v>
      </c>
    </row>
    <row r="286" spans="1:60" s="34" customFormat="1" hidden="1" outlineLevel="2">
      <c r="A286" s="32">
        <v>202316</v>
      </c>
      <c r="B286" s="32">
        <v>22</v>
      </c>
      <c r="C286" s="32" t="s">
        <v>69</v>
      </c>
      <c r="D286" s="32" t="s">
        <v>267</v>
      </c>
      <c r="E286" s="32">
        <v>7</v>
      </c>
      <c r="F286" s="32">
        <v>577082881</v>
      </c>
      <c r="G286" s="32" t="s">
        <v>198</v>
      </c>
      <c r="H286" s="32" t="s">
        <v>113</v>
      </c>
      <c r="I286" s="32" t="s">
        <v>177</v>
      </c>
      <c r="J286" s="32" t="s">
        <v>68</v>
      </c>
      <c r="K286" s="32" t="s">
        <v>151</v>
      </c>
      <c r="L286" s="32" t="s">
        <v>112</v>
      </c>
      <c r="M286" s="32" t="s">
        <v>71</v>
      </c>
      <c r="N286" s="32" t="s">
        <v>323</v>
      </c>
      <c r="O286" s="32" t="s">
        <v>111</v>
      </c>
      <c r="P286" s="32" t="s">
        <v>1204</v>
      </c>
      <c r="Q286" s="32" t="s">
        <v>1205</v>
      </c>
      <c r="R286" s="32">
        <v>33</v>
      </c>
      <c r="S286" s="32">
        <v>6024</v>
      </c>
      <c r="T286" s="32" t="s">
        <v>1639</v>
      </c>
      <c r="U286" s="33">
        <v>43.2</v>
      </c>
      <c r="V286" s="32" t="s">
        <v>78</v>
      </c>
      <c r="W286" s="32" t="s">
        <v>79</v>
      </c>
      <c r="X286" s="32" t="s">
        <v>185</v>
      </c>
      <c r="Y286" s="32" t="s">
        <v>112</v>
      </c>
      <c r="Z286" s="32" t="s">
        <v>323</v>
      </c>
      <c r="AA286" s="32" t="s">
        <v>1235</v>
      </c>
      <c r="AB286" s="32" t="s">
        <v>68</v>
      </c>
      <c r="AC286" s="32" t="s">
        <v>78</v>
      </c>
      <c r="AD286" s="32" t="s">
        <v>79</v>
      </c>
      <c r="AE286" s="32" t="s">
        <v>1236</v>
      </c>
      <c r="AF286" s="32" t="s">
        <v>1237</v>
      </c>
      <c r="AG286" s="32">
        <v>369951</v>
      </c>
      <c r="AH286" s="32">
        <v>0</v>
      </c>
      <c r="AI286" s="32">
        <v>22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3">
        <v>0</v>
      </c>
      <c r="AY286" s="32">
        <v>0</v>
      </c>
      <c r="AZ286" s="33">
        <v>0</v>
      </c>
      <c r="BA286" s="33">
        <v>950.4</v>
      </c>
      <c r="BB286" s="32">
        <v>1</v>
      </c>
      <c r="BC286" s="32">
        <v>0</v>
      </c>
      <c r="BD286" s="32">
        <v>22</v>
      </c>
      <c r="BE286" s="33">
        <v>43.2</v>
      </c>
      <c r="BF286" s="46">
        <f t="shared" si="8"/>
        <v>43.2</v>
      </c>
      <c r="BG286" s="47">
        <f>VLOOKUP(F286,[1]jla506a_853946421_D9C51B5BXEF96!$C:$V,20,FALSE)</f>
        <v>1</v>
      </c>
      <c r="BH286" s="46">
        <f t="shared" si="9"/>
        <v>1</v>
      </c>
    </row>
    <row r="287" spans="1:60" s="34" customFormat="1" hidden="1" outlineLevel="2">
      <c r="A287" s="32">
        <v>202316</v>
      </c>
      <c r="B287" s="32">
        <v>22</v>
      </c>
      <c r="C287" s="32" t="s">
        <v>69</v>
      </c>
      <c r="D287" s="32" t="s">
        <v>267</v>
      </c>
      <c r="E287" s="32">
        <v>15</v>
      </c>
      <c r="F287" s="32">
        <v>583249710</v>
      </c>
      <c r="G287" s="32" t="s">
        <v>298</v>
      </c>
      <c r="H287" s="32" t="s">
        <v>113</v>
      </c>
      <c r="I287" s="32" t="s">
        <v>177</v>
      </c>
      <c r="J287" s="32" t="s">
        <v>68</v>
      </c>
      <c r="K287" s="32" t="s">
        <v>151</v>
      </c>
      <c r="L287" s="32" t="s">
        <v>112</v>
      </c>
      <c r="M287" s="32" t="s">
        <v>71</v>
      </c>
      <c r="N287" s="32" t="s">
        <v>323</v>
      </c>
      <c r="O287" s="32" t="s">
        <v>111</v>
      </c>
      <c r="P287" s="32" t="s">
        <v>1204</v>
      </c>
      <c r="Q287" s="32" t="s">
        <v>1205</v>
      </c>
      <c r="R287" s="32">
        <v>33</v>
      </c>
      <c r="S287" s="32">
        <v>6024</v>
      </c>
      <c r="T287" s="32" t="s">
        <v>1639</v>
      </c>
      <c r="U287" s="33">
        <v>30.54</v>
      </c>
      <c r="V287" s="32" t="s">
        <v>78</v>
      </c>
      <c r="W287" s="32" t="s">
        <v>79</v>
      </c>
      <c r="X287" s="32" t="s">
        <v>185</v>
      </c>
      <c r="Y287" s="32" t="s">
        <v>112</v>
      </c>
      <c r="Z287" s="32" t="s">
        <v>323</v>
      </c>
      <c r="AA287" s="32" t="s">
        <v>1235</v>
      </c>
      <c r="AB287" s="32" t="s">
        <v>68</v>
      </c>
      <c r="AC287" s="32" t="s">
        <v>78</v>
      </c>
      <c r="AD287" s="32" t="s">
        <v>79</v>
      </c>
      <c r="AE287" s="32" t="s">
        <v>1236</v>
      </c>
      <c r="AF287" s="32" t="s">
        <v>1237</v>
      </c>
      <c r="AG287" s="32">
        <v>369951</v>
      </c>
      <c r="AH287" s="32">
        <v>0</v>
      </c>
      <c r="AI287" s="32">
        <v>10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3">
        <v>0</v>
      </c>
      <c r="AY287" s="32">
        <v>0</v>
      </c>
      <c r="AZ287" s="33">
        <v>0</v>
      </c>
      <c r="BA287" s="33">
        <v>305.39999999999998</v>
      </c>
      <c r="BB287" s="32">
        <v>1</v>
      </c>
      <c r="BC287" s="32">
        <v>0</v>
      </c>
      <c r="BD287" s="32">
        <v>10</v>
      </c>
      <c r="BE287" s="33">
        <v>30.54</v>
      </c>
      <c r="BF287" s="46">
        <f t="shared" si="8"/>
        <v>30.54</v>
      </c>
      <c r="BG287" s="47">
        <f>VLOOKUP(F287,[1]jla506a_853946421_D9C51B5BXEF96!$C:$V,20,FALSE)</f>
        <v>1</v>
      </c>
      <c r="BH287" s="46">
        <f t="shared" si="9"/>
        <v>1</v>
      </c>
    </row>
    <row r="288" spans="1:60" s="34" customFormat="1" hidden="1" outlineLevel="2">
      <c r="A288" s="32">
        <v>202316</v>
      </c>
      <c r="B288" s="32">
        <v>22</v>
      </c>
      <c r="C288" s="32" t="s">
        <v>69</v>
      </c>
      <c r="D288" s="32" t="s">
        <v>267</v>
      </c>
      <c r="E288" s="32">
        <v>18</v>
      </c>
      <c r="F288" s="32">
        <v>583249714</v>
      </c>
      <c r="G288" s="32" t="s">
        <v>379</v>
      </c>
      <c r="H288" s="32" t="s">
        <v>113</v>
      </c>
      <c r="I288" s="32" t="s">
        <v>177</v>
      </c>
      <c r="J288" s="32" t="s">
        <v>68</v>
      </c>
      <c r="K288" s="32" t="s">
        <v>68</v>
      </c>
      <c r="L288" s="32" t="s">
        <v>112</v>
      </c>
      <c r="M288" s="32" t="s">
        <v>68</v>
      </c>
      <c r="N288" s="32" t="s">
        <v>68</v>
      </c>
      <c r="O288" s="32" t="s">
        <v>111</v>
      </c>
      <c r="P288" s="32" t="s">
        <v>68</v>
      </c>
      <c r="Q288" s="32" t="s">
        <v>68</v>
      </c>
      <c r="R288" s="32">
        <v>33</v>
      </c>
      <c r="S288" s="32">
        <v>6024</v>
      </c>
      <c r="T288" s="32" t="s">
        <v>1639</v>
      </c>
      <c r="U288" s="33">
        <v>34.479999999999997</v>
      </c>
      <c r="V288" s="32" t="s">
        <v>78</v>
      </c>
      <c r="W288" s="32" t="s">
        <v>79</v>
      </c>
      <c r="X288" s="32" t="s">
        <v>185</v>
      </c>
      <c r="Y288" s="32" t="s">
        <v>112</v>
      </c>
      <c r="Z288" s="32" t="s">
        <v>68</v>
      </c>
      <c r="AA288" s="32" t="s">
        <v>68</v>
      </c>
      <c r="AB288" s="32" t="s">
        <v>68</v>
      </c>
      <c r="AC288" s="32" t="s">
        <v>78</v>
      </c>
      <c r="AD288" s="32" t="s">
        <v>79</v>
      </c>
      <c r="AE288" s="32" t="s">
        <v>68</v>
      </c>
      <c r="AF288" s="32" t="s">
        <v>68</v>
      </c>
      <c r="AG288" s="32">
        <v>-1</v>
      </c>
      <c r="AH288" s="34" t="s">
        <v>68</v>
      </c>
      <c r="AI288" s="34" t="s">
        <v>68</v>
      </c>
      <c r="AJ288" s="34" t="s">
        <v>68</v>
      </c>
      <c r="AK288" s="32">
        <v>1</v>
      </c>
      <c r="AL288" s="32">
        <v>1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1</v>
      </c>
      <c r="AX288" s="33">
        <v>34.479999999999997</v>
      </c>
      <c r="AY288" s="32">
        <v>0</v>
      </c>
      <c r="AZ288" s="33">
        <v>0</v>
      </c>
      <c r="BA288" s="33">
        <v>34.479999999999997</v>
      </c>
      <c r="BB288" s="32">
        <v>0</v>
      </c>
      <c r="BC288" s="34" t="s">
        <v>68</v>
      </c>
      <c r="BD288" s="32">
        <v>0</v>
      </c>
      <c r="BE288" s="33">
        <v>34.479999999999997</v>
      </c>
      <c r="BF288" s="46">
        <f t="shared" si="8"/>
        <v>0</v>
      </c>
      <c r="BG288" s="47">
        <f>VLOOKUP(F288,[1]jla506a_853946421_D9C51B5BXEF96!$C:$V,20,FALSE)</f>
        <v>1</v>
      </c>
      <c r="BH288" s="46">
        <f t="shared" si="9"/>
        <v>0</v>
      </c>
    </row>
    <row r="289" spans="1:60" s="34" customFormat="1" hidden="1" outlineLevel="2">
      <c r="A289" s="32">
        <v>202316</v>
      </c>
      <c r="B289" s="32">
        <v>22</v>
      </c>
      <c r="C289" s="32" t="s">
        <v>69</v>
      </c>
      <c r="D289" s="32" t="s">
        <v>267</v>
      </c>
      <c r="E289" s="32">
        <v>24</v>
      </c>
      <c r="F289" s="32">
        <v>587366304</v>
      </c>
      <c r="G289" s="32" t="s">
        <v>222</v>
      </c>
      <c r="H289" s="32" t="s">
        <v>113</v>
      </c>
      <c r="I289" s="32" t="s">
        <v>177</v>
      </c>
      <c r="J289" s="32" t="s">
        <v>68</v>
      </c>
      <c r="K289" s="32" t="s">
        <v>68</v>
      </c>
      <c r="L289" s="32" t="s">
        <v>112</v>
      </c>
      <c r="M289" s="32" t="s">
        <v>68</v>
      </c>
      <c r="N289" s="32" t="s">
        <v>68</v>
      </c>
      <c r="O289" s="32" t="s">
        <v>111</v>
      </c>
      <c r="P289" s="32" t="s">
        <v>68</v>
      </c>
      <c r="Q289" s="32" t="s">
        <v>68</v>
      </c>
      <c r="R289" s="32">
        <v>33</v>
      </c>
      <c r="S289" s="32">
        <v>6024</v>
      </c>
      <c r="T289" s="32" t="s">
        <v>1639</v>
      </c>
      <c r="U289" s="33">
        <v>38.86</v>
      </c>
      <c r="V289" s="32" t="s">
        <v>78</v>
      </c>
      <c r="W289" s="32" t="s">
        <v>79</v>
      </c>
      <c r="X289" s="32" t="s">
        <v>185</v>
      </c>
      <c r="Y289" s="32" t="s">
        <v>112</v>
      </c>
      <c r="Z289" s="32" t="s">
        <v>68</v>
      </c>
      <c r="AA289" s="32" t="s">
        <v>68</v>
      </c>
      <c r="AB289" s="32" t="s">
        <v>68</v>
      </c>
      <c r="AC289" s="32" t="s">
        <v>78</v>
      </c>
      <c r="AD289" s="32" t="s">
        <v>79</v>
      </c>
      <c r="AE289" s="32" t="s">
        <v>68</v>
      </c>
      <c r="AF289" s="32" t="s">
        <v>68</v>
      </c>
      <c r="AG289" s="32">
        <v>-1</v>
      </c>
      <c r="AH289" s="34" t="s">
        <v>68</v>
      </c>
      <c r="AI289" s="34" t="s">
        <v>68</v>
      </c>
      <c r="AJ289" s="34" t="s">
        <v>68</v>
      </c>
      <c r="AK289" s="32">
        <v>1</v>
      </c>
      <c r="AL289" s="32">
        <v>1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1</v>
      </c>
      <c r="AX289" s="33">
        <v>38.86</v>
      </c>
      <c r="AY289" s="32">
        <v>0</v>
      </c>
      <c r="AZ289" s="33">
        <v>0</v>
      </c>
      <c r="BA289" s="33">
        <v>38.86</v>
      </c>
      <c r="BB289" s="32">
        <v>0</v>
      </c>
      <c r="BC289" s="34" t="s">
        <v>68</v>
      </c>
      <c r="BD289" s="32">
        <v>0</v>
      </c>
      <c r="BE289" s="33">
        <v>38.86</v>
      </c>
      <c r="BF289" s="46">
        <f t="shared" si="8"/>
        <v>0</v>
      </c>
      <c r="BG289" s="47">
        <f>VLOOKUP(F289,[1]jla506a_853946421_D9C51B5BXEF96!$C:$V,20,FALSE)</f>
        <v>1</v>
      </c>
      <c r="BH289" s="46">
        <f t="shared" si="9"/>
        <v>0</v>
      </c>
    </row>
    <row r="290" spans="1:60" s="34" customFormat="1" hidden="1" outlineLevel="2">
      <c r="A290" s="32">
        <v>202316</v>
      </c>
      <c r="B290" s="32">
        <v>22</v>
      </c>
      <c r="C290" s="32" t="s">
        <v>69</v>
      </c>
      <c r="D290" s="32" t="s">
        <v>267</v>
      </c>
      <c r="E290" s="32">
        <v>49</v>
      </c>
      <c r="F290" s="32">
        <v>655160353</v>
      </c>
      <c r="G290" s="32" t="s">
        <v>194</v>
      </c>
      <c r="H290" s="32" t="s">
        <v>113</v>
      </c>
      <c r="I290" s="32" t="s">
        <v>177</v>
      </c>
      <c r="J290" s="32" t="s">
        <v>68</v>
      </c>
      <c r="K290" s="32" t="s">
        <v>68</v>
      </c>
      <c r="L290" s="32" t="s">
        <v>112</v>
      </c>
      <c r="M290" s="32" t="s">
        <v>68</v>
      </c>
      <c r="N290" s="32" t="s">
        <v>68</v>
      </c>
      <c r="O290" s="32" t="s">
        <v>111</v>
      </c>
      <c r="P290" s="32" t="s">
        <v>68</v>
      </c>
      <c r="Q290" s="32" t="s">
        <v>68</v>
      </c>
      <c r="R290" s="32">
        <v>33</v>
      </c>
      <c r="S290" s="32">
        <v>6024</v>
      </c>
      <c r="T290" s="32" t="s">
        <v>1639</v>
      </c>
      <c r="U290" s="33">
        <v>26.9</v>
      </c>
      <c r="V290" s="32" t="s">
        <v>78</v>
      </c>
      <c r="W290" s="32" t="s">
        <v>79</v>
      </c>
      <c r="X290" s="32" t="s">
        <v>185</v>
      </c>
      <c r="Y290" s="32" t="s">
        <v>112</v>
      </c>
      <c r="Z290" s="32" t="s">
        <v>68</v>
      </c>
      <c r="AA290" s="32" t="s">
        <v>68</v>
      </c>
      <c r="AB290" s="32" t="s">
        <v>68</v>
      </c>
      <c r="AC290" s="32" t="s">
        <v>78</v>
      </c>
      <c r="AD290" s="32" t="s">
        <v>79</v>
      </c>
      <c r="AE290" s="32" t="s">
        <v>68</v>
      </c>
      <c r="AF290" s="32" t="s">
        <v>68</v>
      </c>
      <c r="AG290" s="32">
        <v>-1</v>
      </c>
      <c r="AH290" s="34" t="s">
        <v>68</v>
      </c>
      <c r="AI290" s="34" t="s">
        <v>68</v>
      </c>
      <c r="AJ290" s="34" t="s">
        <v>68</v>
      </c>
      <c r="AK290" s="32">
        <v>1</v>
      </c>
      <c r="AL290" s="32">
        <v>1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1</v>
      </c>
      <c r="AX290" s="33">
        <v>26.9</v>
      </c>
      <c r="AY290" s="32">
        <v>0</v>
      </c>
      <c r="AZ290" s="33">
        <v>0</v>
      </c>
      <c r="BA290" s="33">
        <v>26.9</v>
      </c>
      <c r="BB290" s="32">
        <v>0</v>
      </c>
      <c r="BC290" s="34" t="s">
        <v>68</v>
      </c>
      <c r="BD290" s="32">
        <v>0</v>
      </c>
      <c r="BE290" s="33">
        <v>26.9</v>
      </c>
      <c r="BF290" s="46">
        <f t="shared" si="8"/>
        <v>0</v>
      </c>
      <c r="BG290" s="47">
        <f>VLOOKUP(F290,[1]jla506a_853946421_D9C51B5BXEF96!$C:$V,20,FALSE)</f>
        <v>1</v>
      </c>
      <c r="BH290" s="46">
        <f t="shared" si="9"/>
        <v>0</v>
      </c>
    </row>
    <row r="291" spans="1:60" s="34" customFormat="1" hidden="1" outlineLevel="2">
      <c r="A291" s="32">
        <v>202316</v>
      </c>
      <c r="B291" s="32">
        <v>22</v>
      </c>
      <c r="C291" s="32" t="s">
        <v>69</v>
      </c>
      <c r="D291" s="32" t="s">
        <v>267</v>
      </c>
      <c r="E291" s="32">
        <v>50</v>
      </c>
      <c r="F291" s="32">
        <v>655160568</v>
      </c>
      <c r="G291" s="32" t="s">
        <v>136</v>
      </c>
      <c r="H291" s="32" t="s">
        <v>113</v>
      </c>
      <c r="I291" s="32" t="s">
        <v>177</v>
      </c>
      <c r="J291" s="32" t="s">
        <v>68</v>
      </c>
      <c r="K291" s="32" t="s">
        <v>151</v>
      </c>
      <c r="L291" s="32" t="s">
        <v>112</v>
      </c>
      <c r="M291" s="32" t="s">
        <v>71</v>
      </c>
      <c r="N291" s="32" t="s">
        <v>323</v>
      </c>
      <c r="O291" s="32" t="s">
        <v>111</v>
      </c>
      <c r="P291" s="32" t="s">
        <v>1204</v>
      </c>
      <c r="Q291" s="32" t="s">
        <v>1205</v>
      </c>
      <c r="R291" s="32">
        <v>33</v>
      </c>
      <c r="S291" s="32">
        <v>6024</v>
      </c>
      <c r="T291" s="32" t="s">
        <v>1639</v>
      </c>
      <c r="U291" s="33">
        <v>28.1</v>
      </c>
      <c r="V291" s="32" t="s">
        <v>78</v>
      </c>
      <c r="W291" s="32" t="s">
        <v>79</v>
      </c>
      <c r="X291" s="32" t="s">
        <v>185</v>
      </c>
      <c r="Y291" s="32" t="s">
        <v>112</v>
      </c>
      <c r="Z291" s="32" t="s">
        <v>323</v>
      </c>
      <c r="AA291" s="32" t="s">
        <v>1235</v>
      </c>
      <c r="AB291" s="32" t="s">
        <v>68</v>
      </c>
      <c r="AC291" s="32" t="s">
        <v>78</v>
      </c>
      <c r="AD291" s="32" t="s">
        <v>79</v>
      </c>
      <c r="AE291" s="32" t="s">
        <v>1236</v>
      </c>
      <c r="AF291" s="32" t="s">
        <v>1237</v>
      </c>
      <c r="AG291" s="32">
        <v>369951</v>
      </c>
      <c r="AH291" s="32">
        <v>0</v>
      </c>
      <c r="AI291" s="32">
        <v>24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3">
        <v>0</v>
      </c>
      <c r="AY291" s="32">
        <v>0</v>
      </c>
      <c r="AZ291" s="33">
        <v>0</v>
      </c>
      <c r="BA291" s="33">
        <v>674.4</v>
      </c>
      <c r="BB291" s="32">
        <v>11</v>
      </c>
      <c r="BC291" s="32">
        <v>0</v>
      </c>
      <c r="BD291" s="32">
        <v>24</v>
      </c>
      <c r="BE291" s="33">
        <v>28.1</v>
      </c>
      <c r="BF291" s="46">
        <f t="shared" si="8"/>
        <v>309.10000000000002</v>
      </c>
      <c r="BG291" s="47">
        <f>VLOOKUP(F291,[1]jla506a_853946421_D9C51B5BXEF96!$C:$V,20,FALSE)</f>
        <v>1</v>
      </c>
      <c r="BH291" s="46">
        <f t="shared" si="9"/>
        <v>11</v>
      </c>
    </row>
    <row r="292" spans="1:60" s="34" customFormat="1" hidden="1" outlineLevel="2">
      <c r="A292" s="32">
        <v>202316</v>
      </c>
      <c r="B292" s="32">
        <v>22</v>
      </c>
      <c r="C292" s="32" t="s">
        <v>69</v>
      </c>
      <c r="D292" s="32" t="s">
        <v>267</v>
      </c>
      <c r="E292" s="32">
        <v>51</v>
      </c>
      <c r="F292" s="32">
        <v>655161464</v>
      </c>
      <c r="G292" s="32" t="s">
        <v>229</v>
      </c>
      <c r="H292" s="32" t="s">
        <v>113</v>
      </c>
      <c r="I292" s="32" t="s">
        <v>177</v>
      </c>
      <c r="J292" s="32" t="s">
        <v>68</v>
      </c>
      <c r="K292" s="32" t="s">
        <v>68</v>
      </c>
      <c r="L292" s="32" t="s">
        <v>112</v>
      </c>
      <c r="M292" s="32" t="s">
        <v>68</v>
      </c>
      <c r="N292" s="32" t="s">
        <v>68</v>
      </c>
      <c r="O292" s="32" t="s">
        <v>111</v>
      </c>
      <c r="P292" s="32" t="s">
        <v>68</v>
      </c>
      <c r="Q292" s="32" t="s">
        <v>68</v>
      </c>
      <c r="R292" s="32">
        <v>33</v>
      </c>
      <c r="S292" s="32">
        <v>6024</v>
      </c>
      <c r="T292" s="32" t="s">
        <v>1639</v>
      </c>
      <c r="U292" s="33">
        <v>27.24</v>
      </c>
      <c r="V292" s="32" t="s">
        <v>78</v>
      </c>
      <c r="W292" s="32" t="s">
        <v>79</v>
      </c>
      <c r="X292" s="32" t="s">
        <v>185</v>
      </c>
      <c r="Y292" s="32" t="s">
        <v>112</v>
      </c>
      <c r="Z292" s="32" t="s">
        <v>68</v>
      </c>
      <c r="AA292" s="32" t="s">
        <v>68</v>
      </c>
      <c r="AB292" s="32" t="s">
        <v>68</v>
      </c>
      <c r="AC292" s="32" t="s">
        <v>78</v>
      </c>
      <c r="AD292" s="32" t="s">
        <v>79</v>
      </c>
      <c r="AE292" s="32" t="s">
        <v>68</v>
      </c>
      <c r="AF292" s="32" t="s">
        <v>68</v>
      </c>
      <c r="AG292" s="32">
        <v>-1</v>
      </c>
      <c r="AH292" s="34" t="s">
        <v>68</v>
      </c>
      <c r="AI292" s="34" t="s">
        <v>68</v>
      </c>
      <c r="AJ292" s="34" t="s">
        <v>68</v>
      </c>
      <c r="AK292" s="32">
        <v>8</v>
      </c>
      <c r="AL292" s="32">
        <v>8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0</v>
      </c>
      <c r="AU292" s="32">
        <v>0</v>
      </c>
      <c r="AV292" s="32">
        <v>0</v>
      </c>
      <c r="AW292" s="32">
        <v>8</v>
      </c>
      <c r="AX292" s="33">
        <v>217.92</v>
      </c>
      <c r="AY292" s="32">
        <v>0</v>
      </c>
      <c r="AZ292" s="33">
        <v>0</v>
      </c>
      <c r="BA292" s="33">
        <v>217.92</v>
      </c>
      <c r="BB292" s="32">
        <v>0</v>
      </c>
      <c r="BC292" s="34" t="s">
        <v>68</v>
      </c>
      <c r="BD292" s="32">
        <v>0</v>
      </c>
      <c r="BE292" s="33">
        <v>27.24</v>
      </c>
      <c r="BF292" s="46">
        <f t="shared" si="8"/>
        <v>0</v>
      </c>
      <c r="BG292" s="47">
        <f>VLOOKUP(F292,[1]jla506a_853946421_D9C51B5BXEF96!$C:$V,20,FALSE)</f>
        <v>1</v>
      </c>
      <c r="BH292" s="46">
        <f t="shared" si="9"/>
        <v>0</v>
      </c>
    </row>
    <row r="293" spans="1:60" s="34" customFormat="1" hidden="1" outlineLevel="2">
      <c r="A293" s="32">
        <v>202316</v>
      </c>
      <c r="B293" s="32">
        <v>22</v>
      </c>
      <c r="C293" s="32" t="s">
        <v>69</v>
      </c>
      <c r="D293" s="32" t="s">
        <v>267</v>
      </c>
      <c r="E293" s="32">
        <v>53</v>
      </c>
      <c r="F293" s="32">
        <v>655161781</v>
      </c>
      <c r="G293" s="32" t="s">
        <v>143</v>
      </c>
      <c r="H293" s="32" t="s">
        <v>113</v>
      </c>
      <c r="I293" s="32" t="s">
        <v>177</v>
      </c>
      <c r="J293" s="32" t="s">
        <v>68</v>
      </c>
      <c r="K293" s="32" t="s">
        <v>68</v>
      </c>
      <c r="L293" s="32" t="s">
        <v>112</v>
      </c>
      <c r="M293" s="32" t="s">
        <v>68</v>
      </c>
      <c r="N293" s="32" t="s">
        <v>68</v>
      </c>
      <c r="O293" s="32" t="s">
        <v>111</v>
      </c>
      <c r="P293" s="32" t="s">
        <v>68</v>
      </c>
      <c r="Q293" s="32" t="s">
        <v>68</v>
      </c>
      <c r="R293" s="32">
        <v>33</v>
      </c>
      <c r="S293" s="32">
        <v>6024</v>
      </c>
      <c r="T293" s="32" t="s">
        <v>1639</v>
      </c>
      <c r="U293" s="33">
        <v>26.9</v>
      </c>
      <c r="V293" s="32" t="s">
        <v>78</v>
      </c>
      <c r="W293" s="32" t="s">
        <v>79</v>
      </c>
      <c r="X293" s="32" t="s">
        <v>185</v>
      </c>
      <c r="Y293" s="32" t="s">
        <v>112</v>
      </c>
      <c r="Z293" s="32" t="s">
        <v>68</v>
      </c>
      <c r="AA293" s="32" t="s">
        <v>68</v>
      </c>
      <c r="AB293" s="32" t="s">
        <v>68</v>
      </c>
      <c r="AC293" s="32" t="s">
        <v>78</v>
      </c>
      <c r="AD293" s="32" t="s">
        <v>79</v>
      </c>
      <c r="AE293" s="32" t="s">
        <v>68</v>
      </c>
      <c r="AF293" s="32" t="s">
        <v>68</v>
      </c>
      <c r="AG293" s="32">
        <v>-1</v>
      </c>
      <c r="AH293" s="34" t="s">
        <v>68</v>
      </c>
      <c r="AI293" s="34" t="s">
        <v>68</v>
      </c>
      <c r="AJ293" s="34" t="s">
        <v>68</v>
      </c>
      <c r="AK293" s="32">
        <v>1</v>
      </c>
      <c r="AL293" s="32">
        <v>1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1</v>
      </c>
      <c r="AX293" s="33">
        <v>26.9</v>
      </c>
      <c r="AY293" s="32">
        <v>0</v>
      </c>
      <c r="AZ293" s="33">
        <v>0</v>
      </c>
      <c r="BA293" s="33">
        <v>26.9</v>
      </c>
      <c r="BB293" s="32">
        <v>0</v>
      </c>
      <c r="BC293" s="34" t="s">
        <v>68</v>
      </c>
      <c r="BD293" s="32">
        <v>0</v>
      </c>
      <c r="BE293" s="33">
        <v>26.9</v>
      </c>
      <c r="BF293" s="46">
        <f t="shared" si="8"/>
        <v>0</v>
      </c>
      <c r="BG293" s="47">
        <f>VLOOKUP(F293,[1]jla506a_853946421_D9C51B5BXEF96!$C:$V,20,FALSE)</f>
        <v>1</v>
      </c>
      <c r="BH293" s="46">
        <f t="shared" si="9"/>
        <v>0</v>
      </c>
    </row>
    <row r="294" spans="1:60" s="34" customFormat="1" hidden="1" outlineLevel="2">
      <c r="A294" s="32">
        <v>202316</v>
      </c>
      <c r="B294" s="32">
        <v>22</v>
      </c>
      <c r="C294" s="32" t="s">
        <v>69</v>
      </c>
      <c r="D294" s="32" t="s">
        <v>267</v>
      </c>
      <c r="E294" s="32">
        <v>55</v>
      </c>
      <c r="F294" s="32">
        <v>655225295</v>
      </c>
      <c r="G294" s="32" t="s">
        <v>265</v>
      </c>
      <c r="H294" s="32" t="s">
        <v>113</v>
      </c>
      <c r="I294" s="32" t="s">
        <v>177</v>
      </c>
      <c r="J294" s="32" t="s">
        <v>68</v>
      </c>
      <c r="K294" s="32" t="s">
        <v>68</v>
      </c>
      <c r="L294" s="32" t="s">
        <v>112</v>
      </c>
      <c r="M294" s="32" t="s">
        <v>68</v>
      </c>
      <c r="N294" s="32" t="s">
        <v>68</v>
      </c>
      <c r="O294" s="32" t="s">
        <v>111</v>
      </c>
      <c r="P294" s="32" t="s">
        <v>68</v>
      </c>
      <c r="Q294" s="32" t="s">
        <v>68</v>
      </c>
      <c r="R294" s="32">
        <v>33</v>
      </c>
      <c r="S294" s="32">
        <v>6024</v>
      </c>
      <c r="T294" s="32" t="s">
        <v>1639</v>
      </c>
      <c r="U294" s="33">
        <v>28.1</v>
      </c>
      <c r="V294" s="32" t="s">
        <v>78</v>
      </c>
      <c r="W294" s="32" t="s">
        <v>79</v>
      </c>
      <c r="X294" s="32" t="s">
        <v>185</v>
      </c>
      <c r="Y294" s="32" t="s">
        <v>112</v>
      </c>
      <c r="Z294" s="32" t="s">
        <v>68</v>
      </c>
      <c r="AA294" s="32" t="s">
        <v>68</v>
      </c>
      <c r="AB294" s="32" t="s">
        <v>68</v>
      </c>
      <c r="AC294" s="32" t="s">
        <v>78</v>
      </c>
      <c r="AD294" s="32" t="s">
        <v>79</v>
      </c>
      <c r="AE294" s="32" t="s">
        <v>68</v>
      </c>
      <c r="AF294" s="32" t="s">
        <v>68</v>
      </c>
      <c r="AG294" s="32">
        <v>-1</v>
      </c>
      <c r="AH294" s="34" t="s">
        <v>68</v>
      </c>
      <c r="AI294" s="34" t="s">
        <v>68</v>
      </c>
      <c r="AJ294" s="34" t="s">
        <v>68</v>
      </c>
      <c r="AK294" s="32">
        <v>1</v>
      </c>
      <c r="AL294" s="32">
        <v>1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1</v>
      </c>
      <c r="AX294" s="33">
        <v>28.1</v>
      </c>
      <c r="AY294" s="32">
        <v>0</v>
      </c>
      <c r="AZ294" s="33">
        <v>0</v>
      </c>
      <c r="BA294" s="33">
        <v>28.1</v>
      </c>
      <c r="BB294" s="32">
        <v>0</v>
      </c>
      <c r="BC294" s="34" t="s">
        <v>68</v>
      </c>
      <c r="BD294" s="32">
        <v>0</v>
      </c>
      <c r="BE294" s="33">
        <v>28.1</v>
      </c>
      <c r="BF294" s="46">
        <f t="shared" si="8"/>
        <v>0</v>
      </c>
      <c r="BG294" s="47">
        <f>VLOOKUP(F294,[1]jla506a_853946421_D9C51B5BXEF96!$C:$V,20,FALSE)</f>
        <v>1</v>
      </c>
      <c r="BH294" s="46">
        <f t="shared" si="9"/>
        <v>0</v>
      </c>
    </row>
    <row r="295" spans="1:60" s="34" customFormat="1" hidden="1" outlineLevel="2">
      <c r="A295" s="32">
        <v>202316</v>
      </c>
      <c r="B295" s="32">
        <v>22</v>
      </c>
      <c r="C295" s="32" t="s">
        <v>69</v>
      </c>
      <c r="D295" s="32" t="s">
        <v>521</v>
      </c>
      <c r="E295" s="32">
        <v>4</v>
      </c>
      <c r="F295" s="32">
        <v>577082876</v>
      </c>
      <c r="G295" s="32" t="s">
        <v>84</v>
      </c>
      <c r="H295" s="32" t="s">
        <v>147</v>
      </c>
      <c r="I295" s="32" t="s">
        <v>91</v>
      </c>
      <c r="J295" s="32" t="s">
        <v>68</v>
      </c>
      <c r="K295" s="32" t="s">
        <v>68</v>
      </c>
      <c r="L295" s="32" t="s">
        <v>161</v>
      </c>
      <c r="M295" s="32" t="s">
        <v>68</v>
      </c>
      <c r="N295" s="32" t="s">
        <v>68</v>
      </c>
      <c r="O295" s="32" t="s">
        <v>160</v>
      </c>
      <c r="P295" s="32" t="s">
        <v>68</v>
      </c>
      <c r="Q295" s="32" t="s">
        <v>68</v>
      </c>
      <c r="R295" s="32">
        <v>33</v>
      </c>
      <c r="S295" s="32">
        <v>6024</v>
      </c>
      <c r="T295" s="32" t="s">
        <v>1639</v>
      </c>
      <c r="U295" s="33">
        <v>38.86</v>
      </c>
      <c r="V295" s="32" t="s">
        <v>68</v>
      </c>
      <c r="W295" s="32" t="s">
        <v>68</v>
      </c>
      <c r="X295" s="32" t="s">
        <v>161</v>
      </c>
      <c r="Y295" s="32" t="s">
        <v>161</v>
      </c>
      <c r="Z295" s="32" t="s">
        <v>68</v>
      </c>
      <c r="AA295" s="32" t="s">
        <v>68</v>
      </c>
      <c r="AB295" s="32" t="s">
        <v>68</v>
      </c>
      <c r="AC295" s="32" t="s">
        <v>68</v>
      </c>
      <c r="AD295" s="32" t="s">
        <v>68</v>
      </c>
      <c r="AE295" s="32" t="s">
        <v>68</v>
      </c>
      <c r="AF295" s="32" t="s">
        <v>68</v>
      </c>
      <c r="AG295" s="32">
        <v>-1</v>
      </c>
      <c r="AH295" s="34" t="s">
        <v>68</v>
      </c>
      <c r="AI295" s="34" t="s">
        <v>68</v>
      </c>
      <c r="AJ295" s="34" t="s">
        <v>68</v>
      </c>
      <c r="AK295" s="32">
        <v>1</v>
      </c>
      <c r="AL295" s="32">
        <v>1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2">
        <v>0</v>
      </c>
      <c r="AU295" s="32">
        <v>0</v>
      </c>
      <c r="AV295" s="32">
        <v>0</v>
      </c>
      <c r="AW295" s="32">
        <v>1</v>
      </c>
      <c r="AX295" s="33">
        <v>38.86</v>
      </c>
      <c r="AY295" s="32">
        <v>0</v>
      </c>
      <c r="AZ295" s="33">
        <v>0</v>
      </c>
      <c r="BA295" s="33">
        <v>38.86</v>
      </c>
      <c r="BB295" s="32">
        <v>0</v>
      </c>
      <c r="BC295" s="34" t="s">
        <v>68</v>
      </c>
      <c r="BD295" s="32">
        <v>0</v>
      </c>
      <c r="BE295" s="33">
        <v>38.86</v>
      </c>
      <c r="BF295" s="46">
        <f t="shared" si="8"/>
        <v>0</v>
      </c>
      <c r="BG295" s="47">
        <f>VLOOKUP(F295,[1]jla506a_853946421_D9C51B5BXEF96!$C:$V,20,FALSE)</f>
        <v>1</v>
      </c>
      <c r="BH295" s="46">
        <f t="shared" si="9"/>
        <v>0</v>
      </c>
    </row>
    <row r="296" spans="1:60" s="34" customFormat="1" hidden="1" outlineLevel="2">
      <c r="A296" s="32">
        <v>202316</v>
      </c>
      <c r="B296" s="32">
        <v>22</v>
      </c>
      <c r="C296" s="32" t="s">
        <v>69</v>
      </c>
      <c r="D296" s="32" t="s">
        <v>521</v>
      </c>
      <c r="E296" s="32">
        <v>8</v>
      </c>
      <c r="F296" s="32">
        <v>577082889</v>
      </c>
      <c r="G296" s="32" t="s">
        <v>73</v>
      </c>
      <c r="H296" s="32" t="s">
        <v>147</v>
      </c>
      <c r="I296" s="32" t="s">
        <v>91</v>
      </c>
      <c r="J296" s="32" t="s">
        <v>68</v>
      </c>
      <c r="K296" s="32" t="s">
        <v>238</v>
      </c>
      <c r="L296" s="32" t="s">
        <v>161</v>
      </c>
      <c r="M296" s="32" t="s">
        <v>102</v>
      </c>
      <c r="N296" s="32" t="s">
        <v>126</v>
      </c>
      <c r="O296" s="32" t="s">
        <v>160</v>
      </c>
      <c r="P296" s="32" t="s">
        <v>1204</v>
      </c>
      <c r="Q296" s="32" t="s">
        <v>1205</v>
      </c>
      <c r="R296" s="32">
        <v>33</v>
      </c>
      <c r="S296" s="32">
        <v>6024</v>
      </c>
      <c r="T296" s="32" t="s">
        <v>1639</v>
      </c>
      <c r="U296" s="33">
        <v>34.520000000000003</v>
      </c>
      <c r="V296" s="32" t="s">
        <v>68</v>
      </c>
      <c r="W296" s="32" t="s">
        <v>68</v>
      </c>
      <c r="X296" s="32" t="s">
        <v>161</v>
      </c>
      <c r="Y296" s="32" t="s">
        <v>161</v>
      </c>
      <c r="Z296" s="32" t="s">
        <v>126</v>
      </c>
      <c r="AA296" s="32" t="s">
        <v>1261</v>
      </c>
      <c r="AB296" s="32" t="s">
        <v>68</v>
      </c>
      <c r="AC296" s="32" t="s">
        <v>68</v>
      </c>
      <c r="AD296" s="32" t="s">
        <v>68</v>
      </c>
      <c r="AE296" s="32" t="s">
        <v>1262</v>
      </c>
      <c r="AF296" s="32" t="s">
        <v>1263</v>
      </c>
      <c r="AG296" s="32">
        <v>375359</v>
      </c>
      <c r="AH296" s="32">
        <v>0</v>
      </c>
      <c r="AI296" s="32">
        <v>0</v>
      </c>
      <c r="AJ296" s="32">
        <v>36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36</v>
      </c>
      <c r="AV296" s="32">
        <v>0</v>
      </c>
      <c r="AW296" s="32">
        <v>0</v>
      </c>
      <c r="AX296" s="33">
        <v>0</v>
      </c>
      <c r="AY296" s="32">
        <v>36</v>
      </c>
      <c r="AZ296" s="33">
        <v>1242.72</v>
      </c>
      <c r="BA296" s="33">
        <v>1242.72</v>
      </c>
      <c r="BB296" s="32">
        <v>1</v>
      </c>
      <c r="BC296" s="32">
        <v>0</v>
      </c>
      <c r="BD296" s="32">
        <v>36</v>
      </c>
      <c r="BE296" s="33">
        <v>34.520000000000003</v>
      </c>
      <c r="BF296" s="46">
        <f t="shared" si="8"/>
        <v>34.520000000000003</v>
      </c>
      <c r="BG296" s="47">
        <f>VLOOKUP(F296,[1]jla506a_853946421_D9C51B5BXEF96!$C:$V,20,FALSE)</f>
        <v>1</v>
      </c>
      <c r="BH296" s="46">
        <f t="shared" si="9"/>
        <v>1</v>
      </c>
    </row>
    <row r="297" spans="1:60" s="34" customFormat="1" hidden="1" outlineLevel="2">
      <c r="A297" s="32">
        <v>202316</v>
      </c>
      <c r="B297" s="32">
        <v>22</v>
      </c>
      <c r="C297" s="32" t="s">
        <v>69</v>
      </c>
      <c r="D297" s="32" t="s">
        <v>521</v>
      </c>
      <c r="E297" s="32">
        <v>19</v>
      </c>
      <c r="F297" s="32">
        <v>583249713</v>
      </c>
      <c r="G297" s="32" t="s">
        <v>315</v>
      </c>
      <c r="H297" s="32" t="s">
        <v>147</v>
      </c>
      <c r="I297" s="32" t="s">
        <v>91</v>
      </c>
      <c r="J297" s="32" t="s">
        <v>68</v>
      </c>
      <c r="K297" s="32" t="s">
        <v>238</v>
      </c>
      <c r="L297" s="32" t="s">
        <v>161</v>
      </c>
      <c r="M297" s="32" t="s">
        <v>102</v>
      </c>
      <c r="N297" s="32" t="s">
        <v>126</v>
      </c>
      <c r="O297" s="32" t="s">
        <v>160</v>
      </c>
      <c r="P297" s="32" t="s">
        <v>1204</v>
      </c>
      <c r="Q297" s="32" t="s">
        <v>1205</v>
      </c>
      <c r="R297" s="32">
        <v>33</v>
      </c>
      <c r="S297" s="32">
        <v>6024</v>
      </c>
      <c r="T297" s="32" t="s">
        <v>1639</v>
      </c>
      <c r="U297" s="33">
        <v>30.54</v>
      </c>
      <c r="V297" s="32" t="s">
        <v>68</v>
      </c>
      <c r="W297" s="32" t="s">
        <v>68</v>
      </c>
      <c r="X297" s="32" t="s">
        <v>161</v>
      </c>
      <c r="Y297" s="32" t="s">
        <v>161</v>
      </c>
      <c r="Z297" s="32" t="s">
        <v>126</v>
      </c>
      <c r="AA297" s="32" t="s">
        <v>1261</v>
      </c>
      <c r="AB297" s="32" t="s">
        <v>68</v>
      </c>
      <c r="AC297" s="32" t="s">
        <v>68</v>
      </c>
      <c r="AD297" s="32" t="s">
        <v>68</v>
      </c>
      <c r="AE297" s="32" t="s">
        <v>1262</v>
      </c>
      <c r="AF297" s="32" t="s">
        <v>1263</v>
      </c>
      <c r="AG297" s="32">
        <v>375359</v>
      </c>
      <c r="AH297" s="32">
        <v>0</v>
      </c>
      <c r="AI297" s="32">
        <v>0</v>
      </c>
      <c r="AJ297" s="32">
        <v>14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14</v>
      </c>
      <c r="AV297" s="32">
        <v>0</v>
      </c>
      <c r="AW297" s="32">
        <v>0</v>
      </c>
      <c r="AX297" s="33">
        <v>0</v>
      </c>
      <c r="AY297" s="32">
        <v>14</v>
      </c>
      <c r="AZ297" s="33">
        <v>427.56</v>
      </c>
      <c r="BA297" s="33">
        <v>427.56</v>
      </c>
      <c r="BB297" s="32">
        <v>1</v>
      </c>
      <c r="BC297" s="32">
        <v>0</v>
      </c>
      <c r="BD297" s="32">
        <v>14</v>
      </c>
      <c r="BE297" s="33">
        <v>30.54</v>
      </c>
      <c r="BF297" s="46">
        <f t="shared" si="8"/>
        <v>30.54</v>
      </c>
      <c r="BG297" s="47">
        <f>VLOOKUP(F297,[1]jla506a_853946421_D9C51B5BXEF96!$C:$V,20,FALSE)</f>
        <v>1</v>
      </c>
      <c r="BH297" s="46">
        <f t="shared" si="9"/>
        <v>1</v>
      </c>
    </row>
    <row r="298" spans="1:60" s="34" customFormat="1" hidden="1" outlineLevel="2">
      <c r="A298" s="32">
        <v>202316</v>
      </c>
      <c r="B298" s="32">
        <v>22</v>
      </c>
      <c r="C298" s="32" t="s">
        <v>69</v>
      </c>
      <c r="D298" s="32" t="s">
        <v>521</v>
      </c>
      <c r="E298" s="32">
        <v>32</v>
      </c>
      <c r="F298" s="32">
        <v>587373711</v>
      </c>
      <c r="G298" s="32" t="s">
        <v>231</v>
      </c>
      <c r="H298" s="32" t="s">
        <v>147</v>
      </c>
      <c r="I298" s="32" t="s">
        <v>91</v>
      </c>
      <c r="J298" s="32" t="s">
        <v>68</v>
      </c>
      <c r="K298" s="32" t="s">
        <v>238</v>
      </c>
      <c r="L298" s="32" t="s">
        <v>161</v>
      </c>
      <c r="M298" s="32" t="s">
        <v>102</v>
      </c>
      <c r="N298" s="32" t="s">
        <v>126</v>
      </c>
      <c r="O298" s="32" t="s">
        <v>160</v>
      </c>
      <c r="P298" s="32" t="s">
        <v>1204</v>
      </c>
      <c r="Q298" s="32" t="s">
        <v>1205</v>
      </c>
      <c r="R298" s="32">
        <v>33</v>
      </c>
      <c r="S298" s="32">
        <v>6024</v>
      </c>
      <c r="T298" s="32" t="s">
        <v>1639</v>
      </c>
      <c r="U298" s="33">
        <v>10.17</v>
      </c>
      <c r="V298" s="32" t="s">
        <v>68</v>
      </c>
      <c r="W298" s="32" t="s">
        <v>68</v>
      </c>
      <c r="X298" s="32" t="s">
        <v>161</v>
      </c>
      <c r="Y298" s="32" t="s">
        <v>161</v>
      </c>
      <c r="Z298" s="32" t="s">
        <v>126</v>
      </c>
      <c r="AA298" s="32" t="s">
        <v>1261</v>
      </c>
      <c r="AB298" s="32" t="s">
        <v>68</v>
      </c>
      <c r="AC298" s="32" t="s">
        <v>68</v>
      </c>
      <c r="AD298" s="32" t="s">
        <v>68</v>
      </c>
      <c r="AE298" s="32" t="s">
        <v>1262</v>
      </c>
      <c r="AF298" s="32" t="s">
        <v>1263</v>
      </c>
      <c r="AG298" s="32">
        <v>375359</v>
      </c>
      <c r="AH298" s="32">
        <v>0</v>
      </c>
      <c r="AI298" s="32">
        <v>0</v>
      </c>
      <c r="AJ298" s="32">
        <v>9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9</v>
      </c>
      <c r="AV298" s="32">
        <v>0</v>
      </c>
      <c r="AW298" s="32">
        <v>0</v>
      </c>
      <c r="AX298" s="33">
        <v>0</v>
      </c>
      <c r="AY298" s="32">
        <v>9</v>
      </c>
      <c r="AZ298" s="33">
        <v>91.53</v>
      </c>
      <c r="BA298" s="33">
        <v>91.53</v>
      </c>
      <c r="BB298" s="32">
        <v>1</v>
      </c>
      <c r="BC298" s="32">
        <v>0</v>
      </c>
      <c r="BD298" s="32">
        <v>9</v>
      </c>
      <c r="BE298" s="33">
        <v>10.17</v>
      </c>
      <c r="BF298" s="46">
        <f t="shared" si="8"/>
        <v>10.17</v>
      </c>
      <c r="BG298" s="47">
        <f>VLOOKUP(F298,[1]jla506a_853946421_D9C51B5BXEF96!$C:$V,20,FALSE)</f>
        <v>9</v>
      </c>
      <c r="BH298" s="46">
        <f t="shared" si="9"/>
        <v>9</v>
      </c>
    </row>
    <row r="299" spans="1:60" s="34" customFormat="1" hidden="1" outlineLevel="2">
      <c r="A299" s="32">
        <v>202316</v>
      </c>
      <c r="B299" s="32">
        <v>22</v>
      </c>
      <c r="C299" s="32" t="s">
        <v>69</v>
      </c>
      <c r="D299" s="32" t="s">
        <v>521</v>
      </c>
      <c r="E299" s="32">
        <v>56</v>
      </c>
      <c r="F299" s="32">
        <v>655161464</v>
      </c>
      <c r="G299" s="32" t="s">
        <v>229</v>
      </c>
      <c r="H299" s="32" t="s">
        <v>147</v>
      </c>
      <c r="I299" s="32" t="s">
        <v>91</v>
      </c>
      <c r="J299" s="32" t="s">
        <v>68</v>
      </c>
      <c r="K299" s="32" t="s">
        <v>238</v>
      </c>
      <c r="L299" s="32" t="s">
        <v>161</v>
      </c>
      <c r="M299" s="32" t="s">
        <v>102</v>
      </c>
      <c r="N299" s="32" t="s">
        <v>126</v>
      </c>
      <c r="O299" s="32" t="s">
        <v>160</v>
      </c>
      <c r="P299" s="32" t="s">
        <v>1204</v>
      </c>
      <c r="Q299" s="32" t="s">
        <v>1205</v>
      </c>
      <c r="R299" s="32">
        <v>33</v>
      </c>
      <c r="S299" s="32">
        <v>6024</v>
      </c>
      <c r="T299" s="32" t="s">
        <v>1639</v>
      </c>
      <c r="U299" s="33">
        <v>27.24</v>
      </c>
      <c r="V299" s="32" t="s">
        <v>68</v>
      </c>
      <c r="W299" s="32" t="s">
        <v>68</v>
      </c>
      <c r="X299" s="32" t="s">
        <v>161</v>
      </c>
      <c r="Y299" s="32" t="s">
        <v>161</v>
      </c>
      <c r="Z299" s="32" t="s">
        <v>126</v>
      </c>
      <c r="AA299" s="32" t="s">
        <v>1261</v>
      </c>
      <c r="AB299" s="32" t="s">
        <v>68</v>
      </c>
      <c r="AC299" s="32" t="s">
        <v>68</v>
      </c>
      <c r="AD299" s="32" t="s">
        <v>68</v>
      </c>
      <c r="AE299" s="32" t="s">
        <v>1262</v>
      </c>
      <c r="AF299" s="32" t="s">
        <v>1263</v>
      </c>
      <c r="AG299" s="32">
        <v>375359</v>
      </c>
      <c r="AH299" s="32">
        <v>0</v>
      </c>
      <c r="AI299" s="32">
        <v>0</v>
      </c>
      <c r="AJ299" s="32">
        <v>6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2">
        <v>0</v>
      </c>
      <c r="AU299" s="32">
        <v>6</v>
      </c>
      <c r="AV299" s="32">
        <v>0</v>
      </c>
      <c r="AW299" s="32">
        <v>0</v>
      </c>
      <c r="AX299" s="33">
        <v>0</v>
      </c>
      <c r="AY299" s="32">
        <v>6</v>
      </c>
      <c r="AZ299" s="33">
        <v>163.44</v>
      </c>
      <c r="BA299" s="33">
        <v>163.44</v>
      </c>
      <c r="BB299" s="32">
        <v>1</v>
      </c>
      <c r="BC299" s="32">
        <v>0</v>
      </c>
      <c r="BD299" s="32">
        <v>6</v>
      </c>
      <c r="BE299" s="33">
        <v>27.24</v>
      </c>
      <c r="BF299" s="46">
        <f t="shared" si="8"/>
        <v>27.24</v>
      </c>
      <c r="BG299" s="47">
        <f>VLOOKUP(F299,[1]jla506a_853946421_D9C51B5BXEF96!$C:$V,20,FALSE)</f>
        <v>1</v>
      </c>
      <c r="BH299" s="46">
        <f t="shared" si="9"/>
        <v>1</v>
      </c>
    </row>
    <row r="300" spans="1:60" s="34" customFormat="1" hidden="1" outlineLevel="2">
      <c r="A300" s="32">
        <v>202316</v>
      </c>
      <c r="B300" s="32">
        <v>22</v>
      </c>
      <c r="C300" s="32" t="s">
        <v>69</v>
      </c>
      <c r="D300" s="32" t="s">
        <v>424</v>
      </c>
      <c r="E300" s="32">
        <v>22</v>
      </c>
      <c r="F300" s="32">
        <v>587366122</v>
      </c>
      <c r="G300" s="32" t="s">
        <v>325</v>
      </c>
      <c r="H300" s="32" t="s">
        <v>97</v>
      </c>
      <c r="I300" s="32" t="s">
        <v>97</v>
      </c>
      <c r="J300" s="32" t="s">
        <v>68</v>
      </c>
      <c r="K300" s="32" t="s">
        <v>68</v>
      </c>
      <c r="L300" s="32" t="s">
        <v>71</v>
      </c>
      <c r="M300" s="32" t="s">
        <v>68</v>
      </c>
      <c r="N300" s="32" t="s">
        <v>68</v>
      </c>
      <c r="O300" s="32" t="s">
        <v>199</v>
      </c>
      <c r="P300" s="32" t="s">
        <v>68</v>
      </c>
      <c r="Q300" s="32" t="s">
        <v>68</v>
      </c>
      <c r="R300" s="32">
        <v>33</v>
      </c>
      <c r="S300" s="32">
        <v>6024</v>
      </c>
      <c r="T300" s="32" t="s">
        <v>1639</v>
      </c>
      <c r="U300" s="33">
        <v>43.2</v>
      </c>
      <c r="V300" s="32" t="s">
        <v>68</v>
      </c>
      <c r="W300" s="32" t="s">
        <v>68</v>
      </c>
      <c r="X300" s="32" t="s">
        <v>71</v>
      </c>
      <c r="Y300" s="32" t="s">
        <v>71</v>
      </c>
      <c r="Z300" s="32" t="s">
        <v>68</v>
      </c>
      <c r="AA300" s="32" t="s">
        <v>68</v>
      </c>
      <c r="AB300" s="32" t="s">
        <v>68</v>
      </c>
      <c r="AC300" s="32" t="s">
        <v>68</v>
      </c>
      <c r="AD300" s="32" t="s">
        <v>68</v>
      </c>
      <c r="AE300" s="32" t="s">
        <v>68</v>
      </c>
      <c r="AF300" s="32" t="s">
        <v>68</v>
      </c>
      <c r="AG300" s="32">
        <v>-1</v>
      </c>
      <c r="AH300" s="34" t="s">
        <v>68</v>
      </c>
      <c r="AI300" s="34" t="s">
        <v>68</v>
      </c>
      <c r="AJ300" s="34" t="s">
        <v>68</v>
      </c>
      <c r="AK300" s="32">
        <v>1</v>
      </c>
      <c r="AL300" s="32">
        <v>1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1</v>
      </c>
      <c r="AX300" s="33">
        <v>43.2</v>
      </c>
      <c r="AY300" s="32">
        <v>0</v>
      </c>
      <c r="AZ300" s="33">
        <v>0</v>
      </c>
      <c r="BA300" s="33">
        <v>43.2</v>
      </c>
      <c r="BB300" s="32">
        <v>0</v>
      </c>
      <c r="BC300" s="34" t="s">
        <v>68</v>
      </c>
      <c r="BD300" s="32">
        <v>0</v>
      </c>
      <c r="BE300" s="33">
        <v>43.2</v>
      </c>
      <c r="BF300" s="46">
        <f t="shared" si="8"/>
        <v>0</v>
      </c>
      <c r="BG300" s="47">
        <f>VLOOKUP(F300,[1]jla506a_853946421_D9C51B5BXEF96!$C:$V,20,FALSE)</f>
        <v>1</v>
      </c>
      <c r="BH300" s="46">
        <f t="shared" si="9"/>
        <v>0</v>
      </c>
    </row>
    <row r="301" spans="1:60" s="34" customFormat="1" hidden="1" outlineLevel="2">
      <c r="A301" s="32">
        <v>202316</v>
      </c>
      <c r="B301" s="32">
        <v>22</v>
      </c>
      <c r="C301" s="32" t="s">
        <v>69</v>
      </c>
      <c r="D301" s="32" t="s">
        <v>424</v>
      </c>
      <c r="E301" s="32">
        <v>30</v>
      </c>
      <c r="F301" s="32">
        <v>587373703</v>
      </c>
      <c r="G301" s="32" t="s">
        <v>170</v>
      </c>
      <c r="H301" s="32" t="s">
        <v>97</v>
      </c>
      <c r="I301" s="32" t="s">
        <v>97</v>
      </c>
      <c r="J301" s="32" t="s">
        <v>68</v>
      </c>
      <c r="K301" s="32" t="s">
        <v>68</v>
      </c>
      <c r="L301" s="32" t="s">
        <v>71</v>
      </c>
      <c r="M301" s="32" t="s">
        <v>68</v>
      </c>
      <c r="N301" s="32" t="s">
        <v>68</v>
      </c>
      <c r="O301" s="32" t="s">
        <v>199</v>
      </c>
      <c r="P301" s="32" t="s">
        <v>68</v>
      </c>
      <c r="Q301" s="32" t="s">
        <v>68</v>
      </c>
      <c r="R301" s="32">
        <v>33</v>
      </c>
      <c r="S301" s="32">
        <v>6024</v>
      </c>
      <c r="T301" s="32" t="s">
        <v>1639</v>
      </c>
      <c r="U301" s="33">
        <v>10.17</v>
      </c>
      <c r="V301" s="32" t="s">
        <v>68</v>
      </c>
      <c r="W301" s="32" t="s">
        <v>68</v>
      </c>
      <c r="X301" s="32" t="s">
        <v>71</v>
      </c>
      <c r="Y301" s="32" t="s">
        <v>71</v>
      </c>
      <c r="Z301" s="32" t="s">
        <v>68</v>
      </c>
      <c r="AA301" s="32" t="s">
        <v>68</v>
      </c>
      <c r="AB301" s="32" t="s">
        <v>68</v>
      </c>
      <c r="AC301" s="32" t="s">
        <v>68</v>
      </c>
      <c r="AD301" s="32" t="s">
        <v>68</v>
      </c>
      <c r="AE301" s="32" t="s">
        <v>68</v>
      </c>
      <c r="AF301" s="32" t="s">
        <v>68</v>
      </c>
      <c r="AG301" s="32">
        <v>-1</v>
      </c>
      <c r="AH301" s="34" t="s">
        <v>68</v>
      </c>
      <c r="AI301" s="34" t="s">
        <v>68</v>
      </c>
      <c r="AJ301" s="34" t="s">
        <v>68</v>
      </c>
      <c r="AK301" s="32">
        <v>1</v>
      </c>
      <c r="AL301" s="32">
        <v>1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1</v>
      </c>
      <c r="AX301" s="33">
        <v>10.17</v>
      </c>
      <c r="AY301" s="32">
        <v>0</v>
      </c>
      <c r="AZ301" s="33">
        <v>0</v>
      </c>
      <c r="BA301" s="33">
        <v>10.17</v>
      </c>
      <c r="BB301" s="32">
        <v>0</v>
      </c>
      <c r="BC301" s="34" t="s">
        <v>68</v>
      </c>
      <c r="BD301" s="32">
        <v>0</v>
      </c>
      <c r="BE301" s="33">
        <v>10.17</v>
      </c>
      <c r="BF301" s="46">
        <f t="shared" si="8"/>
        <v>0</v>
      </c>
      <c r="BG301" s="47">
        <f>VLOOKUP(F301,[1]jla506a_853946421_D9C51B5BXEF96!$C:$V,20,FALSE)</f>
        <v>9</v>
      </c>
      <c r="BH301" s="46">
        <f t="shared" si="9"/>
        <v>0</v>
      </c>
    </row>
    <row r="302" spans="1:60" s="34" customFormat="1" hidden="1" outlineLevel="2">
      <c r="A302" s="32">
        <v>202316</v>
      </c>
      <c r="B302" s="32">
        <v>22</v>
      </c>
      <c r="C302" s="32" t="s">
        <v>69</v>
      </c>
      <c r="D302" s="32" t="s">
        <v>424</v>
      </c>
      <c r="E302" s="32">
        <v>41</v>
      </c>
      <c r="F302" s="32">
        <v>587374004</v>
      </c>
      <c r="G302" s="32" t="s">
        <v>110</v>
      </c>
      <c r="H302" s="32" t="s">
        <v>97</v>
      </c>
      <c r="I302" s="32" t="s">
        <v>97</v>
      </c>
      <c r="J302" s="32" t="s">
        <v>68</v>
      </c>
      <c r="K302" s="32" t="s">
        <v>68</v>
      </c>
      <c r="L302" s="32" t="s">
        <v>71</v>
      </c>
      <c r="M302" s="32" t="s">
        <v>68</v>
      </c>
      <c r="N302" s="32" t="s">
        <v>68</v>
      </c>
      <c r="O302" s="32" t="s">
        <v>199</v>
      </c>
      <c r="P302" s="32" t="s">
        <v>68</v>
      </c>
      <c r="Q302" s="32" t="s">
        <v>68</v>
      </c>
      <c r="R302" s="32">
        <v>33</v>
      </c>
      <c r="S302" s="32">
        <v>6024</v>
      </c>
      <c r="T302" s="32" t="s">
        <v>1639</v>
      </c>
      <c r="U302" s="33">
        <v>10.17</v>
      </c>
      <c r="V302" s="32" t="s">
        <v>68</v>
      </c>
      <c r="W302" s="32" t="s">
        <v>68</v>
      </c>
      <c r="X302" s="32" t="s">
        <v>71</v>
      </c>
      <c r="Y302" s="32" t="s">
        <v>71</v>
      </c>
      <c r="Z302" s="32" t="s">
        <v>68</v>
      </c>
      <c r="AA302" s="32" t="s">
        <v>68</v>
      </c>
      <c r="AB302" s="32" t="s">
        <v>68</v>
      </c>
      <c r="AC302" s="32" t="s">
        <v>68</v>
      </c>
      <c r="AD302" s="32" t="s">
        <v>68</v>
      </c>
      <c r="AE302" s="32" t="s">
        <v>68</v>
      </c>
      <c r="AF302" s="32" t="s">
        <v>68</v>
      </c>
      <c r="AG302" s="32">
        <v>-1</v>
      </c>
      <c r="AH302" s="34" t="s">
        <v>68</v>
      </c>
      <c r="AI302" s="34" t="s">
        <v>68</v>
      </c>
      <c r="AJ302" s="34" t="s">
        <v>68</v>
      </c>
      <c r="AK302" s="32">
        <v>1</v>
      </c>
      <c r="AL302" s="32">
        <v>1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1</v>
      </c>
      <c r="AX302" s="33">
        <v>10.17</v>
      </c>
      <c r="AY302" s="32">
        <v>0</v>
      </c>
      <c r="AZ302" s="33">
        <v>0</v>
      </c>
      <c r="BA302" s="33">
        <v>10.17</v>
      </c>
      <c r="BB302" s="32">
        <v>0</v>
      </c>
      <c r="BC302" s="34" t="s">
        <v>68</v>
      </c>
      <c r="BD302" s="32">
        <v>0</v>
      </c>
      <c r="BE302" s="33">
        <v>10.17</v>
      </c>
      <c r="BF302" s="46">
        <f t="shared" si="8"/>
        <v>0</v>
      </c>
      <c r="BG302" s="47">
        <f>VLOOKUP(F302,[1]jla506a_853946421_D9C51B5BXEF96!$C:$V,20,FALSE)</f>
        <v>9</v>
      </c>
      <c r="BH302" s="46">
        <f t="shared" si="9"/>
        <v>0</v>
      </c>
    </row>
    <row r="303" spans="1:60" s="34" customFormat="1" hidden="1" outlineLevel="2">
      <c r="A303" s="32">
        <v>202317</v>
      </c>
      <c r="B303" s="32">
        <v>22</v>
      </c>
      <c r="C303" s="32" t="s">
        <v>69</v>
      </c>
      <c r="D303" s="32" t="s">
        <v>186</v>
      </c>
      <c r="E303" s="32">
        <v>19</v>
      </c>
      <c r="F303" s="32">
        <v>587373703</v>
      </c>
      <c r="G303" s="32" t="s">
        <v>170</v>
      </c>
      <c r="H303" s="32" t="s">
        <v>71</v>
      </c>
      <c r="I303" s="32" t="s">
        <v>167</v>
      </c>
      <c r="J303" s="32" t="s">
        <v>68</v>
      </c>
      <c r="K303" s="32" t="s">
        <v>85</v>
      </c>
      <c r="L303" s="32" t="s">
        <v>75</v>
      </c>
      <c r="M303" s="32" t="s">
        <v>68</v>
      </c>
      <c r="N303" s="32" t="s">
        <v>68</v>
      </c>
      <c r="O303" s="32" t="s">
        <v>74</v>
      </c>
      <c r="P303" s="32" t="s">
        <v>68</v>
      </c>
      <c r="Q303" s="32" t="s">
        <v>68</v>
      </c>
      <c r="R303" s="32">
        <v>33</v>
      </c>
      <c r="S303" s="32">
        <v>6024</v>
      </c>
      <c r="T303" s="32" t="s">
        <v>1639</v>
      </c>
      <c r="U303" s="33">
        <v>10.17</v>
      </c>
      <c r="V303" s="32" t="s">
        <v>78</v>
      </c>
      <c r="W303" s="32" t="s">
        <v>79</v>
      </c>
      <c r="X303" s="32" t="s">
        <v>187</v>
      </c>
      <c r="Y303" s="32" t="s">
        <v>75</v>
      </c>
      <c r="Z303" s="32" t="s">
        <v>106</v>
      </c>
      <c r="AA303" s="32" t="s">
        <v>677</v>
      </c>
      <c r="AB303" s="32" t="s">
        <v>68</v>
      </c>
      <c r="AC303" s="32" t="s">
        <v>78</v>
      </c>
      <c r="AD303" s="32" t="s">
        <v>79</v>
      </c>
      <c r="AE303" s="32" t="s">
        <v>68</v>
      </c>
      <c r="AF303" s="32" t="s">
        <v>68</v>
      </c>
      <c r="AG303" s="32">
        <v>389879</v>
      </c>
      <c r="AH303" s="32">
        <v>0</v>
      </c>
      <c r="AI303" s="32">
        <v>0</v>
      </c>
      <c r="AJ303" s="32">
        <v>4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4</v>
      </c>
      <c r="AW303" s="32">
        <v>0</v>
      </c>
      <c r="AX303" s="33">
        <v>0</v>
      </c>
      <c r="AY303" s="32">
        <v>4</v>
      </c>
      <c r="AZ303" s="33">
        <v>40.68</v>
      </c>
      <c r="BA303" s="33">
        <v>40.68</v>
      </c>
      <c r="BB303" s="32">
        <v>1</v>
      </c>
      <c r="BC303" s="32">
        <v>0</v>
      </c>
      <c r="BD303" s="32">
        <v>4</v>
      </c>
      <c r="BE303" s="33">
        <v>10.17</v>
      </c>
      <c r="BF303" s="46">
        <f t="shared" si="8"/>
        <v>10.17</v>
      </c>
      <c r="BG303" s="47">
        <f>VLOOKUP(F303,[1]jla506a_853946421_D9C51B5BXEF96!$C:$V,20,FALSE)</f>
        <v>9</v>
      </c>
      <c r="BH303" s="46">
        <f t="shared" si="9"/>
        <v>9</v>
      </c>
    </row>
    <row r="304" spans="1:60" s="34" customFormat="1" hidden="1" outlineLevel="2">
      <c r="A304" s="32">
        <v>202317</v>
      </c>
      <c r="B304" s="32">
        <v>22</v>
      </c>
      <c r="C304" s="32" t="s">
        <v>69</v>
      </c>
      <c r="D304" s="32" t="s">
        <v>186</v>
      </c>
      <c r="E304" s="32">
        <v>26</v>
      </c>
      <c r="F304" s="32">
        <v>587374004</v>
      </c>
      <c r="G304" s="32" t="s">
        <v>110</v>
      </c>
      <c r="H304" s="32" t="s">
        <v>71</v>
      </c>
      <c r="I304" s="32" t="s">
        <v>167</v>
      </c>
      <c r="J304" s="32" t="s">
        <v>68</v>
      </c>
      <c r="K304" s="32" t="s">
        <v>68</v>
      </c>
      <c r="L304" s="32" t="s">
        <v>75</v>
      </c>
      <c r="M304" s="32" t="s">
        <v>68</v>
      </c>
      <c r="N304" s="32" t="s">
        <v>68</v>
      </c>
      <c r="O304" s="32" t="s">
        <v>74</v>
      </c>
      <c r="P304" s="32" t="s">
        <v>68</v>
      </c>
      <c r="Q304" s="32" t="s">
        <v>68</v>
      </c>
      <c r="R304" s="32">
        <v>33</v>
      </c>
      <c r="S304" s="32">
        <v>6024</v>
      </c>
      <c r="T304" s="32" t="s">
        <v>1639</v>
      </c>
      <c r="U304" s="33">
        <v>10.17</v>
      </c>
      <c r="V304" s="32" t="s">
        <v>78</v>
      </c>
      <c r="W304" s="32" t="s">
        <v>79</v>
      </c>
      <c r="X304" s="32" t="s">
        <v>187</v>
      </c>
      <c r="Y304" s="32" t="s">
        <v>75</v>
      </c>
      <c r="Z304" s="32" t="s">
        <v>68</v>
      </c>
      <c r="AA304" s="32" t="s">
        <v>68</v>
      </c>
      <c r="AB304" s="32" t="s">
        <v>68</v>
      </c>
      <c r="AC304" s="32" t="s">
        <v>78</v>
      </c>
      <c r="AD304" s="32" t="s">
        <v>79</v>
      </c>
      <c r="AE304" s="32" t="s">
        <v>68</v>
      </c>
      <c r="AF304" s="32" t="s">
        <v>68</v>
      </c>
      <c r="AG304" s="32">
        <v>-1</v>
      </c>
      <c r="AH304" s="34" t="s">
        <v>68</v>
      </c>
      <c r="AI304" s="34" t="s">
        <v>68</v>
      </c>
      <c r="AJ304" s="34" t="s">
        <v>68</v>
      </c>
      <c r="AK304" s="32">
        <v>1</v>
      </c>
      <c r="AL304" s="32">
        <v>1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1</v>
      </c>
      <c r="AX304" s="33">
        <v>10.17</v>
      </c>
      <c r="AY304" s="32">
        <v>0</v>
      </c>
      <c r="AZ304" s="33">
        <v>0</v>
      </c>
      <c r="BA304" s="33">
        <v>10.17</v>
      </c>
      <c r="BB304" s="32">
        <v>0</v>
      </c>
      <c r="BC304" s="34" t="s">
        <v>68</v>
      </c>
      <c r="BD304" s="32">
        <v>0</v>
      </c>
      <c r="BE304" s="33">
        <v>10.17</v>
      </c>
      <c r="BF304" s="46">
        <f t="shared" si="8"/>
        <v>0</v>
      </c>
      <c r="BG304" s="47">
        <f>VLOOKUP(F304,[1]jla506a_853946421_D9C51B5BXEF96!$C:$V,20,FALSE)</f>
        <v>9</v>
      </c>
      <c r="BH304" s="46">
        <f t="shared" si="9"/>
        <v>0</v>
      </c>
    </row>
    <row r="305" spans="1:60" s="34" customFormat="1" hidden="1" outlineLevel="2">
      <c r="A305" s="32">
        <v>202317</v>
      </c>
      <c r="B305" s="32">
        <v>22</v>
      </c>
      <c r="C305" s="32" t="s">
        <v>69</v>
      </c>
      <c r="D305" s="32" t="s">
        <v>186</v>
      </c>
      <c r="E305" s="32">
        <v>39</v>
      </c>
      <c r="F305" s="32">
        <v>655162267</v>
      </c>
      <c r="G305" s="32" t="s">
        <v>89</v>
      </c>
      <c r="H305" s="32" t="s">
        <v>71</v>
      </c>
      <c r="I305" s="32" t="s">
        <v>167</v>
      </c>
      <c r="J305" s="32" t="s">
        <v>68</v>
      </c>
      <c r="K305" s="32" t="s">
        <v>85</v>
      </c>
      <c r="L305" s="32" t="s">
        <v>75</v>
      </c>
      <c r="M305" s="32" t="s">
        <v>68</v>
      </c>
      <c r="N305" s="32" t="s">
        <v>68</v>
      </c>
      <c r="O305" s="32" t="s">
        <v>74</v>
      </c>
      <c r="P305" s="32" t="s">
        <v>68</v>
      </c>
      <c r="Q305" s="32" t="s">
        <v>68</v>
      </c>
      <c r="R305" s="32">
        <v>33</v>
      </c>
      <c r="S305" s="32">
        <v>6024</v>
      </c>
      <c r="T305" s="32" t="s">
        <v>1639</v>
      </c>
      <c r="U305" s="33">
        <v>26.9</v>
      </c>
      <c r="V305" s="32" t="s">
        <v>78</v>
      </c>
      <c r="W305" s="32" t="s">
        <v>79</v>
      </c>
      <c r="X305" s="32" t="s">
        <v>187</v>
      </c>
      <c r="Y305" s="32" t="s">
        <v>75</v>
      </c>
      <c r="Z305" s="32" t="s">
        <v>106</v>
      </c>
      <c r="AA305" s="32" t="s">
        <v>677</v>
      </c>
      <c r="AB305" s="32" t="s">
        <v>68</v>
      </c>
      <c r="AC305" s="32" t="s">
        <v>78</v>
      </c>
      <c r="AD305" s="32" t="s">
        <v>79</v>
      </c>
      <c r="AE305" s="32" t="s">
        <v>68</v>
      </c>
      <c r="AF305" s="32" t="s">
        <v>68</v>
      </c>
      <c r="AG305" s="32">
        <v>389879</v>
      </c>
      <c r="AH305" s="32">
        <v>0</v>
      </c>
      <c r="AI305" s="32">
        <v>0</v>
      </c>
      <c r="AJ305" s="32">
        <v>10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10</v>
      </c>
      <c r="AW305" s="32">
        <v>0</v>
      </c>
      <c r="AX305" s="33">
        <v>0</v>
      </c>
      <c r="AY305" s="32">
        <v>10</v>
      </c>
      <c r="AZ305" s="33">
        <v>269</v>
      </c>
      <c r="BA305" s="33">
        <v>269</v>
      </c>
      <c r="BB305" s="32">
        <v>2</v>
      </c>
      <c r="BC305" s="32">
        <v>0</v>
      </c>
      <c r="BD305" s="32">
        <v>10</v>
      </c>
      <c r="BE305" s="33">
        <v>26.9</v>
      </c>
      <c r="BF305" s="46">
        <f t="shared" si="8"/>
        <v>53.8</v>
      </c>
      <c r="BG305" s="47">
        <f>VLOOKUP(F305,[1]jla506a_853946421_D9C51B5BXEF96!$C:$V,20,FALSE)</f>
        <v>1</v>
      </c>
      <c r="BH305" s="46">
        <f t="shared" si="9"/>
        <v>2</v>
      </c>
    </row>
    <row r="306" spans="1:60" s="34" customFormat="1" hidden="1" outlineLevel="2">
      <c r="A306" s="32">
        <v>202314</v>
      </c>
      <c r="B306" s="32">
        <v>22</v>
      </c>
      <c r="C306" s="32" t="s">
        <v>69</v>
      </c>
      <c r="D306" s="32" t="s">
        <v>1616</v>
      </c>
      <c r="E306" s="32">
        <v>1</v>
      </c>
      <c r="F306" s="32">
        <v>577082886</v>
      </c>
      <c r="G306" s="32" t="s">
        <v>206</v>
      </c>
      <c r="H306" s="32" t="s">
        <v>130</v>
      </c>
      <c r="I306" s="32" t="s">
        <v>381</v>
      </c>
      <c r="J306" s="32" t="s">
        <v>68</v>
      </c>
      <c r="K306" s="32" t="s">
        <v>901</v>
      </c>
      <c r="L306" s="32" t="s">
        <v>238</v>
      </c>
      <c r="M306" s="32" t="s">
        <v>238</v>
      </c>
      <c r="N306" s="32" t="s">
        <v>91</v>
      </c>
      <c r="O306" s="32" t="s">
        <v>237</v>
      </c>
      <c r="P306" s="32" t="s">
        <v>1325</v>
      </c>
      <c r="Q306" s="32" t="s">
        <v>1326</v>
      </c>
      <c r="R306" s="32">
        <v>20</v>
      </c>
      <c r="S306" s="32">
        <v>6024</v>
      </c>
      <c r="T306" s="32" t="s">
        <v>1639</v>
      </c>
      <c r="U306" s="33">
        <v>44.09</v>
      </c>
      <c r="V306" s="32" t="s">
        <v>1617</v>
      </c>
      <c r="W306" s="32" t="s">
        <v>79</v>
      </c>
      <c r="X306" s="32" t="s">
        <v>238</v>
      </c>
      <c r="Y306" s="32" t="s">
        <v>238</v>
      </c>
      <c r="Z306" s="32" t="s">
        <v>91</v>
      </c>
      <c r="AA306" s="32" t="s">
        <v>1618</v>
      </c>
      <c r="AB306" s="32" t="s">
        <v>68</v>
      </c>
      <c r="AC306" s="32" t="s">
        <v>68</v>
      </c>
      <c r="AD306" s="32" t="s">
        <v>68</v>
      </c>
      <c r="AE306" s="32" t="s">
        <v>1619</v>
      </c>
      <c r="AF306" s="32" t="s">
        <v>1620</v>
      </c>
      <c r="AG306" s="32">
        <v>352022</v>
      </c>
      <c r="AH306" s="32">
        <v>0</v>
      </c>
      <c r="AI306" s="32">
        <v>24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3">
        <v>0</v>
      </c>
      <c r="AY306" s="32">
        <v>0</v>
      </c>
      <c r="AZ306" s="33">
        <v>0</v>
      </c>
      <c r="BA306" s="33">
        <v>1058.1600000000001</v>
      </c>
      <c r="BB306" s="32">
        <v>24</v>
      </c>
      <c r="BC306" s="32">
        <v>0</v>
      </c>
      <c r="BD306" s="32">
        <v>24</v>
      </c>
      <c r="BE306" s="33">
        <v>44.09</v>
      </c>
      <c r="BF306" s="46">
        <f t="shared" si="8"/>
        <v>1058.1600000000001</v>
      </c>
      <c r="BG306" s="47">
        <f>VLOOKUP(F306,[1]jla506a_853946421_D9C51B5BXEF96!$C:$V,20,FALSE)</f>
        <v>1</v>
      </c>
      <c r="BH306" s="46">
        <f t="shared" si="9"/>
        <v>24</v>
      </c>
    </row>
    <row r="307" spans="1:60" s="34" customFormat="1" hidden="1" outlineLevel="2">
      <c r="A307" s="32">
        <v>202316</v>
      </c>
      <c r="B307" s="32">
        <v>22</v>
      </c>
      <c r="C307" s="32" t="s">
        <v>69</v>
      </c>
      <c r="D307" s="32" t="s">
        <v>556</v>
      </c>
      <c r="E307" s="32">
        <v>1</v>
      </c>
      <c r="F307" s="32">
        <v>577082886</v>
      </c>
      <c r="G307" s="32" t="s">
        <v>206</v>
      </c>
      <c r="H307" s="32" t="s">
        <v>147</v>
      </c>
      <c r="I307" s="32" t="s">
        <v>91</v>
      </c>
      <c r="J307" s="32" t="s">
        <v>68</v>
      </c>
      <c r="K307" s="32" t="s">
        <v>238</v>
      </c>
      <c r="L307" s="32" t="s">
        <v>161</v>
      </c>
      <c r="M307" s="32" t="s">
        <v>102</v>
      </c>
      <c r="N307" s="32" t="s">
        <v>126</v>
      </c>
      <c r="O307" s="32" t="s">
        <v>160</v>
      </c>
      <c r="P307" s="32" t="s">
        <v>1204</v>
      </c>
      <c r="Q307" s="32" t="s">
        <v>1205</v>
      </c>
      <c r="R307" s="32">
        <v>20</v>
      </c>
      <c r="S307" s="32">
        <v>6024</v>
      </c>
      <c r="T307" s="32" t="s">
        <v>1639</v>
      </c>
      <c r="U307" s="33">
        <v>44.09</v>
      </c>
      <c r="V307" s="32" t="s">
        <v>68</v>
      </c>
      <c r="W307" s="32" t="s">
        <v>68</v>
      </c>
      <c r="X307" s="32" t="s">
        <v>161</v>
      </c>
      <c r="Y307" s="32" t="s">
        <v>161</v>
      </c>
      <c r="Z307" s="32" t="s">
        <v>126</v>
      </c>
      <c r="AA307" s="32" t="s">
        <v>1261</v>
      </c>
      <c r="AB307" s="32" t="s">
        <v>68</v>
      </c>
      <c r="AC307" s="32" t="s">
        <v>68</v>
      </c>
      <c r="AD307" s="32" t="s">
        <v>68</v>
      </c>
      <c r="AE307" s="32" t="s">
        <v>1262</v>
      </c>
      <c r="AF307" s="32" t="s">
        <v>1263</v>
      </c>
      <c r="AG307" s="32">
        <v>375357</v>
      </c>
      <c r="AH307" s="32">
        <v>0</v>
      </c>
      <c r="AI307" s="32">
        <v>0</v>
      </c>
      <c r="AJ307" s="32">
        <v>12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12</v>
      </c>
      <c r="AV307" s="32">
        <v>0</v>
      </c>
      <c r="AW307" s="32">
        <v>0</v>
      </c>
      <c r="AX307" s="33">
        <v>0</v>
      </c>
      <c r="AY307" s="32">
        <v>12</v>
      </c>
      <c r="AZ307" s="33">
        <v>529.08000000000004</v>
      </c>
      <c r="BA307" s="33">
        <v>529.08000000000004</v>
      </c>
      <c r="BB307" s="32">
        <v>11</v>
      </c>
      <c r="BC307" s="32">
        <v>0</v>
      </c>
      <c r="BD307" s="32">
        <v>12</v>
      </c>
      <c r="BE307" s="33">
        <v>44.09</v>
      </c>
      <c r="BF307" s="46">
        <f t="shared" si="8"/>
        <v>484.99</v>
      </c>
      <c r="BG307" s="47">
        <f>VLOOKUP(F307,[1]jla506a_853946421_D9C51B5BXEF96!$C:$V,20,FALSE)</f>
        <v>1</v>
      </c>
      <c r="BH307" s="46">
        <f t="shared" si="9"/>
        <v>11</v>
      </c>
    </row>
    <row r="308" spans="1:60" s="34" customFormat="1" hidden="1" outlineLevel="2">
      <c r="A308" s="32">
        <v>202316</v>
      </c>
      <c r="B308" s="32">
        <v>20</v>
      </c>
      <c r="C308" s="32" t="s">
        <v>268</v>
      </c>
      <c r="D308" s="32" t="s">
        <v>1553</v>
      </c>
      <c r="E308" s="32">
        <v>1</v>
      </c>
      <c r="F308" s="32">
        <v>578506690</v>
      </c>
      <c r="G308" s="32" t="s">
        <v>271</v>
      </c>
      <c r="H308" s="32" t="s">
        <v>147</v>
      </c>
      <c r="I308" s="32" t="s">
        <v>91</v>
      </c>
      <c r="J308" s="32" t="s">
        <v>68</v>
      </c>
      <c r="K308" s="32" t="s">
        <v>238</v>
      </c>
      <c r="L308" s="32" t="s">
        <v>161</v>
      </c>
      <c r="M308" s="32" t="s">
        <v>102</v>
      </c>
      <c r="N308" s="32" t="s">
        <v>126</v>
      </c>
      <c r="O308" s="32" t="s">
        <v>160</v>
      </c>
      <c r="P308" s="32" t="s">
        <v>1204</v>
      </c>
      <c r="Q308" s="32" t="s">
        <v>1205</v>
      </c>
      <c r="R308" s="32">
        <v>33</v>
      </c>
      <c r="S308" s="32">
        <v>6024</v>
      </c>
      <c r="T308" s="32" t="s">
        <v>1639</v>
      </c>
      <c r="U308" s="33">
        <v>14.67</v>
      </c>
      <c r="V308" s="32" t="s">
        <v>68</v>
      </c>
      <c r="W308" s="32" t="s">
        <v>68</v>
      </c>
      <c r="X308" s="32" t="s">
        <v>161</v>
      </c>
      <c r="Y308" s="32" t="s">
        <v>161</v>
      </c>
      <c r="Z308" s="32" t="s">
        <v>126</v>
      </c>
      <c r="AA308" s="32" t="s">
        <v>1261</v>
      </c>
      <c r="AB308" s="32" t="s">
        <v>68</v>
      </c>
      <c r="AC308" s="32" t="s">
        <v>68</v>
      </c>
      <c r="AD308" s="32" t="s">
        <v>68</v>
      </c>
      <c r="AE308" s="32" t="s">
        <v>1262</v>
      </c>
      <c r="AF308" s="32" t="s">
        <v>1263</v>
      </c>
      <c r="AG308" s="32">
        <v>375356</v>
      </c>
      <c r="AH308" s="32">
        <v>0</v>
      </c>
      <c r="AI308" s="32">
        <v>0</v>
      </c>
      <c r="AJ308" s="32">
        <v>12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12</v>
      </c>
      <c r="AV308" s="32">
        <v>0</v>
      </c>
      <c r="AW308" s="32">
        <v>0</v>
      </c>
      <c r="AX308" s="33">
        <v>0</v>
      </c>
      <c r="AY308" s="32">
        <v>12</v>
      </c>
      <c r="AZ308" s="33">
        <v>176.04</v>
      </c>
      <c r="BA308" s="33">
        <v>176.04</v>
      </c>
      <c r="BB308" s="32">
        <v>1</v>
      </c>
      <c r="BC308" s="32">
        <v>0</v>
      </c>
      <c r="BD308" s="32">
        <v>12</v>
      </c>
      <c r="BE308" s="33">
        <v>14.67</v>
      </c>
      <c r="BF308" s="46">
        <f t="shared" si="8"/>
        <v>14.67</v>
      </c>
      <c r="BG308" s="47">
        <f>VLOOKUP(F308,[1]jla506a_853946421_D9C51B5BXEF96!$C:$V,20,FALSE)</f>
        <v>3</v>
      </c>
      <c r="BH308" s="46">
        <f t="shared" si="9"/>
        <v>3</v>
      </c>
    </row>
    <row r="309" spans="1:60" s="34" customFormat="1" hidden="1" outlineLevel="2">
      <c r="A309" s="32">
        <v>202315</v>
      </c>
      <c r="B309" s="32">
        <v>22</v>
      </c>
      <c r="C309" s="32" t="s">
        <v>69</v>
      </c>
      <c r="D309" s="32" t="s">
        <v>392</v>
      </c>
      <c r="E309" s="32">
        <v>2</v>
      </c>
      <c r="F309" s="32">
        <v>577082870</v>
      </c>
      <c r="G309" s="32" t="s">
        <v>128</v>
      </c>
      <c r="H309" s="32" t="s">
        <v>113</v>
      </c>
      <c r="I309" s="32" t="s">
        <v>97</v>
      </c>
      <c r="J309" s="32" t="s">
        <v>68</v>
      </c>
      <c r="K309" s="32" t="s">
        <v>68</v>
      </c>
      <c r="L309" s="32" t="s">
        <v>151</v>
      </c>
      <c r="M309" s="32" t="s">
        <v>68</v>
      </c>
      <c r="N309" s="32" t="s">
        <v>68</v>
      </c>
      <c r="O309" s="32" t="s">
        <v>150</v>
      </c>
      <c r="P309" s="32" t="s">
        <v>68</v>
      </c>
      <c r="Q309" s="32" t="s">
        <v>68</v>
      </c>
      <c r="R309" s="32">
        <v>33</v>
      </c>
      <c r="S309" s="32">
        <v>6027</v>
      </c>
      <c r="T309" s="32" t="s">
        <v>1639</v>
      </c>
      <c r="U309" s="33">
        <v>40.700000000000003</v>
      </c>
      <c r="V309" s="32" t="s">
        <v>78</v>
      </c>
      <c r="W309" s="32" t="s">
        <v>79</v>
      </c>
      <c r="X309" s="32" t="s">
        <v>177</v>
      </c>
      <c r="Y309" s="32" t="s">
        <v>151</v>
      </c>
      <c r="Z309" s="32" t="s">
        <v>68</v>
      </c>
      <c r="AA309" s="32" t="s">
        <v>68</v>
      </c>
      <c r="AB309" s="32" t="s">
        <v>68</v>
      </c>
      <c r="AC309" s="32" t="s">
        <v>78</v>
      </c>
      <c r="AD309" s="32" t="s">
        <v>79</v>
      </c>
      <c r="AE309" s="32" t="s">
        <v>68</v>
      </c>
      <c r="AF309" s="32" t="s">
        <v>68</v>
      </c>
      <c r="AG309" s="32">
        <v>-1</v>
      </c>
      <c r="AH309" s="34" t="s">
        <v>68</v>
      </c>
      <c r="AI309" s="34" t="s">
        <v>68</v>
      </c>
      <c r="AJ309" s="34" t="s">
        <v>68</v>
      </c>
      <c r="AK309" s="32">
        <v>2</v>
      </c>
      <c r="AL309" s="32">
        <v>2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2</v>
      </c>
      <c r="AX309" s="33">
        <v>81.400000000000006</v>
      </c>
      <c r="AY309" s="32">
        <v>0</v>
      </c>
      <c r="AZ309" s="33">
        <v>0</v>
      </c>
      <c r="BA309" s="33">
        <v>81.400000000000006</v>
      </c>
      <c r="BB309" s="32">
        <v>0</v>
      </c>
      <c r="BC309" s="34" t="s">
        <v>68</v>
      </c>
      <c r="BD309" s="32">
        <v>0</v>
      </c>
      <c r="BE309" s="33">
        <v>40.700000000000003</v>
      </c>
      <c r="BF309" s="46">
        <f t="shared" si="8"/>
        <v>0</v>
      </c>
      <c r="BG309" s="47">
        <f>VLOOKUP(F309,[1]jla506a_853946421_D9C51B5BXEF96!$C:$V,20,FALSE)</f>
        <v>1</v>
      </c>
      <c r="BH309" s="46">
        <f t="shared" si="9"/>
        <v>0</v>
      </c>
    </row>
    <row r="310" spans="1:60" s="34" customFormat="1" hidden="1" outlineLevel="2">
      <c r="A310" s="32">
        <v>202315</v>
      </c>
      <c r="B310" s="32">
        <v>22</v>
      </c>
      <c r="C310" s="32" t="s">
        <v>69</v>
      </c>
      <c r="D310" s="32" t="s">
        <v>392</v>
      </c>
      <c r="E310" s="32">
        <v>5</v>
      </c>
      <c r="F310" s="32">
        <v>577082877</v>
      </c>
      <c r="G310" s="32" t="s">
        <v>210</v>
      </c>
      <c r="H310" s="32" t="s">
        <v>113</v>
      </c>
      <c r="I310" s="32" t="s">
        <v>97</v>
      </c>
      <c r="J310" s="32" t="s">
        <v>68</v>
      </c>
      <c r="K310" s="32" t="s">
        <v>68</v>
      </c>
      <c r="L310" s="32" t="s">
        <v>151</v>
      </c>
      <c r="M310" s="32" t="s">
        <v>68</v>
      </c>
      <c r="N310" s="32" t="s">
        <v>68</v>
      </c>
      <c r="O310" s="32" t="s">
        <v>150</v>
      </c>
      <c r="P310" s="32" t="s">
        <v>68</v>
      </c>
      <c r="Q310" s="32" t="s">
        <v>68</v>
      </c>
      <c r="R310" s="32">
        <v>33</v>
      </c>
      <c r="S310" s="32">
        <v>6027</v>
      </c>
      <c r="T310" s="32" t="s">
        <v>1639</v>
      </c>
      <c r="U310" s="33">
        <v>36.86</v>
      </c>
      <c r="V310" s="32" t="s">
        <v>78</v>
      </c>
      <c r="W310" s="32" t="s">
        <v>79</v>
      </c>
      <c r="X310" s="32" t="s">
        <v>177</v>
      </c>
      <c r="Y310" s="32" t="s">
        <v>151</v>
      </c>
      <c r="Z310" s="32" t="s">
        <v>68</v>
      </c>
      <c r="AA310" s="32" t="s">
        <v>68</v>
      </c>
      <c r="AB310" s="32" t="s">
        <v>68</v>
      </c>
      <c r="AC310" s="32" t="s">
        <v>78</v>
      </c>
      <c r="AD310" s="32" t="s">
        <v>79</v>
      </c>
      <c r="AE310" s="32" t="s">
        <v>68</v>
      </c>
      <c r="AF310" s="32" t="s">
        <v>68</v>
      </c>
      <c r="AG310" s="32">
        <v>-1</v>
      </c>
      <c r="AH310" s="34" t="s">
        <v>68</v>
      </c>
      <c r="AI310" s="34" t="s">
        <v>68</v>
      </c>
      <c r="AJ310" s="34" t="s">
        <v>68</v>
      </c>
      <c r="AK310" s="32">
        <v>4</v>
      </c>
      <c r="AL310" s="32">
        <v>4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4</v>
      </c>
      <c r="AX310" s="33">
        <v>147.44</v>
      </c>
      <c r="AY310" s="32">
        <v>0</v>
      </c>
      <c r="AZ310" s="33">
        <v>0</v>
      </c>
      <c r="BA310" s="33">
        <v>147.44</v>
      </c>
      <c r="BB310" s="32">
        <v>0</v>
      </c>
      <c r="BC310" s="34" t="s">
        <v>68</v>
      </c>
      <c r="BD310" s="32">
        <v>0</v>
      </c>
      <c r="BE310" s="33">
        <v>36.86</v>
      </c>
      <c r="BF310" s="46">
        <f t="shared" si="8"/>
        <v>0</v>
      </c>
      <c r="BG310" s="47">
        <f>VLOOKUP(F310,[1]jla506a_853946421_D9C51B5BXEF96!$C:$V,20,FALSE)</f>
        <v>1</v>
      </c>
      <c r="BH310" s="46">
        <f t="shared" si="9"/>
        <v>0</v>
      </c>
    </row>
    <row r="311" spans="1:60" s="34" customFormat="1" hidden="1" outlineLevel="2">
      <c r="A311" s="32">
        <v>202315</v>
      </c>
      <c r="B311" s="32">
        <v>22</v>
      </c>
      <c r="C311" s="32" t="s">
        <v>69</v>
      </c>
      <c r="D311" s="32" t="s">
        <v>392</v>
      </c>
      <c r="E311" s="32">
        <v>15</v>
      </c>
      <c r="F311" s="32">
        <v>583249713</v>
      </c>
      <c r="G311" s="32" t="s">
        <v>315</v>
      </c>
      <c r="H311" s="32" t="s">
        <v>113</v>
      </c>
      <c r="I311" s="32" t="s">
        <v>97</v>
      </c>
      <c r="J311" s="32" t="s">
        <v>68</v>
      </c>
      <c r="K311" s="32" t="s">
        <v>68</v>
      </c>
      <c r="L311" s="32" t="s">
        <v>151</v>
      </c>
      <c r="M311" s="32" t="s">
        <v>68</v>
      </c>
      <c r="N311" s="32" t="s">
        <v>68</v>
      </c>
      <c r="O311" s="32" t="s">
        <v>150</v>
      </c>
      <c r="P311" s="32" t="s">
        <v>68</v>
      </c>
      <c r="Q311" s="32" t="s">
        <v>68</v>
      </c>
      <c r="R311" s="32">
        <v>33</v>
      </c>
      <c r="S311" s="32">
        <v>6027</v>
      </c>
      <c r="T311" s="32" t="s">
        <v>1639</v>
      </c>
      <c r="U311" s="33">
        <v>30.54</v>
      </c>
      <c r="V311" s="32" t="s">
        <v>78</v>
      </c>
      <c r="W311" s="32" t="s">
        <v>79</v>
      </c>
      <c r="X311" s="32" t="s">
        <v>177</v>
      </c>
      <c r="Y311" s="32" t="s">
        <v>151</v>
      </c>
      <c r="Z311" s="32" t="s">
        <v>68</v>
      </c>
      <c r="AA311" s="32" t="s">
        <v>68</v>
      </c>
      <c r="AB311" s="32" t="s">
        <v>68</v>
      </c>
      <c r="AC311" s="32" t="s">
        <v>78</v>
      </c>
      <c r="AD311" s="32" t="s">
        <v>79</v>
      </c>
      <c r="AE311" s="32" t="s">
        <v>68</v>
      </c>
      <c r="AF311" s="32" t="s">
        <v>68</v>
      </c>
      <c r="AG311" s="32">
        <v>-1</v>
      </c>
      <c r="AH311" s="34" t="s">
        <v>68</v>
      </c>
      <c r="AI311" s="34" t="s">
        <v>68</v>
      </c>
      <c r="AJ311" s="34" t="s">
        <v>68</v>
      </c>
      <c r="AK311" s="32">
        <v>2</v>
      </c>
      <c r="AL311" s="32">
        <v>2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2</v>
      </c>
      <c r="AX311" s="33">
        <v>61.08</v>
      </c>
      <c r="AY311" s="32">
        <v>0</v>
      </c>
      <c r="AZ311" s="33">
        <v>0</v>
      </c>
      <c r="BA311" s="33">
        <v>61.08</v>
      </c>
      <c r="BB311" s="32">
        <v>0</v>
      </c>
      <c r="BC311" s="34" t="s">
        <v>68</v>
      </c>
      <c r="BD311" s="32">
        <v>0</v>
      </c>
      <c r="BE311" s="33">
        <v>30.54</v>
      </c>
      <c r="BF311" s="46">
        <f t="shared" si="8"/>
        <v>0</v>
      </c>
      <c r="BG311" s="47">
        <f>VLOOKUP(F311,[1]jla506a_853946421_D9C51B5BXEF96!$C:$V,20,FALSE)</f>
        <v>1</v>
      </c>
      <c r="BH311" s="46">
        <f t="shared" si="9"/>
        <v>0</v>
      </c>
    </row>
    <row r="312" spans="1:60" s="34" customFormat="1" hidden="1" outlineLevel="2">
      <c r="A312" s="32">
        <v>202315</v>
      </c>
      <c r="B312" s="32">
        <v>22</v>
      </c>
      <c r="C312" s="32" t="s">
        <v>69</v>
      </c>
      <c r="D312" s="32" t="s">
        <v>392</v>
      </c>
      <c r="E312" s="32">
        <v>16</v>
      </c>
      <c r="F312" s="32">
        <v>583249714</v>
      </c>
      <c r="G312" s="32" t="s">
        <v>379</v>
      </c>
      <c r="H312" s="32" t="s">
        <v>113</v>
      </c>
      <c r="I312" s="32" t="s">
        <v>97</v>
      </c>
      <c r="J312" s="32" t="s">
        <v>68</v>
      </c>
      <c r="K312" s="32" t="s">
        <v>185</v>
      </c>
      <c r="L312" s="32" t="s">
        <v>151</v>
      </c>
      <c r="M312" s="32" t="s">
        <v>68</v>
      </c>
      <c r="N312" s="32" t="s">
        <v>68</v>
      </c>
      <c r="O312" s="32" t="s">
        <v>150</v>
      </c>
      <c r="P312" s="32" t="s">
        <v>68</v>
      </c>
      <c r="Q312" s="32" t="s">
        <v>68</v>
      </c>
      <c r="R312" s="32">
        <v>33</v>
      </c>
      <c r="S312" s="32">
        <v>6027</v>
      </c>
      <c r="T312" s="32" t="s">
        <v>1639</v>
      </c>
      <c r="U312" s="33">
        <v>34.479999999999997</v>
      </c>
      <c r="V312" s="32" t="s">
        <v>78</v>
      </c>
      <c r="W312" s="32" t="s">
        <v>79</v>
      </c>
      <c r="X312" s="32" t="s">
        <v>177</v>
      </c>
      <c r="Y312" s="32" t="s">
        <v>151</v>
      </c>
      <c r="Z312" s="32" t="s">
        <v>323</v>
      </c>
      <c r="AA312" s="32" t="s">
        <v>677</v>
      </c>
      <c r="AB312" s="32" t="s">
        <v>68</v>
      </c>
      <c r="AC312" s="32" t="s">
        <v>78</v>
      </c>
      <c r="AD312" s="32" t="s">
        <v>79</v>
      </c>
      <c r="AE312" s="32" t="s">
        <v>68</v>
      </c>
      <c r="AF312" s="32" t="s">
        <v>68</v>
      </c>
      <c r="AG312" s="32">
        <v>473487</v>
      </c>
      <c r="AH312" s="32">
        <v>0</v>
      </c>
      <c r="AI312" s="32">
        <v>0</v>
      </c>
      <c r="AJ312" s="32">
        <v>5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5</v>
      </c>
      <c r="AW312" s="32">
        <v>0</v>
      </c>
      <c r="AX312" s="33">
        <v>0</v>
      </c>
      <c r="AY312" s="32">
        <v>5</v>
      </c>
      <c r="AZ312" s="33">
        <v>172.4</v>
      </c>
      <c r="BA312" s="33">
        <v>172.4</v>
      </c>
      <c r="BB312" s="32">
        <v>1</v>
      </c>
      <c r="BC312" s="32">
        <v>0</v>
      </c>
      <c r="BD312" s="32">
        <v>5</v>
      </c>
      <c r="BE312" s="33">
        <v>34.479999999999997</v>
      </c>
      <c r="BF312" s="46">
        <f t="shared" si="8"/>
        <v>34.479999999999997</v>
      </c>
      <c r="BG312" s="47">
        <f>VLOOKUP(F312,[1]jla506a_853946421_D9C51B5BXEF96!$C:$V,20,FALSE)</f>
        <v>1</v>
      </c>
      <c r="BH312" s="46">
        <f t="shared" si="9"/>
        <v>1</v>
      </c>
    </row>
    <row r="313" spans="1:60" s="34" customFormat="1" hidden="1" outlineLevel="2">
      <c r="A313" s="32">
        <v>202315</v>
      </c>
      <c r="B313" s="32">
        <v>22</v>
      </c>
      <c r="C313" s="32" t="s">
        <v>69</v>
      </c>
      <c r="D313" s="32" t="s">
        <v>392</v>
      </c>
      <c r="E313" s="32">
        <v>22</v>
      </c>
      <c r="F313" s="32">
        <v>587366304</v>
      </c>
      <c r="G313" s="32" t="s">
        <v>222</v>
      </c>
      <c r="H313" s="32" t="s">
        <v>113</v>
      </c>
      <c r="I313" s="32" t="s">
        <v>97</v>
      </c>
      <c r="J313" s="32" t="s">
        <v>68</v>
      </c>
      <c r="K313" s="32" t="s">
        <v>68</v>
      </c>
      <c r="L313" s="32" t="s">
        <v>151</v>
      </c>
      <c r="M313" s="32" t="s">
        <v>68</v>
      </c>
      <c r="N313" s="32" t="s">
        <v>68</v>
      </c>
      <c r="O313" s="32" t="s">
        <v>150</v>
      </c>
      <c r="P313" s="32" t="s">
        <v>68</v>
      </c>
      <c r="Q313" s="32" t="s">
        <v>68</v>
      </c>
      <c r="R313" s="32">
        <v>33</v>
      </c>
      <c r="S313" s="32">
        <v>6027</v>
      </c>
      <c r="T313" s="32" t="s">
        <v>1639</v>
      </c>
      <c r="U313" s="33">
        <v>38.86</v>
      </c>
      <c r="V313" s="32" t="s">
        <v>78</v>
      </c>
      <c r="W313" s="32" t="s">
        <v>79</v>
      </c>
      <c r="X313" s="32" t="s">
        <v>177</v>
      </c>
      <c r="Y313" s="32" t="s">
        <v>151</v>
      </c>
      <c r="Z313" s="32" t="s">
        <v>68</v>
      </c>
      <c r="AA313" s="32" t="s">
        <v>68</v>
      </c>
      <c r="AB313" s="32" t="s">
        <v>68</v>
      </c>
      <c r="AC313" s="32" t="s">
        <v>78</v>
      </c>
      <c r="AD313" s="32" t="s">
        <v>79</v>
      </c>
      <c r="AE313" s="32" t="s">
        <v>68</v>
      </c>
      <c r="AF313" s="32" t="s">
        <v>68</v>
      </c>
      <c r="AG313" s="32">
        <v>-1</v>
      </c>
      <c r="AH313" s="34" t="s">
        <v>68</v>
      </c>
      <c r="AI313" s="34" t="s">
        <v>68</v>
      </c>
      <c r="AJ313" s="34" t="s">
        <v>68</v>
      </c>
      <c r="AK313" s="32">
        <v>1</v>
      </c>
      <c r="AL313" s="32">
        <v>1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1</v>
      </c>
      <c r="AX313" s="33">
        <v>38.86</v>
      </c>
      <c r="AY313" s="32">
        <v>0</v>
      </c>
      <c r="AZ313" s="33">
        <v>0</v>
      </c>
      <c r="BA313" s="33">
        <v>38.86</v>
      </c>
      <c r="BB313" s="32">
        <v>0</v>
      </c>
      <c r="BC313" s="34" t="s">
        <v>68</v>
      </c>
      <c r="BD313" s="32">
        <v>0</v>
      </c>
      <c r="BE313" s="33">
        <v>38.86</v>
      </c>
      <c r="BF313" s="46">
        <f t="shared" si="8"/>
        <v>0</v>
      </c>
      <c r="BG313" s="47">
        <f>VLOOKUP(F313,[1]jla506a_853946421_D9C51B5BXEF96!$C:$V,20,FALSE)</f>
        <v>1</v>
      </c>
      <c r="BH313" s="46">
        <f t="shared" si="9"/>
        <v>0</v>
      </c>
    </row>
    <row r="314" spans="1:60" s="34" customFormat="1" hidden="1" outlineLevel="2">
      <c r="A314" s="32">
        <v>202315</v>
      </c>
      <c r="B314" s="32">
        <v>22</v>
      </c>
      <c r="C314" s="32" t="s">
        <v>69</v>
      </c>
      <c r="D314" s="32" t="s">
        <v>392</v>
      </c>
      <c r="E314" s="32">
        <v>29</v>
      </c>
      <c r="F314" s="32">
        <v>587373726</v>
      </c>
      <c r="G314" s="32" t="s">
        <v>219</v>
      </c>
      <c r="H314" s="32" t="s">
        <v>113</v>
      </c>
      <c r="I314" s="32" t="s">
        <v>97</v>
      </c>
      <c r="J314" s="32" t="s">
        <v>68</v>
      </c>
      <c r="K314" s="32" t="s">
        <v>185</v>
      </c>
      <c r="L314" s="32" t="s">
        <v>151</v>
      </c>
      <c r="M314" s="32" t="s">
        <v>68</v>
      </c>
      <c r="N314" s="32" t="s">
        <v>68</v>
      </c>
      <c r="O314" s="32" t="s">
        <v>150</v>
      </c>
      <c r="P314" s="32" t="s">
        <v>68</v>
      </c>
      <c r="Q314" s="32" t="s">
        <v>68</v>
      </c>
      <c r="R314" s="32">
        <v>33</v>
      </c>
      <c r="S314" s="32">
        <v>6027</v>
      </c>
      <c r="T314" s="32" t="s">
        <v>1639</v>
      </c>
      <c r="U314" s="33">
        <v>15.39</v>
      </c>
      <c r="V314" s="32" t="s">
        <v>78</v>
      </c>
      <c r="W314" s="32" t="s">
        <v>79</v>
      </c>
      <c r="X314" s="32" t="s">
        <v>177</v>
      </c>
      <c r="Y314" s="32" t="s">
        <v>151</v>
      </c>
      <c r="Z314" s="32" t="s">
        <v>71</v>
      </c>
      <c r="AA314" s="32" t="s">
        <v>677</v>
      </c>
      <c r="AB314" s="32" t="s">
        <v>68</v>
      </c>
      <c r="AC314" s="32" t="s">
        <v>78</v>
      </c>
      <c r="AD314" s="32" t="s">
        <v>79</v>
      </c>
      <c r="AE314" s="32" t="s">
        <v>68</v>
      </c>
      <c r="AF314" s="32" t="s">
        <v>68</v>
      </c>
      <c r="AG314" s="32">
        <v>475245</v>
      </c>
      <c r="AH314" s="32">
        <v>0</v>
      </c>
      <c r="AI314" s="32">
        <v>0</v>
      </c>
      <c r="AJ314" s="32">
        <v>4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4</v>
      </c>
      <c r="AW314" s="32">
        <v>0</v>
      </c>
      <c r="AX314" s="33">
        <v>0</v>
      </c>
      <c r="AY314" s="32">
        <v>4</v>
      </c>
      <c r="AZ314" s="33">
        <v>61.56</v>
      </c>
      <c r="BA314" s="33">
        <v>61.56</v>
      </c>
      <c r="BB314" s="32">
        <v>1</v>
      </c>
      <c r="BC314" s="32">
        <v>0</v>
      </c>
      <c r="BD314" s="32">
        <v>4</v>
      </c>
      <c r="BE314" s="33">
        <v>15.39</v>
      </c>
      <c r="BF314" s="46">
        <f t="shared" si="8"/>
        <v>15.39</v>
      </c>
      <c r="BG314" s="47">
        <f>VLOOKUP(F314,[1]jla506a_853946421_D9C51B5BXEF96!$C:$V,20,FALSE)</f>
        <v>9</v>
      </c>
      <c r="BH314" s="46">
        <f t="shared" si="9"/>
        <v>9</v>
      </c>
    </row>
    <row r="315" spans="1:60" s="34" customFormat="1" hidden="1" outlineLevel="2">
      <c r="A315" s="32">
        <v>202315</v>
      </c>
      <c r="B315" s="32">
        <v>22</v>
      </c>
      <c r="C315" s="32" t="s">
        <v>69</v>
      </c>
      <c r="D315" s="32" t="s">
        <v>392</v>
      </c>
      <c r="E315" s="32">
        <v>35</v>
      </c>
      <c r="F315" s="32">
        <v>587373997</v>
      </c>
      <c r="G315" s="32" t="s">
        <v>252</v>
      </c>
      <c r="H315" s="32" t="s">
        <v>113</v>
      </c>
      <c r="I315" s="32" t="s">
        <v>97</v>
      </c>
      <c r="J315" s="32" t="s">
        <v>68</v>
      </c>
      <c r="K315" s="32" t="s">
        <v>68</v>
      </c>
      <c r="L315" s="32" t="s">
        <v>151</v>
      </c>
      <c r="M315" s="32" t="s">
        <v>68</v>
      </c>
      <c r="N315" s="32" t="s">
        <v>68</v>
      </c>
      <c r="O315" s="32" t="s">
        <v>150</v>
      </c>
      <c r="P315" s="32" t="s">
        <v>68</v>
      </c>
      <c r="Q315" s="32" t="s">
        <v>68</v>
      </c>
      <c r="R315" s="32">
        <v>33</v>
      </c>
      <c r="S315" s="32">
        <v>6027</v>
      </c>
      <c r="T315" s="32" t="s">
        <v>1639</v>
      </c>
      <c r="U315" s="33">
        <v>10.17</v>
      </c>
      <c r="V315" s="32" t="s">
        <v>78</v>
      </c>
      <c r="W315" s="32" t="s">
        <v>79</v>
      </c>
      <c r="X315" s="32" t="s">
        <v>177</v>
      </c>
      <c r="Y315" s="32" t="s">
        <v>151</v>
      </c>
      <c r="Z315" s="32" t="s">
        <v>68</v>
      </c>
      <c r="AA315" s="32" t="s">
        <v>68</v>
      </c>
      <c r="AB315" s="32" t="s">
        <v>68</v>
      </c>
      <c r="AC315" s="32" t="s">
        <v>78</v>
      </c>
      <c r="AD315" s="32" t="s">
        <v>79</v>
      </c>
      <c r="AE315" s="32" t="s">
        <v>68</v>
      </c>
      <c r="AF315" s="32" t="s">
        <v>68</v>
      </c>
      <c r="AG315" s="32">
        <v>-1</v>
      </c>
      <c r="AH315" s="34" t="s">
        <v>68</v>
      </c>
      <c r="AI315" s="34" t="s">
        <v>68</v>
      </c>
      <c r="AJ315" s="34" t="s">
        <v>68</v>
      </c>
      <c r="AK315" s="32">
        <v>1</v>
      </c>
      <c r="AL315" s="32">
        <v>1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1</v>
      </c>
      <c r="AX315" s="33">
        <v>10.17</v>
      </c>
      <c r="AY315" s="32">
        <v>0</v>
      </c>
      <c r="AZ315" s="33">
        <v>0</v>
      </c>
      <c r="BA315" s="33">
        <v>10.17</v>
      </c>
      <c r="BB315" s="32">
        <v>0</v>
      </c>
      <c r="BC315" s="34" t="s">
        <v>68</v>
      </c>
      <c r="BD315" s="32">
        <v>0</v>
      </c>
      <c r="BE315" s="33">
        <v>10.17</v>
      </c>
      <c r="BF315" s="46">
        <f t="shared" si="8"/>
        <v>0</v>
      </c>
      <c r="BG315" s="47">
        <f>VLOOKUP(F315,[1]jla506a_853946421_D9C51B5BXEF96!$C:$V,20,FALSE)</f>
        <v>9</v>
      </c>
      <c r="BH315" s="46">
        <f t="shared" si="9"/>
        <v>0</v>
      </c>
    </row>
    <row r="316" spans="1:60" s="34" customFormat="1" hidden="1" outlineLevel="2">
      <c r="A316" s="32">
        <v>202315</v>
      </c>
      <c r="B316" s="32">
        <v>22</v>
      </c>
      <c r="C316" s="32" t="s">
        <v>69</v>
      </c>
      <c r="D316" s="32" t="s">
        <v>392</v>
      </c>
      <c r="E316" s="32">
        <v>36</v>
      </c>
      <c r="F316" s="32">
        <v>587374002</v>
      </c>
      <c r="G316" s="32" t="s">
        <v>328</v>
      </c>
      <c r="H316" s="32" t="s">
        <v>113</v>
      </c>
      <c r="I316" s="32" t="s">
        <v>97</v>
      </c>
      <c r="J316" s="32" t="s">
        <v>68</v>
      </c>
      <c r="K316" s="32" t="s">
        <v>185</v>
      </c>
      <c r="L316" s="32" t="s">
        <v>151</v>
      </c>
      <c r="M316" s="32" t="s">
        <v>68</v>
      </c>
      <c r="N316" s="32" t="s">
        <v>68</v>
      </c>
      <c r="O316" s="32" t="s">
        <v>150</v>
      </c>
      <c r="P316" s="32" t="s">
        <v>68</v>
      </c>
      <c r="Q316" s="32" t="s">
        <v>68</v>
      </c>
      <c r="R316" s="32">
        <v>33</v>
      </c>
      <c r="S316" s="32">
        <v>6027</v>
      </c>
      <c r="T316" s="32" t="s">
        <v>1639</v>
      </c>
      <c r="U316" s="33">
        <v>10.17</v>
      </c>
      <c r="V316" s="32" t="s">
        <v>78</v>
      </c>
      <c r="W316" s="32" t="s">
        <v>79</v>
      </c>
      <c r="X316" s="32" t="s">
        <v>177</v>
      </c>
      <c r="Y316" s="32" t="s">
        <v>151</v>
      </c>
      <c r="Z316" s="32" t="s">
        <v>71</v>
      </c>
      <c r="AA316" s="32" t="s">
        <v>677</v>
      </c>
      <c r="AB316" s="32" t="s">
        <v>68</v>
      </c>
      <c r="AC316" s="32" t="s">
        <v>78</v>
      </c>
      <c r="AD316" s="32" t="s">
        <v>79</v>
      </c>
      <c r="AE316" s="32" t="s">
        <v>68</v>
      </c>
      <c r="AF316" s="32" t="s">
        <v>68</v>
      </c>
      <c r="AG316" s="32">
        <v>475245</v>
      </c>
      <c r="AH316" s="32">
        <v>0</v>
      </c>
      <c r="AI316" s="32">
        <v>0</v>
      </c>
      <c r="AJ316" s="32">
        <v>5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5</v>
      </c>
      <c r="AW316" s="32">
        <v>0</v>
      </c>
      <c r="AX316" s="33">
        <v>0</v>
      </c>
      <c r="AY316" s="32">
        <v>5</v>
      </c>
      <c r="AZ316" s="33">
        <v>50.85</v>
      </c>
      <c r="BA316" s="33">
        <v>50.85</v>
      </c>
      <c r="BB316" s="32">
        <v>1</v>
      </c>
      <c r="BC316" s="32">
        <v>0</v>
      </c>
      <c r="BD316" s="32">
        <v>5</v>
      </c>
      <c r="BE316" s="33">
        <v>10.17</v>
      </c>
      <c r="BF316" s="46">
        <f t="shared" si="8"/>
        <v>10.17</v>
      </c>
      <c r="BG316" s="47">
        <f>VLOOKUP(F316,[1]jla506a_853946421_D9C51B5BXEF96!$C:$V,20,FALSE)</f>
        <v>9</v>
      </c>
      <c r="BH316" s="46">
        <f t="shared" si="9"/>
        <v>9</v>
      </c>
    </row>
    <row r="317" spans="1:60" s="34" customFormat="1" hidden="1" outlineLevel="2">
      <c r="A317" s="32">
        <v>202315</v>
      </c>
      <c r="B317" s="32">
        <v>22</v>
      </c>
      <c r="C317" s="32" t="s">
        <v>69</v>
      </c>
      <c r="D317" s="32" t="s">
        <v>392</v>
      </c>
      <c r="E317" s="32">
        <v>43</v>
      </c>
      <c r="F317" s="32">
        <v>587374426</v>
      </c>
      <c r="G317" s="32" t="s">
        <v>140</v>
      </c>
      <c r="H317" s="32" t="s">
        <v>113</v>
      </c>
      <c r="I317" s="32" t="s">
        <v>97</v>
      </c>
      <c r="J317" s="32" t="s">
        <v>68</v>
      </c>
      <c r="K317" s="32" t="s">
        <v>68</v>
      </c>
      <c r="L317" s="32" t="s">
        <v>151</v>
      </c>
      <c r="M317" s="32" t="s">
        <v>68</v>
      </c>
      <c r="N317" s="32" t="s">
        <v>68</v>
      </c>
      <c r="O317" s="32" t="s">
        <v>150</v>
      </c>
      <c r="P317" s="32" t="s">
        <v>68</v>
      </c>
      <c r="Q317" s="32" t="s">
        <v>68</v>
      </c>
      <c r="R317" s="32">
        <v>33</v>
      </c>
      <c r="S317" s="32">
        <v>6027</v>
      </c>
      <c r="T317" s="32" t="s">
        <v>1639</v>
      </c>
      <c r="U317" s="33">
        <v>14.76</v>
      </c>
      <c r="V317" s="32" t="s">
        <v>78</v>
      </c>
      <c r="W317" s="32" t="s">
        <v>79</v>
      </c>
      <c r="X317" s="32" t="s">
        <v>177</v>
      </c>
      <c r="Y317" s="32" t="s">
        <v>151</v>
      </c>
      <c r="Z317" s="32" t="s">
        <v>68</v>
      </c>
      <c r="AA317" s="32" t="s">
        <v>68</v>
      </c>
      <c r="AB317" s="32" t="s">
        <v>68</v>
      </c>
      <c r="AC317" s="32" t="s">
        <v>78</v>
      </c>
      <c r="AD317" s="32" t="s">
        <v>79</v>
      </c>
      <c r="AE317" s="32" t="s">
        <v>68</v>
      </c>
      <c r="AF317" s="32" t="s">
        <v>68</v>
      </c>
      <c r="AG317" s="32">
        <v>-1</v>
      </c>
      <c r="AH317" s="34" t="s">
        <v>68</v>
      </c>
      <c r="AI317" s="34" t="s">
        <v>68</v>
      </c>
      <c r="AJ317" s="34" t="s">
        <v>68</v>
      </c>
      <c r="AK317" s="32">
        <v>2</v>
      </c>
      <c r="AL317" s="32">
        <v>2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2</v>
      </c>
      <c r="AX317" s="33">
        <v>29.52</v>
      </c>
      <c r="AY317" s="32">
        <v>0</v>
      </c>
      <c r="AZ317" s="33">
        <v>0</v>
      </c>
      <c r="BA317" s="33">
        <v>29.52</v>
      </c>
      <c r="BB317" s="32">
        <v>0</v>
      </c>
      <c r="BC317" s="34" t="s">
        <v>68</v>
      </c>
      <c r="BD317" s="32">
        <v>0</v>
      </c>
      <c r="BE317" s="33">
        <v>14.76</v>
      </c>
      <c r="BF317" s="46">
        <f t="shared" si="8"/>
        <v>0</v>
      </c>
      <c r="BG317" s="47">
        <f>VLOOKUP(F317,[1]jla506a_853946421_D9C51B5BXEF96!$C:$V,20,FALSE)</f>
        <v>9</v>
      </c>
      <c r="BH317" s="46">
        <f t="shared" si="9"/>
        <v>0</v>
      </c>
    </row>
    <row r="318" spans="1:60" s="34" customFormat="1" hidden="1" outlineLevel="2">
      <c r="A318" s="32">
        <v>202315</v>
      </c>
      <c r="B318" s="32">
        <v>22</v>
      </c>
      <c r="C318" s="32" t="s">
        <v>69</v>
      </c>
      <c r="D318" s="32" t="s">
        <v>392</v>
      </c>
      <c r="E318" s="32">
        <v>47</v>
      </c>
      <c r="F318" s="32">
        <v>587374662</v>
      </c>
      <c r="G318" s="32" t="s">
        <v>312</v>
      </c>
      <c r="H318" s="32" t="s">
        <v>113</v>
      </c>
      <c r="I318" s="32" t="s">
        <v>97</v>
      </c>
      <c r="J318" s="32" t="s">
        <v>68</v>
      </c>
      <c r="K318" s="32" t="s">
        <v>68</v>
      </c>
      <c r="L318" s="32" t="s">
        <v>151</v>
      </c>
      <c r="M318" s="32" t="s">
        <v>68</v>
      </c>
      <c r="N318" s="32" t="s">
        <v>68</v>
      </c>
      <c r="O318" s="32" t="s">
        <v>150</v>
      </c>
      <c r="P318" s="32" t="s">
        <v>68</v>
      </c>
      <c r="Q318" s="32" t="s">
        <v>68</v>
      </c>
      <c r="R318" s="32">
        <v>33</v>
      </c>
      <c r="S318" s="32">
        <v>6027</v>
      </c>
      <c r="T318" s="32" t="s">
        <v>1639</v>
      </c>
      <c r="U318" s="33">
        <v>35.76</v>
      </c>
      <c r="V318" s="32" t="s">
        <v>78</v>
      </c>
      <c r="W318" s="32" t="s">
        <v>79</v>
      </c>
      <c r="X318" s="32" t="s">
        <v>177</v>
      </c>
      <c r="Y318" s="32" t="s">
        <v>151</v>
      </c>
      <c r="Z318" s="32" t="s">
        <v>68</v>
      </c>
      <c r="AA318" s="32" t="s">
        <v>68</v>
      </c>
      <c r="AB318" s="32" t="s">
        <v>68</v>
      </c>
      <c r="AC318" s="32" t="s">
        <v>78</v>
      </c>
      <c r="AD318" s="32" t="s">
        <v>79</v>
      </c>
      <c r="AE318" s="32" t="s">
        <v>68</v>
      </c>
      <c r="AF318" s="32" t="s">
        <v>68</v>
      </c>
      <c r="AG318" s="32">
        <v>-1</v>
      </c>
      <c r="AH318" s="34" t="s">
        <v>68</v>
      </c>
      <c r="AI318" s="34" t="s">
        <v>68</v>
      </c>
      <c r="AJ318" s="34" t="s">
        <v>68</v>
      </c>
      <c r="AK318" s="32">
        <v>1</v>
      </c>
      <c r="AL318" s="32">
        <v>1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1</v>
      </c>
      <c r="AX318" s="33">
        <v>35.76</v>
      </c>
      <c r="AY318" s="32">
        <v>0</v>
      </c>
      <c r="AZ318" s="33">
        <v>0</v>
      </c>
      <c r="BA318" s="33">
        <v>35.76</v>
      </c>
      <c r="BB318" s="32">
        <v>0</v>
      </c>
      <c r="BC318" s="34" t="s">
        <v>68</v>
      </c>
      <c r="BD318" s="32">
        <v>0</v>
      </c>
      <c r="BE318" s="33">
        <v>35.76</v>
      </c>
      <c r="BF318" s="46">
        <f t="shared" si="8"/>
        <v>0</v>
      </c>
      <c r="BG318" s="47">
        <f>VLOOKUP(F318,[1]jla506a_853946421_D9C51B5BXEF96!$C:$V,20,FALSE)</f>
        <v>1</v>
      </c>
      <c r="BH318" s="46">
        <f t="shared" si="9"/>
        <v>0</v>
      </c>
    </row>
    <row r="319" spans="1:60" s="34" customFormat="1" hidden="1" outlineLevel="2">
      <c r="A319" s="32">
        <v>202315</v>
      </c>
      <c r="B319" s="32">
        <v>22</v>
      </c>
      <c r="C319" s="32" t="s">
        <v>69</v>
      </c>
      <c r="D319" s="32" t="s">
        <v>392</v>
      </c>
      <c r="E319" s="32">
        <v>54</v>
      </c>
      <c r="F319" s="32">
        <v>655162267</v>
      </c>
      <c r="G319" s="32" t="s">
        <v>89</v>
      </c>
      <c r="H319" s="32" t="s">
        <v>113</v>
      </c>
      <c r="I319" s="32" t="s">
        <v>97</v>
      </c>
      <c r="J319" s="32" t="s">
        <v>68</v>
      </c>
      <c r="K319" s="32" t="s">
        <v>68</v>
      </c>
      <c r="L319" s="32" t="s">
        <v>151</v>
      </c>
      <c r="M319" s="32" t="s">
        <v>68</v>
      </c>
      <c r="N319" s="32" t="s">
        <v>68</v>
      </c>
      <c r="O319" s="32" t="s">
        <v>150</v>
      </c>
      <c r="P319" s="32" t="s">
        <v>68</v>
      </c>
      <c r="Q319" s="32" t="s">
        <v>68</v>
      </c>
      <c r="R319" s="32">
        <v>33</v>
      </c>
      <c r="S319" s="32">
        <v>6027</v>
      </c>
      <c r="T319" s="32" t="s">
        <v>1639</v>
      </c>
      <c r="U319" s="33">
        <v>26.9</v>
      </c>
      <c r="V319" s="32" t="s">
        <v>78</v>
      </c>
      <c r="W319" s="32" t="s">
        <v>79</v>
      </c>
      <c r="X319" s="32" t="s">
        <v>177</v>
      </c>
      <c r="Y319" s="32" t="s">
        <v>151</v>
      </c>
      <c r="Z319" s="32" t="s">
        <v>68</v>
      </c>
      <c r="AA319" s="32" t="s">
        <v>68</v>
      </c>
      <c r="AB319" s="32" t="s">
        <v>68</v>
      </c>
      <c r="AC319" s="32" t="s">
        <v>78</v>
      </c>
      <c r="AD319" s="32" t="s">
        <v>79</v>
      </c>
      <c r="AE319" s="32" t="s">
        <v>68</v>
      </c>
      <c r="AF319" s="32" t="s">
        <v>68</v>
      </c>
      <c r="AG319" s="32">
        <v>-1</v>
      </c>
      <c r="AH319" s="34" t="s">
        <v>68</v>
      </c>
      <c r="AI319" s="34" t="s">
        <v>68</v>
      </c>
      <c r="AJ319" s="34" t="s">
        <v>68</v>
      </c>
      <c r="AK319" s="32">
        <v>1</v>
      </c>
      <c r="AL319" s="32">
        <v>1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1</v>
      </c>
      <c r="AX319" s="33">
        <v>26.9</v>
      </c>
      <c r="AY319" s="32">
        <v>0</v>
      </c>
      <c r="AZ319" s="33">
        <v>0</v>
      </c>
      <c r="BA319" s="33">
        <v>26.9</v>
      </c>
      <c r="BB319" s="32">
        <v>0</v>
      </c>
      <c r="BC319" s="34" t="s">
        <v>68</v>
      </c>
      <c r="BD319" s="32">
        <v>0</v>
      </c>
      <c r="BE319" s="33">
        <v>26.9</v>
      </c>
      <c r="BF319" s="46">
        <f t="shared" si="8"/>
        <v>0</v>
      </c>
      <c r="BG319" s="47">
        <f>VLOOKUP(F319,[1]jla506a_853946421_D9C51B5BXEF96!$C:$V,20,FALSE)</f>
        <v>1</v>
      </c>
      <c r="BH319" s="46">
        <f t="shared" si="9"/>
        <v>0</v>
      </c>
    </row>
    <row r="320" spans="1:60" s="34" customFormat="1" hidden="1" outlineLevel="2">
      <c r="A320" s="32">
        <v>202316</v>
      </c>
      <c r="B320" s="32">
        <v>22</v>
      </c>
      <c r="C320" s="32" t="s">
        <v>69</v>
      </c>
      <c r="D320" s="32" t="s">
        <v>217</v>
      </c>
      <c r="E320" s="32">
        <v>2</v>
      </c>
      <c r="F320" s="32">
        <v>577082870</v>
      </c>
      <c r="G320" s="32" t="s">
        <v>128</v>
      </c>
      <c r="H320" s="32" t="s">
        <v>147</v>
      </c>
      <c r="I320" s="32" t="s">
        <v>91</v>
      </c>
      <c r="J320" s="32" t="s">
        <v>68</v>
      </c>
      <c r="K320" s="32" t="s">
        <v>68</v>
      </c>
      <c r="L320" s="32" t="s">
        <v>161</v>
      </c>
      <c r="M320" s="32" t="s">
        <v>68</v>
      </c>
      <c r="N320" s="32" t="s">
        <v>68</v>
      </c>
      <c r="O320" s="32" t="s">
        <v>160</v>
      </c>
      <c r="P320" s="32" t="s">
        <v>68</v>
      </c>
      <c r="Q320" s="32" t="s">
        <v>68</v>
      </c>
      <c r="R320" s="32">
        <v>33</v>
      </c>
      <c r="S320" s="32">
        <v>6027</v>
      </c>
      <c r="T320" s="32" t="s">
        <v>1639</v>
      </c>
      <c r="U320" s="33">
        <v>40.700000000000003</v>
      </c>
      <c r="V320" s="32" t="s">
        <v>68</v>
      </c>
      <c r="W320" s="32" t="s">
        <v>68</v>
      </c>
      <c r="X320" s="32" t="s">
        <v>161</v>
      </c>
      <c r="Y320" s="32" t="s">
        <v>161</v>
      </c>
      <c r="Z320" s="32" t="s">
        <v>68</v>
      </c>
      <c r="AA320" s="32" t="s">
        <v>68</v>
      </c>
      <c r="AB320" s="32" t="s">
        <v>68</v>
      </c>
      <c r="AC320" s="32" t="s">
        <v>68</v>
      </c>
      <c r="AD320" s="32" t="s">
        <v>68</v>
      </c>
      <c r="AE320" s="32" t="s">
        <v>68</v>
      </c>
      <c r="AF320" s="32" t="s">
        <v>68</v>
      </c>
      <c r="AG320" s="32">
        <v>-1</v>
      </c>
      <c r="AH320" s="34" t="s">
        <v>68</v>
      </c>
      <c r="AI320" s="34" t="s">
        <v>68</v>
      </c>
      <c r="AJ320" s="34" t="s">
        <v>68</v>
      </c>
      <c r="AK320" s="32">
        <v>13</v>
      </c>
      <c r="AL320" s="32">
        <v>13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13</v>
      </c>
      <c r="AX320" s="33">
        <v>529.1</v>
      </c>
      <c r="AY320" s="32">
        <v>0</v>
      </c>
      <c r="AZ320" s="33">
        <v>0</v>
      </c>
      <c r="BA320" s="33">
        <v>529.1</v>
      </c>
      <c r="BB320" s="32">
        <v>0</v>
      </c>
      <c r="BC320" s="34" t="s">
        <v>68</v>
      </c>
      <c r="BD320" s="32">
        <v>0</v>
      </c>
      <c r="BE320" s="33">
        <v>40.700000000000003</v>
      </c>
      <c r="BF320" s="46">
        <f t="shared" si="8"/>
        <v>0</v>
      </c>
      <c r="BG320" s="47">
        <f>VLOOKUP(F320,[1]jla506a_853946421_D9C51B5BXEF96!$C:$V,20,FALSE)</f>
        <v>1</v>
      </c>
      <c r="BH320" s="46">
        <f t="shared" si="9"/>
        <v>0</v>
      </c>
    </row>
    <row r="321" spans="1:60" s="34" customFormat="1" hidden="1" outlineLevel="2">
      <c r="A321" s="32">
        <v>202316</v>
      </c>
      <c r="B321" s="32">
        <v>22</v>
      </c>
      <c r="C321" s="32" t="s">
        <v>69</v>
      </c>
      <c r="D321" s="32" t="s">
        <v>217</v>
      </c>
      <c r="E321" s="32">
        <v>5</v>
      </c>
      <c r="F321" s="32">
        <v>577082877</v>
      </c>
      <c r="G321" s="32" t="s">
        <v>210</v>
      </c>
      <c r="H321" s="32" t="s">
        <v>147</v>
      </c>
      <c r="I321" s="32" t="s">
        <v>91</v>
      </c>
      <c r="J321" s="32" t="s">
        <v>68</v>
      </c>
      <c r="K321" s="32" t="s">
        <v>68</v>
      </c>
      <c r="L321" s="32" t="s">
        <v>161</v>
      </c>
      <c r="M321" s="32" t="s">
        <v>68</v>
      </c>
      <c r="N321" s="32" t="s">
        <v>68</v>
      </c>
      <c r="O321" s="32" t="s">
        <v>160</v>
      </c>
      <c r="P321" s="32" t="s">
        <v>68</v>
      </c>
      <c r="Q321" s="32" t="s">
        <v>68</v>
      </c>
      <c r="R321" s="32">
        <v>33</v>
      </c>
      <c r="S321" s="32">
        <v>6027</v>
      </c>
      <c r="T321" s="32" t="s">
        <v>1639</v>
      </c>
      <c r="U321" s="33">
        <v>36.86</v>
      </c>
      <c r="V321" s="32" t="s">
        <v>68</v>
      </c>
      <c r="W321" s="32" t="s">
        <v>68</v>
      </c>
      <c r="X321" s="32" t="s">
        <v>161</v>
      </c>
      <c r="Y321" s="32" t="s">
        <v>161</v>
      </c>
      <c r="Z321" s="32" t="s">
        <v>68</v>
      </c>
      <c r="AA321" s="32" t="s">
        <v>68</v>
      </c>
      <c r="AB321" s="32" t="s">
        <v>68</v>
      </c>
      <c r="AC321" s="32" t="s">
        <v>68</v>
      </c>
      <c r="AD321" s="32" t="s">
        <v>68</v>
      </c>
      <c r="AE321" s="32" t="s">
        <v>68</v>
      </c>
      <c r="AF321" s="32" t="s">
        <v>68</v>
      </c>
      <c r="AG321" s="32">
        <v>-1</v>
      </c>
      <c r="AH321" s="34" t="s">
        <v>68</v>
      </c>
      <c r="AI321" s="34" t="s">
        <v>68</v>
      </c>
      <c r="AJ321" s="34" t="s">
        <v>68</v>
      </c>
      <c r="AK321" s="32">
        <v>5</v>
      </c>
      <c r="AL321" s="32">
        <v>5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5</v>
      </c>
      <c r="AX321" s="33">
        <v>184.3</v>
      </c>
      <c r="AY321" s="32">
        <v>0</v>
      </c>
      <c r="AZ321" s="33">
        <v>0</v>
      </c>
      <c r="BA321" s="33">
        <v>184.3</v>
      </c>
      <c r="BB321" s="32">
        <v>0</v>
      </c>
      <c r="BC321" s="34" t="s">
        <v>68</v>
      </c>
      <c r="BD321" s="32">
        <v>0</v>
      </c>
      <c r="BE321" s="33">
        <v>36.86</v>
      </c>
      <c r="BF321" s="46">
        <f t="shared" si="8"/>
        <v>0</v>
      </c>
      <c r="BG321" s="47">
        <f>VLOOKUP(F321,[1]jla506a_853946421_D9C51B5BXEF96!$C:$V,20,FALSE)</f>
        <v>1</v>
      </c>
      <c r="BH321" s="46">
        <f t="shared" si="9"/>
        <v>0</v>
      </c>
    </row>
    <row r="322" spans="1:60" s="34" customFormat="1" hidden="1" outlineLevel="2">
      <c r="A322" s="32">
        <v>202316</v>
      </c>
      <c r="B322" s="32">
        <v>22</v>
      </c>
      <c r="C322" s="32" t="s">
        <v>69</v>
      </c>
      <c r="D322" s="32" t="s">
        <v>217</v>
      </c>
      <c r="E322" s="32">
        <v>20</v>
      </c>
      <c r="F322" s="32">
        <v>587366122</v>
      </c>
      <c r="G322" s="32" t="s">
        <v>325</v>
      </c>
      <c r="H322" s="32" t="s">
        <v>147</v>
      </c>
      <c r="I322" s="32" t="s">
        <v>91</v>
      </c>
      <c r="J322" s="32" t="s">
        <v>68</v>
      </c>
      <c r="K322" s="32" t="s">
        <v>68</v>
      </c>
      <c r="L322" s="32" t="s">
        <v>161</v>
      </c>
      <c r="M322" s="32" t="s">
        <v>68</v>
      </c>
      <c r="N322" s="32" t="s">
        <v>68</v>
      </c>
      <c r="O322" s="32" t="s">
        <v>160</v>
      </c>
      <c r="P322" s="32" t="s">
        <v>68</v>
      </c>
      <c r="Q322" s="32" t="s">
        <v>68</v>
      </c>
      <c r="R322" s="32">
        <v>33</v>
      </c>
      <c r="S322" s="32">
        <v>6027</v>
      </c>
      <c r="T322" s="32" t="s">
        <v>1639</v>
      </c>
      <c r="U322" s="33">
        <v>43.2</v>
      </c>
      <c r="V322" s="32" t="s">
        <v>68</v>
      </c>
      <c r="W322" s="32" t="s">
        <v>68</v>
      </c>
      <c r="X322" s="32" t="s">
        <v>161</v>
      </c>
      <c r="Y322" s="32" t="s">
        <v>161</v>
      </c>
      <c r="Z322" s="32" t="s">
        <v>68</v>
      </c>
      <c r="AA322" s="32" t="s">
        <v>68</v>
      </c>
      <c r="AB322" s="32" t="s">
        <v>68</v>
      </c>
      <c r="AC322" s="32" t="s">
        <v>68</v>
      </c>
      <c r="AD322" s="32" t="s">
        <v>68</v>
      </c>
      <c r="AE322" s="32" t="s">
        <v>68</v>
      </c>
      <c r="AF322" s="32" t="s">
        <v>68</v>
      </c>
      <c r="AG322" s="32">
        <v>-1</v>
      </c>
      <c r="AH322" s="34" t="s">
        <v>68</v>
      </c>
      <c r="AI322" s="34" t="s">
        <v>68</v>
      </c>
      <c r="AJ322" s="34" t="s">
        <v>68</v>
      </c>
      <c r="AK322" s="32">
        <v>9</v>
      </c>
      <c r="AL322" s="32">
        <v>9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9</v>
      </c>
      <c r="AX322" s="33">
        <v>388.8</v>
      </c>
      <c r="AY322" s="32">
        <v>0</v>
      </c>
      <c r="AZ322" s="33">
        <v>0</v>
      </c>
      <c r="BA322" s="33">
        <v>388.8</v>
      </c>
      <c r="BB322" s="32">
        <v>0</v>
      </c>
      <c r="BC322" s="34" t="s">
        <v>68</v>
      </c>
      <c r="BD322" s="32">
        <v>0</v>
      </c>
      <c r="BE322" s="33">
        <v>43.2</v>
      </c>
      <c r="BF322" s="46">
        <f t="shared" si="8"/>
        <v>0</v>
      </c>
      <c r="BG322" s="47">
        <f>VLOOKUP(F322,[1]jla506a_853946421_D9C51B5BXEF96!$C:$V,20,FALSE)</f>
        <v>1</v>
      </c>
      <c r="BH322" s="46">
        <f t="shared" si="9"/>
        <v>0</v>
      </c>
    </row>
    <row r="323" spans="1:60" s="34" customFormat="1" hidden="1" outlineLevel="2">
      <c r="A323" s="32">
        <v>202316</v>
      </c>
      <c r="B323" s="32">
        <v>22</v>
      </c>
      <c r="C323" s="32" t="s">
        <v>69</v>
      </c>
      <c r="D323" s="32" t="s">
        <v>217</v>
      </c>
      <c r="E323" s="32">
        <v>22</v>
      </c>
      <c r="F323" s="32">
        <v>587366130</v>
      </c>
      <c r="G323" s="32" t="s">
        <v>95</v>
      </c>
      <c r="H323" s="32" t="s">
        <v>147</v>
      </c>
      <c r="I323" s="32" t="s">
        <v>91</v>
      </c>
      <c r="J323" s="32" t="s">
        <v>68</v>
      </c>
      <c r="K323" s="32" t="s">
        <v>68</v>
      </c>
      <c r="L323" s="32" t="s">
        <v>161</v>
      </c>
      <c r="M323" s="32" t="s">
        <v>68</v>
      </c>
      <c r="N323" s="32" t="s">
        <v>68</v>
      </c>
      <c r="O323" s="32" t="s">
        <v>160</v>
      </c>
      <c r="P323" s="32" t="s">
        <v>68</v>
      </c>
      <c r="Q323" s="32" t="s">
        <v>68</v>
      </c>
      <c r="R323" s="32">
        <v>33</v>
      </c>
      <c r="S323" s="32">
        <v>6027</v>
      </c>
      <c r="T323" s="32" t="s">
        <v>1639</v>
      </c>
      <c r="U323" s="33">
        <v>36.979999999999997</v>
      </c>
      <c r="V323" s="32" t="s">
        <v>68</v>
      </c>
      <c r="W323" s="32" t="s">
        <v>68</v>
      </c>
      <c r="X323" s="32" t="s">
        <v>161</v>
      </c>
      <c r="Y323" s="32" t="s">
        <v>161</v>
      </c>
      <c r="Z323" s="32" t="s">
        <v>68</v>
      </c>
      <c r="AA323" s="32" t="s">
        <v>68</v>
      </c>
      <c r="AB323" s="32" t="s">
        <v>68</v>
      </c>
      <c r="AC323" s="32" t="s">
        <v>68</v>
      </c>
      <c r="AD323" s="32" t="s">
        <v>68</v>
      </c>
      <c r="AE323" s="32" t="s">
        <v>68</v>
      </c>
      <c r="AF323" s="32" t="s">
        <v>68</v>
      </c>
      <c r="AG323" s="32">
        <v>-1</v>
      </c>
      <c r="AH323" s="34" t="s">
        <v>68</v>
      </c>
      <c r="AI323" s="34" t="s">
        <v>68</v>
      </c>
      <c r="AJ323" s="34" t="s">
        <v>68</v>
      </c>
      <c r="AK323" s="32">
        <v>2</v>
      </c>
      <c r="AL323" s="32">
        <v>2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2</v>
      </c>
      <c r="AX323" s="33">
        <v>73.959999999999994</v>
      </c>
      <c r="AY323" s="32">
        <v>0</v>
      </c>
      <c r="AZ323" s="33">
        <v>0</v>
      </c>
      <c r="BA323" s="33">
        <v>73.959999999999994</v>
      </c>
      <c r="BB323" s="32">
        <v>0</v>
      </c>
      <c r="BC323" s="34" t="s">
        <v>68</v>
      </c>
      <c r="BD323" s="32">
        <v>0</v>
      </c>
      <c r="BE323" s="33">
        <v>36.979999999999997</v>
      </c>
      <c r="BF323" s="46">
        <f t="shared" si="8"/>
        <v>0</v>
      </c>
      <c r="BG323" s="47">
        <f>VLOOKUP(F323,[1]jla506a_853946421_D9C51B5BXEF96!$C:$V,20,FALSE)</f>
        <v>1</v>
      </c>
      <c r="BH323" s="46">
        <f t="shared" si="9"/>
        <v>0</v>
      </c>
    </row>
    <row r="324" spans="1:60" s="34" customFormat="1" hidden="1" outlineLevel="2">
      <c r="A324" s="32">
        <v>202316</v>
      </c>
      <c r="B324" s="32">
        <v>22</v>
      </c>
      <c r="C324" s="32" t="s">
        <v>69</v>
      </c>
      <c r="D324" s="32" t="s">
        <v>217</v>
      </c>
      <c r="E324" s="32">
        <v>53</v>
      </c>
      <c r="F324" s="32">
        <v>655160568</v>
      </c>
      <c r="G324" s="32" t="s">
        <v>136</v>
      </c>
      <c r="H324" s="32" t="s">
        <v>147</v>
      </c>
      <c r="I324" s="32" t="s">
        <v>91</v>
      </c>
      <c r="J324" s="32" t="s">
        <v>68</v>
      </c>
      <c r="K324" s="32" t="s">
        <v>68</v>
      </c>
      <c r="L324" s="32" t="s">
        <v>161</v>
      </c>
      <c r="M324" s="32" t="s">
        <v>68</v>
      </c>
      <c r="N324" s="32" t="s">
        <v>68</v>
      </c>
      <c r="O324" s="32" t="s">
        <v>160</v>
      </c>
      <c r="P324" s="32" t="s">
        <v>68</v>
      </c>
      <c r="Q324" s="32" t="s">
        <v>68</v>
      </c>
      <c r="R324" s="32">
        <v>33</v>
      </c>
      <c r="S324" s="32">
        <v>6027</v>
      </c>
      <c r="T324" s="32" t="s">
        <v>1639</v>
      </c>
      <c r="U324" s="33">
        <v>28.1</v>
      </c>
      <c r="V324" s="32" t="s">
        <v>68</v>
      </c>
      <c r="W324" s="32" t="s">
        <v>68</v>
      </c>
      <c r="X324" s="32" t="s">
        <v>161</v>
      </c>
      <c r="Y324" s="32" t="s">
        <v>161</v>
      </c>
      <c r="Z324" s="32" t="s">
        <v>68</v>
      </c>
      <c r="AA324" s="32" t="s">
        <v>68</v>
      </c>
      <c r="AB324" s="32" t="s">
        <v>68</v>
      </c>
      <c r="AC324" s="32" t="s">
        <v>68</v>
      </c>
      <c r="AD324" s="32" t="s">
        <v>68</v>
      </c>
      <c r="AE324" s="32" t="s">
        <v>68</v>
      </c>
      <c r="AF324" s="32" t="s">
        <v>68</v>
      </c>
      <c r="AG324" s="32">
        <v>-1</v>
      </c>
      <c r="AH324" s="34" t="s">
        <v>68</v>
      </c>
      <c r="AI324" s="34" t="s">
        <v>68</v>
      </c>
      <c r="AJ324" s="34" t="s">
        <v>68</v>
      </c>
      <c r="AK324" s="32">
        <v>4</v>
      </c>
      <c r="AL324" s="32">
        <v>4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4</v>
      </c>
      <c r="AX324" s="33">
        <v>112.4</v>
      </c>
      <c r="AY324" s="32">
        <v>0</v>
      </c>
      <c r="AZ324" s="33">
        <v>0</v>
      </c>
      <c r="BA324" s="33">
        <v>112.4</v>
      </c>
      <c r="BB324" s="32">
        <v>0</v>
      </c>
      <c r="BC324" s="34" t="s">
        <v>68</v>
      </c>
      <c r="BD324" s="32">
        <v>0</v>
      </c>
      <c r="BE324" s="33">
        <v>28.1</v>
      </c>
      <c r="BF324" s="46">
        <f t="shared" si="8"/>
        <v>0</v>
      </c>
      <c r="BG324" s="47">
        <f>VLOOKUP(F324,[1]jla506a_853946421_D9C51B5BXEF96!$C:$V,20,FALSE)</f>
        <v>1</v>
      </c>
      <c r="BH324" s="46">
        <f t="shared" si="9"/>
        <v>0</v>
      </c>
    </row>
    <row r="325" spans="1:60" s="34" customFormat="1" hidden="1" outlineLevel="2">
      <c r="A325" s="32">
        <v>202316</v>
      </c>
      <c r="B325" s="32">
        <v>22</v>
      </c>
      <c r="C325" s="32" t="s">
        <v>69</v>
      </c>
      <c r="D325" s="32" t="s">
        <v>387</v>
      </c>
      <c r="E325" s="32">
        <v>15</v>
      </c>
      <c r="F325" s="32">
        <v>578275808</v>
      </c>
      <c r="G325" s="32" t="s">
        <v>216</v>
      </c>
      <c r="H325" s="32" t="s">
        <v>97</v>
      </c>
      <c r="I325" s="32" t="s">
        <v>161</v>
      </c>
      <c r="J325" s="32" t="s">
        <v>68</v>
      </c>
      <c r="K325" s="32" t="s">
        <v>68</v>
      </c>
      <c r="L325" s="32" t="s">
        <v>167</v>
      </c>
      <c r="M325" s="32" t="s">
        <v>68</v>
      </c>
      <c r="N325" s="32" t="s">
        <v>68</v>
      </c>
      <c r="O325" s="32" t="s">
        <v>166</v>
      </c>
      <c r="P325" s="32" t="s">
        <v>68</v>
      </c>
      <c r="Q325" s="32" t="s">
        <v>68</v>
      </c>
      <c r="R325" s="32">
        <v>33</v>
      </c>
      <c r="S325" s="32">
        <v>6027</v>
      </c>
      <c r="T325" s="32" t="s">
        <v>1639</v>
      </c>
      <c r="U325" s="33">
        <v>27.18</v>
      </c>
      <c r="V325" s="32" t="s">
        <v>78</v>
      </c>
      <c r="W325" s="32" t="s">
        <v>79</v>
      </c>
      <c r="X325" s="32" t="s">
        <v>112</v>
      </c>
      <c r="Y325" s="32" t="s">
        <v>167</v>
      </c>
      <c r="Z325" s="32" t="s">
        <v>68</v>
      </c>
      <c r="AA325" s="32" t="s">
        <v>68</v>
      </c>
      <c r="AB325" s="32" t="s">
        <v>68</v>
      </c>
      <c r="AC325" s="32" t="s">
        <v>78</v>
      </c>
      <c r="AD325" s="32" t="s">
        <v>79</v>
      </c>
      <c r="AE325" s="32" t="s">
        <v>68</v>
      </c>
      <c r="AF325" s="32" t="s">
        <v>68</v>
      </c>
      <c r="AG325" s="32">
        <v>-1</v>
      </c>
      <c r="AH325" s="34" t="s">
        <v>68</v>
      </c>
      <c r="AI325" s="34" t="s">
        <v>68</v>
      </c>
      <c r="AJ325" s="34" t="s">
        <v>68</v>
      </c>
      <c r="AK325" s="32">
        <v>1</v>
      </c>
      <c r="AL325" s="32">
        <v>1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1</v>
      </c>
      <c r="AX325" s="33">
        <v>27.18</v>
      </c>
      <c r="AY325" s="32">
        <v>0</v>
      </c>
      <c r="AZ325" s="33">
        <v>0</v>
      </c>
      <c r="BA325" s="33">
        <v>27.18</v>
      </c>
      <c r="BB325" s="32">
        <v>0</v>
      </c>
      <c r="BC325" s="34" t="s">
        <v>68</v>
      </c>
      <c r="BD325" s="32">
        <v>0</v>
      </c>
      <c r="BE325" s="33">
        <v>27.18</v>
      </c>
      <c r="BF325" s="46">
        <f t="shared" ref="BF325:BF388" si="10">BB325*BE325</f>
        <v>0</v>
      </c>
      <c r="BG325" s="47">
        <f>VLOOKUP(F325,[1]jla506a_853946421_D9C51B5BXEF96!$C:$V,20,FALSE)</f>
        <v>2</v>
      </c>
      <c r="BH325" s="46">
        <f t="shared" ref="BH325:BH388" si="11">BB325*BG325</f>
        <v>0</v>
      </c>
    </row>
    <row r="326" spans="1:60" s="34" customFormat="1" hidden="1" outlineLevel="2">
      <c r="A326" s="32">
        <v>202316</v>
      </c>
      <c r="B326" s="32">
        <v>22</v>
      </c>
      <c r="C326" s="32" t="s">
        <v>69</v>
      </c>
      <c r="D326" s="32" t="s">
        <v>387</v>
      </c>
      <c r="E326" s="32">
        <v>35</v>
      </c>
      <c r="F326" s="32">
        <v>587373753</v>
      </c>
      <c r="G326" s="32" t="s">
        <v>254</v>
      </c>
      <c r="H326" s="32" t="s">
        <v>97</v>
      </c>
      <c r="I326" s="32" t="s">
        <v>161</v>
      </c>
      <c r="J326" s="32" t="s">
        <v>68</v>
      </c>
      <c r="K326" s="32" t="s">
        <v>68</v>
      </c>
      <c r="L326" s="32" t="s">
        <v>167</v>
      </c>
      <c r="M326" s="32" t="s">
        <v>68</v>
      </c>
      <c r="N326" s="32" t="s">
        <v>68</v>
      </c>
      <c r="O326" s="32" t="s">
        <v>166</v>
      </c>
      <c r="P326" s="32" t="s">
        <v>68</v>
      </c>
      <c r="Q326" s="32" t="s">
        <v>68</v>
      </c>
      <c r="R326" s="32">
        <v>33</v>
      </c>
      <c r="S326" s="32">
        <v>6027</v>
      </c>
      <c r="T326" s="32" t="s">
        <v>1639</v>
      </c>
      <c r="U326" s="33">
        <v>15.39</v>
      </c>
      <c r="V326" s="32" t="s">
        <v>78</v>
      </c>
      <c r="W326" s="32" t="s">
        <v>79</v>
      </c>
      <c r="X326" s="32" t="s">
        <v>112</v>
      </c>
      <c r="Y326" s="32" t="s">
        <v>167</v>
      </c>
      <c r="Z326" s="32" t="s">
        <v>68</v>
      </c>
      <c r="AA326" s="32" t="s">
        <v>68</v>
      </c>
      <c r="AB326" s="32" t="s">
        <v>68</v>
      </c>
      <c r="AC326" s="32" t="s">
        <v>78</v>
      </c>
      <c r="AD326" s="32" t="s">
        <v>79</v>
      </c>
      <c r="AE326" s="32" t="s">
        <v>68</v>
      </c>
      <c r="AF326" s="32" t="s">
        <v>68</v>
      </c>
      <c r="AG326" s="32">
        <v>-1</v>
      </c>
      <c r="AH326" s="34" t="s">
        <v>68</v>
      </c>
      <c r="AI326" s="34" t="s">
        <v>68</v>
      </c>
      <c r="AJ326" s="34" t="s">
        <v>68</v>
      </c>
      <c r="AK326" s="32">
        <v>1</v>
      </c>
      <c r="AL326" s="32">
        <v>1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1</v>
      </c>
      <c r="AX326" s="33">
        <v>15.39</v>
      </c>
      <c r="AY326" s="32">
        <v>0</v>
      </c>
      <c r="AZ326" s="33">
        <v>0</v>
      </c>
      <c r="BA326" s="33">
        <v>15.39</v>
      </c>
      <c r="BB326" s="32">
        <v>0</v>
      </c>
      <c r="BC326" s="34" t="s">
        <v>68</v>
      </c>
      <c r="BD326" s="32">
        <v>0</v>
      </c>
      <c r="BE326" s="33">
        <v>15.39</v>
      </c>
      <c r="BF326" s="46">
        <f t="shared" si="10"/>
        <v>0</v>
      </c>
      <c r="BG326" s="47">
        <f>VLOOKUP(F326,[1]jla506a_853946421_D9C51B5BXEF96!$C:$V,20,FALSE)</f>
        <v>9</v>
      </c>
      <c r="BH326" s="46">
        <f t="shared" si="11"/>
        <v>0</v>
      </c>
    </row>
    <row r="327" spans="1:60" s="34" customFormat="1" hidden="1" outlineLevel="2">
      <c r="A327" s="32">
        <v>202316</v>
      </c>
      <c r="B327" s="32">
        <v>22</v>
      </c>
      <c r="C327" s="32" t="s">
        <v>69</v>
      </c>
      <c r="D327" s="32" t="s">
        <v>387</v>
      </c>
      <c r="E327" s="32">
        <v>38</v>
      </c>
      <c r="F327" s="32">
        <v>587373997</v>
      </c>
      <c r="G327" s="32" t="s">
        <v>252</v>
      </c>
      <c r="H327" s="32" t="s">
        <v>97</v>
      </c>
      <c r="I327" s="32" t="s">
        <v>161</v>
      </c>
      <c r="J327" s="32" t="s">
        <v>68</v>
      </c>
      <c r="K327" s="32" t="s">
        <v>126</v>
      </c>
      <c r="L327" s="32" t="s">
        <v>167</v>
      </c>
      <c r="M327" s="32" t="s">
        <v>187</v>
      </c>
      <c r="N327" s="32" t="s">
        <v>257</v>
      </c>
      <c r="O327" s="32" t="s">
        <v>166</v>
      </c>
      <c r="P327" s="32" t="s">
        <v>1221</v>
      </c>
      <c r="Q327" s="32" t="s">
        <v>1222</v>
      </c>
      <c r="R327" s="32">
        <v>33</v>
      </c>
      <c r="S327" s="32">
        <v>6027</v>
      </c>
      <c r="T327" s="32" t="s">
        <v>1639</v>
      </c>
      <c r="U327" s="33">
        <v>10.17</v>
      </c>
      <c r="V327" s="32" t="s">
        <v>78</v>
      </c>
      <c r="W327" s="32" t="s">
        <v>79</v>
      </c>
      <c r="X327" s="32" t="s">
        <v>112</v>
      </c>
      <c r="Y327" s="32" t="s">
        <v>167</v>
      </c>
      <c r="Z327" s="32" t="s">
        <v>257</v>
      </c>
      <c r="AA327" s="32" t="s">
        <v>1223</v>
      </c>
      <c r="AB327" s="32" t="s">
        <v>68</v>
      </c>
      <c r="AC327" s="32" t="s">
        <v>78</v>
      </c>
      <c r="AD327" s="32" t="s">
        <v>79</v>
      </c>
      <c r="AE327" s="32" t="s">
        <v>1224</v>
      </c>
      <c r="AF327" s="32" t="s">
        <v>1225</v>
      </c>
      <c r="AG327" s="32">
        <v>484275</v>
      </c>
      <c r="AH327" s="32">
        <v>0</v>
      </c>
      <c r="AI327" s="32">
        <v>0</v>
      </c>
      <c r="AJ327" s="32">
        <v>5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5</v>
      </c>
      <c r="AV327" s="32">
        <v>0</v>
      </c>
      <c r="AW327" s="32">
        <v>0</v>
      </c>
      <c r="AX327" s="33">
        <v>0</v>
      </c>
      <c r="AY327" s="32">
        <v>5</v>
      </c>
      <c r="AZ327" s="33">
        <v>50.85</v>
      </c>
      <c r="BA327" s="33">
        <v>50.85</v>
      </c>
      <c r="BB327" s="32">
        <v>1</v>
      </c>
      <c r="BC327" s="32">
        <v>0</v>
      </c>
      <c r="BD327" s="32">
        <v>5</v>
      </c>
      <c r="BE327" s="33">
        <v>10.17</v>
      </c>
      <c r="BF327" s="46">
        <f t="shared" si="10"/>
        <v>10.17</v>
      </c>
      <c r="BG327" s="47">
        <f>VLOOKUP(F327,[1]jla506a_853946421_D9C51B5BXEF96!$C:$V,20,FALSE)</f>
        <v>9</v>
      </c>
      <c r="BH327" s="46">
        <f t="shared" si="11"/>
        <v>9</v>
      </c>
    </row>
    <row r="328" spans="1:60" s="34" customFormat="1" hidden="1" outlineLevel="2">
      <c r="A328" s="32">
        <v>202316</v>
      </c>
      <c r="B328" s="32">
        <v>22</v>
      </c>
      <c r="C328" s="32" t="s">
        <v>69</v>
      </c>
      <c r="D328" s="32" t="s">
        <v>387</v>
      </c>
      <c r="E328" s="32">
        <v>40</v>
      </c>
      <c r="F328" s="32">
        <v>587374004</v>
      </c>
      <c r="G328" s="32" t="s">
        <v>110</v>
      </c>
      <c r="H328" s="32" t="s">
        <v>97</v>
      </c>
      <c r="I328" s="32" t="s">
        <v>161</v>
      </c>
      <c r="J328" s="32" t="s">
        <v>68</v>
      </c>
      <c r="K328" s="32" t="s">
        <v>126</v>
      </c>
      <c r="L328" s="32" t="s">
        <v>167</v>
      </c>
      <c r="M328" s="32" t="s">
        <v>187</v>
      </c>
      <c r="N328" s="32" t="s">
        <v>257</v>
      </c>
      <c r="O328" s="32" t="s">
        <v>166</v>
      </c>
      <c r="P328" s="32" t="s">
        <v>1221</v>
      </c>
      <c r="Q328" s="32" t="s">
        <v>1222</v>
      </c>
      <c r="R328" s="32">
        <v>33</v>
      </c>
      <c r="S328" s="32">
        <v>6027</v>
      </c>
      <c r="T328" s="32" t="s">
        <v>1639</v>
      </c>
      <c r="U328" s="33">
        <v>10.17</v>
      </c>
      <c r="V328" s="32" t="s">
        <v>78</v>
      </c>
      <c r="W328" s="32" t="s">
        <v>79</v>
      </c>
      <c r="X328" s="32" t="s">
        <v>112</v>
      </c>
      <c r="Y328" s="32" t="s">
        <v>167</v>
      </c>
      <c r="Z328" s="32" t="s">
        <v>257</v>
      </c>
      <c r="AA328" s="32" t="s">
        <v>1223</v>
      </c>
      <c r="AB328" s="32" t="s">
        <v>68</v>
      </c>
      <c r="AC328" s="32" t="s">
        <v>78</v>
      </c>
      <c r="AD328" s="32" t="s">
        <v>79</v>
      </c>
      <c r="AE328" s="32" t="s">
        <v>1224</v>
      </c>
      <c r="AF328" s="32" t="s">
        <v>1225</v>
      </c>
      <c r="AG328" s="32">
        <v>484275</v>
      </c>
      <c r="AH328" s="32">
        <v>0</v>
      </c>
      <c r="AI328" s="32">
        <v>0</v>
      </c>
      <c r="AJ328" s="32">
        <v>6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6</v>
      </c>
      <c r="AV328" s="32">
        <v>0</v>
      </c>
      <c r="AW328" s="32">
        <v>0</v>
      </c>
      <c r="AX328" s="33">
        <v>0</v>
      </c>
      <c r="AY328" s="32">
        <v>6</v>
      </c>
      <c r="AZ328" s="33">
        <v>61.02</v>
      </c>
      <c r="BA328" s="33">
        <v>61.02</v>
      </c>
      <c r="BB328" s="32">
        <v>1</v>
      </c>
      <c r="BC328" s="32">
        <v>0</v>
      </c>
      <c r="BD328" s="32">
        <v>6</v>
      </c>
      <c r="BE328" s="33">
        <v>10.17</v>
      </c>
      <c r="BF328" s="46">
        <f t="shared" si="10"/>
        <v>10.17</v>
      </c>
      <c r="BG328" s="47">
        <f>VLOOKUP(F328,[1]jla506a_853946421_D9C51B5BXEF96!$C:$V,20,FALSE)</f>
        <v>9</v>
      </c>
      <c r="BH328" s="46">
        <f t="shared" si="11"/>
        <v>9</v>
      </c>
    </row>
    <row r="329" spans="1:60" s="34" customFormat="1" hidden="1" outlineLevel="2">
      <c r="A329" s="32">
        <v>202316</v>
      </c>
      <c r="B329" s="32">
        <v>22</v>
      </c>
      <c r="C329" s="32" t="s">
        <v>69</v>
      </c>
      <c r="D329" s="32" t="s">
        <v>387</v>
      </c>
      <c r="E329" s="32">
        <v>43</v>
      </c>
      <c r="F329" s="32">
        <v>587374078</v>
      </c>
      <c r="G329" s="32" t="s">
        <v>303</v>
      </c>
      <c r="H329" s="32" t="s">
        <v>97</v>
      </c>
      <c r="I329" s="32" t="s">
        <v>161</v>
      </c>
      <c r="J329" s="32" t="s">
        <v>68</v>
      </c>
      <c r="K329" s="32" t="s">
        <v>126</v>
      </c>
      <c r="L329" s="32" t="s">
        <v>167</v>
      </c>
      <c r="M329" s="32" t="s">
        <v>187</v>
      </c>
      <c r="N329" s="32" t="s">
        <v>257</v>
      </c>
      <c r="O329" s="32" t="s">
        <v>166</v>
      </c>
      <c r="P329" s="32" t="s">
        <v>1221</v>
      </c>
      <c r="Q329" s="32" t="s">
        <v>1222</v>
      </c>
      <c r="R329" s="32">
        <v>33</v>
      </c>
      <c r="S329" s="32">
        <v>6027</v>
      </c>
      <c r="T329" s="32" t="s">
        <v>1639</v>
      </c>
      <c r="U329" s="33">
        <v>14.76</v>
      </c>
      <c r="V329" s="32" t="s">
        <v>78</v>
      </c>
      <c r="W329" s="32" t="s">
        <v>79</v>
      </c>
      <c r="X329" s="32" t="s">
        <v>112</v>
      </c>
      <c r="Y329" s="32" t="s">
        <v>167</v>
      </c>
      <c r="Z329" s="32" t="s">
        <v>257</v>
      </c>
      <c r="AA329" s="32" t="s">
        <v>1223</v>
      </c>
      <c r="AB329" s="32" t="s">
        <v>68</v>
      </c>
      <c r="AC329" s="32" t="s">
        <v>78</v>
      </c>
      <c r="AD329" s="32" t="s">
        <v>79</v>
      </c>
      <c r="AE329" s="32" t="s">
        <v>1224</v>
      </c>
      <c r="AF329" s="32" t="s">
        <v>1225</v>
      </c>
      <c r="AG329" s="32">
        <v>484275</v>
      </c>
      <c r="AH329" s="32">
        <v>0</v>
      </c>
      <c r="AI329" s="32">
        <v>0</v>
      </c>
      <c r="AJ329" s="32">
        <v>6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6</v>
      </c>
      <c r="AV329" s="32">
        <v>0</v>
      </c>
      <c r="AW329" s="32">
        <v>0</v>
      </c>
      <c r="AX329" s="33">
        <v>0</v>
      </c>
      <c r="AY329" s="32">
        <v>6</v>
      </c>
      <c r="AZ329" s="33">
        <v>88.56</v>
      </c>
      <c r="BA329" s="33">
        <v>88.56</v>
      </c>
      <c r="BB329" s="32">
        <v>1</v>
      </c>
      <c r="BC329" s="32">
        <v>0</v>
      </c>
      <c r="BD329" s="32">
        <v>6</v>
      </c>
      <c r="BE329" s="33">
        <v>14.76</v>
      </c>
      <c r="BF329" s="46">
        <f t="shared" si="10"/>
        <v>14.76</v>
      </c>
      <c r="BG329" s="47">
        <f>VLOOKUP(F329,[1]jla506a_853946421_D9C51B5BXEF96!$C:$V,20,FALSE)</f>
        <v>9</v>
      </c>
      <c r="BH329" s="46">
        <f t="shared" si="11"/>
        <v>9</v>
      </c>
    </row>
    <row r="330" spans="1:60" s="34" customFormat="1" hidden="1" outlineLevel="2">
      <c r="A330" s="32">
        <v>202316</v>
      </c>
      <c r="B330" s="32">
        <v>22</v>
      </c>
      <c r="C330" s="32" t="s">
        <v>69</v>
      </c>
      <c r="D330" s="32" t="s">
        <v>387</v>
      </c>
      <c r="E330" s="32">
        <v>46</v>
      </c>
      <c r="F330" s="32">
        <v>587374336</v>
      </c>
      <c r="G330" s="32" t="s">
        <v>248</v>
      </c>
      <c r="H330" s="32" t="s">
        <v>97</v>
      </c>
      <c r="I330" s="32" t="s">
        <v>161</v>
      </c>
      <c r="J330" s="32" t="s">
        <v>68</v>
      </c>
      <c r="K330" s="32" t="s">
        <v>68</v>
      </c>
      <c r="L330" s="32" t="s">
        <v>167</v>
      </c>
      <c r="M330" s="32" t="s">
        <v>68</v>
      </c>
      <c r="N330" s="32" t="s">
        <v>68</v>
      </c>
      <c r="O330" s="32" t="s">
        <v>166</v>
      </c>
      <c r="P330" s="32" t="s">
        <v>68</v>
      </c>
      <c r="Q330" s="32" t="s">
        <v>68</v>
      </c>
      <c r="R330" s="32">
        <v>33</v>
      </c>
      <c r="S330" s="32">
        <v>6027</v>
      </c>
      <c r="T330" s="32" t="s">
        <v>1639</v>
      </c>
      <c r="U330" s="33">
        <v>10.17</v>
      </c>
      <c r="V330" s="32" t="s">
        <v>78</v>
      </c>
      <c r="W330" s="32" t="s">
        <v>79</v>
      </c>
      <c r="X330" s="32" t="s">
        <v>112</v>
      </c>
      <c r="Y330" s="32" t="s">
        <v>167</v>
      </c>
      <c r="Z330" s="32" t="s">
        <v>68</v>
      </c>
      <c r="AA330" s="32" t="s">
        <v>68</v>
      </c>
      <c r="AB330" s="32" t="s">
        <v>68</v>
      </c>
      <c r="AC330" s="32" t="s">
        <v>78</v>
      </c>
      <c r="AD330" s="32" t="s">
        <v>79</v>
      </c>
      <c r="AE330" s="32" t="s">
        <v>68</v>
      </c>
      <c r="AF330" s="32" t="s">
        <v>68</v>
      </c>
      <c r="AG330" s="32">
        <v>-1</v>
      </c>
      <c r="AH330" s="34" t="s">
        <v>68</v>
      </c>
      <c r="AI330" s="34" t="s">
        <v>68</v>
      </c>
      <c r="AJ330" s="34" t="s">
        <v>68</v>
      </c>
      <c r="AK330" s="32">
        <v>1</v>
      </c>
      <c r="AL330" s="32">
        <v>1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1</v>
      </c>
      <c r="AX330" s="33">
        <v>10.17</v>
      </c>
      <c r="AY330" s="32">
        <v>0</v>
      </c>
      <c r="AZ330" s="33">
        <v>0</v>
      </c>
      <c r="BA330" s="33">
        <v>10.17</v>
      </c>
      <c r="BB330" s="32">
        <v>0</v>
      </c>
      <c r="BC330" s="34" t="s">
        <v>68</v>
      </c>
      <c r="BD330" s="32">
        <v>0</v>
      </c>
      <c r="BE330" s="33">
        <v>10.17</v>
      </c>
      <c r="BF330" s="46">
        <f t="shared" si="10"/>
        <v>0</v>
      </c>
      <c r="BG330" s="47">
        <f>VLOOKUP(F330,[1]jla506a_853946421_D9C51B5BXEF96!$C:$V,20,FALSE)</f>
        <v>9</v>
      </c>
      <c r="BH330" s="46">
        <f t="shared" si="11"/>
        <v>0</v>
      </c>
    </row>
    <row r="331" spans="1:60" s="34" customFormat="1" hidden="1" outlineLevel="2">
      <c r="A331" s="32">
        <v>202317</v>
      </c>
      <c r="B331" s="32">
        <v>22</v>
      </c>
      <c r="C331" s="32" t="s">
        <v>69</v>
      </c>
      <c r="D331" s="32" t="s">
        <v>489</v>
      </c>
      <c r="E331" s="32">
        <v>9</v>
      </c>
      <c r="F331" s="32">
        <v>587366113</v>
      </c>
      <c r="G331" s="32" t="s">
        <v>165</v>
      </c>
      <c r="H331" s="32" t="s">
        <v>151</v>
      </c>
      <c r="I331" s="32" t="s">
        <v>151</v>
      </c>
      <c r="J331" s="32" t="s">
        <v>68</v>
      </c>
      <c r="K331" s="32" t="s">
        <v>68</v>
      </c>
      <c r="L331" s="32" t="s">
        <v>257</v>
      </c>
      <c r="M331" s="32" t="s">
        <v>68</v>
      </c>
      <c r="N331" s="32" t="s">
        <v>68</v>
      </c>
      <c r="O331" s="32" t="s">
        <v>256</v>
      </c>
      <c r="P331" s="32" t="s">
        <v>68</v>
      </c>
      <c r="Q331" s="32" t="s">
        <v>68</v>
      </c>
      <c r="R331" s="32">
        <v>33</v>
      </c>
      <c r="S331" s="32">
        <v>6027</v>
      </c>
      <c r="T331" s="32" t="s">
        <v>1639</v>
      </c>
      <c r="U331" s="33">
        <v>41.37</v>
      </c>
      <c r="V331" s="32" t="s">
        <v>68</v>
      </c>
      <c r="W331" s="32" t="s">
        <v>68</v>
      </c>
      <c r="X331" s="32" t="s">
        <v>257</v>
      </c>
      <c r="Y331" s="32" t="s">
        <v>257</v>
      </c>
      <c r="Z331" s="32" t="s">
        <v>68</v>
      </c>
      <c r="AA331" s="32" t="s">
        <v>68</v>
      </c>
      <c r="AB331" s="32" t="s">
        <v>68</v>
      </c>
      <c r="AC331" s="32" t="s">
        <v>68</v>
      </c>
      <c r="AD331" s="32" t="s">
        <v>68</v>
      </c>
      <c r="AE331" s="32" t="s">
        <v>68</v>
      </c>
      <c r="AF331" s="32" t="s">
        <v>68</v>
      </c>
      <c r="AG331" s="32">
        <v>-1</v>
      </c>
      <c r="AH331" s="34" t="s">
        <v>68</v>
      </c>
      <c r="AI331" s="34" t="s">
        <v>68</v>
      </c>
      <c r="AJ331" s="34" t="s">
        <v>68</v>
      </c>
      <c r="AK331" s="32">
        <v>1</v>
      </c>
      <c r="AL331" s="32">
        <v>1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1</v>
      </c>
      <c r="AX331" s="33">
        <v>41.37</v>
      </c>
      <c r="AY331" s="32">
        <v>0</v>
      </c>
      <c r="AZ331" s="33">
        <v>0</v>
      </c>
      <c r="BA331" s="33">
        <v>41.37</v>
      </c>
      <c r="BB331" s="32">
        <v>0</v>
      </c>
      <c r="BC331" s="34" t="s">
        <v>68</v>
      </c>
      <c r="BD331" s="32">
        <v>0</v>
      </c>
      <c r="BE331" s="33">
        <v>41.37</v>
      </c>
      <c r="BF331" s="46">
        <f t="shared" si="10"/>
        <v>0</v>
      </c>
      <c r="BG331" s="47">
        <f>VLOOKUP(F331,[1]jla506a_853946421_D9C51B5BXEF96!$C:$V,20,FALSE)</f>
        <v>1</v>
      </c>
      <c r="BH331" s="46">
        <f t="shared" si="11"/>
        <v>0</v>
      </c>
    </row>
    <row r="332" spans="1:60" s="34" customFormat="1" hidden="1" outlineLevel="2">
      <c r="A332" s="32">
        <v>202317</v>
      </c>
      <c r="B332" s="32">
        <v>22</v>
      </c>
      <c r="C332" s="32" t="s">
        <v>69</v>
      </c>
      <c r="D332" s="32" t="s">
        <v>489</v>
      </c>
      <c r="E332" s="32">
        <v>20</v>
      </c>
      <c r="F332" s="32">
        <v>587374662</v>
      </c>
      <c r="G332" s="32" t="s">
        <v>312</v>
      </c>
      <c r="H332" s="32" t="s">
        <v>151</v>
      </c>
      <c r="I332" s="32" t="s">
        <v>151</v>
      </c>
      <c r="J332" s="32" t="s">
        <v>68</v>
      </c>
      <c r="K332" s="32" t="s">
        <v>82</v>
      </c>
      <c r="L332" s="32" t="s">
        <v>257</v>
      </c>
      <c r="M332" s="32" t="s">
        <v>182</v>
      </c>
      <c r="N332" s="32" t="s">
        <v>182</v>
      </c>
      <c r="O332" s="32" t="s">
        <v>256</v>
      </c>
      <c r="P332" s="32" t="s">
        <v>1204</v>
      </c>
      <c r="Q332" s="32" t="s">
        <v>1205</v>
      </c>
      <c r="R332" s="32">
        <v>33</v>
      </c>
      <c r="S332" s="32">
        <v>6027</v>
      </c>
      <c r="T332" s="32" t="s">
        <v>1639</v>
      </c>
      <c r="U332" s="33">
        <v>35.76</v>
      </c>
      <c r="V332" s="32" t="s">
        <v>68</v>
      </c>
      <c r="W332" s="32" t="s">
        <v>68</v>
      </c>
      <c r="X332" s="32" t="s">
        <v>257</v>
      </c>
      <c r="Y332" s="32" t="s">
        <v>257</v>
      </c>
      <c r="Z332" s="32" t="s">
        <v>182</v>
      </c>
      <c r="AA332" s="32" t="s">
        <v>1255</v>
      </c>
      <c r="AB332" s="32" t="s">
        <v>68</v>
      </c>
      <c r="AC332" s="32" t="s">
        <v>68</v>
      </c>
      <c r="AD332" s="32" t="s">
        <v>68</v>
      </c>
      <c r="AE332" s="32" t="s">
        <v>1256</v>
      </c>
      <c r="AF332" s="32" t="s">
        <v>1257</v>
      </c>
      <c r="AG332" s="32">
        <v>483725</v>
      </c>
      <c r="AH332" s="32">
        <v>0</v>
      </c>
      <c r="AI332" s="32">
        <v>8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3">
        <v>0</v>
      </c>
      <c r="AY332" s="32">
        <v>0</v>
      </c>
      <c r="AZ332" s="33">
        <v>0</v>
      </c>
      <c r="BA332" s="33">
        <v>286.08</v>
      </c>
      <c r="BB332" s="32">
        <v>1</v>
      </c>
      <c r="BC332" s="32">
        <v>0</v>
      </c>
      <c r="BD332" s="32">
        <v>8</v>
      </c>
      <c r="BE332" s="33">
        <v>35.76</v>
      </c>
      <c r="BF332" s="46">
        <f t="shared" si="10"/>
        <v>35.76</v>
      </c>
      <c r="BG332" s="47">
        <f>VLOOKUP(F332,[1]jla506a_853946421_D9C51B5BXEF96!$C:$V,20,FALSE)</f>
        <v>1</v>
      </c>
      <c r="BH332" s="46">
        <f t="shared" si="11"/>
        <v>1</v>
      </c>
    </row>
    <row r="333" spans="1:60" s="34" customFormat="1" hidden="1" outlineLevel="2">
      <c r="A333" s="32">
        <v>202317</v>
      </c>
      <c r="B333" s="32">
        <v>22</v>
      </c>
      <c r="C333" s="32" t="s">
        <v>69</v>
      </c>
      <c r="D333" s="32" t="s">
        <v>423</v>
      </c>
      <c r="E333" s="32">
        <v>41</v>
      </c>
      <c r="F333" s="32">
        <v>587374427</v>
      </c>
      <c r="G333" s="32" t="s">
        <v>280</v>
      </c>
      <c r="H333" s="32" t="s">
        <v>176</v>
      </c>
      <c r="I333" s="32" t="s">
        <v>176</v>
      </c>
      <c r="J333" s="32" t="s">
        <v>68</v>
      </c>
      <c r="K333" s="32" t="s">
        <v>68</v>
      </c>
      <c r="L333" s="32" t="s">
        <v>182</v>
      </c>
      <c r="M333" s="32" t="s">
        <v>68</v>
      </c>
      <c r="N333" s="32" t="s">
        <v>68</v>
      </c>
      <c r="O333" s="32" t="s">
        <v>181</v>
      </c>
      <c r="P333" s="32" t="s">
        <v>68</v>
      </c>
      <c r="Q333" s="32" t="s">
        <v>68</v>
      </c>
      <c r="R333" s="32">
        <v>33</v>
      </c>
      <c r="S333" s="32">
        <v>6027</v>
      </c>
      <c r="T333" s="32" t="s">
        <v>1639</v>
      </c>
      <c r="U333" s="33">
        <v>14.76</v>
      </c>
      <c r="V333" s="32" t="s">
        <v>68</v>
      </c>
      <c r="W333" s="32" t="s">
        <v>68</v>
      </c>
      <c r="X333" s="32" t="s">
        <v>182</v>
      </c>
      <c r="Y333" s="32" t="s">
        <v>182</v>
      </c>
      <c r="Z333" s="32" t="s">
        <v>68</v>
      </c>
      <c r="AA333" s="32" t="s">
        <v>68</v>
      </c>
      <c r="AB333" s="32" t="s">
        <v>68</v>
      </c>
      <c r="AC333" s="32" t="s">
        <v>68</v>
      </c>
      <c r="AD333" s="32" t="s">
        <v>68</v>
      </c>
      <c r="AE333" s="32" t="s">
        <v>68</v>
      </c>
      <c r="AF333" s="32" t="s">
        <v>68</v>
      </c>
      <c r="AG333" s="32">
        <v>-1</v>
      </c>
      <c r="AH333" s="34" t="s">
        <v>68</v>
      </c>
      <c r="AI333" s="34" t="s">
        <v>68</v>
      </c>
      <c r="AJ333" s="34" t="s">
        <v>68</v>
      </c>
      <c r="AK333" s="32">
        <v>1</v>
      </c>
      <c r="AL333" s="32">
        <v>1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1</v>
      </c>
      <c r="AX333" s="33">
        <v>14.76</v>
      </c>
      <c r="AY333" s="32">
        <v>0</v>
      </c>
      <c r="AZ333" s="33">
        <v>0</v>
      </c>
      <c r="BA333" s="33">
        <v>14.76</v>
      </c>
      <c r="BB333" s="32">
        <v>0</v>
      </c>
      <c r="BC333" s="34" t="s">
        <v>68</v>
      </c>
      <c r="BD333" s="32">
        <v>0</v>
      </c>
      <c r="BE333" s="33">
        <v>14.76</v>
      </c>
      <c r="BF333" s="46">
        <f t="shared" si="10"/>
        <v>0</v>
      </c>
      <c r="BG333" s="47">
        <f>VLOOKUP(F333,[1]jla506a_853946421_D9C51B5BXEF96!$C:$V,20,FALSE)</f>
        <v>9</v>
      </c>
      <c r="BH333" s="46">
        <f t="shared" si="11"/>
        <v>0</v>
      </c>
    </row>
    <row r="334" spans="1:60" s="34" customFormat="1" hidden="1" outlineLevel="2">
      <c r="A334" s="32">
        <v>202317</v>
      </c>
      <c r="B334" s="32">
        <v>22</v>
      </c>
      <c r="C334" s="32" t="s">
        <v>69</v>
      </c>
      <c r="D334" s="32" t="s">
        <v>423</v>
      </c>
      <c r="E334" s="32">
        <v>43</v>
      </c>
      <c r="F334" s="32">
        <v>587374434</v>
      </c>
      <c r="G334" s="32" t="s">
        <v>371</v>
      </c>
      <c r="H334" s="32" t="s">
        <v>176</v>
      </c>
      <c r="I334" s="32" t="s">
        <v>176</v>
      </c>
      <c r="J334" s="32" t="s">
        <v>68</v>
      </c>
      <c r="K334" s="32" t="s">
        <v>323</v>
      </c>
      <c r="L334" s="32" t="s">
        <v>182</v>
      </c>
      <c r="M334" s="32" t="s">
        <v>85</v>
      </c>
      <c r="N334" s="32" t="s">
        <v>85</v>
      </c>
      <c r="O334" s="32" t="s">
        <v>181</v>
      </c>
      <c r="P334" s="32" t="s">
        <v>1204</v>
      </c>
      <c r="Q334" s="32" t="s">
        <v>1205</v>
      </c>
      <c r="R334" s="32">
        <v>33</v>
      </c>
      <c r="S334" s="32">
        <v>6027</v>
      </c>
      <c r="T334" s="32" t="s">
        <v>1639</v>
      </c>
      <c r="U334" s="33">
        <v>10.17</v>
      </c>
      <c r="V334" s="32" t="s">
        <v>68</v>
      </c>
      <c r="W334" s="32" t="s">
        <v>68</v>
      </c>
      <c r="X334" s="32" t="s">
        <v>182</v>
      </c>
      <c r="Y334" s="32" t="s">
        <v>182</v>
      </c>
      <c r="Z334" s="32" t="s">
        <v>85</v>
      </c>
      <c r="AA334" s="32" t="s">
        <v>1401</v>
      </c>
      <c r="AB334" s="32" t="s">
        <v>68</v>
      </c>
      <c r="AC334" s="32" t="s">
        <v>68</v>
      </c>
      <c r="AD334" s="32" t="s">
        <v>68</v>
      </c>
      <c r="AE334" s="32" t="s">
        <v>1402</v>
      </c>
      <c r="AF334" s="32" t="s">
        <v>1403</v>
      </c>
      <c r="AG334" s="32">
        <v>482524</v>
      </c>
      <c r="AH334" s="32">
        <v>0</v>
      </c>
      <c r="AI334" s="32">
        <v>1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3">
        <v>0</v>
      </c>
      <c r="AY334" s="32">
        <v>0</v>
      </c>
      <c r="AZ334" s="33">
        <v>0</v>
      </c>
      <c r="BA334" s="33">
        <v>10.17</v>
      </c>
      <c r="BB334" s="32">
        <v>1</v>
      </c>
      <c r="BC334" s="32">
        <v>0</v>
      </c>
      <c r="BD334" s="32">
        <v>1</v>
      </c>
      <c r="BE334" s="33">
        <v>10.17</v>
      </c>
      <c r="BF334" s="46">
        <f t="shared" si="10"/>
        <v>10.17</v>
      </c>
      <c r="BG334" s="47">
        <f>VLOOKUP(F334,[1]jla506a_853946421_D9C51B5BXEF96!$C:$V,20,FALSE)</f>
        <v>9</v>
      </c>
      <c r="BH334" s="46">
        <f t="shared" si="11"/>
        <v>9</v>
      </c>
    </row>
    <row r="335" spans="1:60" s="34" customFormat="1" hidden="1" outlineLevel="2">
      <c r="A335" s="32">
        <v>202316</v>
      </c>
      <c r="B335" s="32">
        <v>20</v>
      </c>
      <c r="C335" s="32" t="s">
        <v>268</v>
      </c>
      <c r="D335" s="32" t="s">
        <v>398</v>
      </c>
      <c r="E335" s="32">
        <v>4</v>
      </c>
      <c r="F335" s="32">
        <v>587113964</v>
      </c>
      <c r="G335" s="32" t="s">
        <v>562</v>
      </c>
      <c r="H335" s="32" t="s">
        <v>147</v>
      </c>
      <c r="I335" s="32" t="s">
        <v>91</v>
      </c>
      <c r="J335" s="32" t="s">
        <v>68</v>
      </c>
      <c r="K335" s="32" t="s">
        <v>238</v>
      </c>
      <c r="L335" s="32" t="s">
        <v>161</v>
      </c>
      <c r="M335" s="32" t="s">
        <v>71</v>
      </c>
      <c r="N335" s="32" t="s">
        <v>71</v>
      </c>
      <c r="O335" s="32" t="s">
        <v>160</v>
      </c>
      <c r="P335" s="32" t="s">
        <v>1221</v>
      </c>
      <c r="Q335" s="32" t="s">
        <v>1222</v>
      </c>
      <c r="R335" s="32">
        <v>33</v>
      </c>
      <c r="S335" s="32">
        <v>6027</v>
      </c>
      <c r="T335" s="32" t="s">
        <v>1639</v>
      </c>
      <c r="U335" s="33">
        <v>22.2</v>
      </c>
      <c r="V335" s="32" t="s">
        <v>68</v>
      </c>
      <c r="W335" s="32" t="s">
        <v>68</v>
      </c>
      <c r="X335" s="32" t="s">
        <v>161</v>
      </c>
      <c r="Y335" s="32" t="s">
        <v>161</v>
      </c>
      <c r="Z335" s="32" t="s">
        <v>71</v>
      </c>
      <c r="AA335" s="32" t="s">
        <v>1593</v>
      </c>
      <c r="AB335" s="32" t="s">
        <v>68</v>
      </c>
      <c r="AC335" s="32" t="s">
        <v>68</v>
      </c>
      <c r="AD335" s="32" t="s">
        <v>68</v>
      </c>
      <c r="AE335" s="32" t="s">
        <v>1594</v>
      </c>
      <c r="AF335" s="32" t="s">
        <v>1595</v>
      </c>
      <c r="AG335" s="32">
        <v>474247</v>
      </c>
      <c r="AH335" s="32">
        <v>0</v>
      </c>
      <c r="AI335" s="32">
        <v>1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3">
        <v>0</v>
      </c>
      <c r="AY335" s="32">
        <v>0</v>
      </c>
      <c r="AZ335" s="33">
        <v>0</v>
      </c>
      <c r="BA335" s="33">
        <v>22.2</v>
      </c>
      <c r="BB335" s="32">
        <v>1</v>
      </c>
      <c r="BC335" s="32">
        <v>0</v>
      </c>
      <c r="BD335" s="32">
        <v>1</v>
      </c>
      <c r="BE335" s="33">
        <v>22.2</v>
      </c>
      <c r="BF335" s="46">
        <f t="shared" si="10"/>
        <v>22.2</v>
      </c>
      <c r="BG335" s="47">
        <f>VLOOKUP(F335,[1]jla506a_853946421_D9C51B5BXEF96!$C:$V,20,FALSE)</f>
        <v>3</v>
      </c>
      <c r="BH335" s="46">
        <f t="shared" si="11"/>
        <v>3</v>
      </c>
    </row>
    <row r="336" spans="1:60" s="34" customFormat="1" hidden="1" outlineLevel="2">
      <c r="A336" s="32">
        <v>202315</v>
      </c>
      <c r="B336" s="32">
        <v>22</v>
      </c>
      <c r="C336" s="32" t="s">
        <v>69</v>
      </c>
      <c r="D336" s="32" t="s">
        <v>1578</v>
      </c>
      <c r="E336" s="32">
        <v>1</v>
      </c>
      <c r="F336" s="32">
        <v>577082886</v>
      </c>
      <c r="G336" s="32" t="s">
        <v>206</v>
      </c>
      <c r="H336" s="32" t="s">
        <v>113</v>
      </c>
      <c r="I336" s="32" t="s">
        <v>97</v>
      </c>
      <c r="J336" s="32" t="s">
        <v>68</v>
      </c>
      <c r="K336" s="32" t="s">
        <v>68</v>
      </c>
      <c r="L336" s="32" t="s">
        <v>151</v>
      </c>
      <c r="M336" s="32" t="s">
        <v>68</v>
      </c>
      <c r="N336" s="32" t="s">
        <v>68</v>
      </c>
      <c r="O336" s="32" t="s">
        <v>150</v>
      </c>
      <c r="P336" s="32" t="s">
        <v>68</v>
      </c>
      <c r="Q336" s="32" t="s">
        <v>68</v>
      </c>
      <c r="R336" s="32">
        <v>20</v>
      </c>
      <c r="S336" s="32">
        <v>6027</v>
      </c>
      <c r="T336" s="32" t="s">
        <v>1639</v>
      </c>
      <c r="U336" s="33">
        <v>44.09</v>
      </c>
      <c r="V336" s="32" t="s">
        <v>78</v>
      </c>
      <c r="W336" s="32" t="s">
        <v>79</v>
      </c>
      <c r="X336" s="32" t="s">
        <v>177</v>
      </c>
      <c r="Y336" s="32" t="s">
        <v>151</v>
      </c>
      <c r="Z336" s="32" t="s">
        <v>68</v>
      </c>
      <c r="AA336" s="32" t="s">
        <v>68</v>
      </c>
      <c r="AB336" s="32" t="s">
        <v>68</v>
      </c>
      <c r="AC336" s="32" t="s">
        <v>99</v>
      </c>
      <c r="AD336" s="32" t="s">
        <v>565</v>
      </c>
      <c r="AE336" s="32" t="s">
        <v>68</v>
      </c>
      <c r="AF336" s="32" t="s">
        <v>68</v>
      </c>
      <c r="AG336" s="32">
        <v>-1</v>
      </c>
      <c r="AH336" s="34" t="s">
        <v>68</v>
      </c>
      <c r="AI336" s="34" t="s">
        <v>68</v>
      </c>
      <c r="AJ336" s="34" t="s">
        <v>68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2">
        <v>1</v>
      </c>
      <c r="AT336" s="32">
        <v>0</v>
      </c>
      <c r="AU336" s="32">
        <v>0</v>
      </c>
      <c r="AV336" s="32">
        <v>0</v>
      </c>
      <c r="AW336" s="32">
        <v>0</v>
      </c>
      <c r="AX336" s="33">
        <v>0</v>
      </c>
      <c r="AY336" s="32">
        <v>1</v>
      </c>
      <c r="AZ336" s="33">
        <v>44.09</v>
      </c>
      <c r="BA336" s="33">
        <v>44.09</v>
      </c>
      <c r="BB336" s="32">
        <v>0</v>
      </c>
      <c r="BC336" s="34" t="s">
        <v>68</v>
      </c>
      <c r="BD336" s="32">
        <v>0</v>
      </c>
      <c r="BE336" s="33">
        <v>44.09</v>
      </c>
      <c r="BF336" s="46">
        <f t="shared" si="10"/>
        <v>0</v>
      </c>
      <c r="BG336" s="47">
        <f>VLOOKUP(F336,[1]jla506a_853946421_D9C51B5BXEF96!$C:$V,20,FALSE)</f>
        <v>1</v>
      </c>
      <c r="BH336" s="46">
        <f t="shared" si="11"/>
        <v>0</v>
      </c>
    </row>
    <row r="337" spans="1:60" s="34" customFormat="1" hidden="1" outlineLevel="2">
      <c r="A337" s="32">
        <v>202314</v>
      </c>
      <c r="B337" s="32">
        <v>22</v>
      </c>
      <c r="C337" s="32" t="s">
        <v>69</v>
      </c>
      <c r="D337" s="32" t="s">
        <v>493</v>
      </c>
      <c r="E337" s="32">
        <v>1</v>
      </c>
      <c r="F337" s="32">
        <v>577082869</v>
      </c>
      <c r="G337" s="32" t="s">
        <v>241</v>
      </c>
      <c r="H337" s="32" t="s">
        <v>130</v>
      </c>
      <c r="I337" s="32" t="s">
        <v>381</v>
      </c>
      <c r="J337" s="32" t="s">
        <v>68</v>
      </c>
      <c r="K337" s="32" t="s">
        <v>68</v>
      </c>
      <c r="L337" s="32" t="s">
        <v>138</v>
      </c>
      <c r="M337" s="32" t="s">
        <v>68</v>
      </c>
      <c r="N337" s="32" t="s">
        <v>68</v>
      </c>
      <c r="O337" s="32" t="s">
        <v>137</v>
      </c>
      <c r="P337" s="32" t="s">
        <v>68</v>
      </c>
      <c r="Q337" s="32" t="s">
        <v>68</v>
      </c>
      <c r="R337" s="32">
        <v>33</v>
      </c>
      <c r="S337" s="32">
        <v>6030</v>
      </c>
      <c r="T337" s="32" t="s">
        <v>1639</v>
      </c>
      <c r="U337" s="33">
        <v>38.49</v>
      </c>
      <c r="V337" s="32" t="s">
        <v>68</v>
      </c>
      <c r="W337" s="32" t="s">
        <v>68</v>
      </c>
      <c r="X337" s="32" t="s">
        <v>138</v>
      </c>
      <c r="Y337" s="32" t="s">
        <v>138</v>
      </c>
      <c r="Z337" s="32" t="s">
        <v>68</v>
      </c>
      <c r="AA337" s="32" t="s">
        <v>68</v>
      </c>
      <c r="AB337" s="32" t="s">
        <v>68</v>
      </c>
      <c r="AC337" s="32" t="s">
        <v>68</v>
      </c>
      <c r="AD337" s="32" t="s">
        <v>68</v>
      </c>
      <c r="AE337" s="32" t="s">
        <v>68</v>
      </c>
      <c r="AF337" s="32" t="s">
        <v>68</v>
      </c>
      <c r="AG337" s="32">
        <v>-1</v>
      </c>
      <c r="AH337" s="34" t="s">
        <v>68</v>
      </c>
      <c r="AI337" s="34" t="s">
        <v>68</v>
      </c>
      <c r="AJ337" s="34" t="s">
        <v>68</v>
      </c>
      <c r="AK337" s="32">
        <v>1</v>
      </c>
      <c r="AL337" s="32">
        <v>1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1</v>
      </c>
      <c r="AX337" s="33">
        <v>38.49</v>
      </c>
      <c r="AY337" s="32">
        <v>0</v>
      </c>
      <c r="AZ337" s="33">
        <v>0</v>
      </c>
      <c r="BA337" s="33">
        <v>38.49</v>
      </c>
      <c r="BB337" s="32">
        <v>0</v>
      </c>
      <c r="BC337" s="34" t="s">
        <v>68</v>
      </c>
      <c r="BD337" s="32">
        <v>0</v>
      </c>
      <c r="BE337" s="33">
        <v>38.49</v>
      </c>
      <c r="BF337" s="46">
        <f t="shared" si="10"/>
        <v>0</v>
      </c>
      <c r="BG337" s="47">
        <f>VLOOKUP(F337,[1]jla506a_853946421_D9C51B5BXEF96!$C:$V,20,FALSE)</f>
        <v>1</v>
      </c>
      <c r="BH337" s="46">
        <f t="shared" si="11"/>
        <v>0</v>
      </c>
    </row>
    <row r="338" spans="1:60" s="34" customFormat="1" hidden="1" outlineLevel="2">
      <c r="A338" s="32">
        <v>202314</v>
      </c>
      <c r="B338" s="32">
        <v>22</v>
      </c>
      <c r="C338" s="32" t="s">
        <v>69</v>
      </c>
      <c r="D338" s="32" t="s">
        <v>493</v>
      </c>
      <c r="E338" s="32">
        <v>2</v>
      </c>
      <c r="F338" s="32">
        <v>577082870</v>
      </c>
      <c r="G338" s="32" t="s">
        <v>128</v>
      </c>
      <c r="H338" s="32" t="s">
        <v>130</v>
      </c>
      <c r="I338" s="32" t="s">
        <v>381</v>
      </c>
      <c r="J338" s="32" t="s">
        <v>68</v>
      </c>
      <c r="K338" s="32" t="s">
        <v>901</v>
      </c>
      <c r="L338" s="32" t="s">
        <v>138</v>
      </c>
      <c r="M338" s="32" t="s">
        <v>138</v>
      </c>
      <c r="N338" s="32" t="s">
        <v>118</v>
      </c>
      <c r="O338" s="32" t="s">
        <v>137</v>
      </c>
      <c r="P338" s="32" t="s">
        <v>1353</v>
      </c>
      <c r="Q338" s="32" t="s">
        <v>1354</v>
      </c>
      <c r="R338" s="32">
        <v>33</v>
      </c>
      <c r="S338" s="32">
        <v>6030</v>
      </c>
      <c r="T338" s="32" t="s">
        <v>1639</v>
      </c>
      <c r="U338" s="33">
        <v>40.700000000000003</v>
      </c>
      <c r="V338" s="32" t="s">
        <v>68</v>
      </c>
      <c r="W338" s="32" t="s">
        <v>68</v>
      </c>
      <c r="X338" s="32" t="s">
        <v>138</v>
      </c>
      <c r="Y338" s="32" t="s">
        <v>138</v>
      </c>
      <c r="Z338" s="32" t="s">
        <v>138</v>
      </c>
      <c r="AA338" s="32" t="s">
        <v>1355</v>
      </c>
      <c r="AB338" s="32" t="s">
        <v>68</v>
      </c>
      <c r="AC338" s="32" t="s">
        <v>68</v>
      </c>
      <c r="AD338" s="32" t="s">
        <v>68</v>
      </c>
      <c r="AE338" s="32" t="s">
        <v>1356</v>
      </c>
      <c r="AF338" s="32" t="s">
        <v>1357</v>
      </c>
      <c r="AG338" s="32">
        <v>113915</v>
      </c>
      <c r="AH338" s="32">
        <v>0</v>
      </c>
      <c r="AI338" s="32">
        <v>43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3">
        <v>0</v>
      </c>
      <c r="AY338" s="32">
        <v>0</v>
      </c>
      <c r="AZ338" s="33">
        <v>0</v>
      </c>
      <c r="BA338" s="33">
        <v>1750.1</v>
      </c>
      <c r="BB338" s="32">
        <v>1</v>
      </c>
      <c r="BC338" s="32">
        <v>0</v>
      </c>
      <c r="BD338" s="32">
        <v>43</v>
      </c>
      <c r="BE338" s="33">
        <v>40.700000000000003</v>
      </c>
      <c r="BF338" s="46">
        <f t="shared" si="10"/>
        <v>40.700000000000003</v>
      </c>
      <c r="BG338" s="47">
        <f>VLOOKUP(F338,[1]jla506a_853946421_D9C51B5BXEF96!$C:$V,20,FALSE)</f>
        <v>1</v>
      </c>
      <c r="BH338" s="46">
        <f t="shared" si="11"/>
        <v>1</v>
      </c>
    </row>
    <row r="339" spans="1:60" s="34" customFormat="1" hidden="1" outlineLevel="2">
      <c r="A339" s="32">
        <v>202314</v>
      </c>
      <c r="B339" s="32">
        <v>22</v>
      </c>
      <c r="C339" s="32" t="s">
        <v>69</v>
      </c>
      <c r="D339" s="32" t="s">
        <v>493</v>
      </c>
      <c r="E339" s="32">
        <v>28</v>
      </c>
      <c r="F339" s="32">
        <v>587373706</v>
      </c>
      <c r="G339" s="32" t="s">
        <v>296</v>
      </c>
      <c r="H339" s="32" t="s">
        <v>130</v>
      </c>
      <c r="I339" s="32" t="s">
        <v>381</v>
      </c>
      <c r="J339" s="32" t="s">
        <v>68</v>
      </c>
      <c r="K339" s="32" t="s">
        <v>68</v>
      </c>
      <c r="L339" s="32" t="s">
        <v>138</v>
      </c>
      <c r="M339" s="32" t="s">
        <v>68</v>
      </c>
      <c r="N339" s="32" t="s">
        <v>68</v>
      </c>
      <c r="O339" s="32" t="s">
        <v>137</v>
      </c>
      <c r="P339" s="32" t="s">
        <v>68</v>
      </c>
      <c r="Q339" s="32" t="s">
        <v>68</v>
      </c>
      <c r="R339" s="32">
        <v>33</v>
      </c>
      <c r="S339" s="32">
        <v>6030</v>
      </c>
      <c r="T339" s="32" t="s">
        <v>1639</v>
      </c>
      <c r="U339" s="33">
        <v>7.38</v>
      </c>
      <c r="V339" s="32" t="s">
        <v>68</v>
      </c>
      <c r="W339" s="32" t="s">
        <v>68</v>
      </c>
      <c r="X339" s="32" t="s">
        <v>138</v>
      </c>
      <c r="Y339" s="32" t="s">
        <v>138</v>
      </c>
      <c r="Z339" s="32" t="s">
        <v>68</v>
      </c>
      <c r="AA339" s="32" t="s">
        <v>68</v>
      </c>
      <c r="AB339" s="32" t="s">
        <v>68</v>
      </c>
      <c r="AC339" s="32" t="s">
        <v>68</v>
      </c>
      <c r="AD339" s="32" t="s">
        <v>68</v>
      </c>
      <c r="AE339" s="32" t="s">
        <v>68</v>
      </c>
      <c r="AF339" s="32" t="s">
        <v>68</v>
      </c>
      <c r="AG339" s="32">
        <v>-1</v>
      </c>
      <c r="AH339" s="34" t="s">
        <v>68</v>
      </c>
      <c r="AI339" s="34" t="s">
        <v>68</v>
      </c>
      <c r="AJ339" s="34" t="s">
        <v>68</v>
      </c>
      <c r="AK339" s="32">
        <v>1</v>
      </c>
      <c r="AL339" s="32">
        <v>1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1</v>
      </c>
      <c r="AX339" s="33">
        <v>7.38</v>
      </c>
      <c r="AY339" s="32">
        <v>0</v>
      </c>
      <c r="AZ339" s="33">
        <v>0</v>
      </c>
      <c r="BA339" s="33">
        <v>7.38</v>
      </c>
      <c r="BB339" s="32">
        <v>0</v>
      </c>
      <c r="BC339" s="34" t="s">
        <v>68</v>
      </c>
      <c r="BD339" s="32">
        <v>0</v>
      </c>
      <c r="BE339" s="33">
        <v>7.38</v>
      </c>
      <c r="BF339" s="46">
        <f t="shared" si="10"/>
        <v>0</v>
      </c>
      <c r="BG339" s="47">
        <f>VLOOKUP(F339,[1]jla506a_853946421_D9C51B5BXEF96!$C:$V,20,FALSE)</f>
        <v>9</v>
      </c>
      <c r="BH339" s="46">
        <f t="shared" si="11"/>
        <v>0</v>
      </c>
    </row>
    <row r="340" spans="1:60" s="34" customFormat="1" hidden="1" outlineLevel="2">
      <c r="A340" s="32">
        <v>202314</v>
      </c>
      <c r="B340" s="32">
        <v>22</v>
      </c>
      <c r="C340" s="32" t="s">
        <v>69</v>
      </c>
      <c r="D340" s="32" t="s">
        <v>493</v>
      </c>
      <c r="E340" s="32">
        <v>41</v>
      </c>
      <c r="F340" s="32">
        <v>587374426</v>
      </c>
      <c r="G340" s="32" t="s">
        <v>140</v>
      </c>
      <c r="H340" s="32" t="s">
        <v>130</v>
      </c>
      <c r="I340" s="32" t="s">
        <v>381</v>
      </c>
      <c r="J340" s="32" t="s">
        <v>68</v>
      </c>
      <c r="K340" s="32" t="s">
        <v>901</v>
      </c>
      <c r="L340" s="32" t="s">
        <v>138</v>
      </c>
      <c r="M340" s="32" t="s">
        <v>138</v>
      </c>
      <c r="N340" s="32" t="s">
        <v>118</v>
      </c>
      <c r="O340" s="32" t="s">
        <v>137</v>
      </c>
      <c r="P340" s="32" t="s">
        <v>1353</v>
      </c>
      <c r="Q340" s="32" t="s">
        <v>1354</v>
      </c>
      <c r="R340" s="32">
        <v>33</v>
      </c>
      <c r="S340" s="32">
        <v>6030</v>
      </c>
      <c r="T340" s="32" t="s">
        <v>1639</v>
      </c>
      <c r="U340" s="33">
        <v>14.76</v>
      </c>
      <c r="V340" s="32" t="s">
        <v>68</v>
      </c>
      <c r="W340" s="32" t="s">
        <v>68</v>
      </c>
      <c r="X340" s="32" t="s">
        <v>138</v>
      </c>
      <c r="Y340" s="32" t="s">
        <v>138</v>
      </c>
      <c r="Z340" s="32" t="s">
        <v>138</v>
      </c>
      <c r="AA340" s="32" t="s">
        <v>1355</v>
      </c>
      <c r="AB340" s="32" t="s">
        <v>68</v>
      </c>
      <c r="AC340" s="32" t="s">
        <v>68</v>
      </c>
      <c r="AD340" s="32" t="s">
        <v>68</v>
      </c>
      <c r="AE340" s="32" t="s">
        <v>1356</v>
      </c>
      <c r="AF340" s="32" t="s">
        <v>1357</v>
      </c>
      <c r="AG340" s="32">
        <v>113915</v>
      </c>
      <c r="AH340" s="32">
        <v>0</v>
      </c>
      <c r="AI340" s="32">
        <v>3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3">
        <v>0</v>
      </c>
      <c r="AY340" s="32">
        <v>0</v>
      </c>
      <c r="AZ340" s="33">
        <v>0</v>
      </c>
      <c r="BA340" s="33">
        <v>44.28</v>
      </c>
      <c r="BB340" s="32">
        <v>1</v>
      </c>
      <c r="BC340" s="32">
        <v>0</v>
      </c>
      <c r="BD340" s="32">
        <v>3</v>
      </c>
      <c r="BE340" s="33">
        <v>14.76</v>
      </c>
      <c r="BF340" s="46">
        <f t="shared" si="10"/>
        <v>14.76</v>
      </c>
      <c r="BG340" s="47">
        <f>VLOOKUP(F340,[1]jla506a_853946421_D9C51B5BXEF96!$C:$V,20,FALSE)</f>
        <v>9</v>
      </c>
      <c r="BH340" s="46">
        <f t="shared" si="11"/>
        <v>9</v>
      </c>
    </row>
    <row r="341" spans="1:60" s="34" customFormat="1" hidden="1" outlineLevel="2">
      <c r="A341" s="32">
        <v>202315</v>
      </c>
      <c r="B341" s="32">
        <v>22</v>
      </c>
      <c r="C341" s="32" t="s">
        <v>69</v>
      </c>
      <c r="D341" s="32" t="s">
        <v>512</v>
      </c>
      <c r="E341" s="32">
        <v>2</v>
      </c>
      <c r="F341" s="32">
        <v>577082870</v>
      </c>
      <c r="G341" s="32" t="s">
        <v>128</v>
      </c>
      <c r="H341" s="32" t="s">
        <v>113</v>
      </c>
      <c r="I341" s="32" t="s">
        <v>113</v>
      </c>
      <c r="J341" s="32" t="s">
        <v>68</v>
      </c>
      <c r="K341" s="32" t="s">
        <v>288</v>
      </c>
      <c r="L341" s="32" t="s">
        <v>192</v>
      </c>
      <c r="M341" s="32" t="s">
        <v>151</v>
      </c>
      <c r="N341" s="32" t="s">
        <v>177</v>
      </c>
      <c r="O341" s="32" t="s">
        <v>289</v>
      </c>
      <c r="P341" s="32" t="s">
        <v>1496</v>
      </c>
      <c r="Q341" s="32" t="s">
        <v>1497</v>
      </c>
      <c r="R341" s="32">
        <v>33</v>
      </c>
      <c r="S341" s="32">
        <v>6030</v>
      </c>
      <c r="T341" s="32" t="s">
        <v>1639</v>
      </c>
      <c r="U341" s="33">
        <v>40.700000000000003</v>
      </c>
      <c r="V341" s="32" t="s">
        <v>68</v>
      </c>
      <c r="W341" s="32" t="s">
        <v>68</v>
      </c>
      <c r="X341" s="32" t="s">
        <v>192</v>
      </c>
      <c r="Y341" s="32" t="s">
        <v>192</v>
      </c>
      <c r="Z341" s="32" t="s">
        <v>177</v>
      </c>
      <c r="AA341" s="32" t="s">
        <v>1498</v>
      </c>
      <c r="AB341" s="32" t="s">
        <v>68</v>
      </c>
      <c r="AC341" s="32" t="s">
        <v>68</v>
      </c>
      <c r="AD341" s="32" t="s">
        <v>68</v>
      </c>
      <c r="AE341" s="32" t="s">
        <v>1499</v>
      </c>
      <c r="AF341" s="32" t="s">
        <v>1500</v>
      </c>
      <c r="AG341" s="32">
        <v>120005</v>
      </c>
      <c r="AH341" s="32">
        <v>0</v>
      </c>
      <c r="AI341" s="32">
        <v>0</v>
      </c>
      <c r="AJ341" s="32">
        <v>7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2">
        <v>0</v>
      </c>
      <c r="AT341" s="32">
        <v>0</v>
      </c>
      <c r="AU341" s="32">
        <v>7</v>
      </c>
      <c r="AV341" s="32">
        <v>0</v>
      </c>
      <c r="AW341" s="32">
        <v>0</v>
      </c>
      <c r="AX341" s="33">
        <v>0</v>
      </c>
      <c r="AY341" s="32">
        <v>7</v>
      </c>
      <c r="AZ341" s="33">
        <v>284.89999999999998</v>
      </c>
      <c r="BA341" s="33">
        <v>284.89999999999998</v>
      </c>
      <c r="BB341" s="32">
        <v>1</v>
      </c>
      <c r="BC341" s="32">
        <v>0</v>
      </c>
      <c r="BD341" s="32">
        <v>7</v>
      </c>
      <c r="BE341" s="33">
        <v>40.700000000000003</v>
      </c>
      <c r="BF341" s="46">
        <f t="shared" si="10"/>
        <v>40.700000000000003</v>
      </c>
      <c r="BG341" s="47">
        <f>VLOOKUP(F341,[1]jla506a_853946421_D9C51B5BXEF96!$C:$V,20,FALSE)</f>
        <v>1</v>
      </c>
      <c r="BH341" s="46">
        <f t="shared" si="11"/>
        <v>1</v>
      </c>
    </row>
    <row r="342" spans="1:60" s="34" customFormat="1" hidden="1" outlineLevel="2">
      <c r="A342" s="32">
        <v>202315</v>
      </c>
      <c r="B342" s="32">
        <v>22</v>
      </c>
      <c r="C342" s="32" t="s">
        <v>69</v>
      </c>
      <c r="D342" s="32" t="s">
        <v>512</v>
      </c>
      <c r="E342" s="32">
        <v>20</v>
      </c>
      <c r="F342" s="32">
        <v>587366304</v>
      </c>
      <c r="G342" s="32" t="s">
        <v>222</v>
      </c>
      <c r="H342" s="32" t="s">
        <v>113</v>
      </c>
      <c r="I342" s="32" t="s">
        <v>113</v>
      </c>
      <c r="J342" s="32" t="s">
        <v>68</v>
      </c>
      <c r="K342" s="32" t="s">
        <v>68</v>
      </c>
      <c r="L342" s="32" t="s">
        <v>192</v>
      </c>
      <c r="M342" s="32" t="s">
        <v>68</v>
      </c>
      <c r="N342" s="32" t="s">
        <v>68</v>
      </c>
      <c r="O342" s="32" t="s">
        <v>289</v>
      </c>
      <c r="P342" s="32" t="s">
        <v>68</v>
      </c>
      <c r="Q342" s="32" t="s">
        <v>68</v>
      </c>
      <c r="R342" s="32">
        <v>33</v>
      </c>
      <c r="S342" s="32">
        <v>6030</v>
      </c>
      <c r="T342" s="32" t="s">
        <v>1639</v>
      </c>
      <c r="U342" s="33">
        <v>38.86</v>
      </c>
      <c r="V342" s="32" t="s">
        <v>68</v>
      </c>
      <c r="W342" s="32" t="s">
        <v>68</v>
      </c>
      <c r="X342" s="32" t="s">
        <v>192</v>
      </c>
      <c r="Y342" s="32" t="s">
        <v>192</v>
      </c>
      <c r="Z342" s="32" t="s">
        <v>68</v>
      </c>
      <c r="AA342" s="32" t="s">
        <v>68</v>
      </c>
      <c r="AB342" s="32" t="s">
        <v>68</v>
      </c>
      <c r="AC342" s="32" t="s">
        <v>68</v>
      </c>
      <c r="AD342" s="32" t="s">
        <v>68</v>
      </c>
      <c r="AE342" s="32" t="s">
        <v>68</v>
      </c>
      <c r="AF342" s="32" t="s">
        <v>68</v>
      </c>
      <c r="AG342" s="32">
        <v>-1</v>
      </c>
      <c r="AH342" s="34" t="s">
        <v>68</v>
      </c>
      <c r="AI342" s="34" t="s">
        <v>68</v>
      </c>
      <c r="AJ342" s="34" t="s">
        <v>68</v>
      </c>
      <c r="AK342" s="32">
        <v>1</v>
      </c>
      <c r="AL342" s="32">
        <v>1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1</v>
      </c>
      <c r="AX342" s="33">
        <v>38.86</v>
      </c>
      <c r="AY342" s="32">
        <v>0</v>
      </c>
      <c r="AZ342" s="33">
        <v>0</v>
      </c>
      <c r="BA342" s="33">
        <v>38.86</v>
      </c>
      <c r="BB342" s="32">
        <v>0</v>
      </c>
      <c r="BC342" s="34" t="s">
        <v>68</v>
      </c>
      <c r="BD342" s="32">
        <v>0</v>
      </c>
      <c r="BE342" s="33">
        <v>38.86</v>
      </c>
      <c r="BF342" s="46">
        <f t="shared" si="10"/>
        <v>0</v>
      </c>
      <c r="BG342" s="47">
        <f>VLOOKUP(F342,[1]jla506a_853946421_D9C51B5BXEF96!$C:$V,20,FALSE)</f>
        <v>1</v>
      </c>
      <c r="BH342" s="46">
        <f t="shared" si="11"/>
        <v>0</v>
      </c>
    </row>
    <row r="343" spans="1:60" s="34" customFormat="1" hidden="1" outlineLevel="2">
      <c r="A343" s="32">
        <v>202316</v>
      </c>
      <c r="B343" s="32">
        <v>22</v>
      </c>
      <c r="C343" s="32" t="s">
        <v>69</v>
      </c>
      <c r="D343" s="32" t="s">
        <v>508</v>
      </c>
      <c r="E343" s="32">
        <v>42</v>
      </c>
      <c r="F343" s="32">
        <v>587374071</v>
      </c>
      <c r="G343" s="32" t="s">
        <v>250</v>
      </c>
      <c r="H343" s="32" t="s">
        <v>288</v>
      </c>
      <c r="I343" s="32" t="s">
        <v>288</v>
      </c>
      <c r="J343" s="32" t="s">
        <v>68</v>
      </c>
      <c r="K343" s="32" t="s">
        <v>68</v>
      </c>
      <c r="L343" s="32" t="s">
        <v>126</v>
      </c>
      <c r="M343" s="32" t="s">
        <v>68</v>
      </c>
      <c r="N343" s="32" t="s">
        <v>68</v>
      </c>
      <c r="O343" s="32" t="s">
        <v>207</v>
      </c>
      <c r="P343" s="32" t="s">
        <v>68</v>
      </c>
      <c r="Q343" s="32" t="s">
        <v>68</v>
      </c>
      <c r="R343" s="32">
        <v>33</v>
      </c>
      <c r="S343" s="32">
        <v>6030</v>
      </c>
      <c r="T343" s="32" t="s">
        <v>1639</v>
      </c>
      <c r="U343" s="33">
        <v>15.39</v>
      </c>
      <c r="V343" s="32" t="s">
        <v>68</v>
      </c>
      <c r="W343" s="32" t="s">
        <v>68</v>
      </c>
      <c r="X343" s="32" t="s">
        <v>126</v>
      </c>
      <c r="Y343" s="32" t="s">
        <v>126</v>
      </c>
      <c r="Z343" s="32" t="s">
        <v>68</v>
      </c>
      <c r="AA343" s="32" t="s">
        <v>68</v>
      </c>
      <c r="AB343" s="32" t="s">
        <v>68</v>
      </c>
      <c r="AC343" s="32" t="s">
        <v>68</v>
      </c>
      <c r="AD343" s="32" t="s">
        <v>68</v>
      </c>
      <c r="AE343" s="32" t="s">
        <v>68</v>
      </c>
      <c r="AF343" s="32" t="s">
        <v>68</v>
      </c>
      <c r="AG343" s="32">
        <v>-1</v>
      </c>
      <c r="AH343" s="34" t="s">
        <v>68</v>
      </c>
      <c r="AI343" s="34" t="s">
        <v>68</v>
      </c>
      <c r="AJ343" s="34" t="s">
        <v>68</v>
      </c>
      <c r="AK343" s="32">
        <v>4</v>
      </c>
      <c r="AL343" s="32">
        <v>4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4</v>
      </c>
      <c r="AX343" s="33">
        <v>61.56</v>
      </c>
      <c r="AY343" s="32">
        <v>0</v>
      </c>
      <c r="AZ343" s="33">
        <v>0</v>
      </c>
      <c r="BA343" s="33">
        <v>61.56</v>
      </c>
      <c r="BB343" s="32">
        <v>0</v>
      </c>
      <c r="BC343" s="34" t="s">
        <v>68</v>
      </c>
      <c r="BD343" s="32">
        <v>0</v>
      </c>
      <c r="BE343" s="33">
        <v>15.39</v>
      </c>
      <c r="BF343" s="46">
        <f t="shared" si="10"/>
        <v>0</v>
      </c>
      <c r="BG343" s="47">
        <f>VLOOKUP(F343,[1]jla506a_853946421_D9C51B5BXEF96!$C:$V,20,FALSE)</f>
        <v>9</v>
      </c>
      <c r="BH343" s="46">
        <f t="shared" si="11"/>
        <v>0</v>
      </c>
    </row>
    <row r="344" spans="1:60" s="34" customFormat="1" hidden="1" outlineLevel="2">
      <c r="A344" s="32">
        <v>202317</v>
      </c>
      <c r="B344" s="32">
        <v>22</v>
      </c>
      <c r="C344" s="32" t="s">
        <v>69</v>
      </c>
      <c r="D344" s="32" t="s">
        <v>362</v>
      </c>
      <c r="E344" s="32">
        <v>20</v>
      </c>
      <c r="F344" s="32">
        <v>587366130</v>
      </c>
      <c r="G344" s="32" t="s">
        <v>95</v>
      </c>
      <c r="H344" s="32" t="s">
        <v>151</v>
      </c>
      <c r="I344" s="32" t="s">
        <v>151</v>
      </c>
      <c r="J344" s="32" t="s">
        <v>68</v>
      </c>
      <c r="K344" s="32" t="s">
        <v>82</v>
      </c>
      <c r="L344" s="32" t="s">
        <v>85</v>
      </c>
      <c r="M344" s="32" t="s">
        <v>68</v>
      </c>
      <c r="N344" s="32" t="s">
        <v>1217</v>
      </c>
      <c r="O344" s="32" t="s">
        <v>144</v>
      </c>
      <c r="P344" s="32" t="s">
        <v>68</v>
      </c>
      <c r="Q344" s="32" t="s">
        <v>68</v>
      </c>
      <c r="R344" s="32">
        <v>33</v>
      </c>
      <c r="S344" s="32">
        <v>6030</v>
      </c>
      <c r="T344" s="32" t="s">
        <v>1639</v>
      </c>
      <c r="U344" s="33">
        <v>36.979999999999997</v>
      </c>
      <c r="V344" s="32" t="s">
        <v>68</v>
      </c>
      <c r="W344" s="32" t="s">
        <v>68</v>
      </c>
      <c r="X344" s="32" t="s">
        <v>85</v>
      </c>
      <c r="Y344" s="32" t="s">
        <v>85</v>
      </c>
      <c r="Z344" s="32" t="s">
        <v>76</v>
      </c>
      <c r="AA344" s="32" t="s">
        <v>677</v>
      </c>
      <c r="AB344" s="32" t="s">
        <v>68</v>
      </c>
      <c r="AC344" s="32" t="s">
        <v>68</v>
      </c>
      <c r="AD344" s="32" t="s">
        <v>68</v>
      </c>
      <c r="AE344" s="32" t="s">
        <v>68</v>
      </c>
      <c r="AF344" s="32" t="s">
        <v>68</v>
      </c>
      <c r="AG344" s="32">
        <v>137184</v>
      </c>
      <c r="AH344" s="32">
        <v>0</v>
      </c>
      <c r="AI344" s="32">
        <v>0</v>
      </c>
      <c r="AJ344" s="32">
        <v>30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30</v>
      </c>
      <c r="AW344" s="32">
        <v>0</v>
      </c>
      <c r="AX344" s="33">
        <v>0</v>
      </c>
      <c r="AY344" s="32">
        <v>30</v>
      </c>
      <c r="AZ344" s="33">
        <v>1109.4000000000001</v>
      </c>
      <c r="BA344" s="33">
        <v>1109.4000000000001</v>
      </c>
      <c r="BB344" s="32">
        <v>1</v>
      </c>
      <c r="BC344" s="32">
        <v>0</v>
      </c>
      <c r="BD344" s="32">
        <v>30</v>
      </c>
      <c r="BE344" s="33">
        <v>36.979999999999997</v>
      </c>
      <c r="BF344" s="46">
        <f t="shared" si="10"/>
        <v>36.979999999999997</v>
      </c>
      <c r="BG344" s="47">
        <f>VLOOKUP(F344,[1]jla506a_853946421_D9C51B5BXEF96!$C:$V,20,FALSE)</f>
        <v>1</v>
      </c>
      <c r="BH344" s="46">
        <f t="shared" si="11"/>
        <v>1</v>
      </c>
    </row>
    <row r="345" spans="1:60" s="34" customFormat="1" hidden="1" outlineLevel="2">
      <c r="A345" s="32">
        <v>202317</v>
      </c>
      <c r="B345" s="32">
        <v>22</v>
      </c>
      <c r="C345" s="32" t="s">
        <v>69</v>
      </c>
      <c r="D345" s="32" t="s">
        <v>362</v>
      </c>
      <c r="E345" s="32">
        <v>22</v>
      </c>
      <c r="F345" s="32">
        <v>587366304</v>
      </c>
      <c r="G345" s="32" t="s">
        <v>222</v>
      </c>
      <c r="H345" s="32" t="s">
        <v>151</v>
      </c>
      <c r="I345" s="32" t="s">
        <v>151</v>
      </c>
      <c r="J345" s="32" t="s">
        <v>68</v>
      </c>
      <c r="K345" s="32" t="s">
        <v>68</v>
      </c>
      <c r="L345" s="32" t="s">
        <v>85</v>
      </c>
      <c r="M345" s="32" t="s">
        <v>68</v>
      </c>
      <c r="N345" s="32" t="s">
        <v>68</v>
      </c>
      <c r="O345" s="32" t="s">
        <v>144</v>
      </c>
      <c r="P345" s="32" t="s">
        <v>68</v>
      </c>
      <c r="Q345" s="32" t="s">
        <v>68</v>
      </c>
      <c r="R345" s="32">
        <v>33</v>
      </c>
      <c r="S345" s="32">
        <v>6030</v>
      </c>
      <c r="T345" s="32" t="s">
        <v>1639</v>
      </c>
      <c r="U345" s="33">
        <v>36.32</v>
      </c>
      <c r="V345" s="32" t="s">
        <v>68</v>
      </c>
      <c r="W345" s="32" t="s">
        <v>68</v>
      </c>
      <c r="X345" s="32" t="s">
        <v>85</v>
      </c>
      <c r="Y345" s="32" t="s">
        <v>85</v>
      </c>
      <c r="Z345" s="32" t="s">
        <v>68</v>
      </c>
      <c r="AA345" s="32" t="s">
        <v>68</v>
      </c>
      <c r="AB345" s="32" t="s">
        <v>68</v>
      </c>
      <c r="AC345" s="32" t="s">
        <v>68</v>
      </c>
      <c r="AD345" s="32" t="s">
        <v>68</v>
      </c>
      <c r="AE345" s="32" t="s">
        <v>68</v>
      </c>
      <c r="AF345" s="32" t="s">
        <v>68</v>
      </c>
      <c r="AG345" s="32">
        <v>-1</v>
      </c>
      <c r="AH345" s="34" t="s">
        <v>68</v>
      </c>
      <c r="AI345" s="34" t="s">
        <v>68</v>
      </c>
      <c r="AJ345" s="34" t="s">
        <v>68</v>
      </c>
      <c r="AK345" s="32">
        <v>4</v>
      </c>
      <c r="AL345" s="32">
        <v>4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4</v>
      </c>
      <c r="AX345" s="33">
        <v>145.28</v>
      </c>
      <c r="AY345" s="32">
        <v>0</v>
      </c>
      <c r="AZ345" s="33">
        <v>0</v>
      </c>
      <c r="BA345" s="33">
        <v>145.28</v>
      </c>
      <c r="BB345" s="32">
        <v>0</v>
      </c>
      <c r="BC345" s="34" t="s">
        <v>68</v>
      </c>
      <c r="BD345" s="32">
        <v>0</v>
      </c>
      <c r="BE345" s="33">
        <v>36.32</v>
      </c>
      <c r="BF345" s="46">
        <f t="shared" si="10"/>
        <v>0</v>
      </c>
      <c r="BG345" s="47">
        <f>VLOOKUP(F345,[1]jla506a_853946421_D9C51B5BXEF96!$C:$V,20,FALSE)</f>
        <v>1</v>
      </c>
      <c r="BH345" s="46">
        <f t="shared" si="11"/>
        <v>0</v>
      </c>
    </row>
    <row r="346" spans="1:60" s="34" customFormat="1" hidden="1" outlineLevel="2">
      <c r="A346" s="32">
        <v>202317</v>
      </c>
      <c r="B346" s="32">
        <v>22</v>
      </c>
      <c r="C346" s="32" t="s">
        <v>69</v>
      </c>
      <c r="D346" s="32" t="s">
        <v>362</v>
      </c>
      <c r="E346" s="32">
        <v>34</v>
      </c>
      <c r="F346" s="32">
        <v>587373995</v>
      </c>
      <c r="G346" s="32" t="s">
        <v>331</v>
      </c>
      <c r="H346" s="32" t="s">
        <v>151</v>
      </c>
      <c r="I346" s="32" t="s">
        <v>151</v>
      </c>
      <c r="J346" s="32" t="s">
        <v>68</v>
      </c>
      <c r="K346" s="32" t="s">
        <v>82</v>
      </c>
      <c r="L346" s="32" t="s">
        <v>85</v>
      </c>
      <c r="M346" s="32" t="s">
        <v>68</v>
      </c>
      <c r="N346" s="32" t="s">
        <v>1217</v>
      </c>
      <c r="O346" s="32" t="s">
        <v>144</v>
      </c>
      <c r="P346" s="32" t="s">
        <v>68</v>
      </c>
      <c r="Q346" s="32" t="s">
        <v>68</v>
      </c>
      <c r="R346" s="32">
        <v>33</v>
      </c>
      <c r="S346" s="32">
        <v>6030</v>
      </c>
      <c r="T346" s="32" t="s">
        <v>1639</v>
      </c>
      <c r="U346" s="33">
        <v>14.76</v>
      </c>
      <c r="V346" s="32" t="s">
        <v>68</v>
      </c>
      <c r="W346" s="32" t="s">
        <v>68</v>
      </c>
      <c r="X346" s="32" t="s">
        <v>85</v>
      </c>
      <c r="Y346" s="32" t="s">
        <v>85</v>
      </c>
      <c r="Z346" s="32" t="s">
        <v>1217</v>
      </c>
      <c r="AA346" s="32" t="s">
        <v>677</v>
      </c>
      <c r="AB346" s="32" t="s">
        <v>68</v>
      </c>
      <c r="AC346" s="32" t="s">
        <v>68</v>
      </c>
      <c r="AD346" s="32" t="s">
        <v>68</v>
      </c>
      <c r="AE346" s="32" t="s">
        <v>68</v>
      </c>
      <c r="AF346" s="32" t="s">
        <v>68</v>
      </c>
      <c r="AG346" s="32">
        <v>144327</v>
      </c>
      <c r="AH346" s="32">
        <v>0</v>
      </c>
      <c r="AI346" s="32">
        <v>0</v>
      </c>
      <c r="AJ346" s="32">
        <v>6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6</v>
      </c>
      <c r="AW346" s="32">
        <v>0</v>
      </c>
      <c r="AX346" s="33">
        <v>0</v>
      </c>
      <c r="AY346" s="32">
        <v>6</v>
      </c>
      <c r="AZ346" s="33">
        <v>88.56</v>
      </c>
      <c r="BA346" s="33">
        <v>88.56</v>
      </c>
      <c r="BB346" s="32">
        <v>2</v>
      </c>
      <c r="BC346" s="32">
        <v>0</v>
      </c>
      <c r="BD346" s="32">
        <v>6</v>
      </c>
      <c r="BE346" s="33">
        <v>14.76</v>
      </c>
      <c r="BF346" s="46">
        <f t="shared" si="10"/>
        <v>29.52</v>
      </c>
      <c r="BG346" s="47">
        <f>VLOOKUP(F346,[1]jla506a_853946421_D9C51B5BXEF96!$C:$V,20,FALSE)</f>
        <v>9</v>
      </c>
      <c r="BH346" s="46">
        <f t="shared" si="11"/>
        <v>18</v>
      </c>
    </row>
    <row r="347" spans="1:60" s="34" customFormat="1" hidden="1" outlineLevel="2">
      <c r="A347" s="32">
        <v>202317</v>
      </c>
      <c r="B347" s="32">
        <v>22</v>
      </c>
      <c r="C347" s="32" t="s">
        <v>69</v>
      </c>
      <c r="D347" s="32" t="s">
        <v>362</v>
      </c>
      <c r="E347" s="32">
        <v>39</v>
      </c>
      <c r="F347" s="32">
        <v>587374071</v>
      </c>
      <c r="G347" s="32" t="s">
        <v>250</v>
      </c>
      <c r="H347" s="32" t="s">
        <v>151</v>
      </c>
      <c r="I347" s="32" t="s">
        <v>151</v>
      </c>
      <c r="J347" s="32" t="s">
        <v>68</v>
      </c>
      <c r="K347" s="32" t="s">
        <v>68</v>
      </c>
      <c r="L347" s="32" t="s">
        <v>85</v>
      </c>
      <c r="M347" s="32" t="s">
        <v>68</v>
      </c>
      <c r="N347" s="32" t="s">
        <v>68</v>
      </c>
      <c r="O347" s="32" t="s">
        <v>144</v>
      </c>
      <c r="P347" s="32" t="s">
        <v>68</v>
      </c>
      <c r="Q347" s="32" t="s">
        <v>68</v>
      </c>
      <c r="R347" s="32">
        <v>33</v>
      </c>
      <c r="S347" s="32">
        <v>6030</v>
      </c>
      <c r="T347" s="32" t="s">
        <v>1639</v>
      </c>
      <c r="U347" s="33">
        <v>15.39</v>
      </c>
      <c r="V347" s="32" t="s">
        <v>68</v>
      </c>
      <c r="W347" s="32" t="s">
        <v>68</v>
      </c>
      <c r="X347" s="32" t="s">
        <v>85</v>
      </c>
      <c r="Y347" s="32" t="s">
        <v>85</v>
      </c>
      <c r="Z347" s="32" t="s">
        <v>68</v>
      </c>
      <c r="AA347" s="32" t="s">
        <v>68</v>
      </c>
      <c r="AB347" s="32" t="s">
        <v>68</v>
      </c>
      <c r="AC347" s="32" t="s">
        <v>68</v>
      </c>
      <c r="AD347" s="32" t="s">
        <v>68</v>
      </c>
      <c r="AE347" s="32" t="s">
        <v>68</v>
      </c>
      <c r="AF347" s="32" t="s">
        <v>68</v>
      </c>
      <c r="AG347" s="32">
        <v>-1</v>
      </c>
      <c r="AH347" s="34" t="s">
        <v>68</v>
      </c>
      <c r="AI347" s="34" t="s">
        <v>68</v>
      </c>
      <c r="AJ347" s="34" t="s">
        <v>68</v>
      </c>
      <c r="AK347" s="32">
        <v>3</v>
      </c>
      <c r="AL347" s="32">
        <v>3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3</v>
      </c>
      <c r="AX347" s="33">
        <v>46.17</v>
      </c>
      <c r="AY347" s="32">
        <v>0</v>
      </c>
      <c r="AZ347" s="33">
        <v>0</v>
      </c>
      <c r="BA347" s="33">
        <v>46.17</v>
      </c>
      <c r="BB347" s="32">
        <v>0</v>
      </c>
      <c r="BC347" s="34" t="s">
        <v>68</v>
      </c>
      <c r="BD347" s="32">
        <v>0</v>
      </c>
      <c r="BE347" s="33">
        <v>15.39</v>
      </c>
      <c r="BF347" s="46">
        <f t="shared" si="10"/>
        <v>0</v>
      </c>
      <c r="BG347" s="47">
        <f>VLOOKUP(F347,[1]jla506a_853946421_D9C51B5BXEF96!$C:$V,20,FALSE)</f>
        <v>9</v>
      </c>
      <c r="BH347" s="46">
        <f t="shared" si="11"/>
        <v>0</v>
      </c>
    </row>
    <row r="348" spans="1:60" s="34" customFormat="1" hidden="1" outlineLevel="2">
      <c r="A348" s="32">
        <v>202317</v>
      </c>
      <c r="B348" s="32">
        <v>22</v>
      </c>
      <c r="C348" s="32" t="s">
        <v>69</v>
      </c>
      <c r="D348" s="32" t="s">
        <v>362</v>
      </c>
      <c r="E348" s="32">
        <v>40</v>
      </c>
      <c r="F348" s="32">
        <v>587374078</v>
      </c>
      <c r="G348" s="32" t="s">
        <v>303</v>
      </c>
      <c r="H348" s="32" t="s">
        <v>151</v>
      </c>
      <c r="I348" s="32" t="s">
        <v>151</v>
      </c>
      <c r="J348" s="32" t="s">
        <v>68</v>
      </c>
      <c r="K348" s="32" t="s">
        <v>68</v>
      </c>
      <c r="L348" s="32" t="s">
        <v>85</v>
      </c>
      <c r="M348" s="32" t="s">
        <v>68</v>
      </c>
      <c r="N348" s="32" t="s">
        <v>68</v>
      </c>
      <c r="O348" s="32" t="s">
        <v>144</v>
      </c>
      <c r="P348" s="32" t="s">
        <v>68</v>
      </c>
      <c r="Q348" s="32" t="s">
        <v>68</v>
      </c>
      <c r="R348" s="32">
        <v>33</v>
      </c>
      <c r="S348" s="32">
        <v>6030</v>
      </c>
      <c r="T348" s="32" t="s">
        <v>1639</v>
      </c>
      <c r="U348" s="33">
        <v>14.76</v>
      </c>
      <c r="V348" s="32" t="s">
        <v>68</v>
      </c>
      <c r="W348" s="32" t="s">
        <v>68</v>
      </c>
      <c r="X348" s="32" t="s">
        <v>85</v>
      </c>
      <c r="Y348" s="32" t="s">
        <v>85</v>
      </c>
      <c r="Z348" s="32" t="s">
        <v>68</v>
      </c>
      <c r="AA348" s="32" t="s">
        <v>68</v>
      </c>
      <c r="AB348" s="32" t="s">
        <v>68</v>
      </c>
      <c r="AC348" s="32" t="s">
        <v>68</v>
      </c>
      <c r="AD348" s="32" t="s">
        <v>68</v>
      </c>
      <c r="AE348" s="32" t="s">
        <v>68</v>
      </c>
      <c r="AF348" s="32" t="s">
        <v>68</v>
      </c>
      <c r="AG348" s="32">
        <v>-1</v>
      </c>
      <c r="AH348" s="34" t="s">
        <v>68</v>
      </c>
      <c r="AI348" s="34" t="s">
        <v>68</v>
      </c>
      <c r="AJ348" s="34" t="s">
        <v>68</v>
      </c>
      <c r="AK348" s="32">
        <v>1</v>
      </c>
      <c r="AL348" s="32">
        <v>1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1</v>
      </c>
      <c r="AX348" s="33">
        <v>14.76</v>
      </c>
      <c r="AY348" s="32">
        <v>0</v>
      </c>
      <c r="AZ348" s="33">
        <v>0</v>
      </c>
      <c r="BA348" s="33">
        <v>14.76</v>
      </c>
      <c r="BB348" s="32">
        <v>0</v>
      </c>
      <c r="BC348" s="34" t="s">
        <v>68</v>
      </c>
      <c r="BD348" s="32">
        <v>0</v>
      </c>
      <c r="BE348" s="33">
        <v>14.76</v>
      </c>
      <c r="BF348" s="46">
        <f t="shared" si="10"/>
        <v>0</v>
      </c>
      <c r="BG348" s="47">
        <f>VLOOKUP(F348,[1]jla506a_853946421_D9C51B5BXEF96!$C:$V,20,FALSE)</f>
        <v>9</v>
      </c>
      <c r="BH348" s="46">
        <f t="shared" si="11"/>
        <v>0</v>
      </c>
    </row>
    <row r="349" spans="1:60" s="34" customFormat="1" hidden="1" outlineLevel="2">
      <c r="A349" s="32">
        <v>202317</v>
      </c>
      <c r="B349" s="32">
        <v>22</v>
      </c>
      <c r="C349" s="32" t="s">
        <v>69</v>
      </c>
      <c r="D349" s="32" t="s">
        <v>362</v>
      </c>
      <c r="E349" s="32">
        <v>49</v>
      </c>
      <c r="F349" s="32">
        <v>655160352</v>
      </c>
      <c r="G349" s="32" t="s">
        <v>159</v>
      </c>
      <c r="H349" s="32" t="s">
        <v>151</v>
      </c>
      <c r="I349" s="32" t="s">
        <v>151</v>
      </c>
      <c r="J349" s="32" t="s">
        <v>68</v>
      </c>
      <c r="K349" s="32" t="s">
        <v>82</v>
      </c>
      <c r="L349" s="32" t="s">
        <v>85</v>
      </c>
      <c r="M349" s="32" t="s">
        <v>68</v>
      </c>
      <c r="N349" s="32" t="s">
        <v>1217</v>
      </c>
      <c r="O349" s="32" t="s">
        <v>144</v>
      </c>
      <c r="P349" s="32" t="s">
        <v>68</v>
      </c>
      <c r="Q349" s="32" t="s">
        <v>68</v>
      </c>
      <c r="R349" s="32">
        <v>33</v>
      </c>
      <c r="S349" s="32">
        <v>6030</v>
      </c>
      <c r="T349" s="32" t="s">
        <v>1639</v>
      </c>
      <c r="U349" s="33">
        <v>28.66</v>
      </c>
      <c r="V349" s="32" t="s">
        <v>68</v>
      </c>
      <c r="W349" s="32" t="s">
        <v>68</v>
      </c>
      <c r="X349" s="32" t="s">
        <v>85</v>
      </c>
      <c r="Y349" s="32" t="s">
        <v>85</v>
      </c>
      <c r="Z349" s="32" t="s">
        <v>1217</v>
      </c>
      <c r="AA349" s="32" t="s">
        <v>677</v>
      </c>
      <c r="AB349" s="32" t="s">
        <v>68</v>
      </c>
      <c r="AC349" s="32" t="s">
        <v>68</v>
      </c>
      <c r="AD349" s="32" t="s">
        <v>68</v>
      </c>
      <c r="AE349" s="32" t="s">
        <v>68</v>
      </c>
      <c r="AF349" s="32" t="s">
        <v>68</v>
      </c>
      <c r="AG349" s="32">
        <v>144327</v>
      </c>
      <c r="AH349" s="32">
        <v>0</v>
      </c>
      <c r="AI349" s="32">
        <v>0</v>
      </c>
      <c r="AJ349" s="32">
        <v>7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7</v>
      </c>
      <c r="AW349" s="32">
        <v>0</v>
      </c>
      <c r="AX349" s="33">
        <v>0</v>
      </c>
      <c r="AY349" s="32">
        <v>7</v>
      </c>
      <c r="AZ349" s="33">
        <v>200.62</v>
      </c>
      <c r="BA349" s="33">
        <v>200.62</v>
      </c>
      <c r="BB349" s="32">
        <v>1</v>
      </c>
      <c r="BC349" s="32">
        <v>0</v>
      </c>
      <c r="BD349" s="32">
        <v>7</v>
      </c>
      <c r="BE349" s="33">
        <v>28.66</v>
      </c>
      <c r="BF349" s="46">
        <f t="shared" si="10"/>
        <v>28.66</v>
      </c>
      <c r="BG349" s="47">
        <f>VLOOKUP(F349,[1]jla506a_853946421_D9C51B5BXEF96!$C:$V,20,FALSE)</f>
        <v>1</v>
      </c>
      <c r="BH349" s="46">
        <f t="shared" si="11"/>
        <v>1</v>
      </c>
    </row>
    <row r="350" spans="1:60" s="34" customFormat="1" hidden="1" outlineLevel="2">
      <c r="A350" s="32">
        <v>202317</v>
      </c>
      <c r="B350" s="32">
        <v>22</v>
      </c>
      <c r="C350" s="32" t="s">
        <v>69</v>
      </c>
      <c r="D350" s="32" t="s">
        <v>243</v>
      </c>
      <c r="E350" s="32">
        <v>8</v>
      </c>
      <c r="F350" s="32">
        <v>578275794</v>
      </c>
      <c r="G350" s="32" t="s">
        <v>226</v>
      </c>
      <c r="H350" s="32" t="s">
        <v>71</v>
      </c>
      <c r="I350" s="32" t="s">
        <v>167</v>
      </c>
      <c r="J350" s="32" t="s">
        <v>68</v>
      </c>
      <c r="K350" s="32" t="s">
        <v>85</v>
      </c>
      <c r="L350" s="32" t="s">
        <v>75</v>
      </c>
      <c r="M350" s="32" t="s">
        <v>68</v>
      </c>
      <c r="N350" s="32" t="s">
        <v>68</v>
      </c>
      <c r="O350" s="32" t="s">
        <v>74</v>
      </c>
      <c r="P350" s="32" t="s">
        <v>68</v>
      </c>
      <c r="Q350" s="32" t="s">
        <v>68</v>
      </c>
      <c r="R350" s="32">
        <v>33</v>
      </c>
      <c r="S350" s="32">
        <v>6030</v>
      </c>
      <c r="T350" s="32" t="s">
        <v>1639</v>
      </c>
      <c r="U350" s="33">
        <v>63.02</v>
      </c>
      <c r="V350" s="32" t="s">
        <v>78</v>
      </c>
      <c r="W350" s="32" t="s">
        <v>79</v>
      </c>
      <c r="X350" s="32" t="s">
        <v>187</v>
      </c>
      <c r="Y350" s="32" t="s">
        <v>75</v>
      </c>
      <c r="Z350" s="32" t="s">
        <v>106</v>
      </c>
      <c r="AA350" s="32" t="s">
        <v>677</v>
      </c>
      <c r="AB350" s="32" t="s">
        <v>68</v>
      </c>
      <c r="AC350" s="32" t="s">
        <v>78</v>
      </c>
      <c r="AD350" s="32" t="s">
        <v>79</v>
      </c>
      <c r="AE350" s="32" t="s">
        <v>68</v>
      </c>
      <c r="AF350" s="32" t="s">
        <v>68</v>
      </c>
      <c r="AG350" s="32">
        <v>141327</v>
      </c>
      <c r="AH350" s="32">
        <v>0</v>
      </c>
      <c r="AI350" s="32">
        <v>0</v>
      </c>
      <c r="AJ350" s="32">
        <v>8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8</v>
      </c>
      <c r="AW350" s="32">
        <v>0</v>
      </c>
      <c r="AX350" s="33">
        <v>0</v>
      </c>
      <c r="AY350" s="32">
        <v>8</v>
      </c>
      <c r="AZ350" s="33">
        <v>504.16</v>
      </c>
      <c r="BA350" s="33">
        <v>504.16</v>
      </c>
      <c r="BB350" s="32">
        <v>1</v>
      </c>
      <c r="BC350" s="32">
        <v>0</v>
      </c>
      <c r="BD350" s="32">
        <v>8</v>
      </c>
      <c r="BE350" s="33">
        <v>63.02</v>
      </c>
      <c r="BF350" s="46">
        <f t="shared" si="10"/>
        <v>63.02</v>
      </c>
      <c r="BG350" s="47">
        <f>VLOOKUP(F350,[1]jla506a_853946421_D9C51B5BXEF96!$C:$V,20,FALSE)</f>
        <v>2</v>
      </c>
      <c r="BH350" s="46">
        <f t="shared" si="11"/>
        <v>2</v>
      </c>
    </row>
    <row r="351" spans="1:60" s="34" customFormat="1" hidden="1" outlineLevel="2">
      <c r="A351" s="32">
        <v>202317</v>
      </c>
      <c r="B351" s="32">
        <v>22</v>
      </c>
      <c r="C351" s="32" t="s">
        <v>69</v>
      </c>
      <c r="D351" s="32" t="s">
        <v>243</v>
      </c>
      <c r="E351" s="32">
        <v>23</v>
      </c>
      <c r="F351" s="32">
        <v>587373649</v>
      </c>
      <c r="G351" s="32" t="s">
        <v>236</v>
      </c>
      <c r="H351" s="32" t="s">
        <v>71</v>
      </c>
      <c r="I351" s="32" t="s">
        <v>167</v>
      </c>
      <c r="J351" s="32" t="s">
        <v>68</v>
      </c>
      <c r="K351" s="32" t="s">
        <v>68</v>
      </c>
      <c r="L351" s="32" t="s">
        <v>75</v>
      </c>
      <c r="M351" s="32" t="s">
        <v>68</v>
      </c>
      <c r="N351" s="32" t="s">
        <v>68</v>
      </c>
      <c r="O351" s="32" t="s">
        <v>74</v>
      </c>
      <c r="P351" s="32" t="s">
        <v>68</v>
      </c>
      <c r="Q351" s="32" t="s">
        <v>68</v>
      </c>
      <c r="R351" s="32">
        <v>33</v>
      </c>
      <c r="S351" s="32">
        <v>6030</v>
      </c>
      <c r="T351" s="32" t="s">
        <v>1639</v>
      </c>
      <c r="U351" s="33">
        <v>7.38</v>
      </c>
      <c r="V351" s="32" t="s">
        <v>78</v>
      </c>
      <c r="W351" s="32" t="s">
        <v>79</v>
      </c>
      <c r="X351" s="32" t="s">
        <v>187</v>
      </c>
      <c r="Y351" s="32" t="s">
        <v>75</v>
      </c>
      <c r="Z351" s="32" t="s">
        <v>68</v>
      </c>
      <c r="AA351" s="32" t="s">
        <v>68</v>
      </c>
      <c r="AB351" s="32" t="s">
        <v>68</v>
      </c>
      <c r="AC351" s="32" t="s">
        <v>78</v>
      </c>
      <c r="AD351" s="32" t="s">
        <v>79</v>
      </c>
      <c r="AE351" s="32" t="s">
        <v>68</v>
      </c>
      <c r="AF351" s="32" t="s">
        <v>68</v>
      </c>
      <c r="AG351" s="32">
        <v>-1</v>
      </c>
      <c r="AH351" s="34" t="s">
        <v>68</v>
      </c>
      <c r="AI351" s="34" t="s">
        <v>68</v>
      </c>
      <c r="AJ351" s="34" t="s">
        <v>68</v>
      </c>
      <c r="AK351" s="32">
        <v>1</v>
      </c>
      <c r="AL351" s="32">
        <v>1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1</v>
      </c>
      <c r="AX351" s="33">
        <v>7.38</v>
      </c>
      <c r="AY351" s="32">
        <v>0</v>
      </c>
      <c r="AZ351" s="33">
        <v>0</v>
      </c>
      <c r="BA351" s="33">
        <v>7.38</v>
      </c>
      <c r="BB351" s="32">
        <v>0</v>
      </c>
      <c r="BC351" s="34" t="s">
        <v>68</v>
      </c>
      <c r="BD351" s="32">
        <v>0</v>
      </c>
      <c r="BE351" s="33">
        <v>7.38</v>
      </c>
      <c r="BF351" s="46">
        <f t="shared" si="10"/>
        <v>0</v>
      </c>
      <c r="BG351" s="47">
        <f>VLOOKUP(F351,[1]jla506a_853946421_D9C51B5BXEF96!$C:$V,20,FALSE)</f>
        <v>9</v>
      </c>
      <c r="BH351" s="46">
        <f t="shared" si="11"/>
        <v>0</v>
      </c>
    </row>
    <row r="352" spans="1:60" s="34" customFormat="1" hidden="1" outlineLevel="2">
      <c r="A352" s="32">
        <v>202317</v>
      </c>
      <c r="B352" s="32">
        <v>22</v>
      </c>
      <c r="C352" s="32" t="s">
        <v>69</v>
      </c>
      <c r="D352" s="32" t="s">
        <v>243</v>
      </c>
      <c r="E352" s="32">
        <v>26</v>
      </c>
      <c r="F352" s="32">
        <v>587373711</v>
      </c>
      <c r="G352" s="32" t="s">
        <v>231</v>
      </c>
      <c r="H352" s="32" t="s">
        <v>71</v>
      </c>
      <c r="I352" s="32" t="s">
        <v>167</v>
      </c>
      <c r="J352" s="32" t="s">
        <v>68</v>
      </c>
      <c r="K352" s="32" t="s">
        <v>85</v>
      </c>
      <c r="L352" s="32" t="s">
        <v>75</v>
      </c>
      <c r="M352" s="32" t="s">
        <v>68</v>
      </c>
      <c r="N352" s="32" t="s">
        <v>68</v>
      </c>
      <c r="O352" s="32" t="s">
        <v>74</v>
      </c>
      <c r="P352" s="32" t="s">
        <v>68</v>
      </c>
      <c r="Q352" s="32" t="s">
        <v>68</v>
      </c>
      <c r="R352" s="32">
        <v>33</v>
      </c>
      <c r="S352" s="32">
        <v>6030</v>
      </c>
      <c r="T352" s="32" t="s">
        <v>1639</v>
      </c>
      <c r="U352" s="33">
        <v>10.17</v>
      </c>
      <c r="V352" s="32" t="s">
        <v>78</v>
      </c>
      <c r="W352" s="32" t="s">
        <v>79</v>
      </c>
      <c r="X352" s="32" t="s">
        <v>187</v>
      </c>
      <c r="Y352" s="32" t="s">
        <v>75</v>
      </c>
      <c r="Z352" s="32" t="s">
        <v>106</v>
      </c>
      <c r="AA352" s="32" t="s">
        <v>677</v>
      </c>
      <c r="AB352" s="32" t="s">
        <v>68</v>
      </c>
      <c r="AC352" s="32" t="s">
        <v>78</v>
      </c>
      <c r="AD352" s="32" t="s">
        <v>79</v>
      </c>
      <c r="AE352" s="32" t="s">
        <v>68</v>
      </c>
      <c r="AF352" s="32" t="s">
        <v>68</v>
      </c>
      <c r="AG352" s="32">
        <v>141327</v>
      </c>
      <c r="AH352" s="32">
        <v>0</v>
      </c>
      <c r="AI352" s="32">
        <v>0</v>
      </c>
      <c r="AJ352" s="32">
        <v>2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2</v>
      </c>
      <c r="AW352" s="32">
        <v>0</v>
      </c>
      <c r="AX352" s="33">
        <v>0</v>
      </c>
      <c r="AY352" s="32">
        <v>2</v>
      </c>
      <c r="AZ352" s="33">
        <v>20.34</v>
      </c>
      <c r="BA352" s="33">
        <v>20.34</v>
      </c>
      <c r="BB352" s="32">
        <v>1</v>
      </c>
      <c r="BC352" s="32">
        <v>0</v>
      </c>
      <c r="BD352" s="32">
        <v>2</v>
      </c>
      <c r="BE352" s="33">
        <v>10.17</v>
      </c>
      <c r="BF352" s="46">
        <f t="shared" si="10"/>
        <v>10.17</v>
      </c>
      <c r="BG352" s="47">
        <f>VLOOKUP(F352,[1]jla506a_853946421_D9C51B5BXEF96!$C:$V,20,FALSE)</f>
        <v>9</v>
      </c>
      <c r="BH352" s="46">
        <f t="shared" si="11"/>
        <v>9</v>
      </c>
    </row>
    <row r="353" spans="1:60" s="34" customFormat="1" hidden="1" outlineLevel="2">
      <c r="A353" s="32">
        <v>202317</v>
      </c>
      <c r="B353" s="32">
        <v>22</v>
      </c>
      <c r="C353" s="32" t="s">
        <v>69</v>
      </c>
      <c r="D353" s="32" t="s">
        <v>243</v>
      </c>
      <c r="E353" s="32">
        <v>27</v>
      </c>
      <c r="F353" s="32">
        <v>587373726</v>
      </c>
      <c r="G353" s="32" t="s">
        <v>219</v>
      </c>
      <c r="H353" s="32" t="s">
        <v>71</v>
      </c>
      <c r="I353" s="32" t="s">
        <v>167</v>
      </c>
      <c r="J353" s="32" t="s">
        <v>68</v>
      </c>
      <c r="K353" s="32" t="s">
        <v>68</v>
      </c>
      <c r="L353" s="32" t="s">
        <v>75</v>
      </c>
      <c r="M353" s="32" t="s">
        <v>68</v>
      </c>
      <c r="N353" s="32" t="s">
        <v>68</v>
      </c>
      <c r="O353" s="32" t="s">
        <v>74</v>
      </c>
      <c r="P353" s="32" t="s">
        <v>68</v>
      </c>
      <c r="Q353" s="32" t="s">
        <v>68</v>
      </c>
      <c r="R353" s="32">
        <v>33</v>
      </c>
      <c r="S353" s="32">
        <v>6030</v>
      </c>
      <c r="T353" s="32" t="s">
        <v>1639</v>
      </c>
      <c r="U353" s="33">
        <v>15.39</v>
      </c>
      <c r="V353" s="32" t="s">
        <v>78</v>
      </c>
      <c r="W353" s="32" t="s">
        <v>79</v>
      </c>
      <c r="X353" s="32" t="s">
        <v>187</v>
      </c>
      <c r="Y353" s="32" t="s">
        <v>75</v>
      </c>
      <c r="Z353" s="32" t="s">
        <v>68</v>
      </c>
      <c r="AA353" s="32" t="s">
        <v>68</v>
      </c>
      <c r="AB353" s="32" t="s">
        <v>68</v>
      </c>
      <c r="AC353" s="32" t="s">
        <v>78</v>
      </c>
      <c r="AD353" s="32" t="s">
        <v>79</v>
      </c>
      <c r="AE353" s="32" t="s">
        <v>68</v>
      </c>
      <c r="AF353" s="32" t="s">
        <v>68</v>
      </c>
      <c r="AG353" s="32">
        <v>-1</v>
      </c>
      <c r="AH353" s="34" t="s">
        <v>68</v>
      </c>
      <c r="AI353" s="34" t="s">
        <v>68</v>
      </c>
      <c r="AJ353" s="34" t="s">
        <v>68</v>
      </c>
      <c r="AK353" s="32">
        <v>1</v>
      </c>
      <c r="AL353" s="32">
        <v>1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1</v>
      </c>
      <c r="AX353" s="33">
        <v>15.39</v>
      </c>
      <c r="AY353" s="32">
        <v>0</v>
      </c>
      <c r="AZ353" s="33">
        <v>0</v>
      </c>
      <c r="BA353" s="33">
        <v>15.39</v>
      </c>
      <c r="BB353" s="32">
        <v>0</v>
      </c>
      <c r="BC353" s="34" t="s">
        <v>68</v>
      </c>
      <c r="BD353" s="32">
        <v>0</v>
      </c>
      <c r="BE353" s="33">
        <v>15.39</v>
      </c>
      <c r="BF353" s="46">
        <f t="shared" si="10"/>
        <v>0</v>
      </c>
      <c r="BG353" s="47">
        <f>VLOOKUP(F353,[1]jla506a_853946421_D9C51B5BXEF96!$C:$V,20,FALSE)</f>
        <v>9</v>
      </c>
      <c r="BH353" s="46">
        <f t="shared" si="11"/>
        <v>0</v>
      </c>
    </row>
    <row r="354" spans="1:60" s="34" customFormat="1" hidden="1" outlineLevel="2">
      <c r="A354" s="32">
        <v>202317</v>
      </c>
      <c r="B354" s="32">
        <v>22</v>
      </c>
      <c r="C354" s="32" t="s">
        <v>69</v>
      </c>
      <c r="D354" s="32" t="s">
        <v>243</v>
      </c>
      <c r="E354" s="32">
        <v>31</v>
      </c>
      <c r="F354" s="32">
        <v>587373756</v>
      </c>
      <c r="G354" s="32" t="s">
        <v>190</v>
      </c>
      <c r="H354" s="32" t="s">
        <v>71</v>
      </c>
      <c r="I354" s="32" t="s">
        <v>167</v>
      </c>
      <c r="J354" s="32" t="s">
        <v>68</v>
      </c>
      <c r="K354" s="32" t="s">
        <v>85</v>
      </c>
      <c r="L354" s="32" t="s">
        <v>75</v>
      </c>
      <c r="M354" s="32" t="s">
        <v>68</v>
      </c>
      <c r="N354" s="32" t="s">
        <v>68</v>
      </c>
      <c r="O354" s="32" t="s">
        <v>74</v>
      </c>
      <c r="P354" s="32" t="s">
        <v>68</v>
      </c>
      <c r="Q354" s="32" t="s">
        <v>68</v>
      </c>
      <c r="R354" s="32">
        <v>33</v>
      </c>
      <c r="S354" s="32">
        <v>6030</v>
      </c>
      <c r="T354" s="32" t="s">
        <v>1639</v>
      </c>
      <c r="U354" s="33">
        <v>10.17</v>
      </c>
      <c r="V354" s="32" t="s">
        <v>78</v>
      </c>
      <c r="W354" s="32" t="s">
        <v>79</v>
      </c>
      <c r="X354" s="32" t="s">
        <v>187</v>
      </c>
      <c r="Y354" s="32" t="s">
        <v>75</v>
      </c>
      <c r="Z354" s="32" t="s">
        <v>106</v>
      </c>
      <c r="AA354" s="32" t="s">
        <v>677</v>
      </c>
      <c r="AB354" s="32" t="s">
        <v>68</v>
      </c>
      <c r="AC354" s="32" t="s">
        <v>78</v>
      </c>
      <c r="AD354" s="32" t="s">
        <v>79</v>
      </c>
      <c r="AE354" s="32" t="s">
        <v>68</v>
      </c>
      <c r="AF354" s="32" t="s">
        <v>68</v>
      </c>
      <c r="AG354" s="32">
        <v>141327</v>
      </c>
      <c r="AH354" s="32">
        <v>0</v>
      </c>
      <c r="AI354" s="32">
        <v>0</v>
      </c>
      <c r="AJ354" s="32">
        <v>2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2</v>
      </c>
      <c r="AW354" s="32">
        <v>0</v>
      </c>
      <c r="AX354" s="33">
        <v>0</v>
      </c>
      <c r="AY354" s="32">
        <v>2</v>
      </c>
      <c r="AZ354" s="33">
        <v>20.34</v>
      </c>
      <c r="BA354" s="33">
        <v>20.34</v>
      </c>
      <c r="BB354" s="32">
        <v>1</v>
      </c>
      <c r="BC354" s="32">
        <v>0</v>
      </c>
      <c r="BD354" s="32">
        <v>2</v>
      </c>
      <c r="BE354" s="33">
        <v>10.17</v>
      </c>
      <c r="BF354" s="46">
        <f t="shared" si="10"/>
        <v>10.17</v>
      </c>
      <c r="BG354" s="47">
        <f>VLOOKUP(F354,[1]jla506a_853946421_D9C51B5BXEF96!$C:$V,20,FALSE)</f>
        <v>9</v>
      </c>
      <c r="BH354" s="46">
        <f t="shared" si="11"/>
        <v>9</v>
      </c>
    </row>
    <row r="355" spans="1:60" s="34" customFormat="1" hidden="1" outlineLevel="2">
      <c r="A355" s="32">
        <v>202317</v>
      </c>
      <c r="B355" s="32">
        <v>22</v>
      </c>
      <c r="C355" s="32" t="s">
        <v>69</v>
      </c>
      <c r="D355" s="32" t="s">
        <v>243</v>
      </c>
      <c r="E355" s="32">
        <v>32</v>
      </c>
      <c r="F355" s="32">
        <v>587373995</v>
      </c>
      <c r="G355" s="32" t="s">
        <v>331</v>
      </c>
      <c r="H355" s="32" t="s">
        <v>71</v>
      </c>
      <c r="I355" s="32" t="s">
        <v>167</v>
      </c>
      <c r="J355" s="32" t="s">
        <v>68</v>
      </c>
      <c r="K355" s="32" t="s">
        <v>85</v>
      </c>
      <c r="L355" s="32" t="s">
        <v>75</v>
      </c>
      <c r="M355" s="32" t="s">
        <v>68</v>
      </c>
      <c r="N355" s="32" t="s">
        <v>68</v>
      </c>
      <c r="O355" s="32" t="s">
        <v>74</v>
      </c>
      <c r="P355" s="32" t="s">
        <v>68</v>
      </c>
      <c r="Q355" s="32" t="s">
        <v>68</v>
      </c>
      <c r="R355" s="32">
        <v>33</v>
      </c>
      <c r="S355" s="32">
        <v>6030</v>
      </c>
      <c r="T355" s="32" t="s">
        <v>1639</v>
      </c>
      <c r="U355" s="33">
        <v>14.76</v>
      </c>
      <c r="V355" s="32" t="s">
        <v>78</v>
      </c>
      <c r="W355" s="32" t="s">
        <v>79</v>
      </c>
      <c r="X355" s="32" t="s">
        <v>187</v>
      </c>
      <c r="Y355" s="32" t="s">
        <v>75</v>
      </c>
      <c r="Z355" s="32" t="s">
        <v>106</v>
      </c>
      <c r="AA355" s="32" t="s">
        <v>677</v>
      </c>
      <c r="AB355" s="32" t="s">
        <v>68</v>
      </c>
      <c r="AC355" s="32" t="s">
        <v>78</v>
      </c>
      <c r="AD355" s="32" t="s">
        <v>79</v>
      </c>
      <c r="AE355" s="32" t="s">
        <v>68</v>
      </c>
      <c r="AF355" s="32" t="s">
        <v>68</v>
      </c>
      <c r="AG355" s="32">
        <v>141327</v>
      </c>
      <c r="AH355" s="32">
        <v>0</v>
      </c>
      <c r="AI355" s="32">
        <v>0</v>
      </c>
      <c r="AJ355" s="32">
        <v>4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4</v>
      </c>
      <c r="AW355" s="32">
        <v>0</v>
      </c>
      <c r="AX355" s="33">
        <v>0</v>
      </c>
      <c r="AY355" s="32">
        <v>4</v>
      </c>
      <c r="AZ355" s="33">
        <v>59.04</v>
      </c>
      <c r="BA355" s="33">
        <v>59.04</v>
      </c>
      <c r="BB355" s="32">
        <v>3</v>
      </c>
      <c r="BC355" s="32">
        <v>0</v>
      </c>
      <c r="BD355" s="32">
        <v>4</v>
      </c>
      <c r="BE355" s="33">
        <v>14.76</v>
      </c>
      <c r="BF355" s="46">
        <f t="shared" si="10"/>
        <v>44.28</v>
      </c>
      <c r="BG355" s="47">
        <f>VLOOKUP(F355,[1]jla506a_853946421_D9C51B5BXEF96!$C:$V,20,FALSE)</f>
        <v>9</v>
      </c>
      <c r="BH355" s="46">
        <f t="shared" si="11"/>
        <v>27</v>
      </c>
    </row>
    <row r="356" spans="1:60" s="34" customFormat="1" hidden="1" outlineLevel="2">
      <c r="A356" s="32">
        <v>202317</v>
      </c>
      <c r="B356" s="32">
        <v>22</v>
      </c>
      <c r="C356" s="32" t="s">
        <v>69</v>
      </c>
      <c r="D356" s="32" t="s">
        <v>243</v>
      </c>
      <c r="E356" s="32">
        <v>33</v>
      </c>
      <c r="F356" s="32">
        <v>587373997</v>
      </c>
      <c r="G356" s="32" t="s">
        <v>252</v>
      </c>
      <c r="H356" s="32" t="s">
        <v>71</v>
      </c>
      <c r="I356" s="32" t="s">
        <v>167</v>
      </c>
      <c r="J356" s="32" t="s">
        <v>68</v>
      </c>
      <c r="K356" s="32" t="s">
        <v>85</v>
      </c>
      <c r="L356" s="32" t="s">
        <v>75</v>
      </c>
      <c r="M356" s="32" t="s">
        <v>68</v>
      </c>
      <c r="N356" s="32" t="s">
        <v>68</v>
      </c>
      <c r="O356" s="32" t="s">
        <v>74</v>
      </c>
      <c r="P356" s="32" t="s">
        <v>68</v>
      </c>
      <c r="Q356" s="32" t="s">
        <v>68</v>
      </c>
      <c r="R356" s="32">
        <v>33</v>
      </c>
      <c r="S356" s="32">
        <v>6030</v>
      </c>
      <c r="T356" s="32" t="s">
        <v>1639</v>
      </c>
      <c r="U356" s="33">
        <v>10.17</v>
      </c>
      <c r="V356" s="32" t="s">
        <v>78</v>
      </c>
      <c r="W356" s="32" t="s">
        <v>79</v>
      </c>
      <c r="X356" s="32" t="s">
        <v>187</v>
      </c>
      <c r="Y356" s="32" t="s">
        <v>75</v>
      </c>
      <c r="Z356" s="32" t="s">
        <v>106</v>
      </c>
      <c r="AA356" s="32" t="s">
        <v>677</v>
      </c>
      <c r="AB356" s="32" t="s">
        <v>68</v>
      </c>
      <c r="AC356" s="32" t="s">
        <v>78</v>
      </c>
      <c r="AD356" s="32" t="s">
        <v>79</v>
      </c>
      <c r="AE356" s="32" t="s">
        <v>68</v>
      </c>
      <c r="AF356" s="32" t="s">
        <v>68</v>
      </c>
      <c r="AG356" s="32">
        <v>141327</v>
      </c>
      <c r="AH356" s="32">
        <v>0</v>
      </c>
      <c r="AI356" s="32">
        <v>0</v>
      </c>
      <c r="AJ356" s="32">
        <v>7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7</v>
      </c>
      <c r="AW356" s="32">
        <v>0</v>
      </c>
      <c r="AX356" s="33">
        <v>0</v>
      </c>
      <c r="AY356" s="32">
        <v>7</v>
      </c>
      <c r="AZ356" s="33">
        <v>71.19</v>
      </c>
      <c r="BA356" s="33">
        <v>71.19</v>
      </c>
      <c r="BB356" s="32">
        <v>2</v>
      </c>
      <c r="BC356" s="32">
        <v>0</v>
      </c>
      <c r="BD356" s="32">
        <v>7</v>
      </c>
      <c r="BE356" s="33">
        <v>10.17</v>
      </c>
      <c r="BF356" s="46">
        <f t="shared" si="10"/>
        <v>20.34</v>
      </c>
      <c r="BG356" s="47">
        <f>VLOOKUP(F356,[1]jla506a_853946421_D9C51B5BXEF96!$C:$V,20,FALSE)</f>
        <v>9</v>
      </c>
      <c r="BH356" s="46">
        <f t="shared" si="11"/>
        <v>18</v>
      </c>
    </row>
    <row r="357" spans="1:60" s="34" customFormat="1" hidden="1" outlineLevel="2">
      <c r="A357" s="32">
        <v>202317</v>
      </c>
      <c r="B357" s="32">
        <v>22</v>
      </c>
      <c r="C357" s="32" t="s">
        <v>69</v>
      </c>
      <c r="D357" s="32" t="s">
        <v>243</v>
      </c>
      <c r="E357" s="32">
        <v>37</v>
      </c>
      <c r="F357" s="32">
        <v>587374071</v>
      </c>
      <c r="G357" s="32" t="s">
        <v>250</v>
      </c>
      <c r="H357" s="32" t="s">
        <v>71</v>
      </c>
      <c r="I357" s="32" t="s">
        <v>167</v>
      </c>
      <c r="J357" s="32" t="s">
        <v>68</v>
      </c>
      <c r="K357" s="32" t="s">
        <v>85</v>
      </c>
      <c r="L357" s="32" t="s">
        <v>75</v>
      </c>
      <c r="M357" s="32" t="s">
        <v>68</v>
      </c>
      <c r="N357" s="32" t="s">
        <v>68</v>
      </c>
      <c r="O357" s="32" t="s">
        <v>74</v>
      </c>
      <c r="P357" s="32" t="s">
        <v>68</v>
      </c>
      <c r="Q357" s="32" t="s">
        <v>68</v>
      </c>
      <c r="R357" s="32">
        <v>33</v>
      </c>
      <c r="S357" s="32">
        <v>6030</v>
      </c>
      <c r="T357" s="32" t="s">
        <v>1639</v>
      </c>
      <c r="U357" s="33">
        <v>15.39</v>
      </c>
      <c r="V357" s="32" t="s">
        <v>78</v>
      </c>
      <c r="W357" s="32" t="s">
        <v>79</v>
      </c>
      <c r="X357" s="32" t="s">
        <v>187</v>
      </c>
      <c r="Y357" s="32" t="s">
        <v>75</v>
      </c>
      <c r="Z357" s="32" t="s">
        <v>106</v>
      </c>
      <c r="AA357" s="32" t="s">
        <v>677</v>
      </c>
      <c r="AB357" s="32" t="s">
        <v>68</v>
      </c>
      <c r="AC357" s="32" t="s">
        <v>78</v>
      </c>
      <c r="AD357" s="32" t="s">
        <v>79</v>
      </c>
      <c r="AE357" s="32" t="s">
        <v>68</v>
      </c>
      <c r="AF357" s="32" t="s">
        <v>68</v>
      </c>
      <c r="AG357" s="32">
        <v>141327</v>
      </c>
      <c r="AH357" s="32">
        <v>0</v>
      </c>
      <c r="AI357" s="32">
        <v>0</v>
      </c>
      <c r="AJ357" s="32">
        <v>7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7</v>
      </c>
      <c r="AW357" s="32">
        <v>0</v>
      </c>
      <c r="AX357" s="33">
        <v>0</v>
      </c>
      <c r="AY357" s="32">
        <v>7</v>
      </c>
      <c r="AZ357" s="33">
        <v>107.73</v>
      </c>
      <c r="BA357" s="33">
        <v>107.73</v>
      </c>
      <c r="BB357" s="32">
        <v>3</v>
      </c>
      <c r="BC357" s="32">
        <v>0</v>
      </c>
      <c r="BD357" s="32">
        <v>7</v>
      </c>
      <c r="BE357" s="33">
        <v>15.39</v>
      </c>
      <c r="BF357" s="46">
        <f t="shared" si="10"/>
        <v>46.17</v>
      </c>
      <c r="BG357" s="47">
        <f>VLOOKUP(F357,[1]jla506a_853946421_D9C51B5BXEF96!$C:$V,20,FALSE)</f>
        <v>9</v>
      </c>
      <c r="BH357" s="46">
        <f t="shared" si="11"/>
        <v>27</v>
      </c>
    </row>
    <row r="358" spans="1:60" s="34" customFormat="1" hidden="1" outlineLevel="2">
      <c r="A358" s="32">
        <v>202317</v>
      </c>
      <c r="B358" s="32">
        <v>22</v>
      </c>
      <c r="C358" s="32" t="s">
        <v>69</v>
      </c>
      <c r="D358" s="32" t="s">
        <v>243</v>
      </c>
      <c r="E358" s="32">
        <v>38</v>
      </c>
      <c r="F358" s="32">
        <v>587374078</v>
      </c>
      <c r="G358" s="32" t="s">
        <v>303</v>
      </c>
      <c r="H358" s="32" t="s">
        <v>71</v>
      </c>
      <c r="I358" s="32" t="s">
        <v>167</v>
      </c>
      <c r="J358" s="32" t="s">
        <v>68</v>
      </c>
      <c r="K358" s="32" t="s">
        <v>68</v>
      </c>
      <c r="L358" s="32" t="s">
        <v>75</v>
      </c>
      <c r="M358" s="32" t="s">
        <v>68</v>
      </c>
      <c r="N358" s="32" t="s">
        <v>68</v>
      </c>
      <c r="O358" s="32" t="s">
        <v>74</v>
      </c>
      <c r="P358" s="32" t="s">
        <v>68</v>
      </c>
      <c r="Q358" s="32" t="s">
        <v>68</v>
      </c>
      <c r="R358" s="32">
        <v>33</v>
      </c>
      <c r="S358" s="32">
        <v>6030</v>
      </c>
      <c r="T358" s="32" t="s">
        <v>1639</v>
      </c>
      <c r="U358" s="33">
        <v>14.76</v>
      </c>
      <c r="V358" s="32" t="s">
        <v>78</v>
      </c>
      <c r="W358" s="32" t="s">
        <v>79</v>
      </c>
      <c r="X358" s="32" t="s">
        <v>187</v>
      </c>
      <c r="Y358" s="32" t="s">
        <v>75</v>
      </c>
      <c r="Z358" s="32" t="s">
        <v>68</v>
      </c>
      <c r="AA358" s="32" t="s">
        <v>68</v>
      </c>
      <c r="AB358" s="32" t="s">
        <v>68</v>
      </c>
      <c r="AC358" s="32" t="s">
        <v>78</v>
      </c>
      <c r="AD358" s="32" t="s">
        <v>79</v>
      </c>
      <c r="AE358" s="32" t="s">
        <v>68</v>
      </c>
      <c r="AF358" s="32" t="s">
        <v>68</v>
      </c>
      <c r="AG358" s="32">
        <v>-1</v>
      </c>
      <c r="AH358" s="34" t="s">
        <v>68</v>
      </c>
      <c r="AI358" s="34" t="s">
        <v>68</v>
      </c>
      <c r="AJ358" s="34" t="s">
        <v>68</v>
      </c>
      <c r="AK358" s="32">
        <v>1</v>
      </c>
      <c r="AL358" s="32">
        <v>1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1</v>
      </c>
      <c r="AX358" s="33">
        <v>14.76</v>
      </c>
      <c r="AY358" s="32">
        <v>0</v>
      </c>
      <c r="AZ358" s="33">
        <v>0</v>
      </c>
      <c r="BA358" s="33">
        <v>14.76</v>
      </c>
      <c r="BB358" s="32">
        <v>0</v>
      </c>
      <c r="BC358" s="34" t="s">
        <v>68</v>
      </c>
      <c r="BD358" s="32">
        <v>0</v>
      </c>
      <c r="BE358" s="33">
        <v>14.76</v>
      </c>
      <c r="BF358" s="46">
        <f t="shared" si="10"/>
        <v>0</v>
      </c>
      <c r="BG358" s="47">
        <f>VLOOKUP(F358,[1]jla506a_853946421_D9C51B5BXEF96!$C:$V,20,FALSE)</f>
        <v>9</v>
      </c>
      <c r="BH358" s="46">
        <f t="shared" si="11"/>
        <v>0</v>
      </c>
    </row>
    <row r="359" spans="1:60" s="34" customFormat="1" hidden="1" outlineLevel="2">
      <c r="A359" s="32">
        <v>202317</v>
      </c>
      <c r="B359" s="32">
        <v>22</v>
      </c>
      <c r="C359" s="32" t="s">
        <v>69</v>
      </c>
      <c r="D359" s="32" t="s">
        <v>243</v>
      </c>
      <c r="E359" s="32">
        <v>39</v>
      </c>
      <c r="F359" s="32">
        <v>587374107</v>
      </c>
      <c r="G359" s="32" t="s">
        <v>149</v>
      </c>
      <c r="H359" s="32" t="s">
        <v>71</v>
      </c>
      <c r="I359" s="32" t="s">
        <v>167</v>
      </c>
      <c r="J359" s="32" t="s">
        <v>68</v>
      </c>
      <c r="K359" s="32" t="s">
        <v>68</v>
      </c>
      <c r="L359" s="32" t="s">
        <v>75</v>
      </c>
      <c r="M359" s="32" t="s">
        <v>68</v>
      </c>
      <c r="N359" s="32" t="s">
        <v>68</v>
      </c>
      <c r="O359" s="32" t="s">
        <v>74</v>
      </c>
      <c r="P359" s="32" t="s">
        <v>68</v>
      </c>
      <c r="Q359" s="32" t="s">
        <v>68</v>
      </c>
      <c r="R359" s="32">
        <v>33</v>
      </c>
      <c r="S359" s="32">
        <v>6030</v>
      </c>
      <c r="T359" s="32" t="s">
        <v>1639</v>
      </c>
      <c r="U359" s="33">
        <v>15.39</v>
      </c>
      <c r="V359" s="32" t="s">
        <v>78</v>
      </c>
      <c r="W359" s="32" t="s">
        <v>79</v>
      </c>
      <c r="X359" s="32" t="s">
        <v>187</v>
      </c>
      <c r="Y359" s="32" t="s">
        <v>75</v>
      </c>
      <c r="Z359" s="32" t="s">
        <v>68</v>
      </c>
      <c r="AA359" s="32" t="s">
        <v>68</v>
      </c>
      <c r="AB359" s="32" t="s">
        <v>68</v>
      </c>
      <c r="AC359" s="32" t="s">
        <v>78</v>
      </c>
      <c r="AD359" s="32" t="s">
        <v>79</v>
      </c>
      <c r="AE359" s="32" t="s">
        <v>68</v>
      </c>
      <c r="AF359" s="32" t="s">
        <v>68</v>
      </c>
      <c r="AG359" s="32">
        <v>-1</v>
      </c>
      <c r="AH359" s="34" t="s">
        <v>68</v>
      </c>
      <c r="AI359" s="34" t="s">
        <v>68</v>
      </c>
      <c r="AJ359" s="34" t="s">
        <v>68</v>
      </c>
      <c r="AK359" s="32">
        <v>1</v>
      </c>
      <c r="AL359" s="32">
        <v>1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1</v>
      </c>
      <c r="AX359" s="33">
        <v>15.39</v>
      </c>
      <c r="AY359" s="32">
        <v>0</v>
      </c>
      <c r="AZ359" s="33">
        <v>0</v>
      </c>
      <c r="BA359" s="33">
        <v>15.39</v>
      </c>
      <c r="BB359" s="32">
        <v>0</v>
      </c>
      <c r="BC359" s="34" t="s">
        <v>68</v>
      </c>
      <c r="BD359" s="32">
        <v>0</v>
      </c>
      <c r="BE359" s="33">
        <v>15.39</v>
      </c>
      <c r="BF359" s="46">
        <f t="shared" si="10"/>
        <v>0</v>
      </c>
      <c r="BG359" s="47">
        <f>VLOOKUP(F359,[1]jla506a_853946421_D9C51B5BXEF96!$C:$V,20,FALSE)</f>
        <v>9</v>
      </c>
      <c r="BH359" s="46">
        <f t="shared" si="11"/>
        <v>0</v>
      </c>
    </row>
    <row r="360" spans="1:60" s="34" customFormat="1" hidden="1" outlineLevel="2">
      <c r="A360" s="32">
        <v>202317</v>
      </c>
      <c r="B360" s="32">
        <v>22</v>
      </c>
      <c r="C360" s="32" t="s">
        <v>69</v>
      </c>
      <c r="D360" s="32" t="s">
        <v>243</v>
      </c>
      <c r="E360" s="32">
        <v>40</v>
      </c>
      <c r="F360" s="32">
        <v>587374336</v>
      </c>
      <c r="G360" s="32" t="s">
        <v>248</v>
      </c>
      <c r="H360" s="32" t="s">
        <v>71</v>
      </c>
      <c r="I360" s="32" t="s">
        <v>167</v>
      </c>
      <c r="J360" s="32" t="s">
        <v>68</v>
      </c>
      <c r="K360" s="32" t="s">
        <v>85</v>
      </c>
      <c r="L360" s="32" t="s">
        <v>75</v>
      </c>
      <c r="M360" s="32" t="s">
        <v>68</v>
      </c>
      <c r="N360" s="32" t="s">
        <v>68</v>
      </c>
      <c r="O360" s="32" t="s">
        <v>74</v>
      </c>
      <c r="P360" s="32" t="s">
        <v>68</v>
      </c>
      <c r="Q360" s="32" t="s">
        <v>68</v>
      </c>
      <c r="R360" s="32">
        <v>33</v>
      </c>
      <c r="S360" s="32">
        <v>6030</v>
      </c>
      <c r="T360" s="32" t="s">
        <v>1639</v>
      </c>
      <c r="U360" s="33">
        <v>10.17</v>
      </c>
      <c r="V360" s="32" t="s">
        <v>78</v>
      </c>
      <c r="W360" s="32" t="s">
        <v>79</v>
      </c>
      <c r="X360" s="32" t="s">
        <v>187</v>
      </c>
      <c r="Y360" s="32" t="s">
        <v>75</v>
      </c>
      <c r="Z360" s="32" t="s">
        <v>106</v>
      </c>
      <c r="AA360" s="32" t="s">
        <v>677</v>
      </c>
      <c r="AB360" s="32" t="s">
        <v>68</v>
      </c>
      <c r="AC360" s="32" t="s">
        <v>78</v>
      </c>
      <c r="AD360" s="32" t="s">
        <v>79</v>
      </c>
      <c r="AE360" s="32" t="s">
        <v>68</v>
      </c>
      <c r="AF360" s="32" t="s">
        <v>68</v>
      </c>
      <c r="AG360" s="32">
        <v>141327</v>
      </c>
      <c r="AH360" s="32">
        <v>0</v>
      </c>
      <c r="AI360" s="32">
        <v>0</v>
      </c>
      <c r="AJ360" s="32">
        <v>8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8</v>
      </c>
      <c r="AW360" s="32">
        <v>0</v>
      </c>
      <c r="AX360" s="33">
        <v>0</v>
      </c>
      <c r="AY360" s="32">
        <v>8</v>
      </c>
      <c r="AZ360" s="33">
        <v>81.36</v>
      </c>
      <c r="BA360" s="33">
        <v>81.36</v>
      </c>
      <c r="BB360" s="32">
        <v>2</v>
      </c>
      <c r="BC360" s="32">
        <v>0</v>
      </c>
      <c r="BD360" s="32">
        <v>8</v>
      </c>
      <c r="BE360" s="33">
        <v>10.17</v>
      </c>
      <c r="BF360" s="46">
        <f t="shared" si="10"/>
        <v>20.34</v>
      </c>
      <c r="BG360" s="47">
        <f>VLOOKUP(F360,[1]jla506a_853946421_D9C51B5BXEF96!$C:$V,20,FALSE)</f>
        <v>9</v>
      </c>
      <c r="BH360" s="46">
        <f t="shared" si="11"/>
        <v>18</v>
      </c>
    </row>
    <row r="361" spans="1:60" s="34" customFormat="1" hidden="1" outlineLevel="2">
      <c r="A361" s="32">
        <v>202317</v>
      </c>
      <c r="B361" s="32">
        <v>22</v>
      </c>
      <c r="C361" s="32" t="s">
        <v>69</v>
      </c>
      <c r="D361" s="32" t="s">
        <v>243</v>
      </c>
      <c r="E361" s="32">
        <v>41</v>
      </c>
      <c r="F361" s="32">
        <v>587374426</v>
      </c>
      <c r="G361" s="32" t="s">
        <v>140</v>
      </c>
      <c r="H361" s="32" t="s">
        <v>71</v>
      </c>
      <c r="I361" s="32" t="s">
        <v>167</v>
      </c>
      <c r="J361" s="32" t="s">
        <v>68</v>
      </c>
      <c r="K361" s="32" t="s">
        <v>68</v>
      </c>
      <c r="L361" s="32" t="s">
        <v>75</v>
      </c>
      <c r="M361" s="32" t="s">
        <v>68</v>
      </c>
      <c r="N361" s="32" t="s">
        <v>68</v>
      </c>
      <c r="O361" s="32" t="s">
        <v>74</v>
      </c>
      <c r="P361" s="32" t="s">
        <v>68</v>
      </c>
      <c r="Q361" s="32" t="s">
        <v>68</v>
      </c>
      <c r="R361" s="32">
        <v>33</v>
      </c>
      <c r="S361" s="32">
        <v>6030</v>
      </c>
      <c r="T361" s="32" t="s">
        <v>1639</v>
      </c>
      <c r="U361" s="33">
        <v>14.76</v>
      </c>
      <c r="V361" s="32" t="s">
        <v>78</v>
      </c>
      <c r="W361" s="32" t="s">
        <v>79</v>
      </c>
      <c r="X361" s="32" t="s">
        <v>187</v>
      </c>
      <c r="Y361" s="32" t="s">
        <v>75</v>
      </c>
      <c r="Z361" s="32" t="s">
        <v>68</v>
      </c>
      <c r="AA361" s="32" t="s">
        <v>68</v>
      </c>
      <c r="AB361" s="32" t="s">
        <v>68</v>
      </c>
      <c r="AC361" s="32" t="s">
        <v>78</v>
      </c>
      <c r="AD361" s="32" t="s">
        <v>79</v>
      </c>
      <c r="AE361" s="32" t="s">
        <v>68</v>
      </c>
      <c r="AF361" s="32" t="s">
        <v>68</v>
      </c>
      <c r="AG361" s="32">
        <v>-1</v>
      </c>
      <c r="AH361" s="34" t="s">
        <v>68</v>
      </c>
      <c r="AI361" s="34" t="s">
        <v>68</v>
      </c>
      <c r="AJ361" s="34" t="s">
        <v>68</v>
      </c>
      <c r="AK361" s="32">
        <v>1</v>
      </c>
      <c r="AL361" s="32">
        <v>1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1</v>
      </c>
      <c r="AX361" s="33">
        <v>14.76</v>
      </c>
      <c r="AY361" s="32">
        <v>0</v>
      </c>
      <c r="AZ361" s="33">
        <v>0</v>
      </c>
      <c r="BA361" s="33">
        <v>14.76</v>
      </c>
      <c r="BB361" s="32">
        <v>0</v>
      </c>
      <c r="BC361" s="34" t="s">
        <v>68</v>
      </c>
      <c r="BD361" s="32">
        <v>0</v>
      </c>
      <c r="BE361" s="33">
        <v>14.76</v>
      </c>
      <c r="BF361" s="46">
        <f t="shared" si="10"/>
        <v>0</v>
      </c>
      <c r="BG361" s="47">
        <f>VLOOKUP(F361,[1]jla506a_853946421_D9C51B5BXEF96!$C:$V,20,FALSE)</f>
        <v>9</v>
      </c>
      <c r="BH361" s="46">
        <f t="shared" si="11"/>
        <v>0</v>
      </c>
    </row>
    <row r="362" spans="1:60" s="34" customFormat="1" hidden="1" outlineLevel="2">
      <c r="A362" s="32">
        <v>202317</v>
      </c>
      <c r="B362" s="32">
        <v>22</v>
      </c>
      <c r="C362" s="32" t="s">
        <v>69</v>
      </c>
      <c r="D362" s="32" t="s">
        <v>243</v>
      </c>
      <c r="E362" s="32">
        <v>42</v>
      </c>
      <c r="F362" s="32">
        <v>587374430</v>
      </c>
      <c r="G362" s="32" t="s">
        <v>364</v>
      </c>
      <c r="H362" s="32" t="s">
        <v>71</v>
      </c>
      <c r="I362" s="32" t="s">
        <v>167</v>
      </c>
      <c r="J362" s="32" t="s">
        <v>68</v>
      </c>
      <c r="K362" s="32" t="s">
        <v>85</v>
      </c>
      <c r="L362" s="32" t="s">
        <v>75</v>
      </c>
      <c r="M362" s="32" t="s">
        <v>68</v>
      </c>
      <c r="N362" s="32" t="s">
        <v>68</v>
      </c>
      <c r="O362" s="32" t="s">
        <v>74</v>
      </c>
      <c r="P362" s="32" t="s">
        <v>68</v>
      </c>
      <c r="Q362" s="32" t="s">
        <v>68</v>
      </c>
      <c r="R362" s="32">
        <v>33</v>
      </c>
      <c r="S362" s="32">
        <v>6030</v>
      </c>
      <c r="T362" s="32" t="s">
        <v>1639</v>
      </c>
      <c r="U362" s="33">
        <v>7.83</v>
      </c>
      <c r="V362" s="32" t="s">
        <v>78</v>
      </c>
      <c r="W362" s="32" t="s">
        <v>79</v>
      </c>
      <c r="X362" s="32" t="s">
        <v>187</v>
      </c>
      <c r="Y362" s="32" t="s">
        <v>75</v>
      </c>
      <c r="Z362" s="32" t="s">
        <v>106</v>
      </c>
      <c r="AA362" s="32" t="s">
        <v>677</v>
      </c>
      <c r="AB362" s="32" t="s">
        <v>68</v>
      </c>
      <c r="AC362" s="32" t="s">
        <v>78</v>
      </c>
      <c r="AD362" s="32" t="s">
        <v>79</v>
      </c>
      <c r="AE362" s="32" t="s">
        <v>68</v>
      </c>
      <c r="AF362" s="32" t="s">
        <v>68</v>
      </c>
      <c r="AG362" s="32">
        <v>141327</v>
      </c>
      <c r="AH362" s="32">
        <v>0</v>
      </c>
      <c r="AI362" s="32">
        <v>0</v>
      </c>
      <c r="AJ362" s="32">
        <v>6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6</v>
      </c>
      <c r="AW362" s="32">
        <v>0</v>
      </c>
      <c r="AX362" s="33">
        <v>0</v>
      </c>
      <c r="AY362" s="32">
        <v>6</v>
      </c>
      <c r="AZ362" s="33">
        <v>46.98</v>
      </c>
      <c r="BA362" s="33">
        <v>46.98</v>
      </c>
      <c r="BB362" s="32">
        <v>1</v>
      </c>
      <c r="BC362" s="32">
        <v>0</v>
      </c>
      <c r="BD362" s="32">
        <v>6</v>
      </c>
      <c r="BE362" s="33">
        <v>7.83</v>
      </c>
      <c r="BF362" s="46">
        <f t="shared" si="10"/>
        <v>7.83</v>
      </c>
      <c r="BG362" s="47">
        <f>VLOOKUP(F362,[1]jla506a_853946421_D9C51B5BXEF96!$C:$V,20,FALSE)</f>
        <v>9</v>
      </c>
      <c r="BH362" s="46">
        <f t="shared" si="11"/>
        <v>9</v>
      </c>
    </row>
    <row r="363" spans="1:60" s="34" customFormat="1" hidden="1" outlineLevel="2">
      <c r="A363" s="32">
        <v>202317</v>
      </c>
      <c r="B363" s="32">
        <v>22</v>
      </c>
      <c r="C363" s="32" t="s">
        <v>69</v>
      </c>
      <c r="D363" s="32" t="s">
        <v>243</v>
      </c>
      <c r="E363" s="32">
        <v>43</v>
      </c>
      <c r="F363" s="32">
        <v>587374434</v>
      </c>
      <c r="G363" s="32" t="s">
        <v>371</v>
      </c>
      <c r="H363" s="32" t="s">
        <v>71</v>
      </c>
      <c r="I363" s="32" t="s">
        <v>167</v>
      </c>
      <c r="J363" s="32" t="s">
        <v>68</v>
      </c>
      <c r="K363" s="32" t="s">
        <v>68</v>
      </c>
      <c r="L363" s="32" t="s">
        <v>75</v>
      </c>
      <c r="M363" s="32" t="s">
        <v>68</v>
      </c>
      <c r="N363" s="32" t="s">
        <v>68</v>
      </c>
      <c r="O363" s="32" t="s">
        <v>74</v>
      </c>
      <c r="P363" s="32" t="s">
        <v>68</v>
      </c>
      <c r="Q363" s="32" t="s">
        <v>68</v>
      </c>
      <c r="R363" s="32">
        <v>33</v>
      </c>
      <c r="S363" s="32">
        <v>6030</v>
      </c>
      <c r="T363" s="32" t="s">
        <v>1639</v>
      </c>
      <c r="U363" s="33">
        <v>10.17</v>
      </c>
      <c r="V363" s="32" t="s">
        <v>78</v>
      </c>
      <c r="W363" s="32" t="s">
        <v>79</v>
      </c>
      <c r="X363" s="32" t="s">
        <v>187</v>
      </c>
      <c r="Y363" s="32" t="s">
        <v>75</v>
      </c>
      <c r="Z363" s="32" t="s">
        <v>68</v>
      </c>
      <c r="AA363" s="32" t="s">
        <v>68</v>
      </c>
      <c r="AB363" s="32" t="s">
        <v>68</v>
      </c>
      <c r="AC363" s="32" t="s">
        <v>78</v>
      </c>
      <c r="AD363" s="32" t="s">
        <v>79</v>
      </c>
      <c r="AE363" s="32" t="s">
        <v>68</v>
      </c>
      <c r="AF363" s="32" t="s">
        <v>68</v>
      </c>
      <c r="AG363" s="32">
        <v>-1</v>
      </c>
      <c r="AH363" s="34" t="s">
        <v>68</v>
      </c>
      <c r="AI363" s="34" t="s">
        <v>68</v>
      </c>
      <c r="AJ363" s="34" t="s">
        <v>68</v>
      </c>
      <c r="AK363" s="32">
        <v>1</v>
      </c>
      <c r="AL363" s="32">
        <v>1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1</v>
      </c>
      <c r="AX363" s="33">
        <v>10.17</v>
      </c>
      <c r="AY363" s="32">
        <v>0</v>
      </c>
      <c r="AZ363" s="33">
        <v>0</v>
      </c>
      <c r="BA363" s="33">
        <v>10.17</v>
      </c>
      <c r="BB363" s="32">
        <v>0</v>
      </c>
      <c r="BC363" s="34" t="s">
        <v>68</v>
      </c>
      <c r="BD363" s="32">
        <v>0</v>
      </c>
      <c r="BE363" s="33">
        <v>10.17</v>
      </c>
      <c r="BF363" s="46">
        <f t="shared" si="10"/>
        <v>0</v>
      </c>
      <c r="BG363" s="47">
        <f>VLOOKUP(F363,[1]jla506a_853946421_D9C51B5BXEF96!$C:$V,20,FALSE)</f>
        <v>9</v>
      </c>
      <c r="BH363" s="46">
        <f t="shared" si="11"/>
        <v>0</v>
      </c>
    </row>
    <row r="364" spans="1:60" s="34" customFormat="1" hidden="1" outlineLevel="2">
      <c r="A364" s="32">
        <v>202317</v>
      </c>
      <c r="B364" s="32">
        <v>22</v>
      </c>
      <c r="C364" s="32" t="s">
        <v>69</v>
      </c>
      <c r="D364" s="32" t="s">
        <v>243</v>
      </c>
      <c r="E364" s="32">
        <v>47</v>
      </c>
      <c r="F364" s="32">
        <v>655160568</v>
      </c>
      <c r="G364" s="32" t="s">
        <v>136</v>
      </c>
      <c r="H364" s="32" t="s">
        <v>71</v>
      </c>
      <c r="I364" s="32" t="s">
        <v>167</v>
      </c>
      <c r="J364" s="32" t="s">
        <v>68</v>
      </c>
      <c r="K364" s="32" t="s">
        <v>85</v>
      </c>
      <c r="L364" s="32" t="s">
        <v>75</v>
      </c>
      <c r="M364" s="32" t="s">
        <v>68</v>
      </c>
      <c r="N364" s="32" t="s">
        <v>68</v>
      </c>
      <c r="O364" s="32" t="s">
        <v>74</v>
      </c>
      <c r="P364" s="32" t="s">
        <v>68</v>
      </c>
      <c r="Q364" s="32" t="s">
        <v>68</v>
      </c>
      <c r="R364" s="32">
        <v>33</v>
      </c>
      <c r="S364" s="32">
        <v>6030</v>
      </c>
      <c r="T364" s="32" t="s">
        <v>1639</v>
      </c>
      <c r="U364" s="33">
        <v>28.1</v>
      </c>
      <c r="V364" s="32" t="s">
        <v>78</v>
      </c>
      <c r="W364" s="32" t="s">
        <v>79</v>
      </c>
      <c r="X364" s="32" t="s">
        <v>187</v>
      </c>
      <c r="Y364" s="32" t="s">
        <v>75</v>
      </c>
      <c r="Z364" s="32" t="s">
        <v>1282</v>
      </c>
      <c r="AA364" s="32" t="s">
        <v>677</v>
      </c>
      <c r="AB364" s="32" t="s">
        <v>68</v>
      </c>
      <c r="AC364" s="32" t="s">
        <v>78</v>
      </c>
      <c r="AD364" s="32" t="s">
        <v>79</v>
      </c>
      <c r="AE364" s="32" t="s">
        <v>68</v>
      </c>
      <c r="AF364" s="32" t="s">
        <v>68</v>
      </c>
      <c r="AG364" s="32">
        <v>141957</v>
      </c>
      <c r="AH364" s="32">
        <v>0</v>
      </c>
      <c r="AI364" s="32">
        <v>0</v>
      </c>
      <c r="AJ364" s="32">
        <v>22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22</v>
      </c>
      <c r="AW364" s="32">
        <v>0</v>
      </c>
      <c r="AX364" s="33">
        <v>0</v>
      </c>
      <c r="AY364" s="32">
        <v>22</v>
      </c>
      <c r="AZ364" s="33">
        <v>618.20000000000005</v>
      </c>
      <c r="BA364" s="33">
        <v>618.20000000000005</v>
      </c>
      <c r="BB364" s="32">
        <v>1</v>
      </c>
      <c r="BC364" s="32">
        <v>0</v>
      </c>
      <c r="BD364" s="32">
        <v>22</v>
      </c>
      <c r="BE364" s="33">
        <v>28.1</v>
      </c>
      <c r="BF364" s="46">
        <f t="shared" si="10"/>
        <v>28.1</v>
      </c>
      <c r="BG364" s="47">
        <f>VLOOKUP(F364,[1]jla506a_853946421_D9C51B5BXEF96!$C:$V,20,FALSE)</f>
        <v>1</v>
      </c>
      <c r="BH364" s="46">
        <f t="shared" si="11"/>
        <v>1</v>
      </c>
    </row>
    <row r="365" spans="1:60" s="34" customFormat="1" hidden="1" outlineLevel="2">
      <c r="A365" s="32">
        <v>202317</v>
      </c>
      <c r="B365" s="32">
        <v>22</v>
      </c>
      <c r="C365" s="32" t="s">
        <v>69</v>
      </c>
      <c r="D365" s="32" t="s">
        <v>243</v>
      </c>
      <c r="E365" s="32">
        <v>50</v>
      </c>
      <c r="F365" s="32">
        <v>655162267</v>
      </c>
      <c r="G365" s="32" t="s">
        <v>89</v>
      </c>
      <c r="H365" s="32" t="s">
        <v>71</v>
      </c>
      <c r="I365" s="32" t="s">
        <v>167</v>
      </c>
      <c r="J365" s="32" t="s">
        <v>68</v>
      </c>
      <c r="K365" s="32" t="s">
        <v>68</v>
      </c>
      <c r="L365" s="32" t="s">
        <v>75</v>
      </c>
      <c r="M365" s="32" t="s">
        <v>68</v>
      </c>
      <c r="N365" s="32" t="s">
        <v>68</v>
      </c>
      <c r="O365" s="32" t="s">
        <v>74</v>
      </c>
      <c r="P365" s="32" t="s">
        <v>68</v>
      </c>
      <c r="Q365" s="32" t="s">
        <v>68</v>
      </c>
      <c r="R365" s="32">
        <v>33</v>
      </c>
      <c r="S365" s="32">
        <v>6030</v>
      </c>
      <c r="T365" s="32" t="s">
        <v>1639</v>
      </c>
      <c r="U365" s="33">
        <v>26.9</v>
      </c>
      <c r="V365" s="32" t="s">
        <v>78</v>
      </c>
      <c r="W365" s="32" t="s">
        <v>79</v>
      </c>
      <c r="X365" s="32" t="s">
        <v>187</v>
      </c>
      <c r="Y365" s="32" t="s">
        <v>75</v>
      </c>
      <c r="Z365" s="32" t="s">
        <v>68</v>
      </c>
      <c r="AA365" s="32" t="s">
        <v>68</v>
      </c>
      <c r="AB365" s="32" t="s">
        <v>68</v>
      </c>
      <c r="AC365" s="32" t="s">
        <v>78</v>
      </c>
      <c r="AD365" s="32" t="s">
        <v>79</v>
      </c>
      <c r="AE365" s="32" t="s">
        <v>68</v>
      </c>
      <c r="AF365" s="32" t="s">
        <v>68</v>
      </c>
      <c r="AG365" s="32">
        <v>-1</v>
      </c>
      <c r="AH365" s="34" t="s">
        <v>68</v>
      </c>
      <c r="AI365" s="34" t="s">
        <v>68</v>
      </c>
      <c r="AJ365" s="34" t="s">
        <v>68</v>
      </c>
      <c r="AK365" s="32">
        <v>2</v>
      </c>
      <c r="AL365" s="32">
        <v>2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2</v>
      </c>
      <c r="AX365" s="33">
        <v>53.8</v>
      </c>
      <c r="AY365" s="32">
        <v>0</v>
      </c>
      <c r="AZ365" s="33">
        <v>0</v>
      </c>
      <c r="BA365" s="33">
        <v>53.8</v>
      </c>
      <c r="BB365" s="32">
        <v>0</v>
      </c>
      <c r="BC365" s="34" t="s">
        <v>68</v>
      </c>
      <c r="BD365" s="32">
        <v>0</v>
      </c>
      <c r="BE365" s="33">
        <v>26.9</v>
      </c>
      <c r="BF365" s="46">
        <f t="shared" si="10"/>
        <v>0</v>
      </c>
      <c r="BG365" s="47">
        <f>VLOOKUP(F365,[1]jla506a_853946421_D9C51B5BXEF96!$C:$V,20,FALSE)</f>
        <v>1</v>
      </c>
      <c r="BH365" s="46">
        <f t="shared" si="11"/>
        <v>0</v>
      </c>
    </row>
    <row r="366" spans="1:60" s="34" customFormat="1" hidden="1" outlineLevel="2">
      <c r="A366" s="32">
        <v>202317</v>
      </c>
      <c r="B366" s="32">
        <v>22</v>
      </c>
      <c r="C366" s="32" t="s">
        <v>69</v>
      </c>
      <c r="D366" s="32" t="s">
        <v>243</v>
      </c>
      <c r="E366" s="32">
        <v>51</v>
      </c>
      <c r="F366" s="32">
        <v>655225295</v>
      </c>
      <c r="G366" s="32" t="s">
        <v>265</v>
      </c>
      <c r="H366" s="32" t="s">
        <v>71</v>
      </c>
      <c r="I366" s="32" t="s">
        <v>167</v>
      </c>
      <c r="J366" s="32" t="s">
        <v>68</v>
      </c>
      <c r="K366" s="32" t="s">
        <v>68</v>
      </c>
      <c r="L366" s="32" t="s">
        <v>75</v>
      </c>
      <c r="M366" s="32" t="s">
        <v>68</v>
      </c>
      <c r="N366" s="32" t="s">
        <v>68</v>
      </c>
      <c r="O366" s="32" t="s">
        <v>74</v>
      </c>
      <c r="P366" s="32" t="s">
        <v>68</v>
      </c>
      <c r="Q366" s="32" t="s">
        <v>68</v>
      </c>
      <c r="R366" s="32">
        <v>33</v>
      </c>
      <c r="S366" s="32">
        <v>6030</v>
      </c>
      <c r="T366" s="32" t="s">
        <v>1639</v>
      </c>
      <c r="U366" s="33">
        <v>28.1</v>
      </c>
      <c r="V366" s="32" t="s">
        <v>78</v>
      </c>
      <c r="W366" s="32" t="s">
        <v>79</v>
      </c>
      <c r="X366" s="32" t="s">
        <v>187</v>
      </c>
      <c r="Y366" s="32" t="s">
        <v>75</v>
      </c>
      <c r="Z366" s="32" t="s">
        <v>68</v>
      </c>
      <c r="AA366" s="32" t="s">
        <v>68</v>
      </c>
      <c r="AB366" s="32" t="s">
        <v>68</v>
      </c>
      <c r="AC366" s="32" t="s">
        <v>78</v>
      </c>
      <c r="AD366" s="32" t="s">
        <v>79</v>
      </c>
      <c r="AE366" s="32" t="s">
        <v>68</v>
      </c>
      <c r="AF366" s="32" t="s">
        <v>68</v>
      </c>
      <c r="AG366" s="32">
        <v>-1</v>
      </c>
      <c r="AH366" s="34" t="s">
        <v>68</v>
      </c>
      <c r="AI366" s="34" t="s">
        <v>68</v>
      </c>
      <c r="AJ366" s="34" t="s">
        <v>68</v>
      </c>
      <c r="AK366" s="32">
        <v>1</v>
      </c>
      <c r="AL366" s="32">
        <v>1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1</v>
      </c>
      <c r="AX366" s="33">
        <v>28.1</v>
      </c>
      <c r="AY366" s="32">
        <v>0</v>
      </c>
      <c r="AZ366" s="33">
        <v>0</v>
      </c>
      <c r="BA366" s="33">
        <v>28.1</v>
      </c>
      <c r="BB366" s="32">
        <v>0</v>
      </c>
      <c r="BC366" s="34" t="s">
        <v>68</v>
      </c>
      <c r="BD366" s="32">
        <v>0</v>
      </c>
      <c r="BE366" s="33">
        <v>28.1</v>
      </c>
      <c r="BF366" s="46">
        <f t="shared" si="10"/>
        <v>0</v>
      </c>
      <c r="BG366" s="47">
        <f>VLOOKUP(F366,[1]jla506a_853946421_D9C51B5BXEF96!$C:$V,20,FALSE)</f>
        <v>1</v>
      </c>
      <c r="BH366" s="46">
        <f t="shared" si="11"/>
        <v>0</v>
      </c>
    </row>
    <row r="367" spans="1:60" s="34" customFormat="1" hidden="1" outlineLevel="2">
      <c r="A367" s="32">
        <v>202316</v>
      </c>
      <c r="B367" s="32">
        <v>22</v>
      </c>
      <c r="C367" s="32" t="s">
        <v>69</v>
      </c>
      <c r="D367" s="32" t="s">
        <v>1609</v>
      </c>
      <c r="E367" s="32">
        <v>1</v>
      </c>
      <c r="F367" s="32">
        <v>577082886</v>
      </c>
      <c r="G367" s="32" t="s">
        <v>206</v>
      </c>
      <c r="H367" s="32" t="s">
        <v>288</v>
      </c>
      <c r="I367" s="32" t="s">
        <v>288</v>
      </c>
      <c r="J367" s="32" t="s">
        <v>68</v>
      </c>
      <c r="K367" s="32" t="s">
        <v>317</v>
      </c>
      <c r="L367" s="32" t="s">
        <v>126</v>
      </c>
      <c r="M367" s="32" t="s">
        <v>323</v>
      </c>
      <c r="N367" s="32" t="s">
        <v>323</v>
      </c>
      <c r="O367" s="32" t="s">
        <v>207</v>
      </c>
      <c r="P367" s="32" t="s">
        <v>1353</v>
      </c>
      <c r="Q367" s="32" t="s">
        <v>1354</v>
      </c>
      <c r="R367" s="32">
        <v>20</v>
      </c>
      <c r="S367" s="32">
        <v>6030</v>
      </c>
      <c r="T367" s="32" t="s">
        <v>1639</v>
      </c>
      <c r="U367" s="33">
        <v>44.09</v>
      </c>
      <c r="V367" s="32" t="s">
        <v>68</v>
      </c>
      <c r="W367" s="32" t="s">
        <v>68</v>
      </c>
      <c r="X367" s="32" t="s">
        <v>126</v>
      </c>
      <c r="Y367" s="32" t="s">
        <v>126</v>
      </c>
      <c r="Z367" s="32" t="s">
        <v>323</v>
      </c>
      <c r="AA367" s="32" t="s">
        <v>1610</v>
      </c>
      <c r="AB367" s="32" t="s">
        <v>68</v>
      </c>
      <c r="AC367" s="32" t="s">
        <v>68</v>
      </c>
      <c r="AD367" s="32" t="s">
        <v>68</v>
      </c>
      <c r="AE367" s="32" t="s">
        <v>1611</v>
      </c>
      <c r="AF367" s="32" t="s">
        <v>1612</v>
      </c>
      <c r="AG367" s="32">
        <v>125546</v>
      </c>
      <c r="AH367" s="32">
        <v>24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24</v>
      </c>
      <c r="AU367" s="32">
        <v>0</v>
      </c>
      <c r="AV367" s="32">
        <v>0</v>
      </c>
      <c r="AW367" s="32">
        <v>0</v>
      </c>
      <c r="AX367" s="33">
        <v>0</v>
      </c>
      <c r="AY367" s="32">
        <v>24</v>
      </c>
      <c r="AZ367" s="33">
        <v>1058.1600000000001</v>
      </c>
      <c r="BA367" s="33">
        <v>1058.1600000000001</v>
      </c>
      <c r="BB367" s="32">
        <v>1</v>
      </c>
      <c r="BC367" s="32">
        <v>0</v>
      </c>
      <c r="BD367" s="32">
        <v>24</v>
      </c>
      <c r="BE367" s="33">
        <v>44.09</v>
      </c>
      <c r="BF367" s="46">
        <f t="shared" si="10"/>
        <v>44.09</v>
      </c>
      <c r="BG367" s="47">
        <f>VLOOKUP(F367,[1]jla506a_853946421_D9C51B5BXEF96!$C:$V,20,FALSE)</f>
        <v>1</v>
      </c>
      <c r="BH367" s="46">
        <f t="shared" si="11"/>
        <v>1</v>
      </c>
    </row>
    <row r="368" spans="1:60" s="34" customFormat="1" hidden="1" outlineLevel="2">
      <c r="A368" s="32">
        <v>202316</v>
      </c>
      <c r="B368" s="32">
        <v>20</v>
      </c>
      <c r="C368" s="32" t="s">
        <v>268</v>
      </c>
      <c r="D368" s="32" t="s">
        <v>509</v>
      </c>
      <c r="E368" s="32">
        <v>1</v>
      </c>
      <c r="F368" s="32">
        <v>578506690</v>
      </c>
      <c r="G368" s="32" t="s">
        <v>271</v>
      </c>
      <c r="H368" s="32" t="s">
        <v>97</v>
      </c>
      <c r="I368" s="32" t="s">
        <v>97</v>
      </c>
      <c r="J368" s="32" t="s">
        <v>68</v>
      </c>
      <c r="K368" s="32" t="s">
        <v>68</v>
      </c>
      <c r="L368" s="32" t="s">
        <v>112</v>
      </c>
      <c r="M368" s="32" t="s">
        <v>68</v>
      </c>
      <c r="N368" s="32" t="s">
        <v>68</v>
      </c>
      <c r="O368" s="32" t="s">
        <v>111</v>
      </c>
      <c r="P368" s="32" t="s">
        <v>68</v>
      </c>
      <c r="Q368" s="32" t="s">
        <v>68</v>
      </c>
      <c r="R368" s="32">
        <v>33</v>
      </c>
      <c r="S368" s="32">
        <v>6030</v>
      </c>
      <c r="T368" s="32" t="s">
        <v>1639</v>
      </c>
      <c r="U368" s="33">
        <v>14.67</v>
      </c>
      <c r="V368" s="32" t="s">
        <v>68</v>
      </c>
      <c r="W368" s="32" t="s">
        <v>68</v>
      </c>
      <c r="X368" s="32" t="s">
        <v>112</v>
      </c>
      <c r="Y368" s="32" t="s">
        <v>112</v>
      </c>
      <c r="Z368" s="32" t="s">
        <v>68</v>
      </c>
      <c r="AA368" s="32" t="s">
        <v>68</v>
      </c>
      <c r="AB368" s="32" t="s">
        <v>68</v>
      </c>
      <c r="AC368" s="32" t="s">
        <v>68</v>
      </c>
      <c r="AD368" s="32" t="s">
        <v>68</v>
      </c>
      <c r="AE368" s="32" t="s">
        <v>68</v>
      </c>
      <c r="AF368" s="32" t="s">
        <v>68</v>
      </c>
      <c r="AG368" s="32">
        <v>-1</v>
      </c>
      <c r="AH368" s="34" t="s">
        <v>68</v>
      </c>
      <c r="AI368" s="34" t="s">
        <v>68</v>
      </c>
      <c r="AJ368" s="34" t="s">
        <v>68</v>
      </c>
      <c r="AK368" s="32">
        <v>1</v>
      </c>
      <c r="AL368" s="32">
        <v>1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1</v>
      </c>
      <c r="AX368" s="33">
        <v>14.67</v>
      </c>
      <c r="AY368" s="32">
        <v>0</v>
      </c>
      <c r="AZ368" s="33">
        <v>0</v>
      </c>
      <c r="BA368" s="33">
        <v>14.67</v>
      </c>
      <c r="BB368" s="32">
        <v>0</v>
      </c>
      <c r="BC368" s="34" t="s">
        <v>68</v>
      </c>
      <c r="BD368" s="32">
        <v>0</v>
      </c>
      <c r="BE368" s="33">
        <v>14.67</v>
      </c>
      <c r="BF368" s="46">
        <f t="shared" si="10"/>
        <v>0</v>
      </c>
      <c r="BG368" s="47">
        <f>VLOOKUP(F368,[1]jla506a_853946421_D9C51B5BXEF96!$C:$V,20,FALSE)</f>
        <v>3</v>
      </c>
      <c r="BH368" s="46">
        <f t="shared" si="11"/>
        <v>0</v>
      </c>
    </row>
    <row r="369" spans="1:60" s="34" customFormat="1" hidden="1" outlineLevel="2">
      <c r="A369" s="32">
        <v>202314</v>
      </c>
      <c r="B369" s="32">
        <v>22</v>
      </c>
      <c r="C369" s="32" t="s">
        <v>69</v>
      </c>
      <c r="D369" s="32" t="s">
        <v>86</v>
      </c>
      <c r="E369" s="32">
        <v>26</v>
      </c>
      <c r="F369" s="32">
        <v>587373612</v>
      </c>
      <c r="G369" s="32" t="s">
        <v>180</v>
      </c>
      <c r="H369" s="32" t="s">
        <v>87</v>
      </c>
      <c r="I369" s="32" t="s">
        <v>411</v>
      </c>
      <c r="J369" s="32" t="s">
        <v>68</v>
      </c>
      <c r="K369" s="32" t="s">
        <v>284</v>
      </c>
      <c r="L369" s="32" t="s">
        <v>91</v>
      </c>
      <c r="M369" s="32" t="s">
        <v>68</v>
      </c>
      <c r="N369" s="32" t="s">
        <v>68</v>
      </c>
      <c r="O369" s="32" t="s">
        <v>90</v>
      </c>
      <c r="P369" s="32" t="s">
        <v>68</v>
      </c>
      <c r="Q369" s="32" t="s">
        <v>68</v>
      </c>
      <c r="R369" s="32">
        <v>33</v>
      </c>
      <c r="S369" s="32">
        <v>6038</v>
      </c>
      <c r="T369" s="32" t="s">
        <v>1639</v>
      </c>
      <c r="U369" s="33">
        <v>10.17</v>
      </c>
      <c r="V369" s="32" t="s">
        <v>68</v>
      </c>
      <c r="W369" s="32" t="s">
        <v>68</v>
      </c>
      <c r="X369" s="32" t="s">
        <v>91</v>
      </c>
      <c r="Y369" s="32" t="s">
        <v>91</v>
      </c>
      <c r="Z369" s="32" t="s">
        <v>288</v>
      </c>
      <c r="AA369" s="32" t="s">
        <v>677</v>
      </c>
      <c r="AB369" s="32" t="s">
        <v>68</v>
      </c>
      <c r="AC369" s="32" t="s">
        <v>68</v>
      </c>
      <c r="AD369" s="32" t="s">
        <v>68</v>
      </c>
      <c r="AE369" s="32" t="s">
        <v>68</v>
      </c>
      <c r="AF369" s="32" t="s">
        <v>68</v>
      </c>
      <c r="AG369" s="32">
        <v>41206</v>
      </c>
      <c r="AH369" s="32">
        <v>4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4</v>
      </c>
      <c r="AU369" s="32">
        <v>0</v>
      </c>
      <c r="AV369" s="32">
        <v>0</v>
      </c>
      <c r="AW369" s="32">
        <v>0</v>
      </c>
      <c r="AX369" s="33">
        <v>0</v>
      </c>
      <c r="AY369" s="32">
        <v>4</v>
      </c>
      <c r="AZ369" s="33">
        <v>40.68</v>
      </c>
      <c r="BA369" s="33">
        <v>40.68</v>
      </c>
      <c r="BB369" s="32">
        <v>1</v>
      </c>
      <c r="BC369" s="32">
        <v>0</v>
      </c>
      <c r="BD369" s="32">
        <v>4</v>
      </c>
      <c r="BE369" s="33">
        <v>10.17</v>
      </c>
      <c r="BF369" s="46">
        <f t="shared" si="10"/>
        <v>10.17</v>
      </c>
      <c r="BG369" s="47">
        <f>VLOOKUP(F369,[1]jla506a_853946421_D9C51B5BXEF96!$C:$V,20,FALSE)</f>
        <v>9</v>
      </c>
      <c r="BH369" s="46">
        <f t="shared" si="11"/>
        <v>9</v>
      </c>
    </row>
    <row r="370" spans="1:60" s="34" customFormat="1" hidden="1" outlineLevel="2">
      <c r="A370" s="32">
        <v>202314</v>
      </c>
      <c r="B370" s="32">
        <v>22</v>
      </c>
      <c r="C370" s="32" t="s">
        <v>69</v>
      </c>
      <c r="D370" s="32" t="s">
        <v>86</v>
      </c>
      <c r="E370" s="32">
        <v>41</v>
      </c>
      <c r="F370" s="32">
        <v>587374071</v>
      </c>
      <c r="G370" s="32" t="s">
        <v>250</v>
      </c>
      <c r="H370" s="32" t="s">
        <v>87</v>
      </c>
      <c r="I370" s="32" t="s">
        <v>411</v>
      </c>
      <c r="J370" s="32" t="s">
        <v>68</v>
      </c>
      <c r="K370" s="32" t="s">
        <v>68</v>
      </c>
      <c r="L370" s="32" t="s">
        <v>91</v>
      </c>
      <c r="M370" s="32" t="s">
        <v>68</v>
      </c>
      <c r="N370" s="32" t="s">
        <v>68</v>
      </c>
      <c r="O370" s="32" t="s">
        <v>90</v>
      </c>
      <c r="P370" s="32" t="s">
        <v>68</v>
      </c>
      <c r="Q370" s="32" t="s">
        <v>68</v>
      </c>
      <c r="R370" s="32">
        <v>33</v>
      </c>
      <c r="S370" s="32">
        <v>6038</v>
      </c>
      <c r="T370" s="32" t="s">
        <v>1639</v>
      </c>
      <c r="U370" s="33">
        <v>15.39</v>
      </c>
      <c r="V370" s="32" t="s">
        <v>68</v>
      </c>
      <c r="W370" s="32" t="s">
        <v>68</v>
      </c>
      <c r="X370" s="32" t="s">
        <v>91</v>
      </c>
      <c r="Y370" s="32" t="s">
        <v>91</v>
      </c>
      <c r="Z370" s="32" t="s">
        <v>68</v>
      </c>
      <c r="AA370" s="32" t="s">
        <v>68</v>
      </c>
      <c r="AB370" s="32" t="s">
        <v>68</v>
      </c>
      <c r="AC370" s="32" t="s">
        <v>68</v>
      </c>
      <c r="AD370" s="32" t="s">
        <v>68</v>
      </c>
      <c r="AE370" s="32" t="s">
        <v>68</v>
      </c>
      <c r="AF370" s="32" t="s">
        <v>68</v>
      </c>
      <c r="AG370" s="32">
        <v>-1</v>
      </c>
      <c r="AH370" s="34" t="s">
        <v>68</v>
      </c>
      <c r="AI370" s="34" t="s">
        <v>68</v>
      </c>
      <c r="AJ370" s="34" t="s">
        <v>68</v>
      </c>
      <c r="AK370" s="32">
        <v>4</v>
      </c>
      <c r="AL370" s="32">
        <v>4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4</v>
      </c>
      <c r="AX370" s="33">
        <v>61.56</v>
      </c>
      <c r="AY370" s="32">
        <v>0</v>
      </c>
      <c r="AZ370" s="33">
        <v>0</v>
      </c>
      <c r="BA370" s="33">
        <v>61.56</v>
      </c>
      <c r="BB370" s="32">
        <v>0</v>
      </c>
      <c r="BC370" s="34" t="s">
        <v>68</v>
      </c>
      <c r="BD370" s="32">
        <v>0</v>
      </c>
      <c r="BE370" s="33">
        <v>15.39</v>
      </c>
      <c r="BF370" s="46">
        <f t="shared" si="10"/>
        <v>0</v>
      </c>
      <c r="BG370" s="47">
        <f>VLOOKUP(F370,[1]jla506a_853946421_D9C51B5BXEF96!$C:$V,20,FALSE)</f>
        <v>9</v>
      </c>
      <c r="BH370" s="46">
        <f t="shared" si="11"/>
        <v>0</v>
      </c>
    </row>
    <row r="371" spans="1:60" s="34" customFormat="1" hidden="1" outlineLevel="2">
      <c r="A371" s="32">
        <v>202314</v>
      </c>
      <c r="B371" s="32">
        <v>22</v>
      </c>
      <c r="C371" s="32" t="s">
        <v>69</v>
      </c>
      <c r="D371" s="32" t="s">
        <v>86</v>
      </c>
      <c r="E371" s="32">
        <v>47</v>
      </c>
      <c r="F371" s="32">
        <v>587374430</v>
      </c>
      <c r="G371" s="32" t="s">
        <v>364</v>
      </c>
      <c r="H371" s="32" t="s">
        <v>87</v>
      </c>
      <c r="I371" s="32" t="s">
        <v>411</v>
      </c>
      <c r="J371" s="32" t="s">
        <v>68</v>
      </c>
      <c r="K371" s="32" t="s">
        <v>68</v>
      </c>
      <c r="L371" s="32" t="s">
        <v>91</v>
      </c>
      <c r="M371" s="32" t="s">
        <v>68</v>
      </c>
      <c r="N371" s="32" t="s">
        <v>68</v>
      </c>
      <c r="O371" s="32" t="s">
        <v>90</v>
      </c>
      <c r="P371" s="32" t="s">
        <v>68</v>
      </c>
      <c r="Q371" s="32" t="s">
        <v>68</v>
      </c>
      <c r="R371" s="32">
        <v>33</v>
      </c>
      <c r="S371" s="32">
        <v>6038</v>
      </c>
      <c r="T371" s="32" t="s">
        <v>1639</v>
      </c>
      <c r="U371" s="33">
        <v>7.83</v>
      </c>
      <c r="V371" s="32" t="s">
        <v>68</v>
      </c>
      <c r="W371" s="32" t="s">
        <v>68</v>
      </c>
      <c r="X371" s="32" t="s">
        <v>91</v>
      </c>
      <c r="Y371" s="32" t="s">
        <v>91</v>
      </c>
      <c r="Z371" s="32" t="s">
        <v>68</v>
      </c>
      <c r="AA371" s="32" t="s">
        <v>68</v>
      </c>
      <c r="AB371" s="32" t="s">
        <v>68</v>
      </c>
      <c r="AC371" s="32" t="s">
        <v>68</v>
      </c>
      <c r="AD371" s="32" t="s">
        <v>68</v>
      </c>
      <c r="AE371" s="32" t="s">
        <v>68</v>
      </c>
      <c r="AF371" s="32" t="s">
        <v>68</v>
      </c>
      <c r="AG371" s="32">
        <v>-1</v>
      </c>
      <c r="AH371" s="34" t="s">
        <v>68</v>
      </c>
      <c r="AI371" s="34" t="s">
        <v>68</v>
      </c>
      <c r="AJ371" s="34" t="s">
        <v>68</v>
      </c>
      <c r="AK371" s="32">
        <v>1</v>
      </c>
      <c r="AL371" s="32">
        <v>1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1</v>
      </c>
      <c r="AX371" s="33">
        <v>7.83</v>
      </c>
      <c r="AY371" s="32">
        <v>0</v>
      </c>
      <c r="AZ371" s="33">
        <v>0</v>
      </c>
      <c r="BA371" s="33">
        <v>7.83</v>
      </c>
      <c r="BB371" s="32">
        <v>0</v>
      </c>
      <c r="BC371" s="34" t="s">
        <v>68</v>
      </c>
      <c r="BD371" s="32">
        <v>0</v>
      </c>
      <c r="BE371" s="33">
        <v>7.83</v>
      </c>
      <c r="BF371" s="46">
        <f t="shared" si="10"/>
        <v>0</v>
      </c>
      <c r="BG371" s="47">
        <f>VLOOKUP(F371,[1]jla506a_853946421_D9C51B5BXEF96!$C:$V,20,FALSE)</f>
        <v>9</v>
      </c>
      <c r="BH371" s="46">
        <f t="shared" si="11"/>
        <v>0</v>
      </c>
    </row>
    <row r="372" spans="1:60" s="34" customFormat="1" hidden="1" outlineLevel="2">
      <c r="A372" s="32">
        <v>202314</v>
      </c>
      <c r="B372" s="32">
        <v>22</v>
      </c>
      <c r="C372" s="32" t="s">
        <v>69</v>
      </c>
      <c r="D372" s="32" t="s">
        <v>86</v>
      </c>
      <c r="E372" s="32">
        <v>48</v>
      </c>
      <c r="F372" s="32">
        <v>587374434</v>
      </c>
      <c r="G372" s="32" t="s">
        <v>371</v>
      </c>
      <c r="H372" s="32" t="s">
        <v>87</v>
      </c>
      <c r="I372" s="32" t="s">
        <v>411</v>
      </c>
      <c r="J372" s="32" t="s">
        <v>68</v>
      </c>
      <c r="K372" s="32" t="s">
        <v>68</v>
      </c>
      <c r="L372" s="32" t="s">
        <v>91</v>
      </c>
      <c r="M372" s="32" t="s">
        <v>68</v>
      </c>
      <c r="N372" s="32" t="s">
        <v>68</v>
      </c>
      <c r="O372" s="32" t="s">
        <v>90</v>
      </c>
      <c r="P372" s="32" t="s">
        <v>68</v>
      </c>
      <c r="Q372" s="32" t="s">
        <v>68</v>
      </c>
      <c r="R372" s="32">
        <v>33</v>
      </c>
      <c r="S372" s="32">
        <v>6038</v>
      </c>
      <c r="T372" s="32" t="s">
        <v>1639</v>
      </c>
      <c r="U372" s="33">
        <v>10.17</v>
      </c>
      <c r="V372" s="32" t="s">
        <v>68</v>
      </c>
      <c r="W372" s="32" t="s">
        <v>68</v>
      </c>
      <c r="X372" s="32" t="s">
        <v>91</v>
      </c>
      <c r="Y372" s="32" t="s">
        <v>91</v>
      </c>
      <c r="Z372" s="32" t="s">
        <v>68</v>
      </c>
      <c r="AA372" s="32" t="s">
        <v>68</v>
      </c>
      <c r="AB372" s="32" t="s">
        <v>68</v>
      </c>
      <c r="AC372" s="32" t="s">
        <v>68</v>
      </c>
      <c r="AD372" s="32" t="s">
        <v>68</v>
      </c>
      <c r="AE372" s="32" t="s">
        <v>68</v>
      </c>
      <c r="AF372" s="32" t="s">
        <v>68</v>
      </c>
      <c r="AG372" s="32">
        <v>-1</v>
      </c>
      <c r="AH372" s="34" t="s">
        <v>68</v>
      </c>
      <c r="AI372" s="34" t="s">
        <v>68</v>
      </c>
      <c r="AJ372" s="34" t="s">
        <v>68</v>
      </c>
      <c r="AK372" s="32">
        <v>1</v>
      </c>
      <c r="AL372" s="32">
        <v>1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1</v>
      </c>
      <c r="AX372" s="33">
        <v>10.17</v>
      </c>
      <c r="AY372" s="32">
        <v>0</v>
      </c>
      <c r="AZ372" s="33">
        <v>0</v>
      </c>
      <c r="BA372" s="33">
        <v>10.17</v>
      </c>
      <c r="BB372" s="32">
        <v>0</v>
      </c>
      <c r="BC372" s="34" t="s">
        <v>68</v>
      </c>
      <c r="BD372" s="32">
        <v>0</v>
      </c>
      <c r="BE372" s="33">
        <v>10.17</v>
      </c>
      <c r="BF372" s="46">
        <f t="shared" si="10"/>
        <v>0</v>
      </c>
      <c r="BG372" s="47">
        <f>VLOOKUP(F372,[1]jla506a_853946421_D9C51B5BXEF96!$C:$V,20,FALSE)</f>
        <v>9</v>
      </c>
      <c r="BH372" s="46">
        <f t="shared" si="11"/>
        <v>0</v>
      </c>
    </row>
    <row r="373" spans="1:60" s="34" customFormat="1" hidden="1" outlineLevel="2">
      <c r="A373" s="32">
        <v>202314</v>
      </c>
      <c r="B373" s="32">
        <v>22</v>
      </c>
      <c r="C373" s="32" t="s">
        <v>69</v>
      </c>
      <c r="D373" s="32" t="s">
        <v>86</v>
      </c>
      <c r="E373" s="32">
        <v>56</v>
      </c>
      <c r="F373" s="32">
        <v>655162267</v>
      </c>
      <c r="G373" s="32" t="s">
        <v>89</v>
      </c>
      <c r="H373" s="32" t="s">
        <v>87</v>
      </c>
      <c r="I373" s="32" t="s">
        <v>411</v>
      </c>
      <c r="J373" s="32" t="s">
        <v>68</v>
      </c>
      <c r="K373" s="32" t="s">
        <v>68</v>
      </c>
      <c r="L373" s="32" t="s">
        <v>91</v>
      </c>
      <c r="M373" s="32" t="s">
        <v>68</v>
      </c>
      <c r="N373" s="32" t="s">
        <v>68</v>
      </c>
      <c r="O373" s="32" t="s">
        <v>90</v>
      </c>
      <c r="P373" s="32" t="s">
        <v>68</v>
      </c>
      <c r="Q373" s="32" t="s">
        <v>68</v>
      </c>
      <c r="R373" s="32">
        <v>33</v>
      </c>
      <c r="S373" s="32">
        <v>6038</v>
      </c>
      <c r="T373" s="32" t="s">
        <v>1639</v>
      </c>
      <c r="U373" s="33">
        <v>26.9</v>
      </c>
      <c r="V373" s="32" t="s">
        <v>68</v>
      </c>
      <c r="W373" s="32" t="s">
        <v>68</v>
      </c>
      <c r="X373" s="32" t="s">
        <v>91</v>
      </c>
      <c r="Y373" s="32" t="s">
        <v>91</v>
      </c>
      <c r="Z373" s="32" t="s">
        <v>68</v>
      </c>
      <c r="AA373" s="32" t="s">
        <v>68</v>
      </c>
      <c r="AB373" s="32" t="s">
        <v>68</v>
      </c>
      <c r="AC373" s="32" t="s">
        <v>68</v>
      </c>
      <c r="AD373" s="32" t="s">
        <v>68</v>
      </c>
      <c r="AE373" s="32" t="s">
        <v>68</v>
      </c>
      <c r="AF373" s="32" t="s">
        <v>68</v>
      </c>
      <c r="AG373" s="32">
        <v>-1</v>
      </c>
      <c r="AH373" s="34" t="s">
        <v>68</v>
      </c>
      <c r="AI373" s="34" t="s">
        <v>68</v>
      </c>
      <c r="AJ373" s="34" t="s">
        <v>68</v>
      </c>
      <c r="AK373" s="32">
        <v>1</v>
      </c>
      <c r="AL373" s="32">
        <v>1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1</v>
      </c>
      <c r="AX373" s="33">
        <v>26.9</v>
      </c>
      <c r="AY373" s="32">
        <v>0</v>
      </c>
      <c r="AZ373" s="33">
        <v>0</v>
      </c>
      <c r="BA373" s="33">
        <v>26.9</v>
      </c>
      <c r="BB373" s="32">
        <v>0</v>
      </c>
      <c r="BC373" s="34" t="s">
        <v>68</v>
      </c>
      <c r="BD373" s="32">
        <v>0</v>
      </c>
      <c r="BE373" s="33">
        <v>26.9</v>
      </c>
      <c r="BF373" s="46">
        <f t="shared" si="10"/>
        <v>0</v>
      </c>
      <c r="BG373" s="47">
        <f>VLOOKUP(F373,[1]jla506a_853946421_D9C51B5BXEF96!$C:$V,20,FALSE)</f>
        <v>1</v>
      </c>
      <c r="BH373" s="46">
        <f t="shared" si="11"/>
        <v>0</v>
      </c>
    </row>
    <row r="374" spans="1:60" s="34" customFormat="1" hidden="1" outlineLevel="2">
      <c r="A374" s="32">
        <v>202315</v>
      </c>
      <c r="B374" s="32">
        <v>22</v>
      </c>
      <c r="C374" s="32" t="s">
        <v>69</v>
      </c>
      <c r="D374" s="32" t="s">
        <v>356</v>
      </c>
      <c r="E374" s="32">
        <v>1</v>
      </c>
      <c r="F374" s="32">
        <v>577082869</v>
      </c>
      <c r="G374" s="32" t="s">
        <v>241</v>
      </c>
      <c r="H374" s="32" t="s">
        <v>113</v>
      </c>
      <c r="I374" s="32" t="s">
        <v>113</v>
      </c>
      <c r="J374" s="32" t="s">
        <v>68</v>
      </c>
      <c r="K374" s="32" t="s">
        <v>68</v>
      </c>
      <c r="L374" s="32" t="s">
        <v>176</v>
      </c>
      <c r="M374" s="32" t="s">
        <v>68</v>
      </c>
      <c r="N374" s="32" t="s">
        <v>68</v>
      </c>
      <c r="O374" s="32" t="s">
        <v>175</v>
      </c>
      <c r="P374" s="32" t="s">
        <v>68</v>
      </c>
      <c r="Q374" s="32" t="s">
        <v>68</v>
      </c>
      <c r="R374" s="32">
        <v>33</v>
      </c>
      <c r="S374" s="32">
        <v>6038</v>
      </c>
      <c r="T374" s="32" t="s">
        <v>1639</v>
      </c>
      <c r="U374" s="33">
        <v>38.49</v>
      </c>
      <c r="V374" s="32" t="s">
        <v>68</v>
      </c>
      <c r="W374" s="32" t="s">
        <v>68</v>
      </c>
      <c r="X374" s="32" t="s">
        <v>176</v>
      </c>
      <c r="Y374" s="32" t="s">
        <v>176</v>
      </c>
      <c r="Z374" s="32" t="s">
        <v>68</v>
      </c>
      <c r="AA374" s="32" t="s">
        <v>68</v>
      </c>
      <c r="AB374" s="32" t="s">
        <v>68</v>
      </c>
      <c r="AC374" s="32" t="s">
        <v>68</v>
      </c>
      <c r="AD374" s="32" t="s">
        <v>68</v>
      </c>
      <c r="AE374" s="32" t="s">
        <v>68</v>
      </c>
      <c r="AF374" s="32" t="s">
        <v>68</v>
      </c>
      <c r="AG374" s="32">
        <v>-1</v>
      </c>
      <c r="AH374" s="34" t="s">
        <v>68</v>
      </c>
      <c r="AI374" s="34" t="s">
        <v>68</v>
      </c>
      <c r="AJ374" s="34" t="s">
        <v>68</v>
      </c>
      <c r="AK374" s="32">
        <v>1</v>
      </c>
      <c r="AL374" s="32">
        <v>1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1</v>
      </c>
      <c r="AX374" s="33">
        <v>38.49</v>
      </c>
      <c r="AY374" s="32">
        <v>0</v>
      </c>
      <c r="AZ374" s="33">
        <v>0</v>
      </c>
      <c r="BA374" s="33">
        <v>38.49</v>
      </c>
      <c r="BB374" s="32">
        <v>0</v>
      </c>
      <c r="BC374" s="34" t="s">
        <v>68</v>
      </c>
      <c r="BD374" s="32">
        <v>0</v>
      </c>
      <c r="BE374" s="33">
        <v>38.49</v>
      </c>
      <c r="BF374" s="46">
        <f t="shared" si="10"/>
        <v>0</v>
      </c>
      <c r="BG374" s="47">
        <f>VLOOKUP(F374,[1]jla506a_853946421_D9C51B5BXEF96!$C:$V,20,FALSE)</f>
        <v>1</v>
      </c>
      <c r="BH374" s="46">
        <f t="shared" si="11"/>
        <v>0</v>
      </c>
    </row>
    <row r="375" spans="1:60" s="34" customFormat="1" hidden="1" outlineLevel="2">
      <c r="A375" s="32">
        <v>202315</v>
      </c>
      <c r="B375" s="32">
        <v>22</v>
      </c>
      <c r="C375" s="32" t="s">
        <v>69</v>
      </c>
      <c r="D375" s="32" t="s">
        <v>356</v>
      </c>
      <c r="E375" s="32">
        <v>2</v>
      </c>
      <c r="F375" s="32">
        <v>577082870</v>
      </c>
      <c r="G375" s="32" t="s">
        <v>128</v>
      </c>
      <c r="H375" s="32" t="s">
        <v>113</v>
      </c>
      <c r="I375" s="32" t="s">
        <v>113</v>
      </c>
      <c r="J375" s="32" t="s">
        <v>68</v>
      </c>
      <c r="K375" s="32" t="s">
        <v>68</v>
      </c>
      <c r="L375" s="32" t="s">
        <v>176</v>
      </c>
      <c r="M375" s="32" t="s">
        <v>68</v>
      </c>
      <c r="N375" s="32" t="s">
        <v>68</v>
      </c>
      <c r="O375" s="32" t="s">
        <v>175</v>
      </c>
      <c r="P375" s="32" t="s">
        <v>68</v>
      </c>
      <c r="Q375" s="32" t="s">
        <v>68</v>
      </c>
      <c r="R375" s="32">
        <v>33</v>
      </c>
      <c r="S375" s="32">
        <v>6038</v>
      </c>
      <c r="T375" s="32" t="s">
        <v>1639</v>
      </c>
      <c r="U375" s="33">
        <v>40.700000000000003</v>
      </c>
      <c r="V375" s="32" t="s">
        <v>68</v>
      </c>
      <c r="W375" s="32" t="s">
        <v>68</v>
      </c>
      <c r="X375" s="32" t="s">
        <v>176</v>
      </c>
      <c r="Y375" s="32" t="s">
        <v>176</v>
      </c>
      <c r="Z375" s="32" t="s">
        <v>68</v>
      </c>
      <c r="AA375" s="32" t="s">
        <v>68</v>
      </c>
      <c r="AB375" s="32" t="s">
        <v>68</v>
      </c>
      <c r="AC375" s="32" t="s">
        <v>68</v>
      </c>
      <c r="AD375" s="32" t="s">
        <v>68</v>
      </c>
      <c r="AE375" s="32" t="s">
        <v>68</v>
      </c>
      <c r="AF375" s="32" t="s">
        <v>68</v>
      </c>
      <c r="AG375" s="32">
        <v>-1</v>
      </c>
      <c r="AH375" s="34" t="s">
        <v>68</v>
      </c>
      <c r="AI375" s="34" t="s">
        <v>68</v>
      </c>
      <c r="AJ375" s="34" t="s">
        <v>68</v>
      </c>
      <c r="AK375" s="32">
        <v>17</v>
      </c>
      <c r="AL375" s="32">
        <v>17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17</v>
      </c>
      <c r="AX375" s="33">
        <v>691.9</v>
      </c>
      <c r="AY375" s="32">
        <v>0</v>
      </c>
      <c r="AZ375" s="33">
        <v>0</v>
      </c>
      <c r="BA375" s="33">
        <v>691.9</v>
      </c>
      <c r="BB375" s="32">
        <v>0</v>
      </c>
      <c r="BC375" s="34" t="s">
        <v>68</v>
      </c>
      <c r="BD375" s="32">
        <v>0</v>
      </c>
      <c r="BE375" s="33">
        <v>40.700000000000003</v>
      </c>
      <c r="BF375" s="46">
        <f t="shared" si="10"/>
        <v>0</v>
      </c>
      <c r="BG375" s="47">
        <f>VLOOKUP(F375,[1]jla506a_853946421_D9C51B5BXEF96!$C:$V,20,FALSE)</f>
        <v>1</v>
      </c>
      <c r="BH375" s="46">
        <f t="shared" si="11"/>
        <v>0</v>
      </c>
    </row>
    <row r="376" spans="1:60" s="34" customFormat="1" hidden="1" outlineLevel="2">
      <c r="A376" s="32">
        <v>202315</v>
      </c>
      <c r="B376" s="32">
        <v>22</v>
      </c>
      <c r="C376" s="32" t="s">
        <v>69</v>
      </c>
      <c r="D376" s="32" t="s">
        <v>356</v>
      </c>
      <c r="E376" s="32">
        <v>7</v>
      </c>
      <c r="F376" s="32">
        <v>577082881</v>
      </c>
      <c r="G376" s="32" t="s">
        <v>198</v>
      </c>
      <c r="H376" s="32" t="s">
        <v>113</v>
      </c>
      <c r="I376" s="32" t="s">
        <v>113</v>
      </c>
      <c r="J376" s="32" t="s">
        <v>68</v>
      </c>
      <c r="K376" s="32" t="s">
        <v>68</v>
      </c>
      <c r="L376" s="32" t="s">
        <v>176</v>
      </c>
      <c r="M376" s="32" t="s">
        <v>68</v>
      </c>
      <c r="N376" s="32" t="s">
        <v>68</v>
      </c>
      <c r="O376" s="32" t="s">
        <v>175</v>
      </c>
      <c r="P376" s="32" t="s">
        <v>68</v>
      </c>
      <c r="Q376" s="32" t="s">
        <v>68</v>
      </c>
      <c r="R376" s="32">
        <v>33</v>
      </c>
      <c r="S376" s="32">
        <v>6038</v>
      </c>
      <c r="T376" s="32" t="s">
        <v>1639</v>
      </c>
      <c r="U376" s="33">
        <v>43.2</v>
      </c>
      <c r="V376" s="32" t="s">
        <v>68</v>
      </c>
      <c r="W376" s="32" t="s">
        <v>68</v>
      </c>
      <c r="X376" s="32" t="s">
        <v>176</v>
      </c>
      <c r="Y376" s="32" t="s">
        <v>176</v>
      </c>
      <c r="Z376" s="32" t="s">
        <v>68</v>
      </c>
      <c r="AA376" s="32" t="s">
        <v>68</v>
      </c>
      <c r="AB376" s="32" t="s">
        <v>68</v>
      </c>
      <c r="AC376" s="32" t="s">
        <v>68</v>
      </c>
      <c r="AD376" s="32" t="s">
        <v>68</v>
      </c>
      <c r="AE376" s="32" t="s">
        <v>68</v>
      </c>
      <c r="AF376" s="32" t="s">
        <v>68</v>
      </c>
      <c r="AG376" s="32">
        <v>-1</v>
      </c>
      <c r="AH376" s="34" t="s">
        <v>68</v>
      </c>
      <c r="AI376" s="34" t="s">
        <v>68</v>
      </c>
      <c r="AJ376" s="34" t="s">
        <v>68</v>
      </c>
      <c r="AK376" s="32">
        <v>2</v>
      </c>
      <c r="AL376" s="32">
        <v>2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2</v>
      </c>
      <c r="AX376" s="33">
        <v>86.4</v>
      </c>
      <c r="AY376" s="32">
        <v>0</v>
      </c>
      <c r="AZ376" s="33">
        <v>0</v>
      </c>
      <c r="BA376" s="33">
        <v>86.4</v>
      </c>
      <c r="BB376" s="32">
        <v>0</v>
      </c>
      <c r="BC376" s="34" t="s">
        <v>68</v>
      </c>
      <c r="BD376" s="32">
        <v>0</v>
      </c>
      <c r="BE376" s="33">
        <v>43.2</v>
      </c>
      <c r="BF376" s="46">
        <f t="shared" si="10"/>
        <v>0</v>
      </c>
      <c r="BG376" s="47">
        <f>VLOOKUP(F376,[1]jla506a_853946421_D9C51B5BXEF96!$C:$V,20,FALSE)</f>
        <v>1</v>
      </c>
      <c r="BH376" s="46">
        <f t="shared" si="11"/>
        <v>0</v>
      </c>
    </row>
    <row r="377" spans="1:60" s="34" customFormat="1" hidden="1" outlineLevel="2">
      <c r="A377" s="32">
        <v>202315</v>
      </c>
      <c r="B377" s="32">
        <v>22</v>
      </c>
      <c r="C377" s="32" t="s">
        <v>69</v>
      </c>
      <c r="D377" s="32" t="s">
        <v>356</v>
      </c>
      <c r="E377" s="32">
        <v>8</v>
      </c>
      <c r="F377" s="32">
        <v>577082889</v>
      </c>
      <c r="G377" s="32" t="s">
        <v>73</v>
      </c>
      <c r="H377" s="32" t="s">
        <v>113</v>
      </c>
      <c r="I377" s="32" t="s">
        <v>113</v>
      </c>
      <c r="J377" s="32" t="s">
        <v>68</v>
      </c>
      <c r="K377" s="32" t="s">
        <v>288</v>
      </c>
      <c r="L377" s="32" t="s">
        <v>176</v>
      </c>
      <c r="M377" s="32" t="s">
        <v>68</v>
      </c>
      <c r="N377" s="32" t="s">
        <v>68</v>
      </c>
      <c r="O377" s="32" t="s">
        <v>175</v>
      </c>
      <c r="P377" s="32" t="s">
        <v>68</v>
      </c>
      <c r="Q377" s="32" t="s">
        <v>68</v>
      </c>
      <c r="R377" s="32">
        <v>33</v>
      </c>
      <c r="S377" s="32">
        <v>6038</v>
      </c>
      <c r="T377" s="32" t="s">
        <v>1639</v>
      </c>
      <c r="U377" s="33">
        <v>34.520000000000003</v>
      </c>
      <c r="V377" s="32" t="s">
        <v>68</v>
      </c>
      <c r="W377" s="32" t="s">
        <v>68</v>
      </c>
      <c r="X377" s="32" t="s">
        <v>176</v>
      </c>
      <c r="Y377" s="32" t="s">
        <v>176</v>
      </c>
      <c r="Z377" s="32" t="s">
        <v>176</v>
      </c>
      <c r="AA377" s="32" t="s">
        <v>677</v>
      </c>
      <c r="AB377" s="32" t="s">
        <v>68</v>
      </c>
      <c r="AC377" s="32" t="s">
        <v>68</v>
      </c>
      <c r="AD377" s="32" t="s">
        <v>68</v>
      </c>
      <c r="AE377" s="32" t="s">
        <v>68</v>
      </c>
      <c r="AF377" s="32" t="s">
        <v>68</v>
      </c>
      <c r="AG377" s="32">
        <v>56618</v>
      </c>
      <c r="AH377" s="32">
        <v>0</v>
      </c>
      <c r="AI377" s="32">
        <v>32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3">
        <v>0</v>
      </c>
      <c r="AY377" s="32">
        <v>0</v>
      </c>
      <c r="AZ377" s="33">
        <v>0</v>
      </c>
      <c r="BA377" s="33">
        <v>1104.6400000000001</v>
      </c>
      <c r="BB377" s="32">
        <v>3</v>
      </c>
      <c r="BC377" s="32">
        <v>0</v>
      </c>
      <c r="BD377" s="32">
        <v>32</v>
      </c>
      <c r="BE377" s="33">
        <v>34.520000000000003</v>
      </c>
      <c r="BF377" s="46">
        <f t="shared" si="10"/>
        <v>103.56</v>
      </c>
      <c r="BG377" s="47">
        <f>VLOOKUP(F377,[1]jla506a_853946421_D9C51B5BXEF96!$C:$V,20,FALSE)</f>
        <v>1</v>
      </c>
      <c r="BH377" s="46">
        <f t="shared" si="11"/>
        <v>3</v>
      </c>
    </row>
    <row r="378" spans="1:60" s="34" customFormat="1" hidden="1" outlineLevel="2">
      <c r="A378" s="32">
        <v>202315</v>
      </c>
      <c r="B378" s="32">
        <v>22</v>
      </c>
      <c r="C378" s="32" t="s">
        <v>69</v>
      </c>
      <c r="D378" s="32" t="s">
        <v>356</v>
      </c>
      <c r="E378" s="32">
        <v>14</v>
      </c>
      <c r="F378" s="32">
        <v>583249712</v>
      </c>
      <c r="G378" s="32" t="s">
        <v>104</v>
      </c>
      <c r="H378" s="32" t="s">
        <v>113</v>
      </c>
      <c r="I378" s="32" t="s">
        <v>113</v>
      </c>
      <c r="J378" s="32" t="s">
        <v>68</v>
      </c>
      <c r="K378" s="32" t="s">
        <v>68</v>
      </c>
      <c r="L378" s="32" t="s">
        <v>176</v>
      </c>
      <c r="M378" s="32" t="s">
        <v>68</v>
      </c>
      <c r="N378" s="32" t="s">
        <v>68</v>
      </c>
      <c r="O378" s="32" t="s">
        <v>175</v>
      </c>
      <c r="P378" s="32" t="s">
        <v>68</v>
      </c>
      <c r="Q378" s="32" t="s">
        <v>68</v>
      </c>
      <c r="R378" s="32">
        <v>33</v>
      </c>
      <c r="S378" s="32">
        <v>6038</v>
      </c>
      <c r="T378" s="32" t="s">
        <v>1639</v>
      </c>
      <c r="U378" s="33">
        <v>34.479999999999997</v>
      </c>
      <c r="V378" s="32" t="s">
        <v>68</v>
      </c>
      <c r="W378" s="32" t="s">
        <v>68</v>
      </c>
      <c r="X378" s="32" t="s">
        <v>176</v>
      </c>
      <c r="Y378" s="32" t="s">
        <v>176</v>
      </c>
      <c r="Z378" s="32" t="s">
        <v>68</v>
      </c>
      <c r="AA378" s="32" t="s">
        <v>68</v>
      </c>
      <c r="AB378" s="32" t="s">
        <v>68</v>
      </c>
      <c r="AC378" s="32" t="s">
        <v>68</v>
      </c>
      <c r="AD378" s="32" t="s">
        <v>68</v>
      </c>
      <c r="AE378" s="32" t="s">
        <v>68</v>
      </c>
      <c r="AF378" s="32" t="s">
        <v>68</v>
      </c>
      <c r="AG378" s="32">
        <v>-1</v>
      </c>
      <c r="AH378" s="34" t="s">
        <v>68</v>
      </c>
      <c r="AI378" s="34" t="s">
        <v>68</v>
      </c>
      <c r="AJ378" s="34" t="s">
        <v>68</v>
      </c>
      <c r="AK378" s="32">
        <v>1</v>
      </c>
      <c r="AL378" s="32">
        <v>1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1</v>
      </c>
      <c r="AX378" s="33">
        <v>34.479999999999997</v>
      </c>
      <c r="AY378" s="32">
        <v>0</v>
      </c>
      <c r="AZ378" s="33">
        <v>0</v>
      </c>
      <c r="BA378" s="33">
        <v>34.479999999999997</v>
      </c>
      <c r="BB378" s="32">
        <v>0</v>
      </c>
      <c r="BC378" s="34" t="s">
        <v>68</v>
      </c>
      <c r="BD378" s="32">
        <v>0</v>
      </c>
      <c r="BE378" s="33">
        <v>34.479999999999997</v>
      </c>
      <c r="BF378" s="46">
        <f t="shared" si="10"/>
        <v>0</v>
      </c>
      <c r="BG378" s="47">
        <f>VLOOKUP(F378,[1]jla506a_853946421_D9C51B5BXEF96!$C:$V,20,FALSE)</f>
        <v>1</v>
      </c>
      <c r="BH378" s="46">
        <f t="shared" si="11"/>
        <v>0</v>
      </c>
    </row>
    <row r="379" spans="1:60" s="34" customFormat="1" hidden="1" outlineLevel="2">
      <c r="A379" s="32">
        <v>202315</v>
      </c>
      <c r="B379" s="32">
        <v>22</v>
      </c>
      <c r="C379" s="32" t="s">
        <v>69</v>
      </c>
      <c r="D379" s="32" t="s">
        <v>356</v>
      </c>
      <c r="E379" s="32">
        <v>15</v>
      </c>
      <c r="F379" s="32">
        <v>583249713</v>
      </c>
      <c r="G379" s="32" t="s">
        <v>315</v>
      </c>
      <c r="H379" s="32" t="s">
        <v>113</v>
      </c>
      <c r="I379" s="32" t="s">
        <v>113</v>
      </c>
      <c r="J379" s="32" t="s">
        <v>68</v>
      </c>
      <c r="K379" s="32" t="s">
        <v>288</v>
      </c>
      <c r="L379" s="32" t="s">
        <v>176</v>
      </c>
      <c r="M379" s="32" t="s">
        <v>68</v>
      </c>
      <c r="N379" s="32" t="s">
        <v>68</v>
      </c>
      <c r="O379" s="32" t="s">
        <v>175</v>
      </c>
      <c r="P379" s="32" t="s">
        <v>68</v>
      </c>
      <c r="Q379" s="32" t="s">
        <v>68</v>
      </c>
      <c r="R379" s="32">
        <v>33</v>
      </c>
      <c r="S379" s="32">
        <v>6038</v>
      </c>
      <c r="T379" s="32" t="s">
        <v>1639</v>
      </c>
      <c r="U379" s="33">
        <v>30.54</v>
      </c>
      <c r="V379" s="32" t="s">
        <v>68</v>
      </c>
      <c r="W379" s="32" t="s">
        <v>68</v>
      </c>
      <c r="X379" s="32" t="s">
        <v>176</v>
      </c>
      <c r="Y379" s="32" t="s">
        <v>176</v>
      </c>
      <c r="Z379" s="32" t="s">
        <v>176</v>
      </c>
      <c r="AA379" s="32" t="s">
        <v>677</v>
      </c>
      <c r="AB379" s="32" t="s">
        <v>68</v>
      </c>
      <c r="AC379" s="32" t="s">
        <v>68</v>
      </c>
      <c r="AD379" s="32" t="s">
        <v>68</v>
      </c>
      <c r="AE379" s="32" t="s">
        <v>68</v>
      </c>
      <c r="AF379" s="32" t="s">
        <v>68</v>
      </c>
      <c r="AG379" s="32">
        <v>56618</v>
      </c>
      <c r="AH379" s="32">
        <v>0</v>
      </c>
      <c r="AI379" s="32">
        <v>14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3">
        <v>0</v>
      </c>
      <c r="AY379" s="32">
        <v>0</v>
      </c>
      <c r="AZ379" s="33">
        <v>0</v>
      </c>
      <c r="BA379" s="33">
        <v>427.56</v>
      </c>
      <c r="BB379" s="32">
        <v>1</v>
      </c>
      <c r="BC379" s="32">
        <v>0</v>
      </c>
      <c r="BD379" s="32">
        <v>14</v>
      </c>
      <c r="BE379" s="33">
        <v>30.54</v>
      </c>
      <c r="BF379" s="46">
        <f t="shared" si="10"/>
        <v>30.54</v>
      </c>
      <c r="BG379" s="47">
        <f>VLOOKUP(F379,[1]jla506a_853946421_D9C51B5BXEF96!$C:$V,20,FALSE)</f>
        <v>1</v>
      </c>
      <c r="BH379" s="46">
        <f t="shared" si="11"/>
        <v>1</v>
      </c>
    </row>
    <row r="380" spans="1:60" s="34" customFormat="1" hidden="1" outlineLevel="2">
      <c r="A380" s="32">
        <v>202315</v>
      </c>
      <c r="B380" s="32">
        <v>22</v>
      </c>
      <c r="C380" s="32" t="s">
        <v>69</v>
      </c>
      <c r="D380" s="32" t="s">
        <v>356</v>
      </c>
      <c r="E380" s="32">
        <v>18</v>
      </c>
      <c r="F380" s="32">
        <v>587366122</v>
      </c>
      <c r="G380" s="32" t="s">
        <v>325</v>
      </c>
      <c r="H380" s="32" t="s">
        <v>113</v>
      </c>
      <c r="I380" s="32" t="s">
        <v>113</v>
      </c>
      <c r="J380" s="32" t="s">
        <v>68</v>
      </c>
      <c r="K380" s="32" t="s">
        <v>288</v>
      </c>
      <c r="L380" s="32" t="s">
        <v>176</v>
      </c>
      <c r="M380" s="32" t="s">
        <v>68</v>
      </c>
      <c r="N380" s="32" t="s">
        <v>68</v>
      </c>
      <c r="O380" s="32" t="s">
        <v>175</v>
      </c>
      <c r="P380" s="32" t="s">
        <v>68</v>
      </c>
      <c r="Q380" s="32" t="s">
        <v>68</v>
      </c>
      <c r="R380" s="32">
        <v>33</v>
      </c>
      <c r="S380" s="32">
        <v>6038</v>
      </c>
      <c r="T380" s="32" t="s">
        <v>1639</v>
      </c>
      <c r="U380" s="33">
        <v>43.2</v>
      </c>
      <c r="V380" s="32" t="s">
        <v>68</v>
      </c>
      <c r="W380" s="32" t="s">
        <v>68</v>
      </c>
      <c r="X380" s="32" t="s">
        <v>176</v>
      </c>
      <c r="Y380" s="32" t="s">
        <v>176</v>
      </c>
      <c r="Z380" s="32" t="s">
        <v>176</v>
      </c>
      <c r="AA380" s="32" t="s">
        <v>677</v>
      </c>
      <c r="AB380" s="32" t="s">
        <v>68</v>
      </c>
      <c r="AC380" s="32" t="s">
        <v>68</v>
      </c>
      <c r="AD380" s="32" t="s">
        <v>68</v>
      </c>
      <c r="AE380" s="32" t="s">
        <v>68</v>
      </c>
      <c r="AF380" s="32" t="s">
        <v>68</v>
      </c>
      <c r="AG380" s="32">
        <v>56618</v>
      </c>
      <c r="AH380" s="32">
        <v>0</v>
      </c>
      <c r="AI380" s="32">
        <v>26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3">
        <v>0</v>
      </c>
      <c r="AY380" s="32">
        <v>0</v>
      </c>
      <c r="AZ380" s="33">
        <v>0</v>
      </c>
      <c r="BA380" s="33">
        <v>1123.2</v>
      </c>
      <c r="BB380" s="32">
        <v>1</v>
      </c>
      <c r="BC380" s="32">
        <v>0</v>
      </c>
      <c r="BD380" s="32">
        <v>26</v>
      </c>
      <c r="BE380" s="33">
        <v>43.2</v>
      </c>
      <c r="BF380" s="46">
        <f t="shared" si="10"/>
        <v>43.2</v>
      </c>
      <c r="BG380" s="47">
        <f>VLOOKUP(F380,[1]jla506a_853946421_D9C51B5BXEF96!$C:$V,20,FALSE)</f>
        <v>1</v>
      </c>
      <c r="BH380" s="46">
        <f t="shared" si="11"/>
        <v>1</v>
      </c>
    </row>
    <row r="381" spans="1:60" s="34" customFormat="1" hidden="1" outlineLevel="2">
      <c r="A381" s="32">
        <v>202315</v>
      </c>
      <c r="B381" s="32">
        <v>22</v>
      </c>
      <c r="C381" s="32" t="s">
        <v>69</v>
      </c>
      <c r="D381" s="32" t="s">
        <v>356</v>
      </c>
      <c r="E381" s="32">
        <v>40</v>
      </c>
      <c r="F381" s="32">
        <v>587374107</v>
      </c>
      <c r="G381" s="32" t="s">
        <v>149</v>
      </c>
      <c r="H381" s="32" t="s">
        <v>113</v>
      </c>
      <c r="I381" s="32" t="s">
        <v>113</v>
      </c>
      <c r="J381" s="32" t="s">
        <v>68</v>
      </c>
      <c r="K381" s="32" t="s">
        <v>288</v>
      </c>
      <c r="L381" s="32" t="s">
        <v>176</v>
      </c>
      <c r="M381" s="32" t="s">
        <v>68</v>
      </c>
      <c r="N381" s="32" t="s">
        <v>68</v>
      </c>
      <c r="O381" s="32" t="s">
        <v>175</v>
      </c>
      <c r="P381" s="32" t="s">
        <v>68</v>
      </c>
      <c r="Q381" s="32" t="s">
        <v>68</v>
      </c>
      <c r="R381" s="32">
        <v>33</v>
      </c>
      <c r="S381" s="32">
        <v>6038</v>
      </c>
      <c r="T381" s="32" t="s">
        <v>1639</v>
      </c>
      <c r="U381" s="33">
        <v>15.39</v>
      </c>
      <c r="V381" s="32" t="s">
        <v>68</v>
      </c>
      <c r="W381" s="32" t="s">
        <v>68</v>
      </c>
      <c r="X381" s="32" t="s">
        <v>176</v>
      </c>
      <c r="Y381" s="32" t="s">
        <v>176</v>
      </c>
      <c r="Z381" s="32" t="s">
        <v>176</v>
      </c>
      <c r="AA381" s="32" t="s">
        <v>677</v>
      </c>
      <c r="AB381" s="32" t="s">
        <v>68</v>
      </c>
      <c r="AC381" s="32" t="s">
        <v>68</v>
      </c>
      <c r="AD381" s="32" t="s">
        <v>68</v>
      </c>
      <c r="AE381" s="32" t="s">
        <v>68</v>
      </c>
      <c r="AF381" s="32" t="s">
        <v>68</v>
      </c>
      <c r="AG381" s="32">
        <v>56618</v>
      </c>
      <c r="AH381" s="32">
        <v>0</v>
      </c>
      <c r="AI381" s="32">
        <v>4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3">
        <v>0</v>
      </c>
      <c r="AY381" s="32">
        <v>0</v>
      </c>
      <c r="AZ381" s="33">
        <v>0</v>
      </c>
      <c r="BA381" s="33">
        <v>61.56</v>
      </c>
      <c r="BB381" s="32">
        <v>3</v>
      </c>
      <c r="BC381" s="32">
        <v>0</v>
      </c>
      <c r="BD381" s="32">
        <v>4</v>
      </c>
      <c r="BE381" s="33">
        <v>15.39</v>
      </c>
      <c r="BF381" s="46">
        <f t="shared" si="10"/>
        <v>46.17</v>
      </c>
      <c r="BG381" s="47">
        <f>VLOOKUP(F381,[1]jla506a_853946421_D9C51B5BXEF96!$C:$V,20,FALSE)</f>
        <v>9</v>
      </c>
      <c r="BH381" s="46">
        <f t="shared" si="11"/>
        <v>27</v>
      </c>
    </row>
    <row r="382" spans="1:60" s="34" customFormat="1" hidden="1" outlineLevel="2">
      <c r="A382" s="32">
        <v>202315</v>
      </c>
      <c r="B382" s="32">
        <v>22</v>
      </c>
      <c r="C382" s="32" t="s">
        <v>69</v>
      </c>
      <c r="D382" s="32" t="s">
        <v>356</v>
      </c>
      <c r="E382" s="32">
        <v>43</v>
      </c>
      <c r="F382" s="32">
        <v>587374426</v>
      </c>
      <c r="G382" s="32" t="s">
        <v>140</v>
      </c>
      <c r="H382" s="32" t="s">
        <v>113</v>
      </c>
      <c r="I382" s="32" t="s">
        <v>113</v>
      </c>
      <c r="J382" s="32" t="s">
        <v>68</v>
      </c>
      <c r="K382" s="32" t="s">
        <v>68</v>
      </c>
      <c r="L382" s="32" t="s">
        <v>176</v>
      </c>
      <c r="M382" s="32" t="s">
        <v>68</v>
      </c>
      <c r="N382" s="32" t="s">
        <v>68</v>
      </c>
      <c r="O382" s="32" t="s">
        <v>175</v>
      </c>
      <c r="P382" s="32" t="s">
        <v>68</v>
      </c>
      <c r="Q382" s="32" t="s">
        <v>68</v>
      </c>
      <c r="R382" s="32">
        <v>33</v>
      </c>
      <c r="S382" s="32">
        <v>6038</v>
      </c>
      <c r="T382" s="32" t="s">
        <v>1639</v>
      </c>
      <c r="U382" s="33">
        <v>14.76</v>
      </c>
      <c r="V382" s="32" t="s">
        <v>68</v>
      </c>
      <c r="W382" s="32" t="s">
        <v>68</v>
      </c>
      <c r="X382" s="32" t="s">
        <v>176</v>
      </c>
      <c r="Y382" s="32" t="s">
        <v>176</v>
      </c>
      <c r="Z382" s="32" t="s">
        <v>68</v>
      </c>
      <c r="AA382" s="32" t="s">
        <v>68</v>
      </c>
      <c r="AB382" s="32" t="s">
        <v>68</v>
      </c>
      <c r="AC382" s="32" t="s">
        <v>68</v>
      </c>
      <c r="AD382" s="32" t="s">
        <v>68</v>
      </c>
      <c r="AE382" s="32" t="s">
        <v>68</v>
      </c>
      <c r="AF382" s="32" t="s">
        <v>68</v>
      </c>
      <c r="AG382" s="32">
        <v>-1</v>
      </c>
      <c r="AH382" s="34" t="s">
        <v>68</v>
      </c>
      <c r="AI382" s="34" t="s">
        <v>68</v>
      </c>
      <c r="AJ382" s="34" t="s">
        <v>68</v>
      </c>
      <c r="AK382" s="32">
        <v>3</v>
      </c>
      <c r="AL382" s="32">
        <v>3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3</v>
      </c>
      <c r="AX382" s="33">
        <v>44.28</v>
      </c>
      <c r="AY382" s="32">
        <v>0</v>
      </c>
      <c r="AZ382" s="33">
        <v>0</v>
      </c>
      <c r="BA382" s="33">
        <v>44.28</v>
      </c>
      <c r="BB382" s="32">
        <v>0</v>
      </c>
      <c r="BC382" s="34" t="s">
        <v>68</v>
      </c>
      <c r="BD382" s="32">
        <v>0</v>
      </c>
      <c r="BE382" s="33">
        <v>14.76</v>
      </c>
      <c r="BF382" s="46">
        <f t="shared" si="10"/>
        <v>0</v>
      </c>
      <c r="BG382" s="47">
        <f>VLOOKUP(F382,[1]jla506a_853946421_D9C51B5BXEF96!$C:$V,20,FALSE)</f>
        <v>9</v>
      </c>
      <c r="BH382" s="46">
        <f t="shared" si="11"/>
        <v>0</v>
      </c>
    </row>
    <row r="383" spans="1:60" s="34" customFormat="1" hidden="1" outlineLevel="2">
      <c r="A383" s="32">
        <v>202315</v>
      </c>
      <c r="B383" s="32">
        <v>22</v>
      </c>
      <c r="C383" s="32" t="s">
        <v>69</v>
      </c>
      <c r="D383" s="32" t="s">
        <v>356</v>
      </c>
      <c r="E383" s="32">
        <v>49</v>
      </c>
      <c r="F383" s="32">
        <v>655160353</v>
      </c>
      <c r="G383" s="32" t="s">
        <v>194</v>
      </c>
      <c r="H383" s="32" t="s">
        <v>113</v>
      </c>
      <c r="I383" s="32" t="s">
        <v>113</v>
      </c>
      <c r="J383" s="32" t="s">
        <v>68</v>
      </c>
      <c r="K383" s="32" t="s">
        <v>288</v>
      </c>
      <c r="L383" s="32" t="s">
        <v>176</v>
      </c>
      <c r="M383" s="32" t="s">
        <v>68</v>
      </c>
      <c r="N383" s="32" t="s">
        <v>68</v>
      </c>
      <c r="O383" s="32" t="s">
        <v>175</v>
      </c>
      <c r="P383" s="32" t="s">
        <v>68</v>
      </c>
      <c r="Q383" s="32" t="s">
        <v>68</v>
      </c>
      <c r="R383" s="32">
        <v>33</v>
      </c>
      <c r="S383" s="32">
        <v>6038</v>
      </c>
      <c r="T383" s="32" t="s">
        <v>1639</v>
      </c>
      <c r="U383" s="33">
        <v>26.9</v>
      </c>
      <c r="V383" s="32" t="s">
        <v>68</v>
      </c>
      <c r="W383" s="32" t="s">
        <v>68</v>
      </c>
      <c r="X383" s="32" t="s">
        <v>176</v>
      </c>
      <c r="Y383" s="32" t="s">
        <v>176</v>
      </c>
      <c r="Z383" s="32" t="s">
        <v>176</v>
      </c>
      <c r="AA383" s="32" t="s">
        <v>677</v>
      </c>
      <c r="AB383" s="32" t="s">
        <v>68</v>
      </c>
      <c r="AC383" s="32" t="s">
        <v>68</v>
      </c>
      <c r="AD383" s="32" t="s">
        <v>68</v>
      </c>
      <c r="AE383" s="32" t="s">
        <v>68</v>
      </c>
      <c r="AF383" s="32" t="s">
        <v>68</v>
      </c>
      <c r="AG383" s="32">
        <v>56618</v>
      </c>
      <c r="AH383" s="32">
        <v>0</v>
      </c>
      <c r="AI383" s="32">
        <v>8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3">
        <v>0</v>
      </c>
      <c r="AY383" s="32">
        <v>0</v>
      </c>
      <c r="AZ383" s="33">
        <v>0</v>
      </c>
      <c r="BA383" s="33">
        <v>215.2</v>
      </c>
      <c r="BB383" s="32">
        <v>1</v>
      </c>
      <c r="BC383" s="32">
        <v>0</v>
      </c>
      <c r="BD383" s="32">
        <v>8</v>
      </c>
      <c r="BE383" s="33">
        <v>26.9</v>
      </c>
      <c r="BF383" s="46">
        <f t="shared" si="10"/>
        <v>26.9</v>
      </c>
      <c r="BG383" s="47">
        <f>VLOOKUP(F383,[1]jla506a_853946421_D9C51B5BXEF96!$C:$V,20,FALSE)</f>
        <v>1</v>
      </c>
      <c r="BH383" s="46">
        <f t="shared" si="11"/>
        <v>1</v>
      </c>
    </row>
    <row r="384" spans="1:60" s="34" customFormat="1" hidden="1" outlineLevel="2">
      <c r="A384" s="32">
        <v>202315</v>
      </c>
      <c r="B384" s="32">
        <v>22</v>
      </c>
      <c r="C384" s="32" t="s">
        <v>69</v>
      </c>
      <c r="D384" s="32" t="s">
        <v>356</v>
      </c>
      <c r="E384" s="32">
        <v>52</v>
      </c>
      <c r="F384" s="32">
        <v>655161550</v>
      </c>
      <c r="G384" s="32" t="s">
        <v>132</v>
      </c>
      <c r="H384" s="32" t="s">
        <v>113</v>
      </c>
      <c r="I384" s="32" t="s">
        <v>113</v>
      </c>
      <c r="J384" s="32" t="s">
        <v>68</v>
      </c>
      <c r="K384" s="32" t="s">
        <v>288</v>
      </c>
      <c r="L384" s="32" t="s">
        <v>176</v>
      </c>
      <c r="M384" s="32" t="s">
        <v>68</v>
      </c>
      <c r="N384" s="32" t="s">
        <v>68</v>
      </c>
      <c r="O384" s="32" t="s">
        <v>175</v>
      </c>
      <c r="P384" s="32" t="s">
        <v>68</v>
      </c>
      <c r="Q384" s="32" t="s">
        <v>68</v>
      </c>
      <c r="R384" s="32">
        <v>33</v>
      </c>
      <c r="S384" s="32">
        <v>6038</v>
      </c>
      <c r="T384" s="32" t="s">
        <v>1639</v>
      </c>
      <c r="U384" s="33">
        <v>28.1</v>
      </c>
      <c r="V384" s="32" t="s">
        <v>68</v>
      </c>
      <c r="W384" s="32" t="s">
        <v>68</v>
      </c>
      <c r="X384" s="32" t="s">
        <v>176</v>
      </c>
      <c r="Y384" s="32" t="s">
        <v>176</v>
      </c>
      <c r="Z384" s="32" t="s">
        <v>176</v>
      </c>
      <c r="AA384" s="32" t="s">
        <v>677</v>
      </c>
      <c r="AB384" s="32" t="s">
        <v>68</v>
      </c>
      <c r="AC384" s="32" t="s">
        <v>68</v>
      </c>
      <c r="AD384" s="32" t="s">
        <v>68</v>
      </c>
      <c r="AE384" s="32" t="s">
        <v>68</v>
      </c>
      <c r="AF384" s="32" t="s">
        <v>68</v>
      </c>
      <c r="AG384" s="32">
        <v>56618</v>
      </c>
      <c r="AH384" s="32">
        <v>0</v>
      </c>
      <c r="AI384" s="32">
        <v>15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3">
        <v>0</v>
      </c>
      <c r="AY384" s="32">
        <v>0</v>
      </c>
      <c r="AZ384" s="33">
        <v>0</v>
      </c>
      <c r="BA384" s="33">
        <v>421.5</v>
      </c>
      <c r="BB384" s="32">
        <v>1</v>
      </c>
      <c r="BC384" s="32">
        <v>0</v>
      </c>
      <c r="BD384" s="32">
        <v>15</v>
      </c>
      <c r="BE384" s="33">
        <v>28.1</v>
      </c>
      <c r="BF384" s="46">
        <f t="shared" si="10"/>
        <v>28.1</v>
      </c>
      <c r="BG384" s="47">
        <f>VLOOKUP(F384,[1]jla506a_853946421_D9C51B5BXEF96!$C:$V,20,FALSE)</f>
        <v>1</v>
      </c>
      <c r="BH384" s="46">
        <f t="shared" si="11"/>
        <v>1</v>
      </c>
    </row>
    <row r="385" spans="1:60" s="34" customFormat="1" hidden="1" outlineLevel="2">
      <c r="A385" s="32">
        <v>202317</v>
      </c>
      <c r="B385" s="32">
        <v>22</v>
      </c>
      <c r="C385" s="32" t="s">
        <v>69</v>
      </c>
      <c r="D385" s="32" t="s">
        <v>277</v>
      </c>
      <c r="E385" s="32">
        <v>4</v>
      </c>
      <c r="F385" s="32">
        <v>577082877</v>
      </c>
      <c r="G385" s="32" t="s">
        <v>210</v>
      </c>
      <c r="H385" s="32" t="s">
        <v>151</v>
      </c>
      <c r="I385" s="32" t="s">
        <v>151</v>
      </c>
      <c r="J385" s="32" t="s">
        <v>68</v>
      </c>
      <c r="K385" s="32" t="s">
        <v>68</v>
      </c>
      <c r="L385" s="32" t="s">
        <v>106</v>
      </c>
      <c r="M385" s="32" t="s">
        <v>68</v>
      </c>
      <c r="N385" s="32" t="s">
        <v>68</v>
      </c>
      <c r="O385" s="32" t="s">
        <v>105</v>
      </c>
      <c r="P385" s="32" t="s">
        <v>68</v>
      </c>
      <c r="Q385" s="32" t="s">
        <v>68</v>
      </c>
      <c r="R385" s="32">
        <v>33</v>
      </c>
      <c r="S385" s="32">
        <v>6038</v>
      </c>
      <c r="T385" s="32" t="s">
        <v>1639</v>
      </c>
      <c r="U385" s="33">
        <v>34.450000000000003</v>
      </c>
      <c r="V385" s="32" t="s">
        <v>68</v>
      </c>
      <c r="W385" s="32" t="s">
        <v>68</v>
      </c>
      <c r="X385" s="32" t="s">
        <v>106</v>
      </c>
      <c r="Y385" s="32" t="s">
        <v>106</v>
      </c>
      <c r="Z385" s="32" t="s">
        <v>68</v>
      </c>
      <c r="AA385" s="32" t="s">
        <v>68</v>
      </c>
      <c r="AB385" s="32" t="s">
        <v>68</v>
      </c>
      <c r="AC385" s="32" t="s">
        <v>68</v>
      </c>
      <c r="AD385" s="32" t="s">
        <v>68</v>
      </c>
      <c r="AE385" s="32" t="s">
        <v>68</v>
      </c>
      <c r="AF385" s="32" t="s">
        <v>68</v>
      </c>
      <c r="AG385" s="32">
        <v>-1</v>
      </c>
      <c r="AH385" s="34" t="s">
        <v>68</v>
      </c>
      <c r="AI385" s="34" t="s">
        <v>68</v>
      </c>
      <c r="AJ385" s="34" t="s">
        <v>68</v>
      </c>
      <c r="AK385" s="32">
        <v>1</v>
      </c>
      <c r="AL385" s="32">
        <v>1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1</v>
      </c>
      <c r="AX385" s="33">
        <v>34.450000000000003</v>
      </c>
      <c r="AY385" s="32">
        <v>0</v>
      </c>
      <c r="AZ385" s="33">
        <v>0</v>
      </c>
      <c r="BA385" s="33">
        <v>34.450000000000003</v>
      </c>
      <c r="BB385" s="32">
        <v>0</v>
      </c>
      <c r="BC385" s="34" t="s">
        <v>68</v>
      </c>
      <c r="BD385" s="32">
        <v>0</v>
      </c>
      <c r="BE385" s="33">
        <v>34.450000000000003</v>
      </c>
      <c r="BF385" s="46">
        <f t="shared" si="10"/>
        <v>0</v>
      </c>
      <c r="BG385" s="47">
        <f>VLOOKUP(F385,[1]jla506a_853946421_D9C51B5BXEF96!$C:$V,20,FALSE)</f>
        <v>1</v>
      </c>
      <c r="BH385" s="46">
        <f t="shared" si="11"/>
        <v>0</v>
      </c>
    </row>
    <row r="386" spans="1:60" s="34" customFormat="1" hidden="1" outlineLevel="2">
      <c r="A386" s="32">
        <v>202317</v>
      </c>
      <c r="B386" s="32">
        <v>22</v>
      </c>
      <c r="C386" s="32" t="s">
        <v>69</v>
      </c>
      <c r="D386" s="32" t="s">
        <v>277</v>
      </c>
      <c r="E386" s="32">
        <v>5</v>
      </c>
      <c r="F386" s="32">
        <v>577082879</v>
      </c>
      <c r="G386" s="32" t="s">
        <v>275</v>
      </c>
      <c r="H386" s="32" t="s">
        <v>151</v>
      </c>
      <c r="I386" s="32" t="s">
        <v>151</v>
      </c>
      <c r="J386" s="32" t="s">
        <v>68</v>
      </c>
      <c r="K386" s="32" t="s">
        <v>82</v>
      </c>
      <c r="L386" s="32" t="s">
        <v>106</v>
      </c>
      <c r="M386" s="32" t="s">
        <v>68</v>
      </c>
      <c r="N386" s="32" t="s">
        <v>68</v>
      </c>
      <c r="O386" s="32" t="s">
        <v>105</v>
      </c>
      <c r="P386" s="32" t="s">
        <v>68</v>
      </c>
      <c r="Q386" s="32" t="s">
        <v>68</v>
      </c>
      <c r="R386" s="32">
        <v>33</v>
      </c>
      <c r="S386" s="32">
        <v>6038</v>
      </c>
      <c r="T386" s="32" t="s">
        <v>1639</v>
      </c>
      <c r="U386" s="33">
        <v>38.17</v>
      </c>
      <c r="V386" s="32" t="s">
        <v>68</v>
      </c>
      <c r="W386" s="32" t="s">
        <v>68</v>
      </c>
      <c r="X386" s="32" t="s">
        <v>106</v>
      </c>
      <c r="Y386" s="32" t="s">
        <v>106</v>
      </c>
      <c r="Z386" s="32" t="s">
        <v>1217</v>
      </c>
      <c r="AA386" s="32" t="s">
        <v>677</v>
      </c>
      <c r="AB386" s="32" t="s">
        <v>68</v>
      </c>
      <c r="AC386" s="32" t="s">
        <v>68</v>
      </c>
      <c r="AD386" s="32" t="s">
        <v>68</v>
      </c>
      <c r="AE386" s="32" t="s">
        <v>68</v>
      </c>
      <c r="AF386" s="32" t="s">
        <v>68</v>
      </c>
      <c r="AG386" s="32">
        <v>76879</v>
      </c>
      <c r="AH386" s="32">
        <v>0</v>
      </c>
      <c r="AI386" s="32">
        <v>0</v>
      </c>
      <c r="AJ386" s="32">
        <v>78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78</v>
      </c>
      <c r="AW386" s="32">
        <v>0</v>
      </c>
      <c r="AX386" s="33">
        <v>0</v>
      </c>
      <c r="AY386" s="32">
        <v>78</v>
      </c>
      <c r="AZ386" s="33">
        <v>2977.26</v>
      </c>
      <c r="BA386" s="33">
        <v>2977.26</v>
      </c>
      <c r="BB386" s="32">
        <v>1</v>
      </c>
      <c r="BC386" s="32">
        <v>0</v>
      </c>
      <c r="BD386" s="32">
        <v>78</v>
      </c>
      <c r="BE386" s="33">
        <v>38.17</v>
      </c>
      <c r="BF386" s="46">
        <f t="shared" si="10"/>
        <v>38.17</v>
      </c>
      <c r="BG386" s="47">
        <f>VLOOKUP(F386,[1]jla506a_853946421_D9C51B5BXEF96!$C:$V,20,FALSE)</f>
        <v>1</v>
      </c>
      <c r="BH386" s="46">
        <f t="shared" si="11"/>
        <v>1</v>
      </c>
    </row>
    <row r="387" spans="1:60" s="34" customFormat="1" hidden="1" outlineLevel="2">
      <c r="A387" s="32">
        <v>202317</v>
      </c>
      <c r="B387" s="32">
        <v>22</v>
      </c>
      <c r="C387" s="32" t="s">
        <v>69</v>
      </c>
      <c r="D387" s="32" t="s">
        <v>277</v>
      </c>
      <c r="E387" s="32">
        <v>6</v>
      </c>
      <c r="F387" s="32">
        <v>577082881</v>
      </c>
      <c r="G387" s="32" t="s">
        <v>198</v>
      </c>
      <c r="H387" s="32" t="s">
        <v>151</v>
      </c>
      <c r="I387" s="32" t="s">
        <v>151</v>
      </c>
      <c r="J387" s="32" t="s">
        <v>68</v>
      </c>
      <c r="K387" s="32" t="s">
        <v>68</v>
      </c>
      <c r="L387" s="32" t="s">
        <v>106</v>
      </c>
      <c r="M387" s="32" t="s">
        <v>68</v>
      </c>
      <c r="N387" s="32" t="s">
        <v>68</v>
      </c>
      <c r="O387" s="32" t="s">
        <v>105</v>
      </c>
      <c r="P387" s="32" t="s">
        <v>68</v>
      </c>
      <c r="Q387" s="32" t="s">
        <v>68</v>
      </c>
      <c r="R387" s="32">
        <v>33</v>
      </c>
      <c r="S387" s="32">
        <v>6038</v>
      </c>
      <c r="T387" s="32" t="s">
        <v>1639</v>
      </c>
      <c r="U387" s="33">
        <v>43.2</v>
      </c>
      <c r="V387" s="32" t="s">
        <v>68</v>
      </c>
      <c r="W387" s="32" t="s">
        <v>68</v>
      </c>
      <c r="X387" s="32" t="s">
        <v>106</v>
      </c>
      <c r="Y387" s="32" t="s">
        <v>106</v>
      </c>
      <c r="Z387" s="32" t="s">
        <v>68</v>
      </c>
      <c r="AA387" s="32" t="s">
        <v>68</v>
      </c>
      <c r="AB387" s="32" t="s">
        <v>68</v>
      </c>
      <c r="AC387" s="32" t="s">
        <v>68</v>
      </c>
      <c r="AD387" s="32" t="s">
        <v>68</v>
      </c>
      <c r="AE387" s="32" t="s">
        <v>68</v>
      </c>
      <c r="AF387" s="32" t="s">
        <v>68</v>
      </c>
      <c r="AG387" s="32">
        <v>-1</v>
      </c>
      <c r="AH387" s="34" t="s">
        <v>68</v>
      </c>
      <c r="AI387" s="34" t="s">
        <v>68</v>
      </c>
      <c r="AJ387" s="34" t="s">
        <v>68</v>
      </c>
      <c r="AK387" s="32">
        <v>3</v>
      </c>
      <c r="AL387" s="32">
        <v>3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3</v>
      </c>
      <c r="AX387" s="33">
        <v>129.6</v>
      </c>
      <c r="AY387" s="32">
        <v>0</v>
      </c>
      <c r="AZ387" s="33">
        <v>0</v>
      </c>
      <c r="BA387" s="33">
        <v>129.6</v>
      </c>
      <c r="BB387" s="32">
        <v>0</v>
      </c>
      <c r="BC387" s="34" t="s">
        <v>68</v>
      </c>
      <c r="BD387" s="32">
        <v>0</v>
      </c>
      <c r="BE387" s="33">
        <v>43.2</v>
      </c>
      <c r="BF387" s="46">
        <f t="shared" si="10"/>
        <v>0</v>
      </c>
      <c r="BG387" s="47">
        <f>VLOOKUP(F387,[1]jla506a_853946421_D9C51B5BXEF96!$C:$V,20,FALSE)</f>
        <v>1</v>
      </c>
      <c r="BH387" s="46">
        <f t="shared" si="11"/>
        <v>0</v>
      </c>
    </row>
    <row r="388" spans="1:60" s="34" customFormat="1" hidden="1" outlineLevel="2">
      <c r="A388" s="32">
        <v>202317</v>
      </c>
      <c r="B388" s="32">
        <v>22</v>
      </c>
      <c r="C388" s="32" t="s">
        <v>69</v>
      </c>
      <c r="D388" s="32" t="s">
        <v>277</v>
      </c>
      <c r="E388" s="32">
        <v>7</v>
      </c>
      <c r="F388" s="32">
        <v>577082889</v>
      </c>
      <c r="G388" s="32" t="s">
        <v>73</v>
      </c>
      <c r="H388" s="32" t="s">
        <v>151</v>
      </c>
      <c r="I388" s="32" t="s">
        <v>151</v>
      </c>
      <c r="J388" s="32" t="s">
        <v>68</v>
      </c>
      <c r="K388" s="32" t="s">
        <v>82</v>
      </c>
      <c r="L388" s="32" t="s">
        <v>106</v>
      </c>
      <c r="M388" s="32" t="s">
        <v>68</v>
      </c>
      <c r="N388" s="32" t="s">
        <v>68</v>
      </c>
      <c r="O388" s="32" t="s">
        <v>105</v>
      </c>
      <c r="P388" s="32" t="s">
        <v>68</v>
      </c>
      <c r="Q388" s="32" t="s">
        <v>68</v>
      </c>
      <c r="R388" s="32">
        <v>33</v>
      </c>
      <c r="S388" s="32">
        <v>6038</v>
      </c>
      <c r="T388" s="32" t="s">
        <v>1639</v>
      </c>
      <c r="U388" s="33">
        <v>32.26</v>
      </c>
      <c r="V388" s="32" t="s">
        <v>68</v>
      </c>
      <c r="W388" s="32" t="s">
        <v>68</v>
      </c>
      <c r="X388" s="32" t="s">
        <v>106</v>
      </c>
      <c r="Y388" s="32" t="s">
        <v>106</v>
      </c>
      <c r="Z388" s="32" t="s">
        <v>1217</v>
      </c>
      <c r="AA388" s="32" t="s">
        <v>677</v>
      </c>
      <c r="AB388" s="32" t="s">
        <v>68</v>
      </c>
      <c r="AC388" s="32" t="s">
        <v>68</v>
      </c>
      <c r="AD388" s="32" t="s">
        <v>68</v>
      </c>
      <c r="AE388" s="32" t="s">
        <v>68</v>
      </c>
      <c r="AF388" s="32" t="s">
        <v>68</v>
      </c>
      <c r="AG388" s="32">
        <v>76879</v>
      </c>
      <c r="AH388" s="32">
        <v>0</v>
      </c>
      <c r="AI388" s="32">
        <v>0</v>
      </c>
      <c r="AJ388" s="32">
        <v>35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35</v>
      </c>
      <c r="AW388" s="32">
        <v>0</v>
      </c>
      <c r="AX388" s="33">
        <v>0</v>
      </c>
      <c r="AY388" s="32">
        <v>35</v>
      </c>
      <c r="AZ388" s="33">
        <v>1129.0999999999999</v>
      </c>
      <c r="BA388" s="33">
        <v>1129.0999999999999</v>
      </c>
      <c r="BB388" s="32">
        <v>1</v>
      </c>
      <c r="BC388" s="32">
        <v>0</v>
      </c>
      <c r="BD388" s="32">
        <v>35</v>
      </c>
      <c r="BE388" s="33">
        <v>32.26</v>
      </c>
      <c r="BF388" s="46">
        <f t="shared" si="10"/>
        <v>32.26</v>
      </c>
      <c r="BG388" s="47">
        <f>VLOOKUP(F388,[1]jla506a_853946421_D9C51B5BXEF96!$C:$V,20,FALSE)</f>
        <v>1</v>
      </c>
      <c r="BH388" s="46">
        <f t="shared" si="11"/>
        <v>1</v>
      </c>
    </row>
    <row r="389" spans="1:60" s="34" customFormat="1" hidden="1" outlineLevel="2">
      <c r="A389" s="32">
        <v>202317</v>
      </c>
      <c r="B389" s="32">
        <v>22</v>
      </c>
      <c r="C389" s="32" t="s">
        <v>69</v>
      </c>
      <c r="D389" s="32" t="s">
        <v>277</v>
      </c>
      <c r="E389" s="32">
        <v>12</v>
      </c>
      <c r="F389" s="32">
        <v>578275808</v>
      </c>
      <c r="G389" s="32" t="s">
        <v>216</v>
      </c>
      <c r="H389" s="32" t="s">
        <v>151</v>
      </c>
      <c r="I389" s="32" t="s">
        <v>151</v>
      </c>
      <c r="J389" s="32" t="s">
        <v>68</v>
      </c>
      <c r="K389" s="32" t="s">
        <v>82</v>
      </c>
      <c r="L389" s="32" t="s">
        <v>106</v>
      </c>
      <c r="M389" s="32" t="s">
        <v>68</v>
      </c>
      <c r="N389" s="32" t="s">
        <v>68</v>
      </c>
      <c r="O389" s="32" t="s">
        <v>105</v>
      </c>
      <c r="P389" s="32" t="s">
        <v>68</v>
      </c>
      <c r="Q389" s="32" t="s">
        <v>68</v>
      </c>
      <c r="R389" s="32">
        <v>33</v>
      </c>
      <c r="S389" s="32">
        <v>6038</v>
      </c>
      <c r="T389" s="32" t="s">
        <v>1639</v>
      </c>
      <c r="U389" s="33">
        <v>26.8</v>
      </c>
      <c r="V389" s="32" t="s">
        <v>68</v>
      </c>
      <c r="W389" s="32" t="s">
        <v>68</v>
      </c>
      <c r="X389" s="32" t="s">
        <v>106</v>
      </c>
      <c r="Y389" s="32" t="s">
        <v>106</v>
      </c>
      <c r="Z389" s="32" t="s">
        <v>1217</v>
      </c>
      <c r="AA389" s="32" t="s">
        <v>677</v>
      </c>
      <c r="AB389" s="32" t="s">
        <v>68</v>
      </c>
      <c r="AC389" s="32" t="s">
        <v>68</v>
      </c>
      <c r="AD389" s="32" t="s">
        <v>68</v>
      </c>
      <c r="AE389" s="32" t="s">
        <v>68</v>
      </c>
      <c r="AF389" s="32" t="s">
        <v>68</v>
      </c>
      <c r="AG389" s="32">
        <v>76879</v>
      </c>
      <c r="AH389" s="32">
        <v>0</v>
      </c>
      <c r="AI389" s="32">
        <v>0</v>
      </c>
      <c r="AJ389" s="32">
        <v>3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3</v>
      </c>
      <c r="AW389" s="32">
        <v>0</v>
      </c>
      <c r="AX389" s="33">
        <v>0</v>
      </c>
      <c r="AY389" s="32">
        <v>3</v>
      </c>
      <c r="AZ389" s="33">
        <v>80.400000000000006</v>
      </c>
      <c r="BA389" s="33">
        <v>80.400000000000006</v>
      </c>
      <c r="BB389" s="32">
        <v>1</v>
      </c>
      <c r="BC389" s="32">
        <v>0</v>
      </c>
      <c r="BD389" s="32">
        <v>3</v>
      </c>
      <c r="BE389" s="33">
        <v>26.8</v>
      </c>
      <c r="BF389" s="46">
        <f t="shared" ref="BF389:BF452" si="12">BB389*BE389</f>
        <v>26.8</v>
      </c>
      <c r="BG389" s="47">
        <f>VLOOKUP(F389,[1]jla506a_853946421_D9C51B5BXEF96!$C:$V,20,FALSE)</f>
        <v>2</v>
      </c>
      <c r="BH389" s="46">
        <f t="shared" ref="BH389:BH452" si="13">BB389*BG389</f>
        <v>2</v>
      </c>
    </row>
    <row r="390" spans="1:60" s="34" customFormat="1" hidden="1" outlineLevel="2">
      <c r="A390" s="32">
        <v>202317</v>
      </c>
      <c r="B390" s="32">
        <v>22</v>
      </c>
      <c r="C390" s="32" t="s">
        <v>69</v>
      </c>
      <c r="D390" s="32" t="s">
        <v>277</v>
      </c>
      <c r="E390" s="32">
        <v>22</v>
      </c>
      <c r="F390" s="32">
        <v>587366304</v>
      </c>
      <c r="G390" s="32" t="s">
        <v>222</v>
      </c>
      <c r="H390" s="32" t="s">
        <v>151</v>
      </c>
      <c r="I390" s="32" t="s">
        <v>151</v>
      </c>
      <c r="J390" s="32" t="s">
        <v>68</v>
      </c>
      <c r="K390" s="32" t="s">
        <v>68</v>
      </c>
      <c r="L390" s="32" t="s">
        <v>106</v>
      </c>
      <c r="M390" s="32" t="s">
        <v>68</v>
      </c>
      <c r="N390" s="32" t="s">
        <v>68</v>
      </c>
      <c r="O390" s="32" t="s">
        <v>105</v>
      </c>
      <c r="P390" s="32" t="s">
        <v>68</v>
      </c>
      <c r="Q390" s="32" t="s">
        <v>68</v>
      </c>
      <c r="R390" s="32">
        <v>33</v>
      </c>
      <c r="S390" s="32">
        <v>6038</v>
      </c>
      <c r="T390" s="32" t="s">
        <v>1639</v>
      </c>
      <c r="U390" s="33">
        <v>36.32</v>
      </c>
      <c r="V390" s="32" t="s">
        <v>68</v>
      </c>
      <c r="W390" s="32" t="s">
        <v>68</v>
      </c>
      <c r="X390" s="32" t="s">
        <v>106</v>
      </c>
      <c r="Y390" s="32" t="s">
        <v>106</v>
      </c>
      <c r="Z390" s="32" t="s">
        <v>68</v>
      </c>
      <c r="AA390" s="32" t="s">
        <v>68</v>
      </c>
      <c r="AB390" s="32" t="s">
        <v>68</v>
      </c>
      <c r="AC390" s="32" t="s">
        <v>68</v>
      </c>
      <c r="AD390" s="32" t="s">
        <v>68</v>
      </c>
      <c r="AE390" s="32" t="s">
        <v>68</v>
      </c>
      <c r="AF390" s="32" t="s">
        <v>68</v>
      </c>
      <c r="AG390" s="32">
        <v>-1</v>
      </c>
      <c r="AH390" s="34" t="s">
        <v>68</v>
      </c>
      <c r="AI390" s="34" t="s">
        <v>68</v>
      </c>
      <c r="AJ390" s="34" t="s">
        <v>68</v>
      </c>
      <c r="AK390" s="32">
        <v>1</v>
      </c>
      <c r="AL390" s="32">
        <v>1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1</v>
      </c>
      <c r="AX390" s="33">
        <v>36.32</v>
      </c>
      <c r="AY390" s="32">
        <v>0</v>
      </c>
      <c r="AZ390" s="33">
        <v>0</v>
      </c>
      <c r="BA390" s="33">
        <v>36.32</v>
      </c>
      <c r="BB390" s="32">
        <v>0</v>
      </c>
      <c r="BC390" s="34" t="s">
        <v>68</v>
      </c>
      <c r="BD390" s="32">
        <v>0</v>
      </c>
      <c r="BE390" s="33">
        <v>36.32</v>
      </c>
      <c r="BF390" s="46">
        <f t="shared" si="12"/>
        <v>0</v>
      </c>
      <c r="BG390" s="47">
        <f>VLOOKUP(F390,[1]jla506a_853946421_D9C51B5BXEF96!$C:$V,20,FALSE)</f>
        <v>1</v>
      </c>
      <c r="BH390" s="46">
        <f t="shared" si="13"/>
        <v>0</v>
      </c>
    </row>
    <row r="391" spans="1:60" s="34" customFormat="1" hidden="1" outlineLevel="2">
      <c r="A391" s="32">
        <v>202317</v>
      </c>
      <c r="B391" s="32">
        <v>22</v>
      </c>
      <c r="C391" s="32" t="s">
        <v>69</v>
      </c>
      <c r="D391" s="32" t="s">
        <v>277</v>
      </c>
      <c r="E391" s="32">
        <v>32</v>
      </c>
      <c r="F391" s="32">
        <v>587373753</v>
      </c>
      <c r="G391" s="32" t="s">
        <v>254</v>
      </c>
      <c r="H391" s="32" t="s">
        <v>151</v>
      </c>
      <c r="I391" s="32" t="s">
        <v>151</v>
      </c>
      <c r="J391" s="32" t="s">
        <v>68</v>
      </c>
      <c r="K391" s="32" t="s">
        <v>68</v>
      </c>
      <c r="L391" s="32" t="s">
        <v>106</v>
      </c>
      <c r="M391" s="32" t="s">
        <v>68</v>
      </c>
      <c r="N391" s="32" t="s">
        <v>68</v>
      </c>
      <c r="O391" s="32" t="s">
        <v>105</v>
      </c>
      <c r="P391" s="32" t="s">
        <v>68</v>
      </c>
      <c r="Q391" s="32" t="s">
        <v>68</v>
      </c>
      <c r="R391" s="32">
        <v>33</v>
      </c>
      <c r="S391" s="32">
        <v>6038</v>
      </c>
      <c r="T391" s="32" t="s">
        <v>1639</v>
      </c>
      <c r="U391" s="33">
        <v>15.39</v>
      </c>
      <c r="V391" s="32" t="s">
        <v>68</v>
      </c>
      <c r="W391" s="32" t="s">
        <v>68</v>
      </c>
      <c r="X391" s="32" t="s">
        <v>106</v>
      </c>
      <c r="Y391" s="32" t="s">
        <v>106</v>
      </c>
      <c r="Z391" s="32" t="s">
        <v>68</v>
      </c>
      <c r="AA391" s="32" t="s">
        <v>68</v>
      </c>
      <c r="AB391" s="32" t="s">
        <v>68</v>
      </c>
      <c r="AC391" s="32" t="s">
        <v>68</v>
      </c>
      <c r="AD391" s="32" t="s">
        <v>68</v>
      </c>
      <c r="AE391" s="32" t="s">
        <v>68</v>
      </c>
      <c r="AF391" s="32" t="s">
        <v>68</v>
      </c>
      <c r="AG391" s="32">
        <v>-1</v>
      </c>
      <c r="AH391" s="34" t="s">
        <v>68</v>
      </c>
      <c r="AI391" s="34" t="s">
        <v>68</v>
      </c>
      <c r="AJ391" s="34" t="s">
        <v>68</v>
      </c>
      <c r="AK391" s="32">
        <v>1</v>
      </c>
      <c r="AL391" s="32">
        <v>1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1</v>
      </c>
      <c r="AX391" s="33">
        <v>15.39</v>
      </c>
      <c r="AY391" s="32">
        <v>0</v>
      </c>
      <c r="AZ391" s="33">
        <v>0</v>
      </c>
      <c r="BA391" s="33">
        <v>15.39</v>
      </c>
      <c r="BB391" s="32">
        <v>0</v>
      </c>
      <c r="BC391" s="34" t="s">
        <v>68</v>
      </c>
      <c r="BD391" s="32">
        <v>0</v>
      </c>
      <c r="BE391" s="33">
        <v>15.39</v>
      </c>
      <c r="BF391" s="46">
        <f t="shared" si="12"/>
        <v>0</v>
      </c>
      <c r="BG391" s="47">
        <f>VLOOKUP(F391,[1]jla506a_853946421_D9C51B5BXEF96!$C:$V,20,FALSE)</f>
        <v>9</v>
      </c>
      <c r="BH391" s="46">
        <f t="shared" si="13"/>
        <v>0</v>
      </c>
    </row>
    <row r="392" spans="1:60" s="34" customFormat="1" hidden="1" outlineLevel="2">
      <c r="A392" s="32">
        <v>202317</v>
      </c>
      <c r="B392" s="32">
        <v>22</v>
      </c>
      <c r="C392" s="32" t="s">
        <v>69</v>
      </c>
      <c r="D392" s="32" t="s">
        <v>277</v>
      </c>
      <c r="E392" s="32">
        <v>44</v>
      </c>
      <c r="F392" s="32">
        <v>587374426</v>
      </c>
      <c r="G392" s="32" t="s">
        <v>140</v>
      </c>
      <c r="H392" s="32" t="s">
        <v>151</v>
      </c>
      <c r="I392" s="32" t="s">
        <v>151</v>
      </c>
      <c r="J392" s="32" t="s">
        <v>68</v>
      </c>
      <c r="K392" s="32" t="s">
        <v>68</v>
      </c>
      <c r="L392" s="32" t="s">
        <v>106</v>
      </c>
      <c r="M392" s="32" t="s">
        <v>68</v>
      </c>
      <c r="N392" s="32" t="s">
        <v>68</v>
      </c>
      <c r="O392" s="32" t="s">
        <v>105</v>
      </c>
      <c r="P392" s="32" t="s">
        <v>68</v>
      </c>
      <c r="Q392" s="32" t="s">
        <v>68</v>
      </c>
      <c r="R392" s="32">
        <v>33</v>
      </c>
      <c r="S392" s="32">
        <v>6038</v>
      </c>
      <c r="T392" s="32" t="s">
        <v>1639</v>
      </c>
      <c r="U392" s="33">
        <v>14.76</v>
      </c>
      <c r="V392" s="32" t="s">
        <v>68</v>
      </c>
      <c r="W392" s="32" t="s">
        <v>68</v>
      </c>
      <c r="X392" s="32" t="s">
        <v>106</v>
      </c>
      <c r="Y392" s="32" t="s">
        <v>106</v>
      </c>
      <c r="Z392" s="32" t="s">
        <v>68</v>
      </c>
      <c r="AA392" s="32" t="s">
        <v>68</v>
      </c>
      <c r="AB392" s="32" t="s">
        <v>68</v>
      </c>
      <c r="AC392" s="32" t="s">
        <v>68</v>
      </c>
      <c r="AD392" s="32" t="s">
        <v>68</v>
      </c>
      <c r="AE392" s="32" t="s">
        <v>68</v>
      </c>
      <c r="AF392" s="32" t="s">
        <v>68</v>
      </c>
      <c r="AG392" s="32">
        <v>-1</v>
      </c>
      <c r="AH392" s="34" t="s">
        <v>68</v>
      </c>
      <c r="AI392" s="34" t="s">
        <v>68</v>
      </c>
      <c r="AJ392" s="34" t="s">
        <v>68</v>
      </c>
      <c r="AK392" s="32">
        <v>1</v>
      </c>
      <c r="AL392" s="32">
        <v>1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1</v>
      </c>
      <c r="AX392" s="33">
        <v>14.76</v>
      </c>
      <c r="AY392" s="32">
        <v>0</v>
      </c>
      <c r="AZ392" s="33">
        <v>0</v>
      </c>
      <c r="BA392" s="33">
        <v>14.76</v>
      </c>
      <c r="BB392" s="32">
        <v>0</v>
      </c>
      <c r="BC392" s="34" t="s">
        <v>68</v>
      </c>
      <c r="BD392" s="32">
        <v>0</v>
      </c>
      <c r="BE392" s="33">
        <v>14.76</v>
      </c>
      <c r="BF392" s="46">
        <f t="shared" si="12"/>
        <v>0</v>
      </c>
      <c r="BG392" s="47">
        <f>VLOOKUP(F392,[1]jla506a_853946421_D9C51B5BXEF96!$C:$V,20,FALSE)</f>
        <v>9</v>
      </c>
      <c r="BH392" s="46">
        <f t="shared" si="13"/>
        <v>0</v>
      </c>
    </row>
    <row r="393" spans="1:60" s="34" customFormat="1" hidden="1" outlineLevel="2">
      <c r="A393" s="32">
        <v>202317</v>
      </c>
      <c r="B393" s="32">
        <v>22</v>
      </c>
      <c r="C393" s="32" t="s">
        <v>69</v>
      </c>
      <c r="D393" s="32" t="s">
        <v>178</v>
      </c>
      <c r="E393" s="32">
        <v>1</v>
      </c>
      <c r="F393" s="32">
        <v>577082869</v>
      </c>
      <c r="G393" s="32" t="s">
        <v>241</v>
      </c>
      <c r="H393" s="32" t="s">
        <v>176</v>
      </c>
      <c r="I393" s="32" t="s">
        <v>176</v>
      </c>
      <c r="J393" s="32" t="s">
        <v>176</v>
      </c>
      <c r="K393" s="32" t="s">
        <v>68</v>
      </c>
      <c r="L393" s="32" t="s">
        <v>182</v>
      </c>
      <c r="M393" s="32" t="s">
        <v>68</v>
      </c>
      <c r="N393" s="32" t="s">
        <v>68</v>
      </c>
      <c r="O393" s="32" t="s">
        <v>181</v>
      </c>
      <c r="P393" s="32" t="s">
        <v>68</v>
      </c>
      <c r="Q393" s="32" t="s">
        <v>68</v>
      </c>
      <c r="R393" s="32">
        <v>33</v>
      </c>
      <c r="S393" s="32">
        <v>6038</v>
      </c>
      <c r="T393" s="32" t="s">
        <v>1639</v>
      </c>
      <c r="U393" s="33">
        <v>35.97</v>
      </c>
      <c r="V393" s="32" t="s">
        <v>68</v>
      </c>
      <c r="W393" s="32" t="s">
        <v>68</v>
      </c>
      <c r="X393" s="32" t="s">
        <v>182</v>
      </c>
      <c r="Y393" s="32" t="s">
        <v>182</v>
      </c>
      <c r="Z393" s="32" t="s">
        <v>68</v>
      </c>
      <c r="AA393" s="32" t="s">
        <v>68</v>
      </c>
      <c r="AB393" s="32" t="s">
        <v>183</v>
      </c>
      <c r="AC393" s="32" t="s">
        <v>68</v>
      </c>
      <c r="AD393" s="32" t="s">
        <v>68</v>
      </c>
      <c r="AE393" s="32" t="s">
        <v>68</v>
      </c>
      <c r="AF393" s="32" t="s">
        <v>68</v>
      </c>
      <c r="AG393" s="32">
        <v>-1</v>
      </c>
      <c r="AH393" s="34" t="s">
        <v>68</v>
      </c>
      <c r="AI393" s="34" t="s">
        <v>68</v>
      </c>
      <c r="AJ393" s="34" t="s">
        <v>68</v>
      </c>
      <c r="AK393" s="32">
        <v>11</v>
      </c>
      <c r="AL393" s="32">
        <v>11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11</v>
      </c>
      <c r="AX393" s="33">
        <v>395.67</v>
      </c>
      <c r="AY393" s="32">
        <v>0</v>
      </c>
      <c r="AZ393" s="33">
        <v>0</v>
      </c>
      <c r="BA393" s="33">
        <v>395.67</v>
      </c>
      <c r="BB393" s="32">
        <v>0</v>
      </c>
      <c r="BC393" s="34" t="s">
        <v>68</v>
      </c>
      <c r="BD393" s="32">
        <v>0</v>
      </c>
      <c r="BE393" s="33">
        <v>35.97</v>
      </c>
      <c r="BF393" s="46">
        <f t="shared" si="12"/>
        <v>0</v>
      </c>
      <c r="BG393" s="47">
        <f>VLOOKUP(F393,[1]jla506a_853946421_D9C51B5BXEF96!$C:$V,20,FALSE)</f>
        <v>1</v>
      </c>
      <c r="BH393" s="46">
        <f t="shared" si="13"/>
        <v>0</v>
      </c>
    </row>
    <row r="394" spans="1:60" s="34" customFormat="1" hidden="1" outlineLevel="2">
      <c r="A394" s="32">
        <v>202317</v>
      </c>
      <c r="B394" s="32">
        <v>22</v>
      </c>
      <c r="C394" s="32" t="s">
        <v>69</v>
      </c>
      <c r="D394" s="32" t="s">
        <v>178</v>
      </c>
      <c r="E394" s="32">
        <v>5</v>
      </c>
      <c r="F394" s="32">
        <v>577082879</v>
      </c>
      <c r="G394" s="32" t="s">
        <v>275</v>
      </c>
      <c r="H394" s="32" t="s">
        <v>176</v>
      </c>
      <c r="I394" s="32" t="s">
        <v>176</v>
      </c>
      <c r="J394" s="32" t="s">
        <v>176</v>
      </c>
      <c r="K394" s="32" t="s">
        <v>68</v>
      </c>
      <c r="L394" s="32" t="s">
        <v>182</v>
      </c>
      <c r="M394" s="32" t="s">
        <v>68</v>
      </c>
      <c r="N394" s="32" t="s">
        <v>68</v>
      </c>
      <c r="O394" s="32" t="s">
        <v>181</v>
      </c>
      <c r="P394" s="32" t="s">
        <v>68</v>
      </c>
      <c r="Q394" s="32" t="s">
        <v>68</v>
      </c>
      <c r="R394" s="32">
        <v>33</v>
      </c>
      <c r="S394" s="32">
        <v>6038</v>
      </c>
      <c r="T394" s="32" t="s">
        <v>1639</v>
      </c>
      <c r="U394" s="33">
        <v>38.17</v>
      </c>
      <c r="V394" s="32" t="s">
        <v>68</v>
      </c>
      <c r="W394" s="32" t="s">
        <v>68</v>
      </c>
      <c r="X394" s="32" t="s">
        <v>182</v>
      </c>
      <c r="Y394" s="32" t="s">
        <v>182</v>
      </c>
      <c r="Z394" s="32" t="s">
        <v>68</v>
      </c>
      <c r="AA394" s="32" t="s">
        <v>68</v>
      </c>
      <c r="AB394" s="32" t="s">
        <v>183</v>
      </c>
      <c r="AC394" s="32" t="s">
        <v>68</v>
      </c>
      <c r="AD394" s="32" t="s">
        <v>68</v>
      </c>
      <c r="AE394" s="32" t="s">
        <v>68</v>
      </c>
      <c r="AF394" s="32" t="s">
        <v>68</v>
      </c>
      <c r="AG394" s="32">
        <v>-1</v>
      </c>
      <c r="AH394" s="34" t="s">
        <v>68</v>
      </c>
      <c r="AI394" s="34" t="s">
        <v>68</v>
      </c>
      <c r="AJ394" s="34" t="s">
        <v>68</v>
      </c>
      <c r="AK394" s="32">
        <v>2</v>
      </c>
      <c r="AL394" s="32">
        <v>2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2</v>
      </c>
      <c r="AX394" s="33">
        <v>76.34</v>
      </c>
      <c r="AY394" s="32">
        <v>0</v>
      </c>
      <c r="AZ394" s="33">
        <v>0</v>
      </c>
      <c r="BA394" s="33">
        <v>76.34</v>
      </c>
      <c r="BB394" s="32">
        <v>0</v>
      </c>
      <c r="BC394" s="34" t="s">
        <v>68</v>
      </c>
      <c r="BD394" s="32">
        <v>0</v>
      </c>
      <c r="BE394" s="33">
        <v>38.17</v>
      </c>
      <c r="BF394" s="46">
        <f t="shared" si="12"/>
        <v>0</v>
      </c>
      <c r="BG394" s="47">
        <f>VLOOKUP(F394,[1]jla506a_853946421_D9C51B5BXEF96!$C:$V,20,FALSE)</f>
        <v>1</v>
      </c>
      <c r="BH394" s="46">
        <f t="shared" si="13"/>
        <v>0</v>
      </c>
    </row>
    <row r="395" spans="1:60" s="34" customFormat="1" hidden="1" outlineLevel="2">
      <c r="A395" s="32">
        <v>202317</v>
      </c>
      <c r="B395" s="32">
        <v>22</v>
      </c>
      <c r="C395" s="32" t="s">
        <v>69</v>
      </c>
      <c r="D395" s="32" t="s">
        <v>178</v>
      </c>
      <c r="E395" s="32">
        <v>8</v>
      </c>
      <c r="F395" s="32">
        <v>578275794</v>
      </c>
      <c r="G395" s="32" t="s">
        <v>226</v>
      </c>
      <c r="H395" s="32" t="s">
        <v>176</v>
      </c>
      <c r="I395" s="32" t="s">
        <v>176</v>
      </c>
      <c r="J395" s="32" t="s">
        <v>176</v>
      </c>
      <c r="K395" s="32" t="s">
        <v>68</v>
      </c>
      <c r="L395" s="32" t="s">
        <v>182</v>
      </c>
      <c r="M395" s="32" t="s">
        <v>68</v>
      </c>
      <c r="N395" s="32" t="s">
        <v>68</v>
      </c>
      <c r="O395" s="32" t="s">
        <v>181</v>
      </c>
      <c r="P395" s="32" t="s">
        <v>68</v>
      </c>
      <c r="Q395" s="32" t="s">
        <v>68</v>
      </c>
      <c r="R395" s="32">
        <v>33</v>
      </c>
      <c r="S395" s="32">
        <v>6038</v>
      </c>
      <c r="T395" s="32" t="s">
        <v>1639</v>
      </c>
      <c r="U395" s="33">
        <v>63.02</v>
      </c>
      <c r="V395" s="32" t="s">
        <v>68</v>
      </c>
      <c r="W395" s="32" t="s">
        <v>68</v>
      </c>
      <c r="X395" s="32" t="s">
        <v>182</v>
      </c>
      <c r="Y395" s="32" t="s">
        <v>182</v>
      </c>
      <c r="Z395" s="32" t="s">
        <v>68</v>
      </c>
      <c r="AA395" s="32" t="s">
        <v>68</v>
      </c>
      <c r="AB395" s="32" t="s">
        <v>183</v>
      </c>
      <c r="AC395" s="32" t="s">
        <v>68</v>
      </c>
      <c r="AD395" s="32" t="s">
        <v>68</v>
      </c>
      <c r="AE395" s="32" t="s">
        <v>68</v>
      </c>
      <c r="AF395" s="32" t="s">
        <v>68</v>
      </c>
      <c r="AG395" s="32">
        <v>-1</v>
      </c>
      <c r="AH395" s="34" t="s">
        <v>68</v>
      </c>
      <c r="AI395" s="34" t="s">
        <v>68</v>
      </c>
      <c r="AJ395" s="34" t="s">
        <v>68</v>
      </c>
      <c r="AK395" s="32">
        <v>1</v>
      </c>
      <c r="AL395" s="32">
        <v>1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1</v>
      </c>
      <c r="AX395" s="33">
        <v>63.02</v>
      </c>
      <c r="AY395" s="32">
        <v>0</v>
      </c>
      <c r="AZ395" s="33">
        <v>0</v>
      </c>
      <c r="BA395" s="33">
        <v>63.02</v>
      </c>
      <c r="BB395" s="32">
        <v>0</v>
      </c>
      <c r="BC395" s="34" t="s">
        <v>68</v>
      </c>
      <c r="BD395" s="32">
        <v>0</v>
      </c>
      <c r="BE395" s="33">
        <v>63.02</v>
      </c>
      <c r="BF395" s="46">
        <f t="shared" si="12"/>
        <v>0</v>
      </c>
      <c r="BG395" s="47">
        <f>VLOOKUP(F395,[1]jla506a_853946421_D9C51B5BXEF96!$C:$V,20,FALSE)</f>
        <v>2</v>
      </c>
      <c r="BH395" s="46">
        <f t="shared" si="13"/>
        <v>0</v>
      </c>
    </row>
    <row r="396" spans="1:60" s="34" customFormat="1" hidden="1" outlineLevel="2">
      <c r="A396" s="32">
        <v>202317</v>
      </c>
      <c r="B396" s="32">
        <v>22</v>
      </c>
      <c r="C396" s="32" t="s">
        <v>69</v>
      </c>
      <c r="D396" s="32" t="s">
        <v>178</v>
      </c>
      <c r="E396" s="32">
        <v>19</v>
      </c>
      <c r="F396" s="32">
        <v>587366122</v>
      </c>
      <c r="G396" s="32" t="s">
        <v>325</v>
      </c>
      <c r="H396" s="32" t="s">
        <v>176</v>
      </c>
      <c r="I396" s="32" t="s">
        <v>176</v>
      </c>
      <c r="J396" s="32" t="s">
        <v>176</v>
      </c>
      <c r="K396" s="32" t="s">
        <v>68</v>
      </c>
      <c r="L396" s="32" t="s">
        <v>182</v>
      </c>
      <c r="M396" s="32" t="s">
        <v>68</v>
      </c>
      <c r="N396" s="32" t="s">
        <v>68</v>
      </c>
      <c r="O396" s="32" t="s">
        <v>181</v>
      </c>
      <c r="P396" s="32" t="s">
        <v>68</v>
      </c>
      <c r="Q396" s="32" t="s">
        <v>68</v>
      </c>
      <c r="R396" s="32">
        <v>33</v>
      </c>
      <c r="S396" s="32">
        <v>6038</v>
      </c>
      <c r="T396" s="32" t="s">
        <v>1639</v>
      </c>
      <c r="U396" s="33">
        <v>43.2</v>
      </c>
      <c r="V396" s="32" t="s">
        <v>68</v>
      </c>
      <c r="W396" s="32" t="s">
        <v>68</v>
      </c>
      <c r="X396" s="32" t="s">
        <v>182</v>
      </c>
      <c r="Y396" s="32" t="s">
        <v>182</v>
      </c>
      <c r="Z396" s="32" t="s">
        <v>68</v>
      </c>
      <c r="AA396" s="32" t="s">
        <v>68</v>
      </c>
      <c r="AB396" s="32" t="s">
        <v>183</v>
      </c>
      <c r="AC396" s="32" t="s">
        <v>68</v>
      </c>
      <c r="AD396" s="32" t="s">
        <v>68</v>
      </c>
      <c r="AE396" s="32" t="s">
        <v>68</v>
      </c>
      <c r="AF396" s="32" t="s">
        <v>68</v>
      </c>
      <c r="AG396" s="32">
        <v>-1</v>
      </c>
      <c r="AH396" s="34" t="s">
        <v>68</v>
      </c>
      <c r="AI396" s="34" t="s">
        <v>68</v>
      </c>
      <c r="AJ396" s="34" t="s">
        <v>68</v>
      </c>
      <c r="AK396" s="32">
        <v>3</v>
      </c>
      <c r="AL396" s="32">
        <v>3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3</v>
      </c>
      <c r="AX396" s="33">
        <v>129.6</v>
      </c>
      <c r="AY396" s="32">
        <v>0</v>
      </c>
      <c r="AZ396" s="33">
        <v>0</v>
      </c>
      <c r="BA396" s="33">
        <v>129.6</v>
      </c>
      <c r="BB396" s="32">
        <v>0</v>
      </c>
      <c r="BC396" s="34" t="s">
        <v>68</v>
      </c>
      <c r="BD396" s="32">
        <v>0</v>
      </c>
      <c r="BE396" s="33">
        <v>43.2</v>
      </c>
      <c r="BF396" s="46">
        <f t="shared" si="12"/>
        <v>0</v>
      </c>
      <c r="BG396" s="47">
        <f>VLOOKUP(F396,[1]jla506a_853946421_D9C51B5BXEF96!$C:$V,20,FALSE)</f>
        <v>1</v>
      </c>
      <c r="BH396" s="46">
        <f t="shared" si="13"/>
        <v>0</v>
      </c>
    </row>
    <row r="397" spans="1:60" s="34" customFormat="1" hidden="1" outlineLevel="2">
      <c r="A397" s="32">
        <v>202317</v>
      </c>
      <c r="B397" s="32">
        <v>22</v>
      </c>
      <c r="C397" s="32" t="s">
        <v>69</v>
      </c>
      <c r="D397" s="32" t="s">
        <v>178</v>
      </c>
      <c r="E397" s="32">
        <v>22</v>
      </c>
      <c r="F397" s="32">
        <v>587366286</v>
      </c>
      <c r="G397" s="32" t="s">
        <v>122</v>
      </c>
      <c r="H397" s="32" t="s">
        <v>176</v>
      </c>
      <c r="I397" s="32" t="s">
        <v>176</v>
      </c>
      <c r="J397" s="32" t="s">
        <v>176</v>
      </c>
      <c r="K397" s="32" t="s">
        <v>68</v>
      </c>
      <c r="L397" s="32" t="s">
        <v>182</v>
      </c>
      <c r="M397" s="32" t="s">
        <v>68</v>
      </c>
      <c r="N397" s="32" t="s">
        <v>68</v>
      </c>
      <c r="O397" s="32" t="s">
        <v>181</v>
      </c>
      <c r="P397" s="32" t="s">
        <v>68</v>
      </c>
      <c r="Q397" s="32" t="s">
        <v>68</v>
      </c>
      <c r="R397" s="32">
        <v>33</v>
      </c>
      <c r="S397" s="32">
        <v>6038</v>
      </c>
      <c r="T397" s="32" t="s">
        <v>1639</v>
      </c>
      <c r="U397" s="33">
        <v>41.37</v>
      </c>
      <c r="V397" s="32" t="s">
        <v>68</v>
      </c>
      <c r="W397" s="32" t="s">
        <v>68</v>
      </c>
      <c r="X397" s="32" t="s">
        <v>182</v>
      </c>
      <c r="Y397" s="32" t="s">
        <v>182</v>
      </c>
      <c r="Z397" s="32" t="s">
        <v>68</v>
      </c>
      <c r="AA397" s="32" t="s">
        <v>68</v>
      </c>
      <c r="AB397" s="32" t="s">
        <v>183</v>
      </c>
      <c r="AC397" s="32" t="s">
        <v>68</v>
      </c>
      <c r="AD397" s="32" t="s">
        <v>68</v>
      </c>
      <c r="AE397" s="32" t="s">
        <v>68</v>
      </c>
      <c r="AF397" s="32" t="s">
        <v>68</v>
      </c>
      <c r="AG397" s="32">
        <v>-1</v>
      </c>
      <c r="AH397" s="34" t="s">
        <v>68</v>
      </c>
      <c r="AI397" s="34" t="s">
        <v>68</v>
      </c>
      <c r="AJ397" s="34" t="s">
        <v>68</v>
      </c>
      <c r="AK397" s="32">
        <v>1</v>
      </c>
      <c r="AL397" s="32">
        <v>1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1</v>
      </c>
      <c r="AX397" s="33">
        <v>41.37</v>
      </c>
      <c r="AY397" s="32">
        <v>0</v>
      </c>
      <c r="AZ397" s="33">
        <v>0</v>
      </c>
      <c r="BA397" s="33">
        <v>41.37</v>
      </c>
      <c r="BB397" s="32">
        <v>0</v>
      </c>
      <c r="BC397" s="34" t="s">
        <v>68</v>
      </c>
      <c r="BD397" s="32">
        <v>0</v>
      </c>
      <c r="BE397" s="33">
        <v>41.37</v>
      </c>
      <c r="BF397" s="46">
        <f t="shared" si="12"/>
        <v>0</v>
      </c>
      <c r="BG397" s="47">
        <f>VLOOKUP(F397,[1]jla506a_853946421_D9C51B5BXEF96!$C:$V,20,FALSE)</f>
        <v>1</v>
      </c>
      <c r="BH397" s="46">
        <f t="shared" si="13"/>
        <v>0</v>
      </c>
    </row>
    <row r="398" spans="1:60" s="34" customFormat="1" hidden="1" outlineLevel="2">
      <c r="A398" s="32">
        <v>202317</v>
      </c>
      <c r="B398" s="32">
        <v>22</v>
      </c>
      <c r="C398" s="32" t="s">
        <v>69</v>
      </c>
      <c r="D398" s="32" t="s">
        <v>178</v>
      </c>
      <c r="E398" s="32">
        <v>49</v>
      </c>
      <c r="F398" s="32">
        <v>587374662</v>
      </c>
      <c r="G398" s="32" t="s">
        <v>312</v>
      </c>
      <c r="H398" s="32" t="s">
        <v>176</v>
      </c>
      <c r="I398" s="32" t="s">
        <v>176</v>
      </c>
      <c r="J398" s="32" t="s">
        <v>176</v>
      </c>
      <c r="K398" s="32" t="s">
        <v>323</v>
      </c>
      <c r="L398" s="32" t="s">
        <v>182</v>
      </c>
      <c r="M398" s="32" t="s">
        <v>68</v>
      </c>
      <c r="N398" s="32" t="s">
        <v>68</v>
      </c>
      <c r="O398" s="32" t="s">
        <v>181</v>
      </c>
      <c r="P398" s="32" t="s">
        <v>68</v>
      </c>
      <c r="Q398" s="32" t="s">
        <v>68</v>
      </c>
      <c r="R398" s="32">
        <v>33</v>
      </c>
      <c r="S398" s="32">
        <v>6038</v>
      </c>
      <c r="T398" s="32" t="s">
        <v>1639</v>
      </c>
      <c r="U398" s="33">
        <v>35.76</v>
      </c>
      <c r="V398" s="32" t="s">
        <v>68</v>
      </c>
      <c r="W398" s="32" t="s">
        <v>68</v>
      </c>
      <c r="X398" s="32" t="s">
        <v>182</v>
      </c>
      <c r="Y398" s="32" t="s">
        <v>182</v>
      </c>
      <c r="Z398" s="32" t="s">
        <v>1023</v>
      </c>
      <c r="AA398" s="32" t="s">
        <v>677</v>
      </c>
      <c r="AB398" s="32" t="s">
        <v>183</v>
      </c>
      <c r="AC398" s="32" t="s">
        <v>68</v>
      </c>
      <c r="AD398" s="32" t="s">
        <v>68</v>
      </c>
      <c r="AE398" s="32" t="s">
        <v>68</v>
      </c>
      <c r="AF398" s="32" t="s">
        <v>68</v>
      </c>
      <c r="AG398" s="32">
        <v>77862</v>
      </c>
      <c r="AH398" s="32">
        <v>0</v>
      </c>
      <c r="AI398" s="32">
        <v>0</v>
      </c>
      <c r="AJ398" s="32">
        <v>36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36</v>
      </c>
      <c r="AW398" s="32">
        <v>0</v>
      </c>
      <c r="AX398" s="33">
        <v>0</v>
      </c>
      <c r="AY398" s="32">
        <v>36</v>
      </c>
      <c r="AZ398" s="33">
        <v>1287.3599999999999</v>
      </c>
      <c r="BA398" s="33">
        <v>1287.3599999999999</v>
      </c>
      <c r="BB398" s="32">
        <v>1</v>
      </c>
      <c r="BC398" s="32">
        <v>0</v>
      </c>
      <c r="BD398" s="32">
        <v>36</v>
      </c>
      <c r="BE398" s="33">
        <v>35.76</v>
      </c>
      <c r="BF398" s="46">
        <f t="shared" si="12"/>
        <v>35.76</v>
      </c>
      <c r="BG398" s="47">
        <f>VLOOKUP(F398,[1]jla506a_853946421_D9C51B5BXEF96!$C:$V,20,FALSE)</f>
        <v>1</v>
      </c>
      <c r="BH398" s="46">
        <f t="shared" si="13"/>
        <v>1</v>
      </c>
    </row>
    <row r="399" spans="1:60" s="34" customFormat="1" hidden="1" outlineLevel="2">
      <c r="A399" s="32">
        <v>202315</v>
      </c>
      <c r="B399" s="32">
        <v>22</v>
      </c>
      <c r="C399" s="32" t="s">
        <v>69</v>
      </c>
      <c r="D399" s="32" t="s">
        <v>1294</v>
      </c>
      <c r="E399" s="32">
        <v>1</v>
      </c>
      <c r="F399" s="32">
        <v>577082886</v>
      </c>
      <c r="G399" s="32" t="s">
        <v>206</v>
      </c>
      <c r="H399" s="32" t="s">
        <v>113</v>
      </c>
      <c r="I399" s="32" t="s">
        <v>113</v>
      </c>
      <c r="J399" s="32" t="s">
        <v>68</v>
      </c>
      <c r="K399" s="32" t="s">
        <v>288</v>
      </c>
      <c r="L399" s="32" t="s">
        <v>176</v>
      </c>
      <c r="M399" s="32" t="s">
        <v>176</v>
      </c>
      <c r="N399" s="32" t="s">
        <v>82</v>
      </c>
      <c r="O399" s="32" t="s">
        <v>175</v>
      </c>
      <c r="P399" s="32" t="s">
        <v>1264</v>
      </c>
      <c r="Q399" s="32" t="s">
        <v>1265</v>
      </c>
      <c r="R399" s="32">
        <v>20</v>
      </c>
      <c r="S399" s="32">
        <v>6038</v>
      </c>
      <c r="T399" s="32" t="s">
        <v>1639</v>
      </c>
      <c r="U399" s="33">
        <v>44.09</v>
      </c>
      <c r="V399" s="32" t="s">
        <v>68</v>
      </c>
      <c r="W399" s="32" t="s">
        <v>68</v>
      </c>
      <c r="X399" s="32" t="s">
        <v>176</v>
      </c>
      <c r="Y399" s="32" t="s">
        <v>176</v>
      </c>
      <c r="Z399" s="32" t="s">
        <v>82</v>
      </c>
      <c r="AA399" s="32" t="s">
        <v>1295</v>
      </c>
      <c r="AB399" s="32" t="s">
        <v>68</v>
      </c>
      <c r="AC399" s="32" t="s">
        <v>68</v>
      </c>
      <c r="AD399" s="32" t="s">
        <v>68</v>
      </c>
      <c r="AE399" s="32" t="s">
        <v>1296</v>
      </c>
      <c r="AF399" s="32" t="s">
        <v>1297</v>
      </c>
      <c r="AG399" s="32">
        <v>55886</v>
      </c>
      <c r="AH399" s="32">
        <v>0</v>
      </c>
      <c r="AI399" s="32">
        <v>48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3">
        <v>0</v>
      </c>
      <c r="AY399" s="32">
        <v>0</v>
      </c>
      <c r="AZ399" s="33">
        <v>0</v>
      </c>
      <c r="BA399" s="33">
        <v>2116.3200000000002</v>
      </c>
      <c r="BB399" s="32">
        <v>10</v>
      </c>
      <c r="BC399" s="32">
        <v>0</v>
      </c>
      <c r="BD399" s="32">
        <v>48</v>
      </c>
      <c r="BE399" s="33">
        <v>44.09</v>
      </c>
      <c r="BF399" s="46">
        <f t="shared" si="12"/>
        <v>440.90000000000003</v>
      </c>
      <c r="BG399" s="47">
        <f>VLOOKUP(F399,[1]jla506a_853946421_D9C51B5BXEF96!$C:$V,20,FALSE)</f>
        <v>1</v>
      </c>
      <c r="BH399" s="46">
        <f t="shared" si="13"/>
        <v>10</v>
      </c>
    </row>
    <row r="400" spans="1:60" s="34" customFormat="1" hidden="1" outlineLevel="2">
      <c r="A400" s="32">
        <v>202315</v>
      </c>
      <c r="B400" s="32">
        <v>20</v>
      </c>
      <c r="C400" s="32" t="s">
        <v>268</v>
      </c>
      <c r="D400" s="32" t="s">
        <v>1531</v>
      </c>
      <c r="E400" s="32">
        <v>1</v>
      </c>
      <c r="F400" s="32">
        <v>578506690</v>
      </c>
      <c r="G400" s="32" t="s">
        <v>271</v>
      </c>
      <c r="H400" s="32" t="s">
        <v>113</v>
      </c>
      <c r="I400" s="32" t="s">
        <v>113</v>
      </c>
      <c r="J400" s="32" t="s">
        <v>68</v>
      </c>
      <c r="K400" s="32" t="s">
        <v>288</v>
      </c>
      <c r="L400" s="32" t="s">
        <v>176</v>
      </c>
      <c r="M400" s="32" t="s">
        <v>68</v>
      </c>
      <c r="N400" s="32" t="s">
        <v>82</v>
      </c>
      <c r="O400" s="32" t="s">
        <v>175</v>
      </c>
      <c r="P400" s="32" t="s">
        <v>68</v>
      </c>
      <c r="Q400" s="32" t="s">
        <v>68</v>
      </c>
      <c r="R400" s="32">
        <v>33</v>
      </c>
      <c r="S400" s="32">
        <v>6038</v>
      </c>
      <c r="T400" s="32" t="s">
        <v>1639</v>
      </c>
      <c r="U400" s="33">
        <v>14.67</v>
      </c>
      <c r="V400" s="32" t="s">
        <v>68</v>
      </c>
      <c r="W400" s="32" t="s">
        <v>68</v>
      </c>
      <c r="X400" s="32" t="s">
        <v>176</v>
      </c>
      <c r="Y400" s="32" t="s">
        <v>176</v>
      </c>
      <c r="Z400" s="32" t="s">
        <v>151</v>
      </c>
      <c r="AA400" s="32" t="s">
        <v>677</v>
      </c>
      <c r="AB400" s="32" t="s">
        <v>68</v>
      </c>
      <c r="AC400" s="32" t="s">
        <v>68</v>
      </c>
      <c r="AD400" s="32" t="s">
        <v>68</v>
      </c>
      <c r="AE400" s="32" t="s">
        <v>68</v>
      </c>
      <c r="AF400" s="32" t="s">
        <v>68</v>
      </c>
      <c r="AG400" s="32">
        <v>54516</v>
      </c>
      <c r="AH400" s="32">
        <v>0</v>
      </c>
      <c r="AI400" s="32">
        <v>12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3">
        <v>0</v>
      </c>
      <c r="AY400" s="32">
        <v>0</v>
      </c>
      <c r="AZ400" s="33">
        <v>0</v>
      </c>
      <c r="BA400" s="33">
        <v>176.04</v>
      </c>
      <c r="BB400" s="32">
        <v>12</v>
      </c>
      <c r="BC400" s="32">
        <v>0</v>
      </c>
      <c r="BD400" s="32">
        <v>12</v>
      </c>
      <c r="BE400" s="33">
        <v>14.67</v>
      </c>
      <c r="BF400" s="46">
        <f t="shared" si="12"/>
        <v>176.04</v>
      </c>
      <c r="BG400" s="47">
        <f>VLOOKUP(F400,[1]jla506a_853946421_D9C51B5BXEF96!$C:$V,20,FALSE)</f>
        <v>3</v>
      </c>
      <c r="BH400" s="46">
        <f t="shared" si="13"/>
        <v>36</v>
      </c>
    </row>
    <row r="401" spans="1:60" s="34" customFormat="1" hidden="1" outlineLevel="2">
      <c r="A401" s="32">
        <v>202316</v>
      </c>
      <c r="B401" s="32">
        <v>22</v>
      </c>
      <c r="C401" s="32" t="s">
        <v>69</v>
      </c>
      <c r="D401" s="32" t="s">
        <v>541</v>
      </c>
      <c r="E401" s="32">
        <v>1</v>
      </c>
      <c r="F401" s="32">
        <v>577082886</v>
      </c>
      <c r="G401" s="32" t="s">
        <v>206</v>
      </c>
      <c r="H401" s="32" t="s">
        <v>147</v>
      </c>
      <c r="I401" s="32" t="s">
        <v>91</v>
      </c>
      <c r="J401" s="32" t="s">
        <v>68</v>
      </c>
      <c r="K401" s="32" t="s">
        <v>238</v>
      </c>
      <c r="L401" s="32" t="s">
        <v>126</v>
      </c>
      <c r="M401" s="32" t="s">
        <v>167</v>
      </c>
      <c r="N401" s="32" t="s">
        <v>167</v>
      </c>
      <c r="O401" s="32" t="s">
        <v>207</v>
      </c>
      <c r="P401" s="32" t="s">
        <v>1204</v>
      </c>
      <c r="Q401" s="32" t="s">
        <v>1205</v>
      </c>
      <c r="R401" s="32">
        <v>20</v>
      </c>
      <c r="S401" s="32">
        <v>6039</v>
      </c>
      <c r="T401" s="32" t="s">
        <v>1639</v>
      </c>
      <c r="U401" s="33">
        <v>44.09</v>
      </c>
      <c r="V401" s="32" t="s">
        <v>68</v>
      </c>
      <c r="W401" s="32" t="s">
        <v>68</v>
      </c>
      <c r="X401" s="32" t="s">
        <v>126</v>
      </c>
      <c r="Y401" s="32" t="s">
        <v>126</v>
      </c>
      <c r="Z401" s="32" t="s">
        <v>167</v>
      </c>
      <c r="AA401" s="32" t="s">
        <v>1448</v>
      </c>
      <c r="AB401" s="32" t="s">
        <v>68</v>
      </c>
      <c r="AC401" s="32" t="s">
        <v>68</v>
      </c>
      <c r="AD401" s="32" t="s">
        <v>68</v>
      </c>
      <c r="AE401" s="32" t="s">
        <v>1449</v>
      </c>
      <c r="AF401" s="32" t="s">
        <v>1450</v>
      </c>
      <c r="AG401" s="32">
        <v>348171</v>
      </c>
      <c r="AH401" s="32">
        <v>0</v>
      </c>
      <c r="AI401" s="32">
        <v>0</v>
      </c>
      <c r="AJ401" s="32">
        <v>22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22</v>
      </c>
      <c r="AV401" s="32">
        <v>0</v>
      </c>
      <c r="AW401" s="32">
        <v>0</v>
      </c>
      <c r="AX401" s="33">
        <v>0</v>
      </c>
      <c r="AY401" s="32">
        <v>22</v>
      </c>
      <c r="AZ401" s="33">
        <v>969.98</v>
      </c>
      <c r="BA401" s="33">
        <v>969.98</v>
      </c>
      <c r="BB401" s="32">
        <v>0</v>
      </c>
      <c r="BC401" s="32">
        <v>2</v>
      </c>
      <c r="BD401" s="32">
        <v>22</v>
      </c>
      <c r="BE401" s="33">
        <v>44.09</v>
      </c>
      <c r="BF401" s="46">
        <f t="shared" si="12"/>
        <v>0</v>
      </c>
      <c r="BG401" s="47">
        <f>VLOOKUP(F401,[1]jla506a_853946421_D9C51B5BXEF96!$C:$V,20,FALSE)</f>
        <v>1</v>
      </c>
      <c r="BH401" s="46">
        <f t="shared" si="13"/>
        <v>0</v>
      </c>
    </row>
    <row r="402" spans="1:60" s="34" customFormat="1" hidden="1" outlineLevel="2">
      <c r="A402" s="32">
        <v>202316</v>
      </c>
      <c r="B402" s="32">
        <v>22</v>
      </c>
      <c r="C402" s="32" t="s">
        <v>69</v>
      </c>
      <c r="D402" s="32" t="s">
        <v>541</v>
      </c>
      <c r="E402" s="32">
        <v>1</v>
      </c>
      <c r="F402" s="32">
        <v>577082886</v>
      </c>
      <c r="G402" s="32" t="s">
        <v>206</v>
      </c>
      <c r="H402" s="32" t="s">
        <v>147</v>
      </c>
      <c r="I402" s="32" t="s">
        <v>91</v>
      </c>
      <c r="J402" s="32" t="s">
        <v>68</v>
      </c>
      <c r="K402" s="32" t="s">
        <v>68</v>
      </c>
      <c r="L402" s="32" t="s">
        <v>126</v>
      </c>
      <c r="M402" s="32" t="s">
        <v>68</v>
      </c>
      <c r="N402" s="32" t="s">
        <v>68</v>
      </c>
      <c r="O402" s="32" t="s">
        <v>207</v>
      </c>
      <c r="P402" s="32" t="s">
        <v>68</v>
      </c>
      <c r="Q402" s="32" t="s">
        <v>68</v>
      </c>
      <c r="R402" s="32">
        <v>20</v>
      </c>
      <c r="S402" s="32">
        <v>6039</v>
      </c>
      <c r="T402" s="32" t="s">
        <v>1639</v>
      </c>
      <c r="U402" s="33">
        <v>44.09</v>
      </c>
      <c r="V402" s="32" t="s">
        <v>68</v>
      </c>
      <c r="W402" s="32" t="s">
        <v>68</v>
      </c>
      <c r="X402" s="32" t="s">
        <v>126</v>
      </c>
      <c r="Y402" s="32" t="s">
        <v>126</v>
      </c>
      <c r="Z402" s="32" t="s">
        <v>68</v>
      </c>
      <c r="AA402" s="32" t="s">
        <v>68</v>
      </c>
      <c r="AB402" s="32" t="s">
        <v>68</v>
      </c>
      <c r="AC402" s="32" t="s">
        <v>68</v>
      </c>
      <c r="AD402" s="32" t="s">
        <v>68</v>
      </c>
      <c r="AE402" s="32" t="s">
        <v>68</v>
      </c>
      <c r="AF402" s="32" t="s">
        <v>68</v>
      </c>
      <c r="AG402" s="32">
        <v>-1</v>
      </c>
      <c r="AH402" s="34" t="s">
        <v>68</v>
      </c>
      <c r="AI402" s="34" t="s">
        <v>68</v>
      </c>
      <c r="AJ402" s="34" t="s">
        <v>68</v>
      </c>
      <c r="AK402" s="32">
        <v>2</v>
      </c>
      <c r="AL402" s="32">
        <v>2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v>0</v>
      </c>
      <c r="AV402" s="32">
        <v>0</v>
      </c>
      <c r="AW402" s="32">
        <v>2</v>
      </c>
      <c r="AX402" s="33">
        <v>88.18</v>
      </c>
      <c r="AY402" s="32">
        <v>0</v>
      </c>
      <c r="AZ402" s="33">
        <v>0</v>
      </c>
      <c r="BA402" s="33">
        <v>88.18</v>
      </c>
      <c r="BB402" s="32">
        <v>0</v>
      </c>
      <c r="BC402" s="34" t="s">
        <v>68</v>
      </c>
      <c r="BD402" s="32">
        <v>0</v>
      </c>
      <c r="BE402" s="33">
        <v>44.09</v>
      </c>
      <c r="BF402" s="46">
        <f t="shared" si="12"/>
        <v>0</v>
      </c>
      <c r="BG402" s="47">
        <f>VLOOKUP(F402,[1]jla506a_853946421_D9C51B5BXEF96!$C:$V,20,FALSE)</f>
        <v>1</v>
      </c>
      <c r="BH402" s="46">
        <f t="shared" si="13"/>
        <v>0</v>
      </c>
    </row>
    <row r="403" spans="1:60" s="34" customFormat="1" hidden="1" outlineLevel="2">
      <c r="A403" s="32">
        <v>202316</v>
      </c>
      <c r="B403" s="32">
        <v>22</v>
      </c>
      <c r="C403" s="32" t="s">
        <v>69</v>
      </c>
      <c r="D403" s="32" t="s">
        <v>1507</v>
      </c>
      <c r="E403" s="32">
        <v>1</v>
      </c>
      <c r="F403" s="32">
        <v>577082886</v>
      </c>
      <c r="G403" s="32" t="s">
        <v>206</v>
      </c>
      <c r="H403" s="32" t="s">
        <v>97</v>
      </c>
      <c r="I403" s="32" t="s">
        <v>352</v>
      </c>
      <c r="J403" s="32" t="s">
        <v>68</v>
      </c>
      <c r="K403" s="32" t="s">
        <v>177</v>
      </c>
      <c r="L403" s="32" t="s">
        <v>112</v>
      </c>
      <c r="M403" s="32" t="s">
        <v>112</v>
      </c>
      <c r="N403" s="32" t="s">
        <v>112</v>
      </c>
      <c r="O403" s="32" t="s">
        <v>111</v>
      </c>
      <c r="P403" s="32" t="s">
        <v>1204</v>
      </c>
      <c r="Q403" s="32" t="s">
        <v>1205</v>
      </c>
      <c r="R403" s="32">
        <v>20</v>
      </c>
      <c r="S403" s="32">
        <v>6039</v>
      </c>
      <c r="T403" s="32" t="s">
        <v>1639</v>
      </c>
      <c r="U403" s="33">
        <v>44.09</v>
      </c>
      <c r="V403" s="32" t="s">
        <v>78</v>
      </c>
      <c r="W403" s="32" t="s">
        <v>79</v>
      </c>
      <c r="X403" s="32" t="s">
        <v>323</v>
      </c>
      <c r="Y403" s="32" t="s">
        <v>112</v>
      </c>
      <c r="Z403" s="32" t="s">
        <v>112</v>
      </c>
      <c r="AA403" s="32" t="s">
        <v>1322</v>
      </c>
      <c r="AB403" s="32" t="s">
        <v>68</v>
      </c>
      <c r="AC403" s="32" t="s">
        <v>78</v>
      </c>
      <c r="AD403" s="32" t="s">
        <v>79</v>
      </c>
      <c r="AE403" s="32" t="s">
        <v>1323</v>
      </c>
      <c r="AF403" s="32" t="s">
        <v>1324</v>
      </c>
      <c r="AG403" s="32">
        <v>342874</v>
      </c>
      <c r="AH403" s="32">
        <v>0</v>
      </c>
      <c r="AI403" s="32">
        <v>24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3">
        <v>0</v>
      </c>
      <c r="AY403" s="32">
        <v>0</v>
      </c>
      <c r="AZ403" s="33">
        <v>0</v>
      </c>
      <c r="BA403" s="33">
        <v>1058.1600000000001</v>
      </c>
      <c r="BB403" s="32">
        <v>11</v>
      </c>
      <c r="BC403" s="32">
        <v>0</v>
      </c>
      <c r="BD403" s="32">
        <v>24</v>
      </c>
      <c r="BE403" s="33">
        <v>44.09</v>
      </c>
      <c r="BF403" s="46">
        <f t="shared" si="12"/>
        <v>484.99</v>
      </c>
      <c r="BG403" s="47">
        <f>VLOOKUP(F403,[1]jla506a_853946421_D9C51B5BXEF96!$C:$V,20,FALSE)</f>
        <v>1</v>
      </c>
      <c r="BH403" s="46">
        <f t="shared" si="13"/>
        <v>11</v>
      </c>
    </row>
    <row r="404" spans="1:60" s="34" customFormat="1" hidden="1" outlineLevel="2">
      <c r="A404" s="32">
        <v>202317</v>
      </c>
      <c r="B404" s="32">
        <v>22</v>
      </c>
      <c r="C404" s="32" t="s">
        <v>69</v>
      </c>
      <c r="D404" s="32" t="s">
        <v>471</v>
      </c>
      <c r="E404" s="32">
        <v>1</v>
      </c>
      <c r="F404" s="32">
        <v>577082886</v>
      </c>
      <c r="G404" s="32" t="s">
        <v>206</v>
      </c>
      <c r="H404" s="32" t="s">
        <v>102</v>
      </c>
      <c r="I404" s="32" t="s">
        <v>102</v>
      </c>
      <c r="J404" s="32" t="s">
        <v>68</v>
      </c>
      <c r="K404" s="32" t="s">
        <v>68</v>
      </c>
      <c r="L404" s="32" t="s">
        <v>106</v>
      </c>
      <c r="M404" s="32" t="s">
        <v>68</v>
      </c>
      <c r="N404" s="32" t="s">
        <v>68</v>
      </c>
      <c r="O404" s="32" t="s">
        <v>105</v>
      </c>
      <c r="P404" s="32" t="s">
        <v>68</v>
      </c>
      <c r="Q404" s="32" t="s">
        <v>68</v>
      </c>
      <c r="R404" s="32">
        <v>20</v>
      </c>
      <c r="S404" s="32">
        <v>6039</v>
      </c>
      <c r="T404" s="32" t="s">
        <v>1639</v>
      </c>
      <c r="U404" s="33">
        <v>41.21</v>
      </c>
      <c r="V404" s="32" t="s">
        <v>68</v>
      </c>
      <c r="W404" s="32" t="s">
        <v>68</v>
      </c>
      <c r="X404" s="32" t="s">
        <v>106</v>
      </c>
      <c r="Y404" s="32" t="s">
        <v>106</v>
      </c>
      <c r="Z404" s="32" t="s">
        <v>68</v>
      </c>
      <c r="AA404" s="32" t="s">
        <v>68</v>
      </c>
      <c r="AB404" s="32" t="s">
        <v>68</v>
      </c>
      <c r="AC404" s="32" t="s">
        <v>68</v>
      </c>
      <c r="AD404" s="32" t="s">
        <v>68</v>
      </c>
      <c r="AE404" s="32" t="s">
        <v>68</v>
      </c>
      <c r="AF404" s="32" t="s">
        <v>68</v>
      </c>
      <c r="AG404" s="32">
        <v>-1</v>
      </c>
      <c r="AH404" s="34" t="s">
        <v>68</v>
      </c>
      <c r="AI404" s="34" t="s">
        <v>68</v>
      </c>
      <c r="AJ404" s="34" t="s">
        <v>68</v>
      </c>
      <c r="AK404" s="32">
        <v>2</v>
      </c>
      <c r="AL404" s="32">
        <v>2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2</v>
      </c>
      <c r="AX404" s="33">
        <v>82.42</v>
      </c>
      <c r="AY404" s="32">
        <v>0</v>
      </c>
      <c r="AZ404" s="33">
        <v>0</v>
      </c>
      <c r="BA404" s="33">
        <v>82.42</v>
      </c>
      <c r="BB404" s="32">
        <v>0</v>
      </c>
      <c r="BC404" s="34" t="s">
        <v>68</v>
      </c>
      <c r="BD404" s="32">
        <v>0</v>
      </c>
      <c r="BE404" s="33">
        <v>41.21</v>
      </c>
      <c r="BF404" s="46">
        <f t="shared" si="12"/>
        <v>0</v>
      </c>
      <c r="BG404" s="47">
        <f>VLOOKUP(F404,[1]jla506a_853946421_D9C51B5BXEF96!$C:$V,20,FALSE)</f>
        <v>1</v>
      </c>
      <c r="BH404" s="46">
        <f t="shared" si="13"/>
        <v>0</v>
      </c>
    </row>
    <row r="405" spans="1:60" s="34" customFormat="1" hidden="1" outlineLevel="2">
      <c r="A405" s="32">
        <v>202316</v>
      </c>
      <c r="B405" s="32">
        <v>20</v>
      </c>
      <c r="C405" s="32" t="s">
        <v>268</v>
      </c>
      <c r="D405" s="32" t="s">
        <v>1530</v>
      </c>
      <c r="E405" s="32">
        <v>1</v>
      </c>
      <c r="F405" s="32">
        <v>578506690</v>
      </c>
      <c r="G405" s="32" t="s">
        <v>271</v>
      </c>
      <c r="H405" s="32" t="s">
        <v>97</v>
      </c>
      <c r="I405" s="32" t="s">
        <v>352</v>
      </c>
      <c r="J405" s="32" t="s">
        <v>68</v>
      </c>
      <c r="K405" s="32" t="s">
        <v>177</v>
      </c>
      <c r="L405" s="32" t="s">
        <v>112</v>
      </c>
      <c r="M405" s="32" t="s">
        <v>112</v>
      </c>
      <c r="N405" s="32" t="s">
        <v>112</v>
      </c>
      <c r="O405" s="32" t="s">
        <v>111</v>
      </c>
      <c r="P405" s="32" t="s">
        <v>1204</v>
      </c>
      <c r="Q405" s="32" t="s">
        <v>1205</v>
      </c>
      <c r="R405" s="32">
        <v>33</v>
      </c>
      <c r="S405" s="32">
        <v>6039</v>
      </c>
      <c r="T405" s="32" t="s">
        <v>1639</v>
      </c>
      <c r="U405" s="33">
        <v>14.67</v>
      </c>
      <c r="V405" s="32" t="s">
        <v>78</v>
      </c>
      <c r="W405" s="32" t="s">
        <v>79</v>
      </c>
      <c r="X405" s="32" t="s">
        <v>323</v>
      </c>
      <c r="Y405" s="32" t="s">
        <v>112</v>
      </c>
      <c r="Z405" s="32" t="s">
        <v>112</v>
      </c>
      <c r="AA405" s="32" t="s">
        <v>1322</v>
      </c>
      <c r="AB405" s="32" t="s">
        <v>68</v>
      </c>
      <c r="AC405" s="32" t="s">
        <v>78</v>
      </c>
      <c r="AD405" s="32" t="s">
        <v>79</v>
      </c>
      <c r="AE405" s="32" t="s">
        <v>1323</v>
      </c>
      <c r="AF405" s="32" t="s">
        <v>1324</v>
      </c>
      <c r="AG405" s="32">
        <v>342875</v>
      </c>
      <c r="AH405" s="32">
        <v>0</v>
      </c>
      <c r="AI405" s="32">
        <v>1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3">
        <v>0</v>
      </c>
      <c r="AY405" s="32">
        <v>0</v>
      </c>
      <c r="AZ405" s="33">
        <v>0</v>
      </c>
      <c r="BA405" s="33">
        <v>14.67</v>
      </c>
      <c r="BB405" s="32">
        <v>1</v>
      </c>
      <c r="BC405" s="32">
        <v>0</v>
      </c>
      <c r="BD405" s="32">
        <v>1</v>
      </c>
      <c r="BE405" s="33">
        <v>14.67</v>
      </c>
      <c r="BF405" s="46">
        <f t="shared" si="12"/>
        <v>14.67</v>
      </c>
      <c r="BG405" s="47">
        <f>VLOOKUP(F405,[1]jla506a_853946421_D9C51B5BXEF96!$C:$V,20,FALSE)</f>
        <v>3</v>
      </c>
      <c r="BH405" s="46">
        <f t="shared" si="13"/>
        <v>3</v>
      </c>
    </row>
    <row r="406" spans="1:60" s="34" customFormat="1" hidden="1" outlineLevel="2">
      <c r="A406" s="32">
        <v>202315</v>
      </c>
      <c r="B406" s="32">
        <v>22</v>
      </c>
      <c r="C406" s="32" t="s">
        <v>69</v>
      </c>
      <c r="D406" s="32" t="s">
        <v>1372</v>
      </c>
      <c r="E406" s="32">
        <v>4</v>
      </c>
      <c r="F406" s="32">
        <v>577082876</v>
      </c>
      <c r="G406" s="32" t="s">
        <v>84</v>
      </c>
      <c r="H406" s="32" t="s">
        <v>113</v>
      </c>
      <c r="I406" s="32" t="s">
        <v>113</v>
      </c>
      <c r="J406" s="32" t="s">
        <v>68</v>
      </c>
      <c r="K406" s="32" t="s">
        <v>288</v>
      </c>
      <c r="L406" s="32" t="s">
        <v>177</v>
      </c>
      <c r="M406" s="32" t="s">
        <v>323</v>
      </c>
      <c r="N406" s="32" t="s">
        <v>323</v>
      </c>
      <c r="O406" s="32" t="s">
        <v>366</v>
      </c>
      <c r="P406" s="32" t="s">
        <v>1204</v>
      </c>
      <c r="Q406" s="32" t="s">
        <v>1205</v>
      </c>
      <c r="R406" s="32">
        <v>33</v>
      </c>
      <c r="S406" s="32">
        <v>6039</v>
      </c>
      <c r="T406" s="32" t="s">
        <v>1639</v>
      </c>
      <c r="U406" s="33">
        <v>38.86</v>
      </c>
      <c r="V406" s="32" t="s">
        <v>68</v>
      </c>
      <c r="W406" s="32" t="s">
        <v>68</v>
      </c>
      <c r="X406" s="32" t="s">
        <v>177</v>
      </c>
      <c r="Y406" s="32" t="s">
        <v>177</v>
      </c>
      <c r="Z406" s="32" t="s">
        <v>323</v>
      </c>
      <c r="AA406" s="32" t="s">
        <v>1373</v>
      </c>
      <c r="AB406" s="32" t="s">
        <v>68</v>
      </c>
      <c r="AC406" s="32" t="s">
        <v>68</v>
      </c>
      <c r="AD406" s="32" t="s">
        <v>68</v>
      </c>
      <c r="AE406" s="32" t="s">
        <v>1374</v>
      </c>
      <c r="AF406" s="32" t="s">
        <v>1375</v>
      </c>
      <c r="AG406" s="32">
        <v>340825</v>
      </c>
      <c r="AH406" s="32">
        <v>0</v>
      </c>
      <c r="AI406" s="32">
        <v>0</v>
      </c>
      <c r="AJ406" s="32">
        <v>12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12</v>
      </c>
      <c r="AV406" s="32">
        <v>0</v>
      </c>
      <c r="AW406" s="32">
        <v>0</v>
      </c>
      <c r="AX406" s="33">
        <v>0</v>
      </c>
      <c r="AY406" s="32">
        <v>12</v>
      </c>
      <c r="AZ406" s="33">
        <v>466.32</v>
      </c>
      <c r="BA406" s="33">
        <v>466.32</v>
      </c>
      <c r="BB406" s="32">
        <v>1</v>
      </c>
      <c r="BC406" s="32">
        <v>0</v>
      </c>
      <c r="BD406" s="32">
        <v>12</v>
      </c>
      <c r="BE406" s="33">
        <v>38.86</v>
      </c>
      <c r="BF406" s="46">
        <f t="shared" si="12"/>
        <v>38.86</v>
      </c>
      <c r="BG406" s="47">
        <f>VLOOKUP(F406,[1]jla506a_853946421_D9C51B5BXEF96!$C:$V,20,FALSE)</f>
        <v>1</v>
      </c>
      <c r="BH406" s="46">
        <f t="shared" si="13"/>
        <v>1</v>
      </c>
    </row>
    <row r="407" spans="1:60" s="34" customFormat="1" hidden="1" outlineLevel="2">
      <c r="A407" s="32">
        <v>202316</v>
      </c>
      <c r="B407" s="32">
        <v>22</v>
      </c>
      <c r="C407" s="32" t="s">
        <v>69</v>
      </c>
      <c r="D407" s="32" t="s">
        <v>388</v>
      </c>
      <c r="E407" s="32">
        <v>10</v>
      </c>
      <c r="F407" s="32">
        <v>578275796</v>
      </c>
      <c r="G407" s="32" t="s">
        <v>390</v>
      </c>
      <c r="H407" s="32" t="s">
        <v>147</v>
      </c>
      <c r="I407" s="32" t="s">
        <v>91</v>
      </c>
      <c r="J407" s="32" t="s">
        <v>68</v>
      </c>
      <c r="K407" s="32" t="s">
        <v>68</v>
      </c>
      <c r="L407" s="32" t="s">
        <v>126</v>
      </c>
      <c r="M407" s="32" t="s">
        <v>68</v>
      </c>
      <c r="N407" s="32" t="s">
        <v>68</v>
      </c>
      <c r="O407" s="32" t="s">
        <v>207</v>
      </c>
      <c r="P407" s="32" t="s">
        <v>68</v>
      </c>
      <c r="Q407" s="32" t="s">
        <v>68</v>
      </c>
      <c r="R407" s="32">
        <v>33</v>
      </c>
      <c r="S407" s="32">
        <v>6039</v>
      </c>
      <c r="T407" s="32" t="s">
        <v>1639</v>
      </c>
      <c r="U407" s="33">
        <v>22.56</v>
      </c>
      <c r="V407" s="32" t="s">
        <v>68</v>
      </c>
      <c r="W407" s="32" t="s">
        <v>68</v>
      </c>
      <c r="X407" s="32" t="s">
        <v>126</v>
      </c>
      <c r="Y407" s="32" t="s">
        <v>126</v>
      </c>
      <c r="Z407" s="32" t="s">
        <v>68</v>
      </c>
      <c r="AA407" s="32" t="s">
        <v>68</v>
      </c>
      <c r="AB407" s="32" t="s">
        <v>68</v>
      </c>
      <c r="AC407" s="32" t="s">
        <v>68</v>
      </c>
      <c r="AD407" s="32" t="s">
        <v>68</v>
      </c>
      <c r="AE407" s="32" t="s">
        <v>68</v>
      </c>
      <c r="AF407" s="32" t="s">
        <v>68</v>
      </c>
      <c r="AG407" s="32">
        <v>-1</v>
      </c>
      <c r="AH407" s="34" t="s">
        <v>68</v>
      </c>
      <c r="AI407" s="34" t="s">
        <v>68</v>
      </c>
      <c r="AJ407" s="34" t="s">
        <v>68</v>
      </c>
      <c r="AK407" s="32">
        <v>1</v>
      </c>
      <c r="AL407" s="32">
        <v>1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1</v>
      </c>
      <c r="AX407" s="33">
        <v>22.56</v>
      </c>
      <c r="AY407" s="32">
        <v>0</v>
      </c>
      <c r="AZ407" s="33">
        <v>0</v>
      </c>
      <c r="BA407" s="33">
        <v>22.56</v>
      </c>
      <c r="BB407" s="32">
        <v>0</v>
      </c>
      <c r="BC407" s="34" t="s">
        <v>68</v>
      </c>
      <c r="BD407" s="32">
        <v>0</v>
      </c>
      <c r="BE407" s="33">
        <v>22.56</v>
      </c>
      <c r="BF407" s="46">
        <f t="shared" si="12"/>
        <v>0</v>
      </c>
      <c r="BG407" s="47">
        <f>VLOOKUP(F407,[1]jla506a_853946421_D9C51B5BXEF96!$C:$V,20,FALSE)</f>
        <v>2</v>
      </c>
      <c r="BH407" s="46">
        <f t="shared" si="13"/>
        <v>0</v>
      </c>
    </row>
    <row r="408" spans="1:60" s="34" customFormat="1" hidden="1" outlineLevel="2">
      <c r="A408" s="32">
        <v>202316</v>
      </c>
      <c r="B408" s="32">
        <v>22</v>
      </c>
      <c r="C408" s="32" t="s">
        <v>69</v>
      </c>
      <c r="D408" s="32" t="s">
        <v>388</v>
      </c>
      <c r="E408" s="32">
        <v>13</v>
      </c>
      <c r="F408" s="32">
        <v>583249710</v>
      </c>
      <c r="G408" s="32" t="s">
        <v>298</v>
      </c>
      <c r="H408" s="32" t="s">
        <v>147</v>
      </c>
      <c r="I408" s="32" t="s">
        <v>91</v>
      </c>
      <c r="J408" s="32" t="s">
        <v>68</v>
      </c>
      <c r="K408" s="32" t="s">
        <v>238</v>
      </c>
      <c r="L408" s="32" t="s">
        <v>126</v>
      </c>
      <c r="M408" s="32" t="s">
        <v>167</v>
      </c>
      <c r="N408" s="32" t="s">
        <v>167</v>
      </c>
      <c r="O408" s="32" t="s">
        <v>207</v>
      </c>
      <c r="P408" s="32" t="s">
        <v>1204</v>
      </c>
      <c r="Q408" s="32" t="s">
        <v>1205</v>
      </c>
      <c r="R408" s="32">
        <v>33</v>
      </c>
      <c r="S408" s="32">
        <v>6039</v>
      </c>
      <c r="T408" s="32" t="s">
        <v>1639</v>
      </c>
      <c r="U408" s="33">
        <v>30.54</v>
      </c>
      <c r="V408" s="32" t="s">
        <v>68</v>
      </c>
      <c r="W408" s="32" t="s">
        <v>68</v>
      </c>
      <c r="X408" s="32" t="s">
        <v>126</v>
      </c>
      <c r="Y408" s="32" t="s">
        <v>126</v>
      </c>
      <c r="Z408" s="32" t="s">
        <v>167</v>
      </c>
      <c r="AA408" s="32" t="s">
        <v>1448</v>
      </c>
      <c r="AB408" s="32" t="s">
        <v>68</v>
      </c>
      <c r="AC408" s="32" t="s">
        <v>68</v>
      </c>
      <c r="AD408" s="32" t="s">
        <v>68</v>
      </c>
      <c r="AE408" s="32" t="s">
        <v>1449</v>
      </c>
      <c r="AF408" s="32" t="s">
        <v>1450</v>
      </c>
      <c r="AG408" s="32">
        <v>348182</v>
      </c>
      <c r="AH408" s="32">
        <v>0</v>
      </c>
      <c r="AI408" s="32">
        <v>0</v>
      </c>
      <c r="AJ408" s="32">
        <v>10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10</v>
      </c>
      <c r="AV408" s="32">
        <v>0</v>
      </c>
      <c r="AW408" s="32">
        <v>0</v>
      </c>
      <c r="AX408" s="33">
        <v>0</v>
      </c>
      <c r="AY408" s="32">
        <v>10</v>
      </c>
      <c r="AZ408" s="33">
        <v>305.39999999999998</v>
      </c>
      <c r="BA408" s="33">
        <v>305.39999999999998</v>
      </c>
      <c r="BB408" s="32">
        <v>1</v>
      </c>
      <c r="BC408" s="32">
        <v>0</v>
      </c>
      <c r="BD408" s="32">
        <v>10</v>
      </c>
      <c r="BE408" s="33">
        <v>30.54</v>
      </c>
      <c r="BF408" s="46">
        <f t="shared" si="12"/>
        <v>30.54</v>
      </c>
      <c r="BG408" s="47">
        <f>VLOOKUP(F408,[1]jla506a_853946421_D9C51B5BXEF96!$C:$V,20,FALSE)</f>
        <v>1</v>
      </c>
      <c r="BH408" s="46">
        <f t="shared" si="13"/>
        <v>1</v>
      </c>
    </row>
    <row r="409" spans="1:60" s="34" customFormat="1" hidden="1" outlineLevel="2">
      <c r="A409" s="32">
        <v>202316</v>
      </c>
      <c r="B409" s="32">
        <v>22</v>
      </c>
      <c r="C409" s="32" t="s">
        <v>69</v>
      </c>
      <c r="D409" s="32" t="s">
        <v>388</v>
      </c>
      <c r="E409" s="32">
        <v>14</v>
      </c>
      <c r="F409" s="32">
        <v>583249712</v>
      </c>
      <c r="G409" s="32" t="s">
        <v>104</v>
      </c>
      <c r="H409" s="32" t="s">
        <v>147</v>
      </c>
      <c r="I409" s="32" t="s">
        <v>91</v>
      </c>
      <c r="J409" s="32" t="s">
        <v>68</v>
      </c>
      <c r="K409" s="32" t="s">
        <v>68</v>
      </c>
      <c r="L409" s="32" t="s">
        <v>126</v>
      </c>
      <c r="M409" s="32" t="s">
        <v>68</v>
      </c>
      <c r="N409" s="32" t="s">
        <v>68</v>
      </c>
      <c r="O409" s="32" t="s">
        <v>207</v>
      </c>
      <c r="P409" s="32" t="s">
        <v>68</v>
      </c>
      <c r="Q409" s="32" t="s">
        <v>68</v>
      </c>
      <c r="R409" s="32">
        <v>33</v>
      </c>
      <c r="S409" s="32">
        <v>6039</v>
      </c>
      <c r="T409" s="32" t="s">
        <v>1639</v>
      </c>
      <c r="U409" s="33">
        <v>34.479999999999997</v>
      </c>
      <c r="V409" s="32" t="s">
        <v>68</v>
      </c>
      <c r="W409" s="32" t="s">
        <v>68</v>
      </c>
      <c r="X409" s="32" t="s">
        <v>126</v>
      </c>
      <c r="Y409" s="32" t="s">
        <v>126</v>
      </c>
      <c r="Z409" s="32" t="s">
        <v>68</v>
      </c>
      <c r="AA409" s="32" t="s">
        <v>68</v>
      </c>
      <c r="AB409" s="32" t="s">
        <v>68</v>
      </c>
      <c r="AC409" s="32" t="s">
        <v>68</v>
      </c>
      <c r="AD409" s="32" t="s">
        <v>68</v>
      </c>
      <c r="AE409" s="32" t="s">
        <v>68</v>
      </c>
      <c r="AF409" s="32" t="s">
        <v>68</v>
      </c>
      <c r="AG409" s="32">
        <v>-1</v>
      </c>
      <c r="AH409" s="34" t="s">
        <v>68</v>
      </c>
      <c r="AI409" s="34" t="s">
        <v>68</v>
      </c>
      <c r="AJ409" s="34" t="s">
        <v>68</v>
      </c>
      <c r="AK409" s="32">
        <v>1</v>
      </c>
      <c r="AL409" s="32">
        <v>1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1</v>
      </c>
      <c r="AX409" s="33">
        <v>34.479999999999997</v>
      </c>
      <c r="AY409" s="32">
        <v>0</v>
      </c>
      <c r="AZ409" s="33">
        <v>0</v>
      </c>
      <c r="BA409" s="33">
        <v>34.479999999999997</v>
      </c>
      <c r="BB409" s="32">
        <v>0</v>
      </c>
      <c r="BC409" s="34" t="s">
        <v>68</v>
      </c>
      <c r="BD409" s="32">
        <v>0</v>
      </c>
      <c r="BE409" s="33">
        <v>34.479999999999997</v>
      </c>
      <c r="BF409" s="46">
        <f t="shared" si="12"/>
        <v>0</v>
      </c>
      <c r="BG409" s="47">
        <f>VLOOKUP(F409,[1]jla506a_853946421_D9C51B5BXEF96!$C:$V,20,FALSE)</f>
        <v>1</v>
      </c>
      <c r="BH409" s="46">
        <f t="shared" si="13"/>
        <v>0</v>
      </c>
    </row>
    <row r="410" spans="1:60" s="34" customFormat="1" hidden="1" outlineLevel="2">
      <c r="A410" s="32">
        <v>202316</v>
      </c>
      <c r="B410" s="32">
        <v>22</v>
      </c>
      <c r="C410" s="32" t="s">
        <v>69</v>
      </c>
      <c r="D410" s="32" t="s">
        <v>388</v>
      </c>
      <c r="E410" s="32">
        <v>22</v>
      </c>
      <c r="F410" s="32">
        <v>587366304</v>
      </c>
      <c r="G410" s="32" t="s">
        <v>222</v>
      </c>
      <c r="H410" s="32" t="s">
        <v>147</v>
      </c>
      <c r="I410" s="32" t="s">
        <v>91</v>
      </c>
      <c r="J410" s="32" t="s">
        <v>68</v>
      </c>
      <c r="K410" s="32" t="s">
        <v>238</v>
      </c>
      <c r="L410" s="32" t="s">
        <v>126</v>
      </c>
      <c r="M410" s="32" t="s">
        <v>167</v>
      </c>
      <c r="N410" s="32" t="s">
        <v>167</v>
      </c>
      <c r="O410" s="32" t="s">
        <v>207</v>
      </c>
      <c r="P410" s="32" t="s">
        <v>1204</v>
      </c>
      <c r="Q410" s="32" t="s">
        <v>1205</v>
      </c>
      <c r="R410" s="32">
        <v>33</v>
      </c>
      <c r="S410" s="32">
        <v>6039</v>
      </c>
      <c r="T410" s="32" t="s">
        <v>1639</v>
      </c>
      <c r="U410" s="33">
        <v>38.86</v>
      </c>
      <c r="V410" s="32" t="s">
        <v>68</v>
      </c>
      <c r="W410" s="32" t="s">
        <v>68</v>
      </c>
      <c r="X410" s="32" t="s">
        <v>126</v>
      </c>
      <c r="Y410" s="32" t="s">
        <v>126</v>
      </c>
      <c r="Z410" s="32" t="s">
        <v>167</v>
      </c>
      <c r="AA410" s="32" t="s">
        <v>1448</v>
      </c>
      <c r="AB410" s="32" t="s">
        <v>68</v>
      </c>
      <c r="AC410" s="32" t="s">
        <v>68</v>
      </c>
      <c r="AD410" s="32" t="s">
        <v>68</v>
      </c>
      <c r="AE410" s="32" t="s">
        <v>1449</v>
      </c>
      <c r="AF410" s="32" t="s">
        <v>1450</v>
      </c>
      <c r="AG410" s="32">
        <v>348182</v>
      </c>
      <c r="AH410" s="32">
        <v>0</v>
      </c>
      <c r="AI410" s="32">
        <v>0</v>
      </c>
      <c r="AJ410" s="32">
        <v>37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37</v>
      </c>
      <c r="AV410" s="32">
        <v>0</v>
      </c>
      <c r="AW410" s="32">
        <v>0</v>
      </c>
      <c r="AX410" s="33">
        <v>0</v>
      </c>
      <c r="AY410" s="32">
        <v>37</v>
      </c>
      <c r="AZ410" s="33">
        <v>1437.82</v>
      </c>
      <c r="BA410" s="33">
        <v>1437.82</v>
      </c>
      <c r="BB410" s="32">
        <v>1</v>
      </c>
      <c r="BC410" s="32">
        <v>0</v>
      </c>
      <c r="BD410" s="32">
        <v>37</v>
      </c>
      <c r="BE410" s="33">
        <v>38.86</v>
      </c>
      <c r="BF410" s="46">
        <f t="shared" si="12"/>
        <v>38.86</v>
      </c>
      <c r="BG410" s="47">
        <f>VLOOKUP(F410,[1]jla506a_853946421_D9C51B5BXEF96!$C:$V,20,FALSE)</f>
        <v>1</v>
      </c>
      <c r="BH410" s="46">
        <f t="shared" si="13"/>
        <v>1</v>
      </c>
    </row>
    <row r="411" spans="1:60" s="34" customFormat="1" hidden="1" outlineLevel="2">
      <c r="A411" s="32">
        <v>202316</v>
      </c>
      <c r="B411" s="32">
        <v>22</v>
      </c>
      <c r="C411" s="32" t="s">
        <v>69</v>
      </c>
      <c r="D411" s="32" t="s">
        <v>388</v>
      </c>
      <c r="E411" s="32">
        <v>30</v>
      </c>
      <c r="F411" s="32">
        <v>587373756</v>
      </c>
      <c r="G411" s="32" t="s">
        <v>190</v>
      </c>
      <c r="H411" s="32" t="s">
        <v>147</v>
      </c>
      <c r="I411" s="32" t="s">
        <v>91</v>
      </c>
      <c r="J411" s="32" t="s">
        <v>68</v>
      </c>
      <c r="K411" s="32" t="s">
        <v>68</v>
      </c>
      <c r="L411" s="32" t="s">
        <v>126</v>
      </c>
      <c r="M411" s="32" t="s">
        <v>68</v>
      </c>
      <c r="N411" s="32" t="s">
        <v>68</v>
      </c>
      <c r="O411" s="32" t="s">
        <v>207</v>
      </c>
      <c r="P411" s="32" t="s">
        <v>68</v>
      </c>
      <c r="Q411" s="32" t="s">
        <v>68</v>
      </c>
      <c r="R411" s="32">
        <v>33</v>
      </c>
      <c r="S411" s="32">
        <v>6039</v>
      </c>
      <c r="T411" s="32" t="s">
        <v>1639</v>
      </c>
      <c r="U411" s="33">
        <v>10.17</v>
      </c>
      <c r="V411" s="32" t="s">
        <v>68</v>
      </c>
      <c r="W411" s="32" t="s">
        <v>68</v>
      </c>
      <c r="X411" s="32" t="s">
        <v>126</v>
      </c>
      <c r="Y411" s="32" t="s">
        <v>126</v>
      </c>
      <c r="Z411" s="32" t="s">
        <v>68</v>
      </c>
      <c r="AA411" s="32" t="s">
        <v>68</v>
      </c>
      <c r="AB411" s="32" t="s">
        <v>68</v>
      </c>
      <c r="AC411" s="32" t="s">
        <v>68</v>
      </c>
      <c r="AD411" s="32" t="s">
        <v>68</v>
      </c>
      <c r="AE411" s="32" t="s">
        <v>68</v>
      </c>
      <c r="AF411" s="32" t="s">
        <v>68</v>
      </c>
      <c r="AG411" s="32">
        <v>-1</v>
      </c>
      <c r="AH411" s="34" t="s">
        <v>68</v>
      </c>
      <c r="AI411" s="34" t="s">
        <v>68</v>
      </c>
      <c r="AJ411" s="34" t="s">
        <v>68</v>
      </c>
      <c r="AK411" s="32">
        <v>1</v>
      </c>
      <c r="AL411" s="32">
        <v>1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1</v>
      </c>
      <c r="AX411" s="33">
        <v>10.17</v>
      </c>
      <c r="AY411" s="32">
        <v>0</v>
      </c>
      <c r="AZ411" s="33">
        <v>0</v>
      </c>
      <c r="BA411" s="33">
        <v>10.17</v>
      </c>
      <c r="BB411" s="32">
        <v>0</v>
      </c>
      <c r="BC411" s="34" t="s">
        <v>68</v>
      </c>
      <c r="BD411" s="32">
        <v>0</v>
      </c>
      <c r="BE411" s="33">
        <v>10.17</v>
      </c>
      <c r="BF411" s="46">
        <f t="shared" si="12"/>
        <v>0</v>
      </c>
      <c r="BG411" s="47">
        <f>VLOOKUP(F411,[1]jla506a_853946421_D9C51B5BXEF96!$C:$V,20,FALSE)</f>
        <v>9</v>
      </c>
      <c r="BH411" s="46">
        <f t="shared" si="13"/>
        <v>0</v>
      </c>
    </row>
    <row r="412" spans="1:60" s="34" customFormat="1" hidden="1" outlineLevel="2">
      <c r="A412" s="32">
        <v>202316</v>
      </c>
      <c r="B412" s="32">
        <v>22</v>
      </c>
      <c r="C412" s="32" t="s">
        <v>69</v>
      </c>
      <c r="D412" s="32" t="s">
        <v>388</v>
      </c>
      <c r="E412" s="32">
        <v>32</v>
      </c>
      <c r="F412" s="32">
        <v>587373997</v>
      </c>
      <c r="G412" s="32" t="s">
        <v>252</v>
      </c>
      <c r="H412" s="32" t="s">
        <v>147</v>
      </c>
      <c r="I412" s="32" t="s">
        <v>91</v>
      </c>
      <c r="J412" s="32" t="s">
        <v>68</v>
      </c>
      <c r="K412" s="32" t="s">
        <v>238</v>
      </c>
      <c r="L412" s="32" t="s">
        <v>126</v>
      </c>
      <c r="M412" s="32" t="s">
        <v>167</v>
      </c>
      <c r="N412" s="32" t="s">
        <v>167</v>
      </c>
      <c r="O412" s="32" t="s">
        <v>207</v>
      </c>
      <c r="P412" s="32" t="s">
        <v>1204</v>
      </c>
      <c r="Q412" s="32" t="s">
        <v>1205</v>
      </c>
      <c r="R412" s="32">
        <v>33</v>
      </c>
      <c r="S412" s="32">
        <v>6039</v>
      </c>
      <c r="T412" s="32" t="s">
        <v>1639</v>
      </c>
      <c r="U412" s="33">
        <v>10.17</v>
      </c>
      <c r="V412" s="32" t="s">
        <v>68</v>
      </c>
      <c r="W412" s="32" t="s">
        <v>68</v>
      </c>
      <c r="X412" s="32" t="s">
        <v>126</v>
      </c>
      <c r="Y412" s="32" t="s">
        <v>126</v>
      </c>
      <c r="Z412" s="32" t="s">
        <v>167</v>
      </c>
      <c r="AA412" s="32" t="s">
        <v>1448</v>
      </c>
      <c r="AB412" s="32" t="s">
        <v>68</v>
      </c>
      <c r="AC412" s="32" t="s">
        <v>68</v>
      </c>
      <c r="AD412" s="32" t="s">
        <v>68</v>
      </c>
      <c r="AE412" s="32" t="s">
        <v>1449</v>
      </c>
      <c r="AF412" s="32" t="s">
        <v>1450</v>
      </c>
      <c r="AG412" s="32">
        <v>348182</v>
      </c>
      <c r="AH412" s="32">
        <v>0</v>
      </c>
      <c r="AI412" s="32">
        <v>0</v>
      </c>
      <c r="AJ412" s="32">
        <v>5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5</v>
      </c>
      <c r="AV412" s="32">
        <v>0</v>
      </c>
      <c r="AW412" s="32">
        <v>0</v>
      </c>
      <c r="AX412" s="33">
        <v>0</v>
      </c>
      <c r="AY412" s="32">
        <v>5</v>
      </c>
      <c r="AZ412" s="33">
        <v>50.85</v>
      </c>
      <c r="BA412" s="33">
        <v>50.85</v>
      </c>
      <c r="BB412" s="32">
        <v>1</v>
      </c>
      <c r="BC412" s="32">
        <v>0</v>
      </c>
      <c r="BD412" s="32">
        <v>5</v>
      </c>
      <c r="BE412" s="33">
        <v>10.17</v>
      </c>
      <c r="BF412" s="46">
        <f t="shared" si="12"/>
        <v>10.17</v>
      </c>
      <c r="BG412" s="47">
        <f>VLOOKUP(F412,[1]jla506a_853946421_D9C51B5BXEF96!$C:$V,20,FALSE)</f>
        <v>9</v>
      </c>
      <c r="BH412" s="46">
        <f t="shared" si="13"/>
        <v>9</v>
      </c>
    </row>
    <row r="413" spans="1:60" s="34" customFormat="1" hidden="1" outlineLevel="2">
      <c r="A413" s="32">
        <v>202316</v>
      </c>
      <c r="B413" s="32">
        <v>22</v>
      </c>
      <c r="C413" s="32" t="s">
        <v>69</v>
      </c>
      <c r="D413" s="32" t="s">
        <v>388</v>
      </c>
      <c r="E413" s="32">
        <v>47</v>
      </c>
      <c r="F413" s="32">
        <v>655160568</v>
      </c>
      <c r="G413" s="32" t="s">
        <v>136</v>
      </c>
      <c r="H413" s="32" t="s">
        <v>147</v>
      </c>
      <c r="I413" s="32" t="s">
        <v>91</v>
      </c>
      <c r="J413" s="32" t="s">
        <v>68</v>
      </c>
      <c r="K413" s="32" t="s">
        <v>238</v>
      </c>
      <c r="L413" s="32" t="s">
        <v>126</v>
      </c>
      <c r="M413" s="32" t="s">
        <v>167</v>
      </c>
      <c r="N413" s="32" t="s">
        <v>167</v>
      </c>
      <c r="O413" s="32" t="s">
        <v>207</v>
      </c>
      <c r="P413" s="32" t="s">
        <v>1204</v>
      </c>
      <c r="Q413" s="32" t="s">
        <v>1205</v>
      </c>
      <c r="R413" s="32">
        <v>33</v>
      </c>
      <c r="S413" s="32">
        <v>6039</v>
      </c>
      <c r="T413" s="32" t="s">
        <v>1639</v>
      </c>
      <c r="U413" s="33">
        <v>28.1</v>
      </c>
      <c r="V413" s="32" t="s">
        <v>68</v>
      </c>
      <c r="W413" s="32" t="s">
        <v>68</v>
      </c>
      <c r="X413" s="32" t="s">
        <v>126</v>
      </c>
      <c r="Y413" s="32" t="s">
        <v>126</v>
      </c>
      <c r="Z413" s="32" t="s">
        <v>167</v>
      </c>
      <c r="AA413" s="32" t="s">
        <v>1448</v>
      </c>
      <c r="AB413" s="32" t="s">
        <v>68</v>
      </c>
      <c r="AC413" s="32" t="s">
        <v>68</v>
      </c>
      <c r="AD413" s="32" t="s">
        <v>68</v>
      </c>
      <c r="AE413" s="32" t="s">
        <v>1449</v>
      </c>
      <c r="AF413" s="32" t="s">
        <v>1450</v>
      </c>
      <c r="AG413" s="32">
        <v>348182</v>
      </c>
      <c r="AH413" s="32">
        <v>0</v>
      </c>
      <c r="AI413" s="32">
        <v>0</v>
      </c>
      <c r="AJ413" s="32">
        <v>29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29</v>
      </c>
      <c r="AV413" s="32">
        <v>0</v>
      </c>
      <c r="AW413" s="32">
        <v>0</v>
      </c>
      <c r="AX413" s="33">
        <v>0</v>
      </c>
      <c r="AY413" s="32">
        <v>29</v>
      </c>
      <c r="AZ413" s="33">
        <v>814.9</v>
      </c>
      <c r="BA413" s="33">
        <v>814.9</v>
      </c>
      <c r="BB413" s="32">
        <v>1</v>
      </c>
      <c r="BC413" s="32">
        <v>0</v>
      </c>
      <c r="BD413" s="32">
        <v>29</v>
      </c>
      <c r="BE413" s="33">
        <v>28.1</v>
      </c>
      <c r="BF413" s="46">
        <f t="shared" si="12"/>
        <v>28.1</v>
      </c>
      <c r="BG413" s="47">
        <f>VLOOKUP(F413,[1]jla506a_853946421_D9C51B5BXEF96!$C:$V,20,FALSE)</f>
        <v>1</v>
      </c>
      <c r="BH413" s="46">
        <f t="shared" si="13"/>
        <v>1</v>
      </c>
    </row>
    <row r="414" spans="1:60" s="34" customFormat="1" hidden="1" outlineLevel="2">
      <c r="A414" s="32">
        <v>202316</v>
      </c>
      <c r="B414" s="32">
        <v>22</v>
      </c>
      <c r="C414" s="32" t="s">
        <v>69</v>
      </c>
      <c r="D414" s="32" t="s">
        <v>357</v>
      </c>
      <c r="E414" s="32">
        <v>7</v>
      </c>
      <c r="F414" s="32">
        <v>577082881</v>
      </c>
      <c r="G414" s="32" t="s">
        <v>198</v>
      </c>
      <c r="H414" s="32" t="s">
        <v>97</v>
      </c>
      <c r="I414" s="32" t="s">
        <v>352</v>
      </c>
      <c r="J414" s="32" t="s">
        <v>68</v>
      </c>
      <c r="K414" s="32" t="s">
        <v>68</v>
      </c>
      <c r="L414" s="32" t="s">
        <v>112</v>
      </c>
      <c r="M414" s="32" t="s">
        <v>68</v>
      </c>
      <c r="N414" s="32" t="s">
        <v>68</v>
      </c>
      <c r="O414" s="32" t="s">
        <v>111</v>
      </c>
      <c r="P414" s="32" t="s">
        <v>68</v>
      </c>
      <c r="Q414" s="32" t="s">
        <v>68</v>
      </c>
      <c r="R414" s="32">
        <v>33</v>
      </c>
      <c r="S414" s="32">
        <v>6039</v>
      </c>
      <c r="T414" s="32" t="s">
        <v>1639</v>
      </c>
      <c r="U414" s="33">
        <v>43.2</v>
      </c>
      <c r="V414" s="32" t="s">
        <v>78</v>
      </c>
      <c r="W414" s="32" t="s">
        <v>79</v>
      </c>
      <c r="X414" s="32" t="s">
        <v>323</v>
      </c>
      <c r="Y414" s="32" t="s">
        <v>112</v>
      </c>
      <c r="Z414" s="32" t="s">
        <v>68</v>
      </c>
      <c r="AA414" s="32" t="s">
        <v>68</v>
      </c>
      <c r="AB414" s="32" t="s">
        <v>68</v>
      </c>
      <c r="AC414" s="32" t="s">
        <v>78</v>
      </c>
      <c r="AD414" s="32" t="s">
        <v>79</v>
      </c>
      <c r="AE414" s="32" t="s">
        <v>68</v>
      </c>
      <c r="AF414" s="32" t="s">
        <v>68</v>
      </c>
      <c r="AG414" s="32">
        <v>-1</v>
      </c>
      <c r="AH414" s="34" t="s">
        <v>68</v>
      </c>
      <c r="AI414" s="34" t="s">
        <v>68</v>
      </c>
      <c r="AJ414" s="34" t="s">
        <v>68</v>
      </c>
      <c r="AK414" s="32">
        <v>1</v>
      </c>
      <c r="AL414" s="32">
        <v>1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1</v>
      </c>
      <c r="AX414" s="33">
        <v>43.2</v>
      </c>
      <c r="AY414" s="32">
        <v>0</v>
      </c>
      <c r="AZ414" s="33">
        <v>0</v>
      </c>
      <c r="BA414" s="33">
        <v>43.2</v>
      </c>
      <c r="BB414" s="32">
        <v>0</v>
      </c>
      <c r="BC414" s="34" t="s">
        <v>68</v>
      </c>
      <c r="BD414" s="32">
        <v>0</v>
      </c>
      <c r="BE414" s="33">
        <v>43.2</v>
      </c>
      <c r="BF414" s="46">
        <f t="shared" si="12"/>
        <v>0</v>
      </c>
      <c r="BG414" s="47">
        <f>VLOOKUP(F414,[1]jla506a_853946421_D9C51B5BXEF96!$C:$V,20,FALSE)</f>
        <v>1</v>
      </c>
      <c r="BH414" s="46">
        <f t="shared" si="13"/>
        <v>0</v>
      </c>
    </row>
    <row r="415" spans="1:60" s="34" customFormat="1" hidden="1" outlineLevel="2">
      <c r="A415" s="32">
        <v>202316</v>
      </c>
      <c r="B415" s="32">
        <v>22</v>
      </c>
      <c r="C415" s="32" t="s">
        <v>69</v>
      </c>
      <c r="D415" s="32" t="s">
        <v>357</v>
      </c>
      <c r="E415" s="32">
        <v>45</v>
      </c>
      <c r="F415" s="32">
        <v>655161781</v>
      </c>
      <c r="G415" s="32" t="s">
        <v>143</v>
      </c>
      <c r="H415" s="32" t="s">
        <v>97</v>
      </c>
      <c r="I415" s="32" t="s">
        <v>352</v>
      </c>
      <c r="J415" s="32" t="s">
        <v>68</v>
      </c>
      <c r="K415" s="32" t="s">
        <v>177</v>
      </c>
      <c r="L415" s="32" t="s">
        <v>112</v>
      </c>
      <c r="M415" s="32" t="s">
        <v>112</v>
      </c>
      <c r="N415" s="32" t="s">
        <v>112</v>
      </c>
      <c r="O415" s="32" t="s">
        <v>111</v>
      </c>
      <c r="P415" s="32" t="s">
        <v>1204</v>
      </c>
      <c r="Q415" s="32" t="s">
        <v>1205</v>
      </c>
      <c r="R415" s="32">
        <v>33</v>
      </c>
      <c r="S415" s="32">
        <v>6039</v>
      </c>
      <c r="T415" s="32" t="s">
        <v>1639</v>
      </c>
      <c r="U415" s="33">
        <v>26.9</v>
      </c>
      <c r="V415" s="32" t="s">
        <v>78</v>
      </c>
      <c r="W415" s="32" t="s">
        <v>79</v>
      </c>
      <c r="X415" s="32" t="s">
        <v>323</v>
      </c>
      <c r="Y415" s="32" t="s">
        <v>112</v>
      </c>
      <c r="Z415" s="32" t="s">
        <v>112</v>
      </c>
      <c r="AA415" s="32" t="s">
        <v>1322</v>
      </c>
      <c r="AB415" s="32" t="s">
        <v>68</v>
      </c>
      <c r="AC415" s="32" t="s">
        <v>78</v>
      </c>
      <c r="AD415" s="32" t="s">
        <v>79</v>
      </c>
      <c r="AE415" s="32" t="s">
        <v>1323</v>
      </c>
      <c r="AF415" s="32" t="s">
        <v>1324</v>
      </c>
      <c r="AG415" s="32">
        <v>342876</v>
      </c>
      <c r="AH415" s="32">
        <v>0</v>
      </c>
      <c r="AI415" s="32">
        <v>10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3">
        <v>0</v>
      </c>
      <c r="AY415" s="32">
        <v>0</v>
      </c>
      <c r="AZ415" s="33">
        <v>0</v>
      </c>
      <c r="BA415" s="33">
        <v>269</v>
      </c>
      <c r="BB415" s="32">
        <v>1</v>
      </c>
      <c r="BC415" s="32">
        <v>0</v>
      </c>
      <c r="BD415" s="32">
        <v>10</v>
      </c>
      <c r="BE415" s="33">
        <v>26.9</v>
      </c>
      <c r="BF415" s="46">
        <f t="shared" si="12"/>
        <v>26.9</v>
      </c>
      <c r="BG415" s="47">
        <f>VLOOKUP(F415,[1]jla506a_853946421_D9C51B5BXEF96!$C:$V,20,FALSE)</f>
        <v>1</v>
      </c>
      <c r="BH415" s="46">
        <f t="shared" si="13"/>
        <v>1</v>
      </c>
    </row>
    <row r="416" spans="1:60" s="34" customFormat="1" hidden="1" outlineLevel="2">
      <c r="A416" s="32">
        <v>202316</v>
      </c>
      <c r="B416" s="32">
        <v>22</v>
      </c>
      <c r="C416" s="32" t="s">
        <v>69</v>
      </c>
      <c r="D416" s="32" t="s">
        <v>293</v>
      </c>
      <c r="E416" s="32">
        <v>1</v>
      </c>
      <c r="F416" s="32">
        <v>577082869</v>
      </c>
      <c r="G416" s="32" t="s">
        <v>241</v>
      </c>
      <c r="H416" s="32" t="s">
        <v>151</v>
      </c>
      <c r="I416" s="32" t="s">
        <v>151</v>
      </c>
      <c r="J416" s="32" t="s">
        <v>68</v>
      </c>
      <c r="K416" s="32" t="s">
        <v>68</v>
      </c>
      <c r="L416" s="32" t="s">
        <v>102</v>
      </c>
      <c r="M416" s="32" t="s">
        <v>68</v>
      </c>
      <c r="N416" s="32" t="s">
        <v>68</v>
      </c>
      <c r="O416" s="32" t="s">
        <v>294</v>
      </c>
      <c r="P416" s="32" t="s">
        <v>68</v>
      </c>
      <c r="Q416" s="32" t="s">
        <v>68</v>
      </c>
      <c r="R416" s="32">
        <v>33</v>
      </c>
      <c r="S416" s="32">
        <v>6039</v>
      </c>
      <c r="T416" s="32" t="s">
        <v>1639</v>
      </c>
      <c r="U416" s="33">
        <v>35.97</v>
      </c>
      <c r="V416" s="32" t="s">
        <v>68</v>
      </c>
      <c r="W416" s="32" t="s">
        <v>68</v>
      </c>
      <c r="X416" s="32" t="s">
        <v>102</v>
      </c>
      <c r="Y416" s="32" t="s">
        <v>102</v>
      </c>
      <c r="Z416" s="32" t="s">
        <v>68</v>
      </c>
      <c r="AA416" s="32" t="s">
        <v>68</v>
      </c>
      <c r="AB416" s="32" t="s">
        <v>68</v>
      </c>
      <c r="AC416" s="32" t="s">
        <v>68</v>
      </c>
      <c r="AD416" s="32" t="s">
        <v>68</v>
      </c>
      <c r="AE416" s="32" t="s">
        <v>68</v>
      </c>
      <c r="AF416" s="32" t="s">
        <v>68</v>
      </c>
      <c r="AG416" s="32">
        <v>-1</v>
      </c>
      <c r="AH416" s="34" t="s">
        <v>68</v>
      </c>
      <c r="AI416" s="34" t="s">
        <v>68</v>
      </c>
      <c r="AJ416" s="34" t="s">
        <v>68</v>
      </c>
      <c r="AK416" s="32">
        <v>1</v>
      </c>
      <c r="AL416" s="32">
        <v>1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1</v>
      </c>
      <c r="AX416" s="33">
        <v>35.97</v>
      </c>
      <c r="AY416" s="32">
        <v>0</v>
      </c>
      <c r="AZ416" s="33">
        <v>0</v>
      </c>
      <c r="BA416" s="33">
        <v>35.97</v>
      </c>
      <c r="BB416" s="32">
        <v>0</v>
      </c>
      <c r="BC416" s="34" t="s">
        <v>68</v>
      </c>
      <c r="BD416" s="32">
        <v>0</v>
      </c>
      <c r="BE416" s="33">
        <v>35.97</v>
      </c>
      <c r="BF416" s="46">
        <f t="shared" si="12"/>
        <v>0</v>
      </c>
      <c r="BG416" s="47">
        <f>VLOOKUP(F416,[1]jla506a_853946421_D9C51B5BXEF96!$C:$V,20,FALSE)</f>
        <v>1</v>
      </c>
      <c r="BH416" s="46">
        <f t="shared" si="13"/>
        <v>0</v>
      </c>
    </row>
    <row r="417" spans="1:60" s="34" customFormat="1" hidden="1" outlineLevel="2">
      <c r="A417" s="32">
        <v>202316</v>
      </c>
      <c r="B417" s="32">
        <v>22</v>
      </c>
      <c r="C417" s="32" t="s">
        <v>69</v>
      </c>
      <c r="D417" s="32" t="s">
        <v>293</v>
      </c>
      <c r="E417" s="32">
        <v>2</v>
      </c>
      <c r="F417" s="32">
        <v>577082889</v>
      </c>
      <c r="G417" s="32" t="s">
        <v>73</v>
      </c>
      <c r="H417" s="32" t="s">
        <v>151</v>
      </c>
      <c r="I417" s="32" t="s">
        <v>151</v>
      </c>
      <c r="J417" s="32" t="s">
        <v>68</v>
      </c>
      <c r="K417" s="32" t="s">
        <v>82</v>
      </c>
      <c r="L417" s="32" t="s">
        <v>102</v>
      </c>
      <c r="M417" s="32" t="s">
        <v>85</v>
      </c>
      <c r="N417" s="32" t="s">
        <v>85</v>
      </c>
      <c r="O417" s="32" t="s">
        <v>294</v>
      </c>
      <c r="P417" s="32" t="s">
        <v>1204</v>
      </c>
      <c r="Q417" s="32" t="s">
        <v>1205</v>
      </c>
      <c r="R417" s="32">
        <v>33</v>
      </c>
      <c r="S417" s="32">
        <v>6039</v>
      </c>
      <c r="T417" s="32" t="s">
        <v>1639</v>
      </c>
      <c r="U417" s="33">
        <v>32.26</v>
      </c>
      <c r="V417" s="32" t="s">
        <v>68</v>
      </c>
      <c r="W417" s="32" t="s">
        <v>68</v>
      </c>
      <c r="X417" s="32" t="s">
        <v>102</v>
      </c>
      <c r="Y417" s="32" t="s">
        <v>102</v>
      </c>
      <c r="Z417" s="32" t="s">
        <v>85</v>
      </c>
      <c r="AA417" s="32" t="s">
        <v>1481</v>
      </c>
      <c r="AB417" s="32" t="s">
        <v>68</v>
      </c>
      <c r="AC417" s="32" t="s">
        <v>68</v>
      </c>
      <c r="AD417" s="32" t="s">
        <v>68</v>
      </c>
      <c r="AE417" s="32" t="s">
        <v>1482</v>
      </c>
      <c r="AF417" s="32" t="s">
        <v>1483</v>
      </c>
      <c r="AG417" s="32">
        <v>349718</v>
      </c>
      <c r="AH417" s="32">
        <v>0</v>
      </c>
      <c r="AI417" s="32">
        <v>0</v>
      </c>
      <c r="AJ417" s="32">
        <v>1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1</v>
      </c>
      <c r="AV417" s="32">
        <v>0</v>
      </c>
      <c r="AW417" s="32">
        <v>0</v>
      </c>
      <c r="AX417" s="33">
        <v>0</v>
      </c>
      <c r="AY417" s="32">
        <v>1</v>
      </c>
      <c r="AZ417" s="33">
        <v>32.26</v>
      </c>
      <c r="BA417" s="33">
        <v>32.26</v>
      </c>
      <c r="BB417" s="32">
        <v>1</v>
      </c>
      <c r="BC417" s="32">
        <v>0</v>
      </c>
      <c r="BD417" s="32">
        <v>1</v>
      </c>
      <c r="BE417" s="33">
        <v>32.26</v>
      </c>
      <c r="BF417" s="46">
        <f t="shared" si="12"/>
        <v>32.26</v>
      </c>
      <c r="BG417" s="47">
        <f>VLOOKUP(F417,[1]jla506a_853946421_D9C51B5BXEF96!$C:$V,20,FALSE)</f>
        <v>1</v>
      </c>
      <c r="BH417" s="46">
        <f t="shared" si="13"/>
        <v>1</v>
      </c>
    </row>
    <row r="418" spans="1:60" s="34" customFormat="1" hidden="1" outlineLevel="2">
      <c r="A418" s="32">
        <v>202315</v>
      </c>
      <c r="B418" s="32">
        <v>22</v>
      </c>
      <c r="C418" s="32" t="s">
        <v>69</v>
      </c>
      <c r="D418" s="32" t="s">
        <v>532</v>
      </c>
      <c r="E418" s="32">
        <v>1</v>
      </c>
      <c r="F418" s="32">
        <v>577082886</v>
      </c>
      <c r="G418" s="32" t="s">
        <v>206</v>
      </c>
      <c r="H418" s="32" t="s">
        <v>288</v>
      </c>
      <c r="I418" s="32" t="s">
        <v>288</v>
      </c>
      <c r="J418" s="32" t="s">
        <v>68</v>
      </c>
      <c r="K418" s="32" t="s">
        <v>68</v>
      </c>
      <c r="L418" s="32" t="s">
        <v>176</v>
      </c>
      <c r="M418" s="32" t="s">
        <v>68</v>
      </c>
      <c r="N418" s="32" t="s">
        <v>68</v>
      </c>
      <c r="O418" s="32" t="s">
        <v>175</v>
      </c>
      <c r="P418" s="32" t="s">
        <v>68</v>
      </c>
      <c r="Q418" s="32" t="s">
        <v>68</v>
      </c>
      <c r="R418" s="32">
        <v>20</v>
      </c>
      <c r="S418" s="32">
        <v>6040</v>
      </c>
      <c r="T418" s="32" t="s">
        <v>1639</v>
      </c>
      <c r="U418" s="33">
        <v>44.09</v>
      </c>
      <c r="V418" s="32" t="s">
        <v>68</v>
      </c>
      <c r="W418" s="32" t="s">
        <v>68</v>
      </c>
      <c r="X418" s="32" t="s">
        <v>176</v>
      </c>
      <c r="Y418" s="32" t="s">
        <v>176</v>
      </c>
      <c r="Z418" s="32" t="s">
        <v>68</v>
      </c>
      <c r="AA418" s="32" t="s">
        <v>68</v>
      </c>
      <c r="AB418" s="32" t="s">
        <v>68</v>
      </c>
      <c r="AC418" s="32" t="s">
        <v>68</v>
      </c>
      <c r="AD418" s="32" t="s">
        <v>68</v>
      </c>
      <c r="AE418" s="32" t="s">
        <v>68</v>
      </c>
      <c r="AF418" s="32" t="s">
        <v>68</v>
      </c>
      <c r="AG418" s="32">
        <v>-1</v>
      </c>
      <c r="AH418" s="34" t="s">
        <v>68</v>
      </c>
      <c r="AI418" s="34" t="s">
        <v>68</v>
      </c>
      <c r="AJ418" s="34" t="s">
        <v>68</v>
      </c>
      <c r="AK418" s="32">
        <v>1</v>
      </c>
      <c r="AL418" s="32">
        <v>1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1</v>
      </c>
      <c r="AX418" s="33">
        <v>44.09</v>
      </c>
      <c r="AY418" s="32">
        <v>0</v>
      </c>
      <c r="AZ418" s="33">
        <v>0</v>
      </c>
      <c r="BA418" s="33">
        <v>44.09</v>
      </c>
      <c r="BB418" s="32">
        <v>0</v>
      </c>
      <c r="BC418" s="34" t="s">
        <v>68</v>
      </c>
      <c r="BD418" s="32">
        <v>0</v>
      </c>
      <c r="BE418" s="33">
        <v>44.09</v>
      </c>
      <c r="BF418" s="46">
        <f t="shared" si="12"/>
        <v>0</v>
      </c>
      <c r="BG418" s="47">
        <f>VLOOKUP(F418,[1]jla506a_853946421_D9C51B5BXEF96!$C:$V,20,FALSE)</f>
        <v>1</v>
      </c>
      <c r="BH418" s="46">
        <f t="shared" si="13"/>
        <v>0</v>
      </c>
    </row>
    <row r="419" spans="1:60" s="34" customFormat="1" hidden="1" outlineLevel="2">
      <c r="A419" s="32">
        <v>202316</v>
      </c>
      <c r="B419" s="32">
        <v>20</v>
      </c>
      <c r="C419" s="32" t="s">
        <v>268</v>
      </c>
      <c r="D419" s="32" t="s">
        <v>486</v>
      </c>
      <c r="E419" s="32">
        <v>1</v>
      </c>
      <c r="F419" s="32">
        <v>578506690</v>
      </c>
      <c r="G419" s="32" t="s">
        <v>271</v>
      </c>
      <c r="H419" s="32" t="s">
        <v>97</v>
      </c>
      <c r="I419" s="32" t="s">
        <v>352</v>
      </c>
      <c r="J419" s="32" t="s">
        <v>68</v>
      </c>
      <c r="K419" s="32" t="s">
        <v>68</v>
      </c>
      <c r="L419" s="32" t="s">
        <v>112</v>
      </c>
      <c r="M419" s="32" t="s">
        <v>68</v>
      </c>
      <c r="N419" s="32" t="s">
        <v>68</v>
      </c>
      <c r="O419" s="32" t="s">
        <v>111</v>
      </c>
      <c r="P419" s="32" t="s">
        <v>68</v>
      </c>
      <c r="Q419" s="32" t="s">
        <v>68</v>
      </c>
      <c r="R419" s="32">
        <v>33</v>
      </c>
      <c r="S419" s="32">
        <v>6040</v>
      </c>
      <c r="T419" s="32" t="s">
        <v>1639</v>
      </c>
      <c r="U419" s="33">
        <v>14.67</v>
      </c>
      <c r="V419" s="32" t="s">
        <v>78</v>
      </c>
      <c r="W419" s="32" t="s">
        <v>79</v>
      </c>
      <c r="X419" s="32" t="s">
        <v>323</v>
      </c>
      <c r="Y419" s="32" t="s">
        <v>112</v>
      </c>
      <c r="Z419" s="32" t="s">
        <v>68</v>
      </c>
      <c r="AA419" s="32" t="s">
        <v>68</v>
      </c>
      <c r="AB419" s="32" t="s">
        <v>68</v>
      </c>
      <c r="AC419" s="32" t="s">
        <v>78</v>
      </c>
      <c r="AD419" s="32" t="s">
        <v>79</v>
      </c>
      <c r="AE419" s="32" t="s">
        <v>68</v>
      </c>
      <c r="AF419" s="32" t="s">
        <v>68</v>
      </c>
      <c r="AG419" s="32">
        <v>-1</v>
      </c>
      <c r="AH419" s="34" t="s">
        <v>68</v>
      </c>
      <c r="AI419" s="34" t="s">
        <v>68</v>
      </c>
      <c r="AJ419" s="34" t="s">
        <v>68</v>
      </c>
      <c r="AK419" s="32">
        <v>2</v>
      </c>
      <c r="AL419" s="32">
        <v>2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2</v>
      </c>
      <c r="AX419" s="33">
        <v>29.34</v>
      </c>
      <c r="AY419" s="32">
        <v>0</v>
      </c>
      <c r="AZ419" s="33">
        <v>0</v>
      </c>
      <c r="BA419" s="33">
        <v>29.34</v>
      </c>
      <c r="BB419" s="32">
        <v>0</v>
      </c>
      <c r="BC419" s="34" t="s">
        <v>68</v>
      </c>
      <c r="BD419" s="32">
        <v>0</v>
      </c>
      <c r="BE419" s="33">
        <v>14.67</v>
      </c>
      <c r="BF419" s="46">
        <f t="shared" si="12"/>
        <v>0</v>
      </c>
      <c r="BG419" s="47">
        <f>VLOOKUP(F419,[1]jla506a_853946421_D9C51B5BXEF96!$C:$V,20,FALSE)</f>
        <v>3</v>
      </c>
      <c r="BH419" s="46">
        <f t="shared" si="13"/>
        <v>0</v>
      </c>
    </row>
    <row r="420" spans="1:60" s="34" customFormat="1" hidden="1" outlineLevel="2">
      <c r="A420" s="32">
        <v>202314</v>
      </c>
      <c r="B420" s="32">
        <v>22</v>
      </c>
      <c r="C420" s="32" t="s">
        <v>69</v>
      </c>
      <c r="D420" s="32" t="s">
        <v>551</v>
      </c>
      <c r="E420" s="32">
        <v>40</v>
      </c>
      <c r="F420" s="32">
        <v>587374336</v>
      </c>
      <c r="G420" s="32" t="s">
        <v>248</v>
      </c>
      <c r="H420" s="32" t="s">
        <v>339</v>
      </c>
      <c r="I420" s="32" t="s">
        <v>381</v>
      </c>
      <c r="J420" s="32" t="s">
        <v>68</v>
      </c>
      <c r="K420" s="32" t="s">
        <v>68</v>
      </c>
      <c r="L420" s="32" t="s">
        <v>118</v>
      </c>
      <c r="M420" s="32" t="s">
        <v>68</v>
      </c>
      <c r="N420" s="32" t="s">
        <v>68</v>
      </c>
      <c r="O420" s="32" t="s">
        <v>117</v>
      </c>
      <c r="P420" s="32" t="s">
        <v>68</v>
      </c>
      <c r="Q420" s="32" t="s">
        <v>68</v>
      </c>
      <c r="R420" s="32">
        <v>33</v>
      </c>
      <c r="S420" s="32">
        <v>6040</v>
      </c>
      <c r="T420" s="32" t="s">
        <v>1639</v>
      </c>
      <c r="U420" s="33">
        <v>10.17</v>
      </c>
      <c r="V420" s="32" t="s">
        <v>68</v>
      </c>
      <c r="W420" s="32" t="s">
        <v>68</v>
      </c>
      <c r="X420" s="32" t="s">
        <v>118</v>
      </c>
      <c r="Y420" s="32" t="s">
        <v>118</v>
      </c>
      <c r="Z420" s="32" t="s">
        <v>68</v>
      </c>
      <c r="AA420" s="32" t="s">
        <v>68</v>
      </c>
      <c r="AB420" s="32" t="s">
        <v>68</v>
      </c>
      <c r="AC420" s="32" t="s">
        <v>68</v>
      </c>
      <c r="AD420" s="32" t="s">
        <v>68</v>
      </c>
      <c r="AE420" s="32" t="s">
        <v>68</v>
      </c>
      <c r="AF420" s="32" t="s">
        <v>68</v>
      </c>
      <c r="AG420" s="32">
        <v>-1</v>
      </c>
      <c r="AH420" s="34" t="s">
        <v>68</v>
      </c>
      <c r="AI420" s="34" t="s">
        <v>68</v>
      </c>
      <c r="AJ420" s="34" t="s">
        <v>68</v>
      </c>
      <c r="AK420" s="32">
        <v>1</v>
      </c>
      <c r="AL420" s="32">
        <v>1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1</v>
      </c>
      <c r="AX420" s="33">
        <v>10.17</v>
      </c>
      <c r="AY420" s="32">
        <v>0</v>
      </c>
      <c r="AZ420" s="33">
        <v>0</v>
      </c>
      <c r="BA420" s="33">
        <v>10.17</v>
      </c>
      <c r="BB420" s="32">
        <v>0</v>
      </c>
      <c r="BC420" s="34" t="s">
        <v>68</v>
      </c>
      <c r="BD420" s="32">
        <v>0</v>
      </c>
      <c r="BE420" s="33">
        <v>10.17</v>
      </c>
      <c r="BF420" s="46">
        <f t="shared" si="12"/>
        <v>0</v>
      </c>
      <c r="BG420" s="47">
        <f>VLOOKUP(F420,[1]jla506a_853946421_D9C51B5BXEF96!$C:$V,20,FALSE)</f>
        <v>9</v>
      </c>
      <c r="BH420" s="46">
        <f t="shared" si="13"/>
        <v>0</v>
      </c>
    </row>
    <row r="421" spans="1:60" s="34" customFormat="1" hidden="1" outlineLevel="2">
      <c r="A421" s="32">
        <v>202315</v>
      </c>
      <c r="B421" s="32">
        <v>22</v>
      </c>
      <c r="C421" s="32" t="s">
        <v>69</v>
      </c>
      <c r="D421" s="32" t="s">
        <v>304</v>
      </c>
      <c r="E421" s="32">
        <v>5</v>
      </c>
      <c r="F421" s="32">
        <v>577082877</v>
      </c>
      <c r="G421" s="32" t="s">
        <v>210</v>
      </c>
      <c r="H421" s="32" t="s">
        <v>288</v>
      </c>
      <c r="I421" s="32" t="s">
        <v>288</v>
      </c>
      <c r="J421" s="32" t="s">
        <v>68</v>
      </c>
      <c r="K421" s="32" t="s">
        <v>68</v>
      </c>
      <c r="L421" s="32" t="s">
        <v>176</v>
      </c>
      <c r="M421" s="32" t="s">
        <v>68</v>
      </c>
      <c r="N421" s="32" t="s">
        <v>68</v>
      </c>
      <c r="O421" s="32" t="s">
        <v>175</v>
      </c>
      <c r="P421" s="32" t="s">
        <v>68</v>
      </c>
      <c r="Q421" s="32" t="s">
        <v>68</v>
      </c>
      <c r="R421" s="32">
        <v>33</v>
      </c>
      <c r="S421" s="32">
        <v>6040</v>
      </c>
      <c r="T421" s="32" t="s">
        <v>1639</v>
      </c>
      <c r="U421" s="33">
        <v>36.86</v>
      </c>
      <c r="V421" s="32" t="s">
        <v>68</v>
      </c>
      <c r="W421" s="32" t="s">
        <v>68</v>
      </c>
      <c r="X421" s="32" t="s">
        <v>176</v>
      </c>
      <c r="Y421" s="32" t="s">
        <v>176</v>
      </c>
      <c r="Z421" s="32" t="s">
        <v>68</v>
      </c>
      <c r="AA421" s="32" t="s">
        <v>68</v>
      </c>
      <c r="AB421" s="32" t="s">
        <v>68</v>
      </c>
      <c r="AC421" s="32" t="s">
        <v>68</v>
      </c>
      <c r="AD421" s="32" t="s">
        <v>68</v>
      </c>
      <c r="AE421" s="32" t="s">
        <v>68</v>
      </c>
      <c r="AF421" s="32" t="s">
        <v>68</v>
      </c>
      <c r="AG421" s="32">
        <v>-1</v>
      </c>
      <c r="AH421" s="34" t="s">
        <v>68</v>
      </c>
      <c r="AI421" s="34" t="s">
        <v>68</v>
      </c>
      <c r="AJ421" s="34" t="s">
        <v>68</v>
      </c>
      <c r="AK421" s="32">
        <v>1</v>
      </c>
      <c r="AL421" s="32">
        <v>1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2">
        <v>0</v>
      </c>
      <c r="AT421" s="32">
        <v>0</v>
      </c>
      <c r="AU421" s="32">
        <v>0</v>
      </c>
      <c r="AV421" s="32">
        <v>0</v>
      </c>
      <c r="AW421" s="32">
        <v>1</v>
      </c>
      <c r="AX421" s="33">
        <v>36.86</v>
      </c>
      <c r="AY421" s="32">
        <v>0</v>
      </c>
      <c r="AZ421" s="33">
        <v>0</v>
      </c>
      <c r="BA421" s="33">
        <v>36.86</v>
      </c>
      <c r="BB421" s="32">
        <v>0</v>
      </c>
      <c r="BC421" s="34" t="s">
        <v>68</v>
      </c>
      <c r="BD421" s="32">
        <v>0</v>
      </c>
      <c r="BE421" s="33">
        <v>36.86</v>
      </c>
      <c r="BF421" s="46">
        <f t="shared" si="12"/>
        <v>0</v>
      </c>
      <c r="BG421" s="47">
        <f>VLOOKUP(F421,[1]jla506a_853946421_D9C51B5BXEF96!$C:$V,20,FALSE)</f>
        <v>1</v>
      </c>
      <c r="BH421" s="46">
        <f t="shared" si="13"/>
        <v>0</v>
      </c>
    </row>
    <row r="422" spans="1:60" s="34" customFormat="1" hidden="1" outlineLevel="2">
      <c r="A422" s="32">
        <v>202315</v>
      </c>
      <c r="B422" s="32">
        <v>22</v>
      </c>
      <c r="C422" s="32" t="s">
        <v>69</v>
      </c>
      <c r="D422" s="32" t="s">
        <v>304</v>
      </c>
      <c r="E422" s="32">
        <v>11</v>
      </c>
      <c r="F422" s="32">
        <v>578275804</v>
      </c>
      <c r="G422" s="32" t="s">
        <v>156</v>
      </c>
      <c r="H422" s="32" t="s">
        <v>288</v>
      </c>
      <c r="I422" s="32" t="s">
        <v>288</v>
      </c>
      <c r="J422" s="32" t="s">
        <v>68</v>
      </c>
      <c r="K422" s="32" t="s">
        <v>317</v>
      </c>
      <c r="L422" s="32" t="s">
        <v>176</v>
      </c>
      <c r="M422" s="32" t="s">
        <v>68</v>
      </c>
      <c r="N422" s="32" t="s">
        <v>68</v>
      </c>
      <c r="O422" s="32" t="s">
        <v>175</v>
      </c>
      <c r="P422" s="32" t="s">
        <v>68</v>
      </c>
      <c r="Q422" s="32" t="s">
        <v>68</v>
      </c>
      <c r="R422" s="32">
        <v>33</v>
      </c>
      <c r="S422" s="32">
        <v>6040</v>
      </c>
      <c r="T422" s="32" t="s">
        <v>1639</v>
      </c>
      <c r="U422" s="33">
        <v>76.48</v>
      </c>
      <c r="V422" s="32" t="s">
        <v>68</v>
      </c>
      <c r="W422" s="32" t="s">
        <v>68</v>
      </c>
      <c r="X422" s="32" t="s">
        <v>176</v>
      </c>
      <c r="Y422" s="32" t="s">
        <v>176</v>
      </c>
      <c r="Z422" s="32" t="s">
        <v>126</v>
      </c>
      <c r="AA422" s="32" t="s">
        <v>677</v>
      </c>
      <c r="AB422" s="32" t="s">
        <v>68</v>
      </c>
      <c r="AC422" s="32" t="s">
        <v>68</v>
      </c>
      <c r="AD422" s="32" t="s">
        <v>68</v>
      </c>
      <c r="AE422" s="32" t="s">
        <v>68</v>
      </c>
      <c r="AF422" s="32" t="s">
        <v>68</v>
      </c>
      <c r="AG422" s="32">
        <v>382085</v>
      </c>
      <c r="AH422" s="32">
        <v>0</v>
      </c>
      <c r="AI422" s="32">
        <v>0</v>
      </c>
      <c r="AJ422" s="32">
        <v>12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12</v>
      </c>
      <c r="AW422" s="32">
        <v>0</v>
      </c>
      <c r="AX422" s="33">
        <v>0</v>
      </c>
      <c r="AY422" s="32">
        <v>12</v>
      </c>
      <c r="AZ422" s="33">
        <v>917.76</v>
      </c>
      <c r="BA422" s="33">
        <v>917.76</v>
      </c>
      <c r="BB422" s="32">
        <v>1</v>
      </c>
      <c r="BC422" s="32">
        <v>0</v>
      </c>
      <c r="BD422" s="32">
        <v>12</v>
      </c>
      <c r="BE422" s="33">
        <v>76.48</v>
      </c>
      <c r="BF422" s="46">
        <f t="shared" si="12"/>
        <v>76.48</v>
      </c>
      <c r="BG422" s="47">
        <f>VLOOKUP(F422,[1]jla506a_853946421_D9C51B5BXEF96!$C:$V,20,FALSE)</f>
        <v>2</v>
      </c>
      <c r="BH422" s="46">
        <f t="shared" si="13"/>
        <v>2</v>
      </c>
    </row>
    <row r="423" spans="1:60" s="34" customFormat="1" hidden="1" outlineLevel="2">
      <c r="A423" s="32">
        <v>202315</v>
      </c>
      <c r="B423" s="32">
        <v>22</v>
      </c>
      <c r="C423" s="32" t="s">
        <v>69</v>
      </c>
      <c r="D423" s="32" t="s">
        <v>304</v>
      </c>
      <c r="E423" s="32">
        <v>13</v>
      </c>
      <c r="F423" s="32">
        <v>583249710</v>
      </c>
      <c r="G423" s="32" t="s">
        <v>298</v>
      </c>
      <c r="H423" s="32" t="s">
        <v>288</v>
      </c>
      <c r="I423" s="32" t="s">
        <v>288</v>
      </c>
      <c r="J423" s="32" t="s">
        <v>68</v>
      </c>
      <c r="K423" s="32" t="s">
        <v>317</v>
      </c>
      <c r="L423" s="32" t="s">
        <v>176</v>
      </c>
      <c r="M423" s="32" t="s">
        <v>68</v>
      </c>
      <c r="N423" s="32" t="s">
        <v>68</v>
      </c>
      <c r="O423" s="32" t="s">
        <v>175</v>
      </c>
      <c r="P423" s="32" t="s">
        <v>68</v>
      </c>
      <c r="Q423" s="32" t="s">
        <v>68</v>
      </c>
      <c r="R423" s="32">
        <v>33</v>
      </c>
      <c r="S423" s="32">
        <v>6040</v>
      </c>
      <c r="T423" s="32" t="s">
        <v>1639</v>
      </c>
      <c r="U423" s="33">
        <v>30.54</v>
      </c>
      <c r="V423" s="32" t="s">
        <v>68</v>
      </c>
      <c r="W423" s="32" t="s">
        <v>68</v>
      </c>
      <c r="X423" s="32" t="s">
        <v>176</v>
      </c>
      <c r="Y423" s="32" t="s">
        <v>176</v>
      </c>
      <c r="Z423" s="32" t="s">
        <v>126</v>
      </c>
      <c r="AA423" s="32" t="s">
        <v>677</v>
      </c>
      <c r="AB423" s="32" t="s">
        <v>68</v>
      </c>
      <c r="AC423" s="32" t="s">
        <v>68</v>
      </c>
      <c r="AD423" s="32" t="s">
        <v>68</v>
      </c>
      <c r="AE423" s="32" t="s">
        <v>68</v>
      </c>
      <c r="AF423" s="32" t="s">
        <v>68</v>
      </c>
      <c r="AG423" s="32">
        <v>382085</v>
      </c>
      <c r="AH423" s="32">
        <v>0</v>
      </c>
      <c r="AI423" s="32">
        <v>0</v>
      </c>
      <c r="AJ423" s="32">
        <v>15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2">
        <v>0</v>
      </c>
      <c r="AT423" s="32">
        <v>0</v>
      </c>
      <c r="AU423" s="32">
        <v>0</v>
      </c>
      <c r="AV423" s="32">
        <v>15</v>
      </c>
      <c r="AW423" s="32">
        <v>0</v>
      </c>
      <c r="AX423" s="33">
        <v>0</v>
      </c>
      <c r="AY423" s="32">
        <v>15</v>
      </c>
      <c r="AZ423" s="33">
        <v>458.1</v>
      </c>
      <c r="BA423" s="33">
        <v>458.1</v>
      </c>
      <c r="BB423" s="32">
        <v>1</v>
      </c>
      <c r="BC423" s="32">
        <v>0</v>
      </c>
      <c r="BD423" s="32">
        <v>15</v>
      </c>
      <c r="BE423" s="33">
        <v>30.54</v>
      </c>
      <c r="BF423" s="46">
        <f t="shared" si="12"/>
        <v>30.54</v>
      </c>
      <c r="BG423" s="47">
        <f>VLOOKUP(F423,[1]jla506a_853946421_D9C51B5BXEF96!$C:$V,20,FALSE)</f>
        <v>1</v>
      </c>
      <c r="BH423" s="46">
        <f t="shared" si="13"/>
        <v>1</v>
      </c>
    </row>
    <row r="424" spans="1:60" s="34" customFormat="1" hidden="1" outlineLevel="2">
      <c r="A424" s="32">
        <v>202315</v>
      </c>
      <c r="B424" s="32">
        <v>22</v>
      </c>
      <c r="C424" s="32" t="s">
        <v>69</v>
      </c>
      <c r="D424" s="32" t="s">
        <v>304</v>
      </c>
      <c r="E424" s="32">
        <v>14</v>
      </c>
      <c r="F424" s="32">
        <v>583249712</v>
      </c>
      <c r="G424" s="32" t="s">
        <v>104</v>
      </c>
      <c r="H424" s="32" t="s">
        <v>288</v>
      </c>
      <c r="I424" s="32" t="s">
        <v>288</v>
      </c>
      <c r="J424" s="32" t="s">
        <v>68</v>
      </c>
      <c r="K424" s="32" t="s">
        <v>317</v>
      </c>
      <c r="L424" s="32" t="s">
        <v>176</v>
      </c>
      <c r="M424" s="32" t="s">
        <v>68</v>
      </c>
      <c r="N424" s="32" t="s">
        <v>68</v>
      </c>
      <c r="O424" s="32" t="s">
        <v>175</v>
      </c>
      <c r="P424" s="32" t="s">
        <v>68</v>
      </c>
      <c r="Q424" s="32" t="s">
        <v>68</v>
      </c>
      <c r="R424" s="32">
        <v>33</v>
      </c>
      <c r="S424" s="32">
        <v>6040</v>
      </c>
      <c r="T424" s="32" t="s">
        <v>1639</v>
      </c>
      <c r="U424" s="33">
        <v>34.479999999999997</v>
      </c>
      <c r="V424" s="32" t="s">
        <v>68</v>
      </c>
      <c r="W424" s="32" t="s">
        <v>68</v>
      </c>
      <c r="X424" s="32" t="s">
        <v>176</v>
      </c>
      <c r="Y424" s="32" t="s">
        <v>176</v>
      </c>
      <c r="Z424" s="32" t="s">
        <v>126</v>
      </c>
      <c r="AA424" s="32" t="s">
        <v>677</v>
      </c>
      <c r="AB424" s="32" t="s">
        <v>68</v>
      </c>
      <c r="AC424" s="32" t="s">
        <v>68</v>
      </c>
      <c r="AD424" s="32" t="s">
        <v>68</v>
      </c>
      <c r="AE424" s="32" t="s">
        <v>68</v>
      </c>
      <c r="AF424" s="32" t="s">
        <v>68</v>
      </c>
      <c r="AG424" s="32">
        <v>382085</v>
      </c>
      <c r="AH424" s="32">
        <v>0</v>
      </c>
      <c r="AI424" s="32">
        <v>0</v>
      </c>
      <c r="AJ424" s="32">
        <v>18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18</v>
      </c>
      <c r="AW424" s="32">
        <v>0</v>
      </c>
      <c r="AX424" s="33">
        <v>0</v>
      </c>
      <c r="AY424" s="32">
        <v>18</v>
      </c>
      <c r="AZ424" s="33">
        <v>620.64</v>
      </c>
      <c r="BA424" s="33">
        <v>620.64</v>
      </c>
      <c r="BB424" s="32">
        <v>1</v>
      </c>
      <c r="BC424" s="32">
        <v>0</v>
      </c>
      <c r="BD424" s="32">
        <v>18</v>
      </c>
      <c r="BE424" s="33">
        <v>34.479999999999997</v>
      </c>
      <c r="BF424" s="46">
        <f t="shared" si="12"/>
        <v>34.479999999999997</v>
      </c>
      <c r="BG424" s="47">
        <f>VLOOKUP(F424,[1]jla506a_853946421_D9C51B5BXEF96!$C:$V,20,FALSE)</f>
        <v>1</v>
      </c>
      <c r="BH424" s="46">
        <f t="shared" si="13"/>
        <v>1</v>
      </c>
    </row>
    <row r="425" spans="1:60" s="34" customFormat="1" hidden="1" outlineLevel="2">
      <c r="A425" s="32">
        <v>202315</v>
      </c>
      <c r="B425" s="32">
        <v>22</v>
      </c>
      <c r="C425" s="32" t="s">
        <v>69</v>
      </c>
      <c r="D425" s="32" t="s">
        <v>304</v>
      </c>
      <c r="E425" s="32">
        <v>15</v>
      </c>
      <c r="F425" s="32">
        <v>583249713</v>
      </c>
      <c r="G425" s="32" t="s">
        <v>315</v>
      </c>
      <c r="H425" s="32" t="s">
        <v>288</v>
      </c>
      <c r="I425" s="32" t="s">
        <v>288</v>
      </c>
      <c r="J425" s="32" t="s">
        <v>68</v>
      </c>
      <c r="K425" s="32" t="s">
        <v>68</v>
      </c>
      <c r="L425" s="32" t="s">
        <v>176</v>
      </c>
      <c r="M425" s="32" t="s">
        <v>68</v>
      </c>
      <c r="N425" s="32" t="s">
        <v>68</v>
      </c>
      <c r="O425" s="32" t="s">
        <v>175</v>
      </c>
      <c r="P425" s="32" t="s">
        <v>68</v>
      </c>
      <c r="Q425" s="32" t="s">
        <v>68</v>
      </c>
      <c r="R425" s="32">
        <v>33</v>
      </c>
      <c r="S425" s="32">
        <v>6040</v>
      </c>
      <c r="T425" s="32" t="s">
        <v>1639</v>
      </c>
      <c r="U425" s="33">
        <v>30.54</v>
      </c>
      <c r="V425" s="32" t="s">
        <v>68</v>
      </c>
      <c r="W425" s="32" t="s">
        <v>68</v>
      </c>
      <c r="X425" s="32" t="s">
        <v>176</v>
      </c>
      <c r="Y425" s="32" t="s">
        <v>176</v>
      </c>
      <c r="Z425" s="32" t="s">
        <v>68</v>
      </c>
      <c r="AA425" s="32" t="s">
        <v>68</v>
      </c>
      <c r="AB425" s="32" t="s">
        <v>68</v>
      </c>
      <c r="AC425" s="32" t="s">
        <v>68</v>
      </c>
      <c r="AD425" s="32" t="s">
        <v>68</v>
      </c>
      <c r="AE425" s="32" t="s">
        <v>68</v>
      </c>
      <c r="AF425" s="32" t="s">
        <v>68</v>
      </c>
      <c r="AG425" s="32">
        <v>-1</v>
      </c>
      <c r="AH425" s="34" t="s">
        <v>68</v>
      </c>
      <c r="AI425" s="34" t="s">
        <v>68</v>
      </c>
      <c r="AJ425" s="34" t="s">
        <v>68</v>
      </c>
      <c r="AK425" s="32">
        <v>1</v>
      </c>
      <c r="AL425" s="32">
        <v>1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1</v>
      </c>
      <c r="AX425" s="33">
        <v>30.54</v>
      </c>
      <c r="AY425" s="32">
        <v>0</v>
      </c>
      <c r="AZ425" s="33">
        <v>0</v>
      </c>
      <c r="BA425" s="33">
        <v>30.54</v>
      </c>
      <c r="BB425" s="32">
        <v>0</v>
      </c>
      <c r="BC425" s="34" t="s">
        <v>68</v>
      </c>
      <c r="BD425" s="32">
        <v>0</v>
      </c>
      <c r="BE425" s="33">
        <v>30.54</v>
      </c>
      <c r="BF425" s="46">
        <f t="shared" si="12"/>
        <v>0</v>
      </c>
      <c r="BG425" s="47">
        <f>VLOOKUP(F425,[1]jla506a_853946421_D9C51B5BXEF96!$C:$V,20,FALSE)</f>
        <v>1</v>
      </c>
      <c r="BH425" s="46">
        <f t="shared" si="13"/>
        <v>0</v>
      </c>
    </row>
    <row r="426" spans="1:60" s="34" customFormat="1" hidden="1" outlineLevel="2">
      <c r="A426" s="32">
        <v>202315</v>
      </c>
      <c r="B426" s="32">
        <v>22</v>
      </c>
      <c r="C426" s="32" t="s">
        <v>69</v>
      </c>
      <c r="D426" s="32" t="s">
        <v>304</v>
      </c>
      <c r="E426" s="32">
        <v>16</v>
      </c>
      <c r="F426" s="32">
        <v>583249714</v>
      </c>
      <c r="G426" s="32" t="s">
        <v>379</v>
      </c>
      <c r="H426" s="32" t="s">
        <v>288</v>
      </c>
      <c r="I426" s="32" t="s">
        <v>288</v>
      </c>
      <c r="J426" s="32" t="s">
        <v>68</v>
      </c>
      <c r="K426" s="32" t="s">
        <v>68</v>
      </c>
      <c r="L426" s="32" t="s">
        <v>176</v>
      </c>
      <c r="M426" s="32" t="s">
        <v>68</v>
      </c>
      <c r="N426" s="32" t="s">
        <v>68</v>
      </c>
      <c r="O426" s="32" t="s">
        <v>175</v>
      </c>
      <c r="P426" s="32" t="s">
        <v>68</v>
      </c>
      <c r="Q426" s="32" t="s">
        <v>68</v>
      </c>
      <c r="R426" s="32">
        <v>33</v>
      </c>
      <c r="S426" s="32">
        <v>6040</v>
      </c>
      <c r="T426" s="32" t="s">
        <v>1639</v>
      </c>
      <c r="U426" s="33">
        <v>34.479999999999997</v>
      </c>
      <c r="V426" s="32" t="s">
        <v>68</v>
      </c>
      <c r="W426" s="32" t="s">
        <v>68</v>
      </c>
      <c r="X426" s="32" t="s">
        <v>176</v>
      </c>
      <c r="Y426" s="32" t="s">
        <v>176</v>
      </c>
      <c r="Z426" s="32" t="s">
        <v>68</v>
      </c>
      <c r="AA426" s="32" t="s">
        <v>68</v>
      </c>
      <c r="AB426" s="32" t="s">
        <v>68</v>
      </c>
      <c r="AC426" s="32" t="s">
        <v>68</v>
      </c>
      <c r="AD426" s="32" t="s">
        <v>68</v>
      </c>
      <c r="AE426" s="32" t="s">
        <v>68</v>
      </c>
      <c r="AF426" s="32" t="s">
        <v>68</v>
      </c>
      <c r="AG426" s="32">
        <v>-1</v>
      </c>
      <c r="AH426" s="34" t="s">
        <v>68</v>
      </c>
      <c r="AI426" s="34" t="s">
        <v>68</v>
      </c>
      <c r="AJ426" s="34" t="s">
        <v>68</v>
      </c>
      <c r="AK426" s="32">
        <v>1</v>
      </c>
      <c r="AL426" s="32">
        <v>1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1</v>
      </c>
      <c r="AX426" s="33">
        <v>34.479999999999997</v>
      </c>
      <c r="AY426" s="32">
        <v>0</v>
      </c>
      <c r="AZ426" s="33">
        <v>0</v>
      </c>
      <c r="BA426" s="33">
        <v>34.479999999999997</v>
      </c>
      <c r="BB426" s="32">
        <v>0</v>
      </c>
      <c r="BC426" s="34" t="s">
        <v>68</v>
      </c>
      <c r="BD426" s="32">
        <v>0</v>
      </c>
      <c r="BE426" s="33">
        <v>34.479999999999997</v>
      </c>
      <c r="BF426" s="46">
        <f t="shared" si="12"/>
        <v>0</v>
      </c>
      <c r="BG426" s="47">
        <f>VLOOKUP(F426,[1]jla506a_853946421_D9C51B5BXEF96!$C:$V,20,FALSE)</f>
        <v>1</v>
      </c>
      <c r="BH426" s="46">
        <f t="shared" si="13"/>
        <v>0</v>
      </c>
    </row>
    <row r="427" spans="1:60" s="34" customFormat="1" hidden="1" outlineLevel="2">
      <c r="A427" s="32">
        <v>202315</v>
      </c>
      <c r="B427" s="32">
        <v>22</v>
      </c>
      <c r="C427" s="32" t="s">
        <v>69</v>
      </c>
      <c r="D427" s="32" t="s">
        <v>304</v>
      </c>
      <c r="E427" s="32">
        <v>18</v>
      </c>
      <c r="F427" s="32">
        <v>587366122</v>
      </c>
      <c r="G427" s="32" t="s">
        <v>325</v>
      </c>
      <c r="H427" s="32" t="s">
        <v>288</v>
      </c>
      <c r="I427" s="32" t="s">
        <v>288</v>
      </c>
      <c r="J427" s="32" t="s">
        <v>68</v>
      </c>
      <c r="K427" s="32" t="s">
        <v>68</v>
      </c>
      <c r="L427" s="32" t="s">
        <v>176</v>
      </c>
      <c r="M427" s="32" t="s">
        <v>68</v>
      </c>
      <c r="N427" s="32" t="s">
        <v>68</v>
      </c>
      <c r="O427" s="32" t="s">
        <v>175</v>
      </c>
      <c r="P427" s="32" t="s">
        <v>68</v>
      </c>
      <c r="Q427" s="32" t="s">
        <v>68</v>
      </c>
      <c r="R427" s="32">
        <v>33</v>
      </c>
      <c r="S427" s="32">
        <v>6040</v>
      </c>
      <c r="T427" s="32" t="s">
        <v>1639</v>
      </c>
      <c r="U427" s="33">
        <v>43.2</v>
      </c>
      <c r="V427" s="32" t="s">
        <v>68</v>
      </c>
      <c r="W427" s="32" t="s">
        <v>68</v>
      </c>
      <c r="X427" s="32" t="s">
        <v>176</v>
      </c>
      <c r="Y427" s="32" t="s">
        <v>176</v>
      </c>
      <c r="Z427" s="32" t="s">
        <v>68</v>
      </c>
      <c r="AA427" s="32" t="s">
        <v>68</v>
      </c>
      <c r="AB427" s="32" t="s">
        <v>68</v>
      </c>
      <c r="AC427" s="32" t="s">
        <v>68</v>
      </c>
      <c r="AD427" s="32" t="s">
        <v>68</v>
      </c>
      <c r="AE427" s="32" t="s">
        <v>68</v>
      </c>
      <c r="AF427" s="32" t="s">
        <v>68</v>
      </c>
      <c r="AG427" s="32">
        <v>-1</v>
      </c>
      <c r="AH427" s="34" t="s">
        <v>68</v>
      </c>
      <c r="AI427" s="34" t="s">
        <v>68</v>
      </c>
      <c r="AJ427" s="34" t="s">
        <v>68</v>
      </c>
      <c r="AK427" s="32">
        <v>1</v>
      </c>
      <c r="AL427" s="32">
        <v>1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1</v>
      </c>
      <c r="AX427" s="33">
        <v>43.2</v>
      </c>
      <c r="AY427" s="32">
        <v>0</v>
      </c>
      <c r="AZ427" s="33">
        <v>0</v>
      </c>
      <c r="BA427" s="33">
        <v>43.2</v>
      </c>
      <c r="BB427" s="32">
        <v>0</v>
      </c>
      <c r="BC427" s="34" t="s">
        <v>68</v>
      </c>
      <c r="BD427" s="32">
        <v>0</v>
      </c>
      <c r="BE427" s="33">
        <v>43.2</v>
      </c>
      <c r="BF427" s="46">
        <f t="shared" si="12"/>
        <v>0</v>
      </c>
      <c r="BG427" s="47">
        <f>VLOOKUP(F427,[1]jla506a_853946421_D9C51B5BXEF96!$C:$V,20,FALSE)</f>
        <v>1</v>
      </c>
      <c r="BH427" s="46">
        <f t="shared" si="13"/>
        <v>0</v>
      </c>
    </row>
    <row r="428" spans="1:60" s="34" customFormat="1" hidden="1" outlineLevel="2">
      <c r="A428" s="32">
        <v>202315</v>
      </c>
      <c r="B428" s="32">
        <v>22</v>
      </c>
      <c r="C428" s="32" t="s">
        <v>69</v>
      </c>
      <c r="D428" s="32" t="s">
        <v>304</v>
      </c>
      <c r="E428" s="32">
        <v>21</v>
      </c>
      <c r="F428" s="32">
        <v>587366286</v>
      </c>
      <c r="G428" s="32" t="s">
        <v>122</v>
      </c>
      <c r="H428" s="32" t="s">
        <v>288</v>
      </c>
      <c r="I428" s="32" t="s">
        <v>288</v>
      </c>
      <c r="J428" s="32" t="s">
        <v>68</v>
      </c>
      <c r="K428" s="32" t="s">
        <v>317</v>
      </c>
      <c r="L428" s="32" t="s">
        <v>176</v>
      </c>
      <c r="M428" s="32" t="s">
        <v>68</v>
      </c>
      <c r="N428" s="32" t="s">
        <v>68</v>
      </c>
      <c r="O428" s="32" t="s">
        <v>175</v>
      </c>
      <c r="P428" s="32" t="s">
        <v>68</v>
      </c>
      <c r="Q428" s="32" t="s">
        <v>68</v>
      </c>
      <c r="R428" s="32">
        <v>33</v>
      </c>
      <c r="S428" s="32">
        <v>6040</v>
      </c>
      <c r="T428" s="32" t="s">
        <v>1639</v>
      </c>
      <c r="U428" s="33">
        <v>41.37</v>
      </c>
      <c r="V428" s="32" t="s">
        <v>68</v>
      </c>
      <c r="W428" s="32" t="s">
        <v>68</v>
      </c>
      <c r="X428" s="32" t="s">
        <v>176</v>
      </c>
      <c r="Y428" s="32" t="s">
        <v>176</v>
      </c>
      <c r="Z428" s="32" t="s">
        <v>126</v>
      </c>
      <c r="AA428" s="32" t="s">
        <v>677</v>
      </c>
      <c r="AB428" s="32" t="s">
        <v>68</v>
      </c>
      <c r="AC428" s="32" t="s">
        <v>68</v>
      </c>
      <c r="AD428" s="32" t="s">
        <v>68</v>
      </c>
      <c r="AE428" s="32" t="s">
        <v>68</v>
      </c>
      <c r="AF428" s="32" t="s">
        <v>68</v>
      </c>
      <c r="AG428" s="32">
        <v>382085</v>
      </c>
      <c r="AH428" s="32">
        <v>0</v>
      </c>
      <c r="AI428" s="32">
        <v>0</v>
      </c>
      <c r="AJ428" s="32">
        <v>18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18</v>
      </c>
      <c r="AW428" s="32">
        <v>0</v>
      </c>
      <c r="AX428" s="33">
        <v>0</v>
      </c>
      <c r="AY428" s="32">
        <v>18</v>
      </c>
      <c r="AZ428" s="33">
        <v>744.66</v>
      </c>
      <c r="BA428" s="33">
        <v>744.66</v>
      </c>
      <c r="BB428" s="32">
        <v>1</v>
      </c>
      <c r="BC428" s="32">
        <v>0</v>
      </c>
      <c r="BD428" s="32">
        <v>18</v>
      </c>
      <c r="BE428" s="33">
        <v>41.37</v>
      </c>
      <c r="BF428" s="46">
        <f t="shared" si="12"/>
        <v>41.37</v>
      </c>
      <c r="BG428" s="47">
        <f>VLOOKUP(F428,[1]jla506a_853946421_D9C51B5BXEF96!$C:$V,20,FALSE)</f>
        <v>1</v>
      </c>
      <c r="BH428" s="46">
        <f t="shared" si="13"/>
        <v>1</v>
      </c>
    </row>
    <row r="429" spans="1:60" s="34" customFormat="1" hidden="1" outlineLevel="2">
      <c r="A429" s="32">
        <v>202315</v>
      </c>
      <c r="B429" s="32">
        <v>22</v>
      </c>
      <c r="C429" s="32" t="s">
        <v>69</v>
      </c>
      <c r="D429" s="32" t="s">
        <v>304</v>
      </c>
      <c r="E429" s="32">
        <v>22</v>
      </c>
      <c r="F429" s="32">
        <v>587366304</v>
      </c>
      <c r="G429" s="32" t="s">
        <v>222</v>
      </c>
      <c r="H429" s="32" t="s">
        <v>288</v>
      </c>
      <c r="I429" s="32" t="s">
        <v>288</v>
      </c>
      <c r="J429" s="32" t="s">
        <v>68</v>
      </c>
      <c r="K429" s="32" t="s">
        <v>317</v>
      </c>
      <c r="L429" s="32" t="s">
        <v>176</v>
      </c>
      <c r="M429" s="32" t="s">
        <v>68</v>
      </c>
      <c r="N429" s="32" t="s">
        <v>68</v>
      </c>
      <c r="O429" s="32" t="s">
        <v>175</v>
      </c>
      <c r="P429" s="32" t="s">
        <v>68</v>
      </c>
      <c r="Q429" s="32" t="s">
        <v>68</v>
      </c>
      <c r="R429" s="32">
        <v>33</v>
      </c>
      <c r="S429" s="32">
        <v>6040</v>
      </c>
      <c r="T429" s="32" t="s">
        <v>1639</v>
      </c>
      <c r="U429" s="33">
        <v>38.86</v>
      </c>
      <c r="V429" s="32" t="s">
        <v>68</v>
      </c>
      <c r="W429" s="32" t="s">
        <v>68</v>
      </c>
      <c r="X429" s="32" t="s">
        <v>176</v>
      </c>
      <c r="Y429" s="32" t="s">
        <v>176</v>
      </c>
      <c r="Z429" s="32" t="s">
        <v>126</v>
      </c>
      <c r="AA429" s="32" t="s">
        <v>677</v>
      </c>
      <c r="AB429" s="32" t="s">
        <v>68</v>
      </c>
      <c r="AC429" s="32" t="s">
        <v>68</v>
      </c>
      <c r="AD429" s="32" t="s">
        <v>68</v>
      </c>
      <c r="AE429" s="32" t="s">
        <v>68</v>
      </c>
      <c r="AF429" s="32" t="s">
        <v>68</v>
      </c>
      <c r="AG429" s="32">
        <v>382085</v>
      </c>
      <c r="AH429" s="32">
        <v>0</v>
      </c>
      <c r="AI429" s="32">
        <v>0</v>
      </c>
      <c r="AJ429" s="32">
        <v>57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57</v>
      </c>
      <c r="AW429" s="32">
        <v>0</v>
      </c>
      <c r="AX429" s="33">
        <v>0</v>
      </c>
      <c r="AY429" s="32">
        <v>57</v>
      </c>
      <c r="AZ429" s="33">
        <v>2215.02</v>
      </c>
      <c r="BA429" s="33">
        <v>2215.02</v>
      </c>
      <c r="BB429" s="32">
        <v>2</v>
      </c>
      <c r="BC429" s="32">
        <v>0</v>
      </c>
      <c r="BD429" s="32">
        <v>57</v>
      </c>
      <c r="BE429" s="33">
        <v>38.86</v>
      </c>
      <c r="BF429" s="46">
        <f t="shared" si="12"/>
        <v>77.72</v>
      </c>
      <c r="BG429" s="47">
        <f>VLOOKUP(F429,[1]jla506a_853946421_D9C51B5BXEF96!$C:$V,20,FALSE)</f>
        <v>1</v>
      </c>
      <c r="BH429" s="46">
        <f t="shared" si="13"/>
        <v>2</v>
      </c>
    </row>
    <row r="430" spans="1:60" s="34" customFormat="1" hidden="1" outlineLevel="2">
      <c r="A430" s="32">
        <v>202315</v>
      </c>
      <c r="B430" s="32">
        <v>22</v>
      </c>
      <c r="C430" s="32" t="s">
        <v>69</v>
      </c>
      <c r="D430" s="32" t="s">
        <v>304</v>
      </c>
      <c r="E430" s="32">
        <v>23</v>
      </c>
      <c r="F430" s="32">
        <v>587373588</v>
      </c>
      <c r="G430" s="32" t="s">
        <v>154</v>
      </c>
      <c r="H430" s="32" t="s">
        <v>288</v>
      </c>
      <c r="I430" s="32" t="s">
        <v>288</v>
      </c>
      <c r="J430" s="32" t="s">
        <v>68</v>
      </c>
      <c r="K430" s="32" t="s">
        <v>68</v>
      </c>
      <c r="L430" s="32" t="s">
        <v>176</v>
      </c>
      <c r="M430" s="32" t="s">
        <v>68</v>
      </c>
      <c r="N430" s="32" t="s">
        <v>68</v>
      </c>
      <c r="O430" s="32" t="s">
        <v>175</v>
      </c>
      <c r="P430" s="32" t="s">
        <v>68</v>
      </c>
      <c r="Q430" s="32" t="s">
        <v>68</v>
      </c>
      <c r="R430" s="32">
        <v>33</v>
      </c>
      <c r="S430" s="32">
        <v>6040</v>
      </c>
      <c r="T430" s="32" t="s">
        <v>1639</v>
      </c>
      <c r="U430" s="33">
        <v>10.17</v>
      </c>
      <c r="V430" s="32" t="s">
        <v>68</v>
      </c>
      <c r="W430" s="32" t="s">
        <v>68</v>
      </c>
      <c r="X430" s="32" t="s">
        <v>176</v>
      </c>
      <c r="Y430" s="32" t="s">
        <v>176</v>
      </c>
      <c r="Z430" s="32" t="s">
        <v>68</v>
      </c>
      <c r="AA430" s="32" t="s">
        <v>68</v>
      </c>
      <c r="AB430" s="32" t="s">
        <v>68</v>
      </c>
      <c r="AC430" s="32" t="s">
        <v>68</v>
      </c>
      <c r="AD430" s="32" t="s">
        <v>68</v>
      </c>
      <c r="AE430" s="32" t="s">
        <v>68</v>
      </c>
      <c r="AF430" s="32" t="s">
        <v>68</v>
      </c>
      <c r="AG430" s="32">
        <v>-1</v>
      </c>
      <c r="AH430" s="34" t="s">
        <v>68</v>
      </c>
      <c r="AI430" s="34" t="s">
        <v>68</v>
      </c>
      <c r="AJ430" s="34" t="s">
        <v>68</v>
      </c>
      <c r="AK430" s="32">
        <v>1</v>
      </c>
      <c r="AL430" s="32">
        <v>1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1</v>
      </c>
      <c r="AX430" s="33">
        <v>10.17</v>
      </c>
      <c r="AY430" s="32">
        <v>0</v>
      </c>
      <c r="AZ430" s="33">
        <v>0</v>
      </c>
      <c r="BA430" s="33">
        <v>10.17</v>
      </c>
      <c r="BB430" s="32">
        <v>0</v>
      </c>
      <c r="BC430" s="34" t="s">
        <v>68</v>
      </c>
      <c r="BD430" s="32">
        <v>0</v>
      </c>
      <c r="BE430" s="33">
        <v>10.17</v>
      </c>
      <c r="BF430" s="46">
        <f t="shared" si="12"/>
        <v>0</v>
      </c>
      <c r="BG430" s="47">
        <f>VLOOKUP(F430,[1]jla506a_853946421_D9C51B5BXEF96!$C:$V,20,FALSE)</f>
        <v>9</v>
      </c>
      <c r="BH430" s="46">
        <f t="shared" si="13"/>
        <v>0</v>
      </c>
    </row>
    <row r="431" spans="1:60" s="34" customFormat="1" hidden="1" outlineLevel="2">
      <c r="A431" s="32">
        <v>202315</v>
      </c>
      <c r="B431" s="32">
        <v>22</v>
      </c>
      <c r="C431" s="32" t="s">
        <v>69</v>
      </c>
      <c r="D431" s="32" t="s">
        <v>304</v>
      </c>
      <c r="E431" s="32">
        <v>24</v>
      </c>
      <c r="F431" s="32">
        <v>587373612</v>
      </c>
      <c r="G431" s="32" t="s">
        <v>180</v>
      </c>
      <c r="H431" s="32" t="s">
        <v>288</v>
      </c>
      <c r="I431" s="32" t="s">
        <v>288</v>
      </c>
      <c r="J431" s="32" t="s">
        <v>68</v>
      </c>
      <c r="K431" s="32" t="s">
        <v>317</v>
      </c>
      <c r="L431" s="32" t="s">
        <v>176</v>
      </c>
      <c r="M431" s="32" t="s">
        <v>68</v>
      </c>
      <c r="N431" s="32" t="s">
        <v>68</v>
      </c>
      <c r="O431" s="32" t="s">
        <v>175</v>
      </c>
      <c r="P431" s="32" t="s">
        <v>68</v>
      </c>
      <c r="Q431" s="32" t="s">
        <v>68</v>
      </c>
      <c r="R431" s="32">
        <v>33</v>
      </c>
      <c r="S431" s="32">
        <v>6040</v>
      </c>
      <c r="T431" s="32" t="s">
        <v>1639</v>
      </c>
      <c r="U431" s="33">
        <v>10.17</v>
      </c>
      <c r="V431" s="32" t="s">
        <v>68</v>
      </c>
      <c r="W431" s="32" t="s">
        <v>68</v>
      </c>
      <c r="X431" s="32" t="s">
        <v>176</v>
      </c>
      <c r="Y431" s="32" t="s">
        <v>176</v>
      </c>
      <c r="Z431" s="32" t="s">
        <v>126</v>
      </c>
      <c r="AA431" s="32" t="s">
        <v>677</v>
      </c>
      <c r="AB431" s="32" t="s">
        <v>68</v>
      </c>
      <c r="AC431" s="32" t="s">
        <v>68</v>
      </c>
      <c r="AD431" s="32" t="s">
        <v>68</v>
      </c>
      <c r="AE431" s="32" t="s">
        <v>68</v>
      </c>
      <c r="AF431" s="32" t="s">
        <v>68</v>
      </c>
      <c r="AG431" s="32">
        <v>382085</v>
      </c>
      <c r="AH431" s="32">
        <v>0</v>
      </c>
      <c r="AI431" s="32">
        <v>0</v>
      </c>
      <c r="AJ431" s="32">
        <v>4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4</v>
      </c>
      <c r="AW431" s="32">
        <v>0</v>
      </c>
      <c r="AX431" s="33">
        <v>0</v>
      </c>
      <c r="AY431" s="32">
        <v>4</v>
      </c>
      <c r="AZ431" s="33">
        <v>40.68</v>
      </c>
      <c r="BA431" s="33">
        <v>40.68</v>
      </c>
      <c r="BB431" s="32">
        <v>1</v>
      </c>
      <c r="BC431" s="32">
        <v>0</v>
      </c>
      <c r="BD431" s="32">
        <v>4</v>
      </c>
      <c r="BE431" s="33">
        <v>10.17</v>
      </c>
      <c r="BF431" s="46">
        <f t="shared" si="12"/>
        <v>10.17</v>
      </c>
      <c r="BG431" s="47">
        <f>VLOOKUP(F431,[1]jla506a_853946421_D9C51B5BXEF96!$C:$V,20,FALSE)</f>
        <v>9</v>
      </c>
      <c r="BH431" s="46">
        <f t="shared" si="13"/>
        <v>9</v>
      </c>
    </row>
    <row r="432" spans="1:60" s="34" customFormat="1" hidden="1" outlineLevel="2">
      <c r="A432" s="32">
        <v>202315</v>
      </c>
      <c r="B432" s="32">
        <v>22</v>
      </c>
      <c r="C432" s="32" t="s">
        <v>69</v>
      </c>
      <c r="D432" s="32" t="s">
        <v>304</v>
      </c>
      <c r="E432" s="32">
        <v>27</v>
      </c>
      <c r="F432" s="32">
        <v>587373706</v>
      </c>
      <c r="G432" s="32" t="s">
        <v>296</v>
      </c>
      <c r="H432" s="32" t="s">
        <v>288</v>
      </c>
      <c r="I432" s="32" t="s">
        <v>288</v>
      </c>
      <c r="J432" s="32" t="s">
        <v>68</v>
      </c>
      <c r="K432" s="32" t="s">
        <v>68</v>
      </c>
      <c r="L432" s="32" t="s">
        <v>176</v>
      </c>
      <c r="M432" s="32" t="s">
        <v>68</v>
      </c>
      <c r="N432" s="32" t="s">
        <v>68</v>
      </c>
      <c r="O432" s="32" t="s">
        <v>175</v>
      </c>
      <c r="P432" s="32" t="s">
        <v>68</v>
      </c>
      <c r="Q432" s="32" t="s">
        <v>68</v>
      </c>
      <c r="R432" s="32">
        <v>33</v>
      </c>
      <c r="S432" s="32">
        <v>6040</v>
      </c>
      <c r="T432" s="32" t="s">
        <v>1639</v>
      </c>
      <c r="U432" s="33">
        <v>7.38</v>
      </c>
      <c r="V432" s="32" t="s">
        <v>68</v>
      </c>
      <c r="W432" s="32" t="s">
        <v>68</v>
      </c>
      <c r="X432" s="32" t="s">
        <v>176</v>
      </c>
      <c r="Y432" s="32" t="s">
        <v>176</v>
      </c>
      <c r="Z432" s="32" t="s">
        <v>68</v>
      </c>
      <c r="AA432" s="32" t="s">
        <v>68</v>
      </c>
      <c r="AB432" s="32" t="s">
        <v>68</v>
      </c>
      <c r="AC432" s="32" t="s">
        <v>68</v>
      </c>
      <c r="AD432" s="32" t="s">
        <v>68</v>
      </c>
      <c r="AE432" s="32" t="s">
        <v>68</v>
      </c>
      <c r="AF432" s="32" t="s">
        <v>68</v>
      </c>
      <c r="AG432" s="32">
        <v>-1</v>
      </c>
      <c r="AH432" s="34" t="s">
        <v>68</v>
      </c>
      <c r="AI432" s="34" t="s">
        <v>68</v>
      </c>
      <c r="AJ432" s="34" t="s">
        <v>68</v>
      </c>
      <c r="AK432" s="32">
        <v>1</v>
      </c>
      <c r="AL432" s="32">
        <v>1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1</v>
      </c>
      <c r="AX432" s="33">
        <v>7.38</v>
      </c>
      <c r="AY432" s="32">
        <v>0</v>
      </c>
      <c r="AZ432" s="33">
        <v>0</v>
      </c>
      <c r="BA432" s="33">
        <v>7.38</v>
      </c>
      <c r="BB432" s="32">
        <v>0</v>
      </c>
      <c r="BC432" s="34" t="s">
        <v>68</v>
      </c>
      <c r="BD432" s="32">
        <v>0</v>
      </c>
      <c r="BE432" s="33">
        <v>7.38</v>
      </c>
      <c r="BF432" s="46">
        <f t="shared" si="12"/>
        <v>0</v>
      </c>
      <c r="BG432" s="47">
        <f>VLOOKUP(F432,[1]jla506a_853946421_D9C51B5BXEF96!$C:$V,20,FALSE)</f>
        <v>9</v>
      </c>
      <c r="BH432" s="46">
        <f t="shared" si="13"/>
        <v>0</v>
      </c>
    </row>
    <row r="433" spans="1:60" s="34" customFormat="1" hidden="1" outlineLevel="2">
      <c r="A433" s="32">
        <v>202315</v>
      </c>
      <c r="B433" s="32">
        <v>22</v>
      </c>
      <c r="C433" s="32" t="s">
        <v>69</v>
      </c>
      <c r="D433" s="32" t="s">
        <v>304</v>
      </c>
      <c r="E433" s="32">
        <v>28</v>
      </c>
      <c r="F433" s="32">
        <v>587373711</v>
      </c>
      <c r="G433" s="32" t="s">
        <v>231</v>
      </c>
      <c r="H433" s="32" t="s">
        <v>288</v>
      </c>
      <c r="I433" s="32" t="s">
        <v>288</v>
      </c>
      <c r="J433" s="32" t="s">
        <v>68</v>
      </c>
      <c r="K433" s="32" t="s">
        <v>68</v>
      </c>
      <c r="L433" s="32" t="s">
        <v>176</v>
      </c>
      <c r="M433" s="32" t="s">
        <v>68</v>
      </c>
      <c r="N433" s="32" t="s">
        <v>68</v>
      </c>
      <c r="O433" s="32" t="s">
        <v>175</v>
      </c>
      <c r="P433" s="32" t="s">
        <v>68</v>
      </c>
      <c r="Q433" s="32" t="s">
        <v>68</v>
      </c>
      <c r="R433" s="32">
        <v>33</v>
      </c>
      <c r="S433" s="32">
        <v>6040</v>
      </c>
      <c r="T433" s="32" t="s">
        <v>1639</v>
      </c>
      <c r="U433" s="33">
        <v>10.17</v>
      </c>
      <c r="V433" s="32" t="s">
        <v>68</v>
      </c>
      <c r="W433" s="32" t="s">
        <v>68</v>
      </c>
      <c r="X433" s="32" t="s">
        <v>176</v>
      </c>
      <c r="Y433" s="32" t="s">
        <v>176</v>
      </c>
      <c r="Z433" s="32" t="s">
        <v>68</v>
      </c>
      <c r="AA433" s="32" t="s">
        <v>68</v>
      </c>
      <c r="AB433" s="32" t="s">
        <v>68</v>
      </c>
      <c r="AC433" s="32" t="s">
        <v>68</v>
      </c>
      <c r="AD433" s="32" t="s">
        <v>68</v>
      </c>
      <c r="AE433" s="32" t="s">
        <v>68</v>
      </c>
      <c r="AF433" s="32" t="s">
        <v>68</v>
      </c>
      <c r="AG433" s="32">
        <v>-1</v>
      </c>
      <c r="AH433" s="34" t="s">
        <v>68</v>
      </c>
      <c r="AI433" s="34" t="s">
        <v>68</v>
      </c>
      <c r="AJ433" s="34" t="s">
        <v>68</v>
      </c>
      <c r="AK433" s="32">
        <v>1</v>
      </c>
      <c r="AL433" s="32">
        <v>1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2">
        <v>0</v>
      </c>
      <c r="AT433" s="32">
        <v>0</v>
      </c>
      <c r="AU433" s="32">
        <v>0</v>
      </c>
      <c r="AV433" s="32">
        <v>0</v>
      </c>
      <c r="AW433" s="32">
        <v>1</v>
      </c>
      <c r="AX433" s="33">
        <v>10.17</v>
      </c>
      <c r="AY433" s="32">
        <v>0</v>
      </c>
      <c r="AZ433" s="33">
        <v>0</v>
      </c>
      <c r="BA433" s="33">
        <v>10.17</v>
      </c>
      <c r="BB433" s="32">
        <v>0</v>
      </c>
      <c r="BC433" s="34" t="s">
        <v>68</v>
      </c>
      <c r="BD433" s="32">
        <v>0</v>
      </c>
      <c r="BE433" s="33">
        <v>10.17</v>
      </c>
      <c r="BF433" s="46">
        <f t="shared" si="12"/>
        <v>0</v>
      </c>
      <c r="BG433" s="47">
        <f>VLOOKUP(F433,[1]jla506a_853946421_D9C51B5BXEF96!$C:$V,20,FALSE)</f>
        <v>9</v>
      </c>
      <c r="BH433" s="46">
        <f t="shared" si="13"/>
        <v>0</v>
      </c>
    </row>
    <row r="434" spans="1:60" s="34" customFormat="1" hidden="1" outlineLevel="2">
      <c r="A434" s="32">
        <v>202315</v>
      </c>
      <c r="B434" s="32">
        <v>22</v>
      </c>
      <c r="C434" s="32" t="s">
        <v>69</v>
      </c>
      <c r="D434" s="32" t="s">
        <v>304</v>
      </c>
      <c r="E434" s="32">
        <v>38</v>
      </c>
      <c r="F434" s="32">
        <v>587374071</v>
      </c>
      <c r="G434" s="32" t="s">
        <v>250</v>
      </c>
      <c r="H434" s="32" t="s">
        <v>288</v>
      </c>
      <c r="I434" s="32" t="s">
        <v>288</v>
      </c>
      <c r="J434" s="32" t="s">
        <v>68</v>
      </c>
      <c r="K434" s="32" t="s">
        <v>68</v>
      </c>
      <c r="L434" s="32" t="s">
        <v>176</v>
      </c>
      <c r="M434" s="32" t="s">
        <v>68</v>
      </c>
      <c r="N434" s="32" t="s">
        <v>68</v>
      </c>
      <c r="O434" s="32" t="s">
        <v>175</v>
      </c>
      <c r="P434" s="32" t="s">
        <v>68</v>
      </c>
      <c r="Q434" s="32" t="s">
        <v>68</v>
      </c>
      <c r="R434" s="32">
        <v>33</v>
      </c>
      <c r="S434" s="32">
        <v>6040</v>
      </c>
      <c r="T434" s="32" t="s">
        <v>1639</v>
      </c>
      <c r="U434" s="33">
        <v>15.39</v>
      </c>
      <c r="V434" s="32" t="s">
        <v>68</v>
      </c>
      <c r="W434" s="32" t="s">
        <v>68</v>
      </c>
      <c r="X434" s="32" t="s">
        <v>176</v>
      </c>
      <c r="Y434" s="32" t="s">
        <v>176</v>
      </c>
      <c r="Z434" s="32" t="s">
        <v>68</v>
      </c>
      <c r="AA434" s="32" t="s">
        <v>68</v>
      </c>
      <c r="AB434" s="32" t="s">
        <v>68</v>
      </c>
      <c r="AC434" s="32" t="s">
        <v>68</v>
      </c>
      <c r="AD434" s="32" t="s">
        <v>68</v>
      </c>
      <c r="AE434" s="32" t="s">
        <v>68</v>
      </c>
      <c r="AF434" s="32" t="s">
        <v>68</v>
      </c>
      <c r="AG434" s="32">
        <v>-1</v>
      </c>
      <c r="AH434" s="34" t="s">
        <v>68</v>
      </c>
      <c r="AI434" s="34" t="s">
        <v>68</v>
      </c>
      <c r="AJ434" s="34" t="s">
        <v>68</v>
      </c>
      <c r="AK434" s="32">
        <v>1</v>
      </c>
      <c r="AL434" s="32">
        <v>1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1</v>
      </c>
      <c r="AX434" s="33">
        <v>15.39</v>
      </c>
      <c r="AY434" s="32">
        <v>0</v>
      </c>
      <c r="AZ434" s="33">
        <v>0</v>
      </c>
      <c r="BA434" s="33">
        <v>15.39</v>
      </c>
      <c r="BB434" s="32">
        <v>0</v>
      </c>
      <c r="BC434" s="34" t="s">
        <v>68</v>
      </c>
      <c r="BD434" s="32">
        <v>0</v>
      </c>
      <c r="BE434" s="33">
        <v>15.39</v>
      </c>
      <c r="BF434" s="46">
        <f t="shared" si="12"/>
        <v>0</v>
      </c>
      <c r="BG434" s="47">
        <f>VLOOKUP(F434,[1]jla506a_853946421_D9C51B5BXEF96!$C:$V,20,FALSE)</f>
        <v>9</v>
      </c>
      <c r="BH434" s="46">
        <f t="shared" si="13"/>
        <v>0</v>
      </c>
    </row>
    <row r="435" spans="1:60" s="34" customFormat="1" hidden="1" outlineLevel="2">
      <c r="A435" s="32">
        <v>202315</v>
      </c>
      <c r="B435" s="32">
        <v>22</v>
      </c>
      <c r="C435" s="32" t="s">
        <v>69</v>
      </c>
      <c r="D435" s="32" t="s">
        <v>304</v>
      </c>
      <c r="E435" s="32">
        <v>40</v>
      </c>
      <c r="F435" s="32">
        <v>587374107</v>
      </c>
      <c r="G435" s="32" t="s">
        <v>149</v>
      </c>
      <c r="H435" s="32" t="s">
        <v>288</v>
      </c>
      <c r="I435" s="32" t="s">
        <v>288</v>
      </c>
      <c r="J435" s="32" t="s">
        <v>68</v>
      </c>
      <c r="K435" s="32" t="s">
        <v>317</v>
      </c>
      <c r="L435" s="32" t="s">
        <v>176</v>
      </c>
      <c r="M435" s="32" t="s">
        <v>68</v>
      </c>
      <c r="N435" s="32" t="s">
        <v>68</v>
      </c>
      <c r="O435" s="32" t="s">
        <v>175</v>
      </c>
      <c r="P435" s="32" t="s">
        <v>68</v>
      </c>
      <c r="Q435" s="32" t="s">
        <v>68</v>
      </c>
      <c r="R435" s="32">
        <v>33</v>
      </c>
      <c r="S435" s="32">
        <v>6040</v>
      </c>
      <c r="T435" s="32" t="s">
        <v>1639</v>
      </c>
      <c r="U435" s="33">
        <v>15.39</v>
      </c>
      <c r="V435" s="32" t="s">
        <v>68</v>
      </c>
      <c r="W435" s="32" t="s">
        <v>68</v>
      </c>
      <c r="X435" s="32" t="s">
        <v>176</v>
      </c>
      <c r="Y435" s="32" t="s">
        <v>176</v>
      </c>
      <c r="Z435" s="32" t="s">
        <v>126</v>
      </c>
      <c r="AA435" s="32" t="s">
        <v>677</v>
      </c>
      <c r="AB435" s="32" t="s">
        <v>68</v>
      </c>
      <c r="AC435" s="32" t="s">
        <v>68</v>
      </c>
      <c r="AD435" s="32" t="s">
        <v>68</v>
      </c>
      <c r="AE435" s="32" t="s">
        <v>68</v>
      </c>
      <c r="AF435" s="32" t="s">
        <v>68</v>
      </c>
      <c r="AG435" s="32">
        <v>382085</v>
      </c>
      <c r="AH435" s="32">
        <v>0</v>
      </c>
      <c r="AI435" s="32">
        <v>0</v>
      </c>
      <c r="AJ435" s="32">
        <v>2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2</v>
      </c>
      <c r="AW435" s="32">
        <v>0</v>
      </c>
      <c r="AX435" s="33">
        <v>0</v>
      </c>
      <c r="AY435" s="32">
        <v>2</v>
      </c>
      <c r="AZ435" s="33">
        <v>30.78</v>
      </c>
      <c r="BA435" s="33">
        <v>30.78</v>
      </c>
      <c r="BB435" s="32">
        <v>1</v>
      </c>
      <c r="BC435" s="32">
        <v>0</v>
      </c>
      <c r="BD435" s="32">
        <v>2</v>
      </c>
      <c r="BE435" s="33">
        <v>15.39</v>
      </c>
      <c r="BF435" s="46">
        <f t="shared" si="12"/>
        <v>15.39</v>
      </c>
      <c r="BG435" s="47">
        <f>VLOOKUP(F435,[1]jla506a_853946421_D9C51B5BXEF96!$C:$V,20,FALSE)</f>
        <v>9</v>
      </c>
      <c r="BH435" s="46">
        <f t="shared" si="13"/>
        <v>9</v>
      </c>
    </row>
    <row r="436" spans="1:60" s="34" customFormat="1" hidden="1" outlineLevel="2">
      <c r="A436" s="32">
        <v>202315</v>
      </c>
      <c r="B436" s="32">
        <v>22</v>
      </c>
      <c r="C436" s="32" t="s">
        <v>69</v>
      </c>
      <c r="D436" s="32" t="s">
        <v>304</v>
      </c>
      <c r="E436" s="32">
        <v>45</v>
      </c>
      <c r="F436" s="32">
        <v>587374430</v>
      </c>
      <c r="G436" s="32" t="s">
        <v>364</v>
      </c>
      <c r="H436" s="32" t="s">
        <v>288</v>
      </c>
      <c r="I436" s="32" t="s">
        <v>288</v>
      </c>
      <c r="J436" s="32" t="s">
        <v>68</v>
      </c>
      <c r="K436" s="32" t="s">
        <v>317</v>
      </c>
      <c r="L436" s="32" t="s">
        <v>176</v>
      </c>
      <c r="M436" s="32" t="s">
        <v>68</v>
      </c>
      <c r="N436" s="32" t="s">
        <v>68</v>
      </c>
      <c r="O436" s="32" t="s">
        <v>175</v>
      </c>
      <c r="P436" s="32" t="s">
        <v>68</v>
      </c>
      <c r="Q436" s="32" t="s">
        <v>68</v>
      </c>
      <c r="R436" s="32">
        <v>33</v>
      </c>
      <c r="S436" s="32">
        <v>6040</v>
      </c>
      <c r="T436" s="32" t="s">
        <v>1639</v>
      </c>
      <c r="U436" s="33">
        <v>7.83</v>
      </c>
      <c r="V436" s="32" t="s">
        <v>68</v>
      </c>
      <c r="W436" s="32" t="s">
        <v>68</v>
      </c>
      <c r="X436" s="32" t="s">
        <v>176</v>
      </c>
      <c r="Y436" s="32" t="s">
        <v>176</v>
      </c>
      <c r="Z436" s="32" t="s">
        <v>126</v>
      </c>
      <c r="AA436" s="32" t="s">
        <v>677</v>
      </c>
      <c r="AB436" s="32" t="s">
        <v>68</v>
      </c>
      <c r="AC436" s="32" t="s">
        <v>68</v>
      </c>
      <c r="AD436" s="32" t="s">
        <v>68</v>
      </c>
      <c r="AE436" s="32" t="s">
        <v>68</v>
      </c>
      <c r="AF436" s="32" t="s">
        <v>68</v>
      </c>
      <c r="AG436" s="32">
        <v>382085</v>
      </c>
      <c r="AH436" s="32">
        <v>0</v>
      </c>
      <c r="AI436" s="32">
        <v>0</v>
      </c>
      <c r="AJ436" s="32">
        <v>11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11</v>
      </c>
      <c r="AW436" s="32">
        <v>0</v>
      </c>
      <c r="AX436" s="33">
        <v>0</v>
      </c>
      <c r="AY436" s="32">
        <v>11</v>
      </c>
      <c r="AZ436" s="33">
        <v>86.13</v>
      </c>
      <c r="BA436" s="33">
        <v>86.13</v>
      </c>
      <c r="BB436" s="32">
        <v>1</v>
      </c>
      <c r="BC436" s="32">
        <v>0</v>
      </c>
      <c r="BD436" s="32">
        <v>11</v>
      </c>
      <c r="BE436" s="33">
        <v>7.83</v>
      </c>
      <c r="BF436" s="46">
        <f t="shared" si="12"/>
        <v>7.83</v>
      </c>
      <c r="BG436" s="47">
        <f>VLOOKUP(F436,[1]jla506a_853946421_D9C51B5BXEF96!$C:$V,20,FALSE)</f>
        <v>9</v>
      </c>
      <c r="BH436" s="46">
        <f t="shared" si="13"/>
        <v>9</v>
      </c>
    </row>
    <row r="437" spans="1:60" s="34" customFormat="1" hidden="1" outlineLevel="2">
      <c r="A437" s="32">
        <v>202315</v>
      </c>
      <c r="B437" s="32">
        <v>22</v>
      </c>
      <c r="C437" s="32" t="s">
        <v>69</v>
      </c>
      <c r="D437" s="32" t="s">
        <v>304</v>
      </c>
      <c r="E437" s="32">
        <v>47</v>
      </c>
      <c r="F437" s="32">
        <v>587374662</v>
      </c>
      <c r="G437" s="32" t="s">
        <v>312</v>
      </c>
      <c r="H437" s="32" t="s">
        <v>288</v>
      </c>
      <c r="I437" s="32" t="s">
        <v>288</v>
      </c>
      <c r="J437" s="32" t="s">
        <v>68</v>
      </c>
      <c r="K437" s="32" t="s">
        <v>317</v>
      </c>
      <c r="L437" s="32" t="s">
        <v>176</v>
      </c>
      <c r="M437" s="32" t="s">
        <v>68</v>
      </c>
      <c r="N437" s="32" t="s">
        <v>68</v>
      </c>
      <c r="O437" s="32" t="s">
        <v>175</v>
      </c>
      <c r="P437" s="32" t="s">
        <v>68</v>
      </c>
      <c r="Q437" s="32" t="s">
        <v>68</v>
      </c>
      <c r="R437" s="32">
        <v>33</v>
      </c>
      <c r="S437" s="32">
        <v>6040</v>
      </c>
      <c r="T437" s="32" t="s">
        <v>1639</v>
      </c>
      <c r="U437" s="33">
        <v>35.76</v>
      </c>
      <c r="V437" s="32" t="s">
        <v>68</v>
      </c>
      <c r="W437" s="32" t="s">
        <v>68</v>
      </c>
      <c r="X437" s="32" t="s">
        <v>176</v>
      </c>
      <c r="Y437" s="32" t="s">
        <v>176</v>
      </c>
      <c r="Z437" s="32" t="s">
        <v>126</v>
      </c>
      <c r="AA437" s="32" t="s">
        <v>677</v>
      </c>
      <c r="AB437" s="32" t="s">
        <v>68</v>
      </c>
      <c r="AC437" s="32" t="s">
        <v>68</v>
      </c>
      <c r="AD437" s="32" t="s">
        <v>68</v>
      </c>
      <c r="AE437" s="32" t="s">
        <v>68</v>
      </c>
      <c r="AF437" s="32" t="s">
        <v>68</v>
      </c>
      <c r="AG437" s="32">
        <v>382085</v>
      </c>
      <c r="AH437" s="32">
        <v>0</v>
      </c>
      <c r="AI437" s="32">
        <v>0</v>
      </c>
      <c r="AJ437" s="32">
        <v>39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39</v>
      </c>
      <c r="AW437" s="32">
        <v>0</v>
      </c>
      <c r="AX437" s="33">
        <v>0</v>
      </c>
      <c r="AY437" s="32">
        <v>39</v>
      </c>
      <c r="AZ437" s="33">
        <v>1394.64</v>
      </c>
      <c r="BA437" s="33">
        <v>1394.64</v>
      </c>
      <c r="BB437" s="32">
        <v>2</v>
      </c>
      <c r="BC437" s="32">
        <v>0</v>
      </c>
      <c r="BD437" s="32">
        <v>39</v>
      </c>
      <c r="BE437" s="33">
        <v>35.76</v>
      </c>
      <c r="BF437" s="46">
        <f t="shared" si="12"/>
        <v>71.52</v>
      </c>
      <c r="BG437" s="47">
        <f>VLOOKUP(F437,[1]jla506a_853946421_D9C51B5BXEF96!$C:$V,20,FALSE)</f>
        <v>1</v>
      </c>
      <c r="BH437" s="46">
        <f t="shared" si="13"/>
        <v>2</v>
      </c>
    </row>
    <row r="438" spans="1:60" s="34" customFormat="1" hidden="1" outlineLevel="2">
      <c r="A438" s="32">
        <v>202315</v>
      </c>
      <c r="B438" s="32">
        <v>22</v>
      </c>
      <c r="C438" s="32" t="s">
        <v>69</v>
      </c>
      <c r="D438" s="32" t="s">
        <v>304</v>
      </c>
      <c r="E438" s="32">
        <v>50</v>
      </c>
      <c r="F438" s="32">
        <v>655160568</v>
      </c>
      <c r="G438" s="32" t="s">
        <v>136</v>
      </c>
      <c r="H438" s="32" t="s">
        <v>288</v>
      </c>
      <c r="I438" s="32" t="s">
        <v>288</v>
      </c>
      <c r="J438" s="32" t="s">
        <v>68</v>
      </c>
      <c r="K438" s="32" t="s">
        <v>68</v>
      </c>
      <c r="L438" s="32" t="s">
        <v>176</v>
      </c>
      <c r="M438" s="32" t="s">
        <v>68</v>
      </c>
      <c r="N438" s="32" t="s">
        <v>68</v>
      </c>
      <c r="O438" s="32" t="s">
        <v>175</v>
      </c>
      <c r="P438" s="32" t="s">
        <v>68</v>
      </c>
      <c r="Q438" s="32" t="s">
        <v>68</v>
      </c>
      <c r="R438" s="32">
        <v>33</v>
      </c>
      <c r="S438" s="32">
        <v>6040</v>
      </c>
      <c r="T438" s="32" t="s">
        <v>1639</v>
      </c>
      <c r="U438" s="33">
        <v>28.1</v>
      </c>
      <c r="V438" s="32" t="s">
        <v>68</v>
      </c>
      <c r="W438" s="32" t="s">
        <v>68</v>
      </c>
      <c r="X438" s="32" t="s">
        <v>176</v>
      </c>
      <c r="Y438" s="32" t="s">
        <v>176</v>
      </c>
      <c r="Z438" s="32" t="s">
        <v>68</v>
      </c>
      <c r="AA438" s="32" t="s">
        <v>68</v>
      </c>
      <c r="AB438" s="32" t="s">
        <v>68</v>
      </c>
      <c r="AC438" s="32" t="s">
        <v>68</v>
      </c>
      <c r="AD438" s="32" t="s">
        <v>68</v>
      </c>
      <c r="AE438" s="32" t="s">
        <v>68</v>
      </c>
      <c r="AF438" s="32" t="s">
        <v>68</v>
      </c>
      <c r="AG438" s="32">
        <v>-1</v>
      </c>
      <c r="AH438" s="34" t="s">
        <v>68</v>
      </c>
      <c r="AI438" s="34" t="s">
        <v>68</v>
      </c>
      <c r="AJ438" s="34" t="s">
        <v>68</v>
      </c>
      <c r="AK438" s="32">
        <v>1</v>
      </c>
      <c r="AL438" s="32">
        <v>1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1</v>
      </c>
      <c r="AX438" s="33">
        <v>28.1</v>
      </c>
      <c r="AY438" s="32">
        <v>0</v>
      </c>
      <c r="AZ438" s="33">
        <v>0</v>
      </c>
      <c r="BA438" s="33">
        <v>28.1</v>
      </c>
      <c r="BB438" s="32">
        <v>0</v>
      </c>
      <c r="BC438" s="34" t="s">
        <v>68</v>
      </c>
      <c r="BD438" s="32">
        <v>0</v>
      </c>
      <c r="BE438" s="33">
        <v>28.1</v>
      </c>
      <c r="BF438" s="46">
        <f t="shared" si="12"/>
        <v>0</v>
      </c>
      <c r="BG438" s="47">
        <f>VLOOKUP(F438,[1]jla506a_853946421_D9C51B5BXEF96!$C:$V,20,FALSE)</f>
        <v>1</v>
      </c>
      <c r="BH438" s="46">
        <f t="shared" si="13"/>
        <v>0</v>
      </c>
    </row>
    <row r="439" spans="1:60" s="34" customFormat="1" hidden="1" outlineLevel="2">
      <c r="A439" s="32">
        <v>202316</v>
      </c>
      <c r="B439" s="32">
        <v>22</v>
      </c>
      <c r="C439" s="32" t="s">
        <v>69</v>
      </c>
      <c r="D439" s="32" t="s">
        <v>322</v>
      </c>
      <c r="E439" s="32">
        <v>3</v>
      </c>
      <c r="F439" s="32">
        <v>577082876</v>
      </c>
      <c r="G439" s="32" t="s">
        <v>84</v>
      </c>
      <c r="H439" s="32" t="s">
        <v>97</v>
      </c>
      <c r="I439" s="32" t="s">
        <v>352</v>
      </c>
      <c r="J439" s="32" t="s">
        <v>68</v>
      </c>
      <c r="K439" s="32" t="s">
        <v>68</v>
      </c>
      <c r="L439" s="32" t="s">
        <v>112</v>
      </c>
      <c r="M439" s="32" t="s">
        <v>68</v>
      </c>
      <c r="N439" s="32" t="s">
        <v>68</v>
      </c>
      <c r="O439" s="32" t="s">
        <v>111</v>
      </c>
      <c r="P439" s="32" t="s">
        <v>68</v>
      </c>
      <c r="Q439" s="32" t="s">
        <v>68</v>
      </c>
      <c r="R439" s="32">
        <v>33</v>
      </c>
      <c r="S439" s="32">
        <v>6040</v>
      </c>
      <c r="T439" s="32" t="s">
        <v>1639</v>
      </c>
      <c r="U439" s="33">
        <v>38.86</v>
      </c>
      <c r="V439" s="32" t="s">
        <v>78</v>
      </c>
      <c r="W439" s="32" t="s">
        <v>79</v>
      </c>
      <c r="X439" s="32" t="s">
        <v>323</v>
      </c>
      <c r="Y439" s="32" t="s">
        <v>112</v>
      </c>
      <c r="Z439" s="32" t="s">
        <v>68</v>
      </c>
      <c r="AA439" s="32" t="s">
        <v>68</v>
      </c>
      <c r="AB439" s="32" t="s">
        <v>68</v>
      </c>
      <c r="AC439" s="32" t="s">
        <v>78</v>
      </c>
      <c r="AD439" s="32" t="s">
        <v>79</v>
      </c>
      <c r="AE439" s="32" t="s">
        <v>68</v>
      </c>
      <c r="AF439" s="32" t="s">
        <v>68</v>
      </c>
      <c r="AG439" s="32">
        <v>-1</v>
      </c>
      <c r="AH439" s="34" t="s">
        <v>68</v>
      </c>
      <c r="AI439" s="34" t="s">
        <v>68</v>
      </c>
      <c r="AJ439" s="34" t="s">
        <v>68</v>
      </c>
      <c r="AK439" s="32">
        <v>2</v>
      </c>
      <c r="AL439" s="32">
        <v>2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2</v>
      </c>
      <c r="AX439" s="33">
        <v>77.72</v>
      </c>
      <c r="AY439" s="32">
        <v>0</v>
      </c>
      <c r="AZ439" s="33">
        <v>0</v>
      </c>
      <c r="BA439" s="33">
        <v>77.72</v>
      </c>
      <c r="BB439" s="32">
        <v>0</v>
      </c>
      <c r="BC439" s="34" t="s">
        <v>68</v>
      </c>
      <c r="BD439" s="32">
        <v>0</v>
      </c>
      <c r="BE439" s="33">
        <v>38.86</v>
      </c>
      <c r="BF439" s="46">
        <f t="shared" si="12"/>
        <v>0</v>
      </c>
      <c r="BG439" s="47">
        <f>VLOOKUP(F439,[1]jla506a_853946421_D9C51B5BXEF96!$C:$V,20,FALSE)</f>
        <v>1</v>
      </c>
      <c r="BH439" s="46">
        <f t="shared" si="13"/>
        <v>0</v>
      </c>
    </row>
    <row r="440" spans="1:60" s="34" customFormat="1" hidden="1" outlineLevel="2">
      <c r="A440" s="32">
        <v>202316</v>
      </c>
      <c r="B440" s="32">
        <v>22</v>
      </c>
      <c r="C440" s="32" t="s">
        <v>69</v>
      </c>
      <c r="D440" s="32" t="s">
        <v>322</v>
      </c>
      <c r="E440" s="32">
        <v>4</v>
      </c>
      <c r="F440" s="32">
        <v>577082879</v>
      </c>
      <c r="G440" s="32" t="s">
        <v>275</v>
      </c>
      <c r="H440" s="32" t="s">
        <v>97</v>
      </c>
      <c r="I440" s="32" t="s">
        <v>352</v>
      </c>
      <c r="J440" s="32" t="s">
        <v>68</v>
      </c>
      <c r="K440" s="32" t="s">
        <v>68</v>
      </c>
      <c r="L440" s="32" t="s">
        <v>112</v>
      </c>
      <c r="M440" s="32" t="s">
        <v>68</v>
      </c>
      <c r="N440" s="32" t="s">
        <v>68</v>
      </c>
      <c r="O440" s="32" t="s">
        <v>111</v>
      </c>
      <c r="P440" s="32" t="s">
        <v>68</v>
      </c>
      <c r="Q440" s="32" t="s">
        <v>68</v>
      </c>
      <c r="R440" s="32">
        <v>33</v>
      </c>
      <c r="S440" s="32">
        <v>6040</v>
      </c>
      <c r="T440" s="32" t="s">
        <v>1639</v>
      </c>
      <c r="U440" s="33">
        <v>40.840000000000003</v>
      </c>
      <c r="V440" s="32" t="s">
        <v>78</v>
      </c>
      <c r="W440" s="32" t="s">
        <v>79</v>
      </c>
      <c r="X440" s="32" t="s">
        <v>323</v>
      </c>
      <c r="Y440" s="32" t="s">
        <v>112</v>
      </c>
      <c r="Z440" s="32" t="s">
        <v>68</v>
      </c>
      <c r="AA440" s="32" t="s">
        <v>68</v>
      </c>
      <c r="AB440" s="32" t="s">
        <v>68</v>
      </c>
      <c r="AC440" s="32" t="s">
        <v>78</v>
      </c>
      <c r="AD440" s="32" t="s">
        <v>79</v>
      </c>
      <c r="AE440" s="32" t="s">
        <v>68</v>
      </c>
      <c r="AF440" s="32" t="s">
        <v>68</v>
      </c>
      <c r="AG440" s="32">
        <v>-1</v>
      </c>
      <c r="AH440" s="34" t="s">
        <v>68</v>
      </c>
      <c r="AI440" s="34" t="s">
        <v>68</v>
      </c>
      <c r="AJ440" s="34" t="s">
        <v>68</v>
      </c>
      <c r="AK440" s="32">
        <v>3</v>
      </c>
      <c r="AL440" s="32">
        <v>3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2">
        <v>0</v>
      </c>
      <c r="AT440" s="32">
        <v>0</v>
      </c>
      <c r="AU440" s="32">
        <v>0</v>
      </c>
      <c r="AV440" s="32">
        <v>0</v>
      </c>
      <c r="AW440" s="32">
        <v>3</v>
      </c>
      <c r="AX440" s="33">
        <v>122.52</v>
      </c>
      <c r="AY440" s="32">
        <v>0</v>
      </c>
      <c r="AZ440" s="33">
        <v>0</v>
      </c>
      <c r="BA440" s="33">
        <v>122.52</v>
      </c>
      <c r="BB440" s="32">
        <v>0</v>
      </c>
      <c r="BC440" s="34" t="s">
        <v>68</v>
      </c>
      <c r="BD440" s="32">
        <v>0</v>
      </c>
      <c r="BE440" s="33">
        <v>40.840000000000003</v>
      </c>
      <c r="BF440" s="46">
        <f t="shared" si="12"/>
        <v>0</v>
      </c>
      <c r="BG440" s="47">
        <f>VLOOKUP(F440,[1]jla506a_853946421_D9C51B5BXEF96!$C:$V,20,FALSE)</f>
        <v>1</v>
      </c>
      <c r="BH440" s="46">
        <f t="shared" si="13"/>
        <v>0</v>
      </c>
    </row>
    <row r="441" spans="1:60" s="34" customFormat="1" hidden="1" outlineLevel="2">
      <c r="A441" s="32">
        <v>202316</v>
      </c>
      <c r="B441" s="32">
        <v>22</v>
      </c>
      <c r="C441" s="32" t="s">
        <v>69</v>
      </c>
      <c r="D441" s="32" t="s">
        <v>322</v>
      </c>
      <c r="E441" s="32">
        <v>12</v>
      </c>
      <c r="F441" s="32">
        <v>583249712</v>
      </c>
      <c r="G441" s="32" t="s">
        <v>104</v>
      </c>
      <c r="H441" s="32" t="s">
        <v>97</v>
      </c>
      <c r="I441" s="32" t="s">
        <v>352</v>
      </c>
      <c r="J441" s="32" t="s">
        <v>68</v>
      </c>
      <c r="K441" s="32" t="s">
        <v>68</v>
      </c>
      <c r="L441" s="32" t="s">
        <v>112</v>
      </c>
      <c r="M441" s="32" t="s">
        <v>68</v>
      </c>
      <c r="N441" s="32" t="s">
        <v>68</v>
      </c>
      <c r="O441" s="32" t="s">
        <v>111</v>
      </c>
      <c r="P441" s="32" t="s">
        <v>68</v>
      </c>
      <c r="Q441" s="32" t="s">
        <v>68</v>
      </c>
      <c r="R441" s="32">
        <v>33</v>
      </c>
      <c r="S441" s="32">
        <v>6040</v>
      </c>
      <c r="T441" s="32" t="s">
        <v>1639</v>
      </c>
      <c r="U441" s="33">
        <v>34.479999999999997</v>
      </c>
      <c r="V441" s="32" t="s">
        <v>78</v>
      </c>
      <c r="W441" s="32" t="s">
        <v>79</v>
      </c>
      <c r="X441" s="32" t="s">
        <v>323</v>
      </c>
      <c r="Y441" s="32" t="s">
        <v>112</v>
      </c>
      <c r="Z441" s="32" t="s">
        <v>68</v>
      </c>
      <c r="AA441" s="32" t="s">
        <v>68</v>
      </c>
      <c r="AB441" s="32" t="s">
        <v>68</v>
      </c>
      <c r="AC441" s="32" t="s">
        <v>78</v>
      </c>
      <c r="AD441" s="32" t="s">
        <v>79</v>
      </c>
      <c r="AE441" s="32" t="s">
        <v>68</v>
      </c>
      <c r="AF441" s="32" t="s">
        <v>68</v>
      </c>
      <c r="AG441" s="32">
        <v>-1</v>
      </c>
      <c r="AH441" s="34" t="s">
        <v>68</v>
      </c>
      <c r="AI441" s="34" t="s">
        <v>68</v>
      </c>
      <c r="AJ441" s="34" t="s">
        <v>68</v>
      </c>
      <c r="AK441" s="32">
        <v>1</v>
      </c>
      <c r="AL441" s="32">
        <v>1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1</v>
      </c>
      <c r="AX441" s="33">
        <v>34.479999999999997</v>
      </c>
      <c r="AY441" s="32">
        <v>0</v>
      </c>
      <c r="AZ441" s="33">
        <v>0</v>
      </c>
      <c r="BA441" s="33">
        <v>34.479999999999997</v>
      </c>
      <c r="BB441" s="32">
        <v>0</v>
      </c>
      <c r="BC441" s="34" t="s">
        <v>68</v>
      </c>
      <c r="BD441" s="32">
        <v>0</v>
      </c>
      <c r="BE441" s="33">
        <v>34.479999999999997</v>
      </c>
      <c r="BF441" s="46">
        <f t="shared" si="12"/>
        <v>0</v>
      </c>
      <c r="BG441" s="47">
        <f>VLOOKUP(F441,[1]jla506a_853946421_D9C51B5BXEF96!$C:$V,20,FALSE)</f>
        <v>1</v>
      </c>
      <c r="BH441" s="46">
        <f t="shared" si="13"/>
        <v>0</v>
      </c>
    </row>
    <row r="442" spans="1:60" s="34" customFormat="1" hidden="1" outlineLevel="2">
      <c r="A442" s="32">
        <v>202316</v>
      </c>
      <c r="B442" s="32">
        <v>22</v>
      </c>
      <c r="C442" s="32" t="s">
        <v>69</v>
      </c>
      <c r="D442" s="32" t="s">
        <v>322</v>
      </c>
      <c r="E442" s="32">
        <v>16</v>
      </c>
      <c r="F442" s="32">
        <v>587366122</v>
      </c>
      <c r="G442" s="32" t="s">
        <v>325</v>
      </c>
      <c r="H442" s="32" t="s">
        <v>97</v>
      </c>
      <c r="I442" s="32" t="s">
        <v>352</v>
      </c>
      <c r="J442" s="32" t="s">
        <v>68</v>
      </c>
      <c r="K442" s="32" t="s">
        <v>177</v>
      </c>
      <c r="L442" s="32" t="s">
        <v>112</v>
      </c>
      <c r="M442" s="32" t="s">
        <v>71</v>
      </c>
      <c r="N442" s="32" t="s">
        <v>71</v>
      </c>
      <c r="O442" s="32" t="s">
        <v>111</v>
      </c>
      <c r="P442" s="32" t="s">
        <v>1204</v>
      </c>
      <c r="Q442" s="32" t="s">
        <v>1205</v>
      </c>
      <c r="R442" s="32">
        <v>33</v>
      </c>
      <c r="S442" s="32">
        <v>6040</v>
      </c>
      <c r="T442" s="32" t="s">
        <v>1639</v>
      </c>
      <c r="U442" s="33">
        <v>43.2</v>
      </c>
      <c r="V442" s="32" t="s">
        <v>78</v>
      </c>
      <c r="W442" s="32" t="s">
        <v>79</v>
      </c>
      <c r="X442" s="32" t="s">
        <v>323</v>
      </c>
      <c r="Y442" s="32" t="s">
        <v>112</v>
      </c>
      <c r="Z442" s="32" t="s">
        <v>71</v>
      </c>
      <c r="AA442" s="32" t="s">
        <v>1331</v>
      </c>
      <c r="AB442" s="32" t="s">
        <v>68</v>
      </c>
      <c r="AC442" s="32" t="s">
        <v>78</v>
      </c>
      <c r="AD442" s="32" t="s">
        <v>79</v>
      </c>
      <c r="AE442" s="32" t="s">
        <v>1332</v>
      </c>
      <c r="AF442" s="32" t="s">
        <v>1333</v>
      </c>
      <c r="AG442" s="32">
        <v>379212</v>
      </c>
      <c r="AH442" s="32">
        <v>0</v>
      </c>
      <c r="AI442" s="32">
        <v>12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3">
        <v>0</v>
      </c>
      <c r="AY442" s="32">
        <v>0</v>
      </c>
      <c r="AZ442" s="33">
        <v>0</v>
      </c>
      <c r="BA442" s="33">
        <v>518.4</v>
      </c>
      <c r="BB442" s="32">
        <v>6</v>
      </c>
      <c r="BC442" s="32">
        <v>0</v>
      </c>
      <c r="BD442" s="32">
        <v>12</v>
      </c>
      <c r="BE442" s="33">
        <v>43.2</v>
      </c>
      <c r="BF442" s="46">
        <f t="shared" si="12"/>
        <v>259.20000000000005</v>
      </c>
      <c r="BG442" s="47">
        <f>VLOOKUP(F442,[1]jla506a_853946421_D9C51B5BXEF96!$C:$V,20,FALSE)</f>
        <v>1</v>
      </c>
      <c r="BH442" s="46">
        <f t="shared" si="13"/>
        <v>6</v>
      </c>
    </row>
    <row r="443" spans="1:60" s="34" customFormat="1" hidden="1" outlineLevel="2">
      <c r="A443" s="32">
        <v>202316</v>
      </c>
      <c r="B443" s="32">
        <v>22</v>
      </c>
      <c r="C443" s="32" t="s">
        <v>69</v>
      </c>
      <c r="D443" s="32" t="s">
        <v>322</v>
      </c>
      <c r="E443" s="32">
        <v>18</v>
      </c>
      <c r="F443" s="32">
        <v>587366130</v>
      </c>
      <c r="G443" s="32" t="s">
        <v>95</v>
      </c>
      <c r="H443" s="32" t="s">
        <v>97</v>
      </c>
      <c r="I443" s="32" t="s">
        <v>352</v>
      </c>
      <c r="J443" s="32" t="s">
        <v>68</v>
      </c>
      <c r="K443" s="32" t="s">
        <v>68</v>
      </c>
      <c r="L443" s="32" t="s">
        <v>112</v>
      </c>
      <c r="M443" s="32" t="s">
        <v>68</v>
      </c>
      <c r="N443" s="32" t="s">
        <v>68</v>
      </c>
      <c r="O443" s="32" t="s">
        <v>111</v>
      </c>
      <c r="P443" s="32" t="s">
        <v>68</v>
      </c>
      <c r="Q443" s="32" t="s">
        <v>68</v>
      </c>
      <c r="R443" s="32">
        <v>33</v>
      </c>
      <c r="S443" s="32">
        <v>6040</v>
      </c>
      <c r="T443" s="32" t="s">
        <v>1639</v>
      </c>
      <c r="U443" s="33">
        <v>36.979999999999997</v>
      </c>
      <c r="V443" s="32" t="s">
        <v>78</v>
      </c>
      <c r="W443" s="32" t="s">
        <v>79</v>
      </c>
      <c r="X443" s="32" t="s">
        <v>323</v>
      </c>
      <c r="Y443" s="32" t="s">
        <v>112</v>
      </c>
      <c r="Z443" s="32" t="s">
        <v>68</v>
      </c>
      <c r="AA443" s="32" t="s">
        <v>68</v>
      </c>
      <c r="AB443" s="32" t="s">
        <v>68</v>
      </c>
      <c r="AC443" s="32" t="s">
        <v>78</v>
      </c>
      <c r="AD443" s="32" t="s">
        <v>79</v>
      </c>
      <c r="AE443" s="32" t="s">
        <v>68</v>
      </c>
      <c r="AF443" s="32" t="s">
        <v>68</v>
      </c>
      <c r="AG443" s="32">
        <v>-1</v>
      </c>
      <c r="AH443" s="34" t="s">
        <v>68</v>
      </c>
      <c r="AI443" s="34" t="s">
        <v>68</v>
      </c>
      <c r="AJ443" s="34" t="s">
        <v>68</v>
      </c>
      <c r="AK443" s="32">
        <v>1</v>
      </c>
      <c r="AL443" s="32">
        <v>1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1</v>
      </c>
      <c r="AX443" s="33">
        <v>36.979999999999997</v>
      </c>
      <c r="AY443" s="32">
        <v>0</v>
      </c>
      <c r="AZ443" s="33">
        <v>0</v>
      </c>
      <c r="BA443" s="33">
        <v>36.979999999999997</v>
      </c>
      <c r="BB443" s="32">
        <v>0</v>
      </c>
      <c r="BC443" s="34" t="s">
        <v>68</v>
      </c>
      <c r="BD443" s="32">
        <v>0</v>
      </c>
      <c r="BE443" s="33">
        <v>36.979999999999997</v>
      </c>
      <c r="BF443" s="46">
        <f t="shared" si="12"/>
        <v>0</v>
      </c>
      <c r="BG443" s="47">
        <f>VLOOKUP(F443,[1]jla506a_853946421_D9C51B5BXEF96!$C:$V,20,FALSE)</f>
        <v>1</v>
      </c>
      <c r="BH443" s="46">
        <f t="shared" si="13"/>
        <v>0</v>
      </c>
    </row>
    <row r="444" spans="1:60" s="34" customFormat="1" hidden="1" outlineLevel="2">
      <c r="A444" s="32">
        <v>202316</v>
      </c>
      <c r="B444" s="32">
        <v>22</v>
      </c>
      <c r="C444" s="32" t="s">
        <v>69</v>
      </c>
      <c r="D444" s="32" t="s">
        <v>322</v>
      </c>
      <c r="E444" s="32">
        <v>19</v>
      </c>
      <c r="F444" s="32">
        <v>587366286</v>
      </c>
      <c r="G444" s="32" t="s">
        <v>122</v>
      </c>
      <c r="H444" s="32" t="s">
        <v>97</v>
      </c>
      <c r="I444" s="32" t="s">
        <v>352</v>
      </c>
      <c r="J444" s="32" t="s">
        <v>68</v>
      </c>
      <c r="K444" s="32" t="s">
        <v>68</v>
      </c>
      <c r="L444" s="32" t="s">
        <v>112</v>
      </c>
      <c r="M444" s="32" t="s">
        <v>68</v>
      </c>
      <c r="N444" s="32" t="s">
        <v>68</v>
      </c>
      <c r="O444" s="32" t="s">
        <v>111</v>
      </c>
      <c r="P444" s="32" t="s">
        <v>68</v>
      </c>
      <c r="Q444" s="32" t="s">
        <v>68</v>
      </c>
      <c r="R444" s="32">
        <v>33</v>
      </c>
      <c r="S444" s="32">
        <v>6040</v>
      </c>
      <c r="T444" s="32" t="s">
        <v>1639</v>
      </c>
      <c r="U444" s="33">
        <v>41.37</v>
      </c>
      <c r="V444" s="32" t="s">
        <v>78</v>
      </c>
      <c r="W444" s="32" t="s">
        <v>79</v>
      </c>
      <c r="X444" s="32" t="s">
        <v>323</v>
      </c>
      <c r="Y444" s="32" t="s">
        <v>112</v>
      </c>
      <c r="Z444" s="32" t="s">
        <v>68</v>
      </c>
      <c r="AA444" s="32" t="s">
        <v>68</v>
      </c>
      <c r="AB444" s="32" t="s">
        <v>68</v>
      </c>
      <c r="AC444" s="32" t="s">
        <v>78</v>
      </c>
      <c r="AD444" s="32" t="s">
        <v>79</v>
      </c>
      <c r="AE444" s="32" t="s">
        <v>68</v>
      </c>
      <c r="AF444" s="32" t="s">
        <v>68</v>
      </c>
      <c r="AG444" s="32">
        <v>-1</v>
      </c>
      <c r="AH444" s="34" t="s">
        <v>68</v>
      </c>
      <c r="AI444" s="34" t="s">
        <v>68</v>
      </c>
      <c r="AJ444" s="34" t="s">
        <v>68</v>
      </c>
      <c r="AK444" s="32">
        <v>2</v>
      </c>
      <c r="AL444" s="32">
        <v>2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2</v>
      </c>
      <c r="AX444" s="33">
        <v>82.74</v>
      </c>
      <c r="AY444" s="32">
        <v>0</v>
      </c>
      <c r="AZ444" s="33">
        <v>0</v>
      </c>
      <c r="BA444" s="33">
        <v>82.74</v>
      </c>
      <c r="BB444" s="32">
        <v>0</v>
      </c>
      <c r="BC444" s="34" t="s">
        <v>68</v>
      </c>
      <c r="BD444" s="32">
        <v>0</v>
      </c>
      <c r="BE444" s="33">
        <v>41.37</v>
      </c>
      <c r="BF444" s="46">
        <f t="shared" si="12"/>
        <v>0</v>
      </c>
      <c r="BG444" s="47">
        <f>VLOOKUP(F444,[1]jla506a_853946421_D9C51B5BXEF96!$C:$V,20,FALSE)</f>
        <v>1</v>
      </c>
      <c r="BH444" s="46">
        <f t="shared" si="13"/>
        <v>0</v>
      </c>
    </row>
    <row r="445" spans="1:60" s="34" customFormat="1" hidden="1" outlineLevel="2">
      <c r="A445" s="32">
        <v>202316</v>
      </c>
      <c r="B445" s="32">
        <v>22</v>
      </c>
      <c r="C445" s="32" t="s">
        <v>69</v>
      </c>
      <c r="D445" s="32" t="s">
        <v>322</v>
      </c>
      <c r="E445" s="32">
        <v>43</v>
      </c>
      <c r="F445" s="32">
        <v>587374662</v>
      </c>
      <c r="G445" s="32" t="s">
        <v>312</v>
      </c>
      <c r="H445" s="32" t="s">
        <v>97</v>
      </c>
      <c r="I445" s="32" t="s">
        <v>352</v>
      </c>
      <c r="J445" s="32" t="s">
        <v>68</v>
      </c>
      <c r="K445" s="32" t="s">
        <v>177</v>
      </c>
      <c r="L445" s="32" t="s">
        <v>112</v>
      </c>
      <c r="M445" s="32" t="s">
        <v>71</v>
      </c>
      <c r="N445" s="32" t="s">
        <v>71</v>
      </c>
      <c r="O445" s="32" t="s">
        <v>111</v>
      </c>
      <c r="P445" s="32" t="s">
        <v>1204</v>
      </c>
      <c r="Q445" s="32" t="s">
        <v>1205</v>
      </c>
      <c r="R445" s="32">
        <v>33</v>
      </c>
      <c r="S445" s="32">
        <v>6040</v>
      </c>
      <c r="T445" s="32" t="s">
        <v>1639</v>
      </c>
      <c r="U445" s="33">
        <v>35.76</v>
      </c>
      <c r="V445" s="32" t="s">
        <v>78</v>
      </c>
      <c r="W445" s="32" t="s">
        <v>79</v>
      </c>
      <c r="X445" s="32" t="s">
        <v>323</v>
      </c>
      <c r="Y445" s="32" t="s">
        <v>112</v>
      </c>
      <c r="Z445" s="32" t="s">
        <v>71</v>
      </c>
      <c r="AA445" s="32" t="s">
        <v>1331</v>
      </c>
      <c r="AB445" s="32" t="s">
        <v>68</v>
      </c>
      <c r="AC445" s="32" t="s">
        <v>78</v>
      </c>
      <c r="AD445" s="32" t="s">
        <v>79</v>
      </c>
      <c r="AE445" s="32" t="s">
        <v>1332</v>
      </c>
      <c r="AF445" s="32" t="s">
        <v>1333</v>
      </c>
      <c r="AG445" s="32">
        <v>379212</v>
      </c>
      <c r="AH445" s="32">
        <v>0</v>
      </c>
      <c r="AI445" s="32">
        <v>9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3">
        <v>0</v>
      </c>
      <c r="AY445" s="32">
        <v>0</v>
      </c>
      <c r="AZ445" s="33">
        <v>0</v>
      </c>
      <c r="BA445" s="33">
        <v>321.83999999999997</v>
      </c>
      <c r="BB445" s="32">
        <v>2</v>
      </c>
      <c r="BC445" s="32">
        <v>0</v>
      </c>
      <c r="BD445" s="32">
        <v>9</v>
      </c>
      <c r="BE445" s="33">
        <v>35.76</v>
      </c>
      <c r="BF445" s="46">
        <f t="shared" si="12"/>
        <v>71.52</v>
      </c>
      <c r="BG445" s="47">
        <f>VLOOKUP(F445,[1]jla506a_853946421_D9C51B5BXEF96!$C:$V,20,FALSE)</f>
        <v>1</v>
      </c>
      <c r="BH445" s="46">
        <f t="shared" si="13"/>
        <v>2</v>
      </c>
    </row>
    <row r="446" spans="1:60" s="34" customFormat="1" hidden="1" outlineLevel="2">
      <c r="A446" s="32">
        <v>202317</v>
      </c>
      <c r="B446" s="32">
        <v>22</v>
      </c>
      <c r="C446" s="32" t="s">
        <v>69</v>
      </c>
      <c r="D446" s="32" t="s">
        <v>343</v>
      </c>
      <c r="E446" s="32">
        <v>4</v>
      </c>
      <c r="F446" s="32">
        <v>577082877</v>
      </c>
      <c r="G446" s="32" t="s">
        <v>210</v>
      </c>
      <c r="H446" s="32" t="s">
        <v>82</v>
      </c>
      <c r="I446" s="32" t="s">
        <v>82</v>
      </c>
      <c r="J446" s="32" t="s">
        <v>68</v>
      </c>
      <c r="K446" s="32" t="s">
        <v>68</v>
      </c>
      <c r="L446" s="32" t="s">
        <v>85</v>
      </c>
      <c r="M446" s="32" t="s">
        <v>68</v>
      </c>
      <c r="N446" s="32" t="s">
        <v>68</v>
      </c>
      <c r="O446" s="32" t="s">
        <v>144</v>
      </c>
      <c r="P446" s="32" t="s">
        <v>68</v>
      </c>
      <c r="Q446" s="32" t="s">
        <v>68</v>
      </c>
      <c r="R446" s="32">
        <v>33</v>
      </c>
      <c r="S446" s="32">
        <v>6040</v>
      </c>
      <c r="T446" s="32" t="s">
        <v>1639</v>
      </c>
      <c r="U446" s="33">
        <v>34.450000000000003</v>
      </c>
      <c r="V446" s="32" t="s">
        <v>68</v>
      </c>
      <c r="W446" s="32" t="s">
        <v>68</v>
      </c>
      <c r="X446" s="32" t="s">
        <v>85</v>
      </c>
      <c r="Y446" s="32" t="s">
        <v>85</v>
      </c>
      <c r="Z446" s="32" t="s">
        <v>68</v>
      </c>
      <c r="AA446" s="32" t="s">
        <v>68</v>
      </c>
      <c r="AB446" s="32" t="s">
        <v>68</v>
      </c>
      <c r="AC446" s="32" t="s">
        <v>68</v>
      </c>
      <c r="AD446" s="32" t="s">
        <v>68</v>
      </c>
      <c r="AE446" s="32" t="s">
        <v>68</v>
      </c>
      <c r="AF446" s="32" t="s">
        <v>68</v>
      </c>
      <c r="AG446" s="32">
        <v>-1</v>
      </c>
      <c r="AH446" s="34" t="s">
        <v>68</v>
      </c>
      <c r="AI446" s="34" t="s">
        <v>68</v>
      </c>
      <c r="AJ446" s="34" t="s">
        <v>68</v>
      </c>
      <c r="AK446" s="32">
        <v>1</v>
      </c>
      <c r="AL446" s="32">
        <v>1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1</v>
      </c>
      <c r="AX446" s="33">
        <v>34.450000000000003</v>
      </c>
      <c r="AY446" s="32">
        <v>0</v>
      </c>
      <c r="AZ446" s="33">
        <v>0</v>
      </c>
      <c r="BA446" s="33">
        <v>34.450000000000003</v>
      </c>
      <c r="BB446" s="32">
        <v>0</v>
      </c>
      <c r="BC446" s="34" t="s">
        <v>68</v>
      </c>
      <c r="BD446" s="32">
        <v>0</v>
      </c>
      <c r="BE446" s="33">
        <v>34.450000000000003</v>
      </c>
      <c r="BF446" s="46">
        <f t="shared" si="12"/>
        <v>0</v>
      </c>
      <c r="BG446" s="47">
        <f>VLOOKUP(F446,[1]jla506a_853946421_D9C51B5BXEF96!$C:$V,20,FALSE)</f>
        <v>1</v>
      </c>
      <c r="BH446" s="46">
        <f t="shared" si="13"/>
        <v>0</v>
      </c>
    </row>
    <row r="447" spans="1:60" s="34" customFormat="1" hidden="1" outlineLevel="2">
      <c r="A447" s="32">
        <v>202317</v>
      </c>
      <c r="B447" s="32">
        <v>22</v>
      </c>
      <c r="C447" s="32" t="s">
        <v>69</v>
      </c>
      <c r="D447" s="32" t="s">
        <v>343</v>
      </c>
      <c r="E447" s="32">
        <v>13</v>
      </c>
      <c r="F447" s="32">
        <v>583249710</v>
      </c>
      <c r="G447" s="32" t="s">
        <v>298</v>
      </c>
      <c r="H447" s="32" t="s">
        <v>82</v>
      </c>
      <c r="I447" s="32" t="s">
        <v>82</v>
      </c>
      <c r="J447" s="32" t="s">
        <v>68</v>
      </c>
      <c r="K447" s="32" t="s">
        <v>176</v>
      </c>
      <c r="L447" s="32" t="s">
        <v>85</v>
      </c>
      <c r="M447" s="32" t="s">
        <v>68</v>
      </c>
      <c r="N447" s="32" t="s">
        <v>68</v>
      </c>
      <c r="O447" s="32" t="s">
        <v>144</v>
      </c>
      <c r="P447" s="32" t="s">
        <v>68</v>
      </c>
      <c r="Q447" s="32" t="s">
        <v>68</v>
      </c>
      <c r="R447" s="32">
        <v>33</v>
      </c>
      <c r="S447" s="32">
        <v>6040</v>
      </c>
      <c r="T447" s="32" t="s">
        <v>1639</v>
      </c>
      <c r="U447" s="33">
        <v>30.54</v>
      </c>
      <c r="V447" s="32" t="s">
        <v>68</v>
      </c>
      <c r="W447" s="32" t="s">
        <v>68</v>
      </c>
      <c r="X447" s="32" t="s">
        <v>85</v>
      </c>
      <c r="Y447" s="32" t="s">
        <v>85</v>
      </c>
      <c r="Z447" s="32" t="s">
        <v>167</v>
      </c>
      <c r="AA447" s="32" t="s">
        <v>677</v>
      </c>
      <c r="AB447" s="32" t="s">
        <v>68</v>
      </c>
      <c r="AC447" s="32" t="s">
        <v>68</v>
      </c>
      <c r="AD447" s="32" t="s">
        <v>68</v>
      </c>
      <c r="AE447" s="32" t="s">
        <v>68</v>
      </c>
      <c r="AF447" s="32" t="s">
        <v>68</v>
      </c>
      <c r="AG447" s="32">
        <v>385376</v>
      </c>
      <c r="AH447" s="32">
        <v>0</v>
      </c>
      <c r="AI447" s="32">
        <v>10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3">
        <v>0</v>
      </c>
      <c r="AY447" s="32">
        <v>0</v>
      </c>
      <c r="AZ447" s="33">
        <v>0</v>
      </c>
      <c r="BA447" s="33">
        <v>305.39999999999998</v>
      </c>
      <c r="BB447" s="32">
        <v>1</v>
      </c>
      <c r="BC447" s="32">
        <v>0</v>
      </c>
      <c r="BD447" s="32">
        <v>10</v>
      </c>
      <c r="BE447" s="33">
        <v>30.54</v>
      </c>
      <c r="BF447" s="46">
        <f t="shared" si="12"/>
        <v>30.54</v>
      </c>
      <c r="BG447" s="47">
        <f>VLOOKUP(F447,[1]jla506a_853946421_D9C51B5BXEF96!$C:$V,20,FALSE)</f>
        <v>1</v>
      </c>
      <c r="BH447" s="46">
        <f t="shared" si="13"/>
        <v>1</v>
      </c>
    </row>
    <row r="448" spans="1:60" s="34" customFormat="1" hidden="1" outlineLevel="2">
      <c r="A448" s="32">
        <v>202317</v>
      </c>
      <c r="B448" s="32">
        <v>22</v>
      </c>
      <c r="C448" s="32" t="s">
        <v>69</v>
      </c>
      <c r="D448" s="32" t="s">
        <v>343</v>
      </c>
      <c r="E448" s="32">
        <v>16</v>
      </c>
      <c r="F448" s="32">
        <v>583249714</v>
      </c>
      <c r="G448" s="32" t="s">
        <v>379</v>
      </c>
      <c r="H448" s="32" t="s">
        <v>82</v>
      </c>
      <c r="I448" s="32" t="s">
        <v>82</v>
      </c>
      <c r="J448" s="32" t="s">
        <v>68</v>
      </c>
      <c r="K448" s="32" t="s">
        <v>176</v>
      </c>
      <c r="L448" s="32" t="s">
        <v>85</v>
      </c>
      <c r="M448" s="32" t="s">
        <v>68</v>
      </c>
      <c r="N448" s="32" t="s">
        <v>68</v>
      </c>
      <c r="O448" s="32" t="s">
        <v>144</v>
      </c>
      <c r="P448" s="32" t="s">
        <v>68</v>
      </c>
      <c r="Q448" s="32" t="s">
        <v>68</v>
      </c>
      <c r="R448" s="32">
        <v>33</v>
      </c>
      <c r="S448" s="32">
        <v>6040</v>
      </c>
      <c r="T448" s="32" t="s">
        <v>1639</v>
      </c>
      <c r="U448" s="33">
        <v>34.479999999999997</v>
      </c>
      <c r="V448" s="32" t="s">
        <v>68</v>
      </c>
      <c r="W448" s="32" t="s">
        <v>68</v>
      </c>
      <c r="X448" s="32" t="s">
        <v>85</v>
      </c>
      <c r="Y448" s="32" t="s">
        <v>85</v>
      </c>
      <c r="Z448" s="32" t="s">
        <v>167</v>
      </c>
      <c r="AA448" s="32" t="s">
        <v>677</v>
      </c>
      <c r="AB448" s="32" t="s">
        <v>68</v>
      </c>
      <c r="AC448" s="32" t="s">
        <v>68</v>
      </c>
      <c r="AD448" s="32" t="s">
        <v>68</v>
      </c>
      <c r="AE448" s="32" t="s">
        <v>68</v>
      </c>
      <c r="AF448" s="32" t="s">
        <v>68</v>
      </c>
      <c r="AG448" s="32">
        <v>385376</v>
      </c>
      <c r="AH448" s="32">
        <v>0</v>
      </c>
      <c r="AI448" s="32">
        <v>7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0</v>
      </c>
      <c r="AT448" s="32">
        <v>0</v>
      </c>
      <c r="AU448" s="32">
        <v>0</v>
      </c>
      <c r="AV448" s="32">
        <v>0</v>
      </c>
      <c r="AW448" s="32">
        <v>0</v>
      </c>
      <c r="AX448" s="33">
        <v>0</v>
      </c>
      <c r="AY448" s="32">
        <v>0</v>
      </c>
      <c r="AZ448" s="33">
        <v>0</v>
      </c>
      <c r="BA448" s="33">
        <v>241.36</v>
      </c>
      <c r="BB448" s="32">
        <v>1</v>
      </c>
      <c r="BC448" s="32">
        <v>0</v>
      </c>
      <c r="BD448" s="32">
        <v>7</v>
      </c>
      <c r="BE448" s="33">
        <v>34.479999999999997</v>
      </c>
      <c r="BF448" s="46">
        <f t="shared" si="12"/>
        <v>34.479999999999997</v>
      </c>
      <c r="BG448" s="47">
        <f>VLOOKUP(F448,[1]jla506a_853946421_D9C51B5BXEF96!$C:$V,20,FALSE)</f>
        <v>1</v>
      </c>
      <c r="BH448" s="46">
        <f t="shared" si="13"/>
        <v>1</v>
      </c>
    </row>
    <row r="449" spans="1:60" s="34" customFormat="1" hidden="1" outlineLevel="2">
      <c r="A449" s="32">
        <v>202317</v>
      </c>
      <c r="B449" s="32">
        <v>22</v>
      </c>
      <c r="C449" s="32" t="s">
        <v>69</v>
      </c>
      <c r="D449" s="32" t="s">
        <v>343</v>
      </c>
      <c r="E449" s="32">
        <v>18</v>
      </c>
      <c r="F449" s="32">
        <v>587366122</v>
      </c>
      <c r="G449" s="32" t="s">
        <v>325</v>
      </c>
      <c r="H449" s="32" t="s">
        <v>82</v>
      </c>
      <c r="I449" s="32" t="s">
        <v>82</v>
      </c>
      <c r="J449" s="32" t="s">
        <v>68</v>
      </c>
      <c r="K449" s="32" t="s">
        <v>68</v>
      </c>
      <c r="L449" s="32" t="s">
        <v>85</v>
      </c>
      <c r="M449" s="32" t="s">
        <v>68</v>
      </c>
      <c r="N449" s="32" t="s">
        <v>68</v>
      </c>
      <c r="O449" s="32" t="s">
        <v>144</v>
      </c>
      <c r="P449" s="32" t="s">
        <v>68</v>
      </c>
      <c r="Q449" s="32" t="s">
        <v>68</v>
      </c>
      <c r="R449" s="32">
        <v>33</v>
      </c>
      <c r="S449" s="32">
        <v>6040</v>
      </c>
      <c r="T449" s="32" t="s">
        <v>1639</v>
      </c>
      <c r="U449" s="33">
        <v>43.2</v>
      </c>
      <c r="V449" s="32" t="s">
        <v>68</v>
      </c>
      <c r="W449" s="32" t="s">
        <v>68</v>
      </c>
      <c r="X449" s="32" t="s">
        <v>85</v>
      </c>
      <c r="Y449" s="32" t="s">
        <v>85</v>
      </c>
      <c r="Z449" s="32" t="s">
        <v>68</v>
      </c>
      <c r="AA449" s="32" t="s">
        <v>68</v>
      </c>
      <c r="AB449" s="32" t="s">
        <v>68</v>
      </c>
      <c r="AC449" s="32" t="s">
        <v>68</v>
      </c>
      <c r="AD449" s="32" t="s">
        <v>68</v>
      </c>
      <c r="AE449" s="32" t="s">
        <v>68</v>
      </c>
      <c r="AF449" s="32" t="s">
        <v>68</v>
      </c>
      <c r="AG449" s="32">
        <v>-1</v>
      </c>
      <c r="AH449" s="34" t="s">
        <v>68</v>
      </c>
      <c r="AI449" s="34" t="s">
        <v>68</v>
      </c>
      <c r="AJ449" s="34" t="s">
        <v>68</v>
      </c>
      <c r="AK449" s="32">
        <v>1</v>
      </c>
      <c r="AL449" s="32">
        <v>1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1</v>
      </c>
      <c r="AX449" s="33">
        <v>43.2</v>
      </c>
      <c r="AY449" s="32">
        <v>0</v>
      </c>
      <c r="AZ449" s="33">
        <v>0</v>
      </c>
      <c r="BA449" s="33">
        <v>43.2</v>
      </c>
      <c r="BB449" s="32">
        <v>0</v>
      </c>
      <c r="BC449" s="34" t="s">
        <v>68</v>
      </c>
      <c r="BD449" s="32">
        <v>0</v>
      </c>
      <c r="BE449" s="33">
        <v>43.2</v>
      </c>
      <c r="BF449" s="46">
        <f t="shared" si="12"/>
        <v>0</v>
      </c>
      <c r="BG449" s="47">
        <f>VLOOKUP(F449,[1]jla506a_853946421_D9C51B5BXEF96!$C:$V,20,FALSE)</f>
        <v>1</v>
      </c>
      <c r="BH449" s="46">
        <f t="shared" si="13"/>
        <v>0</v>
      </c>
    </row>
    <row r="450" spans="1:60" s="34" customFormat="1" hidden="1" outlineLevel="2">
      <c r="A450" s="32">
        <v>202317</v>
      </c>
      <c r="B450" s="32">
        <v>22</v>
      </c>
      <c r="C450" s="32" t="s">
        <v>69</v>
      </c>
      <c r="D450" s="32" t="s">
        <v>343</v>
      </c>
      <c r="E450" s="32">
        <v>21</v>
      </c>
      <c r="F450" s="32">
        <v>587366286</v>
      </c>
      <c r="G450" s="32" t="s">
        <v>122</v>
      </c>
      <c r="H450" s="32" t="s">
        <v>82</v>
      </c>
      <c r="I450" s="32" t="s">
        <v>82</v>
      </c>
      <c r="J450" s="32" t="s">
        <v>68</v>
      </c>
      <c r="K450" s="32" t="s">
        <v>68</v>
      </c>
      <c r="L450" s="32" t="s">
        <v>85</v>
      </c>
      <c r="M450" s="32" t="s">
        <v>68</v>
      </c>
      <c r="N450" s="32" t="s">
        <v>68</v>
      </c>
      <c r="O450" s="32" t="s">
        <v>144</v>
      </c>
      <c r="P450" s="32" t="s">
        <v>68</v>
      </c>
      <c r="Q450" s="32" t="s">
        <v>68</v>
      </c>
      <c r="R450" s="32">
        <v>33</v>
      </c>
      <c r="S450" s="32">
        <v>6040</v>
      </c>
      <c r="T450" s="32" t="s">
        <v>1639</v>
      </c>
      <c r="U450" s="33">
        <v>41.37</v>
      </c>
      <c r="V450" s="32" t="s">
        <v>68</v>
      </c>
      <c r="W450" s="32" t="s">
        <v>68</v>
      </c>
      <c r="X450" s="32" t="s">
        <v>85</v>
      </c>
      <c r="Y450" s="32" t="s">
        <v>85</v>
      </c>
      <c r="Z450" s="32" t="s">
        <v>68</v>
      </c>
      <c r="AA450" s="32" t="s">
        <v>68</v>
      </c>
      <c r="AB450" s="32" t="s">
        <v>68</v>
      </c>
      <c r="AC450" s="32" t="s">
        <v>68</v>
      </c>
      <c r="AD450" s="32" t="s">
        <v>68</v>
      </c>
      <c r="AE450" s="32" t="s">
        <v>68</v>
      </c>
      <c r="AF450" s="32" t="s">
        <v>68</v>
      </c>
      <c r="AG450" s="32">
        <v>-1</v>
      </c>
      <c r="AH450" s="34" t="s">
        <v>68</v>
      </c>
      <c r="AI450" s="34" t="s">
        <v>68</v>
      </c>
      <c r="AJ450" s="34" t="s">
        <v>68</v>
      </c>
      <c r="AK450" s="32">
        <v>2</v>
      </c>
      <c r="AL450" s="32">
        <v>2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2</v>
      </c>
      <c r="AX450" s="33">
        <v>82.74</v>
      </c>
      <c r="AY450" s="32">
        <v>0</v>
      </c>
      <c r="AZ450" s="33">
        <v>0</v>
      </c>
      <c r="BA450" s="33">
        <v>82.74</v>
      </c>
      <c r="BB450" s="32">
        <v>0</v>
      </c>
      <c r="BC450" s="34" t="s">
        <v>68</v>
      </c>
      <c r="BD450" s="32">
        <v>0</v>
      </c>
      <c r="BE450" s="33">
        <v>41.37</v>
      </c>
      <c r="BF450" s="46">
        <f t="shared" si="12"/>
        <v>0</v>
      </c>
      <c r="BG450" s="47">
        <f>VLOOKUP(F450,[1]jla506a_853946421_D9C51B5BXEF96!$C:$V,20,FALSE)</f>
        <v>1</v>
      </c>
      <c r="BH450" s="46">
        <f t="shared" si="13"/>
        <v>0</v>
      </c>
    </row>
    <row r="451" spans="1:60" s="34" customFormat="1" hidden="1" outlineLevel="2">
      <c r="A451" s="32">
        <v>202317</v>
      </c>
      <c r="B451" s="32">
        <v>22</v>
      </c>
      <c r="C451" s="32" t="s">
        <v>69</v>
      </c>
      <c r="D451" s="32" t="s">
        <v>343</v>
      </c>
      <c r="E451" s="32">
        <v>41</v>
      </c>
      <c r="F451" s="32">
        <v>587374662</v>
      </c>
      <c r="G451" s="32" t="s">
        <v>312</v>
      </c>
      <c r="H451" s="32" t="s">
        <v>82</v>
      </c>
      <c r="I451" s="32" t="s">
        <v>82</v>
      </c>
      <c r="J451" s="32" t="s">
        <v>68</v>
      </c>
      <c r="K451" s="32" t="s">
        <v>176</v>
      </c>
      <c r="L451" s="32" t="s">
        <v>85</v>
      </c>
      <c r="M451" s="32" t="s">
        <v>68</v>
      </c>
      <c r="N451" s="32" t="s">
        <v>68</v>
      </c>
      <c r="O451" s="32" t="s">
        <v>144</v>
      </c>
      <c r="P451" s="32" t="s">
        <v>68</v>
      </c>
      <c r="Q451" s="32" t="s">
        <v>68</v>
      </c>
      <c r="R451" s="32">
        <v>33</v>
      </c>
      <c r="S451" s="32">
        <v>6040</v>
      </c>
      <c r="T451" s="32" t="s">
        <v>1639</v>
      </c>
      <c r="U451" s="33">
        <v>35.76</v>
      </c>
      <c r="V451" s="32" t="s">
        <v>68</v>
      </c>
      <c r="W451" s="32" t="s">
        <v>68</v>
      </c>
      <c r="X451" s="32" t="s">
        <v>85</v>
      </c>
      <c r="Y451" s="32" t="s">
        <v>85</v>
      </c>
      <c r="Z451" s="32" t="s">
        <v>167</v>
      </c>
      <c r="AA451" s="32" t="s">
        <v>677</v>
      </c>
      <c r="AB451" s="32" t="s">
        <v>68</v>
      </c>
      <c r="AC451" s="32" t="s">
        <v>68</v>
      </c>
      <c r="AD451" s="32" t="s">
        <v>68</v>
      </c>
      <c r="AE451" s="32" t="s">
        <v>68</v>
      </c>
      <c r="AF451" s="32" t="s">
        <v>68</v>
      </c>
      <c r="AG451" s="32">
        <v>385337</v>
      </c>
      <c r="AH451" s="32">
        <v>0</v>
      </c>
      <c r="AI451" s="32">
        <v>7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2">
        <v>0</v>
      </c>
      <c r="AS451" s="32">
        <v>0</v>
      </c>
      <c r="AT451" s="32">
        <v>0</v>
      </c>
      <c r="AU451" s="32">
        <v>0</v>
      </c>
      <c r="AV451" s="32">
        <v>0</v>
      </c>
      <c r="AW451" s="32">
        <v>0</v>
      </c>
      <c r="AX451" s="33">
        <v>0</v>
      </c>
      <c r="AY451" s="32">
        <v>0</v>
      </c>
      <c r="AZ451" s="33">
        <v>0</v>
      </c>
      <c r="BA451" s="33">
        <v>250.32</v>
      </c>
      <c r="BB451" s="32">
        <v>1</v>
      </c>
      <c r="BC451" s="32">
        <v>0</v>
      </c>
      <c r="BD451" s="32">
        <v>7</v>
      </c>
      <c r="BE451" s="33">
        <v>35.76</v>
      </c>
      <c r="BF451" s="46">
        <f t="shared" si="12"/>
        <v>35.76</v>
      </c>
      <c r="BG451" s="47">
        <f>VLOOKUP(F451,[1]jla506a_853946421_D9C51B5BXEF96!$C:$V,20,FALSE)</f>
        <v>1</v>
      </c>
      <c r="BH451" s="46">
        <f t="shared" si="13"/>
        <v>1</v>
      </c>
    </row>
    <row r="452" spans="1:60" s="34" customFormat="1" hidden="1" outlineLevel="2">
      <c r="A452" s="32">
        <v>202317</v>
      </c>
      <c r="B452" s="32">
        <v>22</v>
      </c>
      <c r="C452" s="32" t="s">
        <v>69</v>
      </c>
      <c r="D452" s="32" t="s">
        <v>343</v>
      </c>
      <c r="E452" s="32">
        <v>44</v>
      </c>
      <c r="F452" s="32">
        <v>655160568</v>
      </c>
      <c r="G452" s="32" t="s">
        <v>136</v>
      </c>
      <c r="H452" s="32" t="s">
        <v>82</v>
      </c>
      <c r="I452" s="32" t="s">
        <v>82</v>
      </c>
      <c r="J452" s="32" t="s">
        <v>68</v>
      </c>
      <c r="K452" s="32" t="s">
        <v>68</v>
      </c>
      <c r="L452" s="32" t="s">
        <v>85</v>
      </c>
      <c r="M452" s="32" t="s">
        <v>68</v>
      </c>
      <c r="N452" s="32" t="s">
        <v>68</v>
      </c>
      <c r="O452" s="32" t="s">
        <v>144</v>
      </c>
      <c r="P452" s="32" t="s">
        <v>68</v>
      </c>
      <c r="Q452" s="32" t="s">
        <v>68</v>
      </c>
      <c r="R452" s="32">
        <v>33</v>
      </c>
      <c r="S452" s="32">
        <v>6040</v>
      </c>
      <c r="T452" s="32" t="s">
        <v>1639</v>
      </c>
      <c r="U452" s="33">
        <v>28.1</v>
      </c>
      <c r="V452" s="32" t="s">
        <v>68</v>
      </c>
      <c r="W452" s="32" t="s">
        <v>68</v>
      </c>
      <c r="X452" s="32" t="s">
        <v>85</v>
      </c>
      <c r="Y452" s="32" t="s">
        <v>85</v>
      </c>
      <c r="Z452" s="32" t="s">
        <v>68</v>
      </c>
      <c r="AA452" s="32" t="s">
        <v>68</v>
      </c>
      <c r="AB452" s="32" t="s">
        <v>68</v>
      </c>
      <c r="AC452" s="32" t="s">
        <v>68</v>
      </c>
      <c r="AD452" s="32" t="s">
        <v>68</v>
      </c>
      <c r="AE452" s="32" t="s">
        <v>68</v>
      </c>
      <c r="AF452" s="32" t="s">
        <v>68</v>
      </c>
      <c r="AG452" s="32">
        <v>-1</v>
      </c>
      <c r="AH452" s="34" t="s">
        <v>68</v>
      </c>
      <c r="AI452" s="34" t="s">
        <v>68</v>
      </c>
      <c r="AJ452" s="34" t="s">
        <v>68</v>
      </c>
      <c r="AK452" s="32">
        <v>1</v>
      </c>
      <c r="AL452" s="32">
        <v>1</v>
      </c>
      <c r="AM452" s="32">
        <v>0</v>
      </c>
      <c r="AN452" s="32">
        <v>0</v>
      </c>
      <c r="AO452" s="32">
        <v>0</v>
      </c>
      <c r="AP452" s="32">
        <v>0</v>
      </c>
      <c r="AQ452" s="32">
        <v>0</v>
      </c>
      <c r="AR452" s="32">
        <v>0</v>
      </c>
      <c r="AS452" s="32">
        <v>0</v>
      </c>
      <c r="AT452" s="32">
        <v>0</v>
      </c>
      <c r="AU452" s="32">
        <v>0</v>
      </c>
      <c r="AV452" s="32">
        <v>0</v>
      </c>
      <c r="AW452" s="32">
        <v>1</v>
      </c>
      <c r="AX452" s="33">
        <v>28.1</v>
      </c>
      <c r="AY452" s="32">
        <v>0</v>
      </c>
      <c r="AZ452" s="33">
        <v>0</v>
      </c>
      <c r="BA452" s="33">
        <v>28.1</v>
      </c>
      <c r="BB452" s="32">
        <v>0</v>
      </c>
      <c r="BC452" s="34" t="s">
        <v>68</v>
      </c>
      <c r="BD452" s="32">
        <v>0</v>
      </c>
      <c r="BE452" s="33">
        <v>28.1</v>
      </c>
      <c r="BF452" s="46">
        <f t="shared" si="12"/>
        <v>0</v>
      </c>
      <c r="BG452" s="47">
        <f>VLOOKUP(F452,[1]jla506a_853946421_D9C51B5BXEF96!$C:$V,20,FALSE)</f>
        <v>1</v>
      </c>
      <c r="BH452" s="46">
        <f t="shared" si="13"/>
        <v>0</v>
      </c>
    </row>
    <row r="453" spans="1:60" s="34" customFormat="1" hidden="1" outlineLevel="2">
      <c r="A453" s="32">
        <v>202317</v>
      </c>
      <c r="B453" s="32">
        <v>22</v>
      </c>
      <c r="C453" s="32" t="s">
        <v>69</v>
      </c>
      <c r="D453" s="32" t="s">
        <v>343</v>
      </c>
      <c r="E453" s="32">
        <v>48</v>
      </c>
      <c r="F453" s="32">
        <v>655225295</v>
      </c>
      <c r="G453" s="32" t="s">
        <v>265</v>
      </c>
      <c r="H453" s="32" t="s">
        <v>82</v>
      </c>
      <c r="I453" s="32" t="s">
        <v>82</v>
      </c>
      <c r="J453" s="32" t="s">
        <v>68</v>
      </c>
      <c r="K453" s="32" t="s">
        <v>176</v>
      </c>
      <c r="L453" s="32" t="s">
        <v>85</v>
      </c>
      <c r="M453" s="32" t="s">
        <v>68</v>
      </c>
      <c r="N453" s="32" t="s">
        <v>68</v>
      </c>
      <c r="O453" s="32" t="s">
        <v>144</v>
      </c>
      <c r="P453" s="32" t="s">
        <v>68</v>
      </c>
      <c r="Q453" s="32" t="s">
        <v>68</v>
      </c>
      <c r="R453" s="32">
        <v>33</v>
      </c>
      <c r="S453" s="32">
        <v>6040</v>
      </c>
      <c r="T453" s="32" t="s">
        <v>1639</v>
      </c>
      <c r="U453" s="33">
        <v>28.1</v>
      </c>
      <c r="V453" s="32" t="s">
        <v>68</v>
      </c>
      <c r="W453" s="32" t="s">
        <v>68</v>
      </c>
      <c r="X453" s="32" t="s">
        <v>85</v>
      </c>
      <c r="Y453" s="32" t="s">
        <v>85</v>
      </c>
      <c r="Z453" s="32" t="s">
        <v>167</v>
      </c>
      <c r="AA453" s="32" t="s">
        <v>677</v>
      </c>
      <c r="AB453" s="32" t="s">
        <v>68</v>
      </c>
      <c r="AC453" s="32" t="s">
        <v>68</v>
      </c>
      <c r="AD453" s="32" t="s">
        <v>68</v>
      </c>
      <c r="AE453" s="32" t="s">
        <v>68</v>
      </c>
      <c r="AF453" s="32" t="s">
        <v>68</v>
      </c>
      <c r="AG453" s="32">
        <v>385337</v>
      </c>
      <c r="AH453" s="32">
        <v>0</v>
      </c>
      <c r="AI453" s="32">
        <v>11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2">
        <v>0</v>
      </c>
      <c r="AT453" s="32">
        <v>0</v>
      </c>
      <c r="AU453" s="32">
        <v>0</v>
      </c>
      <c r="AV453" s="32">
        <v>0</v>
      </c>
      <c r="AW453" s="32">
        <v>0</v>
      </c>
      <c r="AX453" s="33">
        <v>0</v>
      </c>
      <c r="AY453" s="32">
        <v>0</v>
      </c>
      <c r="AZ453" s="33">
        <v>0</v>
      </c>
      <c r="BA453" s="33">
        <v>309.10000000000002</v>
      </c>
      <c r="BB453" s="32">
        <v>1</v>
      </c>
      <c r="BC453" s="32">
        <v>0</v>
      </c>
      <c r="BD453" s="32">
        <v>11</v>
      </c>
      <c r="BE453" s="33">
        <v>28.1</v>
      </c>
      <c r="BF453" s="46">
        <f t="shared" ref="BF453:BF516" si="14">BB453*BE453</f>
        <v>28.1</v>
      </c>
      <c r="BG453" s="47">
        <f>VLOOKUP(F453,[1]jla506a_853946421_D9C51B5BXEF96!$C:$V,20,FALSE)</f>
        <v>1</v>
      </c>
      <c r="BH453" s="46">
        <f t="shared" ref="BH453:BH516" si="15">BB453*BG453</f>
        <v>1</v>
      </c>
    </row>
    <row r="454" spans="1:60" s="34" customFormat="1" hidden="1" outlineLevel="2">
      <c r="A454" s="32">
        <v>202316</v>
      </c>
      <c r="B454" s="32">
        <v>22</v>
      </c>
      <c r="C454" s="32" t="s">
        <v>69</v>
      </c>
      <c r="D454" s="32" t="s">
        <v>1588</v>
      </c>
      <c r="E454" s="32">
        <v>1</v>
      </c>
      <c r="F454" s="32">
        <v>577082886</v>
      </c>
      <c r="G454" s="32" t="s">
        <v>206</v>
      </c>
      <c r="H454" s="32" t="s">
        <v>192</v>
      </c>
      <c r="I454" s="32" t="s">
        <v>352</v>
      </c>
      <c r="J454" s="32" t="s">
        <v>68</v>
      </c>
      <c r="K454" s="32" t="s">
        <v>177</v>
      </c>
      <c r="L454" s="32" t="s">
        <v>161</v>
      </c>
      <c r="M454" s="32" t="s">
        <v>187</v>
      </c>
      <c r="N454" s="32" t="s">
        <v>76</v>
      </c>
      <c r="O454" s="32" t="s">
        <v>160</v>
      </c>
      <c r="P454" s="32" t="s">
        <v>1436</v>
      </c>
      <c r="Q454" s="32" t="s">
        <v>1437</v>
      </c>
      <c r="R454" s="32">
        <v>20</v>
      </c>
      <c r="S454" s="32">
        <v>6043</v>
      </c>
      <c r="T454" s="32" t="s">
        <v>1639</v>
      </c>
      <c r="U454" s="33">
        <v>44.09</v>
      </c>
      <c r="V454" s="32" t="s">
        <v>68</v>
      </c>
      <c r="W454" s="32" t="s">
        <v>68</v>
      </c>
      <c r="X454" s="32" t="s">
        <v>161</v>
      </c>
      <c r="Y454" s="32" t="s">
        <v>161</v>
      </c>
      <c r="Z454" s="32" t="s">
        <v>76</v>
      </c>
      <c r="AA454" s="32" t="s">
        <v>1589</v>
      </c>
      <c r="AB454" s="32" t="s">
        <v>68</v>
      </c>
      <c r="AC454" s="32" t="s">
        <v>68</v>
      </c>
      <c r="AD454" s="32" t="s">
        <v>68</v>
      </c>
      <c r="AE454" s="32" t="s">
        <v>1590</v>
      </c>
      <c r="AF454" s="32" t="s">
        <v>1591</v>
      </c>
      <c r="AG454" s="32">
        <v>875117</v>
      </c>
      <c r="AH454" s="32">
        <v>0</v>
      </c>
      <c r="AI454" s="32">
        <v>0</v>
      </c>
      <c r="AJ454" s="32">
        <v>36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0</v>
      </c>
      <c r="AT454" s="32">
        <v>0</v>
      </c>
      <c r="AU454" s="32">
        <v>36</v>
      </c>
      <c r="AV454" s="32">
        <v>0</v>
      </c>
      <c r="AW454" s="32">
        <v>0</v>
      </c>
      <c r="AX454" s="33">
        <v>0</v>
      </c>
      <c r="AY454" s="32">
        <v>36</v>
      </c>
      <c r="AZ454" s="33">
        <v>1587.24</v>
      </c>
      <c r="BA454" s="33">
        <v>1587.24</v>
      </c>
      <c r="BB454" s="32">
        <v>1</v>
      </c>
      <c r="BC454" s="32">
        <v>0</v>
      </c>
      <c r="BD454" s="32">
        <v>36</v>
      </c>
      <c r="BE454" s="33">
        <v>44.09</v>
      </c>
      <c r="BF454" s="46">
        <f t="shared" si="14"/>
        <v>44.09</v>
      </c>
      <c r="BG454" s="47">
        <f>VLOOKUP(F454,[1]jla506a_853946421_D9C51B5BXEF96!$C:$V,20,FALSE)</f>
        <v>1</v>
      </c>
      <c r="BH454" s="46">
        <f t="shared" si="15"/>
        <v>1</v>
      </c>
    </row>
    <row r="455" spans="1:60" s="34" customFormat="1" hidden="1" outlineLevel="2">
      <c r="A455" s="32">
        <v>202317</v>
      </c>
      <c r="B455" s="32">
        <v>22</v>
      </c>
      <c r="C455" s="32" t="s">
        <v>69</v>
      </c>
      <c r="D455" s="32" t="s">
        <v>1509</v>
      </c>
      <c r="E455" s="32">
        <v>1</v>
      </c>
      <c r="F455" s="32">
        <v>577082886</v>
      </c>
      <c r="G455" s="32" t="s">
        <v>206</v>
      </c>
      <c r="H455" s="32" t="s">
        <v>82</v>
      </c>
      <c r="I455" s="32" t="s">
        <v>82</v>
      </c>
      <c r="J455" s="32" t="s">
        <v>82</v>
      </c>
      <c r="K455" s="32" t="s">
        <v>176</v>
      </c>
      <c r="L455" s="32" t="s">
        <v>187</v>
      </c>
      <c r="M455" s="32" t="s">
        <v>1217</v>
      </c>
      <c r="N455" s="32" t="s">
        <v>1474</v>
      </c>
      <c r="O455" s="32" t="s">
        <v>449</v>
      </c>
      <c r="P455" s="32" t="s">
        <v>1436</v>
      </c>
      <c r="Q455" s="32" t="s">
        <v>1437</v>
      </c>
      <c r="R455" s="32">
        <v>20</v>
      </c>
      <c r="S455" s="32">
        <v>6043</v>
      </c>
      <c r="T455" s="32" t="s">
        <v>1639</v>
      </c>
      <c r="U455" s="33">
        <v>41.21</v>
      </c>
      <c r="V455" s="32" t="s">
        <v>68</v>
      </c>
      <c r="W455" s="32" t="s">
        <v>68</v>
      </c>
      <c r="X455" s="32" t="s">
        <v>187</v>
      </c>
      <c r="Y455" s="32" t="s">
        <v>187</v>
      </c>
      <c r="Z455" s="32" t="s">
        <v>1474</v>
      </c>
      <c r="AA455" s="32" t="s">
        <v>1475</v>
      </c>
      <c r="AB455" s="32" t="s">
        <v>145</v>
      </c>
      <c r="AC455" s="32" t="s">
        <v>68</v>
      </c>
      <c r="AD455" s="32" t="s">
        <v>68</v>
      </c>
      <c r="AE455" s="32" t="s">
        <v>1476</v>
      </c>
      <c r="AF455" s="32" t="s">
        <v>1477</v>
      </c>
      <c r="AG455" s="32">
        <v>882633</v>
      </c>
      <c r="AH455" s="32">
        <v>0</v>
      </c>
      <c r="AI455" s="32">
        <v>0</v>
      </c>
      <c r="AJ455" s="32">
        <v>12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0</v>
      </c>
      <c r="AT455" s="32">
        <v>0</v>
      </c>
      <c r="AU455" s="32">
        <v>12</v>
      </c>
      <c r="AV455" s="32">
        <v>0</v>
      </c>
      <c r="AW455" s="32">
        <v>0</v>
      </c>
      <c r="AX455" s="33">
        <v>0</v>
      </c>
      <c r="AY455" s="32">
        <v>12</v>
      </c>
      <c r="AZ455" s="33">
        <v>494.52</v>
      </c>
      <c r="BA455" s="33">
        <v>494.52</v>
      </c>
      <c r="BB455" s="32">
        <v>12</v>
      </c>
      <c r="BC455" s="32">
        <v>0</v>
      </c>
      <c r="BD455" s="32">
        <v>12</v>
      </c>
      <c r="BE455" s="33">
        <v>41.21</v>
      </c>
      <c r="BF455" s="46">
        <f t="shared" si="14"/>
        <v>494.52</v>
      </c>
      <c r="BG455" s="47">
        <f>VLOOKUP(F455,[1]jla506a_853946421_D9C51B5BXEF96!$C:$V,20,FALSE)</f>
        <v>1</v>
      </c>
      <c r="BH455" s="46">
        <f t="shared" si="15"/>
        <v>12</v>
      </c>
    </row>
    <row r="456" spans="1:60" s="34" customFormat="1" hidden="1" outlineLevel="2">
      <c r="A456" s="32">
        <v>202315</v>
      </c>
      <c r="B456" s="32">
        <v>20</v>
      </c>
      <c r="C456" s="32" t="s">
        <v>268</v>
      </c>
      <c r="D456" s="32" t="s">
        <v>269</v>
      </c>
      <c r="E456" s="32">
        <v>1</v>
      </c>
      <c r="F456" s="32">
        <v>578506690</v>
      </c>
      <c r="G456" s="32" t="s">
        <v>271</v>
      </c>
      <c r="H456" s="32" t="s">
        <v>113</v>
      </c>
      <c r="I456" s="32" t="s">
        <v>113</v>
      </c>
      <c r="J456" s="32" t="s">
        <v>68</v>
      </c>
      <c r="K456" s="32" t="s">
        <v>68</v>
      </c>
      <c r="L456" s="32" t="s">
        <v>151</v>
      </c>
      <c r="M456" s="32" t="s">
        <v>68</v>
      </c>
      <c r="N456" s="32" t="s">
        <v>68</v>
      </c>
      <c r="O456" s="32" t="s">
        <v>150</v>
      </c>
      <c r="P456" s="32" t="s">
        <v>68</v>
      </c>
      <c r="Q456" s="32" t="s">
        <v>68</v>
      </c>
      <c r="R456" s="32">
        <v>33</v>
      </c>
      <c r="S456" s="32">
        <v>6043</v>
      </c>
      <c r="T456" s="32" t="s">
        <v>1639</v>
      </c>
      <c r="U456" s="33">
        <v>14.67</v>
      </c>
      <c r="V456" s="32" t="s">
        <v>68</v>
      </c>
      <c r="W456" s="32" t="s">
        <v>68</v>
      </c>
      <c r="X456" s="32" t="s">
        <v>151</v>
      </c>
      <c r="Y456" s="32" t="s">
        <v>151</v>
      </c>
      <c r="Z456" s="32" t="s">
        <v>68</v>
      </c>
      <c r="AA456" s="32" t="s">
        <v>68</v>
      </c>
      <c r="AB456" s="32" t="s">
        <v>68</v>
      </c>
      <c r="AC456" s="32" t="s">
        <v>68</v>
      </c>
      <c r="AD456" s="32" t="s">
        <v>68</v>
      </c>
      <c r="AE456" s="32" t="s">
        <v>68</v>
      </c>
      <c r="AF456" s="32" t="s">
        <v>68</v>
      </c>
      <c r="AG456" s="32">
        <v>-1</v>
      </c>
      <c r="AH456" s="34" t="s">
        <v>68</v>
      </c>
      <c r="AI456" s="34" t="s">
        <v>68</v>
      </c>
      <c r="AJ456" s="34" t="s">
        <v>68</v>
      </c>
      <c r="AK456" s="32">
        <v>1</v>
      </c>
      <c r="AL456" s="32">
        <v>1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0</v>
      </c>
      <c r="AT456" s="32">
        <v>0</v>
      </c>
      <c r="AU456" s="32">
        <v>0</v>
      </c>
      <c r="AV456" s="32">
        <v>0</v>
      </c>
      <c r="AW456" s="32">
        <v>1</v>
      </c>
      <c r="AX456" s="33">
        <v>14.67</v>
      </c>
      <c r="AY456" s="32">
        <v>0</v>
      </c>
      <c r="AZ456" s="33">
        <v>0</v>
      </c>
      <c r="BA456" s="33">
        <v>14.67</v>
      </c>
      <c r="BB456" s="32">
        <v>0</v>
      </c>
      <c r="BC456" s="34" t="s">
        <v>68</v>
      </c>
      <c r="BD456" s="32">
        <v>0</v>
      </c>
      <c r="BE456" s="33">
        <v>14.67</v>
      </c>
      <c r="BF456" s="46">
        <f t="shared" si="14"/>
        <v>0</v>
      </c>
      <c r="BG456" s="47">
        <f>VLOOKUP(F456,[1]jla506a_853946421_D9C51B5BXEF96!$C:$V,20,FALSE)</f>
        <v>3</v>
      </c>
      <c r="BH456" s="46">
        <f t="shared" si="15"/>
        <v>0</v>
      </c>
    </row>
    <row r="457" spans="1:60" s="34" customFormat="1" hidden="1" outlineLevel="2">
      <c r="A457" s="32">
        <v>202316</v>
      </c>
      <c r="B457" s="32">
        <v>20</v>
      </c>
      <c r="C457" s="32" t="s">
        <v>268</v>
      </c>
      <c r="D457" s="32" t="s">
        <v>507</v>
      </c>
      <c r="E457" s="32">
        <v>1</v>
      </c>
      <c r="F457" s="32">
        <v>578506690</v>
      </c>
      <c r="G457" s="32" t="s">
        <v>271</v>
      </c>
      <c r="H457" s="32" t="s">
        <v>192</v>
      </c>
      <c r="I457" s="32" t="s">
        <v>352</v>
      </c>
      <c r="J457" s="32" t="s">
        <v>68</v>
      </c>
      <c r="K457" s="32" t="s">
        <v>68</v>
      </c>
      <c r="L457" s="32" t="s">
        <v>161</v>
      </c>
      <c r="M457" s="32" t="s">
        <v>68</v>
      </c>
      <c r="N457" s="32" t="s">
        <v>68</v>
      </c>
      <c r="O457" s="32" t="s">
        <v>160</v>
      </c>
      <c r="P457" s="32" t="s">
        <v>68</v>
      </c>
      <c r="Q457" s="32" t="s">
        <v>68</v>
      </c>
      <c r="R457" s="32">
        <v>33</v>
      </c>
      <c r="S457" s="32">
        <v>6043</v>
      </c>
      <c r="T457" s="32" t="s">
        <v>1639</v>
      </c>
      <c r="U457" s="33">
        <v>14.67</v>
      </c>
      <c r="V457" s="32" t="s">
        <v>68</v>
      </c>
      <c r="W457" s="32" t="s">
        <v>68</v>
      </c>
      <c r="X457" s="32" t="s">
        <v>161</v>
      </c>
      <c r="Y457" s="32" t="s">
        <v>161</v>
      </c>
      <c r="Z457" s="32" t="s">
        <v>68</v>
      </c>
      <c r="AA457" s="32" t="s">
        <v>68</v>
      </c>
      <c r="AB457" s="32" t="s">
        <v>68</v>
      </c>
      <c r="AC457" s="32" t="s">
        <v>68</v>
      </c>
      <c r="AD457" s="32" t="s">
        <v>68</v>
      </c>
      <c r="AE457" s="32" t="s">
        <v>68</v>
      </c>
      <c r="AF457" s="32" t="s">
        <v>68</v>
      </c>
      <c r="AG457" s="32">
        <v>-1</v>
      </c>
      <c r="AH457" s="34" t="s">
        <v>68</v>
      </c>
      <c r="AI457" s="34" t="s">
        <v>68</v>
      </c>
      <c r="AJ457" s="34" t="s">
        <v>68</v>
      </c>
      <c r="AK457" s="32">
        <v>1</v>
      </c>
      <c r="AL457" s="32">
        <v>1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2">
        <v>0</v>
      </c>
      <c r="AT457" s="32">
        <v>0</v>
      </c>
      <c r="AU457" s="32">
        <v>0</v>
      </c>
      <c r="AV457" s="32">
        <v>0</v>
      </c>
      <c r="AW457" s="32">
        <v>1</v>
      </c>
      <c r="AX457" s="33">
        <v>14.67</v>
      </c>
      <c r="AY457" s="32">
        <v>0</v>
      </c>
      <c r="AZ457" s="33">
        <v>0</v>
      </c>
      <c r="BA457" s="33">
        <v>14.67</v>
      </c>
      <c r="BB457" s="32">
        <v>0</v>
      </c>
      <c r="BC457" s="34" t="s">
        <v>68</v>
      </c>
      <c r="BD457" s="32">
        <v>0</v>
      </c>
      <c r="BE457" s="33">
        <v>14.67</v>
      </c>
      <c r="BF457" s="46">
        <f t="shared" si="14"/>
        <v>0</v>
      </c>
      <c r="BG457" s="47">
        <f>VLOOKUP(F457,[1]jla506a_853946421_D9C51B5BXEF96!$C:$V,20,FALSE)</f>
        <v>3</v>
      </c>
      <c r="BH457" s="46">
        <f t="shared" si="15"/>
        <v>0</v>
      </c>
    </row>
    <row r="458" spans="1:60" s="34" customFormat="1" hidden="1" outlineLevel="2">
      <c r="A458" s="32">
        <v>202314</v>
      </c>
      <c r="B458" s="32">
        <v>22</v>
      </c>
      <c r="C458" s="32" t="s">
        <v>69</v>
      </c>
      <c r="D458" s="32" t="s">
        <v>208</v>
      </c>
      <c r="E458" s="32">
        <v>5</v>
      </c>
      <c r="F458" s="32">
        <v>577082877</v>
      </c>
      <c r="G458" s="32" t="s">
        <v>210</v>
      </c>
      <c r="H458" s="32" t="s">
        <v>87</v>
      </c>
      <c r="I458" s="32" t="s">
        <v>91</v>
      </c>
      <c r="J458" s="32" t="s">
        <v>68</v>
      </c>
      <c r="K458" s="32" t="s">
        <v>68</v>
      </c>
      <c r="L458" s="32" t="s">
        <v>138</v>
      </c>
      <c r="M458" s="32" t="s">
        <v>68</v>
      </c>
      <c r="N458" s="32" t="s">
        <v>68</v>
      </c>
      <c r="O458" s="32" t="s">
        <v>137</v>
      </c>
      <c r="P458" s="32" t="s">
        <v>68</v>
      </c>
      <c r="Q458" s="32" t="s">
        <v>68</v>
      </c>
      <c r="R458" s="32">
        <v>33</v>
      </c>
      <c r="S458" s="32">
        <v>6043</v>
      </c>
      <c r="T458" s="32" t="s">
        <v>1639</v>
      </c>
      <c r="U458" s="33">
        <v>36.86</v>
      </c>
      <c r="V458" s="32" t="s">
        <v>78</v>
      </c>
      <c r="W458" s="32" t="s">
        <v>79</v>
      </c>
      <c r="X458" s="32" t="s">
        <v>91</v>
      </c>
      <c r="Y458" s="32" t="s">
        <v>138</v>
      </c>
      <c r="Z458" s="32" t="s">
        <v>68</v>
      </c>
      <c r="AA458" s="32" t="s">
        <v>68</v>
      </c>
      <c r="AB458" s="32" t="s">
        <v>68</v>
      </c>
      <c r="AC458" s="32" t="s">
        <v>78</v>
      </c>
      <c r="AD458" s="32" t="s">
        <v>79</v>
      </c>
      <c r="AE458" s="32" t="s">
        <v>68</v>
      </c>
      <c r="AF458" s="32" t="s">
        <v>68</v>
      </c>
      <c r="AG458" s="32">
        <v>-1</v>
      </c>
      <c r="AH458" s="34" t="s">
        <v>68</v>
      </c>
      <c r="AI458" s="34" t="s">
        <v>68</v>
      </c>
      <c r="AJ458" s="34" t="s">
        <v>68</v>
      </c>
      <c r="AK458" s="32">
        <v>1</v>
      </c>
      <c r="AL458" s="32">
        <v>1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1</v>
      </c>
      <c r="AX458" s="33">
        <v>36.86</v>
      </c>
      <c r="AY458" s="32">
        <v>0</v>
      </c>
      <c r="AZ458" s="33">
        <v>0</v>
      </c>
      <c r="BA458" s="33">
        <v>36.86</v>
      </c>
      <c r="BB458" s="32">
        <v>0</v>
      </c>
      <c r="BC458" s="34" t="s">
        <v>68</v>
      </c>
      <c r="BD458" s="32">
        <v>0</v>
      </c>
      <c r="BE458" s="33">
        <v>36.86</v>
      </c>
      <c r="BF458" s="46">
        <f t="shared" si="14"/>
        <v>0</v>
      </c>
      <c r="BG458" s="47">
        <f>VLOOKUP(F458,[1]jla506a_853946421_D9C51B5BXEF96!$C:$V,20,FALSE)</f>
        <v>1</v>
      </c>
      <c r="BH458" s="46">
        <f t="shared" si="15"/>
        <v>0</v>
      </c>
    </row>
    <row r="459" spans="1:60" s="34" customFormat="1" hidden="1" outlineLevel="2">
      <c r="A459" s="32">
        <v>202314</v>
      </c>
      <c r="B459" s="32">
        <v>22</v>
      </c>
      <c r="C459" s="32" t="s">
        <v>69</v>
      </c>
      <c r="D459" s="32" t="s">
        <v>208</v>
      </c>
      <c r="E459" s="32">
        <v>21</v>
      </c>
      <c r="F459" s="32">
        <v>587366304</v>
      </c>
      <c r="G459" s="32" t="s">
        <v>222</v>
      </c>
      <c r="H459" s="32" t="s">
        <v>87</v>
      </c>
      <c r="I459" s="32" t="s">
        <v>91</v>
      </c>
      <c r="J459" s="32" t="s">
        <v>68</v>
      </c>
      <c r="K459" s="32" t="s">
        <v>238</v>
      </c>
      <c r="L459" s="32" t="s">
        <v>138</v>
      </c>
      <c r="M459" s="32" t="s">
        <v>151</v>
      </c>
      <c r="N459" s="32" t="s">
        <v>192</v>
      </c>
      <c r="O459" s="32" t="s">
        <v>137</v>
      </c>
      <c r="P459" s="32" t="s">
        <v>1436</v>
      </c>
      <c r="Q459" s="32" t="s">
        <v>1437</v>
      </c>
      <c r="R459" s="32">
        <v>33</v>
      </c>
      <c r="S459" s="32">
        <v>6043</v>
      </c>
      <c r="T459" s="32" t="s">
        <v>1639</v>
      </c>
      <c r="U459" s="33">
        <v>38.86</v>
      </c>
      <c r="V459" s="32" t="s">
        <v>78</v>
      </c>
      <c r="W459" s="32" t="s">
        <v>79</v>
      </c>
      <c r="X459" s="32" t="s">
        <v>91</v>
      </c>
      <c r="Y459" s="32" t="s">
        <v>138</v>
      </c>
      <c r="Z459" s="32" t="s">
        <v>192</v>
      </c>
      <c r="AA459" s="32" t="s">
        <v>1438</v>
      </c>
      <c r="AB459" s="32" t="s">
        <v>68</v>
      </c>
      <c r="AC459" s="32" t="s">
        <v>78</v>
      </c>
      <c r="AD459" s="32" t="s">
        <v>79</v>
      </c>
      <c r="AE459" s="32" t="s">
        <v>1439</v>
      </c>
      <c r="AF459" s="32" t="s">
        <v>1440</v>
      </c>
      <c r="AG459" s="32">
        <v>857580</v>
      </c>
      <c r="AH459" s="32">
        <v>0</v>
      </c>
      <c r="AI459" s="32">
        <v>0</v>
      </c>
      <c r="AJ459" s="32">
        <v>19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19</v>
      </c>
      <c r="AV459" s="32">
        <v>0</v>
      </c>
      <c r="AW459" s="32">
        <v>0</v>
      </c>
      <c r="AX459" s="33">
        <v>0</v>
      </c>
      <c r="AY459" s="32">
        <v>19</v>
      </c>
      <c r="AZ459" s="33">
        <v>738.34</v>
      </c>
      <c r="BA459" s="33">
        <v>738.34</v>
      </c>
      <c r="BB459" s="32">
        <v>1</v>
      </c>
      <c r="BC459" s="32">
        <v>0</v>
      </c>
      <c r="BD459" s="32">
        <v>19</v>
      </c>
      <c r="BE459" s="33">
        <v>38.86</v>
      </c>
      <c r="BF459" s="46">
        <f t="shared" si="14"/>
        <v>38.86</v>
      </c>
      <c r="BG459" s="47">
        <f>VLOOKUP(F459,[1]jla506a_853946421_D9C51B5BXEF96!$C:$V,20,FALSE)</f>
        <v>1</v>
      </c>
      <c r="BH459" s="46">
        <f t="shared" si="15"/>
        <v>1</v>
      </c>
    </row>
    <row r="460" spans="1:60" s="34" customFormat="1" hidden="1" outlineLevel="2">
      <c r="A460" s="32">
        <v>202315</v>
      </c>
      <c r="B460" s="32">
        <v>22</v>
      </c>
      <c r="C460" s="32" t="s">
        <v>69</v>
      </c>
      <c r="D460" s="32" t="s">
        <v>239</v>
      </c>
      <c r="E460" s="32">
        <v>1</v>
      </c>
      <c r="F460" s="32">
        <v>577082869</v>
      </c>
      <c r="G460" s="32" t="s">
        <v>241</v>
      </c>
      <c r="H460" s="32" t="s">
        <v>113</v>
      </c>
      <c r="I460" s="32" t="s">
        <v>113</v>
      </c>
      <c r="J460" s="32" t="s">
        <v>68</v>
      </c>
      <c r="K460" s="32" t="s">
        <v>68</v>
      </c>
      <c r="L460" s="32" t="s">
        <v>151</v>
      </c>
      <c r="M460" s="32" t="s">
        <v>68</v>
      </c>
      <c r="N460" s="32" t="s">
        <v>68</v>
      </c>
      <c r="O460" s="32" t="s">
        <v>150</v>
      </c>
      <c r="P460" s="32" t="s">
        <v>68</v>
      </c>
      <c r="Q460" s="32" t="s">
        <v>68</v>
      </c>
      <c r="R460" s="32">
        <v>33</v>
      </c>
      <c r="S460" s="32">
        <v>6043</v>
      </c>
      <c r="T460" s="32" t="s">
        <v>1639</v>
      </c>
      <c r="U460" s="33">
        <v>38.49</v>
      </c>
      <c r="V460" s="32" t="s">
        <v>68</v>
      </c>
      <c r="W460" s="32" t="s">
        <v>68</v>
      </c>
      <c r="X460" s="32" t="s">
        <v>151</v>
      </c>
      <c r="Y460" s="32" t="s">
        <v>151</v>
      </c>
      <c r="Z460" s="32" t="s">
        <v>68</v>
      </c>
      <c r="AA460" s="32" t="s">
        <v>68</v>
      </c>
      <c r="AB460" s="32" t="s">
        <v>68</v>
      </c>
      <c r="AC460" s="32" t="s">
        <v>68</v>
      </c>
      <c r="AD460" s="32" t="s">
        <v>68</v>
      </c>
      <c r="AE460" s="32" t="s">
        <v>68</v>
      </c>
      <c r="AF460" s="32" t="s">
        <v>68</v>
      </c>
      <c r="AG460" s="32">
        <v>-1</v>
      </c>
      <c r="AH460" s="34" t="s">
        <v>68</v>
      </c>
      <c r="AI460" s="34" t="s">
        <v>68</v>
      </c>
      <c r="AJ460" s="34" t="s">
        <v>68</v>
      </c>
      <c r="AK460" s="32">
        <v>1</v>
      </c>
      <c r="AL460" s="32">
        <v>1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1</v>
      </c>
      <c r="AX460" s="33">
        <v>38.49</v>
      </c>
      <c r="AY460" s="32">
        <v>0</v>
      </c>
      <c r="AZ460" s="33">
        <v>0</v>
      </c>
      <c r="BA460" s="33">
        <v>38.49</v>
      </c>
      <c r="BB460" s="32">
        <v>0</v>
      </c>
      <c r="BC460" s="34" t="s">
        <v>68</v>
      </c>
      <c r="BD460" s="32">
        <v>0</v>
      </c>
      <c r="BE460" s="33">
        <v>38.49</v>
      </c>
      <c r="BF460" s="46">
        <f t="shared" si="14"/>
        <v>0</v>
      </c>
      <c r="BG460" s="47">
        <f>VLOOKUP(F460,[1]jla506a_853946421_D9C51B5BXEF96!$C:$V,20,FALSE)</f>
        <v>1</v>
      </c>
      <c r="BH460" s="46">
        <f t="shared" si="15"/>
        <v>0</v>
      </c>
    </row>
    <row r="461" spans="1:60" s="34" customFormat="1" hidden="1" outlineLevel="2">
      <c r="A461" s="32">
        <v>202315</v>
      </c>
      <c r="B461" s="32">
        <v>22</v>
      </c>
      <c r="C461" s="32" t="s">
        <v>69</v>
      </c>
      <c r="D461" s="32" t="s">
        <v>239</v>
      </c>
      <c r="E461" s="32">
        <v>2</v>
      </c>
      <c r="F461" s="32">
        <v>577082870</v>
      </c>
      <c r="G461" s="32" t="s">
        <v>128</v>
      </c>
      <c r="H461" s="32" t="s">
        <v>113</v>
      </c>
      <c r="I461" s="32" t="s">
        <v>113</v>
      </c>
      <c r="J461" s="32" t="s">
        <v>68</v>
      </c>
      <c r="K461" s="32" t="s">
        <v>68</v>
      </c>
      <c r="L461" s="32" t="s">
        <v>151</v>
      </c>
      <c r="M461" s="32" t="s">
        <v>68</v>
      </c>
      <c r="N461" s="32" t="s">
        <v>68</v>
      </c>
      <c r="O461" s="32" t="s">
        <v>150</v>
      </c>
      <c r="P461" s="32" t="s">
        <v>68</v>
      </c>
      <c r="Q461" s="32" t="s">
        <v>68</v>
      </c>
      <c r="R461" s="32">
        <v>33</v>
      </c>
      <c r="S461" s="32">
        <v>6043</v>
      </c>
      <c r="T461" s="32" t="s">
        <v>1639</v>
      </c>
      <c r="U461" s="33">
        <v>40.700000000000003</v>
      </c>
      <c r="V461" s="32" t="s">
        <v>68</v>
      </c>
      <c r="W461" s="32" t="s">
        <v>68</v>
      </c>
      <c r="X461" s="32" t="s">
        <v>151</v>
      </c>
      <c r="Y461" s="32" t="s">
        <v>151</v>
      </c>
      <c r="Z461" s="32" t="s">
        <v>68</v>
      </c>
      <c r="AA461" s="32" t="s">
        <v>68</v>
      </c>
      <c r="AB461" s="32" t="s">
        <v>68</v>
      </c>
      <c r="AC461" s="32" t="s">
        <v>68</v>
      </c>
      <c r="AD461" s="32" t="s">
        <v>68</v>
      </c>
      <c r="AE461" s="32" t="s">
        <v>68</v>
      </c>
      <c r="AF461" s="32" t="s">
        <v>68</v>
      </c>
      <c r="AG461" s="32">
        <v>-1</v>
      </c>
      <c r="AH461" s="34" t="s">
        <v>68</v>
      </c>
      <c r="AI461" s="34" t="s">
        <v>68</v>
      </c>
      <c r="AJ461" s="34" t="s">
        <v>68</v>
      </c>
      <c r="AK461" s="32">
        <v>1</v>
      </c>
      <c r="AL461" s="32">
        <v>1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1</v>
      </c>
      <c r="AX461" s="33">
        <v>40.700000000000003</v>
      </c>
      <c r="AY461" s="32">
        <v>0</v>
      </c>
      <c r="AZ461" s="33">
        <v>0</v>
      </c>
      <c r="BA461" s="33">
        <v>40.700000000000003</v>
      </c>
      <c r="BB461" s="32">
        <v>0</v>
      </c>
      <c r="BC461" s="34" t="s">
        <v>68</v>
      </c>
      <c r="BD461" s="32">
        <v>0</v>
      </c>
      <c r="BE461" s="33">
        <v>40.700000000000003</v>
      </c>
      <c r="BF461" s="46">
        <f t="shared" si="14"/>
        <v>0</v>
      </c>
      <c r="BG461" s="47">
        <f>VLOOKUP(F461,[1]jla506a_853946421_D9C51B5BXEF96!$C:$V,20,FALSE)</f>
        <v>1</v>
      </c>
      <c r="BH461" s="46">
        <f t="shared" si="15"/>
        <v>0</v>
      </c>
    </row>
    <row r="462" spans="1:60" s="34" customFormat="1" hidden="1" outlineLevel="2">
      <c r="A462" s="32">
        <v>202315</v>
      </c>
      <c r="B462" s="32">
        <v>22</v>
      </c>
      <c r="C462" s="32" t="s">
        <v>69</v>
      </c>
      <c r="D462" s="32" t="s">
        <v>239</v>
      </c>
      <c r="E462" s="32">
        <v>7</v>
      </c>
      <c r="F462" s="32">
        <v>577082889</v>
      </c>
      <c r="G462" s="32" t="s">
        <v>73</v>
      </c>
      <c r="H462" s="32" t="s">
        <v>113</v>
      </c>
      <c r="I462" s="32" t="s">
        <v>113</v>
      </c>
      <c r="J462" s="32" t="s">
        <v>68</v>
      </c>
      <c r="K462" s="32" t="s">
        <v>288</v>
      </c>
      <c r="L462" s="32" t="s">
        <v>151</v>
      </c>
      <c r="M462" s="32" t="s">
        <v>323</v>
      </c>
      <c r="N462" s="32" t="s">
        <v>323</v>
      </c>
      <c r="O462" s="32" t="s">
        <v>150</v>
      </c>
      <c r="P462" s="32" t="s">
        <v>1264</v>
      </c>
      <c r="Q462" s="32" t="s">
        <v>1265</v>
      </c>
      <c r="R462" s="32">
        <v>33</v>
      </c>
      <c r="S462" s="32">
        <v>6043</v>
      </c>
      <c r="T462" s="32" t="s">
        <v>1639</v>
      </c>
      <c r="U462" s="33">
        <v>34.520000000000003</v>
      </c>
      <c r="V462" s="32" t="s">
        <v>68</v>
      </c>
      <c r="W462" s="32" t="s">
        <v>68</v>
      </c>
      <c r="X462" s="32" t="s">
        <v>151</v>
      </c>
      <c r="Y462" s="32" t="s">
        <v>151</v>
      </c>
      <c r="Z462" s="32" t="s">
        <v>323</v>
      </c>
      <c r="AA462" s="32" t="s">
        <v>1441</v>
      </c>
      <c r="AB462" s="32" t="s">
        <v>68</v>
      </c>
      <c r="AC462" s="32" t="s">
        <v>68</v>
      </c>
      <c r="AD462" s="32" t="s">
        <v>68</v>
      </c>
      <c r="AE462" s="32" t="s">
        <v>1442</v>
      </c>
      <c r="AF462" s="32" t="s">
        <v>1443</v>
      </c>
      <c r="AG462" s="32">
        <v>864724</v>
      </c>
      <c r="AH462" s="32">
        <v>0</v>
      </c>
      <c r="AI462" s="32">
        <v>0</v>
      </c>
      <c r="AJ462" s="32">
        <v>18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18</v>
      </c>
      <c r="AV462" s="32">
        <v>0</v>
      </c>
      <c r="AW462" s="32">
        <v>0</v>
      </c>
      <c r="AX462" s="33">
        <v>0</v>
      </c>
      <c r="AY462" s="32">
        <v>18</v>
      </c>
      <c r="AZ462" s="33">
        <v>621.36</v>
      </c>
      <c r="BA462" s="33">
        <v>621.36</v>
      </c>
      <c r="BB462" s="32">
        <v>1</v>
      </c>
      <c r="BC462" s="32">
        <v>0</v>
      </c>
      <c r="BD462" s="32">
        <v>18</v>
      </c>
      <c r="BE462" s="33">
        <v>34.520000000000003</v>
      </c>
      <c r="BF462" s="46">
        <f t="shared" si="14"/>
        <v>34.520000000000003</v>
      </c>
      <c r="BG462" s="47">
        <f>VLOOKUP(F462,[1]jla506a_853946421_D9C51B5BXEF96!$C:$V,20,FALSE)</f>
        <v>1</v>
      </c>
      <c r="BH462" s="46">
        <f t="shared" si="15"/>
        <v>1</v>
      </c>
    </row>
    <row r="463" spans="1:60" s="34" customFormat="1" hidden="1" outlineLevel="2">
      <c r="A463" s="32">
        <v>202315</v>
      </c>
      <c r="B463" s="32">
        <v>22</v>
      </c>
      <c r="C463" s="32" t="s">
        <v>69</v>
      </c>
      <c r="D463" s="32" t="s">
        <v>239</v>
      </c>
      <c r="E463" s="32">
        <v>16</v>
      </c>
      <c r="F463" s="32">
        <v>587366122</v>
      </c>
      <c r="G463" s="32" t="s">
        <v>325</v>
      </c>
      <c r="H463" s="32" t="s">
        <v>113</v>
      </c>
      <c r="I463" s="32" t="s">
        <v>113</v>
      </c>
      <c r="J463" s="32" t="s">
        <v>68</v>
      </c>
      <c r="K463" s="32" t="s">
        <v>68</v>
      </c>
      <c r="L463" s="32" t="s">
        <v>151</v>
      </c>
      <c r="M463" s="32" t="s">
        <v>68</v>
      </c>
      <c r="N463" s="32" t="s">
        <v>68</v>
      </c>
      <c r="O463" s="32" t="s">
        <v>150</v>
      </c>
      <c r="P463" s="32" t="s">
        <v>68</v>
      </c>
      <c r="Q463" s="32" t="s">
        <v>68</v>
      </c>
      <c r="R463" s="32">
        <v>33</v>
      </c>
      <c r="S463" s="32">
        <v>6043</v>
      </c>
      <c r="T463" s="32" t="s">
        <v>1639</v>
      </c>
      <c r="U463" s="33">
        <v>43.2</v>
      </c>
      <c r="V463" s="32" t="s">
        <v>68</v>
      </c>
      <c r="W463" s="32" t="s">
        <v>68</v>
      </c>
      <c r="X463" s="32" t="s">
        <v>151</v>
      </c>
      <c r="Y463" s="32" t="s">
        <v>151</v>
      </c>
      <c r="Z463" s="32" t="s">
        <v>68</v>
      </c>
      <c r="AA463" s="32" t="s">
        <v>68</v>
      </c>
      <c r="AB463" s="32" t="s">
        <v>68</v>
      </c>
      <c r="AC463" s="32" t="s">
        <v>68</v>
      </c>
      <c r="AD463" s="32" t="s">
        <v>68</v>
      </c>
      <c r="AE463" s="32" t="s">
        <v>68</v>
      </c>
      <c r="AF463" s="32" t="s">
        <v>68</v>
      </c>
      <c r="AG463" s="32">
        <v>-1</v>
      </c>
      <c r="AH463" s="34" t="s">
        <v>68</v>
      </c>
      <c r="AI463" s="34" t="s">
        <v>68</v>
      </c>
      <c r="AJ463" s="34" t="s">
        <v>68</v>
      </c>
      <c r="AK463" s="32">
        <v>1</v>
      </c>
      <c r="AL463" s="32">
        <v>1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1</v>
      </c>
      <c r="AX463" s="33">
        <v>43.2</v>
      </c>
      <c r="AY463" s="32">
        <v>0</v>
      </c>
      <c r="AZ463" s="33">
        <v>0</v>
      </c>
      <c r="BA463" s="33">
        <v>43.2</v>
      </c>
      <c r="BB463" s="32">
        <v>0</v>
      </c>
      <c r="BC463" s="34" t="s">
        <v>68</v>
      </c>
      <c r="BD463" s="32">
        <v>0</v>
      </c>
      <c r="BE463" s="33">
        <v>43.2</v>
      </c>
      <c r="BF463" s="46">
        <f t="shared" si="14"/>
        <v>0</v>
      </c>
      <c r="BG463" s="47">
        <f>VLOOKUP(F463,[1]jla506a_853946421_D9C51B5BXEF96!$C:$V,20,FALSE)</f>
        <v>1</v>
      </c>
      <c r="BH463" s="46">
        <f t="shared" si="15"/>
        <v>0</v>
      </c>
    </row>
    <row r="464" spans="1:60" s="34" customFormat="1" hidden="1" outlineLevel="2">
      <c r="A464" s="32">
        <v>202315</v>
      </c>
      <c r="B464" s="32">
        <v>22</v>
      </c>
      <c r="C464" s="32" t="s">
        <v>69</v>
      </c>
      <c r="D464" s="32" t="s">
        <v>239</v>
      </c>
      <c r="E464" s="32">
        <v>23</v>
      </c>
      <c r="F464" s="32">
        <v>587373649</v>
      </c>
      <c r="G464" s="32" t="s">
        <v>236</v>
      </c>
      <c r="H464" s="32" t="s">
        <v>113</v>
      </c>
      <c r="I464" s="32" t="s">
        <v>113</v>
      </c>
      <c r="J464" s="32" t="s">
        <v>68</v>
      </c>
      <c r="K464" s="32" t="s">
        <v>68</v>
      </c>
      <c r="L464" s="32" t="s">
        <v>151</v>
      </c>
      <c r="M464" s="32" t="s">
        <v>68</v>
      </c>
      <c r="N464" s="32" t="s">
        <v>68</v>
      </c>
      <c r="O464" s="32" t="s">
        <v>150</v>
      </c>
      <c r="P464" s="32" t="s">
        <v>68</v>
      </c>
      <c r="Q464" s="32" t="s">
        <v>68</v>
      </c>
      <c r="R464" s="32">
        <v>33</v>
      </c>
      <c r="S464" s="32">
        <v>6043</v>
      </c>
      <c r="T464" s="32" t="s">
        <v>1639</v>
      </c>
      <c r="U464" s="33">
        <v>7.38</v>
      </c>
      <c r="V464" s="32" t="s">
        <v>68</v>
      </c>
      <c r="W464" s="32" t="s">
        <v>68</v>
      </c>
      <c r="X464" s="32" t="s">
        <v>151</v>
      </c>
      <c r="Y464" s="32" t="s">
        <v>151</v>
      </c>
      <c r="Z464" s="32" t="s">
        <v>68</v>
      </c>
      <c r="AA464" s="32" t="s">
        <v>68</v>
      </c>
      <c r="AB464" s="32" t="s">
        <v>68</v>
      </c>
      <c r="AC464" s="32" t="s">
        <v>68</v>
      </c>
      <c r="AD464" s="32" t="s">
        <v>68</v>
      </c>
      <c r="AE464" s="32" t="s">
        <v>68</v>
      </c>
      <c r="AF464" s="32" t="s">
        <v>68</v>
      </c>
      <c r="AG464" s="32">
        <v>-1</v>
      </c>
      <c r="AH464" s="34" t="s">
        <v>68</v>
      </c>
      <c r="AI464" s="34" t="s">
        <v>68</v>
      </c>
      <c r="AJ464" s="34" t="s">
        <v>68</v>
      </c>
      <c r="AK464" s="32">
        <v>1</v>
      </c>
      <c r="AL464" s="32">
        <v>1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1</v>
      </c>
      <c r="AX464" s="33">
        <v>7.38</v>
      </c>
      <c r="AY464" s="32">
        <v>0</v>
      </c>
      <c r="AZ464" s="33">
        <v>0</v>
      </c>
      <c r="BA464" s="33">
        <v>7.38</v>
      </c>
      <c r="BB464" s="32">
        <v>0</v>
      </c>
      <c r="BC464" s="34" t="s">
        <v>68</v>
      </c>
      <c r="BD464" s="32">
        <v>0</v>
      </c>
      <c r="BE464" s="33">
        <v>7.38</v>
      </c>
      <c r="BF464" s="46">
        <f t="shared" si="14"/>
        <v>0</v>
      </c>
      <c r="BG464" s="47">
        <f>VLOOKUP(F464,[1]jla506a_853946421_D9C51B5BXEF96!$C:$V,20,FALSE)</f>
        <v>9</v>
      </c>
      <c r="BH464" s="46">
        <f t="shared" si="15"/>
        <v>0</v>
      </c>
    </row>
    <row r="465" spans="1:60" s="34" customFormat="1" hidden="1" outlineLevel="2">
      <c r="A465" s="32">
        <v>202315</v>
      </c>
      <c r="B465" s="32">
        <v>22</v>
      </c>
      <c r="C465" s="32" t="s">
        <v>69</v>
      </c>
      <c r="D465" s="32" t="s">
        <v>239</v>
      </c>
      <c r="E465" s="32">
        <v>38</v>
      </c>
      <c r="F465" s="32">
        <v>587374127</v>
      </c>
      <c r="G465" s="32" t="s">
        <v>173</v>
      </c>
      <c r="H465" s="32" t="s">
        <v>113</v>
      </c>
      <c r="I465" s="32" t="s">
        <v>113</v>
      </c>
      <c r="J465" s="32" t="s">
        <v>68</v>
      </c>
      <c r="K465" s="32" t="s">
        <v>68</v>
      </c>
      <c r="L465" s="32" t="s">
        <v>151</v>
      </c>
      <c r="M465" s="32" t="s">
        <v>68</v>
      </c>
      <c r="N465" s="32" t="s">
        <v>68</v>
      </c>
      <c r="O465" s="32" t="s">
        <v>150</v>
      </c>
      <c r="P465" s="32" t="s">
        <v>68</v>
      </c>
      <c r="Q465" s="32" t="s">
        <v>68</v>
      </c>
      <c r="R465" s="32">
        <v>33</v>
      </c>
      <c r="S465" s="32">
        <v>6043</v>
      </c>
      <c r="T465" s="32" t="s">
        <v>1639</v>
      </c>
      <c r="U465" s="33">
        <v>10.17</v>
      </c>
      <c r="V465" s="32" t="s">
        <v>68</v>
      </c>
      <c r="W465" s="32" t="s">
        <v>68</v>
      </c>
      <c r="X465" s="32" t="s">
        <v>151</v>
      </c>
      <c r="Y465" s="32" t="s">
        <v>151</v>
      </c>
      <c r="Z465" s="32" t="s">
        <v>68</v>
      </c>
      <c r="AA465" s="32" t="s">
        <v>68</v>
      </c>
      <c r="AB465" s="32" t="s">
        <v>68</v>
      </c>
      <c r="AC465" s="32" t="s">
        <v>68</v>
      </c>
      <c r="AD465" s="32" t="s">
        <v>68</v>
      </c>
      <c r="AE465" s="32" t="s">
        <v>68</v>
      </c>
      <c r="AF465" s="32" t="s">
        <v>68</v>
      </c>
      <c r="AG465" s="32">
        <v>-1</v>
      </c>
      <c r="AH465" s="34" t="s">
        <v>68</v>
      </c>
      <c r="AI465" s="34" t="s">
        <v>68</v>
      </c>
      <c r="AJ465" s="34" t="s">
        <v>68</v>
      </c>
      <c r="AK465" s="32">
        <v>1</v>
      </c>
      <c r="AL465" s="32">
        <v>1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1</v>
      </c>
      <c r="AX465" s="33">
        <v>10.17</v>
      </c>
      <c r="AY465" s="32">
        <v>0</v>
      </c>
      <c r="AZ465" s="33">
        <v>0</v>
      </c>
      <c r="BA465" s="33">
        <v>10.17</v>
      </c>
      <c r="BB465" s="32">
        <v>0</v>
      </c>
      <c r="BC465" s="34" t="s">
        <v>68</v>
      </c>
      <c r="BD465" s="32">
        <v>0</v>
      </c>
      <c r="BE465" s="33">
        <v>10.17</v>
      </c>
      <c r="BF465" s="46">
        <f t="shared" si="14"/>
        <v>0</v>
      </c>
      <c r="BG465" s="47">
        <f>VLOOKUP(F465,[1]jla506a_853946421_D9C51B5BXEF96!$C:$V,20,FALSE)</f>
        <v>9</v>
      </c>
      <c r="BH465" s="46">
        <f t="shared" si="15"/>
        <v>0</v>
      </c>
    </row>
    <row r="466" spans="1:60" s="34" customFormat="1" hidden="1" outlineLevel="2">
      <c r="A466" s="32">
        <v>202315</v>
      </c>
      <c r="B466" s="32">
        <v>22</v>
      </c>
      <c r="C466" s="32" t="s">
        <v>69</v>
      </c>
      <c r="D466" s="32" t="s">
        <v>239</v>
      </c>
      <c r="E466" s="32">
        <v>45</v>
      </c>
      <c r="F466" s="32">
        <v>655160352</v>
      </c>
      <c r="G466" s="32" t="s">
        <v>159</v>
      </c>
      <c r="H466" s="32" t="s">
        <v>113</v>
      </c>
      <c r="I466" s="32" t="s">
        <v>113</v>
      </c>
      <c r="J466" s="32" t="s">
        <v>68</v>
      </c>
      <c r="K466" s="32" t="s">
        <v>68</v>
      </c>
      <c r="L466" s="32" t="s">
        <v>151</v>
      </c>
      <c r="M466" s="32" t="s">
        <v>68</v>
      </c>
      <c r="N466" s="32" t="s">
        <v>68</v>
      </c>
      <c r="O466" s="32" t="s">
        <v>150</v>
      </c>
      <c r="P466" s="32" t="s">
        <v>68</v>
      </c>
      <c r="Q466" s="32" t="s">
        <v>68</v>
      </c>
      <c r="R466" s="32">
        <v>33</v>
      </c>
      <c r="S466" s="32">
        <v>6043</v>
      </c>
      <c r="T466" s="32" t="s">
        <v>1639</v>
      </c>
      <c r="U466" s="33">
        <v>28.66</v>
      </c>
      <c r="V466" s="32" t="s">
        <v>68</v>
      </c>
      <c r="W466" s="32" t="s">
        <v>68</v>
      </c>
      <c r="X466" s="32" t="s">
        <v>151</v>
      </c>
      <c r="Y466" s="32" t="s">
        <v>151</v>
      </c>
      <c r="Z466" s="32" t="s">
        <v>68</v>
      </c>
      <c r="AA466" s="32" t="s">
        <v>68</v>
      </c>
      <c r="AB466" s="32" t="s">
        <v>68</v>
      </c>
      <c r="AC466" s="32" t="s">
        <v>68</v>
      </c>
      <c r="AD466" s="32" t="s">
        <v>68</v>
      </c>
      <c r="AE466" s="32" t="s">
        <v>68</v>
      </c>
      <c r="AF466" s="32" t="s">
        <v>68</v>
      </c>
      <c r="AG466" s="32">
        <v>-1</v>
      </c>
      <c r="AH466" s="34" t="s">
        <v>68</v>
      </c>
      <c r="AI466" s="34" t="s">
        <v>68</v>
      </c>
      <c r="AJ466" s="34" t="s">
        <v>68</v>
      </c>
      <c r="AK466" s="32">
        <v>1</v>
      </c>
      <c r="AL466" s="32">
        <v>1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1</v>
      </c>
      <c r="AX466" s="33">
        <v>28.66</v>
      </c>
      <c r="AY466" s="32">
        <v>0</v>
      </c>
      <c r="AZ466" s="33">
        <v>0</v>
      </c>
      <c r="BA466" s="33">
        <v>28.66</v>
      </c>
      <c r="BB466" s="32">
        <v>0</v>
      </c>
      <c r="BC466" s="34" t="s">
        <v>68</v>
      </c>
      <c r="BD466" s="32">
        <v>0</v>
      </c>
      <c r="BE466" s="33">
        <v>28.66</v>
      </c>
      <c r="BF466" s="46">
        <f t="shared" si="14"/>
        <v>0</v>
      </c>
      <c r="BG466" s="47">
        <f>VLOOKUP(F466,[1]jla506a_853946421_D9C51B5BXEF96!$C:$V,20,FALSE)</f>
        <v>1</v>
      </c>
      <c r="BH466" s="46">
        <f t="shared" si="15"/>
        <v>0</v>
      </c>
    </row>
    <row r="467" spans="1:60" s="34" customFormat="1" hidden="1" outlineLevel="2">
      <c r="A467" s="32">
        <v>202315</v>
      </c>
      <c r="B467" s="32">
        <v>22</v>
      </c>
      <c r="C467" s="32" t="s">
        <v>69</v>
      </c>
      <c r="D467" s="32" t="s">
        <v>239</v>
      </c>
      <c r="E467" s="32">
        <v>49</v>
      </c>
      <c r="F467" s="32">
        <v>655162267</v>
      </c>
      <c r="G467" s="32" t="s">
        <v>89</v>
      </c>
      <c r="H467" s="32" t="s">
        <v>113</v>
      </c>
      <c r="I467" s="32" t="s">
        <v>113</v>
      </c>
      <c r="J467" s="32" t="s">
        <v>68</v>
      </c>
      <c r="K467" s="32" t="s">
        <v>68</v>
      </c>
      <c r="L467" s="32" t="s">
        <v>151</v>
      </c>
      <c r="M467" s="32" t="s">
        <v>68</v>
      </c>
      <c r="N467" s="32" t="s">
        <v>68</v>
      </c>
      <c r="O467" s="32" t="s">
        <v>150</v>
      </c>
      <c r="P467" s="32" t="s">
        <v>68</v>
      </c>
      <c r="Q467" s="32" t="s">
        <v>68</v>
      </c>
      <c r="R467" s="32">
        <v>33</v>
      </c>
      <c r="S467" s="32">
        <v>6043</v>
      </c>
      <c r="T467" s="32" t="s">
        <v>1639</v>
      </c>
      <c r="U467" s="33">
        <v>26.9</v>
      </c>
      <c r="V467" s="32" t="s">
        <v>68</v>
      </c>
      <c r="W467" s="32" t="s">
        <v>68</v>
      </c>
      <c r="X467" s="32" t="s">
        <v>151</v>
      </c>
      <c r="Y467" s="32" t="s">
        <v>151</v>
      </c>
      <c r="Z467" s="32" t="s">
        <v>68</v>
      </c>
      <c r="AA467" s="32" t="s">
        <v>68</v>
      </c>
      <c r="AB467" s="32" t="s">
        <v>68</v>
      </c>
      <c r="AC467" s="32" t="s">
        <v>68</v>
      </c>
      <c r="AD467" s="32" t="s">
        <v>68</v>
      </c>
      <c r="AE467" s="32" t="s">
        <v>68</v>
      </c>
      <c r="AF467" s="32" t="s">
        <v>68</v>
      </c>
      <c r="AG467" s="32">
        <v>-1</v>
      </c>
      <c r="AH467" s="34" t="s">
        <v>68</v>
      </c>
      <c r="AI467" s="34" t="s">
        <v>68</v>
      </c>
      <c r="AJ467" s="34" t="s">
        <v>68</v>
      </c>
      <c r="AK467" s="32">
        <v>2</v>
      </c>
      <c r="AL467" s="32">
        <v>2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2</v>
      </c>
      <c r="AX467" s="33">
        <v>53.8</v>
      </c>
      <c r="AY467" s="32">
        <v>0</v>
      </c>
      <c r="AZ467" s="33">
        <v>0</v>
      </c>
      <c r="BA467" s="33">
        <v>53.8</v>
      </c>
      <c r="BB467" s="32">
        <v>0</v>
      </c>
      <c r="BC467" s="34" t="s">
        <v>68</v>
      </c>
      <c r="BD467" s="32">
        <v>0</v>
      </c>
      <c r="BE467" s="33">
        <v>26.9</v>
      </c>
      <c r="BF467" s="46">
        <f t="shared" si="14"/>
        <v>0</v>
      </c>
      <c r="BG467" s="47">
        <f>VLOOKUP(F467,[1]jla506a_853946421_D9C51B5BXEF96!$C:$V,20,FALSE)</f>
        <v>1</v>
      </c>
      <c r="BH467" s="46">
        <f t="shared" si="15"/>
        <v>0</v>
      </c>
    </row>
    <row r="468" spans="1:60" s="34" customFormat="1" hidden="1" outlineLevel="2">
      <c r="A468" s="32">
        <v>202316</v>
      </c>
      <c r="B468" s="32">
        <v>22</v>
      </c>
      <c r="C468" s="32" t="s">
        <v>69</v>
      </c>
      <c r="D468" s="32" t="s">
        <v>191</v>
      </c>
      <c r="E468" s="32">
        <v>7</v>
      </c>
      <c r="F468" s="32">
        <v>577082889</v>
      </c>
      <c r="G468" s="32" t="s">
        <v>73</v>
      </c>
      <c r="H468" s="32" t="s">
        <v>192</v>
      </c>
      <c r="I468" s="32" t="s">
        <v>352</v>
      </c>
      <c r="J468" s="32" t="s">
        <v>68</v>
      </c>
      <c r="K468" s="32" t="s">
        <v>68</v>
      </c>
      <c r="L468" s="32" t="s">
        <v>161</v>
      </c>
      <c r="M468" s="32" t="s">
        <v>68</v>
      </c>
      <c r="N468" s="32" t="s">
        <v>68</v>
      </c>
      <c r="O468" s="32" t="s">
        <v>160</v>
      </c>
      <c r="P468" s="32" t="s">
        <v>68</v>
      </c>
      <c r="Q468" s="32" t="s">
        <v>68</v>
      </c>
      <c r="R468" s="32">
        <v>33</v>
      </c>
      <c r="S468" s="32">
        <v>6043</v>
      </c>
      <c r="T468" s="32" t="s">
        <v>1639</v>
      </c>
      <c r="U468" s="33">
        <v>34.520000000000003</v>
      </c>
      <c r="V468" s="32" t="s">
        <v>68</v>
      </c>
      <c r="W468" s="32" t="s">
        <v>68</v>
      </c>
      <c r="X468" s="32" t="s">
        <v>161</v>
      </c>
      <c r="Y468" s="32" t="s">
        <v>161</v>
      </c>
      <c r="Z468" s="32" t="s">
        <v>68</v>
      </c>
      <c r="AA468" s="32" t="s">
        <v>68</v>
      </c>
      <c r="AB468" s="32" t="s">
        <v>68</v>
      </c>
      <c r="AC468" s="32" t="s">
        <v>68</v>
      </c>
      <c r="AD468" s="32" t="s">
        <v>68</v>
      </c>
      <c r="AE468" s="32" t="s">
        <v>68</v>
      </c>
      <c r="AF468" s="32" t="s">
        <v>68</v>
      </c>
      <c r="AG468" s="32">
        <v>-1</v>
      </c>
      <c r="AH468" s="34" t="s">
        <v>68</v>
      </c>
      <c r="AI468" s="34" t="s">
        <v>68</v>
      </c>
      <c r="AJ468" s="34" t="s">
        <v>68</v>
      </c>
      <c r="AK468" s="32">
        <v>1</v>
      </c>
      <c r="AL468" s="32">
        <v>1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1</v>
      </c>
      <c r="AX468" s="33">
        <v>34.520000000000003</v>
      </c>
      <c r="AY468" s="32">
        <v>0</v>
      </c>
      <c r="AZ468" s="33">
        <v>0</v>
      </c>
      <c r="BA468" s="33">
        <v>34.520000000000003</v>
      </c>
      <c r="BB468" s="32">
        <v>0</v>
      </c>
      <c r="BC468" s="34" t="s">
        <v>68</v>
      </c>
      <c r="BD468" s="32">
        <v>0</v>
      </c>
      <c r="BE468" s="33">
        <v>34.520000000000003</v>
      </c>
      <c r="BF468" s="46">
        <f t="shared" si="14"/>
        <v>0</v>
      </c>
      <c r="BG468" s="47">
        <f>VLOOKUP(F468,[1]jla506a_853946421_D9C51B5BXEF96!$C:$V,20,FALSE)</f>
        <v>1</v>
      </c>
      <c r="BH468" s="46">
        <f t="shared" si="15"/>
        <v>0</v>
      </c>
    </row>
    <row r="469" spans="1:60" s="34" customFormat="1" hidden="1" outlineLevel="2">
      <c r="A469" s="32">
        <v>202316</v>
      </c>
      <c r="B469" s="32">
        <v>22</v>
      </c>
      <c r="C469" s="32" t="s">
        <v>69</v>
      </c>
      <c r="D469" s="32" t="s">
        <v>191</v>
      </c>
      <c r="E469" s="32">
        <v>9</v>
      </c>
      <c r="F469" s="32">
        <v>578275794</v>
      </c>
      <c r="G469" s="32" t="s">
        <v>226</v>
      </c>
      <c r="H469" s="32" t="s">
        <v>192</v>
      </c>
      <c r="I469" s="32" t="s">
        <v>352</v>
      </c>
      <c r="J469" s="32" t="s">
        <v>68</v>
      </c>
      <c r="K469" s="32" t="s">
        <v>68</v>
      </c>
      <c r="L469" s="32" t="s">
        <v>161</v>
      </c>
      <c r="M469" s="32" t="s">
        <v>68</v>
      </c>
      <c r="N469" s="32" t="s">
        <v>68</v>
      </c>
      <c r="O469" s="32" t="s">
        <v>160</v>
      </c>
      <c r="P469" s="32" t="s">
        <v>68</v>
      </c>
      <c r="Q469" s="32" t="s">
        <v>68</v>
      </c>
      <c r="R469" s="32">
        <v>33</v>
      </c>
      <c r="S469" s="32">
        <v>6043</v>
      </c>
      <c r="T469" s="32" t="s">
        <v>1639</v>
      </c>
      <c r="U469" s="33">
        <v>64.42</v>
      </c>
      <c r="V469" s="32" t="s">
        <v>68</v>
      </c>
      <c r="W469" s="32" t="s">
        <v>68</v>
      </c>
      <c r="X469" s="32" t="s">
        <v>161</v>
      </c>
      <c r="Y469" s="32" t="s">
        <v>161</v>
      </c>
      <c r="Z469" s="32" t="s">
        <v>68</v>
      </c>
      <c r="AA469" s="32" t="s">
        <v>68</v>
      </c>
      <c r="AB469" s="32" t="s">
        <v>68</v>
      </c>
      <c r="AC469" s="32" t="s">
        <v>68</v>
      </c>
      <c r="AD469" s="32" t="s">
        <v>68</v>
      </c>
      <c r="AE469" s="32" t="s">
        <v>68</v>
      </c>
      <c r="AF469" s="32" t="s">
        <v>68</v>
      </c>
      <c r="AG469" s="32">
        <v>-1</v>
      </c>
      <c r="AH469" s="34" t="s">
        <v>68</v>
      </c>
      <c r="AI469" s="34" t="s">
        <v>68</v>
      </c>
      <c r="AJ469" s="34" t="s">
        <v>68</v>
      </c>
      <c r="AK469" s="32">
        <v>1</v>
      </c>
      <c r="AL469" s="32">
        <v>1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1</v>
      </c>
      <c r="AX469" s="33">
        <v>64.42</v>
      </c>
      <c r="AY469" s="32">
        <v>0</v>
      </c>
      <c r="AZ469" s="33">
        <v>0</v>
      </c>
      <c r="BA469" s="33">
        <v>64.42</v>
      </c>
      <c r="BB469" s="32">
        <v>0</v>
      </c>
      <c r="BC469" s="34" t="s">
        <v>68</v>
      </c>
      <c r="BD469" s="32">
        <v>0</v>
      </c>
      <c r="BE469" s="33">
        <v>64.42</v>
      </c>
      <c r="BF469" s="46">
        <f t="shared" si="14"/>
        <v>0</v>
      </c>
      <c r="BG469" s="47">
        <f>VLOOKUP(F469,[1]jla506a_853946421_D9C51B5BXEF96!$C:$V,20,FALSE)</f>
        <v>2</v>
      </c>
      <c r="BH469" s="46">
        <f t="shared" si="15"/>
        <v>0</v>
      </c>
    </row>
    <row r="470" spans="1:60" s="34" customFormat="1" hidden="1" outlineLevel="2">
      <c r="A470" s="32">
        <v>202316</v>
      </c>
      <c r="B470" s="32">
        <v>22</v>
      </c>
      <c r="C470" s="32" t="s">
        <v>69</v>
      </c>
      <c r="D470" s="32" t="s">
        <v>191</v>
      </c>
      <c r="E470" s="32">
        <v>12</v>
      </c>
      <c r="F470" s="32">
        <v>578275804</v>
      </c>
      <c r="G470" s="32" t="s">
        <v>156</v>
      </c>
      <c r="H470" s="32" t="s">
        <v>192</v>
      </c>
      <c r="I470" s="32" t="s">
        <v>352</v>
      </c>
      <c r="J470" s="32" t="s">
        <v>68</v>
      </c>
      <c r="K470" s="32" t="s">
        <v>177</v>
      </c>
      <c r="L470" s="32" t="s">
        <v>161</v>
      </c>
      <c r="M470" s="32" t="s">
        <v>68</v>
      </c>
      <c r="N470" s="32" t="s">
        <v>68</v>
      </c>
      <c r="O470" s="32" t="s">
        <v>160</v>
      </c>
      <c r="P470" s="32" t="s">
        <v>68</v>
      </c>
      <c r="Q470" s="32" t="s">
        <v>68</v>
      </c>
      <c r="R470" s="32">
        <v>33</v>
      </c>
      <c r="S470" s="32">
        <v>6043</v>
      </c>
      <c r="T470" s="32" t="s">
        <v>1639</v>
      </c>
      <c r="U470" s="33">
        <v>76.48</v>
      </c>
      <c r="V470" s="32" t="s">
        <v>68</v>
      </c>
      <c r="W470" s="32" t="s">
        <v>68</v>
      </c>
      <c r="X470" s="32" t="s">
        <v>161</v>
      </c>
      <c r="Y470" s="32" t="s">
        <v>161</v>
      </c>
      <c r="Z470" s="32" t="s">
        <v>76</v>
      </c>
      <c r="AA470" s="32" t="s">
        <v>677</v>
      </c>
      <c r="AB470" s="32" t="s">
        <v>68</v>
      </c>
      <c r="AC470" s="32" t="s">
        <v>68</v>
      </c>
      <c r="AD470" s="32" t="s">
        <v>68</v>
      </c>
      <c r="AE470" s="32" t="s">
        <v>68</v>
      </c>
      <c r="AF470" s="32" t="s">
        <v>68</v>
      </c>
      <c r="AG470" s="32">
        <v>875118</v>
      </c>
      <c r="AH470" s="32">
        <v>0</v>
      </c>
      <c r="AI470" s="32">
        <v>0</v>
      </c>
      <c r="AJ470" s="32">
        <v>11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11</v>
      </c>
      <c r="AW470" s="32">
        <v>0</v>
      </c>
      <c r="AX470" s="33">
        <v>0</v>
      </c>
      <c r="AY470" s="32">
        <v>11</v>
      </c>
      <c r="AZ470" s="33">
        <v>841.28</v>
      </c>
      <c r="BA470" s="33">
        <v>841.28</v>
      </c>
      <c r="BB470" s="32">
        <v>1</v>
      </c>
      <c r="BC470" s="32">
        <v>0</v>
      </c>
      <c r="BD470" s="32">
        <v>11</v>
      </c>
      <c r="BE470" s="33">
        <v>76.48</v>
      </c>
      <c r="BF470" s="46">
        <f t="shared" si="14"/>
        <v>76.48</v>
      </c>
      <c r="BG470" s="47">
        <f>VLOOKUP(F470,[1]jla506a_853946421_D9C51B5BXEF96!$C:$V,20,FALSE)</f>
        <v>2</v>
      </c>
      <c r="BH470" s="46">
        <f t="shared" si="15"/>
        <v>2</v>
      </c>
    </row>
    <row r="471" spans="1:60" s="34" customFormat="1" hidden="1" outlineLevel="2">
      <c r="A471" s="32">
        <v>202316</v>
      </c>
      <c r="B471" s="32">
        <v>22</v>
      </c>
      <c r="C471" s="32" t="s">
        <v>69</v>
      </c>
      <c r="D471" s="32" t="s">
        <v>191</v>
      </c>
      <c r="E471" s="32">
        <v>17</v>
      </c>
      <c r="F471" s="32">
        <v>583249714</v>
      </c>
      <c r="G471" s="32" t="s">
        <v>379</v>
      </c>
      <c r="H471" s="32" t="s">
        <v>192</v>
      </c>
      <c r="I471" s="32" t="s">
        <v>352</v>
      </c>
      <c r="J471" s="32" t="s">
        <v>68</v>
      </c>
      <c r="K471" s="32" t="s">
        <v>177</v>
      </c>
      <c r="L471" s="32" t="s">
        <v>161</v>
      </c>
      <c r="M471" s="32" t="s">
        <v>68</v>
      </c>
      <c r="N471" s="32" t="s">
        <v>68</v>
      </c>
      <c r="O471" s="32" t="s">
        <v>160</v>
      </c>
      <c r="P471" s="32" t="s">
        <v>68</v>
      </c>
      <c r="Q471" s="32" t="s">
        <v>68</v>
      </c>
      <c r="R471" s="32">
        <v>33</v>
      </c>
      <c r="S471" s="32">
        <v>6043</v>
      </c>
      <c r="T471" s="32" t="s">
        <v>1639</v>
      </c>
      <c r="U471" s="33">
        <v>34.479999999999997</v>
      </c>
      <c r="V471" s="32" t="s">
        <v>68</v>
      </c>
      <c r="W471" s="32" t="s">
        <v>68</v>
      </c>
      <c r="X471" s="32" t="s">
        <v>161</v>
      </c>
      <c r="Y471" s="32" t="s">
        <v>161</v>
      </c>
      <c r="Z471" s="32" t="s">
        <v>76</v>
      </c>
      <c r="AA471" s="32" t="s">
        <v>677</v>
      </c>
      <c r="AB471" s="32" t="s">
        <v>68</v>
      </c>
      <c r="AC471" s="32" t="s">
        <v>68</v>
      </c>
      <c r="AD471" s="32" t="s">
        <v>68</v>
      </c>
      <c r="AE471" s="32" t="s">
        <v>68</v>
      </c>
      <c r="AF471" s="32" t="s">
        <v>68</v>
      </c>
      <c r="AG471" s="32">
        <v>875118</v>
      </c>
      <c r="AH471" s="32">
        <v>0</v>
      </c>
      <c r="AI471" s="32">
        <v>0</v>
      </c>
      <c r="AJ471" s="32">
        <v>12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12</v>
      </c>
      <c r="AW471" s="32">
        <v>0</v>
      </c>
      <c r="AX471" s="33">
        <v>0</v>
      </c>
      <c r="AY471" s="32">
        <v>12</v>
      </c>
      <c r="AZ471" s="33">
        <v>413.76</v>
      </c>
      <c r="BA471" s="33">
        <v>413.76</v>
      </c>
      <c r="BB471" s="32">
        <v>1</v>
      </c>
      <c r="BC471" s="32">
        <v>0</v>
      </c>
      <c r="BD471" s="32">
        <v>12</v>
      </c>
      <c r="BE471" s="33">
        <v>34.479999999999997</v>
      </c>
      <c r="BF471" s="46">
        <f t="shared" si="14"/>
        <v>34.479999999999997</v>
      </c>
      <c r="BG471" s="47">
        <f>VLOOKUP(F471,[1]jla506a_853946421_D9C51B5BXEF96!$C:$V,20,FALSE)</f>
        <v>1</v>
      </c>
      <c r="BH471" s="46">
        <f t="shared" si="15"/>
        <v>1</v>
      </c>
    </row>
    <row r="472" spans="1:60" s="34" customFormat="1" hidden="1" outlineLevel="2">
      <c r="A472" s="32">
        <v>202316</v>
      </c>
      <c r="B472" s="32">
        <v>22</v>
      </c>
      <c r="C472" s="32" t="s">
        <v>69</v>
      </c>
      <c r="D472" s="32" t="s">
        <v>191</v>
      </c>
      <c r="E472" s="32">
        <v>19</v>
      </c>
      <c r="F472" s="32">
        <v>587366122</v>
      </c>
      <c r="G472" s="32" t="s">
        <v>325</v>
      </c>
      <c r="H472" s="32" t="s">
        <v>192</v>
      </c>
      <c r="I472" s="32" t="s">
        <v>352</v>
      </c>
      <c r="J472" s="32" t="s">
        <v>68</v>
      </c>
      <c r="K472" s="32" t="s">
        <v>68</v>
      </c>
      <c r="L472" s="32" t="s">
        <v>161</v>
      </c>
      <c r="M472" s="32" t="s">
        <v>68</v>
      </c>
      <c r="N472" s="32" t="s">
        <v>68</v>
      </c>
      <c r="O472" s="32" t="s">
        <v>160</v>
      </c>
      <c r="P472" s="32" t="s">
        <v>68</v>
      </c>
      <c r="Q472" s="32" t="s">
        <v>68</v>
      </c>
      <c r="R472" s="32">
        <v>33</v>
      </c>
      <c r="S472" s="32">
        <v>6043</v>
      </c>
      <c r="T472" s="32" t="s">
        <v>1639</v>
      </c>
      <c r="U472" s="33">
        <v>43.2</v>
      </c>
      <c r="V472" s="32" t="s">
        <v>68</v>
      </c>
      <c r="W472" s="32" t="s">
        <v>68</v>
      </c>
      <c r="X472" s="32" t="s">
        <v>161</v>
      </c>
      <c r="Y472" s="32" t="s">
        <v>161</v>
      </c>
      <c r="Z472" s="32" t="s">
        <v>68</v>
      </c>
      <c r="AA472" s="32" t="s">
        <v>68</v>
      </c>
      <c r="AB472" s="32" t="s">
        <v>68</v>
      </c>
      <c r="AC472" s="32" t="s">
        <v>68</v>
      </c>
      <c r="AD472" s="32" t="s">
        <v>68</v>
      </c>
      <c r="AE472" s="32" t="s">
        <v>68</v>
      </c>
      <c r="AF472" s="32" t="s">
        <v>68</v>
      </c>
      <c r="AG472" s="32">
        <v>-1</v>
      </c>
      <c r="AH472" s="34" t="s">
        <v>68</v>
      </c>
      <c r="AI472" s="34" t="s">
        <v>68</v>
      </c>
      <c r="AJ472" s="34" t="s">
        <v>68</v>
      </c>
      <c r="AK472" s="32">
        <v>3</v>
      </c>
      <c r="AL472" s="32">
        <v>3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3</v>
      </c>
      <c r="AX472" s="33">
        <v>129.6</v>
      </c>
      <c r="AY472" s="32">
        <v>0</v>
      </c>
      <c r="AZ472" s="33">
        <v>0</v>
      </c>
      <c r="BA472" s="33">
        <v>129.6</v>
      </c>
      <c r="BB472" s="32">
        <v>0</v>
      </c>
      <c r="BC472" s="34" t="s">
        <v>68</v>
      </c>
      <c r="BD472" s="32">
        <v>0</v>
      </c>
      <c r="BE472" s="33">
        <v>43.2</v>
      </c>
      <c r="BF472" s="46">
        <f t="shared" si="14"/>
        <v>0</v>
      </c>
      <c r="BG472" s="47">
        <f>VLOOKUP(F472,[1]jla506a_853946421_D9C51B5BXEF96!$C:$V,20,FALSE)</f>
        <v>1</v>
      </c>
      <c r="BH472" s="46">
        <f t="shared" si="15"/>
        <v>0</v>
      </c>
    </row>
    <row r="473" spans="1:60" s="34" customFormat="1" hidden="1" outlineLevel="2">
      <c r="A473" s="32">
        <v>202316</v>
      </c>
      <c r="B473" s="32">
        <v>22</v>
      </c>
      <c r="C473" s="32" t="s">
        <v>69</v>
      </c>
      <c r="D473" s="32" t="s">
        <v>191</v>
      </c>
      <c r="E473" s="32">
        <v>22</v>
      </c>
      <c r="F473" s="32">
        <v>587366286</v>
      </c>
      <c r="G473" s="32" t="s">
        <v>122</v>
      </c>
      <c r="H473" s="32" t="s">
        <v>192</v>
      </c>
      <c r="I473" s="32" t="s">
        <v>352</v>
      </c>
      <c r="J473" s="32" t="s">
        <v>68</v>
      </c>
      <c r="K473" s="32" t="s">
        <v>68</v>
      </c>
      <c r="L473" s="32" t="s">
        <v>161</v>
      </c>
      <c r="M473" s="32" t="s">
        <v>68</v>
      </c>
      <c r="N473" s="32" t="s">
        <v>68</v>
      </c>
      <c r="O473" s="32" t="s">
        <v>160</v>
      </c>
      <c r="P473" s="32" t="s">
        <v>68</v>
      </c>
      <c r="Q473" s="32" t="s">
        <v>68</v>
      </c>
      <c r="R473" s="32">
        <v>33</v>
      </c>
      <c r="S473" s="32">
        <v>6043</v>
      </c>
      <c r="T473" s="32" t="s">
        <v>1639</v>
      </c>
      <c r="U473" s="33">
        <v>41.37</v>
      </c>
      <c r="V473" s="32" t="s">
        <v>68</v>
      </c>
      <c r="W473" s="32" t="s">
        <v>68</v>
      </c>
      <c r="X473" s="32" t="s">
        <v>161</v>
      </c>
      <c r="Y473" s="32" t="s">
        <v>161</v>
      </c>
      <c r="Z473" s="32" t="s">
        <v>68</v>
      </c>
      <c r="AA473" s="32" t="s">
        <v>68</v>
      </c>
      <c r="AB473" s="32" t="s">
        <v>68</v>
      </c>
      <c r="AC473" s="32" t="s">
        <v>68</v>
      </c>
      <c r="AD473" s="32" t="s">
        <v>68</v>
      </c>
      <c r="AE473" s="32" t="s">
        <v>68</v>
      </c>
      <c r="AF473" s="32" t="s">
        <v>68</v>
      </c>
      <c r="AG473" s="32">
        <v>-1</v>
      </c>
      <c r="AH473" s="34" t="s">
        <v>68</v>
      </c>
      <c r="AI473" s="34" t="s">
        <v>68</v>
      </c>
      <c r="AJ473" s="34" t="s">
        <v>68</v>
      </c>
      <c r="AK473" s="32">
        <v>1</v>
      </c>
      <c r="AL473" s="32">
        <v>1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1</v>
      </c>
      <c r="AX473" s="33">
        <v>41.37</v>
      </c>
      <c r="AY473" s="32">
        <v>0</v>
      </c>
      <c r="AZ473" s="33">
        <v>0</v>
      </c>
      <c r="BA473" s="33">
        <v>41.37</v>
      </c>
      <c r="BB473" s="32">
        <v>0</v>
      </c>
      <c r="BC473" s="34" t="s">
        <v>68</v>
      </c>
      <c r="BD473" s="32">
        <v>0</v>
      </c>
      <c r="BE473" s="33">
        <v>41.37</v>
      </c>
      <c r="BF473" s="46">
        <f t="shared" si="14"/>
        <v>0</v>
      </c>
      <c r="BG473" s="47">
        <f>VLOOKUP(F473,[1]jla506a_853946421_D9C51B5BXEF96!$C:$V,20,FALSE)</f>
        <v>1</v>
      </c>
      <c r="BH473" s="46">
        <f t="shared" si="15"/>
        <v>0</v>
      </c>
    </row>
    <row r="474" spans="1:60" s="34" customFormat="1" hidden="1" outlineLevel="2">
      <c r="A474" s="32">
        <v>202316</v>
      </c>
      <c r="B474" s="32">
        <v>22</v>
      </c>
      <c r="C474" s="32" t="s">
        <v>69</v>
      </c>
      <c r="D474" s="32" t="s">
        <v>191</v>
      </c>
      <c r="E474" s="32">
        <v>26</v>
      </c>
      <c r="F474" s="32">
        <v>587373649</v>
      </c>
      <c r="G474" s="32" t="s">
        <v>236</v>
      </c>
      <c r="H474" s="32" t="s">
        <v>192</v>
      </c>
      <c r="I474" s="32" t="s">
        <v>352</v>
      </c>
      <c r="J474" s="32" t="s">
        <v>68</v>
      </c>
      <c r="K474" s="32" t="s">
        <v>68</v>
      </c>
      <c r="L474" s="32" t="s">
        <v>161</v>
      </c>
      <c r="M474" s="32" t="s">
        <v>68</v>
      </c>
      <c r="N474" s="32" t="s">
        <v>68</v>
      </c>
      <c r="O474" s="32" t="s">
        <v>160</v>
      </c>
      <c r="P474" s="32" t="s">
        <v>68</v>
      </c>
      <c r="Q474" s="32" t="s">
        <v>68</v>
      </c>
      <c r="R474" s="32">
        <v>33</v>
      </c>
      <c r="S474" s="32">
        <v>6043</v>
      </c>
      <c r="T474" s="32" t="s">
        <v>1639</v>
      </c>
      <c r="U474" s="33">
        <v>7.38</v>
      </c>
      <c r="V474" s="32" t="s">
        <v>68</v>
      </c>
      <c r="W474" s="32" t="s">
        <v>68</v>
      </c>
      <c r="X474" s="32" t="s">
        <v>161</v>
      </c>
      <c r="Y474" s="32" t="s">
        <v>161</v>
      </c>
      <c r="Z474" s="32" t="s">
        <v>68</v>
      </c>
      <c r="AA474" s="32" t="s">
        <v>68</v>
      </c>
      <c r="AB474" s="32" t="s">
        <v>68</v>
      </c>
      <c r="AC474" s="32" t="s">
        <v>68</v>
      </c>
      <c r="AD474" s="32" t="s">
        <v>68</v>
      </c>
      <c r="AE474" s="32" t="s">
        <v>68</v>
      </c>
      <c r="AF474" s="32" t="s">
        <v>68</v>
      </c>
      <c r="AG474" s="32">
        <v>-1</v>
      </c>
      <c r="AH474" s="34" t="s">
        <v>68</v>
      </c>
      <c r="AI474" s="34" t="s">
        <v>68</v>
      </c>
      <c r="AJ474" s="34" t="s">
        <v>68</v>
      </c>
      <c r="AK474" s="32">
        <v>1</v>
      </c>
      <c r="AL474" s="32">
        <v>1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2">
        <v>0</v>
      </c>
      <c r="AT474" s="32">
        <v>0</v>
      </c>
      <c r="AU474" s="32">
        <v>0</v>
      </c>
      <c r="AV474" s="32">
        <v>0</v>
      </c>
      <c r="AW474" s="32">
        <v>1</v>
      </c>
      <c r="AX474" s="33">
        <v>7.38</v>
      </c>
      <c r="AY474" s="32">
        <v>0</v>
      </c>
      <c r="AZ474" s="33">
        <v>0</v>
      </c>
      <c r="BA474" s="33">
        <v>7.38</v>
      </c>
      <c r="BB474" s="32">
        <v>0</v>
      </c>
      <c r="BC474" s="34" t="s">
        <v>68</v>
      </c>
      <c r="BD474" s="32">
        <v>0</v>
      </c>
      <c r="BE474" s="33">
        <v>7.38</v>
      </c>
      <c r="BF474" s="46">
        <f t="shared" si="14"/>
        <v>0</v>
      </c>
      <c r="BG474" s="47">
        <f>VLOOKUP(F474,[1]jla506a_853946421_D9C51B5BXEF96!$C:$V,20,FALSE)</f>
        <v>9</v>
      </c>
      <c r="BH474" s="46">
        <f t="shared" si="15"/>
        <v>0</v>
      </c>
    </row>
    <row r="475" spans="1:60" s="34" customFormat="1" hidden="1" outlineLevel="2">
      <c r="A475" s="32">
        <v>202316</v>
      </c>
      <c r="B475" s="32">
        <v>22</v>
      </c>
      <c r="C475" s="32" t="s">
        <v>69</v>
      </c>
      <c r="D475" s="32" t="s">
        <v>191</v>
      </c>
      <c r="E475" s="32">
        <v>28</v>
      </c>
      <c r="F475" s="32">
        <v>587373706</v>
      </c>
      <c r="G475" s="32" t="s">
        <v>296</v>
      </c>
      <c r="H475" s="32" t="s">
        <v>192</v>
      </c>
      <c r="I475" s="32" t="s">
        <v>352</v>
      </c>
      <c r="J475" s="32" t="s">
        <v>68</v>
      </c>
      <c r="K475" s="32" t="s">
        <v>177</v>
      </c>
      <c r="L475" s="32" t="s">
        <v>161</v>
      </c>
      <c r="M475" s="32" t="s">
        <v>68</v>
      </c>
      <c r="N475" s="32" t="s">
        <v>68</v>
      </c>
      <c r="O475" s="32" t="s">
        <v>160</v>
      </c>
      <c r="P475" s="32" t="s">
        <v>68</v>
      </c>
      <c r="Q475" s="32" t="s">
        <v>68</v>
      </c>
      <c r="R475" s="32">
        <v>33</v>
      </c>
      <c r="S475" s="32">
        <v>6043</v>
      </c>
      <c r="T475" s="32" t="s">
        <v>1639</v>
      </c>
      <c r="U475" s="33">
        <v>7.38</v>
      </c>
      <c r="V475" s="32" t="s">
        <v>68</v>
      </c>
      <c r="W475" s="32" t="s">
        <v>68</v>
      </c>
      <c r="X475" s="32" t="s">
        <v>161</v>
      </c>
      <c r="Y475" s="32" t="s">
        <v>161</v>
      </c>
      <c r="Z475" s="32" t="s">
        <v>76</v>
      </c>
      <c r="AA475" s="32" t="s">
        <v>677</v>
      </c>
      <c r="AB475" s="32" t="s">
        <v>68</v>
      </c>
      <c r="AC475" s="32" t="s">
        <v>68</v>
      </c>
      <c r="AD475" s="32" t="s">
        <v>68</v>
      </c>
      <c r="AE475" s="32" t="s">
        <v>68</v>
      </c>
      <c r="AF475" s="32" t="s">
        <v>68</v>
      </c>
      <c r="AG475" s="32">
        <v>875118</v>
      </c>
      <c r="AH475" s="32">
        <v>0</v>
      </c>
      <c r="AI475" s="32">
        <v>0</v>
      </c>
      <c r="AJ475" s="32">
        <v>15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2">
        <v>0</v>
      </c>
      <c r="AT475" s="32">
        <v>0</v>
      </c>
      <c r="AU475" s="32">
        <v>0</v>
      </c>
      <c r="AV475" s="32">
        <v>15</v>
      </c>
      <c r="AW475" s="32">
        <v>0</v>
      </c>
      <c r="AX475" s="33">
        <v>0</v>
      </c>
      <c r="AY475" s="32">
        <v>15</v>
      </c>
      <c r="AZ475" s="33">
        <v>110.7</v>
      </c>
      <c r="BA475" s="33">
        <v>110.7</v>
      </c>
      <c r="BB475" s="32">
        <v>1</v>
      </c>
      <c r="BC475" s="32">
        <v>0</v>
      </c>
      <c r="BD475" s="32">
        <v>15</v>
      </c>
      <c r="BE475" s="33">
        <v>7.38</v>
      </c>
      <c r="BF475" s="46">
        <f t="shared" si="14"/>
        <v>7.38</v>
      </c>
      <c r="BG475" s="47">
        <f>VLOOKUP(F475,[1]jla506a_853946421_D9C51B5BXEF96!$C:$V,20,FALSE)</f>
        <v>9</v>
      </c>
      <c r="BH475" s="46">
        <f t="shared" si="15"/>
        <v>9</v>
      </c>
    </row>
    <row r="476" spans="1:60" s="34" customFormat="1" hidden="1" outlineLevel="2">
      <c r="A476" s="32">
        <v>202316</v>
      </c>
      <c r="B476" s="32">
        <v>22</v>
      </c>
      <c r="C476" s="32" t="s">
        <v>69</v>
      </c>
      <c r="D476" s="32" t="s">
        <v>191</v>
      </c>
      <c r="E476" s="32">
        <v>29</v>
      </c>
      <c r="F476" s="32">
        <v>587373711</v>
      </c>
      <c r="G476" s="32" t="s">
        <v>231</v>
      </c>
      <c r="H476" s="32" t="s">
        <v>192</v>
      </c>
      <c r="I476" s="32" t="s">
        <v>352</v>
      </c>
      <c r="J476" s="32" t="s">
        <v>68</v>
      </c>
      <c r="K476" s="32" t="s">
        <v>177</v>
      </c>
      <c r="L476" s="32" t="s">
        <v>161</v>
      </c>
      <c r="M476" s="32" t="s">
        <v>68</v>
      </c>
      <c r="N476" s="32" t="s">
        <v>68</v>
      </c>
      <c r="O476" s="32" t="s">
        <v>160</v>
      </c>
      <c r="P476" s="32" t="s">
        <v>68</v>
      </c>
      <c r="Q476" s="32" t="s">
        <v>68</v>
      </c>
      <c r="R476" s="32">
        <v>33</v>
      </c>
      <c r="S476" s="32">
        <v>6043</v>
      </c>
      <c r="T476" s="32" t="s">
        <v>1639</v>
      </c>
      <c r="U476" s="33">
        <v>10.17</v>
      </c>
      <c r="V476" s="32" t="s">
        <v>68</v>
      </c>
      <c r="W476" s="32" t="s">
        <v>68</v>
      </c>
      <c r="X476" s="32" t="s">
        <v>161</v>
      </c>
      <c r="Y476" s="32" t="s">
        <v>161</v>
      </c>
      <c r="Z476" s="32" t="s">
        <v>76</v>
      </c>
      <c r="AA476" s="32" t="s">
        <v>677</v>
      </c>
      <c r="AB476" s="32" t="s">
        <v>68</v>
      </c>
      <c r="AC476" s="32" t="s">
        <v>68</v>
      </c>
      <c r="AD476" s="32" t="s">
        <v>68</v>
      </c>
      <c r="AE476" s="32" t="s">
        <v>68</v>
      </c>
      <c r="AF476" s="32" t="s">
        <v>68</v>
      </c>
      <c r="AG476" s="32">
        <v>875118</v>
      </c>
      <c r="AH476" s="32">
        <v>0</v>
      </c>
      <c r="AI476" s="32">
        <v>0</v>
      </c>
      <c r="AJ476" s="32">
        <v>10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10</v>
      </c>
      <c r="AW476" s="32">
        <v>0</v>
      </c>
      <c r="AX476" s="33">
        <v>0</v>
      </c>
      <c r="AY476" s="32">
        <v>10</v>
      </c>
      <c r="AZ476" s="33">
        <v>101.7</v>
      </c>
      <c r="BA476" s="33">
        <v>101.7</v>
      </c>
      <c r="BB476" s="32">
        <v>1</v>
      </c>
      <c r="BC476" s="32">
        <v>0</v>
      </c>
      <c r="BD476" s="32">
        <v>10</v>
      </c>
      <c r="BE476" s="33">
        <v>10.17</v>
      </c>
      <c r="BF476" s="46">
        <f t="shared" si="14"/>
        <v>10.17</v>
      </c>
      <c r="BG476" s="47">
        <f>VLOOKUP(F476,[1]jla506a_853946421_D9C51B5BXEF96!$C:$V,20,FALSE)</f>
        <v>9</v>
      </c>
      <c r="BH476" s="46">
        <f t="shared" si="15"/>
        <v>9</v>
      </c>
    </row>
    <row r="477" spans="1:60" s="34" customFormat="1" hidden="1" outlineLevel="2">
      <c r="A477" s="32">
        <v>202316</v>
      </c>
      <c r="B477" s="32">
        <v>22</v>
      </c>
      <c r="C477" s="32" t="s">
        <v>69</v>
      </c>
      <c r="D477" s="32" t="s">
        <v>191</v>
      </c>
      <c r="E477" s="32">
        <v>30</v>
      </c>
      <c r="F477" s="32">
        <v>587373726</v>
      </c>
      <c r="G477" s="32" t="s">
        <v>219</v>
      </c>
      <c r="H477" s="32" t="s">
        <v>192</v>
      </c>
      <c r="I477" s="32" t="s">
        <v>352</v>
      </c>
      <c r="J477" s="32" t="s">
        <v>68</v>
      </c>
      <c r="K477" s="32" t="s">
        <v>177</v>
      </c>
      <c r="L477" s="32" t="s">
        <v>161</v>
      </c>
      <c r="M477" s="32" t="s">
        <v>68</v>
      </c>
      <c r="N477" s="32" t="s">
        <v>68</v>
      </c>
      <c r="O477" s="32" t="s">
        <v>160</v>
      </c>
      <c r="P477" s="32" t="s">
        <v>68</v>
      </c>
      <c r="Q477" s="32" t="s">
        <v>68</v>
      </c>
      <c r="R477" s="32">
        <v>33</v>
      </c>
      <c r="S477" s="32">
        <v>6043</v>
      </c>
      <c r="T477" s="32" t="s">
        <v>1639</v>
      </c>
      <c r="U477" s="33">
        <v>15.39</v>
      </c>
      <c r="V477" s="32" t="s">
        <v>68</v>
      </c>
      <c r="W477" s="32" t="s">
        <v>68</v>
      </c>
      <c r="X477" s="32" t="s">
        <v>161</v>
      </c>
      <c r="Y477" s="32" t="s">
        <v>161</v>
      </c>
      <c r="Z477" s="32" t="s">
        <v>76</v>
      </c>
      <c r="AA477" s="32" t="s">
        <v>677</v>
      </c>
      <c r="AB477" s="32" t="s">
        <v>68</v>
      </c>
      <c r="AC477" s="32" t="s">
        <v>68</v>
      </c>
      <c r="AD477" s="32" t="s">
        <v>68</v>
      </c>
      <c r="AE477" s="32" t="s">
        <v>68</v>
      </c>
      <c r="AF477" s="32" t="s">
        <v>68</v>
      </c>
      <c r="AG477" s="32">
        <v>875118</v>
      </c>
      <c r="AH477" s="32">
        <v>0</v>
      </c>
      <c r="AI477" s="32">
        <v>0</v>
      </c>
      <c r="AJ477" s="32">
        <v>9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2">
        <v>0</v>
      </c>
      <c r="AT477" s="32">
        <v>0</v>
      </c>
      <c r="AU477" s="32">
        <v>0</v>
      </c>
      <c r="AV477" s="32">
        <v>9</v>
      </c>
      <c r="AW477" s="32">
        <v>0</v>
      </c>
      <c r="AX477" s="33">
        <v>0</v>
      </c>
      <c r="AY477" s="32">
        <v>9</v>
      </c>
      <c r="AZ477" s="33">
        <v>138.51</v>
      </c>
      <c r="BA477" s="33">
        <v>138.51</v>
      </c>
      <c r="BB477" s="32">
        <v>1</v>
      </c>
      <c r="BC477" s="32">
        <v>0</v>
      </c>
      <c r="BD477" s="32">
        <v>9</v>
      </c>
      <c r="BE477" s="33">
        <v>15.39</v>
      </c>
      <c r="BF477" s="46">
        <f t="shared" si="14"/>
        <v>15.39</v>
      </c>
      <c r="BG477" s="47">
        <f>VLOOKUP(F477,[1]jla506a_853946421_D9C51B5BXEF96!$C:$V,20,FALSE)</f>
        <v>9</v>
      </c>
      <c r="BH477" s="46">
        <f t="shared" si="15"/>
        <v>9</v>
      </c>
    </row>
    <row r="478" spans="1:60" s="34" customFormat="1" hidden="1" outlineLevel="2">
      <c r="A478" s="32">
        <v>202316</v>
      </c>
      <c r="B478" s="32">
        <v>22</v>
      </c>
      <c r="C478" s="32" t="s">
        <v>69</v>
      </c>
      <c r="D478" s="32" t="s">
        <v>191</v>
      </c>
      <c r="E478" s="32">
        <v>33</v>
      </c>
      <c r="F478" s="32">
        <v>587373753</v>
      </c>
      <c r="G478" s="32" t="s">
        <v>254</v>
      </c>
      <c r="H478" s="32" t="s">
        <v>192</v>
      </c>
      <c r="I478" s="32" t="s">
        <v>352</v>
      </c>
      <c r="J478" s="32" t="s">
        <v>68</v>
      </c>
      <c r="K478" s="32" t="s">
        <v>68</v>
      </c>
      <c r="L478" s="32" t="s">
        <v>161</v>
      </c>
      <c r="M478" s="32" t="s">
        <v>68</v>
      </c>
      <c r="N478" s="32" t="s">
        <v>68</v>
      </c>
      <c r="O478" s="32" t="s">
        <v>160</v>
      </c>
      <c r="P478" s="32" t="s">
        <v>68</v>
      </c>
      <c r="Q478" s="32" t="s">
        <v>68</v>
      </c>
      <c r="R478" s="32">
        <v>33</v>
      </c>
      <c r="S478" s="32">
        <v>6043</v>
      </c>
      <c r="T478" s="32" t="s">
        <v>1639</v>
      </c>
      <c r="U478" s="33">
        <v>15.39</v>
      </c>
      <c r="V478" s="32" t="s">
        <v>68</v>
      </c>
      <c r="W478" s="32" t="s">
        <v>68</v>
      </c>
      <c r="X478" s="32" t="s">
        <v>161</v>
      </c>
      <c r="Y478" s="32" t="s">
        <v>161</v>
      </c>
      <c r="Z478" s="32" t="s">
        <v>68</v>
      </c>
      <c r="AA478" s="32" t="s">
        <v>68</v>
      </c>
      <c r="AB478" s="32" t="s">
        <v>68</v>
      </c>
      <c r="AC478" s="32" t="s">
        <v>68</v>
      </c>
      <c r="AD478" s="32" t="s">
        <v>68</v>
      </c>
      <c r="AE478" s="32" t="s">
        <v>68</v>
      </c>
      <c r="AF478" s="32" t="s">
        <v>68</v>
      </c>
      <c r="AG478" s="32">
        <v>-1</v>
      </c>
      <c r="AH478" s="34" t="s">
        <v>68</v>
      </c>
      <c r="AI478" s="34" t="s">
        <v>68</v>
      </c>
      <c r="AJ478" s="34" t="s">
        <v>68</v>
      </c>
      <c r="AK478" s="32">
        <v>1</v>
      </c>
      <c r="AL478" s="32">
        <v>1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1</v>
      </c>
      <c r="AX478" s="33">
        <v>15.39</v>
      </c>
      <c r="AY478" s="32">
        <v>0</v>
      </c>
      <c r="AZ478" s="33">
        <v>0</v>
      </c>
      <c r="BA478" s="33">
        <v>15.39</v>
      </c>
      <c r="BB478" s="32">
        <v>0</v>
      </c>
      <c r="BC478" s="34" t="s">
        <v>68</v>
      </c>
      <c r="BD478" s="32">
        <v>0</v>
      </c>
      <c r="BE478" s="33">
        <v>15.39</v>
      </c>
      <c r="BF478" s="46">
        <f t="shared" si="14"/>
        <v>0</v>
      </c>
      <c r="BG478" s="47">
        <f>VLOOKUP(F478,[1]jla506a_853946421_D9C51B5BXEF96!$C:$V,20,FALSE)</f>
        <v>9</v>
      </c>
      <c r="BH478" s="46">
        <f t="shared" si="15"/>
        <v>0</v>
      </c>
    </row>
    <row r="479" spans="1:60" s="34" customFormat="1" hidden="1" outlineLevel="2">
      <c r="A479" s="32">
        <v>202316</v>
      </c>
      <c r="B479" s="32">
        <v>22</v>
      </c>
      <c r="C479" s="32" t="s">
        <v>69</v>
      </c>
      <c r="D479" s="32" t="s">
        <v>191</v>
      </c>
      <c r="E479" s="32">
        <v>36</v>
      </c>
      <c r="F479" s="32">
        <v>587373997</v>
      </c>
      <c r="G479" s="32" t="s">
        <v>252</v>
      </c>
      <c r="H479" s="32" t="s">
        <v>192</v>
      </c>
      <c r="I479" s="32" t="s">
        <v>352</v>
      </c>
      <c r="J479" s="32" t="s">
        <v>68</v>
      </c>
      <c r="K479" s="32" t="s">
        <v>68</v>
      </c>
      <c r="L479" s="32" t="s">
        <v>161</v>
      </c>
      <c r="M479" s="32" t="s">
        <v>68</v>
      </c>
      <c r="N479" s="32" t="s">
        <v>68</v>
      </c>
      <c r="O479" s="32" t="s">
        <v>160</v>
      </c>
      <c r="P479" s="32" t="s">
        <v>68</v>
      </c>
      <c r="Q479" s="32" t="s">
        <v>68</v>
      </c>
      <c r="R479" s="32">
        <v>33</v>
      </c>
      <c r="S479" s="32">
        <v>6043</v>
      </c>
      <c r="T479" s="32" t="s">
        <v>1639</v>
      </c>
      <c r="U479" s="33">
        <v>10.17</v>
      </c>
      <c r="V479" s="32" t="s">
        <v>68</v>
      </c>
      <c r="W479" s="32" t="s">
        <v>68</v>
      </c>
      <c r="X479" s="32" t="s">
        <v>161</v>
      </c>
      <c r="Y479" s="32" t="s">
        <v>161</v>
      </c>
      <c r="Z479" s="32" t="s">
        <v>68</v>
      </c>
      <c r="AA479" s="32" t="s">
        <v>68</v>
      </c>
      <c r="AB479" s="32" t="s">
        <v>68</v>
      </c>
      <c r="AC479" s="32" t="s">
        <v>68</v>
      </c>
      <c r="AD479" s="32" t="s">
        <v>68</v>
      </c>
      <c r="AE479" s="32" t="s">
        <v>68</v>
      </c>
      <c r="AF479" s="32" t="s">
        <v>68</v>
      </c>
      <c r="AG479" s="32">
        <v>-1</v>
      </c>
      <c r="AH479" s="34" t="s">
        <v>68</v>
      </c>
      <c r="AI479" s="34" t="s">
        <v>68</v>
      </c>
      <c r="AJ479" s="34" t="s">
        <v>68</v>
      </c>
      <c r="AK479" s="32">
        <v>1</v>
      </c>
      <c r="AL479" s="32">
        <v>1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1</v>
      </c>
      <c r="AX479" s="33">
        <v>10.17</v>
      </c>
      <c r="AY479" s="32">
        <v>0</v>
      </c>
      <c r="AZ479" s="33">
        <v>0</v>
      </c>
      <c r="BA479" s="33">
        <v>10.17</v>
      </c>
      <c r="BB479" s="32">
        <v>0</v>
      </c>
      <c r="BC479" s="34" t="s">
        <v>68</v>
      </c>
      <c r="BD479" s="32">
        <v>0</v>
      </c>
      <c r="BE479" s="33">
        <v>10.17</v>
      </c>
      <c r="BF479" s="46">
        <f t="shared" si="14"/>
        <v>0</v>
      </c>
      <c r="BG479" s="47">
        <f>VLOOKUP(F479,[1]jla506a_853946421_D9C51B5BXEF96!$C:$V,20,FALSE)</f>
        <v>9</v>
      </c>
      <c r="BH479" s="46">
        <f t="shared" si="15"/>
        <v>0</v>
      </c>
    </row>
    <row r="480" spans="1:60" s="34" customFormat="1" hidden="1" outlineLevel="2">
      <c r="A480" s="32">
        <v>202316</v>
      </c>
      <c r="B480" s="32">
        <v>22</v>
      </c>
      <c r="C480" s="32" t="s">
        <v>69</v>
      </c>
      <c r="D480" s="32" t="s">
        <v>191</v>
      </c>
      <c r="E480" s="32">
        <v>50</v>
      </c>
      <c r="F480" s="32">
        <v>655160352</v>
      </c>
      <c r="G480" s="32" t="s">
        <v>159</v>
      </c>
      <c r="H480" s="32" t="s">
        <v>192</v>
      </c>
      <c r="I480" s="32" t="s">
        <v>352</v>
      </c>
      <c r="J480" s="32" t="s">
        <v>68</v>
      </c>
      <c r="K480" s="32" t="s">
        <v>177</v>
      </c>
      <c r="L480" s="32" t="s">
        <v>161</v>
      </c>
      <c r="M480" s="32" t="s">
        <v>68</v>
      </c>
      <c r="N480" s="32" t="s">
        <v>68</v>
      </c>
      <c r="O480" s="32" t="s">
        <v>160</v>
      </c>
      <c r="P480" s="32" t="s">
        <v>68</v>
      </c>
      <c r="Q480" s="32" t="s">
        <v>68</v>
      </c>
      <c r="R480" s="32">
        <v>33</v>
      </c>
      <c r="S480" s="32">
        <v>6043</v>
      </c>
      <c r="T480" s="32" t="s">
        <v>1639</v>
      </c>
      <c r="U480" s="33">
        <v>28.66</v>
      </c>
      <c r="V480" s="32" t="s">
        <v>68</v>
      </c>
      <c r="W480" s="32" t="s">
        <v>68</v>
      </c>
      <c r="X480" s="32" t="s">
        <v>161</v>
      </c>
      <c r="Y480" s="32" t="s">
        <v>161</v>
      </c>
      <c r="Z480" s="32" t="s">
        <v>76</v>
      </c>
      <c r="AA480" s="32" t="s">
        <v>677</v>
      </c>
      <c r="AB480" s="32" t="s">
        <v>68</v>
      </c>
      <c r="AC480" s="32" t="s">
        <v>68</v>
      </c>
      <c r="AD480" s="32" t="s">
        <v>68</v>
      </c>
      <c r="AE480" s="32" t="s">
        <v>68</v>
      </c>
      <c r="AF480" s="32" t="s">
        <v>68</v>
      </c>
      <c r="AG480" s="32">
        <v>875118</v>
      </c>
      <c r="AH480" s="32">
        <v>0</v>
      </c>
      <c r="AI480" s="32">
        <v>0</v>
      </c>
      <c r="AJ480" s="32">
        <v>14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14</v>
      </c>
      <c r="AW480" s="32">
        <v>0</v>
      </c>
      <c r="AX480" s="33">
        <v>0</v>
      </c>
      <c r="AY480" s="32">
        <v>14</v>
      </c>
      <c r="AZ480" s="33">
        <v>401.24</v>
      </c>
      <c r="BA480" s="33">
        <v>401.24</v>
      </c>
      <c r="BB480" s="32">
        <v>1</v>
      </c>
      <c r="BC480" s="32">
        <v>0</v>
      </c>
      <c r="BD480" s="32">
        <v>14</v>
      </c>
      <c r="BE480" s="33">
        <v>28.66</v>
      </c>
      <c r="BF480" s="46">
        <f t="shared" si="14"/>
        <v>28.66</v>
      </c>
      <c r="BG480" s="47">
        <f>VLOOKUP(F480,[1]jla506a_853946421_D9C51B5BXEF96!$C:$V,20,FALSE)</f>
        <v>1</v>
      </c>
      <c r="BH480" s="46">
        <f t="shared" si="15"/>
        <v>1</v>
      </c>
    </row>
    <row r="481" spans="1:60" s="34" customFormat="1" hidden="1" outlineLevel="2">
      <c r="A481" s="32">
        <v>202316</v>
      </c>
      <c r="B481" s="32">
        <v>22</v>
      </c>
      <c r="C481" s="32" t="s">
        <v>69</v>
      </c>
      <c r="D481" s="32" t="s">
        <v>191</v>
      </c>
      <c r="E481" s="32">
        <v>51</v>
      </c>
      <c r="F481" s="32">
        <v>655160353</v>
      </c>
      <c r="G481" s="32" t="s">
        <v>194</v>
      </c>
      <c r="H481" s="32" t="s">
        <v>192</v>
      </c>
      <c r="I481" s="32" t="s">
        <v>352</v>
      </c>
      <c r="J481" s="32" t="s">
        <v>68</v>
      </c>
      <c r="K481" s="32" t="s">
        <v>68</v>
      </c>
      <c r="L481" s="32" t="s">
        <v>161</v>
      </c>
      <c r="M481" s="32" t="s">
        <v>68</v>
      </c>
      <c r="N481" s="32" t="s">
        <v>68</v>
      </c>
      <c r="O481" s="32" t="s">
        <v>160</v>
      </c>
      <c r="P481" s="32" t="s">
        <v>68</v>
      </c>
      <c r="Q481" s="32" t="s">
        <v>68</v>
      </c>
      <c r="R481" s="32">
        <v>33</v>
      </c>
      <c r="S481" s="32">
        <v>6043</v>
      </c>
      <c r="T481" s="32" t="s">
        <v>1639</v>
      </c>
      <c r="U481" s="33">
        <v>26.9</v>
      </c>
      <c r="V481" s="32" t="s">
        <v>68</v>
      </c>
      <c r="W481" s="32" t="s">
        <v>68</v>
      </c>
      <c r="X481" s="32" t="s">
        <v>161</v>
      </c>
      <c r="Y481" s="32" t="s">
        <v>161</v>
      </c>
      <c r="Z481" s="32" t="s">
        <v>68</v>
      </c>
      <c r="AA481" s="32" t="s">
        <v>68</v>
      </c>
      <c r="AB481" s="32" t="s">
        <v>68</v>
      </c>
      <c r="AC481" s="32" t="s">
        <v>68</v>
      </c>
      <c r="AD481" s="32" t="s">
        <v>68</v>
      </c>
      <c r="AE481" s="32" t="s">
        <v>68</v>
      </c>
      <c r="AF481" s="32" t="s">
        <v>68</v>
      </c>
      <c r="AG481" s="32">
        <v>-1</v>
      </c>
      <c r="AH481" s="34" t="s">
        <v>68</v>
      </c>
      <c r="AI481" s="34" t="s">
        <v>68</v>
      </c>
      <c r="AJ481" s="34" t="s">
        <v>68</v>
      </c>
      <c r="AK481" s="32">
        <v>1</v>
      </c>
      <c r="AL481" s="32">
        <v>1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1</v>
      </c>
      <c r="AX481" s="33">
        <v>26.9</v>
      </c>
      <c r="AY481" s="32">
        <v>0</v>
      </c>
      <c r="AZ481" s="33">
        <v>0</v>
      </c>
      <c r="BA481" s="33">
        <v>26.9</v>
      </c>
      <c r="BB481" s="32">
        <v>0</v>
      </c>
      <c r="BC481" s="34" t="s">
        <v>68</v>
      </c>
      <c r="BD481" s="32">
        <v>0</v>
      </c>
      <c r="BE481" s="33">
        <v>26.9</v>
      </c>
      <c r="BF481" s="46">
        <f t="shared" si="14"/>
        <v>0</v>
      </c>
      <c r="BG481" s="47">
        <f>VLOOKUP(F481,[1]jla506a_853946421_D9C51B5BXEF96!$C:$V,20,FALSE)</f>
        <v>1</v>
      </c>
      <c r="BH481" s="46">
        <f t="shared" si="15"/>
        <v>0</v>
      </c>
    </row>
    <row r="482" spans="1:60" s="34" customFormat="1" hidden="1" outlineLevel="2">
      <c r="A482" s="32">
        <v>202317</v>
      </c>
      <c r="B482" s="32">
        <v>22</v>
      </c>
      <c r="C482" s="32" t="s">
        <v>69</v>
      </c>
      <c r="D482" s="32" t="s">
        <v>474</v>
      </c>
      <c r="E482" s="32">
        <v>15</v>
      </c>
      <c r="F482" s="32">
        <v>583249712</v>
      </c>
      <c r="G482" s="32" t="s">
        <v>104</v>
      </c>
      <c r="H482" s="32" t="s">
        <v>82</v>
      </c>
      <c r="I482" s="32" t="s">
        <v>82</v>
      </c>
      <c r="J482" s="32" t="s">
        <v>82</v>
      </c>
      <c r="K482" s="32" t="s">
        <v>176</v>
      </c>
      <c r="L482" s="32" t="s">
        <v>187</v>
      </c>
      <c r="M482" s="32" t="s">
        <v>1217</v>
      </c>
      <c r="N482" s="32" t="s">
        <v>1474</v>
      </c>
      <c r="O482" s="32" t="s">
        <v>449</v>
      </c>
      <c r="P482" s="32" t="s">
        <v>1436</v>
      </c>
      <c r="Q482" s="32" t="s">
        <v>1437</v>
      </c>
      <c r="R482" s="32">
        <v>33</v>
      </c>
      <c r="S482" s="32">
        <v>6043</v>
      </c>
      <c r="T482" s="32" t="s">
        <v>1639</v>
      </c>
      <c r="U482" s="33">
        <v>34.479999999999997</v>
      </c>
      <c r="V482" s="32" t="s">
        <v>68</v>
      </c>
      <c r="W482" s="32" t="s">
        <v>68</v>
      </c>
      <c r="X482" s="32" t="s">
        <v>187</v>
      </c>
      <c r="Y482" s="32" t="s">
        <v>187</v>
      </c>
      <c r="Z482" s="32" t="s">
        <v>1474</v>
      </c>
      <c r="AA482" s="32" t="s">
        <v>1475</v>
      </c>
      <c r="AB482" s="32" t="s">
        <v>475</v>
      </c>
      <c r="AC482" s="32" t="s">
        <v>68</v>
      </c>
      <c r="AD482" s="32" t="s">
        <v>68</v>
      </c>
      <c r="AE482" s="32" t="s">
        <v>1476</v>
      </c>
      <c r="AF482" s="32" t="s">
        <v>1477</v>
      </c>
      <c r="AG482" s="32">
        <v>882635</v>
      </c>
      <c r="AH482" s="32">
        <v>0</v>
      </c>
      <c r="AI482" s="32">
        <v>0</v>
      </c>
      <c r="AJ482" s="32">
        <v>6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6</v>
      </c>
      <c r="AV482" s="32">
        <v>0</v>
      </c>
      <c r="AW482" s="32">
        <v>0</v>
      </c>
      <c r="AX482" s="33">
        <v>0</v>
      </c>
      <c r="AY482" s="32">
        <v>6</v>
      </c>
      <c r="AZ482" s="33">
        <v>206.88</v>
      </c>
      <c r="BA482" s="33">
        <v>206.88</v>
      </c>
      <c r="BB482" s="32">
        <v>2</v>
      </c>
      <c r="BC482" s="32">
        <v>0</v>
      </c>
      <c r="BD482" s="32">
        <v>6</v>
      </c>
      <c r="BE482" s="33">
        <v>34.479999999999997</v>
      </c>
      <c r="BF482" s="46">
        <f t="shared" si="14"/>
        <v>68.959999999999994</v>
      </c>
      <c r="BG482" s="47">
        <f>VLOOKUP(F482,[1]jla506a_853946421_D9C51B5BXEF96!$C:$V,20,FALSE)</f>
        <v>1</v>
      </c>
      <c r="BH482" s="46">
        <f t="shared" si="15"/>
        <v>2</v>
      </c>
    </row>
    <row r="483" spans="1:60" s="34" customFormat="1" hidden="1" outlineLevel="2">
      <c r="A483" s="32">
        <v>202317</v>
      </c>
      <c r="B483" s="32">
        <v>22</v>
      </c>
      <c r="C483" s="32" t="s">
        <v>69</v>
      </c>
      <c r="D483" s="32" t="s">
        <v>474</v>
      </c>
      <c r="E483" s="32">
        <v>26</v>
      </c>
      <c r="F483" s="32">
        <v>587373649</v>
      </c>
      <c r="G483" s="32" t="s">
        <v>236</v>
      </c>
      <c r="H483" s="32" t="s">
        <v>82</v>
      </c>
      <c r="I483" s="32" t="s">
        <v>82</v>
      </c>
      <c r="J483" s="32" t="s">
        <v>82</v>
      </c>
      <c r="K483" s="32" t="s">
        <v>176</v>
      </c>
      <c r="L483" s="32" t="s">
        <v>187</v>
      </c>
      <c r="M483" s="32" t="s">
        <v>1217</v>
      </c>
      <c r="N483" s="32" t="s">
        <v>1474</v>
      </c>
      <c r="O483" s="32" t="s">
        <v>449</v>
      </c>
      <c r="P483" s="32" t="s">
        <v>1436</v>
      </c>
      <c r="Q483" s="32" t="s">
        <v>1437</v>
      </c>
      <c r="R483" s="32">
        <v>33</v>
      </c>
      <c r="S483" s="32">
        <v>6043</v>
      </c>
      <c r="T483" s="32" t="s">
        <v>1639</v>
      </c>
      <c r="U483" s="33">
        <v>7.38</v>
      </c>
      <c r="V483" s="32" t="s">
        <v>68</v>
      </c>
      <c r="W483" s="32" t="s">
        <v>68</v>
      </c>
      <c r="X483" s="32" t="s">
        <v>187</v>
      </c>
      <c r="Y483" s="32" t="s">
        <v>187</v>
      </c>
      <c r="Z483" s="32" t="s">
        <v>1474</v>
      </c>
      <c r="AA483" s="32" t="s">
        <v>1475</v>
      </c>
      <c r="AB483" s="32" t="s">
        <v>475</v>
      </c>
      <c r="AC483" s="32" t="s">
        <v>68</v>
      </c>
      <c r="AD483" s="32" t="s">
        <v>68</v>
      </c>
      <c r="AE483" s="32" t="s">
        <v>1476</v>
      </c>
      <c r="AF483" s="32" t="s">
        <v>1477</v>
      </c>
      <c r="AG483" s="32">
        <v>882635</v>
      </c>
      <c r="AH483" s="32">
        <v>0</v>
      </c>
      <c r="AI483" s="32">
        <v>0</v>
      </c>
      <c r="AJ483" s="32">
        <v>3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3</v>
      </c>
      <c r="AV483" s="32">
        <v>0</v>
      </c>
      <c r="AW483" s="32">
        <v>0</v>
      </c>
      <c r="AX483" s="33">
        <v>0</v>
      </c>
      <c r="AY483" s="32">
        <v>3</v>
      </c>
      <c r="AZ483" s="33">
        <v>22.14</v>
      </c>
      <c r="BA483" s="33">
        <v>22.14</v>
      </c>
      <c r="BB483" s="32">
        <v>1</v>
      </c>
      <c r="BC483" s="32">
        <v>0</v>
      </c>
      <c r="BD483" s="32">
        <v>3</v>
      </c>
      <c r="BE483" s="33">
        <v>7.38</v>
      </c>
      <c r="BF483" s="46">
        <f t="shared" si="14"/>
        <v>7.38</v>
      </c>
      <c r="BG483" s="47">
        <f>VLOOKUP(F483,[1]jla506a_853946421_D9C51B5BXEF96!$C:$V,20,FALSE)</f>
        <v>9</v>
      </c>
      <c r="BH483" s="46">
        <f t="shared" si="15"/>
        <v>9</v>
      </c>
    </row>
    <row r="484" spans="1:60" s="34" customFormat="1" hidden="1" outlineLevel="2">
      <c r="A484" s="32">
        <v>202317</v>
      </c>
      <c r="B484" s="32">
        <v>22</v>
      </c>
      <c r="C484" s="32" t="s">
        <v>69</v>
      </c>
      <c r="D484" s="32" t="s">
        <v>474</v>
      </c>
      <c r="E484" s="32">
        <v>45</v>
      </c>
      <c r="F484" s="32">
        <v>587374430</v>
      </c>
      <c r="G484" s="32" t="s">
        <v>364</v>
      </c>
      <c r="H484" s="32" t="s">
        <v>82</v>
      </c>
      <c r="I484" s="32" t="s">
        <v>82</v>
      </c>
      <c r="J484" s="32" t="s">
        <v>82</v>
      </c>
      <c r="K484" s="32" t="s">
        <v>68</v>
      </c>
      <c r="L484" s="32" t="s">
        <v>187</v>
      </c>
      <c r="M484" s="32" t="s">
        <v>68</v>
      </c>
      <c r="N484" s="32" t="s">
        <v>68</v>
      </c>
      <c r="O484" s="32" t="s">
        <v>449</v>
      </c>
      <c r="P484" s="32" t="s">
        <v>68</v>
      </c>
      <c r="Q484" s="32" t="s">
        <v>68</v>
      </c>
      <c r="R484" s="32">
        <v>33</v>
      </c>
      <c r="S484" s="32">
        <v>6043</v>
      </c>
      <c r="T484" s="32" t="s">
        <v>1639</v>
      </c>
      <c r="U484" s="33">
        <v>7.83</v>
      </c>
      <c r="V484" s="32" t="s">
        <v>68</v>
      </c>
      <c r="W484" s="32" t="s">
        <v>68</v>
      </c>
      <c r="X484" s="32" t="s">
        <v>187</v>
      </c>
      <c r="Y484" s="32" t="s">
        <v>187</v>
      </c>
      <c r="Z484" s="32" t="s">
        <v>68</v>
      </c>
      <c r="AA484" s="32" t="s">
        <v>68</v>
      </c>
      <c r="AB484" s="32" t="s">
        <v>475</v>
      </c>
      <c r="AC484" s="32" t="s">
        <v>68</v>
      </c>
      <c r="AD484" s="32" t="s">
        <v>68</v>
      </c>
      <c r="AE484" s="32" t="s">
        <v>68</v>
      </c>
      <c r="AF484" s="32" t="s">
        <v>68</v>
      </c>
      <c r="AG484" s="32">
        <v>-1</v>
      </c>
      <c r="AH484" s="34" t="s">
        <v>68</v>
      </c>
      <c r="AI484" s="34" t="s">
        <v>68</v>
      </c>
      <c r="AJ484" s="34" t="s">
        <v>68</v>
      </c>
      <c r="AK484" s="32">
        <v>1</v>
      </c>
      <c r="AL484" s="32">
        <v>1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1</v>
      </c>
      <c r="AX484" s="33">
        <v>7.83</v>
      </c>
      <c r="AY484" s="32">
        <v>0</v>
      </c>
      <c r="AZ484" s="33">
        <v>0</v>
      </c>
      <c r="BA484" s="33">
        <v>7.83</v>
      </c>
      <c r="BB484" s="32">
        <v>0</v>
      </c>
      <c r="BC484" s="34" t="s">
        <v>68</v>
      </c>
      <c r="BD484" s="32">
        <v>0</v>
      </c>
      <c r="BE484" s="33">
        <v>7.83</v>
      </c>
      <c r="BF484" s="46">
        <f t="shared" si="14"/>
        <v>0</v>
      </c>
      <c r="BG484" s="47">
        <f>VLOOKUP(F484,[1]jla506a_853946421_D9C51B5BXEF96!$C:$V,20,FALSE)</f>
        <v>9</v>
      </c>
      <c r="BH484" s="46">
        <f t="shared" si="15"/>
        <v>0</v>
      </c>
    </row>
    <row r="485" spans="1:60" s="34" customFormat="1" hidden="1" outlineLevel="2">
      <c r="A485" s="32">
        <v>202317</v>
      </c>
      <c r="B485" s="32">
        <v>22</v>
      </c>
      <c r="C485" s="32" t="s">
        <v>69</v>
      </c>
      <c r="D485" s="32" t="s">
        <v>474</v>
      </c>
      <c r="E485" s="32">
        <v>47</v>
      </c>
      <c r="F485" s="32">
        <v>587374662</v>
      </c>
      <c r="G485" s="32" t="s">
        <v>312</v>
      </c>
      <c r="H485" s="32" t="s">
        <v>82</v>
      </c>
      <c r="I485" s="32" t="s">
        <v>82</v>
      </c>
      <c r="J485" s="32" t="s">
        <v>82</v>
      </c>
      <c r="K485" s="32" t="s">
        <v>68</v>
      </c>
      <c r="L485" s="32" t="s">
        <v>187</v>
      </c>
      <c r="M485" s="32" t="s">
        <v>68</v>
      </c>
      <c r="N485" s="32" t="s">
        <v>68</v>
      </c>
      <c r="O485" s="32" t="s">
        <v>449</v>
      </c>
      <c r="P485" s="32" t="s">
        <v>68</v>
      </c>
      <c r="Q485" s="32" t="s">
        <v>68</v>
      </c>
      <c r="R485" s="32">
        <v>33</v>
      </c>
      <c r="S485" s="32">
        <v>6043</v>
      </c>
      <c r="T485" s="32" t="s">
        <v>1639</v>
      </c>
      <c r="U485" s="33">
        <v>35.76</v>
      </c>
      <c r="V485" s="32" t="s">
        <v>68</v>
      </c>
      <c r="W485" s="32" t="s">
        <v>68</v>
      </c>
      <c r="X485" s="32" t="s">
        <v>187</v>
      </c>
      <c r="Y485" s="32" t="s">
        <v>187</v>
      </c>
      <c r="Z485" s="32" t="s">
        <v>68</v>
      </c>
      <c r="AA485" s="32" t="s">
        <v>68</v>
      </c>
      <c r="AB485" s="32" t="s">
        <v>475</v>
      </c>
      <c r="AC485" s="32" t="s">
        <v>68</v>
      </c>
      <c r="AD485" s="32" t="s">
        <v>68</v>
      </c>
      <c r="AE485" s="32" t="s">
        <v>68</v>
      </c>
      <c r="AF485" s="32" t="s">
        <v>68</v>
      </c>
      <c r="AG485" s="32">
        <v>-1</v>
      </c>
      <c r="AH485" s="34" t="s">
        <v>68</v>
      </c>
      <c r="AI485" s="34" t="s">
        <v>68</v>
      </c>
      <c r="AJ485" s="34" t="s">
        <v>68</v>
      </c>
      <c r="AK485" s="32">
        <v>2</v>
      </c>
      <c r="AL485" s="32">
        <v>2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2</v>
      </c>
      <c r="AX485" s="33">
        <v>71.52</v>
      </c>
      <c r="AY485" s="32">
        <v>0</v>
      </c>
      <c r="AZ485" s="33">
        <v>0</v>
      </c>
      <c r="BA485" s="33">
        <v>71.52</v>
      </c>
      <c r="BB485" s="32">
        <v>0</v>
      </c>
      <c r="BC485" s="34" t="s">
        <v>68</v>
      </c>
      <c r="BD485" s="32">
        <v>0</v>
      </c>
      <c r="BE485" s="33">
        <v>35.76</v>
      </c>
      <c r="BF485" s="46">
        <f t="shared" si="14"/>
        <v>0</v>
      </c>
      <c r="BG485" s="47">
        <f>VLOOKUP(F485,[1]jla506a_853946421_D9C51B5BXEF96!$C:$V,20,FALSE)</f>
        <v>1</v>
      </c>
      <c r="BH485" s="46">
        <f t="shared" si="15"/>
        <v>0</v>
      </c>
    </row>
    <row r="486" spans="1:60" s="34" customFormat="1" hidden="1" outlineLevel="2">
      <c r="A486" s="32">
        <v>202314</v>
      </c>
      <c r="B486" s="32">
        <v>22</v>
      </c>
      <c r="C486" s="32" t="s">
        <v>69</v>
      </c>
      <c r="D486" s="32" t="s">
        <v>421</v>
      </c>
      <c r="E486" s="32">
        <v>52</v>
      </c>
      <c r="F486" s="32">
        <v>655160352</v>
      </c>
      <c r="G486" s="32" t="s">
        <v>159</v>
      </c>
      <c r="H486" s="32" t="s">
        <v>120</v>
      </c>
      <c r="I486" s="32" t="s">
        <v>120</v>
      </c>
      <c r="J486" s="32" t="s">
        <v>68</v>
      </c>
      <c r="K486" s="32" t="s">
        <v>68</v>
      </c>
      <c r="L486" s="32" t="s">
        <v>238</v>
      </c>
      <c r="M486" s="32" t="s">
        <v>68</v>
      </c>
      <c r="N486" s="32" t="s">
        <v>68</v>
      </c>
      <c r="O486" s="32" t="s">
        <v>237</v>
      </c>
      <c r="P486" s="32" t="s">
        <v>68</v>
      </c>
      <c r="Q486" s="32" t="s">
        <v>68</v>
      </c>
      <c r="R486" s="32">
        <v>33</v>
      </c>
      <c r="S486" s="32">
        <v>6048</v>
      </c>
      <c r="T486" s="32" t="s">
        <v>1639</v>
      </c>
      <c r="U486" s="33">
        <v>28.66</v>
      </c>
      <c r="V486" s="32" t="s">
        <v>68</v>
      </c>
      <c r="W486" s="32" t="s">
        <v>68</v>
      </c>
      <c r="X486" s="32" t="s">
        <v>238</v>
      </c>
      <c r="Y486" s="32" t="s">
        <v>238</v>
      </c>
      <c r="Z486" s="32" t="s">
        <v>68</v>
      </c>
      <c r="AA486" s="32" t="s">
        <v>68</v>
      </c>
      <c r="AB486" s="32" t="s">
        <v>68</v>
      </c>
      <c r="AC486" s="32" t="s">
        <v>68</v>
      </c>
      <c r="AD486" s="32" t="s">
        <v>68</v>
      </c>
      <c r="AE486" s="32" t="s">
        <v>68</v>
      </c>
      <c r="AF486" s="32" t="s">
        <v>68</v>
      </c>
      <c r="AG486" s="32">
        <v>-1</v>
      </c>
      <c r="AH486" s="34" t="s">
        <v>68</v>
      </c>
      <c r="AI486" s="34" t="s">
        <v>68</v>
      </c>
      <c r="AJ486" s="34" t="s">
        <v>68</v>
      </c>
      <c r="AK486" s="32">
        <v>1</v>
      </c>
      <c r="AL486" s="32">
        <v>1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1</v>
      </c>
      <c r="AX486" s="33">
        <v>28.66</v>
      </c>
      <c r="AY486" s="32">
        <v>0</v>
      </c>
      <c r="AZ486" s="33">
        <v>0</v>
      </c>
      <c r="BA486" s="33">
        <v>28.66</v>
      </c>
      <c r="BB486" s="32">
        <v>0</v>
      </c>
      <c r="BC486" s="34" t="s">
        <v>68</v>
      </c>
      <c r="BD486" s="32">
        <v>0</v>
      </c>
      <c r="BE486" s="33">
        <v>28.66</v>
      </c>
      <c r="BF486" s="46">
        <f t="shared" si="14"/>
        <v>0</v>
      </c>
      <c r="BG486" s="47">
        <f>VLOOKUP(F486,[1]jla506a_853946421_D9C51B5BXEF96!$C:$V,20,FALSE)</f>
        <v>1</v>
      </c>
      <c r="BH486" s="46">
        <f t="shared" si="15"/>
        <v>0</v>
      </c>
    </row>
    <row r="487" spans="1:60" s="34" customFormat="1" hidden="1" outlineLevel="2">
      <c r="A487" s="32">
        <v>202314</v>
      </c>
      <c r="B487" s="32">
        <v>22</v>
      </c>
      <c r="C487" s="32" t="s">
        <v>69</v>
      </c>
      <c r="D487" s="32" t="s">
        <v>421</v>
      </c>
      <c r="E487" s="32">
        <v>53</v>
      </c>
      <c r="F487" s="32">
        <v>655160353</v>
      </c>
      <c r="G487" s="32" t="s">
        <v>194</v>
      </c>
      <c r="H487" s="32" t="s">
        <v>120</v>
      </c>
      <c r="I487" s="32" t="s">
        <v>120</v>
      </c>
      <c r="J487" s="32" t="s">
        <v>68</v>
      </c>
      <c r="K487" s="32" t="s">
        <v>68</v>
      </c>
      <c r="L487" s="32" t="s">
        <v>238</v>
      </c>
      <c r="M487" s="32" t="s">
        <v>68</v>
      </c>
      <c r="N487" s="32" t="s">
        <v>68</v>
      </c>
      <c r="O487" s="32" t="s">
        <v>237</v>
      </c>
      <c r="P487" s="32" t="s">
        <v>68</v>
      </c>
      <c r="Q487" s="32" t="s">
        <v>68</v>
      </c>
      <c r="R487" s="32">
        <v>33</v>
      </c>
      <c r="S487" s="32">
        <v>6048</v>
      </c>
      <c r="T487" s="32" t="s">
        <v>1639</v>
      </c>
      <c r="U487" s="33">
        <v>26.9</v>
      </c>
      <c r="V487" s="32" t="s">
        <v>68</v>
      </c>
      <c r="W487" s="32" t="s">
        <v>68</v>
      </c>
      <c r="X487" s="32" t="s">
        <v>238</v>
      </c>
      <c r="Y487" s="32" t="s">
        <v>238</v>
      </c>
      <c r="Z487" s="32" t="s">
        <v>68</v>
      </c>
      <c r="AA487" s="32" t="s">
        <v>68</v>
      </c>
      <c r="AB487" s="32" t="s">
        <v>68</v>
      </c>
      <c r="AC487" s="32" t="s">
        <v>68</v>
      </c>
      <c r="AD487" s="32" t="s">
        <v>68</v>
      </c>
      <c r="AE487" s="32" t="s">
        <v>68</v>
      </c>
      <c r="AF487" s="32" t="s">
        <v>68</v>
      </c>
      <c r="AG487" s="32">
        <v>-1</v>
      </c>
      <c r="AH487" s="34" t="s">
        <v>68</v>
      </c>
      <c r="AI487" s="34" t="s">
        <v>68</v>
      </c>
      <c r="AJ487" s="34" t="s">
        <v>68</v>
      </c>
      <c r="AK487" s="32">
        <v>1</v>
      </c>
      <c r="AL487" s="32">
        <v>1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1</v>
      </c>
      <c r="AX487" s="33">
        <v>26.9</v>
      </c>
      <c r="AY487" s="32">
        <v>0</v>
      </c>
      <c r="AZ487" s="33">
        <v>0</v>
      </c>
      <c r="BA487" s="33">
        <v>26.9</v>
      </c>
      <c r="BB487" s="32">
        <v>0</v>
      </c>
      <c r="BC487" s="34" t="s">
        <v>68</v>
      </c>
      <c r="BD487" s="32">
        <v>0</v>
      </c>
      <c r="BE487" s="33">
        <v>26.9</v>
      </c>
      <c r="BF487" s="46">
        <f t="shared" si="14"/>
        <v>0</v>
      </c>
      <c r="BG487" s="47">
        <f>VLOOKUP(F487,[1]jla506a_853946421_D9C51B5BXEF96!$C:$V,20,FALSE)</f>
        <v>1</v>
      </c>
      <c r="BH487" s="46">
        <f t="shared" si="15"/>
        <v>0</v>
      </c>
    </row>
    <row r="488" spans="1:60" s="34" customFormat="1" hidden="1" outlineLevel="2">
      <c r="A488" s="32">
        <v>202316</v>
      </c>
      <c r="B488" s="32">
        <v>22</v>
      </c>
      <c r="C488" s="32" t="s">
        <v>69</v>
      </c>
      <c r="D488" s="32" t="s">
        <v>455</v>
      </c>
      <c r="E488" s="32">
        <v>12</v>
      </c>
      <c r="F488" s="32">
        <v>587366122</v>
      </c>
      <c r="G488" s="32" t="s">
        <v>325</v>
      </c>
      <c r="H488" s="32" t="s">
        <v>147</v>
      </c>
      <c r="I488" s="32" t="s">
        <v>91</v>
      </c>
      <c r="J488" s="32" t="s">
        <v>68</v>
      </c>
      <c r="K488" s="32" t="s">
        <v>68</v>
      </c>
      <c r="L488" s="32" t="s">
        <v>323</v>
      </c>
      <c r="M488" s="32" t="s">
        <v>68</v>
      </c>
      <c r="N488" s="32" t="s">
        <v>68</v>
      </c>
      <c r="O488" s="32" t="s">
        <v>456</v>
      </c>
      <c r="P488" s="32" t="s">
        <v>68</v>
      </c>
      <c r="Q488" s="32" t="s">
        <v>68</v>
      </c>
      <c r="R488" s="32">
        <v>33</v>
      </c>
      <c r="S488" s="32">
        <v>6048</v>
      </c>
      <c r="T488" s="32" t="s">
        <v>1639</v>
      </c>
      <c r="U488" s="33">
        <v>43.2</v>
      </c>
      <c r="V488" s="32" t="s">
        <v>68</v>
      </c>
      <c r="W488" s="32" t="s">
        <v>68</v>
      </c>
      <c r="X488" s="32" t="s">
        <v>323</v>
      </c>
      <c r="Y488" s="32" t="s">
        <v>323</v>
      </c>
      <c r="Z488" s="32" t="s">
        <v>68</v>
      </c>
      <c r="AA488" s="32" t="s">
        <v>68</v>
      </c>
      <c r="AB488" s="32" t="s">
        <v>68</v>
      </c>
      <c r="AC488" s="32" t="s">
        <v>68</v>
      </c>
      <c r="AD488" s="32" t="s">
        <v>68</v>
      </c>
      <c r="AE488" s="32" t="s">
        <v>68</v>
      </c>
      <c r="AF488" s="32" t="s">
        <v>68</v>
      </c>
      <c r="AG488" s="32">
        <v>-1</v>
      </c>
      <c r="AH488" s="34" t="s">
        <v>68</v>
      </c>
      <c r="AI488" s="34" t="s">
        <v>68</v>
      </c>
      <c r="AJ488" s="34" t="s">
        <v>68</v>
      </c>
      <c r="AK488" s="32">
        <v>1</v>
      </c>
      <c r="AL488" s="32">
        <v>1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1</v>
      </c>
      <c r="AX488" s="33">
        <v>43.2</v>
      </c>
      <c r="AY488" s="32">
        <v>0</v>
      </c>
      <c r="AZ488" s="33">
        <v>0</v>
      </c>
      <c r="BA488" s="33">
        <v>43.2</v>
      </c>
      <c r="BB488" s="32">
        <v>0</v>
      </c>
      <c r="BC488" s="34" t="s">
        <v>68</v>
      </c>
      <c r="BD488" s="32">
        <v>0</v>
      </c>
      <c r="BE488" s="33">
        <v>43.2</v>
      </c>
      <c r="BF488" s="46">
        <f t="shared" si="14"/>
        <v>0</v>
      </c>
      <c r="BG488" s="47">
        <f>VLOOKUP(F488,[1]jla506a_853946421_D9C51B5BXEF96!$C:$V,20,FALSE)</f>
        <v>1</v>
      </c>
      <c r="BH488" s="46">
        <f t="shared" si="15"/>
        <v>0</v>
      </c>
    </row>
    <row r="489" spans="1:60" s="34" customFormat="1" hidden="1" outlineLevel="2">
      <c r="A489" s="32">
        <v>202316</v>
      </c>
      <c r="B489" s="32">
        <v>22</v>
      </c>
      <c r="C489" s="32" t="s">
        <v>69</v>
      </c>
      <c r="D489" s="32" t="s">
        <v>455</v>
      </c>
      <c r="E489" s="32">
        <v>16</v>
      </c>
      <c r="F489" s="32">
        <v>587366304</v>
      </c>
      <c r="G489" s="32" t="s">
        <v>222</v>
      </c>
      <c r="H489" s="32" t="s">
        <v>147</v>
      </c>
      <c r="I489" s="32" t="s">
        <v>91</v>
      </c>
      <c r="J489" s="32" t="s">
        <v>68</v>
      </c>
      <c r="K489" s="32" t="s">
        <v>238</v>
      </c>
      <c r="L489" s="32" t="s">
        <v>323</v>
      </c>
      <c r="M489" s="32" t="s">
        <v>176</v>
      </c>
      <c r="N489" s="32" t="s">
        <v>82</v>
      </c>
      <c r="O489" s="32" t="s">
        <v>456</v>
      </c>
      <c r="P489" s="32" t="s">
        <v>1404</v>
      </c>
      <c r="Q489" s="32" t="s">
        <v>1405</v>
      </c>
      <c r="R489" s="32">
        <v>33</v>
      </c>
      <c r="S489" s="32">
        <v>6048</v>
      </c>
      <c r="T489" s="32" t="s">
        <v>1639</v>
      </c>
      <c r="U489" s="33">
        <v>38.86</v>
      </c>
      <c r="V489" s="32" t="s">
        <v>68</v>
      </c>
      <c r="W489" s="32" t="s">
        <v>68</v>
      </c>
      <c r="X489" s="32" t="s">
        <v>323</v>
      </c>
      <c r="Y489" s="32" t="s">
        <v>323</v>
      </c>
      <c r="Z489" s="32" t="s">
        <v>82</v>
      </c>
      <c r="AA489" s="32" t="s">
        <v>1406</v>
      </c>
      <c r="AB489" s="32" t="s">
        <v>68</v>
      </c>
      <c r="AC489" s="32" t="s">
        <v>68</v>
      </c>
      <c r="AD489" s="32" t="s">
        <v>68</v>
      </c>
      <c r="AE489" s="32" t="s">
        <v>1407</v>
      </c>
      <c r="AF489" s="32" t="s">
        <v>1408</v>
      </c>
      <c r="AG489" s="32">
        <v>162054</v>
      </c>
      <c r="AH489" s="32">
        <v>0</v>
      </c>
      <c r="AI489" s="32">
        <v>21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3">
        <v>0</v>
      </c>
      <c r="AY489" s="32">
        <v>0</v>
      </c>
      <c r="AZ489" s="33">
        <v>0</v>
      </c>
      <c r="BA489" s="33">
        <v>816.06</v>
      </c>
      <c r="BB489" s="32">
        <v>1</v>
      </c>
      <c r="BC489" s="32">
        <v>0</v>
      </c>
      <c r="BD489" s="32">
        <v>21</v>
      </c>
      <c r="BE489" s="33">
        <v>38.86</v>
      </c>
      <c r="BF489" s="46">
        <f t="shared" si="14"/>
        <v>38.86</v>
      </c>
      <c r="BG489" s="47">
        <f>VLOOKUP(F489,[1]jla506a_853946421_D9C51B5BXEF96!$C:$V,20,FALSE)</f>
        <v>1</v>
      </c>
      <c r="BH489" s="46">
        <f t="shared" si="15"/>
        <v>1</v>
      </c>
    </row>
    <row r="490" spans="1:60" s="34" customFormat="1" hidden="1" outlineLevel="2">
      <c r="A490" s="32">
        <v>202316</v>
      </c>
      <c r="B490" s="32">
        <v>22</v>
      </c>
      <c r="C490" s="32" t="s">
        <v>69</v>
      </c>
      <c r="D490" s="32" t="s">
        <v>455</v>
      </c>
      <c r="E490" s="32">
        <v>40</v>
      </c>
      <c r="F490" s="32">
        <v>655225295</v>
      </c>
      <c r="G490" s="32" t="s">
        <v>265</v>
      </c>
      <c r="H490" s="32" t="s">
        <v>147</v>
      </c>
      <c r="I490" s="32" t="s">
        <v>91</v>
      </c>
      <c r="J490" s="32" t="s">
        <v>68</v>
      </c>
      <c r="K490" s="32" t="s">
        <v>68</v>
      </c>
      <c r="L490" s="32" t="s">
        <v>323</v>
      </c>
      <c r="M490" s="32" t="s">
        <v>68</v>
      </c>
      <c r="N490" s="32" t="s">
        <v>68</v>
      </c>
      <c r="O490" s="32" t="s">
        <v>456</v>
      </c>
      <c r="P490" s="32" t="s">
        <v>68</v>
      </c>
      <c r="Q490" s="32" t="s">
        <v>68</v>
      </c>
      <c r="R490" s="32">
        <v>33</v>
      </c>
      <c r="S490" s="32">
        <v>6048</v>
      </c>
      <c r="T490" s="32" t="s">
        <v>1639</v>
      </c>
      <c r="U490" s="33">
        <v>28.1</v>
      </c>
      <c r="V490" s="32" t="s">
        <v>68</v>
      </c>
      <c r="W490" s="32" t="s">
        <v>68</v>
      </c>
      <c r="X490" s="32" t="s">
        <v>323</v>
      </c>
      <c r="Y490" s="32" t="s">
        <v>323</v>
      </c>
      <c r="Z490" s="32" t="s">
        <v>68</v>
      </c>
      <c r="AA490" s="32" t="s">
        <v>68</v>
      </c>
      <c r="AB490" s="32" t="s">
        <v>68</v>
      </c>
      <c r="AC490" s="32" t="s">
        <v>68</v>
      </c>
      <c r="AD490" s="32" t="s">
        <v>68</v>
      </c>
      <c r="AE490" s="32" t="s">
        <v>68</v>
      </c>
      <c r="AF490" s="32" t="s">
        <v>68</v>
      </c>
      <c r="AG490" s="32">
        <v>-1</v>
      </c>
      <c r="AH490" s="34" t="s">
        <v>68</v>
      </c>
      <c r="AI490" s="34" t="s">
        <v>68</v>
      </c>
      <c r="AJ490" s="34" t="s">
        <v>68</v>
      </c>
      <c r="AK490" s="32">
        <v>1</v>
      </c>
      <c r="AL490" s="32">
        <v>1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2">
        <v>0</v>
      </c>
      <c r="AT490" s="32">
        <v>0</v>
      </c>
      <c r="AU490" s="32">
        <v>0</v>
      </c>
      <c r="AV490" s="32">
        <v>0</v>
      </c>
      <c r="AW490" s="32">
        <v>1</v>
      </c>
      <c r="AX490" s="33">
        <v>28.1</v>
      </c>
      <c r="AY490" s="32">
        <v>0</v>
      </c>
      <c r="AZ490" s="33">
        <v>0</v>
      </c>
      <c r="BA490" s="33">
        <v>28.1</v>
      </c>
      <c r="BB490" s="32">
        <v>0</v>
      </c>
      <c r="BC490" s="34" t="s">
        <v>68</v>
      </c>
      <c r="BD490" s="32">
        <v>0</v>
      </c>
      <c r="BE490" s="33">
        <v>28.1</v>
      </c>
      <c r="BF490" s="46">
        <f t="shared" si="14"/>
        <v>0</v>
      </c>
      <c r="BG490" s="47">
        <f>VLOOKUP(F490,[1]jla506a_853946421_D9C51B5BXEF96!$C:$V,20,FALSE)</f>
        <v>1</v>
      </c>
      <c r="BH490" s="46">
        <f t="shared" si="15"/>
        <v>0</v>
      </c>
    </row>
    <row r="491" spans="1:60" s="34" customFormat="1" hidden="1" outlineLevel="2">
      <c r="A491" s="32">
        <v>202316</v>
      </c>
      <c r="B491" s="32">
        <v>22</v>
      </c>
      <c r="C491" s="32" t="s">
        <v>69</v>
      </c>
      <c r="D491" s="32" t="s">
        <v>368</v>
      </c>
      <c r="E491" s="32">
        <v>1</v>
      </c>
      <c r="F491" s="32">
        <v>577082869</v>
      </c>
      <c r="G491" s="32" t="s">
        <v>241</v>
      </c>
      <c r="H491" s="32" t="s">
        <v>151</v>
      </c>
      <c r="I491" s="32" t="s">
        <v>151</v>
      </c>
      <c r="J491" s="32" t="s">
        <v>68</v>
      </c>
      <c r="K491" s="32" t="s">
        <v>68</v>
      </c>
      <c r="L491" s="32" t="s">
        <v>167</v>
      </c>
      <c r="M491" s="32" t="s">
        <v>68</v>
      </c>
      <c r="N491" s="32" t="s">
        <v>68</v>
      </c>
      <c r="O491" s="32" t="s">
        <v>166</v>
      </c>
      <c r="P491" s="32" t="s">
        <v>68</v>
      </c>
      <c r="Q491" s="32" t="s">
        <v>68</v>
      </c>
      <c r="R491" s="32">
        <v>33</v>
      </c>
      <c r="S491" s="32">
        <v>6048</v>
      </c>
      <c r="T491" s="32" t="s">
        <v>1639</v>
      </c>
      <c r="U491" s="33">
        <v>35.97</v>
      </c>
      <c r="V491" s="32" t="s">
        <v>68</v>
      </c>
      <c r="W491" s="32" t="s">
        <v>68</v>
      </c>
      <c r="X491" s="32" t="s">
        <v>167</v>
      </c>
      <c r="Y491" s="32" t="s">
        <v>167</v>
      </c>
      <c r="Z491" s="32" t="s">
        <v>68</v>
      </c>
      <c r="AA491" s="32" t="s">
        <v>68</v>
      </c>
      <c r="AB491" s="32" t="s">
        <v>68</v>
      </c>
      <c r="AC491" s="32" t="s">
        <v>68</v>
      </c>
      <c r="AD491" s="32" t="s">
        <v>68</v>
      </c>
      <c r="AE491" s="32" t="s">
        <v>68</v>
      </c>
      <c r="AF491" s="32" t="s">
        <v>68</v>
      </c>
      <c r="AG491" s="32">
        <v>-1</v>
      </c>
      <c r="AH491" s="34" t="s">
        <v>68</v>
      </c>
      <c r="AI491" s="34" t="s">
        <v>68</v>
      </c>
      <c r="AJ491" s="34" t="s">
        <v>68</v>
      </c>
      <c r="AK491" s="32">
        <v>1</v>
      </c>
      <c r="AL491" s="32">
        <v>1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1</v>
      </c>
      <c r="AX491" s="33">
        <v>35.97</v>
      </c>
      <c r="AY491" s="32">
        <v>0</v>
      </c>
      <c r="AZ491" s="33">
        <v>0</v>
      </c>
      <c r="BA491" s="33">
        <v>35.97</v>
      </c>
      <c r="BB491" s="32">
        <v>0</v>
      </c>
      <c r="BC491" s="34" t="s">
        <v>68</v>
      </c>
      <c r="BD491" s="32">
        <v>0</v>
      </c>
      <c r="BE491" s="33">
        <v>35.97</v>
      </c>
      <c r="BF491" s="46">
        <f t="shared" si="14"/>
        <v>0</v>
      </c>
      <c r="BG491" s="47">
        <f>VLOOKUP(F491,[1]jla506a_853946421_D9C51B5BXEF96!$C:$V,20,FALSE)</f>
        <v>1</v>
      </c>
      <c r="BH491" s="46">
        <f t="shared" si="15"/>
        <v>0</v>
      </c>
    </row>
    <row r="492" spans="1:60" s="34" customFormat="1" hidden="1" outlineLevel="2">
      <c r="A492" s="32">
        <v>202316</v>
      </c>
      <c r="B492" s="32">
        <v>22</v>
      </c>
      <c r="C492" s="32" t="s">
        <v>69</v>
      </c>
      <c r="D492" s="32" t="s">
        <v>368</v>
      </c>
      <c r="E492" s="32">
        <v>4</v>
      </c>
      <c r="F492" s="32">
        <v>577082876</v>
      </c>
      <c r="G492" s="32" t="s">
        <v>84</v>
      </c>
      <c r="H492" s="32" t="s">
        <v>151</v>
      </c>
      <c r="I492" s="32" t="s">
        <v>151</v>
      </c>
      <c r="J492" s="32" t="s">
        <v>68</v>
      </c>
      <c r="K492" s="32" t="s">
        <v>82</v>
      </c>
      <c r="L492" s="32" t="s">
        <v>167</v>
      </c>
      <c r="M492" s="32" t="s">
        <v>182</v>
      </c>
      <c r="N492" s="32" t="s">
        <v>85</v>
      </c>
      <c r="O492" s="32" t="s">
        <v>166</v>
      </c>
      <c r="P492" s="32" t="s">
        <v>1404</v>
      </c>
      <c r="Q492" s="32" t="s">
        <v>1405</v>
      </c>
      <c r="R492" s="32">
        <v>33</v>
      </c>
      <c r="S492" s="32">
        <v>6048</v>
      </c>
      <c r="T492" s="32" t="s">
        <v>1639</v>
      </c>
      <c r="U492" s="33">
        <v>38.86</v>
      </c>
      <c r="V492" s="32" t="s">
        <v>68</v>
      </c>
      <c r="W492" s="32" t="s">
        <v>68</v>
      </c>
      <c r="X492" s="32" t="s">
        <v>167</v>
      </c>
      <c r="Y492" s="32" t="s">
        <v>167</v>
      </c>
      <c r="Z492" s="32" t="s">
        <v>85</v>
      </c>
      <c r="AA492" s="32" t="s">
        <v>1463</v>
      </c>
      <c r="AB492" s="32" t="s">
        <v>68</v>
      </c>
      <c r="AC492" s="32" t="s">
        <v>68</v>
      </c>
      <c r="AD492" s="32" t="s">
        <v>68</v>
      </c>
      <c r="AE492" s="32" t="s">
        <v>1464</v>
      </c>
      <c r="AF492" s="32" t="s">
        <v>1465</v>
      </c>
      <c r="AG492" s="32">
        <v>172485</v>
      </c>
      <c r="AH492" s="32">
        <v>0</v>
      </c>
      <c r="AI492" s="32">
        <v>0</v>
      </c>
      <c r="AJ492" s="32">
        <v>10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0</v>
      </c>
      <c r="AT492" s="32">
        <v>0</v>
      </c>
      <c r="AU492" s="32">
        <v>10</v>
      </c>
      <c r="AV492" s="32">
        <v>0</v>
      </c>
      <c r="AW492" s="32">
        <v>0</v>
      </c>
      <c r="AX492" s="33">
        <v>0</v>
      </c>
      <c r="AY492" s="32">
        <v>10</v>
      </c>
      <c r="AZ492" s="33">
        <v>388.6</v>
      </c>
      <c r="BA492" s="33">
        <v>388.6</v>
      </c>
      <c r="BB492" s="32">
        <v>2</v>
      </c>
      <c r="BC492" s="32">
        <v>0</v>
      </c>
      <c r="BD492" s="32">
        <v>10</v>
      </c>
      <c r="BE492" s="33">
        <v>38.86</v>
      </c>
      <c r="BF492" s="46">
        <f t="shared" si="14"/>
        <v>77.72</v>
      </c>
      <c r="BG492" s="47">
        <f>VLOOKUP(F492,[1]jla506a_853946421_D9C51B5BXEF96!$C:$V,20,FALSE)</f>
        <v>1</v>
      </c>
      <c r="BH492" s="46">
        <f t="shared" si="15"/>
        <v>2</v>
      </c>
    </row>
    <row r="493" spans="1:60" s="34" customFormat="1" hidden="1" outlineLevel="2">
      <c r="A493" s="32">
        <v>202316</v>
      </c>
      <c r="B493" s="32">
        <v>22</v>
      </c>
      <c r="C493" s="32" t="s">
        <v>69</v>
      </c>
      <c r="D493" s="32" t="s">
        <v>368</v>
      </c>
      <c r="E493" s="32">
        <v>16</v>
      </c>
      <c r="F493" s="32">
        <v>587366122</v>
      </c>
      <c r="G493" s="32" t="s">
        <v>325</v>
      </c>
      <c r="H493" s="32" t="s">
        <v>151</v>
      </c>
      <c r="I493" s="32" t="s">
        <v>151</v>
      </c>
      <c r="J493" s="32" t="s">
        <v>68</v>
      </c>
      <c r="K493" s="32" t="s">
        <v>82</v>
      </c>
      <c r="L493" s="32" t="s">
        <v>167</v>
      </c>
      <c r="M493" s="32" t="s">
        <v>182</v>
      </c>
      <c r="N493" s="32" t="s">
        <v>85</v>
      </c>
      <c r="O493" s="32" t="s">
        <v>166</v>
      </c>
      <c r="P493" s="32" t="s">
        <v>1404</v>
      </c>
      <c r="Q493" s="32" t="s">
        <v>1405</v>
      </c>
      <c r="R493" s="32">
        <v>33</v>
      </c>
      <c r="S493" s="32">
        <v>6048</v>
      </c>
      <c r="T493" s="32" t="s">
        <v>1639</v>
      </c>
      <c r="U493" s="33">
        <v>43.2</v>
      </c>
      <c r="V493" s="32" t="s">
        <v>68</v>
      </c>
      <c r="W493" s="32" t="s">
        <v>68</v>
      </c>
      <c r="X493" s="32" t="s">
        <v>167</v>
      </c>
      <c r="Y493" s="32" t="s">
        <v>167</v>
      </c>
      <c r="Z493" s="32" t="s">
        <v>85</v>
      </c>
      <c r="AA493" s="32" t="s">
        <v>1463</v>
      </c>
      <c r="AB493" s="32" t="s">
        <v>68</v>
      </c>
      <c r="AC493" s="32" t="s">
        <v>68</v>
      </c>
      <c r="AD493" s="32" t="s">
        <v>68</v>
      </c>
      <c r="AE493" s="32" t="s">
        <v>1464</v>
      </c>
      <c r="AF493" s="32" t="s">
        <v>1465</v>
      </c>
      <c r="AG493" s="32">
        <v>172485</v>
      </c>
      <c r="AH493" s="32">
        <v>0</v>
      </c>
      <c r="AI493" s="32">
        <v>0</v>
      </c>
      <c r="AJ493" s="32">
        <v>9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9</v>
      </c>
      <c r="AV493" s="32">
        <v>0</v>
      </c>
      <c r="AW493" s="32">
        <v>0</v>
      </c>
      <c r="AX493" s="33">
        <v>0</v>
      </c>
      <c r="AY493" s="32">
        <v>9</v>
      </c>
      <c r="AZ493" s="33">
        <v>388.8</v>
      </c>
      <c r="BA493" s="33">
        <v>388.8</v>
      </c>
      <c r="BB493" s="32">
        <v>1</v>
      </c>
      <c r="BC493" s="32">
        <v>0</v>
      </c>
      <c r="BD493" s="32">
        <v>9</v>
      </c>
      <c r="BE493" s="33">
        <v>43.2</v>
      </c>
      <c r="BF493" s="46">
        <f t="shared" si="14"/>
        <v>43.2</v>
      </c>
      <c r="BG493" s="47">
        <f>VLOOKUP(F493,[1]jla506a_853946421_D9C51B5BXEF96!$C:$V,20,FALSE)</f>
        <v>1</v>
      </c>
      <c r="BH493" s="46">
        <f t="shared" si="15"/>
        <v>1</v>
      </c>
    </row>
    <row r="494" spans="1:60" s="34" customFormat="1" hidden="1" outlineLevel="2">
      <c r="A494" s="32">
        <v>202316</v>
      </c>
      <c r="B494" s="32">
        <v>22</v>
      </c>
      <c r="C494" s="32" t="s">
        <v>69</v>
      </c>
      <c r="D494" s="32" t="s">
        <v>368</v>
      </c>
      <c r="E494" s="32">
        <v>41</v>
      </c>
      <c r="F494" s="32">
        <v>587374426</v>
      </c>
      <c r="G494" s="32" t="s">
        <v>140</v>
      </c>
      <c r="H494" s="32" t="s">
        <v>151</v>
      </c>
      <c r="I494" s="32" t="s">
        <v>151</v>
      </c>
      <c r="J494" s="32" t="s">
        <v>68</v>
      </c>
      <c r="K494" s="32" t="s">
        <v>68</v>
      </c>
      <c r="L494" s="32" t="s">
        <v>167</v>
      </c>
      <c r="M494" s="32" t="s">
        <v>68</v>
      </c>
      <c r="N494" s="32" t="s">
        <v>68</v>
      </c>
      <c r="O494" s="32" t="s">
        <v>166</v>
      </c>
      <c r="P494" s="32" t="s">
        <v>68</v>
      </c>
      <c r="Q494" s="32" t="s">
        <v>68</v>
      </c>
      <c r="R494" s="32">
        <v>33</v>
      </c>
      <c r="S494" s="32">
        <v>6048</v>
      </c>
      <c r="T494" s="32" t="s">
        <v>1639</v>
      </c>
      <c r="U494" s="33">
        <v>14.76</v>
      </c>
      <c r="V494" s="32" t="s">
        <v>68</v>
      </c>
      <c r="W494" s="32" t="s">
        <v>68</v>
      </c>
      <c r="X494" s="32" t="s">
        <v>167</v>
      </c>
      <c r="Y494" s="32" t="s">
        <v>167</v>
      </c>
      <c r="Z494" s="32" t="s">
        <v>68</v>
      </c>
      <c r="AA494" s="32" t="s">
        <v>68</v>
      </c>
      <c r="AB494" s="32" t="s">
        <v>68</v>
      </c>
      <c r="AC494" s="32" t="s">
        <v>68</v>
      </c>
      <c r="AD494" s="32" t="s">
        <v>68</v>
      </c>
      <c r="AE494" s="32" t="s">
        <v>68</v>
      </c>
      <c r="AF494" s="32" t="s">
        <v>68</v>
      </c>
      <c r="AG494" s="32">
        <v>-1</v>
      </c>
      <c r="AH494" s="34" t="s">
        <v>68</v>
      </c>
      <c r="AI494" s="34" t="s">
        <v>68</v>
      </c>
      <c r="AJ494" s="34" t="s">
        <v>68</v>
      </c>
      <c r="AK494" s="32">
        <v>1</v>
      </c>
      <c r="AL494" s="32">
        <v>1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2">
        <v>0</v>
      </c>
      <c r="AS494" s="32">
        <v>0</v>
      </c>
      <c r="AT494" s="32">
        <v>0</v>
      </c>
      <c r="AU494" s="32">
        <v>0</v>
      </c>
      <c r="AV494" s="32">
        <v>0</v>
      </c>
      <c r="AW494" s="32">
        <v>1</v>
      </c>
      <c r="AX494" s="33">
        <v>14.76</v>
      </c>
      <c r="AY494" s="32">
        <v>0</v>
      </c>
      <c r="AZ494" s="33">
        <v>0</v>
      </c>
      <c r="BA494" s="33">
        <v>14.76</v>
      </c>
      <c r="BB494" s="32">
        <v>0</v>
      </c>
      <c r="BC494" s="34" t="s">
        <v>68</v>
      </c>
      <c r="BD494" s="32">
        <v>0</v>
      </c>
      <c r="BE494" s="33">
        <v>14.76</v>
      </c>
      <c r="BF494" s="46">
        <f t="shared" si="14"/>
        <v>0</v>
      </c>
      <c r="BG494" s="47">
        <f>VLOOKUP(F494,[1]jla506a_853946421_D9C51B5BXEF96!$C:$V,20,FALSE)</f>
        <v>9</v>
      </c>
      <c r="BH494" s="46">
        <f t="shared" si="15"/>
        <v>0</v>
      </c>
    </row>
    <row r="495" spans="1:60" s="34" customFormat="1" hidden="1" outlineLevel="2">
      <c r="A495" s="32">
        <v>202316</v>
      </c>
      <c r="B495" s="32">
        <v>22</v>
      </c>
      <c r="C495" s="32" t="s">
        <v>69</v>
      </c>
      <c r="D495" s="32" t="s">
        <v>368</v>
      </c>
      <c r="E495" s="32">
        <v>42</v>
      </c>
      <c r="F495" s="32">
        <v>587374430</v>
      </c>
      <c r="G495" s="32" t="s">
        <v>364</v>
      </c>
      <c r="H495" s="32" t="s">
        <v>151</v>
      </c>
      <c r="I495" s="32" t="s">
        <v>151</v>
      </c>
      <c r="J495" s="32" t="s">
        <v>68</v>
      </c>
      <c r="K495" s="32" t="s">
        <v>68</v>
      </c>
      <c r="L495" s="32" t="s">
        <v>167</v>
      </c>
      <c r="M495" s="32" t="s">
        <v>68</v>
      </c>
      <c r="N495" s="32" t="s">
        <v>68</v>
      </c>
      <c r="O495" s="32" t="s">
        <v>166</v>
      </c>
      <c r="P495" s="32" t="s">
        <v>68</v>
      </c>
      <c r="Q495" s="32" t="s">
        <v>68</v>
      </c>
      <c r="R495" s="32">
        <v>33</v>
      </c>
      <c r="S495" s="32">
        <v>6048</v>
      </c>
      <c r="T495" s="32" t="s">
        <v>1639</v>
      </c>
      <c r="U495" s="33">
        <v>7.83</v>
      </c>
      <c r="V495" s="32" t="s">
        <v>68</v>
      </c>
      <c r="W495" s="32" t="s">
        <v>68</v>
      </c>
      <c r="X495" s="32" t="s">
        <v>167</v>
      </c>
      <c r="Y495" s="32" t="s">
        <v>167</v>
      </c>
      <c r="Z495" s="32" t="s">
        <v>68</v>
      </c>
      <c r="AA495" s="32" t="s">
        <v>68</v>
      </c>
      <c r="AB495" s="32" t="s">
        <v>68</v>
      </c>
      <c r="AC495" s="32" t="s">
        <v>68</v>
      </c>
      <c r="AD495" s="32" t="s">
        <v>68</v>
      </c>
      <c r="AE495" s="32" t="s">
        <v>68</v>
      </c>
      <c r="AF495" s="32" t="s">
        <v>68</v>
      </c>
      <c r="AG495" s="32">
        <v>-1</v>
      </c>
      <c r="AH495" s="34" t="s">
        <v>68</v>
      </c>
      <c r="AI495" s="34" t="s">
        <v>68</v>
      </c>
      <c r="AJ495" s="34" t="s">
        <v>68</v>
      </c>
      <c r="AK495" s="32">
        <v>1</v>
      </c>
      <c r="AL495" s="32">
        <v>1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1</v>
      </c>
      <c r="AX495" s="33">
        <v>7.83</v>
      </c>
      <c r="AY495" s="32">
        <v>0</v>
      </c>
      <c r="AZ495" s="33">
        <v>0</v>
      </c>
      <c r="BA495" s="33">
        <v>7.83</v>
      </c>
      <c r="BB495" s="32">
        <v>0</v>
      </c>
      <c r="BC495" s="34" t="s">
        <v>68</v>
      </c>
      <c r="BD495" s="32">
        <v>0</v>
      </c>
      <c r="BE495" s="33">
        <v>7.83</v>
      </c>
      <c r="BF495" s="46">
        <f t="shared" si="14"/>
        <v>0</v>
      </c>
      <c r="BG495" s="47">
        <f>VLOOKUP(F495,[1]jla506a_853946421_D9C51B5BXEF96!$C:$V,20,FALSE)</f>
        <v>9</v>
      </c>
      <c r="BH495" s="46">
        <f t="shared" si="15"/>
        <v>0</v>
      </c>
    </row>
    <row r="496" spans="1:60" s="34" customFormat="1" hidden="1" outlineLevel="2">
      <c r="A496" s="32">
        <v>202314</v>
      </c>
      <c r="B496" s="32">
        <v>22</v>
      </c>
      <c r="C496" s="32" t="s">
        <v>69</v>
      </c>
      <c r="D496" s="32" t="s">
        <v>402</v>
      </c>
      <c r="E496" s="32">
        <v>1</v>
      </c>
      <c r="F496" s="32">
        <v>577082886</v>
      </c>
      <c r="G496" s="32" t="s">
        <v>206</v>
      </c>
      <c r="H496" s="32" t="s">
        <v>120</v>
      </c>
      <c r="I496" s="32" t="s">
        <v>120</v>
      </c>
      <c r="J496" s="32" t="s">
        <v>68</v>
      </c>
      <c r="K496" s="32" t="s">
        <v>68</v>
      </c>
      <c r="L496" s="32" t="s">
        <v>317</v>
      </c>
      <c r="M496" s="32" t="s">
        <v>68</v>
      </c>
      <c r="N496" s="32" t="s">
        <v>68</v>
      </c>
      <c r="O496" s="32" t="s">
        <v>316</v>
      </c>
      <c r="P496" s="32" t="s">
        <v>68</v>
      </c>
      <c r="Q496" s="32" t="s">
        <v>68</v>
      </c>
      <c r="R496" s="32">
        <v>20</v>
      </c>
      <c r="S496" s="32">
        <v>6054</v>
      </c>
      <c r="T496" s="32" t="s">
        <v>1639</v>
      </c>
      <c r="U496" s="33">
        <v>44.09</v>
      </c>
      <c r="V496" s="32" t="s">
        <v>68</v>
      </c>
      <c r="W496" s="32" t="s">
        <v>68</v>
      </c>
      <c r="X496" s="32" t="s">
        <v>317</v>
      </c>
      <c r="Y496" s="32" t="s">
        <v>317</v>
      </c>
      <c r="Z496" s="32" t="s">
        <v>68</v>
      </c>
      <c r="AA496" s="32" t="s">
        <v>68</v>
      </c>
      <c r="AB496" s="32" t="s">
        <v>68</v>
      </c>
      <c r="AC496" s="32" t="s">
        <v>68</v>
      </c>
      <c r="AD496" s="32" t="s">
        <v>68</v>
      </c>
      <c r="AE496" s="32" t="s">
        <v>68</v>
      </c>
      <c r="AF496" s="32" t="s">
        <v>68</v>
      </c>
      <c r="AG496" s="32">
        <v>-1</v>
      </c>
      <c r="AH496" s="34" t="s">
        <v>68</v>
      </c>
      <c r="AI496" s="34" t="s">
        <v>68</v>
      </c>
      <c r="AJ496" s="34" t="s">
        <v>68</v>
      </c>
      <c r="AK496" s="32">
        <v>2</v>
      </c>
      <c r="AL496" s="32">
        <v>2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2</v>
      </c>
      <c r="AX496" s="33">
        <v>88.18</v>
      </c>
      <c r="AY496" s="32">
        <v>0</v>
      </c>
      <c r="AZ496" s="33">
        <v>0</v>
      </c>
      <c r="BA496" s="33">
        <v>88.18</v>
      </c>
      <c r="BB496" s="32">
        <v>0</v>
      </c>
      <c r="BC496" s="34" t="s">
        <v>68</v>
      </c>
      <c r="BD496" s="32">
        <v>0</v>
      </c>
      <c r="BE496" s="33">
        <v>44.09</v>
      </c>
      <c r="BF496" s="46">
        <f t="shared" si="14"/>
        <v>0</v>
      </c>
      <c r="BG496" s="47">
        <f>VLOOKUP(F496,[1]jla506a_853946421_D9C51B5BXEF96!$C:$V,20,FALSE)</f>
        <v>1</v>
      </c>
      <c r="BH496" s="46">
        <f t="shared" si="15"/>
        <v>0</v>
      </c>
    </row>
    <row r="497" spans="1:60" s="34" customFormat="1" hidden="1" outlineLevel="2">
      <c r="A497" s="32">
        <v>202314</v>
      </c>
      <c r="B497" s="32">
        <v>22</v>
      </c>
      <c r="C497" s="32" t="s">
        <v>69</v>
      </c>
      <c r="D497" s="32" t="s">
        <v>546</v>
      </c>
      <c r="E497" s="32">
        <v>39</v>
      </c>
      <c r="F497" s="32">
        <v>655161550</v>
      </c>
      <c r="G497" s="32" t="s">
        <v>132</v>
      </c>
      <c r="H497" s="32" t="s">
        <v>120</v>
      </c>
      <c r="I497" s="32" t="s">
        <v>120</v>
      </c>
      <c r="J497" s="32" t="s">
        <v>68</v>
      </c>
      <c r="K497" s="32" t="s">
        <v>68</v>
      </c>
      <c r="L497" s="32" t="s">
        <v>317</v>
      </c>
      <c r="M497" s="32" t="s">
        <v>68</v>
      </c>
      <c r="N497" s="32" t="s">
        <v>68</v>
      </c>
      <c r="O497" s="32" t="s">
        <v>316</v>
      </c>
      <c r="P497" s="32" t="s">
        <v>68</v>
      </c>
      <c r="Q497" s="32" t="s">
        <v>68</v>
      </c>
      <c r="R497" s="32">
        <v>33</v>
      </c>
      <c r="S497" s="32">
        <v>6054</v>
      </c>
      <c r="T497" s="32" t="s">
        <v>1639</v>
      </c>
      <c r="U497" s="33">
        <v>28.1</v>
      </c>
      <c r="V497" s="32" t="s">
        <v>68</v>
      </c>
      <c r="W497" s="32" t="s">
        <v>68</v>
      </c>
      <c r="X497" s="32" t="s">
        <v>317</v>
      </c>
      <c r="Y497" s="32" t="s">
        <v>317</v>
      </c>
      <c r="Z497" s="32" t="s">
        <v>68</v>
      </c>
      <c r="AA497" s="32" t="s">
        <v>68</v>
      </c>
      <c r="AB497" s="32" t="s">
        <v>68</v>
      </c>
      <c r="AC497" s="32" t="s">
        <v>68</v>
      </c>
      <c r="AD497" s="32" t="s">
        <v>68</v>
      </c>
      <c r="AE497" s="32" t="s">
        <v>68</v>
      </c>
      <c r="AF497" s="32" t="s">
        <v>68</v>
      </c>
      <c r="AG497" s="32">
        <v>-1</v>
      </c>
      <c r="AH497" s="34" t="s">
        <v>68</v>
      </c>
      <c r="AI497" s="34" t="s">
        <v>68</v>
      </c>
      <c r="AJ497" s="34" t="s">
        <v>68</v>
      </c>
      <c r="AK497" s="32">
        <v>2</v>
      </c>
      <c r="AL497" s="32">
        <v>2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2</v>
      </c>
      <c r="AX497" s="33">
        <v>56.2</v>
      </c>
      <c r="AY497" s="32">
        <v>0</v>
      </c>
      <c r="AZ497" s="33">
        <v>0</v>
      </c>
      <c r="BA497" s="33">
        <v>56.2</v>
      </c>
      <c r="BB497" s="32">
        <v>0</v>
      </c>
      <c r="BC497" s="34" t="s">
        <v>68</v>
      </c>
      <c r="BD497" s="32">
        <v>0</v>
      </c>
      <c r="BE497" s="33">
        <v>28.1</v>
      </c>
      <c r="BF497" s="46">
        <f t="shared" si="14"/>
        <v>0</v>
      </c>
      <c r="BG497" s="47">
        <f>VLOOKUP(F497,[1]jla506a_853946421_D9C51B5BXEF96!$C:$V,20,FALSE)</f>
        <v>1</v>
      </c>
      <c r="BH497" s="46">
        <f t="shared" si="15"/>
        <v>0</v>
      </c>
    </row>
    <row r="498" spans="1:60" s="34" customFormat="1" hidden="1" outlineLevel="2">
      <c r="A498" s="32">
        <v>202314</v>
      </c>
      <c r="B498" s="32">
        <v>22</v>
      </c>
      <c r="C498" s="32" t="s">
        <v>69</v>
      </c>
      <c r="D498" s="32" t="s">
        <v>546</v>
      </c>
      <c r="E498" s="32">
        <v>42</v>
      </c>
      <c r="F498" s="32">
        <v>655225295</v>
      </c>
      <c r="G498" s="32" t="s">
        <v>265</v>
      </c>
      <c r="H498" s="32" t="s">
        <v>120</v>
      </c>
      <c r="I498" s="32" t="s">
        <v>120</v>
      </c>
      <c r="J498" s="32" t="s">
        <v>68</v>
      </c>
      <c r="K498" s="32" t="s">
        <v>68</v>
      </c>
      <c r="L498" s="32" t="s">
        <v>317</v>
      </c>
      <c r="M498" s="32" t="s">
        <v>68</v>
      </c>
      <c r="N498" s="32" t="s">
        <v>68</v>
      </c>
      <c r="O498" s="32" t="s">
        <v>316</v>
      </c>
      <c r="P498" s="32" t="s">
        <v>68</v>
      </c>
      <c r="Q498" s="32" t="s">
        <v>68</v>
      </c>
      <c r="R498" s="32">
        <v>33</v>
      </c>
      <c r="S498" s="32">
        <v>6054</v>
      </c>
      <c r="T498" s="32" t="s">
        <v>1639</v>
      </c>
      <c r="U498" s="33">
        <v>28.1</v>
      </c>
      <c r="V498" s="32" t="s">
        <v>68</v>
      </c>
      <c r="W498" s="32" t="s">
        <v>68</v>
      </c>
      <c r="X498" s="32" t="s">
        <v>317</v>
      </c>
      <c r="Y498" s="32" t="s">
        <v>317</v>
      </c>
      <c r="Z498" s="32" t="s">
        <v>68</v>
      </c>
      <c r="AA498" s="32" t="s">
        <v>68</v>
      </c>
      <c r="AB498" s="32" t="s">
        <v>68</v>
      </c>
      <c r="AC498" s="32" t="s">
        <v>68</v>
      </c>
      <c r="AD498" s="32" t="s">
        <v>68</v>
      </c>
      <c r="AE498" s="32" t="s">
        <v>68</v>
      </c>
      <c r="AF498" s="32" t="s">
        <v>68</v>
      </c>
      <c r="AG498" s="32">
        <v>-1</v>
      </c>
      <c r="AH498" s="34" t="s">
        <v>68</v>
      </c>
      <c r="AI498" s="34" t="s">
        <v>68</v>
      </c>
      <c r="AJ498" s="34" t="s">
        <v>68</v>
      </c>
      <c r="AK498" s="32">
        <v>1</v>
      </c>
      <c r="AL498" s="32">
        <v>1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1</v>
      </c>
      <c r="AX498" s="33">
        <v>28.1</v>
      </c>
      <c r="AY498" s="32">
        <v>0</v>
      </c>
      <c r="AZ498" s="33">
        <v>0</v>
      </c>
      <c r="BA498" s="33">
        <v>28.1</v>
      </c>
      <c r="BB498" s="32">
        <v>0</v>
      </c>
      <c r="BC498" s="34" t="s">
        <v>68</v>
      </c>
      <c r="BD498" s="32">
        <v>0</v>
      </c>
      <c r="BE498" s="33">
        <v>28.1</v>
      </c>
      <c r="BF498" s="46">
        <f t="shared" si="14"/>
        <v>0</v>
      </c>
      <c r="BG498" s="47">
        <f>VLOOKUP(F498,[1]jla506a_853946421_D9C51B5BXEF96!$C:$V,20,FALSE)</f>
        <v>1</v>
      </c>
      <c r="BH498" s="46">
        <f t="shared" si="15"/>
        <v>0</v>
      </c>
    </row>
    <row r="499" spans="1:60" s="34" customFormat="1" hidden="1" outlineLevel="2">
      <c r="A499" s="32">
        <v>202316</v>
      </c>
      <c r="B499" s="32">
        <v>22</v>
      </c>
      <c r="C499" s="32" t="s">
        <v>69</v>
      </c>
      <c r="D499" s="32" t="s">
        <v>454</v>
      </c>
      <c r="E499" s="32">
        <v>9</v>
      </c>
      <c r="F499" s="32">
        <v>578275793</v>
      </c>
      <c r="G499" s="32" t="s">
        <v>213</v>
      </c>
      <c r="H499" s="32" t="s">
        <v>147</v>
      </c>
      <c r="I499" s="32" t="s">
        <v>91</v>
      </c>
      <c r="J499" s="32" t="s">
        <v>68</v>
      </c>
      <c r="K499" s="32" t="s">
        <v>238</v>
      </c>
      <c r="L499" s="32" t="s">
        <v>112</v>
      </c>
      <c r="M499" s="32" t="s">
        <v>71</v>
      </c>
      <c r="N499" s="32" t="s">
        <v>71</v>
      </c>
      <c r="O499" s="32" t="s">
        <v>111</v>
      </c>
      <c r="P499" s="32" t="s">
        <v>1204</v>
      </c>
      <c r="Q499" s="32" t="s">
        <v>1205</v>
      </c>
      <c r="R499" s="32">
        <v>33</v>
      </c>
      <c r="S499" s="32">
        <v>6054</v>
      </c>
      <c r="T499" s="32" t="s">
        <v>1639</v>
      </c>
      <c r="U499" s="33">
        <v>54.6</v>
      </c>
      <c r="V499" s="32" t="s">
        <v>68</v>
      </c>
      <c r="W499" s="32" t="s">
        <v>68</v>
      </c>
      <c r="X499" s="32" t="s">
        <v>112</v>
      </c>
      <c r="Y499" s="32" t="s">
        <v>112</v>
      </c>
      <c r="Z499" s="32" t="s">
        <v>71</v>
      </c>
      <c r="AA499" s="32" t="s">
        <v>1313</v>
      </c>
      <c r="AB499" s="32" t="s">
        <v>68</v>
      </c>
      <c r="AC499" s="32" t="s">
        <v>68</v>
      </c>
      <c r="AD499" s="32" t="s">
        <v>68</v>
      </c>
      <c r="AE499" s="32" t="s">
        <v>1314</v>
      </c>
      <c r="AF499" s="32" t="s">
        <v>1315</v>
      </c>
      <c r="AG499" s="32">
        <v>939619</v>
      </c>
      <c r="AH499" s="32">
        <v>0</v>
      </c>
      <c r="AI499" s="32">
        <v>1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3">
        <v>0</v>
      </c>
      <c r="AY499" s="32">
        <v>0</v>
      </c>
      <c r="AZ499" s="33">
        <v>0</v>
      </c>
      <c r="BA499" s="33">
        <v>54.6</v>
      </c>
      <c r="BB499" s="32">
        <v>1</v>
      </c>
      <c r="BC499" s="32">
        <v>0</v>
      </c>
      <c r="BD499" s="32">
        <v>1</v>
      </c>
      <c r="BE499" s="33">
        <v>54.6</v>
      </c>
      <c r="BF499" s="46">
        <f t="shared" si="14"/>
        <v>54.6</v>
      </c>
      <c r="BG499" s="47">
        <f>VLOOKUP(F499,[1]jla506a_853946421_D9C51B5BXEF96!$C:$V,20,FALSE)</f>
        <v>2</v>
      </c>
      <c r="BH499" s="46">
        <f t="shared" si="15"/>
        <v>2</v>
      </c>
    </row>
    <row r="500" spans="1:60" s="34" customFormat="1" hidden="1" outlineLevel="2">
      <c r="A500" s="32">
        <v>202316</v>
      </c>
      <c r="B500" s="32">
        <v>22</v>
      </c>
      <c r="C500" s="32" t="s">
        <v>69</v>
      </c>
      <c r="D500" s="32" t="s">
        <v>454</v>
      </c>
      <c r="E500" s="32">
        <v>15</v>
      </c>
      <c r="F500" s="32">
        <v>578275807</v>
      </c>
      <c r="G500" s="32" t="s">
        <v>446</v>
      </c>
      <c r="H500" s="32" t="s">
        <v>147</v>
      </c>
      <c r="I500" s="32" t="s">
        <v>91</v>
      </c>
      <c r="J500" s="32" t="s">
        <v>68</v>
      </c>
      <c r="K500" s="32" t="s">
        <v>68</v>
      </c>
      <c r="L500" s="32" t="s">
        <v>112</v>
      </c>
      <c r="M500" s="32" t="s">
        <v>68</v>
      </c>
      <c r="N500" s="32" t="s">
        <v>68</v>
      </c>
      <c r="O500" s="32" t="s">
        <v>111</v>
      </c>
      <c r="P500" s="32" t="s">
        <v>68</v>
      </c>
      <c r="Q500" s="32" t="s">
        <v>68</v>
      </c>
      <c r="R500" s="32">
        <v>33</v>
      </c>
      <c r="S500" s="32">
        <v>6054</v>
      </c>
      <c r="T500" s="32" t="s">
        <v>1639</v>
      </c>
      <c r="U500" s="33">
        <v>45.56</v>
      </c>
      <c r="V500" s="32" t="s">
        <v>68</v>
      </c>
      <c r="W500" s="32" t="s">
        <v>68</v>
      </c>
      <c r="X500" s="32" t="s">
        <v>112</v>
      </c>
      <c r="Y500" s="32" t="s">
        <v>112</v>
      </c>
      <c r="Z500" s="32" t="s">
        <v>68</v>
      </c>
      <c r="AA500" s="32" t="s">
        <v>68</v>
      </c>
      <c r="AB500" s="32" t="s">
        <v>68</v>
      </c>
      <c r="AC500" s="32" t="s">
        <v>68</v>
      </c>
      <c r="AD500" s="32" t="s">
        <v>68</v>
      </c>
      <c r="AE500" s="32" t="s">
        <v>68</v>
      </c>
      <c r="AF500" s="32" t="s">
        <v>68</v>
      </c>
      <c r="AG500" s="32">
        <v>-1</v>
      </c>
      <c r="AH500" s="34" t="s">
        <v>68</v>
      </c>
      <c r="AI500" s="34" t="s">
        <v>68</v>
      </c>
      <c r="AJ500" s="34" t="s">
        <v>68</v>
      </c>
      <c r="AK500" s="32">
        <v>1</v>
      </c>
      <c r="AL500" s="32">
        <v>1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1</v>
      </c>
      <c r="AX500" s="33">
        <v>45.56</v>
      </c>
      <c r="AY500" s="32">
        <v>0</v>
      </c>
      <c r="AZ500" s="33">
        <v>0</v>
      </c>
      <c r="BA500" s="33">
        <v>45.56</v>
      </c>
      <c r="BB500" s="32">
        <v>0</v>
      </c>
      <c r="BC500" s="34" t="s">
        <v>68</v>
      </c>
      <c r="BD500" s="32">
        <v>0</v>
      </c>
      <c r="BE500" s="33">
        <v>45.56</v>
      </c>
      <c r="BF500" s="46">
        <f t="shared" si="14"/>
        <v>0</v>
      </c>
      <c r="BG500" s="47">
        <f>VLOOKUP(F500,[1]jla506a_853946421_D9C51B5BXEF96!$C:$V,20,FALSE)</f>
        <v>2</v>
      </c>
      <c r="BH500" s="46">
        <f t="shared" si="15"/>
        <v>0</v>
      </c>
    </row>
    <row r="501" spans="1:60" s="34" customFormat="1" hidden="1" outlineLevel="2">
      <c r="A501" s="32">
        <v>202316</v>
      </c>
      <c r="B501" s="32">
        <v>22</v>
      </c>
      <c r="C501" s="32" t="s">
        <v>69</v>
      </c>
      <c r="D501" s="32" t="s">
        <v>454</v>
      </c>
      <c r="E501" s="32">
        <v>30</v>
      </c>
      <c r="F501" s="32">
        <v>587373703</v>
      </c>
      <c r="G501" s="32" t="s">
        <v>170</v>
      </c>
      <c r="H501" s="32" t="s">
        <v>147</v>
      </c>
      <c r="I501" s="32" t="s">
        <v>91</v>
      </c>
      <c r="J501" s="32" t="s">
        <v>68</v>
      </c>
      <c r="K501" s="32" t="s">
        <v>68</v>
      </c>
      <c r="L501" s="32" t="s">
        <v>112</v>
      </c>
      <c r="M501" s="32" t="s">
        <v>68</v>
      </c>
      <c r="N501" s="32" t="s">
        <v>68</v>
      </c>
      <c r="O501" s="32" t="s">
        <v>111</v>
      </c>
      <c r="P501" s="32" t="s">
        <v>68</v>
      </c>
      <c r="Q501" s="32" t="s">
        <v>68</v>
      </c>
      <c r="R501" s="32">
        <v>33</v>
      </c>
      <c r="S501" s="32">
        <v>6054</v>
      </c>
      <c r="T501" s="32" t="s">
        <v>1639</v>
      </c>
      <c r="U501" s="33">
        <v>10.17</v>
      </c>
      <c r="V501" s="32" t="s">
        <v>68</v>
      </c>
      <c r="W501" s="32" t="s">
        <v>68</v>
      </c>
      <c r="X501" s="32" t="s">
        <v>112</v>
      </c>
      <c r="Y501" s="32" t="s">
        <v>112</v>
      </c>
      <c r="Z501" s="32" t="s">
        <v>68</v>
      </c>
      <c r="AA501" s="32" t="s">
        <v>68</v>
      </c>
      <c r="AB501" s="32" t="s">
        <v>68</v>
      </c>
      <c r="AC501" s="32" t="s">
        <v>68</v>
      </c>
      <c r="AD501" s="32" t="s">
        <v>68</v>
      </c>
      <c r="AE501" s="32" t="s">
        <v>68</v>
      </c>
      <c r="AF501" s="32" t="s">
        <v>68</v>
      </c>
      <c r="AG501" s="32">
        <v>-1</v>
      </c>
      <c r="AH501" s="34" t="s">
        <v>68</v>
      </c>
      <c r="AI501" s="34" t="s">
        <v>68</v>
      </c>
      <c r="AJ501" s="34" t="s">
        <v>68</v>
      </c>
      <c r="AK501" s="32">
        <v>1</v>
      </c>
      <c r="AL501" s="32">
        <v>1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1</v>
      </c>
      <c r="AX501" s="33">
        <v>10.17</v>
      </c>
      <c r="AY501" s="32">
        <v>0</v>
      </c>
      <c r="AZ501" s="33">
        <v>0</v>
      </c>
      <c r="BA501" s="33">
        <v>10.17</v>
      </c>
      <c r="BB501" s="32">
        <v>0</v>
      </c>
      <c r="BC501" s="34" t="s">
        <v>68</v>
      </c>
      <c r="BD501" s="32">
        <v>0</v>
      </c>
      <c r="BE501" s="33">
        <v>10.17</v>
      </c>
      <c r="BF501" s="46">
        <f t="shared" si="14"/>
        <v>0</v>
      </c>
      <c r="BG501" s="47">
        <f>VLOOKUP(F501,[1]jla506a_853946421_D9C51B5BXEF96!$C:$V,20,FALSE)</f>
        <v>9</v>
      </c>
      <c r="BH501" s="46">
        <f t="shared" si="15"/>
        <v>0</v>
      </c>
    </row>
    <row r="502" spans="1:60" s="34" customFormat="1" hidden="1" outlineLevel="2">
      <c r="A502" s="32">
        <v>202316</v>
      </c>
      <c r="B502" s="32">
        <v>22</v>
      </c>
      <c r="C502" s="32" t="s">
        <v>69</v>
      </c>
      <c r="D502" s="32" t="s">
        <v>454</v>
      </c>
      <c r="E502" s="32">
        <v>41</v>
      </c>
      <c r="F502" s="32">
        <v>587374004</v>
      </c>
      <c r="G502" s="32" t="s">
        <v>110</v>
      </c>
      <c r="H502" s="32" t="s">
        <v>147</v>
      </c>
      <c r="I502" s="32" t="s">
        <v>91</v>
      </c>
      <c r="J502" s="32" t="s">
        <v>68</v>
      </c>
      <c r="K502" s="32" t="s">
        <v>68</v>
      </c>
      <c r="L502" s="32" t="s">
        <v>112</v>
      </c>
      <c r="M502" s="32" t="s">
        <v>68</v>
      </c>
      <c r="N502" s="32" t="s">
        <v>68</v>
      </c>
      <c r="O502" s="32" t="s">
        <v>111</v>
      </c>
      <c r="P502" s="32" t="s">
        <v>68</v>
      </c>
      <c r="Q502" s="32" t="s">
        <v>68</v>
      </c>
      <c r="R502" s="32">
        <v>33</v>
      </c>
      <c r="S502" s="32">
        <v>6054</v>
      </c>
      <c r="T502" s="32" t="s">
        <v>1639</v>
      </c>
      <c r="U502" s="33">
        <v>10.17</v>
      </c>
      <c r="V502" s="32" t="s">
        <v>68</v>
      </c>
      <c r="W502" s="32" t="s">
        <v>68</v>
      </c>
      <c r="X502" s="32" t="s">
        <v>112</v>
      </c>
      <c r="Y502" s="32" t="s">
        <v>112</v>
      </c>
      <c r="Z502" s="32" t="s">
        <v>68</v>
      </c>
      <c r="AA502" s="32" t="s">
        <v>68</v>
      </c>
      <c r="AB502" s="32" t="s">
        <v>68</v>
      </c>
      <c r="AC502" s="32" t="s">
        <v>68</v>
      </c>
      <c r="AD502" s="32" t="s">
        <v>68</v>
      </c>
      <c r="AE502" s="32" t="s">
        <v>68</v>
      </c>
      <c r="AF502" s="32" t="s">
        <v>68</v>
      </c>
      <c r="AG502" s="32">
        <v>-1</v>
      </c>
      <c r="AH502" s="34" t="s">
        <v>68</v>
      </c>
      <c r="AI502" s="34" t="s">
        <v>68</v>
      </c>
      <c r="AJ502" s="34" t="s">
        <v>68</v>
      </c>
      <c r="AK502" s="32">
        <v>2</v>
      </c>
      <c r="AL502" s="32">
        <v>2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2</v>
      </c>
      <c r="AX502" s="33">
        <v>20.34</v>
      </c>
      <c r="AY502" s="32">
        <v>0</v>
      </c>
      <c r="AZ502" s="33">
        <v>0</v>
      </c>
      <c r="BA502" s="33">
        <v>20.34</v>
      </c>
      <c r="BB502" s="32">
        <v>0</v>
      </c>
      <c r="BC502" s="34" t="s">
        <v>68</v>
      </c>
      <c r="BD502" s="32">
        <v>0</v>
      </c>
      <c r="BE502" s="33">
        <v>10.17</v>
      </c>
      <c r="BF502" s="46">
        <f t="shared" si="14"/>
        <v>0</v>
      </c>
      <c r="BG502" s="47">
        <f>VLOOKUP(F502,[1]jla506a_853946421_D9C51B5BXEF96!$C:$V,20,FALSE)</f>
        <v>9</v>
      </c>
      <c r="BH502" s="46">
        <f t="shared" si="15"/>
        <v>0</v>
      </c>
    </row>
    <row r="503" spans="1:60" s="34" customFormat="1" hidden="1" outlineLevel="2">
      <c r="A503" s="32">
        <v>202316</v>
      </c>
      <c r="B503" s="32">
        <v>22</v>
      </c>
      <c r="C503" s="32" t="s">
        <v>69</v>
      </c>
      <c r="D503" s="32" t="s">
        <v>454</v>
      </c>
      <c r="E503" s="32">
        <v>42</v>
      </c>
      <c r="F503" s="32">
        <v>587374071</v>
      </c>
      <c r="G503" s="32" t="s">
        <v>250</v>
      </c>
      <c r="H503" s="32" t="s">
        <v>147</v>
      </c>
      <c r="I503" s="32" t="s">
        <v>91</v>
      </c>
      <c r="J503" s="32" t="s">
        <v>68</v>
      </c>
      <c r="K503" s="32" t="s">
        <v>68</v>
      </c>
      <c r="L503" s="32" t="s">
        <v>112</v>
      </c>
      <c r="M503" s="32" t="s">
        <v>68</v>
      </c>
      <c r="N503" s="32" t="s">
        <v>68</v>
      </c>
      <c r="O503" s="32" t="s">
        <v>111</v>
      </c>
      <c r="P503" s="32" t="s">
        <v>68</v>
      </c>
      <c r="Q503" s="32" t="s">
        <v>68</v>
      </c>
      <c r="R503" s="32">
        <v>33</v>
      </c>
      <c r="S503" s="32">
        <v>6054</v>
      </c>
      <c r="T503" s="32" t="s">
        <v>1639</v>
      </c>
      <c r="U503" s="33">
        <v>15.39</v>
      </c>
      <c r="V503" s="32" t="s">
        <v>68</v>
      </c>
      <c r="W503" s="32" t="s">
        <v>68</v>
      </c>
      <c r="X503" s="32" t="s">
        <v>112</v>
      </c>
      <c r="Y503" s="32" t="s">
        <v>112</v>
      </c>
      <c r="Z503" s="32" t="s">
        <v>68</v>
      </c>
      <c r="AA503" s="32" t="s">
        <v>68</v>
      </c>
      <c r="AB503" s="32" t="s">
        <v>68</v>
      </c>
      <c r="AC503" s="32" t="s">
        <v>68</v>
      </c>
      <c r="AD503" s="32" t="s">
        <v>68</v>
      </c>
      <c r="AE503" s="32" t="s">
        <v>68</v>
      </c>
      <c r="AF503" s="32" t="s">
        <v>68</v>
      </c>
      <c r="AG503" s="32">
        <v>-1</v>
      </c>
      <c r="AH503" s="34" t="s">
        <v>68</v>
      </c>
      <c r="AI503" s="34" t="s">
        <v>68</v>
      </c>
      <c r="AJ503" s="34" t="s">
        <v>68</v>
      </c>
      <c r="AK503" s="32">
        <v>1</v>
      </c>
      <c r="AL503" s="32">
        <v>1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1</v>
      </c>
      <c r="AX503" s="33">
        <v>15.39</v>
      </c>
      <c r="AY503" s="32">
        <v>0</v>
      </c>
      <c r="AZ503" s="33">
        <v>0</v>
      </c>
      <c r="BA503" s="33">
        <v>15.39</v>
      </c>
      <c r="BB503" s="32">
        <v>0</v>
      </c>
      <c r="BC503" s="34" t="s">
        <v>68</v>
      </c>
      <c r="BD503" s="32">
        <v>0</v>
      </c>
      <c r="BE503" s="33">
        <v>15.39</v>
      </c>
      <c r="BF503" s="46">
        <f t="shared" si="14"/>
        <v>0</v>
      </c>
      <c r="BG503" s="47">
        <f>VLOOKUP(F503,[1]jla506a_853946421_D9C51B5BXEF96!$C:$V,20,FALSE)</f>
        <v>9</v>
      </c>
      <c r="BH503" s="46">
        <f t="shared" si="15"/>
        <v>0</v>
      </c>
    </row>
    <row r="504" spans="1:60" s="34" customFormat="1" hidden="1" outlineLevel="2">
      <c r="A504" s="32">
        <v>202316</v>
      </c>
      <c r="B504" s="32">
        <v>22</v>
      </c>
      <c r="C504" s="32" t="s">
        <v>69</v>
      </c>
      <c r="D504" s="32" t="s">
        <v>454</v>
      </c>
      <c r="E504" s="32">
        <v>46</v>
      </c>
      <c r="F504" s="32">
        <v>587374336</v>
      </c>
      <c r="G504" s="32" t="s">
        <v>248</v>
      </c>
      <c r="H504" s="32" t="s">
        <v>147</v>
      </c>
      <c r="I504" s="32" t="s">
        <v>91</v>
      </c>
      <c r="J504" s="32" t="s">
        <v>68</v>
      </c>
      <c r="K504" s="32" t="s">
        <v>238</v>
      </c>
      <c r="L504" s="32" t="s">
        <v>112</v>
      </c>
      <c r="M504" s="32" t="s">
        <v>71</v>
      </c>
      <c r="N504" s="32" t="s">
        <v>71</v>
      </c>
      <c r="O504" s="32" t="s">
        <v>111</v>
      </c>
      <c r="P504" s="32" t="s">
        <v>1204</v>
      </c>
      <c r="Q504" s="32" t="s">
        <v>1205</v>
      </c>
      <c r="R504" s="32">
        <v>33</v>
      </c>
      <c r="S504" s="32">
        <v>6054</v>
      </c>
      <c r="T504" s="32" t="s">
        <v>1639</v>
      </c>
      <c r="U504" s="33">
        <v>10.17</v>
      </c>
      <c r="V504" s="32" t="s">
        <v>68</v>
      </c>
      <c r="W504" s="32" t="s">
        <v>68</v>
      </c>
      <c r="X504" s="32" t="s">
        <v>112</v>
      </c>
      <c r="Y504" s="32" t="s">
        <v>112</v>
      </c>
      <c r="Z504" s="32" t="s">
        <v>71</v>
      </c>
      <c r="AA504" s="32" t="s">
        <v>1313</v>
      </c>
      <c r="AB504" s="32" t="s">
        <v>68</v>
      </c>
      <c r="AC504" s="32" t="s">
        <v>68</v>
      </c>
      <c r="AD504" s="32" t="s">
        <v>68</v>
      </c>
      <c r="AE504" s="32" t="s">
        <v>1314</v>
      </c>
      <c r="AF504" s="32" t="s">
        <v>1315</v>
      </c>
      <c r="AG504" s="32">
        <v>939619</v>
      </c>
      <c r="AH504" s="32">
        <v>0</v>
      </c>
      <c r="AI504" s="32">
        <v>5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3">
        <v>0</v>
      </c>
      <c r="AY504" s="32">
        <v>0</v>
      </c>
      <c r="AZ504" s="33">
        <v>0</v>
      </c>
      <c r="BA504" s="33">
        <v>50.85</v>
      </c>
      <c r="BB504" s="32">
        <v>1</v>
      </c>
      <c r="BC504" s="32">
        <v>0</v>
      </c>
      <c r="BD504" s="32">
        <v>5</v>
      </c>
      <c r="BE504" s="33">
        <v>10.17</v>
      </c>
      <c r="BF504" s="46">
        <f t="shared" si="14"/>
        <v>10.17</v>
      </c>
      <c r="BG504" s="47">
        <f>VLOOKUP(F504,[1]jla506a_853946421_D9C51B5BXEF96!$C:$V,20,FALSE)</f>
        <v>9</v>
      </c>
      <c r="BH504" s="46">
        <f t="shared" si="15"/>
        <v>9</v>
      </c>
    </row>
    <row r="505" spans="1:60" s="34" customFormat="1" hidden="1" outlineLevel="2">
      <c r="A505" s="32">
        <v>202316</v>
      </c>
      <c r="B505" s="32">
        <v>22</v>
      </c>
      <c r="C505" s="32" t="s">
        <v>69</v>
      </c>
      <c r="D505" s="32" t="s">
        <v>454</v>
      </c>
      <c r="E505" s="32">
        <v>54</v>
      </c>
      <c r="F505" s="32">
        <v>655160568</v>
      </c>
      <c r="G505" s="32" t="s">
        <v>136</v>
      </c>
      <c r="H505" s="32" t="s">
        <v>147</v>
      </c>
      <c r="I505" s="32" t="s">
        <v>91</v>
      </c>
      <c r="J505" s="32" t="s">
        <v>68</v>
      </c>
      <c r="K505" s="32" t="s">
        <v>238</v>
      </c>
      <c r="L505" s="32" t="s">
        <v>112</v>
      </c>
      <c r="M505" s="32" t="s">
        <v>71</v>
      </c>
      <c r="N505" s="32" t="s">
        <v>71</v>
      </c>
      <c r="O505" s="32" t="s">
        <v>111</v>
      </c>
      <c r="P505" s="32" t="s">
        <v>1204</v>
      </c>
      <c r="Q505" s="32" t="s">
        <v>1205</v>
      </c>
      <c r="R505" s="32">
        <v>33</v>
      </c>
      <c r="S505" s="32">
        <v>6054</v>
      </c>
      <c r="T505" s="32" t="s">
        <v>1639</v>
      </c>
      <c r="U505" s="33">
        <v>28.1</v>
      </c>
      <c r="V505" s="32" t="s">
        <v>68</v>
      </c>
      <c r="W505" s="32" t="s">
        <v>68</v>
      </c>
      <c r="X505" s="32" t="s">
        <v>112</v>
      </c>
      <c r="Y505" s="32" t="s">
        <v>112</v>
      </c>
      <c r="Z505" s="32" t="s">
        <v>71</v>
      </c>
      <c r="AA505" s="32" t="s">
        <v>1313</v>
      </c>
      <c r="AB505" s="32" t="s">
        <v>68</v>
      </c>
      <c r="AC505" s="32" t="s">
        <v>68</v>
      </c>
      <c r="AD505" s="32" t="s">
        <v>68</v>
      </c>
      <c r="AE505" s="32" t="s">
        <v>1314</v>
      </c>
      <c r="AF505" s="32" t="s">
        <v>1315</v>
      </c>
      <c r="AG505" s="32">
        <v>939619</v>
      </c>
      <c r="AH505" s="32">
        <v>0</v>
      </c>
      <c r="AI505" s="32">
        <v>28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3">
        <v>0</v>
      </c>
      <c r="AY505" s="32">
        <v>0</v>
      </c>
      <c r="AZ505" s="33">
        <v>0</v>
      </c>
      <c r="BA505" s="33">
        <v>786.8</v>
      </c>
      <c r="BB505" s="32">
        <v>1</v>
      </c>
      <c r="BC505" s="32">
        <v>0</v>
      </c>
      <c r="BD505" s="32">
        <v>28</v>
      </c>
      <c r="BE505" s="33">
        <v>28.1</v>
      </c>
      <c r="BF505" s="46">
        <f t="shared" si="14"/>
        <v>28.1</v>
      </c>
      <c r="BG505" s="47">
        <f>VLOOKUP(F505,[1]jla506a_853946421_D9C51B5BXEF96!$C:$V,20,FALSE)</f>
        <v>1</v>
      </c>
      <c r="BH505" s="46">
        <f t="shared" si="15"/>
        <v>1</v>
      </c>
    </row>
    <row r="506" spans="1:60" s="34" customFormat="1" hidden="1" outlineLevel="2">
      <c r="A506" s="32">
        <v>202316</v>
      </c>
      <c r="B506" s="32">
        <v>22</v>
      </c>
      <c r="C506" s="32" t="s">
        <v>69</v>
      </c>
      <c r="D506" s="32" t="s">
        <v>454</v>
      </c>
      <c r="E506" s="32">
        <v>56</v>
      </c>
      <c r="F506" s="32">
        <v>655161550</v>
      </c>
      <c r="G506" s="32" t="s">
        <v>132</v>
      </c>
      <c r="H506" s="32" t="s">
        <v>147</v>
      </c>
      <c r="I506" s="32" t="s">
        <v>91</v>
      </c>
      <c r="J506" s="32" t="s">
        <v>68</v>
      </c>
      <c r="K506" s="32" t="s">
        <v>68</v>
      </c>
      <c r="L506" s="32" t="s">
        <v>112</v>
      </c>
      <c r="M506" s="32" t="s">
        <v>68</v>
      </c>
      <c r="N506" s="32" t="s">
        <v>68</v>
      </c>
      <c r="O506" s="32" t="s">
        <v>111</v>
      </c>
      <c r="P506" s="32" t="s">
        <v>68</v>
      </c>
      <c r="Q506" s="32" t="s">
        <v>68</v>
      </c>
      <c r="R506" s="32">
        <v>33</v>
      </c>
      <c r="S506" s="32">
        <v>6054</v>
      </c>
      <c r="T506" s="32" t="s">
        <v>1639</v>
      </c>
      <c r="U506" s="33">
        <v>28.1</v>
      </c>
      <c r="V506" s="32" t="s">
        <v>68</v>
      </c>
      <c r="W506" s="32" t="s">
        <v>68</v>
      </c>
      <c r="X506" s="32" t="s">
        <v>112</v>
      </c>
      <c r="Y506" s="32" t="s">
        <v>112</v>
      </c>
      <c r="Z506" s="32" t="s">
        <v>68</v>
      </c>
      <c r="AA506" s="32" t="s">
        <v>68</v>
      </c>
      <c r="AB506" s="32" t="s">
        <v>68</v>
      </c>
      <c r="AC506" s="32" t="s">
        <v>68</v>
      </c>
      <c r="AD506" s="32" t="s">
        <v>68</v>
      </c>
      <c r="AE506" s="32" t="s">
        <v>68</v>
      </c>
      <c r="AF506" s="32" t="s">
        <v>68</v>
      </c>
      <c r="AG506" s="32">
        <v>-1</v>
      </c>
      <c r="AH506" s="34" t="s">
        <v>68</v>
      </c>
      <c r="AI506" s="34" t="s">
        <v>68</v>
      </c>
      <c r="AJ506" s="34" t="s">
        <v>68</v>
      </c>
      <c r="AK506" s="32">
        <v>1</v>
      </c>
      <c r="AL506" s="32">
        <v>1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0</v>
      </c>
      <c r="AW506" s="32">
        <v>1</v>
      </c>
      <c r="AX506" s="33">
        <v>28.1</v>
      </c>
      <c r="AY506" s="32">
        <v>0</v>
      </c>
      <c r="AZ506" s="33">
        <v>0</v>
      </c>
      <c r="BA506" s="33">
        <v>28.1</v>
      </c>
      <c r="BB506" s="32">
        <v>0</v>
      </c>
      <c r="BC506" s="34" t="s">
        <v>68</v>
      </c>
      <c r="BD506" s="32">
        <v>0</v>
      </c>
      <c r="BE506" s="33">
        <v>28.1</v>
      </c>
      <c r="BF506" s="46">
        <f t="shared" si="14"/>
        <v>0</v>
      </c>
      <c r="BG506" s="47">
        <f>VLOOKUP(F506,[1]jla506a_853946421_D9C51B5BXEF96!$C:$V,20,FALSE)</f>
        <v>1</v>
      </c>
      <c r="BH506" s="46">
        <f t="shared" si="15"/>
        <v>0</v>
      </c>
    </row>
    <row r="507" spans="1:60" s="34" customFormat="1" hidden="1" outlineLevel="2">
      <c r="A507" s="32">
        <v>202316</v>
      </c>
      <c r="B507" s="32">
        <v>22</v>
      </c>
      <c r="C507" s="32" t="s">
        <v>69</v>
      </c>
      <c r="D507" s="32" t="s">
        <v>454</v>
      </c>
      <c r="E507" s="32">
        <v>57</v>
      </c>
      <c r="F507" s="32">
        <v>655161781</v>
      </c>
      <c r="G507" s="32" t="s">
        <v>143</v>
      </c>
      <c r="H507" s="32" t="s">
        <v>147</v>
      </c>
      <c r="I507" s="32" t="s">
        <v>91</v>
      </c>
      <c r="J507" s="32" t="s">
        <v>68</v>
      </c>
      <c r="K507" s="32" t="s">
        <v>68</v>
      </c>
      <c r="L507" s="32" t="s">
        <v>112</v>
      </c>
      <c r="M507" s="32" t="s">
        <v>68</v>
      </c>
      <c r="N507" s="32" t="s">
        <v>68</v>
      </c>
      <c r="O507" s="32" t="s">
        <v>111</v>
      </c>
      <c r="P507" s="32" t="s">
        <v>68</v>
      </c>
      <c r="Q507" s="32" t="s">
        <v>68</v>
      </c>
      <c r="R507" s="32">
        <v>33</v>
      </c>
      <c r="S507" s="32">
        <v>6054</v>
      </c>
      <c r="T507" s="32" t="s">
        <v>1639</v>
      </c>
      <c r="U507" s="33">
        <v>26.9</v>
      </c>
      <c r="V507" s="32" t="s">
        <v>68</v>
      </c>
      <c r="W507" s="32" t="s">
        <v>68</v>
      </c>
      <c r="X507" s="32" t="s">
        <v>112</v>
      </c>
      <c r="Y507" s="32" t="s">
        <v>112</v>
      </c>
      <c r="Z507" s="32" t="s">
        <v>68</v>
      </c>
      <c r="AA507" s="32" t="s">
        <v>68</v>
      </c>
      <c r="AB507" s="32" t="s">
        <v>68</v>
      </c>
      <c r="AC507" s="32" t="s">
        <v>68</v>
      </c>
      <c r="AD507" s="32" t="s">
        <v>68</v>
      </c>
      <c r="AE507" s="32" t="s">
        <v>68</v>
      </c>
      <c r="AF507" s="32" t="s">
        <v>68</v>
      </c>
      <c r="AG507" s="32">
        <v>-1</v>
      </c>
      <c r="AH507" s="34" t="s">
        <v>68</v>
      </c>
      <c r="AI507" s="34" t="s">
        <v>68</v>
      </c>
      <c r="AJ507" s="34" t="s">
        <v>68</v>
      </c>
      <c r="AK507" s="32">
        <v>1</v>
      </c>
      <c r="AL507" s="32">
        <v>1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1</v>
      </c>
      <c r="AX507" s="33">
        <v>26.9</v>
      </c>
      <c r="AY507" s="32">
        <v>0</v>
      </c>
      <c r="AZ507" s="33">
        <v>0</v>
      </c>
      <c r="BA507" s="33">
        <v>26.9</v>
      </c>
      <c r="BB507" s="32">
        <v>0</v>
      </c>
      <c r="BC507" s="34" t="s">
        <v>68</v>
      </c>
      <c r="BD507" s="32">
        <v>0</v>
      </c>
      <c r="BE507" s="33">
        <v>26.9</v>
      </c>
      <c r="BF507" s="46">
        <f t="shared" si="14"/>
        <v>0</v>
      </c>
      <c r="BG507" s="47">
        <f>VLOOKUP(F507,[1]jla506a_853946421_D9C51B5BXEF96!$C:$V,20,FALSE)</f>
        <v>1</v>
      </c>
      <c r="BH507" s="46">
        <f t="shared" si="15"/>
        <v>0</v>
      </c>
    </row>
    <row r="508" spans="1:60" s="34" customFormat="1" hidden="1" outlineLevel="2">
      <c r="A508" s="32">
        <v>202317</v>
      </c>
      <c r="B508" s="32">
        <v>22</v>
      </c>
      <c r="C508" s="32" t="s">
        <v>69</v>
      </c>
      <c r="D508" s="32" t="s">
        <v>358</v>
      </c>
      <c r="E508" s="32">
        <v>6</v>
      </c>
      <c r="F508" s="32">
        <v>577082879</v>
      </c>
      <c r="G508" s="32" t="s">
        <v>275</v>
      </c>
      <c r="H508" s="32" t="s">
        <v>176</v>
      </c>
      <c r="I508" s="32" t="s">
        <v>167</v>
      </c>
      <c r="J508" s="32" t="s">
        <v>68</v>
      </c>
      <c r="K508" s="32" t="s">
        <v>85</v>
      </c>
      <c r="L508" s="32" t="s">
        <v>75</v>
      </c>
      <c r="M508" s="32" t="s">
        <v>187</v>
      </c>
      <c r="N508" s="32" t="s">
        <v>76</v>
      </c>
      <c r="O508" s="32" t="s">
        <v>74</v>
      </c>
      <c r="P508" s="32" t="s">
        <v>1204</v>
      </c>
      <c r="Q508" s="32" t="s">
        <v>1205</v>
      </c>
      <c r="R508" s="32">
        <v>33</v>
      </c>
      <c r="S508" s="32">
        <v>6054</v>
      </c>
      <c r="T508" s="32" t="s">
        <v>1639</v>
      </c>
      <c r="U508" s="33">
        <v>38.17</v>
      </c>
      <c r="V508" s="32" t="s">
        <v>78</v>
      </c>
      <c r="W508" s="32" t="s">
        <v>79</v>
      </c>
      <c r="X508" s="32" t="s">
        <v>182</v>
      </c>
      <c r="Y508" s="32" t="s">
        <v>75</v>
      </c>
      <c r="Z508" s="32" t="s">
        <v>76</v>
      </c>
      <c r="AA508" s="32" t="s">
        <v>1301</v>
      </c>
      <c r="AB508" s="32" t="s">
        <v>68</v>
      </c>
      <c r="AC508" s="32" t="s">
        <v>78</v>
      </c>
      <c r="AD508" s="32" t="s">
        <v>79</v>
      </c>
      <c r="AE508" s="32" t="s">
        <v>1302</v>
      </c>
      <c r="AF508" s="32" t="s">
        <v>1303</v>
      </c>
      <c r="AG508" s="32">
        <v>951493</v>
      </c>
      <c r="AH508" s="32">
        <v>0</v>
      </c>
      <c r="AI508" s="32">
        <v>63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3">
        <v>0</v>
      </c>
      <c r="AY508" s="32">
        <v>0</v>
      </c>
      <c r="AZ508" s="33">
        <v>0</v>
      </c>
      <c r="BA508" s="33">
        <v>2404.71</v>
      </c>
      <c r="BB508" s="32">
        <v>1</v>
      </c>
      <c r="BC508" s="32">
        <v>0</v>
      </c>
      <c r="BD508" s="32">
        <v>63</v>
      </c>
      <c r="BE508" s="33">
        <v>38.17</v>
      </c>
      <c r="BF508" s="46">
        <f t="shared" si="14"/>
        <v>38.17</v>
      </c>
      <c r="BG508" s="47">
        <f>VLOOKUP(F508,[1]jla506a_853946421_D9C51B5BXEF96!$C:$V,20,FALSE)</f>
        <v>1</v>
      </c>
      <c r="BH508" s="46">
        <f t="shared" si="15"/>
        <v>1</v>
      </c>
    </row>
    <row r="509" spans="1:60" s="34" customFormat="1" hidden="1" outlineLevel="2">
      <c r="A509" s="32">
        <v>202317</v>
      </c>
      <c r="B509" s="32">
        <v>22</v>
      </c>
      <c r="C509" s="32" t="s">
        <v>69</v>
      </c>
      <c r="D509" s="32" t="s">
        <v>358</v>
      </c>
      <c r="E509" s="32">
        <v>10</v>
      </c>
      <c r="F509" s="32">
        <v>578275796</v>
      </c>
      <c r="G509" s="32" t="s">
        <v>390</v>
      </c>
      <c r="H509" s="32" t="s">
        <v>176</v>
      </c>
      <c r="I509" s="32" t="s">
        <v>167</v>
      </c>
      <c r="J509" s="32" t="s">
        <v>68</v>
      </c>
      <c r="K509" s="32" t="s">
        <v>85</v>
      </c>
      <c r="L509" s="32" t="s">
        <v>75</v>
      </c>
      <c r="M509" s="32" t="s">
        <v>187</v>
      </c>
      <c r="N509" s="32" t="s">
        <v>76</v>
      </c>
      <c r="O509" s="32" t="s">
        <v>74</v>
      </c>
      <c r="P509" s="32" t="s">
        <v>1204</v>
      </c>
      <c r="Q509" s="32" t="s">
        <v>1205</v>
      </c>
      <c r="R509" s="32">
        <v>33</v>
      </c>
      <c r="S509" s="32">
        <v>6054</v>
      </c>
      <c r="T509" s="32" t="s">
        <v>1639</v>
      </c>
      <c r="U509" s="33">
        <v>22.24</v>
      </c>
      <c r="V509" s="32" t="s">
        <v>78</v>
      </c>
      <c r="W509" s="32" t="s">
        <v>79</v>
      </c>
      <c r="X509" s="32" t="s">
        <v>182</v>
      </c>
      <c r="Y509" s="32" t="s">
        <v>75</v>
      </c>
      <c r="Z509" s="32" t="s">
        <v>76</v>
      </c>
      <c r="AA509" s="32" t="s">
        <v>1301</v>
      </c>
      <c r="AB509" s="32" t="s">
        <v>68</v>
      </c>
      <c r="AC509" s="32" t="s">
        <v>78</v>
      </c>
      <c r="AD509" s="32" t="s">
        <v>79</v>
      </c>
      <c r="AE509" s="32" t="s">
        <v>1302</v>
      </c>
      <c r="AF509" s="32" t="s">
        <v>1303</v>
      </c>
      <c r="AG509" s="32">
        <v>951493</v>
      </c>
      <c r="AH509" s="32">
        <v>0</v>
      </c>
      <c r="AI509" s="32">
        <v>11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3">
        <v>0</v>
      </c>
      <c r="AY509" s="32">
        <v>0</v>
      </c>
      <c r="AZ509" s="33">
        <v>0</v>
      </c>
      <c r="BA509" s="33">
        <v>244.64</v>
      </c>
      <c r="BB509" s="32">
        <v>3</v>
      </c>
      <c r="BC509" s="32">
        <v>0</v>
      </c>
      <c r="BD509" s="32">
        <v>11</v>
      </c>
      <c r="BE509" s="33">
        <v>22.24</v>
      </c>
      <c r="BF509" s="46">
        <f t="shared" si="14"/>
        <v>66.72</v>
      </c>
      <c r="BG509" s="47">
        <f>VLOOKUP(F509,[1]jla506a_853946421_D9C51B5BXEF96!$C:$V,20,FALSE)</f>
        <v>2</v>
      </c>
      <c r="BH509" s="46">
        <f t="shared" si="15"/>
        <v>6</v>
      </c>
    </row>
    <row r="510" spans="1:60" s="34" customFormat="1" hidden="1" outlineLevel="2">
      <c r="A510" s="32">
        <v>202317</v>
      </c>
      <c r="B510" s="32">
        <v>22</v>
      </c>
      <c r="C510" s="32" t="s">
        <v>69</v>
      </c>
      <c r="D510" s="32" t="s">
        <v>358</v>
      </c>
      <c r="E510" s="32">
        <v>13</v>
      </c>
      <c r="F510" s="32">
        <v>578275808</v>
      </c>
      <c r="G510" s="32" t="s">
        <v>216</v>
      </c>
      <c r="H510" s="32" t="s">
        <v>176</v>
      </c>
      <c r="I510" s="32" t="s">
        <v>167</v>
      </c>
      <c r="J510" s="32" t="s">
        <v>68</v>
      </c>
      <c r="K510" s="32" t="s">
        <v>85</v>
      </c>
      <c r="L510" s="32" t="s">
        <v>75</v>
      </c>
      <c r="M510" s="32" t="s">
        <v>187</v>
      </c>
      <c r="N510" s="32" t="s">
        <v>76</v>
      </c>
      <c r="O510" s="32" t="s">
        <v>74</v>
      </c>
      <c r="P510" s="32" t="s">
        <v>1204</v>
      </c>
      <c r="Q510" s="32" t="s">
        <v>1205</v>
      </c>
      <c r="R510" s="32">
        <v>33</v>
      </c>
      <c r="S510" s="32">
        <v>6054</v>
      </c>
      <c r="T510" s="32" t="s">
        <v>1639</v>
      </c>
      <c r="U510" s="33">
        <v>26.8</v>
      </c>
      <c r="V510" s="32" t="s">
        <v>78</v>
      </c>
      <c r="W510" s="32" t="s">
        <v>79</v>
      </c>
      <c r="X510" s="32" t="s">
        <v>182</v>
      </c>
      <c r="Y510" s="32" t="s">
        <v>75</v>
      </c>
      <c r="Z510" s="32" t="s">
        <v>76</v>
      </c>
      <c r="AA510" s="32" t="s">
        <v>1301</v>
      </c>
      <c r="AB510" s="32" t="s">
        <v>68</v>
      </c>
      <c r="AC510" s="32" t="s">
        <v>78</v>
      </c>
      <c r="AD510" s="32" t="s">
        <v>79</v>
      </c>
      <c r="AE510" s="32" t="s">
        <v>1302</v>
      </c>
      <c r="AF510" s="32" t="s">
        <v>1303</v>
      </c>
      <c r="AG510" s="32">
        <v>951493</v>
      </c>
      <c r="AH510" s="32">
        <v>0</v>
      </c>
      <c r="AI510" s="32">
        <v>6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3">
        <v>0</v>
      </c>
      <c r="AY510" s="32">
        <v>0</v>
      </c>
      <c r="AZ510" s="33">
        <v>0</v>
      </c>
      <c r="BA510" s="33">
        <v>160.80000000000001</v>
      </c>
      <c r="BB510" s="32">
        <v>1</v>
      </c>
      <c r="BC510" s="32">
        <v>0</v>
      </c>
      <c r="BD510" s="32">
        <v>6</v>
      </c>
      <c r="BE510" s="33">
        <v>26.8</v>
      </c>
      <c r="BF510" s="46">
        <f t="shared" si="14"/>
        <v>26.8</v>
      </c>
      <c r="BG510" s="47">
        <f>VLOOKUP(F510,[1]jla506a_853946421_D9C51B5BXEF96!$C:$V,20,FALSE)</f>
        <v>2</v>
      </c>
      <c r="BH510" s="46">
        <f t="shared" si="15"/>
        <v>2</v>
      </c>
    </row>
    <row r="511" spans="1:60" s="34" customFormat="1" hidden="1" outlineLevel="2">
      <c r="A511" s="32">
        <v>202317</v>
      </c>
      <c r="B511" s="32">
        <v>22</v>
      </c>
      <c r="C511" s="32" t="s">
        <v>69</v>
      </c>
      <c r="D511" s="32" t="s">
        <v>358</v>
      </c>
      <c r="E511" s="32">
        <v>14</v>
      </c>
      <c r="F511" s="32">
        <v>583249710</v>
      </c>
      <c r="G511" s="32" t="s">
        <v>298</v>
      </c>
      <c r="H511" s="32" t="s">
        <v>176</v>
      </c>
      <c r="I511" s="32" t="s">
        <v>167</v>
      </c>
      <c r="J511" s="32" t="s">
        <v>68</v>
      </c>
      <c r="K511" s="32" t="s">
        <v>68</v>
      </c>
      <c r="L511" s="32" t="s">
        <v>75</v>
      </c>
      <c r="M511" s="32" t="s">
        <v>68</v>
      </c>
      <c r="N511" s="32" t="s">
        <v>68</v>
      </c>
      <c r="O511" s="32" t="s">
        <v>74</v>
      </c>
      <c r="P511" s="32" t="s">
        <v>68</v>
      </c>
      <c r="Q511" s="32" t="s">
        <v>68</v>
      </c>
      <c r="R511" s="32">
        <v>33</v>
      </c>
      <c r="S511" s="32">
        <v>6054</v>
      </c>
      <c r="T511" s="32" t="s">
        <v>1639</v>
      </c>
      <c r="U511" s="33">
        <v>30.54</v>
      </c>
      <c r="V511" s="32" t="s">
        <v>78</v>
      </c>
      <c r="W511" s="32" t="s">
        <v>79</v>
      </c>
      <c r="X511" s="32" t="s">
        <v>182</v>
      </c>
      <c r="Y511" s="32" t="s">
        <v>75</v>
      </c>
      <c r="Z511" s="32" t="s">
        <v>68</v>
      </c>
      <c r="AA511" s="32" t="s">
        <v>68</v>
      </c>
      <c r="AB511" s="32" t="s">
        <v>68</v>
      </c>
      <c r="AC511" s="32" t="s">
        <v>78</v>
      </c>
      <c r="AD511" s="32" t="s">
        <v>79</v>
      </c>
      <c r="AE511" s="32" t="s">
        <v>68</v>
      </c>
      <c r="AF511" s="32" t="s">
        <v>68</v>
      </c>
      <c r="AG511" s="32">
        <v>-1</v>
      </c>
      <c r="AH511" s="34" t="s">
        <v>68</v>
      </c>
      <c r="AI511" s="34" t="s">
        <v>68</v>
      </c>
      <c r="AJ511" s="34" t="s">
        <v>68</v>
      </c>
      <c r="AK511" s="32">
        <v>3</v>
      </c>
      <c r="AL511" s="32">
        <v>3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3</v>
      </c>
      <c r="AX511" s="33">
        <v>91.62</v>
      </c>
      <c r="AY511" s="32">
        <v>0</v>
      </c>
      <c r="AZ511" s="33">
        <v>0</v>
      </c>
      <c r="BA511" s="33">
        <v>91.62</v>
      </c>
      <c r="BB511" s="32">
        <v>0</v>
      </c>
      <c r="BC511" s="34" t="s">
        <v>68</v>
      </c>
      <c r="BD511" s="32">
        <v>0</v>
      </c>
      <c r="BE511" s="33">
        <v>30.54</v>
      </c>
      <c r="BF511" s="46">
        <f t="shared" si="14"/>
        <v>0</v>
      </c>
      <c r="BG511" s="47">
        <f>VLOOKUP(F511,[1]jla506a_853946421_D9C51B5BXEF96!$C:$V,20,FALSE)</f>
        <v>1</v>
      </c>
      <c r="BH511" s="46">
        <f t="shared" si="15"/>
        <v>0</v>
      </c>
    </row>
    <row r="512" spans="1:60" s="34" customFormat="1" hidden="1" outlineLevel="2">
      <c r="A512" s="32">
        <v>202317</v>
      </c>
      <c r="B512" s="32">
        <v>22</v>
      </c>
      <c r="C512" s="32" t="s">
        <v>69</v>
      </c>
      <c r="D512" s="32" t="s">
        <v>358</v>
      </c>
      <c r="E512" s="32">
        <v>19</v>
      </c>
      <c r="F512" s="32">
        <v>587366122</v>
      </c>
      <c r="G512" s="32" t="s">
        <v>325</v>
      </c>
      <c r="H512" s="32" t="s">
        <v>176</v>
      </c>
      <c r="I512" s="32" t="s">
        <v>167</v>
      </c>
      <c r="J512" s="32" t="s">
        <v>68</v>
      </c>
      <c r="K512" s="32" t="s">
        <v>68</v>
      </c>
      <c r="L512" s="32" t="s">
        <v>75</v>
      </c>
      <c r="M512" s="32" t="s">
        <v>68</v>
      </c>
      <c r="N512" s="32" t="s">
        <v>68</v>
      </c>
      <c r="O512" s="32" t="s">
        <v>74</v>
      </c>
      <c r="P512" s="32" t="s">
        <v>68</v>
      </c>
      <c r="Q512" s="32" t="s">
        <v>68</v>
      </c>
      <c r="R512" s="32">
        <v>33</v>
      </c>
      <c r="S512" s="32">
        <v>6054</v>
      </c>
      <c r="T512" s="32" t="s">
        <v>1639</v>
      </c>
      <c r="U512" s="33">
        <v>43.2</v>
      </c>
      <c r="V512" s="32" t="s">
        <v>78</v>
      </c>
      <c r="W512" s="32" t="s">
        <v>79</v>
      </c>
      <c r="X512" s="32" t="s">
        <v>182</v>
      </c>
      <c r="Y512" s="32" t="s">
        <v>75</v>
      </c>
      <c r="Z512" s="32" t="s">
        <v>68</v>
      </c>
      <c r="AA512" s="32" t="s">
        <v>68</v>
      </c>
      <c r="AB512" s="32" t="s">
        <v>68</v>
      </c>
      <c r="AC512" s="32" t="s">
        <v>78</v>
      </c>
      <c r="AD512" s="32" t="s">
        <v>79</v>
      </c>
      <c r="AE512" s="32" t="s">
        <v>68</v>
      </c>
      <c r="AF512" s="32" t="s">
        <v>68</v>
      </c>
      <c r="AG512" s="32">
        <v>-1</v>
      </c>
      <c r="AH512" s="34" t="s">
        <v>68</v>
      </c>
      <c r="AI512" s="34" t="s">
        <v>68</v>
      </c>
      <c r="AJ512" s="34" t="s">
        <v>68</v>
      </c>
      <c r="AK512" s="32">
        <v>1</v>
      </c>
      <c r="AL512" s="32">
        <v>1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1</v>
      </c>
      <c r="AX512" s="33">
        <v>43.2</v>
      </c>
      <c r="AY512" s="32">
        <v>0</v>
      </c>
      <c r="AZ512" s="33">
        <v>0</v>
      </c>
      <c r="BA512" s="33">
        <v>43.2</v>
      </c>
      <c r="BB512" s="32">
        <v>0</v>
      </c>
      <c r="BC512" s="34" t="s">
        <v>68</v>
      </c>
      <c r="BD512" s="32">
        <v>0</v>
      </c>
      <c r="BE512" s="33">
        <v>43.2</v>
      </c>
      <c r="BF512" s="46">
        <f t="shared" si="14"/>
        <v>0</v>
      </c>
      <c r="BG512" s="47">
        <f>VLOOKUP(F512,[1]jla506a_853946421_D9C51B5BXEF96!$C:$V,20,FALSE)</f>
        <v>1</v>
      </c>
      <c r="BH512" s="46">
        <f t="shared" si="15"/>
        <v>0</v>
      </c>
    </row>
    <row r="513" spans="1:60" s="34" customFormat="1" hidden="1" outlineLevel="2">
      <c r="A513" s="32">
        <v>202317</v>
      </c>
      <c r="B513" s="32">
        <v>22</v>
      </c>
      <c r="C513" s="32" t="s">
        <v>69</v>
      </c>
      <c r="D513" s="32" t="s">
        <v>358</v>
      </c>
      <c r="E513" s="32">
        <v>21</v>
      </c>
      <c r="F513" s="32">
        <v>587366130</v>
      </c>
      <c r="G513" s="32" t="s">
        <v>95</v>
      </c>
      <c r="H513" s="32" t="s">
        <v>176</v>
      </c>
      <c r="I513" s="32" t="s">
        <v>167</v>
      </c>
      <c r="J513" s="32" t="s">
        <v>68</v>
      </c>
      <c r="K513" s="32" t="s">
        <v>68</v>
      </c>
      <c r="L513" s="32" t="s">
        <v>75</v>
      </c>
      <c r="M513" s="32" t="s">
        <v>68</v>
      </c>
      <c r="N513" s="32" t="s">
        <v>68</v>
      </c>
      <c r="O513" s="32" t="s">
        <v>74</v>
      </c>
      <c r="P513" s="32" t="s">
        <v>68</v>
      </c>
      <c r="Q513" s="32" t="s">
        <v>68</v>
      </c>
      <c r="R513" s="32">
        <v>33</v>
      </c>
      <c r="S513" s="32">
        <v>6054</v>
      </c>
      <c r="T513" s="32" t="s">
        <v>1639</v>
      </c>
      <c r="U513" s="33">
        <v>36.979999999999997</v>
      </c>
      <c r="V513" s="32" t="s">
        <v>78</v>
      </c>
      <c r="W513" s="32" t="s">
        <v>79</v>
      </c>
      <c r="X513" s="32" t="s">
        <v>182</v>
      </c>
      <c r="Y513" s="32" t="s">
        <v>75</v>
      </c>
      <c r="Z513" s="32" t="s">
        <v>68</v>
      </c>
      <c r="AA513" s="32" t="s">
        <v>68</v>
      </c>
      <c r="AB513" s="32" t="s">
        <v>68</v>
      </c>
      <c r="AC513" s="32" t="s">
        <v>78</v>
      </c>
      <c r="AD513" s="32" t="s">
        <v>79</v>
      </c>
      <c r="AE513" s="32" t="s">
        <v>68</v>
      </c>
      <c r="AF513" s="32" t="s">
        <v>68</v>
      </c>
      <c r="AG513" s="32">
        <v>-1</v>
      </c>
      <c r="AH513" s="34" t="s">
        <v>68</v>
      </c>
      <c r="AI513" s="34" t="s">
        <v>68</v>
      </c>
      <c r="AJ513" s="34" t="s">
        <v>68</v>
      </c>
      <c r="AK513" s="32">
        <v>1</v>
      </c>
      <c r="AL513" s="32">
        <v>1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1</v>
      </c>
      <c r="AX513" s="33">
        <v>36.979999999999997</v>
      </c>
      <c r="AY513" s="32">
        <v>0</v>
      </c>
      <c r="AZ513" s="33">
        <v>0</v>
      </c>
      <c r="BA513" s="33">
        <v>36.979999999999997</v>
      </c>
      <c r="BB513" s="32">
        <v>0</v>
      </c>
      <c r="BC513" s="34" t="s">
        <v>68</v>
      </c>
      <c r="BD513" s="32">
        <v>0</v>
      </c>
      <c r="BE513" s="33">
        <v>36.979999999999997</v>
      </c>
      <c r="BF513" s="46">
        <f t="shared" si="14"/>
        <v>0</v>
      </c>
      <c r="BG513" s="47">
        <f>VLOOKUP(F513,[1]jla506a_853946421_D9C51B5BXEF96!$C:$V,20,FALSE)</f>
        <v>1</v>
      </c>
      <c r="BH513" s="46">
        <f t="shared" si="15"/>
        <v>0</v>
      </c>
    </row>
    <row r="514" spans="1:60" s="34" customFormat="1" hidden="1" outlineLevel="2">
      <c r="A514" s="32">
        <v>202317</v>
      </c>
      <c r="B514" s="32">
        <v>22</v>
      </c>
      <c r="C514" s="32" t="s">
        <v>69</v>
      </c>
      <c r="D514" s="32" t="s">
        <v>358</v>
      </c>
      <c r="E514" s="32">
        <v>23</v>
      </c>
      <c r="F514" s="32">
        <v>587366304</v>
      </c>
      <c r="G514" s="32" t="s">
        <v>222</v>
      </c>
      <c r="H514" s="32" t="s">
        <v>176</v>
      </c>
      <c r="I514" s="32" t="s">
        <v>167</v>
      </c>
      <c r="J514" s="32" t="s">
        <v>68</v>
      </c>
      <c r="K514" s="32" t="s">
        <v>85</v>
      </c>
      <c r="L514" s="32" t="s">
        <v>75</v>
      </c>
      <c r="M514" s="32" t="s">
        <v>187</v>
      </c>
      <c r="N514" s="32" t="s">
        <v>76</v>
      </c>
      <c r="O514" s="32" t="s">
        <v>74</v>
      </c>
      <c r="P514" s="32" t="s">
        <v>1204</v>
      </c>
      <c r="Q514" s="32" t="s">
        <v>1205</v>
      </c>
      <c r="R514" s="32">
        <v>33</v>
      </c>
      <c r="S514" s="32">
        <v>6054</v>
      </c>
      <c r="T514" s="32" t="s">
        <v>1639</v>
      </c>
      <c r="U514" s="33">
        <v>36.32</v>
      </c>
      <c r="V514" s="32" t="s">
        <v>78</v>
      </c>
      <c r="W514" s="32" t="s">
        <v>79</v>
      </c>
      <c r="X514" s="32" t="s">
        <v>182</v>
      </c>
      <c r="Y514" s="32" t="s">
        <v>75</v>
      </c>
      <c r="Z514" s="32" t="s">
        <v>76</v>
      </c>
      <c r="AA514" s="32" t="s">
        <v>1301</v>
      </c>
      <c r="AB514" s="32" t="s">
        <v>68</v>
      </c>
      <c r="AC514" s="32" t="s">
        <v>78</v>
      </c>
      <c r="AD514" s="32" t="s">
        <v>79</v>
      </c>
      <c r="AE514" s="32" t="s">
        <v>1302</v>
      </c>
      <c r="AF514" s="32" t="s">
        <v>1303</v>
      </c>
      <c r="AG514" s="32">
        <v>951493</v>
      </c>
      <c r="AH514" s="32">
        <v>0</v>
      </c>
      <c r="AI514" s="32">
        <v>45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0</v>
      </c>
      <c r="AW514" s="32">
        <v>0</v>
      </c>
      <c r="AX514" s="33">
        <v>0</v>
      </c>
      <c r="AY514" s="32">
        <v>0</v>
      </c>
      <c r="AZ514" s="33">
        <v>0</v>
      </c>
      <c r="BA514" s="33">
        <v>1634.4</v>
      </c>
      <c r="BB514" s="32">
        <v>13</v>
      </c>
      <c r="BC514" s="32">
        <v>0</v>
      </c>
      <c r="BD514" s="32">
        <v>45</v>
      </c>
      <c r="BE514" s="33">
        <v>36.32</v>
      </c>
      <c r="BF514" s="46">
        <f t="shared" si="14"/>
        <v>472.16</v>
      </c>
      <c r="BG514" s="47">
        <f>VLOOKUP(F514,[1]jla506a_853946421_D9C51B5BXEF96!$C:$V,20,FALSE)</f>
        <v>1</v>
      </c>
      <c r="BH514" s="46">
        <f t="shared" si="15"/>
        <v>13</v>
      </c>
    </row>
    <row r="515" spans="1:60" s="34" customFormat="1" hidden="1" outlineLevel="2">
      <c r="A515" s="32">
        <v>202317</v>
      </c>
      <c r="B515" s="32">
        <v>22</v>
      </c>
      <c r="C515" s="32" t="s">
        <v>69</v>
      </c>
      <c r="D515" s="32" t="s">
        <v>358</v>
      </c>
      <c r="E515" s="32">
        <v>26</v>
      </c>
      <c r="F515" s="32">
        <v>587373649</v>
      </c>
      <c r="G515" s="32" t="s">
        <v>236</v>
      </c>
      <c r="H515" s="32" t="s">
        <v>176</v>
      </c>
      <c r="I515" s="32" t="s">
        <v>167</v>
      </c>
      <c r="J515" s="32" t="s">
        <v>68</v>
      </c>
      <c r="K515" s="32" t="s">
        <v>85</v>
      </c>
      <c r="L515" s="32" t="s">
        <v>75</v>
      </c>
      <c r="M515" s="32" t="s">
        <v>187</v>
      </c>
      <c r="N515" s="32" t="s">
        <v>76</v>
      </c>
      <c r="O515" s="32" t="s">
        <v>74</v>
      </c>
      <c r="P515" s="32" t="s">
        <v>1204</v>
      </c>
      <c r="Q515" s="32" t="s">
        <v>1205</v>
      </c>
      <c r="R515" s="32">
        <v>33</v>
      </c>
      <c r="S515" s="32">
        <v>6054</v>
      </c>
      <c r="T515" s="32" t="s">
        <v>1639</v>
      </c>
      <c r="U515" s="33">
        <v>7.38</v>
      </c>
      <c r="V515" s="32" t="s">
        <v>78</v>
      </c>
      <c r="W515" s="32" t="s">
        <v>79</v>
      </c>
      <c r="X515" s="32" t="s">
        <v>182</v>
      </c>
      <c r="Y515" s="32" t="s">
        <v>75</v>
      </c>
      <c r="Z515" s="32" t="s">
        <v>76</v>
      </c>
      <c r="AA515" s="32" t="s">
        <v>1301</v>
      </c>
      <c r="AB515" s="32" t="s">
        <v>68</v>
      </c>
      <c r="AC515" s="32" t="s">
        <v>78</v>
      </c>
      <c r="AD515" s="32" t="s">
        <v>79</v>
      </c>
      <c r="AE515" s="32" t="s">
        <v>1302</v>
      </c>
      <c r="AF515" s="32" t="s">
        <v>1303</v>
      </c>
      <c r="AG515" s="32">
        <v>951493</v>
      </c>
      <c r="AH515" s="32">
        <v>0</v>
      </c>
      <c r="AI515" s="32">
        <v>6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2">
        <v>0</v>
      </c>
      <c r="AS515" s="32">
        <v>0</v>
      </c>
      <c r="AT515" s="32">
        <v>0</v>
      </c>
      <c r="AU515" s="32">
        <v>0</v>
      </c>
      <c r="AV515" s="32">
        <v>0</v>
      </c>
      <c r="AW515" s="32">
        <v>0</v>
      </c>
      <c r="AX515" s="33">
        <v>0</v>
      </c>
      <c r="AY515" s="32">
        <v>0</v>
      </c>
      <c r="AZ515" s="33">
        <v>0</v>
      </c>
      <c r="BA515" s="33">
        <v>44.28</v>
      </c>
      <c r="BB515" s="32">
        <v>4</v>
      </c>
      <c r="BC515" s="32">
        <v>0</v>
      </c>
      <c r="BD515" s="32">
        <v>6</v>
      </c>
      <c r="BE515" s="33">
        <v>7.38</v>
      </c>
      <c r="BF515" s="46">
        <f t="shared" si="14"/>
        <v>29.52</v>
      </c>
      <c r="BG515" s="47">
        <f>VLOOKUP(F515,[1]jla506a_853946421_D9C51B5BXEF96!$C:$V,20,FALSE)</f>
        <v>9</v>
      </c>
      <c r="BH515" s="46">
        <f t="shared" si="15"/>
        <v>36</v>
      </c>
    </row>
    <row r="516" spans="1:60" s="34" customFormat="1" hidden="1" outlineLevel="2">
      <c r="A516" s="32">
        <v>202317</v>
      </c>
      <c r="B516" s="32">
        <v>22</v>
      </c>
      <c r="C516" s="32" t="s">
        <v>69</v>
      </c>
      <c r="D516" s="32" t="s">
        <v>358</v>
      </c>
      <c r="E516" s="32">
        <v>29</v>
      </c>
      <c r="F516" s="32">
        <v>587373711</v>
      </c>
      <c r="G516" s="32" t="s">
        <v>231</v>
      </c>
      <c r="H516" s="32" t="s">
        <v>176</v>
      </c>
      <c r="I516" s="32" t="s">
        <v>167</v>
      </c>
      <c r="J516" s="32" t="s">
        <v>68</v>
      </c>
      <c r="K516" s="32" t="s">
        <v>85</v>
      </c>
      <c r="L516" s="32" t="s">
        <v>75</v>
      </c>
      <c r="M516" s="32" t="s">
        <v>187</v>
      </c>
      <c r="N516" s="32" t="s">
        <v>76</v>
      </c>
      <c r="O516" s="32" t="s">
        <v>74</v>
      </c>
      <c r="P516" s="32" t="s">
        <v>1204</v>
      </c>
      <c r="Q516" s="32" t="s">
        <v>1205</v>
      </c>
      <c r="R516" s="32">
        <v>33</v>
      </c>
      <c r="S516" s="32">
        <v>6054</v>
      </c>
      <c r="T516" s="32" t="s">
        <v>1639</v>
      </c>
      <c r="U516" s="33">
        <v>10.17</v>
      </c>
      <c r="V516" s="32" t="s">
        <v>78</v>
      </c>
      <c r="W516" s="32" t="s">
        <v>79</v>
      </c>
      <c r="X516" s="32" t="s">
        <v>182</v>
      </c>
      <c r="Y516" s="32" t="s">
        <v>75</v>
      </c>
      <c r="Z516" s="32" t="s">
        <v>76</v>
      </c>
      <c r="AA516" s="32" t="s">
        <v>1301</v>
      </c>
      <c r="AB516" s="32" t="s">
        <v>68</v>
      </c>
      <c r="AC516" s="32" t="s">
        <v>78</v>
      </c>
      <c r="AD516" s="32" t="s">
        <v>79</v>
      </c>
      <c r="AE516" s="32" t="s">
        <v>1302</v>
      </c>
      <c r="AF516" s="32" t="s">
        <v>1303</v>
      </c>
      <c r="AG516" s="32">
        <v>951493</v>
      </c>
      <c r="AH516" s="32">
        <v>0</v>
      </c>
      <c r="AI516" s="32">
        <v>5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2">
        <v>0</v>
      </c>
      <c r="AS516" s="32">
        <v>0</v>
      </c>
      <c r="AT516" s="32">
        <v>0</v>
      </c>
      <c r="AU516" s="32">
        <v>0</v>
      </c>
      <c r="AV516" s="32">
        <v>0</v>
      </c>
      <c r="AW516" s="32">
        <v>0</v>
      </c>
      <c r="AX516" s="33">
        <v>0</v>
      </c>
      <c r="AY516" s="32">
        <v>0</v>
      </c>
      <c r="AZ516" s="33">
        <v>0</v>
      </c>
      <c r="BA516" s="33">
        <v>50.85</v>
      </c>
      <c r="BB516" s="32">
        <v>2</v>
      </c>
      <c r="BC516" s="32">
        <v>0</v>
      </c>
      <c r="BD516" s="32">
        <v>5</v>
      </c>
      <c r="BE516" s="33">
        <v>10.17</v>
      </c>
      <c r="BF516" s="46">
        <f t="shared" si="14"/>
        <v>20.34</v>
      </c>
      <c r="BG516" s="47">
        <f>VLOOKUP(F516,[1]jla506a_853946421_D9C51B5BXEF96!$C:$V,20,FALSE)</f>
        <v>9</v>
      </c>
      <c r="BH516" s="46">
        <f t="shared" si="15"/>
        <v>18</v>
      </c>
    </row>
    <row r="517" spans="1:60" s="34" customFormat="1" hidden="1" outlineLevel="2">
      <c r="A517" s="32">
        <v>202317</v>
      </c>
      <c r="B517" s="32">
        <v>22</v>
      </c>
      <c r="C517" s="32" t="s">
        <v>69</v>
      </c>
      <c r="D517" s="32" t="s">
        <v>358</v>
      </c>
      <c r="E517" s="32">
        <v>30</v>
      </c>
      <c r="F517" s="32">
        <v>587373726</v>
      </c>
      <c r="G517" s="32" t="s">
        <v>219</v>
      </c>
      <c r="H517" s="32" t="s">
        <v>176</v>
      </c>
      <c r="I517" s="32" t="s">
        <v>167</v>
      </c>
      <c r="J517" s="32" t="s">
        <v>68</v>
      </c>
      <c r="K517" s="32" t="s">
        <v>85</v>
      </c>
      <c r="L517" s="32" t="s">
        <v>75</v>
      </c>
      <c r="M517" s="32" t="s">
        <v>187</v>
      </c>
      <c r="N517" s="32" t="s">
        <v>76</v>
      </c>
      <c r="O517" s="32" t="s">
        <v>74</v>
      </c>
      <c r="P517" s="32" t="s">
        <v>1204</v>
      </c>
      <c r="Q517" s="32" t="s">
        <v>1205</v>
      </c>
      <c r="R517" s="32">
        <v>33</v>
      </c>
      <c r="S517" s="32">
        <v>6054</v>
      </c>
      <c r="T517" s="32" t="s">
        <v>1639</v>
      </c>
      <c r="U517" s="33">
        <v>15.39</v>
      </c>
      <c r="V517" s="32" t="s">
        <v>78</v>
      </c>
      <c r="W517" s="32" t="s">
        <v>79</v>
      </c>
      <c r="X517" s="32" t="s">
        <v>182</v>
      </c>
      <c r="Y517" s="32" t="s">
        <v>75</v>
      </c>
      <c r="Z517" s="32" t="s">
        <v>76</v>
      </c>
      <c r="AA517" s="32" t="s">
        <v>1301</v>
      </c>
      <c r="AB517" s="32" t="s">
        <v>68</v>
      </c>
      <c r="AC517" s="32" t="s">
        <v>78</v>
      </c>
      <c r="AD517" s="32" t="s">
        <v>79</v>
      </c>
      <c r="AE517" s="32" t="s">
        <v>1302</v>
      </c>
      <c r="AF517" s="32" t="s">
        <v>1303</v>
      </c>
      <c r="AG517" s="32">
        <v>951493</v>
      </c>
      <c r="AH517" s="32">
        <v>0</v>
      </c>
      <c r="AI517" s="32">
        <v>5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2">
        <v>0</v>
      </c>
      <c r="AS517" s="32">
        <v>0</v>
      </c>
      <c r="AT517" s="32">
        <v>0</v>
      </c>
      <c r="AU517" s="32">
        <v>0</v>
      </c>
      <c r="AV517" s="32">
        <v>0</v>
      </c>
      <c r="AW517" s="32">
        <v>0</v>
      </c>
      <c r="AX517" s="33">
        <v>0</v>
      </c>
      <c r="AY517" s="32">
        <v>0</v>
      </c>
      <c r="AZ517" s="33">
        <v>0</v>
      </c>
      <c r="BA517" s="33">
        <v>76.95</v>
      </c>
      <c r="BB517" s="32">
        <v>2</v>
      </c>
      <c r="BC517" s="32">
        <v>0</v>
      </c>
      <c r="BD517" s="32">
        <v>5</v>
      </c>
      <c r="BE517" s="33">
        <v>15.39</v>
      </c>
      <c r="BF517" s="46">
        <f t="shared" ref="BF517:BF580" si="16">BB517*BE517</f>
        <v>30.78</v>
      </c>
      <c r="BG517" s="47">
        <f>VLOOKUP(F517,[1]jla506a_853946421_D9C51B5BXEF96!$C:$V,20,FALSE)</f>
        <v>9</v>
      </c>
      <c r="BH517" s="46">
        <f t="shared" ref="BH517:BH580" si="17">BB517*BG517</f>
        <v>18</v>
      </c>
    </row>
    <row r="518" spans="1:60" s="34" customFormat="1" hidden="1" outlineLevel="2">
      <c r="A518" s="32">
        <v>202317</v>
      </c>
      <c r="B518" s="32">
        <v>22</v>
      </c>
      <c r="C518" s="32" t="s">
        <v>69</v>
      </c>
      <c r="D518" s="32" t="s">
        <v>358</v>
      </c>
      <c r="E518" s="32">
        <v>32</v>
      </c>
      <c r="F518" s="32">
        <v>587373753</v>
      </c>
      <c r="G518" s="32" t="s">
        <v>254</v>
      </c>
      <c r="H518" s="32" t="s">
        <v>176</v>
      </c>
      <c r="I518" s="32" t="s">
        <v>167</v>
      </c>
      <c r="J518" s="32" t="s">
        <v>68</v>
      </c>
      <c r="K518" s="32" t="s">
        <v>85</v>
      </c>
      <c r="L518" s="32" t="s">
        <v>75</v>
      </c>
      <c r="M518" s="32" t="s">
        <v>187</v>
      </c>
      <c r="N518" s="32" t="s">
        <v>76</v>
      </c>
      <c r="O518" s="32" t="s">
        <v>74</v>
      </c>
      <c r="P518" s="32" t="s">
        <v>1204</v>
      </c>
      <c r="Q518" s="32" t="s">
        <v>1205</v>
      </c>
      <c r="R518" s="32">
        <v>33</v>
      </c>
      <c r="S518" s="32">
        <v>6054</v>
      </c>
      <c r="T518" s="32" t="s">
        <v>1639</v>
      </c>
      <c r="U518" s="33">
        <v>15.39</v>
      </c>
      <c r="V518" s="32" t="s">
        <v>78</v>
      </c>
      <c r="W518" s="32" t="s">
        <v>79</v>
      </c>
      <c r="X518" s="32" t="s">
        <v>182</v>
      </c>
      <c r="Y518" s="32" t="s">
        <v>75</v>
      </c>
      <c r="Z518" s="32" t="s">
        <v>76</v>
      </c>
      <c r="AA518" s="32" t="s">
        <v>1301</v>
      </c>
      <c r="AB518" s="32" t="s">
        <v>68</v>
      </c>
      <c r="AC518" s="32" t="s">
        <v>78</v>
      </c>
      <c r="AD518" s="32" t="s">
        <v>79</v>
      </c>
      <c r="AE518" s="32" t="s">
        <v>1302</v>
      </c>
      <c r="AF518" s="32" t="s">
        <v>1303</v>
      </c>
      <c r="AG518" s="32">
        <v>951493</v>
      </c>
      <c r="AH518" s="32">
        <v>0</v>
      </c>
      <c r="AI518" s="32">
        <v>6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2">
        <v>0</v>
      </c>
      <c r="AS518" s="32">
        <v>0</v>
      </c>
      <c r="AT518" s="32">
        <v>0</v>
      </c>
      <c r="AU518" s="32">
        <v>0</v>
      </c>
      <c r="AV518" s="32">
        <v>0</v>
      </c>
      <c r="AW518" s="32">
        <v>0</v>
      </c>
      <c r="AX518" s="33">
        <v>0</v>
      </c>
      <c r="AY518" s="32">
        <v>0</v>
      </c>
      <c r="AZ518" s="33">
        <v>0</v>
      </c>
      <c r="BA518" s="33">
        <v>92.34</v>
      </c>
      <c r="BB518" s="32">
        <v>1</v>
      </c>
      <c r="BC518" s="32">
        <v>0</v>
      </c>
      <c r="BD518" s="32">
        <v>6</v>
      </c>
      <c r="BE518" s="33">
        <v>15.39</v>
      </c>
      <c r="BF518" s="46">
        <f t="shared" si="16"/>
        <v>15.39</v>
      </c>
      <c r="BG518" s="47">
        <f>VLOOKUP(F518,[1]jla506a_853946421_D9C51B5BXEF96!$C:$V,20,FALSE)</f>
        <v>9</v>
      </c>
      <c r="BH518" s="46">
        <f t="shared" si="17"/>
        <v>9</v>
      </c>
    </row>
    <row r="519" spans="1:60" s="34" customFormat="1" hidden="1" outlineLevel="2">
      <c r="A519" s="32">
        <v>202317</v>
      </c>
      <c r="B519" s="32">
        <v>22</v>
      </c>
      <c r="C519" s="32" t="s">
        <v>69</v>
      </c>
      <c r="D519" s="32" t="s">
        <v>358</v>
      </c>
      <c r="E519" s="32">
        <v>35</v>
      </c>
      <c r="F519" s="32">
        <v>587373997</v>
      </c>
      <c r="G519" s="32" t="s">
        <v>252</v>
      </c>
      <c r="H519" s="32" t="s">
        <v>176</v>
      </c>
      <c r="I519" s="32" t="s">
        <v>167</v>
      </c>
      <c r="J519" s="32" t="s">
        <v>68</v>
      </c>
      <c r="K519" s="32" t="s">
        <v>85</v>
      </c>
      <c r="L519" s="32" t="s">
        <v>75</v>
      </c>
      <c r="M519" s="32" t="s">
        <v>187</v>
      </c>
      <c r="N519" s="32" t="s">
        <v>76</v>
      </c>
      <c r="O519" s="32" t="s">
        <v>74</v>
      </c>
      <c r="P519" s="32" t="s">
        <v>1204</v>
      </c>
      <c r="Q519" s="32" t="s">
        <v>1205</v>
      </c>
      <c r="R519" s="32">
        <v>33</v>
      </c>
      <c r="S519" s="32">
        <v>6054</v>
      </c>
      <c r="T519" s="32" t="s">
        <v>1639</v>
      </c>
      <c r="U519" s="33">
        <v>10.17</v>
      </c>
      <c r="V519" s="32" t="s">
        <v>78</v>
      </c>
      <c r="W519" s="32" t="s">
        <v>79</v>
      </c>
      <c r="X519" s="32" t="s">
        <v>182</v>
      </c>
      <c r="Y519" s="32" t="s">
        <v>75</v>
      </c>
      <c r="Z519" s="32" t="s">
        <v>76</v>
      </c>
      <c r="AA519" s="32" t="s">
        <v>1301</v>
      </c>
      <c r="AB519" s="32" t="s">
        <v>68</v>
      </c>
      <c r="AC519" s="32" t="s">
        <v>78</v>
      </c>
      <c r="AD519" s="32" t="s">
        <v>79</v>
      </c>
      <c r="AE519" s="32" t="s">
        <v>1302</v>
      </c>
      <c r="AF519" s="32" t="s">
        <v>1303</v>
      </c>
      <c r="AG519" s="32">
        <v>951493</v>
      </c>
      <c r="AH519" s="32">
        <v>0</v>
      </c>
      <c r="AI519" s="32">
        <v>7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3">
        <v>0</v>
      </c>
      <c r="AY519" s="32">
        <v>0</v>
      </c>
      <c r="AZ519" s="33">
        <v>0</v>
      </c>
      <c r="BA519" s="33">
        <v>71.19</v>
      </c>
      <c r="BB519" s="32">
        <v>2</v>
      </c>
      <c r="BC519" s="32">
        <v>0</v>
      </c>
      <c r="BD519" s="32">
        <v>7</v>
      </c>
      <c r="BE519" s="33">
        <v>10.17</v>
      </c>
      <c r="BF519" s="46">
        <f t="shared" si="16"/>
        <v>20.34</v>
      </c>
      <c r="BG519" s="47">
        <f>VLOOKUP(F519,[1]jla506a_853946421_D9C51B5BXEF96!$C:$V,20,FALSE)</f>
        <v>9</v>
      </c>
      <c r="BH519" s="46">
        <f t="shared" si="17"/>
        <v>18</v>
      </c>
    </row>
    <row r="520" spans="1:60" s="34" customFormat="1" hidden="1" outlineLevel="2">
      <c r="A520" s="32">
        <v>202317</v>
      </c>
      <c r="B520" s="32">
        <v>22</v>
      </c>
      <c r="C520" s="32" t="s">
        <v>69</v>
      </c>
      <c r="D520" s="32" t="s">
        <v>358</v>
      </c>
      <c r="E520" s="32">
        <v>36</v>
      </c>
      <c r="F520" s="32">
        <v>587374002</v>
      </c>
      <c r="G520" s="32" t="s">
        <v>328</v>
      </c>
      <c r="H520" s="32" t="s">
        <v>176</v>
      </c>
      <c r="I520" s="32" t="s">
        <v>167</v>
      </c>
      <c r="J520" s="32" t="s">
        <v>68</v>
      </c>
      <c r="K520" s="32" t="s">
        <v>85</v>
      </c>
      <c r="L520" s="32" t="s">
        <v>75</v>
      </c>
      <c r="M520" s="32" t="s">
        <v>187</v>
      </c>
      <c r="N520" s="32" t="s">
        <v>76</v>
      </c>
      <c r="O520" s="32" t="s">
        <v>74</v>
      </c>
      <c r="P520" s="32" t="s">
        <v>1204</v>
      </c>
      <c r="Q520" s="32" t="s">
        <v>1205</v>
      </c>
      <c r="R520" s="32">
        <v>33</v>
      </c>
      <c r="S520" s="32">
        <v>6054</v>
      </c>
      <c r="T520" s="32" t="s">
        <v>1639</v>
      </c>
      <c r="U520" s="33">
        <v>10.17</v>
      </c>
      <c r="V520" s="32" t="s">
        <v>78</v>
      </c>
      <c r="W520" s="32" t="s">
        <v>79</v>
      </c>
      <c r="X520" s="32" t="s">
        <v>182</v>
      </c>
      <c r="Y520" s="32" t="s">
        <v>75</v>
      </c>
      <c r="Z520" s="32" t="s">
        <v>76</v>
      </c>
      <c r="AA520" s="32" t="s">
        <v>1301</v>
      </c>
      <c r="AB520" s="32" t="s">
        <v>68</v>
      </c>
      <c r="AC520" s="32" t="s">
        <v>78</v>
      </c>
      <c r="AD520" s="32" t="s">
        <v>79</v>
      </c>
      <c r="AE520" s="32" t="s">
        <v>1302</v>
      </c>
      <c r="AF520" s="32" t="s">
        <v>1303</v>
      </c>
      <c r="AG520" s="32">
        <v>951493</v>
      </c>
      <c r="AH520" s="32">
        <v>0</v>
      </c>
      <c r="AI520" s="32">
        <v>4</v>
      </c>
      <c r="AJ520" s="32">
        <v>0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2">
        <v>0</v>
      </c>
      <c r="AS520" s="32">
        <v>0</v>
      </c>
      <c r="AT520" s="32">
        <v>0</v>
      </c>
      <c r="AU520" s="32">
        <v>0</v>
      </c>
      <c r="AV520" s="32">
        <v>0</v>
      </c>
      <c r="AW520" s="32">
        <v>0</v>
      </c>
      <c r="AX520" s="33">
        <v>0</v>
      </c>
      <c r="AY520" s="32">
        <v>0</v>
      </c>
      <c r="AZ520" s="33">
        <v>0</v>
      </c>
      <c r="BA520" s="33">
        <v>40.68</v>
      </c>
      <c r="BB520" s="32">
        <v>2</v>
      </c>
      <c r="BC520" s="32">
        <v>0</v>
      </c>
      <c r="BD520" s="32">
        <v>4</v>
      </c>
      <c r="BE520" s="33">
        <v>10.17</v>
      </c>
      <c r="BF520" s="46">
        <f t="shared" si="16"/>
        <v>20.34</v>
      </c>
      <c r="BG520" s="47">
        <f>VLOOKUP(F520,[1]jla506a_853946421_D9C51B5BXEF96!$C:$V,20,FALSE)</f>
        <v>9</v>
      </c>
      <c r="BH520" s="46">
        <f t="shared" si="17"/>
        <v>18</v>
      </c>
    </row>
    <row r="521" spans="1:60" s="34" customFormat="1" hidden="1" outlineLevel="2">
      <c r="A521" s="32">
        <v>202317</v>
      </c>
      <c r="B521" s="32">
        <v>22</v>
      </c>
      <c r="C521" s="32" t="s">
        <v>69</v>
      </c>
      <c r="D521" s="32" t="s">
        <v>358</v>
      </c>
      <c r="E521" s="32">
        <v>37</v>
      </c>
      <c r="F521" s="32">
        <v>587374004</v>
      </c>
      <c r="G521" s="32" t="s">
        <v>110</v>
      </c>
      <c r="H521" s="32" t="s">
        <v>176</v>
      </c>
      <c r="I521" s="32" t="s">
        <v>167</v>
      </c>
      <c r="J521" s="32" t="s">
        <v>68</v>
      </c>
      <c r="K521" s="32" t="s">
        <v>85</v>
      </c>
      <c r="L521" s="32" t="s">
        <v>75</v>
      </c>
      <c r="M521" s="32" t="s">
        <v>187</v>
      </c>
      <c r="N521" s="32" t="s">
        <v>76</v>
      </c>
      <c r="O521" s="32" t="s">
        <v>74</v>
      </c>
      <c r="P521" s="32" t="s">
        <v>1204</v>
      </c>
      <c r="Q521" s="32" t="s">
        <v>1205</v>
      </c>
      <c r="R521" s="32">
        <v>33</v>
      </c>
      <c r="S521" s="32">
        <v>6054</v>
      </c>
      <c r="T521" s="32" t="s">
        <v>1639</v>
      </c>
      <c r="U521" s="33">
        <v>10.17</v>
      </c>
      <c r="V521" s="32" t="s">
        <v>78</v>
      </c>
      <c r="W521" s="32" t="s">
        <v>79</v>
      </c>
      <c r="X521" s="32" t="s">
        <v>182</v>
      </c>
      <c r="Y521" s="32" t="s">
        <v>75</v>
      </c>
      <c r="Z521" s="32" t="s">
        <v>76</v>
      </c>
      <c r="AA521" s="32" t="s">
        <v>1301</v>
      </c>
      <c r="AB521" s="32" t="s">
        <v>68</v>
      </c>
      <c r="AC521" s="32" t="s">
        <v>78</v>
      </c>
      <c r="AD521" s="32" t="s">
        <v>79</v>
      </c>
      <c r="AE521" s="32" t="s">
        <v>1302</v>
      </c>
      <c r="AF521" s="32" t="s">
        <v>1303</v>
      </c>
      <c r="AG521" s="32">
        <v>951493</v>
      </c>
      <c r="AH521" s="32">
        <v>0</v>
      </c>
      <c r="AI521" s="32">
        <v>6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3">
        <v>0</v>
      </c>
      <c r="AY521" s="32">
        <v>0</v>
      </c>
      <c r="AZ521" s="33">
        <v>0</v>
      </c>
      <c r="BA521" s="33">
        <v>61.02</v>
      </c>
      <c r="BB521" s="32">
        <v>1</v>
      </c>
      <c r="BC521" s="32">
        <v>0</v>
      </c>
      <c r="BD521" s="32">
        <v>6</v>
      </c>
      <c r="BE521" s="33">
        <v>10.17</v>
      </c>
      <c r="BF521" s="46">
        <f t="shared" si="16"/>
        <v>10.17</v>
      </c>
      <c r="BG521" s="47">
        <f>VLOOKUP(F521,[1]jla506a_853946421_D9C51B5BXEF96!$C:$V,20,FALSE)</f>
        <v>9</v>
      </c>
      <c r="BH521" s="46">
        <f t="shared" si="17"/>
        <v>9</v>
      </c>
    </row>
    <row r="522" spans="1:60" s="34" customFormat="1" hidden="1" outlineLevel="2">
      <c r="A522" s="32">
        <v>202317</v>
      </c>
      <c r="B522" s="32">
        <v>22</v>
      </c>
      <c r="C522" s="32" t="s">
        <v>69</v>
      </c>
      <c r="D522" s="32" t="s">
        <v>358</v>
      </c>
      <c r="E522" s="32">
        <v>39</v>
      </c>
      <c r="F522" s="32">
        <v>587374071</v>
      </c>
      <c r="G522" s="32" t="s">
        <v>250</v>
      </c>
      <c r="H522" s="32" t="s">
        <v>176</v>
      </c>
      <c r="I522" s="32" t="s">
        <v>167</v>
      </c>
      <c r="J522" s="32" t="s">
        <v>68</v>
      </c>
      <c r="K522" s="32" t="s">
        <v>85</v>
      </c>
      <c r="L522" s="32" t="s">
        <v>75</v>
      </c>
      <c r="M522" s="32" t="s">
        <v>187</v>
      </c>
      <c r="N522" s="32" t="s">
        <v>76</v>
      </c>
      <c r="O522" s="32" t="s">
        <v>74</v>
      </c>
      <c r="P522" s="32" t="s">
        <v>1204</v>
      </c>
      <c r="Q522" s="32" t="s">
        <v>1205</v>
      </c>
      <c r="R522" s="32">
        <v>33</v>
      </c>
      <c r="S522" s="32">
        <v>6054</v>
      </c>
      <c r="T522" s="32" t="s">
        <v>1639</v>
      </c>
      <c r="U522" s="33">
        <v>15.39</v>
      </c>
      <c r="V522" s="32" t="s">
        <v>78</v>
      </c>
      <c r="W522" s="32" t="s">
        <v>79</v>
      </c>
      <c r="X522" s="32" t="s">
        <v>182</v>
      </c>
      <c r="Y522" s="32" t="s">
        <v>75</v>
      </c>
      <c r="Z522" s="32" t="s">
        <v>76</v>
      </c>
      <c r="AA522" s="32" t="s">
        <v>1301</v>
      </c>
      <c r="AB522" s="32" t="s">
        <v>68</v>
      </c>
      <c r="AC522" s="32" t="s">
        <v>78</v>
      </c>
      <c r="AD522" s="32" t="s">
        <v>79</v>
      </c>
      <c r="AE522" s="32" t="s">
        <v>1302</v>
      </c>
      <c r="AF522" s="32" t="s">
        <v>1303</v>
      </c>
      <c r="AG522" s="32">
        <v>951493</v>
      </c>
      <c r="AH522" s="32">
        <v>0</v>
      </c>
      <c r="AI522" s="32">
        <v>10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3">
        <v>0</v>
      </c>
      <c r="AY522" s="32">
        <v>0</v>
      </c>
      <c r="AZ522" s="33">
        <v>0</v>
      </c>
      <c r="BA522" s="33">
        <v>153.9</v>
      </c>
      <c r="BB522" s="32">
        <v>3</v>
      </c>
      <c r="BC522" s="32">
        <v>0</v>
      </c>
      <c r="BD522" s="32">
        <v>10</v>
      </c>
      <c r="BE522" s="33">
        <v>15.39</v>
      </c>
      <c r="BF522" s="46">
        <f t="shared" si="16"/>
        <v>46.17</v>
      </c>
      <c r="BG522" s="47">
        <f>VLOOKUP(F522,[1]jla506a_853946421_D9C51B5BXEF96!$C:$V,20,FALSE)</f>
        <v>9</v>
      </c>
      <c r="BH522" s="46">
        <f t="shared" si="17"/>
        <v>27</v>
      </c>
    </row>
    <row r="523" spans="1:60" s="34" customFormat="1" hidden="1" outlineLevel="2">
      <c r="A523" s="32">
        <v>202317</v>
      </c>
      <c r="B523" s="32">
        <v>22</v>
      </c>
      <c r="C523" s="32" t="s">
        <v>69</v>
      </c>
      <c r="D523" s="32" t="s">
        <v>358</v>
      </c>
      <c r="E523" s="32">
        <v>40</v>
      </c>
      <c r="F523" s="32">
        <v>587374078</v>
      </c>
      <c r="G523" s="32" t="s">
        <v>303</v>
      </c>
      <c r="H523" s="32" t="s">
        <v>176</v>
      </c>
      <c r="I523" s="32" t="s">
        <v>167</v>
      </c>
      <c r="J523" s="32" t="s">
        <v>68</v>
      </c>
      <c r="K523" s="32" t="s">
        <v>85</v>
      </c>
      <c r="L523" s="32" t="s">
        <v>75</v>
      </c>
      <c r="M523" s="32" t="s">
        <v>187</v>
      </c>
      <c r="N523" s="32" t="s">
        <v>76</v>
      </c>
      <c r="O523" s="32" t="s">
        <v>74</v>
      </c>
      <c r="P523" s="32" t="s">
        <v>1204</v>
      </c>
      <c r="Q523" s="32" t="s">
        <v>1205</v>
      </c>
      <c r="R523" s="32">
        <v>33</v>
      </c>
      <c r="S523" s="32">
        <v>6054</v>
      </c>
      <c r="T523" s="32" t="s">
        <v>1639</v>
      </c>
      <c r="U523" s="33">
        <v>14.76</v>
      </c>
      <c r="V523" s="32" t="s">
        <v>78</v>
      </c>
      <c r="W523" s="32" t="s">
        <v>79</v>
      </c>
      <c r="X523" s="32" t="s">
        <v>182</v>
      </c>
      <c r="Y523" s="32" t="s">
        <v>75</v>
      </c>
      <c r="Z523" s="32" t="s">
        <v>76</v>
      </c>
      <c r="AA523" s="32" t="s">
        <v>1301</v>
      </c>
      <c r="AB523" s="32" t="s">
        <v>68</v>
      </c>
      <c r="AC523" s="32" t="s">
        <v>78</v>
      </c>
      <c r="AD523" s="32" t="s">
        <v>79</v>
      </c>
      <c r="AE523" s="32" t="s">
        <v>1302</v>
      </c>
      <c r="AF523" s="32" t="s">
        <v>1303</v>
      </c>
      <c r="AG523" s="32">
        <v>951493</v>
      </c>
      <c r="AH523" s="32">
        <v>0</v>
      </c>
      <c r="AI523" s="32">
        <v>4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3">
        <v>0</v>
      </c>
      <c r="AY523" s="32">
        <v>0</v>
      </c>
      <c r="AZ523" s="33">
        <v>0</v>
      </c>
      <c r="BA523" s="33">
        <v>59.04</v>
      </c>
      <c r="BB523" s="32">
        <v>4</v>
      </c>
      <c r="BC523" s="32">
        <v>0</v>
      </c>
      <c r="BD523" s="32">
        <v>4</v>
      </c>
      <c r="BE523" s="33">
        <v>14.76</v>
      </c>
      <c r="BF523" s="46">
        <f t="shared" si="16"/>
        <v>59.04</v>
      </c>
      <c r="BG523" s="47">
        <f>VLOOKUP(F523,[1]jla506a_853946421_D9C51B5BXEF96!$C:$V,20,FALSE)</f>
        <v>9</v>
      </c>
      <c r="BH523" s="46">
        <f t="shared" si="17"/>
        <v>36</v>
      </c>
    </row>
    <row r="524" spans="1:60" s="34" customFormat="1" hidden="1" outlineLevel="2">
      <c r="A524" s="32">
        <v>202317</v>
      </c>
      <c r="B524" s="32">
        <v>22</v>
      </c>
      <c r="C524" s="32" t="s">
        <v>69</v>
      </c>
      <c r="D524" s="32" t="s">
        <v>358</v>
      </c>
      <c r="E524" s="32">
        <v>43</v>
      </c>
      <c r="F524" s="32">
        <v>587374336</v>
      </c>
      <c r="G524" s="32" t="s">
        <v>248</v>
      </c>
      <c r="H524" s="32" t="s">
        <v>176</v>
      </c>
      <c r="I524" s="32" t="s">
        <v>167</v>
      </c>
      <c r="J524" s="32" t="s">
        <v>68</v>
      </c>
      <c r="K524" s="32" t="s">
        <v>85</v>
      </c>
      <c r="L524" s="32" t="s">
        <v>75</v>
      </c>
      <c r="M524" s="32" t="s">
        <v>187</v>
      </c>
      <c r="N524" s="32" t="s">
        <v>76</v>
      </c>
      <c r="O524" s="32" t="s">
        <v>74</v>
      </c>
      <c r="P524" s="32" t="s">
        <v>1204</v>
      </c>
      <c r="Q524" s="32" t="s">
        <v>1205</v>
      </c>
      <c r="R524" s="32">
        <v>33</v>
      </c>
      <c r="S524" s="32">
        <v>6054</v>
      </c>
      <c r="T524" s="32" t="s">
        <v>1639</v>
      </c>
      <c r="U524" s="33">
        <v>10.17</v>
      </c>
      <c r="V524" s="32" t="s">
        <v>78</v>
      </c>
      <c r="W524" s="32" t="s">
        <v>79</v>
      </c>
      <c r="X524" s="32" t="s">
        <v>182</v>
      </c>
      <c r="Y524" s="32" t="s">
        <v>75</v>
      </c>
      <c r="Z524" s="32" t="s">
        <v>76</v>
      </c>
      <c r="AA524" s="32" t="s">
        <v>1301</v>
      </c>
      <c r="AB524" s="32" t="s">
        <v>68</v>
      </c>
      <c r="AC524" s="32" t="s">
        <v>78</v>
      </c>
      <c r="AD524" s="32" t="s">
        <v>79</v>
      </c>
      <c r="AE524" s="32" t="s">
        <v>1302</v>
      </c>
      <c r="AF524" s="32" t="s">
        <v>1303</v>
      </c>
      <c r="AG524" s="32">
        <v>951493</v>
      </c>
      <c r="AH524" s="32">
        <v>0</v>
      </c>
      <c r="AI524" s="32">
        <v>6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3">
        <v>0</v>
      </c>
      <c r="AY524" s="32">
        <v>0</v>
      </c>
      <c r="AZ524" s="33">
        <v>0</v>
      </c>
      <c r="BA524" s="33">
        <v>61.02</v>
      </c>
      <c r="BB524" s="32">
        <v>1</v>
      </c>
      <c r="BC524" s="32">
        <v>0</v>
      </c>
      <c r="BD524" s="32">
        <v>6</v>
      </c>
      <c r="BE524" s="33">
        <v>10.17</v>
      </c>
      <c r="BF524" s="46">
        <f t="shared" si="16"/>
        <v>10.17</v>
      </c>
      <c r="BG524" s="47">
        <f>VLOOKUP(F524,[1]jla506a_853946421_D9C51B5BXEF96!$C:$V,20,FALSE)</f>
        <v>9</v>
      </c>
      <c r="BH524" s="46">
        <f t="shared" si="17"/>
        <v>9</v>
      </c>
    </row>
    <row r="525" spans="1:60" s="34" customFormat="1" hidden="1" outlineLevel="2">
      <c r="A525" s="32">
        <v>202317</v>
      </c>
      <c r="B525" s="32">
        <v>22</v>
      </c>
      <c r="C525" s="32" t="s">
        <v>69</v>
      </c>
      <c r="D525" s="32" t="s">
        <v>358</v>
      </c>
      <c r="E525" s="32">
        <v>44</v>
      </c>
      <c r="F525" s="32">
        <v>587374426</v>
      </c>
      <c r="G525" s="32" t="s">
        <v>140</v>
      </c>
      <c r="H525" s="32" t="s">
        <v>176</v>
      </c>
      <c r="I525" s="32" t="s">
        <v>167</v>
      </c>
      <c r="J525" s="32" t="s">
        <v>68</v>
      </c>
      <c r="K525" s="32" t="s">
        <v>85</v>
      </c>
      <c r="L525" s="32" t="s">
        <v>75</v>
      </c>
      <c r="M525" s="32" t="s">
        <v>187</v>
      </c>
      <c r="N525" s="32" t="s">
        <v>76</v>
      </c>
      <c r="O525" s="32" t="s">
        <v>74</v>
      </c>
      <c r="P525" s="32" t="s">
        <v>1204</v>
      </c>
      <c r="Q525" s="32" t="s">
        <v>1205</v>
      </c>
      <c r="R525" s="32">
        <v>33</v>
      </c>
      <c r="S525" s="32">
        <v>6054</v>
      </c>
      <c r="T525" s="32" t="s">
        <v>1639</v>
      </c>
      <c r="U525" s="33">
        <v>14.76</v>
      </c>
      <c r="V525" s="32" t="s">
        <v>78</v>
      </c>
      <c r="W525" s="32" t="s">
        <v>79</v>
      </c>
      <c r="X525" s="32" t="s">
        <v>182</v>
      </c>
      <c r="Y525" s="32" t="s">
        <v>75</v>
      </c>
      <c r="Z525" s="32" t="s">
        <v>76</v>
      </c>
      <c r="AA525" s="32" t="s">
        <v>1301</v>
      </c>
      <c r="AB525" s="32" t="s">
        <v>68</v>
      </c>
      <c r="AC525" s="32" t="s">
        <v>78</v>
      </c>
      <c r="AD525" s="32" t="s">
        <v>79</v>
      </c>
      <c r="AE525" s="32" t="s">
        <v>1302</v>
      </c>
      <c r="AF525" s="32" t="s">
        <v>1303</v>
      </c>
      <c r="AG525" s="32">
        <v>951493</v>
      </c>
      <c r="AH525" s="32">
        <v>0</v>
      </c>
      <c r="AI525" s="32">
        <v>5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3">
        <v>0</v>
      </c>
      <c r="AY525" s="32">
        <v>0</v>
      </c>
      <c r="AZ525" s="33">
        <v>0</v>
      </c>
      <c r="BA525" s="33">
        <v>73.8</v>
      </c>
      <c r="BB525" s="32">
        <v>3</v>
      </c>
      <c r="BC525" s="32">
        <v>0</v>
      </c>
      <c r="BD525" s="32">
        <v>5</v>
      </c>
      <c r="BE525" s="33">
        <v>14.76</v>
      </c>
      <c r="BF525" s="46">
        <f t="shared" si="16"/>
        <v>44.28</v>
      </c>
      <c r="BG525" s="47">
        <f>VLOOKUP(F525,[1]jla506a_853946421_D9C51B5BXEF96!$C:$V,20,FALSE)</f>
        <v>9</v>
      </c>
      <c r="BH525" s="46">
        <f t="shared" si="17"/>
        <v>27</v>
      </c>
    </row>
    <row r="526" spans="1:60" s="34" customFormat="1" hidden="1" outlineLevel="2">
      <c r="A526" s="32">
        <v>202317</v>
      </c>
      <c r="B526" s="32">
        <v>22</v>
      </c>
      <c r="C526" s="32" t="s">
        <v>69</v>
      </c>
      <c r="D526" s="32" t="s">
        <v>358</v>
      </c>
      <c r="E526" s="32">
        <v>46</v>
      </c>
      <c r="F526" s="32">
        <v>587374434</v>
      </c>
      <c r="G526" s="32" t="s">
        <v>371</v>
      </c>
      <c r="H526" s="32" t="s">
        <v>176</v>
      </c>
      <c r="I526" s="32" t="s">
        <v>167</v>
      </c>
      <c r="J526" s="32" t="s">
        <v>68</v>
      </c>
      <c r="K526" s="32" t="s">
        <v>85</v>
      </c>
      <c r="L526" s="32" t="s">
        <v>75</v>
      </c>
      <c r="M526" s="32" t="s">
        <v>187</v>
      </c>
      <c r="N526" s="32" t="s">
        <v>76</v>
      </c>
      <c r="O526" s="32" t="s">
        <v>74</v>
      </c>
      <c r="P526" s="32" t="s">
        <v>1204</v>
      </c>
      <c r="Q526" s="32" t="s">
        <v>1205</v>
      </c>
      <c r="R526" s="32">
        <v>33</v>
      </c>
      <c r="S526" s="32">
        <v>6054</v>
      </c>
      <c r="T526" s="32" t="s">
        <v>1639</v>
      </c>
      <c r="U526" s="33">
        <v>10.17</v>
      </c>
      <c r="V526" s="32" t="s">
        <v>78</v>
      </c>
      <c r="W526" s="32" t="s">
        <v>79</v>
      </c>
      <c r="X526" s="32" t="s">
        <v>182</v>
      </c>
      <c r="Y526" s="32" t="s">
        <v>75</v>
      </c>
      <c r="Z526" s="32" t="s">
        <v>76</v>
      </c>
      <c r="AA526" s="32" t="s">
        <v>1301</v>
      </c>
      <c r="AB526" s="32" t="s">
        <v>68</v>
      </c>
      <c r="AC526" s="32" t="s">
        <v>78</v>
      </c>
      <c r="AD526" s="32" t="s">
        <v>79</v>
      </c>
      <c r="AE526" s="32" t="s">
        <v>1302</v>
      </c>
      <c r="AF526" s="32" t="s">
        <v>1303</v>
      </c>
      <c r="AG526" s="32">
        <v>951493</v>
      </c>
      <c r="AH526" s="32">
        <v>0</v>
      </c>
      <c r="AI526" s="32">
        <v>3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3">
        <v>0</v>
      </c>
      <c r="AY526" s="32">
        <v>0</v>
      </c>
      <c r="AZ526" s="33">
        <v>0</v>
      </c>
      <c r="BA526" s="33">
        <v>30.51</v>
      </c>
      <c r="BB526" s="32">
        <v>1</v>
      </c>
      <c r="BC526" s="32">
        <v>0</v>
      </c>
      <c r="BD526" s="32">
        <v>3</v>
      </c>
      <c r="BE526" s="33">
        <v>10.17</v>
      </c>
      <c r="BF526" s="46">
        <f t="shared" si="16"/>
        <v>10.17</v>
      </c>
      <c r="BG526" s="47">
        <f>VLOOKUP(F526,[1]jla506a_853946421_D9C51B5BXEF96!$C:$V,20,FALSE)</f>
        <v>9</v>
      </c>
      <c r="BH526" s="46">
        <f t="shared" si="17"/>
        <v>9</v>
      </c>
    </row>
    <row r="527" spans="1:60" s="34" customFormat="1" hidden="1" outlineLevel="2">
      <c r="A527" s="32">
        <v>202315</v>
      </c>
      <c r="B527" s="32">
        <v>22</v>
      </c>
      <c r="C527" s="32" t="s">
        <v>69</v>
      </c>
      <c r="D527" s="32" t="s">
        <v>545</v>
      </c>
      <c r="E527" s="32">
        <v>1</v>
      </c>
      <c r="F527" s="32">
        <v>577082886</v>
      </c>
      <c r="G527" s="32" t="s">
        <v>206</v>
      </c>
      <c r="H527" s="32" t="s">
        <v>113</v>
      </c>
      <c r="I527" s="32" t="s">
        <v>113</v>
      </c>
      <c r="J527" s="32" t="s">
        <v>68</v>
      </c>
      <c r="K527" s="32" t="s">
        <v>68</v>
      </c>
      <c r="L527" s="32" t="s">
        <v>151</v>
      </c>
      <c r="M527" s="32" t="s">
        <v>68</v>
      </c>
      <c r="N527" s="32" t="s">
        <v>68</v>
      </c>
      <c r="O527" s="32" t="s">
        <v>150</v>
      </c>
      <c r="P527" s="32" t="s">
        <v>68</v>
      </c>
      <c r="Q527" s="32" t="s">
        <v>68</v>
      </c>
      <c r="R527" s="32">
        <v>20</v>
      </c>
      <c r="S527" s="32">
        <v>6066</v>
      </c>
      <c r="T527" s="32" t="s">
        <v>1639</v>
      </c>
      <c r="U527" s="33">
        <v>44.09</v>
      </c>
      <c r="V527" s="32" t="s">
        <v>68</v>
      </c>
      <c r="W527" s="32" t="s">
        <v>68</v>
      </c>
      <c r="X527" s="32" t="s">
        <v>151</v>
      </c>
      <c r="Y527" s="32" t="s">
        <v>151</v>
      </c>
      <c r="Z527" s="32" t="s">
        <v>68</v>
      </c>
      <c r="AA527" s="32" t="s">
        <v>68</v>
      </c>
      <c r="AB527" s="32" t="s">
        <v>68</v>
      </c>
      <c r="AC527" s="32" t="s">
        <v>68</v>
      </c>
      <c r="AD527" s="32" t="s">
        <v>68</v>
      </c>
      <c r="AE527" s="32" t="s">
        <v>68</v>
      </c>
      <c r="AF527" s="32" t="s">
        <v>68</v>
      </c>
      <c r="AG527" s="32">
        <v>-1</v>
      </c>
      <c r="AH527" s="34" t="s">
        <v>68</v>
      </c>
      <c r="AI527" s="34" t="s">
        <v>68</v>
      </c>
      <c r="AJ527" s="34" t="s">
        <v>68</v>
      </c>
      <c r="AK527" s="32">
        <v>7</v>
      </c>
      <c r="AL527" s="32">
        <v>7</v>
      </c>
      <c r="AM527" s="32">
        <v>0</v>
      </c>
      <c r="AN527" s="32">
        <v>0</v>
      </c>
      <c r="AO527" s="32">
        <v>0</v>
      </c>
      <c r="AP527" s="32">
        <v>0</v>
      </c>
      <c r="AQ527" s="32">
        <v>0</v>
      </c>
      <c r="AR527" s="32">
        <v>0</v>
      </c>
      <c r="AS527" s="32">
        <v>0</v>
      </c>
      <c r="AT527" s="32">
        <v>0</v>
      </c>
      <c r="AU527" s="32">
        <v>0</v>
      </c>
      <c r="AV527" s="32">
        <v>0</v>
      </c>
      <c r="AW527" s="32">
        <v>7</v>
      </c>
      <c r="AX527" s="33">
        <v>308.63</v>
      </c>
      <c r="AY527" s="32">
        <v>0</v>
      </c>
      <c r="AZ527" s="33">
        <v>0</v>
      </c>
      <c r="BA527" s="33">
        <v>308.63</v>
      </c>
      <c r="BB527" s="32">
        <v>0</v>
      </c>
      <c r="BC527" s="34" t="s">
        <v>68</v>
      </c>
      <c r="BD527" s="32">
        <v>0</v>
      </c>
      <c r="BE527" s="33">
        <v>44.09</v>
      </c>
      <c r="BF527" s="46">
        <f t="shared" si="16"/>
        <v>0</v>
      </c>
      <c r="BG527" s="47">
        <f>VLOOKUP(F527,[1]jla506a_853946421_D9C51B5BXEF96!$C:$V,20,FALSE)</f>
        <v>1</v>
      </c>
      <c r="BH527" s="46">
        <f t="shared" si="17"/>
        <v>0</v>
      </c>
    </row>
    <row r="528" spans="1:60" s="34" customFormat="1" hidden="1" outlineLevel="2">
      <c r="A528" s="32">
        <v>202314</v>
      </c>
      <c r="B528" s="32">
        <v>22</v>
      </c>
      <c r="C528" s="32" t="s">
        <v>69</v>
      </c>
      <c r="D528" s="32" t="s">
        <v>459</v>
      </c>
      <c r="E528" s="32">
        <v>2</v>
      </c>
      <c r="F528" s="32">
        <v>577082870</v>
      </c>
      <c r="G528" s="32" t="s">
        <v>128</v>
      </c>
      <c r="H528" s="32" t="s">
        <v>134</v>
      </c>
      <c r="I528" s="32" t="s">
        <v>91</v>
      </c>
      <c r="J528" s="32" t="s">
        <v>68</v>
      </c>
      <c r="K528" s="32" t="s">
        <v>68</v>
      </c>
      <c r="L528" s="32" t="s">
        <v>138</v>
      </c>
      <c r="M528" s="32" t="s">
        <v>68</v>
      </c>
      <c r="N528" s="32" t="s">
        <v>68</v>
      </c>
      <c r="O528" s="32" t="s">
        <v>137</v>
      </c>
      <c r="P528" s="32" t="s">
        <v>68</v>
      </c>
      <c r="Q528" s="32" t="s">
        <v>68</v>
      </c>
      <c r="R528" s="32">
        <v>33</v>
      </c>
      <c r="S528" s="32">
        <v>6066</v>
      </c>
      <c r="T528" s="32" t="s">
        <v>1639</v>
      </c>
      <c r="U528" s="33">
        <v>40.700000000000003</v>
      </c>
      <c r="V528" s="32" t="s">
        <v>68</v>
      </c>
      <c r="W528" s="32" t="s">
        <v>68</v>
      </c>
      <c r="X528" s="32" t="s">
        <v>138</v>
      </c>
      <c r="Y528" s="32" t="s">
        <v>138</v>
      </c>
      <c r="Z528" s="32" t="s">
        <v>68</v>
      </c>
      <c r="AA528" s="32" t="s">
        <v>68</v>
      </c>
      <c r="AB528" s="32" t="s">
        <v>68</v>
      </c>
      <c r="AC528" s="32" t="s">
        <v>68</v>
      </c>
      <c r="AD528" s="32" t="s">
        <v>68</v>
      </c>
      <c r="AE528" s="32" t="s">
        <v>68</v>
      </c>
      <c r="AF528" s="32" t="s">
        <v>68</v>
      </c>
      <c r="AG528" s="32">
        <v>-1</v>
      </c>
      <c r="AH528" s="34" t="s">
        <v>68</v>
      </c>
      <c r="AI528" s="34" t="s">
        <v>68</v>
      </c>
      <c r="AJ528" s="34" t="s">
        <v>68</v>
      </c>
      <c r="AK528" s="32">
        <v>1</v>
      </c>
      <c r="AL528" s="32">
        <v>1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2">
        <v>0</v>
      </c>
      <c r="AV528" s="32">
        <v>0</v>
      </c>
      <c r="AW528" s="32">
        <v>1</v>
      </c>
      <c r="AX528" s="33">
        <v>40.700000000000003</v>
      </c>
      <c r="AY528" s="32">
        <v>0</v>
      </c>
      <c r="AZ528" s="33">
        <v>0</v>
      </c>
      <c r="BA528" s="33">
        <v>40.700000000000003</v>
      </c>
      <c r="BB528" s="32">
        <v>0</v>
      </c>
      <c r="BC528" s="34" t="s">
        <v>68</v>
      </c>
      <c r="BD528" s="32">
        <v>0</v>
      </c>
      <c r="BE528" s="33">
        <v>40.700000000000003</v>
      </c>
      <c r="BF528" s="46">
        <f t="shared" si="16"/>
        <v>0</v>
      </c>
      <c r="BG528" s="47">
        <f>VLOOKUP(F528,[1]jla506a_853946421_D9C51B5BXEF96!$C:$V,20,FALSE)</f>
        <v>1</v>
      </c>
      <c r="BH528" s="46">
        <f t="shared" si="17"/>
        <v>0</v>
      </c>
    </row>
    <row r="529" spans="1:60" s="34" customFormat="1" hidden="1" outlineLevel="2">
      <c r="A529" s="32">
        <v>202314</v>
      </c>
      <c r="B529" s="32">
        <v>22</v>
      </c>
      <c r="C529" s="32" t="s">
        <v>69</v>
      </c>
      <c r="D529" s="32" t="s">
        <v>459</v>
      </c>
      <c r="E529" s="32">
        <v>3</v>
      </c>
      <c r="F529" s="32">
        <v>577082877</v>
      </c>
      <c r="G529" s="32" t="s">
        <v>210</v>
      </c>
      <c r="H529" s="32" t="s">
        <v>134</v>
      </c>
      <c r="I529" s="32" t="s">
        <v>91</v>
      </c>
      <c r="J529" s="32" t="s">
        <v>68</v>
      </c>
      <c r="K529" s="32" t="s">
        <v>238</v>
      </c>
      <c r="L529" s="32" t="s">
        <v>138</v>
      </c>
      <c r="M529" s="32" t="s">
        <v>97</v>
      </c>
      <c r="N529" s="32" t="s">
        <v>118</v>
      </c>
      <c r="O529" s="32" t="s">
        <v>137</v>
      </c>
      <c r="P529" s="32" t="s">
        <v>1204</v>
      </c>
      <c r="Q529" s="32" t="s">
        <v>1205</v>
      </c>
      <c r="R529" s="32">
        <v>33</v>
      </c>
      <c r="S529" s="32">
        <v>6066</v>
      </c>
      <c r="T529" s="32" t="s">
        <v>1639</v>
      </c>
      <c r="U529" s="33">
        <v>36.86</v>
      </c>
      <c r="V529" s="32" t="s">
        <v>68</v>
      </c>
      <c r="W529" s="32" t="s">
        <v>68</v>
      </c>
      <c r="X529" s="32" t="s">
        <v>138</v>
      </c>
      <c r="Y529" s="32" t="s">
        <v>138</v>
      </c>
      <c r="Z529" s="32" t="s">
        <v>138</v>
      </c>
      <c r="AA529" s="32" t="s">
        <v>1252</v>
      </c>
      <c r="AB529" s="32" t="s">
        <v>68</v>
      </c>
      <c r="AC529" s="32" t="s">
        <v>68</v>
      </c>
      <c r="AD529" s="32" t="s">
        <v>68</v>
      </c>
      <c r="AE529" s="32" t="s">
        <v>1253</v>
      </c>
      <c r="AF529" s="32" t="s">
        <v>1254</v>
      </c>
      <c r="AG529" s="32">
        <v>703125</v>
      </c>
      <c r="AH529" s="32">
        <v>0</v>
      </c>
      <c r="AI529" s="32">
        <v>32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0</v>
      </c>
      <c r="AS529" s="32">
        <v>0</v>
      </c>
      <c r="AT529" s="32">
        <v>0</v>
      </c>
      <c r="AU529" s="32">
        <v>0</v>
      </c>
      <c r="AV529" s="32">
        <v>0</v>
      </c>
      <c r="AW529" s="32">
        <v>0</v>
      </c>
      <c r="AX529" s="33">
        <v>0</v>
      </c>
      <c r="AY529" s="32">
        <v>0</v>
      </c>
      <c r="AZ529" s="33">
        <v>0</v>
      </c>
      <c r="BA529" s="33">
        <v>1179.52</v>
      </c>
      <c r="BB529" s="32">
        <v>1</v>
      </c>
      <c r="BC529" s="32">
        <v>0</v>
      </c>
      <c r="BD529" s="32">
        <v>32</v>
      </c>
      <c r="BE529" s="33">
        <v>36.86</v>
      </c>
      <c r="BF529" s="46">
        <f t="shared" si="16"/>
        <v>36.86</v>
      </c>
      <c r="BG529" s="47">
        <f>VLOOKUP(F529,[1]jla506a_853946421_D9C51B5BXEF96!$C:$V,20,FALSE)</f>
        <v>1</v>
      </c>
      <c r="BH529" s="46">
        <f t="shared" si="17"/>
        <v>1</v>
      </c>
    </row>
    <row r="530" spans="1:60" s="34" customFormat="1" hidden="1" outlineLevel="2">
      <c r="A530" s="32">
        <v>202314</v>
      </c>
      <c r="B530" s="32">
        <v>22</v>
      </c>
      <c r="C530" s="32" t="s">
        <v>69</v>
      </c>
      <c r="D530" s="32" t="s">
        <v>459</v>
      </c>
      <c r="E530" s="32">
        <v>32</v>
      </c>
      <c r="F530" s="32">
        <v>587373753</v>
      </c>
      <c r="G530" s="32" t="s">
        <v>254</v>
      </c>
      <c r="H530" s="32" t="s">
        <v>134</v>
      </c>
      <c r="I530" s="32" t="s">
        <v>91</v>
      </c>
      <c r="J530" s="32" t="s">
        <v>68</v>
      </c>
      <c r="K530" s="32" t="s">
        <v>68</v>
      </c>
      <c r="L530" s="32" t="s">
        <v>138</v>
      </c>
      <c r="M530" s="32" t="s">
        <v>68</v>
      </c>
      <c r="N530" s="32" t="s">
        <v>68</v>
      </c>
      <c r="O530" s="32" t="s">
        <v>137</v>
      </c>
      <c r="P530" s="32" t="s">
        <v>68</v>
      </c>
      <c r="Q530" s="32" t="s">
        <v>68</v>
      </c>
      <c r="R530" s="32">
        <v>33</v>
      </c>
      <c r="S530" s="32">
        <v>6066</v>
      </c>
      <c r="T530" s="32" t="s">
        <v>1639</v>
      </c>
      <c r="U530" s="33">
        <v>15.39</v>
      </c>
      <c r="V530" s="32" t="s">
        <v>68</v>
      </c>
      <c r="W530" s="32" t="s">
        <v>68</v>
      </c>
      <c r="X530" s="32" t="s">
        <v>138</v>
      </c>
      <c r="Y530" s="32" t="s">
        <v>138</v>
      </c>
      <c r="Z530" s="32" t="s">
        <v>68</v>
      </c>
      <c r="AA530" s="32" t="s">
        <v>68</v>
      </c>
      <c r="AB530" s="32" t="s">
        <v>68</v>
      </c>
      <c r="AC530" s="32" t="s">
        <v>68</v>
      </c>
      <c r="AD530" s="32" t="s">
        <v>68</v>
      </c>
      <c r="AE530" s="32" t="s">
        <v>68</v>
      </c>
      <c r="AF530" s="32" t="s">
        <v>68</v>
      </c>
      <c r="AG530" s="32">
        <v>-1</v>
      </c>
      <c r="AH530" s="34" t="s">
        <v>68</v>
      </c>
      <c r="AI530" s="34" t="s">
        <v>68</v>
      </c>
      <c r="AJ530" s="34" t="s">
        <v>68</v>
      </c>
      <c r="AK530" s="32">
        <v>1</v>
      </c>
      <c r="AL530" s="32">
        <v>1</v>
      </c>
      <c r="AM530" s="32">
        <v>0</v>
      </c>
      <c r="AN530" s="32">
        <v>0</v>
      </c>
      <c r="AO530" s="32">
        <v>0</v>
      </c>
      <c r="AP530" s="32">
        <v>0</v>
      </c>
      <c r="AQ530" s="32">
        <v>0</v>
      </c>
      <c r="AR530" s="32">
        <v>0</v>
      </c>
      <c r="AS530" s="32">
        <v>0</v>
      </c>
      <c r="AT530" s="32">
        <v>0</v>
      </c>
      <c r="AU530" s="32">
        <v>0</v>
      </c>
      <c r="AV530" s="32">
        <v>0</v>
      </c>
      <c r="AW530" s="32">
        <v>1</v>
      </c>
      <c r="AX530" s="33">
        <v>15.39</v>
      </c>
      <c r="AY530" s="32">
        <v>0</v>
      </c>
      <c r="AZ530" s="33">
        <v>0</v>
      </c>
      <c r="BA530" s="33">
        <v>15.39</v>
      </c>
      <c r="BB530" s="32">
        <v>0</v>
      </c>
      <c r="BC530" s="34" t="s">
        <v>68</v>
      </c>
      <c r="BD530" s="32">
        <v>0</v>
      </c>
      <c r="BE530" s="33">
        <v>15.39</v>
      </c>
      <c r="BF530" s="46">
        <f t="shared" si="16"/>
        <v>0</v>
      </c>
      <c r="BG530" s="47">
        <f>VLOOKUP(F530,[1]jla506a_853946421_D9C51B5BXEF96!$C:$V,20,FALSE)</f>
        <v>9</v>
      </c>
      <c r="BH530" s="46">
        <f t="shared" si="17"/>
        <v>0</v>
      </c>
    </row>
    <row r="531" spans="1:60" s="34" customFormat="1" hidden="1" outlineLevel="2">
      <c r="A531" s="32">
        <v>202314</v>
      </c>
      <c r="B531" s="32">
        <v>22</v>
      </c>
      <c r="C531" s="32" t="s">
        <v>69</v>
      </c>
      <c r="D531" s="32" t="s">
        <v>459</v>
      </c>
      <c r="E531" s="32">
        <v>34</v>
      </c>
      <c r="F531" s="32">
        <v>587373995</v>
      </c>
      <c r="G531" s="32" t="s">
        <v>331</v>
      </c>
      <c r="H531" s="32" t="s">
        <v>134</v>
      </c>
      <c r="I531" s="32" t="s">
        <v>91</v>
      </c>
      <c r="J531" s="32" t="s">
        <v>68</v>
      </c>
      <c r="K531" s="32" t="s">
        <v>68</v>
      </c>
      <c r="L531" s="32" t="s">
        <v>138</v>
      </c>
      <c r="M531" s="32" t="s">
        <v>68</v>
      </c>
      <c r="N531" s="32" t="s">
        <v>68</v>
      </c>
      <c r="O531" s="32" t="s">
        <v>137</v>
      </c>
      <c r="P531" s="32" t="s">
        <v>68</v>
      </c>
      <c r="Q531" s="32" t="s">
        <v>68</v>
      </c>
      <c r="R531" s="32">
        <v>33</v>
      </c>
      <c r="S531" s="32">
        <v>6066</v>
      </c>
      <c r="T531" s="32" t="s">
        <v>1639</v>
      </c>
      <c r="U531" s="33">
        <v>14.76</v>
      </c>
      <c r="V531" s="32" t="s">
        <v>68</v>
      </c>
      <c r="W531" s="32" t="s">
        <v>68</v>
      </c>
      <c r="X531" s="32" t="s">
        <v>138</v>
      </c>
      <c r="Y531" s="32" t="s">
        <v>138</v>
      </c>
      <c r="Z531" s="32" t="s">
        <v>68</v>
      </c>
      <c r="AA531" s="32" t="s">
        <v>68</v>
      </c>
      <c r="AB531" s="32" t="s">
        <v>68</v>
      </c>
      <c r="AC531" s="32" t="s">
        <v>68</v>
      </c>
      <c r="AD531" s="32" t="s">
        <v>68</v>
      </c>
      <c r="AE531" s="32" t="s">
        <v>68</v>
      </c>
      <c r="AF531" s="32" t="s">
        <v>68</v>
      </c>
      <c r="AG531" s="32">
        <v>-1</v>
      </c>
      <c r="AH531" s="34" t="s">
        <v>68</v>
      </c>
      <c r="AI531" s="34" t="s">
        <v>68</v>
      </c>
      <c r="AJ531" s="34" t="s">
        <v>68</v>
      </c>
      <c r="AK531" s="32">
        <v>2</v>
      </c>
      <c r="AL531" s="32">
        <v>2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2</v>
      </c>
      <c r="AX531" s="33">
        <v>29.52</v>
      </c>
      <c r="AY531" s="32">
        <v>0</v>
      </c>
      <c r="AZ531" s="33">
        <v>0</v>
      </c>
      <c r="BA531" s="33">
        <v>29.52</v>
      </c>
      <c r="BB531" s="32">
        <v>0</v>
      </c>
      <c r="BC531" s="34" t="s">
        <v>68</v>
      </c>
      <c r="BD531" s="32">
        <v>0</v>
      </c>
      <c r="BE531" s="33">
        <v>14.76</v>
      </c>
      <c r="BF531" s="46">
        <f t="shared" si="16"/>
        <v>0</v>
      </c>
      <c r="BG531" s="47">
        <f>VLOOKUP(F531,[1]jla506a_853946421_D9C51B5BXEF96!$C:$V,20,FALSE)</f>
        <v>9</v>
      </c>
      <c r="BH531" s="46">
        <f t="shared" si="17"/>
        <v>0</v>
      </c>
    </row>
    <row r="532" spans="1:60" s="34" customFormat="1" hidden="1" outlineLevel="2">
      <c r="A532" s="32">
        <v>202314</v>
      </c>
      <c r="B532" s="32">
        <v>22</v>
      </c>
      <c r="C532" s="32" t="s">
        <v>69</v>
      </c>
      <c r="D532" s="32" t="s">
        <v>459</v>
      </c>
      <c r="E532" s="32">
        <v>40</v>
      </c>
      <c r="F532" s="32">
        <v>587374078</v>
      </c>
      <c r="G532" s="32" t="s">
        <v>303</v>
      </c>
      <c r="H532" s="32" t="s">
        <v>134</v>
      </c>
      <c r="I532" s="32" t="s">
        <v>91</v>
      </c>
      <c r="J532" s="32" t="s">
        <v>68</v>
      </c>
      <c r="K532" s="32" t="s">
        <v>238</v>
      </c>
      <c r="L532" s="32" t="s">
        <v>138</v>
      </c>
      <c r="M532" s="32" t="s">
        <v>97</v>
      </c>
      <c r="N532" s="32" t="s">
        <v>118</v>
      </c>
      <c r="O532" s="32" t="s">
        <v>137</v>
      </c>
      <c r="P532" s="32" t="s">
        <v>1204</v>
      </c>
      <c r="Q532" s="32" t="s">
        <v>1205</v>
      </c>
      <c r="R532" s="32">
        <v>33</v>
      </c>
      <c r="S532" s="32">
        <v>6066</v>
      </c>
      <c r="T532" s="32" t="s">
        <v>1639</v>
      </c>
      <c r="U532" s="33">
        <v>14.76</v>
      </c>
      <c r="V532" s="32" t="s">
        <v>68</v>
      </c>
      <c r="W532" s="32" t="s">
        <v>68</v>
      </c>
      <c r="X532" s="32" t="s">
        <v>138</v>
      </c>
      <c r="Y532" s="32" t="s">
        <v>138</v>
      </c>
      <c r="Z532" s="32" t="s">
        <v>138</v>
      </c>
      <c r="AA532" s="32" t="s">
        <v>1252</v>
      </c>
      <c r="AB532" s="32" t="s">
        <v>68</v>
      </c>
      <c r="AC532" s="32" t="s">
        <v>68</v>
      </c>
      <c r="AD532" s="32" t="s">
        <v>68</v>
      </c>
      <c r="AE532" s="32" t="s">
        <v>1253</v>
      </c>
      <c r="AF532" s="32" t="s">
        <v>1254</v>
      </c>
      <c r="AG532" s="32">
        <v>703125</v>
      </c>
      <c r="AH532" s="32">
        <v>0</v>
      </c>
      <c r="AI532" s="32">
        <v>5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0</v>
      </c>
      <c r="AT532" s="32">
        <v>0</v>
      </c>
      <c r="AU532" s="32">
        <v>0</v>
      </c>
      <c r="AV532" s="32">
        <v>0</v>
      </c>
      <c r="AW532" s="32">
        <v>0</v>
      </c>
      <c r="AX532" s="33">
        <v>0</v>
      </c>
      <c r="AY532" s="32">
        <v>0</v>
      </c>
      <c r="AZ532" s="33">
        <v>0</v>
      </c>
      <c r="BA532" s="33">
        <v>73.8</v>
      </c>
      <c r="BB532" s="32">
        <v>2</v>
      </c>
      <c r="BC532" s="32">
        <v>0</v>
      </c>
      <c r="BD532" s="32">
        <v>5</v>
      </c>
      <c r="BE532" s="33">
        <v>14.76</v>
      </c>
      <c r="BF532" s="46">
        <f t="shared" si="16"/>
        <v>29.52</v>
      </c>
      <c r="BG532" s="47">
        <f>VLOOKUP(F532,[1]jla506a_853946421_D9C51B5BXEF96!$C:$V,20,FALSE)</f>
        <v>9</v>
      </c>
      <c r="BH532" s="46">
        <f t="shared" si="17"/>
        <v>18</v>
      </c>
    </row>
    <row r="533" spans="1:60" s="34" customFormat="1" hidden="1" outlineLevel="2">
      <c r="A533" s="32">
        <v>202314</v>
      </c>
      <c r="B533" s="32">
        <v>22</v>
      </c>
      <c r="C533" s="32" t="s">
        <v>69</v>
      </c>
      <c r="D533" s="32" t="s">
        <v>459</v>
      </c>
      <c r="E533" s="32">
        <v>44</v>
      </c>
      <c r="F533" s="32">
        <v>587374426</v>
      </c>
      <c r="G533" s="32" t="s">
        <v>140</v>
      </c>
      <c r="H533" s="32" t="s">
        <v>134</v>
      </c>
      <c r="I533" s="32" t="s">
        <v>91</v>
      </c>
      <c r="J533" s="32" t="s">
        <v>68</v>
      </c>
      <c r="K533" s="32" t="s">
        <v>238</v>
      </c>
      <c r="L533" s="32" t="s">
        <v>138</v>
      </c>
      <c r="M533" s="32" t="s">
        <v>97</v>
      </c>
      <c r="N533" s="32" t="s">
        <v>118</v>
      </c>
      <c r="O533" s="32" t="s">
        <v>137</v>
      </c>
      <c r="P533" s="32" t="s">
        <v>1204</v>
      </c>
      <c r="Q533" s="32" t="s">
        <v>1205</v>
      </c>
      <c r="R533" s="32">
        <v>33</v>
      </c>
      <c r="S533" s="32">
        <v>6066</v>
      </c>
      <c r="T533" s="32" t="s">
        <v>1639</v>
      </c>
      <c r="U533" s="33">
        <v>14.76</v>
      </c>
      <c r="V533" s="32" t="s">
        <v>68</v>
      </c>
      <c r="W533" s="32" t="s">
        <v>68</v>
      </c>
      <c r="X533" s="32" t="s">
        <v>138</v>
      </c>
      <c r="Y533" s="32" t="s">
        <v>138</v>
      </c>
      <c r="Z533" s="32" t="s">
        <v>138</v>
      </c>
      <c r="AA533" s="32" t="s">
        <v>1252</v>
      </c>
      <c r="AB533" s="32" t="s">
        <v>68</v>
      </c>
      <c r="AC533" s="32" t="s">
        <v>68</v>
      </c>
      <c r="AD533" s="32" t="s">
        <v>68</v>
      </c>
      <c r="AE533" s="32" t="s">
        <v>1253</v>
      </c>
      <c r="AF533" s="32" t="s">
        <v>1254</v>
      </c>
      <c r="AG533" s="32">
        <v>703125</v>
      </c>
      <c r="AH533" s="32">
        <v>0</v>
      </c>
      <c r="AI533" s="32">
        <v>3</v>
      </c>
      <c r="AJ533" s="32">
        <v>0</v>
      </c>
      <c r="AK533" s="32">
        <v>0</v>
      </c>
      <c r="AL533" s="32">
        <v>0</v>
      </c>
      <c r="AM533" s="32">
        <v>0</v>
      </c>
      <c r="AN533" s="32">
        <v>0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3">
        <v>0</v>
      </c>
      <c r="AY533" s="32">
        <v>0</v>
      </c>
      <c r="AZ533" s="33">
        <v>0</v>
      </c>
      <c r="BA533" s="33">
        <v>44.28</v>
      </c>
      <c r="BB533" s="32">
        <v>1</v>
      </c>
      <c r="BC533" s="32">
        <v>0</v>
      </c>
      <c r="BD533" s="32">
        <v>3</v>
      </c>
      <c r="BE533" s="33">
        <v>14.76</v>
      </c>
      <c r="BF533" s="46">
        <f t="shared" si="16"/>
        <v>14.76</v>
      </c>
      <c r="BG533" s="47">
        <f>VLOOKUP(F533,[1]jla506a_853946421_D9C51B5BXEF96!$C:$V,20,FALSE)</f>
        <v>9</v>
      </c>
      <c r="BH533" s="46">
        <f t="shared" si="17"/>
        <v>9</v>
      </c>
    </row>
    <row r="534" spans="1:60" s="34" customFormat="1" hidden="1" outlineLevel="2">
      <c r="A534" s="32">
        <v>202315</v>
      </c>
      <c r="B534" s="32">
        <v>22</v>
      </c>
      <c r="C534" s="32" t="s">
        <v>69</v>
      </c>
      <c r="D534" s="32" t="s">
        <v>516</v>
      </c>
      <c r="E534" s="32">
        <v>11</v>
      </c>
      <c r="F534" s="32">
        <v>578275804</v>
      </c>
      <c r="G534" s="32" t="s">
        <v>156</v>
      </c>
      <c r="H534" s="32" t="s">
        <v>113</v>
      </c>
      <c r="I534" s="32" t="s">
        <v>113</v>
      </c>
      <c r="J534" s="32" t="s">
        <v>68</v>
      </c>
      <c r="K534" s="32" t="s">
        <v>68</v>
      </c>
      <c r="L534" s="32" t="s">
        <v>151</v>
      </c>
      <c r="M534" s="32" t="s">
        <v>68</v>
      </c>
      <c r="N534" s="32" t="s">
        <v>68</v>
      </c>
      <c r="O534" s="32" t="s">
        <v>150</v>
      </c>
      <c r="P534" s="32" t="s">
        <v>68</v>
      </c>
      <c r="Q534" s="32" t="s">
        <v>68</v>
      </c>
      <c r="R534" s="32">
        <v>33</v>
      </c>
      <c r="S534" s="32">
        <v>6066</v>
      </c>
      <c r="T534" s="32" t="s">
        <v>1639</v>
      </c>
      <c r="U534" s="33">
        <v>76.48</v>
      </c>
      <c r="V534" s="32" t="s">
        <v>68</v>
      </c>
      <c r="W534" s="32" t="s">
        <v>68</v>
      </c>
      <c r="X534" s="32" t="s">
        <v>151</v>
      </c>
      <c r="Y534" s="32" t="s">
        <v>151</v>
      </c>
      <c r="Z534" s="32" t="s">
        <v>68</v>
      </c>
      <c r="AA534" s="32" t="s">
        <v>68</v>
      </c>
      <c r="AB534" s="32" t="s">
        <v>68</v>
      </c>
      <c r="AC534" s="32" t="s">
        <v>68</v>
      </c>
      <c r="AD534" s="32" t="s">
        <v>68</v>
      </c>
      <c r="AE534" s="32" t="s">
        <v>68</v>
      </c>
      <c r="AF534" s="32" t="s">
        <v>68</v>
      </c>
      <c r="AG534" s="32">
        <v>-1</v>
      </c>
      <c r="AH534" s="34" t="s">
        <v>68</v>
      </c>
      <c r="AI534" s="34" t="s">
        <v>68</v>
      </c>
      <c r="AJ534" s="34" t="s">
        <v>68</v>
      </c>
      <c r="AK534" s="32">
        <v>1</v>
      </c>
      <c r="AL534" s="32">
        <v>1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1</v>
      </c>
      <c r="AX534" s="33">
        <v>76.48</v>
      </c>
      <c r="AY534" s="32">
        <v>0</v>
      </c>
      <c r="AZ534" s="33">
        <v>0</v>
      </c>
      <c r="BA534" s="33">
        <v>76.48</v>
      </c>
      <c r="BB534" s="32">
        <v>0</v>
      </c>
      <c r="BC534" s="34" t="s">
        <v>68</v>
      </c>
      <c r="BD534" s="32">
        <v>0</v>
      </c>
      <c r="BE534" s="33">
        <v>76.48</v>
      </c>
      <c r="BF534" s="46">
        <f t="shared" si="16"/>
        <v>0</v>
      </c>
      <c r="BG534" s="47">
        <f>VLOOKUP(F534,[1]jla506a_853946421_D9C51B5BXEF96!$C:$V,20,FALSE)</f>
        <v>2</v>
      </c>
      <c r="BH534" s="46">
        <f t="shared" si="17"/>
        <v>0</v>
      </c>
    </row>
    <row r="535" spans="1:60" s="34" customFormat="1" hidden="1" outlineLevel="2">
      <c r="A535" s="32">
        <v>202315</v>
      </c>
      <c r="B535" s="32">
        <v>22</v>
      </c>
      <c r="C535" s="32" t="s">
        <v>69</v>
      </c>
      <c r="D535" s="32" t="s">
        <v>516</v>
      </c>
      <c r="E535" s="32">
        <v>14</v>
      </c>
      <c r="F535" s="32">
        <v>583249710</v>
      </c>
      <c r="G535" s="32" t="s">
        <v>298</v>
      </c>
      <c r="H535" s="32" t="s">
        <v>113</v>
      </c>
      <c r="I535" s="32" t="s">
        <v>113</v>
      </c>
      <c r="J535" s="32" t="s">
        <v>68</v>
      </c>
      <c r="K535" s="32" t="s">
        <v>288</v>
      </c>
      <c r="L535" s="32" t="s">
        <v>151</v>
      </c>
      <c r="M535" s="32" t="s">
        <v>176</v>
      </c>
      <c r="N535" s="32" t="s">
        <v>82</v>
      </c>
      <c r="O535" s="32" t="s">
        <v>150</v>
      </c>
      <c r="P535" s="32" t="s">
        <v>1199</v>
      </c>
      <c r="Q535" s="32" t="s">
        <v>1200</v>
      </c>
      <c r="R535" s="32">
        <v>33</v>
      </c>
      <c r="S535" s="32">
        <v>6066</v>
      </c>
      <c r="T535" s="32" t="s">
        <v>1639</v>
      </c>
      <c r="U535" s="33">
        <v>30.54</v>
      </c>
      <c r="V535" s="32" t="s">
        <v>68</v>
      </c>
      <c r="W535" s="32" t="s">
        <v>68</v>
      </c>
      <c r="X535" s="32" t="s">
        <v>151</v>
      </c>
      <c r="Y535" s="32" t="s">
        <v>151</v>
      </c>
      <c r="Z535" s="32" t="s">
        <v>82</v>
      </c>
      <c r="AA535" s="32" t="s">
        <v>1201</v>
      </c>
      <c r="AB535" s="32" t="s">
        <v>68</v>
      </c>
      <c r="AC535" s="32" t="s">
        <v>68</v>
      </c>
      <c r="AD535" s="32" t="s">
        <v>68</v>
      </c>
      <c r="AE535" s="32" t="s">
        <v>1202</v>
      </c>
      <c r="AF535" s="32" t="s">
        <v>1203</v>
      </c>
      <c r="AG535" s="32">
        <v>713374</v>
      </c>
      <c r="AH535" s="32">
        <v>0</v>
      </c>
      <c r="AI535" s="32">
        <v>0</v>
      </c>
      <c r="AJ535" s="32">
        <v>22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22</v>
      </c>
      <c r="AV535" s="32">
        <v>0</v>
      </c>
      <c r="AW535" s="32">
        <v>0</v>
      </c>
      <c r="AX535" s="33">
        <v>0</v>
      </c>
      <c r="AY535" s="32">
        <v>22</v>
      </c>
      <c r="AZ535" s="33">
        <v>671.88</v>
      </c>
      <c r="BA535" s="33">
        <v>671.88</v>
      </c>
      <c r="BB535" s="32">
        <v>1</v>
      </c>
      <c r="BC535" s="32">
        <v>0</v>
      </c>
      <c r="BD535" s="32">
        <v>22</v>
      </c>
      <c r="BE535" s="33">
        <v>30.54</v>
      </c>
      <c r="BF535" s="46">
        <f t="shared" si="16"/>
        <v>30.54</v>
      </c>
      <c r="BG535" s="47">
        <f>VLOOKUP(F535,[1]jla506a_853946421_D9C51B5BXEF96!$C:$V,20,FALSE)</f>
        <v>1</v>
      </c>
      <c r="BH535" s="46">
        <f t="shared" si="17"/>
        <v>1</v>
      </c>
    </row>
    <row r="536" spans="1:60" s="34" customFormat="1" hidden="1" outlineLevel="2">
      <c r="A536" s="32">
        <v>202315</v>
      </c>
      <c r="B536" s="32">
        <v>22</v>
      </c>
      <c r="C536" s="32" t="s">
        <v>69</v>
      </c>
      <c r="D536" s="32" t="s">
        <v>516</v>
      </c>
      <c r="E536" s="32">
        <v>18</v>
      </c>
      <c r="F536" s="32">
        <v>587366122</v>
      </c>
      <c r="G536" s="32" t="s">
        <v>325</v>
      </c>
      <c r="H536" s="32" t="s">
        <v>113</v>
      </c>
      <c r="I536" s="32" t="s">
        <v>113</v>
      </c>
      <c r="J536" s="32" t="s">
        <v>68</v>
      </c>
      <c r="K536" s="32" t="s">
        <v>68</v>
      </c>
      <c r="L536" s="32" t="s">
        <v>151</v>
      </c>
      <c r="M536" s="32" t="s">
        <v>68</v>
      </c>
      <c r="N536" s="32" t="s">
        <v>68</v>
      </c>
      <c r="O536" s="32" t="s">
        <v>150</v>
      </c>
      <c r="P536" s="32" t="s">
        <v>68</v>
      </c>
      <c r="Q536" s="32" t="s">
        <v>68</v>
      </c>
      <c r="R536" s="32">
        <v>33</v>
      </c>
      <c r="S536" s="32">
        <v>6066</v>
      </c>
      <c r="T536" s="32" t="s">
        <v>1639</v>
      </c>
      <c r="U536" s="33">
        <v>43.2</v>
      </c>
      <c r="V536" s="32" t="s">
        <v>68</v>
      </c>
      <c r="W536" s="32" t="s">
        <v>68</v>
      </c>
      <c r="X536" s="32" t="s">
        <v>151</v>
      </c>
      <c r="Y536" s="32" t="s">
        <v>151</v>
      </c>
      <c r="Z536" s="32" t="s">
        <v>68</v>
      </c>
      <c r="AA536" s="32" t="s">
        <v>68</v>
      </c>
      <c r="AB536" s="32" t="s">
        <v>68</v>
      </c>
      <c r="AC536" s="32" t="s">
        <v>68</v>
      </c>
      <c r="AD536" s="32" t="s">
        <v>68</v>
      </c>
      <c r="AE536" s="32" t="s">
        <v>68</v>
      </c>
      <c r="AF536" s="32" t="s">
        <v>68</v>
      </c>
      <c r="AG536" s="32">
        <v>-1</v>
      </c>
      <c r="AH536" s="34" t="s">
        <v>68</v>
      </c>
      <c r="AI536" s="34" t="s">
        <v>68</v>
      </c>
      <c r="AJ536" s="34" t="s">
        <v>68</v>
      </c>
      <c r="AK536" s="32">
        <v>1</v>
      </c>
      <c r="AL536" s="32">
        <v>1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1</v>
      </c>
      <c r="AX536" s="33">
        <v>43.2</v>
      </c>
      <c r="AY536" s="32">
        <v>0</v>
      </c>
      <c r="AZ536" s="33">
        <v>0</v>
      </c>
      <c r="BA536" s="33">
        <v>43.2</v>
      </c>
      <c r="BB536" s="32">
        <v>0</v>
      </c>
      <c r="BC536" s="34" t="s">
        <v>68</v>
      </c>
      <c r="BD536" s="32">
        <v>0</v>
      </c>
      <c r="BE536" s="33">
        <v>43.2</v>
      </c>
      <c r="BF536" s="46">
        <f t="shared" si="16"/>
        <v>0</v>
      </c>
      <c r="BG536" s="47">
        <f>VLOOKUP(F536,[1]jla506a_853946421_D9C51B5BXEF96!$C:$V,20,FALSE)</f>
        <v>1</v>
      </c>
      <c r="BH536" s="46">
        <f t="shared" si="17"/>
        <v>0</v>
      </c>
    </row>
    <row r="537" spans="1:60" s="34" customFormat="1" hidden="1" outlineLevel="2">
      <c r="A537" s="32">
        <v>202316</v>
      </c>
      <c r="B537" s="32">
        <v>22</v>
      </c>
      <c r="C537" s="32" t="s">
        <v>69</v>
      </c>
      <c r="D537" s="32" t="s">
        <v>406</v>
      </c>
      <c r="E537" s="32">
        <v>1</v>
      </c>
      <c r="F537" s="32">
        <v>577082869</v>
      </c>
      <c r="G537" s="32" t="s">
        <v>241</v>
      </c>
      <c r="H537" s="32" t="s">
        <v>151</v>
      </c>
      <c r="I537" s="32" t="s">
        <v>151</v>
      </c>
      <c r="J537" s="32" t="s">
        <v>68</v>
      </c>
      <c r="K537" s="32" t="s">
        <v>82</v>
      </c>
      <c r="L537" s="32" t="s">
        <v>167</v>
      </c>
      <c r="M537" s="32" t="s">
        <v>68</v>
      </c>
      <c r="N537" s="32" t="s">
        <v>68</v>
      </c>
      <c r="O537" s="32" t="s">
        <v>166</v>
      </c>
      <c r="P537" s="32" t="s">
        <v>68</v>
      </c>
      <c r="Q537" s="32" t="s">
        <v>68</v>
      </c>
      <c r="R537" s="32">
        <v>33</v>
      </c>
      <c r="S537" s="32">
        <v>6066</v>
      </c>
      <c r="T537" s="32" t="s">
        <v>1639</v>
      </c>
      <c r="U537" s="33">
        <v>35.97</v>
      </c>
      <c r="V537" s="32" t="s">
        <v>68</v>
      </c>
      <c r="W537" s="32" t="s">
        <v>68</v>
      </c>
      <c r="X537" s="32" t="s">
        <v>167</v>
      </c>
      <c r="Y537" s="32" t="s">
        <v>167</v>
      </c>
      <c r="Z537" s="32" t="s">
        <v>85</v>
      </c>
      <c r="AA537" s="32" t="s">
        <v>677</v>
      </c>
      <c r="AB537" s="32" t="s">
        <v>68</v>
      </c>
      <c r="AC537" s="32" t="s">
        <v>68</v>
      </c>
      <c r="AD537" s="32" t="s">
        <v>68</v>
      </c>
      <c r="AE537" s="32" t="s">
        <v>68</v>
      </c>
      <c r="AF537" s="32" t="s">
        <v>68</v>
      </c>
      <c r="AG537" s="32">
        <v>723727</v>
      </c>
      <c r="AH537" s="32">
        <v>0</v>
      </c>
      <c r="AI537" s="32">
        <v>0</v>
      </c>
      <c r="AJ537" s="32">
        <v>32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32</v>
      </c>
      <c r="AW537" s="32">
        <v>0</v>
      </c>
      <c r="AX537" s="33">
        <v>0</v>
      </c>
      <c r="AY537" s="32">
        <v>32</v>
      </c>
      <c r="AZ537" s="33">
        <v>1151.04</v>
      </c>
      <c r="BA537" s="33">
        <v>1151.04</v>
      </c>
      <c r="BB537" s="32">
        <v>2</v>
      </c>
      <c r="BC537" s="32">
        <v>0</v>
      </c>
      <c r="BD537" s="32">
        <v>32</v>
      </c>
      <c r="BE537" s="33">
        <v>35.97</v>
      </c>
      <c r="BF537" s="46">
        <f t="shared" si="16"/>
        <v>71.94</v>
      </c>
      <c r="BG537" s="47">
        <f>VLOOKUP(F537,[1]jla506a_853946421_D9C51B5BXEF96!$C:$V,20,FALSE)</f>
        <v>1</v>
      </c>
      <c r="BH537" s="46">
        <f t="shared" si="17"/>
        <v>2</v>
      </c>
    </row>
    <row r="538" spans="1:60" s="34" customFormat="1" hidden="1" outlineLevel="2">
      <c r="A538" s="32">
        <v>202316</v>
      </c>
      <c r="B538" s="32">
        <v>22</v>
      </c>
      <c r="C538" s="32" t="s">
        <v>69</v>
      </c>
      <c r="D538" s="32" t="s">
        <v>406</v>
      </c>
      <c r="E538" s="32">
        <v>14</v>
      </c>
      <c r="F538" s="32">
        <v>583249710</v>
      </c>
      <c r="G538" s="32" t="s">
        <v>298</v>
      </c>
      <c r="H538" s="32" t="s">
        <v>151</v>
      </c>
      <c r="I538" s="32" t="s">
        <v>151</v>
      </c>
      <c r="J538" s="32" t="s">
        <v>68</v>
      </c>
      <c r="K538" s="32" t="s">
        <v>68</v>
      </c>
      <c r="L538" s="32" t="s">
        <v>167</v>
      </c>
      <c r="M538" s="32" t="s">
        <v>68</v>
      </c>
      <c r="N538" s="32" t="s">
        <v>68</v>
      </c>
      <c r="O538" s="32" t="s">
        <v>166</v>
      </c>
      <c r="P538" s="32" t="s">
        <v>68</v>
      </c>
      <c r="Q538" s="32" t="s">
        <v>68</v>
      </c>
      <c r="R538" s="32">
        <v>33</v>
      </c>
      <c r="S538" s="32">
        <v>6066</v>
      </c>
      <c r="T538" s="32" t="s">
        <v>1639</v>
      </c>
      <c r="U538" s="33">
        <v>30.54</v>
      </c>
      <c r="V538" s="32" t="s">
        <v>68</v>
      </c>
      <c r="W538" s="32" t="s">
        <v>68</v>
      </c>
      <c r="X538" s="32" t="s">
        <v>167</v>
      </c>
      <c r="Y538" s="32" t="s">
        <v>167</v>
      </c>
      <c r="Z538" s="32" t="s">
        <v>68</v>
      </c>
      <c r="AA538" s="32" t="s">
        <v>68</v>
      </c>
      <c r="AB538" s="32" t="s">
        <v>68</v>
      </c>
      <c r="AC538" s="32" t="s">
        <v>68</v>
      </c>
      <c r="AD538" s="32" t="s">
        <v>68</v>
      </c>
      <c r="AE538" s="32" t="s">
        <v>68</v>
      </c>
      <c r="AF538" s="32" t="s">
        <v>68</v>
      </c>
      <c r="AG538" s="32">
        <v>-1</v>
      </c>
      <c r="AH538" s="34" t="s">
        <v>68</v>
      </c>
      <c r="AI538" s="34" t="s">
        <v>68</v>
      </c>
      <c r="AJ538" s="34" t="s">
        <v>68</v>
      </c>
      <c r="AK538" s="32">
        <v>1</v>
      </c>
      <c r="AL538" s="32">
        <v>1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1</v>
      </c>
      <c r="AX538" s="33">
        <v>30.54</v>
      </c>
      <c r="AY538" s="32">
        <v>0</v>
      </c>
      <c r="AZ538" s="33">
        <v>0</v>
      </c>
      <c r="BA538" s="33">
        <v>30.54</v>
      </c>
      <c r="BB538" s="32">
        <v>0</v>
      </c>
      <c r="BC538" s="34" t="s">
        <v>68</v>
      </c>
      <c r="BD538" s="32">
        <v>0</v>
      </c>
      <c r="BE538" s="33">
        <v>30.54</v>
      </c>
      <c r="BF538" s="46">
        <f t="shared" si="16"/>
        <v>0</v>
      </c>
      <c r="BG538" s="47">
        <f>VLOOKUP(F538,[1]jla506a_853946421_D9C51B5BXEF96!$C:$V,20,FALSE)</f>
        <v>1</v>
      </c>
      <c r="BH538" s="46">
        <f t="shared" si="17"/>
        <v>0</v>
      </c>
    </row>
    <row r="539" spans="1:60" s="34" customFormat="1" hidden="1" outlineLevel="2">
      <c r="A539" s="32">
        <v>202316</v>
      </c>
      <c r="B539" s="32">
        <v>22</v>
      </c>
      <c r="C539" s="32" t="s">
        <v>69</v>
      </c>
      <c r="D539" s="32" t="s">
        <v>406</v>
      </c>
      <c r="E539" s="32">
        <v>18</v>
      </c>
      <c r="F539" s="32">
        <v>587366113</v>
      </c>
      <c r="G539" s="32" t="s">
        <v>165</v>
      </c>
      <c r="H539" s="32" t="s">
        <v>151</v>
      </c>
      <c r="I539" s="32" t="s">
        <v>151</v>
      </c>
      <c r="J539" s="32" t="s">
        <v>68</v>
      </c>
      <c r="K539" s="32" t="s">
        <v>68</v>
      </c>
      <c r="L539" s="32" t="s">
        <v>167</v>
      </c>
      <c r="M539" s="32" t="s">
        <v>68</v>
      </c>
      <c r="N539" s="32" t="s">
        <v>68</v>
      </c>
      <c r="O539" s="32" t="s">
        <v>166</v>
      </c>
      <c r="P539" s="32" t="s">
        <v>68</v>
      </c>
      <c r="Q539" s="32" t="s">
        <v>68</v>
      </c>
      <c r="R539" s="32">
        <v>33</v>
      </c>
      <c r="S539" s="32">
        <v>6066</v>
      </c>
      <c r="T539" s="32" t="s">
        <v>1639</v>
      </c>
      <c r="U539" s="33">
        <v>41.37</v>
      </c>
      <c r="V539" s="32" t="s">
        <v>68</v>
      </c>
      <c r="W539" s="32" t="s">
        <v>68</v>
      </c>
      <c r="X539" s="32" t="s">
        <v>167</v>
      </c>
      <c r="Y539" s="32" t="s">
        <v>167</v>
      </c>
      <c r="Z539" s="32" t="s">
        <v>68</v>
      </c>
      <c r="AA539" s="32" t="s">
        <v>68</v>
      </c>
      <c r="AB539" s="32" t="s">
        <v>68</v>
      </c>
      <c r="AC539" s="32" t="s">
        <v>68</v>
      </c>
      <c r="AD539" s="32" t="s">
        <v>68</v>
      </c>
      <c r="AE539" s="32" t="s">
        <v>68</v>
      </c>
      <c r="AF539" s="32" t="s">
        <v>68</v>
      </c>
      <c r="AG539" s="32">
        <v>-1</v>
      </c>
      <c r="AH539" s="34" t="s">
        <v>68</v>
      </c>
      <c r="AI539" s="34" t="s">
        <v>68</v>
      </c>
      <c r="AJ539" s="34" t="s">
        <v>68</v>
      </c>
      <c r="AK539" s="32">
        <v>2</v>
      </c>
      <c r="AL539" s="32">
        <v>2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2">
        <v>0</v>
      </c>
      <c r="AS539" s="32">
        <v>0</v>
      </c>
      <c r="AT539" s="32">
        <v>0</v>
      </c>
      <c r="AU539" s="32">
        <v>0</v>
      </c>
      <c r="AV539" s="32">
        <v>0</v>
      </c>
      <c r="AW539" s="32">
        <v>2</v>
      </c>
      <c r="AX539" s="33">
        <v>82.74</v>
      </c>
      <c r="AY539" s="32">
        <v>0</v>
      </c>
      <c r="AZ539" s="33">
        <v>0</v>
      </c>
      <c r="BA539" s="33">
        <v>82.74</v>
      </c>
      <c r="BB539" s="32">
        <v>0</v>
      </c>
      <c r="BC539" s="34" t="s">
        <v>68</v>
      </c>
      <c r="BD539" s="32">
        <v>0</v>
      </c>
      <c r="BE539" s="33">
        <v>41.37</v>
      </c>
      <c r="BF539" s="46">
        <f t="shared" si="16"/>
        <v>0</v>
      </c>
      <c r="BG539" s="47">
        <f>VLOOKUP(F539,[1]jla506a_853946421_D9C51B5BXEF96!$C:$V,20,FALSE)</f>
        <v>1</v>
      </c>
      <c r="BH539" s="46">
        <f t="shared" si="17"/>
        <v>0</v>
      </c>
    </row>
    <row r="540" spans="1:60" s="34" customFormat="1" hidden="1" outlineLevel="2">
      <c r="A540" s="32">
        <v>202316</v>
      </c>
      <c r="B540" s="32">
        <v>22</v>
      </c>
      <c r="C540" s="32" t="s">
        <v>69</v>
      </c>
      <c r="D540" s="32" t="s">
        <v>406</v>
      </c>
      <c r="E540" s="32">
        <v>19</v>
      </c>
      <c r="F540" s="32">
        <v>587366122</v>
      </c>
      <c r="G540" s="32" t="s">
        <v>325</v>
      </c>
      <c r="H540" s="32" t="s">
        <v>151</v>
      </c>
      <c r="I540" s="32" t="s">
        <v>151</v>
      </c>
      <c r="J540" s="32" t="s">
        <v>68</v>
      </c>
      <c r="K540" s="32" t="s">
        <v>82</v>
      </c>
      <c r="L540" s="32" t="s">
        <v>167</v>
      </c>
      <c r="M540" s="32" t="s">
        <v>68</v>
      </c>
      <c r="N540" s="32" t="s">
        <v>68</v>
      </c>
      <c r="O540" s="32" t="s">
        <v>166</v>
      </c>
      <c r="P540" s="32" t="s">
        <v>68</v>
      </c>
      <c r="Q540" s="32" t="s">
        <v>68</v>
      </c>
      <c r="R540" s="32">
        <v>33</v>
      </c>
      <c r="S540" s="32">
        <v>6066</v>
      </c>
      <c r="T540" s="32" t="s">
        <v>1639</v>
      </c>
      <c r="U540" s="33">
        <v>43.2</v>
      </c>
      <c r="V540" s="32" t="s">
        <v>68</v>
      </c>
      <c r="W540" s="32" t="s">
        <v>68</v>
      </c>
      <c r="X540" s="32" t="s">
        <v>167</v>
      </c>
      <c r="Y540" s="32" t="s">
        <v>167</v>
      </c>
      <c r="Z540" s="32" t="s">
        <v>85</v>
      </c>
      <c r="AA540" s="32" t="s">
        <v>677</v>
      </c>
      <c r="AB540" s="32" t="s">
        <v>68</v>
      </c>
      <c r="AC540" s="32" t="s">
        <v>68</v>
      </c>
      <c r="AD540" s="32" t="s">
        <v>68</v>
      </c>
      <c r="AE540" s="32" t="s">
        <v>68</v>
      </c>
      <c r="AF540" s="32" t="s">
        <v>68</v>
      </c>
      <c r="AG540" s="32">
        <v>723727</v>
      </c>
      <c r="AH540" s="32">
        <v>0</v>
      </c>
      <c r="AI540" s="32">
        <v>0</v>
      </c>
      <c r="AJ540" s="32">
        <v>28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2">
        <v>0</v>
      </c>
      <c r="AS540" s="32">
        <v>0</v>
      </c>
      <c r="AT540" s="32">
        <v>0</v>
      </c>
      <c r="AU540" s="32">
        <v>0</v>
      </c>
      <c r="AV540" s="32">
        <v>28</v>
      </c>
      <c r="AW540" s="32">
        <v>0</v>
      </c>
      <c r="AX540" s="33">
        <v>0</v>
      </c>
      <c r="AY540" s="32">
        <v>28</v>
      </c>
      <c r="AZ540" s="33">
        <v>1209.5999999999999</v>
      </c>
      <c r="BA540" s="33">
        <v>1209.5999999999999</v>
      </c>
      <c r="BB540" s="32">
        <v>1</v>
      </c>
      <c r="BC540" s="32">
        <v>0</v>
      </c>
      <c r="BD540" s="32">
        <v>28</v>
      </c>
      <c r="BE540" s="33">
        <v>43.2</v>
      </c>
      <c r="BF540" s="46">
        <f t="shared" si="16"/>
        <v>43.2</v>
      </c>
      <c r="BG540" s="47">
        <f>VLOOKUP(F540,[1]jla506a_853946421_D9C51B5BXEF96!$C:$V,20,FALSE)</f>
        <v>1</v>
      </c>
      <c r="BH540" s="46">
        <f t="shared" si="17"/>
        <v>1</v>
      </c>
    </row>
    <row r="541" spans="1:60" s="34" customFormat="1" hidden="1" outlineLevel="2">
      <c r="A541" s="32">
        <v>202316</v>
      </c>
      <c r="B541" s="32">
        <v>22</v>
      </c>
      <c r="C541" s="32" t="s">
        <v>69</v>
      </c>
      <c r="D541" s="32" t="s">
        <v>406</v>
      </c>
      <c r="E541" s="32">
        <v>23</v>
      </c>
      <c r="F541" s="32">
        <v>587366304</v>
      </c>
      <c r="G541" s="32" t="s">
        <v>222</v>
      </c>
      <c r="H541" s="32" t="s">
        <v>151</v>
      </c>
      <c r="I541" s="32" t="s">
        <v>151</v>
      </c>
      <c r="J541" s="32" t="s">
        <v>68</v>
      </c>
      <c r="K541" s="32" t="s">
        <v>68</v>
      </c>
      <c r="L541" s="32" t="s">
        <v>167</v>
      </c>
      <c r="M541" s="32" t="s">
        <v>68</v>
      </c>
      <c r="N541" s="32" t="s">
        <v>68</v>
      </c>
      <c r="O541" s="32" t="s">
        <v>166</v>
      </c>
      <c r="P541" s="32" t="s">
        <v>68</v>
      </c>
      <c r="Q541" s="32" t="s">
        <v>68</v>
      </c>
      <c r="R541" s="32">
        <v>33</v>
      </c>
      <c r="S541" s="32">
        <v>6066</v>
      </c>
      <c r="T541" s="32" t="s">
        <v>1639</v>
      </c>
      <c r="U541" s="33">
        <v>36.32</v>
      </c>
      <c r="V541" s="32" t="s">
        <v>68</v>
      </c>
      <c r="W541" s="32" t="s">
        <v>68</v>
      </c>
      <c r="X541" s="32" t="s">
        <v>167</v>
      </c>
      <c r="Y541" s="32" t="s">
        <v>167</v>
      </c>
      <c r="Z541" s="32" t="s">
        <v>68</v>
      </c>
      <c r="AA541" s="32" t="s">
        <v>68</v>
      </c>
      <c r="AB541" s="32" t="s">
        <v>68</v>
      </c>
      <c r="AC541" s="32" t="s">
        <v>68</v>
      </c>
      <c r="AD541" s="32" t="s">
        <v>68</v>
      </c>
      <c r="AE541" s="32" t="s">
        <v>68</v>
      </c>
      <c r="AF541" s="32" t="s">
        <v>68</v>
      </c>
      <c r="AG541" s="32">
        <v>-1</v>
      </c>
      <c r="AH541" s="34" t="s">
        <v>68</v>
      </c>
      <c r="AI541" s="34" t="s">
        <v>68</v>
      </c>
      <c r="AJ541" s="34" t="s">
        <v>68</v>
      </c>
      <c r="AK541" s="32">
        <v>1</v>
      </c>
      <c r="AL541" s="32">
        <v>1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1</v>
      </c>
      <c r="AX541" s="33">
        <v>36.32</v>
      </c>
      <c r="AY541" s="32">
        <v>0</v>
      </c>
      <c r="AZ541" s="33">
        <v>0</v>
      </c>
      <c r="BA541" s="33">
        <v>36.32</v>
      </c>
      <c r="BB541" s="32">
        <v>0</v>
      </c>
      <c r="BC541" s="34" t="s">
        <v>68</v>
      </c>
      <c r="BD541" s="32">
        <v>0</v>
      </c>
      <c r="BE541" s="33">
        <v>36.32</v>
      </c>
      <c r="BF541" s="46">
        <f t="shared" si="16"/>
        <v>0</v>
      </c>
      <c r="BG541" s="47">
        <f>VLOOKUP(F541,[1]jla506a_853946421_D9C51B5BXEF96!$C:$V,20,FALSE)</f>
        <v>1</v>
      </c>
      <c r="BH541" s="46">
        <f t="shared" si="17"/>
        <v>0</v>
      </c>
    </row>
    <row r="542" spans="1:60" s="34" customFormat="1" hidden="1" outlineLevel="2">
      <c r="A542" s="32">
        <v>202316</v>
      </c>
      <c r="B542" s="32">
        <v>22</v>
      </c>
      <c r="C542" s="32" t="s">
        <v>69</v>
      </c>
      <c r="D542" s="32" t="s">
        <v>406</v>
      </c>
      <c r="E542" s="32">
        <v>46</v>
      </c>
      <c r="F542" s="32">
        <v>587374427</v>
      </c>
      <c r="G542" s="32" t="s">
        <v>280</v>
      </c>
      <c r="H542" s="32" t="s">
        <v>151</v>
      </c>
      <c r="I542" s="32" t="s">
        <v>151</v>
      </c>
      <c r="J542" s="32" t="s">
        <v>68</v>
      </c>
      <c r="K542" s="32" t="s">
        <v>82</v>
      </c>
      <c r="L542" s="32" t="s">
        <v>167</v>
      </c>
      <c r="M542" s="32" t="s">
        <v>68</v>
      </c>
      <c r="N542" s="32" t="s">
        <v>68</v>
      </c>
      <c r="O542" s="32" t="s">
        <v>166</v>
      </c>
      <c r="P542" s="32" t="s">
        <v>68</v>
      </c>
      <c r="Q542" s="32" t="s">
        <v>68</v>
      </c>
      <c r="R542" s="32">
        <v>33</v>
      </c>
      <c r="S542" s="32">
        <v>6066</v>
      </c>
      <c r="T542" s="32" t="s">
        <v>1639</v>
      </c>
      <c r="U542" s="33">
        <v>14.76</v>
      </c>
      <c r="V542" s="32" t="s">
        <v>68</v>
      </c>
      <c r="W542" s="32" t="s">
        <v>68</v>
      </c>
      <c r="X542" s="32" t="s">
        <v>167</v>
      </c>
      <c r="Y542" s="32" t="s">
        <v>167</v>
      </c>
      <c r="Z542" s="32" t="s">
        <v>85</v>
      </c>
      <c r="AA542" s="32" t="s">
        <v>677</v>
      </c>
      <c r="AB542" s="32" t="s">
        <v>68</v>
      </c>
      <c r="AC542" s="32" t="s">
        <v>68</v>
      </c>
      <c r="AD542" s="32" t="s">
        <v>68</v>
      </c>
      <c r="AE542" s="32" t="s">
        <v>68</v>
      </c>
      <c r="AF542" s="32" t="s">
        <v>68</v>
      </c>
      <c r="AG542" s="32">
        <v>723727</v>
      </c>
      <c r="AH542" s="32">
        <v>0</v>
      </c>
      <c r="AI542" s="32">
        <v>0</v>
      </c>
      <c r="AJ542" s="32">
        <v>5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2">
        <v>0</v>
      </c>
      <c r="AS542" s="32">
        <v>0</v>
      </c>
      <c r="AT542" s="32">
        <v>0</v>
      </c>
      <c r="AU542" s="32">
        <v>0</v>
      </c>
      <c r="AV542" s="32">
        <v>5</v>
      </c>
      <c r="AW542" s="32">
        <v>0</v>
      </c>
      <c r="AX542" s="33">
        <v>0</v>
      </c>
      <c r="AY542" s="32">
        <v>5</v>
      </c>
      <c r="AZ542" s="33">
        <v>73.8</v>
      </c>
      <c r="BA542" s="33">
        <v>73.8</v>
      </c>
      <c r="BB542" s="32">
        <v>1</v>
      </c>
      <c r="BC542" s="32">
        <v>0</v>
      </c>
      <c r="BD542" s="32">
        <v>5</v>
      </c>
      <c r="BE542" s="33">
        <v>14.76</v>
      </c>
      <c r="BF542" s="46">
        <f t="shared" si="16"/>
        <v>14.76</v>
      </c>
      <c r="BG542" s="47">
        <f>VLOOKUP(F542,[1]jla506a_853946421_D9C51B5BXEF96!$C:$V,20,FALSE)</f>
        <v>9</v>
      </c>
      <c r="BH542" s="46">
        <f t="shared" si="17"/>
        <v>9</v>
      </c>
    </row>
    <row r="543" spans="1:60" s="34" customFormat="1" hidden="1" outlineLevel="2">
      <c r="A543" s="32">
        <v>202317</v>
      </c>
      <c r="B543" s="32">
        <v>22</v>
      </c>
      <c r="C543" s="32" t="s">
        <v>69</v>
      </c>
      <c r="D543" s="32" t="s">
        <v>70</v>
      </c>
      <c r="E543" s="32">
        <v>1</v>
      </c>
      <c r="F543" s="32">
        <v>577082869</v>
      </c>
      <c r="G543" s="32" t="s">
        <v>241</v>
      </c>
      <c r="H543" s="32" t="s">
        <v>71</v>
      </c>
      <c r="I543" s="32" t="s">
        <v>167</v>
      </c>
      <c r="J543" s="32" t="s">
        <v>68</v>
      </c>
      <c r="K543" s="32" t="s">
        <v>85</v>
      </c>
      <c r="L543" s="32" t="s">
        <v>75</v>
      </c>
      <c r="M543" s="32" t="s">
        <v>68</v>
      </c>
      <c r="N543" s="32" t="s">
        <v>68</v>
      </c>
      <c r="O543" s="32" t="s">
        <v>74</v>
      </c>
      <c r="P543" s="32" t="s">
        <v>68</v>
      </c>
      <c r="Q543" s="32" t="s">
        <v>68</v>
      </c>
      <c r="R543" s="32">
        <v>33</v>
      </c>
      <c r="S543" s="32">
        <v>6066</v>
      </c>
      <c r="T543" s="32" t="s">
        <v>1639</v>
      </c>
      <c r="U543" s="33">
        <v>35.97</v>
      </c>
      <c r="V543" s="32" t="s">
        <v>78</v>
      </c>
      <c r="W543" s="32" t="s">
        <v>79</v>
      </c>
      <c r="X543" s="32" t="s">
        <v>76</v>
      </c>
      <c r="Y543" s="32" t="s">
        <v>75</v>
      </c>
      <c r="Z543" s="32" t="s">
        <v>75</v>
      </c>
      <c r="AA543" s="32" t="s">
        <v>677</v>
      </c>
      <c r="AB543" s="32" t="s">
        <v>68</v>
      </c>
      <c r="AC543" s="32" t="s">
        <v>78</v>
      </c>
      <c r="AD543" s="32" t="s">
        <v>79</v>
      </c>
      <c r="AE543" s="32" t="s">
        <v>68</v>
      </c>
      <c r="AF543" s="32" t="s">
        <v>68</v>
      </c>
      <c r="AG543" s="32">
        <v>728950</v>
      </c>
      <c r="AH543" s="32">
        <v>0</v>
      </c>
      <c r="AI543" s="32">
        <v>33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3">
        <v>0</v>
      </c>
      <c r="AY543" s="32">
        <v>0</v>
      </c>
      <c r="AZ543" s="33">
        <v>0</v>
      </c>
      <c r="BA543" s="33">
        <v>1187.01</v>
      </c>
      <c r="BB543" s="32">
        <v>2</v>
      </c>
      <c r="BC543" s="32">
        <v>0</v>
      </c>
      <c r="BD543" s="32">
        <v>33</v>
      </c>
      <c r="BE543" s="33">
        <v>35.97</v>
      </c>
      <c r="BF543" s="46">
        <f t="shared" si="16"/>
        <v>71.94</v>
      </c>
      <c r="BG543" s="47">
        <f>VLOOKUP(F543,[1]jla506a_853946421_D9C51B5BXEF96!$C:$V,20,FALSE)</f>
        <v>1</v>
      </c>
      <c r="BH543" s="46">
        <f t="shared" si="17"/>
        <v>2</v>
      </c>
    </row>
    <row r="544" spans="1:60" s="34" customFormat="1" hidden="1" outlineLevel="2">
      <c r="A544" s="32">
        <v>202317</v>
      </c>
      <c r="B544" s="32">
        <v>22</v>
      </c>
      <c r="C544" s="32" t="s">
        <v>69</v>
      </c>
      <c r="D544" s="32" t="s">
        <v>70</v>
      </c>
      <c r="E544" s="32">
        <v>3</v>
      </c>
      <c r="F544" s="32">
        <v>577082871</v>
      </c>
      <c r="G544" s="32" t="s">
        <v>301</v>
      </c>
      <c r="H544" s="32" t="s">
        <v>71</v>
      </c>
      <c r="I544" s="32" t="s">
        <v>167</v>
      </c>
      <c r="J544" s="32" t="s">
        <v>68</v>
      </c>
      <c r="K544" s="32" t="s">
        <v>85</v>
      </c>
      <c r="L544" s="32" t="s">
        <v>75</v>
      </c>
      <c r="M544" s="32" t="s">
        <v>68</v>
      </c>
      <c r="N544" s="32" t="s">
        <v>68</v>
      </c>
      <c r="O544" s="32" t="s">
        <v>74</v>
      </c>
      <c r="P544" s="32" t="s">
        <v>68</v>
      </c>
      <c r="Q544" s="32" t="s">
        <v>68</v>
      </c>
      <c r="R544" s="32">
        <v>33</v>
      </c>
      <c r="S544" s="32">
        <v>6066</v>
      </c>
      <c r="T544" s="32" t="s">
        <v>1639</v>
      </c>
      <c r="U544" s="33">
        <v>36.979999999999997</v>
      </c>
      <c r="V544" s="32" t="s">
        <v>78</v>
      </c>
      <c r="W544" s="32" t="s">
        <v>79</v>
      </c>
      <c r="X544" s="32" t="s">
        <v>76</v>
      </c>
      <c r="Y544" s="32" t="s">
        <v>75</v>
      </c>
      <c r="Z544" s="32" t="s">
        <v>75</v>
      </c>
      <c r="AA544" s="32" t="s">
        <v>677</v>
      </c>
      <c r="AB544" s="32" t="s">
        <v>68</v>
      </c>
      <c r="AC544" s="32" t="s">
        <v>78</v>
      </c>
      <c r="AD544" s="32" t="s">
        <v>79</v>
      </c>
      <c r="AE544" s="32" t="s">
        <v>68</v>
      </c>
      <c r="AF544" s="32" t="s">
        <v>68</v>
      </c>
      <c r="AG544" s="32">
        <v>728950</v>
      </c>
      <c r="AH544" s="32">
        <v>0</v>
      </c>
      <c r="AI544" s="32">
        <v>1</v>
      </c>
      <c r="AJ544" s="32">
        <v>0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3">
        <v>0</v>
      </c>
      <c r="AY544" s="32">
        <v>0</v>
      </c>
      <c r="AZ544" s="33">
        <v>0</v>
      </c>
      <c r="BA544" s="33">
        <v>36.979999999999997</v>
      </c>
      <c r="BB544" s="32">
        <v>1</v>
      </c>
      <c r="BC544" s="32">
        <v>0</v>
      </c>
      <c r="BD544" s="32">
        <v>1</v>
      </c>
      <c r="BE544" s="33">
        <v>36.979999999999997</v>
      </c>
      <c r="BF544" s="46">
        <f t="shared" si="16"/>
        <v>36.979999999999997</v>
      </c>
      <c r="BG544" s="47">
        <f>VLOOKUP(F544,[1]jla506a_853946421_D9C51B5BXEF96!$C:$V,20,FALSE)</f>
        <v>1</v>
      </c>
      <c r="BH544" s="46">
        <f t="shared" si="17"/>
        <v>1</v>
      </c>
    </row>
    <row r="545" spans="1:60" s="34" customFormat="1" hidden="1" outlineLevel="2">
      <c r="A545" s="32">
        <v>202317</v>
      </c>
      <c r="B545" s="32">
        <v>22</v>
      </c>
      <c r="C545" s="32" t="s">
        <v>69</v>
      </c>
      <c r="D545" s="32" t="s">
        <v>70</v>
      </c>
      <c r="E545" s="32">
        <v>7</v>
      </c>
      <c r="F545" s="32">
        <v>577082889</v>
      </c>
      <c r="G545" s="32" t="s">
        <v>73</v>
      </c>
      <c r="H545" s="32" t="s">
        <v>71</v>
      </c>
      <c r="I545" s="32" t="s">
        <v>167</v>
      </c>
      <c r="J545" s="32" t="s">
        <v>68</v>
      </c>
      <c r="K545" s="32" t="s">
        <v>68</v>
      </c>
      <c r="L545" s="32" t="s">
        <v>75</v>
      </c>
      <c r="M545" s="32" t="s">
        <v>68</v>
      </c>
      <c r="N545" s="32" t="s">
        <v>68</v>
      </c>
      <c r="O545" s="32" t="s">
        <v>74</v>
      </c>
      <c r="P545" s="32" t="s">
        <v>68</v>
      </c>
      <c r="Q545" s="32" t="s">
        <v>68</v>
      </c>
      <c r="R545" s="32">
        <v>33</v>
      </c>
      <c r="S545" s="32">
        <v>6066</v>
      </c>
      <c r="T545" s="32" t="s">
        <v>1639</v>
      </c>
      <c r="U545" s="33">
        <v>32.26</v>
      </c>
      <c r="V545" s="32" t="s">
        <v>78</v>
      </c>
      <c r="W545" s="32" t="s">
        <v>79</v>
      </c>
      <c r="X545" s="32" t="s">
        <v>76</v>
      </c>
      <c r="Y545" s="32" t="s">
        <v>75</v>
      </c>
      <c r="Z545" s="32" t="s">
        <v>68</v>
      </c>
      <c r="AA545" s="32" t="s">
        <v>68</v>
      </c>
      <c r="AB545" s="32" t="s">
        <v>68</v>
      </c>
      <c r="AC545" s="32" t="s">
        <v>78</v>
      </c>
      <c r="AD545" s="32" t="s">
        <v>79</v>
      </c>
      <c r="AE545" s="32" t="s">
        <v>68</v>
      </c>
      <c r="AF545" s="32" t="s">
        <v>68</v>
      </c>
      <c r="AG545" s="32">
        <v>-1</v>
      </c>
      <c r="AH545" s="34" t="s">
        <v>68</v>
      </c>
      <c r="AI545" s="34" t="s">
        <v>68</v>
      </c>
      <c r="AJ545" s="34" t="s">
        <v>68</v>
      </c>
      <c r="AK545" s="32">
        <v>2</v>
      </c>
      <c r="AL545" s="32">
        <v>2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2</v>
      </c>
      <c r="AX545" s="33">
        <v>64.52</v>
      </c>
      <c r="AY545" s="32">
        <v>0</v>
      </c>
      <c r="AZ545" s="33">
        <v>0</v>
      </c>
      <c r="BA545" s="33">
        <v>64.52</v>
      </c>
      <c r="BB545" s="32">
        <v>0</v>
      </c>
      <c r="BC545" s="34" t="s">
        <v>68</v>
      </c>
      <c r="BD545" s="32">
        <v>0</v>
      </c>
      <c r="BE545" s="33">
        <v>32.26</v>
      </c>
      <c r="BF545" s="46">
        <f t="shared" si="16"/>
        <v>0</v>
      </c>
      <c r="BG545" s="47">
        <f>VLOOKUP(F545,[1]jla506a_853946421_D9C51B5BXEF96!$C:$V,20,FALSE)</f>
        <v>1</v>
      </c>
      <c r="BH545" s="46">
        <f t="shared" si="17"/>
        <v>0</v>
      </c>
    </row>
    <row r="546" spans="1:60" s="34" customFormat="1" hidden="1" outlineLevel="2">
      <c r="A546" s="32">
        <v>202317</v>
      </c>
      <c r="B546" s="32">
        <v>22</v>
      </c>
      <c r="C546" s="32" t="s">
        <v>69</v>
      </c>
      <c r="D546" s="32" t="s">
        <v>70</v>
      </c>
      <c r="E546" s="32">
        <v>12</v>
      </c>
      <c r="F546" s="32">
        <v>583249710</v>
      </c>
      <c r="G546" s="32" t="s">
        <v>298</v>
      </c>
      <c r="H546" s="32" t="s">
        <v>71</v>
      </c>
      <c r="I546" s="32" t="s">
        <v>167</v>
      </c>
      <c r="J546" s="32" t="s">
        <v>68</v>
      </c>
      <c r="K546" s="32" t="s">
        <v>85</v>
      </c>
      <c r="L546" s="32" t="s">
        <v>75</v>
      </c>
      <c r="M546" s="32" t="s">
        <v>68</v>
      </c>
      <c r="N546" s="32" t="s">
        <v>68</v>
      </c>
      <c r="O546" s="32" t="s">
        <v>74</v>
      </c>
      <c r="P546" s="32" t="s">
        <v>68</v>
      </c>
      <c r="Q546" s="32" t="s">
        <v>68</v>
      </c>
      <c r="R546" s="32">
        <v>33</v>
      </c>
      <c r="S546" s="32">
        <v>6066</v>
      </c>
      <c r="T546" s="32" t="s">
        <v>1639</v>
      </c>
      <c r="U546" s="33">
        <v>30.54</v>
      </c>
      <c r="V546" s="32" t="s">
        <v>78</v>
      </c>
      <c r="W546" s="32" t="s">
        <v>79</v>
      </c>
      <c r="X546" s="32" t="s">
        <v>76</v>
      </c>
      <c r="Y546" s="32" t="s">
        <v>75</v>
      </c>
      <c r="Z546" s="32" t="s">
        <v>1282</v>
      </c>
      <c r="AA546" s="32" t="s">
        <v>677</v>
      </c>
      <c r="AB546" s="32" t="s">
        <v>68</v>
      </c>
      <c r="AC546" s="32" t="s">
        <v>78</v>
      </c>
      <c r="AD546" s="32" t="s">
        <v>79</v>
      </c>
      <c r="AE546" s="32" t="s">
        <v>68</v>
      </c>
      <c r="AF546" s="32" t="s">
        <v>68</v>
      </c>
      <c r="AG546" s="32">
        <v>732160</v>
      </c>
      <c r="AH546" s="32">
        <v>0</v>
      </c>
      <c r="AI546" s="32">
        <v>0</v>
      </c>
      <c r="AJ546" s="32">
        <v>12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12</v>
      </c>
      <c r="AW546" s="32">
        <v>0</v>
      </c>
      <c r="AX546" s="33">
        <v>0</v>
      </c>
      <c r="AY546" s="32">
        <v>12</v>
      </c>
      <c r="AZ546" s="33">
        <v>366.48</v>
      </c>
      <c r="BA546" s="33">
        <v>366.48</v>
      </c>
      <c r="BB546" s="32">
        <v>2</v>
      </c>
      <c r="BC546" s="32">
        <v>0</v>
      </c>
      <c r="BD546" s="32">
        <v>12</v>
      </c>
      <c r="BE546" s="33">
        <v>30.54</v>
      </c>
      <c r="BF546" s="46">
        <f t="shared" si="16"/>
        <v>61.08</v>
      </c>
      <c r="BG546" s="47">
        <f>VLOOKUP(F546,[1]jla506a_853946421_D9C51B5BXEF96!$C:$V,20,FALSE)</f>
        <v>1</v>
      </c>
      <c r="BH546" s="46">
        <f t="shared" si="17"/>
        <v>2</v>
      </c>
    </row>
    <row r="547" spans="1:60" s="34" customFormat="1" hidden="1" outlineLevel="2">
      <c r="A547" s="32">
        <v>202317</v>
      </c>
      <c r="B547" s="32">
        <v>22</v>
      </c>
      <c r="C547" s="32" t="s">
        <v>69</v>
      </c>
      <c r="D547" s="32" t="s">
        <v>70</v>
      </c>
      <c r="E547" s="32">
        <v>40</v>
      </c>
      <c r="F547" s="32">
        <v>587374336</v>
      </c>
      <c r="G547" s="32" t="s">
        <v>248</v>
      </c>
      <c r="H547" s="32" t="s">
        <v>71</v>
      </c>
      <c r="I547" s="32" t="s">
        <v>167</v>
      </c>
      <c r="J547" s="32" t="s">
        <v>68</v>
      </c>
      <c r="K547" s="32" t="s">
        <v>68</v>
      </c>
      <c r="L547" s="32" t="s">
        <v>75</v>
      </c>
      <c r="M547" s="32" t="s">
        <v>68</v>
      </c>
      <c r="N547" s="32" t="s">
        <v>68</v>
      </c>
      <c r="O547" s="32" t="s">
        <v>74</v>
      </c>
      <c r="P547" s="32" t="s">
        <v>68</v>
      </c>
      <c r="Q547" s="32" t="s">
        <v>68</v>
      </c>
      <c r="R547" s="32">
        <v>33</v>
      </c>
      <c r="S547" s="32">
        <v>6066</v>
      </c>
      <c r="T547" s="32" t="s">
        <v>1639</v>
      </c>
      <c r="U547" s="33">
        <v>10.17</v>
      </c>
      <c r="V547" s="32" t="s">
        <v>78</v>
      </c>
      <c r="W547" s="32" t="s">
        <v>79</v>
      </c>
      <c r="X547" s="32" t="s">
        <v>76</v>
      </c>
      <c r="Y547" s="32" t="s">
        <v>75</v>
      </c>
      <c r="Z547" s="32" t="s">
        <v>68</v>
      </c>
      <c r="AA547" s="32" t="s">
        <v>68</v>
      </c>
      <c r="AB547" s="32" t="s">
        <v>68</v>
      </c>
      <c r="AC547" s="32" t="s">
        <v>78</v>
      </c>
      <c r="AD547" s="32" t="s">
        <v>79</v>
      </c>
      <c r="AE547" s="32" t="s">
        <v>68</v>
      </c>
      <c r="AF547" s="32" t="s">
        <v>68</v>
      </c>
      <c r="AG547" s="32">
        <v>-1</v>
      </c>
      <c r="AH547" s="34" t="s">
        <v>68</v>
      </c>
      <c r="AI547" s="34" t="s">
        <v>68</v>
      </c>
      <c r="AJ547" s="34" t="s">
        <v>68</v>
      </c>
      <c r="AK547" s="32">
        <v>2</v>
      </c>
      <c r="AL547" s="32">
        <v>2</v>
      </c>
      <c r="AM547" s="32">
        <v>0</v>
      </c>
      <c r="AN547" s="32">
        <v>0</v>
      </c>
      <c r="AO547" s="32">
        <v>0</v>
      </c>
      <c r="AP547" s="32">
        <v>0</v>
      </c>
      <c r="AQ547" s="32">
        <v>0</v>
      </c>
      <c r="AR547" s="32">
        <v>0</v>
      </c>
      <c r="AS547" s="32">
        <v>0</v>
      </c>
      <c r="AT547" s="32">
        <v>0</v>
      </c>
      <c r="AU547" s="32">
        <v>0</v>
      </c>
      <c r="AV547" s="32">
        <v>0</v>
      </c>
      <c r="AW547" s="32">
        <v>2</v>
      </c>
      <c r="AX547" s="33">
        <v>20.34</v>
      </c>
      <c r="AY547" s="32">
        <v>0</v>
      </c>
      <c r="AZ547" s="33">
        <v>0</v>
      </c>
      <c r="BA547" s="33">
        <v>20.34</v>
      </c>
      <c r="BB547" s="32">
        <v>0</v>
      </c>
      <c r="BC547" s="34" t="s">
        <v>68</v>
      </c>
      <c r="BD547" s="32">
        <v>0</v>
      </c>
      <c r="BE547" s="33">
        <v>10.17</v>
      </c>
      <c r="BF547" s="46">
        <f t="shared" si="16"/>
        <v>0</v>
      </c>
      <c r="BG547" s="47">
        <f>VLOOKUP(F547,[1]jla506a_853946421_D9C51B5BXEF96!$C:$V,20,FALSE)</f>
        <v>9</v>
      </c>
      <c r="BH547" s="46">
        <f t="shared" si="17"/>
        <v>0</v>
      </c>
    </row>
    <row r="548" spans="1:60" s="34" customFormat="1" hidden="1" outlineLevel="2">
      <c r="A548" s="32">
        <v>202317</v>
      </c>
      <c r="B548" s="32">
        <v>22</v>
      </c>
      <c r="C548" s="32" t="s">
        <v>69</v>
      </c>
      <c r="D548" s="32" t="s">
        <v>70</v>
      </c>
      <c r="E548" s="32">
        <v>41</v>
      </c>
      <c r="F548" s="32">
        <v>587374426</v>
      </c>
      <c r="G548" s="32" t="s">
        <v>140</v>
      </c>
      <c r="H548" s="32" t="s">
        <v>71</v>
      </c>
      <c r="I548" s="32" t="s">
        <v>167</v>
      </c>
      <c r="J548" s="32" t="s">
        <v>68</v>
      </c>
      <c r="K548" s="32" t="s">
        <v>68</v>
      </c>
      <c r="L548" s="32" t="s">
        <v>75</v>
      </c>
      <c r="M548" s="32" t="s">
        <v>68</v>
      </c>
      <c r="N548" s="32" t="s">
        <v>68</v>
      </c>
      <c r="O548" s="32" t="s">
        <v>74</v>
      </c>
      <c r="P548" s="32" t="s">
        <v>68</v>
      </c>
      <c r="Q548" s="32" t="s">
        <v>68</v>
      </c>
      <c r="R548" s="32">
        <v>33</v>
      </c>
      <c r="S548" s="32">
        <v>6066</v>
      </c>
      <c r="T548" s="32" t="s">
        <v>1639</v>
      </c>
      <c r="U548" s="33">
        <v>14.76</v>
      </c>
      <c r="V548" s="32" t="s">
        <v>78</v>
      </c>
      <c r="W548" s="32" t="s">
        <v>79</v>
      </c>
      <c r="X548" s="32" t="s">
        <v>76</v>
      </c>
      <c r="Y548" s="32" t="s">
        <v>75</v>
      </c>
      <c r="Z548" s="32" t="s">
        <v>68</v>
      </c>
      <c r="AA548" s="32" t="s">
        <v>68</v>
      </c>
      <c r="AB548" s="32" t="s">
        <v>68</v>
      </c>
      <c r="AC548" s="32" t="s">
        <v>78</v>
      </c>
      <c r="AD548" s="32" t="s">
        <v>79</v>
      </c>
      <c r="AE548" s="32" t="s">
        <v>68</v>
      </c>
      <c r="AF548" s="32" t="s">
        <v>68</v>
      </c>
      <c r="AG548" s="32">
        <v>-1</v>
      </c>
      <c r="AH548" s="34" t="s">
        <v>68</v>
      </c>
      <c r="AI548" s="34" t="s">
        <v>68</v>
      </c>
      <c r="AJ548" s="34" t="s">
        <v>68</v>
      </c>
      <c r="AK548" s="32">
        <v>1</v>
      </c>
      <c r="AL548" s="32">
        <v>1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1</v>
      </c>
      <c r="AX548" s="33">
        <v>14.76</v>
      </c>
      <c r="AY548" s="32">
        <v>0</v>
      </c>
      <c r="AZ548" s="33">
        <v>0</v>
      </c>
      <c r="BA548" s="33">
        <v>14.76</v>
      </c>
      <c r="BB548" s="32">
        <v>0</v>
      </c>
      <c r="BC548" s="34" t="s">
        <v>68</v>
      </c>
      <c r="BD548" s="32">
        <v>0</v>
      </c>
      <c r="BE548" s="33">
        <v>14.76</v>
      </c>
      <c r="BF548" s="46">
        <f t="shared" si="16"/>
        <v>0</v>
      </c>
      <c r="BG548" s="47">
        <f>VLOOKUP(F548,[1]jla506a_853946421_D9C51B5BXEF96!$C:$V,20,FALSE)</f>
        <v>9</v>
      </c>
      <c r="BH548" s="46">
        <f t="shared" si="17"/>
        <v>0</v>
      </c>
    </row>
    <row r="549" spans="1:60" s="34" customFormat="1" hidden="1" outlineLevel="2">
      <c r="A549" s="32">
        <v>202317</v>
      </c>
      <c r="B549" s="32">
        <v>22</v>
      </c>
      <c r="C549" s="32" t="s">
        <v>69</v>
      </c>
      <c r="D549" s="32" t="s">
        <v>70</v>
      </c>
      <c r="E549" s="32">
        <v>45</v>
      </c>
      <c r="F549" s="32">
        <v>655160352</v>
      </c>
      <c r="G549" s="32" t="s">
        <v>159</v>
      </c>
      <c r="H549" s="32" t="s">
        <v>71</v>
      </c>
      <c r="I549" s="32" t="s">
        <v>167</v>
      </c>
      <c r="J549" s="32" t="s">
        <v>68</v>
      </c>
      <c r="K549" s="32" t="s">
        <v>85</v>
      </c>
      <c r="L549" s="32" t="s">
        <v>75</v>
      </c>
      <c r="M549" s="32" t="s">
        <v>68</v>
      </c>
      <c r="N549" s="32" t="s">
        <v>68</v>
      </c>
      <c r="O549" s="32" t="s">
        <v>74</v>
      </c>
      <c r="P549" s="32" t="s">
        <v>68</v>
      </c>
      <c r="Q549" s="32" t="s">
        <v>68</v>
      </c>
      <c r="R549" s="32">
        <v>33</v>
      </c>
      <c r="S549" s="32">
        <v>6066</v>
      </c>
      <c r="T549" s="32" t="s">
        <v>1639</v>
      </c>
      <c r="U549" s="33">
        <v>28.66</v>
      </c>
      <c r="V549" s="32" t="s">
        <v>78</v>
      </c>
      <c r="W549" s="32" t="s">
        <v>79</v>
      </c>
      <c r="X549" s="32" t="s">
        <v>76</v>
      </c>
      <c r="Y549" s="32" t="s">
        <v>75</v>
      </c>
      <c r="Z549" s="32" t="s">
        <v>75</v>
      </c>
      <c r="AA549" s="32" t="s">
        <v>677</v>
      </c>
      <c r="AB549" s="32" t="s">
        <v>68</v>
      </c>
      <c r="AC549" s="32" t="s">
        <v>78</v>
      </c>
      <c r="AD549" s="32" t="s">
        <v>79</v>
      </c>
      <c r="AE549" s="32" t="s">
        <v>68</v>
      </c>
      <c r="AF549" s="32" t="s">
        <v>68</v>
      </c>
      <c r="AG549" s="32">
        <v>728950</v>
      </c>
      <c r="AH549" s="32">
        <v>0</v>
      </c>
      <c r="AI549" s="32">
        <v>11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3">
        <v>0</v>
      </c>
      <c r="AY549" s="32">
        <v>0</v>
      </c>
      <c r="AZ549" s="33">
        <v>0</v>
      </c>
      <c r="BA549" s="33">
        <v>315.26</v>
      </c>
      <c r="BB549" s="32">
        <v>1</v>
      </c>
      <c r="BC549" s="32">
        <v>0</v>
      </c>
      <c r="BD549" s="32">
        <v>11</v>
      </c>
      <c r="BE549" s="33">
        <v>28.66</v>
      </c>
      <c r="BF549" s="46">
        <f t="shared" si="16"/>
        <v>28.66</v>
      </c>
      <c r="BG549" s="47">
        <f>VLOOKUP(F549,[1]jla506a_853946421_D9C51B5BXEF96!$C:$V,20,FALSE)</f>
        <v>1</v>
      </c>
      <c r="BH549" s="46">
        <f t="shared" si="17"/>
        <v>1</v>
      </c>
    </row>
    <row r="550" spans="1:60" s="34" customFormat="1" hidden="1" outlineLevel="2">
      <c r="A550" s="32">
        <v>202317</v>
      </c>
      <c r="B550" s="32">
        <v>22</v>
      </c>
      <c r="C550" s="32" t="s">
        <v>69</v>
      </c>
      <c r="D550" s="32" t="s">
        <v>70</v>
      </c>
      <c r="E550" s="32">
        <v>47</v>
      </c>
      <c r="F550" s="32">
        <v>655160568</v>
      </c>
      <c r="G550" s="32" t="s">
        <v>136</v>
      </c>
      <c r="H550" s="32" t="s">
        <v>71</v>
      </c>
      <c r="I550" s="32" t="s">
        <v>167</v>
      </c>
      <c r="J550" s="32" t="s">
        <v>68</v>
      </c>
      <c r="K550" s="32" t="s">
        <v>68</v>
      </c>
      <c r="L550" s="32" t="s">
        <v>75</v>
      </c>
      <c r="M550" s="32" t="s">
        <v>68</v>
      </c>
      <c r="N550" s="32" t="s">
        <v>68</v>
      </c>
      <c r="O550" s="32" t="s">
        <v>74</v>
      </c>
      <c r="P550" s="32" t="s">
        <v>68</v>
      </c>
      <c r="Q550" s="32" t="s">
        <v>68</v>
      </c>
      <c r="R550" s="32">
        <v>33</v>
      </c>
      <c r="S550" s="32">
        <v>6066</v>
      </c>
      <c r="T550" s="32" t="s">
        <v>1639</v>
      </c>
      <c r="U550" s="33">
        <v>28.1</v>
      </c>
      <c r="V550" s="32" t="s">
        <v>78</v>
      </c>
      <c r="W550" s="32" t="s">
        <v>79</v>
      </c>
      <c r="X550" s="32" t="s">
        <v>76</v>
      </c>
      <c r="Y550" s="32" t="s">
        <v>75</v>
      </c>
      <c r="Z550" s="32" t="s">
        <v>68</v>
      </c>
      <c r="AA550" s="32" t="s">
        <v>68</v>
      </c>
      <c r="AB550" s="32" t="s">
        <v>68</v>
      </c>
      <c r="AC550" s="32" t="s">
        <v>78</v>
      </c>
      <c r="AD550" s="32" t="s">
        <v>79</v>
      </c>
      <c r="AE550" s="32" t="s">
        <v>68</v>
      </c>
      <c r="AF550" s="32" t="s">
        <v>68</v>
      </c>
      <c r="AG550" s="32">
        <v>-1</v>
      </c>
      <c r="AH550" s="34" t="s">
        <v>68</v>
      </c>
      <c r="AI550" s="34" t="s">
        <v>68</v>
      </c>
      <c r="AJ550" s="34" t="s">
        <v>68</v>
      </c>
      <c r="AK550" s="32">
        <v>1</v>
      </c>
      <c r="AL550" s="32">
        <v>1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2">
        <v>0</v>
      </c>
      <c r="AS550" s="32">
        <v>0</v>
      </c>
      <c r="AT550" s="32">
        <v>0</v>
      </c>
      <c r="AU550" s="32">
        <v>0</v>
      </c>
      <c r="AV550" s="32">
        <v>0</v>
      </c>
      <c r="AW550" s="32">
        <v>1</v>
      </c>
      <c r="AX550" s="33">
        <v>28.1</v>
      </c>
      <c r="AY550" s="32">
        <v>0</v>
      </c>
      <c r="AZ550" s="33">
        <v>0</v>
      </c>
      <c r="BA550" s="33">
        <v>28.1</v>
      </c>
      <c r="BB550" s="32">
        <v>0</v>
      </c>
      <c r="BC550" s="34" t="s">
        <v>68</v>
      </c>
      <c r="BD550" s="32">
        <v>0</v>
      </c>
      <c r="BE550" s="33">
        <v>28.1</v>
      </c>
      <c r="BF550" s="46">
        <f t="shared" si="16"/>
        <v>0</v>
      </c>
      <c r="BG550" s="47">
        <f>VLOOKUP(F550,[1]jla506a_853946421_D9C51B5BXEF96!$C:$V,20,FALSE)</f>
        <v>1</v>
      </c>
      <c r="BH550" s="46">
        <f t="shared" si="17"/>
        <v>0</v>
      </c>
    </row>
    <row r="551" spans="1:60" s="34" customFormat="1" hidden="1" outlineLevel="2">
      <c r="A551" s="32">
        <v>202317</v>
      </c>
      <c r="B551" s="32">
        <v>22</v>
      </c>
      <c r="C551" s="32" t="s">
        <v>69</v>
      </c>
      <c r="D551" s="32" t="s">
        <v>70</v>
      </c>
      <c r="E551" s="32">
        <v>52</v>
      </c>
      <c r="F551" s="32">
        <v>655225295</v>
      </c>
      <c r="G551" s="32" t="s">
        <v>265</v>
      </c>
      <c r="H551" s="32" t="s">
        <v>71</v>
      </c>
      <c r="I551" s="32" t="s">
        <v>167</v>
      </c>
      <c r="J551" s="32" t="s">
        <v>68</v>
      </c>
      <c r="K551" s="32" t="s">
        <v>68</v>
      </c>
      <c r="L551" s="32" t="s">
        <v>75</v>
      </c>
      <c r="M551" s="32" t="s">
        <v>68</v>
      </c>
      <c r="N551" s="32" t="s">
        <v>68</v>
      </c>
      <c r="O551" s="32" t="s">
        <v>74</v>
      </c>
      <c r="P551" s="32" t="s">
        <v>68</v>
      </c>
      <c r="Q551" s="32" t="s">
        <v>68</v>
      </c>
      <c r="R551" s="32">
        <v>33</v>
      </c>
      <c r="S551" s="32">
        <v>6066</v>
      </c>
      <c r="T551" s="32" t="s">
        <v>1639</v>
      </c>
      <c r="U551" s="33">
        <v>28.1</v>
      </c>
      <c r="V551" s="32" t="s">
        <v>78</v>
      </c>
      <c r="W551" s="32" t="s">
        <v>79</v>
      </c>
      <c r="X551" s="32" t="s">
        <v>76</v>
      </c>
      <c r="Y551" s="32" t="s">
        <v>75</v>
      </c>
      <c r="Z551" s="32" t="s">
        <v>68</v>
      </c>
      <c r="AA551" s="32" t="s">
        <v>68</v>
      </c>
      <c r="AB551" s="32" t="s">
        <v>68</v>
      </c>
      <c r="AC551" s="32" t="s">
        <v>78</v>
      </c>
      <c r="AD551" s="32" t="s">
        <v>79</v>
      </c>
      <c r="AE551" s="32" t="s">
        <v>68</v>
      </c>
      <c r="AF551" s="32" t="s">
        <v>68</v>
      </c>
      <c r="AG551" s="32">
        <v>-1</v>
      </c>
      <c r="AH551" s="34" t="s">
        <v>68</v>
      </c>
      <c r="AI551" s="34" t="s">
        <v>68</v>
      </c>
      <c r="AJ551" s="34" t="s">
        <v>68</v>
      </c>
      <c r="AK551" s="32">
        <v>1</v>
      </c>
      <c r="AL551" s="32">
        <v>1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2">
        <v>0</v>
      </c>
      <c r="AS551" s="32">
        <v>0</v>
      </c>
      <c r="AT551" s="32">
        <v>0</v>
      </c>
      <c r="AU551" s="32">
        <v>0</v>
      </c>
      <c r="AV551" s="32">
        <v>0</v>
      </c>
      <c r="AW551" s="32">
        <v>1</v>
      </c>
      <c r="AX551" s="33">
        <v>28.1</v>
      </c>
      <c r="AY551" s="32">
        <v>0</v>
      </c>
      <c r="AZ551" s="33">
        <v>0</v>
      </c>
      <c r="BA551" s="33">
        <v>28.1</v>
      </c>
      <c r="BB551" s="32">
        <v>0</v>
      </c>
      <c r="BC551" s="34" t="s">
        <v>68</v>
      </c>
      <c r="BD551" s="32">
        <v>0</v>
      </c>
      <c r="BE551" s="33">
        <v>28.1</v>
      </c>
      <c r="BF551" s="46">
        <f t="shared" si="16"/>
        <v>0</v>
      </c>
      <c r="BG551" s="47">
        <f>VLOOKUP(F551,[1]jla506a_853946421_D9C51B5BXEF96!$C:$V,20,FALSE)</f>
        <v>1</v>
      </c>
      <c r="BH551" s="46">
        <f t="shared" si="17"/>
        <v>0</v>
      </c>
    </row>
    <row r="552" spans="1:60" s="34" customFormat="1" hidden="1" outlineLevel="2">
      <c r="A552" s="32">
        <v>202317</v>
      </c>
      <c r="B552" s="32">
        <v>22</v>
      </c>
      <c r="C552" s="32" t="s">
        <v>69</v>
      </c>
      <c r="D552" s="32" t="s">
        <v>457</v>
      </c>
      <c r="E552" s="32">
        <v>6</v>
      </c>
      <c r="F552" s="32">
        <v>583249710</v>
      </c>
      <c r="G552" s="32" t="s">
        <v>298</v>
      </c>
      <c r="H552" s="32" t="s">
        <v>126</v>
      </c>
      <c r="I552" s="32" t="s">
        <v>126</v>
      </c>
      <c r="J552" s="32" t="s">
        <v>68</v>
      </c>
      <c r="K552" s="32" t="s">
        <v>68</v>
      </c>
      <c r="L552" s="32" t="s">
        <v>106</v>
      </c>
      <c r="M552" s="32" t="s">
        <v>68</v>
      </c>
      <c r="N552" s="32" t="s">
        <v>68</v>
      </c>
      <c r="O552" s="32" t="s">
        <v>105</v>
      </c>
      <c r="P552" s="32" t="s">
        <v>68</v>
      </c>
      <c r="Q552" s="32" t="s">
        <v>68</v>
      </c>
      <c r="R552" s="32">
        <v>33</v>
      </c>
      <c r="S552" s="32">
        <v>6066</v>
      </c>
      <c r="T552" s="32" t="s">
        <v>1639</v>
      </c>
      <c r="U552" s="33">
        <v>30.54</v>
      </c>
      <c r="V552" s="32" t="s">
        <v>68</v>
      </c>
      <c r="W552" s="32" t="s">
        <v>68</v>
      </c>
      <c r="X552" s="32" t="s">
        <v>106</v>
      </c>
      <c r="Y552" s="32" t="s">
        <v>106</v>
      </c>
      <c r="Z552" s="32" t="s">
        <v>68</v>
      </c>
      <c r="AA552" s="32" t="s">
        <v>68</v>
      </c>
      <c r="AB552" s="32" t="s">
        <v>68</v>
      </c>
      <c r="AC552" s="32" t="s">
        <v>68</v>
      </c>
      <c r="AD552" s="32" t="s">
        <v>68</v>
      </c>
      <c r="AE552" s="32" t="s">
        <v>68</v>
      </c>
      <c r="AF552" s="32" t="s">
        <v>68</v>
      </c>
      <c r="AG552" s="32">
        <v>-1</v>
      </c>
      <c r="AH552" s="34" t="s">
        <v>68</v>
      </c>
      <c r="AI552" s="34" t="s">
        <v>68</v>
      </c>
      <c r="AJ552" s="34" t="s">
        <v>68</v>
      </c>
      <c r="AK552" s="32">
        <v>2</v>
      </c>
      <c r="AL552" s="32">
        <v>2</v>
      </c>
      <c r="AM552" s="32">
        <v>0</v>
      </c>
      <c r="AN552" s="32">
        <v>0</v>
      </c>
      <c r="AO552" s="32">
        <v>0</v>
      </c>
      <c r="AP552" s="32">
        <v>0</v>
      </c>
      <c r="AQ552" s="32">
        <v>0</v>
      </c>
      <c r="AR552" s="32">
        <v>0</v>
      </c>
      <c r="AS552" s="32">
        <v>0</v>
      </c>
      <c r="AT552" s="32">
        <v>0</v>
      </c>
      <c r="AU552" s="32">
        <v>0</v>
      </c>
      <c r="AV552" s="32">
        <v>0</v>
      </c>
      <c r="AW552" s="32">
        <v>2</v>
      </c>
      <c r="AX552" s="33">
        <v>61.08</v>
      </c>
      <c r="AY552" s="32">
        <v>0</v>
      </c>
      <c r="AZ552" s="33">
        <v>0</v>
      </c>
      <c r="BA552" s="33">
        <v>61.08</v>
      </c>
      <c r="BB552" s="32">
        <v>0</v>
      </c>
      <c r="BC552" s="34" t="s">
        <v>68</v>
      </c>
      <c r="BD552" s="32">
        <v>0</v>
      </c>
      <c r="BE552" s="33">
        <v>30.54</v>
      </c>
      <c r="BF552" s="46">
        <f t="shared" si="16"/>
        <v>0</v>
      </c>
      <c r="BG552" s="47">
        <f>VLOOKUP(F552,[1]jla506a_853946421_D9C51B5BXEF96!$C:$V,20,FALSE)</f>
        <v>1</v>
      </c>
      <c r="BH552" s="46">
        <f t="shared" si="17"/>
        <v>0</v>
      </c>
    </row>
    <row r="553" spans="1:60" s="34" customFormat="1" hidden="1" outlineLevel="2">
      <c r="A553" s="32">
        <v>202315</v>
      </c>
      <c r="B553" s="32">
        <v>22</v>
      </c>
      <c r="C553" s="32" t="s">
        <v>69</v>
      </c>
      <c r="D553" s="32" t="s">
        <v>380</v>
      </c>
      <c r="E553" s="32">
        <v>5</v>
      </c>
      <c r="F553" s="32">
        <v>577082877</v>
      </c>
      <c r="G553" s="32" t="s">
        <v>210</v>
      </c>
      <c r="H553" s="32" t="s">
        <v>130</v>
      </c>
      <c r="I553" s="32" t="s">
        <v>118</v>
      </c>
      <c r="J553" s="32" t="s">
        <v>381</v>
      </c>
      <c r="K553" s="32" t="s">
        <v>68</v>
      </c>
      <c r="L553" s="32" t="s">
        <v>176</v>
      </c>
      <c r="M553" s="32" t="s">
        <v>68</v>
      </c>
      <c r="N553" s="32" t="s">
        <v>68</v>
      </c>
      <c r="O553" s="32" t="s">
        <v>175</v>
      </c>
      <c r="P553" s="32" t="s">
        <v>68</v>
      </c>
      <c r="Q553" s="32" t="s">
        <v>68</v>
      </c>
      <c r="R553" s="32">
        <v>33</v>
      </c>
      <c r="S553" s="32">
        <v>6068</v>
      </c>
      <c r="T553" s="32" t="s">
        <v>1639</v>
      </c>
      <c r="U553" s="33">
        <v>36.86</v>
      </c>
      <c r="V553" s="32" t="s">
        <v>78</v>
      </c>
      <c r="W553" s="32" t="s">
        <v>79</v>
      </c>
      <c r="X553" s="32" t="s">
        <v>185</v>
      </c>
      <c r="Y553" s="32" t="s">
        <v>176</v>
      </c>
      <c r="Z553" s="32" t="s">
        <v>68</v>
      </c>
      <c r="AA553" s="32" t="s">
        <v>68</v>
      </c>
      <c r="AB553" s="32" t="s">
        <v>382</v>
      </c>
      <c r="AC553" s="32" t="s">
        <v>78</v>
      </c>
      <c r="AD553" s="32" t="s">
        <v>79</v>
      </c>
      <c r="AE553" s="32" t="s">
        <v>68</v>
      </c>
      <c r="AF553" s="32" t="s">
        <v>68</v>
      </c>
      <c r="AG553" s="32">
        <v>-1</v>
      </c>
      <c r="AH553" s="34" t="s">
        <v>68</v>
      </c>
      <c r="AI553" s="34" t="s">
        <v>68</v>
      </c>
      <c r="AJ553" s="34" t="s">
        <v>68</v>
      </c>
      <c r="AK553" s="32">
        <v>2</v>
      </c>
      <c r="AL553" s="32">
        <v>2</v>
      </c>
      <c r="AM553" s="32">
        <v>0</v>
      </c>
      <c r="AN553" s="32">
        <v>0</v>
      </c>
      <c r="AO553" s="32">
        <v>0</v>
      </c>
      <c r="AP553" s="32">
        <v>0</v>
      </c>
      <c r="AQ553" s="32">
        <v>0</v>
      </c>
      <c r="AR553" s="32">
        <v>0</v>
      </c>
      <c r="AS553" s="32">
        <v>0</v>
      </c>
      <c r="AT553" s="32">
        <v>0</v>
      </c>
      <c r="AU553" s="32">
        <v>0</v>
      </c>
      <c r="AV553" s="32">
        <v>0</v>
      </c>
      <c r="AW553" s="32">
        <v>2</v>
      </c>
      <c r="AX553" s="33">
        <v>73.72</v>
      </c>
      <c r="AY553" s="32">
        <v>0</v>
      </c>
      <c r="AZ553" s="33">
        <v>0</v>
      </c>
      <c r="BA553" s="33">
        <v>73.72</v>
      </c>
      <c r="BB553" s="32">
        <v>0</v>
      </c>
      <c r="BC553" s="34" t="s">
        <v>68</v>
      </c>
      <c r="BD553" s="32">
        <v>0</v>
      </c>
      <c r="BE553" s="33">
        <v>36.86</v>
      </c>
      <c r="BF553" s="46">
        <f t="shared" si="16"/>
        <v>0</v>
      </c>
      <c r="BG553" s="47">
        <f>VLOOKUP(F553,[1]jla506a_853946421_D9C51B5BXEF96!$C:$V,20,FALSE)</f>
        <v>1</v>
      </c>
      <c r="BH553" s="46">
        <f t="shared" si="17"/>
        <v>0</v>
      </c>
    </row>
    <row r="554" spans="1:60" s="34" customFormat="1" hidden="1" outlineLevel="2">
      <c r="A554" s="32">
        <v>202315</v>
      </c>
      <c r="B554" s="32">
        <v>22</v>
      </c>
      <c r="C554" s="32" t="s">
        <v>69</v>
      </c>
      <c r="D554" s="32" t="s">
        <v>380</v>
      </c>
      <c r="E554" s="32">
        <v>6</v>
      </c>
      <c r="F554" s="32">
        <v>577082879</v>
      </c>
      <c r="G554" s="32" t="s">
        <v>275</v>
      </c>
      <c r="H554" s="32" t="s">
        <v>130</v>
      </c>
      <c r="I554" s="32" t="s">
        <v>118</v>
      </c>
      <c r="J554" s="32" t="s">
        <v>381</v>
      </c>
      <c r="K554" s="32" t="s">
        <v>68</v>
      </c>
      <c r="L554" s="32" t="s">
        <v>176</v>
      </c>
      <c r="M554" s="32" t="s">
        <v>68</v>
      </c>
      <c r="N554" s="32" t="s">
        <v>68</v>
      </c>
      <c r="O554" s="32" t="s">
        <v>175</v>
      </c>
      <c r="P554" s="32" t="s">
        <v>68</v>
      </c>
      <c r="Q554" s="32" t="s">
        <v>68</v>
      </c>
      <c r="R554" s="32">
        <v>33</v>
      </c>
      <c r="S554" s="32">
        <v>6068</v>
      </c>
      <c r="T554" s="32" t="s">
        <v>1639</v>
      </c>
      <c r="U554" s="33">
        <v>40.840000000000003</v>
      </c>
      <c r="V554" s="32" t="s">
        <v>78</v>
      </c>
      <c r="W554" s="32" t="s">
        <v>79</v>
      </c>
      <c r="X554" s="32" t="s">
        <v>185</v>
      </c>
      <c r="Y554" s="32" t="s">
        <v>176</v>
      </c>
      <c r="Z554" s="32" t="s">
        <v>68</v>
      </c>
      <c r="AA554" s="32" t="s">
        <v>68</v>
      </c>
      <c r="AB554" s="32" t="s">
        <v>382</v>
      </c>
      <c r="AC554" s="32" t="s">
        <v>78</v>
      </c>
      <c r="AD554" s="32" t="s">
        <v>79</v>
      </c>
      <c r="AE554" s="32" t="s">
        <v>68</v>
      </c>
      <c r="AF554" s="32" t="s">
        <v>68</v>
      </c>
      <c r="AG554" s="32">
        <v>-1</v>
      </c>
      <c r="AH554" s="34" t="s">
        <v>68</v>
      </c>
      <c r="AI554" s="34" t="s">
        <v>68</v>
      </c>
      <c r="AJ554" s="34" t="s">
        <v>68</v>
      </c>
      <c r="AK554" s="32">
        <v>1</v>
      </c>
      <c r="AL554" s="32">
        <v>1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2">
        <v>0</v>
      </c>
      <c r="AS554" s="32">
        <v>0</v>
      </c>
      <c r="AT554" s="32">
        <v>0</v>
      </c>
      <c r="AU554" s="32">
        <v>0</v>
      </c>
      <c r="AV554" s="32">
        <v>0</v>
      </c>
      <c r="AW554" s="32">
        <v>1</v>
      </c>
      <c r="AX554" s="33">
        <v>40.840000000000003</v>
      </c>
      <c r="AY554" s="32">
        <v>0</v>
      </c>
      <c r="AZ554" s="33">
        <v>0</v>
      </c>
      <c r="BA554" s="33">
        <v>40.840000000000003</v>
      </c>
      <c r="BB554" s="32">
        <v>0</v>
      </c>
      <c r="BC554" s="34" t="s">
        <v>68</v>
      </c>
      <c r="BD554" s="32">
        <v>0</v>
      </c>
      <c r="BE554" s="33">
        <v>40.840000000000003</v>
      </c>
      <c r="BF554" s="46">
        <f t="shared" si="16"/>
        <v>0</v>
      </c>
      <c r="BG554" s="47">
        <f>VLOOKUP(F554,[1]jla506a_853946421_D9C51B5BXEF96!$C:$V,20,FALSE)</f>
        <v>1</v>
      </c>
      <c r="BH554" s="46">
        <f t="shared" si="17"/>
        <v>0</v>
      </c>
    </row>
    <row r="555" spans="1:60" s="34" customFormat="1" hidden="1" outlineLevel="2">
      <c r="A555" s="32">
        <v>202315</v>
      </c>
      <c r="B555" s="32">
        <v>22</v>
      </c>
      <c r="C555" s="32" t="s">
        <v>69</v>
      </c>
      <c r="D555" s="32" t="s">
        <v>380</v>
      </c>
      <c r="E555" s="32">
        <v>8</v>
      </c>
      <c r="F555" s="32">
        <v>577082889</v>
      </c>
      <c r="G555" s="32" t="s">
        <v>73</v>
      </c>
      <c r="H555" s="32" t="s">
        <v>130</v>
      </c>
      <c r="I555" s="32" t="s">
        <v>118</v>
      </c>
      <c r="J555" s="32" t="s">
        <v>381</v>
      </c>
      <c r="K555" s="32" t="s">
        <v>68</v>
      </c>
      <c r="L555" s="32" t="s">
        <v>176</v>
      </c>
      <c r="M555" s="32" t="s">
        <v>68</v>
      </c>
      <c r="N555" s="32" t="s">
        <v>68</v>
      </c>
      <c r="O555" s="32" t="s">
        <v>175</v>
      </c>
      <c r="P555" s="32" t="s">
        <v>68</v>
      </c>
      <c r="Q555" s="32" t="s">
        <v>68</v>
      </c>
      <c r="R555" s="32">
        <v>33</v>
      </c>
      <c r="S555" s="32">
        <v>6068</v>
      </c>
      <c r="T555" s="32" t="s">
        <v>1639</v>
      </c>
      <c r="U555" s="33">
        <v>34.520000000000003</v>
      </c>
      <c r="V555" s="32" t="s">
        <v>78</v>
      </c>
      <c r="W555" s="32" t="s">
        <v>79</v>
      </c>
      <c r="X555" s="32" t="s">
        <v>185</v>
      </c>
      <c r="Y555" s="32" t="s">
        <v>176</v>
      </c>
      <c r="Z555" s="32" t="s">
        <v>68</v>
      </c>
      <c r="AA555" s="32" t="s">
        <v>68</v>
      </c>
      <c r="AB555" s="32" t="s">
        <v>382</v>
      </c>
      <c r="AC555" s="32" t="s">
        <v>78</v>
      </c>
      <c r="AD555" s="32" t="s">
        <v>79</v>
      </c>
      <c r="AE555" s="32" t="s">
        <v>68</v>
      </c>
      <c r="AF555" s="32" t="s">
        <v>68</v>
      </c>
      <c r="AG555" s="32">
        <v>-1</v>
      </c>
      <c r="AH555" s="34" t="s">
        <v>68</v>
      </c>
      <c r="AI555" s="34" t="s">
        <v>68</v>
      </c>
      <c r="AJ555" s="34" t="s">
        <v>68</v>
      </c>
      <c r="AK555" s="32">
        <v>1</v>
      </c>
      <c r="AL555" s="32">
        <v>1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2">
        <v>0</v>
      </c>
      <c r="AS555" s="32">
        <v>0</v>
      </c>
      <c r="AT555" s="32">
        <v>0</v>
      </c>
      <c r="AU555" s="32">
        <v>0</v>
      </c>
      <c r="AV555" s="32">
        <v>0</v>
      </c>
      <c r="AW555" s="32">
        <v>1</v>
      </c>
      <c r="AX555" s="33">
        <v>34.520000000000003</v>
      </c>
      <c r="AY555" s="32">
        <v>0</v>
      </c>
      <c r="AZ555" s="33">
        <v>0</v>
      </c>
      <c r="BA555" s="33">
        <v>34.520000000000003</v>
      </c>
      <c r="BB555" s="32">
        <v>0</v>
      </c>
      <c r="BC555" s="34" t="s">
        <v>68</v>
      </c>
      <c r="BD555" s="32">
        <v>0</v>
      </c>
      <c r="BE555" s="33">
        <v>34.520000000000003</v>
      </c>
      <c r="BF555" s="46">
        <f t="shared" si="16"/>
        <v>0</v>
      </c>
      <c r="BG555" s="47">
        <f>VLOOKUP(F555,[1]jla506a_853946421_D9C51B5BXEF96!$C:$V,20,FALSE)</f>
        <v>1</v>
      </c>
      <c r="BH555" s="46">
        <f t="shared" si="17"/>
        <v>0</v>
      </c>
    </row>
    <row r="556" spans="1:60" s="34" customFormat="1" hidden="1" outlineLevel="2">
      <c r="A556" s="32">
        <v>202315</v>
      </c>
      <c r="B556" s="32">
        <v>22</v>
      </c>
      <c r="C556" s="32" t="s">
        <v>69</v>
      </c>
      <c r="D556" s="32" t="s">
        <v>380</v>
      </c>
      <c r="E556" s="32">
        <v>11</v>
      </c>
      <c r="F556" s="32">
        <v>578275798</v>
      </c>
      <c r="G556" s="32" t="s">
        <v>463</v>
      </c>
      <c r="H556" s="32" t="s">
        <v>130</v>
      </c>
      <c r="I556" s="32" t="s">
        <v>118</v>
      </c>
      <c r="J556" s="32" t="s">
        <v>381</v>
      </c>
      <c r="K556" s="32" t="s">
        <v>68</v>
      </c>
      <c r="L556" s="32" t="s">
        <v>176</v>
      </c>
      <c r="M556" s="32" t="s">
        <v>68</v>
      </c>
      <c r="N556" s="32" t="s">
        <v>68</v>
      </c>
      <c r="O556" s="32" t="s">
        <v>175</v>
      </c>
      <c r="P556" s="32" t="s">
        <v>68</v>
      </c>
      <c r="Q556" s="32" t="s">
        <v>68</v>
      </c>
      <c r="R556" s="32">
        <v>33</v>
      </c>
      <c r="S556" s="32">
        <v>6068</v>
      </c>
      <c r="T556" s="32" t="s">
        <v>1639</v>
      </c>
      <c r="U556" s="33">
        <v>17.16</v>
      </c>
      <c r="V556" s="32" t="s">
        <v>78</v>
      </c>
      <c r="W556" s="32" t="s">
        <v>79</v>
      </c>
      <c r="X556" s="32" t="s">
        <v>185</v>
      </c>
      <c r="Y556" s="32" t="s">
        <v>176</v>
      </c>
      <c r="Z556" s="32" t="s">
        <v>68</v>
      </c>
      <c r="AA556" s="32" t="s">
        <v>68</v>
      </c>
      <c r="AB556" s="32" t="s">
        <v>382</v>
      </c>
      <c r="AC556" s="32" t="s">
        <v>78</v>
      </c>
      <c r="AD556" s="32" t="s">
        <v>79</v>
      </c>
      <c r="AE556" s="32" t="s">
        <v>68</v>
      </c>
      <c r="AF556" s="32" t="s">
        <v>68</v>
      </c>
      <c r="AG556" s="32">
        <v>-1</v>
      </c>
      <c r="AH556" s="34" t="s">
        <v>68</v>
      </c>
      <c r="AI556" s="34" t="s">
        <v>68</v>
      </c>
      <c r="AJ556" s="34" t="s">
        <v>68</v>
      </c>
      <c r="AK556" s="32">
        <v>1</v>
      </c>
      <c r="AL556" s="32">
        <v>1</v>
      </c>
      <c r="AM556" s="32">
        <v>0</v>
      </c>
      <c r="AN556" s="32">
        <v>0</v>
      </c>
      <c r="AO556" s="32">
        <v>0</v>
      </c>
      <c r="AP556" s="32">
        <v>0</v>
      </c>
      <c r="AQ556" s="32">
        <v>0</v>
      </c>
      <c r="AR556" s="32">
        <v>0</v>
      </c>
      <c r="AS556" s="32">
        <v>0</v>
      </c>
      <c r="AT556" s="32">
        <v>0</v>
      </c>
      <c r="AU556" s="32">
        <v>0</v>
      </c>
      <c r="AV556" s="32">
        <v>0</v>
      </c>
      <c r="AW556" s="32">
        <v>1</v>
      </c>
      <c r="AX556" s="33">
        <v>17.16</v>
      </c>
      <c r="AY556" s="32">
        <v>0</v>
      </c>
      <c r="AZ556" s="33">
        <v>0</v>
      </c>
      <c r="BA556" s="33">
        <v>17.16</v>
      </c>
      <c r="BB556" s="32">
        <v>0</v>
      </c>
      <c r="BC556" s="34" t="s">
        <v>68</v>
      </c>
      <c r="BD556" s="32">
        <v>0</v>
      </c>
      <c r="BE556" s="33">
        <v>17.16</v>
      </c>
      <c r="BF556" s="46">
        <f t="shared" si="16"/>
        <v>0</v>
      </c>
      <c r="BG556" s="47">
        <f>VLOOKUP(F556,[1]jla506a_853946421_D9C51B5BXEF96!$C:$V,20,FALSE)</f>
        <v>2</v>
      </c>
      <c r="BH556" s="46">
        <f t="shared" si="17"/>
        <v>0</v>
      </c>
    </row>
    <row r="557" spans="1:60" s="34" customFormat="1" hidden="1" outlineLevel="2">
      <c r="A557" s="32">
        <v>202315</v>
      </c>
      <c r="B557" s="32">
        <v>22</v>
      </c>
      <c r="C557" s="32" t="s">
        <v>69</v>
      </c>
      <c r="D557" s="32" t="s">
        <v>380</v>
      </c>
      <c r="E557" s="32">
        <v>12</v>
      </c>
      <c r="F557" s="32">
        <v>578275800</v>
      </c>
      <c r="G557" s="32" t="s">
        <v>437</v>
      </c>
      <c r="H557" s="32" t="s">
        <v>130</v>
      </c>
      <c r="I557" s="32" t="s">
        <v>118</v>
      </c>
      <c r="J557" s="32" t="s">
        <v>381</v>
      </c>
      <c r="K557" s="32" t="s">
        <v>97</v>
      </c>
      <c r="L557" s="32" t="s">
        <v>176</v>
      </c>
      <c r="M557" s="32" t="s">
        <v>68</v>
      </c>
      <c r="N557" s="32" t="s">
        <v>102</v>
      </c>
      <c r="O557" s="32" t="s">
        <v>175</v>
      </c>
      <c r="P557" s="32" t="s">
        <v>68</v>
      </c>
      <c r="Q557" s="32" t="s">
        <v>68</v>
      </c>
      <c r="R557" s="32">
        <v>33</v>
      </c>
      <c r="S557" s="32">
        <v>6068</v>
      </c>
      <c r="T557" s="32" t="s">
        <v>1639</v>
      </c>
      <c r="U557" s="33">
        <v>20.6</v>
      </c>
      <c r="V557" s="32" t="s">
        <v>78</v>
      </c>
      <c r="W557" s="32" t="s">
        <v>79</v>
      </c>
      <c r="X557" s="32" t="s">
        <v>185</v>
      </c>
      <c r="Y557" s="32" t="s">
        <v>176</v>
      </c>
      <c r="Z557" s="32" t="s">
        <v>176</v>
      </c>
      <c r="AA557" s="32" t="s">
        <v>677</v>
      </c>
      <c r="AB557" s="32" t="s">
        <v>382</v>
      </c>
      <c r="AC557" s="32" t="s">
        <v>78</v>
      </c>
      <c r="AD557" s="32" t="s">
        <v>79</v>
      </c>
      <c r="AE557" s="32" t="s">
        <v>68</v>
      </c>
      <c r="AF557" s="32" t="s">
        <v>68</v>
      </c>
      <c r="AG557" s="32">
        <v>806926</v>
      </c>
      <c r="AH557" s="32">
        <v>0</v>
      </c>
      <c r="AI557" s="32">
        <v>1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2">
        <v>0</v>
      </c>
      <c r="AS557" s="32">
        <v>0</v>
      </c>
      <c r="AT557" s="32">
        <v>0</v>
      </c>
      <c r="AU557" s="32">
        <v>0</v>
      </c>
      <c r="AV557" s="32">
        <v>0</v>
      </c>
      <c r="AW557" s="32">
        <v>0</v>
      </c>
      <c r="AX557" s="33">
        <v>0</v>
      </c>
      <c r="AY557" s="32">
        <v>0</v>
      </c>
      <c r="AZ557" s="33">
        <v>0</v>
      </c>
      <c r="BA557" s="33">
        <v>20.6</v>
      </c>
      <c r="BB557" s="32">
        <v>1</v>
      </c>
      <c r="BC557" s="32">
        <v>0</v>
      </c>
      <c r="BD557" s="32">
        <v>1</v>
      </c>
      <c r="BE557" s="33">
        <v>20.6</v>
      </c>
      <c r="BF557" s="46">
        <f t="shared" si="16"/>
        <v>20.6</v>
      </c>
      <c r="BG557" s="47">
        <f>VLOOKUP(F557,[1]jla506a_853946421_D9C51B5BXEF96!$C:$V,20,FALSE)</f>
        <v>2</v>
      </c>
      <c r="BH557" s="46">
        <f t="shared" si="17"/>
        <v>2</v>
      </c>
    </row>
    <row r="558" spans="1:60" s="34" customFormat="1" hidden="1" outlineLevel="2">
      <c r="A558" s="32">
        <v>202315</v>
      </c>
      <c r="B558" s="32">
        <v>22</v>
      </c>
      <c r="C558" s="32" t="s">
        <v>69</v>
      </c>
      <c r="D558" s="32" t="s">
        <v>380</v>
      </c>
      <c r="E558" s="32">
        <v>20</v>
      </c>
      <c r="F558" s="32">
        <v>587366122</v>
      </c>
      <c r="G558" s="32" t="s">
        <v>325</v>
      </c>
      <c r="H558" s="32" t="s">
        <v>130</v>
      </c>
      <c r="I558" s="32" t="s">
        <v>118</v>
      </c>
      <c r="J558" s="32" t="s">
        <v>381</v>
      </c>
      <c r="K558" s="32" t="s">
        <v>68</v>
      </c>
      <c r="L558" s="32" t="s">
        <v>176</v>
      </c>
      <c r="M558" s="32" t="s">
        <v>68</v>
      </c>
      <c r="N558" s="32" t="s">
        <v>68</v>
      </c>
      <c r="O558" s="32" t="s">
        <v>175</v>
      </c>
      <c r="P558" s="32" t="s">
        <v>68</v>
      </c>
      <c r="Q558" s="32" t="s">
        <v>68</v>
      </c>
      <c r="R558" s="32">
        <v>33</v>
      </c>
      <c r="S558" s="32">
        <v>6068</v>
      </c>
      <c r="T558" s="32" t="s">
        <v>1639</v>
      </c>
      <c r="U558" s="33">
        <v>43.2</v>
      </c>
      <c r="V558" s="32" t="s">
        <v>78</v>
      </c>
      <c r="W558" s="32" t="s">
        <v>79</v>
      </c>
      <c r="X558" s="32" t="s">
        <v>185</v>
      </c>
      <c r="Y558" s="32" t="s">
        <v>176</v>
      </c>
      <c r="Z558" s="32" t="s">
        <v>68</v>
      </c>
      <c r="AA558" s="32" t="s">
        <v>68</v>
      </c>
      <c r="AB558" s="32" t="s">
        <v>382</v>
      </c>
      <c r="AC558" s="32" t="s">
        <v>78</v>
      </c>
      <c r="AD558" s="32" t="s">
        <v>79</v>
      </c>
      <c r="AE558" s="32" t="s">
        <v>68</v>
      </c>
      <c r="AF558" s="32" t="s">
        <v>68</v>
      </c>
      <c r="AG558" s="32">
        <v>-1</v>
      </c>
      <c r="AH558" s="34" t="s">
        <v>68</v>
      </c>
      <c r="AI558" s="34" t="s">
        <v>68</v>
      </c>
      <c r="AJ558" s="34" t="s">
        <v>68</v>
      </c>
      <c r="AK558" s="32">
        <v>3</v>
      </c>
      <c r="AL558" s="32">
        <v>3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2">
        <v>0</v>
      </c>
      <c r="AS558" s="32">
        <v>0</v>
      </c>
      <c r="AT558" s="32">
        <v>0</v>
      </c>
      <c r="AU558" s="32">
        <v>0</v>
      </c>
      <c r="AV558" s="32">
        <v>0</v>
      </c>
      <c r="AW558" s="32">
        <v>3</v>
      </c>
      <c r="AX558" s="33">
        <v>129.6</v>
      </c>
      <c r="AY558" s="32">
        <v>0</v>
      </c>
      <c r="AZ558" s="33">
        <v>0</v>
      </c>
      <c r="BA558" s="33">
        <v>129.6</v>
      </c>
      <c r="BB558" s="32">
        <v>0</v>
      </c>
      <c r="BC558" s="34" t="s">
        <v>68</v>
      </c>
      <c r="BD558" s="32">
        <v>0</v>
      </c>
      <c r="BE558" s="33">
        <v>43.2</v>
      </c>
      <c r="BF558" s="46">
        <f t="shared" si="16"/>
        <v>0</v>
      </c>
      <c r="BG558" s="47">
        <f>VLOOKUP(F558,[1]jla506a_853946421_D9C51B5BXEF96!$C:$V,20,FALSE)</f>
        <v>1</v>
      </c>
      <c r="BH558" s="46">
        <f t="shared" si="17"/>
        <v>0</v>
      </c>
    </row>
    <row r="559" spans="1:60" s="34" customFormat="1" hidden="1" outlineLevel="2">
      <c r="A559" s="32">
        <v>202315</v>
      </c>
      <c r="B559" s="32">
        <v>22</v>
      </c>
      <c r="C559" s="32" t="s">
        <v>69</v>
      </c>
      <c r="D559" s="32" t="s">
        <v>380</v>
      </c>
      <c r="E559" s="32">
        <v>21</v>
      </c>
      <c r="F559" s="32">
        <v>587366129</v>
      </c>
      <c r="G559" s="32" t="s">
        <v>336</v>
      </c>
      <c r="H559" s="32" t="s">
        <v>130</v>
      </c>
      <c r="I559" s="32" t="s">
        <v>118</v>
      </c>
      <c r="J559" s="32" t="s">
        <v>381</v>
      </c>
      <c r="K559" s="32" t="s">
        <v>68</v>
      </c>
      <c r="L559" s="32" t="s">
        <v>176</v>
      </c>
      <c r="M559" s="32" t="s">
        <v>68</v>
      </c>
      <c r="N559" s="32" t="s">
        <v>68</v>
      </c>
      <c r="O559" s="32" t="s">
        <v>175</v>
      </c>
      <c r="P559" s="32" t="s">
        <v>68</v>
      </c>
      <c r="Q559" s="32" t="s">
        <v>68</v>
      </c>
      <c r="R559" s="32">
        <v>33</v>
      </c>
      <c r="S559" s="32">
        <v>6068</v>
      </c>
      <c r="T559" s="32" t="s">
        <v>1639</v>
      </c>
      <c r="U559" s="33">
        <v>35.76</v>
      </c>
      <c r="V559" s="32" t="s">
        <v>78</v>
      </c>
      <c r="W559" s="32" t="s">
        <v>79</v>
      </c>
      <c r="X559" s="32" t="s">
        <v>185</v>
      </c>
      <c r="Y559" s="32" t="s">
        <v>176</v>
      </c>
      <c r="Z559" s="32" t="s">
        <v>68</v>
      </c>
      <c r="AA559" s="32" t="s">
        <v>68</v>
      </c>
      <c r="AB559" s="32" t="s">
        <v>382</v>
      </c>
      <c r="AC559" s="32" t="s">
        <v>78</v>
      </c>
      <c r="AD559" s="32" t="s">
        <v>79</v>
      </c>
      <c r="AE559" s="32" t="s">
        <v>68</v>
      </c>
      <c r="AF559" s="32" t="s">
        <v>68</v>
      </c>
      <c r="AG559" s="32">
        <v>-1</v>
      </c>
      <c r="AH559" s="34" t="s">
        <v>68</v>
      </c>
      <c r="AI559" s="34" t="s">
        <v>68</v>
      </c>
      <c r="AJ559" s="34" t="s">
        <v>68</v>
      </c>
      <c r="AK559" s="32">
        <v>2</v>
      </c>
      <c r="AL559" s="32">
        <v>2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2">
        <v>0</v>
      </c>
      <c r="AS559" s="32">
        <v>0</v>
      </c>
      <c r="AT559" s="32">
        <v>0</v>
      </c>
      <c r="AU559" s="32">
        <v>0</v>
      </c>
      <c r="AV559" s="32">
        <v>0</v>
      </c>
      <c r="AW559" s="32">
        <v>2</v>
      </c>
      <c r="AX559" s="33">
        <v>71.52</v>
      </c>
      <c r="AY559" s="32">
        <v>0</v>
      </c>
      <c r="AZ559" s="33">
        <v>0</v>
      </c>
      <c r="BA559" s="33">
        <v>71.52</v>
      </c>
      <c r="BB559" s="32">
        <v>0</v>
      </c>
      <c r="BC559" s="34" t="s">
        <v>68</v>
      </c>
      <c r="BD559" s="32">
        <v>0</v>
      </c>
      <c r="BE559" s="33">
        <v>35.76</v>
      </c>
      <c r="BF559" s="46">
        <f t="shared" si="16"/>
        <v>0</v>
      </c>
      <c r="BG559" s="47">
        <f>VLOOKUP(F559,[1]jla506a_853946421_D9C51B5BXEF96!$C:$V,20,FALSE)</f>
        <v>1</v>
      </c>
      <c r="BH559" s="46">
        <f t="shared" si="17"/>
        <v>0</v>
      </c>
    </row>
    <row r="560" spans="1:60" s="34" customFormat="1" hidden="1" outlineLevel="2">
      <c r="A560" s="32">
        <v>202315</v>
      </c>
      <c r="B560" s="32">
        <v>22</v>
      </c>
      <c r="C560" s="32" t="s">
        <v>69</v>
      </c>
      <c r="D560" s="32" t="s">
        <v>380</v>
      </c>
      <c r="E560" s="32">
        <v>26</v>
      </c>
      <c r="F560" s="32">
        <v>587373649</v>
      </c>
      <c r="G560" s="32" t="s">
        <v>236</v>
      </c>
      <c r="H560" s="32" t="s">
        <v>130</v>
      </c>
      <c r="I560" s="32" t="s">
        <v>118</v>
      </c>
      <c r="J560" s="32" t="s">
        <v>381</v>
      </c>
      <c r="K560" s="32" t="s">
        <v>68</v>
      </c>
      <c r="L560" s="32" t="s">
        <v>176</v>
      </c>
      <c r="M560" s="32" t="s">
        <v>68</v>
      </c>
      <c r="N560" s="32" t="s">
        <v>68</v>
      </c>
      <c r="O560" s="32" t="s">
        <v>175</v>
      </c>
      <c r="P560" s="32" t="s">
        <v>68</v>
      </c>
      <c r="Q560" s="32" t="s">
        <v>68</v>
      </c>
      <c r="R560" s="32">
        <v>33</v>
      </c>
      <c r="S560" s="32">
        <v>6068</v>
      </c>
      <c r="T560" s="32" t="s">
        <v>1639</v>
      </c>
      <c r="U560" s="33">
        <v>7.38</v>
      </c>
      <c r="V560" s="32" t="s">
        <v>78</v>
      </c>
      <c r="W560" s="32" t="s">
        <v>79</v>
      </c>
      <c r="X560" s="32" t="s">
        <v>185</v>
      </c>
      <c r="Y560" s="32" t="s">
        <v>176</v>
      </c>
      <c r="Z560" s="32" t="s">
        <v>68</v>
      </c>
      <c r="AA560" s="32" t="s">
        <v>68</v>
      </c>
      <c r="AB560" s="32" t="s">
        <v>382</v>
      </c>
      <c r="AC560" s="32" t="s">
        <v>78</v>
      </c>
      <c r="AD560" s="32" t="s">
        <v>79</v>
      </c>
      <c r="AE560" s="32" t="s">
        <v>68</v>
      </c>
      <c r="AF560" s="32" t="s">
        <v>68</v>
      </c>
      <c r="AG560" s="32">
        <v>-1</v>
      </c>
      <c r="AH560" s="34" t="s">
        <v>68</v>
      </c>
      <c r="AI560" s="34" t="s">
        <v>68</v>
      </c>
      <c r="AJ560" s="34" t="s">
        <v>68</v>
      </c>
      <c r="AK560" s="32">
        <v>1</v>
      </c>
      <c r="AL560" s="32">
        <v>1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2">
        <v>0</v>
      </c>
      <c r="AS560" s="32">
        <v>0</v>
      </c>
      <c r="AT560" s="32">
        <v>0</v>
      </c>
      <c r="AU560" s="32">
        <v>0</v>
      </c>
      <c r="AV560" s="32">
        <v>0</v>
      </c>
      <c r="AW560" s="32">
        <v>1</v>
      </c>
      <c r="AX560" s="33">
        <v>7.38</v>
      </c>
      <c r="AY560" s="32">
        <v>0</v>
      </c>
      <c r="AZ560" s="33">
        <v>0</v>
      </c>
      <c r="BA560" s="33">
        <v>7.38</v>
      </c>
      <c r="BB560" s="32">
        <v>0</v>
      </c>
      <c r="BC560" s="34" t="s">
        <v>68</v>
      </c>
      <c r="BD560" s="32">
        <v>0</v>
      </c>
      <c r="BE560" s="33">
        <v>7.38</v>
      </c>
      <c r="BF560" s="46">
        <f t="shared" si="16"/>
        <v>0</v>
      </c>
      <c r="BG560" s="47">
        <f>VLOOKUP(F560,[1]jla506a_853946421_D9C51B5BXEF96!$C:$V,20,FALSE)</f>
        <v>9</v>
      </c>
      <c r="BH560" s="46">
        <f t="shared" si="17"/>
        <v>0</v>
      </c>
    </row>
    <row r="561" spans="1:60" s="34" customFormat="1" hidden="1" outlineLevel="2">
      <c r="A561" s="32">
        <v>202315</v>
      </c>
      <c r="B561" s="32">
        <v>22</v>
      </c>
      <c r="C561" s="32" t="s">
        <v>69</v>
      </c>
      <c r="D561" s="32" t="s">
        <v>380</v>
      </c>
      <c r="E561" s="32">
        <v>30</v>
      </c>
      <c r="F561" s="32">
        <v>587373753</v>
      </c>
      <c r="G561" s="32" t="s">
        <v>254</v>
      </c>
      <c r="H561" s="32" t="s">
        <v>130</v>
      </c>
      <c r="I561" s="32" t="s">
        <v>118</v>
      </c>
      <c r="J561" s="32" t="s">
        <v>381</v>
      </c>
      <c r="K561" s="32" t="s">
        <v>68</v>
      </c>
      <c r="L561" s="32" t="s">
        <v>176</v>
      </c>
      <c r="M561" s="32" t="s">
        <v>68</v>
      </c>
      <c r="N561" s="32" t="s">
        <v>68</v>
      </c>
      <c r="O561" s="32" t="s">
        <v>175</v>
      </c>
      <c r="P561" s="32" t="s">
        <v>68</v>
      </c>
      <c r="Q561" s="32" t="s">
        <v>68</v>
      </c>
      <c r="R561" s="32">
        <v>33</v>
      </c>
      <c r="S561" s="32">
        <v>6068</v>
      </c>
      <c r="T561" s="32" t="s">
        <v>1639</v>
      </c>
      <c r="U561" s="33">
        <v>15.39</v>
      </c>
      <c r="V561" s="32" t="s">
        <v>78</v>
      </c>
      <c r="W561" s="32" t="s">
        <v>79</v>
      </c>
      <c r="X561" s="32" t="s">
        <v>185</v>
      </c>
      <c r="Y561" s="32" t="s">
        <v>176</v>
      </c>
      <c r="Z561" s="32" t="s">
        <v>68</v>
      </c>
      <c r="AA561" s="32" t="s">
        <v>68</v>
      </c>
      <c r="AB561" s="32" t="s">
        <v>382</v>
      </c>
      <c r="AC561" s="32" t="s">
        <v>78</v>
      </c>
      <c r="AD561" s="32" t="s">
        <v>79</v>
      </c>
      <c r="AE561" s="32" t="s">
        <v>68</v>
      </c>
      <c r="AF561" s="32" t="s">
        <v>68</v>
      </c>
      <c r="AG561" s="32">
        <v>-1</v>
      </c>
      <c r="AH561" s="34" t="s">
        <v>68</v>
      </c>
      <c r="AI561" s="34" t="s">
        <v>68</v>
      </c>
      <c r="AJ561" s="34" t="s">
        <v>68</v>
      </c>
      <c r="AK561" s="32">
        <v>1</v>
      </c>
      <c r="AL561" s="32">
        <v>1</v>
      </c>
      <c r="AM561" s="32">
        <v>0</v>
      </c>
      <c r="AN561" s="32">
        <v>0</v>
      </c>
      <c r="AO561" s="32">
        <v>0</v>
      </c>
      <c r="AP561" s="32">
        <v>0</v>
      </c>
      <c r="AQ561" s="32">
        <v>0</v>
      </c>
      <c r="AR561" s="32">
        <v>0</v>
      </c>
      <c r="AS561" s="32">
        <v>0</v>
      </c>
      <c r="AT561" s="32">
        <v>0</v>
      </c>
      <c r="AU561" s="32">
        <v>0</v>
      </c>
      <c r="AV561" s="32">
        <v>0</v>
      </c>
      <c r="AW561" s="32">
        <v>1</v>
      </c>
      <c r="AX561" s="33">
        <v>15.39</v>
      </c>
      <c r="AY561" s="32">
        <v>0</v>
      </c>
      <c r="AZ561" s="33">
        <v>0</v>
      </c>
      <c r="BA561" s="33">
        <v>15.39</v>
      </c>
      <c r="BB561" s="32">
        <v>0</v>
      </c>
      <c r="BC561" s="34" t="s">
        <v>68</v>
      </c>
      <c r="BD561" s="32">
        <v>0</v>
      </c>
      <c r="BE561" s="33">
        <v>15.39</v>
      </c>
      <c r="BF561" s="46">
        <f t="shared" si="16"/>
        <v>0</v>
      </c>
      <c r="BG561" s="47">
        <f>VLOOKUP(F561,[1]jla506a_853946421_D9C51B5BXEF96!$C:$V,20,FALSE)</f>
        <v>9</v>
      </c>
      <c r="BH561" s="46">
        <f t="shared" si="17"/>
        <v>0</v>
      </c>
    </row>
    <row r="562" spans="1:60" s="34" customFormat="1" hidden="1" outlineLevel="2">
      <c r="A562" s="32">
        <v>202315</v>
      </c>
      <c r="B562" s="32">
        <v>22</v>
      </c>
      <c r="C562" s="32" t="s">
        <v>69</v>
      </c>
      <c r="D562" s="32" t="s">
        <v>380</v>
      </c>
      <c r="E562" s="32">
        <v>52</v>
      </c>
      <c r="F562" s="32">
        <v>655162267</v>
      </c>
      <c r="G562" s="32" t="s">
        <v>89</v>
      </c>
      <c r="H562" s="32" t="s">
        <v>130</v>
      </c>
      <c r="I562" s="32" t="s">
        <v>118</v>
      </c>
      <c r="J562" s="32" t="s">
        <v>381</v>
      </c>
      <c r="K562" s="32" t="s">
        <v>97</v>
      </c>
      <c r="L562" s="32" t="s">
        <v>176</v>
      </c>
      <c r="M562" s="32" t="s">
        <v>68</v>
      </c>
      <c r="N562" s="32" t="s">
        <v>102</v>
      </c>
      <c r="O562" s="32" t="s">
        <v>175</v>
      </c>
      <c r="P562" s="32" t="s">
        <v>68</v>
      </c>
      <c r="Q562" s="32" t="s">
        <v>68</v>
      </c>
      <c r="R562" s="32">
        <v>33</v>
      </c>
      <c r="S562" s="32">
        <v>6068</v>
      </c>
      <c r="T562" s="32" t="s">
        <v>1639</v>
      </c>
      <c r="U562" s="33">
        <v>26.9</v>
      </c>
      <c r="V562" s="32" t="s">
        <v>78</v>
      </c>
      <c r="W562" s="32" t="s">
        <v>79</v>
      </c>
      <c r="X562" s="32" t="s">
        <v>185</v>
      </c>
      <c r="Y562" s="32" t="s">
        <v>176</v>
      </c>
      <c r="Z562" s="32" t="s">
        <v>176</v>
      </c>
      <c r="AA562" s="32" t="s">
        <v>677</v>
      </c>
      <c r="AB562" s="32" t="s">
        <v>382</v>
      </c>
      <c r="AC562" s="32" t="s">
        <v>78</v>
      </c>
      <c r="AD562" s="32" t="s">
        <v>79</v>
      </c>
      <c r="AE562" s="32" t="s">
        <v>68</v>
      </c>
      <c r="AF562" s="32" t="s">
        <v>68</v>
      </c>
      <c r="AG562" s="32">
        <v>806926</v>
      </c>
      <c r="AH562" s="32">
        <v>0</v>
      </c>
      <c r="AI562" s="32">
        <v>30</v>
      </c>
      <c r="AJ562" s="32">
        <v>0</v>
      </c>
      <c r="AK562" s="32">
        <v>0</v>
      </c>
      <c r="AL562" s="32">
        <v>0</v>
      </c>
      <c r="AM562" s="32">
        <v>0</v>
      </c>
      <c r="AN562" s="32">
        <v>0</v>
      </c>
      <c r="AO562" s="32">
        <v>0</v>
      </c>
      <c r="AP562" s="32">
        <v>0</v>
      </c>
      <c r="AQ562" s="32">
        <v>0</v>
      </c>
      <c r="AR562" s="32">
        <v>0</v>
      </c>
      <c r="AS562" s="32">
        <v>0</v>
      </c>
      <c r="AT562" s="32">
        <v>0</v>
      </c>
      <c r="AU562" s="32">
        <v>0</v>
      </c>
      <c r="AV562" s="32">
        <v>0</v>
      </c>
      <c r="AW562" s="32">
        <v>0</v>
      </c>
      <c r="AX562" s="33">
        <v>0</v>
      </c>
      <c r="AY562" s="32">
        <v>0</v>
      </c>
      <c r="AZ562" s="33">
        <v>0</v>
      </c>
      <c r="BA562" s="33">
        <v>807</v>
      </c>
      <c r="BB562" s="32">
        <v>1</v>
      </c>
      <c r="BC562" s="32">
        <v>0</v>
      </c>
      <c r="BD562" s="32">
        <v>30</v>
      </c>
      <c r="BE562" s="33">
        <v>26.9</v>
      </c>
      <c r="BF562" s="46">
        <f t="shared" si="16"/>
        <v>26.9</v>
      </c>
      <c r="BG562" s="47">
        <f>VLOOKUP(F562,[1]jla506a_853946421_D9C51B5BXEF96!$C:$V,20,FALSE)</f>
        <v>1</v>
      </c>
      <c r="BH562" s="46">
        <f t="shared" si="17"/>
        <v>1</v>
      </c>
    </row>
    <row r="563" spans="1:60" s="34" customFormat="1" hidden="1" outlineLevel="2">
      <c r="A563" s="32">
        <v>202315</v>
      </c>
      <c r="B563" s="32">
        <v>22</v>
      </c>
      <c r="C563" s="32" t="s">
        <v>69</v>
      </c>
      <c r="D563" s="32" t="s">
        <v>290</v>
      </c>
      <c r="E563" s="32">
        <v>22</v>
      </c>
      <c r="F563" s="32">
        <v>587366122</v>
      </c>
      <c r="G563" s="32" t="s">
        <v>325</v>
      </c>
      <c r="H563" s="32" t="s">
        <v>113</v>
      </c>
      <c r="I563" s="32" t="s">
        <v>113</v>
      </c>
      <c r="J563" s="32" t="s">
        <v>113</v>
      </c>
      <c r="K563" s="32" t="s">
        <v>68</v>
      </c>
      <c r="L563" s="32" t="s">
        <v>151</v>
      </c>
      <c r="M563" s="32" t="s">
        <v>68</v>
      </c>
      <c r="N563" s="32" t="s">
        <v>68</v>
      </c>
      <c r="O563" s="32" t="s">
        <v>150</v>
      </c>
      <c r="P563" s="32" t="s">
        <v>68</v>
      </c>
      <c r="Q563" s="32" t="s">
        <v>68</v>
      </c>
      <c r="R563" s="32">
        <v>33</v>
      </c>
      <c r="S563" s="32">
        <v>6068</v>
      </c>
      <c r="T563" s="32" t="s">
        <v>1639</v>
      </c>
      <c r="U563" s="33">
        <v>43.2</v>
      </c>
      <c r="V563" s="32" t="s">
        <v>68</v>
      </c>
      <c r="W563" s="32" t="s">
        <v>68</v>
      </c>
      <c r="X563" s="32" t="s">
        <v>151</v>
      </c>
      <c r="Y563" s="32" t="s">
        <v>151</v>
      </c>
      <c r="Z563" s="32" t="s">
        <v>68</v>
      </c>
      <c r="AA563" s="32" t="s">
        <v>68</v>
      </c>
      <c r="AB563" s="32" t="s">
        <v>291</v>
      </c>
      <c r="AC563" s="32" t="s">
        <v>68</v>
      </c>
      <c r="AD563" s="32" t="s">
        <v>68</v>
      </c>
      <c r="AE563" s="32" t="s">
        <v>68</v>
      </c>
      <c r="AF563" s="32" t="s">
        <v>68</v>
      </c>
      <c r="AG563" s="32">
        <v>-1</v>
      </c>
      <c r="AH563" s="34" t="s">
        <v>68</v>
      </c>
      <c r="AI563" s="34" t="s">
        <v>68</v>
      </c>
      <c r="AJ563" s="34" t="s">
        <v>68</v>
      </c>
      <c r="AK563" s="32">
        <v>1</v>
      </c>
      <c r="AL563" s="32">
        <v>1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2">
        <v>0</v>
      </c>
      <c r="AS563" s="32">
        <v>0</v>
      </c>
      <c r="AT563" s="32">
        <v>0</v>
      </c>
      <c r="AU563" s="32">
        <v>0</v>
      </c>
      <c r="AV563" s="32">
        <v>0</v>
      </c>
      <c r="AW563" s="32">
        <v>1</v>
      </c>
      <c r="AX563" s="33">
        <v>43.2</v>
      </c>
      <c r="AY563" s="32">
        <v>0</v>
      </c>
      <c r="AZ563" s="33">
        <v>0</v>
      </c>
      <c r="BA563" s="33">
        <v>43.2</v>
      </c>
      <c r="BB563" s="32">
        <v>0</v>
      </c>
      <c r="BC563" s="34" t="s">
        <v>68</v>
      </c>
      <c r="BD563" s="32">
        <v>0</v>
      </c>
      <c r="BE563" s="33">
        <v>43.2</v>
      </c>
      <c r="BF563" s="46">
        <f t="shared" si="16"/>
        <v>0</v>
      </c>
      <c r="BG563" s="47">
        <f>VLOOKUP(F563,[1]jla506a_853946421_D9C51B5BXEF96!$C:$V,20,FALSE)</f>
        <v>1</v>
      </c>
      <c r="BH563" s="46">
        <f t="shared" si="17"/>
        <v>0</v>
      </c>
    </row>
    <row r="564" spans="1:60" s="34" customFormat="1" hidden="1" outlineLevel="2">
      <c r="A564" s="32">
        <v>202315</v>
      </c>
      <c r="B564" s="32">
        <v>22</v>
      </c>
      <c r="C564" s="32" t="s">
        <v>69</v>
      </c>
      <c r="D564" s="32" t="s">
        <v>290</v>
      </c>
      <c r="E564" s="32">
        <v>23</v>
      </c>
      <c r="F564" s="32">
        <v>587366129</v>
      </c>
      <c r="G564" s="32" t="s">
        <v>336</v>
      </c>
      <c r="H564" s="32" t="s">
        <v>113</v>
      </c>
      <c r="I564" s="32" t="s">
        <v>113</v>
      </c>
      <c r="J564" s="32" t="s">
        <v>113</v>
      </c>
      <c r="K564" s="32" t="s">
        <v>68</v>
      </c>
      <c r="L564" s="32" t="s">
        <v>151</v>
      </c>
      <c r="M564" s="32" t="s">
        <v>68</v>
      </c>
      <c r="N564" s="32" t="s">
        <v>68</v>
      </c>
      <c r="O564" s="32" t="s">
        <v>150</v>
      </c>
      <c r="P564" s="32" t="s">
        <v>68</v>
      </c>
      <c r="Q564" s="32" t="s">
        <v>68</v>
      </c>
      <c r="R564" s="32">
        <v>33</v>
      </c>
      <c r="S564" s="32">
        <v>6068</v>
      </c>
      <c r="T564" s="32" t="s">
        <v>1639</v>
      </c>
      <c r="U564" s="33">
        <v>35.76</v>
      </c>
      <c r="V564" s="32" t="s">
        <v>68</v>
      </c>
      <c r="W564" s="32" t="s">
        <v>68</v>
      </c>
      <c r="X564" s="32" t="s">
        <v>151</v>
      </c>
      <c r="Y564" s="32" t="s">
        <v>151</v>
      </c>
      <c r="Z564" s="32" t="s">
        <v>68</v>
      </c>
      <c r="AA564" s="32" t="s">
        <v>68</v>
      </c>
      <c r="AB564" s="32" t="s">
        <v>291</v>
      </c>
      <c r="AC564" s="32" t="s">
        <v>68</v>
      </c>
      <c r="AD564" s="32" t="s">
        <v>68</v>
      </c>
      <c r="AE564" s="32" t="s">
        <v>68</v>
      </c>
      <c r="AF564" s="32" t="s">
        <v>68</v>
      </c>
      <c r="AG564" s="32">
        <v>-1</v>
      </c>
      <c r="AH564" s="34" t="s">
        <v>68</v>
      </c>
      <c r="AI564" s="34" t="s">
        <v>68</v>
      </c>
      <c r="AJ564" s="34" t="s">
        <v>68</v>
      </c>
      <c r="AK564" s="32">
        <v>1</v>
      </c>
      <c r="AL564" s="32">
        <v>1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2">
        <v>0</v>
      </c>
      <c r="AS564" s="32">
        <v>0</v>
      </c>
      <c r="AT564" s="32">
        <v>0</v>
      </c>
      <c r="AU564" s="32">
        <v>0</v>
      </c>
      <c r="AV564" s="32">
        <v>0</v>
      </c>
      <c r="AW564" s="32">
        <v>1</v>
      </c>
      <c r="AX564" s="33">
        <v>35.76</v>
      </c>
      <c r="AY564" s="32">
        <v>0</v>
      </c>
      <c r="AZ564" s="33">
        <v>0</v>
      </c>
      <c r="BA564" s="33">
        <v>35.76</v>
      </c>
      <c r="BB564" s="32">
        <v>0</v>
      </c>
      <c r="BC564" s="34" t="s">
        <v>68</v>
      </c>
      <c r="BD564" s="32">
        <v>0</v>
      </c>
      <c r="BE564" s="33">
        <v>35.76</v>
      </c>
      <c r="BF564" s="46">
        <f t="shared" si="16"/>
        <v>0</v>
      </c>
      <c r="BG564" s="47">
        <f>VLOOKUP(F564,[1]jla506a_853946421_D9C51B5BXEF96!$C:$V,20,FALSE)</f>
        <v>1</v>
      </c>
      <c r="BH564" s="46">
        <f t="shared" si="17"/>
        <v>0</v>
      </c>
    </row>
    <row r="565" spans="1:60" s="34" customFormat="1" hidden="1" outlineLevel="2">
      <c r="A565" s="32">
        <v>202315</v>
      </c>
      <c r="B565" s="32">
        <v>22</v>
      </c>
      <c r="C565" s="32" t="s">
        <v>69</v>
      </c>
      <c r="D565" s="32" t="s">
        <v>290</v>
      </c>
      <c r="E565" s="32">
        <v>30</v>
      </c>
      <c r="F565" s="32">
        <v>587373706</v>
      </c>
      <c r="G565" s="32" t="s">
        <v>296</v>
      </c>
      <c r="H565" s="32" t="s">
        <v>113</v>
      </c>
      <c r="I565" s="32" t="s">
        <v>113</v>
      </c>
      <c r="J565" s="32" t="s">
        <v>113</v>
      </c>
      <c r="K565" s="32" t="s">
        <v>68</v>
      </c>
      <c r="L565" s="32" t="s">
        <v>151</v>
      </c>
      <c r="M565" s="32" t="s">
        <v>68</v>
      </c>
      <c r="N565" s="32" t="s">
        <v>68</v>
      </c>
      <c r="O565" s="32" t="s">
        <v>150</v>
      </c>
      <c r="P565" s="32" t="s">
        <v>68</v>
      </c>
      <c r="Q565" s="32" t="s">
        <v>68</v>
      </c>
      <c r="R565" s="32">
        <v>33</v>
      </c>
      <c r="S565" s="32">
        <v>6068</v>
      </c>
      <c r="T565" s="32" t="s">
        <v>1639</v>
      </c>
      <c r="U565" s="33">
        <v>7.38</v>
      </c>
      <c r="V565" s="32" t="s">
        <v>68</v>
      </c>
      <c r="W565" s="32" t="s">
        <v>68</v>
      </c>
      <c r="X565" s="32" t="s">
        <v>151</v>
      </c>
      <c r="Y565" s="32" t="s">
        <v>151</v>
      </c>
      <c r="Z565" s="32" t="s">
        <v>68</v>
      </c>
      <c r="AA565" s="32" t="s">
        <v>68</v>
      </c>
      <c r="AB565" s="32" t="s">
        <v>291</v>
      </c>
      <c r="AC565" s="32" t="s">
        <v>68</v>
      </c>
      <c r="AD565" s="32" t="s">
        <v>68</v>
      </c>
      <c r="AE565" s="32" t="s">
        <v>68</v>
      </c>
      <c r="AF565" s="32" t="s">
        <v>68</v>
      </c>
      <c r="AG565" s="32">
        <v>-1</v>
      </c>
      <c r="AH565" s="34" t="s">
        <v>68</v>
      </c>
      <c r="AI565" s="34" t="s">
        <v>68</v>
      </c>
      <c r="AJ565" s="34" t="s">
        <v>68</v>
      </c>
      <c r="AK565" s="32">
        <v>3</v>
      </c>
      <c r="AL565" s="32">
        <v>3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2">
        <v>0</v>
      </c>
      <c r="AS565" s="32">
        <v>0</v>
      </c>
      <c r="AT565" s="32">
        <v>0</v>
      </c>
      <c r="AU565" s="32">
        <v>0</v>
      </c>
      <c r="AV565" s="32">
        <v>0</v>
      </c>
      <c r="AW565" s="32">
        <v>3</v>
      </c>
      <c r="AX565" s="33">
        <v>22.14</v>
      </c>
      <c r="AY565" s="32">
        <v>0</v>
      </c>
      <c r="AZ565" s="33">
        <v>0</v>
      </c>
      <c r="BA565" s="33">
        <v>22.14</v>
      </c>
      <c r="BB565" s="32">
        <v>0</v>
      </c>
      <c r="BC565" s="34" t="s">
        <v>68</v>
      </c>
      <c r="BD565" s="32">
        <v>0</v>
      </c>
      <c r="BE565" s="33">
        <v>7.38</v>
      </c>
      <c r="BF565" s="46">
        <f t="shared" si="16"/>
        <v>0</v>
      </c>
      <c r="BG565" s="47">
        <f>VLOOKUP(F565,[1]jla506a_853946421_D9C51B5BXEF96!$C:$V,20,FALSE)</f>
        <v>9</v>
      </c>
      <c r="BH565" s="46">
        <f t="shared" si="17"/>
        <v>0</v>
      </c>
    </row>
    <row r="566" spans="1:60" s="34" customFormat="1" hidden="1" outlineLevel="2">
      <c r="A566" s="32">
        <v>202315</v>
      </c>
      <c r="B566" s="32">
        <v>22</v>
      </c>
      <c r="C566" s="32" t="s">
        <v>69</v>
      </c>
      <c r="D566" s="32" t="s">
        <v>290</v>
      </c>
      <c r="E566" s="32">
        <v>49</v>
      </c>
      <c r="F566" s="32">
        <v>587374430</v>
      </c>
      <c r="G566" s="32" t="s">
        <v>364</v>
      </c>
      <c r="H566" s="32" t="s">
        <v>113</v>
      </c>
      <c r="I566" s="32" t="s">
        <v>113</v>
      </c>
      <c r="J566" s="32" t="s">
        <v>113</v>
      </c>
      <c r="K566" s="32" t="s">
        <v>288</v>
      </c>
      <c r="L566" s="32" t="s">
        <v>151</v>
      </c>
      <c r="M566" s="32" t="s">
        <v>352</v>
      </c>
      <c r="N566" s="32" t="s">
        <v>352</v>
      </c>
      <c r="O566" s="32" t="s">
        <v>150</v>
      </c>
      <c r="P566" s="32" t="s">
        <v>1204</v>
      </c>
      <c r="Q566" s="32" t="s">
        <v>1205</v>
      </c>
      <c r="R566" s="32">
        <v>33</v>
      </c>
      <c r="S566" s="32">
        <v>6068</v>
      </c>
      <c r="T566" s="32" t="s">
        <v>1639</v>
      </c>
      <c r="U566" s="33">
        <v>7.83</v>
      </c>
      <c r="V566" s="32" t="s">
        <v>68</v>
      </c>
      <c r="W566" s="32" t="s">
        <v>68</v>
      </c>
      <c r="X566" s="32" t="s">
        <v>151</v>
      </c>
      <c r="Y566" s="32" t="s">
        <v>151</v>
      </c>
      <c r="Z566" s="32" t="s">
        <v>352</v>
      </c>
      <c r="AA566" s="32" t="s">
        <v>1433</v>
      </c>
      <c r="AB566" s="32" t="s">
        <v>291</v>
      </c>
      <c r="AC566" s="32" t="s">
        <v>68</v>
      </c>
      <c r="AD566" s="32" t="s">
        <v>68</v>
      </c>
      <c r="AE566" s="32" t="s">
        <v>1434</v>
      </c>
      <c r="AF566" s="32" t="s">
        <v>1435</v>
      </c>
      <c r="AG566" s="32">
        <v>801420</v>
      </c>
      <c r="AH566" s="32">
        <v>0</v>
      </c>
      <c r="AI566" s="32">
        <v>8</v>
      </c>
      <c r="AJ566" s="32">
        <v>0</v>
      </c>
      <c r="AK566" s="32">
        <v>0</v>
      </c>
      <c r="AL566" s="32">
        <v>0</v>
      </c>
      <c r="AM566" s="32">
        <v>0</v>
      </c>
      <c r="AN566" s="32">
        <v>0</v>
      </c>
      <c r="AO566" s="32">
        <v>0</v>
      </c>
      <c r="AP566" s="32">
        <v>0</v>
      </c>
      <c r="AQ566" s="32">
        <v>0</v>
      </c>
      <c r="AR566" s="32">
        <v>0</v>
      </c>
      <c r="AS566" s="32">
        <v>0</v>
      </c>
      <c r="AT566" s="32">
        <v>0</v>
      </c>
      <c r="AU566" s="32">
        <v>0</v>
      </c>
      <c r="AV566" s="32">
        <v>0</v>
      </c>
      <c r="AW566" s="32">
        <v>0</v>
      </c>
      <c r="AX566" s="33">
        <v>0</v>
      </c>
      <c r="AY566" s="32">
        <v>0</v>
      </c>
      <c r="AZ566" s="33">
        <v>0</v>
      </c>
      <c r="BA566" s="33">
        <v>62.64</v>
      </c>
      <c r="BB566" s="32">
        <v>3</v>
      </c>
      <c r="BC566" s="32">
        <v>0</v>
      </c>
      <c r="BD566" s="32">
        <v>8</v>
      </c>
      <c r="BE566" s="33">
        <v>7.83</v>
      </c>
      <c r="BF566" s="46">
        <f t="shared" si="16"/>
        <v>23.490000000000002</v>
      </c>
      <c r="BG566" s="47">
        <f>VLOOKUP(F566,[1]jla506a_853946421_D9C51B5BXEF96!$C:$V,20,FALSE)</f>
        <v>9</v>
      </c>
      <c r="BH566" s="46">
        <f t="shared" si="17"/>
        <v>27</v>
      </c>
    </row>
    <row r="567" spans="1:60" s="34" customFormat="1" hidden="1" outlineLevel="2">
      <c r="A567" s="32">
        <v>202315</v>
      </c>
      <c r="B567" s="32">
        <v>22</v>
      </c>
      <c r="C567" s="32" t="s">
        <v>69</v>
      </c>
      <c r="D567" s="32" t="s">
        <v>290</v>
      </c>
      <c r="E567" s="32">
        <v>53</v>
      </c>
      <c r="F567" s="32">
        <v>655160353</v>
      </c>
      <c r="G567" s="32" t="s">
        <v>194</v>
      </c>
      <c r="H567" s="32" t="s">
        <v>113</v>
      </c>
      <c r="I567" s="32" t="s">
        <v>113</v>
      </c>
      <c r="J567" s="32" t="s">
        <v>113</v>
      </c>
      <c r="K567" s="32" t="s">
        <v>68</v>
      </c>
      <c r="L567" s="32" t="s">
        <v>151</v>
      </c>
      <c r="M567" s="32" t="s">
        <v>68</v>
      </c>
      <c r="N567" s="32" t="s">
        <v>68</v>
      </c>
      <c r="O567" s="32" t="s">
        <v>150</v>
      </c>
      <c r="P567" s="32" t="s">
        <v>68</v>
      </c>
      <c r="Q567" s="32" t="s">
        <v>68</v>
      </c>
      <c r="R567" s="32">
        <v>33</v>
      </c>
      <c r="S567" s="32">
        <v>6068</v>
      </c>
      <c r="T567" s="32" t="s">
        <v>1639</v>
      </c>
      <c r="U567" s="33">
        <v>26.9</v>
      </c>
      <c r="V567" s="32" t="s">
        <v>68</v>
      </c>
      <c r="W567" s="32" t="s">
        <v>68</v>
      </c>
      <c r="X567" s="32" t="s">
        <v>151</v>
      </c>
      <c r="Y567" s="32" t="s">
        <v>151</v>
      </c>
      <c r="Z567" s="32" t="s">
        <v>68</v>
      </c>
      <c r="AA567" s="32" t="s">
        <v>68</v>
      </c>
      <c r="AB567" s="32" t="s">
        <v>291</v>
      </c>
      <c r="AC567" s="32" t="s">
        <v>68</v>
      </c>
      <c r="AD567" s="32" t="s">
        <v>68</v>
      </c>
      <c r="AE567" s="32" t="s">
        <v>68</v>
      </c>
      <c r="AF567" s="32" t="s">
        <v>68</v>
      </c>
      <c r="AG567" s="32">
        <v>-1</v>
      </c>
      <c r="AH567" s="34" t="s">
        <v>68</v>
      </c>
      <c r="AI567" s="34" t="s">
        <v>68</v>
      </c>
      <c r="AJ567" s="34" t="s">
        <v>68</v>
      </c>
      <c r="AK567" s="32">
        <v>1</v>
      </c>
      <c r="AL567" s="32">
        <v>1</v>
      </c>
      <c r="AM567" s="32">
        <v>0</v>
      </c>
      <c r="AN567" s="32">
        <v>0</v>
      </c>
      <c r="AO567" s="32">
        <v>0</v>
      </c>
      <c r="AP567" s="32">
        <v>0</v>
      </c>
      <c r="AQ567" s="32">
        <v>0</v>
      </c>
      <c r="AR567" s="32">
        <v>0</v>
      </c>
      <c r="AS567" s="32">
        <v>0</v>
      </c>
      <c r="AT567" s="32">
        <v>0</v>
      </c>
      <c r="AU567" s="32">
        <v>0</v>
      </c>
      <c r="AV567" s="32">
        <v>0</v>
      </c>
      <c r="AW567" s="32">
        <v>1</v>
      </c>
      <c r="AX567" s="33">
        <v>26.9</v>
      </c>
      <c r="AY567" s="32">
        <v>0</v>
      </c>
      <c r="AZ567" s="33">
        <v>0</v>
      </c>
      <c r="BA567" s="33">
        <v>26.9</v>
      </c>
      <c r="BB567" s="32">
        <v>0</v>
      </c>
      <c r="BC567" s="34" t="s">
        <v>68</v>
      </c>
      <c r="BD567" s="32">
        <v>0</v>
      </c>
      <c r="BE567" s="33">
        <v>26.9</v>
      </c>
      <c r="BF567" s="46">
        <f t="shared" si="16"/>
        <v>0</v>
      </c>
      <c r="BG567" s="47">
        <f>VLOOKUP(F567,[1]jla506a_853946421_D9C51B5BXEF96!$C:$V,20,FALSE)</f>
        <v>1</v>
      </c>
      <c r="BH567" s="46">
        <f t="shared" si="17"/>
        <v>0</v>
      </c>
    </row>
    <row r="568" spans="1:60" s="34" customFormat="1" hidden="1" outlineLevel="2">
      <c r="A568" s="32">
        <v>202315</v>
      </c>
      <c r="B568" s="32">
        <v>22</v>
      </c>
      <c r="C568" s="32" t="s">
        <v>69</v>
      </c>
      <c r="D568" s="32" t="s">
        <v>290</v>
      </c>
      <c r="E568" s="32">
        <v>54</v>
      </c>
      <c r="F568" s="32">
        <v>655160568</v>
      </c>
      <c r="G568" s="32" t="s">
        <v>136</v>
      </c>
      <c r="H568" s="32" t="s">
        <v>113</v>
      </c>
      <c r="I568" s="32" t="s">
        <v>113</v>
      </c>
      <c r="J568" s="32" t="s">
        <v>113</v>
      </c>
      <c r="K568" s="32" t="s">
        <v>68</v>
      </c>
      <c r="L568" s="32" t="s">
        <v>151</v>
      </c>
      <c r="M568" s="32" t="s">
        <v>68</v>
      </c>
      <c r="N568" s="32" t="s">
        <v>68</v>
      </c>
      <c r="O568" s="32" t="s">
        <v>150</v>
      </c>
      <c r="P568" s="32" t="s">
        <v>68</v>
      </c>
      <c r="Q568" s="32" t="s">
        <v>68</v>
      </c>
      <c r="R568" s="32">
        <v>33</v>
      </c>
      <c r="S568" s="32">
        <v>6068</v>
      </c>
      <c r="T568" s="32" t="s">
        <v>1639</v>
      </c>
      <c r="U568" s="33">
        <v>28.1</v>
      </c>
      <c r="V568" s="32" t="s">
        <v>68</v>
      </c>
      <c r="W568" s="32" t="s">
        <v>68</v>
      </c>
      <c r="X568" s="32" t="s">
        <v>151</v>
      </c>
      <c r="Y568" s="32" t="s">
        <v>151</v>
      </c>
      <c r="Z568" s="32" t="s">
        <v>68</v>
      </c>
      <c r="AA568" s="32" t="s">
        <v>68</v>
      </c>
      <c r="AB568" s="32" t="s">
        <v>291</v>
      </c>
      <c r="AC568" s="32" t="s">
        <v>68</v>
      </c>
      <c r="AD568" s="32" t="s">
        <v>68</v>
      </c>
      <c r="AE568" s="32" t="s">
        <v>68</v>
      </c>
      <c r="AF568" s="32" t="s">
        <v>68</v>
      </c>
      <c r="AG568" s="32">
        <v>-1</v>
      </c>
      <c r="AH568" s="34" t="s">
        <v>68</v>
      </c>
      <c r="AI568" s="34" t="s">
        <v>68</v>
      </c>
      <c r="AJ568" s="34" t="s">
        <v>68</v>
      </c>
      <c r="AK568" s="32">
        <v>3</v>
      </c>
      <c r="AL568" s="32">
        <v>3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2">
        <v>0</v>
      </c>
      <c r="AS568" s="32">
        <v>0</v>
      </c>
      <c r="AT568" s="32">
        <v>0</v>
      </c>
      <c r="AU568" s="32">
        <v>0</v>
      </c>
      <c r="AV568" s="32">
        <v>0</v>
      </c>
      <c r="AW568" s="32">
        <v>3</v>
      </c>
      <c r="AX568" s="33">
        <v>84.3</v>
      </c>
      <c r="AY568" s="32">
        <v>0</v>
      </c>
      <c r="AZ568" s="33">
        <v>0</v>
      </c>
      <c r="BA568" s="33">
        <v>84.3</v>
      </c>
      <c r="BB568" s="32">
        <v>0</v>
      </c>
      <c r="BC568" s="34" t="s">
        <v>68</v>
      </c>
      <c r="BD568" s="32">
        <v>0</v>
      </c>
      <c r="BE568" s="33">
        <v>28.1</v>
      </c>
      <c r="BF568" s="46">
        <f t="shared" si="16"/>
        <v>0</v>
      </c>
      <c r="BG568" s="47">
        <f>VLOOKUP(F568,[1]jla506a_853946421_D9C51B5BXEF96!$C:$V,20,FALSE)</f>
        <v>1</v>
      </c>
      <c r="BH568" s="46">
        <f t="shared" si="17"/>
        <v>0</v>
      </c>
    </row>
    <row r="569" spans="1:60" s="34" customFormat="1" hidden="1" outlineLevel="2">
      <c r="A569" s="32">
        <v>202315</v>
      </c>
      <c r="B569" s="32">
        <v>22</v>
      </c>
      <c r="C569" s="32" t="s">
        <v>69</v>
      </c>
      <c r="D569" s="32" t="s">
        <v>290</v>
      </c>
      <c r="E569" s="32">
        <v>56</v>
      </c>
      <c r="F569" s="32">
        <v>655161550</v>
      </c>
      <c r="G569" s="32" t="s">
        <v>132</v>
      </c>
      <c r="H569" s="32" t="s">
        <v>113</v>
      </c>
      <c r="I569" s="32" t="s">
        <v>113</v>
      </c>
      <c r="J569" s="32" t="s">
        <v>113</v>
      </c>
      <c r="K569" s="32" t="s">
        <v>288</v>
      </c>
      <c r="L569" s="32" t="s">
        <v>151</v>
      </c>
      <c r="M569" s="32" t="s">
        <v>352</v>
      </c>
      <c r="N569" s="32" t="s">
        <v>352</v>
      </c>
      <c r="O569" s="32" t="s">
        <v>150</v>
      </c>
      <c r="P569" s="32" t="s">
        <v>1204</v>
      </c>
      <c r="Q569" s="32" t="s">
        <v>1205</v>
      </c>
      <c r="R569" s="32">
        <v>33</v>
      </c>
      <c r="S569" s="32">
        <v>6068</v>
      </c>
      <c r="T569" s="32" t="s">
        <v>1639</v>
      </c>
      <c r="U569" s="33">
        <v>28.1</v>
      </c>
      <c r="V569" s="32" t="s">
        <v>68</v>
      </c>
      <c r="W569" s="32" t="s">
        <v>68</v>
      </c>
      <c r="X569" s="32" t="s">
        <v>151</v>
      </c>
      <c r="Y569" s="32" t="s">
        <v>151</v>
      </c>
      <c r="Z569" s="32" t="s">
        <v>352</v>
      </c>
      <c r="AA569" s="32" t="s">
        <v>1433</v>
      </c>
      <c r="AB569" s="32" t="s">
        <v>291</v>
      </c>
      <c r="AC569" s="32" t="s">
        <v>68</v>
      </c>
      <c r="AD569" s="32" t="s">
        <v>68</v>
      </c>
      <c r="AE569" s="32" t="s">
        <v>1434</v>
      </c>
      <c r="AF569" s="32" t="s">
        <v>1435</v>
      </c>
      <c r="AG569" s="32">
        <v>801420</v>
      </c>
      <c r="AH569" s="32">
        <v>0</v>
      </c>
      <c r="AI569" s="32">
        <v>8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2">
        <v>0</v>
      </c>
      <c r="AS569" s="32">
        <v>0</v>
      </c>
      <c r="AT569" s="32">
        <v>0</v>
      </c>
      <c r="AU569" s="32">
        <v>0</v>
      </c>
      <c r="AV569" s="32">
        <v>0</v>
      </c>
      <c r="AW569" s="32">
        <v>0</v>
      </c>
      <c r="AX569" s="33">
        <v>0</v>
      </c>
      <c r="AY569" s="32">
        <v>0</v>
      </c>
      <c r="AZ569" s="33">
        <v>0</v>
      </c>
      <c r="BA569" s="33">
        <v>224.8</v>
      </c>
      <c r="BB569" s="32">
        <v>2</v>
      </c>
      <c r="BC569" s="32">
        <v>0</v>
      </c>
      <c r="BD569" s="32">
        <v>8</v>
      </c>
      <c r="BE569" s="33">
        <v>28.1</v>
      </c>
      <c r="BF569" s="46">
        <f t="shared" si="16"/>
        <v>56.2</v>
      </c>
      <c r="BG569" s="47">
        <f>VLOOKUP(F569,[1]jla506a_853946421_D9C51B5BXEF96!$C:$V,20,FALSE)</f>
        <v>1</v>
      </c>
      <c r="BH569" s="46">
        <f t="shared" si="17"/>
        <v>2</v>
      </c>
    </row>
    <row r="570" spans="1:60" s="34" customFormat="1" hidden="1" outlineLevel="2">
      <c r="A570" s="32">
        <v>202315</v>
      </c>
      <c r="B570" s="32">
        <v>22</v>
      </c>
      <c r="C570" s="32" t="s">
        <v>69</v>
      </c>
      <c r="D570" s="32" t="s">
        <v>290</v>
      </c>
      <c r="E570" s="32">
        <v>58</v>
      </c>
      <c r="F570" s="32">
        <v>655162267</v>
      </c>
      <c r="G570" s="32" t="s">
        <v>89</v>
      </c>
      <c r="H570" s="32" t="s">
        <v>113</v>
      </c>
      <c r="I570" s="32" t="s">
        <v>113</v>
      </c>
      <c r="J570" s="32" t="s">
        <v>113</v>
      </c>
      <c r="K570" s="32" t="s">
        <v>288</v>
      </c>
      <c r="L570" s="32" t="s">
        <v>151</v>
      </c>
      <c r="M570" s="32" t="s">
        <v>352</v>
      </c>
      <c r="N570" s="32" t="s">
        <v>352</v>
      </c>
      <c r="O570" s="32" t="s">
        <v>150</v>
      </c>
      <c r="P570" s="32" t="s">
        <v>1204</v>
      </c>
      <c r="Q570" s="32" t="s">
        <v>1205</v>
      </c>
      <c r="R570" s="32">
        <v>33</v>
      </c>
      <c r="S570" s="32">
        <v>6068</v>
      </c>
      <c r="T570" s="32" t="s">
        <v>1639</v>
      </c>
      <c r="U570" s="33">
        <v>26.9</v>
      </c>
      <c r="V570" s="32" t="s">
        <v>68</v>
      </c>
      <c r="W570" s="32" t="s">
        <v>68</v>
      </c>
      <c r="X570" s="32" t="s">
        <v>151</v>
      </c>
      <c r="Y570" s="32" t="s">
        <v>151</v>
      </c>
      <c r="Z570" s="32" t="s">
        <v>352</v>
      </c>
      <c r="AA570" s="32" t="s">
        <v>1433</v>
      </c>
      <c r="AB570" s="32" t="s">
        <v>291</v>
      </c>
      <c r="AC570" s="32" t="s">
        <v>68</v>
      </c>
      <c r="AD570" s="32" t="s">
        <v>68</v>
      </c>
      <c r="AE570" s="32" t="s">
        <v>1434</v>
      </c>
      <c r="AF570" s="32" t="s">
        <v>1435</v>
      </c>
      <c r="AG570" s="32">
        <v>801420</v>
      </c>
      <c r="AH570" s="32">
        <v>0</v>
      </c>
      <c r="AI570" s="32">
        <v>9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2">
        <v>0</v>
      </c>
      <c r="AS570" s="32">
        <v>0</v>
      </c>
      <c r="AT570" s="32">
        <v>0</v>
      </c>
      <c r="AU570" s="32">
        <v>0</v>
      </c>
      <c r="AV570" s="32">
        <v>0</v>
      </c>
      <c r="AW570" s="32">
        <v>0</v>
      </c>
      <c r="AX570" s="33">
        <v>0</v>
      </c>
      <c r="AY570" s="32">
        <v>0</v>
      </c>
      <c r="AZ570" s="33">
        <v>0</v>
      </c>
      <c r="BA570" s="33">
        <v>242.1</v>
      </c>
      <c r="BB570" s="32">
        <v>1</v>
      </c>
      <c r="BC570" s="32">
        <v>0</v>
      </c>
      <c r="BD570" s="32">
        <v>9</v>
      </c>
      <c r="BE570" s="33">
        <v>26.9</v>
      </c>
      <c r="BF570" s="46">
        <f t="shared" si="16"/>
        <v>26.9</v>
      </c>
      <c r="BG570" s="47">
        <f>VLOOKUP(F570,[1]jla506a_853946421_D9C51B5BXEF96!$C:$V,20,FALSE)</f>
        <v>1</v>
      </c>
      <c r="BH570" s="46">
        <f t="shared" si="17"/>
        <v>1</v>
      </c>
    </row>
    <row r="571" spans="1:60" s="34" customFormat="1" hidden="1" outlineLevel="2">
      <c r="A571" s="32">
        <v>202317</v>
      </c>
      <c r="B571" s="32">
        <v>22</v>
      </c>
      <c r="C571" s="32" t="s">
        <v>69</v>
      </c>
      <c r="D571" s="32" t="s">
        <v>220</v>
      </c>
      <c r="E571" s="32">
        <v>23</v>
      </c>
      <c r="F571" s="32">
        <v>587366130</v>
      </c>
      <c r="G571" s="32" t="s">
        <v>95</v>
      </c>
      <c r="H571" s="32" t="s">
        <v>97</v>
      </c>
      <c r="I571" s="32" t="s">
        <v>97</v>
      </c>
      <c r="J571" s="32" t="s">
        <v>68</v>
      </c>
      <c r="K571" s="32" t="s">
        <v>185</v>
      </c>
      <c r="L571" s="32" t="s">
        <v>76</v>
      </c>
      <c r="M571" s="32" t="s">
        <v>257</v>
      </c>
      <c r="N571" s="32" t="s">
        <v>182</v>
      </c>
      <c r="O571" s="32" t="s">
        <v>223</v>
      </c>
      <c r="P571" s="32" t="s">
        <v>1226</v>
      </c>
      <c r="Q571" s="32" t="s">
        <v>1227</v>
      </c>
      <c r="R571" s="32">
        <v>33</v>
      </c>
      <c r="S571" s="32">
        <v>6068</v>
      </c>
      <c r="T571" s="32" t="s">
        <v>1639</v>
      </c>
      <c r="U571" s="33">
        <v>36.979999999999997</v>
      </c>
      <c r="V571" s="32" t="s">
        <v>68</v>
      </c>
      <c r="W571" s="32" t="s">
        <v>68</v>
      </c>
      <c r="X571" s="32" t="s">
        <v>76</v>
      </c>
      <c r="Y571" s="32" t="s">
        <v>76</v>
      </c>
      <c r="Z571" s="32" t="s">
        <v>182</v>
      </c>
      <c r="AA571" s="32" t="s">
        <v>1385</v>
      </c>
      <c r="AB571" s="32" t="s">
        <v>68</v>
      </c>
      <c r="AC571" s="32" t="s">
        <v>68</v>
      </c>
      <c r="AD571" s="32" t="s">
        <v>68</v>
      </c>
      <c r="AE571" s="32" t="s">
        <v>1386</v>
      </c>
      <c r="AF571" s="32" t="s">
        <v>1387</v>
      </c>
      <c r="AG571" s="32">
        <v>819597</v>
      </c>
      <c r="AH571" s="32">
        <v>0</v>
      </c>
      <c r="AI571" s="32">
        <v>15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2">
        <v>0</v>
      </c>
      <c r="AS571" s="32">
        <v>0</v>
      </c>
      <c r="AT571" s="32">
        <v>0</v>
      </c>
      <c r="AU571" s="32">
        <v>0</v>
      </c>
      <c r="AV571" s="32">
        <v>0</v>
      </c>
      <c r="AW571" s="32">
        <v>0</v>
      </c>
      <c r="AX571" s="33">
        <v>0</v>
      </c>
      <c r="AY571" s="32">
        <v>0</v>
      </c>
      <c r="AZ571" s="33">
        <v>0</v>
      </c>
      <c r="BA571" s="33">
        <v>554.70000000000005</v>
      </c>
      <c r="BB571" s="32">
        <v>4</v>
      </c>
      <c r="BC571" s="32">
        <v>0</v>
      </c>
      <c r="BD571" s="32">
        <v>15</v>
      </c>
      <c r="BE571" s="33">
        <v>36.979999999999997</v>
      </c>
      <c r="BF571" s="46">
        <f t="shared" si="16"/>
        <v>147.91999999999999</v>
      </c>
      <c r="BG571" s="47">
        <f>VLOOKUP(F571,[1]jla506a_853946421_D9C51B5BXEF96!$C:$V,20,FALSE)</f>
        <v>1</v>
      </c>
      <c r="BH571" s="46">
        <f t="shared" si="17"/>
        <v>4</v>
      </c>
    </row>
    <row r="572" spans="1:60" s="34" customFormat="1" hidden="1" outlineLevel="2">
      <c r="A572" s="32">
        <v>202317</v>
      </c>
      <c r="B572" s="32">
        <v>22</v>
      </c>
      <c r="C572" s="32" t="s">
        <v>69</v>
      </c>
      <c r="D572" s="32" t="s">
        <v>220</v>
      </c>
      <c r="E572" s="32">
        <v>25</v>
      </c>
      <c r="F572" s="32">
        <v>587366304</v>
      </c>
      <c r="G572" s="32" t="s">
        <v>222</v>
      </c>
      <c r="H572" s="32" t="s">
        <v>97</v>
      </c>
      <c r="I572" s="32" t="s">
        <v>97</v>
      </c>
      <c r="J572" s="32" t="s">
        <v>68</v>
      </c>
      <c r="K572" s="32" t="s">
        <v>68</v>
      </c>
      <c r="L572" s="32" t="s">
        <v>76</v>
      </c>
      <c r="M572" s="32" t="s">
        <v>68</v>
      </c>
      <c r="N572" s="32" t="s">
        <v>68</v>
      </c>
      <c r="O572" s="32" t="s">
        <v>223</v>
      </c>
      <c r="P572" s="32" t="s">
        <v>68</v>
      </c>
      <c r="Q572" s="32" t="s">
        <v>68</v>
      </c>
      <c r="R572" s="32">
        <v>33</v>
      </c>
      <c r="S572" s="32">
        <v>6068</v>
      </c>
      <c r="T572" s="32" t="s">
        <v>1639</v>
      </c>
      <c r="U572" s="33">
        <v>38.86</v>
      </c>
      <c r="V572" s="32" t="s">
        <v>68</v>
      </c>
      <c r="W572" s="32" t="s">
        <v>68</v>
      </c>
      <c r="X572" s="32" t="s">
        <v>76</v>
      </c>
      <c r="Y572" s="32" t="s">
        <v>76</v>
      </c>
      <c r="Z572" s="32" t="s">
        <v>68</v>
      </c>
      <c r="AA572" s="32" t="s">
        <v>68</v>
      </c>
      <c r="AB572" s="32" t="s">
        <v>68</v>
      </c>
      <c r="AC572" s="32" t="s">
        <v>68</v>
      </c>
      <c r="AD572" s="32" t="s">
        <v>68</v>
      </c>
      <c r="AE572" s="32" t="s">
        <v>68</v>
      </c>
      <c r="AF572" s="32" t="s">
        <v>68</v>
      </c>
      <c r="AG572" s="32">
        <v>-1</v>
      </c>
      <c r="AH572" s="34" t="s">
        <v>68</v>
      </c>
      <c r="AI572" s="34" t="s">
        <v>68</v>
      </c>
      <c r="AJ572" s="34" t="s">
        <v>68</v>
      </c>
      <c r="AK572" s="32">
        <v>2</v>
      </c>
      <c r="AL572" s="32">
        <v>2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2">
        <v>0</v>
      </c>
      <c r="AS572" s="32">
        <v>0</v>
      </c>
      <c r="AT572" s="32">
        <v>0</v>
      </c>
      <c r="AU572" s="32">
        <v>0</v>
      </c>
      <c r="AV572" s="32">
        <v>0</v>
      </c>
      <c r="AW572" s="32">
        <v>2</v>
      </c>
      <c r="AX572" s="33">
        <v>77.72</v>
      </c>
      <c r="AY572" s="32">
        <v>0</v>
      </c>
      <c r="AZ572" s="33">
        <v>0</v>
      </c>
      <c r="BA572" s="33">
        <v>77.72</v>
      </c>
      <c r="BB572" s="32">
        <v>0</v>
      </c>
      <c r="BC572" s="34" t="s">
        <v>68</v>
      </c>
      <c r="BD572" s="32">
        <v>0</v>
      </c>
      <c r="BE572" s="33">
        <v>38.86</v>
      </c>
      <c r="BF572" s="46">
        <f t="shared" si="16"/>
        <v>0</v>
      </c>
      <c r="BG572" s="47">
        <f>VLOOKUP(F572,[1]jla506a_853946421_D9C51B5BXEF96!$C:$V,20,FALSE)</f>
        <v>1</v>
      </c>
      <c r="BH572" s="46">
        <f t="shared" si="17"/>
        <v>0</v>
      </c>
    </row>
    <row r="573" spans="1:60" s="34" customFormat="1" hidden="1" outlineLevel="2">
      <c r="A573" s="32">
        <v>202317</v>
      </c>
      <c r="B573" s="32">
        <v>22</v>
      </c>
      <c r="C573" s="32" t="s">
        <v>69</v>
      </c>
      <c r="D573" s="32" t="s">
        <v>220</v>
      </c>
      <c r="E573" s="32">
        <v>37</v>
      </c>
      <c r="F573" s="32">
        <v>587373995</v>
      </c>
      <c r="G573" s="32" t="s">
        <v>331</v>
      </c>
      <c r="H573" s="32" t="s">
        <v>97</v>
      </c>
      <c r="I573" s="32" t="s">
        <v>97</v>
      </c>
      <c r="J573" s="32" t="s">
        <v>68</v>
      </c>
      <c r="K573" s="32" t="s">
        <v>185</v>
      </c>
      <c r="L573" s="32" t="s">
        <v>76</v>
      </c>
      <c r="M573" s="32" t="s">
        <v>257</v>
      </c>
      <c r="N573" s="32" t="s">
        <v>182</v>
      </c>
      <c r="O573" s="32" t="s">
        <v>223</v>
      </c>
      <c r="P573" s="32" t="s">
        <v>1226</v>
      </c>
      <c r="Q573" s="32" t="s">
        <v>1227</v>
      </c>
      <c r="R573" s="32">
        <v>33</v>
      </c>
      <c r="S573" s="32">
        <v>6068</v>
      </c>
      <c r="T573" s="32" t="s">
        <v>1639</v>
      </c>
      <c r="U573" s="33">
        <v>14.76</v>
      </c>
      <c r="V573" s="32" t="s">
        <v>68</v>
      </c>
      <c r="W573" s="32" t="s">
        <v>68</v>
      </c>
      <c r="X573" s="32" t="s">
        <v>76</v>
      </c>
      <c r="Y573" s="32" t="s">
        <v>76</v>
      </c>
      <c r="Z573" s="32" t="s">
        <v>182</v>
      </c>
      <c r="AA573" s="32" t="s">
        <v>1385</v>
      </c>
      <c r="AB573" s="32" t="s">
        <v>68</v>
      </c>
      <c r="AC573" s="32" t="s">
        <v>68</v>
      </c>
      <c r="AD573" s="32" t="s">
        <v>68</v>
      </c>
      <c r="AE573" s="32" t="s">
        <v>1386</v>
      </c>
      <c r="AF573" s="32" t="s">
        <v>1387</v>
      </c>
      <c r="AG573" s="32">
        <v>819597</v>
      </c>
      <c r="AH573" s="32">
        <v>0</v>
      </c>
      <c r="AI573" s="32">
        <v>7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2">
        <v>0</v>
      </c>
      <c r="AS573" s="32">
        <v>0</v>
      </c>
      <c r="AT573" s="32">
        <v>0</v>
      </c>
      <c r="AU573" s="32">
        <v>0</v>
      </c>
      <c r="AV573" s="32">
        <v>0</v>
      </c>
      <c r="AW573" s="32">
        <v>0</v>
      </c>
      <c r="AX573" s="33">
        <v>0</v>
      </c>
      <c r="AY573" s="32">
        <v>0</v>
      </c>
      <c r="AZ573" s="33">
        <v>0</v>
      </c>
      <c r="BA573" s="33">
        <v>103.32</v>
      </c>
      <c r="BB573" s="32">
        <v>1</v>
      </c>
      <c r="BC573" s="32">
        <v>0</v>
      </c>
      <c r="BD573" s="32">
        <v>7</v>
      </c>
      <c r="BE573" s="33">
        <v>14.76</v>
      </c>
      <c r="BF573" s="46">
        <f t="shared" si="16"/>
        <v>14.76</v>
      </c>
      <c r="BG573" s="47">
        <f>VLOOKUP(F573,[1]jla506a_853946421_D9C51B5BXEF96!$C:$V,20,FALSE)</f>
        <v>9</v>
      </c>
      <c r="BH573" s="46">
        <f t="shared" si="17"/>
        <v>9</v>
      </c>
    </row>
    <row r="574" spans="1:60" s="34" customFormat="1" hidden="1" outlineLevel="2">
      <c r="A574" s="32">
        <v>202317</v>
      </c>
      <c r="B574" s="32">
        <v>22</v>
      </c>
      <c r="C574" s="32" t="s">
        <v>69</v>
      </c>
      <c r="D574" s="32" t="s">
        <v>220</v>
      </c>
      <c r="E574" s="32">
        <v>49</v>
      </c>
      <c r="F574" s="32">
        <v>587374430</v>
      </c>
      <c r="G574" s="32" t="s">
        <v>364</v>
      </c>
      <c r="H574" s="32" t="s">
        <v>97</v>
      </c>
      <c r="I574" s="32" t="s">
        <v>97</v>
      </c>
      <c r="J574" s="32" t="s">
        <v>68</v>
      </c>
      <c r="K574" s="32" t="s">
        <v>68</v>
      </c>
      <c r="L574" s="32" t="s">
        <v>76</v>
      </c>
      <c r="M574" s="32" t="s">
        <v>68</v>
      </c>
      <c r="N574" s="32" t="s">
        <v>68</v>
      </c>
      <c r="O574" s="32" t="s">
        <v>223</v>
      </c>
      <c r="P574" s="32" t="s">
        <v>68</v>
      </c>
      <c r="Q574" s="32" t="s">
        <v>68</v>
      </c>
      <c r="R574" s="32">
        <v>33</v>
      </c>
      <c r="S574" s="32">
        <v>6068</v>
      </c>
      <c r="T574" s="32" t="s">
        <v>1639</v>
      </c>
      <c r="U574" s="33">
        <v>7.83</v>
      </c>
      <c r="V574" s="32" t="s">
        <v>68</v>
      </c>
      <c r="W574" s="32" t="s">
        <v>68</v>
      </c>
      <c r="X574" s="32" t="s">
        <v>76</v>
      </c>
      <c r="Y574" s="32" t="s">
        <v>76</v>
      </c>
      <c r="Z574" s="32" t="s">
        <v>68</v>
      </c>
      <c r="AA574" s="32" t="s">
        <v>68</v>
      </c>
      <c r="AB574" s="32" t="s">
        <v>68</v>
      </c>
      <c r="AC574" s="32" t="s">
        <v>68</v>
      </c>
      <c r="AD574" s="32" t="s">
        <v>68</v>
      </c>
      <c r="AE574" s="32" t="s">
        <v>68</v>
      </c>
      <c r="AF574" s="32" t="s">
        <v>68</v>
      </c>
      <c r="AG574" s="32">
        <v>-1</v>
      </c>
      <c r="AH574" s="34" t="s">
        <v>68</v>
      </c>
      <c r="AI574" s="34" t="s">
        <v>68</v>
      </c>
      <c r="AJ574" s="34" t="s">
        <v>68</v>
      </c>
      <c r="AK574" s="32">
        <v>1</v>
      </c>
      <c r="AL574" s="32">
        <v>1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2">
        <v>0</v>
      </c>
      <c r="AS574" s="32">
        <v>0</v>
      </c>
      <c r="AT574" s="32">
        <v>0</v>
      </c>
      <c r="AU574" s="32">
        <v>0</v>
      </c>
      <c r="AV574" s="32">
        <v>0</v>
      </c>
      <c r="AW574" s="32">
        <v>1</v>
      </c>
      <c r="AX574" s="33">
        <v>7.83</v>
      </c>
      <c r="AY574" s="32">
        <v>0</v>
      </c>
      <c r="AZ574" s="33">
        <v>0</v>
      </c>
      <c r="BA574" s="33">
        <v>7.83</v>
      </c>
      <c r="BB574" s="32">
        <v>0</v>
      </c>
      <c r="BC574" s="34" t="s">
        <v>68</v>
      </c>
      <c r="BD574" s="32">
        <v>0</v>
      </c>
      <c r="BE574" s="33">
        <v>7.83</v>
      </c>
      <c r="BF574" s="46">
        <f t="shared" si="16"/>
        <v>0</v>
      </c>
      <c r="BG574" s="47">
        <f>VLOOKUP(F574,[1]jla506a_853946421_D9C51B5BXEF96!$C:$V,20,FALSE)</f>
        <v>9</v>
      </c>
      <c r="BH574" s="46">
        <f t="shared" si="17"/>
        <v>0</v>
      </c>
    </row>
    <row r="575" spans="1:60" s="34" customFormat="1" hidden="1" outlineLevel="2">
      <c r="A575" s="32">
        <v>202317</v>
      </c>
      <c r="B575" s="32">
        <v>22</v>
      </c>
      <c r="C575" s="32" t="s">
        <v>69</v>
      </c>
      <c r="D575" s="32" t="s">
        <v>220</v>
      </c>
      <c r="E575" s="32">
        <v>57</v>
      </c>
      <c r="F575" s="32">
        <v>655161781</v>
      </c>
      <c r="G575" s="32" t="s">
        <v>143</v>
      </c>
      <c r="H575" s="32" t="s">
        <v>97</v>
      </c>
      <c r="I575" s="32" t="s">
        <v>97</v>
      </c>
      <c r="J575" s="32" t="s">
        <v>68</v>
      </c>
      <c r="K575" s="32" t="s">
        <v>68</v>
      </c>
      <c r="L575" s="32" t="s">
        <v>76</v>
      </c>
      <c r="M575" s="32" t="s">
        <v>68</v>
      </c>
      <c r="N575" s="32" t="s">
        <v>68</v>
      </c>
      <c r="O575" s="32" t="s">
        <v>223</v>
      </c>
      <c r="P575" s="32" t="s">
        <v>68</v>
      </c>
      <c r="Q575" s="32" t="s">
        <v>68</v>
      </c>
      <c r="R575" s="32">
        <v>33</v>
      </c>
      <c r="S575" s="32">
        <v>6068</v>
      </c>
      <c r="T575" s="32" t="s">
        <v>1639</v>
      </c>
      <c r="U575" s="33">
        <v>26.9</v>
      </c>
      <c r="V575" s="32" t="s">
        <v>68</v>
      </c>
      <c r="W575" s="32" t="s">
        <v>68</v>
      </c>
      <c r="X575" s="32" t="s">
        <v>76</v>
      </c>
      <c r="Y575" s="32" t="s">
        <v>76</v>
      </c>
      <c r="Z575" s="32" t="s">
        <v>68</v>
      </c>
      <c r="AA575" s="32" t="s">
        <v>68</v>
      </c>
      <c r="AB575" s="32" t="s">
        <v>68</v>
      </c>
      <c r="AC575" s="32" t="s">
        <v>68</v>
      </c>
      <c r="AD575" s="32" t="s">
        <v>68</v>
      </c>
      <c r="AE575" s="32" t="s">
        <v>68</v>
      </c>
      <c r="AF575" s="32" t="s">
        <v>68</v>
      </c>
      <c r="AG575" s="32">
        <v>-1</v>
      </c>
      <c r="AH575" s="34" t="s">
        <v>68</v>
      </c>
      <c r="AI575" s="34" t="s">
        <v>68</v>
      </c>
      <c r="AJ575" s="34" t="s">
        <v>68</v>
      </c>
      <c r="AK575" s="32">
        <v>1</v>
      </c>
      <c r="AL575" s="32">
        <v>1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2">
        <v>0</v>
      </c>
      <c r="AS575" s="32">
        <v>0</v>
      </c>
      <c r="AT575" s="32">
        <v>0</v>
      </c>
      <c r="AU575" s="32">
        <v>0</v>
      </c>
      <c r="AV575" s="32">
        <v>0</v>
      </c>
      <c r="AW575" s="32">
        <v>1</v>
      </c>
      <c r="AX575" s="33">
        <v>26.9</v>
      </c>
      <c r="AY575" s="32">
        <v>0</v>
      </c>
      <c r="AZ575" s="33">
        <v>0</v>
      </c>
      <c r="BA575" s="33">
        <v>26.9</v>
      </c>
      <c r="BB575" s="32">
        <v>0</v>
      </c>
      <c r="BC575" s="34" t="s">
        <v>68</v>
      </c>
      <c r="BD575" s="32">
        <v>0</v>
      </c>
      <c r="BE575" s="33">
        <v>26.9</v>
      </c>
      <c r="BF575" s="46">
        <f t="shared" si="16"/>
        <v>0</v>
      </c>
      <c r="BG575" s="47">
        <f>VLOOKUP(F575,[1]jla506a_853946421_D9C51B5BXEF96!$C:$V,20,FALSE)</f>
        <v>1</v>
      </c>
      <c r="BH575" s="46">
        <f t="shared" si="17"/>
        <v>0</v>
      </c>
    </row>
    <row r="576" spans="1:60" s="34" customFormat="1" hidden="1" outlineLevel="2">
      <c r="A576" s="32">
        <v>202317</v>
      </c>
      <c r="B576" s="32">
        <v>22</v>
      </c>
      <c r="C576" s="32" t="s">
        <v>69</v>
      </c>
      <c r="D576" s="32" t="s">
        <v>220</v>
      </c>
      <c r="E576" s="32">
        <v>58</v>
      </c>
      <c r="F576" s="32">
        <v>655162267</v>
      </c>
      <c r="G576" s="32" t="s">
        <v>89</v>
      </c>
      <c r="H576" s="32" t="s">
        <v>97</v>
      </c>
      <c r="I576" s="32" t="s">
        <v>97</v>
      </c>
      <c r="J576" s="32" t="s">
        <v>68</v>
      </c>
      <c r="K576" s="32" t="s">
        <v>185</v>
      </c>
      <c r="L576" s="32" t="s">
        <v>76</v>
      </c>
      <c r="M576" s="32" t="s">
        <v>257</v>
      </c>
      <c r="N576" s="32" t="s">
        <v>182</v>
      </c>
      <c r="O576" s="32" t="s">
        <v>223</v>
      </c>
      <c r="P576" s="32" t="s">
        <v>1226</v>
      </c>
      <c r="Q576" s="32" t="s">
        <v>1227</v>
      </c>
      <c r="R576" s="32">
        <v>33</v>
      </c>
      <c r="S576" s="32">
        <v>6068</v>
      </c>
      <c r="T576" s="32" t="s">
        <v>1639</v>
      </c>
      <c r="U576" s="33">
        <v>26.9</v>
      </c>
      <c r="V576" s="32" t="s">
        <v>68</v>
      </c>
      <c r="W576" s="32" t="s">
        <v>68</v>
      </c>
      <c r="X576" s="32" t="s">
        <v>76</v>
      </c>
      <c r="Y576" s="32" t="s">
        <v>76</v>
      </c>
      <c r="Z576" s="32" t="s">
        <v>182</v>
      </c>
      <c r="AA576" s="32" t="s">
        <v>1385</v>
      </c>
      <c r="AB576" s="32" t="s">
        <v>68</v>
      </c>
      <c r="AC576" s="32" t="s">
        <v>68</v>
      </c>
      <c r="AD576" s="32" t="s">
        <v>68</v>
      </c>
      <c r="AE576" s="32" t="s">
        <v>1386</v>
      </c>
      <c r="AF576" s="32" t="s">
        <v>1387</v>
      </c>
      <c r="AG576" s="32">
        <v>819597</v>
      </c>
      <c r="AH576" s="32">
        <v>0</v>
      </c>
      <c r="AI576" s="32">
        <v>7</v>
      </c>
      <c r="AJ576" s="32">
        <v>0</v>
      </c>
      <c r="AK576" s="32">
        <v>0</v>
      </c>
      <c r="AL576" s="32">
        <v>0</v>
      </c>
      <c r="AM576" s="32">
        <v>0</v>
      </c>
      <c r="AN576" s="32">
        <v>0</v>
      </c>
      <c r="AO576" s="32">
        <v>0</v>
      </c>
      <c r="AP576" s="32">
        <v>0</v>
      </c>
      <c r="AQ576" s="32">
        <v>0</v>
      </c>
      <c r="AR576" s="32">
        <v>0</v>
      </c>
      <c r="AS576" s="32">
        <v>0</v>
      </c>
      <c r="AT576" s="32">
        <v>0</v>
      </c>
      <c r="AU576" s="32">
        <v>0</v>
      </c>
      <c r="AV576" s="32">
        <v>0</v>
      </c>
      <c r="AW576" s="32">
        <v>0</v>
      </c>
      <c r="AX576" s="33">
        <v>0</v>
      </c>
      <c r="AY576" s="32">
        <v>0</v>
      </c>
      <c r="AZ576" s="33">
        <v>0</v>
      </c>
      <c r="BA576" s="33">
        <v>188.3</v>
      </c>
      <c r="BB576" s="32">
        <v>1</v>
      </c>
      <c r="BC576" s="32">
        <v>0</v>
      </c>
      <c r="BD576" s="32">
        <v>7</v>
      </c>
      <c r="BE576" s="33">
        <v>26.9</v>
      </c>
      <c r="BF576" s="46">
        <f t="shared" si="16"/>
        <v>26.9</v>
      </c>
      <c r="BG576" s="47">
        <f>VLOOKUP(F576,[1]jla506a_853946421_D9C51B5BXEF96!$C:$V,20,FALSE)</f>
        <v>1</v>
      </c>
      <c r="BH576" s="46">
        <f t="shared" si="17"/>
        <v>1</v>
      </c>
    </row>
    <row r="577" spans="1:60" s="34" customFormat="1" hidden="1" outlineLevel="2">
      <c r="A577" s="32">
        <v>202317</v>
      </c>
      <c r="B577" s="32">
        <v>22</v>
      </c>
      <c r="C577" s="32" t="s">
        <v>69</v>
      </c>
      <c r="D577" s="32" t="s">
        <v>407</v>
      </c>
      <c r="E577" s="32">
        <v>18</v>
      </c>
      <c r="F577" s="32">
        <v>583249714</v>
      </c>
      <c r="G577" s="32" t="s">
        <v>379</v>
      </c>
      <c r="H577" s="32" t="s">
        <v>151</v>
      </c>
      <c r="I577" s="32" t="s">
        <v>151</v>
      </c>
      <c r="J577" s="32" t="s">
        <v>68</v>
      </c>
      <c r="K577" s="32" t="s">
        <v>82</v>
      </c>
      <c r="L577" s="32" t="s">
        <v>85</v>
      </c>
      <c r="M577" s="32" t="s">
        <v>68</v>
      </c>
      <c r="N577" s="32" t="s">
        <v>68</v>
      </c>
      <c r="O577" s="32" t="s">
        <v>144</v>
      </c>
      <c r="P577" s="32" t="s">
        <v>68</v>
      </c>
      <c r="Q577" s="32" t="s">
        <v>68</v>
      </c>
      <c r="R577" s="32">
        <v>33</v>
      </c>
      <c r="S577" s="32">
        <v>6068</v>
      </c>
      <c r="T577" s="32" t="s">
        <v>1639</v>
      </c>
      <c r="U577" s="33">
        <v>34.479999999999997</v>
      </c>
      <c r="V577" s="32" t="s">
        <v>68</v>
      </c>
      <c r="W577" s="32" t="s">
        <v>68</v>
      </c>
      <c r="X577" s="32" t="s">
        <v>85</v>
      </c>
      <c r="Y577" s="32" t="s">
        <v>85</v>
      </c>
      <c r="Z577" s="32" t="s">
        <v>85</v>
      </c>
      <c r="AA577" s="32" t="s">
        <v>677</v>
      </c>
      <c r="AB577" s="32" t="s">
        <v>68</v>
      </c>
      <c r="AC577" s="32" t="s">
        <v>68</v>
      </c>
      <c r="AD577" s="32" t="s">
        <v>68</v>
      </c>
      <c r="AE577" s="32" t="s">
        <v>68</v>
      </c>
      <c r="AF577" s="32" t="s">
        <v>68</v>
      </c>
      <c r="AG577" s="32">
        <v>818348</v>
      </c>
      <c r="AH577" s="32">
        <v>0</v>
      </c>
      <c r="AI577" s="32">
        <v>18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2">
        <v>0</v>
      </c>
      <c r="AS577" s="32">
        <v>0</v>
      </c>
      <c r="AT577" s="32">
        <v>0</v>
      </c>
      <c r="AU577" s="32">
        <v>0</v>
      </c>
      <c r="AV577" s="32">
        <v>0</v>
      </c>
      <c r="AW577" s="32">
        <v>0</v>
      </c>
      <c r="AX577" s="33">
        <v>0</v>
      </c>
      <c r="AY577" s="32">
        <v>0</v>
      </c>
      <c r="AZ577" s="33">
        <v>0</v>
      </c>
      <c r="BA577" s="33">
        <v>620.64</v>
      </c>
      <c r="BB577" s="32">
        <v>1</v>
      </c>
      <c r="BC577" s="32">
        <v>0</v>
      </c>
      <c r="BD577" s="32">
        <v>18</v>
      </c>
      <c r="BE577" s="33">
        <v>34.479999999999997</v>
      </c>
      <c r="BF577" s="46">
        <f t="shared" si="16"/>
        <v>34.479999999999997</v>
      </c>
      <c r="BG577" s="47">
        <f>VLOOKUP(F577,[1]jla506a_853946421_D9C51B5BXEF96!$C:$V,20,FALSE)</f>
        <v>1</v>
      </c>
      <c r="BH577" s="46">
        <f t="shared" si="17"/>
        <v>1</v>
      </c>
    </row>
    <row r="578" spans="1:60" s="34" customFormat="1" hidden="1" outlineLevel="2">
      <c r="A578" s="32">
        <v>202317</v>
      </c>
      <c r="B578" s="32">
        <v>22</v>
      </c>
      <c r="C578" s="32" t="s">
        <v>69</v>
      </c>
      <c r="D578" s="32" t="s">
        <v>407</v>
      </c>
      <c r="E578" s="32">
        <v>36</v>
      </c>
      <c r="F578" s="32">
        <v>587373995</v>
      </c>
      <c r="G578" s="32" t="s">
        <v>331</v>
      </c>
      <c r="H578" s="32" t="s">
        <v>151</v>
      </c>
      <c r="I578" s="32" t="s">
        <v>151</v>
      </c>
      <c r="J578" s="32" t="s">
        <v>68</v>
      </c>
      <c r="K578" s="32" t="s">
        <v>68</v>
      </c>
      <c r="L578" s="32" t="s">
        <v>85</v>
      </c>
      <c r="M578" s="32" t="s">
        <v>68</v>
      </c>
      <c r="N578" s="32" t="s">
        <v>68</v>
      </c>
      <c r="O578" s="32" t="s">
        <v>144</v>
      </c>
      <c r="P578" s="32" t="s">
        <v>68</v>
      </c>
      <c r="Q578" s="32" t="s">
        <v>68</v>
      </c>
      <c r="R578" s="32">
        <v>33</v>
      </c>
      <c r="S578" s="32">
        <v>6068</v>
      </c>
      <c r="T578" s="32" t="s">
        <v>1639</v>
      </c>
      <c r="U578" s="33">
        <v>14.76</v>
      </c>
      <c r="V578" s="32" t="s">
        <v>68</v>
      </c>
      <c r="W578" s="32" t="s">
        <v>68</v>
      </c>
      <c r="X578" s="32" t="s">
        <v>85</v>
      </c>
      <c r="Y578" s="32" t="s">
        <v>85</v>
      </c>
      <c r="Z578" s="32" t="s">
        <v>68</v>
      </c>
      <c r="AA578" s="32" t="s">
        <v>68</v>
      </c>
      <c r="AB578" s="32" t="s">
        <v>68</v>
      </c>
      <c r="AC578" s="32" t="s">
        <v>68</v>
      </c>
      <c r="AD578" s="32" t="s">
        <v>68</v>
      </c>
      <c r="AE578" s="32" t="s">
        <v>68</v>
      </c>
      <c r="AF578" s="32" t="s">
        <v>68</v>
      </c>
      <c r="AG578" s="32">
        <v>-1</v>
      </c>
      <c r="AH578" s="34" t="s">
        <v>68</v>
      </c>
      <c r="AI578" s="34" t="s">
        <v>68</v>
      </c>
      <c r="AJ578" s="34" t="s">
        <v>68</v>
      </c>
      <c r="AK578" s="32">
        <v>1</v>
      </c>
      <c r="AL578" s="32">
        <v>1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2">
        <v>0</v>
      </c>
      <c r="AS578" s="32">
        <v>0</v>
      </c>
      <c r="AT578" s="32">
        <v>0</v>
      </c>
      <c r="AU578" s="32">
        <v>0</v>
      </c>
      <c r="AV578" s="32">
        <v>0</v>
      </c>
      <c r="AW578" s="32">
        <v>1</v>
      </c>
      <c r="AX578" s="33">
        <v>14.76</v>
      </c>
      <c r="AY578" s="32">
        <v>0</v>
      </c>
      <c r="AZ578" s="33">
        <v>0</v>
      </c>
      <c r="BA578" s="33">
        <v>14.76</v>
      </c>
      <c r="BB578" s="32">
        <v>0</v>
      </c>
      <c r="BC578" s="34" t="s">
        <v>68</v>
      </c>
      <c r="BD578" s="32">
        <v>0</v>
      </c>
      <c r="BE578" s="33">
        <v>14.76</v>
      </c>
      <c r="BF578" s="46">
        <f t="shared" si="16"/>
        <v>0</v>
      </c>
      <c r="BG578" s="47">
        <f>VLOOKUP(F578,[1]jla506a_853946421_D9C51B5BXEF96!$C:$V,20,FALSE)</f>
        <v>9</v>
      </c>
      <c r="BH578" s="46">
        <f t="shared" si="17"/>
        <v>0</v>
      </c>
    </row>
    <row r="579" spans="1:60" s="34" customFormat="1" hidden="1" outlineLevel="2">
      <c r="A579" s="32">
        <v>202317</v>
      </c>
      <c r="B579" s="32">
        <v>22</v>
      </c>
      <c r="C579" s="32" t="s">
        <v>69</v>
      </c>
      <c r="D579" s="32" t="s">
        <v>407</v>
      </c>
      <c r="E579" s="32">
        <v>42</v>
      </c>
      <c r="F579" s="32">
        <v>587374078</v>
      </c>
      <c r="G579" s="32" t="s">
        <v>303</v>
      </c>
      <c r="H579" s="32" t="s">
        <v>151</v>
      </c>
      <c r="I579" s="32" t="s">
        <v>151</v>
      </c>
      <c r="J579" s="32" t="s">
        <v>68</v>
      </c>
      <c r="K579" s="32" t="s">
        <v>68</v>
      </c>
      <c r="L579" s="32" t="s">
        <v>85</v>
      </c>
      <c r="M579" s="32" t="s">
        <v>68</v>
      </c>
      <c r="N579" s="32" t="s">
        <v>68</v>
      </c>
      <c r="O579" s="32" t="s">
        <v>144</v>
      </c>
      <c r="P579" s="32" t="s">
        <v>68</v>
      </c>
      <c r="Q579" s="32" t="s">
        <v>68</v>
      </c>
      <c r="R579" s="32">
        <v>33</v>
      </c>
      <c r="S579" s="32">
        <v>6068</v>
      </c>
      <c r="T579" s="32" t="s">
        <v>1639</v>
      </c>
      <c r="U579" s="33">
        <v>14.76</v>
      </c>
      <c r="V579" s="32" t="s">
        <v>68</v>
      </c>
      <c r="W579" s="32" t="s">
        <v>68</v>
      </c>
      <c r="X579" s="32" t="s">
        <v>85</v>
      </c>
      <c r="Y579" s="32" t="s">
        <v>85</v>
      </c>
      <c r="Z579" s="32" t="s">
        <v>68</v>
      </c>
      <c r="AA579" s="32" t="s">
        <v>68</v>
      </c>
      <c r="AB579" s="32" t="s">
        <v>68</v>
      </c>
      <c r="AC579" s="32" t="s">
        <v>68</v>
      </c>
      <c r="AD579" s="32" t="s">
        <v>68</v>
      </c>
      <c r="AE579" s="32" t="s">
        <v>68</v>
      </c>
      <c r="AF579" s="32" t="s">
        <v>68</v>
      </c>
      <c r="AG579" s="32">
        <v>-1</v>
      </c>
      <c r="AH579" s="34" t="s">
        <v>68</v>
      </c>
      <c r="AI579" s="34" t="s">
        <v>68</v>
      </c>
      <c r="AJ579" s="34" t="s">
        <v>68</v>
      </c>
      <c r="AK579" s="32">
        <v>1</v>
      </c>
      <c r="AL579" s="32">
        <v>1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2">
        <v>0</v>
      </c>
      <c r="AS579" s="32">
        <v>0</v>
      </c>
      <c r="AT579" s="32">
        <v>0</v>
      </c>
      <c r="AU579" s="32">
        <v>0</v>
      </c>
      <c r="AV579" s="32">
        <v>0</v>
      </c>
      <c r="AW579" s="32">
        <v>1</v>
      </c>
      <c r="AX579" s="33">
        <v>14.76</v>
      </c>
      <c r="AY579" s="32">
        <v>0</v>
      </c>
      <c r="AZ579" s="33">
        <v>0</v>
      </c>
      <c r="BA579" s="33">
        <v>14.76</v>
      </c>
      <c r="BB579" s="32">
        <v>0</v>
      </c>
      <c r="BC579" s="34" t="s">
        <v>68</v>
      </c>
      <c r="BD579" s="32">
        <v>0</v>
      </c>
      <c r="BE579" s="33">
        <v>14.76</v>
      </c>
      <c r="BF579" s="46">
        <f t="shared" si="16"/>
        <v>0</v>
      </c>
      <c r="BG579" s="47">
        <f>VLOOKUP(F579,[1]jla506a_853946421_D9C51B5BXEF96!$C:$V,20,FALSE)</f>
        <v>9</v>
      </c>
      <c r="BH579" s="46">
        <f t="shared" si="17"/>
        <v>0</v>
      </c>
    </row>
    <row r="580" spans="1:60" s="34" customFormat="1" hidden="1" outlineLevel="2">
      <c r="A580" s="32">
        <v>202317</v>
      </c>
      <c r="B580" s="32">
        <v>22</v>
      </c>
      <c r="C580" s="32" t="s">
        <v>69</v>
      </c>
      <c r="D580" s="32" t="s">
        <v>397</v>
      </c>
      <c r="E580" s="32">
        <v>3</v>
      </c>
      <c r="F580" s="32">
        <v>583249713</v>
      </c>
      <c r="G580" s="32" t="s">
        <v>315</v>
      </c>
      <c r="H580" s="32" t="s">
        <v>71</v>
      </c>
      <c r="I580" s="32" t="s">
        <v>167</v>
      </c>
      <c r="J580" s="32" t="s">
        <v>68</v>
      </c>
      <c r="K580" s="32" t="s">
        <v>85</v>
      </c>
      <c r="L580" s="32" t="s">
        <v>75</v>
      </c>
      <c r="M580" s="32" t="s">
        <v>1282</v>
      </c>
      <c r="N580" s="32" t="s">
        <v>1282</v>
      </c>
      <c r="O580" s="32" t="s">
        <v>74</v>
      </c>
      <c r="P580" s="32" t="s">
        <v>1204</v>
      </c>
      <c r="Q580" s="32" t="s">
        <v>1205</v>
      </c>
      <c r="R580" s="32">
        <v>33</v>
      </c>
      <c r="S580" s="32">
        <v>6068</v>
      </c>
      <c r="T580" s="32" t="s">
        <v>1639</v>
      </c>
      <c r="U580" s="33">
        <v>30.54</v>
      </c>
      <c r="V580" s="32" t="s">
        <v>78</v>
      </c>
      <c r="W580" s="32" t="s">
        <v>79</v>
      </c>
      <c r="X580" s="32" t="s">
        <v>187</v>
      </c>
      <c r="Y580" s="32" t="s">
        <v>75</v>
      </c>
      <c r="Z580" s="32" t="s">
        <v>1282</v>
      </c>
      <c r="AA580" s="32" t="s">
        <v>1283</v>
      </c>
      <c r="AB580" s="32" t="s">
        <v>68</v>
      </c>
      <c r="AC580" s="32" t="s">
        <v>78</v>
      </c>
      <c r="AD580" s="32" t="s">
        <v>79</v>
      </c>
      <c r="AE580" s="32" t="s">
        <v>1284</v>
      </c>
      <c r="AF580" s="32" t="s">
        <v>1285</v>
      </c>
      <c r="AG580" s="32">
        <v>828069</v>
      </c>
      <c r="AH580" s="32">
        <v>0</v>
      </c>
      <c r="AI580" s="32">
        <v>0</v>
      </c>
      <c r="AJ580" s="32">
        <v>3</v>
      </c>
      <c r="AK580" s="32">
        <v>0</v>
      </c>
      <c r="AL580" s="32">
        <v>0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2">
        <v>0</v>
      </c>
      <c r="AS580" s="32">
        <v>0</v>
      </c>
      <c r="AT580" s="32">
        <v>0</v>
      </c>
      <c r="AU580" s="32">
        <v>3</v>
      </c>
      <c r="AV580" s="32">
        <v>0</v>
      </c>
      <c r="AW580" s="32">
        <v>0</v>
      </c>
      <c r="AX580" s="33">
        <v>0</v>
      </c>
      <c r="AY580" s="32">
        <v>3</v>
      </c>
      <c r="AZ580" s="33">
        <v>91.62</v>
      </c>
      <c r="BA580" s="33">
        <v>91.62</v>
      </c>
      <c r="BB580" s="32">
        <v>1</v>
      </c>
      <c r="BC580" s="32">
        <v>0</v>
      </c>
      <c r="BD580" s="32">
        <v>3</v>
      </c>
      <c r="BE580" s="33">
        <v>30.54</v>
      </c>
      <c r="BF580" s="46">
        <f t="shared" si="16"/>
        <v>30.54</v>
      </c>
      <c r="BG580" s="47">
        <f>VLOOKUP(F580,[1]jla506a_853946421_D9C51B5BXEF96!$C:$V,20,FALSE)</f>
        <v>1</v>
      </c>
      <c r="BH580" s="46">
        <f t="shared" si="17"/>
        <v>1</v>
      </c>
    </row>
    <row r="581" spans="1:60" s="34" customFormat="1" hidden="1" outlineLevel="2">
      <c r="A581" s="32">
        <v>202315</v>
      </c>
      <c r="B581" s="32">
        <v>22</v>
      </c>
      <c r="C581" s="32" t="s">
        <v>69</v>
      </c>
      <c r="D581" s="32" t="s">
        <v>566</v>
      </c>
      <c r="E581" s="32">
        <v>1</v>
      </c>
      <c r="F581" s="32">
        <v>577082886</v>
      </c>
      <c r="G581" s="32" t="s">
        <v>206</v>
      </c>
      <c r="H581" s="32" t="s">
        <v>113</v>
      </c>
      <c r="I581" s="32" t="s">
        <v>113</v>
      </c>
      <c r="J581" s="32" t="s">
        <v>113</v>
      </c>
      <c r="K581" s="32" t="s">
        <v>68</v>
      </c>
      <c r="L581" s="32" t="s">
        <v>151</v>
      </c>
      <c r="M581" s="32" t="s">
        <v>68</v>
      </c>
      <c r="N581" s="32" t="s">
        <v>68</v>
      </c>
      <c r="O581" s="32" t="s">
        <v>150</v>
      </c>
      <c r="P581" s="32" t="s">
        <v>68</v>
      </c>
      <c r="Q581" s="32" t="s">
        <v>68</v>
      </c>
      <c r="R581" s="32">
        <v>20</v>
      </c>
      <c r="S581" s="32">
        <v>6068</v>
      </c>
      <c r="T581" s="32" t="s">
        <v>1639</v>
      </c>
      <c r="U581" s="33">
        <v>44.09</v>
      </c>
      <c r="V581" s="32" t="s">
        <v>68</v>
      </c>
      <c r="W581" s="32" t="s">
        <v>68</v>
      </c>
      <c r="X581" s="32" t="s">
        <v>151</v>
      </c>
      <c r="Y581" s="32" t="s">
        <v>151</v>
      </c>
      <c r="Z581" s="32" t="s">
        <v>68</v>
      </c>
      <c r="AA581" s="32" t="s">
        <v>68</v>
      </c>
      <c r="AB581" s="32" t="s">
        <v>291</v>
      </c>
      <c r="AC581" s="32" t="s">
        <v>68</v>
      </c>
      <c r="AD581" s="32" t="s">
        <v>68</v>
      </c>
      <c r="AE581" s="32" t="s">
        <v>68</v>
      </c>
      <c r="AF581" s="32" t="s">
        <v>68</v>
      </c>
      <c r="AG581" s="32">
        <v>-1</v>
      </c>
      <c r="AH581" s="34" t="s">
        <v>68</v>
      </c>
      <c r="AI581" s="34" t="s">
        <v>68</v>
      </c>
      <c r="AJ581" s="34" t="s">
        <v>68</v>
      </c>
      <c r="AK581" s="32">
        <v>1</v>
      </c>
      <c r="AL581" s="32">
        <v>1</v>
      </c>
      <c r="AM581" s="32">
        <v>0</v>
      </c>
      <c r="AN581" s="32">
        <v>0</v>
      </c>
      <c r="AO581" s="32">
        <v>0</v>
      </c>
      <c r="AP581" s="32">
        <v>0</v>
      </c>
      <c r="AQ581" s="32">
        <v>0</v>
      </c>
      <c r="AR581" s="32">
        <v>0</v>
      </c>
      <c r="AS581" s="32">
        <v>0</v>
      </c>
      <c r="AT581" s="32">
        <v>0</v>
      </c>
      <c r="AU581" s="32">
        <v>0</v>
      </c>
      <c r="AV581" s="32">
        <v>0</v>
      </c>
      <c r="AW581" s="32">
        <v>1</v>
      </c>
      <c r="AX581" s="33">
        <v>44.09</v>
      </c>
      <c r="AY581" s="32">
        <v>0</v>
      </c>
      <c r="AZ581" s="33">
        <v>0</v>
      </c>
      <c r="BA581" s="33">
        <v>44.09</v>
      </c>
      <c r="BB581" s="32">
        <v>0</v>
      </c>
      <c r="BC581" s="34" t="s">
        <v>68</v>
      </c>
      <c r="BD581" s="32">
        <v>0</v>
      </c>
      <c r="BE581" s="33">
        <v>44.09</v>
      </c>
      <c r="BF581" s="46">
        <f t="shared" ref="BF581:BF644" si="18">BB581*BE581</f>
        <v>0</v>
      </c>
      <c r="BG581" s="47">
        <f>VLOOKUP(F581,[1]jla506a_853946421_D9C51B5BXEF96!$C:$V,20,FALSE)</f>
        <v>1</v>
      </c>
      <c r="BH581" s="46">
        <f t="shared" ref="BH581:BH644" si="19">BB581*BG581</f>
        <v>0</v>
      </c>
    </row>
    <row r="582" spans="1:60" s="34" customFormat="1" hidden="1" outlineLevel="2">
      <c r="A582" s="32">
        <v>202317</v>
      </c>
      <c r="B582" s="32">
        <v>22</v>
      </c>
      <c r="C582" s="32" t="s">
        <v>69</v>
      </c>
      <c r="D582" s="32" t="s">
        <v>570</v>
      </c>
      <c r="E582" s="32">
        <v>1</v>
      </c>
      <c r="F582" s="32">
        <v>577082886</v>
      </c>
      <c r="G582" s="32" t="s">
        <v>206</v>
      </c>
      <c r="H582" s="32" t="s">
        <v>97</v>
      </c>
      <c r="I582" s="32" t="s">
        <v>97</v>
      </c>
      <c r="J582" s="32" t="s">
        <v>68</v>
      </c>
      <c r="K582" s="32" t="s">
        <v>68</v>
      </c>
      <c r="L582" s="32" t="s">
        <v>76</v>
      </c>
      <c r="M582" s="32" t="s">
        <v>68</v>
      </c>
      <c r="N582" s="32" t="s">
        <v>68</v>
      </c>
      <c r="O582" s="32" t="s">
        <v>223</v>
      </c>
      <c r="P582" s="32" t="s">
        <v>68</v>
      </c>
      <c r="Q582" s="32" t="s">
        <v>68</v>
      </c>
      <c r="R582" s="32">
        <v>20</v>
      </c>
      <c r="S582" s="32">
        <v>6068</v>
      </c>
      <c r="T582" s="32" t="s">
        <v>1639</v>
      </c>
      <c r="U582" s="33">
        <v>44.09</v>
      </c>
      <c r="V582" s="32" t="s">
        <v>68</v>
      </c>
      <c r="W582" s="32" t="s">
        <v>68</v>
      </c>
      <c r="X582" s="32" t="s">
        <v>76</v>
      </c>
      <c r="Y582" s="32" t="s">
        <v>76</v>
      </c>
      <c r="Z582" s="32" t="s">
        <v>68</v>
      </c>
      <c r="AA582" s="32" t="s">
        <v>68</v>
      </c>
      <c r="AB582" s="32" t="s">
        <v>68</v>
      </c>
      <c r="AC582" s="32" t="s">
        <v>68</v>
      </c>
      <c r="AD582" s="32" t="s">
        <v>68</v>
      </c>
      <c r="AE582" s="32" t="s">
        <v>68</v>
      </c>
      <c r="AF582" s="32" t="s">
        <v>68</v>
      </c>
      <c r="AG582" s="32">
        <v>-1</v>
      </c>
      <c r="AH582" s="34" t="s">
        <v>68</v>
      </c>
      <c r="AI582" s="34" t="s">
        <v>68</v>
      </c>
      <c r="AJ582" s="34" t="s">
        <v>68</v>
      </c>
      <c r="AK582" s="32">
        <v>5</v>
      </c>
      <c r="AL582" s="32">
        <v>5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2">
        <v>0</v>
      </c>
      <c r="AS582" s="32">
        <v>0</v>
      </c>
      <c r="AT582" s="32">
        <v>0</v>
      </c>
      <c r="AU582" s="32">
        <v>0</v>
      </c>
      <c r="AV582" s="32">
        <v>0</v>
      </c>
      <c r="AW582" s="32">
        <v>5</v>
      </c>
      <c r="AX582" s="33">
        <v>220.45</v>
      </c>
      <c r="AY582" s="32">
        <v>0</v>
      </c>
      <c r="AZ582" s="33">
        <v>0</v>
      </c>
      <c r="BA582" s="33">
        <v>220.45</v>
      </c>
      <c r="BB582" s="32">
        <v>0</v>
      </c>
      <c r="BC582" s="34" t="s">
        <v>68</v>
      </c>
      <c r="BD582" s="32">
        <v>0</v>
      </c>
      <c r="BE582" s="33">
        <v>44.09</v>
      </c>
      <c r="BF582" s="46">
        <f t="shared" si="18"/>
        <v>0</v>
      </c>
      <c r="BG582" s="47">
        <f>VLOOKUP(F582,[1]jla506a_853946421_D9C51B5BXEF96!$C:$V,20,FALSE)</f>
        <v>1</v>
      </c>
      <c r="BH582" s="46">
        <f t="shared" si="19"/>
        <v>0</v>
      </c>
    </row>
    <row r="583" spans="1:60" s="34" customFormat="1" hidden="1" outlineLevel="2">
      <c r="A583" s="32">
        <v>202315</v>
      </c>
      <c r="B583" s="32">
        <v>22</v>
      </c>
      <c r="C583" s="32" t="s">
        <v>69</v>
      </c>
      <c r="D583" s="32" t="s">
        <v>365</v>
      </c>
      <c r="E583" s="32">
        <v>1</v>
      </c>
      <c r="F583" s="32">
        <v>577082886</v>
      </c>
      <c r="G583" s="32" t="s">
        <v>206</v>
      </c>
      <c r="H583" s="32" t="s">
        <v>113</v>
      </c>
      <c r="I583" s="32" t="s">
        <v>113</v>
      </c>
      <c r="J583" s="32" t="s">
        <v>68</v>
      </c>
      <c r="K583" s="32" t="s">
        <v>68</v>
      </c>
      <c r="L583" s="32" t="s">
        <v>177</v>
      </c>
      <c r="M583" s="32" t="s">
        <v>68</v>
      </c>
      <c r="N583" s="32" t="s">
        <v>68</v>
      </c>
      <c r="O583" s="32" t="s">
        <v>366</v>
      </c>
      <c r="P583" s="32" t="s">
        <v>68</v>
      </c>
      <c r="Q583" s="32" t="s">
        <v>68</v>
      </c>
      <c r="R583" s="32">
        <v>20</v>
      </c>
      <c r="S583" s="32">
        <v>6070</v>
      </c>
      <c r="T583" s="32" t="s">
        <v>1639</v>
      </c>
      <c r="U583" s="33">
        <v>44.09</v>
      </c>
      <c r="V583" s="32" t="s">
        <v>68</v>
      </c>
      <c r="W583" s="32" t="s">
        <v>68</v>
      </c>
      <c r="X583" s="32" t="s">
        <v>177</v>
      </c>
      <c r="Y583" s="32" t="s">
        <v>177</v>
      </c>
      <c r="Z583" s="32" t="s">
        <v>68</v>
      </c>
      <c r="AA583" s="32" t="s">
        <v>68</v>
      </c>
      <c r="AB583" s="32" t="s">
        <v>68</v>
      </c>
      <c r="AC583" s="32" t="s">
        <v>68</v>
      </c>
      <c r="AD583" s="32" t="s">
        <v>68</v>
      </c>
      <c r="AE583" s="32" t="s">
        <v>68</v>
      </c>
      <c r="AF583" s="32" t="s">
        <v>68</v>
      </c>
      <c r="AG583" s="32">
        <v>-1</v>
      </c>
      <c r="AH583" s="34" t="s">
        <v>68</v>
      </c>
      <c r="AI583" s="34" t="s">
        <v>68</v>
      </c>
      <c r="AJ583" s="34" t="s">
        <v>68</v>
      </c>
      <c r="AK583" s="32">
        <v>5</v>
      </c>
      <c r="AL583" s="32">
        <v>5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2">
        <v>0</v>
      </c>
      <c r="AS583" s="32">
        <v>0</v>
      </c>
      <c r="AT583" s="32">
        <v>0</v>
      </c>
      <c r="AU583" s="32">
        <v>0</v>
      </c>
      <c r="AV583" s="32">
        <v>0</v>
      </c>
      <c r="AW583" s="32">
        <v>5</v>
      </c>
      <c r="AX583" s="33">
        <v>220.45</v>
      </c>
      <c r="AY583" s="32">
        <v>0</v>
      </c>
      <c r="AZ583" s="33">
        <v>0</v>
      </c>
      <c r="BA583" s="33">
        <v>220.45</v>
      </c>
      <c r="BB583" s="32">
        <v>0</v>
      </c>
      <c r="BC583" s="34" t="s">
        <v>68</v>
      </c>
      <c r="BD583" s="32">
        <v>0</v>
      </c>
      <c r="BE583" s="33">
        <v>44.09</v>
      </c>
      <c r="BF583" s="46">
        <f t="shared" si="18"/>
        <v>0</v>
      </c>
      <c r="BG583" s="47">
        <f>VLOOKUP(F583,[1]jla506a_853946421_D9C51B5BXEF96!$C:$V,20,FALSE)</f>
        <v>1</v>
      </c>
      <c r="BH583" s="46">
        <f t="shared" si="19"/>
        <v>0</v>
      </c>
    </row>
    <row r="584" spans="1:60" s="34" customFormat="1" hidden="1" outlineLevel="2">
      <c r="A584" s="32">
        <v>202314</v>
      </c>
      <c r="B584" s="32">
        <v>22</v>
      </c>
      <c r="C584" s="32" t="s">
        <v>69</v>
      </c>
      <c r="D584" s="32" t="s">
        <v>488</v>
      </c>
      <c r="E584" s="32">
        <v>47</v>
      </c>
      <c r="F584" s="32">
        <v>655160352</v>
      </c>
      <c r="G584" s="32" t="s">
        <v>159</v>
      </c>
      <c r="H584" s="32" t="s">
        <v>120</v>
      </c>
      <c r="I584" s="32" t="s">
        <v>120</v>
      </c>
      <c r="J584" s="32" t="s">
        <v>68</v>
      </c>
      <c r="K584" s="32" t="s">
        <v>68</v>
      </c>
      <c r="L584" s="32" t="s">
        <v>91</v>
      </c>
      <c r="M584" s="32" t="s">
        <v>68</v>
      </c>
      <c r="N584" s="32" t="s">
        <v>68</v>
      </c>
      <c r="O584" s="32" t="s">
        <v>90</v>
      </c>
      <c r="P584" s="32" t="s">
        <v>68</v>
      </c>
      <c r="Q584" s="32" t="s">
        <v>68</v>
      </c>
      <c r="R584" s="32">
        <v>33</v>
      </c>
      <c r="S584" s="32">
        <v>6070</v>
      </c>
      <c r="T584" s="32" t="s">
        <v>1639</v>
      </c>
      <c r="U584" s="33">
        <v>28.66</v>
      </c>
      <c r="V584" s="32" t="s">
        <v>68</v>
      </c>
      <c r="W584" s="32" t="s">
        <v>68</v>
      </c>
      <c r="X584" s="32" t="s">
        <v>91</v>
      </c>
      <c r="Y584" s="32" t="s">
        <v>91</v>
      </c>
      <c r="Z584" s="32" t="s">
        <v>68</v>
      </c>
      <c r="AA584" s="32" t="s">
        <v>68</v>
      </c>
      <c r="AB584" s="32" t="s">
        <v>68</v>
      </c>
      <c r="AC584" s="32" t="s">
        <v>68</v>
      </c>
      <c r="AD584" s="32" t="s">
        <v>68</v>
      </c>
      <c r="AE584" s="32" t="s">
        <v>68</v>
      </c>
      <c r="AF584" s="32" t="s">
        <v>68</v>
      </c>
      <c r="AG584" s="32">
        <v>-1</v>
      </c>
      <c r="AH584" s="34" t="s">
        <v>68</v>
      </c>
      <c r="AI584" s="34" t="s">
        <v>68</v>
      </c>
      <c r="AJ584" s="34" t="s">
        <v>68</v>
      </c>
      <c r="AK584" s="32">
        <v>2</v>
      </c>
      <c r="AL584" s="32">
        <v>2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2">
        <v>0</v>
      </c>
      <c r="AS584" s="32">
        <v>0</v>
      </c>
      <c r="AT584" s="32">
        <v>0</v>
      </c>
      <c r="AU584" s="32">
        <v>0</v>
      </c>
      <c r="AV584" s="32">
        <v>0</v>
      </c>
      <c r="AW584" s="32">
        <v>2</v>
      </c>
      <c r="AX584" s="33">
        <v>57.32</v>
      </c>
      <c r="AY584" s="32">
        <v>0</v>
      </c>
      <c r="AZ584" s="33">
        <v>0</v>
      </c>
      <c r="BA584" s="33">
        <v>57.32</v>
      </c>
      <c r="BB584" s="32">
        <v>0</v>
      </c>
      <c r="BC584" s="34" t="s">
        <v>68</v>
      </c>
      <c r="BD584" s="32">
        <v>0</v>
      </c>
      <c r="BE584" s="33">
        <v>28.66</v>
      </c>
      <c r="BF584" s="46">
        <f t="shared" si="18"/>
        <v>0</v>
      </c>
      <c r="BG584" s="47">
        <f>VLOOKUP(F584,[1]jla506a_853946421_D9C51B5BXEF96!$C:$V,20,FALSE)</f>
        <v>1</v>
      </c>
      <c r="BH584" s="46">
        <f t="shared" si="19"/>
        <v>0</v>
      </c>
    </row>
    <row r="585" spans="1:60" s="34" customFormat="1" hidden="1" outlineLevel="2">
      <c r="A585" s="32">
        <v>202314</v>
      </c>
      <c r="B585" s="32">
        <v>22</v>
      </c>
      <c r="C585" s="32" t="s">
        <v>69</v>
      </c>
      <c r="D585" s="32" t="s">
        <v>488</v>
      </c>
      <c r="E585" s="32">
        <v>50</v>
      </c>
      <c r="F585" s="32">
        <v>655161464</v>
      </c>
      <c r="G585" s="32" t="s">
        <v>229</v>
      </c>
      <c r="H585" s="32" t="s">
        <v>120</v>
      </c>
      <c r="I585" s="32" t="s">
        <v>120</v>
      </c>
      <c r="J585" s="32" t="s">
        <v>68</v>
      </c>
      <c r="K585" s="32" t="s">
        <v>134</v>
      </c>
      <c r="L585" s="32" t="s">
        <v>91</v>
      </c>
      <c r="M585" s="32" t="s">
        <v>68</v>
      </c>
      <c r="N585" s="32" t="s">
        <v>68</v>
      </c>
      <c r="O585" s="32" t="s">
        <v>90</v>
      </c>
      <c r="P585" s="32" t="s">
        <v>68</v>
      </c>
      <c r="Q585" s="32" t="s">
        <v>68</v>
      </c>
      <c r="R585" s="32">
        <v>33</v>
      </c>
      <c r="S585" s="32">
        <v>6070</v>
      </c>
      <c r="T585" s="32" t="s">
        <v>1639</v>
      </c>
      <c r="U585" s="33">
        <v>27.24</v>
      </c>
      <c r="V585" s="32" t="s">
        <v>68</v>
      </c>
      <c r="W585" s="32" t="s">
        <v>68</v>
      </c>
      <c r="X585" s="32" t="s">
        <v>91</v>
      </c>
      <c r="Y585" s="32" t="s">
        <v>91</v>
      </c>
      <c r="Z585" s="32" t="s">
        <v>147</v>
      </c>
      <c r="AA585" s="32" t="s">
        <v>677</v>
      </c>
      <c r="AB585" s="32" t="s">
        <v>68</v>
      </c>
      <c r="AC585" s="32" t="s">
        <v>68</v>
      </c>
      <c r="AD585" s="32" t="s">
        <v>68</v>
      </c>
      <c r="AE585" s="32" t="s">
        <v>68</v>
      </c>
      <c r="AF585" s="32" t="s">
        <v>68</v>
      </c>
      <c r="AG585" s="32">
        <v>146112</v>
      </c>
      <c r="AH585" s="32">
        <v>0</v>
      </c>
      <c r="AI585" s="32">
        <v>11</v>
      </c>
      <c r="AJ585" s="32">
        <v>0</v>
      </c>
      <c r="AK585" s="32">
        <v>0</v>
      </c>
      <c r="AL585" s="32">
        <v>0</v>
      </c>
      <c r="AM585" s="32">
        <v>0</v>
      </c>
      <c r="AN585" s="32">
        <v>0</v>
      </c>
      <c r="AO585" s="32">
        <v>0</v>
      </c>
      <c r="AP585" s="32">
        <v>0</v>
      </c>
      <c r="AQ585" s="32">
        <v>0</v>
      </c>
      <c r="AR585" s="32">
        <v>0</v>
      </c>
      <c r="AS585" s="32">
        <v>0</v>
      </c>
      <c r="AT585" s="32">
        <v>0</v>
      </c>
      <c r="AU585" s="32">
        <v>0</v>
      </c>
      <c r="AV585" s="32">
        <v>0</v>
      </c>
      <c r="AW585" s="32">
        <v>0</v>
      </c>
      <c r="AX585" s="33">
        <v>0</v>
      </c>
      <c r="AY585" s="32">
        <v>0</v>
      </c>
      <c r="AZ585" s="33">
        <v>0</v>
      </c>
      <c r="BA585" s="33">
        <v>299.64</v>
      </c>
      <c r="BB585" s="32">
        <v>2</v>
      </c>
      <c r="BC585" s="32">
        <v>0</v>
      </c>
      <c r="BD585" s="32">
        <v>11</v>
      </c>
      <c r="BE585" s="33">
        <v>27.24</v>
      </c>
      <c r="BF585" s="46">
        <f t="shared" si="18"/>
        <v>54.48</v>
      </c>
      <c r="BG585" s="47">
        <f>VLOOKUP(F585,[1]jla506a_853946421_D9C51B5BXEF96!$C:$V,20,FALSE)</f>
        <v>1</v>
      </c>
      <c r="BH585" s="46">
        <f t="shared" si="19"/>
        <v>2</v>
      </c>
    </row>
    <row r="586" spans="1:60" s="34" customFormat="1" hidden="1" outlineLevel="2">
      <c r="A586" s="32">
        <v>202314</v>
      </c>
      <c r="B586" s="32">
        <v>22</v>
      </c>
      <c r="C586" s="32" t="s">
        <v>69</v>
      </c>
      <c r="D586" s="32" t="s">
        <v>552</v>
      </c>
      <c r="E586" s="32">
        <v>10</v>
      </c>
      <c r="F586" s="32">
        <v>578275796</v>
      </c>
      <c r="G586" s="32" t="s">
        <v>390</v>
      </c>
      <c r="H586" s="32" t="s">
        <v>130</v>
      </c>
      <c r="I586" s="32" t="s">
        <v>381</v>
      </c>
      <c r="J586" s="32" t="s">
        <v>68</v>
      </c>
      <c r="K586" s="32" t="s">
        <v>901</v>
      </c>
      <c r="L586" s="32" t="s">
        <v>97</v>
      </c>
      <c r="M586" s="32" t="s">
        <v>118</v>
      </c>
      <c r="N586" s="32" t="s">
        <v>118</v>
      </c>
      <c r="O586" s="32" t="s">
        <v>96</v>
      </c>
      <c r="P586" s="32" t="s">
        <v>1204</v>
      </c>
      <c r="Q586" s="32" t="s">
        <v>1205</v>
      </c>
      <c r="R586" s="32">
        <v>33</v>
      </c>
      <c r="S586" s="32">
        <v>6070</v>
      </c>
      <c r="T586" s="32" t="s">
        <v>1639</v>
      </c>
      <c r="U586" s="33">
        <v>22.56</v>
      </c>
      <c r="V586" s="32" t="s">
        <v>68</v>
      </c>
      <c r="W586" s="32" t="s">
        <v>68</v>
      </c>
      <c r="X586" s="32" t="s">
        <v>97</v>
      </c>
      <c r="Y586" s="32" t="s">
        <v>97</v>
      </c>
      <c r="Z586" s="32" t="s">
        <v>118</v>
      </c>
      <c r="AA586" s="32" t="s">
        <v>1291</v>
      </c>
      <c r="AB586" s="32" t="s">
        <v>68</v>
      </c>
      <c r="AC586" s="32" t="s">
        <v>68</v>
      </c>
      <c r="AD586" s="32" t="s">
        <v>68</v>
      </c>
      <c r="AE586" s="32" t="s">
        <v>1292</v>
      </c>
      <c r="AF586" s="32" t="s">
        <v>1293</v>
      </c>
      <c r="AG586" s="32">
        <v>152325</v>
      </c>
      <c r="AH586" s="32">
        <v>0</v>
      </c>
      <c r="AI586" s="32">
        <v>5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2">
        <v>0</v>
      </c>
      <c r="AS586" s="32">
        <v>0</v>
      </c>
      <c r="AT586" s="32">
        <v>0</v>
      </c>
      <c r="AU586" s="32">
        <v>0</v>
      </c>
      <c r="AV586" s="32">
        <v>0</v>
      </c>
      <c r="AW586" s="32">
        <v>0</v>
      </c>
      <c r="AX586" s="33">
        <v>0</v>
      </c>
      <c r="AY586" s="32">
        <v>0</v>
      </c>
      <c r="AZ586" s="33">
        <v>0</v>
      </c>
      <c r="BA586" s="33">
        <v>112.8</v>
      </c>
      <c r="BB586" s="32">
        <v>1</v>
      </c>
      <c r="BC586" s="32">
        <v>0</v>
      </c>
      <c r="BD586" s="32">
        <v>5</v>
      </c>
      <c r="BE586" s="33">
        <v>22.56</v>
      </c>
      <c r="BF586" s="46">
        <f t="shared" si="18"/>
        <v>22.56</v>
      </c>
      <c r="BG586" s="47">
        <f>VLOOKUP(F586,[1]jla506a_853946421_D9C51B5BXEF96!$C:$V,20,FALSE)</f>
        <v>2</v>
      </c>
      <c r="BH586" s="46">
        <f t="shared" si="19"/>
        <v>2</v>
      </c>
    </row>
    <row r="587" spans="1:60" s="34" customFormat="1" hidden="1" outlineLevel="2">
      <c r="A587" s="32">
        <v>202314</v>
      </c>
      <c r="B587" s="32">
        <v>22</v>
      </c>
      <c r="C587" s="32" t="s">
        <v>69</v>
      </c>
      <c r="D587" s="32" t="s">
        <v>552</v>
      </c>
      <c r="E587" s="32">
        <v>14</v>
      </c>
      <c r="F587" s="32">
        <v>578275808</v>
      </c>
      <c r="G587" s="32" t="s">
        <v>216</v>
      </c>
      <c r="H587" s="32" t="s">
        <v>130</v>
      </c>
      <c r="I587" s="32" t="s">
        <v>381</v>
      </c>
      <c r="J587" s="32" t="s">
        <v>68</v>
      </c>
      <c r="K587" s="32" t="s">
        <v>68</v>
      </c>
      <c r="L587" s="32" t="s">
        <v>97</v>
      </c>
      <c r="M587" s="32" t="s">
        <v>68</v>
      </c>
      <c r="N587" s="32" t="s">
        <v>68</v>
      </c>
      <c r="O587" s="32" t="s">
        <v>96</v>
      </c>
      <c r="P587" s="32" t="s">
        <v>68</v>
      </c>
      <c r="Q587" s="32" t="s">
        <v>68</v>
      </c>
      <c r="R587" s="32">
        <v>33</v>
      </c>
      <c r="S587" s="32">
        <v>6070</v>
      </c>
      <c r="T587" s="32" t="s">
        <v>1639</v>
      </c>
      <c r="U587" s="33">
        <v>27.18</v>
      </c>
      <c r="V587" s="32" t="s">
        <v>68</v>
      </c>
      <c r="W587" s="32" t="s">
        <v>68</v>
      </c>
      <c r="X587" s="32" t="s">
        <v>97</v>
      </c>
      <c r="Y587" s="32" t="s">
        <v>97</v>
      </c>
      <c r="Z587" s="32" t="s">
        <v>68</v>
      </c>
      <c r="AA587" s="32" t="s">
        <v>68</v>
      </c>
      <c r="AB587" s="32" t="s">
        <v>68</v>
      </c>
      <c r="AC587" s="32" t="s">
        <v>68</v>
      </c>
      <c r="AD587" s="32" t="s">
        <v>68</v>
      </c>
      <c r="AE587" s="32" t="s">
        <v>68</v>
      </c>
      <c r="AF587" s="32" t="s">
        <v>68</v>
      </c>
      <c r="AG587" s="32">
        <v>-1</v>
      </c>
      <c r="AH587" s="34" t="s">
        <v>68</v>
      </c>
      <c r="AI587" s="34" t="s">
        <v>68</v>
      </c>
      <c r="AJ587" s="34" t="s">
        <v>68</v>
      </c>
      <c r="AK587" s="32">
        <v>1</v>
      </c>
      <c r="AL587" s="32">
        <v>1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2">
        <v>0</v>
      </c>
      <c r="AS587" s="32">
        <v>0</v>
      </c>
      <c r="AT587" s="32">
        <v>0</v>
      </c>
      <c r="AU587" s="32">
        <v>0</v>
      </c>
      <c r="AV587" s="32">
        <v>0</v>
      </c>
      <c r="AW587" s="32">
        <v>1</v>
      </c>
      <c r="AX587" s="33">
        <v>27.18</v>
      </c>
      <c r="AY587" s="32">
        <v>0</v>
      </c>
      <c r="AZ587" s="33">
        <v>0</v>
      </c>
      <c r="BA587" s="33">
        <v>27.18</v>
      </c>
      <c r="BB587" s="32">
        <v>0</v>
      </c>
      <c r="BC587" s="34" t="s">
        <v>68</v>
      </c>
      <c r="BD587" s="32">
        <v>0</v>
      </c>
      <c r="BE587" s="33">
        <v>27.18</v>
      </c>
      <c r="BF587" s="46">
        <f t="shared" si="18"/>
        <v>0</v>
      </c>
      <c r="BG587" s="47">
        <f>VLOOKUP(F587,[1]jla506a_853946421_D9C51B5BXEF96!$C:$V,20,FALSE)</f>
        <v>2</v>
      </c>
      <c r="BH587" s="46">
        <f t="shared" si="19"/>
        <v>0</v>
      </c>
    </row>
    <row r="588" spans="1:60" s="34" customFormat="1" hidden="1" outlineLevel="2">
      <c r="A588" s="32">
        <v>202314</v>
      </c>
      <c r="B588" s="32">
        <v>22</v>
      </c>
      <c r="C588" s="32" t="s">
        <v>69</v>
      </c>
      <c r="D588" s="32" t="s">
        <v>552</v>
      </c>
      <c r="E588" s="32">
        <v>21</v>
      </c>
      <c r="F588" s="32">
        <v>587366129</v>
      </c>
      <c r="G588" s="32" t="s">
        <v>336</v>
      </c>
      <c r="H588" s="32" t="s">
        <v>130</v>
      </c>
      <c r="I588" s="32" t="s">
        <v>381</v>
      </c>
      <c r="J588" s="32" t="s">
        <v>68</v>
      </c>
      <c r="K588" s="32" t="s">
        <v>901</v>
      </c>
      <c r="L588" s="32" t="s">
        <v>97</v>
      </c>
      <c r="M588" s="32" t="s">
        <v>118</v>
      </c>
      <c r="N588" s="32" t="s">
        <v>118</v>
      </c>
      <c r="O588" s="32" t="s">
        <v>96</v>
      </c>
      <c r="P588" s="32" t="s">
        <v>1204</v>
      </c>
      <c r="Q588" s="32" t="s">
        <v>1205</v>
      </c>
      <c r="R588" s="32">
        <v>33</v>
      </c>
      <c r="S588" s="32">
        <v>6070</v>
      </c>
      <c r="T588" s="32" t="s">
        <v>1639</v>
      </c>
      <c r="U588" s="33">
        <v>35.76</v>
      </c>
      <c r="V588" s="32" t="s">
        <v>68</v>
      </c>
      <c r="W588" s="32" t="s">
        <v>68</v>
      </c>
      <c r="X588" s="32" t="s">
        <v>97</v>
      </c>
      <c r="Y588" s="32" t="s">
        <v>97</v>
      </c>
      <c r="Z588" s="32" t="s">
        <v>118</v>
      </c>
      <c r="AA588" s="32" t="s">
        <v>1291</v>
      </c>
      <c r="AB588" s="32" t="s">
        <v>68</v>
      </c>
      <c r="AC588" s="32" t="s">
        <v>68</v>
      </c>
      <c r="AD588" s="32" t="s">
        <v>68</v>
      </c>
      <c r="AE588" s="32" t="s">
        <v>1292</v>
      </c>
      <c r="AF588" s="32" t="s">
        <v>1293</v>
      </c>
      <c r="AG588" s="32">
        <v>152325</v>
      </c>
      <c r="AH588" s="32">
        <v>0</v>
      </c>
      <c r="AI588" s="32">
        <v>6</v>
      </c>
      <c r="AJ588" s="32">
        <v>0</v>
      </c>
      <c r="AK588" s="32">
        <v>0</v>
      </c>
      <c r="AL588" s="32">
        <v>0</v>
      </c>
      <c r="AM588" s="32">
        <v>0</v>
      </c>
      <c r="AN588" s="32">
        <v>0</v>
      </c>
      <c r="AO588" s="32">
        <v>0</v>
      </c>
      <c r="AP588" s="32">
        <v>0</v>
      </c>
      <c r="AQ588" s="32">
        <v>0</v>
      </c>
      <c r="AR588" s="32">
        <v>0</v>
      </c>
      <c r="AS588" s="32">
        <v>0</v>
      </c>
      <c r="AT588" s="32">
        <v>0</v>
      </c>
      <c r="AU588" s="32">
        <v>0</v>
      </c>
      <c r="AV588" s="32">
        <v>0</v>
      </c>
      <c r="AW588" s="32">
        <v>0</v>
      </c>
      <c r="AX588" s="33">
        <v>0</v>
      </c>
      <c r="AY588" s="32">
        <v>0</v>
      </c>
      <c r="AZ588" s="33">
        <v>0</v>
      </c>
      <c r="BA588" s="33">
        <v>214.56</v>
      </c>
      <c r="BB588" s="32">
        <v>1</v>
      </c>
      <c r="BC588" s="32">
        <v>0</v>
      </c>
      <c r="BD588" s="32">
        <v>6</v>
      </c>
      <c r="BE588" s="33">
        <v>35.76</v>
      </c>
      <c r="BF588" s="46">
        <f t="shared" si="18"/>
        <v>35.76</v>
      </c>
      <c r="BG588" s="47">
        <f>VLOOKUP(F588,[1]jla506a_853946421_D9C51B5BXEF96!$C:$V,20,FALSE)</f>
        <v>1</v>
      </c>
      <c r="BH588" s="46">
        <f t="shared" si="19"/>
        <v>1</v>
      </c>
    </row>
    <row r="589" spans="1:60" s="34" customFormat="1" hidden="1" outlineLevel="2">
      <c r="A589" s="32">
        <v>202315</v>
      </c>
      <c r="B589" s="32">
        <v>22</v>
      </c>
      <c r="C589" s="32" t="s">
        <v>69</v>
      </c>
      <c r="D589" s="32" t="s">
        <v>533</v>
      </c>
      <c r="E589" s="32">
        <v>45</v>
      </c>
      <c r="F589" s="32">
        <v>587374430</v>
      </c>
      <c r="G589" s="32" t="s">
        <v>364</v>
      </c>
      <c r="H589" s="32" t="s">
        <v>113</v>
      </c>
      <c r="I589" s="32" t="s">
        <v>113</v>
      </c>
      <c r="J589" s="32" t="s">
        <v>68</v>
      </c>
      <c r="K589" s="32" t="s">
        <v>68</v>
      </c>
      <c r="L589" s="32" t="s">
        <v>177</v>
      </c>
      <c r="M589" s="32" t="s">
        <v>68</v>
      </c>
      <c r="N589" s="32" t="s">
        <v>68</v>
      </c>
      <c r="O589" s="32" t="s">
        <v>366</v>
      </c>
      <c r="P589" s="32" t="s">
        <v>68</v>
      </c>
      <c r="Q589" s="32" t="s">
        <v>68</v>
      </c>
      <c r="R589" s="32">
        <v>33</v>
      </c>
      <c r="S589" s="32">
        <v>6070</v>
      </c>
      <c r="T589" s="32" t="s">
        <v>1639</v>
      </c>
      <c r="U589" s="33">
        <v>7.83</v>
      </c>
      <c r="V589" s="32" t="s">
        <v>68</v>
      </c>
      <c r="W589" s="32" t="s">
        <v>68</v>
      </c>
      <c r="X589" s="32" t="s">
        <v>177</v>
      </c>
      <c r="Y589" s="32" t="s">
        <v>177</v>
      </c>
      <c r="Z589" s="32" t="s">
        <v>68</v>
      </c>
      <c r="AA589" s="32" t="s">
        <v>68</v>
      </c>
      <c r="AB589" s="32" t="s">
        <v>68</v>
      </c>
      <c r="AC589" s="32" t="s">
        <v>68</v>
      </c>
      <c r="AD589" s="32" t="s">
        <v>68</v>
      </c>
      <c r="AE589" s="32" t="s">
        <v>68</v>
      </c>
      <c r="AF589" s="32" t="s">
        <v>68</v>
      </c>
      <c r="AG589" s="32">
        <v>-1</v>
      </c>
      <c r="AH589" s="34" t="s">
        <v>68</v>
      </c>
      <c r="AI589" s="34" t="s">
        <v>68</v>
      </c>
      <c r="AJ589" s="34" t="s">
        <v>68</v>
      </c>
      <c r="AK589" s="32">
        <v>1</v>
      </c>
      <c r="AL589" s="32">
        <v>1</v>
      </c>
      <c r="AM589" s="32">
        <v>0</v>
      </c>
      <c r="AN589" s="32">
        <v>0</v>
      </c>
      <c r="AO589" s="32">
        <v>0</v>
      </c>
      <c r="AP589" s="32">
        <v>0</v>
      </c>
      <c r="AQ589" s="32">
        <v>0</v>
      </c>
      <c r="AR589" s="32">
        <v>0</v>
      </c>
      <c r="AS589" s="32">
        <v>0</v>
      </c>
      <c r="AT589" s="32">
        <v>0</v>
      </c>
      <c r="AU589" s="32">
        <v>0</v>
      </c>
      <c r="AV589" s="32">
        <v>0</v>
      </c>
      <c r="AW589" s="32">
        <v>1</v>
      </c>
      <c r="AX589" s="33">
        <v>7.83</v>
      </c>
      <c r="AY589" s="32">
        <v>0</v>
      </c>
      <c r="AZ589" s="33">
        <v>0</v>
      </c>
      <c r="BA589" s="33">
        <v>7.83</v>
      </c>
      <c r="BB589" s="32">
        <v>0</v>
      </c>
      <c r="BC589" s="34" t="s">
        <v>68</v>
      </c>
      <c r="BD589" s="32">
        <v>0</v>
      </c>
      <c r="BE589" s="33">
        <v>7.83</v>
      </c>
      <c r="BF589" s="46">
        <f t="shared" si="18"/>
        <v>0</v>
      </c>
      <c r="BG589" s="47">
        <f>VLOOKUP(F589,[1]jla506a_853946421_D9C51B5BXEF96!$C:$V,20,FALSE)</f>
        <v>9</v>
      </c>
      <c r="BH589" s="46">
        <f t="shared" si="19"/>
        <v>0</v>
      </c>
    </row>
    <row r="590" spans="1:60" s="34" customFormat="1" hidden="1" outlineLevel="2">
      <c r="A590" s="32">
        <v>202315</v>
      </c>
      <c r="B590" s="32">
        <v>22</v>
      </c>
      <c r="C590" s="32" t="s">
        <v>69</v>
      </c>
      <c r="D590" s="32" t="s">
        <v>533</v>
      </c>
      <c r="E590" s="32">
        <v>47</v>
      </c>
      <c r="F590" s="32">
        <v>587374662</v>
      </c>
      <c r="G590" s="32" t="s">
        <v>312</v>
      </c>
      <c r="H590" s="32" t="s">
        <v>113</v>
      </c>
      <c r="I590" s="32" t="s">
        <v>113</v>
      </c>
      <c r="J590" s="32" t="s">
        <v>68</v>
      </c>
      <c r="K590" s="32" t="s">
        <v>288</v>
      </c>
      <c r="L590" s="32" t="s">
        <v>177</v>
      </c>
      <c r="M590" s="32" t="s">
        <v>82</v>
      </c>
      <c r="N590" s="32" t="s">
        <v>82</v>
      </c>
      <c r="O590" s="32" t="s">
        <v>366</v>
      </c>
      <c r="P590" s="32" t="s">
        <v>1204</v>
      </c>
      <c r="Q590" s="32" t="s">
        <v>1205</v>
      </c>
      <c r="R590" s="32">
        <v>33</v>
      </c>
      <c r="S590" s="32">
        <v>6070</v>
      </c>
      <c r="T590" s="32" t="s">
        <v>1639</v>
      </c>
      <c r="U590" s="33">
        <v>35.76</v>
      </c>
      <c r="V590" s="32" t="s">
        <v>68</v>
      </c>
      <c r="W590" s="32" t="s">
        <v>68</v>
      </c>
      <c r="X590" s="32" t="s">
        <v>177</v>
      </c>
      <c r="Y590" s="32" t="s">
        <v>177</v>
      </c>
      <c r="Z590" s="32" t="s">
        <v>82</v>
      </c>
      <c r="AA590" s="32" t="s">
        <v>1430</v>
      </c>
      <c r="AB590" s="32" t="s">
        <v>68</v>
      </c>
      <c r="AC590" s="32" t="s">
        <v>68</v>
      </c>
      <c r="AD590" s="32" t="s">
        <v>68</v>
      </c>
      <c r="AE590" s="32" t="s">
        <v>1431</v>
      </c>
      <c r="AF590" s="32" t="s">
        <v>1432</v>
      </c>
      <c r="AG590" s="32">
        <v>164973</v>
      </c>
      <c r="AH590" s="32">
        <v>0</v>
      </c>
      <c r="AI590" s="32">
        <v>0</v>
      </c>
      <c r="AJ590" s="32">
        <v>13</v>
      </c>
      <c r="AK590" s="32">
        <v>0</v>
      </c>
      <c r="AL590" s="32">
        <v>0</v>
      </c>
      <c r="AM590" s="32">
        <v>0</v>
      </c>
      <c r="AN590" s="32">
        <v>0</v>
      </c>
      <c r="AO590" s="32">
        <v>0</v>
      </c>
      <c r="AP590" s="32">
        <v>0</v>
      </c>
      <c r="AQ590" s="32">
        <v>0</v>
      </c>
      <c r="AR590" s="32">
        <v>0</v>
      </c>
      <c r="AS590" s="32">
        <v>0</v>
      </c>
      <c r="AT590" s="32">
        <v>0</v>
      </c>
      <c r="AU590" s="32">
        <v>13</v>
      </c>
      <c r="AV590" s="32">
        <v>0</v>
      </c>
      <c r="AW590" s="32">
        <v>0</v>
      </c>
      <c r="AX590" s="33">
        <v>0</v>
      </c>
      <c r="AY590" s="32">
        <v>13</v>
      </c>
      <c r="AZ590" s="33">
        <v>464.88</v>
      </c>
      <c r="BA590" s="33">
        <v>464.88</v>
      </c>
      <c r="BB590" s="32">
        <v>1</v>
      </c>
      <c r="BC590" s="32">
        <v>0</v>
      </c>
      <c r="BD590" s="32">
        <v>13</v>
      </c>
      <c r="BE590" s="33">
        <v>35.76</v>
      </c>
      <c r="BF590" s="46">
        <f t="shared" si="18"/>
        <v>35.76</v>
      </c>
      <c r="BG590" s="47">
        <f>VLOOKUP(F590,[1]jla506a_853946421_D9C51B5BXEF96!$C:$V,20,FALSE)</f>
        <v>1</v>
      </c>
      <c r="BH590" s="46">
        <f t="shared" si="19"/>
        <v>1</v>
      </c>
    </row>
    <row r="591" spans="1:60" s="34" customFormat="1" hidden="1" outlineLevel="2">
      <c r="A591" s="32">
        <v>202315</v>
      </c>
      <c r="B591" s="32">
        <v>22</v>
      </c>
      <c r="C591" s="32" t="s">
        <v>69</v>
      </c>
      <c r="D591" s="32" t="s">
        <v>287</v>
      </c>
      <c r="E591" s="32">
        <v>6</v>
      </c>
      <c r="F591" s="32">
        <v>577082889</v>
      </c>
      <c r="G591" s="32" t="s">
        <v>73</v>
      </c>
      <c r="H591" s="32" t="s">
        <v>288</v>
      </c>
      <c r="I591" s="32" t="s">
        <v>288</v>
      </c>
      <c r="J591" s="32" t="s">
        <v>68</v>
      </c>
      <c r="K591" s="32" t="s">
        <v>68</v>
      </c>
      <c r="L591" s="32" t="s">
        <v>192</v>
      </c>
      <c r="M591" s="32" t="s">
        <v>68</v>
      </c>
      <c r="N591" s="32" t="s">
        <v>68</v>
      </c>
      <c r="O591" s="32" t="s">
        <v>289</v>
      </c>
      <c r="P591" s="32" t="s">
        <v>68</v>
      </c>
      <c r="Q591" s="32" t="s">
        <v>68</v>
      </c>
      <c r="R591" s="32">
        <v>33</v>
      </c>
      <c r="S591" s="32">
        <v>6070</v>
      </c>
      <c r="T591" s="32" t="s">
        <v>1639</v>
      </c>
      <c r="U591" s="33">
        <v>34.520000000000003</v>
      </c>
      <c r="V591" s="32" t="s">
        <v>68</v>
      </c>
      <c r="W591" s="32" t="s">
        <v>68</v>
      </c>
      <c r="X591" s="32" t="s">
        <v>192</v>
      </c>
      <c r="Y591" s="32" t="s">
        <v>192</v>
      </c>
      <c r="Z591" s="32" t="s">
        <v>68</v>
      </c>
      <c r="AA591" s="32" t="s">
        <v>68</v>
      </c>
      <c r="AB591" s="32" t="s">
        <v>68</v>
      </c>
      <c r="AC591" s="32" t="s">
        <v>68</v>
      </c>
      <c r="AD591" s="32" t="s">
        <v>68</v>
      </c>
      <c r="AE591" s="32" t="s">
        <v>68</v>
      </c>
      <c r="AF591" s="32" t="s">
        <v>68</v>
      </c>
      <c r="AG591" s="32">
        <v>-1</v>
      </c>
      <c r="AH591" s="34" t="s">
        <v>68</v>
      </c>
      <c r="AI591" s="34" t="s">
        <v>68</v>
      </c>
      <c r="AJ591" s="34" t="s">
        <v>68</v>
      </c>
      <c r="AK591" s="32">
        <v>1</v>
      </c>
      <c r="AL591" s="32">
        <v>1</v>
      </c>
      <c r="AM591" s="32">
        <v>0</v>
      </c>
      <c r="AN591" s="32">
        <v>0</v>
      </c>
      <c r="AO591" s="32">
        <v>0</v>
      </c>
      <c r="AP591" s="32">
        <v>0</v>
      </c>
      <c r="AQ591" s="32">
        <v>0</v>
      </c>
      <c r="AR591" s="32">
        <v>0</v>
      </c>
      <c r="AS591" s="32">
        <v>0</v>
      </c>
      <c r="AT591" s="32">
        <v>0</v>
      </c>
      <c r="AU591" s="32">
        <v>0</v>
      </c>
      <c r="AV591" s="32">
        <v>0</v>
      </c>
      <c r="AW591" s="32">
        <v>1</v>
      </c>
      <c r="AX591" s="33">
        <v>34.520000000000003</v>
      </c>
      <c r="AY591" s="32">
        <v>0</v>
      </c>
      <c r="AZ591" s="33">
        <v>0</v>
      </c>
      <c r="BA591" s="33">
        <v>34.520000000000003</v>
      </c>
      <c r="BB591" s="32">
        <v>0</v>
      </c>
      <c r="BC591" s="34" t="s">
        <v>68</v>
      </c>
      <c r="BD591" s="32">
        <v>0</v>
      </c>
      <c r="BE591" s="33">
        <v>34.520000000000003</v>
      </c>
      <c r="BF591" s="46">
        <f t="shared" si="18"/>
        <v>0</v>
      </c>
      <c r="BG591" s="47">
        <f>VLOOKUP(F591,[1]jla506a_853946421_D9C51B5BXEF96!$C:$V,20,FALSE)</f>
        <v>1</v>
      </c>
      <c r="BH591" s="46">
        <f t="shared" si="19"/>
        <v>0</v>
      </c>
    </row>
    <row r="592" spans="1:60" s="34" customFormat="1" hidden="1" outlineLevel="2">
      <c r="A592" s="32">
        <v>202315</v>
      </c>
      <c r="B592" s="32">
        <v>22</v>
      </c>
      <c r="C592" s="32" t="s">
        <v>69</v>
      </c>
      <c r="D592" s="32" t="s">
        <v>287</v>
      </c>
      <c r="E592" s="32">
        <v>8</v>
      </c>
      <c r="F592" s="32">
        <v>578275794</v>
      </c>
      <c r="G592" s="32" t="s">
        <v>226</v>
      </c>
      <c r="H592" s="32" t="s">
        <v>288</v>
      </c>
      <c r="I592" s="32" t="s">
        <v>288</v>
      </c>
      <c r="J592" s="32" t="s">
        <v>68</v>
      </c>
      <c r="K592" s="32" t="s">
        <v>68</v>
      </c>
      <c r="L592" s="32" t="s">
        <v>192</v>
      </c>
      <c r="M592" s="32" t="s">
        <v>68</v>
      </c>
      <c r="N592" s="32" t="s">
        <v>68</v>
      </c>
      <c r="O592" s="32" t="s">
        <v>289</v>
      </c>
      <c r="P592" s="32" t="s">
        <v>68</v>
      </c>
      <c r="Q592" s="32" t="s">
        <v>68</v>
      </c>
      <c r="R592" s="32">
        <v>33</v>
      </c>
      <c r="S592" s="32">
        <v>6070</v>
      </c>
      <c r="T592" s="32" t="s">
        <v>1639</v>
      </c>
      <c r="U592" s="33">
        <v>64.42</v>
      </c>
      <c r="V592" s="32" t="s">
        <v>68</v>
      </c>
      <c r="W592" s="32" t="s">
        <v>68</v>
      </c>
      <c r="X592" s="32" t="s">
        <v>192</v>
      </c>
      <c r="Y592" s="32" t="s">
        <v>192</v>
      </c>
      <c r="Z592" s="32" t="s">
        <v>68</v>
      </c>
      <c r="AA592" s="32" t="s">
        <v>68</v>
      </c>
      <c r="AB592" s="32" t="s">
        <v>68</v>
      </c>
      <c r="AC592" s="32" t="s">
        <v>68</v>
      </c>
      <c r="AD592" s="32" t="s">
        <v>68</v>
      </c>
      <c r="AE592" s="32" t="s">
        <v>68</v>
      </c>
      <c r="AF592" s="32" t="s">
        <v>68</v>
      </c>
      <c r="AG592" s="32">
        <v>-1</v>
      </c>
      <c r="AH592" s="34" t="s">
        <v>68</v>
      </c>
      <c r="AI592" s="34" t="s">
        <v>68</v>
      </c>
      <c r="AJ592" s="34" t="s">
        <v>68</v>
      </c>
      <c r="AK592" s="32">
        <v>1</v>
      </c>
      <c r="AL592" s="32">
        <v>1</v>
      </c>
      <c r="AM592" s="32">
        <v>0</v>
      </c>
      <c r="AN592" s="32">
        <v>0</v>
      </c>
      <c r="AO592" s="32">
        <v>0</v>
      </c>
      <c r="AP592" s="32">
        <v>0</v>
      </c>
      <c r="AQ592" s="32">
        <v>0</v>
      </c>
      <c r="AR592" s="32">
        <v>0</v>
      </c>
      <c r="AS592" s="32">
        <v>0</v>
      </c>
      <c r="AT592" s="32">
        <v>0</v>
      </c>
      <c r="AU592" s="32">
        <v>0</v>
      </c>
      <c r="AV592" s="32">
        <v>0</v>
      </c>
      <c r="AW592" s="32">
        <v>1</v>
      </c>
      <c r="AX592" s="33">
        <v>64.42</v>
      </c>
      <c r="AY592" s="32">
        <v>0</v>
      </c>
      <c r="AZ592" s="33">
        <v>0</v>
      </c>
      <c r="BA592" s="33">
        <v>64.42</v>
      </c>
      <c r="BB592" s="32">
        <v>0</v>
      </c>
      <c r="BC592" s="34" t="s">
        <v>68</v>
      </c>
      <c r="BD592" s="32">
        <v>0</v>
      </c>
      <c r="BE592" s="33">
        <v>64.42</v>
      </c>
      <c r="BF592" s="46">
        <f t="shared" si="18"/>
        <v>0</v>
      </c>
      <c r="BG592" s="47">
        <f>VLOOKUP(F592,[1]jla506a_853946421_D9C51B5BXEF96!$C:$V,20,FALSE)</f>
        <v>2</v>
      </c>
      <c r="BH592" s="46">
        <f t="shared" si="19"/>
        <v>0</v>
      </c>
    </row>
    <row r="593" spans="1:60" s="34" customFormat="1" hidden="1" outlineLevel="2">
      <c r="A593" s="32">
        <v>202315</v>
      </c>
      <c r="B593" s="32">
        <v>22</v>
      </c>
      <c r="C593" s="32" t="s">
        <v>69</v>
      </c>
      <c r="D593" s="32" t="s">
        <v>287</v>
      </c>
      <c r="E593" s="32">
        <v>18</v>
      </c>
      <c r="F593" s="32">
        <v>587366129</v>
      </c>
      <c r="G593" s="32" t="s">
        <v>336</v>
      </c>
      <c r="H593" s="32" t="s">
        <v>288</v>
      </c>
      <c r="I593" s="32" t="s">
        <v>288</v>
      </c>
      <c r="J593" s="32" t="s">
        <v>68</v>
      </c>
      <c r="K593" s="32" t="s">
        <v>68</v>
      </c>
      <c r="L593" s="32" t="s">
        <v>192</v>
      </c>
      <c r="M593" s="32" t="s">
        <v>68</v>
      </c>
      <c r="N593" s="32" t="s">
        <v>68</v>
      </c>
      <c r="O593" s="32" t="s">
        <v>289</v>
      </c>
      <c r="P593" s="32" t="s">
        <v>68</v>
      </c>
      <c r="Q593" s="32" t="s">
        <v>68</v>
      </c>
      <c r="R593" s="32">
        <v>33</v>
      </c>
      <c r="S593" s="32">
        <v>6070</v>
      </c>
      <c r="T593" s="32" t="s">
        <v>1639</v>
      </c>
      <c r="U593" s="33">
        <v>35.76</v>
      </c>
      <c r="V593" s="32" t="s">
        <v>68</v>
      </c>
      <c r="W593" s="32" t="s">
        <v>68</v>
      </c>
      <c r="X593" s="32" t="s">
        <v>192</v>
      </c>
      <c r="Y593" s="32" t="s">
        <v>192</v>
      </c>
      <c r="Z593" s="32" t="s">
        <v>68</v>
      </c>
      <c r="AA593" s="32" t="s">
        <v>68</v>
      </c>
      <c r="AB593" s="32" t="s">
        <v>68</v>
      </c>
      <c r="AC593" s="32" t="s">
        <v>68</v>
      </c>
      <c r="AD593" s="32" t="s">
        <v>68</v>
      </c>
      <c r="AE593" s="32" t="s">
        <v>68</v>
      </c>
      <c r="AF593" s="32" t="s">
        <v>68</v>
      </c>
      <c r="AG593" s="32">
        <v>-1</v>
      </c>
      <c r="AH593" s="34" t="s">
        <v>68</v>
      </c>
      <c r="AI593" s="34" t="s">
        <v>68</v>
      </c>
      <c r="AJ593" s="34" t="s">
        <v>68</v>
      </c>
      <c r="AK593" s="32">
        <v>1</v>
      </c>
      <c r="AL593" s="32">
        <v>1</v>
      </c>
      <c r="AM593" s="32">
        <v>0</v>
      </c>
      <c r="AN593" s="32">
        <v>0</v>
      </c>
      <c r="AO593" s="32">
        <v>0</v>
      </c>
      <c r="AP593" s="32">
        <v>0</v>
      </c>
      <c r="AQ593" s="32">
        <v>0</v>
      </c>
      <c r="AR593" s="32">
        <v>0</v>
      </c>
      <c r="AS593" s="32">
        <v>0</v>
      </c>
      <c r="AT593" s="32">
        <v>0</v>
      </c>
      <c r="AU593" s="32">
        <v>0</v>
      </c>
      <c r="AV593" s="32">
        <v>0</v>
      </c>
      <c r="AW593" s="32">
        <v>1</v>
      </c>
      <c r="AX593" s="33">
        <v>35.76</v>
      </c>
      <c r="AY593" s="32">
        <v>0</v>
      </c>
      <c r="AZ593" s="33">
        <v>0</v>
      </c>
      <c r="BA593" s="33">
        <v>35.76</v>
      </c>
      <c r="BB593" s="32">
        <v>0</v>
      </c>
      <c r="BC593" s="34" t="s">
        <v>68</v>
      </c>
      <c r="BD593" s="32">
        <v>0</v>
      </c>
      <c r="BE593" s="33">
        <v>35.76</v>
      </c>
      <c r="BF593" s="46">
        <f t="shared" si="18"/>
        <v>0</v>
      </c>
      <c r="BG593" s="47">
        <f>VLOOKUP(F593,[1]jla506a_853946421_D9C51B5BXEF96!$C:$V,20,FALSE)</f>
        <v>1</v>
      </c>
      <c r="BH593" s="46">
        <f t="shared" si="19"/>
        <v>0</v>
      </c>
    </row>
    <row r="594" spans="1:60" s="34" customFormat="1" hidden="1" outlineLevel="2">
      <c r="A594" s="32">
        <v>202316</v>
      </c>
      <c r="B594" s="32">
        <v>22</v>
      </c>
      <c r="C594" s="32" t="s">
        <v>69</v>
      </c>
      <c r="D594" s="32" t="s">
        <v>479</v>
      </c>
      <c r="E594" s="32">
        <v>16</v>
      </c>
      <c r="F594" s="32">
        <v>583249714</v>
      </c>
      <c r="G594" s="32" t="s">
        <v>379</v>
      </c>
      <c r="H594" s="32" t="s">
        <v>82</v>
      </c>
      <c r="I594" s="32" t="s">
        <v>82</v>
      </c>
      <c r="J594" s="32" t="s">
        <v>68</v>
      </c>
      <c r="K594" s="32" t="s">
        <v>68</v>
      </c>
      <c r="L594" s="32" t="s">
        <v>167</v>
      </c>
      <c r="M594" s="32" t="s">
        <v>68</v>
      </c>
      <c r="N594" s="32" t="s">
        <v>68</v>
      </c>
      <c r="O594" s="32" t="s">
        <v>166</v>
      </c>
      <c r="P594" s="32" t="s">
        <v>68</v>
      </c>
      <c r="Q594" s="32" t="s">
        <v>68</v>
      </c>
      <c r="R594" s="32">
        <v>33</v>
      </c>
      <c r="S594" s="32">
        <v>6070</v>
      </c>
      <c r="T594" s="32" t="s">
        <v>1639</v>
      </c>
      <c r="U594" s="33">
        <v>34.479999999999997</v>
      </c>
      <c r="V594" s="32" t="s">
        <v>68</v>
      </c>
      <c r="W594" s="32" t="s">
        <v>68</v>
      </c>
      <c r="X594" s="32" t="s">
        <v>167</v>
      </c>
      <c r="Y594" s="32" t="s">
        <v>167</v>
      </c>
      <c r="Z594" s="32" t="s">
        <v>68</v>
      </c>
      <c r="AA594" s="32" t="s">
        <v>68</v>
      </c>
      <c r="AB594" s="32" t="s">
        <v>68</v>
      </c>
      <c r="AC594" s="32" t="s">
        <v>68</v>
      </c>
      <c r="AD594" s="32" t="s">
        <v>68</v>
      </c>
      <c r="AE594" s="32" t="s">
        <v>68</v>
      </c>
      <c r="AF594" s="32" t="s">
        <v>68</v>
      </c>
      <c r="AG594" s="32">
        <v>-1</v>
      </c>
      <c r="AH594" s="34" t="s">
        <v>68</v>
      </c>
      <c r="AI594" s="34" t="s">
        <v>68</v>
      </c>
      <c r="AJ594" s="34" t="s">
        <v>68</v>
      </c>
      <c r="AK594" s="32">
        <v>1</v>
      </c>
      <c r="AL594" s="32">
        <v>1</v>
      </c>
      <c r="AM594" s="32">
        <v>0</v>
      </c>
      <c r="AN594" s="32">
        <v>0</v>
      </c>
      <c r="AO594" s="32">
        <v>0</v>
      </c>
      <c r="AP594" s="32">
        <v>0</v>
      </c>
      <c r="AQ594" s="32">
        <v>0</v>
      </c>
      <c r="AR594" s="32">
        <v>0</v>
      </c>
      <c r="AS594" s="32">
        <v>0</v>
      </c>
      <c r="AT594" s="32">
        <v>0</v>
      </c>
      <c r="AU594" s="32">
        <v>0</v>
      </c>
      <c r="AV594" s="32">
        <v>0</v>
      </c>
      <c r="AW594" s="32">
        <v>1</v>
      </c>
      <c r="AX594" s="33">
        <v>34.479999999999997</v>
      </c>
      <c r="AY594" s="32">
        <v>0</v>
      </c>
      <c r="AZ594" s="33">
        <v>0</v>
      </c>
      <c r="BA594" s="33">
        <v>34.479999999999997</v>
      </c>
      <c r="BB594" s="32">
        <v>0</v>
      </c>
      <c r="BC594" s="34" t="s">
        <v>68</v>
      </c>
      <c r="BD594" s="32">
        <v>0</v>
      </c>
      <c r="BE594" s="33">
        <v>34.479999999999997</v>
      </c>
      <c r="BF594" s="46">
        <f t="shared" si="18"/>
        <v>0</v>
      </c>
      <c r="BG594" s="47">
        <f>VLOOKUP(F594,[1]jla506a_853946421_D9C51B5BXEF96!$C:$V,20,FALSE)</f>
        <v>1</v>
      </c>
      <c r="BH594" s="46">
        <f t="shared" si="19"/>
        <v>0</v>
      </c>
    </row>
    <row r="595" spans="1:60" s="34" customFormat="1" hidden="1" outlineLevel="2">
      <c r="A595" s="32">
        <v>202316</v>
      </c>
      <c r="B595" s="32">
        <v>22</v>
      </c>
      <c r="C595" s="32" t="s">
        <v>69</v>
      </c>
      <c r="D595" s="32" t="s">
        <v>479</v>
      </c>
      <c r="E595" s="32">
        <v>50</v>
      </c>
      <c r="F595" s="32">
        <v>655160568</v>
      </c>
      <c r="G595" s="32" t="s">
        <v>136</v>
      </c>
      <c r="H595" s="32" t="s">
        <v>82</v>
      </c>
      <c r="I595" s="32" t="s">
        <v>82</v>
      </c>
      <c r="J595" s="32" t="s">
        <v>68</v>
      </c>
      <c r="K595" s="32" t="s">
        <v>176</v>
      </c>
      <c r="L595" s="32" t="s">
        <v>167</v>
      </c>
      <c r="M595" s="32" t="s">
        <v>167</v>
      </c>
      <c r="N595" s="32" t="s">
        <v>167</v>
      </c>
      <c r="O595" s="32" t="s">
        <v>166</v>
      </c>
      <c r="P595" s="32" t="s">
        <v>1204</v>
      </c>
      <c r="Q595" s="32" t="s">
        <v>1205</v>
      </c>
      <c r="R595" s="32">
        <v>33</v>
      </c>
      <c r="S595" s="32">
        <v>6070</v>
      </c>
      <c r="T595" s="32" t="s">
        <v>1639</v>
      </c>
      <c r="U595" s="33">
        <v>28.1</v>
      </c>
      <c r="V595" s="32" t="s">
        <v>68</v>
      </c>
      <c r="W595" s="32" t="s">
        <v>68</v>
      </c>
      <c r="X595" s="32" t="s">
        <v>167</v>
      </c>
      <c r="Y595" s="32" t="s">
        <v>167</v>
      </c>
      <c r="Z595" s="32" t="s">
        <v>167</v>
      </c>
      <c r="AA595" s="32" t="s">
        <v>1413</v>
      </c>
      <c r="AB595" s="32" t="s">
        <v>68</v>
      </c>
      <c r="AC595" s="32" t="s">
        <v>68</v>
      </c>
      <c r="AD595" s="32" t="s">
        <v>68</v>
      </c>
      <c r="AE595" s="32" t="s">
        <v>1414</v>
      </c>
      <c r="AF595" s="32" t="s">
        <v>1415</v>
      </c>
      <c r="AG595" s="32">
        <v>176639</v>
      </c>
      <c r="AH595" s="32">
        <v>0</v>
      </c>
      <c r="AI595" s="32">
        <v>15</v>
      </c>
      <c r="AJ595" s="32">
        <v>0</v>
      </c>
      <c r="AK595" s="32">
        <v>0</v>
      </c>
      <c r="AL595" s="32">
        <v>0</v>
      </c>
      <c r="AM595" s="32">
        <v>0</v>
      </c>
      <c r="AN595" s="32">
        <v>0</v>
      </c>
      <c r="AO595" s="32">
        <v>0</v>
      </c>
      <c r="AP595" s="32">
        <v>0</v>
      </c>
      <c r="AQ595" s="32">
        <v>0</v>
      </c>
      <c r="AR595" s="32">
        <v>0</v>
      </c>
      <c r="AS595" s="32">
        <v>0</v>
      </c>
      <c r="AT595" s="32">
        <v>0</v>
      </c>
      <c r="AU595" s="32">
        <v>0</v>
      </c>
      <c r="AV595" s="32">
        <v>0</v>
      </c>
      <c r="AW595" s="32">
        <v>0</v>
      </c>
      <c r="AX595" s="33">
        <v>0</v>
      </c>
      <c r="AY595" s="32">
        <v>0</v>
      </c>
      <c r="AZ595" s="33">
        <v>0</v>
      </c>
      <c r="BA595" s="33">
        <v>421.5</v>
      </c>
      <c r="BB595" s="32">
        <v>1</v>
      </c>
      <c r="BC595" s="32">
        <v>0</v>
      </c>
      <c r="BD595" s="32">
        <v>15</v>
      </c>
      <c r="BE595" s="33">
        <v>28.1</v>
      </c>
      <c r="BF595" s="46">
        <f t="shared" si="18"/>
        <v>28.1</v>
      </c>
      <c r="BG595" s="47">
        <f>VLOOKUP(F595,[1]jla506a_853946421_D9C51B5BXEF96!$C:$V,20,FALSE)</f>
        <v>1</v>
      </c>
      <c r="BH595" s="46">
        <f t="shared" si="19"/>
        <v>1</v>
      </c>
    </row>
    <row r="596" spans="1:60" s="34" customFormat="1" hidden="1" outlineLevel="2">
      <c r="A596" s="32">
        <v>202317</v>
      </c>
      <c r="B596" s="32">
        <v>22</v>
      </c>
      <c r="C596" s="32" t="s">
        <v>69</v>
      </c>
      <c r="D596" s="32" t="s">
        <v>433</v>
      </c>
      <c r="E596" s="32">
        <v>23</v>
      </c>
      <c r="F596" s="32">
        <v>587366130</v>
      </c>
      <c r="G596" s="32" t="s">
        <v>95</v>
      </c>
      <c r="H596" s="32" t="s">
        <v>102</v>
      </c>
      <c r="I596" s="32" t="s">
        <v>102</v>
      </c>
      <c r="J596" s="32" t="s">
        <v>68</v>
      </c>
      <c r="K596" s="32" t="s">
        <v>167</v>
      </c>
      <c r="L596" s="32" t="s">
        <v>106</v>
      </c>
      <c r="M596" s="32" t="s">
        <v>1282</v>
      </c>
      <c r="N596" s="32" t="s">
        <v>106</v>
      </c>
      <c r="O596" s="32" t="s">
        <v>105</v>
      </c>
      <c r="P596" s="32" t="s">
        <v>1204</v>
      </c>
      <c r="Q596" s="32" t="s">
        <v>1205</v>
      </c>
      <c r="R596" s="32">
        <v>33</v>
      </c>
      <c r="S596" s="32">
        <v>6070</v>
      </c>
      <c r="T596" s="32" t="s">
        <v>1639</v>
      </c>
      <c r="U596" s="33">
        <v>36.979999999999997</v>
      </c>
      <c r="V596" s="32" t="s">
        <v>68</v>
      </c>
      <c r="W596" s="32" t="s">
        <v>68</v>
      </c>
      <c r="X596" s="32" t="s">
        <v>106</v>
      </c>
      <c r="Y596" s="32" t="s">
        <v>106</v>
      </c>
      <c r="Z596" s="32" t="s">
        <v>106</v>
      </c>
      <c r="AA596" s="32" t="s">
        <v>1358</v>
      </c>
      <c r="AB596" s="32" t="s">
        <v>68</v>
      </c>
      <c r="AC596" s="32" t="s">
        <v>68</v>
      </c>
      <c r="AD596" s="32" t="s">
        <v>68</v>
      </c>
      <c r="AE596" s="32" t="s">
        <v>1359</v>
      </c>
      <c r="AF596" s="32" t="s">
        <v>1360</v>
      </c>
      <c r="AG596" s="32">
        <v>190272</v>
      </c>
      <c r="AH596" s="32">
        <v>0</v>
      </c>
      <c r="AI596" s="32">
        <v>15</v>
      </c>
      <c r="AJ596" s="32">
        <v>0</v>
      </c>
      <c r="AK596" s="32">
        <v>0</v>
      </c>
      <c r="AL596" s="32">
        <v>0</v>
      </c>
      <c r="AM596" s="32">
        <v>0</v>
      </c>
      <c r="AN596" s="32">
        <v>0</v>
      </c>
      <c r="AO596" s="32">
        <v>0</v>
      </c>
      <c r="AP596" s="32">
        <v>0</v>
      </c>
      <c r="AQ596" s="32">
        <v>0</v>
      </c>
      <c r="AR596" s="32">
        <v>0</v>
      </c>
      <c r="AS596" s="32">
        <v>0</v>
      </c>
      <c r="AT596" s="32">
        <v>0</v>
      </c>
      <c r="AU596" s="32">
        <v>0</v>
      </c>
      <c r="AV596" s="32">
        <v>0</v>
      </c>
      <c r="AW596" s="32">
        <v>0</v>
      </c>
      <c r="AX596" s="33">
        <v>0</v>
      </c>
      <c r="AY596" s="32">
        <v>0</v>
      </c>
      <c r="AZ596" s="33">
        <v>0</v>
      </c>
      <c r="BA596" s="33">
        <v>554.70000000000005</v>
      </c>
      <c r="BB596" s="32">
        <v>2</v>
      </c>
      <c r="BC596" s="32">
        <v>0</v>
      </c>
      <c r="BD596" s="32">
        <v>15</v>
      </c>
      <c r="BE596" s="33">
        <v>36.979999999999997</v>
      </c>
      <c r="BF596" s="46">
        <f t="shared" si="18"/>
        <v>73.959999999999994</v>
      </c>
      <c r="BG596" s="47">
        <f>VLOOKUP(F596,[1]jla506a_853946421_D9C51B5BXEF96!$C:$V,20,FALSE)</f>
        <v>1</v>
      </c>
      <c r="BH596" s="46">
        <f t="shared" si="19"/>
        <v>2</v>
      </c>
    </row>
    <row r="597" spans="1:60" s="34" customFormat="1" hidden="1" outlineLevel="2">
      <c r="A597" s="32">
        <v>202314</v>
      </c>
      <c r="B597" s="32">
        <v>22</v>
      </c>
      <c r="C597" s="32" t="s">
        <v>69</v>
      </c>
      <c r="D597" s="32" t="s">
        <v>482</v>
      </c>
      <c r="E597" s="32">
        <v>21</v>
      </c>
      <c r="F597" s="32">
        <v>587366113</v>
      </c>
      <c r="G597" s="32" t="s">
        <v>165</v>
      </c>
      <c r="H597" s="32" t="s">
        <v>120</v>
      </c>
      <c r="I597" s="32" t="s">
        <v>120</v>
      </c>
      <c r="J597" s="32" t="s">
        <v>68</v>
      </c>
      <c r="K597" s="32" t="s">
        <v>68</v>
      </c>
      <c r="L597" s="32" t="s">
        <v>317</v>
      </c>
      <c r="M597" s="32" t="s">
        <v>68</v>
      </c>
      <c r="N597" s="32" t="s">
        <v>68</v>
      </c>
      <c r="O597" s="32" t="s">
        <v>316</v>
      </c>
      <c r="P597" s="32" t="s">
        <v>68</v>
      </c>
      <c r="Q597" s="32" t="s">
        <v>68</v>
      </c>
      <c r="R597" s="32">
        <v>33</v>
      </c>
      <c r="S597" s="32">
        <v>6080</v>
      </c>
      <c r="T597" s="32" t="s">
        <v>1639</v>
      </c>
      <c r="U597" s="33">
        <v>41.37</v>
      </c>
      <c r="V597" s="32" t="s">
        <v>68</v>
      </c>
      <c r="W597" s="32" t="s">
        <v>68</v>
      </c>
      <c r="X597" s="32" t="s">
        <v>317</v>
      </c>
      <c r="Y597" s="32" t="s">
        <v>317</v>
      </c>
      <c r="Z597" s="32" t="s">
        <v>68</v>
      </c>
      <c r="AA597" s="32" t="s">
        <v>68</v>
      </c>
      <c r="AB597" s="32" t="s">
        <v>68</v>
      </c>
      <c r="AC597" s="32" t="s">
        <v>68</v>
      </c>
      <c r="AD597" s="32" t="s">
        <v>68</v>
      </c>
      <c r="AE597" s="32" t="s">
        <v>68</v>
      </c>
      <c r="AF597" s="32" t="s">
        <v>68</v>
      </c>
      <c r="AG597" s="32">
        <v>-1</v>
      </c>
      <c r="AH597" s="34" t="s">
        <v>68</v>
      </c>
      <c r="AI597" s="34" t="s">
        <v>68</v>
      </c>
      <c r="AJ597" s="34" t="s">
        <v>68</v>
      </c>
      <c r="AK597" s="32">
        <v>10</v>
      </c>
      <c r="AL597" s="32">
        <v>10</v>
      </c>
      <c r="AM597" s="32">
        <v>0</v>
      </c>
      <c r="AN597" s="32">
        <v>0</v>
      </c>
      <c r="AO597" s="32">
        <v>0</v>
      </c>
      <c r="AP597" s="32">
        <v>0</v>
      </c>
      <c r="AQ597" s="32">
        <v>0</v>
      </c>
      <c r="AR597" s="32">
        <v>0</v>
      </c>
      <c r="AS597" s="32">
        <v>0</v>
      </c>
      <c r="AT597" s="32">
        <v>0</v>
      </c>
      <c r="AU597" s="32">
        <v>0</v>
      </c>
      <c r="AV597" s="32">
        <v>0</v>
      </c>
      <c r="AW597" s="32">
        <v>10</v>
      </c>
      <c r="AX597" s="33">
        <v>413.7</v>
      </c>
      <c r="AY597" s="32">
        <v>0</v>
      </c>
      <c r="AZ597" s="33">
        <v>0</v>
      </c>
      <c r="BA597" s="33">
        <v>413.7</v>
      </c>
      <c r="BB597" s="32">
        <v>0</v>
      </c>
      <c r="BC597" s="34" t="s">
        <v>68</v>
      </c>
      <c r="BD597" s="32">
        <v>0</v>
      </c>
      <c r="BE597" s="33">
        <v>41.37</v>
      </c>
      <c r="BF597" s="46">
        <f t="shared" si="18"/>
        <v>0</v>
      </c>
      <c r="BG597" s="47">
        <f>VLOOKUP(F597,[1]jla506a_853946421_D9C51B5BXEF96!$C:$V,20,FALSE)</f>
        <v>1</v>
      </c>
      <c r="BH597" s="46">
        <f t="shared" si="19"/>
        <v>0</v>
      </c>
    </row>
    <row r="598" spans="1:60" s="34" customFormat="1" hidden="1" outlineLevel="2">
      <c r="A598" s="32">
        <v>202314</v>
      </c>
      <c r="B598" s="32">
        <v>22</v>
      </c>
      <c r="C598" s="32" t="s">
        <v>69</v>
      </c>
      <c r="D598" s="32" t="s">
        <v>482</v>
      </c>
      <c r="E598" s="32">
        <v>25</v>
      </c>
      <c r="F598" s="32">
        <v>587366286</v>
      </c>
      <c r="G598" s="32" t="s">
        <v>122</v>
      </c>
      <c r="H598" s="32" t="s">
        <v>120</v>
      </c>
      <c r="I598" s="32" t="s">
        <v>120</v>
      </c>
      <c r="J598" s="32" t="s">
        <v>68</v>
      </c>
      <c r="K598" s="32" t="s">
        <v>134</v>
      </c>
      <c r="L598" s="32" t="s">
        <v>317</v>
      </c>
      <c r="M598" s="32" t="s">
        <v>68</v>
      </c>
      <c r="N598" s="32" t="s">
        <v>97</v>
      </c>
      <c r="O598" s="32" t="s">
        <v>316</v>
      </c>
      <c r="P598" s="32" t="s">
        <v>68</v>
      </c>
      <c r="Q598" s="32" t="s">
        <v>68</v>
      </c>
      <c r="R598" s="32">
        <v>33</v>
      </c>
      <c r="S598" s="32">
        <v>6080</v>
      </c>
      <c r="T598" s="32" t="s">
        <v>1639</v>
      </c>
      <c r="U598" s="33">
        <v>41.37</v>
      </c>
      <c r="V598" s="32" t="s">
        <v>68</v>
      </c>
      <c r="W598" s="32" t="s">
        <v>68</v>
      </c>
      <c r="X598" s="32" t="s">
        <v>317</v>
      </c>
      <c r="Y598" s="32" t="s">
        <v>317</v>
      </c>
      <c r="Z598" s="32" t="s">
        <v>91</v>
      </c>
      <c r="AA598" s="32" t="s">
        <v>677</v>
      </c>
      <c r="AB598" s="32" t="s">
        <v>68</v>
      </c>
      <c r="AC598" s="32" t="s">
        <v>68</v>
      </c>
      <c r="AD598" s="32" t="s">
        <v>68</v>
      </c>
      <c r="AE598" s="32" t="s">
        <v>68</v>
      </c>
      <c r="AF598" s="32" t="s">
        <v>68</v>
      </c>
      <c r="AG598" s="32">
        <v>330058</v>
      </c>
      <c r="AH598" s="32">
        <v>0</v>
      </c>
      <c r="AI598" s="32">
        <v>0</v>
      </c>
      <c r="AJ598" s="32">
        <v>21</v>
      </c>
      <c r="AK598" s="32">
        <v>0</v>
      </c>
      <c r="AL598" s="32">
        <v>0</v>
      </c>
      <c r="AM598" s="32">
        <v>0</v>
      </c>
      <c r="AN598" s="32">
        <v>0</v>
      </c>
      <c r="AO598" s="32">
        <v>0</v>
      </c>
      <c r="AP598" s="32">
        <v>0</v>
      </c>
      <c r="AQ598" s="32">
        <v>0</v>
      </c>
      <c r="AR598" s="32">
        <v>0</v>
      </c>
      <c r="AS598" s="32">
        <v>0</v>
      </c>
      <c r="AT598" s="32">
        <v>0</v>
      </c>
      <c r="AU598" s="32">
        <v>0</v>
      </c>
      <c r="AV598" s="32">
        <v>21</v>
      </c>
      <c r="AW598" s="32">
        <v>0</v>
      </c>
      <c r="AX598" s="33">
        <v>0</v>
      </c>
      <c r="AY598" s="32">
        <v>21</v>
      </c>
      <c r="AZ598" s="33">
        <v>868.77</v>
      </c>
      <c r="BA598" s="33">
        <v>868.77</v>
      </c>
      <c r="BB598" s="32">
        <v>10</v>
      </c>
      <c r="BC598" s="32">
        <v>0</v>
      </c>
      <c r="BD598" s="32">
        <v>21</v>
      </c>
      <c r="BE598" s="33">
        <v>41.37</v>
      </c>
      <c r="BF598" s="46">
        <f t="shared" si="18"/>
        <v>413.7</v>
      </c>
      <c r="BG598" s="47">
        <f>VLOOKUP(F598,[1]jla506a_853946421_D9C51B5BXEF96!$C:$V,20,FALSE)</f>
        <v>1</v>
      </c>
      <c r="BH598" s="46">
        <f t="shared" si="19"/>
        <v>10</v>
      </c>
    </row>
    <row r="599" spans="1:60" s="34" customFormat="1" hidden="1" outlineLevel="2">
      <c r="A599" s="32">
        <v>202314</v>
      </c>
      <c r="B599" s="32">
        <v>22</v>
      </c>
      <c r="C599" s="32" t="s">
        <v>69</v>
      </c>
      <c r="D599" s="32" t="s">
        <v>482</v>
      </c>
      <c r="E599" s="32">
        <v>31</v>
      </c>
      <c r="F599" s="32">
        <v>587373706</v>
      </c>
      <c r="G599" s="32" t="s">
        <v>296</v>
      </c>
      <c r="H599" s="32" t="s">
        <v>120</v>
      </c>
      <c r="I599" s="32" t="s">
        <v>120</v>
      </c>
      <c r="J599" s="32" t="s">
        <v>68</v>
      </c>
      <c r="K599" s="32" t="s">
        <v>68</v>
      </c>
      <c r="L599" s="32" t="s">
        <v>317</v>
      </c>
      <c r="M599" s="32" t="s">
        <v>68</v>
      </c>
      <c r="N599" s="32" t="s">
        <v>68</v>
      </c>
      <c r="O599" s="32" t="s">
        <v>316</v>
      </c>
      <c r="P599" s="32" t="s">
        <v>68</v>
      </c>
      <c r="Q599" s="32" t="s">
        <v>68</v>
      </c>
      <c r="R599" s="32">
        <v>33</v>
      </c>
      <c r="S599" s="32">
        <v>6080</v>
      </c>
      <c r="T599" s="32" t="s">
        <v>1639</v>
      </c>
      <c r="U599" s="33">
        <v>7.38</v>
      </c>
      <c r="V599" s="32" t="s">
        <v>68</v>
      </c>
      <c r="W599" s="32" t="s">
        <v>68</v>
      </c>
      <c r="X599" s="32" t="s">
        <v>317</v>
      </c>
      <c r="Y599" s="32" t="s">
        <v>317</v>
      </c>
      <c r="Z599" s="32" t="s">
        <v>68</v>
      </c>
      <c r="AA599" s="32" t="s">
        <v>68</v>
      </c>
      <c r="AB599" s="32" t="s">
        <v>68</v>
      </c>
      <c r="AC599" s="32" t="s">
        <v>68</v>
      </c>
      <c r="AD599" s="32" t="s">
        <v>68</v>
      </c>
      <c r="AE599" s="32" t="s">
        <v>68</v>
      </c>
      <c r="AF599" s="32" t="s">
        <v>68</v>
      </c>
      <c r="AG599" s="32">
        <v>-1</v>
      </c>
      <c r="AH599" s="34" t="s">
        <v>68</v>
      </c>
      <c r="AI599" s="34" t="s">
        <v>68</v>
      </c>
      <c r="AJ599" s="34" t="s">
        <v>68</v>
      </c>
      <c r="AK599" s="32">
        <v>1</v>
      </c>
      <c r="AL599" s="32">
        <v>1</v>
      </c>
      <c r="AM599" s="32">
        <v>0</v>
      </c>
      <c r="AN599" s="32">
        <v>0</v>
      </c>
      <c r="AO599" s="32">
        <v>0</v>
      </c>
      <c r="AP599" s="32">
        <v>0</v>
      </c>
      <c r="AQ599" s="32">
        <v>0</v>
      </c>
      <c r="AR599" s="32">
        <v>0</v>
      </c>
      <c r="AS599" s="32">
        <v>0</v>
      </c>
      <c r="AT599" s="32">
        <v>0</v>
      </c>
      <c r="AU599" s="32">
        <v>0</v>
      </c>
      <c r="AV599" s="32">
        <v>0</v>
      </c>
      <c r="AW599" s="32">
        <v>1</v>
      </c>
      <c r="AX599" s="33">
        <v>7.38</v>
      </c>
      <c r="AY599" s="32">
        <v>0</v>
      </c>
      <c r="AZ599" s="33">
        <v>0</v>
      </c>
      <c r="BA599" s="33">
        <v>7.38</v>
      </c>
      <c r="BB599" s="32">
        <v>0</v>
      </c>
      <c r="BC599" s="34" t="s">
        <v>68</v>
      </c>
      <c r="BD599" s="32">
        <v>0</v>
      </c>
      <c r="BE599" s="33">
        <v>7.38</v>
      </c>
      <c r="BF599" s="46">
        <f t="shared" si="18"/>
        <v>0</v>
      </c>
      <c r="BG599" s="47">
        <f>VLOOKUP(F599,[1]jla506a_853946421_D9C51B5BXEF96!$C:$V,20,FALSE)</f>
        <v>9</v>
      </c>
      <c r="BH599" s="46">
        <f t="shared" si="19"/>
        <v>0</v>
      </c>
    </row>
    <row r="600" spans="1:60" s="34" customFormat="1" hidden="1" outlineLevel="2">
      <c r="A600" s="32">
        <v>202314</v>
      </c>
      <c r="B600" s="32">
        <v>22</v>
      </c>
      <c r="C600" s="32" t="s">
        <v>69</v>
      </c>
      <c r="D600" s="32" t="s">
        <v>482</v>
      </c>
      <c r="E600" s="32">
        <v>41</v>
      </c>
      <c r="F600" s="32">
        <v>587374004</v>
      </c>
      <c r="G600" s="32" t="s">
        <v>110</v>
      </c>
      <c r="H600" s="32" t="s">
        <v>120</v>
      </c>
      <c r="I600" s="32" t="s">
        <v>120</v>
      </c>
      <c r="J600" s="32" t="s">
        <v>68</v>
      </c>
      <c r="K600" s="32" t="s">
        <v>68</v>
      </c>
      <c r="L600" s="32" t="s">
        <v>317</v>
      </c>
      <c r="M600" s="32" t="s">
        <v>68</v>
      </c>
      <c r="N600" s="32" t="s">
        <v>68</v>
      </c>
      <c r="O600" s="32" t="s">
        <v>316</v>
      </c>
      <c r="P600" s="32" t="s">
        <v>68</v>
      </c>
      <c r="Q600" s="32" t="s">
        <v>68</v>
      </c>
      <c r="R600" s="32">
        <v>33</v>
      </c>
      <c r="S600" s="32">
        <v>6080</v>
      </c>
      <c r="T600" s="32" t="s">
        <v>1639</v>
      </c>
      <c r="U600" s="33">
        <v>10.17</v>
      </c>
      <c r="V600" s="32" t="s">
        <v>68</v>
      </c>
      <c r="W600" s="32" t="s">
        <v>68</v>
      </c>
      <c r="X600" s="32" t="s">
        <v>317</v>
      </c>
      <c r="Y600" s="32" t="s">
        <v>317</v>
      </c>
      <c r="Z600" s="32" t="s">
        <v>68</v>
      </c>
      <c r="AA600" s="32" t="s">
        <v>68</v>
      </c>
      <c r="AB600" s="32" t="s">
        <v>68</v>
      </c>
      <c r="AC600" s="32" t="s">
        <v>68</v>
      </c>
      <c r="AD600" s="32" t="s">
        <v>68</v>
      </c>
      <c r="AE600" s="32" t="s">
        <v>68</v>
      </c>
      <c r="AF600" s="32" t="s">
        <v>68</v>
      </c>
      <c r="AG600" s="32">
        <v>-1</v>
      </c>
      <c r="AH600" s="34" t="s">
        <v>68</v>
      </c>
      <c r="AI600" s="34" t="s">
        <v>68</v>
      </c>
      <c r="AJ600" s="34" t="s">
        <v>68</v>
      </c>
      <c r="AK600" s="32">
        <v>1</v>
      </c>
      <c r="AL600" s="32">
        <v>1</v>
      </c>
      <c r="AM600" s="32">
        <v>0</v>
      </c>
      <c r="AN600" s="32">
        <v>0</v>
      </c>
      <c r="AO600" s="32">
        <v>0</v>
      </c>
      <c r="AP600" s="32">
        <v>0</v>
      </c>
      <c r="AQ600" s="32">
        <v>0</v>
      </c>
      <c r="AR600" s="32">
        <v>0</v>
      </c>
      <c r="AS600" s="32">
        <v>0</v>
      </c>
      <c r="AT600" s="32">
        <v>0</v>
      </c>
      <c r="AU600" s="32">
        <v>0</v>
      </c>
      <c r="AV600" s="32">
        <v>0</v>
      </c>
      <c r="AW600" s="32">
        <v>1</v>
      </c>
      <c r="AX600" s="33">
        <v>10.17</v>
      </c>
      <c r="AY600" s="32">
        <v>0</v>
      </c>
      <c r="AZ600" s="33">
        <v>0</v>
      </c>
      <c r="BA600" s="33">
        <v>10.17</v>
      </c>
      <c r="BB600" s="32">
        <v>0</v>
      </c>
      <c r="BC600" s="34" t="s">
        <v>68</v>
      </c>
      <c r="BD600" s="32">
        <v>0</v>
      </c>
      <c r="BE600" s="33">
        <v>10.17</v>
      </c>
      <c r="BF600" s="46">
        <f t="shared" si="18"/>
        <v>0</v>
      </c>
      <c r="BG600" s="47">
        <f>VLOOKUP(F600,[1]jla506a_853946421_D9C51B5BXEF96!$C:$V,20,FALSE)</f>
        <v>9</v>
      </c>
      <c r="BH600" s="46">
        <f t="shared" si="19"/>
        <v>0</v>
      </c>
    </row>
    <row r="601" spans="1:60" s="34" customFormat="1" hidden="1" outlineLevel="2">
      <c r="A601" s="32">
        <v>202314</v>
      </c>
      <c r="B601" s="32">
        <v>22</v>
      </c>
      <c r="C601" s="32" t="s">
        <v>69</v>
      </c>
      <c r="D601" s="32" t="s">
        <v>482</v>
      </c>
      <c r="E601" s="32">
        <v>47</v>
      </c>
      <c r="F601" s="32">
        <v>587374336</v>
      </c>
      <c r="G601" s="32" t="s">
        <v>248</v>
      </c>
      <c r="H601" s="32" t="s">
        <v>120</v>
      </c>
      <c r="I601" s="32" t="s">
        <v>120</v>
      </c>
      <c r="J601" s="32" t="s">
        <v>68</v>
      </c>
      <c r="K601" s="32" t="s">
        <v>134</v>
      </c>
      <c r="L601" s="32" t="s">
        <v>317</v>
      </c>
      <c r="M601" s="32" t="s">
        <v>68</v>
      </c>
      <c r="N601" s="32" t="s">
        <v>97</v>
      </c>
      <c r="O601" s="32" t="s">
        <v>316</v>
      </c>
      <c r="P601" s="32" t="s">
        <v>68</v>
      </c>
      <c r="Q601" s="32" t="s">
        <v>68</v>
      </c>
      <c r="R601" s="32">
        <v>33</v>
      </c>
      <c r="S601" s="32">
        <v>6080</v>
      </c>
      <c r="T601" s="32" t="s">
        <v>1639</v>
      </c>
      <c r="U601" s="33">
        <v>10.17</v>
      </c>
      <c r="V601" s="32" t="s">
        <v>68</v>
      </c>
      <c r="W601" s="32" t="s">
        <v>68</v>
      </c>
      <c r="X601" s="32" t="s">
        <v>317</v>
      </c>
      <c r="Y601" s="32" t="s">
        <v>317</v>
      </c>
      <c r="Z601" s="32" t="s">
        <v>91</v>
      </c>
      <c r="AA601" s="32" t="s">
        <v>677</v>
      </c>
      <c r="AB601" s="32" t="s">
        <v>68</v>
      </c>
      <c r="AC601" s="32" t="s">
        <v>68</v>
      </c>
      <c r="AD601" s="32" t="s">
        <v>68</v>
      </c>
      <c r="AE601" s="32" t="s">
        <v>68</v>
      </c>
      <c r="AF601" s="32" t="s">
        <v>68</v>
      </c>
      <c r="AG601" s="32">
        <v>330058</v>
      </c>
      <c r="AH601" s="32">
        <v>0</v>
      </c>
      <c r="AI601" s="32">
        <v>0</v>
      </c>
      <c r="AJ601" s="32">
        <v>9</v>
      </c>
      <c r="AK601" s="32">
        <v>0</v>
      </c>
      <c r="AL601" s="32">
        <v>0</v>
      </c>
      <c r="AM601" s="32">
        <v>0</v>
      </c>
      <c r="AN601" s="32">
        <v>0</v>
      </c>
      <c r="AO601" s="32">
        <v>0</v>
      </c>
      <c r="AP601" s="32">
        <v>0</v>
      </c>
      <c r="AQ601" s="32">
        <v>0</v>
      </c>
      <c r="AR601" s="32">
        <v>0</v>
      </c>
      <c r="AS601" s="32">
        <v>0</v>
      </c>
      <c r="AT601" s="32">
        <v>0</v>
      </c>
      <c r="AU601" s="32">
        <v>0</v>
      </c>
      <c r="AV601" s="32">
        <v>9</v>
      </c>
      <c r="AW601" s="32">
        <v>0</v>
      </c>
      <c r="AX601" s="33">
        <v>0</v>
      </c>
      <c r="AY601" s="32">
        <v>9</v>
      </c>
      <c r="AZ601" s="33">
        <v>91.53</v>
      </c>
      <c r="BA601" s="33">
        <v>91.53</v>
      </c>
      <c r="BB601" s="32">
        <v>1</v>
      </c>
      <c r="BC601" s="32">
        <v>0</v>
      </c>
      <c r="BD601" s="32">
        <v>9</v>
      </c>
      <c r="BE601" s="33">
        <v>10.17</v>
      </c>
      <c r="BF601" s="46">
        <f t="shared" si="18"/>
        <v>10.17</v>
      </c>
      <c r="BG601" s="47">
        <f>VLOOKUP(F601,[1]jla506a_853946421_D9C51B5BXEF96!$C:$V,20,FALSE)</f>
        <v>9</v>
      </c>
      <c r="BH601" s="46">
        <f t="shared" si="19"/>
        <v>9</v>
      </c>
    </row>
    <row r="602" spans="1:60" s="34" customFormat="1" hidden="1" outlineLevel="2">
      <c r="A602" s="32">
        <v>202314</v>
      </c>
      <c r="B602" s="32">
        <v>22</v>
      </c>
      <c r="C602" s="32" t="s">
        <v>69</v>
      </c>
      <c r="D602" s="32" t="s">
        <v>482</v>
      </c>
      <c r="E602" s="32">
        <v>53</v>
      </c>
      <c r="F602" s="32">
        <v>655160352</v>
      </c>
      <c r="G602" s="32" t="s">
        <v>159</v>
      </c>
      <c r="H602" s="32" t="s">
        <v>120</v>
      </c>
      <c r="I602" s="32" t="s">
        <v>120</v>
      </c>
      <c r="J602" s="32" t="s">
        <v>68</v>
      </c>
      <c r="K602" s="32" t="s">
        <v>68</v>
      </c>
      <c r="L602" s="32" t="s">
        <v>317</v>
      </c>
      <c r="M602" s="32" t="s">
        <v>68</v>
      </c>
      <c r="N602" s="32" t="s">
        <v>68</v>
      </c>
      <c r="O602" s="32" t="s">
        <v>316</v>
      </c>
      <c r="P602" s="32" t="s">
        <v>68</v>
      </c>
      <c r="Q602" s="32" t="s">
        <v>68</v>
      </c>
      <c r="R602" s="32">
        <v>33</v>
      </c>
      <c r="S602" s="32">
        <v>6080</v>
      </c>
      <c r="T602" s="32" t="s">
        <v>1639</v>
      </c>
      <c r="U602" s="33">
        <v>28.66</v>
      </c>
      <c r="V602" s="32" t="s">
        <v>68</v>
      </c>
      <c r="W602" s="32" t="s">
        <v>68</v>
      </c>
      <c r="X602" s="32" t="s">
        <v>317</v>
      </c>
      <c r="Y602" s="32" t="s">
        <v>317</v>
      </c>
      <c r="Z602" s="32" t="s">
        <v>68</v>
      </c>
      <c r="AA602" s="32" t="s">
        <v>68</v>
      </c>
      <c r="AB602" s="32" t="s">
        <v>68</v>
      </c>
      <c r="AC602" s="32" t="s">
        <v>68</v>
      </c>
      <c r="AD602" s="32" t="s">
        <v>68</v>
      </c>
      <c r="AE602" s="32" t="s">
        <v>68</v>
      </c>
      <c r="AF602" s="32" t="s">
        <v>68</v>
      </c>
      <c r="AG602" s="32">
        <v>-1</v>
      </c>
      <c r="AH602" s="34" t="s">
        <v>68</v>
      </c>
      <c r="AI602" s="34" t="s">
        <v>68</v>
      </c>
      <c r="AJ602" s="34" t="s">
        <v>68</v>
      </c>
      <c r="AK602" s="32">
        <v>1</v>
      </c>
      <c r="AL602" s="32">
        <v>1</v>
      </c>
      <c r="AM602" s="32">
        <v>0</v>
      </c>
      <c r="AN602" s="32">
        <v>0</v>
      </c>
      <c r="AO602" s="32">
        <v>0</v>
      </c>
      <c r="AP602" s="32">
        <v>0</v>
      </c>
      <c r="AQ602" s="32">
        <v>0</v>
      </c>
      <c r="AR602" s="32">
        <v>0</v>
      </c>
      <c r="AS602" s="32">
        <v>0</v>
      </c>
      <c r="AT602" s="32">
        <v>0</v>
      </c>
      <c r="AU602" s="32">
        <v>0</v>
      </c>
      <c r="AV602" s="32">
        <v>0</v>
      </c>
      <c r="AW602" s="32">
        <v>1</v>
      </c>
      <c r="AX602" s="33">
        <v>28.66</v>
      </c>
      <c r="AY602" s="32">
        <v>0</v>
      </c>
      <c r="AZ602" s="33">
        <v>0</v>
      </c>
      <c r="BA602" s="33">
        <v>28.66</v>
      </c>
      <c r="BB602" s="32">
        <v>0</v>
      </c>
      <c r="BC602" s="34" t="s">
        <v>68</v>
      </c>
      <c r="BD602" s="32">
        <v>0</v>
      </c>
      <c r="BE602" s="33">
        <v>28.66</v>
      </c>
      <c r="BF602" s="46">
        <f t="shared" si="18"/>
        <v>0</v>
      </c>
      <c r="BG602" s="47">
        <f>VLOOKUP(F602,[1]jla506a_853946421_D9C51B5BXEF96!$C:$V,20,FALSE)</f>
        <v>1</v>
      </c>
      <c r="BH602" s="46">
        <f t="shared" si="19"/>
        <v>0</v>
      </c>
    </row>
    <row r="603" spans="1:60" s="34" customFormat="1" hidden="1" outlineLevel="2">
      <c r="A603" s="32">
        <v>202314</v>
      </c>
      <c r="B603" s="32">
        <v>22</v>
      </c>
      <c r="C603" s="32" t="s">
        <v>69</v>
      </c>
      <c r="D603" s="32" t="s">
        <v>482</v>
      </c>
      <c r="E603" s="32">
        <v>54</v>
      </c>
      <c r="F603" s="32">
        <v>655160353</v>
      </c>
      <c r="G603" s="32" t="s">
        <v>194</v>
      </c>
      <c r="H603" s="32" t="s">
        <v>120</v>
      </c>
      <c r="I603" s="32" t="s">
        <v>120</v>
      </c>
      <c r="J603" s="32" t="s">
        <v>68</v>
      </c>
      <c r="K603" s="32" t="s">
        <v>68</v>
      </c>
      <c r="L603" s="32" t="s">
        <v>317</v>
      </c>
      <c r="M603" s="32" t="s">
        <v>68</v>
      </c>
      <c r="N603" s="32" t="s">
        <v>68</v>
      </c>
      <c r="O603" s="32" t="s">
        <v>316</v>
      </c>
      <c r="P603" s="32" t="s">
        <v>68</v>
      </c>
      <c r="Q603" s="32" t="s">
        <v>68</v>
      </c>
      <c r="R603" s="32">
        <v>33</v>
      </c>
      <c r="S603" s="32">
        <v>6080</v>
      </c>
      <c r="T603" s="32" t="s">
        <v>1639</v>
      </c>
      <c r="U603" s="33">
        <v>26.9</v>
      </c>
      <c r="V603" s="32" t="s">
        <v>68</v>
      </c>
      <c r="W603" s="32" t="s">
        <v>68</v>
      </c>
      <c r="X603" s="32" t="s">
        <v>317</v>
      </c>
      <c r="Y603" s="32" t="s">
        <v>317</v>
      </c>
      <c r="Z603" s="32" t="s">
        <v>68</v>
      </c>
      <c r="AA603" s="32" t="s">
        <v>68</v>
      </c>
      <c r="AB603" s="32" t="s">
        <v>68</v>
      </c>
      <c r="AC603" s="32" t="s">
        <v>68</v>
      </c>
      <c r="AD603" s="32" t="s">
        <v>68</v>
      </c>
      <c r="AE603" s="32" t="s">
        <v>68</v>
      </c>
      <c r="AF603" s="32" t="s">
        <v>68</v>
      </c>
      <c r="AG603" s="32">
        <v>-1</v>
      </c>
      <c r="AH603" s="34" t="s">
        <v>68</v>
      </c>
      <c r="AI603" s="34" t="s">
        <v>68</v>
      </c>
      <c r="AJ603" s="34" t="s">
        <v>68</v>
      </c>
      <c r="AK603" s="32">
        <v>3</v>
      </c>
      <c r="AL603" s="32">
        <v>3</v>
      </c>
      <c r="AM603" s="32">
        <v>0</v>
      </c>
      <c r="AN603" s="32">
        <v>0</v>
      </c>
      <c r="AO603" s="32">
        <v>0</v>
      </c>
      <c r="AP603" s="32">
        <v>0</v>
      </c>
      <c r="AQ603" s="32">
        <v>0</v>
      </c>
      <c r="AR603" s="32">
        <v>0</v>
      </c>
      <c r="AS603" s="32">
        <v>0</v>
      </c>
      <c r="AT603" s="32">
        <v>0</v>
      </c>
      <c r="AU603" s="32">
        <v>0</v>
      </c>
      <c r="AV603" s="32">
        <v>0</v>
      </c>
      <c r="AW603" s="32">
        <v>3</v>
      </c>
      <c r="AX603" s="33">
        <v>80.7</v>
      </c>
      <c r="AY603" s="32">
        <v>0</v>
      </c>
      <c r="AZ603" s="33">
        <v>0</v>
      </c>
      <c r="BA603" s="33">
        <v>80.7</v>
      </c>
      <c r="BB603" s="32">
        <v>0</v>
      </c>
      <c r="BC603" s="34" t="s">
        <v>68</v>
      </c>
      <c r="BD603" s="32">
        <v>0</v>
      </c>
      <c r="BE603" s="33">
        <v>26.9</v>
      </c>
      <c r="BF603" s="46">
        <f t="shared" si="18"/>
        <v>0</v>
      </c>
      <c r="BG603" s="47">
        <f>VLOOKUP(F603,[1]jla506a_853946421_D9C51B5BXEF96!$C:$V,20,FALSE)</f>
        <v>1</v>
      </c>
      <c r="BH603" s="46">
        <f t="shared" si="19"/>
        <v>0</v>
      </c>
    </row>
    <row r="604" spans="1:60" s="34" customFormat="1" hidden="1" outlineLevel="2">
      <c r="A604" s="32">
        <v>202314</v>
      </c>
      <c r="B604" s="32">
        <v>22</v>
      </c>
      <c r="C604" s="32" t="s">
        <v>69</v>
      </c>
      <c r="D604" s="32" t="s">
        <v>482</v>
      </c>
      <c r="E604" s="32">
        <v>56</v>
      </c>
      <c r="F604" s="32">
        <v>655161464</v>
      </c>
      <c r="G604" s="32" t="s">
        <v>229</v>
      </c>
      <c r="H604" s="32" t="s">
        <v>120</v>
      </c>
      <c r="I604" s="32" t="s">
        <v>120</v>
      </c>
      <c r="J604" s="32" t="s">
        <v>68</v>
      </c>
      <c r="K604" s="32" t="s">
        <v>134</v>
      </c>
      <c r="L604" s="32" t="s">
        <v>317</v>
      </c>
      <c r="M604" s="32" t="s">
        <v>68</v>
      </c>
      <c r="N604" s="32" t="s">
        <v>97</v>
      </c>
      <c r="O604" s="32" t="s">
        <v>316</v>
      </c>
      <c r="P604" s="32" t="s">
        <v>68</v>
      </c>
      <c r="Q604" s="32" t="s">
        <v>68</v>
      </c>
      <c r="R604" s="32">
        <v>33</v>
      </c>
      <c r="S604" s="32">
        <v>6080</v>
      </c>
      <c r="T604" s="32" t="s">
        <v>1639</v>
      </c>
      <c r="U604" s="33">
        <v>27.24</v>
      </c>
      <c r="V604" s="32" t="s">
        <v>68</v>
      </c>
      <c r="W604" s="32" t="s">
        <v>68</v>
      </c>
      <c r="X604" s="32" t="s">
        <v>317</v>
      </c>
      <c r="Y604" s="32" t="s">
        <v>317</v>
      </c>
      <c r="Z604" s="32" t="s">
        <v>91</v>
      </c>
      <c r="AA604" s="32" t="s">
        <v>677</v>
      </c>
      <c r="AB604" s="32" t="s">
        <v>68</v>
      </c>
      <c r="AC604" s="32" t="s">
        <v>68</v>
      </c>
      <c r="AD604" s="32" t="s">
        <v>68</v>
      </c>
      <c r="AE604" s="32" t="s">
        <v>68</v>
      </c>
      <c r="AF604" s="32" t="s">
        <v>68</v>
      </c>
      <c r="AG604" s="32">
        <v>330058</v>
      </c>
      <c r="AH604" s="32">
        <v>0</v>
      </c>
      <c r="AI604" s="32">
        <v>0</v>
      </c>
      <c r="AJ604" s="32">
        <v>13</v>
      </c>
      <c r="AK604" s="32">
        <v>0</v>
      </c>
      <c r="AL604" s="32">
        <v>0</v>
      </c>
      <c r="AM604" s="32">
        <v>0</v>
      </c>
      <c r="AN604" s="32">
        <v>0</v>
      </c>
      <c r="AO604" s="32">
        <v>0</v>
      </c>
      <c r="AP604" s="32">
        <v>0</v>
      </c>
      <c r="AQ604" s="32">
        <v>0</v>
      </c>
      <c r="AR604" s="32">
        <v>0</v>
      </c>
      <c r="AS604" s="32">
        <v>0</v>
      </c>
      <c r="AT604" s="32">
        <v>0</v>
      </c>
      <c r="AU604" s="32">
        <v>0</v>
      </c>
      <c r="AV604" s="32">
        <v>13</v>
      </c>
      <c r="AW604" s="32">
        <v>0</v>
      </c>
      <c r="AX604" s="33">
        <v>0</v>
      </c>
      <c r="AY604" s="32">
        <v>13</v>
      </c>
      <c r="AZ604" s="33">
        <v>354.12</v>
      </c>
      <c r="BA604" s="33">
        <v>354.12</v>
      </c>
      <c r="BB604" s="32">
        <v>1</v>
      </c>
      <c r="BC604" s="32">
        <v>0</v>
      </c>
      <c r="BD604" s="32">
        <v>13</v>
      </c>
      <c r="BE604" s="33">
        <v>27.24</v>
      </c>
      <c r="BF604" s="46">
        <f t="shared" si="18"/>
        <v>27.24</v>
      </c>
      <c r="BG604" s="47">
        <f>VLOOKUP(F604,[1]jla506a_853946421_D9C51B5BXEF96!$C:$V,20,FALSE)</f>
        <v>1</v>
      </c>
      <c r="BH604" s="46">
        <f t="shared" si="19"/>
        <v>1</v>
      </c>
    </row>
    <row r="605" spans="1:60" s="34" customFormat="1" hidden="1" outlineLevel="2">
      <c r="A605" s="32">
        <v>202314</v>
      </c>
      <c r="B605" s="32">
        <v>22</v>
      </c>
      <c r="C605" s="32" t="s">
        <v>69</v>
      </c>
      <c r="D605" s="32" t="s">
        <v>482</v>
      </c>
      <c r="E605" s="32">
        <v>58</v>
      </c>
      <c r="F605" s="32">
        <v>655161781</v>
      </c>
      <c r="G605" s="32" t="s">
        <v>143</v>
      </c>
      <c r="H605" s="32" t="s">
        <v>120</v>
      </c>
      <c r="I605" s="32" t="s">
        <v>120</v>
      </c>
      <c r="J605" s="32" t="s">
        <v>68</v>
      </c>
      <c r="K605" s="32" t="s">
        <v>134</v>
      </c>
      <c r="L605" s="32" t="s">
        <v>317</v>
      </c>
      <c r="M605" s="32" t="s">
        <v>68</v>
      </c>
      <c r="N605" s="32" t="s">
        <v>97</v>
      </c>
      <c r="O605" s="32" t="s">
        <v>316</v>
      </c>
      <c r="P605" s="32" t="s">
        <v>68</v>
      </c>
      <c r="Q605" s="32" t="s">
        <v>68</v>
      </c>
      <c r="R605" s="32">
        <v>33</v>
      </c>
      <c r="S605" s="32">
        <v>6080</v>
      </c>
      <c r="T605" s="32" t="s">
        <v>1639</v>
      </c>
      <c r="U605" s="33">
        <v>26.9</v>
      </c>
      <c r="V605" s="32" t="s">
        <v>68</v>
      </c>
      <c r="W605" s="32" t="s">
        <v>68</v>
      </c>
      <c r="X605" s="32" t="s">
        <v>317</v>
      </c>
      <c r="Y605" s="32" t="s">
        <v>317</v>
      </c>
      <c r="Z605" s="32" t="s">
        <v>91</v>
      </c>
      <c r="AA605" s="32" t="s">
        <v>677</v>
      </c>
      <c r="AB605" s="32" t="s">
        <v>68</v>
      </c>
      <c r="AC605" s="32" t="s">
        <v>68</v>
      </c>
      <c r="AD605" s="32" t="s">
        <v>68</v>
      </c>
      <c r="AE605" s="32" t="s">
        <v>68</v>
      </c>
      <c r="AF605" s="32" t="s">
        <v>68</v>
      </c>
      <c r="AG605" s="32">
        <v>330058</v>
      </c>
      <c r="AH605" s="32">
        <v>0</v>
      </c>
      <c r="AI605" s="32">
        <v>0</v>
      </c>
      <c r="AJ605" s="32">
        <v>25</v>
      </c>
      <c r="AK605" s="32">
        <v>0</v>
      </c>
      <c r="AL605" s="32">
        <v>0</v>
      </c>
      <c r="AM605" s="32">
        <v>0</v>
      </c>
      <c r="AN605" s="32">
        <v>0</v>
      </c>
      <c r="AO605" s="32">
        <v>0</v>
      </c>
      <c r="AP605" s="32">
        <v>0</v>
      </c>
      <c r="AQ605" s="32">
        <v>0</v>
      </c>
      <c r="AR605" s="32">
        <v>0</v>
      </c>
      <c r="AS605" s="32">
        <v>0</v>
      </c>
      <c r="AT605" s="32">
        <v>0</v>
      </c>
      <c r="AU605" s="32">
        <v>0</v>
      </c>
      <c r="AV605" s="32">
        <v>25</v>
      </c>
      <c r="AW605" s="32">
        <v>0</v>
      </c>
      <c r="AX605" s="33">
        <v>0</v>
      </c>
      <c r="AY605" s="32">
        <v>25</v>
      </c>
      <c r="AZ605" s="33">
        <v>672.5</v>
      </c>
      <c r="BA605" s="33">
        <v>672.5</v>
      </c>
      <c r="BB605" s="32">
        <v>3</v>
      </c>
      <c r="BC605" s="32">
        <v>0</v>
      </c>
      <c r="BD605" s="32">
        <v>25</v>
      </c>
      <c r="BE605" s="33">
        <v>26.9</v>
      </c>
      <c r="BF605" s="46">
        <f t="shared" si="18"/>
        <v>80.699999999999989</v>
      </c>
      <c r="BG605" s="47">
        <f>VLOOKUP(F605,[1]jla506a_853946421_D9C51B5BXEF96!$C:$V,20,FALSE)</f>
        <v>1</v>
      </c>
      <c r="BH605" s="46">
        <f t="shared" si="19"/>
        <v>3</v>
      </c>
    </row>
    <row r="606" spans="1:60" s="34" customFormat="1" hidden="1" outlineLevel="2">
      <c r="A606" s="32">
        <v>202314</v>
      </c>
      <c r="B606" s="32">
        <v>22</v>
      </c>
      <c r="C606" s="32" t="s">
        <v>69</v>
      </c>
      <c r="D606" s="32" t="s">
        <v>482</v>
      </c>
      <c r="E606" s="32">
        <v>60</v>
      </c>
      <c r="F606" s="32">
        <v>655225295</v>
      </c>
      <c r="G606" s="32" t="s">
        <v>265</v>
      </c>
      <c r="H606" s="32" t="s">
        <v>120</v>
      </c>
      <c r="I606" s="32" t="s">
        <v>120</v>
      </c>
      <c r="J606" s="32" t="s">
        <v>68</v>
      </c>
      <c r="K606" s="32" t="s">
        <v>68</v>
      </c>
      <c r="L606" s="32" t="s">
        <v>317</v>
      </c>
      <c r="M606" s="32" t="s">
        <v>68</v>
      </c>
      <c r="N606" s="32" t="s">
        <v>68</v>
      </c>
      <c r="O606" s="32" t="s">
        <v>316</v>
      </c>
      <c r="P606" s="32" t="s">
        <v>68</v>
      </c>
      <c r="Q606" s="32" t="s">
        <v>68</v>
      </c>
      <c r="R606" s="32">
        <v>33</v>
      </c>
      <c r="S606" s="32">
        <v>6080</v>
      </c>
      <c r="T606" s="32" t="s">
        <v>1639</v>
      </c>
      <c r="U606" s="33">
        <v>28.1</v>
      </c>
      <c r="V606" s="32" t="s">
        <v>68</v>
      </c>
      <c r="W606" s="32" t="s">
        <v>68</v>
      </c>
      <c r="X606" s="32" t="s">
        <v>317</v>
      </c>
      <c r="Y606" s="32" t="s">
        <v>317</v>
      </c>
      <c r="Z606" s="32" t="s">
        <v>68</v>
      </c>
      <c r="AA606" s="32" t="s">
        <v>68</v>
      </c>
      <c r="AB606" s="32" t="s">
        <v>68</v>
      </c>
      <c r="AC606" s="32" t="s">
        <v>68</v>
      </c>
      <c r="AD606" s="32" t="s">
        <v>68</v>
      </c>
      <c r="AE606" s="32" t="s">
        <v>68</v>
      </c>
      <c r="AF606" s="32" t="s">
        <v>68</v>
      </c>
      <c r="AG606" s="32">
        <v>-1</v>
      </c>
      <c r="AH606" s="34" t="s">
        <v>68</v>
      </c>
      <c r="AI606" s="34" t="s">
        <v>68</v>
      </c>
      <c r="AJ606" s="34" t="s">
        <v>68</v>
      </c>
      <c r="AK606" s="32">
        <v>1</v>
      </c>
      <c r="AL606" s="32">
        <v>1</v>
      </c>
      <c r="AM606" s="32">
        <v>0</v>
      </c>
      <c r="AN606" s="32">
        <v>0</v>
      </c>
      <c r="AO606" s="32">
        <v>0</v>
      </c>
      <c r="AP606" s="32">
        <v>0</v>
      </c>
      <c r="AQ606" s="32">
        <v>0</v>
      </c>
      <c r="AR606" s="32">
        <v>0</v>
      </c>
      <c r="AS606" s="32">
        <v>0</v>
      </c>
      <c r="AT606" s="32">
        <v>0</v>
      </c>
      <c r="AU606" s="32">
        <v>0</v>
      </c>
      <c r="AV606" s="32">
        <v>0</v>
      </c>
      <c r="AW606" s="32">
        <v>1</v>
      </c>
      <c r="AX606" s="33">
        <v>28.1</v>
      </c>
      <c r="AY606" s="32">
        <v>0</v>
      </c>
      <c r="AZ606" s="33">
        <v>0</v>
      </c>
      <c r="BA606" s="33">
        <v>28.1</v>
      </c>
      <c r="BB606" s="32">
        <v>0</v>
      </c>
      <c r="BC606" s="34" t="s">
        <v>68</v>
      </c>
      <c r="BD606" s="32">
        <v>0</v>
      </c>
      <c r="BE606" s="33">
        <v>28.1</v>
      </c>
      <c r="BF606" s="46">
        <f t="shared" si="18"/>
        <v>0</v>
      </c>
      <c r="BG606" s="47">
        <f>VLOOKUP(F606,[1]jla506a_853946421_D9C51B5BXEF96!$C:$V,20,FALSE)</f>
        <v>1</v>
      </c>
      <c r="BH606" s="46">
        <f t="shared" si="19"/>
        <v>0</v>
      </c>
    </row>
    <row r="607" spans="1:60" s="34" customFormat="1" hidden="1" outlineLevel="2">
      <c r="A607" s="32">
        <v>202314</v>
      </c>
      <c r="B607" s="32">
        <v>22</v>
      </c>
      <c r="C607" s="32" t="s">
        <v>69</v>
      </c>
      <c r="D607" s="32" t="s">
        <v>333</v>
      </c>
      <c r="E607" s="32">
        <v>5</v>
      </c>
      <c r="F607" s="32">
        <v>577082877</v>
      </c>
      <c r="G607" s="32" t="s">
        <v>210</v>
      </c>
      <c r="H607" s="32" t="s">
        <v>130</v>
      </c>
      <c r="I607" s="32" t="s">
        <v>381</v>
      </c>
      <c r="J607" s="32" t="s">
        <v>68</v>
      </c>
      <c r="K607" s="32" t="s">
        <v>68</v>
      </c>
      <c r="L607" s="32" t="s">
        <v>138</v>
      </c>
      <c r="M607" s="32" t="s">
        <v>68</v>
      </c>
      <c r="N607" s="32" t="s">
        <v>68</v>
      </c>
      <c r="O607" s="32" t="s">
        <v>137</v>
      </c>
      <c r="P607" s="32" t="s">
        <v>68</v>
      </c>
      <c r="Q607" s="32" t="s">
        <v>68</v>
      </c>
      <c r="R607" s="32">
        <v>33</v>
      </c>
      <c r="S607" s="32">
        <v>6080</v>
      </c>
      <c r="T607" s="32" t="s">
        <v>1639</v>
      </c>
      <c r="U607" s="33">
        <v>36.86</v>
      </c>
      <c r="V607" s="32" t="s">
        <v>68</v>
      </c>
      <c r="W607" s="32" t="s">
        <v>68</v>
      </c>
      <c r="X607" s="32" t="s">
        <v>138</v>
      </c>
      <c r="Y607" s="32" t="s">
        <v>138</v>
      </c>
      <c r="Z607" s="32" t="s">
        <v>68</v>
      </c>
      <c r="AA607" s="32" t="s">
        <v>68</v>
      </c>
      <c r="AB607" s="32" t="s">
        <v>68</v>
      </c>
      <c r="AC607" s="32" t="s">
        <v>68</v>
      </c>
      <c r="AD607" s="32" t="s">
        <v>68</v>
      </c>
      <c r="AE607" s="32" t="s">
        <v>68</v>
      </c>
      <c r="AF607" s="32" t="s">
        <v>68</v>
      </c>
      <c r="AG607" s="32">
        <v>-1</v>
      </c>
      <c r="AH607" s="34" t="s">
        <v>68</v>
      </c>
      <c r="AI607" s="34" t="s">
        <v>68</v>
      </c>
      <c r="AJ607" s="34" t="s">
        <v>68</v>
      </c>
      <c r="AK607" s="32">
        <v>2</v>
      </c>
      <c r="AL607" s="32">
        <v>2</v>
      </c>
      <c r="AM607" s="32">
        <v>0</v>
      </c>
      <c r="AN607" s="32">
        <v>0</v>
      </c>
      <c r="AO607" s="32">
        <v>0</v>
      </c>
      <c r="AP607" s="32">
        <v>0</v>
      </c>
      <c r="AQ607" s="32">
        <v>0</v>
      </c>
      <c r="AR607" s="32">
        <v>0</v>
      </c>
      <c r="AS607" s="32">
        <v>0</v>
      </c>
      <c r="AT607" s="32">
        <v>0</v>
      </c>
      <c r="AU607" s="32">
        <v>0</v>
      </c>
      <c r="AV607" s="32">
        <v>0</v>
      </c>
      <c r="AW607" s="32">
        <v>2</v>
      </c>
      <c r="AX607" s="33">
        <v>73.72</v>
      </c>
      <c r="AY607" s="32">
        <v>0</v>
      </c>
      <c r="AZ607" s="33">
        <v>0</v>
      </c>
      <c r="BA607" s="33">
        <v>73.72</v>
      </c>
      <c r="BB607" s="32">
        <v>0</v>
      </c>
      <c r="BC607" s="34" t="s">
        <v>68</v>
      </c>
      <c r="BD607" s="32">
        <v>0</v>
      </c>
      <c r="BE607" s="33">
        <v>36.86</v>
      </c>
      <c r="BF607" s="46">
        <f t="shared" si="18"/>
        <v>0</v>
      </c>
      <c r="BG607" s="47">
        <f>VLOOKUP(F607,[1]jla506a_853946421_D9C51B5BXEF96!$C:$V,20,FALSE)</f>
        <v>1</v>
      </c>
      <c r="BH607" s="46">
        <f t="shared" si="19"/>
        <v>0</v>
      </c>
    </row>
    <row r="608" spans="1:60" s="34" customFormat="1" hidden="1" outlineLevel="2">
      <c r="A608" s="32">
        <v>202314</v>
      </c>
      <c r="B608" s="32">
        <v>22</v>
      </c>
      <c r="C608" s="32" t="s">
        <v>69</v>
      </c>
      <c r="D608" s="32" t="s">
        <v>333</v>
      </c>
      <c r="E608" s="32">
        <v>6</v>
      </c>
      <c r="F608" s="32">
        <v>577082879</v>
      </c>
      <c r="G608" s="32" t="s">
        <v>275</v>
      </c>
      <c r="H608" s="32" t="s">
        <v>130</v>
      </c>
      <c r="I608" s="32" t="s">
        <v>381</v>
      </c>
      <c r="J608" s="32" t="s">
        <v>68</v>
      </c>
      <c r="K608" s="32" t="s">
        <v>901</v>
      </c>
      <c r="L608" s="32" t="s">
        <v>138</v>
      </c>
      <c r="M608" s="32" t="s">
        <v>68</v>
      </c>
      <c r="N608" s="32" t="s">
        <v>68</v>
      </c>
      <c r="O608" s="32" t="s">
        <v>137</v>
      </c>
      <c r="P608" s="32" t="s">
        <v>68</v>
      </c>
      <c r="Q608" s="32" t="s">
        <v>68</v>
      </c>
      <c r="R608" s="32">
        <v>33</v>
      </c>
      <c r="S608" s="32">
        <v>6080</v>
      </c>
      <c r="T608" s="32" t="s">
        <v>1639</v>
      </c>
      <c r="U608" s="33">
        <v>40.840000000000003</v>
      </c>
      <c r="V608" s="32" t="s">
        <v>68</v>
      </c>
      <c r="W608" s="32" t="s">
        <v>68</v>
      </c>
      <c r="X608" s="32" t="s">
        <v>138</v>
      </c>
      <c r="Y608" s="32" t="s">
        <v>138</v>
      </c>
      <c r="Z608" s="32" t="s">
        <v>192</v>
      </c>
      <c r="AA608" s="32" t="s">
        <v>677</v>
      </c>
      <c r="AB608" s="32" t="s">
        <v>68</v>
      </c>
      <c r="AC608" s="32" t="s">
        <v>68</v>
      </c>
      <c r="AD608" s="32" t="s">
        <v>68</v>
      </c>
      <c r="AE608" s="32" t="s">
        <v>68</v>
      </c>
      <c r="AF608" s="32" t="s">
        <v>68</v>
      </c>
      <c r="AG608" s="32">
        <v>338391</v>
      </c>
      <c r="AH608" s="32">
        <v>0</v>
      </c>
      <c r="AI608" s="32">
        <v>0</v>
      </c>
      <c r="AJ608" s="32">
        <v>33</v>
      </c>
      <c r="AK608" s="32">
        <v>0</v>
      </c>
      <c r="AL608" s="32">
        <v>0</v>
      </c>
      <c r="AM608" s="32">
        <v>0</v>
      </c>
      <c r="AN608" s="32">
        <v>0</v>
      </c>
      <c r="AO608" s="32">
        <v>0</v>
      </c>
      <c r="AP608" s="32">
        <v>0</v>
      </c>
      <c r="AQ608" s="32">
        <v>0</v>
      </c>
      <c r="AR608" s="32">
        <v>0</v>
      </c>
      <c r="AS608" s="32">
        <v>0</v>
      </c>
      <c r="AT608" s="32">
        <v>0</v>
      </c>
      <c r="AU608" s="32">
        <v>0</v>
      </c>
      <c r="AV608" s="32">
        <v>33</v>
      </c>
      <c r="AW608" s="32">
        <v>0</v>
      </c>
      <c r="AX608" s="33">
        <v>0</v>
      </c>
      <c r="AY608" s="32">
        <v>33</v>
      </c>
      <c r="AZ608" s="33">
        <v>1347.72</v>
      </c>
      <c r="BA608" s="33">
        <v>1347.72</v>
      </c>
      <c r="BB608" s="32">
        <v>11</v>
      </c>
      <c r="BC608" s="32">
        <v>0</v>
      </c>
      <c r="BD608" s="32">
        <v>33</v>
      </c>
      <c r="BE608" s="33">
        <v>40.840000000000003</v>
      </c>
      <c r="BF608" s="46">
        <f t="shared" si="18"/>
        <v>449.24</v>
      </c>
      <c r="BG608" s="47">
        <f>VLOOKUP(F608,[1]jla506a_853946421_D9C51B5BXEF96!$C:$V,20,FALSE)</f>
        <v>1</v>
      </c>
      <c r="BH608" s="46">
        <f t="shared" si="19"/>
        <v>11</v>
      </c>
    </row>
    <row r="609" spans="1:60" s="34" customFormat="1" hidden="1" outlineLevel="2">
      <c r="A609" s="32">
        <v>202314</v>
      </c>
      <c r="B609" s="32">
        <v>22</v>
      </c>
      <c r="C609" s="32" t="s">
        <v>69</v>
      </c>
      <c r="D609" s="32" t="s">
        <v>333</v>
      </c>
      <c r="E609" s="32">
        <v>49</v>
      </c>
      <c r="F609" s="32">
        <v>655160352</v>
      </c>
      <c r="G609" s="32" t="s">
        <v>159</v>
      </c>
      <c r="H609" s="32" t="s">
        <v>130</v>
      </c>
      <c r="I609" s="32" t="s">
        <v>381</v>
      </c>
      <c r="J609" s="32" t="s">
        <v>68</v>
      </c>
      <c r="K609" s="32" t="s">
        <v>68</v>
      </c>
      <c r="L609" s="32" t="s">
        <v>138</v>
      </c>
      <c r="M609" s="32" t="s">
        <v>68</v>
      </c>
      <c r="N609" s="32" t="s">
        <v>68</v>
      </c>
      <c r="O609" s="32" t="s">
        <v>137</v>
      </c>
      <c r="P609" s="32" t="s">
        <v>68</v>
      </c>
      <c r="Q609" s="32" t="s">
        <v>68</v>
      </c>
      <c r="R609" s="32">
        <v>33</v>
      </c>
      <c r="S609" s="32">
        <v>6080</v>
      </c>
      <c r="T609" s="32" t="s">
        <v>1639</v>
      </c>
      <c r="U609" s="33">
        <v>28.66</v>
      </c>
      <c r="V609" s="32" t="s">
        <v>68</v>
      </c>
      <c r="W609" s="32" t="s">
        <v>68</v>
      </c>
      <c r="X609" s="32" t="s">
        <v>138</v>
      </c>
      <c r="Y609" s="32" t="s">
        <v>138</v>
      </c>
      <c r="Z609" s="32" t="s">
        <v>68</v>
      </c>
      <c r="AA609" s="32" t="s">
        <v>68</v>
      </c>
      <c r="AB609" s="32" t="s">
        <v>68</v>
      </c>
      <c r="AC609" s="32" t="s">
        <v>68</v>
      </c>
      <c r="AD609" s="32" t="s">
        <v>68</v>
      </c>
      <c r="AE609" s="32" t="s">
        <v>68</v>
      </c>
      <c r="AF609" s="32" t="s">
        <v>68</v>
      </c>
      <c r="AG609" s="32">
        <v>-1</v>
      </c>
      <c r="AH609" s="34" t="s">
        <v>68</v>
      </c>
      <c r="AI609" s="34" t="s">
        <v>68</v>
      </c>
      <c r="AJ609" s="34" t="s">
        <v>68</v>
      </c>
      <c r="AK609" s="32">
        <v>1</v>
      </c>
      <c r="AL609" s="32">
        <v>1</v>
      </c>
      <c r="AM609" s="32">
        <v>0</v>
      </c>
      <c r="AN609" s="32">
        <v>0</v>
      </c>
      <c r="AO609" s="32">
        <v>0</v>
      </c>
      <c r="AP609" s="32">
        <v>0</v>
      </c>
      <c r="AQ609" s="32">
        <v>0</v>
      </c>
      <c r="AR609" s="32">
        <v>0</v>
      </c>
      <c r="AS609" s="32">
        <v>0</v>
      </c>
      <c r="AT609" s="32">
        <v>0</v>
      </c>
      <c r="AU609" s="32">
        <v>0</v>
      </c>
      <c r="AV609" s="32">
        <v>0</v>
      </c>
      <c r="AW609" s="32">
        <v>1</v>
      </c>
      <c r="AX609" s="33">
        <v>28.66</v>
      </c>
      <c r="AY609" s="32">
        <v>0</v>
      </c>
      <c r="AZ609" s="33">
        <v>0</v>
      </c>
      <c r="BA609" s="33">
        <v>28.66</v>
      </c>
      <c r="BB609" s="32">
        <v>0</v>
      </c>
      <c r="BC609" s="34" t="s">
        <v>68</v>
      </c>
      <c r="BD609" s="32">
        <v>0</v>
      </c>
      <c r="BE609" s="33">
        <v>28.66</v>
      </c>
      <c r="BF609" s="46">
        <f t="shared" si="18"/>
        <v>0</v>
      </c>
      <c r="BG609" s="47">
        <f>VLOOKUP(F609,[1]jla506a_853946421_D9C51B5BXEF96!$C:$V,20,FALSE)</f>
        <v>1</v>
      </c>
      <c r="BH609" s="46">
        <f t="shared" si="19"/>
        <v>0</v>
      </c>
    </row>
    <row r="610" spans="1:60" s="34" customFormat="1" hidden="1" outlineLevel="2">
      <c r="A610" s="32">
        <v>202314</v>
      </c>
      <c r="B610" s="32">
        <v>22</v>
      </c>
      <c r="C610" s="32" t="s">
        <v>69</v>
      </c>
      <c r="D610" s="32" t="s">
        <v>333</v>
      </c>
      <c r="E610" s="32">
        <v>52</v>
      </c>
      <c r="F610" s="32">
        <v>655161464</v>
      </c>
      <c r="G610" s="32" t="s">
        <v>229</v>
      </c>
      <c r="H610" s="32" t="s">
        <v>130</v>
      </c>
      <c r="I610" s="32" t="s">
        <v>381</v>
      </c>
      <c r="J610" s="32" t="s">
        <v>68</v>
      </c>
      <c r="K610" s="32" t="s">
        <v>901</v>
      </c>
      <c r="L610" s="32" t="s">
        <v>138</v>
      </c>
      <c r="M610" s="32" t="s">
        <v>68</v>
      </c>
      <c r="N610" s="32" t="s">
        <v>68</v>
      </c>
      <c r="O610" s="32" t="s">
        <v>137</v>
      </c>
      <c r="P610" s="32" t="s">
        <v>68</v>
      </c>
      <c r="Q610" s="32" t="s">
        <v>68</v>
      </c>
      <c r="R610" s="32">
        <v>33</v>
      </c>
      <c r="S610" s="32">
        <v>6080</v>
      </c>
      <c r="T610" s="32" t="s">
        <v>1639</v>
      </c>
      <c r="U610" s="33">
        <v>27.24</v>
      </c>
      <c r="V610" s="32" t="s">
        <v>68</v>
      </c>
      <c r="W610" s="32" t="s">
        <v>68</v>
      </c>
      <c r="X610" s="32" t="s">
        <v>138</v>
      </c>
      <c r="Y610" s="32" t="s">
        <v>138</v>
      </c>
      <c r="Z610" s="32" t="s">
        <v>192</v>
      </c>
      <c r="AA610" s="32" t="s">
        <v>677</v>
      </c>
      <c r="AB610" s="32" t="s">
        <v>68</v>
      </c>
      <c r="AC610" s="32" t="s">
        <v>68</v>
      </c>
      <c r="AD610" s="32" t="s">
        <v>68</v>
      </c>
      <c r="AE610" s="32" t="s">
        <v>68</v>
      </c>
      <c r="AF610" s="32" t="s">
        <v>68</v>
      </c>
      <c r="AG610" s="32">
        <v>338842</v>
      </c>
      <c r="AH610" s="32">
        <v>0</v>
      </c>
      <c r="AI610" s="32">
        <v>0</v>
      </c>
      <c r="AJ610" s="32">
        <v>13</v>
      </c>
      <c r="AK610" s="32">
        <v>0</v>
      </c>
      <c r="AL610" s="32">
        <v>0</v>
      </c>
      <c r="AM610" s="32">
        <v>0</v>
      </c>
      <c r="AN610" s="32">
        <v>0</v>
      </c>
      <c r="AO610" s="32">
        <v>0</v>
      </c>
      <c r="AP610" s="32">
        <v>0</v>
      </c>
      <c r="AQ610" s="32">
        <v>0</v>
      </c>
      <c r="AR610" s="32">
        <v>0</v>
      </c>
      <c r="AS610" s="32">
        <v>0</v>
      </c>
      <c r="AT610" s="32">
        <v>0</v>
      </c>
      <c r="AU610" s="32">
        <v>0</v>
      </c>
      <c r="AV610" s="32">
        <v>13</v>
      </c>
      <c r="AW610" s="32">
        <v>0</v>
      </c>
      <c r="AX610" s="33">
        <v>0</v>
      </c>
      <c r="AY610" s="32">
        <v>13</v>
      </c>
      <c r="AZ610" s="33">
        <v>354.12</v>
      </c>
      <c r="BA610" s="33">
        <v>354.12</v>
      </c>
      <c r="BB610" s="32">
        <v>1</v>
      </c>
      <c r="BC610" s="32">
        <v>0</v>
      </c>
      <c r="BD610" s="32">
        <v>13</v>
      </c>
      <c r="BE610" s="33">
        <v>27.24</v>
      </c>
      <c r="BF610" s="46">
        <f t="shared" si="18"/>
        <v>27.24</v>
      </c>
      <c r="BG610" s="47">
        <f>VLOOKUP(F610,[1]jla506a_853946421_D9C51B5BXEF96!$C:$V,20,FALSE)</f>
        <v>1</v>
      </c>
      <c r="BH610" s="46">
        <f t="shared" si="19"/>
        <v>1</v>
      </c>
    </row>
    <row r="611" spans="1:60" s="34" customFormat="1" hidden="1" outlineLevel="2">
      <c r="A611" s="32">
        <v>202314</v>
      </c>
      <c r="B611" s="32">
        <v>22</v>
      </c>
      <c r="C611" s="32" t="s">
        <v>69</v>
      </c>
      <c r="D611" s="32" t="s">
        <v>333</v>
      </c>
      <c r="E611" s="32">
        <v>53</v>
      </c>
      <c r="F611" s="32">
        <v>655161550</v>
      </c>
      <c r="G611" s="32" t="s">
        <v>132</v>
      </c>
      <c r="H611" s="32" t="s">
        <v>130</v>
      </c>
      <c r="I611" s="32" t="s">
        <v>381</v>
      </c>
      <c r="J611" s="32" t="s">
        <v>68</v>
      </c>
      <c r="K611" s="32" t="s">
        <v>68</v>
      </c>
      <c r="L611" s="32" t="s">
        <v>138</v>
      </c>
      <c r="M611" s="32" t="s">
        <v>68</v>
      </c>
      <c r="N611" s="32" t="s">
        <v>68</v>
      </c>
      <c r="O611" s="32" t="s">
        <v>137</v>
      </c>
      <c r="P611" s="32" t="s">
        <v>68</v>
      </c>
      <c r="Q611" s="32" t="s">
        <v>68</v>
      </c>
      <c r="R611" s="32">
        <v>33</v>
      </c>
      <c r="S611" s="32">
        <v>6080</v>
      </c>
      <c r="T611" s="32" t="s">
        <v>1639</v>
      </c>
      <c r="U611" s="33">
        <v>28.1</v>
      </c>
      <c r="V611" s="32" t="s">
        <v>68</v>
      </c>
      <c r="W611" s="32" t="s">
        <v>68</v>
      </c>
      <c r="X611" s="32" t="s">
        <v>138</v>
      </c>
      <c r="Y611" s="32" t="s">
        <v>138</v>
      </c>
      <c r="Z611" s="32" t="s">
        <v>68</v>
      </c>
      <c r="AA611" s="32" t="s">
        <v>68</v>
      </c>
      <c r="AB611" s="32" t="s">
        <v>68</v>
      </c>
      <c r="AC611" s="32" t="s">
        <v>68</v>
      </c>
      <c r="AD611" s="32" t="s">
        <v>68</v>
      </c>
      <c r="AE611" s="32" t="s">
        <v>68</v>
      </c>
      <c r="AF611" s="32" t="s">
        <v>68</v>
      </c>
      <c r="AG611" s="32">
        <v>-1</v>
      </c>
      <c r="AH611" s="34" t="s">
        <v>68</v>
      </c>
      <c r="AI611" s="34" t="s">
        <v>68</v>
      </c>
      <c r="AJ611" s="34" t="s">
        <v>68</v>
      </c>
      <c r="AK611" s="32">
        <v>1</v>
      </c>
      <c r="AL611" s="32">
        <v>1</v>
      </c>
      <c r="AM611" s="32">
        <v>0</v>
      </c>
      <c r="AN611" s="32">
        <v>0</v>
      </c>
      <c r="AO611" s="32">
        <v>0</v>
      </c>
      <c r="AP611" s="32">
        <v>0</v>
      </c>
      <c r="AQ611" s="32">
        <v>0</v>
      </c>
      <c r="AR611" s="32">
        <v>0</v>
      </c>
      <c r="AS611" s="32">
        <v>0</v>
      </c>
      <c r="AT611" s="32">
        <v>0</v>
      </c>
      <c r="AU611" s="32">
        <v>0</v>
      </c>
      <c r="AV611" s="32">
        <v>0</v>
      </c>
      <c r="AW611" s="32">
        <v>1</v>
      </c>
      <c r="AX611" s="33">
        <v>28.1</v>
      </c>
      <c r="AY611" s="32">
        <v>0</v>
      </c>
      <c r="AZ611" s="33">
        <v>0</v>
      </c>
      <c r="BA611" s="33">
        <v>28.1</v>
      </c>
      <c r="BB611" s="32">
        <v>0</v>
      </c>
      <c r="BC611" s="34" t="s">
        <v>68</v>
      </c>
      <c r="BD611" s="32">
        <v>0</v>
      </c>
      <c r="BE611" s="33">
        <v>28.1</v>
      </c>
      <c r="BF611" s="46">
        <f t="shared" si="18"/>
        <v>0</v>
      </c>
      <c r="BG611" s="47">
        <f>VLOOKUP(F611,[1]jla506a_853946421_D9C51B5BXEF96!$C:$V,20,FALSE)</f>
        <v>1</v>
      </c>
      <c r="BH611" s="46">
        <f t="shared" si="19"/>
        <v>0</v>
      </c>
    </row>
    <row r="612" spans="1:60" s="34" customFormat="1" hidden="1" outlineLevel="2">
      <c r="A612" s="32">
        <v>202314</v>
      </c>
      <c r="B612" s="32">
        <v>22</v>
      </c>
      <c r="C612" s="32" t="s">
        <v>69</v>
      </c>
      <c r="D612" s="32" t="s">
        <v>333</v>
      </c>
      <c r="E612" s="32">
        <v>55</v>
      </c>
      <c r="F612" s="32">
        <v>655162267</v>
      </c>
      <c r="G612" s="32" t="s">
        <v>89</v>
      </c>
      <c r="H612" s="32" t="s">
        <v>130</v>
      </c>
      <c r="I612" s="32" t="s">
        <v>381</v>
      </c>
      <c r="J612" s="32" t="s">
        <v>68</v>
      </c>
      <c r="K612" s="32" t="s">
        <v>68</v>
      </c>
      <c r="L612" s="32" t="s">
        <v>138</v>
      </c>
      <c r="M612" s="32" t="s">
        <v>68</v>
      </c>
      <c r="N612" s="32" t="s">
        <v>68</v>
      </c>
      <c r="O612" s="32" t="s">
        <v>137</v>
      </c>
      <c r="P612" s="32" t="s">
        <v>68</v>
      </c>
      <c r="Q612" s="32" t="s">
        <v>68</v>
      </c>
      <c r="R612" s="32">
        <v>33</v>
      </c>
      <c r="S612" s="32">
        <v>6080</v>
      </c>
      <c r="T612" s="32" t="s">
        <v>1639</v>
      </c>
      <c r="U612" s="33">
        <v>26.9</v>
      </c>
      <c r="V612" s="32" t="s">
        <v>68</v>
      </c>
      <c r="W612" s="32" t="s">
        <v>68</v>
      </c>
      <c r="X612" s="32" t="s">
        <v>138</v>
      </c>
      <c r="Y612" s="32" t="s">
        <v>138</v>
      </c>
      <c r="Z612" s="32" t="s">
        <v>68</v>
      </c>
      <c r="AA612" s="32" t="s">
        <v>68</v>
      </c>
      <c r="AB612" s="32" t="s">
        <v>68</v>
      </c>
      <c r="AC612" s="32" t="s">
        <v>68</v>
      </c>
      <c r="AD612" s="32" t="s">
        <v>68</v>
      </c>
      <c r="AE612" s="32" t="s">
        <v>68</v>
      </c>
      <c r="AF612" s="32" t="s">
        <v>68</v>
      </c>
      <c r="AG612" s="32">
        <v>-1</v>
      </c>
      <c r="AH612" s="34" t="s">
        <v>68</v>
      </c>
      <c r="AI612" s="34" t="s">
        <v>68</v>
      </c>
      <c r="AJ612" s="34" t="s">
        <v>68</v>
      </c>
      <c r="AK612" s="32">
        <v>1</v>
      </c>
      <c r="AL612" s="32">
        <v>1</v>
      </c>
      <c r="AM612" s="32">
        <v>0</v>
      </c>
      <c r="AN612" s="32">
        <v>0</v>
      </c>
      <c r="AO612" s="32">
        <v>0</v>
      </c>
      <c r="AP612" s="32">
        <v>0</v>
      </c>
      <c r="AQ612" s="32">
        <v>0</v>
      </c>
      <c r="AR612" s="32">
        <v>0</v>
      </c>
      <c r="AS612" s="32">
        <v>0</v>
      </c>
      <c r="AT612" s="32">
        <v>0</v>
      </c>
      <c r="AU612" s="32">
        <v>0</v>
      </c>
      <c r="AV612" s="32">
        <v>0</v>
      </c>
      <c r="AW612" s="32">
        <v>1</v>
      </c>
      <c r="AX612" s="33">
        <v>26.9</v>
      </c>
      <c r="AY612" s="32">
        <v>0</v>
      </c>
      <c r="AZ612" s="33">
        <v>0</v>
      </c>
      <c r="BA612" s="33">
        <v>26.9</v>
      </c>
      <c r="BB612" s="32">
        <v>0</v>
      </c>
      <c r="BC612" s="34" t="s">
        <v>68</v>
      </c>
      <c r="BD612" s="32">
        <v>0</v>
      </c>
      <c r="BE612" s="33">
        <v>26.9</v>
      </c>
      <c r="BF612" s="46">
        <f t="shared" si="18"/>
        <v>0</v>
      </c>
      <c r="BG612" s="47">
        <f>VLOOKUP(F612,[1]jla506a_853946421_D9C51B5BXEF96!$C:$V,20,FALSE)</f>
        <v>1</v>
      </c>
      <c r="BH612" s="46">
        <f t="shared" si="19"/>
        <v>0</v>
      </c>
    </row>
    <row r="613" spans="1:60" s="34" customFormat="1" hidden="1" outlineLevel="2">
      <c r="A613" s="32">
        <v>202316</v>
      </c>
      <c r="B613" s="32">
        <v>22</v>
      </c>
      <c r="C613" s="32" t="s">
        <v>69</v>
      </c>
      <c r="D613" s="32" t="s">
        <v>157</v>
      </c>
      <c r="E613" s="32">
        <v>6</v>
      </c>
      <c r="F613" s="32">
        <v>577082879</v>
      </c>
      <c r="G613" s="32" t="s">
        <v>275</v>
      </c>
      <c r="H613" s="32" t="s">
        <v>147</v>
      </c>
      <c r="I613" s="32" t="s">
        <v>91</v>
      </c>
      <c r="J613" s="32" t="s">
        <v>68</v>
      </c>
      <c r="K613" s="32" t="s">
        <v>238</v>
      </c>
      <c r="L613" s="32" t="s">
        <v>161</v>
      </c>
      <c r="M613" s="32" t="s">
        <v>68</v>
      </c>
      <c r="N613" s="32" t="s">
        <v>68</v>
      </c>
      <c r="O613" s="32" t="s">
        <v>160</v>
      </c>
      <c r="P613" s="32" t="s">
        <v>68</v>
      </c>
      <c r="Q613" s="32" t="s">
        <v>68</v>
      </c>
      <c r="R613" s="32">
        <v>33</v>
      </c>
      <c r="S613" s="32">
        <v>6080</v>
      </c>
      <c r="T613" s="32" t="s">
        <v>1639</v>
      </c>
      <c r="U613" s="33">
        <v>40.840000000000003</v>
      </c>
      <c r="V613" s="32" t="s">
        <v>68</v>
      </c>
      <c r="W613" s="32" t="s">
        <v>68</v>
      </c>
      <c r="X613" s="32" t="s">
        <v>161</v>
      </c>
      <c r="Y613" s="32" t="s">
        <v>161</v>
      </c>
      <c r="Z613" s="32" t="s">
        <v>85</v>
      </c>
      <c r="AA613" s="32" t="s">
        <v>677</v>
      </c>
      <c r="AB613" s="32" t="s">
        <v>68</v>
      </c>
      <c r="AC613" s="32" t="s">
        <v>68</v>
      </c>
      <c r="AD613" s="32" t="s">
        <v>68</v>
      </c>
      <c r="AE613" s="32" t="s">
        <v>68</v>
      </c>
      <c r="AF613" s="32" t="s">
        <v>68</v>
      </c>
      <c r="AG613" s="32">
        <v>355570</v>
      </c>
      <c r="AH613" s="32">
        <v>0</v>
      </c>
      <c r="AI613" s="32">
        <v>0</v>
      </c>
      <c r="AJ613" s="32">
        <v>68</v>
      </c>
      <c r="AK613" s="32">
        <v>0</v>
      </c>
      <c r="AL613" s="32">
        <v>0</v>
      </c>
      <c r="AM613" s="32">
        <v>0</v>
      </c>
      <c r="AN613" s="32">
        <v>0</v>
      </c>
      <c r="AO613" s="32">
        <v>0</v>
      </c>
      <c r="AP613" s="32">
        <v>0</v>
      </c>
      <c r="AQ613" s="32">
        <v>0</v>
      </c>
      <c r="AR613" s="32">
        <v>0</v>
      </c>
      <c r="AS613" s="32">
        <v>0</v>
      </c>
      <c r="AT613" s="32">
        <v>0</v>
      </c>
      <c r="AU613" s="32">
        <v>0</v>
      </c>
      <c r="AV613" s="32">
        <v>68</v>
      </c>
      <c r="AW613" s="32">
        <v>0</v>
      </c>
      <c r="AX613" s="33">
        <v>0</v>
      </c>
      <c r="AY613" s="32">
        <v>68</v>
      </c>
      <c r="AZ613" s="33">
        <v>2777.12</v>
      </c>
      <c r="BA613" s="33">
        <v>2777.12</v>
      </c>
      <c r="BB613" s="32">
        <v>2</v>
      </c>
      <c r="BC613" s="32">
        <v>0</v>
      </c>
      <c r="BD613" s="32">
        <v>68</v>
      </c>
      <c r="BE613" s="33">
        <v>40.840000000000003</v>
      </c>
      <c r="BF613" s="46">
        <f t="shared" si="18"/>
        <v>81.680000000000007</v>
      </c>
      <c r="BG613" s="47">
        <f>VLOOKUP(F613,[1]jla506a_853946421_D9C51B5BXEF96!$C:$V,20,FALSE)</f>
        <v>1</v>
      </c>
      <c r="BH613" s="46">
        <f t="shared" si="19"/>
        <v>2</v>
      </c>
    </row>
    <row r="614" spans="1:60" s="34" customFormat="1" hidden="1" outlineLevel="2">
      <c r="A614" s="32">
        <v>202316</v>
      </c>
      <c r="B614" s="32">
        <v>22</v>
      </c>
      <c r="C614" s="32" t="s">
        <v>69</v>
      </c>
      <c r="D614" s="32" t="s">
        <v>157</v>
      </c>
      <c r="E614" s="32">
        <v>21</v>
      </c>
      <c r="F614" s="32">
        <v>587366122</v>
      </c>
      <c r="G614" s="32" t="s">
        <v>325</v>
      </c>
      <c r="H614" s="32" t="s">
        <v>147</v>
      </c>
      <c r="I614" s="32" t="s">
        <v>91</v>
      </c>
      <c r="J614" s="32" t="s">
        <v>68</v>
      </c>
      <c r="K614" s="32" t="s">
        <v>68</v>
      </c>
      <c r="L614" s="32" t="s">
        <v>161</v>
      </c>
      <c r="M614" s="32" t="s">
        <v>68</v>
      </c>
      <c r="N614" s="32" t="s">
        <v>68</v>
      </c>
      <c r="O614" s="32" t="s">
        <v>160</v>
      </c>
      <c r="P614" s="32" t="s">
        <v>68</v>
      </c>
      <c r="Q614" s="32" t="s">
        <v>68</v>
      </c>
      <c r="R614" s="32">
        <v>33</v>
      </c>
      <c r="S614" s="32">
        <v>6080</v>
      </c>
      <c r="T614" s="32" t="s">
        <v>1639</v>
      </c>
      <c r="U614" s="33">
        <v>43.2</v>
      </c>
      <c r="V614" s="32" t="s">
        <v>68</v>
      </c>
      <c r="W614" s="32" t="s">
        <v>68</v>
      </c>
      <c r="X614" s="32" t="s">
        <v>161</v>
      </c>
      <c r="Y614" s="32" t="s">
        <v>161</v>
      </c>
      <c r="Z614" s="32" t="s">
        <v>68</v>
      </c>
      <c r="AA614" s="32" t="s">
        <v>68</v>
      </c>
      <c r="AB614" s="32" t="s">
        <v>68</v>
      </c>
      <c r="AC614" s="32" t="s">
        <v>68</v>
      </c>
      <c r="AD614" s="32" t="s">
        <v>68</v>
      </c>
      <c r="AE614" s="32" t="s">
        <v>68</v>
      </c>
      <c r="AF614" s="32" t="s">
        <v>68</v>
      </c>
      <c r="AG614" s="32">
        <v>-1</v>
      </c>
      <c r="AH614" s="34" t="s">
        <v>68</v>
      </c>
      <c r="AI614" s="34" t="s">
        <v>68</v>
      </c>
      <c r="AJ614" s="34" t="s">
        <v>68</v>
      </c>
      <c r="AK614" s="32">
        <v>1</v>
      </c>
      <c r="AL614" s="32">
        <v>1</v>
      </c>
      <c r="AM614" s="32">
        <v>0</v>
      </c>
      <c r="AN614" s="32">
        <v>0</v>
      </c>
      <c r="AO614" s="32">
        <v>0</v>
      </c>
      <c r="AP614" s="32">
        <v>0</v>
      </c>
      <c r="AQ614" s="32">
        <v>0</v>
      </c>
      <c r="AR614" s="32">
        <v>0</v>
      </c>
      <c r="AS614" s="32">
        <v>0</v>
      </c>
      <c r="AT614" s="32">
        <v>0</v>
      </c>
      <c r="AU614" s="32">
        <v>0</v>
      </c>
      <c r="AV614" s="32">
        <v>0</v>
      </c>
      <c r="AW614" s="32">
        <v>1</v>
      </c>
      <c r="AX614" s="33">
        <v>43.2</v>
      </c>
      <c r="AY614" s="32">
        <v>0</v>
      </c>
      <c r="AZ614" s="33">
        <v>0</v>
      </c>
      <c r="BA614" s="33">
        <v>43.2</v>
      </c>
      <c r="BB614" s="32">
        <v>0</v>
      </c>
      <c r="BC614" s="34" t="s">
        <v>68</v>
      </c>
      <c r="BD614" s="32">
        <v>0</v>
      </c>
      <c r="BE614" s="33">
        <v>43.2</v>
      </c>
      <c r="BF614" s="46">
        <f t="shared" si="18"/>
        <v>0</v>
      </c>
      <c r="BG614" s="47">
        <f>VLOOKUP(F614,[1]jla506a_853946421_D9C51B5BXEF96!$C:$V,20,FALSE)</f>
        <v>1</v>
      </c>
      <c r="BH614" s="46">
        <f t="shared" si="19"/>
        <v>0</v>
      </c>
    </row>
    <row r="615" spans="1:60" s="34" customFormat="1" hidden="1" outlineLevel="2">
      <c r="A615" s="32">
        <v>202316</v>
      </c>
      <c r="B615" s="32">
        <v>22</v>
      </c>
      <c r="C615" s="32" t="s">
        <v>69</v>
      </c>
      <c r="D615" s="32" t="s">
        <v>157</v>
      </c>
      <c r="E615" s="32">
        <v>23</v>
      </c>
      <c r="F615" s="32">
        <v>587366130</v>
      </c>
      <c r="G615" s="32" t="s">
        <v>95</v>
      </c>
      <c r="H615" s="32" t="s">
        <v>147</v>
      </c>
      <c r="I615" s="32" t="s">
        <v>91</v>
      </c>
      <c r="J615" s="32" t="s">
        <v>68</v>
      </c>
      <c r="K615" s="32" t="s">
        <v>68</v>
      </c>
      <c r="L615" s="32" t="s">
        <v>161</v>
      </c>
      <c r="M615" s="32" t="s">
        <v>68</v>
      </c>
      <c r="N615" s="32" t="s">
        <v>68</v>
      </c>
      <c r="O615" s="32" t="s">
        <v>160</v>
      </c>
      <c r="P615" s="32" t="s">
        <v>68</v>
      </c>
      <c r="Q615" s="32" t="s">
        <v>68</v>
      </c>
      <c r="R615" s="32">
        <v>33</v>
      </c>
      <c r="S615" s="32">
        <v>6080</v>
      </c>
      <c r="T615" s="32" t="s">
        <v>1639</v>
      </c>
      <c r="U615" s="33">
        <v>36.979999999999997</v>
      </c>
      <c r="V615" s="32" t="s">
        <v>68</v>
      </c>
      <c r="W615" s="32" t="s">
        <v>68</v>
      </c>
      <c r="X615" s="32" t="s">
        <v>161</v>
      </c>
      <c r="Y615" s="32" t="s">
        <v>161</v>
      </c>
      <c r="Z615" s="32" t="s">
        <v>68</v>
      </c>
      <c r="AA615" s="32" t="s">
        <v>68</v>
      </c>
      <c r="AB615" s="32" t="s">
        <v>68</v>
      </c>
      <c r="AC615" s="32" t="s">
        <v>68</v>
      </c>
      <c r="AD615" s="32" t="s">
        <v>68</v>
      </c>
      <c r="AE615" s="32" t="s">
        <v>68</v>
      </c>
      <c r="AF615" s="32" t="s">
        <v>68</v>
      </c>
      <c r="AG615" s="32">
        <v>-1</v>
      </c>
      <c r="AH615" s="34" t="s">
        <v>68</v>
      </c>
      <c r="AI615" s="34" t="s">
        <v>68</v>
      </c>
      <c r="AJ615" s="34" t="s">
        <v>68</v>
      </c>
      <c r="AK615" s="32">
        <v>1</v>
      </c>
      <c r="AL615" s="32">
        <v>1</v>
      </c>
      <c r="AM615" s="32">
        <v>0</v>
      </c>
      <c r="AN615" s="32">
        <v>0</v>
      </c>
      <c r="AO615" s="32">
        <v>0</v>
      </c>
      <c r="AP615" s="32">
        <v>0</v>
      </c>
      <c r="AQ615" s="32">
        <v>0</v>
      </c>
      <c r="AR615" s="32">
        <v>0</v>
      </c>
      <c r="AS615" s="32">
        <v>0</v>
      </c>
      <c r="AT615" s="32">
        <v>0</v>
      </c>
      <c r="AU615" s="32">
        <v>0</v>
      </c>
      <c r="AV615" s="32">
        <v>0</v>
      </c>
      <c r="AW615" s="32">
        <v>1</v>
      </c>
      <c r="AX615" s="33">
        <v>36.979999999999997</v>
      </c>
      <c r="AY615" s="32">
        <v>0</v>
      </c>
      <c r="AZ615" s="33">
        <v>0</v>
      </c>
      <c r="BA615" s="33">
        <v>36.979999999999997</v>
      </c>
      <c r="BB615" s="32">
        <v>0</v>
      </c>
      <c r="BC615" s="34" t="s">
        <v>68</v>
      </c>
      <c r="BD615" s="32">
        <v>0</v>
      </c>
      <c r="BE615" s="33">
        <v>36.979999999999997</v>
      </c>
      <c r="BF615" s="46">
        <f t="shared" si="18"/>
        <v>0</v>
      </c>
      <c r="BG615" s="47">
        <f>VLOOKUP(F615,[1]jla506a_853946421_D9C51B5BXEF96!$C:$V,20,FALSE)</f>
        <v>1</v>
      </c>
      <c r="BH615" s="46">
        <f t="shared" si="19"/>
        <v>0</v>
      </c>
    </row>
    <row r="616" spans="1:60" s="34" customFormat="1" hidden="1" outlineLevel="2">
      <c r="A616" s="32">
        <v>202316</v>
      </c>
      <c r="B616" s="32">
        <v>22</v>
      </c>
      <c r="C616" s="32" t="s">
        <v>69</v>
      </c>
      <c r="D616" s="32" t="s">
        <v>157</v>
      </c>
      <c r="E616" s="32">
        <v>39</v>
      </c>
      <c r="F616" s="32">
        <v>587374002</v>
      </c>
      <c r="G616" s="32" t="s">
        <v>328</v>
      </c>
      <c r="H616" s="32" t="s">
        <v>147</v>
      </c>
      <c r="I616" s="32" t="s">
        <v>91</v>
      </c>
      <c r="J616" s="32" t="s">
        <v>68</v>
      </c>
      <c r="K616" s="32" t="s">
        <v>68</v>
      </c>
      <c r="L616" s="32" t="s">
        <v>161</v>
      </c>
      <c r="M616" s="32" t="s">
        <v>68</v>
      </c>
      <c r="N616" s="32" t="s">
        <v>68</v>
      </c>
      <c r="O616" s="32" t="s">
        <v>160</v>
      </c>
      <c r="P616" s="32" t="s">
        <v>68</v>
      </c>
      <c r="Q616" s="32" t="s">
        <v>68</v>
      </c>
      <c r="R616" s="32">
        <v>33</v>
      </c>
      <c r="S616" s="32">
        <v>6080</v>
      </c>
      <c r="T616" s="32" t="s">
        <v>1639</v>
      </c>
      <c r="U616" s="33">
        <v>10.17</v>
      </c>
      <c r="V616" s="32" t="s">
        <v>68</v>
      </c>
      <c r="W616" s="32" t="s">
        <v>68</v>
      </c>
      <c r="X616" s="32" t="s">
        <v>161</v>
      </c>
      <c r="Y616" s="32" t="s">
        <v>161</v>
      </c>
      <c r="Z616" s="32" t="s">
        <v>68</v>
      </c>
      <c r="AA616" s="32" t="s">
        <v>68</v>
      </c>
      <c r="AB616" s="32" t="s">
        <v>68</v>
      </c>
      <c r="AC616" s="32" t="s">
        <v>68</v>
      </c>
      <c r="AD616" s="32" t="s">
        <v>68</v>
      </c>
      <c r="AE616" s="32" t="s">
        <v>68</v>
      </c>
      <c r="AF616" s="32" t="s">
        <v>68</v>
      </c>
      <c r="AG616" s="32">
        <v>-1</v>
      </c>
      <c r="AH616" s="34" t="s">
        <v>68</v>
      </c>
      <c r="AI616" s="34" t="s">
        <v>68</v>
      </c>
      <c r="AJ616" s="34" t="s">
        <v>68</v>
      </c>
      <c r="AK616" s="32">
        <v>1</v>
      </c>
      <c r="AL616" s="32">
        <v>1</v>
      </c>
      <c r="AM616" s="32">
        <v>0</v>
      </c>
      <c r="AN616" s="32">
        <v>0</v>
      </c>
      <c r="AO616" s="32">
        <v>0</v>
      </c>
      <c r="AP616" s="32">
        <v>0</v>
      </c>
      <c r="AQ616" s="32">
        <v>0</v>
      </c>
      <c r="AR616" s="32">
        <v>0</v>
      </c>
      <c r="AS616" s="32">
        <v>0</v>
      </c>
      <c r="AT616" s="32">
        <v>0</v>
      </c>
      <c r="AU616" s="32">
        <v>0</v>
      </c>
      <c r="AV616" s="32">
        <v>0</v>
      </c>
      <c r="AW616" s="32">
        <v>1</v>
      </c>
      <c r="AX616" s="33">
        <v>10.17</v>
      </c>
      <c r="AY616" s="32">
        <v>0</v>
      </c>
      <c r="AZ616" s="33">
        <v>0</v>
      </c>
      <c r="BA616" s="33">
        <v>10.17</v>
      </c>
      <c r="BB616" s="32">
        <v>0</v>
      </c>
      <c r="BC616" s="34" t="s">
        <v>68</v>
      </c>
      <c r="BD616" s="32">
        <v>0</v>
      </c>
      <c r="BE616" s="33">
        <v>10.17</v>
      </c>
      <c r="BF616" s="46">
        <f t="shared" si="18"/>
        <v>0</v>
      </c>
      <c r="BG616" s="47">
        <f>VLOOKUP(F616,[1]jla506a_853946421_D9C51B5BXEF96!$C:$V,20,FALSE)</f>
        <v>9</v>
      </c>
      <c r="BH616" s="46">
        <f t="shared" si="19"/>
        <v>0</v>
      </c>
    </row>
    <row r="617" spans="1:60" s="34" customFormat="1" hidden="1" outlineLevel="2">
      <c r="A617" s="32">
        <v>202316</v>
      </c>
      <c r="B617" s="32">
        <v>22</v>
      </c>
      <c r="C617" s="32" t="s">
        <v>69</v>
      </c>
      <c r="D617" s="32" t="s">
        <v>157</v>
      </c>
      <c r="E617" s="32">
        <v>47</v>
      </c>
      <c r="F617" s="32">
        <v>587374426</v>
      </c>
      <c r="G617" s="32" t="s">
        <v>140</v>
      </c>
      <c r="H617" s="32" t="s">
        <v>147</v>
      </c>
      <c r="I617" s="32" t="s">
        <v>91</v>
      </c>
      <c r="J617" s="32" t="s">
        <v>68</v>
      </c>
      <c r="K617" s="32" t="s">
        <v>68</v>
      </c>
      <c r="L617" s="32" t="s">
        <v>161</v>
      </c>
      <c r="M617" s="32" t="s">
        <v>68</v>
      </c>
      <c r="N617" s="32" t="s">
        <v>68</v>
      </c>
      <c r="O617" s="32" t="s">
        <v>160</v>
      </c>
      <c r="P617" s="32" t="s">
        <v>68</v>
      </c>
      <c r="Q617" s="32" t="s">
        <v>68</v>
      </c>
      <c r="R617" s="32">
        <v>33</v>
      </c>
      <c r="S617" s="32">
        <v>6080</v>
      </c>
      <c r="T617" s="32" t="s">
        <v>1639</v>
      </c>
      <c r="U617" s="33">
        <v>14.76</v>
      </c>
      <c r="V617" s="32" t="s">
        <v>68</v>
      </c>
      <c r="W617" s="32" t="s">
        <v>68</v>
      </c>
      <c r="X617" s="32" t="s">
        <v>161</v>
      </c>
      <c r="Y617" s="32" t="s">
        <v>161</v>
      </c>
      <c r="Z617" s="32" t="s">
        <v>68</v>
      </c>
      <c r="AA617" s="32" t="s">
        <v>68</v>
      </c>
      <c r="AB617" s="32" t="s">
        <v>68</v>
      </c>
      <c r="AC617" s="32" t="s">
        <v>68</v>
      </c>
      <c r="AD617" s="32" t="s">
        <v>68</v>
      </c>
      <c r="AE617" s="32" t="s">
        <v>68</v>
      </c>
      <c r="AF617" s="32" t="s">
        <v>68</v>
      </c>
      <c r="AG617" s="32">
        <v>-1</v>
      </c>
      <c r="AH617" s="34" t="s">
        <v>68</v>
      </c>
      <c r="AI617" s="34" t="s">
        <v>68</v>
      </c>
      <c r="AJ617" s="34" t="s">
        <v>68</v>
      </c>
      <c r="AK617" s="32">
        <v>1</v>
      </c>
      <c r="AL617" s="32">
        <v>1</v>
      </c>
      <c r="AM617" s="32">
        <v>0</v>
      </c>
      <c r="AN617" s="32">
        <v>0</v>
      </c>
      <c r="AO617" s="32">
        <v>0</v>
      </c>
      <c r="AP617" s="32">
        <v>0</v>
      </c>
      <c r="AQ617" s="32">
        <v>0</v>
      </c>
      <c r="AR617" s="32">
        <v>0</v>
      </c>
      <c r="AS617" s="32">
        <v>0</v>
      </c>
      <c r="AT617" s="32">
        <v>0</v>
      </c>
      <c r="AU617" s="32">
        <v>0</v>
      </c>
      <c r="AV617" s="32">
        <v>0</v>
      </c>
      <c r="AW617" s="32">
        <v>1</v>
      </c>
      <c r="AX617" s="33">
        <v>14.76</v>
      </c>
      <c r="AY617" s="32">
        <v>0</v>
      </c>
      <c r="AZ617" s="33">
        <v>0</v>
      </c>
      <c r="BA617" s="33">
        <v>14.76</v>
      </c>
      <c r="BB617" s="32">
        <v>0</v>
      </c>
      <c r="BC617" s="34" t="s">
        <v>68</v>
      </c>
      <c r="BD617" s="32">
        <v>0</v>
      </c>
      <c r="BE617" s="33">
        <v>14.76</v>
      </c>
      <c r="BF617" s="46">
        <f t="shared" si="18"/>
        <v>0</v>
      </c>
      <c r="BG617" s="47">
        <f>VLOOKUP(F617,[1]jla506a_853946421_D9C51B5BXEF96!$C:$V,20,FALSE)</f>
        <v>9</v>
      </c>
      <c r="BH617" s="46">
        <f t="shared" si="19"/>
        <v>0</v>
      </c>
    </row>
    <row r="618" spans="1:60" s="34" customFormat="1" hidden="1" outlineLevel="2">
      <c r="A618" s="32">
        <v>202316</v>
      </c>
      <c r="B618" s="32">
        <v>22</v>
      </c>
      <c r="C618" s="32" t="s">
        <v>69</v>
      </c>
      <c r="D618" s="32" t="s">
        <v>157</v>
      </c>
      <c r="E618" s="32">
        <v>50</v>
      </c>
      <c r="F618" s="32">
        <v>587374434</v>
      </c>
      <c r="G618" s="32" t="s">
        <v>371</v>
      </c>
      <c r="H618" s="32" t="s">
        <v>147</v>
      </c>
      <c r="I618" s="32" t="s">
        <v>91</v>
      </c>
      <c r="J618" s="32" t="s">
        <v>68</v>
      </c>
      <c r="K618" s="32" t="s">
        <v>238</v>
      </c>
      <c r="L618" s="32" t="s">
        <v>161</v>
      </c>
      <c r="M618" s="32" t="s">
        <v>68</v>
      </c>
      <c r="N618" s="32" t="s">
        <v>68</v>
      </c>
      <c r="O618" s="32" t="s">
        <v>160</v>
      </c>
      <c r="P618" s="32" t="s">
        <v>68</v>
      </c>
      <c r="Q618" s="32" t="s">
        <v>68</v>
      </c>
      <c r="R618" s="32">
        <v>33</v>
      </c>
      <c r="S618" s="32">
        <v>6080</v>
      </c>
      <c r="T618" s="32" t="s">
        <v>1639</v>
      </c>
      <c r="U618" s="33">
        <v>10.17</v>
      </c>
      <c r="V618" s="32" t="s">
        <v>68</v>
      </c>
      <c r="W618" s="32" t="s">
        <v>68</v>
      </c>
      <c r="X618" s="32" t="s">
        <v>161</v>
      </c>
      <c r="Y618" s="32" t="s">
        <v>161</v>
      </c>
      <c r="Z618" s="32" t="s">
        <v>85</v>
      </c>
      <c r="AA618" s="32" t="s">
        <v>677</v>
      </c>
      <c r="AB618" s="32" t="s">
        <v>68</v>
      </c>
      <c r="AC618" s="32" t="s">
        <v>68</v>
      </c>
      <c r="AD618" s="32" t="s">
        <v>68</v>
      </c>
      <c r="AE618" s="32" t="s">
        <v>68</v>
      </c>
      <c r="AF618" s="32" t="s">
        <v>68</v>
      </c>
      <c r="AG618" s="32">
        <v>355570</v>
      </c>
      <c r="AH618" s="32">
        <v>0</v>
      </c>
      <c r="AI618" s="32">
        <v>0</v>
      </c>
      <c r="AJ618" s="32">
        <v>7</v>
      </c>
      <c r="AK618" s="32">
        <v>0</v>
      </c>
      <c r="AL618" s="32">
        <v>0</v>
      </c>
      <c r="AM618" s="32">
        <v>0</v>
      </c>
      <c r="AN618" s="32">
        <v>0</v>
      </c>
      <c r="AO618" s="32">
        <v>0</v>
      </c>
      <c r="AP618" s="32">
        <v>0</v>
      </c>
      <c r="AQ618" s="32">
        <v>0</v>
      </c>
      <c r="AR618" s="32">
        <v>0</v>
      </c>
      <c r="AS618" s="32">
        <v>0</v>
      </c>
      <c r="AT618" s="32">
        <v>0</v>
      </c>
      <c r="AU618" s="32">
        <v>0</v>
      </c>
      <c r="AV618" s="32">
        <v>7</v>
      </c>
      <c r="AW618" s="32">
        <v>0</v>
      </c>
      <c r="AX618" s="33">
        <v>0</v>
      </c>
      <c r="AY618" s="32">
        <v>7</v>
      </c>
      <c r="AZ618" s="33">
        <v>71.19</v>
      </c>
      <c r="BA618" s="33">
        <v>71.19</v>
      </c>
      <c r="BB618" s="32">
        <v>1</v>
      </c>
      <c r="BC618" s="32">
        <v>0</v>
      </c>
      <c r="BD618" s="32">
        <v>7</v>
      </c>
      <c r="BE618" s="33">
        <v>10.17</v>
      </c>
      <c r="BF618" s="46">
        <f t="shared" si="18"/>
        <v>10.17</v>
      </c>
      <c r="BG618" s="47">
        <f>VLOOKUP(F618,[1]jla506a_853946421_D9C51B5BXEF96!$C:$V,20,FALSE)</f>
        <v>9</v>
      </c>
      <c r="BH618" s="46">
        <f t="shared" si="19"/>
        <v>9</v>
      </c>
    </row>
    <row r="619" spans="1:60" s="34" customFormat="1" hidden="1" outlineLevel="2">
      <c r="A619" s="32">
        <v>202316</v>
      </c>
      <c r="B619" s="32">
        <v>22</v>
      </c>
      <c r="C619" s="32" t="s">
        <v>69</v>
      </c>
      <c r="D619" s="32" t="s">
        <v>157</v>
      </c>
      <c r="E619" s="32">
        <v>52</v>
      </c>
      <c r="F619" s="32">
        <v>655160352</v>
      </c>
      <c r="G619" s="32" t="s">
        <v>159</v>
      </c>
      <c r="H619" s="32" t="s">
        <v>147</v>
      </c>
      <c r="I619" s="32" t="s">
        <v>91</v>
      </c>
      <c r="J619" s="32" t="s">
        <v>68</v>
      </c>
      <c r="K619" s="32" t="s">
        <v>68</v>
      </c>
      <c r="L619" s="32" t="s">
        <v>161</v>
      </c>
      <c r="M619" s="32" t="s">
        <v>68</v>
      </c>
      <c r="N619" s="32" t="s">
        <v>68</v>
      </c>
      <c r="O619" s="32" t="s">
        <v>160</v>
      </c>
      <c r="P619" s="32" t="s">
        <v>68</v>
      </c>
      <c r="Q619" s="32" t="s">
        <v>68</v>
      </c>
      <c r="R619" s="32">
        <v>33</v>
      </c>
      <c r="S619" s="32">
        <v>6080</v>
      </c>
      <c r="T619" s="32" t="s">
        <v>1639</v>
      </c>
      <c r="U619" s="33">
        <v>28.66</v>
      </c>
      <c r="V619" s="32" t="s">
        <v>68</v>
      </c>
      <c r="W619" s="32" t="s">
        <v>68</v>
      </c>
      <c r="X619" s="32" t="s">
        <v>161</v>
      </c>
      <c r="Y619" s="32" t="s">
        <v>161</v>
      </c>
      <c r="Z619" s="32" t="s">
        <v>68</v>
      </c>
      <c r="AA619" s="32" t="s">
        <v>68</v>
      </c>
      <c r="AB619" s="32" t="s">
        <v>68</v>
      </c>
      <c r="AC619" s="32" t="s">
        <v>68</v>
      </c>
      <c r="AD619" s="32" t="s">
        <v>68</v>
      </c>
      <c r="AE619" s="32" t="s">
        <v>68</v>
      </c>
      <c r="AF619" s="32" t="s">
        <v>68</v>
      </c>
      <c r="AG619" s="32">
        <v>-1</v>
      </c>
      <c r="AH619" s="34" t="s">
        <v>68</v>
      </c>
      <c r="AI619" s="34" t="s">
        <v>68</v>
      </c>
      <c r="AJ619" s="34" t="s">
        <v>68</v>
      </c>
      <c r="AK619" s="32">
        <v>1</v>
      </c>
      <c r="AL619" s="32">
        <v>1</v>
      </c>
      <c r="AM619" s="32">
        <v>0</v>
      </c>
      <c r="AN619" s="32">
        <v>0</v>
      </c>
      <c r="AO619" s="32">
        <v>0</v>
      </c>
      <c r="AP619" s="32">
        <v>0</v>
      </c>
      <c r="AQ619" s="32">
        <v>0</v>
      </c>
      <c r="AR619" s="32">
        <v>0</v>
      </c>
      <c r="AS619" s="32">
        <v>0</v>
      </c>
      <c r="AT619" s="32">
        <v>0</v>
      </c>
      <c r="AU619" s="32">
        <v>0</v>
      </c>
      <c r="AV619" s="32">
        <v>0</v>
      </c>
      <c r="AW619" s="32">
        <v>1</v>
      </c>
      <c r="AX619" s="33">
        <v>28.66</v>
      </c>
      <c r="AY619" s="32">
        <v>0</v>
      </c>
      <c r="AZ619" s="33">
        <v>0</v>
      </c>
      <c r="BA619" s="33">
        <v>28.66</v>
      </c>
      <c r="BB619" s="32">
        <v>0</v>
      </c>
      <c r="BC619" s="34" t="s">
        <v>68</v>
      </c>
      <c r="BD619" s="32">
        <v>0</v>
      </c>
      <c r="BE619" s="33">
        <v>28.66</v>
      </c>
      <c r="BF619" s="46">
        <f t="shared" si="18"/>
        <v>0</v>
      </c>
      <c r="BG619" s="47">
        <f>VLOOKUP(F619,[1]jla506a_853946421_D9C51B5BXEF96!$C:$V,20,FALSE)</f>
        <v>1</v>
      </c>
      <c r="BH619" s="46">
        <f t="shared" si="19"/>
        <v>0</v>
      </c>
    </row>
    <row r="620" spans="1:60" s="34" customFormat="1" hidden="1" outlineLevel="2">
      <c r="A620" s="32">
        <v>202316</v>
      </c>
      <c r="B620" s="32">
        <v>22</v>
      </c>
      <c r="C620" s="32" t="s">
        <v>69</v>
      </c>
      <c r="D620" s="32" t="s">
        <v>157</v>
      </c>
      <c r="E620" s="32">
        <v>54</v>
      </c>
      <c r="F620" s="32">
        <v>655160568</v>
      </c>
      <c r="G620" s="32" t="s">
        <v>136</v>
      </c>
      <c r="H620" s="32" t="s">
        <v>147</v>
      </c>
      <c r="I620" s="32" t="s">
        <v>91</v>
      </c>
      <c r="J620" s="32" t="s">
        <v>68</v>
      </c>
      <c r="K620" s="32" t="s">
        <v>238</v>
      </c>
      <c r="L620" s="32" t="s">
        <v>161</v>
      </c>
      <c r="M620" s="32" t="s">
        <v>68</v>
      </c>
      <c r="N620" s="32" t="s">
        <v>68</v>
      </c>
      <c r="O620" s="32" t="s">
        <v>160</v>
      </c>
      <c r="P620" s="32" t="s">
        <v>68</v>
      </c>
      <c r="Q620" s="32" t="s">
        <v>68</v>
      </c>
      <c r="R620" s="32">
        <v>33</v>
      </c>
      <c r="S620" s="32">
        <v>6080</v>
      </c>
      <c r="T620" s="32" t="s">
        <v>1639</v>
      </c>
      <c r="U620" s="33">
        <v>28.1</v>
      </c>
      <c r="V620" s="32" t="s">
        <v>68</v>
      </c>
      <c r="W620" s="32" t="s">
        <v>68</v>
      </c>
      <c r="X620" s="32" t="s">
        <v>161</v>
      </c>
      <c r="Y620" s="32" t="s">
        <v>161</v>
      </c>
      <c r="Z620" s="32" t="s">
        <v>85</v>
      </c>
      <c r="AA620" s="32" t="s">
        <v>677</v>
      </c>
      <c r="AB620" s="32" t="s">
        <v>68</v>
      </c>
      <c r="AC620" s="32" t="s">
        <v>68</v>
      </c>
      <c r="AD620" s="32" t="s">
        <v>68</v>
      </c>
      <c r="AE620" s="32" t="s">
        <v>68</v>
      </c>
      <c r="AF620" s="32" t="s">
        <v>68</v>
      </c>
      <c r="AG620" s="32">
        <v>355570</v>
      </c>
      <c r="AH620" s="32">
        <v>0</v>
      </c>
      <c r="AI620" s="32">
        <v>0</v>
      </c>
      <c r="AJ620" s="32">
        <v>42</v>
      </c>
      <c r="AK620" s="32">
        <v>0</v>
      </c>
      <c r="AL620" s="32">
        <v>0</v>
      </c>
      <c r="AM620" s="32">
        <v>0</v>
      </c>
      <c r="AN620" s="32">
        <v>0</v>
      </c>
      <c r="AO620" s="32">
        <v>0</v>
      </c>
      <c r="AP620" s="32">
        <v>0</v>
      </c>
      <c r="AQ620" s="32">
        <v>0</v>
      </c>
      <c r="AR620" s="32">
        <v>0</v>
      </c>
      <c r="AS620" s="32">
        <v>0</v>
      </c>
      <c r="AT620" s="32">
        <v>0</v>
      </c>
      <c r="AU620" s="32">
        <v>0</v>
      </c>
      <c r="AV620" s="32">
        <v>42</v>
      </c>
      <c r="AW620" s="32">
        <v>0</v>
      </c>
      <c r="AX620" s="33">
        <v>0</v>
      </c>
      <c r="AY620" s="32">
        <v>42</v>
      </c>
      <c r="AZ620" s="33">
        <v>1180.2</v>
      </c>
      <c r="BA620" s="33">
        <v>1180.2</v>
      </c>
      <c r="BB620" s="32">
        <v>1</v>
      </c>
      <c r="BC620" s="32">
        <v>0</v>
      </c>
      <c r="BD620" s="32">
        <v>42</v>
      </c>
      <c r="BE620" s="33">
        <v>28.1</v>
      </c>
      <c r="BF620" s="46">
        <f t="shared" si="18"/>
        <v>28.1</v>
      </c>
      <c r="BG620" s="47">
        <f>VLOOKUP(F620,[1]jla506a_853946421_D9C51B5BXEF96!$C:$V,20,FALSE)</f>
        <v>1</v>
      </c>
      <c r="BH620" s="46">
        <f t="shared" si="19"/>
        <v>1</v>
      </c>
    </row>
    <row r="621" spans="1:60" s="34" customFormat="1" hidden="1" outlineLevel="2">
      <c r="A621" s="32">
        <v>202316</v>
      </c>
      <c r="B621" s="32">
        <v>22</v>
      </c>
      <c r="C621" s="32" t="s">
        <v>69</v>
      </c>
      <c r="D621" s="32" t="s">
        <v>157</v>
      </c>
      <c r="E621" s="32">
        <v>55</v>
      </c>
      <c r="F621" s="32">
        <v>655161464</v>
      </c>
      <c r="G621" s="32" t="s">
        <v>229</v>
      </c>
      <c r="H621" s="32" t="s">
        <v>147</v>
      </c>
      <c r="I621" s="32" t="s">
        <v>91</v>
      </c>
      <c r="J621" s="32" t="s">
        <v>68</v>
      </c>
      <c r="K621" s="32" t="s">
        <v>238</v>
      </c>
      <c r="L621" s="32" t="s">
        <v>161</v>
      </c>
      <c r="M621" s="32" t="s">
        <v>68</v>
      </c>
      <c r="N621" s="32" t="s">
        <v>68</v>
      </c>
      <c r="O621" s="32" t="s">
        <v>160</v>
      </c>
      <c r="P621" s="32" t="s">
        <v>68</v>
      </c>
      <c r="Q621" s="32" t="s">
        <v>68</v>
      </c>
      <c r="R621" s="32">
        <v>33</v>
      </c>
      <c r="S621" s="32">
        <v>6080</v>
      </c>
      <c r="T621" s="32" t="s">
        <v>1639</v>
      </c>
      <c r="U621" s="33">
        <v>27.24</v>
      </c>
      <c r="V621" s="32" t="s">
        <v>68</v>
      </c>
      <c r="W621" s="32" t="s">
        <v>68</v>
      </c>
      <c r="X621" s="32" t="s">
        <v>161</v>
      </c>
      <c r="Y621" s="32" t="s">
        <v>161</v>
      </c>
      <c r="Z621" s="32" t="s">
        <v>85</v>
      </c>
      <c r="AA621" s="32" t="s">
        <v>677</v>
      </c>
      <c r="AB621" s="32" t="s">
        <v>68</v>
      </c>
      <c r="AC621" s="32" t="s">
        <v>68</v>
      </c>
      <c r="AD621" s="32" t="s">
        <v>68</v>
      </c>
      <c r="AE621" s="32" t="s">
        <v>68</v>
      </c>
      <c r="AF621" s="32" t="s">
        <v>68</v>
      </c>
      <c r="AG621" s="32">
        <v>355027</v>
      </c>
      <c r="AH621" s="32">
        <v>0</v>
      </c>
      <c r="AI621" s="32">
        <v>0</v>
      </c>
      <c r="AJ621" s="32">
        <v>9</v>
      </c>
      <c r="AK621" s="32">
        <v>0</v>
      </c>
      <c r="AL621" s="32">
        <v>0</v>
      </c>
      <c r="AM621" s="32">
        <v>0</v>
      </c>
      <c r="AN621" s="32">
        <v>0</v>
      </c>
      <c r="AO621" s="32">
        <v>0</v>
      </c>
      <c r="AP621" s="32">
        <v>0</v>
      </c>
      <c r="AQ621" s="32">
        <v>0</v>
      </c>
      <c r="AR621" s="32">
        <v>0</v>
      </c>
      <c r="AS621" s="32">
        <v>0</v>
      </c>
      <c r="AT621" s="32">
        <v>0</v>
      </c>
      <c r="AU621" s="32">
        <v>0</v>
      </c>
      <c r="AV621" s="32">
        <v>9</v>
      </c>
      <c r="AW621" s="32">
        <v>0</v>
      </c>
      <c r="AX621" s="33">
        <v>0</v>
      </c>
      <c r="AY621" s="32">
        <v>9</v>
      </c>
      <c r="AZ621" s="33">
        <v>245.16</v>
      </c>
      <c r="BA621" s="33">
        <v>245.16</v>
      </c>
      <c r="BB621" s="32">
        <v>1</v>
      </c>
      <c r="BC621" s="32">
        <v>0</v>
      </c>
      <c r="BD621" s="32">
        <v>9</v>
      </c>
      <c r="BE621" s="33">
        <v>27.24</v>
      </c>
      <c r="BF621" s="46">
        <f t="shared" si="18"/>
        <v>27.24</v>
      </c>
      <c r="BG621" s="47">
        <f>VLOOKUP(F621,[1]jla506a_853946421_D9C51B5BXEF96!$C:$V,20,FALSE)</f>
        <v>1</v>
      </c>
      <c r="BH621" s="46">
        <f t="shared" si="19"/>
        <v>1</v>
      </c>
    </row>
    <row r="622" spans="1:60" s="34" customFormat="1" hidden="1" outlineLevel="2">
      <c r="A622" s="32">
        <v>202317</v>
      </c>
      <c r="B622" s="32">
        <v>22</v>
      </c>
      <c r="C622" s="32" t="s">
        <v>69</v>
      </c>
      <c r="D622" s="32" t="s">
        <v>415</v>
      </c>
      <c r="E622" s="32">
        <v>8</v>
      </c>
      <c r="F622" s="32">
        <v>577082889</v>
      </c>
      <c r="G622" s="32" t="s">
        <v>73</v>
      </c>
      <c r="H622" s="32" t="s">
        <v>71</v>
      </c>
      <c r="I622" s="32" t="s">
        <v>167</v>
      </c>
      <c r="J622" s="32" t="s">
        <v>68</v>
      </c>
      <c r="K622" s="32" t="s">
        <v>85</v>
      </c>
      <c r="L622" s="32" t="s">
        <v>75</v>
      </c>
      <c r="M622" s="32" t="s">
        <v>106</v>
      </c>
      <c r="N622" s="32" t="s">
        <v>106</v>
      </c>
      <c r="O622" s="32" t="s">
        <v>74</v>
      </c>
      <c r="P622" s="32" t="s">
        <v>1348</v>
      </c>
      <c r="Q622" s="32" t="s">
        <v>1349</v>
      </c>
      <c r="R622" s="32">
        <v>33</v>
      </c>
      <c r="S622" s="32">
        <v>6080</v>
      </c>
      <c r="T622" s="32" t="s">
        <v>1639</v>
      </c>
      <c r="U622" s="33">
        <v>32.26</v>
      </c>
      <c r="V622" s="32" t="s">
        <v>78</v>
      </c>
      <c r="W622" s="32" t="s">
        <v>79</v>
      </c>
      <c r="X622" s="32" t="s">
        <v>76</v>
      </c>
      <c r="Y622" s="32" t="s">
        <v>75</v>
      </c>
      <c r="Z622" s="32" t="s">
        <v>106</v>
      </c>
      <c r="AA622" s="32" t="s">
        <v>1350</v>
      </c>
      <c r="AB622" s="32" t="s">
        <v>68</v>
      </c>
      <c r="AC622" s="32" t="s">
        <v>78</v>
      </c>
      <c r="AD622" s="32" t="s">
        <v>79</v>
      </c>
      <c r="AE622" s="32" t="s">
        <v>1351</v>
      </c>
      <c r="AF622" s="32" t="s">
        <v>1352</v>
      </c>
      <c r="AG622" s="32">
        <v>363771</v>
      </c>
      <c r="AH622" s="32">
        <v>0</v>
      </c>
      <c r="AI622" s="32">
        <v>0</v>
      </c>
      <c r="AJ622" s="32">
        <v>19</v>
      </c>
      <c r="AK622" s="32">
        <v>0</v>
      </c>
      <c r="AL622" s="32">
        <v>0</v>
      </c>
      <c r="AM622" s="32">
        <v>0</v>
      </c>
      <c r="AN622" s="32">
        <v>0</v>
      </c>
      <c r="AO622" s="32">
        <v>0</v>
      </c>
      <c r="AP622" s="32">
        <v>0</v>
      </c>
      <c r="AQ622" s="32">
        <v>0</v>
      </c>
      <c r="AR622" s="32">
        <v>0</v>
      </c>
      <c r="AS622" s="32">
        <v>0</v>
      </c>
      <c r="AT622" s="32">
        <v>0</v>
      </c>
      <c r="AU622" s="32">
        <v>19</v>
      </c>
      <c r="AV622" s="32">
        <v>0</v>
      </c>
      <c r="AW622" s="32">
        <v>0</v>
      </c>
      <c r="AX622" s="33">
        <v>0</v>
      </c>
      <c r="AY622" s="32">
        <v>19</v>
      </c>
      <c r="AZ622" s="33">
        <v>612.94000000000005</v>
      </c>
      <c r="BA622" s="33">
        <v>612.94000000000005</v>
      </c>
      <c r="BB622" s="32">
        <v>2</v>
      </c>
      <c r="BC622" s="32">
        <v>0</v>
      </c>
      <c r="BD622" s="32">
        <v>19</v>
      </c>
      <c r="BE622" s="33">
        <v>32.26</v>
      </c>
      <c r="BF622" s="46">
        <f t="shared" si="18"/>
        <v>64.52</v>
      </c>
      <c r="BG622" s="47">
        <f>VLOOKUP(F622,[1]jla506a_853946421_D9C51B5BXEF96!$C:$V,20,FALSE)</f>
        <v>1</v>
      </c>
      <c r="BH622" s="46">
        <f t="shared" si="19"/>
        <v>2</v>
      </c>
    </row>
    <row r="623" spans="1:60" s="34" customFormat="1" hidden="1" outlineLevel="2">
      <c r="A623" s="32">
        <v>202317</v>
      </c>
      <c r="B623" s="32">
        <v>22</v>
      </c>
      <c r="C623" s="32" t="s">
        <v>69</v>
      </c>
      <c r="D623" s="32" t="s">
        <v>415</v>
      </c>
      <c r="E623" s="32">
        <v>11</v>
      </c>
      <c r="F623" s="32">
        <v>578275796</v>
      </c>
      <c r="G623" s="32" t="s">
        <v>390</v>
      </c>
      <c r="H623" s="32" t="s">
        <v>71</v>
      </c>
      <c r="I623" s="32" t="s">
        <v>167</v>
      </c>
      <c r="J623" s="32" t="s">
        <v>68</v>
      </c>
      <c r="K623" s="32" t="s">
        <v>85</v>
      </c>
      <c r="L623" s="32" t="s">
        <v>75</v>
      </c>
      <c r="M623" s="32" t="s">
        <v>106</v>
      </c>
      <c r="N623" s="32" t="s">
        <v>106</v>
      </c>
      <c r="O623" s="32" t="s">
        <v>74</v>
      </c>
      <c r="P623" s="32" t="s">
        <v>1348</v>
      </c>
      <c r="Q623" s="32" t="s">
        <v>1349</v>
      </c>
      <c r="R623" s="32">
        <v>33</v>
      </c>
      <c r="S623" s="32">
        <v>6080</v>
      </c>
      <c r="T623" s="32" t="s">
        <v>1639</v>
      </c>
      <c r="U623" s="33">
        <v>22.24</v>
      </c>
      <c r="V623" s="32" t="s">
        <v>78</v>
      </c>
      <c r="W623" s="32" t="s">
        <v>79</v>
      </c>
      <c r="X623" s="32" t="s">
        <v>76</v>
      </c>
      <c r="Y623" s="32" t="s">
        <v>75</v>
      </c>
      <c r="Z623" s="32" t="s">
        <v>106</v>
      </c>
      <c r="AA623" s="32" t="s">
        <v>1350</v>
      </c>
      <c r="AB623" s="32" t="s">
        <v>68</v>
      </c>
      <c r="AC623" s="32" t="s">
        <v>78</v>
      </c>
      <c r="AD623" s="32" t="s">
        <v>79</v>
      </c>
      <c r="AE623" s="32" t="s">
        <v>1351</v>
      </c>
      <c r="AF623" s="32" t="s">
        <v>1352</v>
      </c>
      <c r="AG623" s="32">
        <v>363771</v>
      </c>
      <c r="AH623" s="32">
        <v>0</v>
      </c>
      <c r="AI623" s="32">
        <v>0</v>
      </c>
      <c r="AJ623" s="32">
        <v>5</v>
      </c>
      <c r="AK623" s="32">
        <v>0</v>
      </c>
      <c r="AL623" s="32">
        <v>0</v>
      </c>
      <c r="AM623" s="32">
        <v>0</v>
      </c>
      <c r="AN623" s="32">
        <v>0</v>
      </c>
      <c r="AO623" s="32">
        <v>0</v>
      </c>
      <c r="AP623" s="32">
        <v>0</v>
      </c>
      <c r="AQ623" s="32">
        <v>0</v>
      </c>
      <c r="AR623" s="32">
        <v>0</v>
      </c>
      <c r="AS623" s="32">
        <v>0</v>
      </c>
      <c r="AT623" s="32">
        <v>0</v>
      </c>
      <c r="AU623" s="32">
        <v>5</v>
      </c>
      <c r="AV623" s="32">
        <v>0</v>
      </c>
      <c r="AW623" s="32">
        <v>0</v>
      </c>
      <c r="AX623" s="33">
        <v>0</v>
      </c>
      <c r="AY623" s="32">
        <v>5</v>
      </c>
      <c r="AZ623" s="33">
        <v>111.2</v>
      </c>
      <c r="BA623" s="33">
        <v>111.2</v>
      </c>
      <c r="BB623" s="32">
        <v>1</v>
      </c>
      <c r="BC623" s="32">
        <v>0</v>
      </c>
      <c r="BD623" s="32">
        <v>5</v>
      </c>
      <c r="BE623" s="33">
        <v>22.24</v>
      </c>
      <c r="BF623" s="46">
        <f t="shared" si="18"/>
        <v>22.24</v>
      </c>
      <c r="BG623" s="47">
        <f>VLOOKUP(F623,[1]jla506a_853946421_D9C51B5BXEF96!$C:$V,20,FALSE)</f>
        <v>2</v>
      </c>
      <c r="BH623" s="46">
        <f t="shared" si="19"/>
        <v>2</v>
      </c>
    </row>
    <row r="624" spans="1:60" s="34" customFormat="1" hidden="1" outlineLevel="2">
      <c r="A624" s="32">
        <v>202317</v>
      </c>
      <c r="B624" s="32">
        <v>22</v>
      </c>
      <c r="C624" s="32" t="s">
        <v>69</v>
      </c>
      <c r="D624" s="32" t="s">
        <v>415</v>
      </c>
      <c r="E624" s="32">
        <v>14</v>
      </c>
      <c r="F624" s="32">
        <v>583249710</v>
      </c>
      <c r="G624" s="32" t="s">
        <v>298</v>
      </c>
      <c r="H624" s="32" t="s">
        <v>71</v>
      </c>
      <c r="I624" s="32" t="s">
        <v>167</v>
      </c>
      <c r="J624" s="32" t="s">
        <v>68</v>
      </c>
      <c r="K624" s="32" t="s">
        <v>85</v>
      </c>
      <c r="L624" s="32" t="s">
        <v>75</v>
      </c>
      <c r="M624" s="32" t="s">
        <v>106</v>
      </c>
      <c r="N624" s="32" t="s">
        <v>106</v>
      </c>
      <c r="O624" s="32" t="s">
        <v>74</v>
      </c>
      <c r="P624" s="32" t="s">
        <v>1348</v>
      </c>
      <c r="Q624" s="32" t="s">
        <v>1349</v>
      </c>
      <c r="R624" s="32">
        <v>33</v>
      </c>
      <c r="S624" s="32">
        <v>6080</v>
      </c>
      <c r="T624" s="32" t="s">
        <v>1639</v>
      </c>
      <c r="U624" s="33">
        <v>30.54</v>
      </c>
      <c r="V624" s="32" t="s">
        <v>78</v>
      </c>
      <c r="W624" s="32" t="s">
        <v>79</v>
      </c>
      <c r="X624" s="32" t="s">
        <v>76</v>
      </c>
      <c r="Y624" s="32" t="s">
        <v>75</v>
      </c>
      <c r="Z624" s="32" t="s">
        <v>106</v>
      </c>
      <c r="AA624" s="32" t="s">
        <v>1350</v>
      </c>
      <c r="AB624" s="32" t="s">
        <v>68</v>
      </c>
      <c r="AC624" s="32" t="s">
        <v>78</v>
      </c>
      <c r="AD624" s="32" t="s">
        <v>79</v>
      </c>
      <c r="AE624" s="32" t="s">
        <v>1351</v>
      </c>
      <c r="AF624" s="32" t="s">
        <v>1352</v>
      </c>
      <c r="AG624" s="32">
        <v>363771</v>
      </c>
      <c r="AH624" s="32">
        <v>0</v>
      </c>
      <c r="AI624" s="32">
        <v>0</v>
      </c>
      <c r="AJ624" s="32">
        <v>26</v>
      </c>
      <c r="AK624" s="32">
        <v>0</v>
      </c>
      <c r="AL624" s="32">
        <v>0</v>
      </c>
      <c r="AM624" s="32">
        <v>0</v>
      </c>
      <c r="AN624" s="32">
        <v>0</v>
      </c>
      <c r="AO624" s="32">
        <v>0</v>
      </c>
      <c r="AP624" s="32">
        <v>0</v>
      </c>
      <c r="AQ624" s="32">
        <v>0</v>
      </c>
      <c r="AR624" s="32">
        <v>0</v>
      </c>
      <c r="AS624" s="32">
        <v>0</v>
      </c>
      <c r="AT624" s="32">
        <v>0</v>
      </c>
      <c r="AU624" s="32">
        <v>26</v>
      </c>
      <c r="AV624" s="32">
        <v>0</v>
      </c>
      <c r="AW624" s="32">
        <v>0</v>
      </c>
      <c r="AX624" s="33">
        <v>0</v>
      </c>
      <c r="AY624" s="32">
        <v>26</v>
      </c>
      <c r="AZ624" s="33">
        <v>794.04</v>
      </c>
      <c r="BA624" s="33">
        <v>794.04</v>
      </c>
      <c r="BB624" s="32">
        <v>2</v>
      </c>
      <c r="BC624" s="32">
        <v>0</v>
      </c>
      <c r="BD624" s="32">
        <v>26</v>
      </c>
      <c r="BE624" s="33">
        <v>30.54</v>
      </c>
      <c r="BF624" s="46">
        <f t="shared" si="18"/>
        <v>61.08</v>
      </c>
      <c r="BG624" s="47">
        <f>VLOOKUP(F624,[1]jla506a_853946421_D9C51B5BXEF96!$C:$V,20,FALSE)</f>
        <v>1</v>
      </c>
      <c r="BH624" s="46">
        <f t="shared" si="19"/>
        <v>2</v>
      </c>
    </row>
    <row r="625" spans="1:60" s="34" customFormat="1" hidden="1" outlineLevel="2">
      <c r="A625" s="32">
        <v>202317</v>
      </c>
      <c r="B625" s="32">
        <v>22</v>
      </c>
      <c r="C625" s="32" t="s">
        <v>69</v>
      </c>
      <c r="D625" s="32" t="s">
        <v>415</v>
      </c>
      <c r="E625" s="32">
        <v>19</v>
      </c>
      <c r="F625" s="32">
        <v>587366129</v>
      </c>
      <c r="G625" s="32" t="s">
        <v>336</v>
      </c>
      <c r="H625" s="32" t="s">
        <v>71</v>
      </c>
      <c r="I625" s="32" t="s">
        <v>167</v>
      </c>
      <c r="J625" s="32" t="s">
        <v>68</v>
      </c>
      <c r="K625" s="32" t="s">
        <v>85</v>
      </c>
      <c r="L625" s="32" t="s">
        <v>75</v>
      </c>
      <c r="M625" s="32" t="s">
        <v>106</v>
      </c>
      <c r="N625" s="32" t="s">
        <v>106</v>
      </c>
      <c r="O625" s="32" t="s">
        <v>74</v>
      </c>
      <c r="P625" s="32" t="s">
        <v>1348</v>
      </c>
      <c r="Q625" s="32" t="s">
        <v>1349</v>
      </c>
      <c r="R625" s="32">
        <v>33</v>
      </c>
      <c r="S625" s="32">
        <v>6080</v>
      </c>
      <c r="T625" s="32" t="s">
        <v>1639</v>
      </c>
      <c r="U625" s="33">
        <v>35.76</v>
      </c>
      <c r="V625" s="32" t="s">
        <v>78</v>
      </c>
      <c r="W625" s="32" t="s">
        <v>79</v>
      </c>
      <c r="X625" s="32" t="s">
        <v>76</v>
      </c>
      <c r="Y625" s="32" t="s">
        <v>75</v>
      </c>
      <c r="Z625" s="32" t="s">
        <v>106</v>
      </c>
      <c r="AA625" s="32" t="s">
        <v>1350</v>
      </c>
      <c r="AB625" s="32" t="s">
        <v>68</v>
      </c>
      <c r="AC625" s="32" t="s">
        <v>78</v>
      </c>
      <c r="AD625" s="32" t="s">
        <v>79</v>
      </c>
      <c r="AE625" s="32" t="s">
        <v>1351</v>
      </c>
      <c r="AF625" s="32" t="s">
        <v>1352</v>
      </c>
      <c r="AG625" s="32">
        <v>363771</v>
      </c>
      <c r="AH625" s="32">
        <v>0</v>
      </c>
      <c r="AI625" s="32">
        <v>0</v>
      </c>
      <c r="AJ625" s="32">
        <v>23</v>
      </c>
      <c r="AK625" s="32">
        <v>0</v>
      </c>
      <c r="AL625" s="32">
        <v>0</v>
      </c>
      <c r="AM625" s="32">
        <v>0</v>
      </c>
      <c r="AN625" s="32">
        <v>0</v>
      </c>
      <c r="AO625" s="32">
        <v>0</v>
      </c>
      <c r="AP625" s="32">
        <v>0</v>
      </c>
      <c r="AQ625" s="32">
        <v>0</v>
      </c>
      <c r="AR625" s="32">
        <v>0</v>
      </c>
      <c r="AS625" s="32">
        <v>0</v>
      </c>
      <c r="AT625" s="32">
        <v>0</v>
      </c>
      <c r="AU625" s="32">
        <v>23</v>
      </c>
      <c r="AV625" s="32">
        <v>0</v>
      </c>
      <c r="AW625" s="32">
        <v>0</v>
      </c>
      <c r="AX625" s="33">
        <v>0</v>
      </c>
      <c r="AY625" s="32">
        <v>23</v>
      </c>
      <c r="AZ625" s="33">
        <v>822.48</v>
      </c>
      <c r="BA625" s="33">
        <v>822.48</v>
      </c>
      <c r="BB625" s="32">
        <v>1</v>
      </c>
      <c r="BC625" s="32">
        <v>0</v>
      </c>
      <c r="BD625" s="32">
        <v>23</v>
      </c>
      <c r="BE625" s="33">
        <v>35.76</v>
      </c>
      <c r="BF625" s="46">
        <f t="shared" si="18"/>
        <v>35.76</v>
      </c>
      <c r="BG625" s="47">
        <f>VLOOKUP(F625,[1]jla506a_853946421_D9C51B5BXEF96!$C:$V,20,FALSE)</f>
        <v>1</v>
      </c>
      <c r="BH625" s="46">
        <f t="shared" si="19"/>
        <v>1</v>
      </c>
    </row>
    <row r="626" spans="1:60" s="34" customFormat="1" hidden="1" outlineLevel="2">
      <c r="A626" s="32">
        <v>202317</v>
      </c>
      <c r="B626" s="32">
        <v>22</v>
      </c>
      <c r="C626" s="32" t="s">
        <v>69</v>
      </c>
      <c r="D626" s="32" t="s">
        <v>415</v>
      </c>
      <c r="E626" s="32">
        <v>20</v>
      </c>
      <c r="F626" s="32">
        <v>587366130</v>
      </c>
      <c r="G626" s="32" t="s">
        <v>95</v>
      </c>
      <c r="H626" s="32" t="s">
        <v>71</v>
      </c>
      <c r="I626" s="32" t="s">
        <v>167</v>
      </c>
      <c r="J626" s="32" t="s">
        <v>68</v>
      </c>
      <c r="K626" s="32" t="s">
        <v>85</v>
      </c>
      <c r="L626" s="32" t="s">
        <v>75</v>
      </c>
      <c r="M626" s="32" t="s">
        <v>106</v>
      </c>
      <c r="N626" s="32" t="s">
        <v>106</v>
      </c>
      <c r="O626" s="32" t="s">
        <v>74</v>
      </c>
      <c r="P626" s="32" t="s">
        <v>1348</v>
      </c>
      <c r="Q626" s="32" t="s">
        <v>1349</v>
      </c>
      <c r="R626" s="32">
        <v>33</v>
      </c>
      <c r="S626" s="32">
        <v>6080</v>
      </c>
      <c r="T626" s="32" t="s">
        <v>1639</v>
      </c>
      <c r="U626" s="33">
        <v>36.979999999999997</v>
      </c>
      <c r="V626" s="32" t="s">
        <v>78</v>
      </c>
      <c r="W626" s="32" t="s">
        <v>79</v>
      </c>
      <c r="X626" s="32" t="s">
        <v>76</v>
      </c>
      <c r="Y626" s="32" t="s">
        <v>75</v>
      </c>
      <c r="Z626" s="32" t="s">
        <v>106</v>
      </c>
      <c r="AA626" s="32" t="s">
        <v>1350</v>
      </c>
      <c r="AB626" s="32" t="s">
        <v>68</v>
      </c>
      <c r="AC626" s="32" t="s">
        <v>78</v>
      </c>
      <c r="AD626" s="32" t="s">
        <v>79</v>
      </c>
      <c r="AE626" s="32" t="s">
        <v>1351</v>
      </c>
      <c r="AF626" s="32" t="s">
        <v>1352</v>
      </c>
      <c r="AG626" s="32">
        <v>363771</v>
      </c>
      <c r="AH626" s="32">
        <v>0</v>
      </c>
      <c r="AI626" s="32">
        <v>0</v>
      </c>
      <c r="AJ626" s="32">
        <v>29</v>
      </c>
      <c r="AK626" s="32">
        <v>0</v>
      </c>
      <c r="AL626" s="32">
        <v>0</v>
      </c>
      <c r="AM626" s="32">
        <v>0</v>
      </c>
      <c r="AN626" s="32">
        <v>0</v>
      </c>
      <c r="AO626" s="32">
        <v>0</v>
      </c>
      <c r="AP626" s="32">
        <v>0</v>
      </c>
      <c r="AQ626" s="32">
        <v>0</v>
      </c>
      <c r="AR626" s="32">
        <v>0</v>
      </c>
      <c r="AS626" s="32">
        <v>0</v>
      </c>
      <c r="AT626" s="32">
        <v>0</v>
      </c>
      <c r="AU626" s="32">
        <v>29</v>
      </c>
      <c r="AV626" s="32">
        <v>0</v>
      </c>
      <c r="AW626" s="32">
        <v>0</v>
      </c>
      <c r="AX626" s="33">
        <v>0</v>
      </c>
      <c r="AY626" s="32">
        <v>29</v>
      </c>
      <c r="AZ626" s="33">
        <v>1072.42</v>
      </c>
      <c r="BA626" s="33">
        <v>1072.42</v>
      </c>
      <c r="BB626" s="32">
        <v>1</v>
      </c>
      <c r="BC626" s="32">
        <v>0</v>
      </c>
      <c r="BD626" s="32">
        <v>29</v>
      </c>
      <c r="BE626" s="33">
        <v>36.979999999999997</v>
      </c>
      <c r="BF626" s="46">
        <f t="shared" si="18"/>
        <v>36.979999999999997</v>
      </c>
      <c r="BG626" s="47">
        <f>VLOOKUP(F626,[1]jla506a_853946421_D9C51B5BXEF96!$C:$V,20,FALSE)</f>
        <v>1</v>
      </c>
      <c r="BH626" s="46">
        <f t="shared" si="19"/>
        <v>1</v>
      </c>
    </row>
    <row r="627" spans="1:60" s="34" customFormat="1" hidden="1" outlineLevel="2">
      <c r="A627" s="32">
        <v>202317</v>
      </c>
      <c r="B627" s="32">
        <v>22</v>
      </c>
      <c r="C627" s="32" t="s">
        <v>69</v>
      </c>
      <c r="D627" s="32" t="s">
        <v>415</v>
      </c>
      <c r="E627" s="32">
        <v>21</v>
      </c>
      <c r="F627" s="32">
        <v>587366286</v>
      </c>
      <c r="G627" s="32" t="s">
        <v>122</v>
      </c>
      <c r="H627" s="32" t="s">
        <v>71</v>
      </c>
      <c r="I627" s="32" t="s">
        <v>167</v>
      </c>
      <c r="J627" s="32" t="s">
        <v>68</v>
      </c>
      <c r="K627" s="32" t="s">
        <v>68</v>
      </c>
      <c r="L627" s="32" t="s">
        <v>75</v>
      </c>
      <c r="M627" s="32" t="s">
        <v>68</v>
      </c>
      <c r="N627" s="32" t="s">
        <v>68</v>
      </c>
      <c r="O627" s="32" t="s">
        <v>74</v>
      </c>
      <c r="P627" s="32" t="s">
        <v>68</v>
      </c>
      <c r="Q627" s="32" t="s">
        <v>68</v>
      </c>
      <c r="R627" s="32">
        <v>33</v>
      </c>
      <c r="S627" s="32">
        <v>6080</v>
      </c>
      <c r="T627" s="32" t="s">
        <v>1639</v>
      </c>
      <c r="U627" s="33">
        <v>41.37</v>
      </c>
      <c r="V627" s="32" t="s">
        <v>78</v>
      </c>
      <c r="W627" s="32" t="s">
        <v>79</v>
      </c>
      <c r="X627" s="32" t="s">
        <v>76</v>
      </c>
      <c r="Y627" s="32" t="s">
        <v>75</v>
      </c>
      <c r="Z627" s="32" t="s">
        <v>68</v>
      </c>
      <c r="AA627" s="32" t="s">
        <v>68</v>
      </c>
      <c r="AB627" s="32" t="s">
        <v>68</v>
      </c>
      <c r="AC627" s="32" t="s">
        <v>78</v>
      </c>
      <c r="AD627" s="32" t="s">
        <v>79</v>
      </c>
      <c r="AE627" s="32" t="s">
        <v>68</v>
      </c>
      <c r="AF627" s="32" t="s">
        <v>68</v>
      </c>
      <c r="AG627" s="32">
        <v>-1</v>
      </c>
      <c r="AH627" s="34" t="s">
        <v>68</v>
      </c>
      <c r="AI627" s="34" t="s">
        <v>68</v>
      </c>
      <c r="AJ627" s="34" t="s">
        <v>68</v>
      </c>
      <c r="AK627" s="32">
        <v>2</v>
      </c>
      <c r="AL627" s="32">
        <v>2</v>
      </c>
      <c r="AM627" s="32">
        <v>0</v>
      </c>
      <c r="AN627" s="32">
        <v>0</v>
      </c>
      <c r="AO627" s="32">
        <v>0</v>
      </c>
      <c r="AP627" s="32">
        <v>0</v>
      </c>
      <c r="AQ627" s="32">
        <v>0</v>
      </c>
      <c r="AR627" s="32">
        <v>0</v>
      </c>
      <c r="AS627" s="32">
        <v>0</v>
      </c>
      <c r="AT627" s="32">
        <v>0</v>
      </c>
      <c r="AU627" s="32">
        <v>0</v>
      </c>
      <c r="AV627" s="32">
        <v>0</v>
      </c>
      <c r="AW627" s="32">
        <v>2</v>
      </c>
      <c r="AX627" s="33">
        <v>82.74</v>
      </c>
      <c r="AY627" s="32">
        <v>0</v>
      </c>
      <c r="AZ627" s="33">
        <v>0</v>
      </c>
      <c r="BA627" s="33">
        <v>82.74</v>
      </c>
      <c r="BB627" s="32">
        <v>0</v>
      </c>
      <c r="BC627" s="34" t="s">
        <v>68</v>
      </c>
      <c r="BD627" s="32">
        <v>0</v>
      </c>
      <c r="BE627" s="33">
        <v>41.37</v>
      </c>
      <c r="BF627" s="46">
        <f t="shared" si="18"/>
        <v>0</v>
      </c>
      <c r="BG627" s="47">
        <f>VLOOKUP(F627,[1]jla506a_853946421_D9C51B5BXEF96!$C:$V,20,FALSE)</f>
        <v>1</v>
      </c>
      <c r="BH627" s="46">
        <f t="shared" si="19"/>
        <v>0</v>
      </c>
    </row>
    <row r="628" spans="1:60" s="34" customFormat="1" hidden="1" outlineLevel="2">
      <c r="A628" s="32">
        <v>202317</v>
      </c>
      <c r="B628" s="32">
        <v>22</v>
      </c>
      <c r="C628" s="32" t="s">
        <v>69</v>
      </c>
      <c r="D628" s="32" t="s">
        <v>415</v>
      </c>
      <c r="E628" s="32">
        <v>22</v>
      </c>
      <c r="F628" s="32">
        <v>587366304</v>
      </c>
      <c r="G628" s="32" t="s">
        <v>222</v>
      </c>
      <c r="H628" s="32" t="s">
        <v>71</v>
      </c>
      <c r="I628" s="32" t="s">
        <v>167</v>
      </c>
      <c r="J628" s="32" t="s">
        <v>68</v>
      </c>
      <c r="K628" s="32" t="s">
        <v>85</v>
      </c>
      <c r="L628" s="32" t="s">
        <v>75</v>
      </c>
      <c r="M628" s="32" t="s">
        <v>106</v>
      </c>
      <c r="N628" s="32" t="s">
        <v>106</v>
      </c>
      <c r="O628" s="32" t="s">
        <v>74</v>
      </c>
      <c r="P628" s="32" t="s">
        <v>1348</v>
      </c>
      <c r="Q628" s="32" t="s">
        <v>1349</v>
      </c>
      <c r="R628" s="32">
        <v>33</v>
      </c>
      <c r="S628" s="32">
        <v>6080</v>
      </c>
      <c r="T628" s="32" t="s">
        <v>1639</v>
      </c>
      <c r="U628" s="33">
        <v>36.32</v>
      </c>
      <c r="V628" s="32" t="s">
        <v>78</v>
      </c>
      <c r="W628" s="32" t="s">
        <v>79</v>
      </c>
      <c r="X628" s="32" t="s">
        <v>76</v>
      </c>
      <c r="Y628" s="32" t="s">
        <v>75</v>
      </c>
      <c r="Z628" s="32" t="s">
        <v>106</v>
      </c>
      <c r="AA628" s="32" t="s">
        <v>1350</v>
      </c>
      <c r="AB628" s="32" t="s">
        <v>68</v>
      </c>
      <c r="AC628" s="32" t="s">
        <v>78</v>
      </c>
      <c r="AD628" s="32" t="s">
        <v>79</v>
      </c>
      <c r="AE628" s="32" t="s">
        <v>1351</v>
      </c>
      <c r="AF628" s="32" t="s">
        <v>1352</v>
      </c>
      <c r="AG628" s="32">
        <v>363771</v>
      </c>
      <c r="AH628" s="32">
        <v>0</v>
      </c>
      <c r="AI628" s="32">
        <v>0</v>
      </c>
      <c r="AJ628" s="32">
        <v>10</v>
      </c>
      <c r="AK628" s="32">
        <v>0</v>
      </c>
      <c r="AL628" s="32">
        <v>0</v>
      </c>
      <c r="AM628" s="32">
        <v>0</v>
      </c>
      <c r="AN628" s="32">
        <v>0</v>
      </c>
      <c r="AO628" s="32">
        <v>0</v>
      </c>
      <c r="AP628" s="32">
        <v>0</v>
      </c>
      <c r="AQ628" s="32">
        <v>0</v>
      </c>
      <c r="AR628" s="32">
        <v>0</v>
      </c>
      <c r="AS628" s="32">
        <v>0</v>
      </c>
      <c r="AT628" s="32">
        <v>0</v>
      </c>
      <c r="AU628" s="32">
        <v>10</v>
      </c>
      <c r="AV628" s="32">
        <v>0</v>
      </c>
      <c r="AW628" s="32">
        <v>0</v>
      </c>
      <c r="AX628" s="33">
        <v>0</v>
      </c>
      <c r="AY628" s="32">
        <v>10</v>
      </c>
      <c r="AZ628" s="33">
        <v>363.2</v>
      </c>
      <c r="BA628" s="33">
        <v>363.2</v>
      </c>
      <c r="BB628" s="32">
        <v>1</v>
      </c>
      <c r="BC628" s="32">
        <v>0</v>
      </c>
      <c r="BD628" s="32">
        <v>10</v>
      </c>
      <c r="BE628" s="33">
        <v>36.32</v>
      </c>
      <c r="BF628" s="46">
        <f t="shared" si="18"/>
        <v>36.32</v>
      </c>
      <c r="BG628" s="47">
        <f>VLOOKUP(F628,[1]jla506a_853946421_D9C51B5BXEF96!$C:$V,20,FALSE)</f>
        <v>1</v>
      </c>
      <c r="BH628" s="46">
        <f t="shared" si="19"/>
        <v>1</v>
      </c>
    </row>
    <row r="629" spans="1:60" s="34" customFormat="1" hidden="1" outlineLevel="2">
      <c r="A629" s="32">
        <v>202317</v>
      </c>
      <c r="B629" s="32">
        <v>22</v>
      </c>
      <c r="C629" s="32" t="s">
        <v>69</v>
      </c>
      <c r="D629" s="32" t="s">
        <v>415</v>
      </c>
      <c r="E629" s="32">
        <v>27</v>
      </c>
      <c r="F629" s="32">
        <v>587373711</v>
      </c>
      <c r="G629" s="32" t="s">
        <v>231</v>
      </c>
      <c r="H629" s="32" t="s">
        <v>71</v>
      </c>
      <c r="I629" s="32" t="s">
        <v>167</v>
      </c>
      <c r="J629" s="32" t="s">
        <v>68</v>
      </c>
      <c r="K629" s="32" t="s">
        <v>68</v>
      </c>
      <c r="L629" s="32" t="s">
        <v>75</v>
      </c>
      <c r="M629" s="32" t="s">
        <v>68</v>
      </c>
      <c r="N629" s="32" t="s">
        <v>68</v>
      </c>
      <c r="O629" s="32" t="s">
        <v>74</v>
      </c>
      <c r="P629" s="32" t="s">
        <v>68</v>
      </c>
      <c r="Q629" s="32" t="s">
        <v>68</v>
      </c>
      <c r="R629" s="32">
        <v>33</v>
      </c>
      <c r="S629" s="32">
        <v>6080</v>
      </c>
      <c r="T629" s="32" t="s">
        <v>1639</v>
      </c>
      <c r="U629" s="33">
        <v>10.17</v>
      </c>
      <c r="V629" s="32" t="s">
        <v>78</v>
      </c>
      <c r="W629" s="32" t="s">
        <v>79</v>
      </c>
      <c r="X629" s="32" t="s">
        <v>76</v>
      </c>
      <c r="Y629" s="32" t="s">
        <v>75</v>
      </c>
      <c r="Z629" s="32" t="s">
        <v>68</v>
      </c>
      <c r="AA629" s="32" t="s">
        <v>68</v>
      </c>
      <c r="AB629" s="32" t="s">
        <v>68</v>
      </c>
      <c r="AC629" s="32" t="s">
        <v>78</v>
      </c>
      <c r="AD629" s="32" t="s">
        <v>79</v>
      </c>
      <c r="AE629" s="32" t="s">
        <v>68</v>
      </c>
      <c r="AF629" s="32" t="s">
        <v>68</v>
      </c>
      <c r="AG629" s="32">
        <v>-1</v>
      </c>
      <c r="AH629" s="34" t="s">
        <v>68</v>
      </c>
      <c r="AI629" s="34" t="s">
        <v>68</v>
      </c>
      <c r="AJ629" s="34" t="s">
        <v>68</v>
      </c>
      <c r="AK629" s="32">
        <v>1</v>
      </c>
      <c r="AL629" s="32">
        <v>1</v>
      </c>
      <c r="AM629" s="32">
        <v>0</v>
      </c>
      <c r="AN629" s="32">
        <v>0</v>
      </c>
      <c r="AO629" s="32">
        <v>0</v>
      </c>
      <c r="AP629" s="32">
        <v>0</v>
      </c>
      <c r="AQ629" s="32">
        <v>0</v>
      </c>
      <c r="AR629" s="32">
        <v>0</v>
      </c>
      <c r="AS629" s="32">
        <v>0</v>
      </c>
      <c r="AT629" s="32">
        <v>0</v>
      </c>
      <c r="AU629" s="32">
        <v>0</v>
      </c>
      <c r="AV629" s="32">
        <v>0</v>
      </c>
      <c r="AW629" s="32">
        <v>1</v>
      </c>
      <c r="AX629" s="33">
        <v>10.17</v>
      </c>
      <c r="AY629" s="32">
        <v>0</v>
      </c>
      <c r="AZ629" s="33">
        <v>0</v>
      </c>
      <c r="BA629" s="33">
        <v>10.17</v>
      </c>
      <c r="BB629" s="32">
        <v>0</v>
      </c>
      <c r="BC629" s="34" t="s">
        <v>68</v>
      </c>
      <c r="BD629" s="32">
        <v>0</v>
      </c>
      <c r="BE629" s="33">
        <v>10.17</v>
      </c>
      <c r="BF629" s="46">
        <f t="shared" si="18"/>
        <v>0</v>
      </c>
      <c r="BG629" s="47">
        <f>VLOOKUP(F629,[1]jla506a_853946421_D9C51B5BXEF96!$C:$V,20,FALSE)</f>
        <v>9</v>
      </c>
      <c r="BH629" s="46">
        <f t="shared" si="19"/>
        <v>0</v>
      </c>
    </row>
    <row r="630" spans="1:60" s="34" customFormat="1" hidden="1" outlineLevel="2">
      <c r="A630" s="32">
        <v>202317</v>
      </c>
      <c r="B630" s="32">
        <v>22</v>
      </c>
      <c r="C630" s="32" t="s">
        <v>69</v>
      </c>
      <c r="D630" s="32" t="s">
        <v>415</v>
      </c>
      <c r="E630" s="32">
        <v>33</v>
      </c>
      <c r="F630" s="32">
        <v>587373997</v>
      </c>
      <c r="G630" s="32" t="s">
        <v>252</v>
      </c>
      <c r="H630" s="32" t="s">
        <v>71</v>
      </c>
      <c r="I630" s="32" t="s">
        <v>167</v>
      </c>
      <c r="J630" s="32" t="s">
        <v>68</v>
      </c>
      <c r="K630" s="32" t="s">
        <v>68</v>
      </c>
      <c r="L630" s="32" t="s">
        <v>75</v>
      </c>
      <c r="M630" s="32" t="s">
        <v>68</v>
      </c>
      <c r="N630" s="32" t="s">
        <v>68</v>
      </c>
      <c r="O630" s="32" t="s">
        <v>74</v>
      </c>
      <c r="P630" s="32" t="s">
        <v>68</v>
      </c>
      <c r="Q630" s="32" t="s">
        <v>68</v>
      </c>
      <c r="R630" s="32">
        <v>33</v>
      </c>
      <c r="S630" s="32">
        <v>6080</v>
      </c>
      <c r="T630" s="32" t="s">
        <v>1639</v>
      </c>
      <c r="U630" s="33">
        <v>10.17</v>
      </c>
      <c r="V630" s="32" t="s">
        <v>78</v>
      </c>
      <c r="W630" s="32" t="s">
        <v>79</v>
      </c>
      <c r="X630" s="32" t="s">
        <v>76</v>
      </c>
      <c r="Y630" s="32" t="s">
        <v>75</v>
      </c>
      <c r="Z630" s="32" t="s">
        <v>68</v>
      </c>
      <c r="AA630" s="32" t="s">
        <v>68</v>
      </c>
      <c r="AB630" s="32" t="s">
        <v>68</v>
      </c>
      <c r="AC630" s="32" t="s">
        <v>78</v>
      </c>
      <c r="AD630" s="32" t="s">
        <v>79</v>
      </c>
      <c r="AE630" s="32" t="s">
        <v>68</v>
      </c>
      <c r="AF630" s="32" t="s">
        <v>68</v>
      </c>
      <c r="AG630" s="32">
        <v>-1</v>
      </c>
      <c r="AH630" s="34" t="s">
        <v>68</v>
      </c>
      <c r="AI630" s="34" t="s">
        <v>68</v>
      </c>
      <c r="AJ630" s="34" t="s">
        <v>68</v>
      </c>
      <c r="AK630" s="32">
        <v>1</v>
      </c>
      <c r="AL630" s="32">
        <v>1</v>
      </c>
      <c r="AM630" s="32">
        <v>0</v>
      </c>
      <c r="AN630" s="32">
        <v>0</v>
      </c>
      <c r="AO630" s="32">
        <v>0</v>
      </c>
      <c r="AP630" s="32">
        <v>0</v>
      </c>
      <c r="AQ630" s="32">
        <v>0</v>
      </c>
      <c r="AR630" s="32">
        <v>0</v>
      </c>
      <c r="AS630" s="32">
        <v>0</v>
      </c>
      <c r="AT630" s="32">
        <v>0</v>
      </c>
      <c r="AU630" s="32">
        <v>0</v>
      </c>
      <c r="AV630" s="32">
        <v>0</v>
      </c>
      <c r="AW630" s="32">
        <v>1</v>
      </c>
      <c r="AX630" s="33">
        <v>10.17</v>
      </c>
      <c r="AY630" s="32">
        <v>0</v>
      </c>
      <c r="AZ630" s="33">
        <v>0</v>
      </c>
      <c r="BA630" s="33">
        <v>10.17</v>
      </c>
      <c r="BB630" s="32">
        <v>0</v>
      </c>
      <c r="BC630" s="34" t="s">
        <v>68</v>
      </c>
      <c r="BD630" s="32">
        <v>0</v>
      </c>
      <c r="BE630" s="33">
        <v>10.17</v>
      </c>
      <c r="BF630" s="46">
        <f t="shared" si="18"/>
        <v>0</v>
      </c>
      <c r="BG630" s="47">
        <f>VLOOKUP(F630,[1]jla506a_853946421_D9C51B5BXEF96!$C:$V,20,FALSE)</f>
        <v>9</v>
      </c>
      <c r="BH630" s="46">
        <f t="shared" si="19"/>
        <v>0</v>
      </c>
    </row>
    <row r="631" spans="1:60" s="34" customFormat="1" hidden="1" outlineLevel="2">
      <c r="A631" s="32">
        <v>202317</v>
      </c>
      <c r="B631" s="32">
        <v>22</v>
      </c>
      <c r="C631" s="32" t="s">
        <v>69</v>
      </c>
      <c r="D631" s="32" t="s">
        <v>415</v>
      </c>
      <c r="E631" s="32">
        <v>35</v>
      </c>
      <c r="F631" s="32">
        <v>587374004</v>
      </c>
      <c r="G631" s="32" t="s">
        <v>110</v>
      </c>
      <c r="H631" s="32" t="s">
        <v>71</v>
      </c>
      <c r="I631" s="32" t="s">
        <v>167</v>
      </c>
      <c r="J631" s="32" t="s">
        <v>68</v>
      </c>
      <c r="K631" s="32" t="s">
        <v>68</v>
      </c>
      <c r="L631" s="32" t="s">
        <v>75</v>
      </c>
      <c r="M631" s="32" t="s">
        <v>68</v>
      </c>
      <c r="N631" s="32" t="s">
        <v>68</v>
      </c>
      <c r="O631" s="32" t="s">
        <v>74</v>
      </c>
      <c r="P631" s="32" t="s">
        <v>68</v>
      </c>
      <c r="Q631" s="32" t="s">
        <v>68</v>
      </c>
      <c r="R631" s="32">
        <v>33</v>
      </c>
      <c r="S631" s="32">
        <v>6080</v>
      </c>
      <c r="T631" s="32" t="s">
        <v>1639</v>
      </c>
      <c r="U631" s="33">
        <v>10.17</v>
      </c>
      <c r="V631" s="32" t="s">
        <v>78</v>
      </c>
      <c r="W631" s="32" t="s">
        <v>79</v>
      </c>
      <c r="X631" s="32" t="s">
        <v>76</v>
      </c>
      <c r="Y631" s="32" t="s">
        <v>75</v>
      </c>
      <c r="Z631" s="32" t="s">
        <v>68</v>
      </c>
      <c r="AA631" s="32" t="s">
        <v>68</v>
      </c>
      <c r="AB631" s="32" t="s">
        <v>68</v>
      </c>
      <c r="AC631" s="32" t="s">
        <v>78</v>
      </c>
      <c r="AD631" s="32" t="s">
        <v>79</v>
      </c>
      <c r="AE631" s="32" t="s">
        <v>68</v>
      </c>
      <c r="AF631" s="32" t="s">
        <v>68</v>
      </c>
      <c r="AG631" s="32">
        <v>-1</v>
      </c>
      <c r="AH631" s="34" t="s">
        <v>68</v>
      </c>
      <c r="AI631" s="34" t="s">
        <v>68</v>
      </c>
      <c r="AJ631" s="34" t="s">
        <v>68</v>
      </c>
      <c r="AK631" s="32">
        <v>1</v>
      </c>
      <c r="AL631" s="32">
        <v>1</v>
      </c>
      <c r="AM631" s="32">
        <v>0</v>
      </c>
      <c r="AN631" s="32">
        <v>0</v>
      </c>
      <c r="AO631" s="32">
        <v>0</v>
      </c>
      <c r="AP631" s="32">
        <v>0</v>
      </c>
      <c r="AQ631" s="32">
        <v>0</v>
      </c>
      <c r="AR631" s="32">
        <v>0</v>
      </c>
      <c r="AS631" s="32">
        <v>0</v>
      </c>
      <c r="AT631" s="32">
        <v>0</v>
      </c>
      <c r="AU631" s="32">
        <v>0</v>
      </c>
      <c r="AV631" s="32">
        <v>0</v>
      </c>
      <c r="AW631" s="32">
        <v>1</v>
      </c>
      <c r="AX631" s="33">
        <v>10.17</v>
      </c>
      <c r="AY631" s="32">
        <v>0</v>
      </c>
      <c r="AZ631" s="33">
        <v>0</v>
      </c>
      <c r="BA631" s="33">
        <v>10.17</v>
      </c>
      <c r="BB631" s="32">
        <v>0</v>
      </c>
      <c r="BC631" s="34" t="s">
        <v>68</v>
      </c>
      <c r="BD631" s="32">
        <v>0</v>
      </c>
      <c r="BE631" s="33">
        <v>10.17</v>
      </c>
      <c r="BF631" s="46">
        <f t="shared" si="18"/>
        <v>0</v>
      </c>
      <c r="BG631" s="47">
        <f>VLOOKUP(F631,[1]jla506a_853946421_D9C51B5BXEF96!$C:$V,20,FALSE)</f>
        <v>9</v>
      </c>
      <c r="BH631" s="46">
        <f t="shared" si="19"/>
        <v>0</v>
      </c>
    </row>
    <row r="632" spans="1:60" s="34" customFormat="1" hidden="1" outlineLevel="2">
      <c r="A632" s="32">
        <v>202317</v>
      </c>
      <c r="B632" s="32">
        <v>22</v>
      </c>
      <c r="C632" s="32" t="s">
        <v>69</v>
      </c>
      <c r="D632" s="32" t="s">
        <v>415</v>
      </c>
      <c r="E632" s="32">
        <v>40</v>
      </c>
      <c r="F632" s="32">
        <v>587374127</v>
      </c>
      <c r="G632" s="32" t="s">
        <v>173</v>
      </c>
      <c r="H632" s="32" t="s">
        <v>71</v>
      </c>
      <c r="I632" s="32" t="s">
        <v>167</v>
      </c>
      <c r="J632" s="32" t="s">
        <v>68</v>
      </c>
      <c r="K632" s="32" t="s">
        <v>68</v>
      </c>
      <c r="L632" s="32" t="s">
        <v>75</v>
      </c>
      <c r="M632" s="32" t="s">
        <v>68</v>
      </c>
      <c r="N632" s="32" t="s">
        <v>68</v>
      </c>
      <c r="O632" s="32" t="s">
        <v>74</v>
      </c>
      <c r="P632" s="32" t="s">
        <v>68</v>
      </c>
      <c r="Q632" s="32" t="s">
        <v>68</v>
      </c>
      <c r="R632" s="32">
        <v>33</v>
      </c>
      <c r="S632" s="32">
        <v>6080</v>
      </c>
      <c r="T632" s="32" t="s">
        <v>1639</v>
      </c>
      <c r="U632" s="33">
        <v>10.17</v>
      </c>
      <c r="V632" s="32" t="s">
        <v>629</v>
      </c>
      <c r="W632" s="32" t="s">
        <v>671</v>
      </c>
      <c r="X632" s="32" t="s">
        <v>76</v>
      </c>
      <c r="Y632" s="32" t="s">
        <v>75</v>
      </c>
      <c r="Z632" s="32" t="s">
        <v>68</v>
      </c>
      <c r="AA632" s="32" t="s">
        <v>68</v>
      </c>
      <c r="AB632" s="32" t="s">
        <v>68</v>
      </c>
      <c r="AC632" s="32" t="s">
        <v>78</v>
      </c>
      <c r="AD632" s="32" t="s">
        <v>79</v>
      </c>
      <c r="AE632" s="32" t="s">
        <v>68</v>
      </c>
      <c r="AF632" s="32" t="s">
        <v>68</v>
      </c>
      <c r="AG632" s="32">
        <v>-1</v>
      </c>
      <c r="AH632" s="34" t="s">
        <v>68</v>
      </c>
      <c r="AI632" s="34" t="s">
        <v>68</v>
      </c>
      <c r="AJ632" s="34" t="s">
        <v>68</v>
      </c>
      <c r="AK632" s="32">
        <v>0</v>
      </c>
      <c r="AL632" s="32">
        <v>0</v>
      </c>
      <c r="AM632" s="32">
        <v>0</v>
      </c>
      <c r="AN632" s="32">
        <v>0</v>
      </c>
      <c r="AO632" s="32">
        <v>0</v>
      </c>
      <c r="AP632" s="32">
        <v>0</v>
      </c>
      <c r="AQ632" s="32">
        <v>0</v>
      </c>
      <c r="AR632" s="32">
        <v>0</v>
      </c>
      <c r="AS632" s="32">
        <v>3</v>
      </c>
      <c r="AT632" s="32">
        <v>0</v>
      </c>
      <c r="AU632" s="32">
        <v>0</v>
      </c>
      <c r="AV632" s="32">
        <v>0</v>
      </c>
      <c r="AW632" s="32">
        <v>0</v>
      </c>
      <c r="AX632" s="33">
        <v>0</v>
      </c>
      <c r="AY632" s="32">
        <v>3</v>
      </c>
      <c r="AZ632" s="33">
        <v>30.51</v>
      </c>
      <c r="BA632" s="33">
        <v>30.51</v>
      </c>
      <c r="BB632" s="32">
        <v>0</v>
      </c>
      <c r="BC632" s="34" t="s">
        <v>68</v>
      </c>
      <c r="BD632" s="32">
        <v>0</v>
      </c>
      <c r="BE632" s="33">
        <v>10.17</v>
      </c>
      <c r="BF632" s="46">
        <f t="shared" si="18"/>
        <v>0</v>
      </c>
      <c r="BG632" s="47">
        <f>VLOOKUP(F632,[1]jla506a_853946421_D9C51B5BXEF96!$C:$V,20,FALSE)</f>
        <v>9</v>
      </c>
      <c r="BH632" s="46">
        <f t="shared" si="19"/>
        <v>0</v>
      </c>
    </row>
    <row r="633" spans="1:60" s="34" customFormat="1" hidden="1" outlineLevel="2">
      <c r="A633" s="32">
        <v>202317</v>
      </c>
      <c r="B633" s="32">
        <v>22</v>
      </c>
      <c r="C633" s="32" t="s">
        <v>69</v>
      </c>
      <c r="D633" s="32" t="s">
        <v>415</v>
      </c>
      <c r="E633" s="32">
        <v>43</v>
      </c>
      <c r="F633" s="32">
        <v>587374427</v>
      </c>
      <c r="G633" s="32" t="s">
        <v>280</v>
      </c>
      <c r="H633" s="32" t="s">
        <v>71</v>
      </c>
      <c r="I633" s="32" t="s">
        <v>167</v>
      </c>
      <c r="J633" s="32" t="s">
        <v>68</v>
      </c>
      <c r="K633" s="32" t="s">
        <v>85</v>
      </c>
      <c r="L633" s="32" t="s">
        <v>75</v>
      </c>
      <c r="M633" s="32" t="s">
        <v>106</v>
      </c>
      <c r="N633" s="32" t="s">
        <v>106</v>
      </c>
      <c r="O633" s="32" t="s">
        <v>74</v>
      </c>
      <c r="P633" s="32" t="s">
        <v>1348</v>
      </c>
      <c r="Q633" s="32" t="s">
        <v>1349</v>
      </c>
      <c r="R633" s="32">
        <v>33</v>
      </c>
      <c r="S633" s="32">
        <v>6080</v>
      </c>
      <c r="T633" s="32" t="s">
        <v>1639</v>
      </c>
      <c r="U633" s="33">
        <v>14.76</v>
      </c>
      <c r="V633" s="32" t="s">
        <v>78</v>
      </c>
      <c r="W633" s="32" t="s">
        <v>79</v>
      </c>
      <c r="X633" s="32" t="s">
        <v>76</v>
      </c>
      <c r="Y633" s="32" t="s">
        <v>75</v>
      </c>
      <c r="Z633" s="32" t="s">
        <v>106</v>
      </c>
      <c r="AA633" s="32" t="s">
        <v>1350</v>
      </c>
      <c r="AB633" s="32" t="s">
        <v>68</v>
      </c>
      <c r="AC633" s="32" t="s">
        <v>78</v>
      </c>
      <c r="AD633" s="32" t="s">
        <v>79</v>
      </c>
      <c r="AE633" s="32" t="s">
        <v>1351</v>
      </c>
      <c r="AF633" s="32" t="s">
        <v>1352</v>
      </c>
      <c r="AG633" s="32">
        <v>363771</v>
      </c>
      <c r="AH633" s="32">
        <v>0</v>
      </c>
      <c r="AI633" s="32">
        <v>0</v>
      </c>
      <c r="AJ633" s="32">
        <v>4</v>
      </c>
      <c r="AK633" s="32">
        <v>0</v>
      </c>
      <c r="AL633" s="32">
        <v>0</v>
      </c>
      <c r="AM633" s="32">
        <v>0</v>
      </c>
      <c r="AN633" s="32">
        <v>0</v>
      </c>
      <c r="AO633" s="32">
        <v>0</v>
      </c>
      <c r="AP633" s="32">
        <v>0</v>
      </c>
      <c r="AQ633" s="32">
        <v>0</v>
      </c>
      <c r="AR633" s="32">
        <v>0</v>
      </c>
      <c r="AS633" s="32">
        <v>0</v>
      </c>
      <c r="AT633" s="32">
        <v>0</v>
      </c>
      <c r="AU633" s="32">
        <v>4</v>
      </c>
      <c r="AV633" s="32">
        <v>0</v>
      </c>
      <c r="AW633" s="32">
        <v>0</v>
      </c>
      <c r="AX633" s="33">
        <v>0</v>
      </c>
      <c r="AY633" s="32">
        <v>4</v>
      </c>
      <c r="AZ633" s="33">
        <v>59.04</v>
      </c>
      <c r="BA633" s="33">
        <v>59.04</v>
      </c>
      <c r="BB633" s="32">
        <v>1</v>
      </c>
      <c r="BC633" s="32">
        <v>0</v>
      </c>
      <c r="BD633" s="32">
        <v>4</v>
      </c>
      <c r="BE633" s="33">
        <v>14.76</v>
      </c>
      <c r="BF633" s="46">
        <f t="shared" si="18"/>
        <v>14.76</v>
      </c>
      <c r="BG633" s="47">
        <f>VLOOKUP(F633,[1]jla506a_853946421_D9C51B5BXEF96!$C:$V,20,FALSE)</f>
        <v>9</v>
      </c>
      <c r="BH633" s="46">
        <f t="shared" si="19"/>
        <v>9</v>
      </c>
    </row>
    <row r="634" spans="1:60" s="34" customFormat="1" hidden="1" outlineLevel="2">
      <c r="A634" s="32">
        <v>202317</v>
      </c>
      <c r="B634" s="32">
        <v>22</v>
      </c>
      <c r="C634" s="32" t="s">
        <v>69</v>
      </c>
      <c r="D634" s="32" t="s">
        <v>415</v>
      </c>
      <c r="E634" s="32">
        <v>46</v>
      </c>
      <c r="F634" s="32">
        <v>587374662</v>
      </c>
      <c r="G634" s="32" t="s">
        <v>312</v>
      </c>
      <c r="H634" s="32" t="s">
        <v>71</v>
      </c>
      <c r="I634" s="32" t="s">
        <v>167</v>
      </c>
      <c r="J634" s="32" t="s">
        <v>68</v>
      </c>
      <c r="K634" s="32" t="s">
        <v>68</v>
      </c>
      <c r="L634" s="32" t="s">
        <v>75</v>
      </c>
      <c r="M634" s="32" t="s">
        <v>68</v>
      </c>
      <c r="N634" s="32" t="s">
        <v>68</v>
      </c>
      <c r="O634" s="32" t="s">
        <v>74</v>
      </c>
      <c r="P634" s="32" t="s">
        <v>68</v>
      </c>
      <c r="Q634" s="32" t="s">
        <v>68</v>
      </c>
      <c r="R634" s="32">
        <v>33</v>
      </c>
      <c r="S634" s="32">
        <v>6080</v>
      </c>
      <c r="T634" s="32" t="s">
        <v>1639</v>
      </c>
      <c r="U634" s="33">
        <v>35.76</v>
      </c>
      <c r="V634" s="32" t="s">
        <v>78</v>
      </c>
      <c r="W634" s="32" t="s">
        <v>79</v>
      </c>
      <c r="X634" s="32" t="s">
        <v>76</v>
      </c>
      <c r="Y634" s="32" t="s">
        <v>75</v>
      </c>
      <c r="Z634" s="32" t="s">
        <v>68</v>
      </c>
      <c r="AA634" s="32" t="s">
        <v>68</v>
      </c>
      <c r="AB634" s="32" t="s">
        <v>68</v>
      </c>
      <c r="AC634" s="32" t="s">
        <v>78</v>
      </c>
      <c r="AD634" s="32" t="s">
        <v>79</v>
      </c>
      <c r="AE634" s="32" t="s">
        <v>68</v>
      </c>
      <c r="AF634" s="32" t="s">
        <v>68</v>
      </c>
      <c r="AG634" s="32">
        <v>-1</v>
      </c>
      <c r="AH634" s="34" t="s">
        <v>68</v>
      </c>
      <c r="AI634" s="34" t="s">
        <v>68</v>
      </c>
      <c r="AJ634" s="34" t="s">
        <v>68</v>
      </c>
      <c r="AK634" s="32">
        <v>1</v>
      </c>
      <c r="AL634" s="32">
        <v>1</v>
      </c>
      <c r="AM634" s="32">
        <v>0</v>
      </c>
      <c r="AN634" s="32">
        <v>0</v>
      </c>
      <c r="AO634" s="32">
        <v>0</v>
      </c>
      <c r="AP634" s="32">
        <v>0</v>
      </c>
      <c r="AQ634" s="32">
        <v>0</v>
      </c>
      <c r="AR634" s="32">
        <v>0</v>
      </c>
      <c r="AS634" s="32">
        <v>0</v>
      </c>
      <c r="AT634" s="32">
        <v>0</v>
      </c>
      <c r="AU634" s="32">
        <v>0</v>
      </c>
      <c r="AV634" s="32">
        <v>0</v>
      </c>
      <c r="AW634" s="32">
        <v>1</v>
      </c>
      <c r="AX634" s="33">
        <v>35.76</v>
      </c>
      <c r="AY634" s="32">
        <v>0</v>
      </c>
      <c r="AZ634" s="33">
        <v>0</v>
      </c>
      <c r="BA634" s="33">
        <v>35.76</v>
      </c>
      <c r="BB634" s="32">
        <v>0</v>
      </c>
      <c r="BC634" s="34" t="s">
        <v>68</v>
      </c>
      <c r="BD634" s="32">
        <v>0</v>
      </c>
      <c r="BE634" s="33">
        <v>35.76</v>
      </c>
      <c r="BF634" s="46">
        <f t="shared" si="18"/>
        <v>0</v>
      </c>
      <c r="BG634" s="47">
        <f>VLOOKUP(F634,[1]jla506a_853946421_D9C51B5BXEF96!$C:$V,20,FALSE)</f>
        <v>1</v>
      </c>
      <c r="BH634" s="46">
        <f t="shared" si="19"/>
        <v>0</v>
      </c>
    </row>
    <row r="635" spans="1:60" s="34" customFormat="1" hidden="1" outlineLevel="2">
      <c r="A635" s="32">
        <v>202317</v>
      </c>
      <c r="B635" s="32">
        <v>22</v>
      </c>
      <c r="C635" s="32" t="s">
        <v>69</v>
      </c>
      <c r="D635" s="32" t="s">
        <v>415</v>
      </c>
      <c r="E635" s="32">
        <v>50</v>
      </c>
      <c r="F635" s="32">
        <v>655161464</v>
      </c>
      <c r="G635" s="32" t="s">
        <v>229</v>
      </c>
      <c r="H635" s="32" t="s">
        <v>71</v>
      </c>
      <c r="I635" s="32" t="s">
        <v>167</v>
      </c>
      <c r="J635" s="32" t="s">
        <v>68</v>
      </c>
      <c r="K635" s="32" t="s">
        <v>68</v>
      </c>
      <c r="L635" s="32" t="s">
        <v>75</v>
      </c>
      <c r="M635" s="32" t="s">
        <v>68</v>
      </c>
      <c r="N635" s="32" t="s">
        <v>68</v>
      </c>
      <c r="O635" s="32" t="s">
        <v>74</v>
      </c>
      <c r="P635" s="32" t="s">
        <v>68</v>
      </c>
      <c r="Q635" s="32" t="s">
        <v>68</v>
      </c>
      <c r="R635" s="32">
        <v>33</v>
      </c>
      <c r="S635" s="32">
        <v>6080</v>
      </c>
      <c r="T635" s="32" t="s">
        <v>1639</v>
      </c>
      <c r="U635" s="33">
        <v>27.24</v>
      </c>
      <c r="V635" s="32" t="s">
        <v>78</v>
      </c>
      <c r="W635" s="32" t="s">
        <v>79</v>
      </c>
      <c r="X635" s="32" t="s">
        <v>76</v>
      </c>
      <c r="Y635" s="32" t="s">
        <v>75</v>
      </c>
      <c r="Z635" s="32" t="s">
        <v>68</v>
      </c>
      <c r="AA635" s="32" t="s">
        <v>68</v>
      </c>
      <c r="AB635" s="32" t="s">
        <v>68</v>
      </c>
      <c r="AC635" s="32" t="s">
        <v>78</v>
      </c>
      <c r="AD635" s="32" t="s">
        <v>79</v>
      </c>
      <c r="AE635" s="32" t="s">
        <v>68</v>
      </c>
      <c r="AF635" s="32" t="s">
        <v>68</v>
      </c>
      <c r="AG635" s="32">
        <v>-1</v>
      </c>
      <c r="AH635" s="34" t="s">
        <v>68</v>
      </c>
      <c r="AI635" s="34" t="s">
        <v>68</v>
      </c>
      <c r="AJ635" s="34" t="s">
        <v>68</v>
      </c>
      <c r="AK635" s="32">
        <v>2</v>
      </c>
      <c r="AL635" s="32">
        <v>2</v>
      </c>
      <c r="AM635" s="32">
        <v>0</v>
      </c>
      <c r="AN635" s="32">
        <v>0</v>
      </c>
      <c r="AO635" s="32">
        <v>0</v>
      </c>
      <c r="AP635" s="32">
        <v>0</v>
      </c>
      <c r="AQ635" s="32">
        <v>0</v>
      </c>
      <c r="AR635" s="32">
        <v>0</v>
      </c>
      <c r="AS635" s="32">
        <v>0</v>
      </c>
      <c r="AT635" s="32">
        <v>0</v>
      </c>
      <c r="AU635" s="32">
        <v>0</v>
      </c>
      <c r="AV635" s="32">
        <v>0</v>
      </c>
      <c r="AW635" s="32">
        <v>2</v>
      </c>
      <c r="AX635" s="33">
        <v>54.48</v>
      </c>
      <c r="AY635" s="32">
        <v>0</v>
      </c>
      <c r="AZ635" s="33">
        <v>0</v>
      </c>
      <c r="BA635" s="33">
        <v>54.48</v>
      </c>
      <c r="BB635" s="32">
        <v>0</v>
      </c>
      <c r="BC635" s="34" t="s">
        <v>68</v>
      </c>
      <c r="BD635" s="32">
        <v>0</v>
      </c>
      <c r="BE635" s="33">
        <v>27.24</v>
      </c>
      <c r="BF635" s="46">
        <f t="shared" si="18"/>
        <v>0</v>
      </c>
      <c r="BG635" s="47">
        <f>VLOOKUP(F635,[1]jla506a_853946421_D9C51B5BXEF96!$C:$V,20,FALSE)</f>
        <v>1</v>
      </c>
      <c r="BH635" s="46">
        <f t="shared" si="19"/>
        <v>0</v>
      </c>
    </row>
    <row r="636" spans="1:60" s="34" customFormat="1" hidden="1" outlineLevel="2">
      <c r="A636" s="32">
        <v>202317</v>
      </c>
      <c r="B636" s="32">
        <v>22</v>
      </c>
      <c r="C636" s="32" t="s">
        <v>69</v>
      </c>
      <c r="D636" s="32" t="s">
        <v>415</v>
      </c>
      <c r="E636" s="32">
        <v>53</v>
      </c>
      <c r="F636" s="32">
        <v>655225295</v>
      </c>
      <c r="G636" s="32" t="s">
        <v>265</v>
      </c>
      <c r="H636" s="32" t="s">
        <v>71</v>
      </c>
      <c r="I636" s="32" t="s">
        <v>167</v>
      </c>
      <c r="J636" s="32" t="s">
        <v>68</v>
      </c>
      <c r="K636" s="32" t="s">
        <v>68</v>
      </c>
      <c r="L636" s="32" t="s">
        <v>75</v>
      </c>
      <c r="M636" s="32" t="s">
        <v>68</v>
      </c>
      <c r="N636" s="32" t="s">
        <v>68</v>
      </c>
      <c r="O636" s="32" t="s">
        <v>74</v>
      </c>
      <c r="P636" s="32" t="s">
        <v>68</v>
      </c>
      <c r="Q636" s="32" t="s">
        <v>68</v>
      </c>
      <c r="R636" s="32">
        <v>33</v>
      </c>
      <c r="S636" s="32">
        <v>6080</v>
      </c>
      <c r="T636" s="32" t="s">
        <v>1639</v>
      </c>
      <c r="U636" s="33">
        <v>28.1</v>
      </c>
      <c r="V636" s="32" t="s">
        <v>78</v>
      </c>
      <c r="W636" s="32" t="s">
        <v>79</v>
      </c>
      <c r="X636" s="32" t="s">
        <v>76</v>
      </c>
      <c r="Y636" s="32" t="s">
        <v>75</v>
      </c>
      <c r="Z636" s="32" t="s">
        <v>68</v>
      </c>
      <c r="AA636" s="32" t="s">
        <v>68</v>
      </c>
      <c r="AB636" s="32" t="s">
        <v>68</v>
      </c>
      <c r="AC636" s="32" t="s">
        <v>78</v>
      </c>
      <c r="AD636" s="32" t="s">
        <v>79</v>
      </c>
      <c r="AE636" s="32" t="s">
        <v>68</v>
      </c>
      <c r="AF636" s="32" t="s">
        <v>68</v>
      </c>
      <c r="AG636" s="32">
        <v>-1</v>
      </c>
      <c r="AH636" s="34" t="s">
        <v>68</v>
      </c>
      <c r="AI636" s="34" t="s">
        <v>68</v>
      </c>
      <c r="AJ636" s="34" t="s">
        <v>68</v>
      </c>
      <c r="AK636" s="32">
        <v>1</v>
      </c>
      <c r="AL636" s="32">
        <v>1</v>
      </c>
      <c r="AM636" s="32">
        <v>0</v>
      </c>
      <c r="AN636" s="32">
        <v>0</v>
      </c>
      <c r="AO636" s="32">
        <v>0</v>
      </c>
      <c r="AP636" s="32">
        <v>0</v>
      </c>
      <c r="AQ636" s="32">
        <v>0</v>
      </c>
      <c r="AR636" s="32">
        <v>0</v>
      </c>
      <c r="AS636" s="32">
        <v>0</v>
      </c>
      <c r="AT636" s="32">
        <v>0</v>
      </c>
      <c r="AU636" s="32">
        <v>0</v>
      </c>
      <c r="AV636" s="32">
        <v>0</v>
      </c>
      <c r="AW636" s="32">
        <v>1</v>
      </c>
      <c r="AX636" s="33">
        <v>28.1</v>
      </c>
      <c r="AY636" s="32">
        <v>0</v>
      </c>
      <c r="AZ636" s="33">
        <v>0</v>
      </c>
      <c r="BA636" s="33">
        <v>28.1</v>
      </c>
      <c r="BB636" s="32">
        <v>0</v>
      </c>
      <c r="BC636" s="34" t="s">
        <v>68</v>
      </c>
      <c r="BD636" s="32">
        <v>0</v>
      </c>
      <c r="BE636" s="33">
        <v>28.1</v>
      </c>
      <c r="BF636" s="46">
        <f t="shared" si="18"/>
        <v>0</v>
      </c>
      <c r="BG636" s="47">
        <f>VLOOKUP(F636,[1]jla506a_853946421_D9C51B5BXEF96!$C:$V,20,FALSE)</f>
        <v>1</v>
      </c>
      <c r="BH636" s="46">
        <f t="shared" si="19"/>
        <v>0</v>
      </c>
    </row>
    <row r="637" spans="1:60" s="34" customFormat="1" hidden="1" outlineLevel="2">
      <c r="A637" s="32">
        <v>202316</v>
      </c>
      <c r="B637" s="32">
        <v>22</v>
      </c>
      <c r="C637" s="32" t="s">
        <v>69</v>
      </c>
      <c r="D637" s="32" t="s">
        <v>203</v>
      </c>
      <c r="E637" s="32">
        <v>1</v>
      </c>
      <c r="F637" s="32">
        <v>577082886</v>
      </c>
      <c r="G637" s="32" t="s">
        <v>206</v>
      </c>
      <c r="H637" s="32" t="s">
        <v>97</v>
      </c>
      <c r="I637" s="32" t="s">
        <v>176</v>
      </c>
      <c r="J637" s="32" t="s">
        <v>68</v>
      </c>
      <c r="K637" s="32" t="s">
        <v>68</v>
      </c>
      <c r="L637" s="32" t="s">
        <v>126</v>
      </c>
      <c r="M637" s="32" t="s">
        <v>68</v>
      </c>
      <c r="N637" s="32" t="s">
        <v>68</v>
      </c>
      <c r="O637" s="32" t="s">
        <v>207</v>
      </c>
      <c r="P637" s="32" t="s">
        <v>68</v>
      </c>
      <c r="Q637" s="32" t="s">
        <v>68</v>
      </c>
      <c r="R637" s="32">
        <v>20</v>
      </c>
      <c r="S637" s="32">
        <v>6080</v>
      </c>
      <c r="T637" s="32" t="s">
        <v>1639</v>
      </c>
      <c r="U637" s="33">
        <v>44.09</v>
      </c>
      <c r="V637" s="32" t="s">
        <v>78</v>
      </c>
      <c r="W637" s="32" t="s">
        <v>79</v>
      </c>
      <c r="X637" s="32" t="s">
        <v>71</v>
      </c>
      <c r="Y637" s="32" t="s">
        <v>126</v>
      </c>
      <c r="Z637" s="32" t="s">
        <v>68</v>
      </c>
      <c r="AA637" s="32" t="s">
        <v>68</v>
      </c>
      <c r="AB637" s="32" t="s">
        <v>68</v>
      </c>
      <c r="AC637" s="32" t="s">
        <v>78</v>
      </c>
      <c r="AD637" s="32" t="s">
        <v>79</v>
      </c>
      <c r="AE637" s="32" t="s">
        <v>68</v>
      </c>
      <c r="AF637" s="32" t="s">
        <v>68</v>
      </c>
      <c r="AG637" s="32">
        <v>-1</v>
      </c>
      <c r="AH637" s="34" t="s">
        <v>68</v>
      </c>
      <c r="AI637" s="34" t="s">
        <v>68</v>
      </c>
      <c r="AJ637" s="34" t="s">
        <v>68</v>
      </c>
      <c r="AK637" s="32">
        <v>1</v>
      </c>
      <c r="AL637" s="32">
        <v>1</v>
      </c>
      <c r="AM637" s="32">
        <v>0</v>
      </c>
      <c r="AN637" s="32">
        <v>0</v>
      </c>
      <c r="AO637" s="32">
        <v>0</v>
      </c>
      <c r="AP637" s="32">
        <v>0</v>
      </c>
      <c r="AQ637" s="32">
        <v>0</v>
      </c>
      <c r="AR637" s="32">
        <v>0</v>
      </c>
      <c r="AS637" s="32">
        <v>0</v>
      </c>
      <c r="AT637" s="32">
        <v>0</v>
      </c>
      <c r="AU637" s="32">
        <v>0</v>
      </c>
      <c r="AV637" s="32">
        <v>0</v>
      </c>
      <c r="AW637" s="32">
        <v>1</v>
      </c>
      <c r="AX637" s="33">
        <v>44.09</v>
      </c>
      <c r="AY637" s="32">
        <v>0</v>
      </c>
      <c r="AZ637" s="33">
        <v>0</v>
      </c>
      <c r="BA637" s="33">
        <v>44.09</v>
      </c>
      <c r="BB637" s="32">
        <v>0</v>
      </c>
      <c r="BC637" s="34" t="s">
        <v>68</v>
      </c>
      <c r="BD637" s="32">
        <v>0</v>
      </c>
      <c r="BE637" s="33">
        <v>44.09</v>
      </c>
      <c r="BF637" s="46">
        <f t="shared" si="18"/>
        <v>0</v>
      </c>
      <c r="BG637" s="47">
        <f>VLOOKUP(F637,[1]jla506a_853946421_D9C51B5BXEF96!$C:$V,20,FALSE)</f>
        <v>1</v>
      </c>
      <c r="BH637" s="46">
        <f t="shared" si="19"/>
        <v>0</v>
      </c>
    </row>
    <row r="638" spans="1:60" s="34" customFormat="1" hidden="1" outlineLevel="2">
      <c r="A638" s="32">
        <v>202316</v>
      </c>
      <c r="B638" s="32">
        <v>20</v>
      </c>
      <c r="C638" s="32" t="s">
        <v>268</v>
      </c>
      <c r="D638" s="32" t="s">
        <v>1330</v>
      </c>
      <c r="E638" s="32">
        <v>1</v>
      </c>
      <c r="F638" s="32">
        <v>578506690</v>
      </c>
      <c r="G638" s="32" t="s">
        <v>271</v>
      </c>
      <c r="H638" s="32" t="s">
        <v>147</v>
      </c>
      <c r="I638" s="32" t="s">
        <v>91</v>
      </c>
      <c r="J638" s="32" t="s">
        <v>68</v>
      </c>
      <c r="K638" s="32" t="s">
        <v>238</v>
      </c>
      <c r="L638" s="32" t="s">
        <v>161</v>
      </c>
      <c r="M638" s="32" t="s">
        <v>68</v>
      </c>
      <c r="N638" s="32" t="s">
        <v>68</v>
      </c>
      <c r="O638" s="32" t="s">
        <v>160</v>
      </c>
      <c r="P638" s="32" t="s">
        <v>68</v>
      </c>
      <c r="Q638" s="32" t="s">
        <v>68</v>
      </c>
      <c r="R638" s="32">
        <v>33</v>
      </c>
      <c r="S638" s="32">
        <v>6080</v>
      </c>
      <c r="T638" s="32" t="s">
        <v>1639</v>
      </c>
      <c r="U638" s="33">
        <v>14.67</v>
      </c>
      <c r="V638" s="32" t="s">
        <v>68</v>
      </c>
      <c r="W638" s="32" t="s">
        <v>68</v>
      </c>
      <c r="X638" s="32" t="s">
        <v>161</v>
      </c>
      <c r="Y638" s="32" t="s">
        <v>161</v>
      </c>
      <c r="Z638" s="32" t="s">
        <v>85</v>
      </c>
      <c r="AA638" s="32" t="s">
        <v>677</v>
      </c>
      <c r="AB638" s="32" t="s">
        <v>68</v>
      </c>
      <c r="AC638" s="32" t="s">
        <v>68</v>
      </c>
      <c r="AD638" s="32" t="s">
        <v>68</v>
      </c>
      <c r="AE638" s="32" t="s">
        <v>68</v>
      </c>
      <c r="AF638" s="32" t="s">
        <v>68</v>
      </c>
      <c r="AG638" s="32">
        <v>355569</v>
      </c>
      <c r="AH638" s="32">
        <v>0</v>
      </c>
      <c r="AI638" s="32">
        <v>0</v>
      </c>
      <c r="AJ638" s="32">
        <v>34</v>
      </c>
      <c r="AK638" s="32">
        <v>0</v>
      </c>
      <c r="AL638" s="32">
        <v>0</v>
      </c>
      <c r="AM638" s="32">
        <v>0</v>
      </c>
      <c r="AN638" s="32">
        <v>0</v>
      </c>
      <c r="AO638" s="32">
        <v>0</v>
      </c>
      <c r="AP638" s="32">
        <v>0</v>
      </c>
      <c r="AQ638" s="32">
        <v>0</v>
      </c>
      <c r="AR638" s="32">
        <v>0</v>
      </c>
      <c r="AS638" s="32">
        <v>0</v>
      </c>
      <c r="AT638" s="32">
        <v>0</v>
      </c>
      <c r="AU638" s="32">
        <v>0</v>
      </c>
      <c r="AV638" s="32">
        <v>34</v>
      </c>
      <c r="AW638" s="32">
        <v>0</v>
      </c>
      <c r="AX638" s="33">
        <v>0</v>
      </c>
      <c r="AY638" s="32">
        <v>34</v>
      </c>
      <c r="AZ638" s="33">
        <v>498.78</v>
      </c>
      <c r="BA638" s="33">
        <v>498.78</v>
      </c>
      <c r="BB638" s="32">
        <v>2</v>
      </c>
      <c r="BC638" s="32">
        <v>0</v>
      </c>
      <c r="BD638" s="32">
        <v>34</v>
      </c>
      <c r="BE638" s="33">
        <v>14.67</v>
      </c>
      <c r="BF638" s="46">
        <f t="shared" si="18"/>
        <v>29.34</v>
      </c>
      <c r="BG638" s="47">
        <f>VLOOKUP(F638,[1]jla506a_853946421_D9C51B5BXEF96!$C:$V,20,FALSE)</f>
        <v>3</v>
      </c>
      <c r="BH638" s="46">
        <f t="shared" si="19"/>
        <v>6</v>
      </c>
    </row>
    <row r="639" spans="1:60" s="34" customFormat="1" hidden="1" outlineLevel="2">
      <c r="A639" s="32">
        <v>202316</v>
      </c>
      <c r="B639" s="32">
        <v>20</v>
      </c>
      <c r="C639" s="32" t="s">
        <v>268</v>
      </c>
      <c r="D639" s="32" t="s">
        <v>543</v>
      </c>
      <c r="E639" s="32">
        <v>1</v>
      </c>
      <c r="F639" s="32">
        <v>578506690</v>
      </c>
      <c r="G639" s="32" t="s">
        <v>271</v>
      </c>
      <c r="H639" s="32" t="s">
        <v>97</v>
      </c>
      <c r="I639" s="32" t="s">
        <v>176</v>
      </c>
      <c r="J639" s="32" t="s">
        <v>68</v>
      </c>
      <c r="K639" s="32" t="s">
        <v>68</v>
      </c>
      <c r="L639" s="32" t="s">
        <v>126</v>
      </c>
      <c r="M639" s="32" t="s">
        <v>68</v>
      </c>
      <c r="N639" s="32" t="s">
        <v>68</v>
      </c>
      <c r="O639" s="32" t="s">
        <v>207</v>
      </c>
      <c r="P639" s="32" t="s">
        <v>68</v>
      </c>
      <c r="Q639" s="32" t="s">
        <v>68</v>
      </c>
      <c r="R639" s="32">
        <v>33</v>
      </c>
      <c r="S639" s="32">
        <v>6080</v>
      </c>
      <c r="T639" s="32" t="s">
        <v>1639</v>
      </c>
      <c r="U639" s="33">
        <v>14.67</v>
      </c>
      <c r="V639" s="32" t="s">
        <v>78</v>
      </c>
      <c r="W639" s="32" t="s">
        <v>79</v>
      </c>
      <c r="X639" s="32" t="s">
        <v>71</v>
      </c>
      <c r="Y639" s="32" t="s">
        <v>126</v>
      </c>
      <c r="Z639" s="32" t="s">
        <v>68</v>
      </c>
      <c r="AA639" s="32" t="s">
        <v>68</v>
      </c>
      <c r="AB639" s="32" t="s">
        <v>68</v>
      </c>
      <c r="AC639" s="32" t="s">
        <v>78</v>
      </c>
      <c r="AD639" s="32" t="s">
        <v>79</v>
      </c>
      <c r="AE639" s="32" t="s">
        <v>68</v>
      </c>
      <c r="AF639" s="32" t="s">
        <v>68</v>
      </c>
      <c r="AG639" s="32">
        <v>-1</v>
      </c>
      <c r="AH639" s="34" t="s">
        <v>68</v>
      </c>
      <c r="AI639" s="34" t="s">
        <v>68</v>
      </c>
      <c r="AJ639" s="34" t="s">
        <v>68</v>
      </c>
      <c r="AK639" s="32">
        <v>2</v>
      </c>
      <c r="AL639" s="32">
        <v>2</v>
      </c>
      <c r="AM639" s="32">
        <v>0</v>
      </c>
      <c r="AN639" s="32">
        <v>0</v>
      </c>
      <c r="AO639" s="32">
        <v>0</v>
      </c>
      <c r="AP639" s="32">
        <v>0</v>
      </c>
      <c r="AQ639" s="32">
        <v>0</v>
      </c>
      <c r="AR639" s="32">
        <v>0</v>
      </c>
      <c r="AS639" s="32">
        <v>0</v>
      </c>
      <c r="AT639" s="32">
        <v>0</v>
      </c>
      <c r="AU639" s="32">
        <v>0</v>
      </c>
      <c r="AV639" s="32">
        <v>0</v>
      </c>
      <c r="AW639" s="32">
        <v>2</v>
      </c>
      <c r="AX639" s="33">
        <v>29.34</v>
      </c>
      <c r="AY639" s="32">
        <v>0</v>
      </c>
      <c r="AZ639" s="33">
        <v>0</v>
      </c>
      <c r="BA639" s="33">
        <v>29.34</v>
      </c>
      <c r="BB639" s="32">
        <v>0</v>
      </c>
      <c r="BC639" s="34" t="s">
        <v>68</v>
      </c>
      <c r="BD639" s="32">
        <v>0</v>
      </c>
      <c r="BE639" s="33">
        <v>14.67</v>
      </c>
      <c r="BF639" s="46">
        <f t="shared" si="18"/>
        <v>0</v>
      </c>
      <c r="BG639" s="47">
        <f>VLOOKUP(F639,[1]jla506a_853946421_D9C51B5BXEF96!$C:$V,20,FALSE)</f>
        <v>3</v>
      </c>
      <c r="BH639" s="46">
        <f t="shared" si="19"/>
        <v>0</v>
      </c>
    </row>
    <row r="640" spans="1:60" s="34" customFormat="1" hidden="1" outlineLevel="2">
      <c r="A640" s="32">
        <v>202316</v>
      </c>
      <c r="B640" s="32">
        <v>22</v>
      </c>
      <c r="C640" s="32" t="s">
        <v>69</v>
      </c>
      <c r="D640" s="32" t="s">
        <v>403</v>
      </c>
      <c r="E640" s="32">
        <v>1</v>
      </c>
      <c r="F640" s="32">
        <v>577082869</v>
      </c>
      <c r="G640" s="32" t="s">
        <v>241</v>
      </c>
      <c r="H640" s="32" t="s">
        <v>317</v>
      </c>
      <c r="I640" s="32" t="s">
        <v>91</v>
      </c>
      <c r="J640" s="32" t="s">
        <v>91</v>
      </c>
      <c r="K640" s="32" t="s">
        <v>68</v>
      </c>
      <c r="L640" s="32" t="s">
        <v>167</v>
      </c>
      <c r="M640" s="32" t="s">
        <v>68</v>
      </c>
      <c r="N640" s="32" t="s">
        <v>68</v>
      </c>
      <c r="O640" s="32" t="s">
        <v>166</v>
      </c>
      <c r="P640" s="32" t="s">
        <v>68</v>
      </c>
      <c r="Q640" s="32" t="s">
        <v>68</v>
      </c>
      <c r="R640" s="32">
        <v>33</v>
      </c>
      <c r="S640" s="32">
        <v>6092</v>
      </c>
      <c r="T640" s="32" t="s">
        <v>1639</v>
      </c>
      <c r="U640" s="33">
        <v>38.49</v>
      </c>
      <c r="V640" s="32" t="s">
        <v>68</v>
      </c>
      <c r="W640" s="32" t="s">
        <v>68</v>
      </c>
      <c r="X640" s="32" t="s">
        <v>167</v>
      </c>
      <c r="Y640" s="32" t="s">
        <v>167</v>
      </c>
      <c r="Z640" s="32" t="s">
        <v>68</v>
      </c>
      <c r="AA640" s="32" t="s">
        <v>68</v>
      </c>
      <c r="AB640" s="32" t="s">
        <v>404</v>
      </c>
      <c r="AC640" s="32" t="s">
        <v>68</v>
      </c>
      <c r="AD640" s="32" t="s">
        <v>68</v>
      </c>
      <c r="AE640" s="32" t="s">
        <v>68</v>
      </c>
      <c r="AF640" s="32" t="s">
        <v>68</v>
      </c>
      <c r="AG640" s="32">
        <v>-1</v>
      </c>
      <c r="AH640" s="34" t="s">
        <v>68</v>
      </c>
      <c r="AI640" s="34" t="s">
        <v>68</v>
      </c>
      <c r="AJ640" s="34" t="s">
        <v>68</v>
      </c>
      <c r="AK640" s="32">
        <v>3</v>
      </c>
      <c r="AL640" s="32">
        <v>3</v>
      </c>
      <c r="AM640" s="32">
        <v>0</v>
      </c>
      <c r="AN640" s="32">
        <v>0</v>
      </c>
      <c r="AO640" s="32">
        <v>0</v>
      </c>
      <c r="AP640" s="32">
        <v>0</v>
      </c>
      <c r="AQ640" s="32">
        <v>0</v>
      </c>
      <c r="AR640" s="32">
        <v>0</v>
      </c>
      <c r="AS640" s="32">
        <v>0</v>
      </c>
      <c r="AT640" s="32">
        <v>0</v>
      </c>
      <c r="AU640" s="32">
        <v>0</v>
      </c>
      <c r="AV640" s="32">
        <v>0</v>
      </c>
      <c r="AW640" s="32">
        <v>3</v>
      </c>
      <c r="AX640" s="33">
        <v>115.47</v>
      </c>
      <c r="AY640" s="32">
        <v>0</v>
      </c>
      <c r="AZ640" s="33">
        <v>0</v>
      </c>
      <c r="BA640" s="33">
        <v>115.47</v>
      </c>
      <c r="BB640" s="32">
        <v>0</v>
      </c>
      <c r="BC640" s="34" t="s">
        <v>68</v>
      </c>
      <c r="BD640" s="32">
        <v>0</v>
      </c>
      <c r="BE640" s="33">
        <v>38.49</v>
      </c>
      <c r="BF640" s="46">
        <f t="shared" si="18"/>
        <v>0</v>
      </c>
      <c r="BG640" s="47">
        <f>VLOOKUP(F640,[1]jla506a_853946421_D9C51B5BXEF96!$C:$V,20,FALSE)</f>
        <v>1</v>
      </c>
      <c r="BH640" s="46">
        <f t="shared" si="19"/>
        <v>0</v>
      </c>
    </row>
    <row r="641" spans="1:60" s="34" customFormat="1" hidden="1" outlineLevel="2">
      <c r="A641" s="32">
        <v>202316</v>
      </c>
      <c r="B641" s="32">
        <v>22</v>
      </c>
      <c r="C641" s="32" t="s">
        <v>69</v>
      </c>
      <c r="D641" s="32" t="s">
        <v>403</v>
      </c>
      <c r="E641" s="32">
        <v>13</v>
      </c>
      <c r="F641" s="32">
        <v>578275808</v>
      </c>
      <c r="G641" s="32" t="s">
        <v>216</v>
      </c>
      <c r="H641" s="32" t="s">
        <v>317</v>
      </c>
      <c r="I641" s="32" t="s">
        <v>91</v>
      </c>
      <c r="J641" s="32" t="s">
        <v>91</v>
      </c>
      <c r="K641" s="32" t="s">
        <v>68</v>
      </c>
      <c r="L641" s="32" t="s">
        <v>167</v>
      </c>
      <c r="M641" s="32" t="s">
        <v>68</v>
      </c>
      <c r="N641" s="32" t="s">
        <v>68</v>
      </c>
      <c r="O641" s="32" t="s">
        <v>166</v>
      </c>
      <c r="P641" s="32" t="s">
        <v>68</v>
      </c>
      <c r="Q641" s="32" t="s">
        <v>68</v>
      </c>
      <c r="R641" s="32">
        <v>33</v>
      </c>
      <c r="S641" s="32">
        <v>6092</v>
      </c>
      <c r="T641" s="32" t="s">
        <v>1639</v>
      </c>
      <c r="U641" s="33">
        <v>27.18</v>
      </c>
      <c r="V641" s="32" t="s">
        <v>68</v>
      </c>
      <c r="W641" s="32" t="s">
        <v>68</v>
      </c>
      <c r="X641" s="32" t="s">
        <v>167</v>
      </c>
      <c r="Y641" s="32" t="s">
        <v>167</v>
      </c>
      <c r="Z641" s="32" t="s">
        <v>68</v>
      </c>
      <c r="AA641" s="32" t="s">
        <v>68</v>
      </c>
      <c r="AB641" s="32" t="s">
        <v>404</v>
      </c>
      <c r="AC641" s="32" t="s">
        <v>68</v>
      </c>
      <c r="AD641" s="32" t="s">
        <v>68</v>
      </c>
      <c r="AE641" s="32" t="s">
        <v>68</v>
      </c>
      <c r="AF641" s="32" t="s">
        <v>68</v>
      </c>
      <c r="AG641" s="32">
        <v>-1</v>
      </c>
      <c r="AH641" s="34" t="s">
        <v>68</v>
      </c>
      <c r="AI641" s="34" t="s">
        <v>68</v>
      </c>
      <c r="AJ641" s="34" t="s">
        <v>68</v>
      </c>
      <c r="AK641" s="32">
        <v>2</v>
      </c>
      <c r="AL641" s="32">
        <v>2</v>
      </c>
      <c r="AM641" s="32">
        <v>0</v>
      </c>
      <c r="AN641" s="32">
        <v>0</v>
      </c>
      <c r="AO641" s="32">
        <v>0</v>
      </c>
      <c r="AP641" s="32">
        <v>0</v>
      </c>
      <c r="AQ641" s="32">
        <v>0</v>
      </c>
      <c r="AR641" s="32">
        <v>0</v>
      </c>
      <c r="AS641" s="32">
        <v>0</v>
      </c>
      <c r="AT641" s="32">
        <v>0</v>
      </c>
      <c r="AU641" s="32">
        <v>0</v>
      </c>
      <c r="AV641" s="32">
        <v>0</v>
      </c>
      <c r="AW641" s="32">
        <v>2</v>
      </c>
      <c r="AX641" s="33">
        <v>54.36</v>
      </c>
      <c r="AY641" s="32">
        <v>0</v>
      </c>
      <c r="AZ641" s="33">
        <v>0</v>
      </c>
      <c r="BA641" s="33">
        <v>54.36</v>
      </c>
      <c r="BB641" s="32">
        <v>0</v>
      </c>
      <c r="BC641" s="34" t="s">
        <v>68</v>
      </c>
      <c r="BD641" s="32">
        <v>0</v>
      </c>
      <c r="BE641" s="33">
        <v>27.18</v>
      </c>
      <c r="BF641" s="46">
        <f t="shared" si="18"/>
        <v>0</v>
      </c>
      <c r="BG641" s="47">
        <f>VLOOKUP(F641,[1]jla506a_853946421_D9C51B5BXEF96!$C:$V,20,FALSE)</f>
        <v>2</v>
      </c>
      <c r="BH641" s="46">
        <f t="shared" si="19"/>
        <v>0</v>
      </c>
    </row>
    <row r="642" spans="1:60" s="34" customFormat="1" hidden="1" outlineLevel="2">
      <c r="A642" s="32">
        <v>202316</v>
      </c>
      <c r="B642" s="32">
        <v>22</v>
      </c>
      <c r="C642" s="32" t="s">
        <v>69</v>
      </c>
      <c r="D642" s="32" t="s">
        <v>403</v>
      </c>
      <c r="E642" s="32">
        <v>14</v>
      </c>
      <c r="F642" s="32">
        <v>583249710</v>
      </c>
      <c r="G642" s="32" t="s">
        <v>298</v>
      </c>
      <c r="H642" s="32" t="s">
        <v>317</v>
      </c>
      <c r="I642" s="32" t="s">
        <v>91</v>
      </c>
      <c r="J642" s="32" t="s">
        <v>91</v>
      </c>
      <c r="K642" s="32" t="s">
        <v>68</v>
      </c>
      <c r="L642" s="32" t="s">
        <v>167</v>
      </c>
      <c r="M642" s="32" t="s">
        <v>68</v>
      </c>
      <c r="N642" s="32" t="s">
        <v>68</v>
      </c>
      <c r="O642" s="32" t="s">
        <v>166</v>
      </c>
      <c r="P642" s="32" t="s">
        <v>68</v>
      </c>
      <c r="Q642" s="32" t="s">
        <v>68</v>
      </c>
      <c r="R642" s="32">
        <v>33</v>
      </c>
      <c r="S642" s="32">
        <v>6092</v>
      </c>
      <c r="T642" s="32" t="s">
        <v>1639</v>
      </c>
      <c r="U642" s="33">
        <v>30.54</v>
      </c>
      <c r="V642" s="32" t="s">
        <v>68</v>
      </c>
      <c r="W642" s="32" t="s">
        <v>68</v>
      </c>
      <c r="X642" s="32" t="s">
        <v>167</v>
      </c>
      <c r="Y642" s="32" t="s">
        <v>167</v>
      </c>
      <c r="Z642" s="32" t="s">
        <v>68</v>
      </c>
      <c r="AA642" s="32" t="s">
        <v>68</v>
      </c>
      <c r="AB642" s="32" t="s">
        <v>404</v>
      </c>
      <c r="AC642" s="32" t="s">
        <v>68</v>
      </c>
      <c r="AD642" s="32" t="s">
        <v>68</v>
      </c>
      <c r="AE642" s="32" t="s">
        <v>68</v>
      </c>
      <c r="AF642" s="32" t="s">
        <v>68</v>
      </c>
      <c r="AG642" s="32">
        <v>-1</v>
      </c>
      <c r="AH642" s="34" t="s">
        <v>68</v>
      </c>
      <c r="AI642" s="34" t="s">
        <v>68</v>
      </c>
      <c r="AJ642" s="34" t="s">
        <v>68</v>
      </c>
      <c r="AK642" s="32">
        <v>1</v>
      </c>
      <c r="AL642" s="32">
        <v>1</v>
      </c>
      <c r="AM642" s="32">
        <v>0</v>
      </c>
      <c r="AN642" s="32">
        <v>0</v>
      </c>
      <c r="AO642" s="32">
        <v>0</v>
      </c>
      <c r="AP642" s="32">
        <v>0</v>
      </c>
      <c r="AQ642" s="32">
        <v>0</v>
      </c>
      <c r="AR642" s="32">
        <v>0</v>
      </c>
      <c r="AS642" s="32">
        <v>0</v>
      </c>
      <c r="AT642" s="32">
        <v>0</v>
      </c>
      <c r="AU642" s="32">
        <v>0</v>
      </c>
      <c r="AV642" s="32">
        <v>0</v>
      </c>
      <c r="AW642" s="32">
        <v>1</v>
      </c>
      <c r="AX642" s="33">
        <v>30.54</v>
      </c>
      <c r="AY642" s="32">
        <v>0</v>
      </c>
      <c r="AZ642" s="33">
        <v>0</v>
      </c>
      <c r="BA642" s="33">
        <v>30.54</v>
      </c>
      <c r="BB642" s="32">
        <v>0</v>
      </c>
      <c r="BC642" s="34" t="s">
        <v>68</v>
      </c>
      <c r="BD642" s="32">
        <v>0</v>
      </c>
      <c r="BE642" s="33">
        <v>30.54</v>
      </c>
      <c r="BF642" s="46">
        <f t="shared" si="18"/>
        <v>0</v>
      </c>
      <c r="BG642" s="47">
        <f>VLOOKUP(F642,[1]jla506a_853946421_D9C51B5BXEF96!$C:$V,20,FALSE)</f>
        <v>1</v>
      </c>
      <c r="BH642" s="46">
        <f t="shared" si="19"/>
        <v>0</v>
      </c>
    </row>
    <row r="643" spans="1:60" s="34" customFormat="1" hidden="1" outlineLevel="2">
      <c r="A643" s="32">
        <v>202316</v>
      </c>
      <c r="B643" s="32">
        <v>22</v>
      </c>
      <c r="C643" s="32" t="s">
        <v>69</v>
      </c>
      <c r="D643" s="32" t="s">
        <v>403</v>
      </c>
      <c r="E643" s="32">
        <v>21</v>
      </c>
      <c r="F643" s="32">
        <v>587366130</v>
      </c>
      <c r="G643" s="32" t="s">
        <v>95</v>
      </c>
      <c r="H643" s="32" t="s">
        <v>317</v>
      </c>
      <c r="I643" s="32" t="s">
        <v>91</v>
      </c>
      <c r="J643" s="32" t="s">
        <v>91</v>
      </c>
      <c r="K643" s="32" t="s">
        <v>238</v>
      </c>
      <c r="L643" s="32" t="s">
        <v>167</v>
      </c>
      <c r="M643" s="32" t="s">
        <v>68</v>
      </c>
      <c r="N643" s="32" t="s">
        <v>68</v>
      </c>
      <c r="O643" s="32" t="s">
        <v>166</v>
      </c>
      <c r="P643" s="32" t="s">
        <v>68</v>
      </c>
      <c r="Q643" s="32" t="s">
        <v>68</v>
      </c>
      <c r="R643" s="32">
        <v>33</v>
      </c>
      <c r="S643" s="32">
        <v>6092</v>
      </c>
      <c r="T643" s="32" t="s">
        <v>1639</v>
      </c>
      <c r="U643" s="33">
        <v>36.979999999999997</v>
      </c>
      <c r="V643" s="32" t="s">
        <v>68</v>
      </c>
      <c r="W643" s="32" t="s">
        <v>68</v>
      </c>
      <c r="X643" s="32" t="s">
        <v>167</v>
      </c>
      <c r="Y643" s="32" t="s">
        <v>167</v>
      </c>
      <c r="Z643" s="32" t="s">
        <v>187</v>
      </c>
      <c r="AA643" s="32" t="s">
        <v>677</v>
      </c>
      <c r="AB643" s="32" t="s">
        <v>404</v>
      </c>
      <c r="AC643" s="32" t="s">
        <v>68</v>
      </c>
      <c r="AD643" s="32" t="s">
        <v>68</v>
      </c>
      <c r="AE643" s="32" t="s">
        <v>68</v>
      </c>
      <c r="AF643" s="32" t="s">
        <v>68</v>
      </c>
      <c r="AG643" s="32">
        <v>417949</v>
      </c>
      <c r="AH643" s="32">
        <v>0</v>
      </c>
      <c r="AI643" s="32">
        <v>0</v>
      </c>
      <c r="AJ643" s="32">
        <v>35</v>
      </c>
      <c r="AK643" s="32">
        <v>0</v>
      </c>
      <c r="AL643" s="32">
        <v>0</v>
      </c>
      <c r="AM643" s="32">
        <v>0</v>
      </c>
      <c r="AN643" s="32">
        <v>0</v>
      </c>
      <c r="AO643" s="32">
        <v>0</v>
      </c>
      <c r="AP643" s="32">
        <v>0</v>
      </c>
      <c r="AQ643" s="32">
        <v>0</v>
      </c>
      <c r="AR643" s="32">
        <v>0</v>
      </c>
      <c r="AS643" s="32">
        <v>0</v>
      </c>
      <c r="AT643" s="32">
        <v>0</v>
      </c>
      <c r="AU643" s="32">
        <v>0</v>
      </c>
      <c r="AV643" s="32">
        <v>35</v>
      </c>
      <c r="AW643" s="32">
        <v>0</v>
      </c>
      <c r="AX643" s="33">
        <v>0</v>
      </c>
      <c r="AY643" s="32">
        <v>35</v>
      </c>
      <c r="AZ643" s="33">
        <v>1294.3</v>
      </c>
      <c r="BA643" s="33">
        <v>1294.3</v>
      </c>
      <c r="BB643" s="32">
        <v>1</v>
      </c>
      <c r="BC643" s="32">
        <v>0</v>
      </c>
      <c r="BD643" s="32">
        <v>35</v>
      </c>
      <c r="BE643" s="33">
        <v>36.979999999999997</v>
      </c>
      <c r="BF643" s="46">
        <f t="shared" si="18"/>
        <v>36.979999999999997</v>
      </c>
      <c r="BG643" s="47">
        <f>VLOOKUP(F643,[1]jla506a_853946421_D9C51B5BXEF96!$C:$V,20,FALSE)</f>
        <v>1</v>
      </c>
      <c r="BH643" s="46">
        <f t="shared" si="19"/>
        <v>1</v>
      </c>
    </row>
    <row r="644" spans="1:60" s="34" customFormat="1" hidden="1" outlineLevel="2">
      <c r="A644" s="32">
        <v>202316</v>
      </c>
      <c r="B644" s="32">
        <v>22</v>
      </c>
      <c r="C644" s="32" t="s">
        <v>69</v>
      </c>
      <c r="D644" s="32" t="s">
        <v>403</v>
      </c>
      <c r="E644" s="32">
        <v>23</v>
      </c>
      <c r="F644" s="32">
        <v>587366304</v>
      </c>
      <c r="G644" s="32" t="s">
        <v>222</v>
      </c>
      <c r="H644" s="32" t="s">
        <v>317</v>
      </c>
      <c r="I644" s="32" t="s">
        <v>91</v>
      </c>
      <c r="J644" s="32" t="s">
        <v>91</v>
      </c>
      <c r="K644" s="32" t="s">
        <v>68</v>
      </c>
      <c r="L644" s="32" t="s">
        <v>167</v>
      </c>
      <c r="M644" s="32" t="s">
        <v>68</v>
      </c>
      <c r="N644" s="32" t="s">
        <v>68</v>
      </c>
      <c r="O644" s="32" t="s">
        <v>166</v>
      </c>
      <c r="P644" s="32" t="s">
        <v>68</v>
      </c>
      <c r="Q644" s="32" t="s">
        <v>68</v>
      </c>
      <c r="R644" s="32">
        <v>33</v>
      </c>
      <c r="S644" s="32">
        <v>6092</v>
      </c>
      <c r="T644" s="32" t="s">
        <v>1639</v>
      </c>
      <c r="U644" s="33">
        <v>38.86</v>
      </c>
      <c r="V644" s="32" t="s">
        <v>68</v>
      </c>
      <c r="W644" s="32" t="s">
        <v>68</v>
      </c>
      <c r="X644" s="32" t="s">
        <v>167</v>
      </c>
      <c r="Y644" s="32" t="s">
        <v>167</v>
      </c>
      <c r="Z644" s="32" t="s">
        <v>68</v>
      </c>
      <c r="AA644" s="32" t="s">
        <v>68</v>
      </c>
      <c r="AB644" s="32" t="s">
        <v>404</v>
      </c>
      <c r="AC644" s="32" t="s">
        <v>68</v>
      </c>
      <c r="AD644" s="32" t="s">
        <v>68</v>
      </c>
      <c r="AE644" s="32" t="s">
        <v>68</v>
      </c>
      <c r="AF644" s="32" t="s">
        <v>68</v>
      </c>
      <c r="AG644" s="32">
        <v>-1</v>
      </c>
      <c r="AH644" s="34" t="s">
        <v>68</v>
      </c>
      <c r="AI644" s="34" t="s">
        <v>68</v>
      </c>
      <c r="AJ644" s="34" t="s">
        <v>68</v>
      </c>
      <c r="AK644" s="32">
        <v>1</v>
      </c>
      <c r="AL644" s="32">
        <v>1</v>
      </c>
      <c r="AM644" s="32">
        <v>0</v>
      </c>
      <c r="AN644" s="32">
        <v>0</v>
      </c>
      <c r="AO644" s="32">
        <v>0</v>
      </c>
      <c r="AP644" s="32">
        <v>0</v>
      </c>
      <c r="AQ644" s="32">
        <v>0</v>
      </c>
      <c r="AR644" s="32">
        <v>0</v>
      </c>
      <c r="AS644" s="32">
        <v>0</v>
      </c>
      <c r="AT644" s="32">
        <v>0</v>
      </c>
      <c r="AU644" s="32">
        <v>0</v>
      </c>
      <c r="AV644" s="32">
        <v>0</v>
      </c>
      <c r="AW644" s="32">
        <v>1</v>
      </c>
      <c r="AX644" s="33">
        <v>38.86</v>
      </c>
      <c r="AY644" s="32">
        <v>0</v>
      </c>
      <c r="AZ644" s="33">
        <v>0</v>
      </c>
      <c r="BA644" s="33">
        <v>38.86</v>
      </c>
      <c r="BB644" s="32">
        <v>0</v>
      </c>
      <c r="BC644" s="34" t="s">
        <v>68</v>
      </c>
      <c r="BD644" s="32">
        <v>0</v>
      </c>
      <c r="BE644" s="33">
        <v>38.86</v>
      </c>
      <c r="BF644" s="46">
        <f t="shared" si="18"/>
        <v>0</v>
      </c>
      <c r="BG644" s="47">
        <f>VLOOKUP(F644,[1]jla506a_853946421_D9C51B5BXEF96!$C:$V,20,FALSE)</f>
        <v>1</v>
      </c>
      <c r="BH644" s="46">
        <f t="shared" si="19"/>
        <v>0</v>
      </c>
    </row>
    <row r="645" spans="1:60" s="34" customFormat="1" hidden="1" outlineLevel="2">
      <c r="A645" s="32">
        <v>202316</v>
      </c>
      <c r="B645" s="32">
        <v>22</v>
      </c>
      <c r="C645" s="32" t="s">
        <v>69</v>
      </c>
      <c r="D645" s="32" t="s">
        <v>162</v>
      </c>
      <c r="E645" s="32">
        <v>1</v>
      </c>
      <c r="F645" s="32">
        <v>577082869</v>
      </c>
      <c r="G645" s="32" t="s">
        <v>241</v>
      </c>
      <c r="H645" s="32" t="s">
        <v>97</v>
      </c>
      <c r="I645" s="32" t="s">
        <v>352</v>
      </c>
      <c r="J645" s="32" t="s">
        <v>68</v>
      </c>
      <c r="K645" s="32" t="s">
        <v>177</v>
      </c>
      <c r="L645" s="32" t="s">
        <v>161</v>
      </c>
      <c r="M645" s="32" t="s">
        <v>68</v>
      </c>
      <c r="N645" s="32" t="s">
        <v>68</v>
      </c>
      <c r="O645" s="32" t="s">
        <v>160</v>
      </c>
      <c r="P645" s="32" t="s">
        <v>68</v>
      </c>
      <c r="Q645" s="32" t="s">
        <v>68</v>
      </c>
      <c r="R645" s="32">
        <v>33</v>
      </c>
      <c r="S645" s="32">
        <v>6092</v>
      </c>
      <c r="T645" s="32" t="s">
        <v>1639</v>
      </c>
      <c r="U645" s="33">
        <v>38.49</v>
      </c>
      <c r="V645" s="32" t="s">
        <v>78</v>
      </c>
      <c r="W645" s="32" t="s">
        <v>79</v>
      </c>
      <c r="X645" s="32" t="s">
        <v>112</v>
      </c>
      <c r="Y645" s="32" t="s">
        <v>161</v>
      </c>
      <c r="Z645" s="32" t="s">
        <v>76</v>
      </c>
      <c r="AA645" s="32" t="s">
        <v>677</v>
      </c>
      <c r="AB645" s="32" t="s">
        <v>68</v>
      </c>
      <c r="AC645" s="32" t="s">
        <v>78</v>
      </c>
      <c r="AD645" s="32" t="s">
        <v>79</v>
      </c>
      <c r="AE645" s="32" t="s">
        <v>68</v>
      </c>
      <c r="AF645" s="32" t="s">
        <v>68</v>
      </c>
      <c r="AG645" s="32">
        <v>415388</v>
      </c>
      <c r="AH645" s="32">
        <v>0</v>
      </c>
      <c r="AI645" s="32">
        <v>0</v>
      </c>
      <c r="AJ645" s="32">
        <v>47</v>
      </c>
      <c r="AK645" s="32">
        <v>0</v>
      </c>
      <c r="AL645" s="32">
        <v>0</v>
      </c>
      <c r="AM645" s="32">
        <v>0</v>
      </c>
      <c r="AN645" s="32">
        <v>0</v>
      </c>
      <c r="AO645" s="32">
        <v>0</v>
      </c>
      <c r="AP645" s="32">
        <v>0</v>
      </c>
      <c r="AQ645" s="32">
        <v>0</v>
      </c>
      <c r="AR645" s="32">
        <v>0</v>
      </c>
      <c r="AS645" s="32">
        <v>0</v>
      </c>
      <c r="AT645" s="32">
        <v>0</v>
      </c>
      <c r="AU645" s="32">
        <v>0</v>
      </c>
      <c r="AV645" s="32">
        <v>47</v>
      </c>
      <c r="AW645" s="32">
        <v>0</v>
      </c>
      <c r="AX645" s="33">
        <v>0</v>
      </c>
      <c r="AY645" s="32">
        <v>47</v>
      </c>
      <c r="AZ645" s="33">
        <v>1809.03</v>
      </c>
      <c r="BA645" s="33">
        <v>1809.03</v>
      </c>
      <c r="BB645" s="32">
        <v>3</v>
      </c>
      <c r="BC645" s="32">
        <v>0</v>
      </c>
      <c r="BD645" s="32">
        <v>47</v>
      </c>
      <c r="BE645" s="33">
        <v>38.49</v>
      </c>
      <c r="BF645" s="46">
        <f t="shared" ref="BF645:BF708" si="20">BB645*BE645</f>
        <v>115.47</v>
      </c>
      <c r="BG645" s="47">
        <f>VLOOKUP(F645,[1]jla506a_853946421_D9C51B5BXEF96!$C:$V,20,FALSE)</f>
        <v>1</v>
      </c>
      <c r="BH645" s="46">
        <f t="shared" ref="BH645:BH708" si="21">BB645*BG645</f>
        <v>3</v>
      </c>
    </row>
    <row r="646" spans="1:60" s="34" customFormat="1" hidden="1" outlineLevel="2">
      <c r="A646" s="32">
        <v>202316</v>
      </c>
      <c r="B646" s="32">
        <v>22</v>
      </c>
      <c r="C646" s="32" t="s">
        <v>69</v>
      </c>
      <c r="D646" s="32" t="s">
        <v>162</v>
      </c>
      <c r="E646" s="32">
        <v>2</v>
      </c>
      <c r="F646" s="32">
        <v>577082870</v>
      </c>
      <c r="G646" s="32" t="s">
        <v>128</v>
      </c>
      <c r="H646" s="32" t="s">
        <v>97</v>
      </c>
      <c r="I646" s="32" t="s">
        <v>352</v>
      </c>
      <c r="J646" s="32" t="s">
        <v>68</v>
      </c>
      <c r="K646" s="32" t="s">
        <v>68</v>
      </c>
      <c r="L646" s="32" t="s">
        <v>161</v>
      </c>
      <c r="M646" s="32" t="s">
        <v>68</v>
      </c>
      <c r="N646" s="32" t="s">
        <v>68</v>
      </c>
      <c r="O646" s="32" t="s">
        <v>160</v>
      </c>
      <c r="P646" s="32" t="s">
        <v>68</v>
      </c>
      <c r="Q646" s="32" t="s">
        <v>68</v>
      </c>
      <c r="R646" s="32">
        <v>33</v>
      </c>
      <c r="S646" s="32">
        <v>6092</v>
      </c>
      <c r="T646" s="32" t="s">
        <v>1639</v>
      </c>
      <c r="U646" s="33">
        <v>40.700000000000003</v>
      </c>
      <c r="V646" s="32" t="s">
        <v>78</v>
      </c>
      <c r="W646" s="32" t="s">
        <v>79</v>
      </c>
      <c r="X646" s="32" t="s">
        <v>112</v>
      </c>
      <c r="Y646" s="32" t="s">
        <v>161</v>
      </c>
      <c r="Z646" s="32" t="s">
        <v>68</v>
      </c>
      <c r="AA646" s="32" t="s">
        <v>68</v>
      </c>
      <c r="AB646" s="32" t="s">
        <v>68</v>
      </c>
      <c r="AC646" s="32" t="s">
        <v>78</v>
      </c>
      <c r="AD646" s="32" t="s">
        <v>79</v>
      </c>
      <c r="AE646" s="32" t="s">
        <v>68</v>
      </c>
      <c r="AF646" s="32" t="s">
        <v>68</v>
      </c>
      <c r="AG646" s="32">
        <v>-1</v>
      </c>
      <c r="AH646" s="34" t="s">
        <v>68</v>
      </c>
      <c r="AI646" s="34" t="s">
        <v>68</v>
      </c>
      <c r="AJ646" s="34" t="s">
        <v>68</v>
      </c>
      <c r="AK646" s="32">
        <v>1</v>
      </c>
      <c r="AL646" s="32">
        <v>1</v>
      </c>
      <c r="AM646" s="32">
        <v>0</v>
      </c>
      <c r="AN646" s="32">
        <v>0</v>
      </c>
      <c r="AO646" s="32">
        <v>0</v>
      </c>
      <c r="AP646" s="32">
        <v>0</v>
      </c>
      <c r="AQ646" s="32">
        <v>0</v>
      </c>
      <c r="AR646" s="32">
        <v>0</v>
      </c>
      <c r="AS646" s="32">
        <v>0</v>
      </c>
      <c r="AT646" s="32">
        <v>0</v>
      </c>
      <c r="AU646" s="32">
        <v>0</v>
      </c>
      <c r="AV646" s="32">
        <v>0</v>
      </c>
      <c r="AW646" s="32">
        <v>1</v>
      </c>
      <c r="AX646" s="33">
        <v>40.700000000000003</v>
      </c>
      <c r="AY646" s="32">
        <v>0</v>
      </c>
      <c r="AZ646" s="33">
        <v>0</v>
      </c>
      <c r="BA646" s="33">
        <v>40.700000000000003</v>
      </c>
      <c r="BB646" s="32">
        <v>0</v>
      </c>
      <c r="BC646" s="34" t="s">
        <v>68</v>
      </c>
      <c r="BD646" s="32">
        <v>0</v>
      </c>
      <c r="BE646" s="33">
        <v>40.700000000000003</v>
      </c>
      <c r="BF646" s="46">
        <f t="shared" si="20"/>
        <v>0</v>
      </c>
      <c r="BG646" s="47">
        <f>VLOOKUP(F646,[1]jla506a_853946421_D9C51B5BXEF96!$C:$V,20,FALSE)</f>
        <v>1</v>
      </c>
      <c r="BH646" s="46">
        <f t="shared" si="21"/>
        <v>0</v>
      </c>
    </row>
    <row r="647" spans="1:60" s="34" customFormat="1" hidden="1" outlineLevel="2">
      <c r="A647" s="32">
        <v>202316</v>
      </c>
      <c r="B647" s="32">
        <v>22</v>
      </c>
      <c r="C647" s="32" t="s">
        <v>69</v>
      </c>
      <c r="D647" s="32" t="s">
        <v>162</v>
      </c>
      <c r="E647" s="32">
        <v>17</v>
      </c>
      <c r="F647" s="32">
        <v>583249710</v>
      </c>
      <c r="G647" s="32" t="s">
        <v>298</v>
      </c>
      <c r="H647" s="32" t="s">
        <v>97</v>
      </c>
      <c r="I647" s="32" t="s">
        <v>352</v>
      </c>
      <c r="J647" s="32" t="s">
        <v>68</v>
      </c>
      <c r="K647" s="32" t="s">
        <v>177</v>
      </c>
      <c r="L647" s="32" t="s">
        <v>161</v>
      </c>
      <c r="M647" s="32" t="s">
        <v>68</v>
      </c>
      <c r="N647" s="32" t="s">
        <v>68</v>
      </c>
      <c r="O647" s="32" t="s">
        <v>160</v>
      </c>
      <c r="P647" s="32" t="s">
        <v>68</v>
      </c>
      <c r="Q647" s="32" t="s">
        <v>68</v>
      </c>
      <c r="R647" s="32">
        <v>33</v>
      </c>
      <c r="S647" s="32">
        <v>6092</v>
      </c>
      <c r="T647" s="32" t="s">
        <v>1639</v>
      </c>
      <c r="U647" s="33">
        <v>30.54</v>
      </c>
      <c r="V647" s="32" t="s">
        <v>78</v>
      </c>
      <c r="W647" s="32" t="s">
        <v>79</v>
      </c>
      <c r="X647" s="32" t="s">
        <v>112</v>
      </c>
      <c r="Y647" s="32" t="s">
        <v>161</v>
      </c>
      <c r="Z647" s="32" t="s">
        <v>76</v>
      </c>
      <c r="AA647" s="32" t="s">
        <v>677</v>
      </c>
      <c r="AB647" s="32" t="s">
        <v>68</v>
      </c>
      <c r="AC647" s="32" t="s">
        <v>78</v>
      </c>
      <c r="AD647" s="32" t="s">
        <v>79</v>
      </c>
      <c r="AE647" s="32" t="s">
        <v>68</v>
      </c>
      <c r="AF647" s="32" t="s">
        <v>68</v>
      </c>
      <c r="AG647" s="32">
        <v>415388</v>
      </c>
      <c r="AH647" s="32">
        <v>0</v>
      </c>
      <c r="AI647" s="32">
        <v>0</v>
      </c>
      <c r="AJ647" s="32">
        <v>27</v>
      </c>
      <c r="AK647" s="32">
        <v>0</v>
      </c>
      <c r="AL647" s="32">
        <v>0</v>
      </c>
      <c r="AM647" s="32">
        <v>0</v>
      </c>
      <c r="AN647" s="32">
        <v>0</v>
      </c>
      <c r="AO647" s="32">
        <v>0</v>
      </c>
      <c r="AP647" s="32">
        <v>0</v>
      </c>
      <c r="AQ647" s="32">
        <v>0</v>
      </c>
      <c r="AR647" s="32">
        <v>0</v>
      </c>
      <c r="AS647" s="32">
        <v>0</v>
      </c>
      <c r="AT647" s="32">
        <v>0</v>
      </c>
      <c r="AU647" s="32">
        <v>0</v>
      </c>
      <c r="AV647" s="32">
        <v>27</v>
      </c>
      <c r="AW647" s="32">
        <v>0</v>
      </c>
      <c r="AX647" s="33">
        <v>0</v>
      </c>
      <c r="AY647" s="32">
        <v>27</v>
      </c>
      <c r="AZ647" s="33">
        <v>824.58</v>
      </c>
      <c r="BA647" s="33">
        <v>824.58</v>
      </c>
      <c r="BB647" s="32">
        <v>1</v>
      </c>
      <c r="BC647" s="32">
        <v>0</v>
      </c>
      <c r="BD647" s="32">
        <v>27</v>
      </c>
      <c r="BE647" s="33">
        <v>30.54</v>
      </c>
      <c r="BF647" s="46">
        <f t="shared" si="20"/>
        <v>30.54</v>
      </c>
      <c r="BG647" s="47">
        <f>VLOOKUP(F647,[1]jla506a_853946421_D9C51B5BXEF96!$C:$V,20,FALSE)</f>
        <v>1</v>
      </c>
      <c r="BH647" s="46">
        <f t="shared" si="21"/>
        <v>1</v>
      </c>
    </row>
    <row r="648" spans="1:60" s="34" customFormat="1" hidden="1" outlineLevel="2">
      <c r="A648" s="32">
        <v>202316</v>
      </c>
      <c r="B648" s="32">
        <v>22</v>
      </c>
      <c r="C648" s="32" t="s">
        <v>69</v>
      </c>
      <c r="D648" s="32" t="s">
        <v>162</v>
      </c>
      <c r="E648" s="32">
        <v>24</v>
      </c>
      <c r="F648" s="32">
        <v>587366130</v>
      </c>
      <c r="G648" s="32" t="s">
        <v>95</v>
      </c>
      <c r="H648" s="32" t="s">
        <v>97</v>
      </c>
      <c r="I648" s="32" t="s">
        <v>352</v>
      </c>
      <c r="J648" s="32" t="s">
        <v>68</v>
      </c>
      <c r="K648" s="32" t="s">
        <v>177</v>
      </c>
      <c r="L648" s="32" t="s">
        <v>161</v>
      </c>
      <c r="M648" s="32" t="s">
        <v>68</v>
      </c>
      <c r="N648" s="32" t="s">
        <v>68</v>
      </c>
      <c r="O648" s="32" t="s">
        <v>160</v>
      </c>
      <c r="P648" s="32" t="s">
        <v>68</v>
      </c>
      <c r="Q648" s="32" t="s">
        <v>68</v>
      </c>
      <c r="R648" s="32">
        <v>33</v>
      </c>
      <c r="S648" s="32">
        <v>6092</v>
      </c>
      <c r="T648" s="32" t="s">
        <v>1639</v>
      </c>
      <c r="U648" s="33">
        <v>36.979999999999997</v>
      </c>
      <c r="V648" s="32" t="s">
        <v>78</v>
      </c>
      <c r="W648" s="32" t="s">
        <v>79</v>
      </c>
      <c r="X648" s="32" t="s">
        <v>112</v>
      </c>
      <c r="Y648" s="32" t="s">
        <v>161</v>
      </c>
      <c r="Z648" s="32" t="s">
        <v>76</v>
      </c>
      <c r="AA648" s="32" t="s">
        <v>677</v>
      </c>
      <c r="AB648" s="32" t="s">
        <v>68</v>
      </c>
      <c r="AC648" s="32" t="s">
        <v>78</v>
      </c>
      <c r="AD648" s="32" t="s">
        <v>79</v>
      </c>
      <c r="AE648" s="32" t="s">
        <v>68</v>
      </c>
      <c r="AF648" s="32" t="s">
        <v>68</v>
      </c>
      <c r="AG648" s="32">
        <v>415388</v>
      </c>
      <c r="AH648" s="32">
        <v>0</v>
      </c>
      <c r="AI648" s="32">
        <v>0</v>
      </c>
      <c r="AJ648" s="32">
        <v>37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0</v>
      </c>
      <c r="AQ648" s="32">
        <v>0</v>
      </c>
      <c r="AR648" s="32">
        <v>0</v>
      </c>
      <c r="AS648" s="32">
        <v>0</v>
      </c>
      <c r="AT648" s="32">
        <v>0</v>
      </c>
      <c r="AU648" s="32">
        <v>0</v>
      </c>
      <c r="AV648" s="32">
        <v>37</v>
      </c>
      <c r="AW648" s="32">
        <v>0</v>
      </c>
      <c r="AX648" s="33">
        <v>0</v>
      </c>
      <c r="AY648" s="32">
        <v>37</v>
      </c>
      <c r="AZ648" s="33">
        <v>1368.26</v>
      </c>
      <c r="BA648" s="33">
        <v>1368.26</v>
      </c>
      <c r="BB648" s="32">
        <v>1</v>
      </c>
      <c r="BC648" s="32">
        <v>0</v>
      </c>
      <c r="BD648" s="32">
        <v>37</v>
      </c>
      <c r="BE648" s="33">
        <v>36.979999999999997</v>
      </c>
      <c r="BF648" s="46">
        <f t="shared" si="20"/>
        <v>36.979999999999997</v>
      </c>
      <c r="BG648" s="47">
        <f>VLOOKUP(F648,[1]jla506a_853946421_D9C51B5BXEF96!$C:$V,20,FALSE)</f>
        <v>1</v>
      </c>
      <c r="BH648" s="46">
        <f t="shared" si="21"/>
        <v>1</v>
      </c>
    </row>
    <row r="649" spans="1:60" s="34" customFormat="1" hidden="1" outlineLevel="2">
      <c r="A649" s="32">
        <v>202316</v>
      </c>
      <c r="B649" s="32">
        <v>22</v>
      </c>
      <c r="C649" s="32" t="s">
        <v>69</v>
      </c>
      <c r="D649" s="32" t="s">
        <v>162</v>
      </c>
      <c r="E649" s="32">
        <v>40</v>
      </c>
      <c r="F649" s="32">
        <v>587374002</v>
      </c>
      <c r="G649" s="32" t="s">
        <v>328</v>
      </c>
      <c r="H649" s="32" t="s">
        <v>97</v>
      </c>
      <c r="I649" s="32" t="s">
        <v>352</v>
      </c>
      <c r="J649" s="32" t="s">
        <v>68</v>
      </c>
      <c r="K649" s="32" t="s">
        <v>177</v>
      </c>
      <c r="L649" s="32" t="s">
        <v>161</v>
      </c>
      <c r="M649" s="32" t="s">
        <v>68</v>
      </c>
      <c r="N649" s="32" t="s">
        <v>68</v>
      </c>
      <c r="O649" s="32" t="s">
        <v>160</v>
      </c>
      <c r="P649" s="32" t="s">
        <v>68</v>
      </c>
      <c r="Q649" s="32" t="s">
        <v>68</v>
      </c>
      <c r="R649" s="32">
        <v>33</v>
      </c>
      <c r="S649" s="32">
        <v>6092</v>
      </c>
      <c r="T649" s="32" t="s">
        <v>1639</v>
      </c>
      <c r="U649" s="33">
        <v>10.17</v>
      </c>
      <c r="V649" s="32" t="s">
        <v>78</v>
      </c>
      <c r="W649" s="32" t="s">
        <v>79</v>
      </c>
      <c r="X649" s="32" t="s">
        <v>112</v>
      </c>
      <c r="Y649" s="32" t="s">
        <v>161</v>
      </c>
      <c r="Z649" s="32" t="s">
        <v>76</v>
      </c>
      <c r="AA649" s="32" t="s">
        <v>677</v>
      </c>
      <c r="AB649" s="32" t="s">
        <v>68</v>
      </c>
      <c r="AC649" s="32" t="s">
        <v>78</v>
      </c>
      <c r="AD649" s="32" t="s">
        <v>79</v>
      </c>
      <c r="AE649" s="32" t="s">
        <v>68</v>
      </c>
      <c r="AF649" s="32" t="s">
        <v>68</v>
      </c>
      <c r="AG649" s="32">
        <v>415707</v>
      </c>
      <c r="AH649" s="32">
        <v>0</v>
      </c>
      <c r="AI649" s="32">
        <v>0</v>
      </c>
      <c r="AJ649" s="32">
        <v>9</v>
      </c>
      <c r="AK649" s="32">
        <v>0</v>
      </c>
      <c r="AL649" s="32">
        <v>0</v>
      </c>
      <c r="AM649" s="32">
        <v>0</v>
      </c>
      <c r="AN649" s="32">
        <v>0</v>
      </c>
      <c r="AO649" s="32">
        <v>0</v>
      </c>
      <c r="AP649" s="32">
        <v>0</v>
      </c>
      <c r="AQ649" s="32">
        <v>0</v>
      </c>
      <c r="AR649" s="32">
        <v>0</v>
      </c>
      <c r="AS649" s="32">
        <v>0</v>
      </c>
      <c r="AT649" s="32">
        <v>0</v>
      </c>
      <c r="AU649" s="32">
        <v>0</v>
      </c>
      <c r="AV649" s="32">
        <v>9</v>
      </c>
      <c r="AW649" s="32">
        <v>0</v>
      </c>
      <c r="AX649" s="33">
        <v>0</v>
      </c>
      <c r="AY649" s="32">
        <v>9</v>
      </c>
      <c r="AZ649" s="33">
        <v>91.53</v>
      </c>
      <c r="BA649" s="33">
        <v>91.53</v>
      </c>
      <c r="BB649" s="32">
        <v>1</v>
      </c>
      <c r="BC649" s="32">
        <v>0</v>
      </c>
      <c r="BD649" s="32">
        <v>9</v>
      </c>
      <c r="BE649" s="33">
        <v>10.17</v>
      </c>
      <c r="BF649" s="46">
        <f t="shared" si="20"/>
        <v>10.17</v>
      </c>
      <c r="BG649" s="47">
        <f>VLOOKUP(F649,[1]jla506a_853946421_D9C51B5BXEF96!$C:$V,20,FALSE)</f>
        <v>9</v>
      </c>
      <c r="BH649" s="46">
        <f t="shared" si="21"/>
        <v>9</v>
      </c>
    </row>
    <row r="650" spans="1:60" s="34" customFormat="1" hidden="1" outlineLevel="2">
      <c r="A650" s="32">
        <v>202316</v>
      </c>
      <c r="B650" s="32">
        <v>22</v>
      </c>
      <c r="C650" s="32" t="s">
        <v>69</v>
      </c>
      <c r="D650" s="32" t="s">
        <v>162</v>
      </c>
      <c r="E650" s="32">
        <v>47</v>
      </c>
      <c r="F650" s="32">
        <v>587374336</v>
      </c>
      <c r="G650" s="32" t="s">
        <v>248</v>
      </c>
      <c r="H650" s="32" t="s">
        <v>97</v>
      </c>
      <c r="I650" s="32" t="s">
        <v>352</v>
      </c>
      <c r="J650" s="32" t="s">
        <v>68</v>
      </c>
      <c r="K650" s="32" t="s">
        <v>177</v>
      </c>
      <c r="L650" s="32" t="s">
        <v>161</v>
      </c>
      <c r="M650" s="32" t="s">
        <v>68</v>
      </c>
      <c r="N650" s="32" t="s">
        <v>68</v>
      </c>
      <c r="O650" s="32" t="s">
        <v>160</v>
      </c>
      <c r="P650" s="32" t="s">
        <v>68</v>
      </c>
      <c r="Q650" s="32" t="s">
        <v>68</v>
      </c>
      <c r="R650" s="32">
        <v>33</v>
      </c>
      <c r="S650" s="32">
        <v>6092</v>
      </c>
      <c r="T650" s="32" t="s">
        <v>1639</v>
      </c>
      <c r="U650" s="33">
        <v>10.17</v>
      </c>
      <c r="V650" s="32" t="s">
        <v>78</v>
      </c>
      <c r="W650" s="32" t="s">
        <v>79</v>
      </c>
      <c r="X650" s="32" t="s">
        <v>112</v>
      </c>
      <c r="Y650" s="32" t="s">
        <v>161</v>
      </c>
      <c r="Z650" s="32" t="s">
        <v>76</v>
      </c>
      <c r="AA650" s="32" t="s">
        <v>677</v>
      </c>
      <c r="AB650" s="32" t="s">
        <v>68</v>
      </c>
      <c r="AC650" s="32" t="s">
        <v>78</v>
      </c>
      <c r="AD650" s="32" t="s">
        <v>79</v>
      </c>
      <c r="AE650" s="32" t="s">
        <v>68</v>
      </c>
      <c r="AF650" s="32" t="s">
        <v>68</v>
      </c>
      <c r="AG650" s="32">
        <v>415707</v>
      </c>
      <c r="AH650" s="32">
        <v>0</v>
      </c>
      <c r="AI650" s="32">
        <v>0</v>
      </c>
      <c r="AJ650" s="32">
        <v>11</v>
      </c>
      <c r="AK650" s="32">
        <v>0</v>
      </c>
      <c r="AL650" s="32">
        <v>0</v>
      </c>
      <c r="AM650" s="32">
        <v>0</v>
      </c>
      <c r="AN650" s="32">
        <v>0</v>
      </c>
      <c r="AO650" s="32">
        <v>0</v>
      </c>
      <c r="AP650" s="32">
        <v>0</v>
      </c>
      <c r="AQ650" s="32">
        <v>0</v>
      </c>
      <c r="AR650" s="32">
        <v>0</v>
      </c>
      <c r="AS650" s="32">
        <v>0</v>
      </c>
      <c r="AT650" s="32">
        <v>0</v>
      </c>
      <c r="AU650" s="32">
        <v>0</v>
      </c>
      <c r="AV650" s="32">
        <v>11</v>
      </c>
      <c r="AW650" s="32">
        <v>0</v>
      </c>
      <c r="AX650" s="33">
        <v>0</v>
      </c>
      <c r="AY650" s="32">
        <v>11</v>
      </c>
      <c r="AZ650" s="33">
        <v>111.87</v>
      </c>
      <c r="BA650" s="33">
        <v>111.87</v>
      </c>
      <c r="BB650" s="32">
        <v>1</v>
      </c>
      <c r="BC650" s="32">
        <v>0</v>
      </c>
      <c r="BD650" s="32">
        <v>11</v>
      </c>
      <c r="BE650" s="33">
        <v>10.17</v>
      </c>
      <c r="BF650" s="46">
        <f t="shared" si="20"/>
        <v>10.17</v>
      </c>
      <c r="BG650" s="47">
        <f>VLOOKUP(F650,[1]jla506a_853946421_D9C51B5BXEF96!$C:$V,20,FALSE)</f>
        <v>9</v>
      </c>
      <c r="BH650" s="46">
        <f t="shared" si="21"/>
        <v>9</v>
      </c>
    </row>
    <row r="651" spans="1:60" s="34" customFormat="1" hidden="1" outlineLevel="2">
      <c r="A651" s="32">
        <v>202316</v>
      </c>
      <c r="B651" s="32">
        <v>22</v>
      </c>
      <c r="C651" s="32" t="s">
        <v>69</v>
      </c>
      <c r="D651" s="32" t="s">
        <v>162</v>
      </c>
      <c r="E651" s="32">
        <v>51</v>
      </c>
      <c r="F651" s="32">
        <v>587374434</v>
      </c>
      <c r="G651" s="32" t="s">
        <v>371</v>
      </c>
      <c r="H651" s="32" t="s">
        <v>97</v>
      </c>
      <c r="I651" s="32" t="s">
        <v>352</v>
      </c>
      <c r="J651" s="32" t="s">
        <v>68</v>
      </c>
      <c r="K651" s="32" t="s">
        <v>68</v>
      </c>
      <c r="L651" s="32" t="s">
        <v>161</v>
      </c>
      <c r="M651" s="32" t="s">
        <v>68</v>
      </c>
      <c r="N651" s="32" t="s">
        <v>68</v>
      </c>
      <c r="O651" s="32" t="s">
        <v>160</v>
      </c>
      <c r="P651" s="32" t="s">
        <v>68</v>
      </c>
      <c r="Q651" s="32" t="s">
        <v>68</v>
      </c>
      <c r="R651" s="32">
        <v>33</v>
      </c>
      <c r="S651" s="32">
        <v>6092</v>
      </c>
      <c r="T651" s="32" t="s">
        <v>1639</v>
      </c>
      <c r="U651" s="33">
        <v>10.17</v>
      </c>
      <c r="V651" s="32" t="s">
        <v>78</v>
      </c>
      <c r="W651" s="32" t="s">
        <v>79</v>
      </c>
      <c r="X651" s="32" t="s">
        <v>112</v>
      </c>
      <c r="Y651" s="32" t="s">
        <v>161</v>
      </c>
      <c r="Z651" s="32" t="s">
        <v>68</v>
      </c>
      <c r="AA651" s="32" t="s">
        <v>68</v>
      </c>
      <c r="AB651" s="32" t="s">
        <v>68</v>
      </c>
      <c r="AC651" s="32" t="s">
        <v>78</v>
      </c>
      <c r="AD651" s="32" t="s">
        <v>79</v>
      </c>
      <c r="AE651" s="32" t="s">
        <v>68</v>
      </c>
      <c r="AF651" s="32" t="s">
        <v>68</v>
      </c>
      <c r="AG651" s="32">
        <v>-1</v>
      </c>
      <c r="AH651" s="34" t="s">
        <v>68</v>
      </c>
      <c r="AI651" s="34" t="s">
        <v>68</v>
      </c>
      <c r="AJ651" s="34" t="s">
        <v>68</v>
      </c>
      <c r="AK651" s="32">
        <v>1</v>
      </c>
      <c r="AL651" s="32">
        <v>1</v>
      </c>
      <c r="AM651" s="32">
        <v>0</v>
      </c>
      <c r="AN651" s="32">
        <v>0</v>
      </c>
      <c r="AO651" s="32">
        <v>0</v>
      </c>
      <c r="AP651" s="32">
        <v>0</v>
      </c>
      <c r="AQ651" s="32">
        <v>0</v>
      </c>
      <c r="AR651" s="32">
        <v>0</v>
      </c>
      <c r="AS651" s="32">
        <v>0</v>
      </c>
      <c r="AT651" s="32">
        <v>0</v>
      </c>
      <c r="AU651" s="32">
        <v>0</v>
      </c>
      <c r="AV651" s="32">
        <v>0</v>
      </c>
      <c r="AW651" s="32">
        <v>1</v>
      </c>
      <c r="AX651" s="33">
        <v>10.17</v>
      </c>
      <c r="AY651" s="32">
        <v>0</v>
      </c>
      <c r="AZ651" s="33">
        <v>0</v>
      </c>
      <c r="BA651" s="33">
        <v>10.17</v>
      </c>
      <c r="BB651" s="32">
        <v>0</v>
      </c>
      <c r="BC651" s="34" t="s">
        <v>68</v>
      </c>
      <c r="BD651" s="32">
        <v>0</v>
      </c>
      <c r="BE651" s="33">
        <v>10.17</v>
      </c>
      <c r="BF651" s="46">
        <f t="shared" si="20"/>
        <v>0</v>
      </c>
      <c r="BG651" s="47">
        <f>VLOOKUP(F651,[1]jla506a_853946421_D9C51B5BXEF96!$C:$V,20,FALSE)</f>
        <v>9</v>
      </c>
      <c r="BH651" s="46">
        <f t="shared" si="21"/>
        <v>0</v>
      </c>
    </row>
    <row r="652" spans="1:60" s="34" customFormat="1" hidden="1" outlineLevel="2">
      <c r="A652" s="32">
        <v>202317</v>
      </c>
      <c r="B652" s="32">
        <v>22</v>
      </c>
      <c r="C652" s="32" t="s">
        <v>69</v>
      </c>
      <c r="D652" s="32" t="s">
        <v>447</v>
      </c>
      <c r="E652" s="32">
        <v>9</v>
      </c>
      <c r="F652" s="32">
        <v>587374127</v>
      </c>
      <c r="G652" s="32" t="s">
        <v>173</v>
      </c>
      <c r="H652" s="32" t="s">
        <v>71</v>
      </c>
      <c r="I652" s="32" t="s">
        <v>167</v>
      </c>
      <c r="J652" s="32" t="s">
        <v>68</v>
      </c>
      <c r="K652" s="32" t="s">
        <v>85</v>
      </c>
      <c r="L652" s="32" t="s">
        <v>75</v>
      </c>
      <c r="M652" s="32" t="s">
        <v>1474</v>
      </c>
      <c r="N652" s="32" t="s">
        <v>1023</v>
      </c>
      <c r="O652" s="32" t="s">
        <v>74</v>
      </c>
      <c r="P652" s="32" t="s">
        <v>1241</v>
      </c>
      <c r="Q652" s="32" t="s">
        <v>1242</v>
      </c>
      <c r="R652" s="32">
        <v>33</v>
      </c>
      <c r="S652" s="32">
        <v>6092</v>
      </c>
      <c r="T652" s="32" t="s">
        <v>1639</v>
      </c>
      <c r="U652" s="33">
        <v>10.17</v>
      </c>
      <c r="V652" s="32" t="s">
        <v>78</v>
      </c>
      <c r="W652" s="32" t="s">
        <v>79</v>
      </c>
      <c r="X652" s="32" t="s">
        <v>187</v>
      </c>
      <c r="Y652" s="32" t="s">
        <v>75</v>
      </c>
      <c r="Z652" s="32" t="s">
        <v>1023</v>
      </c>
      <c r="AA652" s="32" t="s">
        <v>1504</v>
      </c>
      <c r="AB652" s="32" t="s">
        <v>68</v>
      </c>
      <c r="AC652" s="32" t="s">
        <v>78</v>
      </c>
      <c r="AD652" s="32" t="s">
        <v>79</v>
      </c>
      <c r="AE652" s="32" t="s">
        <v>1505</v>
      </c>
      <c r="AF652" s="32" t="s">
        <v>1506</v>
      </c>
      <c r="AG652" s="32">
        <v>423586</v>
      </c>
      <c r="AH652" s="32">
        <v>0</v>
      </c>
      <c r="AI652" s="32">
        <v>0</v>
      </c>
      <c r="AJ652" s="32">
        <v>1</v>
      </c>
      <c r="AK652" s="32">
        <v>0</v>
      </c>
      <c r="AL652" s="32">
        <v>0</v>
      </c>
      <c r="AM652" s="32">
        <v>0</v>
      </c>
      <c r="AN652" s="32">
        <v>0</v>
      </c>
      <c r="AO652" s="32">
        <v>0</v>
      </c>
      <c r="AP652" s="32">
        <v>0</v>
      </c>
      <c r="AQ652" s="32">
        <v>0</v>
      </c>
      <c r="AR652" s="32">
        <v>0</v>
      </c>
      <c r="AS652" s="32">
        <v>0</v>
      </c>
      <c r="AT652" s="32">
        <v>0</v>
      </c>
      <c r="AU652" s="32">
        <v>1</v>
      </c>
      <c r="AV652" s="32">
        <v>0</v>
      </c>
      <c r="AW652" s="32">
        <v>0</v>
      </c>
      <c r="AX652" s="33">
        <v>0</v>
      </c>
      <c r="AY652" s="32">
        <v>1</v>
      </c>
      <c r="AZ652" s="33">
        <v>10.17</v>
      </c>
      <c r="BA652" s="33">
        <v>10.17</v>
      </c>
      <c r="BB652" s="32">
        <v>1</v>
      </c>
      <c r="BC652" s="32">
        <v>0</v>
      </c>
      <c r="BD652" s="32">
        <v>1</v>
      </c>
      <c r="BE652" s="33">
        <v>10.17</v>
      </c>
      <c r="BF652" s="46">
        <f t="shared" si="20"/>
        <v>10.17</v>
      </c>
      <c r="BG652" s="47">
        <f>VLOOKUP(F652,[1]jla506a_853946421_D9C51B5BXEF96!$C:$V,20,FALSE)</f>
        <v>9</v>
      </c>
      <c r="BH652" s="46">
        <f t="shared" si="21"/>
        <v>9</v>
      </c>
    </row>
    <row r="653" spans="1:60" s="34" customFormat="1" hidden="1" outlineLevel="2">
      <c r="A653" s="32">
        <v>202317</v>
      </c>
      <c r="B653" s="32">
        <v>22</v>
      </c>
      <c r="C653" s="32" t="s">
        <v>69</v>
      </c>
      <c r="D653" s="32" t="s">
        <v>447</v>
      </c>
      <c r="E653" s="32">
        <v>15</v>
      </c>
      <c r="F653" s="32">
        <v>587374127</v>
      </c>
      <c r="G653" s="32" t="s">
        <v>173</v>
      </c>
      <c r="H653" s="32" t="s">
        <v>71</v>
      </c>
      <c r="I653" s="32" t="s">
        <v>167</v>
      </c>
      <c r="J653" s="32" t="s">
        <v>68</v>
      </c>
      <c r="K653" s="32" t="s">
        <v>85</v>
      </c>
      <c r="L653" s="32" t="s">
        <v>75</v>
      </c>
      <c r="M653" s="32" t="s">
        <v>1474</v>
      </c>
      <c r="N653" s="32" t="s">
        <v>1023</v>
      </c>
      <c r="O653" s="32" t="s">
        <v>74</v>
      </c>
      <c r="P653" s="32" t="s">
        <v>1241</v>
      </c>
      <c r="Q653" s="32" t="s">
        <v>1242</v>
      </c>
      <c r="R653" s="32">
        <v>3</v>
      </c>
      <c r="S653" s="32">
        <v>6092</v>
      </c>
      <c r="T653" s="32" t="s">
        <v>1639</v>
      </c>
      <c r="U653" s="33">
        <v>10.17</v>
      </c>
      <c r="V653" s="32" t="s">
        <v>78</v>
      </c>
      <c r="W653" s="32" t="s">
        <v>79</v>
      </c>
      <c r="X653" s="32" t="s">
        <v>187</v>
      </c>
      <c r="Y653" s="32" t="s">
        <v>75</v>
      </c>
      <c r="Z653" s="32" t="s">
        <v>1023</v>
      </c>
      <c r="AA653" s="32" t="s">
        <v>1504</v>
      </c>
      <c r="AB653" s="32" t="s">
        <v>68</v>
      </c>
      <c r="AC653" s="32" t="s">
        <v>78</v>
      </c>
      <c r="AD653" s="32" t="s">
        <v>79</v>
      </c>
      <c r="AE653" s="32" t="s">
        <v>1505</v>
      </c>
      <c r="AF653" s="32" t="s">
        <v>1506</v>
      </c>
      <c r="AG653" s="32">
        <v>423586</v>
      </c>
      <c r="AH653" s="32">
        <v>0</v>
      </c>
      <c r="AI653" s="32">
        <v>0</v>
      </c>
      <c r="AJ653" s="32">
        <v>2</v>
      </c>
      <c r="AK653" s="32">
        <v>0</v>
      </c>
      <c r="AL653" s="32">
        <v>0</v>
      </c>
      <c r="AM653" s="32">
        <v>0</v>
      </c>
      <c r="AN653" s="32">
        <v>0</v>
      </c>
      <c r="AO653" s="32">
        <v>0</v>
      </c>
      <c r="AP653" s="32">
        <v>0</v>
      </c>
      <c r="AQ653" s="32">
        <v>0</v>
      </c>
      <c r="AR653" s="32">
        <v>0</v>
      </c>
      <c r="AS653" s="32">
        <v>0</v>
      </c>
      <c r="AT653" s="32">
        <v>0</v>
      </c>
      <c r="AU653" s="32">
        <v>2</v>
      </c>
      <c r="AV653" s="32">
        <v>0</v>
      </c>
      <c r="AW653" s="32">
        <v>0</v>
      </c>
      <c r="AX653" s="33">
        <v>0</v>
      </c>
      <c r="AY653" s="32">
        <v>2</v>
      </c>
      <c r="AZ653" s="33">
        <v>20.34</v>
      </c>
      <c r="BA653" s="33">
        <v>20.34</v>
      </c>
      <c r="BB653" s="32">
        <v>1</v>
      </c>
      <c r="BC653" s="32">
        <v>0</v>
      </c>
      <c r="BD653" s="32">
        <v>2</v>
      </c>
      <c r="BE653" s="33">
        <v>10.17</v>
      </c>
      <c r="BF653" s="46">
        <f t="shared" si="20"/>
        <v>10.17</v>
      </c>
      <c r="BG653" s="47">
        <f>VLOOKUP(F653,[1]jla506a_853946421_D9C51B5BXEF96!$C:$V,20,FALSE)</f>
        <v>9</v>
      </c>
      <c r="BH653" s="46">
        <f t="shared" si="21"/>
        <v>9</v>
      </c>
    </row>
    <row r="654" spans="1:60" s="34" customFormat="1" hidden="1" outlineLevel="2">
      <c r="A654" s="32">
        <v>202316</v>
      </c>
      <c r="B654" s="32">
        <v>22</v>
      </c>
      <c r="C654" s="32" t="s">
        <v>69</v>
      </c>
      <c r="D654" s="32" t="s">
        <v>438</v>
      </c>
      <c r="E654" s="32">
        <v>1</v>
      </c>
      <c r="F654" s="32">
        <v>577082886</v>
      </c>
      <c r="G654" s="32" t="s">
        <v>206</v>
      </c>
      <c r="H654" s="32" t="s">
        <v>97</v>
      </c>
      <c r="I654" s="32" t="s">
        <v>161</v>
      </c>
      <c r="J654" s="32" t="s">
        <v>97</v>
      </c>
      <c r="K654" s="32" t="s">
        <v>68</v>
      </c>
      <c r="L654" s="32" t="s">
        <v>167</v>
      </c>
      <c r="M654" s="32" t="s">
        <v>68</v>
      </c>
      <c r="N654" s="32" t="s">
        <v>68</v>
      </c>
      <c r="O654" s="32" t="s">
        <v>166</v>
      </c>
      <c r="P654" s="32" t="s">
        <v>68</v>
      </c>
      <c r="Q654" s="32" t="s">
        <v>68</v>
      </c>
      <c r="R654" s="32">
        <v>20</v>
      </c>
      <c r="S654" s="32">
        <v>6092</v>
      </c>
      <c r="T654" s="32" t="s">
        <v>1639</v>
      </c>
      <c r="U654" s="33">
        <v>44.09</v>
      </c>
      <c r="V654" s="32" t="s">
        <v>78</v>
      </c>
      <c r="W654" s="32" t="s">
        <v>79</v>
      </c>
      <c r="X654" s="32" t="s">
        <v>112</v>
      </c>
      <c r="Y654" s="32" t="s">
        <v>167</v>
      </c>
      <c r="Z654" s="32" t="s">
        <v>68</v>
      </c>
      <c r="AA654" s="32" t="s">
        <v>68</v>
      </c>
      <c r="AB654" s="32" t="s">
        <v>439</v>
      </c>
      <c r="AC654" s="32" t="s">
        <v>78</v>
      </c>
      <c r="AD654" s="32" t="s">
        <v>79</v>
      </c>
      <c r="AE654" s="32" t="s">
        <v>68</v>
      </c>
      <c r="AF654" s="32" t="s">
        <v>68</v>
      </c>
      <c r="AG654" s="32">
        <v>-1</v>
      </c>
      <c r="AH654" s="34" t="s">
        <v>68</v>
      </c>
      <c r="AI654" s="34" t="s">
        <v>68</v>
      </c>
      <c r="AJ654" s="34" t="s">
        <v>68</v>
      </c>
      <c r="AK654" s="32">
        <v>25</v>
      </c>
      <c r="AL654" s="32">
        <v>25</v>
      </c>
      <c r="AM654" s="32">
        <v>0</v>
      </c>
      <c r="AN654" s="32">
        <v>0</v>
      </c>
      <c r="AO654" s="32">
        <v>0</v>
      </c>
      <c r="AP654" s="32">
        <v>0</v>
      </c>
      <c r="AQ654" s="32">
        <v>0</v>
      </c>
      <c r="AR654" s="32">
        <v>0</v>
      </c>
      <c r="AS654" s="32">
        <v>0</v>
      </c>
      <c r="AT654" s="32">
        <v>0</v>
      </c>
      <c r="AU654" s="32">
        <v>0</v>
      </c>
      <c r="AV654" s="32">
        <v>0</v>
      </c>
      <c r="AW654" s="32">
        <v>25</v>
      </c>
      <c r="AX654" s="33">
        <v>1102.25</v>
      </c>
      <c r="AY654" s="32">
        <v>0</v>
      </c>
      <c r="AZ654" s="33">
        <v>0</v>
      </c>
      <c r="BA654" s="33">
        <v>1102.25</v>
      </c>
      <c r="BB654" s="32">
        <v>0</v>
      </c>
      <c r="BC654" s="34" t="s">
        <v>68</v>
      </c>
      <c r="BD654" s="32">
        <v>0</v>
      </c>
      <c r="BE654" s="33">
        <v>44.09</v>
      </c>
      <c r="BF654" s="46">
        <f t="shared" si="20"/>
        <v>0</v>
      </c>
      <c r="BG654" s="47">
        <f>VLOOKUP(F654,[1]jla506a_853946421_D9C51B5BXEF96!$C:$V,20,FALSE)</f>
        <v>1</v>
      </c>
      <c r="BH654" s="46">
        <f t="shared" si="21"/>
        <v>0</v>
      </c>
    </row>
    <row r="655" spans="1:60" s="34" customFormat="1" hidden="1" outlineLevel="2">
      <c r="A655" s="32">
        <v>202316</v>
      </c>
      <c r="B655" s="32">
        <v>20</v>
      </c>
      <c r="C655" s="32" t="s">
        <v>268</v>
      </c>
      <c r="D655" s="32" t="s">
        <v>1547</v>
      </c>
      <c r="E655" s="32">
        <v>1</v>
      </c>
      <c r="F655" s="32">
        <v>578506690</v>
      </c>
      <c r="G655" s="32" t="s">
        <v>271</v>
      </c>
      <c r="H655" s="32" t="s">
        <v>317</v>
      </c>
      <c r="I655" s="32" t="s">
        <v>91</v>
      </c>
      <c r="J655" s="32" t="s">
        <v>91</v>
      </c>
      <c r="K655" s="32" t="s">
        <v>238</v>
      </c>
      <c r="L655" s="32" t="s">
        <v>167</v>
      </c>
      <c r="M655" s="32" t="s">
        <v>106</v>
      </c>
      <c r="N655" s="32" t="s">
        <v>187</v>
      </c>
      <c r="O655" s="32" t="s">
        <v>166</v>
      </c>
      <c r="P655" s="32" t="s">
        <v>1221</v>
      </c>
      <c r="Q655" s="32" t="s">
        <v>1222</v>
      </c>
      <c r="R655" s="32">
        <v>33</v>
      </c>
      <c r="S655" s="32">
        <v>6092</v>
      </c>
      <c r="T655" s="32" t="s">
        <v>1639</v>
      </c>
      <c r="U655" s="33">
        <v>14.67</v>
      </c>
      <c r="V655" s="32" t="s">
        <v>68</v>
      </c>
      <c r="W655" s="32" t="s">
        <v>68</v>
      </c>
      <c r="X655" s="32" t="s">
        <v>167</v>
      </c>
      <c r="Y655" s="32" t="s">
        <v>167</v>
      </c>
      <c r="Z655" s="32" t="s">
        <v>187</v>
      </c>
      <c r="AA655" s="32" t="s">
        <v>1319</v>
      </c>
      <c r="AB655" s="32" t="s">
        <v>473</v>
      </c>
      <c r="AC655" s="32" t="s">
        <v>68</v>
      </c>
      <c r="AD655" s="32" t="s">
        <v>68</v>
      </c>
      <c r="AE655" s="32" t="s">
        <v>1320</v>
      </c>
      <c r="AF655" s="32" t="s">
        <v>1321</v>
      </c>
      <c r="AG655" s="32">
        <v>417952</v>
      </c>
      <c r="AH655" s="32">
        <v>0</v>
      </c>
      <c r="AI655" s="32">
        <v>0</v>
      </c>
      <c r="AJ655" s="32">
        <v>24</v>
      </c>
      <c r="AK655" s="32">
        <v>0</v>
      </c>
      <c r="AL655" s="32">
        <v>0</v>
      </c>
      <c r="AM655" s="32">
        <v>0</v>
      </c>
      <c r="AN655" s="32">
        <v>0</v>
      </c>
      <c r="AO655" s="32">
        <v>0</v>
      </c>
      <c r="AP655" s="32">
        <v>0</v>
      </c>
      <c r="AQ655" s="32">
        <v>0</v>
      </c>
      <c r="AR655" s="32">
        <v>0</v>
      </c>
      <c r="AS655" s="32">
        <v>0</v>
      </c>
      <c r="AT655" s="32">
        <v>0</v>
      </c>
      <c r="AU655" s="32">
        <v>24</v>
      </c>
      <c r="AV655" s="32">
        <v>0</v>
      </c>
      <c r="AW655" s="32">
        <v>0</v>
      </c>
      <c r="AX655" s="33">
        <v>0</v>
      </c>
      <c r="AY655" s="32">
        <v>24</v>
      </c>
      <c r="AZ655" s="33">
        <v>352.08</v>
      </c>
      <c r="BA655" s="33">
        <v>352.08</v>
      </c>
      <c r="BB655" s="32">
        <v>9</v>
      </c>
      <c r="BC655" s="32">
        <v>0</v>
      </c>
      <c r="BD655" s="32">
        <v>24</v>
      </c>
      <c r="BE655" s="33">
        <v>14.67</v>
      </c>
      <c r="BF655" s="46">
        <f t="shared" si="20"/>
        <v>132.03</v>
      </c>
      <c r="BG655" s="47">
        <f>VLOOKUP(F655,[1]jla506a_853946421_D9C51B5BXEF96!$C:$V,20,FALSE)</f>
        <v>3</v>
      </c>
      <c r="BH655" s="46">
        <f t="shared" si="21"/>
        <v>27</v>
      </c>
    </row>
    <row r="656" spans="1:60" s="34" customFormat="1" hidden="1" outlineLevel="2">
      <c r="A656" s="32">
        <v>202316</v>
      </c>
      <c r="B656" s="32">
        <v>22</v>
      </c>
      <c r="C656" s="32" t="s">
        <v>69</v>
      </c>
      <c r="D656" s="32" t="s">
        <v>435</v>
      </c>
      <c r="E656" s="32">
        <v>2</v>
      </c>
      <c r="F656" s="32">
        <v>577082870</v>
      </c>
      <c r="G656" s="32" t="s">
        <v>128</v>
      </c>
      <c r="H656" s="32" t="s">
        <v>134</v>
      </c>
      <c r="I656" s="32" t="s">
        <v>82</v>
      </c>
      <c r="J656" s="32" t="s">
        <v>68</v>
      </c>
      <c r="K656" s="32" t="s">
        <v>176</v>
      </c>
      <c r="L656" s="32" t="s">
        <v>126</v>
      </c>
      <c r="M656" s="32" t="s">
        <v>85</v>
      </c>
      <c r="N656" s="32" t="s">
        <v>68</v>
      </c>
      <c r="O656" s="32" t="s">
        <v>207</v>
      </c>
      <c r="P656" s="32" t="s">
        <v>1204</v>
      </c>
      <c r="Q656" s="32" t="s">
        <v>1205</v>
      </c>
      <c r="R656" s="32">
        <v>33</v>
      </c>
      <c r="S656" s="32">
        <v>6094</v>
      </c>
      <c r="T656" s="32" t="s">
        <v>1639</v>
      </c>
      <c r="U656" s="33">
        <v>40.700000000000003</v>
      </c>
      <c r="V656" s="32" t="s">
        <v>78</v>
      </c>
      <c r="W656" s="32" t="s">
        <v>79</v>
      </c>
      <c r="X656" s="32" t="s">
        <v>138</v>
      </c>
      <c r="Y656" s="32" t="s">
        <v>126</v>
      </c>
      <c r="Z656" s="32" t="s">
        <v>167</v>
      </c>
      <c r="AA656" s="32" t="s">
        <v>1451</v>
      </c>
      <c r="AB656" s="32" t="s">
        <v>68</v>
      </c>
      <c r="AC656" s="32" t="s">
        <v>78</v>
      </c>
      <c r="AD656" s="32" t="s">
        <v>79</v>
      </c>
      <c r="AE656" s="32" t="s">
        <v>1452</v>
      </c>
      <c r="AF656" s="32" t="s">
        <v>1453</v>
      </c>
      <c r="AG656" s="32">
        <v>953335</v>
      </c>
      <c r="AH656" s="32">
        <v>0</v>
      </c>
      <c r="AI656" s="32">
        <v>0</v>
      </c>
      <c r="AJ656" s="32">
        <v>54</v>
      </c>
      <c r="AK656" s="32">
        <v>0</v>
      </c>
      <c r="AL656" s="32">
        <v>0</v>
      </c>
      <c r="AM656" s="32">
        <v>0</v>
      </c>
      <c r="AN656" s="32">
        <v>0</v>
      </c>
      <c r="AO656" s="32">
        <v>0</v>
      </c>
      <c r="AP656" s="32">
        <v>0</v>
      </c>
      <c r="AQ656" s="32">
        <v>0</v>
      </c>
      <c r="AR656" s="32">
        <v>0</v>
      </c>
      <c r="AS656" s="32">
        <v>0</v>
      </c>
      <c r="AT656" s="32">
        <v>0</v>
      </c>
      <c r="AU656" s="32">
        <v>54</v>
      </c>
      <c r="AV656" s="32">
        <v>0</v>
      </c>
      <c r="AW656" s="32">
        <v>0</v>
      </c>
      <c r="AX656" s="33">
        <v>0</v>
      </c>
      <c r="AY656" s="32">
        <v>54</v>
      </c>
      <c r="AZ656" s="33">
        <v>2197.8000000000002</v>
      </c>
      <c r="BA656" s="33">
        <v>2197.8000000000002</v>
      </c>
      <c r="BB656" s="32">
        <v>3</v>
      </c>
      <c r="BC656" s="32">
        <v>0</v>
      </c>
      <c r="BD656" s="32">
        <v>54</v>
      </c>
      <c r="BE656" s="33">
        <v>40.700000000000003</v>
      </c>
      <c r="BF656" s="46">
        <f t="shared" si="20"/>
        <v>122.10000000000001</v>
      </c>
      <c r="BG656" s="47">
        <f>VLOOKUP(F656,[1]jla506a_853946421_D9C51B5BXEF96!$C:$V,20,FALSE)</f>
        <v>1</v>
      </c>
      <c r="BH656" s="46">
        <f t="shared" si="21"/>
        <v>3</v>
      </c>
    </row>
    <row r="657" spans="1:60" s="34" customFormat="1" hidden="1" outlineLevel="2">
      <c r="A657" s="32">
        <v>202316</v>
      </c>
      <c r="B657" s="32">
        <v>22</v>
      </c>
      <c r="C657" s="32" t="s">
        <v>69</v>
      </c>
      <c r="D657" s="32" t="s">
        <v>435</v>
      </c>
      <c r="E657" s="32">
        <v>7</v>
      </c>
      <c r="F657" s="32">
        <v>577082881</v>
      </c>
      <c r="G657" s="32" t="s">
        <v>198</v>
      </c>
      <c r="H657" s="32" t="s">
        <v>134</v>
      </c>
      <c r="I657" s="32" t="s">
        <v>82</v>
      </c>
      <c r="J657" s="32" t="s">
        <v>68</v>
      </c>
      <c r="K657" s="32" t="s">
        <v>176</v>
      </c>
      <c r="L657" s="32" t="s">
        <v>126</v>
      </c>
      <c r="M657" s="32" t="s">
        <v>85</v>
      </c>
      <c r="N657" s="32" t="s">
        <v>68</v>
      </c>
      <c r="O657" s="32" t="s">
        <v>207</v>
      </c>
      <c r="P657" s="32" t="s">
        <v>1204</v>
      </c>
      <c r="Q657" s="32" t="s">
        <v>1205</v>
      </c>
      <c r="R657" s="32">
        <v>33</v>
      </c>
      <c r="S657" s="32">
        <v>6094</v>
      </c>
      <c r="T657" s="32" t="s">
        <v>1639</v>
      </c>
      <c r="U657" s="33">
        <v>43.2</v>
      </c>
      <c r="V657" s="32" t="s">
        <v>78</v>
      </c>
      <c r="W657" s="32" t="s">
        <v>79</v>
      </c>
      <c r="X657" s="32" t="s">
        <v>138</v>
      </c>
      <c r="Y657" s="32" t="s">
        <v>126</v>
      </c>
      <c r="Z657" s="32" t="s">
        <v>167</v>
      </c>
      <c r="AA657" s="32" t="s">
        <v>1451</v>
      </c>
      <c r="AB657" s="32" t="s">
        <v>68</v>
      </c>
      <c r="AC657" s="32" t="s">
        <v>78</v>
      </c>
      <c r="AD657" s="32" t="s">
        <v>79</v>
      </c>
      <c r="AE657" s="32" t="s">
        <v>1452</v>
      </c>
      <c r="AF657" s="32" t="s">
        <v>1453</v>
      </c>
      <c r="AG657" s="32">
        <v>953335</v>
      </c>
      <c r="AH657" s="32">
        <v>0</v>
      </c>
      <c r="AI657" s="32">
        <v>0</v>
      </c>
      <c r="AJ657" s="32">
        <v>3</v>
      </c>
      <c r="AK657" s="32">
        <v>0</v>
      </c>
      <c r="AL657" s="32">
        <v>0</v>
      </c>
      <c r="AM657" s="32">
        <v>0</v>
      </c>
      <c r="AN657" s="32">
        <v>0</v>
      </c>
      <c r="AO657" s="32">
        <v>0</v>
      </c>
      <c r="AP657" s="32">
        <v>0</v>
      </c>
      <c r="AQ657" s="32">
        <v>0</v>
      </c>
      <c r="AR657" s="32">
        <v>0</v>
      </c>
      <c r="AS657" s="32">
        <v>0</v>
      </c>
      <c r="AT657" s="32">
        <v>0</v>
      </c>
      <c r="AU657" s="32">
        <v>3</v>
      </c>
      <c r="AV657" s="32">
        <v>0</v>
      </c>
      <c r="AW657" s="32">
        <v>0</v>
      </c>
      <c r="AX657" s="33">
        <v>0</v>
      </c>
      <c r="AY657" s="32">
        <v>3</v>
      </c>
      <c r="AZ657" s="33">
        <v>129.6</v>
      </c>
      <c r="BA657" s="33">
        <v>129.6</v>
      </c>
      <c r="BB657" s="32">
        <v>1</v>
      </c>
      <c r="BC657" s="32">
        <v>0</v>
      </c>
      <c r="BD657" s="32">
        <v>3</v>
      </c>
      <c r="BE657" s="33">
        <v>43.2</v>
      </c>
      <c r="BF657" s="46">
        <f t="shared" si="20"/>
        <v>43.2</v>
      </c>
      <c r="BG657" s="47">
        <f>VLOOKUP(F657,[1]jla506a_853946421_D9C51B5BXEF96!$C:$V,20,FALSE)</f>
        <v>1</v>
      </c>
      <c r="BH657" s="46">
        <f t="shared" si="21"/>
        <v>1</v>
      </c>
    </row>
    <row r="658" spans="1:60" s="34" customFormat="1" hidden="1" outlineLevel="2">
      <c r="A658" s="32">
        <v>202316</v>
      </c>
      <c r="B658" s="32">
        <v>22</v>
      </c>
      <c r="C658" s="32" t="s">
        <v>69</v>
      </c>
      <c r="D658" s="32" t="s">
        <v>435</v>
      </c>
      <c r="E658" s="32">
        <v>11</v>
      </c>
      <c r="F658" s="32">
        <v>578275796</v>
      </c>
      <c r="G658" s="32" t="s">
        <v>390</v>
      </c>
      <c r="H658" s="32" t="s">
        <v>134</v>
      </c>
      <c r="I658" s="32" t="s">
        <v>82</v>
      </c>
      <c r="J658" s="32" t="s">
        <v>68</v>
      </c>
      <c r="K658" s="32" t="s">
        <v>176</v>
      </c>
      <c r="L658" s="32" t="s">
        <v>126</v>
      </c>
      <c r="M658" s="32" t="s">
        <v>85</v>
      </c>
      <c r="N658" s="32" t="s">
        <v>68</v>
      </c>
      <c r="O658" s="32" t="s">
        <v>207</v>
      </c>
      <c r="P658" s="32" t="s">
        <v>1204</v>
      </c>
      <c r="Q658" s="32" t="s">
        <v>1205</v>
      </c>
      <c r="R658" s="32">
        <v>33</v>
      </c>
      <c r="S658" s="32">
        <v>6094</v>
      </c>
      <c r="T658" s="32" t="s">
        <v>1639</v>
      </c>
      <c r="U658" s="33">
        <v>22.56</v>
      </c>
      <c r="V658" s="32" t="s">
        <v>78</v>
      </c>
      <c r="W658" s="32" t="s">
        <v>79</v>
      </c>
      <c r="X658" s="32" t="s">
        <v>138</v>
      </c>
      <c r="Y658" s="32" t="s">
        <v>126</v>
      </c>
      <c r="Z658" s="32" t="s">
        <v>167</v>
      </c>
      <c r="AA658" s="32" t="s">
        <v>1451</v>
      </c>
      <c r="AB658" s="32" t="s">
        <v>68</v>
      </c>
      <c r="AC658" s="32" t="s">
        <v>78</v>
      </c>
      <c r="AD658" s="32" t="s">
        <v>79</v>
      </c>
      <c r="AE658" s="32" t="s">
        <v>1452</v>
      </c>
      <c r="AF658" s="32" t="s">
        <v>1453</v>
      </c>
      <c r="AG658" s="32">
        <v>953335</v>
      </c>
      <c r="AH658" s="32">
        <v>0</v>
      </c>
      <c r="AI658" s="32">
        <v>0</v>
      </c>
      <c r="AJ658" s="32">
        <v>3</v>
      </c>
      <c r="AK658" s="32">
        <v>0</v>
      </c>
      <c r="AL658" s="32">
        <v>0</v>
      </c>
      <c r="AM658" s="32">
        <v>0</v>
      </c>
      <c r="AN658" s="32">
        <v>0</v>
      </c>
      <c r="AO658" s="32">
        <v>0</v>
      </c>
      <c r="AP658" s="32">
        <v>0</v>
      </c>
      <c r="AQ658" s="32">
        <v>0</v>
      </c>
      <c r="AR658" s="32">
        <v>0</v>
      </c>
      <c r="AS658" s="32">
        <v>0</v>
      </c>
      <c r="AT658" s="32">
        <v>0</v>
      </c>
      <c r="AU658" s="32">
        <v>3</v>
      </c>
      <c r="AV658" s="32">
        <v>0</v>
      </c>
      <c r="AW658" s="32">
        <v>0</v>
      </c>
      <c r="AX658" s="33">
        <v>0</v>
      </c>
      <c r="AY658" s="32">
        <v>3</v>
      </c>
      <c r="AZ658" s="33">
        <v>67.680000000000007</v>
      </c>
      <c r="BA658" s="33">
        <v>67.680000000000007</v>
      </c>
      <c r="BB658" s="32">
        <v>1</v>
      </c>
      <c r="BC658" s="32">
        <v>0</v>
      </c>
      <c r="BD658" s="32">
        <v>3</v>
      </c>
      <c r="BE658" s="33">
        <v>22.56</v>
      </c>
      <c r="BF658" s="46">
        <f t="shared" si="20"/>
        <v>22.56</v>
      </c>
      <c r="BG658" s="47">
        <f>VLOOKUP(F658,[1]jla506a_853946421_D9C51B5BXEF96!$C:$V,20,FALSE)</f>
        <v>2</v>
      </c>
      <c r="BH658" s="46">
        <f t="shared" si="21"/>
        <v>2</v>
      </c>
    </row>
    <row r="659" spans="1:60" s="34" customFormat="1" hidden="1" outlineLevel="2">
      <c r="A659" s="32">
        <v>202316</v>
      </c>
      <c r="B659" s="32">
        <v>22</v>
      </c>
      <c r="C659" s="32" t="s">
        <v>69</v>
      </c>
      <c r="D659" s="32" t="s">
        <v>435</v>
      </c>
      <c r="E659" s="32">
        <v>53</v>
      </c>
      <c r="F659" s="32">
        <v>655160568</v>
      </c>
      <c r="G659" s="32" t="s">
        <v>136</v>
      </c>
      <c r="H659" s="32" t="s">
        <v>134</v>
      </c>
      <c r="I659" s="32" t="s">
        <v>82</v>
      </c>
      <c r="J659" s="32" t="s">
        <v>68</v>
      </c>
      <c r="K659" s="32" t="s">
        <v>68</v>
      </c>
      <c r="L659" s="32" t="s">
        <v>126</v>
      </c>
      <c r="M659" s="32" t="s">
        <v>68</v>
      </c>
      <c r="N659" s="32" t="s">
        <v>68</v>
      </c>
      <c r="O659" s="32" t="s">
        <v>207</v>
      </c>
      <c r="P659" s="32" t="s">
        <v>68</v>
      </c>
      <c r="Q659" s="32" t="s">
        <v>68</v>
      </c>
      <c r="R659" s="32">
        <v>33</v>
      </c>
      <c r="S659" s="32">
        <v>6094</v>
      </c>
      <c r="T659" s="32" t="s">
        <v>1639</v>
      </c>
      <c r="U659" s="33">
        <v>28.1</v>
      </c>
      <c r="V659" s="32" t="s">
        <v>78</v>
      </c>
      <c r="W659" s="32" t="s">
        <v>79</v>
      </c>
      <c r="X659" s="32" t="s">
        <v>138</v>
      </c>
      <c r="Y659" s="32" t="s">
        <v>126</v>
      </c>
      <c r="Z659" s="32" t="s">
        <v>68</v>
      </c>
      <c r="AA659" s="32" t="s">
        <v>68</v>
      </c>
      <c r="AB659" s="32" t="s">
        <v>68</v>
      </c>
      <c r="AC659" s="32" t="s">
        <v>78</v>
      </c>
      <c r="AD659" s="32" t="s">
        <v>79</v>
      </c>
      <c r="AE659" s="32" t="s">
        <v>68</v>
      </c>
      <c r="AF659" s="32" t="s">
        <v>68</v>
      </c>
      <c r="AG659" s="32">
        <v>-1</v>
      </c>
      <c r="AH659" s="34" t="s">
        <v>68</v>
      </c>
      <c r="AI659" s="34" t="s">
        <v>68</v>
      </c>
      <c r="AJ659" s="34" t="s">
        <v>68</v>
      </c>
      <c r="AK659" s="32">
        <v>1</v>
      </c>
      <c r="AL659" s="32">
        <v>1</v>
      </c>
      <c r="AM659" s="32">
        <v>0</v>
      </c>
      <c r="AN659" s="32">
        <v>0</v>
      </c>
      <c r="AO659" s="32">
        <v>0</v>
      </c>
      <c r="AP659" s="32">
        <v>0</v>
      </c>
      <c r="AQ659" s="32">
        <v>0</v>
      </c>
      <c r="AR659" s="32">
        <v>0</v>
      </c>
      <c r="AS659" s="32">
        <v>0</v>
      </c>
      <c r="AT659" s="32">
        <v>0</v>
      </c>
      <c r="AU659" s="32">
        <v>0</v>
      </c>
      <c r="AV659" s="32">
        <v>0</v>
      </c>
      <c r="AW659" s="32">
        <v>1</v>
      </c>
      <c r="AX659" s="33">
        <v>28.1</v>
      </c>
      <c r="AY659" s="32">
        <v>0</v>
      </c>
      <c r="AZ659" s="33">
        <v>0</v>
      </c>
      <c r="BA659" s="33">
        <v>28.1</v>
      </c>
      <c r="BB659" s="32">
        <v>0</v>
      </c>
      <c r="BC659" s="34" t="s">
        <v>68</v>
      </c>
      <c r="BD659" s="32">
        <v>0</v>
      </c>
      <c r="BE659" s="33">
        <v>28.1</v>
      </c>
      <c r="BF659" s="46">
        <f t="shared" si="20"/>
        <v>0</v>
      </c>
      <c r="BG659" s="47">
        <f>VLOOKUP(F659,[1]jla506a_853946421_D9C51B5BXEF96!$C:$V,20,FALSE)</f>
        <v>1</v>
      </c>
      <c r="BH659" s="46">
        <f t="shared" si="21"/>
        <v>0</v>
      </c>
    </row>
    <row r="660" spans="1:60" s="34" customFormat="1" hidden="1" outlineLevel="2">
      <c r="A660" s="32">
        <v>202315</v>
      </c>
      <c r="B660" s="32">
        <v>22</v>
      </c>
      <c r="C660" s="32" t="s">
        <v>69</v>
      </c>
      <c r="D660" s="32" t="s">
        <v>306</v>
      </c>
      <c r="E660" s="32">
        <v>2</v>
      </c>
      <c r="F660" s="32">
        <v>577082870</v>
      </c>
      <c r="G660" s="32" t="s">
        <v>128</v>
      </c>
      <c r="H660" s="32" t="s">
        <v>113</v>
      </c>
      <c r="I660" s="32" t="s">
        <v>113</v>
      </c>
      <c r="J660" s="32" t="s">
        <v>68</v>
      </c>
      <c r="K660" s="32" t="s">
        <v>68</v>
      </c>
      <c r="L660" s="32" t="s">
        <v>151</v>
      </c>
      <c r="M660" s="32" t="s">
        <v>68</v>
      </c>
      <c r="N660" s="32" t="s">
        <v>68</v>
      </c>
      <c r="O660" s="32" t="s">
        <v>150</v>
      </c>
      <c r="P660" s="32" t="s">
        <v>68</v>
      </c>
      <c r="Q660" s="32" t="s">
        <v>68</v>
      </c>
      <c r="R660" s="32">
        <v>33</v>
      </c>
      <c r="S660" s="32">
        <v>6094</v>
      </c>
      <c r="T660" s="32" t="s">
        <v>1639</v>
      </c>
      <c r="U660" s="33">
        <v>40.700000000000003</v>
      </c>
      <c r="V660" s="32" t="s">
        <v>68</v>
      </c>
      <c r="W660" s="32" t="s">
        <v>68</v>
      </c>
      <c r="X660" s="32" t="s">
        <v>151</v>
      </c>
      <c r="Y660" s="32" t="s">
        <v>151</v>
      </c>
      <c r="Z660" s="32" t="s">
        <v>68</v>
      </c>
      <c r="AA660" s="32" t="s">
        <v>68</v>
      </c>
      <c r="AB660" s="32" t="s">
        <v>68</v>
      </c>
      <c r="AC660" s="32" t="s">
        <v>68</v>
      </c>
      <c r="AD660" s="32" t="s">
        <v>68</v>
      </c>
      <c r="AE660" s="32" t="s">
        <v>68</v>
      </c>
      <c r="AF660" s="32" t="s">
        <v>68</v>
      </c>
      <c r="AG660" s="32">
        <v>-1</v>
      </c>
      <c r="AH660" s="34" t="s">
        <v>68</v>
      </c>
      <c r="AI660" s="34" t="s">
        <v>68</v>
      </c>
      <c r="AJ660" s="34" t="s">
        <v>68</v>
      </c>
      <c r="AK660" s="32">
        <v>1</v>
      </c>
      <c r="AL660" s="32">
        <v>1</v>
      </c>
      <c r="AM660" s="32">
        <v>0</v>
      </c>
      <c r="AN660" s="32">
        <v>0</v>
      </c>
      <c r="AO660" s="32">
        <v>0</v>
      </c>
      <c r="AP660" s="32">
        <v>0</v>
      </c>
      <c r="AQ660" s="32">
        <v>0</v>
      </c>
      <c r="AR660" s="32">
        <v>0</v>
      </c>
      <c r="AS660" s="32">
        <v>0</v>
      </c>
      <c r="AT660" s="32">
        <v>0</v>
      </c>
      <c r="AU660" s="32">
        <v>0</v>
      </c>
      <c r="AV660" s="32">
        <v>0</v>
      </c>
      <c r="AW660" s="32">
        <v>1</v>
      </c>
      <c r="AX660" s="33">
        <v>40.700000000000003</v>
      </c>
      <c r="AY660" s="32">
        <v>0</v>
      </c>
      <c r="AZ660" s="33">
        <v>0</v>
      </c>
      <c r="BA660" s="33">
        <v>40.700000000000003</v>
      </c>
      <c r="BB660" s="32">
        <v>0</v>
      </c>
      <c r="BC660" s="34" t="s">
        <v>68</v>
      </c>
      <c r="BD660" s="32">
        <v>0</v>
      </c>
      <c r="BE660" s="33">
        <v>40.700000000000003</v>
      </c>
      <c r="BF660" s="46">
        <f t="shared" si="20"/>
        <v>0</v>
      </c>
      <c r="BG660" s="47">
        <f>VLOOKUP(F660,[1]jla506a_853946421_D9C51B5BXEF96!$C:$V,20,FALSE)</f>
        <v>1</v>
      </c>
      <c r="BH660" s="46">
        <f t="shared" si="21"/>
        <v>0</v>
      </c>
    </row>
    <row r="661" spans="1:60" s="34" customFormat="1" hidden="1" outlineLevel="2">
      <c r="A661" s="32">
        <v>202315</v>
      </c>
      <c r="B661" s="32">
        <v>22</v>
      </c>
      <c r="C661" s="32" t="s">
        <v>69</v>
      </c>
      <c r="D661" s="32" t="s">
        <v>306</v>
      </c>
      <c r="E661" s="32">
        <v>39</v>
      </c>
      <c r="F661" s="32">
        <v>587374107</v>
      </c>
      <c r="G661" s="32" t="s">
        <v>149</v>
      </c>
      <c r="H661" s="32" t="s">
        <v>113</v>
      </c>
      <c r="I661" s="32" t="s">
        <v>113</v>
      </c>
      <c r="J661" s="32" t="s">
        <v>68</v>
      </c>
      <c r="K661" s="32" t="s">
        <v>68</v>
      </c>
      <c r="L661" s="32" t="s">
        <v>151</v>
      </c>
      <c r="M661" s="32" t="s">
        <v>68</v>
      </c>
      <c r="N661" s="32" t="s">
        <v>68</v>
      </c>
      <c r="O661" s="32" t="s">
        <v>150</v>
      </c>
      <c r="P661" s="32" t="s">
        <v>68</v>
      </c>
      <c r="Q661" s="32" t="s">
        <v>68</v>
      </c>
      <c r="R661" s="32">
        <v>33</v>
      </c>
      <c r="S661" s="32">
        <v>6094</v>
      </c>
      <c r="T661" s="32" t="s">
        <v>1639</v>
      </c>
      <c r="U661" s="33">
        <v>15.39</v>
      </c>
      <c r="V661" s="32" t="s">
        <v>68</v>
      </c>
      <c r="W661" s="32" t="s">
        <v>68</v>
      </c>
      <c r="X661" s="32" t="s">
        <v>151</v>
      </c>
      <c r="Y661" s="32" t="s">
        <v>151</v>
      </c>
      <c r="Z661" s="32" t="s">
        <v>68</v>
      </c>
      <c r="AA661" s="32" t="s">
        <v>68</v>
      </c>
      <c r="AB661" s="32" t="s">
        <v>68</v>
      </c>
      <c r="AC661" s="32" t="s">
        <v>68</v>
      </c>
      <c r="AD661" s="32" t="s">
        <v>68</v>
      </c>
      <c r="AE661" s="32" t="s">
        <v>68</v>
      </c>
      <c r="AF661" s="32" t="s">
        <v>68</v>
      </c>
      <c r="AG661" s="32">
        <v>-1</v>
      </c>
      <c r="AH661" s="34" t="s">
        <v>68</v>
      </c>
      <c r="AI661" s="34" t="s">
        <v>68</v>
      </c>
      <c r="AJ661" s="34" t="s">
        <v>68</v>
      </c>
      <c r="AK661" s="32">
        <v>2</v>
      </c>
      <c r="AL661" s="32">
        <v>2</v>
      </c>
      <c r="AM661" s="32">
        <v>0</v>
      </c>
      <c r="AN661" s="32">
        <v>0</v>
      </c>
      <c r="AO661" s="32">
        <v>0</v>
      </c>
      <c r="AP661" s="32">
        <v>0</v>
      </c>
      <c r="AQ661" s="32">
        <v>0</v>
      </c>
      <c r="AR661" s="32">
        <v>0</v>
      </c>
      <c r="AS661" s="32">
        <v>0</v>
      </c>
      <c r="AT661" s="32">
        <v>0</v>
      </c>
      <c r="AU661" s="32">
        <v>0</v>
      </c>
      <c r="AV661" s="32">
        <v>0</v>
      </c>
      <c r="AW661" s="32">
        <v>2</v>
      </c>
      <c r="AX661" s="33">
        <v>30.78</v>
      </c>
      <c r="AY661" s="32">
        <v>0</v>
      </c>
      <c r="AZ661" s="33">
        <v>0</v>
      </c>
      <c r="BA661" s="33">
        <v>30.78</v>
      </c>
      <c r="BB661" s="32">
        <v>0</v>
      </c>
      <c r="BC661" s="34" t="s">
        <v>68</v>
      </c>
      <c r="BD661" s="32">
        <v>0</v>
      </c>
      <c r="BE661" s="33">
        <v>15.39</v>
      </c>
      <c r="BF661" s="46">
        <f t="shared" si="20"/>
        <v>0</v>
      </c>
      <c r="BG661" s="47">
        <f>VLOOKUP(F661,[1]jla506a_853946421_D9C51B5BXEF96!$C:$V,20,FALSE)</f>
        <v>9</v>
      </c>
      <c r="BH661" s="46">
        <f t="shared" si="21"/>
        <v>0</v>
      </c>
    </row>
    <row r="662" spans="1:60" s="34" customFormat="1" hidden="1" outlineLevel="2">
      <c r="A662" s="32">
        <v>202315</v>
      </c>
      <c r="B662" s="32">
        <v>22</v>
      </c>
      <c r="C662" s="32" t="s">
        <v>69</v>
      </c>
      <c r="D662" s="32" t="s">
        <v>306</v>
      </c>
      <c r="E662" s="32">
        <v>41</v>
      </c>
      <c r="F662" s="32">
        <v>587374426</v>
      </c>
      <c r="G662" s="32" t="s">
        <v>140</v>
      </c>
      <c r="H662" s="32" t="s">
        <v>113</v>
      </c>
      <c r="I662" s="32" t="s">
        <v>113</v>
      </c>
      <c r="J662" s="32" t="s">
        <v>68</v>
      </c>
      <c r="K662" s="32" t="s">
        <v>288</v>
      </c>
      <c r="L662" s="32" t="s">
        <v>151</v>
      </c>
      <c r="M662" s="32" t="s">
        <v>68</v>
      </c>
      <c r="N662" s="32" t="s">
        <v>68</v>
      </c>
      <c r="O662" s="32" t="s">
        <v>150</v>
      </c>
      <c r="P662" s="32" t="s">
        <v>68</v>
      </c>
      <c r="Q662" s="32" t="s">
        <v>68</v>
      </c>
      <c r="R662" s="32">
        <v>33</v>
      </c>
      <c r="S662" s="32">
        <v>6094</v>
      </c>
      <c r="T662" s="32" t="s">
        <v>1639</v>
      </c>
      <c r="U662" s="33">
        <v>14.76</v>
      </c>
      <c r="V662" s="32" t="s">
        <v>68</v>
      </c>
      <c r="W662" s="32" t="s">
        <v>68</v>
      </c>
      <c r="X662" s="32" t="s">
        <v>151</v>
      </c>
      <c r="Y662" s="32" t="s">
        <v>151</v>
      </c>
      <c r="Z662" s="32" t="s">
        <v>71</v>
      </c>
      <c r="AA662" s="32" t="s">
        <v>677</v>
      </c>
      <c r="AB662" s="32" t="s">
        <v>68</v>
      </c>
      <c r="AC662" s="32" t="s">
        <v>68</v>
      </c>
      <c r="AD662" s="32" t="s">
        <v>68</v>
      </c>
      <c r="AE662" s="32" t="s">
        <v>68</v>
      </c>
      <c r="AF662" s="32" t="s">
        <v>68</v>
      </c>
      <c r="AG662" s="32">
        <v>944858</v>
      </c>
      <c r="AH662" s="32">
        <v>0</v>
      </c>
      <c r="AI662" s="32">
        <v>0</v>
      </c>
      <c r="AJ662" s="32">
        <v>3</v>
      </c>
      <c r="AK662" s="32">
        <v>0</v>
      </c>
      <c r="AL662" s="32">
        <v>0</v>
      </c>
      <c r="AM662" s="32">
        <v>0</v>
      </c>
      <c r="AN662" s="32">
        <v>0</v>
      </c>
      <c r="AO662" s="32">
        <v>0</v>
      </c>
      <c r="AP662" s="32">
        <v>0</v>
      </c>
      <c r="AQ662" s="32">
        <v>0</v>
      </c>
      <c r="AR662" s="32">
        <v>0</v>
      </c>
      <c r="AS662" s="32">
        <v>0</v>
      </c>
      <c r="AT662" s="32">
        <v>0</v>
      </c>
      <c r="AU662" s="32">
        <v>0</v>
      </c>
      <c r="AV662" s="32">
        <v>3</v>
      </c>
      <c r="AW662" s="32">
        <v>0</v>
      </c>
      <c r="AX662" s="33">
        <v>0</v>
      </c>
      <c r="AY662" s="32">
        <v>3</v>
      </c>
      <c r="AZ662" s="33">
        <v>44.28</v>
      </c>
      <c r="BA662" s="33">
        <v>44.28</v>
      </c>
      <c r="BB662" s="32">
        <v>2</v>
      </c>
      <c r="BC662" s="32">
        <v>0</v>
      </c>
      <c r="BD662" s="32">
        <v>3</v>
      </c>
      <c r="BE662" s="33">
        <v>14.76</v>
      </c>
      <c r="BF662" s="46">
        <f t="shared" si="20"/>
        <v>29.52</v>
      </c>
      <c r="BG662" s="47">
        <f>VLOOKUP(F662,[1]jla506a_853946421_D9C51B5BXEF96!$C:$V,20,FALSE)</f>
        <v>9</v>
      </c>
      <c r="BH662" s="46">
        <f t="shared" si="21"/>
        <v>18</v>
      </c>
    </row>
    <row r="663" spans="1:60" s="34" customFormat="1" hidden="1" outlineLevel="2">
      <c r="A663" s="32">
        <v>202316</v>
      </c>
      <c r="B663" s="32">
        <v>22</v>
      </c>
      <c r="C663" s="32" t="s">
        <v>69</v>
      </c>
      <c r="D663" s="32" t="s">
        <v>163</v>
      </c>
      <c r="E663" s="32">
        <v>2</v>
      </c>
      <c r="F663" s="32">
        <v>577082870</v>
      </c>
      <c r="G663" s="32" t="s">
        <v>128</v>
      </c>
      <c r="H663" s="32" t="s">
        <v>151</v>
      </c>
      <c r="I663" s="32" t="s">
        <v>151</v>
      </c>
      <c r="J663" s="32" t="s">
        <v>68</v>
      </c>
      <c r="K663" s="32" t="s">
        <v>68</v>
      </c>
      <c r="L663" s="32" t="s">
        <v>167</v>
      </c>
      <c r="M663" s="32" t="s">
        <v>68</v>
      </c>
      <c r="N663" s="32" t="s">
        <v>68</v>
      </c>
      <c r="O663" s="32" t="s">
        <v>166</v>
      </c>
      <c r="P663" s="32" t="s">
        <v>68</v>
      </c>
      <c r="Q663" s="32" t="s">
        <v>68</v>
      </c>
      <c r="R663" s="32">
        <v>33</v>
      </c>
      <c r="S663" s="32">
        <v>6094</v>
      </c>
      <c r="T663" s="32" t="s">
        <v>1639</v>
      </c>
      <c r="U663" s="33">
        <v>38.04</v>
      </c>
      <c r="V663" s="32" t="s">
        <v>68</v>
      </c>
      <c r="W663" s="32" t="s">
        <v>68</v>
      </c>
      <c r="X663" s="32" t="s">
        <v>167</v>
      </c>
      <c r="Y663" s="32" t="s">
        <v>167</v>
      </c>
      <c r="Z663" s="32" t="s">
        <v>68</v>
      </c>
      <c r="AA663" s="32" t="s">
        <v>68</v>
      </c>
      <c r="AB663" s="32" t="s">
        <v>68</v>
      </c>
      <c r="AC663" s="32" t="s">
        <v>68</v>
      </c>
      <c r="AD663" s="32" t="s">
        <v>68</v>
      </c>
      <c r="AE663" s="32" t="s">
        <v>68</v>
      </c>
      <c r="AF663" s="32" t="s">
        <v>68</v>
      </c>
      <c r="AG663" s="32">
        <v>-1</v>
      </c>
      <c r="AH663" s="34" t="s">
        <v>68</v>
      </c>
      <c r="AI663" s="34" t="s">
        <v>68</v>
      </c>
      <c r="AJ663" s="34" t="s">
        <v>68</v>
      </c>
      <c r="AK663" s="32">
        <v>3</v>
      </c>
      <c r="AL663" s="32">
        <v>3</v>
      </c>
      <c r="AM663" s="32">
        <v>0</v>
      </c>
      <c r="AN663" s="32">
        <v>0</v>
      </c>
      <c r="AO663" s="32">
        <v>0</v>
      </c>
      <c r="AP663" s="32">
        <v>0</v>
      </c>
      <c r="AQ663" s="32">
        <v>0</v>
      </c>
      <c r="AR663" s="32">
        <v>0</v>
      </c>
      <c r="AS663" s="32">
        <v>0</v>
      </c>
      <c r="AT663" s="32">
        <v>0</v>
      </c>
      <c r="AU663" s="32">
        <v>0</v>
      </c>
      <c r="AV663" s="32">
        <v>0</v>
      </c>
      <c r="AW663" s="32">
        <v>3</v>
      </c>
      <c r="AX663" s="33">
        <v>114.12</v>
      </c>
      <c r="AY663" s="32">
        <v>0</v>
      </c>
      <c r="AZ663" s="33">
        <v>0</v>
      </c>
      <c r="BA663" s="33">
        <v>114.12</v>
      </c>
      <c r="BB663" s="32">
        <v>0</v>
      </c>
      <c r="BC663" s="34" t="s">
        <v>68</v>
      </c>
      <c r="BD663" s="32">
        <v>0</v>
      </c>
      <c r="BE663" s="33">
        <v>38.04</v>
      </c>
      <c r="BF663" s="46">
        <f t="shared" si="20"/>
        <v>0</v>
      </c>
      <c r="BG663" s="47">
        <f>VLOOKUP(F663,[1]jla506a_853946421_D9C51B5BXEF96!$C:$V,20,FALSE)</f>
        <v>1</v>
      </c>
      <c r="BH663" s="46">
        <f t="shared" si="21"/>
        <v>0</v>
      </c>
    </row>
    <row r="664" spans="1:60" s="34" customFormat="1" hidden="1" outlineLevel="2">
      <c r="A664" s="32">
        <v>202316</v>
      </c>
      <c r="B664" s="32">
        <v>22</v>
      </c>
      <c r="C664" s="32" t="s">
        <v>69</v>
      </c>
      <c r="D664" s="32" t="s">
        <v>163</v>
      </c>
      <c r="E664" s="32">
        <v>6</v>
      </c>
      <c r="F664" s="32">
        <v>577082879</v>
      </c>
      <c r="G664" s="32" t="s">
        <v>275</v>
      </c>
      <c r="H664" s="32" t="s">
        <v>151</v>
      </c>
      <c r="I664" s="32" t="s">
        <v>151</v>
      </c>
      <c r="J664" s="32" t="s">
        <v>68</v>
      </c>
      <c r="K664" s="32" t="s">
        <v>68</v>
      </c>
      <c r="L664" s="32" t="s">
        <v>167</v>
      </c>
      <c r="M664" s="32" t="s">
        <v>68</v>
      </c>
      <c r="N664" s="32" t="s">
        <v>68</v>
      </c>
      <c r="O664" s="32" t="s">
        <v>166</v>
      </c>
      <c r="P664" s="32" t="s">
        <v>68</v>
      </c>
      <c r="Q664" s="32" t="s">
        <v>68</v>
      </c>
      <c r="R664" s="32">
        <v>33</v>
      </c>
      <c r="S664" s="32">
        <v>6094</v>
      </c>
      <c r="T664" s="32" t="s">
        <v>1639</v>
      </c>
      <c r="U664" s="33">
        <v>38.17</v>
      </c>
      <c r="V664" s="32" t="s">
        <v>68</v>
      </c>
      <c r="W664" s="32" t="s">
        <v>68</v>
      </c>
      <c r="X664" s="32" t="s">
        <v>167</v>
      </c>
      <c r="Y664" s="32" t="s">
        <v>167</v>
      </c>
      <c r="Z664" s="32" t="s">
        <v>68</v>
      </c>
      <c r="AA664" s="32" t="s">
        <v>68</v>
      </c>
      <c r="AB664" s="32" t="s">
        <v>68</v>
      </c>
      <c r="AC664" s="32" t="s">
        <v>68</v>
      </c>
      <c r="AD664" s="32" t="s">
        <v>68</v>
      </c>
      <c r="AE664" s="32" t="s">
        <v>68</v>
      </c>
      <c r="AF664" s="32" t="s">
        <v>68</v>
      </c>
      <c r="AG664" s="32">
        <v>-1</v>
      </c>
      <c r="AH664" s="34" t="s">
        <v>68</v>
      </c>
      <c r="AI664" s="34" t="s">
        <v>68</v>
      </c>
      <c r="AJ664" s="34" t="s">
        <v>68</v>
      </c>
      <c r="AK664" s="32">
        <v>2</v>
      </c>
      <c r="AL664" s="32">
        <v>2</v>
      </c>
      <c r="AM664" s="32">
        <v>0</v>
      </c>
      <c r="AN664" s="32">
        <v>0</v>
      </c>
      <c r="AO664" s="32">
        <v>0</v>
      </c>
      <c r="AP664" s="32">
        <v>0</v>
      </c>
      <c r="AQ664" s="32">
        <v>0</v>
      </c>
      <c r="AR664" s="32">
        <v>0</v>
      </c>
      <c r="AS664" s="32">
        <v>0</v>
      </c>
      <c r="AT664" s="32">
        <v>0</v>
      </c>
      <c r="AU664" s="32">
        <v>0</v>
      </c>
      <c r="AV664" s="32">
        <v>0</v>
      </c>
      <c r="AW664" s="32">
        <v>2</v>
      </c>
      <c r="AX664" s="33">
        <v>76.34</v>
      </c>
      <c r="AY664" s="32">
        <v>0</v>
      </c>
      <c r="AZ664" s="33">
        <v>0</v>
      </c>
      <c r="BA664" s="33">
        <v>76.34</v>
      </c>
      <c r="BB664" s="32">
        <v>0</v>
      </c>
      <c r="BC664" s="34" t="s">
        <v>68</v>
      </c>
      <c r="BD664" s="32">
        <v>0</v>
      </c>
      <c r="BE664" s="33">
        <v>38.17</v>
      </c>
      <c r="BF664" s="46">
        <f t="shared" si="20"/>
        <v>0</v>
      </c>
      <c r="BG664" s="47">
        <f>VLOOKUP(F664,[1]jla506a_853946421_D9C51B5BXEF96!$C:$V,20,FALSE)</f>
        <v>1</v>
      </c>
      <c r="BH664" s="46">
        <f t="shared" si="21"/>
        <v>0</v>
      </c>
    </row>
    <row r="665" spans="1:60" s="34" customFormat="1" hidden="1" outlineLevel="2">
      <c r="A665" s="32">
        <v>202316</v>
      </c>
      <c r="B665" s="32">
        <v>22</v>
      </c>
      <c r="C665" s="32" t="s">
        <v>69</v>
      </c>
      <c r="D665" s="32" t="s">
        <v>163</v>
      </c>
      <c r="E665" s="32">
        <v>7</v>
      </c>
      <c r="F665" s="32">
        <v>577082881</v>
      </c>
      <c r="G665" s="32" t="s">
        <v>198</v>
      </c>
      <c r="H665" s="32" t="s">
        <v>151</v>
      </c>
      <c r="I665" s="32" t="s">
        <v>151</v>
      </c>
      <c r="J665" s="32" t="s">
        <v>68</v>
      </c>
      <c r="K665" s="32" t="s">
        <v>82</v>
      </c>
      <c r="L665" s="32" t="s">
        <v>167</v>
      </c>
      <c r="M665" s="32" t="s">
        <v>68</v>
      </c>
      <c r="N665" s="32" t="s">
        <v>68</v>
      </c>
      <c r="O665" s="32" t="s">
        <v>166</v>
      </c>
      <c r="P665" s="32" t="s">
        <v>68</v>
      </c>
      <c r="Q665" s="32" t="s">
        <v>68</v>
      </c>
      <c r="R665" s="32">
        <v>33</v>
      </c>
      <c r="S665" s="32">
        <v>6094</v>
      </c>
      <c r="T665" s="32" t="s">
        <v>1639</v>
      </c>
      <c r="U665" s="33">
        <v>43.2</v>
      </c>
      <c r="V665" s="32" t="s">
        <v>68</v>
      </c>
      <c r="W665" s="32" t="s">
        <v>68</v>
      </c>
      <c r="X665" s="32" t="s">
        <v>167</v>
      </c>
      <c r="Y665" s="32" t="s">
        <v>167</v>
      </c>
      <c r="Z665" s="32" t="s">
        <v>85</v>
      </c>
      <c r="AA665" s="32" t="s">
        <v>677</v>
      </c>
      <c r="AB665" s="32" t="s">
        <v>68</v>
      </c>
      <c r="AC665" s="32" t="s">
        <v>68</v>
      </c>
      <c r="AD665" s="32" t="s">
        <v>68</v>
      </c>
      <c r="AE665" s="32" t="s">
        <v>68</v>
      </c>
      <c r="AF665" s="32" t="s">
        <v>68</v>
      </c>
      <c r="AG665" s="32">
        <v>953330</v>
      </c>
      <c r="AH665" s="32">
        <v>0</v>
      </c>
      <c r="AI665" s="32">
        <v>0</v>
      </c>
      <c r="AJ665" s="32">
        <v>10</v>
      </c>
      <c r="AK665" s="32">
        <v>0</v>
      </c>
      <c r="AL665" s="32">
        <v>0</v>
      </c>
      <c r="AM665" s="32">
        <v>0</v>
      </c>
      <c r="AN665" s="32">
        <v>0</v>
      </c>
      <c r="AO665" s="32">
        <v>0</v>
      </c>
      <c r="AP665" s="32">
        <v>0</v>
      </c>
      <c r="AQ665" s="32">
        <v>0</v>
      </c>
      <c r="AR665" s="32">
        <v>0</v>
      </c>
      <c r="AS665" s="32">
        <v>0</v>
      </c>
      <c r="AT665" s="32">
        <v>0</v>
      </c>
      <c r="AU665" s="32">
        <v>0</v>
      </c>
      <c r="AV665" s="32">
        <v>10</v>
      </c>
      <c r="AW665" s="32">
        <v>0</v>
      </c>
      <c r="AX665" s="33">
        <v>0</v>
      </c>
      <c r="AY665" s="32">
        <v>10</v>
      </c>
      <c r="AZ665" s="33">
        <v>432</v>
      </c>
      <c r="BA665" s="33">
        <v>432</v>
      </c>
      <c r="BB665" s="32">
        <v>3</v>
      </c>
      <c r="BC665" s="32">
        <v>0</v>
      </c>
      <c r="BD665" s="32">
        <v>10</v>
      </c>
      <c r="BE665" s="33">
        <v>43.2</v>
      </c>
      <c r="BF665" s="46">
        <f t="shared" si="20"/>
        <v>129.60000000000002</v>
      </c>
      <c r="BG665" s="47">
        <f>VLOOKUP(F665,[1]jla506a_853946421_D9C51B5BXEF96!$C:$V,20,FALSE)</f>
        <v>1</v>
      </c>
      <c r="BH665" s="46">
        <f t="shared" si="21"/>
        <v>3</v>
      </c>
    </row>
    <row r="666" spans="1:60" s="34" customFormat="1" hidden="1" outlineLevel="2">
      <c r="A666" s="32">
        <v>202316</v>
      </c>
      <c r="B666" s="32">
        <v>22</v>
      </c>
      <c r="C666" s="32" t="s">
        <v>69</v>
      </c>
      <c r="D666" s="32" t="s">
        <v>163</v>
      </c>
      <c r="E666" s="32">
        <v>12</v>
      </c>
      <c r="F666" s="32">
        <v>578275804</v>
      </c>
      <c r="G666" s="32" t="s">
        <v>156</v>
      </c>
      <c r="H666" s="32" t="s">
        <v>151</v>
      </c>
      <c r="I666" s="32" t="s">
        <v>151</v>
      </c>
      <c r="J666" s="32" t="s">
        <v>68</v>
      </c>
      <c r="K666" s="32" t="s">
        <v>68</v>
      </c>
      <c r="L666" s="32" t="s">
        <v>167</v>
      </c>
      <c r="M666" s="32" t="s">
        <v>68</v>
      </c>
      <c r="N666" s="32" t="s">
        <v>68</v>
      </c>
      <c r="O666" s="32" t="s">
        <v>166</v>
      </c>
      <c r="P666" s="32" t="s">
        <v>68</v>
      </c>
      <c r="Q666" s="32" t="s">
        <v>68</v>
      </c>
      <c r="R666" s="32">
        <v>33</v>
      </c>
      <c r="S666" s="32">
        <v>6094</v>
      </c>
      <c r="T666" s="32" t="s">
        <v>1639</v>
      </c>
      <c r="U666" s="33">
        <v>74.959999999999994</v>
      </c>
      <c r="V666" s="32" t="s">
        <v>68</v>
      </c>
      <c r="W666" s="32" t="s">
        <v>68</v>
      </c>
      <c r="X666" s="32" t="s">
        <v>167</v>
      </c>
      <c r="Y666" s="32" t="s">
        <v>167</v>
      </c>
      <c r="Z666" s="32" t="s">
        <v>68</v>
      </c>
      <c r="AA666" s="32" t="s">
        <v>68</v>
      </c>
      <c r="AB666" s="32" t="s">
        <v>68</v>
      </c>
      <c r="AC666" s="32" t="s">
        <v>68</v>
      </c>
      <c r="AD666" s="32" t="s">
        <v>68</v>
      </c>
      <c r="AE666" s="32" t="s">
        <v>68</v>
      </c>
      <c r="AF666" s="32" t="s">
        <v>68</v>
      </c>
      <c r="AG666" s="32">
        <v>-1</v>
      </c>
      <c r="AH666" s="34" t="s">
        <v>68</v>
      </c>
      <c r="AI666" s="34" t="s">
        <v>68</v>
      </c>
      <c r="AJ666" s="34" t="s">
        <v>68</v>
      </c>
      <c r="AK666" s="32">
        <v>3</v>
      </c>
      <c r="AL666" s="32">
        <v>3</v>
      </c>
      <c r="AM666" s="32">
        <v>0</v>
      </c>
      <c r="AN666" s="32">
        <v>0</v>
      </c>
      <c r="AO666" s="32">
        <v>0</v>
      </c>
      <c r="AP666" s="32">
        <v>0</v>
      </c>
      <c r="AQ666" s="32">
        <v>0</v>
      </c>
      <c r="AR666" s="32">
        <v>0</v>
      </c>
      <c r="AS666" s="32">
        <v>0</v>
      </c>
      <c r="AT666" s="32">
        <v>0</v>
      </c>
      <c r="AU666" s="32">
        <v>0</v>
      </c>
      <c r="AV666" s="32">
        <v>0</v>
      </c>
      <c r="AW666" s="32">
        <v>3</v>
      </c>
      <c r="AX666" s="33">
        <v>224.88</v>
      </c>
      <c r="AY666" s="32">
        <v>0</v>
      </c>
      <c r="AZ666" s="33">
        <v>0</v>
      </c>
      <c r="BA666" s="33">
        <v>224.88</v>
      </c>
      <c r="BB666" s="32">
        <v>0</v>
      </c>
      <c r="BC666" s="34" t="s">
        <v>68</v>
      </c>
      <c r="BD666" s="32">
        <v>0</v>
      </c>
      <c r="BE666" s="33">
        <v>74.959999999999994</v>
      </c>
      <c r="BF666" s="46">
        <f t="shared" si="20"/>
        <v>0</v>
      </c>
      <c r="BG666" s="47">
        <f>VLOOKUP(F666,[1]jla506a_853946421_D9C51B5BXEF96!$C:$V,20,FALSE)</f>
        <v>2</v>
      </c>
      <c r="BH666" s="46">
        <f t="shared" si="21"/>
        <v>0</v>
      </c>
    </row>
    <row r="667" spans="1:60" s="34" customFormat="1" hidden="1" outlineLevel="2">
      <c r="A667" s="32">
        <v>202316</v>
      </c>
      <c r="B667" s="32">
        <v>22</v>
      </c>
      <c r="C667" s="32" t="s">
        <v>69</v>
      </c>
      <c r="D667" s="32" t="s">
        <v>163</v>
      </c>
      <c r="E667" s="32">
        <v>19</v>
      </c>
      <c r="F667" s="32">
        <v>587366113</v>
      </c>
      <c r="G667" s="32" t="s">
        <v>165</v>
      </c>
      <c r="H667" s="32" t="s">
        <v>151</v>
      </c>
      <c r="I667" s="32" t="s">
        <v>151</v>
      </c>
      <c r="J667" s="32" t="s">
        <v>68</v>
      </c>
      <c r="K667" s="32" t="s">
        <v>68</v>
      </c>
      <c r="L667" s="32" t="s">
        <v>167</v>
      </c>
      <c r="M667" s="32" t="s">
        <v>68</v>
      </c>
      <c r="N667" s="32" t="s">
        <v>68</v>
      </c>
      <c r="O667" s="32" t="s">
        <v>166</v>
      </c>
      <c r="P667" s="32" t="s">
        <v>68</v>
      </c>
      <c r="Q667" s="32" t="s">
        <v>68</v>
      </c>
      <c r="R667" s="32">
        <v>33</v>
      </c>
      <c r="S667" s="32">
        <v>6094</v>
      </c>
      <c r="T667" s="32" t="s">
        <v>1639</v>
      </c>
      <c r="U667" s="33">
        <v>41.37</v>
      </c>
      <c r="V667" s="32" t="s">
        <v>68</v>
      </c>
      <c r="W667" s="32" t="s">
        <v>68</v>
      </c>
      <c r="X667" s="32" t="s">
        <v>167</v>
      </c>
      <c r="Y667" s="32" t="s">
        <v>167</v>
      </c>
      <c r="Z667" s="32" t="s">
        <v>68</v>
      </c>
      <c r="AA667" s="32" t="s">
        <v>68</v>
      </c>
      <c r="AB667" s="32" t="s">
        <v>68</v>
      </c>
      <c r="AC667" s="32" t="s">
        <v>68</v>
      </c>
      <c r="AD667" s="32" t="s">
        <v>68</v>
      </c>
      <c r="AE667" s="32" t="s">
        <v>68</v>
      </c>
      <c r="AF667" s="32" t="s">
        <v>68</v>
      </c>
      <c r="AG667" s="32">
        <v>-1</v>
      </c>
      <c r="AH667" s="34" t="s">
        <v>68</v>
      </c>
      <c r="AI667" s="34" t="s">
        <v>68</v>
      </c>
      <c r="AJ667" s="34" t="s">
        <v>68</v>
      </c>
      <c r="AK667" s="32">
        <v>1</v>
      </c>
      <c r="AL667" s="32">
        <v>1</v>
      </c>
      <c r="AM667" s="32">
        <v>0</v>
      </c>
      <c r="AN667" s="32">
        <v>0</v>
      </c>
      <c r="AO667" s="32">
        <v>0</v>
      </c>
      <c r="AP667" s="32">
        <v>0</v>
      </c>
      <c r="AQ667" s="32">
        <v>0</v>
      </c>
      <c r="AR667" s="32">
        <v>0</v>
      </c>
      <c r="AS667" s="32">
        <v>0</v>
      </c>
      <c r="AT667" s="32">
        <v>0</v>
      </c>
      <c r="AU667" s="32">
        <v>0</v>
      </c>
      <c r="AV667" s="32">
        <v>0</v>
      </c>
      <c r="AW667" s="32">
        <v>1</v>
      </c>
      <c r="AX667" s="33">
        <v>41.37</v>
      </c>
      <c r="AY667" s="32">
        <v>0</v>
      </c>
      <c r="AZ667" s="33">
        <v>0</v>
      </c>
      <c r="BA667" s="33">
        <v>41.37</v>
      </c>
      <c r="BB667" s="32">
        <v>0</v>
      </c>
      <c r="BC667" s="34" t="s">
        <v>68</v>
      </c>
      <c r="BD667" s="32">
        <v>0</v>
      </c>
      <c r="BE667" s="33">
        <v>41.37</v>
      </c>
      <c r="BF667" s="46">
        <f t="shared" si="20"/>
        <v>0</v>
      </c>
      <c r="BG667" s="47">
        <f>VLOOKUP(F667,[1]jla506a_853946421_D9C51B5BXEF96!$C:$V,20,FALSE)</f>
        <v>1</v>
      </c>
      <c r="BH667" s="46">
        <f t="shared" si="21"/>
        <v>0</v>
      </c>
    </row>
    <row r="668" spans="1:60" s="34" customFormat="1" hidden="1" outlineLevel="2">
      <c r="A668" s="32">
        <v>202316</v>
      </c>
      <c r="B668" s="32">
        <v>22</v>
      </c>
      <c r="C668" s="32" t="s">
        <v>69</v>
      </c>
      <c r="D668" s="32" t="s">
        <v>163</v>
      </c>
      <c r="E668" s="32">
        <v>39</v>
      </c>
      <c r="F668" s="32">
        <v>587374004</v>
      </c>
      <c r="G668" s="32" t="s">
        <v>110</v>
      </c>
      <c r="H668" s="32" t="s">
        <v>151</v>
      </c>
      <c r="I668" s="32" t="s">
        <v>151</v>
      </c>
      <c r="J668" s="32" t="s">
        <v>68</v>
      </c>
      <c r="K668" s="32" t="s">
        <v>68</v>
      </c>
      <c r="L668" s="32" t="s">
        <v>167</v>
      </c>
      <c r="M668" s="32" t="s">
        <v>68</v>
      </c>
      <c r="N668" s="32" t="s">
        <v>68</v>
      </c>
      <c r="O668" s="32" t="s">
        <v>166</v>
      </c>
      <c r="P668" s="32" t="s">
        <v>68</v>
      </c>
      <c r="Q668" s="32" t="s">
        <v>68</v>
      </c>
      <c r="R668" s="32">
        <v>33</v>
      </c>
      <c r="S668" s="32">
        <v>6094</v>
      </c>
      <c r="T668" s="32" t="s">
        <v>1639</v>
      </c>
      <c r="U668" s="33">
        <v>10.17</v>
      </c>
      <c r="V668" s="32" t="s">
        <v>68</v>
      </c>
      <c r="W668" s="32" t="s">
        <v>68</v>
      </c>
      <c r="X668" s="32" t="s">
        <v>167</v>
      </c>
      <c r="Y668" s="32" t="s">
        <v>167</v>
      </c>
      <c r="Z668" s="32" t="s">
        <v>68</v>
      </c>
      <c r="AA668" s="32" t="s">
        <v>68</v>
      </c>
      <c r="AB668" s="32" t="s">
        <v>68</v>
      </c>
      <c r="AC668" s="32" t="s">
        <v>68</v>
      </c>
      <c r="AD668" s="32" t="s">
        <v>68</v>
      </c>
      <c r="AE668" s="32" t="s">
        <v>68</v>
      </c>
      <c r="AF668" s="32" t="s">
        <v>68</v>
      </c>
      <c r="AG668" s="32">
        <v>-1</v>
      </c>
      <c r="AH668" s="34" t="s">
        <v>68</v>
      </c>
      <c r="AI668" s="34" t="s">
        <v>68</v>
      </c>
      <c r="AJ668" s="34" t="s">
        <v>68</v>
      </c>
      <c r="AK668" s="32">
        <v>4</v>
      </c>
      <c r="AL668" s="32">
        <v>4</v>
      </c>
      <c r="AM668" s="32">
        <v>0</v>
      </c>
      <c r="AN668" s="32">
        <v>0</v>
      </c>
      <c r="AO668" s="32">
        <v>0</v>
      </c>
      <c r="AP668" s="32">
        <v>0</v>
      </c>
      <c r="AQ668" s="32">
        <v>0</v>
      </c>
      <c r="AR668" s="32">
        <v>0</v>
      </c>
      <c r="AS668" s="32">
        <v>0</v>
      </c>
      <c r="AT668" s="32">
        <v>0</v>
      </c>
      <c r="AU668" s="32">
        <v>0</v>
      </c>
      <c r="AV668" s="32">
        <v>0</v>
      </c>
      <c r="AW668" s="32">
        <v>4</v>
      </c>
      <c r="AX668" s="33">
        <v>40.68</v>
      </c>
      <c r="AY668" s="32">
        <v>0</v>
      </c>
      <c r="AZ668" s="33">
        <v>0</v>
      </c>
      <c r="BA668" s="33">
        <v>40.68</v>
      </c>
      <c r="BB668" s="32">
        <v>0</v>
      </c>
      <c r="BC668" s="34" t="s">
        <v>68</v>
      </c>
      <c r="BD668" s="32">
        <v>0</v>
      </c>
      <c r="BE668" s="33">
        <v>10.17</v>
      </c>
      <c r="BF668" s="46">
        <f t="shared" si="20"/>
        <v>0</v>
      </c>
      <c r="BG668" s="47">
        <f>VLOOKUP(F668,[1]jla506a_853946421_D9C51B5BXEF96!$C:$V,20,FALSE)</f>
        <v>9</v>
      </c>
      <c r="BH668" s="46">
        <f t="shared" si="21"/>
        <v>0</v>
      </c>
    </row>
    <row r="669" spans="1:60" s="34" customFormat="1" hidden="1" outlineLevel="2">
      <c r="A669" s="32">
        <v>202316</v>
      </c>
      <c r="B669" s="32">
        <v>22</v>
      </c>
      <c r="C669" s="32" t="s">
        <v>69</v>
      </c>
      <c r="D669" s="32" t="s">
        <v>480</v>
      </c>
      <c r="E669" s="32">
        <v>1</v>
      </c>
      <c r="F669" s="32">
        <v>577082869</v>
      </c>
      <c r="G669" s="32" t="s">
        <v>241</v>
      </c>
      <c r="H669" s="32" t="s">
        <v>116</v>
      </c>
      <c r="I669" s="32" t="s">
        <v>82</v>
      </c>
      <c r="J669" s="32" t="s">
        <v>68</v>
      </c>
      <c r="K669" s="32" t="s">
        <v>176</v>
      </c>
      <c r="L669" s="32" t="s">
        <v>126</v>
      </c>
      <c r="M669" s="32" t="s">
        <v>68</v>
      </c>
      <c r="N669" s="32" t="s">
        <v>68</v>
      </c>
      <c r="O669" s="32" t="s">
        <v>207</v>
      </c>
      <c r="P669" s="32" t="s">
        <v>68</v>
      </c>
      <c r="Q669" s="32" t="s">
        <v>68</v>
      </c>
      <c r="R669" s="32">
        <v>33</v>
      </c>
      <c r="S669" s="32">
        <v>7034</v>
      </c>
      <c r="T669" s="32" t="s">
        <v>1639</v>
      </c>
      <c r="U669" s="33">
        <v>38.49</v>
      </c>
      <c r="V669" s="32" t="s">
        <v>78</v>
      </c>
      <c r="W669" s="32" t="s">
        <v>79</v>
      </c>
      <c r="X669" s="32" t="s">
        <v>147</v>
      </c>
      <c r="Y669" s="32" t="s">
        <v>126</v>
      </c>
      <c r="Z669" s="32" t="s">
        <v>167</v>
      </c>
      <c r="AA669" s="32" t="s">
        <v>677</v>
      </c>
      <c r="AB669" s="32" t="s">
        <v>68</v>
      </c>
      <c r="AC669" s="32" t="s">
        <v>78</v>
      </c>
      <c r="AD669" s="32" t="s">
        <v>79</v>
      </c>
      <c r="AE669" s="32" t="s">
        <v>68</v>
      </c>
      <c r="AF669" s="32" t="s">
        <v>68</v>
      </c>
      <c r="AG669" s="32">
        <v>498798</v>
      </c>
      <c r="AH669" s="32">
        <v>0</v>
      </c>
      <c r="AI669" s="32">
        <v>0</v>
      </c>
      <c r="AJ669" s="32">
        <v>11</v>
      </c>
      <c r="AK669" s="32">
        <v>0</v>
      </c>
      <c r="AL669" s="32">
        <v>0</v>
      </c>
      <c r="AM669" s="32">
        <v>0</v>
      </c>
      <c r="AN669" s="32">
        <v>0</v>
      </c>
      <c r="AO669" s="32">
        <v>0</v>
      </c>
      <c r="AP669" s="32">
        <v>0</v>
      </c>
      <c r="AQ669" s="32">
        <v>0</v>
      </c>
      <c r="AR669" s="32">
        <v>0</v>
      </c>
      <c r="AS669" s="32">
        <v>0</v>
      </c>
      <c r="AT669" s="32">
        <v>0</v>
      </c>
      <c r="AU669" s="32">
        <v>0</v>
      </c>
      <c r="AV669" s="32">
        <v>11</v>
      </c>
      <c r="AW669" s="32">
        <v>0</v>
      </c>
      <c r="AX669" s="33">
        <v>0</v>
      </c>
      <c r="AY669" s="32">
        <v>11</v>
      </c>
      <c r="AZ669" s="33">
        <v>423.39</v>
      </c>
      <c r="BA669" s="33">
        <v>423.39</v>
      </c>
      <c r="BB669" s="32">
        <v>11</v>
      </c>
      <c r="BC669" s="32">
        <v>0</v>
      </c>
      <c r="BD669" s="32">
        <v>11</v>
      </c>
      <c r="BE669" s="33">
        <v>38.49</v>
      </c>
      <c r="BF669" s="46">
        <f t="shared" si="20"/>
        <v>423.39000000000004</v>
      </c>
      <c r="BG669" s="47">
        <f>VLOOKUP(F669,[1]jla506a_853946421_D9C51B5BXEF96!$C:$V,20,FALSE)</f>
        <v>1</v>
      </c>
      <c r="BH669" s="46">
        <f t="shared" si="21"/>
        <v>11</v>
      </c>
    </row>
    <row r="670" spans="1:60" s="34" customFormat="1" hidden="1" outlineLevel="2">
      <c r="A670" s="32">
        <v>202316</v>
      </c>
      <c r="B670" s="32">
        <v>22</v>
      </c>
      <c r="C670" s="32" t="s">
        <v>69</v>
      </c>
      <c r="D670" s="32" t="s">
        <v>480</v>
      </c>
      <c r="E670" s="32">
        <v>6</v>
      </c>
      <c r="F670" s="32">
        <v>577082879</v>
      </c>
      <c r="G670" s="32" t="s">
        <v>275</v>
      </c>
      <c r="H670" s="32" t="s">
        <v>116</v>
      </c>
      <c r="I670" s="32" t="s">
        <v>82</v>
      </c>
      <c r="J670" s="32" t="s">
        <v>68</v>
      </c>
      <c r="K670" s="32" t="s">
        <v>68</v>
      </c>
      <c r="L670" s="32" t="s">
        <v>126</v>
      </c>
      <c r="M670" s="32" t="s">
        <v>68</v>
      </c>
      <c r="N670" s="32" t="s">
        <v>68</v>
      </c>
      <c r="O670" s="32" t="s">
        <v>207</v>
      </c>
      <c r="P670" s="32" t="s">
        <v>68</v>
      </c>
      <c r="Q670" s="32" t="s">
        <v>68</v>
      </c>
      <c r="R670" s="32">
        <v>33</v>
      </c>
      <c r="S670" s="32">
        <v>7034</v>
      </c>
      <c r="T670" s="32" t="s">
        <v>1639</v>
      </c>
      <c r="U670" s="33">
        <v>40.840000000000003</v>
      </c>
      <c r="V670" s="32" t="s">
        <v>78</v>
      </c>
      <c r="W670" s="32" t="s">
        <v>79</v>
      </c>
      <c r="X670" s="32" t="s">
        <v>147</v>
      </c>
      <c r="Y670" s="32" t="s">
        <v>126</v>
      </c>
      <c r="Z670" s="32" t="s">
        <v>68</v>
      </c>
      <c r="AA670" s="32" t="s">
        <v>68</v>
      </c>
      <c r="AB670" s="32" t="s">
        <v>68</v>
      </c>
      <c r="AC670" s="32" t="s">
        <v>78</v>
      </c>
      <c r="AD670" s="32" t="s">
        <v>79</v>
      </c>
      <c r="AE670" s="32" t="s">
        <v>68</v>
      </c>
      <c r="AF670" s="32" t="s">
        <v>68</v>
      </c>
      <c r="AG670" s="32">
        <v>-1</v>
      </c>
      <c r="AH670" s="34" t="s">
        <v>68</v>
      </c>
      <c r="AI670" s="34" t="s">
        <v>68</v>
      </c>
      <c r="AJ670" s="34" t="s">
        <v>68</v>
      </c>
      <c r="AK670" s="32">
        <v>1</v>
      </c>
      <c r="AL670" s="32">
        <v>1</v>
      </c>
      <c r="AM670" s="32">
        <v>0</v>
      </c>
      <c r="AN670" s="32">
        <v>0</v>
      </c>
      <c r="AO670" s="32">
        <v>0</v>
      </c>
      <c r="AP670" s="32">
        <v>0</v>
      </c>
      <c r="AQ670" s="32">
        <v>0</v>
      </c>
      <c r="AR670" s="32">
        <v>0</v>
      </c>
      <c r="AS670" s="32">
        <v>0</v>
      </c>
      <c r="AT670" s="32">
        <v>0</v>
      </c>
      <c r="AU670" s="32">
        <v>0</v>
      </c>
      <c r="AV670" s="32">
        <v>0</v>
      </c>
      <c r="AW670" s="32">
        <v>1</v>
      </c>
      <c r="AX670" s="33">
        <v>40.840000000000003</v>
      </c>
      <c r="AY670" s="32">
        <v>0</v>
      </c>
      <c r="AZ670" s="33">
        <v>0</v>
      </c>
      <c r="BA670" s="33">
        <v>40.840000000000003</v>
      </c>
      <c r="BB670" s="32">
        <v>0</v>
      </c>
      <c r="BC670" s="34" t="s">
        <v>68</v>
      </c>
      <c r="BD670" s="32">
        <v>0</v>
      </c>
      <c r="BE670" s="33">
        <v>40.840000000000003</v>
      </c>
      <c r="BF670" s="46">
        <f t="shared" si="20"/>
        <v>0</v>
      </c>
      <c r="BG670" s="47">
        <f>VLOOKUP(F670,[1]jla506a_853946421_D9C51B5BXEF96!$C:$V,20,FALSE)</f>
        <v>1</v>
      </c>
      <c r="BH670" s="46">
        <f t="shared" si="21"/>
        <v>0</v>
      </c>
    </row>
    <row r="671" spans="1:60" s="34" customFormat="1" hidden="1" outlineLevel="2">
      <c r="A671" s="32">
        <v>202316</v>
      </c>
      <c r="B671" s="32">
        <v>22</v>
      </c>
      <c r="C671" s="32" t="s">
        <v>69</v>
      </c>
      <c r="D671" s="32" t="s">
        <v>480</v>
      </c>
      <c r="E671" s="32">
        <v>8</v>
      </c>
      <c r="F671" s="32">
        <v>577082889</v>
      </c>
      <c r="G671" s="32" t="s">
        <v>73</v>
      </c>
      <c r="H671" s="32" t="s">
        <v>116</v>
      </c>
      <c r="I671" s="32" t="s">
        <v>82</v>
      </c>
      <c r="J671" s="32" t="s">
        <v>68</v>
      </c>
      <c r="K671" s="32" t="s">
        <v>68</v>
      </c>
      <c r="L671" s="32" t="s">
        <v>126</v>
      </c>
      <c r="M671" s="32" t="s">
        <v>68</v>
      </c>
      <c r="N671" s="32" t="s">
        <v>68</v>
      </c>
      <c r="O671" s="32" t="s">
        <v>207</v>
      </c>
      <c r="P671" s="32" t="s">
        <v>68</v>
      </c>
      <c r="Q671" s="32" t="s">
        <v>68</v>
      </c>
      <c r="R671" s="32">
        <v>33</v>
      </c>
      <c r="S671" s="32">
        <v>7034</v>
      </c>
      <c r="T671" s="32" t="s">
        <v>1639</v>
      </c>
      <c r="U671" s="33">
        <v>34.520000000000003</v>
      </c>
      <c r="V671" s="32" t="s">
        <v>78</v>
      </c>
      <c r="W671" s="32" t="s">
        <v>79</v>
      </c>
      <c r="X671" s="32" t="s">
        <v>147</v>
      </c>
      <c r="Y671" s="32" t="s">
        <v>126</v>
      </c>
      <c r="Z671" s="32" t="s">
        <v>68</v>
      </c>
      <c r="AA671" s="32" t="s">
        <v>68</v>
      </c>
      <c r="AB671" s="32" t="s">
        <v>68</v>
      </c>
      <c r="AC671" s="32" t="s">
        <v>78</v>
      </c>
      <c r="AD671" s="32" t="s">
        <v>79</v>
      </c>
      <c r="AE671" s="32" t="s">
        <v>68</v>
      </c>
      <c r="AF671" s="32" t="s">
        <v>68</v>
      </c>
      <c r="AG671" s="32">
        <v>-1</v>
      </c>
      <c r="AH671" s="34" t="s">
        <v>68</v>
      </c>
      <c r="AI671" s="34" t="s">
        <v>68</v>
      </c>
      <c r="AJ671" s="34" t="s">
        <v>68</v>
      </c>
      <c r="AK671" s="32">
        <v>10</v>
      </c>
      <c r="AL671" s="32">
        <v>10</v>
      </c>
      <c r="AM671" s="32">
        <v>0</v>
      </c>
      <c r="AN671" s="32">
        <v>0</v>
      </c>
      <c r="AO671" s="32">
        <v>0</v>
      </c>
      <c r="AP671" s="32">
        <v>0</v>
      </c>
      <c r="AQ671" s="32">
        <v>0</v>
      </c>
      <c r="AR671" s="32">
        <v>0</v>
      </c>
      <c r="AS671" s="32">
        <v>0</v>
      </c>
      <c r="AT671" s="32">
        <v>0</v>
      </c>
      <c r="AU671" s="32">
        <v>0</v>
      </c>
      <c r="AV671" s="32">
        <v>0</v>
      </c>
      <c r="AW671" s="32">
        <v>10</v>
      </c>
      <c r="AX671" s="33">
        <v>345.2</v>
      </c>
      <c r="AY671" s="32">
        <v>0</v>
      </c>
      <c r="AZ671" s="33">
        <v>0</v>
      </c>
      <c r="BA671" s="33">
        <v>345.2</v>
      </c>
      <c r="BB671" s="32">
        <v>0</v>
      </c>
      <c r="BC671" s="34" t="s">
        <v>68</v>
      </c>
      <c r="BD671" s="32">
        <v>0</v>
      </c>
      <c r="BE671" s="33">
        <v>34.520000000000003</v>
      </c>
      <c r="BF671" s="46">
        <f t="shared" si="20"/>
        <v>0</v>
      </c>
      <c r="BG671" s="47">
        <f>VLOOKUP(F671,[1]jla506a_853946421_D9C51B5BXEF96!$C:$V,20,FALSE)</f>
        <v>1</v>
      </c>
      <c r="BH671" s="46">
        <f t="shared" si="21"/>
        <v>0</v>
      </c>
    </row>
    <row r="672" spans="1:60" s="34" customFormat="1" hidden="1" outlineLevel="2">
      <c r="A672" s="32">
        <v>202316</v>
      </c>
      <c r="B672" s="32">
        <v>22</v>
      </c>
      <c r="C672" s="32" t="s">
        <v>69</v>
      </c>
      <c r="D672" s="32" t="s">
        <v>480</v>
      </c>
      <c r="E672" s="32">
        <v>23</v>
      </c>
      <c r="F672" s="32">
        <v>587366130</v>
      </c>
      <c r="G672" s="32" t="s">
        <v>95</v>
      </c>
      <c r="H672" s="32" t="s">
        <v>116</v>
      </c>
      <c r="I672" s="32" t="s">
        <v>82</v>
      </c>
      <c r="J672" s="32" t="s">
        <v>68</v>
      </c>
      <c r="K672" s="32" t="s">
        <v>68</v>
      </c>
      <c r="L672" s="32" t="s">
        <v>126</v>
      </c>
      <c r="M672" s="32" t="s">
        <v>68</v>
      </c>
      <c r="N672" s="32" t="s">
        <v>68</v>
      </c>
      <c r="O672" s="32" t="s">
        <v>207</v>
      </c>
      <c r="P672" s="32" t="s">
        <v>68</v>
      </c>
      <c r="Q672" s="32" t="s">
        <v>68</v>
      </c>
      <c r="R672" s="32">
        <v>33</v>
      </c>
      <c r="S672" s="32">
        <v>7034</v>
      </c>
      <c r="T672" s="32" t="s">
        <v>1639</v>
      </c>
      <c r="U672" s="33">
        <v>36.979999999999997</v>
      </c>
      <c r="V672" s="32" t="s">
        <v>78</v>
      </c>
      <c r="W672" s="32" t="s">
        <v>79</v>
      </c>
      <c r="X672" s="32" t="s">
        <v>147</v>
      </c>
      <c r="Y672" s="32" t="s">
        <v>126</v>
      </c>
      <c r="Z672" s="32" t="s">
        <v>68</v>
      </c>
      <c r="AA672" s="32" t="s">
        <v>68</v>
      </c>
      <c r="AB672" s="32" t="s">
        <v>68</v>
      </c>
      <c r="AC672" s="32" t="s">
        <v>78</v>
      </c>
      <c r="AD672" s="32" t="s">
        <v>79</v>
      </c>
      <c r="AE672" s="32" t="s">
        <v>68</v>
      </c>
      <c r="AF672" s="32" t="s">
        <v>68</v>
      </c>
      <c r="AG672" s="32">
        <v>-1</v>
      </c>
      <c r="AH672" s="34" t="s">
        <v>68</v>
      </c>
      <c r="AI672" s="34" t="s">
        <v>68</v>
      </c>
      <c r="AJ672" s="34" t="s">
        <v>68</v>
      </c>
      <c r="AK672" s="32">
        <v>6</v>
      </c>
      <c r="AL672" s="32">
        <v>6</v>
      </c>
      <c r="AM672" s="32">
        <v>0</v>
      </c>
      <c r="AN672" s="32">
        <v>0</v>
      </c>
      <c r="AO672" s="32">
        <v>0</v>
      </c>
      <c r="AP672" s="32">
        <v>0</v>
      </c>
      <c r="AQ672" s="32">
        <v>0</v>
      </c>
      <c r="AR672" s="32">
        <v>0</v>
      </c>
      <c r="AS672" s="32">
        <v>0</v>
      </c>
      <c r="AT672" s="32">
        <v>0</v>
      </c>
      <c r="AU672" s="32">
        <v>0</v>
      </c>
      <c r="AV672" s="32">
        <v>0</v>
      </c>
      <c r="AW672" s="32">
        <v>6</v>
      </c>
      <c r="AX672" s="33">
        <v>221.88</v>
      </c>
      <c r="AY672" s="32">
        <v>0</v>
      </c>
      <c r="AZ672" s="33">
        <v>0</v>
      </c>
      <c r="BA672" s="33">
        <v>221.88</v>
      </c>
      <c r="BB672" s="32">
        <v>0</v>
      </c>
      <c r="BC672" s="34" t="s">
        <v>68</v>
      </c>
      <c r="BD672" s="32">
        <v>0</v>
      </c>
      <c r="BE672" s="33">
        <v>36.979999999999997</v>
      </c>
      <c r="BF672" s="46">
        <f t="shared" si="20"/>
        <v>0</v>
      </c>
      <c r="BG672" s="47">
        <f>VLOOKUP(F672,[1]jla506a_853946421_D9C51B5BXEF96!$C:$V,20,FALSE)</f>
        <v>1</v>
      </c>
      <c r="BH672" s="46">
        <f t="shared" si="21"/>
        <v>0</v>
      </c>
    </row>
    <row r="673" spans="1:60" s="34" customFormat="1" hidden="1" outlineLevel="2">
      <c r="A673" s="32">
        <v>202316</v>
      </c>
      <c r="B673" s="32">
        <v>22</v>
      </c>
      <c r="C673" s="32" t="s">
        <v>69</v>
      </c>
      <c r="D673" s="32" t="s">
        <v>480</v>
      </c>
      <c r="E673" s="32">
        <v>25</v>
      </c>
      <c r="F673" s="32">
        <v>587366304</v>
      </c>
      <c r="G673" s="32" t="s">
        <v>222</v>
      </c>
      <c r="H673" s="32" t="s">
        <v>116</v>
      </c>
      <c r="I673" s="32" t="s">
        <v>82</v>
      </c>
      <c r="J673" s="32" t="s">
        <v>68</v>
      </c>
      <c r="K673" s="32" t="s">
        <v>176</v>
      </c>
      <c r="L673" s="32" t="s">
        <v>126</v>
      </c>
      <c r="M673" s="32" t="s">
        <v>68</v>
      </c>
      <c r="N673" s="32" t="s">
        <v>68</v>
      </c>
      <c r="O673" s="32" t="s">
        <v>207</v>
      </c>
      <c r="P673" s="32" t="s">
        <v>68</v>
      </c>
      <c r="Q673" s="32" t="s">
        <v>68</v>
      </c>
      <c r="R673" s="32">
        <v>33</v>
      </c>
      <c r="S673" s="32">
        <v>7034</v>
      </c>
      <c r="T673" s="32" t="s">
        <v>1639</v>
      </c>
      <c r="U673" s="33">
        <v>38.86</v>
      </c>
      <c r="V673" s="32" t="s">
        <v>78</v>
      </c>
      <c r="W673" s="32" t="s">
        <v>79</v>
      </c>
      <c r="X673" s="32" t="s">
        <v>147</v>
      </c>
      <c r="Y673" s="32" t="s">
        <v>126</v>
      </c>
      <c r="Z673" s="32" t="s">
        <v>167</v>
      </c>
      <c r="AA673" s="32" t="s">
        <v>677</v>
      </c>
      <c r="AB673" s="32" t="s">
        <v>68</v>
      </c>
      <c r="AC673" s="32" t="s">
        <v>78</v>
      </c>
      <c r="AD673" s="32" t="s">
        <v>79</v>
      </c>
      <c r="AE673" s="32" t="s">
        <v>68</v>
      </c>
      <c r="AF673" s="32" t="s">
        <v>68</v>
      </c>
      <c r="AG673" s="32">
        <v>498798</v>
      </c>
      <c r="AH673" s="32">
        <v>0</v>
      </c>
      <c r="AI673" s="32">
        <v>0</v>
      </c>
      <c r="AJ673" s="32">
        <v>21</v>
      </c>
      <c r="AK673" s="32">
        <v>0</v>
      </c>
      <c r="AL673" s="32">
        <v>0</v>
      </c>
      <c r="AM673" s="32">
        <v>0</v>
      </c>
      <c r="AN673" s="32">
        <v>0</v>
      </c>
      <c r="AO673" s="32">
        <v>0</v>
      </c>
      <c r="AP673" s="32">
        <v>0</v>
      </c>
      <c r="AQ673" s="32">
        <v>0</v>
      </c>
      <c r="AR673" s="32">
        <v>0</v>
      </c>
      <c r="AS673" s="32">
        <v>0</v>
      </c>
      <c r="AT673" s="32">
        <v>0</v>
      </c>
      <c r="AU673" s="32">
        <v>0</v>
      </c>
      <c r="AV673" s="32">
        <v>21</v>
      </c>
      <c r="AW673" s="32">
        <v>0</v>
      </c>
      <c r="AX673" s="33">
        <v>0</v>
      </c>
      <c r="AY673" s="32">
        <v>21</v>
      </c>
      <c r="AZ673" s="33">
        <v>816.06</v>
      </c>
      <c r="BA673" s="33">
        <v>816.06</v>
      </c>
      <c r="BB673" s="32">
        <v>6</v>
      </c>
      <c r="BC673" s="32">
        <v>0</v>
      </c>
      <c r="BD673" s="32">
        <v>21</v>
      </c>
      <c r="BE673" s="33">
        <v>38.86</v>
      </c>
      <c r="BF673" s="46">
        <f t="shared" si="20"/>
        <v>233.16</v>
      </c>
      <c r="BG673" s="47">
        <f>VLOOKUP(F673,[1]jla506a_853946421_D9C51B5BXEF96!$C:$V,20,FALSE)</f>
        <v>1</v>
      </c>
      <c r="BH673" s="46">
        <f t="shared" si="21"/>
        <v>6</v>
      </c>
    </row>
    <row r="674" spans="1:60" s="34" customFormat="1" hidden="1" outlineLevel="2">
      <c r="A674" s="32">
        <v>202316</v>
      </c>
      <c r="B674" s="32">
        <v>22</v>
      </c>
      <c r="C674" s="32" t="s">
        <v>69</v>
      </c>
      <c r="D674" s="32" t="s">
        <v>480</v>
      </c>
      <c r="E674" s="32">
        <v>38</v>
      </c>
      <c r="F674" s="32">
        <v>587374071</v>
      </c>
      <c r="G674" s="32" t="s">
        <v>250</v>
      </c>
      <c r="H674" s="32" t="s">
        <v>116</v>
      </c>
      <c r="I674" s="32" t="s">
        <v>82</v>
      </c>
      <c r="J674" s="32" t="s">
        <v>68</v>
      </c>
      <c r="K674" s="32" t="s">
        <v>176</v>
      </c>
      <c r="L674" s="32" t="s">
        <v>126</v>
      </c>
      <c r="M674" s="32" t="s">
        <v>68</v>
      </c>
      <c r="N674" s="32" t="s">
        <v>68</v>
      </c>
      <c r="O674" s="32" t="s">
        <v>207</v>
      </c>
      <c r="P674" s="32" t="s">
        <v>68</v>
      </c>
      <c r="Q674" s="32" t="s">
        <v>68</v>
      </c>
      <c r="R674" s="32">
        <v>33</v>
      </c>
      <c r="S674" s="32">
        <v>7034</v>
      </c>
      <c r="T674" s="32" t="s">
        <v>1639</v>
      </c>
      <c r="U674" s="33">
        <v>15.39</v>
      </c>
      <c r="V674" s="32" t="s">
        <v>78</v>
      </c>
      <c r="W674" s="32" t="s">
        <v>79</v>
      </c>
      <c r="X674" s="32" t="s">
        <v>147</v>
      </c>
      <c r="Y674" s="32" t="s">
        <v>126</v>
      </c>
      <c r="Z674" s="32" t="s">
        <v>167</v>
      </c>
      <c r="AA674" s="32" t="s">
        <v>677</v>
      </c>
      <c r="AB674" s="32" t="s">
        <v>68</v>
      </c>
      <c r="AC674" s="32" t="s">
        <v>78</v>
      </c>
      <c r="AD674" s="32" t="s">
        <v>79</v>
      </c>
      <c r="AE674" s="32" t="s">
        <v>68</v>
      </c>
      <c r="AF674" s="32" t="s">
        <v>68</v>
      </c>
      <c r="AG674" s="32">
        <v>498798</v>
      </c>
      <c r="AH674" s="32">
        <v>0</v>
      </c>
      <c r="AI674" s="32">
        <v>0</v>
      </c>
      <c r="AJ674" s="32">
        <v>5</v>
      </c>
      <c r="AK674" s="32">
        <v>0</v>
      </c>
      <c r="AL674" s="32">
        <v>0</v>
      </c>
      <c r="AM674" s="32">
        <v>0</v>
      </c>
      <c r="AN674" s="32">
        <v>0</v>
      </c>
      <c r="AO674" s="32">
        <v>0</v>
      </c>
      <c r="AP674" s="32">
        <v>0</v>
      </c>
      <c r="AQ674" s="32">
        <v>0</v>
      </c>
      <c r="AR674" s="32">
        <v>0</v>
      </c>
      <c r="AS674" s="32">
        <v>0</v>
      </c>
      <c r="AT674" s="32">
        <v>0</v>
      </c>
      <c r="AU674" s="32">
        <v>0</v>
      </c>
      <c r="AV674" s="32">
        <v>5</v>
      </c>
      <c r="AW674" s="32">
        <v>0</v>
      </c>
      <c r="AX674" s="33">
        <v>0</v>
      </c>
      <c r="AY674" s="32">
        <v>5</v>
      </c>
      <c r="AZ674" s="33">
        <v>76.95</v>
      </c>
      <c r="BA674" s="33">
        <v>76.95</v>
      </c>
      <c r="BB674" s="32">
        <v>1</v>
      </c>
      <c r="BC674" s="32">
        <v>0</v>
      </c>
      <c r="BD674" s="32">
        <v>5</v>
      </c>
      <c r="BE674" s="33">
        <v>15.39</v>
      </c>
      <c r="BF674" s="46">
        <f t="shared" si="20"/>
        <v>15.39</v>
      </c>
      <c r="BG674" s="47">
        <f>VLOOKUP(F674,[1]jla506a_853946421_D9C51B5BXEF96!$C:$V,20,FALSE)</f>
        <v>9</v>
      </c>
      <c r="BH674" s="46">
        <f t="shared" si="21"/>
        <v>9</v>
      </c>
    </row>
    <row r="675" spans="1:60" s="34" customFormat="1" hidden="1" outlineLevel="2">
      <c r="A675" s="32">
        <v>202316</v>
      </c>
      <c r="B675" s="32">
        <v>22</v>
      </c>
      <c r="C675" s="32" t="s">
        <v>69</v>
      </c>
      <c r="D675" s="32" t="s">
        <v>432</v>
      </c>
      <c r="E675" s="32">
        <v>1</v>
      </c>
      <c r="F675" s="32">
        <v>577082869</v>
      </c>
      <c r="G675" s="32" t="s">
        <v>241</v>
      </c>
      <c r="H675" s="32" t="s">
        <v>113</v>
      </c>
      <c r="I675" s="32" t="s">
        <v>177</v>
      </c>
      <c r="J675" s="32" t="s">
        <v>68</v>
      </c>
      <c r="K675" s="32" t="s">
        <v>151</v>
      </c>
      <c r="L675" s="32" t="s">
        <v>112</v>
      </c>
      <c r="M675" s="32" t="s">
        <v>71</v>
      </c>
      <c r="N675" s="32" t="s">
        <v>323</v>
      </c>
      <c r="O675" s="32" t="s">
        <v>111</v>
      </c>
      <c r="P675" s="32" t="s">
        <v>1204</v>
      </c>
      <c r="Q675" s="32" t="s">
        <v>1205</v>
      </c>
      <c r="R675" s="32">
        <v>33</v>
      </c>
      <c r="S675" s="32">
        <v>7034</v>
      </c>
      <c r="T675" s="32" t="s">
        <v>1639</v>
      </c>
      <c r="U675" s="33">
        <v>38.49</v>
      </c>
      <c r="V675" s="32" t="s">
        <v>78</v>
      </c>
      <c r="W675" s="32" t="s">
        <v>79</v>
      </c>
      <c r="X675" s="32" t="s">
        <v>185</v>
      </c>
      <c r="Y675" s="32" t="s">
        <v>112</v>
      </c>
      <c r="Z675" s="32" t="s">
        <v>323</v>
      </c>
      <c r="AA675" s="32" t="s">
        <v>1206</v>
      </c>
      <c r="AB675" s="32" t="s">
        <v>68</v>
      </c>
      <c r="AC675" s="32" t="s">
        <v>78</v>
      </c>
      <c r="AD675" s="32" t="s">
        <v>79</v>
      </c>
      <c r="AE675" s="32" t="s">
        <v>1207</v>
      </c>
      <c r="AF675" s="32" t="s">
        <v>1208</v>
      </c>
      <c r="AG675" s="32">
        <v>491197</v>
      </c>
      <c r="AH675" s="32">
        <v>0</v>
      </c>
      <c r="AI675" s="32">
        <v>16</v>
      </c>
      <c r="AJ675" s="32">
        <v>0</v>
      </c>
      <c r="AK675" s="32">
        <v>0</v>
      </c>
      <c r="AL675" s="32">
        <v>0</v>
      </c>
      <c r="AM675" s="32">
        <v>0</v>
      </c>
      <c r="AN675" s="32">
        <v>0</v>
      </c>
      <c r="AO675" s="32">
        <v>0</v>
      </c>
      <c r="AP675" s="32">
        <v>0</v>
      </c>
      <c r="AQ675" s="32">
        <v>0</v>
      </c>
      <c r="AR675" s="32">
        <v>0</v>
      </c>
      <c r="AS675" s="32">
        <v>0</v>
      </c>
      <c r="AT675" s="32">
        <v>0</v>
      </c>
      <c r="AU675" s="32">
        <v>0</v>
      </c>
      <c r="AV675" s="32">
        <v>0</v>
      </c>
      <c r="AW675" s="32">
        <v>0</v>
      </c>
      <c r="AX675" s="33">
        <v>0</v>
      </c>
      <c r="AY675" s="32">
        <v>0</v>
      </c>
      <c r="AZ675" s="33">
        <v>0</v>
      </c>
      <c r="BA675" s="33">
        <v>615.84</v>
      </c>
      <c r="BB675" s="32">
        <v>3</v>
      </c>
      <c r="BC675" s="32">
        <v>0</v>
      </c>
      <c r="BD675" s="32">
        <v>16</v>
      </c>
      <c r="BE675" s="33">
        <v>38.49</v>
      </c>
      <c r="BF675" s="46">
        <f t="shared" si="20"/>
        <v>115.47</v>
      </c>
      <c r="BG675" s="47">
        <f>VLOOKUP(F675,[1]jla506a_853946421_D9C51B5BXEF96!$C:$V,20,FALSE)</f>
        <v>1</v>
      </c>
      <c r="BH675" s="46">
        <f t="shared" si="21"/>
        <v>3</v>
      </c>
    </row>
    <row r="676" spans="1:60" s="34" customFormat="1" hidden="1" outlineLevel="2">
      <c r="A676" s="32">
        <v>202316</v>
      </c>
      <c r="B676" s="32">
        <v>22</v>
      </c>
      <c r="C676" s="32" t="s">
        <v>69</v>
      </c>
      <c r="D676" s="32" t="s">
        <v>432</v>
      </c>
      <c r="E676" s="32">
        <v>8</v>
      </c>
      <c r="F676" s="32">
        <v>577082889</v>
      </c>
      <c r="G676" s="32" t="s">
        <v>73</v>
      </c>
      <c r="H676" s="32" t="s">
        <v>113</v>
      </c>
      <c r="I676" s="32" t="s">
        <v>177</v>
      </c>
      <c r="J676" s="32" t="s">
        <v>68</v>
      </c>
      <c r="K676" s="32" t="s">
        <v>68</v>
      </c>
      <c r="L676" s="32" t="s">
        <v>112</v>
      </c>
      <c r="M676" s="32" t="s">
        <v>68</v>
      </c>
      <c r="N676" s="32" t="s">
        <v>68</v>
      </c>
      <c r="O676" s="32" t="s">
        <v>111</v>
      </c>
      <c r="P676" s="32" t="s">
        <v>68</v>
      </c>
      <c r="Q676" s="32" t="s">
        <v>68</v>
      </c>
      <c r="R676" s="32">
        <v>33</v>
      </c>
      <c r="S676" s="32">
        <v>7034</v>
      </c>
      <c r="T676" s="32" t="s">
        <v>1639</v>
      </c>
      <c r="U676" s="33">
        <v>34.520000000000003</v>
      </c>
      <c r="V676" s="32" t="s">
        <v>78</v>
      </c>
      <c r="W676" s="32" t="s">
        <v>79</v>
      </c>
      <c r="X676" s="32" t="s">
        <v>185</v>
      </c>
      <c r="Y676" s="32" t="s">
        <v>112</v>
      </c>
      <c r="Z676" s="32" t="s">
        <v>68</v>
      </c>
      <c r="AA676" s="32" t="s">
        <v>68</v>
      </c>
      <c r="AB676" s="32" t="s">
        <v>68</v>
      </c>
      <c r="AC676" s="32" t="s">
        <v>78</v>
      </c>
      <c r="AD676" s="32" t="s">
        <v>79</v>
      </c>
      <c r="AE676" s="32" t="s">
        <v>68</v>
      </c>
      <c r="AF676" s="32" t="s">
        <v>68</v>
      </c>
      <c r="AG676" s="32">
        <v>-1</v>
      </c>
      <c r="AH676" s="34" t="s">
        <v>68</v>
      </c>
      <c r="AI676" s="34" t="s">
        <v>68</v>
      </c>
      <c r="AJ676" s="34" t="s">
        <v>68</v>
      </c>
      <c r="AK676" s="32">
        <v>3</v>
      </c>
      <c r="AL676" s="32">
        <v>3</v>
      </c>
      <c r="AM676" s="32">
        <v>0</v>
      </c>
      <c r="AN676" s="32">
        <v>0</v>
      </c>
      <c r="AO676" s="32">
        <v>0</v>
      </c>
      <c r="AP676" s="32">
        <v>0</v>
      </c>
      <c r="AQ676" s="32">
        <v>0</v>
      </c>
      <c r="AR676" s="32">
        <v>0</v>
      </c>
      <c r="AS676" s="32">
        <v>0</v>
      </c>
      <c r="AT676" s="32">
        <v>0</v>
      </c>
      <c r="AU676" s="32">
        <v>0</v>
      </c>
      <c r="AV676" s="32">
        <v>0</v>
      </c>
      <c r="AW676" s="32">
        <v>3</v>
      </c>
      <c r="AX676" s="33">
        <v>103.56</v>
      </c>
      <c r="AY676" s="32">
        <v>0</v>
      </c>
      <c r="AZ676" s="33">
        <v>0</v>
      </c>
      <c r="BA676" s="33">
        <v>103.56</v>
      </c>
      <c r="BB676" s="32">
        <v>0</v>
      </c>
      <c r="BC676" s="34" t="s">
        <v>68</v>
      </c>
      <c r="BD676" s="32">
        <v>0</v>
      </c>
      <c r="BE676" s="33">
        <v>34.520000000000003</v>
      </c>
      <c r="BF676" s="46">
        <f t="shared" si="20"/>
        <v>0</v>
      </c>
      <c r="BG676" s="47">
        <f>VLOOKUP(F676,[1]jla506a_853946421_D9C51B5BXEF96!$C:$V,20,FALSE)</f>
        <v>1</v>
      </c>
      <c r="BH676" s="46">
        <f t="shared" si="21"/>
        <v>0</v>
      </c>
    </row>
    <row r="677" spans="1:60" s="34" customFormat="1" hidden="1" outlineLevel="2">
      <c r="A677" s="32">
        <v>202316</v>
      </c>
      <c r="B677" s="32">
        <v>22</v>
      </c>
      <c r="C677" s="32" t="s">
        <v>69</v>
      </c>
      <c r="D677" s="32" t="s">
        <v>432</v>
      </c>
      <c r="E677" s="32">
        <v>15</v>
      </c>
      <c r="F677" s="32">
        <v>583249710</v>
      </c>
      <c r="G677" s="32" t="s">
        <v>298</v>
      </c>
      <c r="H677" s="32" t="s">
        <v>113</v>
      </c>
      <c r="I677" s="32" t="s">
        <v>177</v>
      </c>
      <c r="J677" s="32" t="s">
        <v>68</v>
      </c>
      <c r="K677" s="32" t="s">
        <v>151</v>
      </c>
      <c r="L677" s="32" t="s">
        <v>112</v>
      </c>
      <c r="M677" s="32" t="s">
        <v>71</v>
      </c>
      <c r="N677" s="32" t="s">
        <v>323</v>
      </c>
      <c r="O677" s="32" t="s">
        <v>111</v>
      </c>
      <c r="P677" s="32" t="s">
        <v>1204</v>
      </c>
      <c r="Q677" s="32" t="s">
        <v>1205</v>
      </c>
      <c r="R677" s="32">
        <v>33</v>
      </c>
      <c r="S677" s="32">
        <v>7034</v>
      </c>
      <c r="T677" s="32" t="s">
        <v>1639</v>
      </c>
      <c r="U677" s="33">
        <v>30.54</v>
      </c>
      <c r="V677" s="32" t="s">
        <v>78</v>
      </c>
      <c r="W677" s="32" t="s">
        <v>79</v>
      </c>
      <c r="X677" s="32" t="s">
        <v>185</v>
      </c>
      <c r="Y677" s="32" t="s">
        <v>112</v>
      </c>
      <c r="Z677" s="32" t="s">
        <v>323</v>
      </c>
      <c r="AA677" s="32" t="s">
        <v>1206</v>
      </c>
      <c r="AB677" s="32" t="s">
        <v>68</v>
      </c>
      <c r="AC677" s="32" t="s">
        <v>78</v>
      </c>
      <c r="AD677" s="32" t="s">
        <v>79</v>
      </c>
      <c r="AE677" s="32" t="s">
        <v>1207</v>
      </c>
      <c r="AF677" s="32" t="s">
        <v>1208</v>
      </c>
      <c r="AG677" s="32">
        <v>491197</v>
      </c>
      <c r="AH677" s="32">
        <v>0</v>
      </c>
      <c r="AI677" s="32">
        <v>7</v>
      </c>
      <c r="AJ677" s="32">
        <v>0</v>
      </c>
      <c r="AK677" s="32">
        <v>0</v>
      </c>
      <c r="AL677" s="32">
        <v>0</v>
      </c>
      <c r="AM677" s="32">
        <v>0</v>
      </c>
      <c r="AN677" s="32">
        <v>0</v>
      </c>
      <c r="AO677" s="32">
        <v>0</v>
      </c>
      <c r="AP677" s="32">
        <v>0</v>
      </c>
      <c r="AQ677" s="32">
        <v>0</v>
      </c>
      <c r="AR677" s="32">
        <v>0</v>
      </c>
      <c r="AS677" s="32">
        <v>0</v>
      </c>
      <c r="AT677" s="32">
        <v>0</v>
      </c>
      <c r="AU677" s="32">
        <v>0</v>
      </c>
      <c r="AV677" s="32">
        <v>0</v>
      </c>
      <c r="AW677" s="32">
        <v>0</v>
      </c>
      <c r="AX677" s="33">
        <v>0</v>
      </c>
      <c r="AY677" s="32">
        <v>0</v>
      </c>
      <c r="AZ677" s="33">
        <v>0</v>
      </c>
      <c r="BA677" s="33">
        <v>213.78</v>
      </c>
      <c r="BB677" s="32">
        <v>1</v>
      </c>
      <c r="BC677" s="32">
        <v>0</v>
      </c>
      <c r="BD677" s="32">
        <v>7</v>
      </c>
      <c r="BE677" s="33">
        <v>30.54</v>
      </c>
      <c r="BF677" s="46">
        <f t="shared" si="20"/>
        <v>30.54</v>
      </c>
      <c r="BG677" s="47">
        <f>VLOOKUP(F677,[1]jla506a_853946421_D9C51B5BXEF96!$C:$V,20,FALSE)</f>
        <v>1</v>
      </c>
      <c r="BH677" s="46">
        <f t="shared" si="21"/>
        <v>1</v>
      </c>
    </row>
    <row r="678" spans="1:60" s="34" customFormat="1" hidden="1" outlineLevel="2">
      <c r="A678" s="32">
        <v>202316</v>
      </c>
      <c r="B678" s="32">
        <v>22</v>
      </c>
      <c r="C678" s="32" t="s">
        <v>69</v>
      </c>
      <c r="D678" s="32" t="s">
        <v>432</v>
      </c>
      <c r="E678" s="32">
        <v>16</v>
      </c>
      <c r="F678" s="32">
        <v>583249712</v>
      </c>
      <c r="G678" s="32" t="s">
        <v>104</v>
      </c>
      <c r="H678" s="32" t="s">
        <v>113</v>
      </c>
      <c r="I678" s="32" t="s">
        <v>177</v>
      </c>
      <c r="J678" s="32" t="s">
        <v>68</v>
      </c>
      <c r="K678" s="32" t="s">
        <v>68</v>
      </c>
      <c r="L678" s="32" t="s">
        <v>112</v>
      </c>
      <c r="M678" s="32" t="s">
        <v>68</v>
      </c>
      <c r="N678" s="32" t="s">
        <v>68</v>
      </c>
      <c r="O678" s="32" t="s">
        <v>111</v>
      </c>
      <c r="P678" s="32" t="s">
        <v>68</v>
      </c>
      <c r="Q678" s="32" t="s">
        <v>68</v>
      </c>
      <c r="R678" s="32">
        <v>33</v>
      </c>
      <c r="S678" s="32">
        <v>7034</v>
      </c>
      <c r="T678" s="32" t="s">
        <v>1639</v>
      </c>
      <c r="U678" s="33">
        <v>34.479999999999997</v>
      </c>
      <c r="V678" s="32" t="s">
        <v>78</v>
      </c>
      <c r="W678" s="32" t="s">
        <v>79</v>
      </c>
      <c r="X678" s="32" t="s">
        <v>185</v>
      </c>
      <c r="Y678" s="32" t="s">
        <v>112</v>
      </c>
      <c r="Z678" s="32" t="s">
        <v>68</v>
      </c>
      <c r="AA678" s="32" t="s">
        <v>68</v>
      </c>
      <c r="AB678" s="32" t="s">
        <v>68</v>
      </c>
      <c r="AC678" s="32" t="s">
        <v>78</v>
      </c>
      <c r="AD678" s="32" t="s">
        <v>79</v>
      </c>
      <c r="AE678" s="32" t="s">
        <v>68</v>
      </c>
      <c r="AF678" s="32" t="s">
        <v>68</v>
      </c>
      <c r="AG678" s="32">
        <v>-1</v>
      </c>
      <c r="AH678" s="34" t="s">
        <v>68</v>
      </c>
      <c r="AI678" s="34" t="s">
        <v>68</v>
      </c>
      <c r="AJ678" s="34" t="s">
        <v>68</v>
      </c>
      <c r="AK678" s="32">
        <v>1</v>
      </c>
      <c r="AL678" s="32">
        <v>1</v>
      </c>
      <c r="AM678" s="32">
        <v>0</v>
      </c>
      <c r="AN678" s="32">
        <v>0</v>
      </c>
      <c r="AO678" s="32">
        <v>0</v>
      </c>
      <c r="AP678" s="32">
        <v>0</v>
      </c>
      <c r="AQ678" s="32">
        <v>0</v>
      </c>
      <c r="AR678" s="32">
        <v>0</v>
      </c>
      <c r="AS678" s="32">
        <v>0</v>
      </c>
      <c r="AT678" s="32">
        <v>0</v>
      </c>
      <c r="AU678" s="32">
        <v>0</v>
      </c>
      <c r="AV678" s="32">
        <v>0</v>
      </c>
      <c r="AW678" s="32">
        <v>1</v>
      </c>
      <c r="AX678" s="33">
        <v>34.479999999999997</v>
      </c>
      <c r="AY678" s="32">
        <v>0</v>
      </c>
      <c r="AZ678" s="33">
        <v>0</v>
      </c>
      <c r="BA678" s="33">
        <v>34.479999999999997</v>
      </c>
      <c r="BB678" s="32">
        <v>0</v>
      </c>
      <c r="BC678" s="34" t="s">
        <v>68</v>
      </c>
      <c r="BD678" s="32">
        <v>0</v>
      </c>
      <c r="BE678" s="33">
        <v>34.479999999999997</v>
      </c>
      <c r="BF678" s="46">
        <f t="shared" si="20"/>
        <v>0</v>
      </c>
      <c r="BG678" s="47">
        <f>VLOOKUP(F678,[1]jla506a_853946421_D9C51B5BXEF96!$C:$V,20,FALSE)</f>
        <v>1</v>
      </c>
      <c r="BH678" s="46">
        <f t="shared" si="21"/>
        <v>0</v>
      </c>
    </row>
    <row r="679" spans="1:60" s="34" customFormat="1" hidden="1" outlineLevel="2">
      <c r="A679" s="32">
        <v>202316</v>
      </c>
      <c r="B679" s="32">
        <v>22</v>
      </c>
      <c r="C679" s="32" t="s">
        <v>69</v>
      </c>
      <c r="D679" s="32" t="s">
        <v>432</v>
      </c>
      <c r="E679" s="32">
        <v>17</v>
      </c>
      <c r="F679" s="32">
        <v>583249713</v>
      </c>
      <c r="G679" s="32" t="s">
        <v>315</v>
      </c>
      <c r="H679" s="32" t="s">
        <v>113</v>
      </c>
      <c r="I679" s="32" t="s">
        <v>177</v>
      </c>
      <c r="J679" s="32" t="s">
        <v>68</v>
      </c>
      <c r="K679" s="32" t="s">
        <v>151</v>
      </c>
      <c r="L679" s="32" t="s">
        <v>112</v>
      </c>
      <c r="M679" s="32" t="s">
        <v>71</v>
      </c>
      <c r="N679" s="32" t="s">
        <v>323</v>
      </c>
      <c r="O679" s="32" t="s">
        <v>111</v>
      </c>
      <c r="P679" s="32" t="s">
        <v>1204</v>
      </c>
      <c r="Q679" s="32" t="s">
        <v>1205</v>
      </c>
      <c r="R679" s="32">
        <v>33</v>
      </c>
      <c r="S679" s="32">
        <v>7034</v>
      </c>
      <c r="T679" s="32" t="s">
        <v>1639</v>
      </c>
      <c r="U679" s="33">
        <v>30.54</v>
      </c>
      <c r="V679" s="32" t="s">
        <v>78</v>
      </c>
      <c r="W679" s="32" t="s">
        <v>79</v>
      </c>
      <c r="X679" s="32" t="s">
        <v>185</v>
      </c>
      <c r="Y679" s="32" t="s">
        <v>112</v>
      </c>
      <c r="Z679" s="32" t="s">
        <v>323</v>
      </c>
      <c r="AA679" s="32" t="s">
        <v>1206</v>
      </c>
      <c r="AB679" s="32" t="s">
        <v>68</v>
      </c>
      <c r="AC679" s="32" t="s">
        <v>78</v>
      </c>
      <c r="AD679" s="32" t="s">
        <v>79</v>
      </c>
      <c r="AE679" s="32" t="s">
        <v>1207</v>
      </c>
      <c r="AF679" s="32" t="s">
        <v>1208</v>
      </c>
      <c r="AG679" s="32">
        <v>491197</v>
      </c>
      <c r="AH679" s="32">
        <v>0</v>
      </c>
      <c r="AI679" s="32">
        <v>12</v>
      </c>
      <c r="AJ679" s="32">
        <v>0</v>
      </c>
      <c r="AK679" s="32">
        <v>0</v>
      </c>
      <c r="AL679" s="32">
        <v>0</v>
      </c>
      <c r="AM679" s="32">
        <v>0</v>
      </c>
      <c r="AN679" s="32">
        <v>0</v>
      </c>
      <c r="AO679" s="32">
        <v>0</v>
      </c>
      <c r="AP679" s="32">
        <v>0</v>
      </c>
      <c r="AQ679" s="32">
        <v>0</v>
      </c>
      <c r="AR679" s="32">
        <v>0</v>
      </c>
      <c r="AS679" s="32">
        <v>0</v>
      </c>
      <c r="AT679" s="32">
        <v>0</v>
      </c>
      <c r="AU679" s="32">
        <v>0</v>
      </c>
      <c r="AV679" s="32">
        <v>0</v>
      </c>
      <c r="AW679" s="32">
        <v>0</v>
      </c>
      <c r="AX679" s="33">
        <v>0</v>
      </c>
      <c r="AY679" s="32">
        <v>0</v>
      </c>
      <c r="AZ679" s="33">
        <v>0</v>
      </c>
      <c r="BA679" s="33">
        <v>366.48</v>
      </c>
      <c r="BB679" s="32">
        <v>1</v>
      </c>
      <c r="BC679" s="32">
        <v>0</v>
      </c>
      <c r="BD679" s="32">
        <v>12</v>
      </c>
      <c r="BE679" s="33">
        <v>30.54</v>
      </c>
      <c r="BF679" s="46">
        <f t="shared" si="20"/>
        <v>30.54</v>
      </c>
      <c r="BG679" s="47">
        <f>VLOOKUP(F679,[1]jla506a_853946421_D9C51B5BXEF96!$C:$V,20,FALSE)</f>
        <v>1</v>
      </c>
      <c r="BH679" s="46">
        <f t="shared" si="21"/>
        <v>1</v>
      </c>
    </row>
    <row r="680" spans="1:60" s="34" customFormat="1" hidden="1" outlineLevel="2">
      <c r="A680" s="32">
        <v>202316</v>
      </c>
      <c r="B680" s="32">
        <v>22</v>
      </c>
      <c r="C680" s="32" t="s">
        <v>69</v>
      </c>
      <c r="D680" s="32" t="s">
        <v>432</v>
      </c>
      <c r="E680" s="32">
        <v>22</v>
      </c>
      <c r="F680" s="32">
        <v>587366130</v>
      </c>
      <c r="G680" s="32" t="s">
        <v>95</v>
      </c>
      <c r="H680" s="32" t="s">
        <v>113</v>
      </c>
      <c r="I680" s="32" t="s">
        <v>177</v>
      </c>
      <c r="J680" s="32" t="s">
        <v>68</v>
      </c>
      <c r="K680" s="32" t="s">
        <v>68</v>
      </c>
      <c r="L680" s="32" t="s">
        <v>112</v>
      </c>
      <c r="M680" s="32" t="s">
        <v>68</v>
      </c>
      <c r="N680" s="32" t="s">
        <v>68</v>
      </c>
      <c r="O680" s="32" t="s">
        <v>111</v>
      </c>
      <c r="P680" s="32" t="s">
        <v>68</v>
      </c>
      <c r="Q680" s="32" t="s">
        <v>68</v>
      </c>
      <c r="R680" s="32">
        <v>33</v>
      </c>
      <c r="S680" s="32">
        <v>7034</v>
      </c>
      <c r="T680" s="32" t="s">
        <v>1639</v>
      </c>
      <c r="U680" s="33">
        <v>36.979999999999997</v>
      </c>
      <c r="V680" s="32" t="s">
        <v>78</v>
      </c>
      <c r="W680" s="32" t="s">
        <v>79</v>
      </c>
      <c r="X680" s="32" t="s">
        <v>185</v>
      </c>
      <c r="Y680" s="32" t="s">
        <v>112</v>
      </c>
      <c r="Z680" s="32" t="s">
        <v>68</v>
      </c>
      <c r="AA680" s="32" t="s">
        <v>68</v>
      </c>
      <c r="AB680" s="32" t="s">
        <v>68</v>
      </c>
      <c r="AC680" s="32" t="s">
        <v>78</v>
      </c>
      <c r="AD680" s="32" t="s">
        <v>79</v>
      </c>
      <c r="AE680" s="32" t="s">
        <v>68</v>
      </c>
      <c r="AF680" s="32" t="s">
        <v>68</v>
      </c>
      <c r="AG680" s="32">
        <v>-1</v>
      </c>
      <c r="AH680" s="34" t="s">
        <v>68</v>
      </c>
      <c r="AI680" s="34" t="s">
        <v>68</v>
      </c>
      <c r="AJ680" s="34" t="s">
        <v>68</v>
      </c>
      <c r="AK680" s="32">
        <v>6</v>
      </c>
      <c r="AL680" s="32">
        <v>6</v>
      </c>
      <c r="AM680" s="32">
        <v>0</v>
      </c>
      <c r="AN680" s="32">
        <v>0</v>
      </c>
      <c r="AO680" s="32">
        <v>0</v>
      </c>
      <c r="AP680" s="32">
        <v>0</v>
      </c>
      <c r="AQ680" s="32">
        <v>0</v>
      </c>
      <c r="AR680" s="32">
        <v>0</v>
      </c>
      <c r="AS680" s="32">
        <v>0</v>
      </c>
      <c r="AT680" s="32">
        <v>0</v>
      </c>
      <c r="AU680" s="32">
        <v>0</v>
      </c>
      <c r="AV680" s="32">
        <v>0</v>
      </c>
      <c r="AW680" s="32">
        <v>6</v>
      </c>
      <c r="AX680" s="33">
        <v>221.88</v>
      </c>
      <c r="AY680" s="32">
        <v>0</v>
      </c>
      <c r="AZ680" s="33">
        <v>0</v>
      </c>
      <c r="BA680" s="33">
        <v>221.88</v>
      </c>
      <c r="BB680" s="32">
        <v>0</v>
      </c>
      <c r="BC680" s="34" t="s">
        <v>68</v>
      </c>
      <c r="BD680" s="32">
        <v>0</v>
      </c>
      <c r="BE680" s="33">
        <v>36.979999999999997</v>
      </c>
      <c r="BF680" s="46">
        <f t="shared" si="20"/>
        <v>0</v>
      </c>
      <c r="BG680" s="47">
        <f>VLOOKUP(F680,[1]jla506a_853946421_D9C51B5BXEF96!$C:$V,20,FALSE)</f>
        <v>1</v>
      </c>
      <c r="BH680" s="46">
        <f t="shared" si="21"/>
        <v>0</v>
      </c>
    </row>
    <row r="681" spans="1:60" s="34" customFormat="1" hidden="1" outlineLevel="2">
      <c r="A681" s="32">
        <v>202316</v>
      </c>
      <c r="B681" s="32">
        <v>22</v>
      </c>
      <c r="C681" s="32" t="s">
        <v>69</v>
      </c>
      <c r="D681" s="32" t="s">
        <v>432</v>
      </c>
      <c r="E681" s="32">
        <v>24</v>
      </c>
      <c r="F681" s="32">
        <v>587366304</v>
      </c>
      <c r="G681" s="32" t="s">
        <v>222</v>
      </c>
      <c r="H681" s="32" t="s">
        <v>113</v>
      </c>
      <c r="I681" s="32" t="s">
        <v>177</v>
      </c>
      <c r="J681" s="32" t="s">
        <v>68</v>
      </c>
      <c r="K681" s="32" t="s">
        <v>151</v>
      </c>
      <c r="L681" s="32" t="s">
        <v>112</v>
      </c>
      <c r="M681" s="32" t="s">
        <v>71</v>
      </c>
      <c r="N681" s="32" t="s">
        <v>323</v>
      </c>
      <c r="O681" s="32" t="s">
        <v>111</v>
      </c>
      <c r="P681" s="32" t="s">
        <v>1204</v>
      </c>
      <c r="Q681" s="32" t="s">
        <v>1205</v>
      </c>
      <c r="R681" s="32">
        <v>33</v>
      </c>
      <c r="S681" s="32">
        <v>7034</v>
      </c>
      <c r="T681" s="32" t="s">
        <v>1639</v>
      </c>
      <c r="U681" s="33">
        <v>38.86</v>
      </c>
      <c r="V681" s="32" t="s">
        <v>78</v>
      </c>
      <c r="W681" s="32" t="s">
        <v>79</v>
      </c>
      <c r="X681" s="32" t="s">
        <v>185</v>
      </c>
      <c r="Y681" s="32" t="s">
        <v>112</v>
      </c>
      <c r="Z681" s="32" t="s">
        <v>323</v>
      </c>
      <c r="AA681" s="32" t="s">
        <v>1206</v>
      </c>
      <c r="AB681" s="32" t="s">
        <v>68</v>
      </c>
      <c r="AC681" s="32" t="s">
        <v>78</v>
      </c>
      <c r="AD681" s="32" t="s">
        <v>79</v>
      </c>
      <c r="AE681" s="32" t="s">
        <v>1207</v>
      </c>
      <c r="AF681" s="32" t="s">
        <v>1208</v>
      </c>
      <c r="AG681" s="32">
        <v>491197</v>
      </c>
      <c r="AH681" s="32">
        <v>0</v>
      </c>
      <c r="AI681" s="32">
        <v>13</v>
      </c>
      <c r="AJ681" s="32">
        <v>0</v>
      </c>
      <c r="AK681" s="32">
        <v>0</v>
      </c>
      <c r="AL681" s="32">
        <v>0</v>
      </c>
      <c r="AM681" s="32">
        <v>0</v>
      </c>
      <c r="AN681" s="32">
        <v>0</v>
      </c>
      <c r="AO681" s="32">
        <v>0</v>
      </c>
      <c r="AP681" s="32">
        <v>0</v>
      </c>
      <c r="AQ681" s="32">
        <v>0</v>
      </c>
      <c r="AR681" s="32">
        <v>0</v>
      </c>
      <c r="AS681" s="32">
        <v>0</v>
      </c>
      <c r="AT681" s="32">
        <v>0</v>
      </c>
      <c r="AU681" s="32">
        <v>0</v>
      </c>
      <c r="AV681" s="32">
        <v>0</v>
      </c>
      <c r="AW681" s="32">
        <v>0</v>
      </c>
      <c r="AX681" s="33">
        <v>0</v>
      </c>
      <c r="AY681" s="32">
        <v>0</v>
      </c>
      <c r="AZ681" s="33">
        <v>0</v>
      </c>
      <c r="BA681" s="33">
        <v>505.18</v>
      </c>
      <c r="BB681" s="32">
        <v>6</v>
      </c>
      <c r="BC681" s="32">
        <v>0</v>
      </c>
      <c r="BD681" s="32">
        <v>13</v>
      </c>
      <c r="BE681" s="33">
        <v>38.86</v>
      </c>
      <c r="BF681" s="46">
        <f t="shared" si="20"/>
        <v>233.16</v>
      </c>
      <c r="BG681" s="47">
        <f>VLOOKUP(F681,[1]jla506a_853946421_D9C51B5BXEF96!$C:$V,20,FALSE)</f>
        <v>1</v>
      </c>
      <c r="BH681" s="46">
        <f t="shared" si="21"/>
        <v>6</v>
      </c>
    </row>
    <row r="682" spans="1:60" s="34" customFormat="1" hidden="1" outlineLevel="2">
      <c r="A682" s="32">
        <v>202316</v>
      </c>
      <c r="B682" s="32">
        <v>22</v>
      </c>
      <c r="C682" s="32" t="s">
        <v>69</v>
      </c>
      <c r="D682" s="32" t="s">
        <v>432</v>
      </c>
      <c r="E682" s="32">
        <v>30</v>
      </c>
      <c r="F682" s="32">
        <v>587373726</v>
      </c>
      <c r="G682" s="32" t="s">
        <v>219</v>
      </c>
      <c r="H682" s="32" t="s">
        <v>113</v>
      </c>
      <c r="I682" s="32" t="s">
        <v>177</v>
      </c>
      <c r="J682" s="32" t="s">
        <v>68</v>
      </c>
      <c r="K682" s="32" t="s">
        <v>151</v>
      </c>
      <c r="L682" s="32" t="s">
        <v>112</v>
      </c>
      <c r="M682" s="32" t="s">
        <v>71</v>
      </c>
      <c r="N682" s="32" t="s">
        <v>323</v>
      </c>
      <c r="O682" s="32" t="s">
        <v>111</v>
      </c>
      <c r="P682" s="32" t="s">
        <v>1204</v>
      </c>
      <c r="Q682" s="32" t="s">
        <v>1205</v>
      </c>
      <c r="R682" s="32">
        <v>33</v>
      </c>
      <c r="S682" s="32">
        <v>7034</v>
      </c>
      <c r="T682" s="32" t="s">
        <v>1639</v>
      </c>
      <c r="U682" s="33">
        <v>15.39</v>
      </c>
      <c r="V682" s="32" t="s">
        <v>78</v>
      </c>
      <c r="W682" s="32" t="s">
        <v>79</v>
      </c>
      <c r="X682" s="32" t="s">
        <v>185</v>
      </c>
      <c r="Y682" s="32" t="s">
        <v>112</v>
      </c>
      <c r="Z682" s="32" t="s">
        <v>323</v>
      </c>
      <c r="AA682" s="32" t="s">
        <v>1206</v>
      </c>
      <c r="AB682" s="32" t="s">
        <v>68</v>
      </c>
      <c r="AC682" s="32" t="s">
        <v>78</v>
      </c>
      <c r="AD682" s="32" t="s">
        <v>79</v>
      </c>
      <c r="AE682" s="32" t="s">
        <v>1207</v>
      </c>
      <c r="AF682" s="32" t="s">
        <v>1208</v>
      </c>
      <c r="AG682" s="32">
        <v>491197</v>
      </c>
      <c r="AH682" s="32">
        <v>0</v>
      </c>
      <c r="AI682" s="32">
        <v>4</v>
      </c>
      <c r="AJ682" s="32">
        <v>0</v>
      </c>
      <c r="AK682" s="32">
        <v>0</v>
      </c>
      <c r="AL682" s="32">
        <v>0</v>
      </c>
      <c r="AM682" s="32">
        <v>0</v>
      </c>
      <c r="AN682" s="32">
        <v>0</v>
      </c>
      <c r="AO682" s="32">
        <v>0</v>
      </c>
      <c r="AP682" s="32">
        <v>0</v>
      </c>
      <c r="AQ682" s="32">
        <v>0</v>
      </c>
      <c r="AR682" s="32">
        <v>0</v>
      </c>
      <c r="AS682" s="32">
        <v>0</v>
      </c>
      <c r="AT682" s="32">
        <v>0</v>
      </c>
      <c r="AU682" s="32">
        <v>0</v>
      </c>
      <c r="AV682" s="32">
        <v>0</v>
      </c>
      <c r="AW682" s="32">
        <v>0</v>
      </c>
      <c r="AX682" s="33">
        <v>0</v>
      </c>
      <c r="AY682" s="32">
        <v>0</v>
      </c>
      <c r="AZ682" s="33">
        <v>0</v>
      </c>
      <c r="BA682" s="33">
        <v>61.56</v>
      </c>
      <c r="BB682" s="32">
        <v>3</v>
      </c>
      <c r="BC682" s="32">
        <v>0</v>
      </c>
      <c r="BD682" s="32">
        <v>4</v>
      </c>
      <c r="BE682" s="33">
        <v>15.39</v>
      </c>
      <c r="BF682" s="46">
        <f t="shared" si="20"/>
        <v>46.17</v>
      </c>
      <c r="BG682" s="47">
        <f>VLOOKUP(F682,[1]jla506a_853946421_D9C51B5BXEF96!$C:$V,20,FALSE)</f>
        <v>9</v>
      </c>
      <c r="BH682" s="46">
        <f t="shared" si="21"/>
        <v>27</v>
      </c>
    </row>
    <row r="683" spans="1:60" s="34" customFormat="1" hidden="1" outlineLevel="2">
      <c r="A683" s="32">
        <v>202316</v>
      </c>
      <c r="B683" s="32">
        <v>22</v>
      </c>
      <c r="C683" s="32" t="s">
        <v>69</v>
      </c>
      <c r="D683" s="32" t="s">
        <v>432</v>
      </c>
      <c r="E683" s="32">
        <v>33</v>
      </c>
      <c r="F683" s="32">
        <v>587373756</v>
      </c>
      <c r="G683" s="32" t="s">
        <v>190</v>
      </c>
      <c r="H683" s="32" t="s">
        <v>113</v>
      </c>
      <c r="I683" s="32" t="s">
        <v>177</v>
      </c>
      <c r="J683" s="32" t="s">
        <v>68</v>
      </c>
      <c r="K683" s="32" t="s">
        <v>68</v>
      </c>
      <c r="L683" s="32" t="s">
        <v>112</v>
      </c>
      <c r="M683" s="32" t="s">
        <v>68</v>
      </c>
      <c r="N683" s="32" t="s">
        <v>68</v>
      </c>
      <c r="O683" s="32" t="s">
        <v>111</v>
      </c>
      <c r="P683" s="32" t="s">
        <v>68</v>
      </c>
      <c r="Q683" s="32" t="s">
        <v>68</v>
      </c>
      <c r="R683" s="32">
        <v>33</v>
      </c>
      <c r="S683" s="32">
        <v>7034</v>
      </c>
      <c r="T683" s="32" t="s">
        <v>1639</v>
      </c>
      <c r="U683" s="33">
        <v>10.17</v>
      </c>
      <c r="V683" s="32" t="s">
        <v>78</v>
      </c>
      <c r="W683" s="32" t="s">
        <v>79</v>
      </c>
      <c r="X683" s="32" t="s">
        <v>185</v>
      </c>
      <c r="Y683" s="32" t="s">
        <v>112</v>
      </c>
      <c r="Z683" s="32" t="s">
        <v>68</v>
      </c>
      <c r="AA683" s="32" t="s">
        <v>68</v>
      </c>
      <c r="AB683" s="32" t="s">
        <v>68</v>
      </c>
      <c r="AC683" s="32" t="s">
        <v>78</v>
      </c>
      <c r="AD683" s="32" t="s">
        <v>79</v>
      </c>
      <c r="AE683" s="32" t="s">
        <v>68</v>
      </c>
      <c r="AF683" s="32" t="s">
        <v>68</v>
      </c>
      <c r="AG683" s="32">
        <v>-1</v>
      </c>
      <c r="AH683" s="34" t="s">
        <v>68</v>
      </c>
      <c r="AI683" s="34" t="s">
        <v>68</v>
      </c>
      <c r="AJ683" s="34" t="s">
        <v>68</v>
      </c>
      <c r="AK683" s="32">
        <v>1</v>
      </c>
      <c r="AL683" s="32">
        <v>1</v>
      </c>
      <c r="AM683" s="32">
        <v>0</v>
      </c>
      <c r="AN683" s="32">
        <v>0</v>
      </c>
      <c r="AO683" s="32">
        <v>0</v>
      </c>
      <c r="AP683" s="32">
        <v>0</v>
      </c>
      <c r="AQ683" s="32">
        <v>0</v>
      </c>
      <c r="AR683" s="32">
        <v>0</v>
      </c>
      <c r="AS683" s="32">
        <v>0</v>
      </c>
      <c r="AT683" s="32">
        <v>0</v>
      </c>
      <c r="AU683" s="32">
        <v>0</v>
      </c>
      <c r="AV683" s="32">
        <v>0</v>
      </c>
      <c r="AW683" s="32">
        <v>1</v>
      </c>
      <c r="AX683" s="33">
        <v>10.17</v>
      </c>
      <c r="AY683" s="32">
        <v>0</v>
      </c>
      <c r="AZ683" s="33">
        <v>0</v>
      </c>
      <c r="BA683" s="33">
        <v>10.17</v>
      </c>
      <c r="BB683" s="32">
        <v>0</v>
      </c>
      <c r="BC683" s="34" t="s">
        <v>68</v>
      </c>
      <c r="BD683" s="32">
        <v>0</v>
      </c>
      <c r="BE683" s="33">
        <v>10.17</v>
      </c>
      <c r="BF683" s="46">
        <f t="shared" si="20"/>
        <v>0</v>
      </c>
      <c r="BG683" s="47">
        <f>VLOOKUP(F683,[1]jla506a_853946421_D9C51B5BXEF96!$C:$V,20,FALSE)</f>
        <v>9</v>
      </c>
      <c r="BH683" s="46">
        <f t="shared" si="21"/>
        <v>0</v>
      </c>
    </row>
    <row r="684" spans="1:60" s="34" customFormat="1" hidden="1" outlineLevel="2">
      <c r="A684" s="32">
        <v>202316</v>
      </c>
      <c r="B684" s="32">
        <v>22</v>
      </c>
      <c r="C684" s="32" t="s">
        <v>69</v>
      </c>
      <c r="D684" s="32" t="s">
        <v>432</v>
      </c>
      <c r="E684" s="32">
        <v>42</v>
      </c>
      <c r="F684" s="32">
        <v>587374336</v>
      </c>
      <c r="G684" s="32" t="s">
        <v>248</v>
      </c>
      <c r="H684" s="32" t="s">
        <v>113</v>
      </c>
      <c r="I684" s="32" t="s">
        <v>177</v>
      </c>
      <c r="J684" s="32" t="s">
        <v>68</v>
      </c>
      <c r="K684" s="32" t="s">
        <v>68</v>
      </c>
      <c r="L684" s="32" t="s">
        <v>112</v>
      </c>
      <c r="M684" s="32" t="s">
        <v>68</v>
      </c>
      <c r="N684" s="32" t="s">
        <v>68</v>
      </c>
      <c r="O684" s="32" t="s">
        <v>111</v>
      </c>
      <c r="P684" s="32" t="s">
        <v>68</v>
      </c>
      <c r="Q684" s="32" t="s">
        <v>68</v>
      </c>
      <c r="R684" s="32">
        <v>33</v>
      </c>
      <c r="S684" s="32">
        <v>7034</v>
      </c>
      <c r="T684" s="32" t="s">
        <v>1639</v>
      </c>
      <c r="U684" s="33">
        <v>10.17</v>
      </c>
      <c r="V684" s="32" t="s">
        <v>78</v>
      </c>
      <c r="W684" s="32" t="s">
        <v>79</v>
      </c>
      <c r="X684" s="32" t="s">
        <v>185</v>
      </c>
      <c r="Y684" s="32" t="s">
        <v>112</v>
      </c>
      <c r="Z684" s="32" t="s">
        <v>68</v>
      </c>
      <c r="AA684" s="32" t="s">
        <v>68</v>
      </c>
      <c r="AB684" s="32" t="s">
        <v>68</v>
      </c>
      <c r="AC684" s="32" t="s">
        <v>78</v>
      </c>
      <c r="AD684" s="32" t="s">
        <v>79</v>
      </c>
      <c r="AE684" s="32" t="s">
        <v>68</v>
      </c>
      <c r="AF684" s="32" t="s">
        <v>68</v>
      </c>
      <c r="AG684" s="32">
        <v>-1</v>
      </c>
      <c r="AH684" s="34" t="s">
        <v>68</v>
      </c>
      <c r="AI684" s="34" t="s">
        <v>68</v>
      </c>
      <c r="AJ684" s="34" t="s">
        <v>68</v>
      </c>
      <c r="AK684" s="32">
        <v>1</v>
      </c>
      <c r="AL684" s="32">
        <v>1</v>
      </c>
      <c r="AM684" s="32">
        <v>0</v>
      </c>
      <c r="AN684" s="32">
        <v>0</v>
      </c>
      <c r="AO684" s="32">
        <v>0</v>
      </c>
      <c r="AP684" s="32">
        <v>0</v>
      </c>
      <c r="AQ684" s="32">
        <v>0</v>
      </c>
      <c r="AR684" s="32">
        <v>0</v>
      </c>
      <c r="AS684" s="32">
        <v>0</v>
      </c>
      <c r="AT684" s="32">
        <v>0</v>
      </c>
      <c r="AU684" s="32">
        <v>0</v>
      </c>
      <c r="AV684" s="32">
        <v>0</v>
      </c>
      <c r="AW684" s="32">
        <v>1</v>
      </c>
      <c r="AX684" s="33">
        <v>10.17</v>
      </c>
      <c r="AY684" s="32">
        <v>0</v>
      </c>
      <c r="AZ684" s="33">
        <v>0</v>
      </c>
      <c r="BA684" s="33">
        <v>10.17</v>
      </c>
      <c r="BB684" s="32">
        <v>0</v>
      </c>
      <c r="BC684" s="34" t="s">
        <v>68</v>
      </c>
      <c r="BD684" s="32">
        <v>0</v>
      </c>
      <c r="BE684" s="33">
        <v>10.17</v>
      </c>
      <c r="BF684" s="46">
        <f t="shared" si="20"/>
        <v>0</v>
      </c>
      <c r="BG684" s="47">
        <f>VLOOKUP(F684,[1]jla506a_853946421_D9C51B5BXEF96!$C:$V,20,FALSE)</f>
        <v>9</v>
      </c>
      <c r="BH684" s="46">
        <f t="shared" si="21"/>
        <v>0</v>
      </c>
    </row>
    <row r="685" spans="1:60" s="34" customFormat="1" hidden="1" outlineLevel="2">
      <c r="A685" s="32">
        <v>202316</v>
      </c>
      <c r="B685" s="32">
        <v>22</v>
      </c>
      <c r="C685" s="32" t="s">
        <v>69</v>
      </c>
      <c r="D685" s="32" t="s">
        <v>432</v>
      </c>
      <c r="E685" s="32">
        <v>44</v>
      </c>
      <c r="F685" s="32">
        <v>587374427</v>
      </c>
      <c r="G685" s="32" t="s">
        <v>280</v>
      </c>
      <c r="H685" s="32" t="s">
        <v>113</v>
      </c>
      <c r="I685" s="32" t="s">
        <v>177</v>
      </c>
      <c r="J685" s="32" t="s">
        <v>68</v>
      </c>
      <c r="K685" s="32" t="s">
        <v>68</v>
      </c>
      <c r="L685" s="32" t="s">
        <v>112</v>
      </c>
      <c r="M685" s="32" t="s">
        <v>68</v>
      </c>
      <c r="N685" s="32" t="s">
        <v>68</v>
      </c>
      <c r="O685" s="32" t="s">
        <v>111</v>
      </c>
      <c r="P685" s="32" t="s">
        <v>68</v>
      </c>
      <c r="Q685" s="32" t="s">
        <v>68</v>
      </c>
      <c r="R685" s="32">
        <v>33</v>
      </c>
      <c r="S685" s="32">
        <v>7034</v>
      </c>
      <c r="T685" s="32" t="s">
        <v>1639</v>
      </c>
      <c r="U685" s="33">
        <v>14.76</v>
      </c>
      <c r="V685" s="32" t="s">
        <v>78</v>
      </c>
      <c r="W685" s="32" t="s">
        <v>79</v>
      </c>
      <c r="X685" s="32" t="s">
        <v>185</v>
      </c>
      <c r="Y685" s="32" t="s">
        <v>112</v>
      </c>
      <c r="Z685" s="32" t="s">
        <v>68</v>
      </c>
      <c r="AA685" s="32" t="s">
        <v>68</v>
      </c>
      <c r="AB685" s="32" t="s">
        <v>68</v>
      </c>
      <c r="AC685" s="32" t="s">
        <v>78</v>
      </c>
      <c r="AD685" s="32" t="s">
        <v>79</v>
      </c>
      <c r="AE685" s="32" t="s">
        <v>68</v>
      </c>
      <c r="AF685" s="32" t="s">
        <v>68</v>
      </c>
      <c r="AG685" s="32">
        <v>-1</v>
      </c>
      <c r="AH685" s="34" t="s">
        <v>68</v>
      </c>
      <c r="AI685" s="34" t="s">
        <v>68</v>
      </c>
      <c r="AJ685" s="34" t="s">
        <v>68</v>
      </c>
      <c r="AK685" s="32">
        <v>1</v>
      </c>
      <c r="AL685" s="32">
        <v>1</v>
      </c>
      <c r="AM685" s="32">
        <v>0</v>
      </c>
      <c r="AN685" s="32">
        <v>0</v>
      </c>
      <c r="AO685" s="32">
        <v>0</v>
      </c>
      <c r="AP685" s="32">
        <v>0</v>
      </c>
      <c r="AQ685" s="32">
        <v>0</v>
      </c>
      <c r="AR685" s="32">
        <v>0</v>
      </c>
      <c r="AS685" s="32">
        <v>0</v>
      </c>
      <c r="AT685" s="32">
        <v>0</v>
      </c>
      <c r="AU685" s="32">
        <v>0</v>
      </c>
      <c r="AV685" s="32">
        <v>0</v>
      </c>
      <c r="AW685" s="32">
        <v>1</v>
      </c>
      <c r="AX685" s="33">
        <v>14.76</v>
      </c>
      <c r="AY685" s="32">
        <v>0</v>
      </c>
      <c r="AZ685" s="33">
        <v>0</v>
      </c>
      <c r="BA685" s="33">
        <v>14.76</v>
      </c>
      <c r="BB685" s="32">
        <v>0</v>
      </c>
      <c r="BC685" s="34" t="s">
        <v>68</v>
      </c>
      <c r="BD685" s="32">
        <v>0</v>
      </c>
      <c r="BE685" s="33">
        <v>14.76</v>
      </c>
      <c r="BF685" s="46">
        <f t="shared" si="20"/>
        <v>0</v>
      </c>
      <c r="BG685" s="47">
        <f>VLOOKUP(F685,[1]jla506a_853946421_D9C51B5BXEF96!$C:$V,20,FALSE)</f>
        <v>9</v>
      </c>
      <c r="BH685" s="46">
        <f t="shared" si="21"/>
        <v>0</v>
      </c>
    </row>
    <row r="686" spans="1:60" s="34" customFormat="1" hidden="1" outlineLevel="2">
      <c r="A686" s="32">
        <v>202316</v>
      </c>
      <c r="B686" s="32">
        <v>22</v>
      </c>
      <c r="C686" s="32" t="s">
        <v>69</v>
      </c>
      <c r="D686" s="32" t="s">
        <v>432</v>
      </c>
      <c r="E686" s="32">
        <v>49</v>
      </c>
      <c r="F686" s="32">
        <v>655160353</v>
      </c>
      <c r="G686" s="32" t="s">
        <v>194</v>
      </c>
      <c r="H686" s="32" t="s">
        <v>113</v>
      </c>
      <c r="I686" s="32" t="s">
        <v>177</v>
      </c>
      <c r="J686" s="32" t="s">
        <v>68</v>
      </c>
      <c r="K686" s="32" t="s">
        <v>151</v>
      </c>
      <c r="L686" s="32" t="s">
        <v>112</v>
      </c>
      <c r="M686" s="32" t="s">
        <v>71</v>
      </c>
      <c r="N686" s="32" t="s">
        <v>323</v>
      </c>
      <c r="O686" s="32" t="s">
        <v>111</v>
      </c>
      <c r="P686" s="32" t="s">
        <v>1204</v>
      </c>
      <c r="Q686" s="32" t="s">
        <v>1205</v>
      </c>
      <c r="R686" s="32">
        <v>33</v>
      </c>
      <c r="S686" s="32">
        <v>7034</v>
      </c>
      <c r="T686" s="32" t="s">
        <v>1639</v>
      </c>
      <c r="U686" s="33">
        <v>26.9</v>
      </c>
      <c r="V686" s="32" t="s">
        <v>78</v>
      </c>
      <c r="W686" s="32" t="s">
        <v>79</v>
      </c>
      <c r="X686" s="32" t="s">
        <v>185</v>
      </c>
      <c r="Y686" s="32" t="s">
        <v>112</v>
      </c>
      <c r="Z686" s="32" t="s">
        <v>323</v>
      </c>
      <c r="AA686" s="32" t="s">
        <v>1206</v>
      </c>
      <c r="AB686" s="32" t="s">
        <v>68</v>
      </c>
      <c r="AC686" s="32" t="s">
        <v>78</v>
      </c>
      <c r="AD686" s="32" t="s">
        <v>79</v>
      </c>
      <c r="AE686" s="32" t="s">
        <v>1207</v>
      </c>
      <c r="AF686" s="32" t="s">
        <v>1208</v>
      </c>
      <c r="AG686" s="32">
        <v>491197</v>
      </c>
      <c r="AH686" s="32">
        <v>0</v>
      </c>
      <c r="AI686" s="32">
        <v>20</v>
      </c>
      <c r="AJ686" s="32">
        <v>0</v>
      </c>
      <c r="AK686" s="32">
        <v>0</v>
      </c>
      <c r="AL686" s="32">
        <v>0</v>
      </c>
      <c r="AM686" s="32">
        <v>0</v>
      </c>
      <c r="AN686" s="32">
        <v>0</v>
      </c>
      <c r="AO686" s="32">
        <v>0</v>
      </c>
      <c r="AP686" s="32">
        <v>0</v>
      </c>
      <c r="AQ686" s="32">
        <v>0</v>
      </c>
      <c r="AR686" s="32">
        <v>0</v>
      </c>
      <c r="AS686" s="32">
        <v>0</v>
      </c>
      <c r="AT686" s="32">
        <v>0</v>
      </c>
      <c r="AU686" s="32">
        <v>0</v>
      </c>
      <c r="AV686" s="32">
        <v>0</v>
      </c>
      <c r="AW686" s="32">
        <v>0</v>
      </c>
      <c r="AX686" s="33">
        <v>0</v>
      </c>
      <c r="AY686" s="32">
        <v>0</v>
      </c>
      <c r="AZ686" s="33">
        <v>0</v>
      </c>
      <c r="BA686" s="33">
        <v>538</v>
      </c>
      <c r="BB686" s="32">
        <v>1</v>
      </c>
      <c r="BC686" s="32">
        <v>0</v>
      </c>
      <c r="BD686" s="32">
        <v>20</v>
      </c>
      <c r="BE686" s="33">
        <v>26.9</v>
      </c>
      <c r="BF686" s="46">
        <f t="shared" si="20"/>
        <v>26.9</v>
      </c>
      <c r="BG686" s="47">
        <f>VLOOKUP(F686,[1]jla506a_853946421_D9C51B5BXEF96!$C:$V,20,FALSE)</f>
        <v>1</v>
      </c>
      <c r="BH686" s="46">
        <f t="shared" si="21"/>
        <v>1</v>
      </c>
    </row>
    <row r="687" spans="1:60" s="34" customFormat="1" hidden="1" outlineLevel="2">
      <c r="A687" s="32">
        <v>202317</v>
      </c>
      <c r="B687" s="32">
        <v>22</v>
      </c>
      <c r="C687" s="32" t="s">
        <v>69</v>
      </c>
      <c r="D687" s="32" t="s">
        <v>472</v>
      </c>
      <c r="E687" s="32">
        <v>1</v>
      </c>
      <c r="F687" s="32">
        <v>577082869</v>
      </c>
      <c r="G687" s="32" t="s">
        <v>241</v>
      </c>
      <c r="H687" s="32" t="s">
        <v>147</v>
      </c>
      <c r="I687" s="32" t="s">
        <v>112</v>
      </c>
      <c r="J687" s="32" t="s">
        <v>91</v>
      </c>
      <c r="K687" s="32" t="s">
        <v>161</v>
      </c>
      <c r="L687" s="32" t="s">
        <v>257</v>
      </c>
      <c r="M687" s="32" t="s">
        <v>167</v>
      </c>
      <c r="N687" s="32" t="s">
        <v>167</v>
      </c>
      <c r="O687" s="32" t="s">
        <v>427</v>
      </c>
      <c r="P687" s="32" t="s">
        <v>1286</v>
      </c>
      <c r="Q687" s="32" t="s">
        <v>1287</v>
      </c>
      <c r="R687" s="32">
        <v>33</v>
      </c>
      <c r="S687" s="32">
        <v>7034</v>
      </c>
      <c r="T687" s="32" t="s">
        <v>1639</v>
      </c>
      <c r="U687" s="33">
        <v>38.49</v>
      </c>
      <c r="V687" s="32" t="s">
        <v>78</v>
      </c>
      <c r="W687" s="32" t="s">
        <v>79</v>
      </c>
      <c r="X687" s="32" t="s">
        <v>126</v>
      </c>
      <c r="Y687" s="32" t="s">
        <v>257</v>
      </c>
      <c r="Z687" s="32" t="s">
        <v>167</v>
      </c>
      <c r="AA687" s="32" t="s">
        <v>1288</v>
      </c>
      <c r="AB687" s="32" t="s">
        <v>473</v>
      </c>
      <c r="AC687" s="32" t="s">
        <v>78</v>
      </c>
      <c r="AD687" s="32" t="s">
        <v>79</v>
      </c>
      <c r="AE687" s="32" t="s">
        <v>1289</v>
      </c>
      <c r="AF687" s="32" t="s">
        <v>1290</v>
      </c>
      <c r="AG687" s="32">
        <v>498246</v>
      </c>
      <c r="AH687" s="32">
        <v>12</v>
      </c>
      <c r="AI687" s="32">
        <v>0</v>
      </c>
      <c r="AJ687" s="32">
        <v>0</v>
      </c>
      <c r="AK687" s="32">
        <v>0</v>
      </c>
      <c r="AL687" s="32">
        <v>0</v>
      </c>
      <c r="AM687" s="32">
        <v>0</v>
      </c>
      <c r="AN687" s="32">
        <v>0</v>
      </c>
      <c r="AO687" s="32">
        <v>0</v>
      </c>
      <c r="AP687" s="32">
        <v>0</v>
      </c>
      <c r="AQ687" s="32">
        <v>0</v>
      </c>
      <c r="AR687" s="32">
        <v>0</v>
      </c>
      <c r="AS687" s="32">
        <v>0</v>
      </c>
      <c r="AT687" s="32">
        <v>12</v>
      </c>
      <c r="AU687" s="32">
        <v>0</v>
      </c>
      <c r="AV687" s="32">
        <v>0</v>
      </c>
      <c r="AW687" s="32">
        <v>0</v>
      </c>
      <c r="AX687" s="33">
        <v>0</v>
      </c>
      <c r="AY687" s="32">
        <v>12</v>
      </c>
      <c r="AZ687" s="33">
        <v>461.88</v>
      </c>
      <c r="BA687" s="33">
        <v>461.88</v>
      </c>
      <c r="BB687" s="32">
        <v>12</v>
      </c>
      <c r="BC687" s="32">
        <v>0</v>
      </c>
      <c r="BD687" s="32">
        <v>12</v>
      </c>
      <c r="BE687" s="33">
        <v>38.49</v>
      </c>
      <c r="BF687" s="46">
        <f t="shared" si="20"/>
        <v>461.88</v>
      </c>
      <c r="BG687" s="47">
        <f>VLOOKUP(F687,[1]jla506a_853946421_D9C51B5BXEF96!$C:$V,20,FALSE)</f>
        <v>1</v>
      </c>
      <c r="BH687" s="46">
        <f t="shared" si="21"/>
        <v>12</v>
      </c>
    </row>
    <row r="688" spans="1:60" s="34" customFormat="1" hidden="1" outlineLevel="2">
      <c r="A688" s="32">
        <v>202317</v>
      </c>
      <c r="B688" s="32">
        <v>22</v>
      </c>
      <c r="C688" s="32" t="s">
        <v>69</v>
      </c>
      <c r="D688" s="32" t="s">
        <v>472</v>
      </c>
      <c r="E688" s="32">
        <v>2</v>
      </c>
      <c r="F688" s="32">
        <v>577082870</v>
      </c>
      <c r="G688" s="32" t="s">
        <v>128</v>
      </c>
      <c r="H688" s="32" t="s">
        <v>147</v>
      </c>
      <c r="I688" s="32" t="s">
        <v>112</v>
      </c>
      <c r="J688" s="32" t="s">
        <v>91</v>
      </c>
      <c r="K688" s="32" t="s">
        <v>161</v>
      </c>
      <c r="L688" s="32" t="s">
        <v>257</v>
      </c>
      <c r="M688" s="32" t="s">
        <v>167</v>
      </c>
      <c r="N688" s="32" t="s">
        <v>167</v>
      </c>
      <c r="O688" s="32" t="s">
        <v>427</v>
      </c>
      <c r="P688" s="32" t="s">
        <v>1286</v>
      </c>
      <c r="Q688" s="32" t="s">
        <v>1287</v>
      </c>
      <c r="R688" s="32">
        <v>33</v>
      </c>
      <c r="S688" s="32">
        <v>7034</v>
      </c>
      <c r="T688" s="32" t="s">
        <v>1639</v>
      </c>
      <c r="U688" s="33">
        <v>40.700000000000003</v>
      </c>
      <c r="V688" s="32" t="s">
        <v>78</v>
      </c>
      <c r="W688" s="32" t="s">
        <v>79</v>
      </c>
      <c r="X688" s="32" t="s">
        <v>126</v>
      </c>
      <c r="Y688" s="32" t="s">
        <v>257</v>
      </c>
      <c r="Z688" s="32" t="s">
        <v>167</v>
      </c>
      <c r="AA688" s="32" t="s">
        <v>1288</v>
      </c>
      <c r="AB688" s="32" t="s">
        <v>473</v>
      </c>
      <c r="AC688" s="32" t="s">
        <v>78</v>
      </c>
      <c r="AD688" s="32" t="s">
        <v>79</v>
      </c>
      <c r="AE688" s="32" t="s">
        <v>1289</v>
      </c>
      <c r="AF688" s="32" t="s">
        <v>1290</v>
      </c>
      <c r="AG688" s="32">
        <v>498246</v>
      </c>
      <c r="AH688" s="32">
        <v>35</v>
      </c>
      <c r="AI688" s="32">
        <v>0</v>
      </c>
      <c r="AJ688" s="32">
        <v>0</v>
      </c>
      <c r="AK688" s="32">
        <v>0</v>
      </c>
      <c r="AL688" s="32">
        <v>0</v>
      </c>
      <c r="AM688" s="32">
        <v>0</v>
      </c>
      <c r="AN688" s="32">
        <v>0</v>
      </c>
      <c r="AO688" s="32">
        <v>0</v>
      </c>
      <c r="AP688" s="32">
        <v>0</v>
      </c>
      <c r="AQ688" s="32">
        <v>0</v>
      </c>
      <c r="AR688" s="32">
        <v>0</v>
      </c>
      <c r="AS688" s="32">
        <v>0</v>
      </c>
      <c r="AT688" s="32">
        <v>35</v>
      </c>
      <c r="AU688" s="32">
        <v>0</v>
      </c>
      <c r="AV688" s="32">
        <v>0</v>
      </c>
      <c r="AW688" s="32">
        <v>0</v>
      </c>
      <c r="AX688" s="33">
        <v>0</v>
      </c>
      <c r="AY688" s="32">
        <v>35</v>
      </c>
      <c r="AZ688" s="33">
        <v>1424.5</v>
      </c>
      <c r="BA688" s="33">
        <v>1424.5</v>
      </c>
      <c r="BB688" s="32">
        <v>1</v>
      </c>
      <c r="BC688" s="32">
        <v>0</v>
      </c>
      <c r="BD688" s="32">
        <v>35</v>
      </c>
      <c r="BE688" s="33">
        <v>40.700000000000003</v>
      </c>
      <c r="BF688" s="46">
        <f t="shared" si="20"/>
        <v>40.700000000000003</v>
      </c>
      <c r="BG688" s="47">
        <f>VLOOKUP(F688,[1]jla506a_853946421_D9C51B5BXEF96!$C:$V,20,FALSE)</f>
        <v>1</v>
      </c>
      <c r="BH688" s="46">
        <f t="shared" si="21"/>
        <v>1</v>
      </c>
    </row>
    <row r="689" spans="1:60" s="34" customFormat="1" hidden="1" outlineLevel="2">
      <c r="A689" s="32">
        <v>202317</v>
      </c>
      <c r="B689" s="32">
        <v>22</v>
      </c>
      <c r="C689" s="32" t="s">
        <v>69</v>
      </c>
      <c r="D689" s="32" t="s">
        <v>472</v>
      </c>
      <c r="E689" s="32">
        <v>5</v>
      </c>
      <c r="F689" s="32">
        <v>577082877</v>
      </c>
      <c r="G689" s="32" t="s">
        <v>210</v>
      </c>
      <c r="H689" s="32" t="s">
        <v>147</v>
      </c>
      <c r="I689" s="32" t="s">
        <v>112</v>
      </c>
      <c r="J689" s="32" t="s">
        <v>91</v>
      </c>
      <c r="K689" s="32" t="s">
        <v>161</v>
      </c>
      <c r="L689" s="32" t="s">
        <v>257</v>
      </c>
      <c r="M689" s="32" t="s">
        <v>167</v>
      </c>
      <c r="N689" s="32" t="s">
        <v>167</v>
      </c>
      <c r="O689" s="32" t="s">
        <v>427</v>
      </c>
      <c r="P689" s="32" t="s">
        <v>1286</v>
      </c>
      <c r="Q689" s="32" t="s">
        <v>1287</v>
      </c>
      <c r="R689" s="32">
        <v>33</v>
      </c>
      <c r="S689" s="32">
        <v>7034</v>
      </c>
      <c r="T689" s="32" t="s">
        <v>1639</v>
      </c>
      <c r="U689" s="33">
        <v>36.86</v>
      </c>
      <c r="V689" s="32" t="s">
        <v>78</v>
      </c>
      <c r="W689" s="32" t="s">
        <v>79</v>
      </c>
      <c r="X689" s="32" t="s">
        <v>126</v>
      </c>
      <c r="Y689" s="32" t="s">
        <v>257</v>
      </c>
      <c r="Z689" s="32" t="s">
        <v>167</v>
      </c>
      <c r="AA689" s="32" t="s">
        <v>1288</v>
      </c>
      <c r="AB689" s="32" t="s">
        <v>473</v>
      </c>
      <c r="AC689" s="32" t="s">
        <v>78</v>
      </c>
      <c r="AD689" s="32" t="s">
        <v>79</v>
      </c>
      <c r="AE689" s="32" t="s">
        <v>1289</v>
      </c>
      <c r="AF689" s="32" t="s">
        <v>1290</v>
      </c>
      <c r="AG689" s="32">
        <v>498246</v>
      </c>
      <c r="AH689" s="32">
        <v>290</v>
      </c>
      <c r="AI689" s="32">
        <v>0</v>
      </c>
      <c r="AJ689" s="32">
        <v>0</v>
      </c>
      <c r="AK689" s="32">
        <v>0</v>
      </c>
      <c r="AL689" s="32">
        <v>0</v>
      </c>
      <c r="AM689" s="32">
        <v>0</v>
      </c>
      <c r="AN689" s="32">
        <v>0</v>
      </c>
      <c r="AO689" s="32">
        <v>0</v>
      </c>
      <c r="AP689" s="32">
        <v>0</v>
      </c>
      <c r="AQ689" s="32">
        <v>0</v>
      </c>
      <c r="AR689" s="32">
        <v>0</v>
      </c>
      <c r="AS689" s="32">
        <v>0</v>
      </c>
      <c r="AT689" s="32">
        <v>290</v>
      </c>
      <c r="AU689" s="32">
        <v>0</v>
      </c>
      <c r="AV689" s="32">
        <v>0</v>
      </c>
      <c r="AW689" s="32">
        <v>0</v>
      </c>
      <c r="AX689" s="33">
        <v>0</v>
      </c>
      <c r="AY689" s="32">
        <v>290</v>
      </c>
      <c r="AZ689" s="33">
        <v>10689.4</v>
      </c>
      <c r="BA689" s="33">
        <v>10689.4</v>
      </c>
      <c r="BB689" s="32">
        <v>1</v>
      </c>
      <c r="BC689" s="32">
        <v>0</v>
      </c>
      <c r="BD689" s="32">
        <v>290</v>
      </c>
      <c r="BE689" s="33">
        <v>36.86</v>
      </c>
      <c r="BF689" s="46">
        <f t="shared" si="20"/>
        <v>36.86</v>
      </c>
      <c r="BG689" s="47">
        <f>VLOOKUP(F689,[1]jla506a_853946421_D9C51B5BXEF96!$C:$V,20,FALSE)</f>
        <v>1</v>
      </c>
      <c r="BH689" s="46">
        <f t="shared" si="21"/>
        <v>1</v>
      </c>
    </row>
    <row r="690" spans="1:60" s="34" customFormat="1" hidden="1" outlineLevel="2">
      <c r="A690" s="32">
        <v>202317</v>
      </c>
      <c r="B690" s="32">
        <v>22</v>
      </c>
      <c r="C690" s="32" t="s">
        <v>69</v>
      </c>
      <c r="D690" s="32" t="s">
        <v>472</v>
      </c>
      <c r="E690" s="32">
        <v>6</v>
      </c>
      <c r="F690" s="32">
        <v>577082879</v>
      </c>
      <c r="G690" s="32" t="s">
        <v>275</v>
      </c>
      <c r="H690" s="32" t="s">
        <v>147</v>
      </c>
      <c r="I690" s="32" t="s">
        <v>112</v>
      </c>
      <c r="J690" s="32" t="s">
        <v>91</v>
      </c>
      <c r="K690" s="32" t="s">
        <v>161</v>
      </c>
      <c r="L690" s="32" t="s">
        <v>257</v>
      </c>
      <c r="M690" s="32" t="s">
        <v>167</v>
      </c>
      <c r="N690" s="32" t="s">
        <v>167</v>
      </c>
      <c r="O690" s="32" t="s">
        <v>427</v>
      </c>
      <c r="P690" s="32" t="s">
        <v>1286</v>
      </c>
      <c r="Q690" s="32" t="s">
        <v>1287</v>
      </c>
      <c r="R690" s="32">
        <v>33</v>
      </c>
      <c r="S690" s="32">
        <v>7034</v>
      </c>
      <c r="T690" s="32" t="s">
        <v>1639</v>
      </c>
      <c r="U690" s="33">
        <v>40.840000000000003</v>
      </c>
      <c r="V690" s="32" t="s">
        <v>78</v>
      </c>
      <c r="W690" s="32" t="s">
        <v>79</v>
      </c>
      <c r="X690" s="32" t="s">
        <v>126</v>
      </c>
      <c r="Y690" s="32" t="s">
        <v>257</v>
      </c>
      <c r="Z690" s="32" t="s">
        <v>167</v>
      </c>
      <c r="AA690" s="32" t="s">
        <v>1288</v>
      </c>
      <c r="AB690" s="32" t="s">
        <v>473</v>
      </c>
      <c r="AC690" s="32" t="s">
        <v>78</v>
      </c>
      <c r="AD690" s="32" t="s">
        <v>79</v>
      </c>
      <c r="AE690" s="32" t="s">
        <v>1289</v>
      </c>
      <c r="AF690" s="32" t="s">
        <v>1290</v>
      </c>
      <c r="AG690" s="32">
        <v>498246</v>
      </c>
      <c r="AH690" s="32">
        <v>78</v>
      </c>
      <c r="AI690" s="32">
        <v>0</v>
      </c>
      <c r="AJ690" s="32">
        <v>0</v>
      </c>
      <c r="AK690" s="32">
        <v>0</v>
      </c>
      <c r="AL690" s="32">
        <v>0</v>
      </c>
      <c r="AM690" s="32">
        <v>0</v>
      </c>
      <c r="AN690" s="32">
        <v>0</v>
      </c>
      <c r="AO690" s="32">
        <v>0</v>
      </c>
      <c r="AP690" s="32">
        <v>0</v>
      </c>
      <c r="AQ690" s="32">
        <v>0</v>
      </c>
      <c r="AR690" s="32">
        <v>0</v>
      </c>
      <c r="AS690" s="32">
        <v>0</v>
      </c>
      <c r="AT690" s="32">
        <v>78</v>
      </c>
      <c r="AU690" s="32">
        <v>0</v>
      </c>
      <c r="AV690" s="32">
        <v>0</v>
      </c>
      <c r="AW690" s="32">
        <v>0</v>
      </c>
      <c r="AX690" s="33">
        <v>0</v>
      </c>
      <c r="AY690" s="32">
        <v>78</v>
      </c>
      <c r="AZ690" s="33">
        <v>3185.52</v>
      </c>
      <c r="BA690" s="33">
        <v>3185.52</v>
      </c>
      <c r="BB690" s="32">
        <v>1</v>
      </c>
      <c r="BC690" s="32">
        <v>0</v>
      </c>
      <c r="BD690" s="32">
        <v>78</v>
      </c>
      <c r="BE690" s="33">
        <v>40.840000000000003</v>
      </c>
      <c r="BF690" s="46">
        <f t="shared" si="20"/>
        <v>40.840000000000003</v>
      </c>
      <c r="BG690" s="47">
        <f>VLOOKUP(F690,[1]jla506a_853946421_D9C51B5BXEF96!$C:$V,20,FALSE)</f>
        <v>1</v>
      </c>
      <c r="BH690" s="46">
        <f t="shared" si="21"/>
        <v>1</v>
      </c>
    </row>
    <row r="691" spans="1:60" s="34" customFormat="1" hidden="1" outlineLevel="2">
      <c r="A691" s="32">
        <v>202317</v>
      </c>
      <c r="B691" s="32">
        <v>22</v>
      </c>
      <c r="C691" s="32" t="s">
        <v>69</v>
      </c>
      <c r="D691" s="32" t="s">
        <v>472</v>
      </c>
      <c r="E691" s="32">
        <v>16</v>
      </c>
      <c r="F691" s="32">
        <v>583249712</v>
      </c>
      <c r="G691" s="32" t="s">
        <v>104</v>
      </c>
      <c r="H691" s="32" t="s">
        <v>147</v>
      </c>
      <c r="I691" s="32" t="s">
        <v>112</v>
      </c>
      <c r="J691" s="32" t="s">
        <v>91</v>
      </c>
      <c r="K691" s="32" t="s">
        <v>68</v>
      </c>
      <c r="L691" s="32" t="s">
        <v>257</v>
      </c>
      <c r="M691" s="32" t="s">
        <v>68</v>
      </c>
      <c r="N691" s="32" t="s">
        <v>68</v>
      </c>
      <c r="O691" s="32" t="s">
        <v>427</v>
      </c>
      <c r="P691" s="32" t="s">
        <v>68</v>
      </c>
      <c r="Q691" s="32" t="s">
        <v>68</v>
      </c>
      <c r="R691" s="32">
        <v>33</v>
      </c>
      <c r="S691" s="32">
        <v>7034</v>
      </c>
      <c r="T691" s="32" t="s">
        <v>1639</v>
      </c>
      <c r="U691" s="33">
        <v>34.479999999999997</v>
      </c>
      <c r="V691" s="32" t="s">
        <v>78</v>
      </c>
      <c r="W691" s="32" t="s">
        <v>79</v>
      </c>
      <c r="X691" s="32" t="s">
        <v>126</v>
      </c>
      <c r="Y691" s="32" t="s">
        <v>257</v>
      </c>
      <c r="Z691" s="32" t="s">
        <v>68</v>
      </c>
      <c r="AA691" s="32" t="s">
        <v>68</v>
      </c>
      <c r="AB691" s="32" t="s">
        <v>473</v>
      </c>
      <c r="AC691" s="32" t="s">
        <v>78</v>
      </c>
      <c r="AD691" s="32" t="s">
        <v>79</v>
      </c>
      <c r="AE691" s="32" t="s">
        <v>68</v>
      </c>
      <c r="AF691" s="32" t="s">
        <v>68</v>
      </c>
      <c r="AG691" s="32">
        <v>-1</v>
      </c>
      <c r="AH691" s="34" t="s">
        <v>68</v>
      </c>
      <c r="AI691" s="34" t="s">
        <v>68</v>
      </c>
      <c r="AJ691" s="34" t="s">
        <v>68</v>
      </c>
      <c r="AK691" s="32">
        <v>1</v>
      </c>
      <c r="AL691" s="32">
        <v>1</v>
      </c>
      <c r="AM691" s="32">
        <v>0</v>
      </c>
      <c r="AN691" s="32">
        <v>0</v>
      </c>
      <c r="AO691" s="32">
        <v>0</v>
      </c>
      <c r="AP691" s="32">
        <v>0</v>
      </c>
      <c r="AQ691" s="32">
        <v>0</v>
      </c>
      <c r="AR691" s="32">
        <v>0</v>
      </c>
      <c r="AS691" s="32">
        <v>0</v>
      </c>
      <c r="AT691" s="32">
        <v>0</v>
      </c>
      <c r="AU691" s="32">
        <v>0</v>
      </c>
      <c r="AV691" s="32">
        <v>0</v>
      </c>
      <c r="AW691" s="32">
        <v>1</v>
      </c>
      <c r="AX691" s="33">
        <v>34.479999999999997</v>
      </c>
      <c r="AY691" s="32">
        <v>0</v>
      </c>
      <c r="AZ691" s="33">
        <v>0</v>
      </c>
      <c r="BA691" s="33">
        <v>34.479999999999997</v>
      </c>
      <c r="BB691" s="32">
        <v>0</v>
      </c>
      <c r="BC691" s="34" t="s">
        <v>68</v>
      </c>
      <c r="BD691" s="32">
        <v>0</v>
      </c>
      <c r="BE691" s="33">
        <v>34.479999999999997</v>
      </c>
      <c r="BF691" s="46">
        <f t="shared" si="20"/>
        <v>0</v>
      </c>
      <c r="BG691" s="47">
        <f>VLOOKUP(F691,[1]jla506a_853946421_D9C51B5BXEF96!$C:$V,20,FALSE)</f>
        <v>1</v>
      </c>
      <c r="BH691" s="46">
        <f t="shared" si="21"/>
        <v>0</v>
      </c>
    </row>
    <row r="692" spans="1:60" s="34" customFormat="1" hidden="1" outlineLevel="2">
      <c r="A692" s="32">
        <v>202317</v>
      </c>
      <c r="B692" s="32">
        <v>22</v>
      </c>
      <c r="C692" s="32" t="s">
        <v>69</v>
      </c>
      <c r="D692" s="32" t="s">
        <v>472</v>
      </c>
      <c r="E692" s="32">
        <v>17</v>
      </c>
      <c r="F692" s="32">
        <v>583249713</v>
      </c>
      <c r="G692" s="32" t="s">
        <v>315</v>
      </c>
      <c r="H692" s="32" t="s">
        <v>147</v>
      </c>
      <c r="I692" s="32" t="s">
        <v>112</v>
      </c>
      <c r="J692" s="32" t="s">
        <v>91</v>
      </c>
      <c r="K692" s="32" t="s">
        <v>68</v>
      </c>
      <c r="L692" s="32" t="s">
        <v>257</v>
      </c>
      <c r="M692" s="32" t="s">
        <v>68</v>
      </c>
      <c r="N692" s="32" t="s">
        <v>68</v>
      </c>
      <c r="O692" s="32" t="s">
        <v>427</v>
      </c>
      <c r="P692" s="32" t="s">
        <v>68</v>
      </c>
      <c r="Q692" s="32" t="s">
        <v>68</v>
      </c>
      <c r="R692" s="32">
        <v>33</v>
      </c>
      <c r="S692" s="32">
        <v>7034</v>
      </c>
      <c r="T692" s="32" t="s">
        <v>1639</v>
      </c>
      <c r="U692" s="33">
        <v>30.54</v>
      </c>
      <c r="V692" s="32" t="s">
        <v>78</v>
      </c>
      <c r="W692" s="32" t="s">
        <v>79</v>
      </c>
      <c r="X692" s="32" t="s">
        <v>126</v>
      </c>
      <c r="Y692" s="32" t="s">
        <v>257</v>
      </c>
      <c r="Z692" s="32" t="s">
        <v>68</v>
      </c>
      <c r="AA692" s="32" t="s">
        <v>68</v>
      </c>
      <c r="AB692" s="32" t="s">
        <v>473</v>
      </c>
      <c r="AC692" s="32" t="s">
        <v>78</v>
      </c>
      <c r="AD692" s="32" t="s">
        <v>79</v>
      </c>
      <c r="AE692" s="32" t="s">
        <v>68</v>
      </c>
      <c r="AF692" s="32" t="s">
        <v>68</v>
      </c>
      <c r="AG692" s="32">
        <v>-1</v>
      </c>
      <c r="AH692" s="34" t="s">
        <v>68</v>
      </c>
      <c r="AI692" s="34" t="s">
        <v>68</v>
      </c>
      <c r="AJ692" s="34" t="s">
        <v>68</v>
      </c>
      <c r="AK692" s="32">
        <v>1</v>
      </c>
      <c r="AL692" s="32">
        <v>1</v>
      </c>
      <c r="AM692" s="32">
        <v>0</v>
      </c>
      <c r="AN692" s="32">
        <v>0</v>
      </c>
      <c r="AO692" s="32">
        <v>0</v>
      </c>
      <c r="AP692" s="32">
        <v>0</v>
      </c>
      <c r="AQ692" s="32">
        <v>0</v>
      </c>
      <c r="AR692" s="32">
        <v>0</v>
      </c>
      <c r="AS692" s="32">
        <v>0</v>
      </c>
      <c r="AT692" s="32">
        <v>0</v>
      </c>
      <c r="AU692" s="32">
        <v>0</v>
      </c>
      <c r="AV692" s="32">
        <v>0</v>
      </c>
      <c r="AW692" s="32">
        <v>1</v>
      </c>
      <c r="AX692" s="33">
        <v>30.54</v>
      </c>
      <c r="AY692" s="32">
        <v>0</v>
      </c>
      <c r="AZ692" s="33">
        <v>0</v>
      </c>
      <c r="BA692" s="33">
        <v>30.54</v>
      </c>
      <c r="BB692" s="32">
        <v>0</v>
      </c>
      <c r="BC692" s="34" t="s">
        <v>68</v>
      </c>
      <c r="BD692" s="32">
        <v>0</v>
      </c>
      <c r="BE692" s="33">
        <v>30.54</v>
      </c>
      <c r="BF692" s="46">
        <f t="shared" si="20"/>
        <v>0</v>
      </c>
      <c r="BG692" s="47">
        <f>VLOOKUP(F692,[1]jla506a_853946421_D9C51B5BXEF96!$C:$V,20,FALSE)</f>
        <v>1</v>
      </c>
      <c r="BH692" s="46">
        <f t="shared" si="21"/>
        <v>0</v>
      </c>
    </row>
    <row r="693" spans="1:60" s="34" customFormat="1" hidden="1" outlineLevel="2">
      <c r="A693" s="32">
        <v>202317</v>
      </c>
      <c r="B693" s="32">
        <v>22</v>
      </c>
      <c r="C693" s="32" t="s">
        <v>69</v>
      </c>
      <c r="D693" s="32" t="s">
        <v>472</v>
      </c>
      <c r="E693" s="32">
        <v>20</v>
      </c>
      <c r="F693" s="32">
        <v>587366122</v>
      </c>
      <c r="G693" s="32" t="s">
        <v>325</v>
      </c>
      <c r="H693" s="32" t="s">
        <v>147</v>
      </c>
      <c r="I693" s="32" t="s">
        <v>112</v>
      </c>
      <c r="J693" s="32" t="s">
        <v>91</v>
      </c>
      <c r="K693" s="32" t="s">
        <v>161</v>
      </c>
      <c r="L693" s="32" t="s">
        <v>257</v>
      </c>
      <c r="M693" s="32" t="s">
        <v>167</v>
      </c>
      <c r="N693" s="32" t="s">
        <v>167</v>
      </c>
      <c r="O693" s="32" t="s">
        <v>427</v>
      </c>
      <c r="P693" s="32" t="s">
        <v>1286</v>
      </c>
      <c r="Q693" s="32" t="s">
        <v>1287</v>
      </c>
      <c r="R693" s="32">
        <v>33</v>
      </c>
      <c r="S693" s="32">
        <v>7034</v>
      </c>
      <c r="T693" s="32" t="s">
        <v>1639</v>
      </c>
      <c r="U693" s="33">
        <v>43.2</v>
      </c>
      <c r="V693" s="32" t="s">
        <v>78</v>
      </c>
      <c r="W693" s="32" t="s">
        <v>79</v>
      </c>
      <c r="X693" s="32" t="s">
        <v>126</v>
      </c>
      <c r="Y693" s="32" t="s">
        <v>257</v>
      </c>
      <c r="Z693" s="32" t="s">
        <v>167</v>
      </c>
      <c r="AA693" s="32" t="s">
        <v>1288</v>
      </c>
      <c r="AB693" s="32" t="s">
        <v>473</v>
      </c>
      <c r="AC693" s="32" t="s">
        <v>78</v>
      </c>
      <c r="AD693" s="32" t="s">
        <v>79</v>
      </c>
      <c r="AE693" s="32" t="s">
        <v>1289</v>
      </c>
      <c r="AF693" s="32" t="s">
        <v>1290</v>
      </c>
      <c r="AG693" s="32">
        <v>498246</v>
      </c>
      <c r="AH693" s="32">
        <v>33</v>
      </c>
      <c r="AI693" s="32">
        <v>0</v>
      </c>
      <c r="AJ693" s="32">
        <v>0</v>
      </c>
      <c r="AK693" s="32">
        <v>0</v>
      </c>
      <c r="AL693" s="32">
        <v>0</v>
      </c>
      <c r="AM693" s="32">
        <v>0</v>
      </c>
      <c r="AN693" s="32">
        <v>0</v>
      </c>
      <c r="AO693" s="32">
        <v>0</v>
      </c>
      <c r="AP693" s="32">
        <v>0</v>
      </c>
      <c r="AQ693" s="32">
        <v>0</v>
      </c>
      <c r="AR693" s="32">
        <v>0</v>
      </c>
      <c r="AS693" s="32">
        <v>0</v>
      </c>
      <c r="AT693" s="32">
        <v>33</v>
      </c>
      <c r="AU693" s="32">
        <v>0</v>
      </c>
      <c r="AV693" s="32">
        <v>0</v>
      </c>
      <c r="AW693" s="32">
        <v>0</v>
      </c>
      <c r="AX693" s="33">
        <v>0</v>
      </c>
      <c r="AY693" s="32">
        <v>33</v>
      </c>
      <c r="AZ693" s="33">
        <v>1425.6</v>
      </c>
      <c r="BA693" s="33">
        <v>1425.6</v>
      </c>
      <c r="BB693" s="32">
        <v>2</v>
      </c>
      <c r="BC693" s="32">
        <v>0</v>
      </c>
      <c r="BD693" s="32">
        <v>33</v>
      </c>
      <c r="BE693" s="33">
        <v>43.2</v>
      </c>
      <c r="BF693" s="46">
        <f t="shared" si="20"/>
        <v>86.4</v>
      </c>
      <c r="BG693" s="47">
        <f>VLOOKUP(F693,[1]jla506a_853946421_D9C51B5BXEF96!$C:$V,20,FALSE)</f>
        <v>1</v>
      </c>
      <c r="BH693" s="46">
        <f t="shared" si="21"/>
        <v>2</v>
      </c>
    </row>
    <row r="694" spans="1:60" s="34" customFormat="1" hidden="1" outlineLevel="2">
      <c r="A694" s="32">
        <v>202317</v>
      </c>
      <c r="B694" s="32">
        <v>22</v>
      </c>
      <c r="C694" s="32" t="s">
        <v>69</v>
      </c>
      <c r="D694" s="32" t="s">
        <v>472</v>
      </c>
      <c r="E694" s="32">
        <v>24</v>
      </c>
      <c r="F694" s="32">
        <v>587366304</v>
      </c>
      <c r="G694" s="32" t="s">
        <v>222</v>
      </c>
      <c r="H694" s="32" t="s">
        <v>147</v>
      </c>
      <c r="I694" s="32" t="s">
        <v>112</v>
      </c>
      <c r="J694" s="32" t="s">
        <v>91</v>
      </c>
      <c r="K694" s="32" t="s">
        <v>161</v>
      </c>
      <c r="L694" s="32" t="s">
        <v>257</v>
      </c>
      <c r="M694" s="32" t="s">
        <v>167</v>
      </c>
      <c r="N694" s="32" t="s">
        <v>167</v>
      </c>
      <c r="O694" s="32" t="s">
        <v>427</v>
      </c>
      <c r="P694" s="32" t="s">
        <v>1286</v>
      </c>
      <c r="Q694" s="32" t="s">
        <v>1287</v>
      </c>
      <c r="R694" s="32">
        <v>33</v>
      </c>
      <c r="S694" s="32">
        <v>7034</v>
      </c>
      <c r="T694" s="32" t="s">
        <v>1639</v>
      </c>
      <c r="U694" s="33">
        <v>38.86</v>
      </c>
      <c r="V694" s="32" t="s">
        <v>78</v>
      </c>
      <c r="W694" s="32" t="s">
        <v>79</v>
      </c>
      <c r="X694" s="32" t="s">
        <v>126</v>
      </c>
      <c r="Y694" s="32" t="s">
        <v>257</v>
      </c>
      <c r="Z694" s="32" t="s">
        <v>167</v>
      </c>
      <c r="AA694" s="32" t="s">
        <v>1288</v>
      </c>
      <c r="AB694" s="32" t="s">
        <v>473</v>
      </c>
      <c r="AC694" s="32" t="s">
        <v>78</v>
      </c>
      <c r="AD694" s="32" t="s">
        <v>79</v>
      </c>
      <c r="AE694" s="32" t="s">
        <v>1289</v>
      </c>
      <c r="AF694" s="32" t="s">
        <v>1290</v>
      </c>
      <c r="AG694" s="32">
        <v>498246</v>
      </c>
      <c r="AH694" s="32">
        <v>62</v>
      </c>
      <c r="AI694" s="32">
        <v>0</v>
      </c>
      <c r="AJ694" s="32">
        <v>0</v>
      </c>
      <c r="AK694" s="32">
        <v>0</v>
      </c>
      <c r="AL694" s="32">
        <v>0</v>
      </c>
      <c r="AM694" s="32">
        <v>0</v>
      </c>
      <c r="AN694" s="32">
        <v>0</v>
      </c>
      <c r="AO694" s="32">
        <v>0</v>
      </c>
      <c r="AP694" s="32">
        <v>0</v>
      </c>
      <c r="AQ694" s="32">
        <v>0</v>
      </c>
      <c r="AR694" s="32">
        <v>0</v>
      </c>
      <c r="AS694" s="32">
        <v>0</v>
      </c>
      <c r="AT694" s="32">
        <v>62</v>
      </c>
      <c r="AU694" s="32">
        <v>0</v>
      </c>
      <c r="AV694" s="32">
        <v>0</v>
      </c>
      <c r="AW694" s="32">
        <v>0</v>
      </c>
      <c r="AX694" s="33">
        <v>0</v>
      </c>
      <c r="AY694" s="32">
        <v>62</v>
      </c>
      <c r="AZ694" s="33">
        <v>2409.3200000000002</v>
      </c>
      <c r="BA694" s="33">
        <v>2409.3200000000002</v>
      </c>
      <c r="BB694" s="32">
        <v>11</v>
      </c>
      <c r="BC694" s="32">
        <v>0</v>
      </c>
      <c r="BD694" s="32">
        <v>62</v>
      </c>
      <c r="BE694" s="33">
        <v>38.86</v>
      </c>
      <c r="BF694" s="46">
        <f t="shared" si="20"/>
        <v>427.46</v>
      </c>
      <c r="BG694" s="47">
        <f>VLOOKUP(F694,[1]jla506a_853946421_D9C51B5BXEF96!$C:$V,20,FALSE)</f>
        <v>1</v>
      </c>
      <c r="BH694" s="46">
        <f t="shared" si="21"/>
        <v>11</v>
      </c>
    </row>
    <row r="695" spans="1:60" s="34" customFormat="1" hidden="1" outlineLevel="2">
      <c r="A695" s="32">
        <v>202317</v>
      </c>
      <c r="B695" s="32">
        <v>22</v>
      </c>
      <c r="C695" s="32" t="s">
        <v>69</v>
      </c>
      <c r="D695" s="32" t="s">
        <v>472</v>
      </c>
      <c r="E695" s="32">
        <v>33</v>
      </c>
      <c r="F695" s="32">
        <v>587374004</v>
      </c>
      <c r="G695" s="32" t="s">
        <v>110</v>
      </c>
      <c r="H695" s="32" t="s">
        <v>147</v>
      </c>
      <c r="I695" s="32" t="s">
        <v>112</v>
      </c>
      <c r="J695" s="32" t="s">
        <v>91</v>
      </c>
      <c r="K695" s="32" t="s">
        <v>161</v>
      </c>
      <c r="L695" s="32" t="s">
        <v>257</v>
      </c>
      <c r="M695" s="32" t="s">
        <v>167</v>
      </c>
      <c r="N695" s="32" t="s">
        <v>167</v>
      </c>
      <c r="O695" s="32" t="s">
        <v>427</v>
      </c>
      <c r="P695" s="32" t="s">
        <v>1286</v>
      </c>
      <c r="Q695" s="32" t="s">
        <v>1287</v>
      </c>
      <c r="R695" s="32">
        <v>33</v>
      </c>
      <c r="S695" s="32">
        <v>7034</v>
      </c>
      <c r="T695" s="32" t="s">
        <v>1639</v>
      </c>
      <c r="U695" s="33">
        <v>10.17</v>
      </c>
      <c r="V695" s="32" t="s">
        <v>78</v>
      </c>
      <c r="W695" s="32" t="s">
        <v>79</v>
      </c>
      <c r="X695" s="32" t="s">
        <v>126</v>
      </c>
      <c r="Y695" s="32" t="s">
        <v>257</v>
      </c>
      <c r="Z695" s="32" t="s">
        <v>167</v>
      </c>
      <c r="AA695" s="32" t="s">
        <v>1288</v>
      </c>
      <c r="AB695" s="32" t="s">
        <v>473</v>
      </c>
      <c r="AC695" s="32" t="s">
        <v>78</v>
      </c>
      <c r="AD695" s="32" t="s">
        <v>79</v>
      </c>
      <c r="AE695" s="32" t="s">
        <v>1289</v>
      </c>
      <c r="AF695" s="32" t="s">
        <v>1290</v>
      </c>
      <c r="AG695" s="32">
        <v>498246</v>
      </c>
      <c r="AH695" s="32">
        <v>5</v>
      </c>
      <c r="AI695" s="32">
        <v>0</v>
      </c>
      <c r="AJ695" s="32">
        <v>0</v>
      </c>
      <c r="AK695" s="32">
        <v>0</v>
      </c>
      <c r="AL695" s="32">
        <v>0</v>
      </c>
      <c r="AM695" s="32">
        <v>0</v>
      </c>
      <c r="AN695" s="32">
        <v>0</v>
      </c>
      <c r="AO695" s="32">
        <v>0</v>
      </c>
      <c r="AP695" s="32">
        <v>0</v>
      </c>
      <c r="AQ695" s="32">
        <v>0</v>
      </c>
      <c r="AR695" s="32">
        <v>0</v>
      </c>
      <c r="AS695" s="32">
        <v>0</v>
      </c>
      <c r="AT695" s="32">
        <v>5</v>
      </c>
      <c r="AU695" s="32">
        <v>0</v>
      </c>
      <c r="AV695" s="32">
        <v>0</v>
      </c>
      <c r="AW695" s="32">
        <v>0</v>
      </c>
      <c r="AX695" s="33">
        <v>0</v>
      </c>
      <c r="AY695" s="32">
        <v>5</v>
      </c>
      <c r="AZ695" s="33">
        <v>50.85</v>
      </c>
      <c r="BA695" s="33">
        <v>50.85</v>
      </c>
      <c r="BB695" s="32">
        <v>4</v>
      </c>
      <c r="BC695" s="32">
        <v>0</v>
      </c>
      <c r="BD695" s="32">
        <v>5</v>
      </c>
      <c r="BE695" s="33">
        <v>10.17</v>
      </c>
      <c r="BF695" s="46">
        <f t="shared" si="20"/>
        <v>40.68</v>
      </c>
      <c r="BG695" s="47">
        <f>VLOOKUP(F695,[1]jla506a_853946421_D9C51B5BXEF96!$C:$V,20,FALSE)</f>
        <v>9</v>
      </c>
      <c r="BH695" s="46">
        <f t="shared" si="21"/>
        <v>36</v>
      </c>
    </row>
    <row r="696" spans="1:60" s="34" customFormat="1" hidden="1" outlineLevel="2">
      <c r="A696" s="32">
        <v>202317</v>
      </c>
      <c r="B696" s="32">
        <v>22</v>
      </c>
      <c r="C696" s="32" t="s">
        <v>69</v>
      </c>
      <c r="D696" s="32" t="s">
        <v>472</v>
      </c>
      <c r="E696" s="32">
        <v>41</v>
      </c>
      <c r="F696" s="32">
        <v>587374430</v>
      </c>
      <c r="G696" s="32" t="s">
        <v>364</v>
      </c>
      <c r="H696" s="32" t="s">
        <v>147</v>
      </c>
      <c r="I696" s="32" t="s">
        <v>112</v>
      </c>
      <c r="J696" s="32" t="s">
        <v>91</v>
      </c>
      <c r="K696" s="32" t="s">
        <v>161</v>
      </c>
      <c r="L696" s="32" t="s">
        <v>257</v>
      </c>
      <c r="M696" s="32" t="s">
        <v>167</v>
      </c>
      <c r="N696" s="32" t="s">
        <v>167</v>
      </c>
      <c r="O696" s="32" t="s">
        <v>427</v>
      </c>
      <c r="P696" s="32" t="s">
        <v>1286</v>
      </c>
      <c r="Q696" s="32" t="s">
        <v>1287</v>
      </c>
      <c r="R696" s="32">
        <v>33</v>
      </c>
      <c r="S696" s="32">
        <v>7034</v>
      </c>
      <c r="T696" s="32" t="s">
        <v>1639</v>
      </c>
      <c r="U696" s="33">
        <v>7.83</v>
      </c>
      <c r="V696" s="32" t="s">
        <v>78</v>
      </c>
      <c r="W696" s="32" t="s">
        <v>79</v>
      </c>
      <c r="X696" s="32" t="s">
        <v>126</v>
      </c>
      <c r="Y696" s="32" t="s">
        <v>257</v>
      </c>
      <c r="Z696" s="32" t="s">
        <v>167</v>
      </c>
      <c r="AA696" s="32" t="s">
        <v>1288</v>
      </c>
      <c r="AB696" s="32" t="s">
        <v>473</v>
      </c>
      <c r="AC696" s="32" t="s">
        <v>78</v>
      </c>
      <c r="AD696" s="32" t="s">
        <v>79</v>
      </c>
      <c r="AE696" s="32" t="s">
        <v>1289</v>
      </c>
      <c r="AF696" s="32" t="s">
        <v>1290</v>
      </c>
      <c r="AG696" s="32">
        <v>498246</v>
      </c>
      <c r="AH696" s="32">
        <v>9</v>
      </c>
      <c r="AI696" s="32">
        <v>0</v>
      </c>
      <c r="AJ696" s="32">
        <v>0</v>
      </c>
      <c r="AK696" s="32">
        <v>0</v>
      </c>
      <c r="AL696" s="32">
        <v>0</v>
      </c>
      <c r="AM696" s="32">
        <v>0</v>
      </c>
      <c r="AN696" s="32">
        <v>0</v>
      </c>
      <c r="AO696" s="32">
        <v>0</v>
      </c>
      <c r="AP696" s="32">
        <v>0</v>
      </c>
      <c r="AQ696" s="32">
        <v>0</v>
      </c>
      <c r="AR696" s="32">
        <v>0</v>
      </c>
      <c r="AS696" s="32">
        <v>0</v>
      </c>
      <c r="AT696" s="32">
        <v>9</v>
      </c>
      <c r="AU696" s="32">
        <v>0</v>
      </c>
      <c r="AV696" s="32">
        <v>0</v>
      </c>
      <c r="AW696" s="32">
        <v>0</v>
      </c>
      <c r="AX696" s="33">
        <v>0</v>
      </c>
      <c r="AY696" s="32">
        <v>9</v>
      </c>
      <c r="AZ696" s="33">
        <v>70.47</v>
      </c>
      <c r="BA696" s="33">
        <v>70.47</v>
      </c>
      <c r="BB696" s="32">
        <v>1</v>
      </c>
      <c r="BC696" s="32">
        <v>0</v>
      </c>
      <c r="BD696" s="32">
        <v>9</v>
      </c>
      <c r="BE696" s="33">
        <v>7.83</v>
      </c>
      <c r="BF696" s="46">
        <f t="shared" si="20"/>
        <v>7.83</v>
      </c>
      <c r="BG696" s="47">
        <f>VLOOKUP(F696,[1]jla506a_853946421_D9C51B5BXEF96!$C:$V,20,FALSE)</f>
        <v>9</v>
      </c>
      <c r="BH696" s="46">
        <f t="shared" si="21"/>
        <v>9</v>
      </c>
    </row>
    <row r="697" spans="1:60" s="34" customFormat="1" hidden="1" outlineLevel="2">
      <c r="A697" s="32">
        <v>202317</v>
      </c>
      <c r="B697" s="32">
        <v>22</v>
      </c>
      <c r="C697" s="32" t="s">
        <v>69</v>
      </c>
      <c r="D697" s="32" t="s">
        <v>426</v>
      </c>
      <c r="E697" s="32">
        <v>1</v>
      </c>
      <c r="F697" s="32">
        <v>577082869</v>
      </c>
      <c r="G697" s="32" t="s">
        <v>241</v>
      </c>
      <c r="H697" s="32" t="s">
        <v>97</v>
      </c>
      <c r="I697" s="32" t="s">
        <v>112</v>
      </c>
      <c r="J697" s="32" t="s">
        <v>97</v>
      </c>
      <c r="K697" s="32" t="s">
        <v>161</v>
      </c>
      <c r="L697" s="32" t="s">
        <v>257</v>
      </c>
      <c r="M697" s="32" t="s">
        <v>167</v>
      </c>
      <c r="N697" s="32" t="s">
        <v>167</v>
      </c>
      <c r="O697" s="32" t="s">
        <v>427</v>
      </c>
      <c r="P697" s="32" t="s">
        <v>1286</v>
      </c>
      <c r="Q697" s="32" t="s">
        <v>1287</v>
      </c>
      <c r="R697" s="32">
        <v>33</v>
      </c>
      <c r="S697" s="32">
        <v>7034</v>
      </c>
      <c r="T697" s="32" t="s">
        <v>1639</v>
      </c>
      <c r="U697" s="33">
        <v>38.49</v>
      </c>
      <c r="V697" s="32" t="s">
        <v>78</v>
      </c>
      <c r="W697" s="32" t="s">
        <v>79</v>
      </c>
      <c r="X697" s="32" t="s">
        <v>71</v>
      </c>
      <c r="Y697" s="32" t="s">
        <v>257</v>
      </c>
      <c r="Z697" s="32" t="s">
        <v>167</v>
      </c>
      <c r="AA697" s="32" t="s">
        <v>1288</v>
      </c>
      <c r="AB697" s="32" t="s">
        <v>419</v>
      </c>
      <c r="AC697" s="32" t="s">
        <v>78</v>
      </c>
      <c r="AD697" s="32" t="s">
        <v>79</v>
      </c>
      <c r="AE697" s="32" t="s">
        <v>1289</v>
      </c>
      <c r="AF697" s="32" t="s">
        <v>1290</v>
      </c>
      <c r="AG697" s="32">
        <v>498249</v>
      </c>
      <c r="AH697" s="32">
        <v>13</v>
      </c>
      <c r="AI697" s="32">
        <v>0</v>
      </c>
      <c r="AJ697" s="32">
        <v>0</v>
      </c>
      <c r="AK697" s="32">
        <v>0</v>
      </c>
      <c r="AL697" s="32">
        <v>0</v>
      </c>
      <c r="AM697" s="32">
        <v>0</v>
      </c>
      <c r="AN697" s="32">
        <v>0</v>
      </c>
      <c r="AO697" s="32">
        <v>0</v>
      </c>
      <c r="AP697" s="32">
        <v>0</v>
      </c>
      <c r="AQ697" s="32">
        <v>0</v>
      </c>
      <c r="AR697" s="32">
        <v>0</v>
      </c>
      <c r="AS697" s="32">
        <v>0</v>
      </c>
      <c r="AT697" s="32">
        <v>13</v>
      </c>
      <c r="AU697" s="32">
        <v>0</v>
      </c>
      <c r="AV697" s="32">
        <v>0</v>
      </c>
      <c r="AW697" s="32">
        <v>0</v>
      </c>
      <c r="AX697" s="33">
        <v>0</v>
      </c>
      <c r="AY697" s="32">
        <v>13</v>
      </c>
      <c r="AZ697" s="33">
        <v>500.37</v>
      </c>
      <c r="BA697" s="33">
        <v>500.37</v>
      </c>
      <c r="BB697" s="32">
        <v>7</v>
      </c>
      <c r="BC697" s="32">
        <v>0</v>
      </c>
      <c r="BD697" s="32">
        <v>13</v>
      </c>
      <c r="BE697" s="33">
        <v>38.49</v>
      </c>
      <c r="BF697" s="46">
        <f t="shared" si="20"/>
        <v>269.43</v>
      </c>
      <c r="BG697" s="47">
        <f>VLOOKUP(F697,[1]jla506a_853946421_D9C51B5BXEF96!$C:$V,20,FALSE)</f>
        <v>1</v>
      </c>
      <c r="BH697" s="46">
        <f t="shared" si="21"/>
        <v>7</v>
      </c>
    </row>
    <row r="698" spans="1:60" s="34" customFormat="1" hidden="1" outlineLevel="2">
      <c r="A698" s="32">
        <v>202317</v>
      </c>
      <c r="B698" s="32">
        <v>22</v>
      </c>
      <c r="C698" s="32" t="s">
        <v>69</v>
      </c>
      <c r="D698" s="32" t="s">
        <v>426</v>
      </c>
      <c r="E698" s="32">
        <v>2</v>
      </c>
      <c r="F698" s="32">
        <v>577082870</v>
      </c>
      <c r="G698" s="32" t="s">
        <v>128</v>
      </c>
      <c r="H698" s="32" t="s">
        <v>97</v>
      </c>
      <c r="I698" s="32" t="s">
        <v>112</v>
      </c>
      <c r="J698" s="32" t="s">
        <v>97</v>
      </c>
      <c r="K698" s="32" t="s">
        <v>161</v>
      </c>
      <c r="L698" s="32" t="s">
        <v>257</v>
      </c>
      <c r="M698" s="32" t="s">
        <v>167</v>
      </c>
      <c r="N698" s="32" t="s">
        <v>167</v>
      </c>
      <c r="O698" s="32" t="s">
        <v>427</v>
      </c>
      <c r="P698" s="32" t="s">
        <v>1286</v>
      </c>
      <c r="Q698" s="32" t="s">
        <v>1287</v>
      </c>
      <c r="R698" s="32">
        <v>33</v>
      </c>
      <c r="S698" s="32">
        <v>7034</v>
      </c>
      <c r="T698" s="32" t="s">
        <v>1639</v>
      </c>
      <c r="U698" s="33">
        <v>40.700000000000003</v>
      </c>
      <c r="V698" s="32" t="s">
        <v>78</v>
      </c>
      <c r="W698" s="32" t="s">
        <v>79</v>
      </c>
      <c r="X698" s="32" t="s">
        <v>71</v>
      </c>
      <c r="Y698" s="32" t="s">
        <v>257</v>
      </c>
      <c r="Z698" s="32" t="s">
        <v>167</v>
      </c>
      <c r="AA698" s="32" t="s">
        <v>1288</v>
      </c>
      <c r="AB698" s="32" t="s">
        <v>419</v>
      </c>
      <c r="AC698" s="32" t="s">
        <v>78</v>
      </c>
      <c r="AD698" s="32" t="s">
        <v>79</v>
      </c>
      <c r="AE698" s="32" t="s">
        <v>1289</v>
      </c>
      <c r="AF698" s="32" t="s">
        <v>1290</v>
      </c>
      <c r="AG698" s="32">
        <v>498249</v>
      </c>
      <c r="AH698" s="32">
        <v>18</v>
      </c>
      <c r="AI698" s="32">
        <v>0</v>
      </c>
      <c r="AJ698" s="32">
        <v>0</v>
      </c>
      <c r="AK698" s="32">
        <v>0</v>
      </c>
      <c r="AL698" s="32">
        <v>0</v>
      </c>
      <c r="AM698" s="32">
        <v>0</v>
      </c>
      <c r="AN698" s="32">
        <v>0</v>
      </c>
      <c r="AO698" s="32">
        <v>0</v>
      </c>
      <c r="AP698" s="32">
        <v>0</v>
      </c>
      <c r="AQ698" s="32">
        <v>0</v>
      </c>
      <c r="AR698" s="32">
        <v>0</v>
      </c>
      <c r="AS698" s="32">
        <v>0</v>
      </c>
      <c r="AT698" s="32">
        <v>18</v>
      </c>
      <c r="AU698" s="32">
        <v>0</v>
      </c>
      <c r="AV698" s="32">
        <v>0</v>
      </c>
      <c r="AW698" s="32">
        <v>0</v>
      </c>
      <c r="AX698" s="33">
        <v>0</v>
      </c>
      <c r="AY698" s="32">
        <v>18</v>
      </c>
      <c r="AZ698" s="33">
        <v>732.6</v>
      </c>
      <c r="BA698" s="33">
        <v>732.6</v>
      </c>
      <c r="BB698" s="32">
        <v>2</v>
      </c>
      <c r="BC698" s="32">
        <v>0</v>
      </c>
      <c r="BD698" s="32">
        <v>18</v>
      </c>
      <c r="BE698" s="33">
        <v>40.700000000000003</v>
      </c>
      <c r="BF698" s="46">
        <f t="shared" si="20"/>
        <v>81.400000000000006</v>
      </c>
      <c r="BG698" s="47">
        <f>VLOOKUP(F698,[1]jla506a_853946421_D9C51B5BXEF96!$C:$V,20,FALSE)</f>
        <v>1</v>
      </c>
      <c r="BH698" s="46">
        <f t="shared" si="21"/>
        <v>2</v>
      </c>
    </row>
    <row r="699" spans="1:60" s="34" customFormat="1" hidden="1" outlineLevel="2">
      <c r="A699" s="32">
        <v>202317</v>
      </c>
      <c r="B699" s="32">
        <v>22</v>
      </c>
      <c r="C699" s="32" t="s">
        <v>69</v>
      </c>
      <c r="D699" s="32" t="s">
        <v>426</v>
      </c>
      <c r="E699" s="32">
        <v>8</v>
      </c>
      <c r="F699" s="32">
        <v>577082889</v>
      </c>
      <c r="G699" s="32" t="s">
        <v>73</v>
      </c>
      <c r="H699" s="32" t="s">
        <v>97</v>
      </c>
      <c r="I699" s="32" t="s">
        <v>112</v>
      </c>
      <c r="J699" s="32" t="s">
        <v>97</v>
      </c>
      <c r="K699" s="32" t="s">
        <v>68</v>
      </c>
      <c r="L699" s="32" t="s">
        <v>257</v>
      </c>
      <c r="M699" s="32" t="s">
        <v>68</v>
      </c>
      <c r="N699" s="32" t="s">
        <v>68</v>
      </c>
      <c r="O699" s="32" t="s">
        <v>427</v>
      </c>
      <c r="P699" s="32" t="s">
        <v>68</v>
      </c>
      <c r="Q699" s="32" t="s">
        <v>68</v>
      </c>
      <c r="R699" s="32">
        <v>33</v>
      </c>
      <c r="S699" s="32">
        <v>7034</v>
      </c>
      <c r="T699" s="32" t="s">
        <v>1639</v>
      </c>
      <c r="U699" s="33">
        <v>34.520000000000003</v>
      </c>
      <c r="V699" s="32" t="s">
        <v>78</v>
      </c>
      <c r="W699" s="32" t="s">
        <v>79</v>
      </c>
      <c r="X699" s="32" t="s">
        <v>71</v>
      </c>
      <c r="Y699" s="32" t="s">
        <v>257</v>
      </c>
      <c r="Z699" s="32" t="s">
        <v>68</v>
      </c>
      <c r="AA699" s="32" t="s">
        <v>68</v>
      </c>
      <c r="AB699" s="32" t="s">
        <v>419</v>
      </c>
      <c r="AC699" s="32" t="s">
        <v>78</v>
      </c>
      <c r="AD699" s="32" t="s">
        <v>79</v>
      </c>
      <c r="AE699" s="32" t="s">
        <v>68</v>
      </c>
      <c r="AF699" s="32" t="s">
        <v>68</v>
      </c>
      <c r="AG699" s="32">
        <v>-1</v>
      </c>
      <c r="AH699" s="34" t="s">
        <v>68</v>
      </c>
      <c r="AI699" s="34" t="s">
        <v>68</v>
      </c>
      <c r="AJ699" s="34" t="s">
        <v>68</v>
      </c>
      <c r="AK699" s="32">
        <v>19</v>
      </c>
      <c r="AL699" s="32">
        <v>19</v>
      </c>
      <c r="AM699" s="32">
        <v>0</v>
      </c>
      <c r="AN699" s="32">
        <v>0</v>
      </c>
      <c r="AO699" s="32">
        <v>0</v>
      </c>
      <c r="AP699" s="32">
        <v>0</v>
      </c>
      <c r="AQ699" s="32">
        <v>0</v>
      </c>
      <c r="AR699" s="32">
        <v>0</v>
      </c>
      <c r="AS699" s="32">
        <v>0</v>
      </c>
      <c r="AT699" s="32">
        <v>0</v>
      </c>
      <c r="AU699" s="32">
        <v>0</v>
      </c>
      <c r="AV699" s="32">
        <v>0</v>
      </c>
      <c r="AW699" s="32">
        <v>19</v>
      </c>
      <c r="AX699" s="33">
        <v>655.88</v>
      </c>
      <c r="AY699" s="32">
        <v>0</v>
      </c>
      <c r="AZ699" s="33">
        <v>0</v>
      </c>
      <c r="BA699" s="33">
        <v>655.88</v>
      </c>
      <c r="BB699" s="32">
        <v>0</v>
      </c>
      <c r="BC699" s="34" t="s">
        <v>68</v>
      </c>
      <c r="BD699" s="32">
        <v>0</v>
      </c>
      <c r="BE699" s="33">
        <v>34.520000000000003</v>
      </c>
      <c r="BF699" s="46">
        <f t="shared" si="20"/>
        <v>0</v>
      </c>
      <c r="BG699" s="47">
        <f>VLOOKUP(F699,[1]jla506a_853946421_D9C51B5BXEF96!$C:$V,20,FALSE)</f>
        <v>1</v>
      </c>
      <c r="BH699" s="46">
        <f t="shared" si="21"/>
        <v>0</v>
      </c>
    </row>
    <row r="700" spans="1:60" s="34" customFormat="1" hidden="1" outlineLevel="2">
      <c r="A700" s="32">
        <v>202317</v>
      </c>
      <c r="B700" s="32">
        <v>22</v>
      </c>
      <c r="C700" s="32" t="s">
        <v>69</v>
      </c>
      <c r="D700" s="32" t="s">
        <v>426</v>
      </c>
      <c r="E700" s="32">
        <v>23</v>
      </c>
      <c r="F700" s="32">
        <v>587366130</v>
      </c>
      <c r="G700" s="32" t="s">
        <v>95</v>
      </c>
      <c r="H700" s="32" t="s">
        <v>97</v>
      </c>
      <c r="I700" s="32" t="s">
        <v>112</v>
      </c>
      <c r="J700" s="32" t="s">
        <v>97</v>
      </c>
      <c r="K700" s="32" t="s">
        <v>68</v>
      </c>
      <c r="L700" s="32" t="s">
        <v>257</v>
      </c>
      <c r="M700" s="32" t="s">
        <v>68</v>
      </c>
      <c r="N700" s="32" t="s">
        <v>68</v>
      </c>
      <c r="O700" s="32" t="s">
        <v>427</v>
      </c>
      <c r="P700" s="32" t="s">
        <v>68</v>
      </c>
      <c r="Q700" s="32" t="s">
        <v>68</v>
      </c>
      <c r="R700" s="32">
        <v>33</v>
      </c>
      <c r="S700" s="32">
        <v>7034</v>
      </c>
      <c r="T700" s="32" t="s">
        <v>1639</v>
      </c>
      <c r="U700" s="33">
        <v>36.979999999999997</v>
      </c>
      <c r="V700" s="32" t="s">
        <v>78</v>
      </c>
      <c r="W700" s="32" t="s">
        <v>79</v>
      </c>
      <c r="X700" s="32" t="s">
        <v>71</v>
      </c>
      <c r="Y700" s="32" t="s">
        <v>257</v>
      </c>
      <c r="Z700" s="32" t="s">
        <v>68</v>
      </c>
      <c r="AA700" s="32" t="s">
        <v>68</v>
      </c>
      <c r="AB700" s="32" t="s">
        <v>419</v>
      </c>
      <c r="AC700" s="32" t="s">
        <v>78</v>
      </c>
      <c r="AD700" s="32" t="s">
        <v>79</v>
      </c>
      <c r="AE700" s="32" t="s">
        <v>68</v>
      </c>
      <c r="AF700" s="32" t="s">
        <v>68</v>
      </c>
      <c r="AG700" s="32">
        <v>-1</v>
      </c>
      <c r="AH700" s="34" t="s">
        <v>68</v>
      </c>
      <c r="AI700" s="34" t="s">
        <v>68</v>
      </c>
      <c r="AJ700" s="34" t="s">
        <v>68</v>
      </c>
      <c r="AK700" s="32">
        <v>22</v>
      </c>
      <c r="AL700" s="32">
        <v>22</v>
      </c>
      <c r="AM700" s="32">
        <v>0</v>
      </c>
      <c r="AN700" s="32">
        <v>0</v>
      </c>
      <c r="AO700" s="32">
        <v>0</v>
      </c>
      <c r="AP700" s="32">
        <v>0</v>
      </c>
      <c r="AQ700" s="32">
        <v>0</v>
      </c>
      <c r="AR700" s="32">
        <v>0</v>
      </c>
      <c r="AS700" s="32">
        <v>0</v>
      </c>
      <c r="AT700" s="32">
        <v>0</v>
      </c>
      <c r="AU700" s="32">
        <v>0</v>
      </c>
      <c r="AV700" s="32">
        <v>0</v>
      </c>
      <c r="AW700" s="32">
        <v>22</v>
      </c>
      <c r="AX700" s="33">
        <v>813.56</v>
      </c>
      <c r="AY700" s="32">
        <v>0</v>
      </c>
      <c r="AZ700" s="33">
        <v>0</v>
      </c>
      <c r="BA700" s="33">
        <v>813.56</v>
      </c>
      <c r="BB700" s="32">
        <v>0</v>
      </c>
      <c r="BC700" s="34" t="s">
        <v>68</v>
      </c>
      <c r="BD700" s="32">
        <v>0</v>
      </c>
      <c r="BE700" s="33">
        <v>36.979999999999997</v>
      </c>
      <c r="BF700" s="46">
        <f t="shared" si="20"/>
        <v>0</v>
      </c>
      <c r="BG700" s="47">
        <f>VLOOKUP(F700,[1]jla506a_853946421_D9C51B5BXEF96!$C:$V,20,FALSE)</f>
        <v>1</v>
      </c>
      <c r="BH700" s="46">
        <f t="shared" si="21"/>
        <v>0</v>
      </c>
    </row>
    <row r="701" spans="1:60" s="34" customFormat="1" hidden="1" outlineLevel="2">
      <c r="A701" s="32">
        <v>202317</v>
      </c>
      <c r="B701" s="32">
        <v>22</v>
      </c>
      <c r="C701" s="32" t="s">
        <v>69</v>
      </c>
      <c r="D701" s="32" t="s">
        <v>426</v>
      </c>
      <c r="E701" s="32">
        <v>25</v>
      </c>
      <c r="F701" s="32">
        <v>587366304</v>
      </c>
      <c r="G701" s="32" t="s">
        <v>222</v>
      </c>
      <c r="H701" s="32" t="s">
        <v>97</v>
      </c>
      <c r="I701" s="32" t="s">
        <v>112</v>
      </c>
      <c r="J701" s="32" t="s">
        <v>97</v>
      </c>
      <c r="K701" s="32" t="s">
        <v>161</v>
      </c>
      <c r="L701" s="32" t="s">
        <v>257</v>
      </c>
      <c r="M701" s="32" t="s">
        <v>167</v>
      </c>
      <c r="N701" s="32" t="s">
        <v>167</v>
      </c>
      <c r="O701" s="32" t="s">
        <v>427</v>
      </c>
      <c r="P701" s="32" t="s">
        <v>1286</v>
      </c>
      <c r="Q701" s="32" t="s">
        <v>1287</v>
      </c>
      <c r="R701" s="32">
        <v>33</v>
      </c>
      <c r="S701" s="32">
        <v>7034</v>
      </c>
      <c r="T701" s="32" t="s">
        <v>1639</v>
      </c>
      <c r="U701" s="33">
        <v>38.86</v>
      </c>
      <c r="V701" s="32" t="s">
        <v>78</v>
      </c>
      <c r="W701" s="32" t="s">
        <v>79</v>
      </c>
      <c r="X701" s="32" t="s">
        <v>71</v>
      </c>
      <c r="Y701" s="32" t="s">
        <v>257</v>
      </c>
      <c r="Z701" s="32" t="s">
        <v>167</v>
      </c>
      <c r="AA701" s="32" t="s">
        <v>1288</v>
      </c>
      <c r="AB701" s="32" t="s">
        <v>419</v>
      </c>
      <c r="AC701" s="32" t="s">
        <v>78</v>
      </c>
      <c r="AD701" s="32" t="s">
        <v>79</v>
      </c>
      <c r="AE701" s="32" t="s">
        <v>1289</v>
      </c>
      <c r="AF701" s="32" t="s">
        <v>1290</v>
      </c>
      <c r="AG701" s="32">
        <v>498249</v>
      </c>
      <c r="AH701" s="32">
        <v>23</v>
      </c>
      <c r="AI701" s="32">
        <v>0</v>
      </c>
      <c r="AJ701" s="32">
        <v>0</v>
      </c>
      <c r="AK701" s="32">
        <v>0</v>
      </c>
      <c r="AL701" s="32">
        <v>0</v>
      </c>
      <c r="AM701" s="32">
        <v>0</v>
      </c>
      <c r="AN701" s="32">
        <v>0</v>
      </c>
      <c r="AO701" s="32">
        <v>0</v>
      </c>
      <c r="AP701" s="32">
        <v>0</v>
      </c>
      <c r="AQ701" s="32">
        <v>0</v>
      </c>
      <c r="AR701" s="32">
        <v>0</v>
      </c>
      <c r="AS701" s="32">
        <v>0</v>
      </c>
      <c r="AT701" s="32">
        <v>23</v>
      </c>
      <c r="AU701" s="32">
        <v>0</v>
      </c>
      <c r="AV701" s="32">
        <v>0</v>
      </c>
      <c r="AW701" s="32">
        <v>0</v>
      </c>
      <c r="AX701" s="33">
        <v>0</v>
      </c>
      <c r="AY701" s="32">
        <v>23</v>
      </c>
      <c r="AZ701" s="33">
        <v>893.78</v>
      </c>
      <c r="BA701" s="33">
        <v>893.78</v>
      </c>
      <c r="BB701" s="32">
        <v>9</v>
      </c>
      <c r="BC701" s="32">
        <v>0</v>
      </c>
      <c r="BD701" s="32">
        <v>23</v>
      </c>
      <c r="BE701" s="33">
        <v>38.86</v>
      </c>
      <c r="BF701" s="46">
        <f t="shared" si="20"/>
        <v>349.74</v>
      </c>
      <c r="BG701" s="47">
        <f>VLOOKUP(F701,[1]jla506a_853946421_D9C51B5BXEF96!$C:$V,20,FALSE)</f>
        <v>1</v>
      </c>
      <c r="BH701" s="46">
        <f t="shared" si="21"/>
        <v>9</v>
      </c>
    </row>
    <row r="702" spans="1:60" s="34" customFormat="1" hidden="1" outlineLevel="2">
      <c r="A702" s="32">
        <v>202317</v>
      </c>
      <c r="B702" s="32">
        <v>22</v>
      </c>
      <c r="C702" s="32" t="s">
        <v>69</v>
      </c>
      <c r="D702" s="32" t="s">
        <v>426</v>
      </c>
      <c r="E702" s="32">
        <v>43</v>
      </c>
      <c r="F702" s="32">
        <v>587374427</v>
      </c>
      <c r="G702" s="32" t="s">
        <v>280</v>
      </c>
      <c r="H702" s="32" t="s">
        <v>97</v>
      </c>
      <c r="I702" s="32" t="s">
        <v>112</v>
      </c>
      <c r="J702" s="32" t="s">
        <v>97</v>
      </c>
      <c r="K702" s="32" t="s">
        <v>68</v>
      </c>
      <c r="L702" s="32" t="s">
        <v>257</v>
      </c>
      <c r="M702" s="32" t="s">
        <v>68</v>
      </c>
      <c r="N702" s="32" t="s">
        <v>68</v>
      </c>
      <c r="O702" s="32" t="s">
        <v>427</v>
      </c>
      <c r="P702" s="32" t="s">
        <v>68</v>
      </c>
      <c r="Q702" s="32" t="s">
        <v>68</v>
      </c>
      <c r="R702" s="32">
        <v>33</v>
      </c>
      <c r="S702" s="32">
        <v>7034</v>
      </c>
      <c r="T702" s="32" t="s">
        <v>1639</v>
      </c>
      <c r="U702" s="33">
        <v>14.76</v>
      </c>
      <c r="V702" s="32" t="s">
        <v>78</v>
      </c>
      <c r="W702" s="32" t="s">
        <v>79</v>
      </c>
      <c r="X702" s="32" t="s">
        <v>71</v>
      </c>
      <c r="Y702" s="32" t="s">
        <v>257</v>
      </c>
      <c r="Z702" s="32" t="s">
        <v>68</v>
      </c>
      <c r="AA702" s="32" t="s">
        <v>68</v>
      </c>
      <c r="AB702" s="32" t="s">
        <v>419</v>
      </c>
      <c r="AC702" s="32" t="s">
        <v>78</v>
      </c>
      <c r="AD702" s="32" t="s">
        <v>79</v>
      </c>
      <c r="AE702" s="32" t="s">
        <v>68</v>
      </c>
      <c r="AF702" s="32" t="s">
        <v>68</v>
      </c>
      <c r="AG702" s="32">
        <v>-1</v>
      </c>
      <c r="AH702" s="34" t="s">
        <v>68</v>
      </c>
      <c r="AI702" s="34" t="s">
        <v>68</v>
      </c>
      <c r="AJ702" s="34" t="s">
        <v>68</v>
      </c>
      <c r="AK702" s="32">
        <v>1</v>
      </c>
      <c r="AL702" s="32">
        <v>1</v>
      </c>
      <c r="AM702" s="32">
        <v>0</v>
      </c>
      <c r="AN702" s="32">
        <v>0</v>
      </c>
      <c r="AO702" s="32">
        <v>0</v>
      </c>
      <c r="AP702" s="32">
        <v>0</v>
      </c>
      <c r="AQ702" s="32">
        <v>0</v>
      </c>
      <c r="AR702" s="32">
        <v>0</v>
      </c>
      <c r="AS702" s="32">
        <v>0</v>
      </c>
      <c r="AT702" s="32">
        <v>0</v>
      </c>
      <c r="AU702" s="32">
        <v>0</v>
      </c>
      <c r="AV702" s="32">
        <v>0</v>
      </c>
      <c r="AW702" s="32">
        <v>1</v>
      </c>
      <c r="AX702" s="33">
        <v>14.76</v>
      </c>
      <c r="AY702" s="32">
        <v>0</v>
      </c>
      <c r="AZ702" s="33">
        <v>0</v>
      </c>
      <c r="BA702" s="33">
        <v>14.76</v>
      </c>
      <c r="BB702" s="32">
        <v>0</v>
      </c>
      <c r="BC702" s="34" t="s">
        <v>68</v>
      </c>
      <c r="BD702" s="32">
        <v>0</v>
      </c>
      <c r="BE702" s="33">
        <v>14.76</v>
      </c>
      <c r="BF702" s="46">
        <f t="shared" si="20"/>
        <v>0</v>
      </c>
      <c r="BG702" s="47">
        <f>VLOOKUP(F702,[1]jla506a_853946421_D9C51B5BXEF96!$C:$V,20,FALSE)</f>
        <v>9</v>
      </c>
      <c r="BH702" s="46">
        <f t="shared" si="21"/>
        <v>0</v>
      </c>
    </row>
    <row r="703" spans="1:60" s="34" customFormat="1" hidden="1" outlineLevel="2">
      <c r="A703" s="32">
        <v>202316</v>
      </c>
      <c r="B703" s="32">
        <v>22</v>
      </c>
      <c r="C703" s="32" t="s">
        <v>69</v>
      </c>
      <c r="D703" s="32" t="s">
        <v>550</v>
      </c>
      <c r="E703" s="32">
        <v>9</v>
      </c>
      <c r="F703" s="32">
        <v>587374107</v>
      </c>
      <c r="G703" s="32" t="s">
        <v>149</v>
      </c>
      <c r="H703" s="32" t="s">
        <v>151</v>
      </c>
      <c r="I703" s="32" t="s">
        <v>151</v>
      </c>
      <c r="J703" s="32" t="s">
        <v>68</v>
      </c>
      <c r="K703" s="32" t="s">
        <v>68</v>
      </c>
      <c r="L703" s="32" t="s">
        <v>167</v>
      </c>
      <c r="M703" s="32" t="s">
        <v>68</v>
      </c>
      <c r="N703" s="32" t="s">
        <v>68</v>
      </c>
      <c r="O703" s="32" t="s">
        <v>166</v>
      </c>
      <c r="P703" s="32" t="s">
        <v>68</v>
      </c>
      <c r="Q703" s="32" t="s">
        <v>68</v>
      </c>
      <c r="R703" s="32">
        <v>33</v>
      </c>
      <c r="S703" s="32">
        <v>7034</v>
      </c>
      <c r="T703" s="32" t="s">
        <v>1639</v>
      </c>
      <c r="U703" s="33">
        <v>15.39</v>
      </c>
      <c r="V703" s="32" t="s">
        <v>68</v>
      </c>
      <c r="W703" s="32" t="s">
        <v>68</v>
      </c>
      <c r="X703" s="32" t="s">
        <v>167</v>
      </c>
      <c r="Y703" s="32" t="s">
        <v>167</v>
      </c>
      <c r="Z703" s="32" t="s">
        <v>68</v>
      </c>
      <c r="AA703" s="32" t="s">
        <v>68</v>
      </c>
      <c r="AB703" s="32" t="s">
        <v>68</v>
      </c>
      <c r="AC703" s="32" t="s">
        <v>68</v>
      </c>
      <c r="AD703" s="32" t="s">
        <v>68</v>
      </c>
      <c r="AE703" s="32" t="s">
        <v>68</v>
      </c>
      <c r="AF703" s="32" t="s">
        <v>68</v>
      </c>
      <c r="AG703" s="32">
        <v>-1</v>
      </c>
      <c r="AH703" s="34" t="s">
        <v>68</v>
      </c>
      <c r="AI703" s="34" t="s">
        <v>68</v>
      </c>
      <c r="AJ703" s="34" t="s">
        <v>68</v>
      </c>
      <c r="AK703" s="32">
        <v>1</v>
      </c>
      <c r="AL703" s="32">
        <v>1</v>
      </c>
      <c r="AM703" s="32">
        <v>0</v>
      </c>
      <c r="AN703" s="32">
        <v>0</v>
      </c>
      <c r="AO703" s="32">
        <v>0</v>
      </c>
      <c r="AP703" s="32">
        <v>0</v>
      </c>
      <c r="AQ703" s="32">
        <v>0</v>
      </c>
      <c r="AR703" s="32">
        <v>0</v>
      </c>
      <c r="AS703" s="32">
        <v>0</v>
      </c>
      <c r="AT703" s="32">
        <v>0</v>
      </c>
      <c r="AU703" s="32">
        <v>0</v>
      </c>
      <c r="AV703" s="32">
        <v>0</v>
      </c>
      <c r="AW703" s="32">
        <v>1</v>
      </c>
      <c r="AX703" s="33">
        <v>15.39</v>
      </c>
      <c r="AY703" s="32">
        <v>0</v>
      </c>
      <c r="AZ703" s="33">
        <v>0</v>
      </c>
      <c r="BA703" s="33">
        <v>15.39</v>
      </c>
      <c r="BB703" s="32">
        <v>0</v>
      </c>
      <c r="BC703" s="34" t="s">
        <v>68</v>
      </c>
      <c r="BD703" s="32">
        <v>0</v>
      </c>
      <c r="BE703" s="33">
        <v>15.39</v>
      </c>
      <c r="BF703" s="46">
        <f t="shared" si="20"/>
        <v>0</v>
      </c>
      <c r="BG703" s="47">
        <f>VLOOKUP(F703,[1]jla506a_853946421_D9C51B5BXEF96!$C:$V,20,FALSE)</f>
        <v>9</v>
      </c>
      <c r="BH703" s="46">
        <f t="shared" si="21"/>
        <v>0</v>
      </c>
    </row>
    <row r="704" spans="1:60" s="34" customFormat="1" hidden="1" outlineLevel="2">
      <c r="A704" s="32">
        <v>202317</v>
      </c>
      <c r="B704" s="32">
        <v>22</v>
      </c>
      <c r="C704" s="32" t="s">
        <v>69</v>
      </c>
      <c r="D704" s="32" t="s">
        <v>292</v>
      </c>
      <c r="E704" s="32">
        <v>20</v>
      </c>
      <c r="F704" s="32">
        <v>587374071</v>
      </c>
      <c r="G704" s="32" t="s">
        <v>250</v>
      </c>
      <c r="H704" s="32" t="s">
        <v>71</v>
      </c>
      <c r="I704" s="32" t="s">
        <v>167</v>
      </c>
      <c r="J704" s="32" t="s">
        <v>68</v>
      </c>
      <c r="K704" s="32" t="s">
        <v>85</v>
      </c>
      <c r="L704" s="32" t="s">
        <v>75</v>
      </c>
      <c r="M704" s="32" t="s">
        <v>1282</v>
      </c>
      <c r="N704" s="32" t="s">
        <v>106</v>
      </c>
      <c r="O704" s="32" t="s">
        <v>74</v>
      </c>
      <c r="P704" s="32" t="s">
        <v>1204</v>
      </c>
      <c r="Q704" s="32" t="s">
        <v>1205</v>
      </c>
      <c r="R704" s="32">
        <v>33</v>
      </c>
      <c r="S704" s="32">
        <v>7034</v>
      </c>
      <c r="T704" s="32" t="s">
        <v>1639</v>
      </c>
      <c r="U704" s="33">
        <v>15.39</v>
      </c>
      <c r="V704" s="32" t="s">
        <v>68</v>
      </c>
      <c r="W704" s="32" t="s">
        <v>68</v>
      </c>
      <c r="X704" s="32" t="s">
        <v>75</v>
      </c>
      <c r="Y704" s="32" t="s">
        <v>75</v>
      </c>
      <c r="Z704" s="32" t="s">
        <v>106</v>
      </c>
      <c r="AA704" s="32" t="s">
        <v>1493</v>
      </c>
      <c r="AB704" s="32" t="s">
        <v>68</v>
      </c>
      <c r="AC704" s="32" t="s">
        <v>68</v>
      </c>
      <c r="AD704" s="32" t="s">
        <v>68</v>
      </c>
      <c r="AE704" s="32" t="s">
        <v>1494</v>
      </c>
      <c r="AF704" s="32" t="s">
        <v>1495</v>
      </c>
      <c r="AG704" s="32">
        <v>507008</v>
      </c>
      <c r="AH704" s="32">
        <v>0</v>
      </c>
      <c r="AI704" s="32">
        <v>0</v>
      </c>
      <c r="AJ704" s="32">
        <v>6</v>
      </c>
      <c r="AK704" s="32">
        <v>0</v>
      </c>
      <c r="AL704" s="32">
        <v>0</v>
      </c>
      <c r="AM704" s="32">
        <v>0</v>
      </c>
      <c r="AN704" s="32">
        <v>0</v>
      </c>
      <c r="AO704" s="32">
        <v>0</v>
      </c>
      <c r="AP704" s="32">
        <v>0</v>
      </c>
      <c r="AQ704" s="32">
        <v>0</v>
      </c>
      <c r="AR704" s="32">
        <v>0</v>
      </c>
      <c r="AS704" s="32">
        <v>0</v>
      </c>
      <c r="AT704" s="32">
        <v>0</v>
      </c>
      <c r="AU704" s="32">
        <v>6</v>
      </c>
      <c r="AV704" s="32">
        <v>0</v>
      </c>
      <c r="AW704" s="32">
        <v>0</v>
      </c>
      <c r="AX704" s="33">
        <v>0</v>
      </c>
      <c r="AY704" s="32">
        <v>6</v>
      </c>
      <c r="AZ704" s="33">
        <v>92.34</v>
      </c>
      <c r="BA704" s="33">
        <v>92.34</v>
      </c>
      <c r="BB704" s="32">
        <v>2</v>
      </c>
      <c r="BC704" s="32">
        <v>0</v>
      </c>
      <c r="BD704" s="32">
        <v>6</v>
      </c>
      <c r="BE704" s="33">
        <v>15.39</v>
      </c>
      <c r="BF704" s="46">
        <f t="shared" si="20"/>
        <v>30.78</v>
      </c>
      <c r="BG704" s="47">
        <f>VLOOKUP(F704,[1]jla506a_853946421_D9C51B5BXEF96!$C:$V,20,FALSE)</f>
        <v>9</v>
      </c>
      <c r="BH704" s="46">
        <f t="shared" si="21"/>
        <v>18</v>
      </c>
    </row>
    <row r="705" spans="1:60" s="34" customFormat="1" hidden="1" outlineLevel="2">
      <c r="A705" s="32">
        <v>202314</v>
      </c>
      <c r="B705" s="32">
        <v>17</v>
      </c>
      <c r="C705" s="32" t="s">
        <v>259</v>
      </c>
      <c r="D705" s="32" t="s">
        <v>338</v>
      </c>
      <c r="E705" s="32">
        <v>6</v>
      </c>
      <c r="F705" s="32">
        <v>575821479</v>
      </c>
      <c r="G705" s="32" t="s">
        <v>341</v>
      </c>
      <c r="H705" s="32" t="s">
        <v>339</v>
      </c>
      <c r="I705" s="32" t="s">
        <v>91</v>
      </c>
      <c r="J705" s="32" t="s">
        <v>68</v>
      </c>
      <c r="K705" s="32" t="s">
        <v>68</v>
      </c>
      <c r="L705" s="32" t="s">
        <v>138</v>
      </c>
      <c r="M705" s="32" t="s">
        <v>68</v>
      </c>
      <c r="N705" s="32" t="s">
        <v>68</v>
      </c>
      <c r="O705" s="32" t="s">
        <v>137</v>
      </c>
      <c r="P705" s="32" t="s">
        <v>68</v>
      </c>
      <c r="Q705" s="32" t="s">
        <v>68</v>
      </c>
      <c r="R705" s="32">
        <v>33</v>
      </c>
      <c r="S705" s="32">
        <v>7035</v>
      </c>
      <c r="T705" s="32" t="s">
        <v>1639</v>
      </c>
      <c r="U705" s="33">
        <v>12.48</v>
      </c>
      <c r="V705" s="32" t="s">
        <v>78</v>
      </c>
      <c r="W705" s="32" t="s">
        <v>79</v>
      </c>
      <c r="X705" s="32" t="s">
        <v>97</v>
      </c>
      <c r="Y705" s="32" t="s">
        <v>138</v>
      </c>
      <c r="Z705" s="32" t="s">
        <v>68</v>
      </c>
      <c r="AA705" s="32" t="s">
        <v>68</v>
      </c>
      <c r="AB705" s="32" t="s">
        <v>68</v>
      </c>
      <c r="AC705" s="32" t="s">
        <v>78</v>
      </c>
      <c r="AD705" s="32" t="s">
        <v>79</v>
      </c>
      <c r="AE705" s="32" t="s">
        <v>68</v>
      </c>
      <c r="AF705" s="32" t="s">
        <v>68</v>
      </c>
      <c r="AG705" s="32">
        <v>-1</v>
      </c>
      <c r="AH705" s="34" t="s">
        <v>68</v>
      </c>
      <c r="AI705" s="34" t="s">
        <v>68</v>
      </c>
      <c r="AJ705" s="34" t="s">
        <v>68</v>
      </c>
      <c r="AK705" s="32">
        <v>1</v>
      </c>
      <c r="AL705" s="32">
        <v>1</v>
      </c>
      <c r="AM705" s="32">
        <v>0</v>
      </c>
      <c r="AN705" s="32">
        <v>0</v>
      </c>
      <c r="AO705" s="32">
        <v>0</v>
      </c>
      <c r="AP705" s="32">
        <v>0</v>
      </c>
      <c r="AQ705" s="32">
        <v>0</v>
      </c>
      <c r="AR705" s="32">
        <v>0</v>
      </c>
      <c r="AS705" s="32">
        <v>0</v>
      </c>
      <c r="AT705" s="32">
        <v>0</v>
      </c>
      <c r="AU705" s="32">
        <v>0</v>
      </c>
      <c r="AV705" s="32">
        <v>0</v>
      </c>
      <c r="AW705" s="32">
        <v>1</v>
      </c>
      <c r="AX705" s="33">
        <v>12.48</v>
      </c>
      <c r="AY705" s="32">
        <v>0</v>
      </c>
      <c r="AZ705" s="33">
        <v>0</v>
      </c>
      <c r="BA705" s="33">
        <v>12.48</v>
      </c>
      <c r="BB705" s="32">
        <v>0</v>
      </c>
      <c r="BC705" s="34" t="s">
        <v>68</v>
      </c>
      <c r="BD705" s="32">
        <v>0</v>
      </c>
      <c r="BE705" s="33">
        <v>12.48</v>
      </c>
      <c r="BF705" s="46">
        <f t="shared" si="20"/>
        <v>0</v>
      </c>
      <c r="BG705" s="47">
        <f>VLOOKUP(F705,[1]jla506a_853946421_D9C51B5BXEF96!$C:$V,20,FALSE)</f>
        <v>4</v>
      </c>
      <c r="BH705" s="46">
        <f t="shared" si="21"/>
        <v>0</v>
      </c>
    </row>
    <row r="706" spans="1:60" s="34" customFormat="1" hidden="1" outlineLevel="2">
      <c r="A706" s="32">
        <v>202314</v>
      </c>
      <c r="B706" s="32">
        <v>17</v>
      </c>
      <c r="C706" s="32" t="s">
        <v>259</v>
      </c>
      <c r="D706" s="32" t="s">
        <v>338</v>
      </c>
      <c r="E706" s="32">
        <v>8</v>
      </c>
      <c r="F706" s="32">
        <v>575821482</v>
      </c>
      <c r="G706" s="32" t="s">
        <v>443</v>
      </c>
      <c r="H706" s="32" t="s">
        <v>339</v>
      </c>
      <c r="I706" s="32" t="s">
        <v>91</v>
      </c>
      <c r="J706" s="32" t="s">
        <v>68</v>
      </c>
      <c r="K706" s="32" t="s">
        <v>238</v>
      </c>
      <c r="L706" s="32" t="s">
        <v>138</v>
      </c>
      <c r="M706" s="32" t="s">
        <v>185</v>
      </c>
      <c r="N706" s="32" t="s">
        <v>97</v>
      </c>
      <c r="O706" s="32" t="s">
        <v>137</v>
      </c>
      <c r="P706" s="32" t="s">
        <v>1204</v>
      </c>
      <c r="Q706" s="32" t="s">
        <v>1205</v>
      </c>
      <c r="R706" s="32">
        <v>33</v>
      </c>
      <c r="S706" s="32">
        <v>7035</v>
      </c>
      <c r="T706" s="32" t="s">
        <v>1639</v>
      </c>
      <c r="U706" s="33">
        <v>14.08</v>
      </c>
      <c r="V706" s="32" t="s">
        <v>78</v>
      </c>
      <c r="W706" s="32" t="s">
        <v>79</v>
      </c>
      <c r="X706" s="32" t="s">
        <v>97</v>
      </c>
      <c r="Y706" s="32" t="s">
        <v>138</v>
      </c>
      <c r="Z706" s="32" t="s">
        <v>97</v>
      </c>
      <c r="AA706" s="32" t="s">
        <v>1376</v>
      </c>
      <c r="AB706" s="32" t="s">
        <v>68</v>
      </c>
      <c r="AC706" s="32" t="s">
        <v>78</v>
      </c>
      <c r="AD706" s="32" t="s">
        <v>79</v>
      </c>
      <c r="AE706" s="32" t="s">
        <v>1377</v>
      </c>
      <c r="AF706" s="32" t="s">
        <v>1378</v>
      </c>
      <c r="AG706" s="32">
        <v>103767</v>
      </c>
      <c r="AH706" s="32">
        <v>0</v>
      </c>
      <c r="AI706" s="32">
        <v>0</v>
      </c>
      <c r="AJ706" s="32">
        <v>54</v>
      </c>
      <c r="AK706" s="32">
        <v>0</v>
      </c>
      <c r="AL706" s="32">
        <v>0</v>
      </c>
      <c r="AM706" s="32">
        <v>0</v>
      </c>
      <c r="AN706" s="32">
        <v>0</v>
      </c>
      <c r="AO706" s="32">
        <v>0</v>
      </c>
      <c r="AP706" s="32">
        <v>0</v>
      </c>
      <c r="AQ706" s="32">
        <v>0</v>
      </c>
      <c r="AR706" s="32">
        <v>0</v>
      </c>
      <c r="AS706" s="32">
        <v>0</v>
      </c>
      <c r="AT706" s="32">
        <v>0</v>
      </c>
      <c r="AU706" s="32">
        <v>54</v>
      </c>
      <c r="AV706" s="32">
        <v>0</v>
      </c>
      <c r="AW706" s="32">
        <v>0</v>
      </c>
      <c r="AX706" s="33">
        <v>0</v>
      </c>
      <c r="AY706" s="32">
        <v>54</v>
      </c>
      <c r="AZ706" s="33">
        <v>760.32</v>
      </c>
      <c r="BA706" s="33">
        <v>760.32</v>
      </c>
      <c r="BB706" s="32">
        <v>1</v>
      </c>
      <c r="BC706" s="32">
        <v>0</v>
      </c>
      <c r="BD706" s="32">
        <v>54</v>
      </c>
      <c r="BE706" s="33">
        <v>14.08</v>
      </c>
      <c r="BF706" s="46">
        <f t="shared" si="20"/>
        <v>14.08</v>
      </c>
      <c r="BG706" s="47">
        <f>VLOOKUP(F706,[1]jla506a_853946421_D9C51B5BXEF96!$C:$V,20,FALSE)</f>
        <v>4</v>
      </c>
      <c r="BH706" s="46">
        <f t="shared" si="21"/>
        <v>4</v>
      </c>
    </row>
    <row r="707" spans="1:60" s="34" customFormat="1" hidden="1" outlineLevel="2">
      <c r="A707" s="32">
        <v>202314</v>
      </c>
      <c r="B707" s="32">
        <v>17</v>
      </c>
      <c r="C707" s="32" t="s">
        <v>259</v>
      </c>
      <c r="D707" s="32" t="s">
        <v>338</v>
      </c>
      <c r="E707" s="32">
        <v>9</v>
      </c>
      <c r="F707" s="32">
        <v>575821483</v>
      </c>
      <c r="G707" s="32" t="s">
        <v>496</v>
      </c>
      <c r="H707" s="32" t="s">
        <v>339</v>
      </c>
      <c r="I707" s="32" t="s">
        <v>91</v>
      </c>
      <c r="J707" s="32" t="s">
        <v>68</v>
      </c>
      <c r="K707" s="32" t="s">
        <v>238</v>
      </c>
      <c r="L707" s="32" t="s">
        <v>138</v>
      </c>
      <c r="M707" s="32" t="s">
        <v>185</v>
      </c>
      <c r="N707" s="32" t="s">
        <v>97</v>
      </c>
      <c r="O707" s="32" t="s">
        <v>137</v>
      </c>
      <c r="P707" s="32" t="s">
        <v>1204</v>
      </c>
      <c r="Q707" s="32" t="s">
        <v>1205</v>
      </c>
      <c r="R707" s="32">
        <v>33</v>
      </c>
      <c r="S707" s="32">
        <v>7035</v>
      </c>
      <c r="T707" s="32" t="s">
        <v>1639</v>
      </c>
      <c r="U707" s="33">
        <v>12.48</v>
      </c>
      <c r="V707" s="32" t="s">
        <v>78</v>
      </c>
      <c r="W707" s="32" t="s">
        <v>79</v>
      </c>
      <c r="X707" s="32" t="s">
        <v>97</v>
      </c>
      <c r="Y707" s="32" t="s">
        <v>138</v>
      </c>
      <c r="Z707" s="32" t="s">
        <v>97</v>
      </c>
      <c r="AA707" s="32" t="s">
        <v>1376</v>
      </c>
      <c r="AB707" s="32" t="s">
        <v>68</v>
      </c>
      <c r="AC707" s="32" t="s">
        <v>78</v>
      </c>
      <c r="AD707" s="32" t="s">
        <v>79</v>
      </c>
      <c r="AE707" s="32" t="s">
        <v>1377</v>
      </c>
      <c r="AF707" s="32" t="s">
        <v>1378</v>
      </c>
      <c r="AG707" s="32">
        <v>103767</v>
      </c>
      <c r="AH707" s="32">
        <v>0</v>
      </c>
      <c r="AI707" s="32">
        <v>0</v>
      </c>
      <c r="AJ707" s="32">
        <v>16</v>
      </c>
      <c r="AK707" s="32">
        <v>0</v>
      </c>
      <c r="AL707" s="32">
        <v>0</v>
      </c>
      <c r="AM707" s="32">
        <v>0</v>
      </c>
      <c r="AN707" s="32">
        <v>0</v>
      </c>
      <c r="AO707" s="32">
        <v>0</v>
      </c>
      <c r="AP707" s="32">
        <v>0</v>
      </c>
      <c r="AQ707" s="32">
        <v>0</v>
      </c>
      <c r="AR707" s="32">
        <v>0</v>
      </c>
      <c r="AS707" s="32">
        <v>0</v>
      </c>
      <c r="AT707" s="32">
        <v>0</v>
      </c>
      <c r="AU707" s="32">
        <v>16</v>
      </c>
      <c r="AV707" s="32">
        <v>0</v>
      </c>
      <c r="AW707" s="32">
        <v>0</v>
      </c>
      <c r="AX707" s="33">
        <v>0</v>
      </c>
      <c r="AY707" s="32">
        <v>16</v>
      </c>
      <c r="AZ707" s="33">
        <v>199.68</v>
      </c>
      <c r="BA707" s="33">
        <v>199.68</v>
      </c>
      <c r="BB707" s="32">
        <v>2</v>
      </c>
      <c r="BC707" s="32">
        <v>0</v>
      </c>
      <c r="BD707" s="32">
        <v>16</v>
      </c>
      <c r="BE707" s="33">
        <v>12.48</v>
      </c>
      <c r="BF707" s="46">
        <f t="shared" si="20"/>
        <v>24.96</v>
      </c>
      <c r="BG707" s="47">
        <f>VLOOKUP(F707,[1]jla506a_853946421_D9C51B5BXEF96!$C:$V,20,FALSE)</f>
        <v>4</v>
      </c>
      <c r="BH707" s="46">
        <f t="shared" si="21"/>
        <v>8</v>
      </c>
    </row>
    <row r="708" spans="1:60" s="34" customFormat="1" hidden="1" outlineLevel="2">
      <c r="A708" s="32">
        <v>202314</v>
      </c>
      <c r="B708" s="32">
        <v>17</v>
      </c>
      <c r="C708" s="32" t="s">
        <v>259</v>
      </c>
      <c r="D708" s="32" t="s">
        <v>338</v>
      </c>
      <c r="E708" s="32">
        <v>20</v>
      </c>
      <c r="F708" s="32">
        <v>587061142</v>
      </c>
      <c r="G708" s="32" t="s">
        <v>461</v>
      </c>
      <c r="H708" s="32" t="s">
        <v>339</v>
      </c>
      <c r="I708" s="32" t="s">
        <v>91</v>
      </c>
      <c r="J708" s="32" t="s">
        <v>68</v>
      </c>
      <c r="K708" s="32" t="s">
        <v>68</v>
      </c>
      <c r="L708" s="32" t="s">
        <v>138</v>
      </c>
      <c r="M708" s="32" t="s">
        <v>68</v>
      </c>
      <c r="N708" s="32" t="s">
        <v>68</v>
      </c>
      <c r="O708" s="32" t="s">
        <v>137</v>
      </c>
      <c r="P708" s="32" t="s">
        <v>68</v>
      </c>
      <c r="Q708" s="32" t="s">
        <v>68</v>
      </c>
      <c r="R708" s="32">
        <v>33</v>
      </c>
      <c r="S708" s="32">
        <v>7035</v>
      </c>
      <c r="T708" s="32" t="s">
        <v>1639</v>
      </c>
      <c r="U708" s="33">
        <v>14.72</v>
      </c>
      <c r="V708" s="32" t="s">
        <v>78</v>
      </c>
      <c r="W708" s="32" t="s">
        <v>79</v>
      </c>
      <c r="X708" s="32" t="s">
        <v>97</v>
      </c>
      <c r="Y708" s="32" t="s">
        <v>138</v>
      </c>
      <c r="Z708" s="32" t="s">
        <v>68</v>
      </c>
      <c r="AA708" s="32" t="s">
        <v>68</v>
      </c>
      <c r="AB708" s="32" t="s">
        <v>68</v>
      </c>
      <c r="AC708" s="32" t="s">
        <v>78</v>
      </c>
      <c r="AD708" s="32" t="s">
        <v>79</v>
      </c>
      <c r="AE708" s="32" t="s">
        <v>68</v>
      </c>
      <c r="AF708" s="32" t="s">
        <v>68</v>
      </c>
      <c r="AG708" s="32">
        <v>-1</v>
      </c>
      <c r="AH708" s="34" t="s">
        <v>68</v>
      </c>
      <c r="AI708" s="34" t="s">
        <v>68</v>
      </c>
      <c r="AJ708" s="34" t="s">
        <v>68</v>
      </c>
      <c r="AK708" s="32">
        <v>5</v>
      </c>
      <c r="AL708" s="32">
        <v>5</v>
      </c>
      <c r="AM708" s="32">
        <v>0</v>
      </c>
      <c r="AN708" s="32">
        <v>0</v>
      </c>
      <c r="AO708" s="32">
        <v>0</v>
      </c>
      <c r="AP708" s="32">
        <v>0</v>
      </c>
      <c r="AQ708" s="32">
        <v>0</v>
      </c>
      <c r="AR708" s="32">
        <v>0</v>
      </c>
      <c r="AS708" s="32">
        <v>0</v>
      </c>
      <c r="AT708" s="32">
        <v>0</v>
      </c>
      <c r="AU708" s="32">
        <v>0</v>
      </c>
      <c r="AV708" s="32">
        <v>0</v>
      </c>
      <c r="AW708" s="32">
        <v>5</v>
      </c>
      <c r="AX708" s="33">
        <v>73.599999999999994</v>
      </c>
      <c r="AY708" s="32">
        <v>0</v>
      </c>
      <c r="AZ708" s="33">
        <v>0</v>
      </c>
      <c r="BA708" s="33">
        <v>73.599999999999994</v>
      </c>
      <c r="BB708" s="32">
        <v>0</v>
      </c>
      <c r="BC708" s="34" t="s">
        <v>68</v>
      </c>
      <c r="BD708" s="32">
        <v>0</v>
      </c>
      <c r="BE708" s="33">
        <v>14.72</v>
      </c>
      <c r="BF708" s="46">
        <f t="shared" si="20"/>
        <v>0</v>
      </c>
      <c r="BG708" s="47">
        <f>VLOOKUP(F708,[1]jla506a_853946421_D9C51B5BXEF96!$C:$V,20,FALSE)</f>
        <v>4</v>
      </c>
      <c r="BH708" s="46">
        <f t="shared" si="21"/>
        <v>0</v>
      </c>
    </row>
    <row r="709" spans="1:60" s="34" customFormat="1" hidden="1" outlineLevel="2">
      <c r="A709" s="32">
        <v>202314</v>
      </c>
      <c r="B709" s="32">
        <v>17</v>
      </c>
      <c r="C709" s="32" t="s">
        <v>259</v>
      </c>
      <c r="D709" s="32" t="s">
        <v>338</v>
      </c>
      <c r="E709" s="32">
        <v>23</v>
      </c>
      <c r="F709" s="32">
        <v>587061145</v>
      </c>
      <c r="G709" s="32" t="s">
        <v>1508</v>
      </c>
      <c r="H709" s="32" t="s">
        <v>339</v>
      </c>
      <c r="I709" s="32" t="s">
        <v>91</v>
      </c>
      <c r="J709" s="32" t="s">
        <v>68</v>
      </c>
      <c r="K709" s="32" t="s">
        <v>238</v>
      </c>
      <c r="L709" s="32" t="s">
        <v>138</v>
      </c>
      <c r="M709" s="32" t="s">
        <v>185</v>
      </c>
      <c r="N709" s="32" t="s">
        <v>97</v>
      </c>
      <c r="O709" s="32" t="s">
        <v>137</v>
      </c>
      <c r="P709" s="32" t="s">
        <v>1204</v>
      </c>
      <c r="Q709" s="32" t="s">
        <v>1205</v>
      </c>
      <c r="R709" s="32">
        <v>33</v>
      </c>
      <c r="S709" s="32">
        <v>7035</v>
      </c>
      <c r="T709" s="32" t="s">
        <v>1639</v>
      </c>
      <c r="U709" s="33">
        <v>14.72</v>
      </c>
      <c r="V709" s="32" t="s">
        <v>78</v>
      </c>
      <c r="W709" s="32" t="s">
        <v>79</v>
      </c>
      <c r="X709" s="32" t="s">
        <v>97</v>
      </c>
      <c r="Y709" s="32" t="s">
        <v>138</v>
      </c>
      <c r="Z709" s="32" t="s">
        <v>97</v>
      </c>
      <c r="AA709" s="32" t="s">
        <v>1376</v>
      </c>
      <c r="AB709" s="32" t="s">
        <v>68</v>
      </c>
      <c r="AC709" s="32" t="s">
        <v>78</v>
      </c>
      <c r="AD709" s="32" t="s">
        <v>79</v>
      </c>
      <c r="AE709" s="32" t="s">
        <v>1377</v>
      </c>
      <c r="AF709" s="32" t="s">
        <v>1378</v>
      </c>
      <c r="AG709" s="32">
        <v>103767</v>
      </c>
      <c r="AH709" s="32">
        <v>0</v>
      </c>
      <c r="AI709" s="32">
        <v>0</v>
      </c>
      <c r="AJ709" s="32">
        <v>1</v>
      </c>
      <c r="AK709" s="32">
        <v>0</v>
      </c>
      <c r="AL709" s="32">
        <v>0</v>
      </c>
      <c r="AM709" s="32">
        <v>0</v>
      </c>
      <c r="AN709" s="32">
        <v>0</v>
      </c>
      <c r="AO709" s="32">
        <v>0</v>
      </c>
      <c r="AP709" s="32">
        <v>0</v>
      </c>
      <c r="AQ709" s="32">
        <v>0</v>
      </c>
      <c r="AR709" s="32">
        <v>0</v>
      </c>
      <c r="AS709" s="32">
        <v>0</v>
      </c>
      <c r="AT709" s="32">
        <v>0</v>
      </c>
      <c r="AU709" s="32">
        <v>1</v>
      </c>
      <c r="AV709" s="32">
        <v>0</v>
      </c>
      <c r="AW709" s="32">
        <v>0</v>
      </c>
      <c r="AX709" s="33">
        <v>0</v>
      </c>
      <c r="AY709" s="32">
        <v>1</v>
      </c>
      <c r="AZ709" s="33">
        <v>14.72</v>
      </c>
      <c r="BA709" s="33">
        <v>14.72</v>
      </c>
      <c r="BB709" s="32">
        <v>1</v>
      </c>
      <c r="BC709" s="32">
        <v>0</v>
      </c>
      <c r="BD709" s="32">
        <v>1</v>
      </c>
      <c r="BE709" s="33">
        <v>14.72</v>
      </c>
      <c r="BF709" s="46">
        <f t="shared" ref="BF709:BF772" si="22">BB709*BE709</f>
        <v>14.72</v>
      </c>
      <c r="BG709" s="47">
        <f>VLOOKUP(F709,[1]jla506a_853946421_D9C51B5BXEF96!$C:$V,20,FALSE)</f>
        <v>4</v>
      </c>
      <c r="BH709" s="46">
        <f t="shared" ref="BH709:BH772" si="23">BB709*BG709</f>
        <v>4</v>
      </c>
    </row>
    <row r="710" spans="1:60" s="34" customFormat="1" hidden="1" outlineLevel="2">
      <c r="A710" s="32">
        <v>202314</v>
      </c>
      <c r="B710" s="32">
        <v>17</v>
      </c>
      <c r="C710" s="32" t="s">
        <v>259</v>
      </c>
      <c r="D710" s="32" t="s">
        <v>338</v>
      </c>
      <c r="E710" s="32">
        <v>33</v>
      </c>
      <c r="F710" s="32">
        <v>599957511</v>
      </c>
      <c r="G710" s="32" t="s">
        <v>526</v>
      </c>
      <c r="H710" s="32" t="s">
        <v>339</v>
      </c>
      <c r="I710" s="32" t="s">
        <v>91</v>
      </c>
      <c r="J710" s="32" t="s">
        <v>68</v>
      </c>
      <c r="K710" s="32" t="s">
        <v>238</v>
      </c>
      <c r="L710" s="32" t="s">
        <v>138</v>
      </c>
      <c r="M710" s="32" t="s">
        <v>185</v>
      </c>
      <c r="N710" s="32" t="s">
        <v>97</v>
      </c>
      <c r="O710" s="32" t="s">
        <v>137</v>
      </c>
      <c r="P710" s="32" t="s">
        <v>1204</v>
      </c>
      <c r="Q710" s="32" t="s">
        <v>1205</v>
      </c>
      <c r="R710" s="32">
        <v>33</v>
      </c>
      <c r="S710" s="32">
        <v>7035</v>
      </c>
      <c r="T710" s="32" t="s">
        <v>1639</v>
      </c>
      <c r="U710" s="33">
        <v>22.8</v>
      </c>
      <c r="V710" s="32" t="s">
        <v>78</v>
      </c>
      <c r="W710" s="32" t="s">
        <v>79</v>
      </c>
      <c r="X710" s="32" t="s">
        <v>97</v>
      </c>
      <c r="Y710" s="32" t="s">
        <v>138</v>
      </c>
      <c r="Z710" s="32" t="s">
        <v>97</v>
      </c>
      <c r="AA710" s="32" t="s">
        <v>1376</v>
      </c>
      <c r="AB710" s="32" t="s">
        <v>68</v>
      </c>
      <c r="AC710" s="32" t="s">
        <v>78</v>
      </c>
      <c r="AD710" s="32" t="s">
        <v>79</v>
      </c>
      <c r="AE710" s="32" t="s">
        <v>1377</v>
      </c>
      <c r="AF710" s="32" t="s">
        <v>1378</v>
      </c>
      <c r="AG710" s="32">
        <v>103767</v>
      </c>
      <c r="AH710" s="32">
        <v>0</v>
      </c>
      <c r="AI710" s="32">
        <v>0</v>
      </c>
      <c r="AJ710" s="32">
        <v>5</v>
      </c>
      <c r="AK710" s="32">
        <v>0</v>
      </c>
      <c r="AL710" s="32">
        <v>0</v>
      </c>
      <c r="AM710" s="32">
        <v>0</v>
      </c>
      <c r="AN710" s="32">
        <v>0</v>
      </c>
      <c r="AO710" s="32">
        <v>0</v>
      </c>
      <c r="AP710" s="32">
        <v>0</v>
      </c>
      <c r="AQ710" s="32">
        <v>0</v>
      </c>
      <c r="AR710" s="32">
        <v>0</v>
      </c>
      <c r="AS710" s="32">
        <v>0</v>
      </c>
      <c r="AT710" s="32">
        <v>0</v>
      </c>
      <c r="AU710" s="32">
        <v>5</v>
      </c>
      <c r="AV710" s="32">
        <v>0</v>
      </c>
      <c r="AW710" s="32">
        <v>0</v>
      </c>
      <c r="AX710" s="33">
        <v>0</v>
      </c>
      <c r="AY710" s="32">
        <v>5</v>
      </c>
      <c r="AZ710" s="33">
        <v>114</v>
      </c>
      <c r="BA710" s="33">
        <v>114</v>
      </c>
      <c r="BB710" s="32">
        <v>1</v>
      </c>
      <c r="BC710" s="32">
        <v>0</v>
      </c>
      <c r="BD710" s="32">
        <v>5</v>
      </c>
      <c r="BE710" s="33">
        <v>22.8</v>
      </c>
      <c r="BF710" s="46">
        <f t="shared" si="22"/>
        <v>22.8</v>
      </c>
      <c r="BG710" s="47">
        <f>VLOOKUP(F710,[1]jla506a_853946421_D9C51B5BXEF96!$C:$V,20,FALSE)</f>
        <v>4</v>
      </c>
      <c r="BH710" s="46">
        <f t="shared" si="23"/>
        <v>4</v>
      </c>
    </row>
    <row r="711" spans="1:60" s="34" customFormat="1" hidden="1" outlineLevel="2">
      <c r="A711" s="32">
        <v>202314</v>
      </c>
      <c r="B711" s="32">
        <v>17</v>
      </c>
      <c r="C711" s="32" t="s">
        <v>259</v>
      </c>
      <c r="D711" s="32" t="s">
        <v>338</v>
      </c>
      <c r="E711" s="32">
        <v>35</v>
      </c>
      <c r="F711" s="32">
        <v>651184809</v>
      </c>
      <c r="G711" s="32" t="s">
        <v>478</v>
      </c>
      <c r="H711" s="32" t="s">
        <v>339</v>
      </c>
      <c r="I711" s="32" t="s">
        <v>91</v>
      </c>
      <c r="J711" s="32" t="s">
        <v>68</v>
      </c>
      <c r="K711" s="32" t="s">
        <v>68</v>
      </c>
      <c r="L711" s="32" t="s">
        <v>138</v>
      </c>
      <c r="M711" s="32" t="s">
        <v>68</v>
      </c>
      <c r="N711" s="32" t="s">
        <v>68</v>
      </c>
      <c r="O711" s="32" t="s">
        <v>137</v>
      </c>
      <c r="P711" s="32" t="s">
        <v>68</v>
      </c>
      <c r="Q711" s="32" t="s">
        <v>68</v>
      </c>
      <c r="R711" s="32">
        <v>33</v>
      </c>
      <c r="S711" s="32">
        <v>7035</v>
      </c>
      <c r="T711" s="32" t="s">
        <v>1639</v>
      </c>
      <c r="U711" s="33">
        <v>21.4</v>
      </c>
      <c r="V711" s="32" t="s">
        <v>78</v>
      </c>
      <c r="W711" s="32" t="s">
        <v>79</v>
      </c>
      <c r="X711" s="32" t="s">
        <v>97</v>
      </c>
      <c r="Y711" s="32" t="s">
        <v>138</v>
      </c>
      <c r="Z711" s="32" t="s">
        <v>68</v>
      </c>
      <c r="AA711" s="32" t="s">
        <v>68</v>
      </c>
      <c r="AB711" s="32" t="s">
        <v>68</v>
      </c>
      <c r="AC711" s="32" t="s">
        <v>78</v>
      </c>
      <c r="AD711" s="32" t="s">
        <v>79</v>
      </c>
      <c r="AE711" s="32" t="s">
        <v>68</v>
      </c>
      <c r="AF711" s="32" t="s">
        <v>68</v>
      </c>
      <c r="AG711" s="32">
        <v>-1</v>
      </c>
      <c r="AH711" s="34" t="s">
        <v>68</v>
      </c>
      <c r="AI711" s="34" t="s">
        <v>68</v>
      </c>
      <c r="AJ711" s="34" t="s">
        <v>68</v>
      </c>
      <c r="AK711" s="32">
        <v>2</v>
      </c>
      <c r="AL711" s="32">
        <v>2</v>
      </c>
      <c r="AM711" s="32">
        <v>0</v>
      </c>
      <c r="AN711" s="32">
        <v>0</v>
      </c>
      <c r="AO711" s="32">
        <v>0</v>
      </c>
      <c r="AP711" s="32">
        <v>0</v>
      </c>
      <c r="AQ711" s="32">
        <v>0</v>
      </c>
      <c r="AR711" s="32">
        <v>0</v>
      </c>
      <c r="AS711" s="32">
        <v>0</v>
      </c>
      <c r="AT711" s="32">
        <v>0</v>
      </c>
      <c r="AU711" s="32">
        <v>0</v>
      </c>
      <c r="AV711" s="32">
        <v>0</v>
      </c>
      <c r="AW711" s="32">
        <v>2</v>
      </c>
      <c r="AX711" s="33">
        <v>42.8</v>
      </c>
      <c r="AY711" s="32">
        <v>0</v>
      </c>
      <c r="AZ711" s="33">
        <v>0</v>
      </c>
      <c r="BA711" s="33">
        <v>42.8</v>
      </c>
      <c r="BB711" s="32">
        <v>0</v>
      </c>
      <c r="BC711" s="34" t="s">
        <v>68</v>
      </c>
      <c r="BD711" s="32">
        <v>0</v>
      </c>
      <c r="BE711" s="33">
        <v>21.4</v>
      </c>
      <c r="BF711" s="46">
        <f t="shared" si="22"/>
        <v>0</v>
      </c>
      <c r="BG711" s="47">
        <f>VLOOKUP(F711,[1]jla506a_853946421_D9C51B5BXEF96!$C:$V,20,FALSE)</f>
        <v>4</v>
      </c>
      <c r="BH711" s="46">
        <f t="shared" si="23"/>
        <v>0</v>
      </c>
    </row>
    <row r="712" spans="1:60" s="34" customFormat="1" hidden="1" outlineLevel="2">
      <c r="A712" s="32">
        <v>202314</v>
      </c>
      <c r="B712" s="32">
        <v>17</v>
      </c>
      <c r="C712" s="32" t="s">
        <v>259</v>
      </c>
      <c r="D712" s="32" t="s">
        <v>338</v>
      </c>
      <c r="E712" s="32">
        <v>36</v>
      </c>
      <c r="F712" s="32">
        <v>587061145</v>
      </c>
      <c r="G712" s="32" t="s">
        <v>1508</v>
      </c>
      <c r="H712" s="32" t="s">
        <v>339</v>
      </c>
      <c r="I712" s="32" t="s">
        <v>91</v>
      </c>
      <c r="J712" s="32" t="s">
        <v>68</v>
      </c>
      <c r="K712" s="32" t="s">
        <v>238</v>
      </c>
      <c r="L712" s="32" t="s">
        <v>138</v>
      </c>
      <c r="M712" s="32" t="s">
        <v>185</v>
      </c>
      <c r="N712" s="32" t="s">
        <v>97</v>
      </c>
      <c r="O712" s="32" t="s">
        <v>137</v>
      </c>
      <c r="P712" s="32" t="s">
        <v>1204</v>
      </c>
      <c r="Q712" s="32" t="s">
        <v>1205</v>
      </c>
      <c r="R712" s="32">
        <v>3</v>
      </c>
      <c r="S712" s="32">
        <v>7035</v>
      </c>
      <c r="T712" s="32" t="s">
        <v>1639</v>
      </c>
      <c r="U712" s="33">
        <v>14.72</v>
      </c>
      <c r="V712" s="32" t="s">
        <v>78</v>
      </c>
      <c r="W712" s="32" t="s">
        <v>79</v>
      </c>
      <c r="X712" s="32" t="s">
        <v>97</v>
      </c>
      <c r="Y712" s="32" t="s">
        <v>138</v>
      </c>
      <c r="Z712" s="32" t="s">
        <v>97</v>
      </c>
      <c r="AA712" s="32" t="s">
        <v>1376</v>
      </c>
      <c r="AB712" s="32" t="s">
        <v>68</v>
      </c>
      <c r="AC712" s="32" t="s">
        <v>78</v>
      </c>
      <c r="AD712" s="32" t="s">
        <v>79</v>
      </c>
      <c r="AE712" s="32" t="s">
        <v>1377</v>
      </c>
      <c r="AF712" s="32" t="s">
        <v>1378</v>
      </c>
      <c r="AG712" s="32">
        <v>103767</v>
      </c>
      <c r="AH712" s="32">
        <v>0</v>
      </c>
      <c r="AI712" s="32">
        <v>0</v>
      </c>
      <c r="AJ712" s="32">
        <v>1</v>
      </c>
      <c r="AK712" s="32">
        <v>0</v>
      </c>
      <c r="AL712" s="32">
        <v>0</v>
      </c>
      <c r="AM712" s="32">
        <v>0</v>
      </c>
      <c r="AN712" s="32">
        <v>0</v>
      </c>
      <c r="AO712" s="32">
        <v>0</v>
      </c>
      <c r="AP712" s="32">
        <v>0</v>
      </c>
      <c r="AQ712" s="32">
        <v>0</v>
      </c>
      <c r="AR712" s="32">
        <v>0</v>
      </c>
      <c r="AS712" s="32">
        <v>0</v>
      </c>
      <c r="AT712" s="32">
        <v>0</v>
      </c>
      <c r="AU712" s="32">
        <v>1</v>
      </c>
      <c r="AV712" s="32">
        <v>0</v>
      </c>
      <c r="AW712" s="32">
        <v>0</v>
      </c>
      <c r="AX712" s="33">
        <v>0</v>
      </c>
      <c r="AY712" s="32">
        <v>1</v>
      </c>
      <c r="AZ712" s="33">
        <v>14.72</v>
      </c>
      <c r="BA712" s="33">
        <v>14.72</v>
      </c>
      <c r="BB712" s="32">
        <v>1</v>
      </c>
      <c r="BC712" s="32">
        <v>0</v>
      </c>
      <c r="BD712" s="32">
        <v>1</v>
      </c>
      <c r="BE712" s="33">
        <v>14.72</v>
      </c>
      <c r="BF712" s="46">
        <f t="shared" si="22"/>
        <v>14.72</v>
      </c>
      <c r="BG712" s="47">
        <f>VLOOKUP(F712,[1]jla506a_853946421_D9C51B5BXEF96!$C:$V,20,FALSE)</f>
        <v>4</v>
      </c>
      <c r="BH712" s="46">
        <f t="shared" si="23"/>
        <v>4</v>
      </c>
    </row>
    <row r="713" spans="1:60" s="34" customFormat="1" hidden="1" outlineLevel="2">
      <c r="A713" s="32">
        <v>202314</v>
      </c>
      <c r="B713" s="32">
        <v>17</v>
      </c>
      <c r="C713" s="32" t="s">
        <v>259</v>
      </c>
      <c r="D713" s="32" t="s">
        <v>338</v>
      </c>
      <c r="E713" s="32">
        <v>37</v>
      </c>
      <c r="F713" s="32">
        <v>587061145</v>
      </c>
      <c r="G713" s="32" t="s">
        <v>1508</v>
      </c>
      <c r="H713" s="32" t="s">
        <v>339</v>
      </c>
      <c r="I713" s="32" t="s">
        <v>91</v>
      </c>
      <c r="J713" s="32" t="s">
        <v>68</v>
      </c>
      <c r="K713" s="32" t="s">
        <v>238</v>
      </c>
      <c r="L713" s="32" t="s">
        <v>138</v>
      </c>
      <c r="M713" s="32" t="s">
        <v>185</v>
      </c>
      <c r="N713" s="32" t="s">
        <v>97</v>
      </c>
      <c r="O713" s="32" t="s">
        <v>137</v>
      </c>
      <c r="P713" s="32" t="s">
        <v>1204</v>
      </c>
      <c r="Q713" s="32" t="s">
        <v>1205</v>
      </c>
      <c r="R713" s="32">
        <v>3</v>
      </c>
      <c r="S713" s="32">
        <v>7035</v>
      </c>
      <c r="T713" s="32" t="s">
        <v>1639</v>
      </c>
      <c r="U713" s="33">
        <v>14.72</v>
      </c>
      <c r="V713" s="32" t="s">
        <v>78</v>
      </c>
      <c r="W713" s="32" t="s">
        <v>79</v>
      </c>
      <c r="X713" s="32" t="s">
        <v>97</v>
      </c>
      <c r="Y713" s="32" t="s">
        <v>138</v>
      </c>
      <c r="Z713" s="32" t="s">
        <v>97</v>
      </c>
      <c r="AA713" s="32" t="s">
        <v>1376</v>
      </c>
      <c r="AB713" s="32" t="s">
        <v>68</v>
      </c>
      <c r="AC713" s="32" t="s">
        <v>78</v>
      </c>
      <c r="AD713" s="32" t="s">
        <v>79</v>
      </c>
      <c r="AE713" s="32" t="s">
        <v>1377</v>
      </c>
      <c r="AF713" s="32" t="s">
        <v>1378</v>
      </c>
      <c r="AG713" s="32">
        <v>103767</v>
      </c>
      <c r="AH713" s="32">
        <v>0</v>
      </c>
      <c r="AI713" s="32">
        <v>0</v>
      </c>
      <c r="AJ713" s="32">
        <v>1</v>
      </c>
      <c r="AK713" s="32">
        <v>0</v>
      </c>
      <c r="AL713" s="32">
        <v>0</v>
      </c>
      <c r="AM713" s="32">
        <v>0</v>
      </c>
      <c r="AN713" s="32">
        <v>0</v>
      </c>
      <c r="AO713" s="32">
        <v>0</v>
      </c>
      <c r="AP713" s="32">
        <v>0</v>
      </c>
      <c r="AQ713" s="32">
        <v>0</v>
      </c>
      <c r="AR713" s="32">
        <v>0</v>
      </c>
      <c r="AS713" s="32">
        <v>0</v>
      </c>
      <c r="AT713" s="32">
        <v>0</v>
      </c>
      <c r="AU713" s="32">
        <v>1</v>
      </c>
      <c r="AV713" s="32">
        <v>0</v>
      </c>
      <c r="AW713" s="32">
        <v>0</v>
      </c>
      <c r="AX713" s="33">
        <v>0</v>
      </c>
      <c r="AY713" s="32">
        <v>1</v>
      </c>
      <c r="AZ713" s="33">
        <v>14.72</v>
      </c>
      <c r="BA713" s="33">
        <v>14.72</v>
      </c>
      <c r="BB713" s="32">
        <v>1</v>
      </c>
      <c r="BC713" s="32">
        <v>0</v>
      </c>
      <c r="BD713" s="32">
        <v>1</v>
      </c>
      <c r="BE713" s="33">
        <v>14.72</v>
      </c>
      <c r="BF713" s="46">
        <f t="shared" si="22"/>
        <v>14.72</v>
      </c>
      <c r="BG713" s="47">
        <f>VLOOKUP(F713,[1]jla506a_853946421_D9C51B5BXEF96!$C:$V,20,FALSE)</f>
        <v>4</v>
      </c>
      <c r="BH713" s="46">
        <f t="shared" si="23"/>
        <v>4</v>
      </c>
    </row>
    <row r="714" spans="1:60" s="34" customFormat="1" hidden="1" outlineLevel="2">
      <c r="A714" s="32">
        <v>202316</v>
      </c>
      <c r="B714" s="32">
        <v>17</v>
      </c>
      <c r="C714" s="32" t="s">
        <v>259</v>
      </c>
      <c r="D714" s="32" t="s">
        <v>441</v>
      </c>
      <c r="E714" s="32">
        <v>2</v>
      </c>
      <c r="F714" s="32">
        <v>575821477</v>
      </c>
      <c r="G714" s="32" t="s">
        <v>1515</v>
      </c>
      <c r="H714" s="32" t="s">
        <v>113</v>
      </c>
      <c r="I714" s="32" t="s">
        <v>177</v>
      </c>
      <c r="J714" s="32" t="s">
        <v>68</v>
      </c>
      <c r="K714" s="32" t="s">
        <v>151</v>
      </c>
      <c r="L714" s="32" t="s">
        <v>112</v>
      </c>
      <c r="M714" s="32" t="s">
        <v>323</v>
      </c>
      <c r="N714" s="32" t="s">
        <v>176</v>
      </c>
      <c r="O714" s="32" t="s">
        <v>111</v>
      </c>
      <c r="P714" s="32" t="s">
        <v>1204</v>
      </c>
      <c r="Q714" s="32" t="s">
        <v>1205</v>
      </c>
      <c r="R714" s="32">
        <v>33</v>
      </c>
      <c r="S714" s="32">
        <v>7035</v>
      </c>
      <c r="T714" s="32" t="s">
        <v>1639</v>
      </c>
      <c r="U714" s="33">
        <v>22.36</v>
      </c>
      <c r="V714" s="32" t="s">
        <v>78</v>
      </c>
      <c r="W714" s="32" t="s">
        <v>79</v>
      </c>
      <c r="X714" s="32" t="s">
        <v>151</v>
      </c>
      <c r="Y714" s="32" t="s">
        <v>112</v>
      </c>
      <c r="Z714" s="32" t="s">
        <v>176</v>
      </c>
      <c r="AA714" s="32" t="s">
        <v>1471</v>
      </c>
      <c r="AB714" s="32" t="s">
        <v>68</v>
      </c>
      <c r="AC714" s="32" t="s">
        <v>78</v>
      </c>
      <c r="AD714" s="32" t="s">
        <v>79</v>
      </c>
      <c r="AE714" s="32" t="s">
        <v>1472</v>
      </c>
      <c r="AF714" s="32" t="s">
        <v>1473</v>
      </c>
      <c r="AG714" s="32">
        <v>113337</v>
      </c>
      <c r="AH714" s="32">
        <v>10</v>
      </c>
      <c r="AI714" s="32">
        <v>0</v>
      </c>
      <c r="AJ714" s="32">
        <v>0</v>
      </c>
      <c r="AK714" s="32">
        <v>0</v>
      </c>
      <c r="AL714" s="32">
        <v>0</v>
      </c>
      <c r="AM714" s="32">
        <v>0</v>
      </c>
      <c r="AN714" s="32">
        <v>0</v>
      </c>
      <c r="AO714" s="32">
        <v>0</v>
      </c>
      <c r="AP714" s="32">
        <v>0</v>
      </c>
      <c r="AQ714" s="32">
        <v>0</v>
      </c>
      <c r="AR714" s="32">
        <v>0</v>
      </c>
      <c r="AS714" s="32">
        <v>0</v>
      </c>
      <c r="AT714" s="32">
        <v>10</v>
      </c>
      <c r="AU714" s="32">
        <v>0</v>
      </c>
      <c r="AV714" s="32">
        <v>0</v>
      </c>
      <c r="AW714" s="32">
        <v>0</v>
      </c>
      <c r="AX714" s="33">
        <v>0</v>
      </c>
      <c r="AY714" s="32">
        <v>10</v>
      </c>
      <c r="AZ714" s="33">
        <v>223.6</v>
      </c>
      <c r="BA714" s="33">
        <v>223.6</v>
      </c>
      <c r="BB714" s="32">
        <v>1</v>
      </c>
      <c r="BC714" s="32">
        <v>0</v>
      </c>
      <c r="BD714" s="32">
        <v>10</v>
      </c>
      <c r="BE714" s="33">
        <v>22.36</v>
      </c>
      <c r="BF714" s="46">
        <f t="shared" si="22"/>
        <v>22.36</v>
      </c>
      <c r="BG714" s="47">
        <f>VLOOKUP(F714,[1]jla506a_853946421_D9C51B5BXEF96!$C:$V,20,FALSE)</f>
        <v>4</v>
      </c>
      <c r="BH714" s="46">
        <f t="shared" si="23"/>
        <v>4</v>
      </c>
    </row>
    <row r="715" spans="1:60" s="34" customFormat="1" hidden="1" outlineLevel="2">
      <c r="A715" s="32">
        <v>202316</v>
      </c>
      <c r="B715" s="32">
        <v>17</v>
      </c>
      <c r="C715" s="32" t="s">
        <v>259</v>
      </c>
      <c r="D715" s="32" t="s">
        <v>441</v>
      </c>
      <c r="E715" s="32">
        <v>4</v>
      </c>
      <c r="F715" s="32">
        <v>575821482</v>
      </c>
      <c r="G715" s="32" t="s">
        <v>443</v>
      </c>
      <c r="H715" s="32" t="s">
        <v>113</v>
      </c>
      <c r="I715" s="32" t="s">
        <v>177</v>
      </c>
      <c r="J715" s="32" t="s">
        <v>68</v>
      </c>
      <c r="K715" s="32" t="s">
        <v>68</v>
      </c>
      <c r="L715" s="32" t="s">
        <v>112</v>
      </c>
      <c r="M715" s="32" t="s">
        <v>68</v>
      </c>
      <c r="N715" s="32" t="s">
        <v>68</v>
      </c>
      <c r="O715" s="32" t="s">
        <v>111</v>
      </c>
      <c r="P715" s="32" t="s">
        <v>68</v>
      </c>
      <c r="Q715" s="32" t="s">
        <v>68</v>
      </c>
      <c r="R715" s="32">
        <v>33</v>
      </c>
      <c r="S715" s="32">
        <v>7035</v>
      </c>
      <c r="T715" s="32" t="s">
        <v>1639</v>
      </c>
      <c r="U715" s="33">
        <v>14.08</v>
      </c>
      <c r="V715" s="32" t="s">
        <v>78</v>
      </c>
      <c r="W715" s="32" t="s">
        <v>79</v>
      </c>
      <c r="X715" s="32" t="s">
        <v>151</v>
      </c>
      <c r="Y715" s="32" t="s">
        <v>112</v>
      </c>
      <c r="Z715" s="32" t="s">
        <v>68</v>
      </c>
      <c r="AA715" s="32" t="s">
        <v>68</v>
      </c>
      <c r="AB715" s="32" t="s">
        <v>68</v>
      </c>
      <c r="AC715" s="32" t="s">
        <v>78</v>
      </c>
      <c r="AD715" s="32" t="s">
        <v>79</v>
      </c>
      <c r="AE715" s="32" t="s">
        <v>68</v>
      </c>
      <c r="AF715" s="32" t="s">
        <v>68</v>
      </c>
      <c r="AG715" s="32">
        <v>-1</v>
      </c>
      <c r="AH715" s="34" t="s">
        <v>68</v>
      </c>
      <c r="AI715" s="34" t="s">
        <v>68</v>
      </c>
      <c r="AJ715" s="34" t="s">
        <v>68</v>
      </c>
      <c r="AK715" s="32">
        <v>1</v>
      </c>
      <c r="AL715" s="32">
        <v>1</v>
      </c>
      <c r="AM715" s="32">
        <v>0</v>
      </c>
      <c r="AN715" s="32">
        <v>0</v>
      </c>
      <c r="AO715" s="32">
        <v>0</v>
      </c>
      <c r="AP715" s="32">
        <v>0</v>
      </c>
      <c r="AQ715" s="32">
        <v>0</v>
      </c>
      <c r="AR715" s="32">
        <v>0</v>
      </c>
      <c r="AS715" s="32">
        <v>0</v>
      </c>
      <c r="AT715" s="32">
        <v>0</v>
      </c>
      <c r="AU715" s="32">
        <v>0</v>
      </c>
      <c r="AV715" s="32">
        <v>0</v>
      </c>
      <c r="AW715" s="32">
        <v>1</v>
      </c>
      <c r="AX715" s="33">
        <v>14.08</v>
      </c>
      <c r="AY715" s="32">
        <v>0</v>
      </c>
      <c r="AZ715" s="33">
        <v>0</v>
      </c>
      <c r="BA715" s="33">
        <v>14.08</v>
      </c>
      <c r="BB715" s="32">
        <v>0</v>
      </c>
      <c r="BC715" s="34" t="s">
        <v>68</v>
      </c>
      <c r="BD715" s="32">
        <v>0</v>
      </c>
      <c r="BE715" s="33">
        <v>14.08</v>
      </c>
      <c r="BF715" s="46">
        <f t="shared" si="22"/>
        <v>0</v>
      </c>
      <c r="BG715" s="47">
        <f>VLOOKUP(F715,[1]jla506a_853946421_D9C51B5BXEF96!$C:$V,20,FALSE)</f>
        <v>4</v>
      </c>
      <c r="BH715" s="46">
        <f t="shared" si="23"/>
        <v>0</v>
      </c>
    </row>
    <row r="716" spans="1:60" s="34" customFormat="1" hidden="1" outlineLevel="2">
      <c r="A716" s="32">
        <v>202316</v>
      </c>
      <c r="B716" s="32">
        <v>17</v>
      </c>
      <c r="C716" s="32" t="s">
        <v>259</v>
      </c>
      <c r="D716" s="32" t="s">
        <v>441</v>
      </c>
      <c r="E716" s="32">
        <v>5</v>
      </c>
      <c r="F716" s="32">
        <v>575821483</v>
      </c>
      <c r="G716" s="32" t="s">
        <v>496</v>
      </c>
      <c r="H716" s="32" t="s">
        <v>113</v>
      </c>
      <c r="I716" s="32" t="s">
        <v>177</v>
      </c>
      <c r="J716" s="32" t="s">
        <v>68</v>
      </c>
      <c r="K716" s="32" t="s">
        <v>68</v>
      </c>
      <c r="L716" s="32" t="s">
        <v>112</v>
      </c>
      <c r="M716" s="32" t="s">
        <v>68</v>
      </c>
      <c r="N716" s="32" t="s">
        <v>68</v>
      </c>
      <c r="O716" s="32" t="s">
        <v>111</v>
      </c>
      <c r="P716" s="32" t="s">
        <v>68</v>
      </c>
      <c r="Q716" s="32" t="s">
        <v>68</v>
      </c>
      <c r="R716" s="32">
        <v>33</v>
      </c>
      <c r="S716" s="32">
        <v>7035</v>
      </c>
      <c r="T716" s="32" t="s">
        <v>1639</v>
      </c>
      <c r="U716" s="33">
        <v>12.48</v>
      </c>
      <c r="V716" s="32" t="s">
        <v>78</v>
      </c>
      <c r="W716" s="32" t="s">
        <v>79</v>
      </c>
      <c r="X716" s="32" t="s">
        <v>151</v>
      </c>
      <c r="Y716" s="32" t="s">
        <v>112</v>
      </c>
      <c r="Z716" s="32" t="s">
        <v>68</v>
      </c>
      <c r="AA716" s="32" t="s">
        <v>68</v>
      </c>
      <c r="AB716" s="32" t="s">
        <v>68</v>
      </c>
      <c r="AC716" s="32" t="s">
        <v>78</v>
      </c>
      <c r="AD716" s="32" t="s">
        <v>79</v>
      </c>
      <c r="AE716" s="32" t="s">
        <v>68</v>
      </c>
      <c r="AF716" s="32" t="s">
        <v>68</v>
      </c>
      <c r="AG716" s="32">
        <v>-1</v>
      </c>
      <c r="AH716" s="34" t="s">
        <v>68</v>
      </c>
      <c r="AI716" s="34" t="s">
        <v>68</v>
      </c>
      <c r="AJ716" s="34" t="s">
        <v>68</v>
      </c>
      <c r="AK716" s="32">
        <v>1</v>
      </c>
      <c r="AL716" s="32">
        <v>1</v>
      </c>
      <c r="AM716" s="32">
        <v>0</v>
      </c>
      <c r="AN716" s="32">
        <v>0</v>
      </c>
      <c r="AO716" s="32">
        <v>0</v>
      </c>
      <c r="AP716" s="32">
        <v>0</v>
      </c>
      <c r="AQ716" s="32">
        <v>0</v>
      </c>
      <c r="AR716" s="32">
        <v>0</v>
      </c>
      <c r="AS716" s="32">
        <v>0</v>
      </c>
      <c r="AT716" s="32">
        <v>0</v>
      </c>
      <c r="AU716" s="32">
        <v>0</v>
      </c>
      <c r="AV716" s="32">
        <v>0</v>
      </c>
      <c r="AW716" s="32">
        <v>1</v>
      </c>
      <c r="AX716" s="33">
        <v>12.48</v>
      </c>
      <c r="AY716" s="32">
        <v>0</v>
      </c>
      <c r="AZ716" s="33">
        <v>0</v>
      </c>
      <c r="BA716" s="33">
        <v>12.48</v>
      </c>
      <c r="BB716" s="32">
        <v>0</v>
      </c>
      <c r="BC716" s="34" t="s">
        <v>68</v>
      </c>
      <c r="BD716" s="32">
        <v>0</v>
      </c>
      <c r="BE716" s="33">
        <v>12.48</v>
      </c>
      <c r="BF716" s="46">
        <f t="shared" si="22"/>
        <v>0</v>
      </c>
      <c r="BG716" s="47">
        <f>VLOOKUP(F716,[1]jla506a_853946421_D9C51B5BXEF96!$C:$V,20,FALSE)</f>
        <v>4</v>
      </c>
      <c r="BH716" s="46">
        <f t="shared" si="23"/>
        <v>0</v>
      </c>
    </row>
    <row r="717" spans="1:60" s="34" customFormat="1" hidden="1" outlineLevel="2">
      <c r="A717" s="32">
        <v>202316</v>
      </c>
      <c r="B717" s="32">
        <v>17</v>
      </c>
      <c r="C717" s="32" t="s">
        <v>259</v>
      </c>
      <c r="D717" s="32" t="s">
        <v>441</v>
      </c>
      <c r="E717" s="32">
        <v>7</v>
      </c>
      <c r="F717" s="32">
        <v>575821485</v>
      </c>
      <c r="G717" s="32" t="s">
        <v>524</v>
      </c>
      <c r="H717" s="32" t="s">
        <v>113</v>
      </c>
      <c r="I717" s="32" t="s">
        <v>177</v>
      </c>
      <c r="J717" s="32" t="s">
        <v>68</v>
      </c>
      <c r="K717" s="32" t="s">
        <v>68</v>
      </c>
      <c r="L717" s="32" t="s">
        <v>112</v>
      </c>
      <c r="M717" s="32" t="s">
        <v>68</v>
      </c>
      <c r="N717" s="32" t="s">
        <v>68</v>
      </c>
      <c r="O717" s="32" t="s">
        <v>111</v>
      </c>
      <c r="P717" s="32" t="s">
        <v>68</v>
      </c>
      <c r="Q717" s="32" t="s">
        <v>68</v>
      </c>
      <c r="R717" s="32">
        <v>33</v>
      </c>
      <c r="S717" s="32">
        <v>7035</v>
      </c>
      <c r="T717" s="32" t="s">
        <v>1639</v>
      </c>
      <c r="U717" s="33">
        <v>14.08</v>
      </c>
      <c r="V717" s="32" t="s">
        <v>78</v>
      </c>
      <c r="W717" s="32" t="s">
        <v>79</v>
      </c>
      <c r="X717" s="32" t="s">
        <v>151</v>
      </c>
      <c r="Y717" s="32" t="s">
        <v>112</v>
      </c>
      <c r="Z717" s="32" t="s">
        <v>68</v>
      </c>
      <c r="AA717" s="32" t="s">
        <v>68</v>
      </c>
      <c r="AB717" s="32" t="s">
        <v>68</v>
      </c>
      <c r="AC717" s="32" t="s">
        <v>78</v>
      </c>
      <c r="AD717" s="32" t="s">
        <v>79</v>
      </c>
      <c r="AE717" s="32" t="s">
        <v>68</v>
      </c>
      <c r="AF717" s="32" t="s">
        <v>68</v>
      </c>
      <c r="AG717" s="32">
        <v>-1</v>
      </c>
      <c r="AH717" s="34" t="s">
        <v>68</v>
      </c>
      <c r="AI717" s="34" t="s">
        <v>68</v>
      </c>
      <c r="AJ717" s="34" t="s">
        <v>68</v>
      </c>
      <c r="AK717" s="32">
        <v>1</v>
      </c>
      <c r="AL717" s="32">
        <v>1</v>
      </c>
      <c r="AM717" s="32">
        <v>0</v>
      </c>
      <c r="AN717" s="32">
        <v>0</v>
      </c>
      <c r="AO717" s="32">
        <v>0</v>
      </c>
      <c r="AP717" s="32">
        <v>0</v>
      </c>
      <c r="AQ717" s="32">
        <v>0</v>
      </c>
      <c r="AR717" s="32">
        <v>0</v>
      </c>
      <c r="AS717" s="32">
        <v>0</v>
      </c>
      <c r="AT717" s="32">
        <v>0</v>
      </c>
      <c r="AU717" s="32">
        <v>0</v>
      </c>
      <c r="AV717" s="32">
        <v>0</v>
      </c>
      <c r="AW717" s="32">
        <v>1</v>
      </c>
      <c r="AX717" s="33">
        <v>14.08</v>
      </c>
      <c r="AY717" s="32">
        <v>0</v>
      </c>
      <c r="AZ717" s="33">
        <v>0</v>
      </c>
      <c r="BA717" s="33">
        <v>14.08</v>
      </c>
      <c r="BB717" s="32">
        <v>0</v>
      </c>
      <c r="BC717" s="34" t="s">
        <v>68</v>
      </c>
      <c r="BD717" s="32">
        <v>0</v>
      </c>
      <c r="BE717" s="33">
        <v>14.08</v>
      </c>
      <c r="BF717" s="46">
        <f t="shared" si="22"/>
        <v>0</v>
      </c>
      <c r="BG717" s="47">
        <f>VLOOKUP(F717,[1]jla506a_853946421_D9C51B5BXEF96!$C:$V,20,FALSE)</f>
        <v>4</v>
      </c>
      <c r="BH717" s="46">
        <f t="shared" si="23"/>
        <v>0</v>
      </c>
    </row>
    <row r="718" spans="1:60" s="34" customFormat="1" hidden="1" outlineLevel="2">
      <c r="A718" s="32">
        <v>202316</v>
      </c>
      <c r="B718" s="32">
        <v>17</v>
      </c>
      <c r="C718" s="32" t="s">
        <v>259</v>
      </c>
      <c r="D718" s="32" t="s">
        <v>441</v>
      </c>
      <c r="E718" s="32">
        <v>16</v>
      </c>
      <c r="F718" s="32">
        <v>587061144</v>
      </c>
      <c r="G718" s="32" t="s">
        <v>1454</v>
      </c>
      <c r="H718" s="32" t="s">
        <v>113</v>
      </c>
      <c r="I718" s="32" t="s">
        <v>177</v>
      </c>
      <c r="J718" s="32" t="s">
        <v>68</v>
      </c>
      <c r="K718" s="32" t="s">
        <v>151</v>
      </c>
      <c r="L718" s="32" t="s">
        <v>112</v>
      </c>
      <c r="M718" s="32" t="s">
        <v>323</v>
      </c>
      <c r="N718" s="32" t="s">
        <v>176</v>
      </c>
      <c r="O718" s="32" t="s">
        <v>111</v>
      </c>
      <c r="P718" s="32" t="s">
        <v>1204</v>
      </c>
      <c r="Q718" s="32" t="s">
        <v>1205</v>
      </c>
      <c r="R718" s="32">
        <v>33</v>
      </c>
      <c r="S718" s="32">
        <v>7035</v>
      </c>
      <c r="T718" s="32" t="s">
        <v>1639</v>
      </c>
      <c r="U718" s="33">
        <v>14.72</v>
      </c>
      <c r="V718" s="32" t="s">
        <v>78</v>
      </c>
      <c r="W718" s="32" t="s">
        <v>79</v>
      </c>
      <c r="X718" s="32" t="s">
        <v>151</v>
      </c>
      <c r="Y718" s="32" t="s">
        <v>112</v>
      </c>
      <c r="Z718" s="32" t="s">
        <v>176</v>
      </c>
      <c r="AA718" s="32" t="s">
        <v>1471</v>
      </c>
      <c r="AB718" s="32" t="s">
        <v>68</v>
      </c>
      <c r="AC718" s="32" t="s">
        <v>78</v>
      </c>
      <c r="AD718" s="32" t="s">
        <v>79</v>
      </c>
      <c r="AE718" s="32" t="s">
        <v>1472</v>
      </c>
      <c r="AF718" s="32" t="s">
        <v>1473</v>
      </c>
      <c r="AG718" s="32">
        <v>113337</v>
      </c>
      <c r="AH718" s="32">
        <v>16</v>
      </c>
      <c r="AI718" s="32">
        <v>0</v>
      </c>
      <c r="AJ718" s="32">
        <v>0</v>
      </c>
      <c r="AK718" s="32">
        <v>0</v>
      </c>
      <c r="AL718" s="32">
        <v>0</v>
      </c>
      <c r="AM718" s="32">
        <v>0</v>
      </c>
      <c r="AN718" s="32">
        <v>0</v>
      </c>
      <c r="AO718" s="32">
        <v>0</v>
      </c>
      <c r="AP718" s="32">
        <v>0</v>
      </c>
      <c r="AQ718" s="32">
        <v>0</v>
      </c>
      <c r="AR718" s="32">
        <v>0</v>
      </c>
      <c r="AS718" s="32">
        <v>0</v>
      </c>
      <c r="AT718" s="32">
        <v>16</v>
      </c>
      <c r="AU718" s="32">
        <v>0</v>
      </c>
      <c r="AV718" s="32">
        <v>0</v>
      </c>
      <c r="AW718" s="32">
        <v>0</v>
      </c>
      <c r="AX718" s="33">
        <v>0</v>
      </c>
      <c r="AY718" s="32">
        <v>16</v>
      </c>
      <c r="AZ718" s="33">
        <v>235.52</v>
      </c>
      <c r="BA718" s="33">
        <v>235.52</v>
      </c>
      <c r="BB718" s="32">
        <v>1</v>
      </c>
      <c r="BC718" s="32">
        <v>0</v>
      </c>
      <c r="BD718" s="32">
        <v>16</v>
      </c>
      <c r="BE718" s="33">
        <v>14.72</v>
      </c>
      <c r="BF718" s="46">
        <f t="shared" si="22"/>
        <v>14.72</v>
      </c>
      <c r="BG718" s="47">
        <f>VLOOKUP(F718,[1]jla506a_853946421_D9C51B5BXEF96!$C:$V,20,FALSE)</f>
        <v>4</v>
      </c>
      <c r="BH718" s="46">
        <f t="shared" si="23"/>
        <v>4</v>
      </c>
    </row>
    <row r="719" spans="1:60" s="34" customFormat="1" hidden="1" outlineLevel="2">
      <c r="A719" s="32">
        <v>202316</v>
      </c>
      <c r="B719" s="32">
        <v>17</v>
      </c>
      <c r="C719" s="32" t="s">
        <v>259</v>
      </c>
      <c r="D719" s="32" t="s">
        <v>441</v>
      </c>
      <c r="E719" s="32">
        <v>17</v>
      </c>
      <c r="F719" s="32">
        <v>587061145</v>
      </c>
      <c r="G719" s="32" t="s">
        <v>1508</v>
      </c>
      <c r="H719" s="32" t="s">
        <v>113</v>
      </c>
      <c r="I719" s="32" t="s">
        <v>177</v>
      </c>
      <c r="J719" s="32" t="s">
        <v>68</v>
      </c>
      <c r="K719" s="32" t="s">
        <v>151</v>
      </c>
      <c r="L719" s="32" t="s">
        <v>112</v>
      </c>
      <c r="M719" s="32" t="s">
        <v>323</v>
      </c>
      <c r="N719" s="32" t="s">
        <v>176</v>
      </c>
      <c r="O719" s="32" t="s">
        <v>111</v>
      </c>
      <c r="P719" s="32" t="s">
        <v>1204</v>
      </c>
      <c r="Q719" s="32" t="s">
        <v>1205</v>
      </c>
      <c r="R719" s="32">
        <v>33</v>
      </c>
      <c r="S719" s="32">
        <v>7035</v>
      </c>
      <c r="T719" s="32" t="s">
        <v>1639</v>
      </c>
      <c r="U719" s="33">
        <v>14.72</v>
      </c>
      <c r="V719" s="32" t="s">
        <v>78</v>
      </c>
      <c r="W719" s="32" t="s">
        <v>79</v>
      </c>
      <c r="X719" s="32" t="s">
        <v>151</v>
      </c>
      <c r="Y719" s="32" t="s">
        <v>112</v>
      </c>
      <c r="Z719" s="32" t="s">
        <v>176</v>
      </c>
      <c r="AA719" s="32" t="s">
        <v>1471</v>
      </c>
      <c r="AB719" s="32" t="s">
        <v>68</v>
      </c>
      <c r="AC719" s="32" t="s">
        <v>78</v>
      </c>
      <c r="AD719" s="32" t="s">
        <v>79</v>
      </c>
      <c r="AE719" s="32" t="s">
        <v>1472</v>
      </c>
      <c r="AF719" s="32" t="s">
        <v>1473</v>
      </c>
      <c r="AG719" s="32">
        <v>113337</v>
      </c>
      <c r="AH719" s="32">
        <v>7</v>
      </c>
      <c r="AI719" s="32">
        <v>0</v>
      </c>
      <c r="AJ719" s="32">
        <v>0</v>
      </c>
      <c r="AK719" s="32">
        <v>0</v>
      </c>
      <c r="AL719" s="32">
        <v>0</v>
      </c>
      <c r="AM719" s="32">
        <v>0</v>
      </c>
      <c r="AN719" s="32">
        <v>0</v>
      </c>
      <c r="AO719" s="32">
        <v>0</v>
      </c>
      <c r="AP719" s="32">
        <v>0</v>
      </c>
      <c r="AQ719" s="32">
        <v>0</v>
      </c>
      <c r="AR719" s="32">
        <v>0</v>
      </c>
      <c r="AS719" s="32">
        <v>0</v>
      </c>
      <c r="AT719" s="32">
        <v>7</v>
      </c>
      <c r="AU719" s="32">
        <v>0</v>
      </c>
      <c r="AV719" s="32">
        <v>0</v>
      </c>
      <c r="AW719" s="32">
        <v>0</v>
      </c>
      <c r="AX719" s="33">
        <v>0</v>
      </c>
      <c r="AY719" s="32">
        <v>7</v>
      </c>
      <c r="AZ719" s="33">
        <v>103.04</v>
      </c>
      <c r="BA719" s="33">
        <v>103.04</v>
      </c>
      <c r="BB719" s="32">
        <v>5</v>
      </c>
      <c r="BC719" s="32">
        <v>0</v>
      </c>
      <c r="BD719" s="32">
        <v>7</v>
      </c>
      <c r="BE719" s="33">
        <v>14.72</v>
      </c>
      <c r="BF719" s="46">
        <f t="shared" si="22"/>
        <v>73.600000000000009</v>
      </c>
      <c r="BG719" s="47">
        <f>VLOOKUP(F719,[1]jla506a_853946421_D9C51B5BXEF96!$C:$V,20,FALSE)</f>
        <v>4</v>
      </c>
      <c r="BH719" s="46">
        <f t="shared" si="23"/>
        <v>20</v>
      </c>
    </row>
    <row r="720" spans="1:60" s="34" customFormat="1" hidden="1" outlineLevel="2">
      <c r="A720" s="32">
        <v>202316</v>
      </c>
      <c r="B720" s="32">
        <v>17</v>
      </c>
      <c r="C720" s="32" t="s">
        <v>259</v>
      </c>
      <c r="D720" s="32" t="s">
        <v>441</v>
      </c>
      <c r="E720" s="32">
        <v>19</v>
      </c>
      <c r="F720" s="32">
        <v>587061154</v>
      </c>
      <c r="G720" s="32" t="s">
        <v>537</v>
      </c>
      <c r="H720" s="32" t="s">
        <v>113</v>
      </c>
      <c r="I720" s="32" t="s">
        <v>177</v>
      </c>
      <c r="J720" s="32" t="s">
        <v>68</v>
      </c>
      <c r="K720" s="32" t="s">
        <v>68</v>
      </c>
      <c r="L720" s="32" t="s">
        <v>112</v>
      </c>
      <c r="M720" s="32" t="s">
        <v>68</v>
      </c>
      <c r="N720" s="32" t="s">
        <v>68</v>
      </c>
      <c r="O720" s="32" t="s">
        <v>111</v>
      </c>
      <c r="P720" s="32" t="s">
        <v>68</v>
      </c>
      <c r="Q720" s="32" t="s">
        <v>68</v>
      </c>
      <c r="R720" s="32">
        <v>33</v>
      </c>
      <c r="S720" s="32">
        <v>7035</v>
      </c>
      <c r="T720" s="32" t="s">
        <v>1639</v>
      </c>
      <c r="U720" s="33">
        <v>25.52</v>
      </c>
      <c r="V720" s="32" t="s">
        <v>78</v>
      </c>
      <c r="W720" s="32" t="s">
        <v>79</v>
      </c>
      <c r="X720" s="32" t="s">
        <v>151</v>
      </c>
      <c r="Y720" s="32" t="s">
        <v>112</v>
      </c>
      <c r="Z720" s="32" t="s">
        <v>68</v>
      </c>
      <c r="AA720" s="32" t="s">
        <v>68</v>
      </c>
      <c r="AB720" s="32" t="s">
        <v>68</v>
      </c>
      <c r="AC720" s="32" t="s">
        <v>78</v>
      </c>
      <c r="AD720" s="32" t="s">
        <v>79</v>
      </c>
      <c r="AE720" s="32" t="s">
        <v>68</v>
      </c>
      <c r="AF720" s="32" t="s">
        <v>68</v>
      </c>
      <c r="AG720" s="32">
        <v>-1</v>
      </c>
      <c r="AH720" s="34" t="s">
        <v>68</v>
      </c>
      <c r="AI720" s="34" t="s">
        <v>68</v>
      </c>
      <c r="AJ720" s="34" t="s">
        <v>68</v>
      </c>
      <c r="AK720" s="32">
        <v>1</v>
      </c>
      <c r="AL720" s="32">
        <v>1</v>
      </c>
      <c r="AM720" s="32">
        <v>0</v>
      </c>
      <c r="AN720" s="32">
        <v>0</v>
      </c>
      <c r="AO720" s="32">
        <v>0</v>
      </c>
      <c r="AP720" s="32">
        <v>0</v>
      </c>
      <c r="AQ720" s="32">
        <v>0</v>
      </c>
      <c r="AR720" s="32">
        <v>0</v>
      </c>
      <c r="AS720" s="32">
        <v>0</v>
      </c>
      <c r="AT720" s="32">
        <v>0</v>
      </c>
      <c r="AU720" s="32">
        <v>0</v>
      </c>
      <c r="AV720" s="32">
        <v>0</v>
      </c>
      <c r="AW720" s="32">
        <v>1</v>
      </c>
      <c r="AX720" s="33">
        <v>25.52</v>
      </c>
      <c r="AY720" s="32">
        <v>0</v>
      </c>
      <c r="AZ720" s="33">
        <v>0</v>
      </c>
      <c r="BA720" s="33">
        <v>25.52</v>
      </c>
      <c r="BB720" s="32">
        <v>0</v>
      </c>
      <c r="BC720" s="34" t="s">
        <v>68</v>
      </c>
      <c r="BD720" s="32">
        <v>0</v>
      </c>
      <c r="BE720" s="33">
        <v>25.52</v>
      </c>
      <c r="BF720" s="46">
        <f t="shared" si="22"/>
        <v>0</v>
      </c>
      <c r="BG720" s="47">
        <f>VLOOKUP(F720,[1]jla506a_853946421_D9C51B5BXEF96!$C:$V,20,FALSE)</f>
        <v>4</v>
      </c>
      <c r="BH720" s="46">
        <f t="shared" si="23"/>
        <v>0</v>
      </c>
    </row>
    <row r="721" spans="1:60" s="34" customFormat="1" hidden="1" outlineLevel="2">
      <c r="A721" s="32">
        <v>202315</v>
      </c>
      <c r="B721" s="32">
        <v>17</v>
      </c>
      <c r="C721" s="32" t="s">
        <v>259</v>
      </c>
      <c r="D721" s="32" t="s">
        <v>467</v>
      </c>
      <c r="E721" s="32">
        <v>1</v>
      </c>
      <c r="F721" s="32">
        <v>575821469</v>
      </c>
      <c r="G721" s="32" t="s">
        <v>535</v>
      </c>
      <c r="H721" s="32" t="s">
        <v>113</v>
      </c>
      <c r="I721" s="32" t="s">
        <v>113</v>
      </c>
      <c r="J721" s="32" t="s">
        <v>68</v>
      </c>
      <c r="K721" s="32" t="s">
        <v>68</v>
      </c>
      <c r="L721" s="32" t="s">
        <v>151</v>
      </c>
      <c r="M721" s="32" t="s">
        <v>68</v>
      </c>
      <c r="N721" s="32" t="s">
        <v>68</v>
      </c>
      <c r="O721" s="32" t="s">
        <v>468</v>
      </c>
      <c r="P721" s="32" t="s">
        <v>68</v>
      </c>
      <c r="Q721" s="32" t="s">
        <v>68</v>
      </c>
      <c r="R721" s="32">
        <v>3</v>
      </c>
      <c r="S721" s="32">
        <v>7035</v>
      </c>
      <c r="T721" s="32" t="s">
        <v>1639</v>
      </c>
      <c r="U721" s="33">
        <v>21.68</v>
      </c>
      <c r="V721" s="32" t="s">
        <v>68</v>
      </c>
      <c r="W721" s="32" t="s">
        <v>68</v>
      </c>
      <c r="X721" s="32" t="s">
        <v>151</v>
      </c>
      <c r="Y721" s="32" t="s">
        <v>151</v>
      </c>
      <c r="Z721" s="32" t="s">
        <v>68</v>
      </c>
      <c r="AA721" s="32" t="s">
        <v>68</v>
      </c>
      <c r="AB721" s="32" t="s">
        <v>68</v>
      </c>
      <c r="AC721" s="32" t="s">
        <v>68</v>
      </c>
      <c r="AD721" s="32" t="s">
        <v>68</v>
      </c>
      <c r="AE721" s="32" t="s">
        <v>68</v>
      </c>
      <c r="AF721" s="32" t="s">
        <v>68</v>
      </c>
      <c r="AG721" s="32">
        <v>-1</v>
      </c>
      <c r="AH721" s="34" t="s">
        <v>68</v>
      </c>
      <c r="AI721" s="34" t="s">
        <v>68</v>
      </c>
      <c r="AJ721" s="34" t="s">
        <v>68</v>
      </c>
      <c r="AK721" s="32">
        <v>2</v>
      </c>
      <c r="AL721" s="32">
        <v>2</v>
      </c>
      <c r="AM721" s="32">
        <v>0</v>
      </c>
      <c r="AN721" s="32">
        <v>0</v>
      </c>
      <c r="AO721" s="32">
        <v>0</v>
      </c>
      <c r="AP721" s="32">
        <v>0</v>
      </c>
      <c r="AQ721" s="32">
        <v>0</v>
      </c>
      <c r="AR721" s="32">
        <v>0</v>
      </c>
      <c r="AS721" s="32">
        <v>0</v>
      </c>
      <c r="AT721" s="32">
        <v>0</v>
      </c>
      <c r="AU721" s="32">
        <v>0</v>
      </c>
      <c r="AV721" s="32">
        <v>0</v>
      </c>
      <c r="AW721" s="32">
        <v>2</v>
      </c>
      <c r="AX721" s="33">
        <v>43.36</v>
      </c>
      <c r="AY721" s="32">
        <v>0</v>
      </c>
      <c r="AZ721" s="33">
        <v>0</v>
      </c>
      <c r="BA721" s="33">
        <v>43.36</v>
      </c>
      <c r="BB721" s="32">
        <v>0</v>
      </c>
      <c r="BC721" s="34" t="s">
        <v>68</v>
      </c>
      <c r="BD721" s="32">
        <v>0</v>
      </c>
      <c r="BE721" s="33">
        <v>21.68</v>
      </c>
      <c r="BF721" s="46">
        <f t="shared" si="22"/>
        <v>0</v>
      </c>
      <c r="BG721" s="47">
        <f>VLOOKUP(F721,[1]jla506a_853946421_D9C51B5BXEF96!$C:$V,20,FALSE)</f>
        <v>4</v>
      </c>
      <c r="BH721" s="46">
        <f t="shared" si="23"/>
        <v>0</v>
      </c>
    </row>
    <row r="722" spans="1:60" s="34" customFormat="1" hidden="1" outlineLevel="2">
      <c r="A722" s="32">
        <v>202315</v>
      </c>
      <c r="B722" s="32">
        <v>17</v>
      </c>
      <c r="C722" s="32" t="s">
        <v>259</v>
      </c>
      <c r="D722" s="32" t="s">
        <v>467</v>
      </c>
      <c r="E722" s="32">
        <v>6</v>
      </c>
      <c r="F722" s="32">
        <v>575821479</v>
      </c>
      <c r="G722" s="32" t="s">
        <v>341</v>
      </c>
      <c r="H722" s="32" t="s">
        <v>113</v>
      </c>
      <c r="I722" s="32" t="s">
        <v>113</v>
      </c>
      <c r="J722" s="32" t="s">
        <v>68</v>
      </c>
      <c r="K722" s="32" t="s">
        <v>529</v>
      </c>
      <c r="L722" s="32" t="s">
        <v>151</v>
      </c>
      <c r="M722" s="32" t="s">
        <v>68</v>
      </c>
      <c r="N722" s="32" t="s">
        <v>68</v>
      </c>
      <c r="O722" s="32" t="s">
        <v>468</v>
      </c>
      <c r="P722" s="32" t="s">
        <v>68</v>
      </c>
      <c r="Q722" s="32" t="s">
        <v>68</v>
      </c>
      <c r="R722" s="32">
        <v>3</v>
      </c>
      <c r="S722" s="32">
        <v>7035</v>
      </c>
      <c r="T722" s="32" t="s">
        <v>1639</v>
      </c>
      <c r="U722" s="33">
        <v>12.48</v>
      </c>
      <c r="V722" s="32" t="s">
        <v>68</v>
      </c>
      <c r="W722" s="32" t="s">
        <v>68</v>
      </c>
      <c r="X722" s="32" t="s">
        <v>151</v>
      </c>
      <c r="Y722" s="32" t="s">
        <v>151</v>
      </c>
      <c r="Z722" s="32" t="s">
        <v>82</v>
      </c>
      <c r="AA722" s="32" t="s">
        <v>677</v>
      </c>
      <c r="AB722" s="32" t="s">
        <v>68</v>
      </c>
      <c r="AC722" s="32" t="s">
        <v>68</v>
      </c>
      <c r="AD722" s="32" t="s">
        <v>68</v>
      </c>
      <c r="AE722" s="32" t="s">
        <v>68</v>
      </c>
      <c r="AF722" s="32" t="s">
        <v>68</v>
      </c>
      <c r="AG722" s="32">
        <v>111469</v>
      </c>
      <c r="AH722" s="32">
        <v>0</v>
      </c>
      <c r="AI722" s="32">
        <v>0</v>
      </c>
      <c r="AJ722" s="32">
        <v>19</v>
      </c>
      <c r="AK722" s="32">
        <v>0</v>
      </c>
      <c r="AL722" s="32">
        <v>0</v>
      </c>
      <c r="AM722" s="32">
        <v>0</v>
      </c>
      <c r="AN722" s="32">
        <v>0</v>
      </c>
      <c r="AO722" s="32">
        <v>0</v>
      </c>
      <c r="AP722" s="32">
        <v>0</v>
      </c>
      <c r="AQ722" s="32">
        <v>19</v>
      </c>
      <c r="AR722" s="32">
        <v>0</v>
      </c>
      <c r="AS722" s="32">
        <v>0</v>
      </c>
      <c r="AT722" s="32">
        <v>0</v>
      </c>
      <c r="AU722" s="32">
        <v>0</v>
      </c>
      <c r="AV722" s="32">
        <v>0</v>
      </c>
      <c r="AW722" s="32">
        <v>0</v>
      </c>
      <c r="AX722" s="33">
        <v>0</v>
      </c>
      <c r="AY722" s="32">
        <v>19</v>
      </c>
      <c r="AZ722" s="33">
        <v>237.12</v>
      </c>
      <c r="BA722" s="33">
        <v>237.12</v>
      </c>
      <c r="BB722" s="32">
        <v>10</v>
      </c>
      <c r="BC722" s="32">
        <v>0</v>
      </c>
      <c r="BD722" s="32">
        <v>19</v>
      </c>
      <c r="BE722" s="33">
        <v>12.48</v>
      </c>
      <c r="BF722" s="46">
        <f t="shared" si="22"/>
        <v>124.80000000000001</v>
      </c>
      <c r="BG722" s="47">
        <f>VLOOKUP(F722,[1]jla506a_853946421_D9C51B5BXEF96!$C:$V,20,FALSE)</f>
        <v>4</v>
      </c>
      <c r="BH722" s="46">
        <f t="shared" si="23"/>
        <v>40</v>
      </c>
    </row>
    <row r="723" spans="1:60" s="34" customFormat="1" hidden="1" outlineLevel="2">
      <c r="A723" s="32">
        <v>202315</v>
      </c>
      <c r="B723" s="32">
        <v>17</v>
      </c>
      <c r="C723" s="32" t="s">
        <v>259</v>
      </c>
      <c r="D723" s="32" t="s">
        <v>467</v>
      </c>
      <c r="E723" s="32">
        <v>8</v>
      </c>
      <c r="F723" s="32">
        <v>575821483</v>
      </c>
      <c r="G723" s="32" t="s">
        <v>496</v>
      </c>
      <c r="H723" s="32" t="s">
        <v>113</v>
      </c>
      <c r="I723" s="32" t="s">
        <v>113</v>
      </c>
      <c r="J723" s="32" t="s">
        <v>68</v>
      </c>
      <c r="K723" s="32" t="s">
        <v>68</v>
      </c>
      <c r="L723" s="32" t="s">
        <v>151</v>
      </c>
      <c r="M723" s="32" t="s">
        <v>68</v>
      </c>
      <c r="N723" s="32" t="s">
        <v>68</v>
      </c>
      <c r="O723" s="32" t="s">
        <v>468</v>
      </c>
      <c r="P723" s="32" t="s">
        <v>68</v>
      </c>
      <c r="Q723" s="32" t="s">
        <v>68</v>
      </c>
      <c r="R723" s="32">
        <v>3</v>
      </c>
      <c r="S723" s="32">
        <v>7035</v>
      </c>
      <c r="T723" s="32" t="s">
        <v>1639</v>
      </c>
      <c r="U723" s="33">
        <v>12.48</v>
      </c>
      <c r="V723" s="32" t="s">
        <v>68</v>
      </c>
      <c r="W723" s="32" t="s">
        <v>68</v>
      </c>
      <c r="X723" s="32" t="s">
        <v>151</v>
      </c>
      <c r="Y723" s="32" t="s">
        <v>151</v>
      </c>
      <c r="Z723" s="32" t="s">
        <v>68</v>
      </c>
      <c r="AA723" s="32" t="s">
        <v>68</v>
      </c>
      <c r="AB723" s="32" t="s">
        <v>68</v>
      </c>
      <c r="AC723" s="32" t="s">
        <v>68</v>
      </c>
      <c r="AD723" s="32" t="s">
        <v>68</v>
      </c>
      <c r="AE723" s="32" t="s">
        <v>68</v>
      </c>
      <c r="AF723" s="32" t="s">
        <v>68</v>
      </c>
      <c r="AG723" s="32">
        <v>-1</v>
      </c>
      <c r="AH723" s="34" t="s">
        <v>68</v>
      </c>
      <c r="AI723" s="34" t="s">
        <v>68</v>
      </c>
      <c r="AJ723" s="34" t="s">
        <v>68</v>
      </c>
      <c r="AK723" s="32">
        <v>3</v>
      </c>
      <c r="AL723" s="32">
        <v>3</v>
      </c>
      <c r="AM723" s="32">
        <v>0</v>
      </c>
      <c r="AN723" s="32">
        <v>0</v>
      </c>
      <c r="AO723" s="32">
        <v>0</v>
      </c>
      <c r="AP723" s="32">
        <v>0</v>
      </c>
      <c r="AQ723" s="32">
        <v>0</v>
      </c>
      <c r="AR723" s="32">
        <v>0</v>
      </c>
      <c r="AS723" s="32">
        <v>0</v>
      </c>
      <c r="AT723" s="32">
        <v>0</v>
      </c>
      <c r="AU723" s="32">
        <v>0</v>
      </c>
      <c r="AV723" s="32">
        <v>0</v>
      </c>
      <c r="AW723" s="32">
        <v>3</v>
      </c>
      <c r="AX723" s="33">
        <v>37.44</v>
      </c>
      <c r="AY723" s="32">
        <v>0</v>
      </c>
      <c r="AZ723" s="33">
        <v>0</v>
      </c>
      <c r="BA723" s="33">
        <v>37.44</v>
      </c>
      <c r="BB723" s="32">
        <v>0</v>
      </c>
      <c r="BC723" s="34" t="s">
        <v>68</v>
      </c>
      <c r="BD723" s="32">
        <v>0</v>
      </c>
      <c r="BE723" s="33">
        <v>12.48</v>
      </c>
      <c r="BF723" s="46">
        <f t="shared" si="22"/>
        <v>0</v>
      </c>
      <c r="BG723" s="47">
        <f>VLOOKUP(F723,[1]jla506a_853946421_D9C51B5BXEF96!$C:$V,20,FALSE)</f>
        <v>4</v>
      </c>
      <c r="BH723" s="46">
        <f t="shared" si="23"/>
        <v>0</v>
      </c>
    </row>
    <row r="724" spans="1:60" s="34" customFormat="1" hidden="1" outlineLevel="2">
      <c r="A724" s="32">
        <v>202315</v>
      </c>
      <c r="B724" s="32">
        <v>17</v>
      </c>
      <c r="C724" s="32" t="s">
        <v>259</v>
      </c>
      <c r="D724" s="32" t="s">
        <v>467</v>
      </c>
      <c r="E724" s="32">
        <v>11</v>
      </c>
      <c r="F724" s="32">
        <v>575821487</v>
      </c>
      <c r="G724" s="32" t="s">
        <v>262</v>
      </c>
      <c r="H724" s="32" t="s">
        <v>113</v>
      </c>
      <c r="I724" s="32" t="s">
        <v>113</v>
      </c>
      <c r="J724" s="32" t="s">
        <v>68</v>
      </c>
      <c r="K724" s="32" t="s">
        <v>68</v>
      </c>
      <c r="L724" s="32" t="s">
        <v>151</v>
      </c>
      <c r="M724" s="32" t="s">
        <v>68</v>
      </c>
      <c r="N724" s="32" t="s">
        <v>68</v>
      </c>
      <c r="O724" s="32" t="s">
        <v>468</v>
      </c>
      <c r="P724" s="32" t="s">
        <v>68</v>
      </c>
      <c r="Q724" s="32" t="s">
        <v>68</v>
      </c>
      <c r="R724" s="32">
        <v>3</v>
      </c>
      <c r="S724" s="32">
        <v>7035</v>
      </c>
      <c r="T724" s="32" t="s">
        <v>1639</v>
      </c>
      <c r="U724" s="33">
        <v>21.68</v>
      </c>
      <c r="V724" s="32" t="s">
        <v>68</v>
      </c>
      <c r="W724" s="32" t="s">
        <v>68</v>
      </c>
      <c r="X724" s="32" t="s">
        <v>151</v>
      </c>
      <c r="Y724" s="32" t="s">
        <v>151</v>
      </c>
      <c r="Z724" s="32" t="s">
        <v>68</v>
      </c>
      <c r="AA724" s="32" t="s">
        <v>68</v>
      </c>
      <c r="AB724" s="32" t="s">
        <v>68</v>
      </c>
      <c r="AC724" s="32" t="s">
        <v>68</v>
      </c>
      <c r="AD724" s="32" t="s">
        <v>68</v>
      </c>
      <c r="AE724" s="32" t="s">
        <v>68</v>
      </c>
      <c r="AF724" s="32" t="s">
        <v>68</v>
      </c>
      <c r="AG724" s="32">
        <v>-1</v>
      </c>
      <c r="AH724" s="34" t="s">
        <v>68</v>
      </c>
      <c r="AI724" s="34" t="s">
        <v>68</v>
      </c>
      <c r="AJ724" s="34" t="s">
        <v>68</v>
      </c>
      <c r="AK724" s="32">
        <v>2</v>
      </c>
      <c r="AL724" s="32">
        <v>2</v>
      </c>
      <c r="AM724" s="32">
        <v>0</v>
      </c>
      <c r="AN724" s="32">
        <v>0</v>
      </c>
      <c r="AO724" s="32">
        <v>0</v>
      </c>
      <c r="AP724" s="32">
        <v>0</v>
      </c>
      <c r="AQ724" s="32">
        <v>0</v>
      </c>
      <c r="AR724" s="32">
        <v>0</v>
      </c>
      <c r="AS724" s="32">
        <v>0</v>
      </c>
      <c r="AT724" s="32">
        <v>0</v>
      </c>
      <c r="AU724" s="32">
        <v>0</v>
      </c>
      <c r="AV724" s="32">
        <v>0</v>
      </c>
      <c r="AW724" s="32">
        <v>2</v>
      </c>
      <c r="AX724" s="33">
        <v>43.36</v>
      </c>
      <c r="AY724" s="32">
        <v>0</v>
      </c>
      <c r="AZ724" s="33">
        <v>0</v>
      </c>
      <c r="BA724" s="33">
        <v>43.36</v>
      </c>
      <c r="BB724" s="32">
        <v>0</v>
      </c>
      <c r="BC724" s="34" t="s">
        <v>68</v>
      </c>
      <c r="BD724" s="32">
        <v>0</v>
      </c>
      <c r="BE724" s="33">
        <v>21.68</v>
      </c>
      <c r="BF724" s="46">
        <f t="shared" si="22"/>
        <v>0</v>
      </c>
      <c r="BG724" s="47">
        <f>VLOOKUP(F724,[1]jla506a_853946421_D9C51B5BXEF96!$C:$V,20,FALSE)</f>
        <v>4</v>
      </c>
      <c r="BH724" s="46">
        <f t="shared" si="23"/>
        <v>0</v>
      </c>
    </row>
    <row r="725" spans="1:60" s="34" customFormat="1" hidden="1" outlineLevel="2">
      <c r="A725" s="32">
        <v>202315</v>
      </c>
      <c r="B725" s="32">
        <v>17</v>
      </c>
      <c r="C725" s="32" t="s">
        <v>259</v>
      </c>
      <c r="D725" s="32" t="s">
        <v>467</v>
      </c>
      <c r="E725" s="32">
        <v>16</v>
      </c>
      <c r="F725" s="32">
        <v>583930283</v>
      </c>
      <c r="G725" s="32" t="s">
        <v>1546</v>
      </c>
      <c r="H725" s="32" t="s">
        <v>113</v>
      </c>
      <c r="I725" s="32" t="s">
        <v>113</v>
      </c>
      <c r="J725" s="32" t="s">
        <v>68</v>
      </c>
      <c r="K725" s="32" t="s">
        <v>529</v>
      </c>
      <c r="L725" s="32" t="s">
        <v>151</v>
      </c>
      <c r="M725" s="32" t="s">
        <v>68</v>
      </c>
      <c r="N725" s="32" t="s">
        <v>68</v>
      </c>
      <c r="O725" s="32" t="s">
        <v>468</v>
      </c>
      <c r="P725" s="32" t="s">
        <v>68</v>
      </c>
      <c r="Q725" s="32" t="s">
        <v>68</v>
      </c>
      <c r="R725" s="32">
        <v>3</v>
      </c>
      <c r="S725" s="32">
        <v>7035</v>
      </c>
      <c r="T725" s="32" t="s">
        <v>1639</v>
      </c>
      <c r="U725" s="33">
        <v>12.48</v>
      </c>
      <c r="V725" s="32" t="s">
        <v>68</v>
      </c>
      <c r="W725" s="32" t="s">
        <v>68</v>
      </c>
      <c r="X725" s="32" t="s">
        <v>151</v>
      </c>
      <c r="Y725" s="32" t="s">
        <v>151</v>
      </c>
      <c r="Z725" s="32" t="s">
        <v>82</v>
      </c>
      <c r="AA725" s="32" t="s">
        <v>677</v>
      </c>
      <c r="AB725" s="32" t="s">
        <v>68</v>
      </c>
      <c r="AC725" s="32" t="s">
        <v>68</v>
      </c>
      <c r="AD725" s="32" t="s">
        <v>68</v>
      </c>
      <c r="AE725" s="32" t="s">
        <v>68</v>
      </c>
      <c r="AF725" s="32" t="s">
        <v>68</v>
      </c>
      <c r="AG725" s="32">
        <v>111469</v>
      </c>
      <c r="AH725" s="32">
        <v>0</v>
      </c>
      <c r="AI725" s="32">
        <v>0</v>
      </c>
      <c r="AJ725" s="32">
        <v>14</v>
      </c>
      <c r="AK725" s="32">
        <v>0</v>
      </c>
      <c r="AL725" s="32">
        <v>0</v>
      </c>
      <c r="AM725" s="32">
        <v>0</v>
      </c>
      <c r="AN725" s="32">
        <v>0</v>
      </c>
      <c r="AO725" s="32">
        <v>0</v>
      </c>
      <c r="AP725" s="32">
        <v>0</v>
      </c>
      <c r="AQ725" s="32">
        <v>14</v>
      </c>
      <c r="AR725" s="32">
        <v>0</v>
      </c>
      <c r="AS725" s="32">
        <v>0</v>
      </c>
      <c r="AT725" s="32">
        <v>0</v>
      </c>
      <c r="AU725" s="32">
        <v>0</v>
      </c>
      <c r="AV725" s="32">
        <v>0</v>
      </c>
      <c r="AW725" s="32">
        <v>0</v>
      </c>
      <c r="AX725" s="33">
        <v>0</v>
      </c>
      <c r="AY725" s="32">
        <v>14</v>
      </c>
      <c r="AZ725" s="33">
        <v>174.72</v>
      </c>
      <c r="BA725" s="33">
        <v>174.72</v>
      </c>
      <c r="BB725" s="32">
        <v>3</v>
      </c>
      <c r="BC725" s="32">
        <v>0</v>
      </c>
      <c r="BD725" s="32">
        <v>14</v>
      </c>
      <c r="BE725" s="33">
        <v>12.48</v>
      </c>
      <c r="BF725" s="46">
        <f t="shared" si="22"/>
        <v>37.44</v>
      </c>
      <c r="BG725" s="47">
        <f>VLOOKUP(F725,[1]jla506a_853946421_D9C51B5BXEF96!$C:$V,20,FALSE)</f>
        <v>4</v>
      </c>
      <c r="BH725" s="46">
        <f t="shared" si="23"/>
        <v>12</v>
      </c>
    </row>
    <row r="726" spans="1:60" s="34" customFormat="1" hidden="1" outlineLevel="2">
      <c r="A726" s="32">
        <v>202315</v>
      </c>
      <c r="B726" s="32">
        <v>17</v>
      </c>
      <c r="C726" s="32" t="s">
        <v>259</v>
      </c>
      <c r="D726" s="32" t="s">
        <v>467</v>
      </c>
      <c r="E726" s="32">
        <v>18</v>
      </c>
      <c r="F726" s="32">
        <v>587061142</v>
      </c>
      <c r="G726" s="32" t="s">
        <v>461</v>
      </c>
      <c r="H726" s="32" t="s">
        <v>113</v>
      </c>
      <c r="I726" s="32" t="s">
        <v>113</v>
      </c>
      <c r="J726" s="32" t="s">
        <v>68</v>
      </c>
      <c r="K726" s="32" t="s">
        <v>68</v>
      </c>
      <c r="L726" s="32" t="s">
        <v>151</v>
      </c>
      <c r="M726" s="32" t="s">
        <v>68</v>
      </c>
      <c r="N726" s="32" t="s">
        <v>68</v>
      </c>
      <c r="O726" s="32" t="s">
        <v>468</v>
      </c>
      <c r="P726" s="32" t="s">
        <v>68</v>
      </c>
      <c r="Q726" s="32" t="s">
        <v>68</v>
      </c>
      <c r="R726" s="32">
        <v>3</v>
      </c>
      <c r="S726" s="32">
        <v>7035</v>
      </c>
      <c r="T726" s="32" t="s">
        <v>1639</v>
      </c>
      <c r="U726" s="33">
        <v>14.72</v>
      </c>
      <c r="V726" s="32" t="s">
        <v>68</v>
      </c>
      <c r="W726" s="32" t="s">
        <v>68</v>
      </c>
      <c r="X726" s="32" t="s">
        <v>151</v>
      </c>
      <c r="Y726" s="32" t="s">
        <v>151</v>
      </c>
      <c r="Z726" s="32" t="s">
        <v>68</v>
      </c>
      <c r="AA726" s="32" t="s">
        <v>68</v>
      </c>
      <c r="AB726" s="32" t="s">
        <v>68</v>
      </c>
      <c r="AC726" s="32" t="s">
        <v>68</v>
      </c>
      <c r="AD726" s="32" t="s">
        <v>68</v>
      </c>
      <c r="AE726" s="32" t="s">
        <v>68</v>
      </c>
      <c r="AF726" s="32" t="s">
        <v>68</v>
      </c>
      <c r="AG726" s="32">
        <v>-1</v>
      </c>
      <c r="AH726" s="34" t="s">
        <v>68</v>
      </c>
      <c r="AI726" s="34" t="s">
        <v>68</v>
      </c>
      <c r="AJ726" s="34" t="s">
        <v>68</v>
      </c>
      <c r="AK726" s="32">
        <v>1</v>
      </c>
      <c r="AL726" s="32">
        <v>1</v>
      </c>
      <c r="AM726" s="32">
        <v>0</v>
      </c>
      <c r="AN726" s="32">
        <v>0</v>
      </c>
      <c r="AO726" s="32">
        <v>0</v>
      </c>
      <c r="AP726" s="32">
        <v>0</v>
      </c>
      <c r="AQ726" s="32">
        <v>0</v>
      </c>
      <c r="AR726" s="32">
        <v>0</v>
      </c>
      <c r="AS726" s="32">
        <v>0</v>
      </c>
      <c r="AT726" s="32">
        <v>0</v>
      </c>
      <c r="AU726" s="32">
        <v>0</v>
      </c>
      <c r="AV726" s="32">
        <v>0</v>
      </c>
      <c r="AW726" s="32">
        <v>1</v>
      </c>
      <c r="AX726" s="33">
        <v>14.72</v>
      </c>
      <c r="AY726" s="32">
        <v>0</v>
      </c>
      <c r="AZ726" s="33">
        <v>0</v>
      </c>
      <c r="BA726" s="33">
        <v>14.72</v>
      </c>
      <c r="BB726" s="32">
        <v>0</v>
      </c>
      <c r="BC726" s="34" t="s">
        <v>68</v>
      </c>
      <c r="BD726" s="32">
        <v>0</v>
      </c>
      <c r="BE726" s="33">
        <v>14.72</v>
      </c>
      <c r="BF726" s="46">
        <f t="shared" si="22"/>
        <v>0</v>
      </c>
      <c r="BG726" s="47">
        <f>VLOOKUP(F726,[1]jla506a_853946421_D9C51B5BXEF96!$C:$V,20,FALSE)</f>
        <v>4</v>
      </c>
      <c r="BH726" s="46">
        <f t="shared" si="23"/>
        <v>0</v>
      </c>
    </row>
    <row r="727" spans="1:60" s="34" customFormat="1" hidden="1" outlineLevel="2">
      <c r="A727" s="32">
        <v>202315</v>
      </c>
      <c r="B727" s="32">
        <v>17</v>
      </c>
      <c r="C727" s="32" t="s">
        <v>259</v>
      </c>
      <c r="D727" s="32" t="s">
        <v>467</v>
      </c>
      <c r="E727" s="32">
        <v>20</v>
      </c>
      <c r="F727" s="32">
        <v>587061145</v>
      </c>
      <c r="G727" s="32" t="s">
        <v>1508</v>
      </c>
      <c r="H727" s="32" t="s">
        <v>113</v>
      </c>
      <c r="I727" s="32" t="s">
        <v>113</v>
      </c>
      <c r="J727" s="32" t="s">
        <v>68</v>
      </c>
      <c r="K727" s="32" t="s">
        <v>529</v>
      </c>
      <c r="L727" s="32" t="s">
        <v>151</v>
      </c>
      <c r="M727" s="32" t="s">
        <v>68</v>
      </c>
      <c r="N727" s="32" t="s">
        <v>68</v>
      </c>
      <c r="O727" s="32" t="s">
        <v>468</v>
      </c>
      <c r="P727" s="32" t="s">
        <v>68</v>
      </c>
      <c r="Q727" s="32" t="s">
        <v>68</v>
      </c>
      <c r="R727" s="32">
        <v>3</v>
      </c>
      <c r="S727" s="32">
        <v>7035</v>
      </c>
      <c r="T727" s="32" t="s">
        <v>1639</v>
      </c>
      <c r="U727" s="33">
        <v>14.72</v>
      </c>
      <c r="V727" s="32" t="s">
        <v>68</v>
      </c>
      <c r="W727" s="32" t="s">
        <v>68</v>
      </c>
      <c r="X727" s="32" t="s">
        <v>151</v>
      </c>
      <c r="Y727" s="32" t="s">
        <v>151</v>
      </c>
      <c r="Z727" s="32" t="s">
        <v>82</v>
      </c>
      <c r="AA727" s="32" t="s">
        <v>677</v>
      </c>
      <c r="AB727" s="32" t="s">
        <v>68</v>
      </c>
      <c r="AC727" s="32" t="s">
        <v>68</v>
      </c>
      <c r="AD727" s="32" t="s">
        <v>68</v>
      </c>
      <c r="AE727" s="32" t="s">
        <v>68</v>
      </c>
      <c r="AF727" s="32" t="s">
        <v>68</v>
      </c>
      <c r="AG727" s="32">
        <v>111469</v>
      </c>
      <c r="AH727" s="32">
        <v>0</v>
      </c>
      <c r="AI727" s="32">
        <v>0</v>
      </c>
      <c r="AJ727" s="32">
        <v>12</v>
      </c>
      <c r="AK727" s="32">
        <v>0</v>
      </c>
      <c r="AL727" s="32">
        <v>0</v>
      </c>
      <c r="AM727" s="32">
        <v>0</v>
      </c>
      <c r="AN727" s="32">
        <v>0</v>
      </c>
      <c r="AO727" s="32">
        <v>0</v>
      </c>
      <c r="AP727" s="32">
        <v>0</v>
      </c>
      <c r="AQ727" s="32">
        <v>12</v>
      </c>
      <c r="AR727" s="32">
        <v>0</v>
      </c>
      <c r="AS727" s="32">
        <v>0</v>
      </c>
      <c r="AT727" s="32">
        <v>0</v>
      </c>
      <c r="AU727" s="32">
        <v>0</v>
      </c>
      <c r="AV727" s="32">
        <v>0</v>
      </c>
      <c r="AW727" s="32">
        <v>0</v>
      </c>
      <c r="AX727" s="33">
        <v>0</v>
      </c>
      <c r="AY727" s="32">
        <v>12</v>
      </c>
      <c r="AZ727" s="33">
        <v>176.64</v>
      </c>
      <c r="BA727" s="33">
        <v>176.64</v>
      </c>
      <c r="BB727" s="32">
        <v>1</v>
      </c>
      <c r="BC727" s="32">
        <v>0</v>
      </c>
      <c r="BD727" s="32">
        <v>12</v>
      </c>
      <c r="BE727" s="33">
        <v>14.72</v>
      </c>
      <c r="BF727" s="46">
        <f t="shared" si="22"/>
        <v>14.72</v>
      </c>
      <c r="BG727" s="47">
        <f>VLOOKUP(F727,[1]jla506a_853946421_D9C51B5BXEF96!$C:$V,20,FALSE)</f>
        <v>4</v>
      </c>
      <c r="BH727" s="46">
        <f t="shared" si="23"/>
        <v>4</v>
      </c>
    </row>
    <row r="728" spans="1:60" s="34" customFormat="1" hidden="1" outlineLevel="2">
      <c r="A728" s="32">
        <v>202315</v>
      </c>
      <c r="B728" s="32">
        <v>17</v>
      </c>
      <c r="C728" s="32" t="s">
        <v>259</v>
      </c>
      <c r="D728" s="32" t="s">
        <v>467</v>
      </c>
      <c r="E728" s="32">
        <v>27</v>
      </c>
      <c r="F728" s="32">
        <v>587061158</v>
      </c>
      <c r="G728" s="32" t="s">
        <v>519</v>
      </c>
      <c r="H728" s="32" t="s">
        <v>113</v>
      </c>
      <c r="I728" s="32" t="s">
        <v>113</v>
      </c>
      <c r="J728" s="32" t="s">
        <v>68</v>
      </c>
      <c r="K728" s="32" t="s">
        <v>68</v>
      </c>
      <c r="L728" s="32" t="s">
        <v>151</v>
      </c>
      <c r="M728" s="32" t="s">
        <v>68</v>
      </c>
      <c r="N728" s="32" t="s">
        <v>68</v>
      </c>
      <c r="O728" s="32" t="s">
        <v>468</v>
      </c>
      <c r="P728" s="32" t="s">
        <v>68</v>
      </c>
      <c r="Q728" s="32" t="s">
        <v>68</v>
      </c>
      <c r="R728" s="32">
        <v>3</v>
      </c>
      <c r="S728" s="32">
        <v>7035</v>
      </c>
      <c r="T728" s="32" t="s">
        <v>1639</v>
      </c>
      <c r="U728" s="33">
        <v>25.52</v>
      </c>
      <c r="V728" s="32" t="s">
        <v>68</v>
      </c>
      <c r="W728" s="32" t="s">
        <v>68</v>
      </c>
      <c r="X728" s="32" t="s">
        <v>151</v>
      </c>
      <c r="Y728" s="32" t="s">
        <v>151</v>
      </c>
      <c r="Z728" s="32" t="s">
        <v>68</v>
      </c>
      <c r="AA728" s="32" t="s">
        <v>68</v>
      </c>
      <c r="AB728" s="32" t="s">
        <v>68</v>
      </c>
      <c r="AC728" s="32" t="s">
        <v>68</v>
      </c>
      <c r="AD728" s="32" t="s">
        <v>68</v>
      </c>
      <c r="AE728" s="32" t="s">
        <v>68</v>
      </c>
      <c r="AF728" s="32" t="s">
        <v>68</v>
      </c>
      <c r="AG728" s="32">
        <v>-1</v>
      </c>
      <c r="AH728" s="34" t="s">
        <v>68</v>
      </c>
      <c r="AI728" s="34" t="s">
        <v>68</v>
      </c>
      <c r="AJ728" s="34" t="s">
        <v>68</v>
      </c>
      <c r="AK728" s="32">
        <v>4</v>
      </c>
      <c r="AL728" s="32">
        <v>4</v>
      </c>
      <c r="AM728" s="32">
        <v>0</v>
      </c>
      <c r="AN728" s="32">
        <v>0</v>
      </c>
      <c r="AO728" s="32">
        <v>0</v>
      </c>
      <c r="AP728" s="32">
        <v>0</v>
      </c>
      <c r="AQ728" s="32">
        <v>0</v>
      </c>
      <c r="AR728" s="32">
        <v>0</v>
      </c>
      <c r="AS728" s="32">
        <v>0</v>
      </c>
      <c r="AT728" s="32">
        <v>0</v>
      </c>
      <c r="AU728" s="32">
        <v>0</v>
      </c>
      <c r="AV728" s="32">
        <v>0</v>
      </c>
      <c r="AW728" s="32">
        <v>4</v>
      </c>
      <c r="AX728" s="33">
        <v>102.08</v>
      </c>
      <c r="AY728" s="32">
        <v>0</v>
      </c>
      <c r="AZ728" s="33">
        <v>0</v>
      </c>
      <c r="BA728" s="33">
        <v>102.08</v>
      </c>
      <c r="BB728" s="32">
        <v>0</v>
      </c>
      <c r="BC728" s="34" t="s">
        <v>68</v>
      </c>
      <c r="BD728" s="32">
        <v>0</v>
      </c>
      <c r="BE728" s="33">
        <v>25.52</v>
      </c>
      <c r="BF728" s="46">
        <f t="shared" si="22"/>
        <v>0</v>
      </c>
      <c r="BG728" s="47">
        <f>VLOOKUP(F728,[1]jla506a_853946421_D9C51B5BXEF96!$C:$V,20,FALSE)</f>
        <v>4</v>
      </c>
      <c r="BH728" s="46">
        <f t="shared" si="23"/>
        <v>0</v>
      </c>
    </row>
    <row r="729" spans="1:60" s="34" customFormat="1" hidden="1" outlineLevel="2">
      <c r="A729" s="32">
        <v>202315</v>
      </c>
      <c r="B729" s="32">
        <v>17</v>
      </c>
      <c r="C729" s="32" t="s">
        <v>259</v>
      </c>
      <c r="D729" s="32" t="s">
        <v>467</v>
      </c>
      <c r="E729" s="32">
        <v>28</v>
      </c>
      <c r="F729" s="32">
        <v>599957511</v>
      </c>
      <c r="G729" s="32" t="s">
        <v>526</v>
      </c>
      <c r="H729" s="32" t="s">
        <v>113</v>
      </c>
      <c r="I729" s="32" t="s">
        <v>113</v>
      </c>
      <c r="J729" s="32" t="s">
        <v>68</v>
      </c>
      <c r="K729" s="32" t="s">
        <v>68</v>
      </c>
      <c r="L729" s="32" t="s">
        <v>151</v>
      </c>
      <c r="M729" s="32" t="s">
        <v>68</v>
      </c>
      <c r="N729" s="32" t="s">
        <v>68</v>
      </c>
      <c r="O729" s="32" t="s">
        <v>468</v>
      </c>
      <c r="P729" s="32" t="s">
        <v>68</v>
      </c>
      <c r="Q729" s="32" t="s">
        <v>68</v>
      </c>
      <c r="R729" s="32">
        <v>3</v>
      </c>
      <c r="S729" s="32">
        <v>7035</v>
      </c>
      <c r="T729" s="32" t="s">
        <v>1639</v>
      </c>
      <c r="U729" s="33">
        <v>22.8</v>
      </c>
      <c r="V729" s="32" t="s">
        <v>68</v>
      </c>
      <c r="W729" s="32" t="s">
        <v>68</v>
      </c>
      <c r="X729" s="32" t="s">
        <v>151</v>
      </c>
      <c r="Y729" s="32" t="s">
        <v>151</v>
      </c>
      <c r="Z729" s="32" t="s">
        <v>68</v>
      </c>
      <c r="AA729" s="32" t="s">
        <v>68</v>
      </c>
      <c r="AB729" s="32" t="s">
        <v>68</v>
      </c>
      <c r="AC729" s="32" t="s">
        <v>68</v>
      </c>
      <c r="AD729" s="32" t="s">
        <v>68</v>
      </c>
      <c r="AE729" s="32" t="s">
        <v>68</v>
      </c>
      <c r="AF729" s="32" t="s">
        <v>68</v>
      </c>
      <c r="AG729" s="32">
        <v>-1</v>
      </c>
      <c r="AH729" s="34" t="s">
        <v>68</v>
      </c>
      <c r="AI729" s="34" t="s">
        <v>68</v>
      </c>
      <c r="AJ729" s="34" t="s">
        <v>68</v>
      </c>
      <c r="AK729" s="32">
        <v>3</v>
      </c>
      <c r="AL729" s="32">
        <v>3</v>
      </c>
      <c r="AM729" s="32">
        <v>0</v>
      </c>
      <c r="AN729" s="32">
        <v>0</v>
      </c>
      <c r="AO729" s="32">
        <v>0</v>
      </c>
      <c r="AP729" s="32">
        <v>0</v>
      </c>
      <c r="AQ729" s="32">
        <v>0</v>
      </c>
      <c r="AR729" s="32">
        <v>0</v>
      </c>
      <c r="AS729" s="32">
        <v>0</v>
      </c>
      <c r="AT729" s="32">
        <v>0</v>
      </c>
      <c r="AU729" s="32">
        <v>0</v>
      </c>
      <c r="AV729" s="32">
        <v>0</v>
      </c>
      <c r="AW729" s="32">
        <v>3</v>
      </c>
      <c r="AX729" s="33">
        <v>68.400000000000006</v>
      </c>
      <c r="AY729" s="32">
        <v>0</v>
      </c>
      <c r="AZ729" s="33">
        <v>0</v>
      </c>
      <c r="BA729" s="33">
        <v>68.400000000000006</v>
      </c>
      <c r="BB729" s="32">
        <v>0</v>
      </c>
      <c r="BC729" s="34" t="s">
        <v>68</v>
      </c>
      <c r="BD729" s="32">
        <v>0</v>
      </c>
      <c r="BE729" s="33">
        <v>22.8</v>
      </c>
      <c r="BF729" s="46">
        <f t="shared" si="22"/>
        <v>0</v>
      </c>
      <c r="BG729" s="47">
        <f>VLOOKUP(F729,[1]jla506a_853946421_D9C51B5BXEF96!$C:$V,20,FALSE)</f>
        <v>4</v>
      </c>
      <c r="BH729" s="46">
        <f t="shared" si="23"/>
        <v>0</v>
      </c>
    </row>
    <row r="730" spans="1:60" s="34" customFormat="1" hidden="1" outlineLevel="2">
      <c r="A730" s="32">
        <v>202315</v>
      </c>
      <c r="B730" s="32">
        <v>17</v>
      </c>
      <c r="C730" s="32" t="s">
        <v>259</v>
      </c>
      <c r="D730" s="32" t="s">
        <v>467</v>
      </c>
      <c r="E730" s="32">
        <v>29</v>
      </c>
      <c r="F730" s="32">
        <v>651184809</v>
      </c>
      <c r="G730" s="32" t="s">
        <v>478</v>
      </c>
      <c r="H730" s="32" t="s">
        <v>113</v>
      </c>
      <c r="I730" s="32" t="s">
        <v>113</v>
      </c>
      <c r="J730" s="32" t="s">
        <v>68</v>
      </c>
      <c r="K730" s="32" t="s">
        <v>68</v>
      </c>
      <c r="L730" s="32" t="s">
        <v>151</v>
      </c>
      <c r="M730" s="32" t="s">
        <v>68</v>
      </c>
      <c r="N730" s="32" t="s">
        <v>68</v>
      </c>
      <c r="O730" s="32" t="s">
        <v>468</v>
      </c>
      <c r="P730" s="32" t="s">
        <v>68</v>
      </c>
      <c r="Q730" s="32" t="s">
        <v>68</v>
      </c>
      <c r="R730" s="32">
        <v>3</v>
      </c>
      <c r="S730" s="32">
        <v>7035</v>
      </c>
      <c r="T730" s="32" t="s">
        <v>1639</v>
      </c>
      <c r="U730" s="33">
        <v>21.4</v>
      </c>
      <c r="V730" s="32" t="s">
        <v>68</v>
      </c>
      <c r="W730" s="32" t="s">
        <v>68</v>
      </c>
      <c r="X730" s="32" t="s">
        <v>151</v>
      </c>
      <c r="Y730" s="32" t="s">
        <v>151</v>
      </c>
      <c r="Z730" s="32" t="s">
        <v>68</v>
      </c>
      <c r="AA730" s="32" t="s">
        <v>68</v>
      </c>
      <c r="AB730" s="32" t="s">
        <v>68</v>
      </c>
      <c r="AC730" s="32" t="s">
        <v>68</v>
      </c>
      <c r="AD730" s="32" t="s">
        <v>68</v>
      </c>
      <c r="AE730" s="32" t="s">
        <v>68</v>
      </c>
      <c r="AF730" s="32" t="s">
        <v>68</v>
      </c>
      <c r="AG730" s="32">
        <v>-1</v>
      </c>
      <c r="AH730" s="34" t="s">
        <v>68</v>
      </c>
      <c r="AI730" s="34" t="s">
        <v>68</v>
      </c>
      <c r="AJ730" s="34" t="s">
        <v>68</v>
      </c>
      <c r="AK730" s="32">
        <v>3</v>
      </c>
      <c r="AL730" s="32">
        <v>3</v>
      </c>
      <c r="AM730" s="32">
        <v>0</v>
      </c>
      <c r="AN730" s="32">
        <v>0</v>
      </c>
      <c r="AO730" s="32">
        <v>0</v>
      </c>
      <c r="AP730" s="32">
        <v>0</v>
      </c>
      <c r="AQ730" s="32">
        <v>0</v>
      </c>
      <c r="AR730" s="32">
        <v>0</v>
      </c>
      <c r="AS730" s="32">
        <v>0</v>
      </c>
      <c r="AT730" s="32">
        <v>0</v>
      </c>
      <c r="AU730" s="32">
        <v>0</v>
      </c>
      <c r="AV730" s="32">
        <v>0</v>
      </c>
      <c r="AW730" s="32">
        <v>3</v>
      </c>
      <c r="AX730" s="33">
        <v>64.2</v>
      </c>
      <c r="AY730" s="32">
        <v>0</v>
      </c>
      <c r="AZ730" s="33">
        <v>0</v>
      </c>
      <c r="BA730" s="33">
        <v>64.2</v>
      </c>
      <c r="BB730" s="32">
        <v>0</v>
      </c>
      <c r="BC730" s="34" t="s">
        <v>68</v>
      </c>
      <c r="BD730" s="32">
        <v>0</v>
      </c>
      <c r="BE730" s="33">
        <v>21.4</v>
      </c>
      <c r="BF730" s="46">
        <f t="shared" si="22"/>
        <v>0</v>
      </c>
      <c r="BG730" s="47">
        <f>VLOOKUP(F730,[1]jla506a_853946421_D9C51B5BXEF96!$C:$V,20,FALSE)</f>
        <v>4</v>
      </c>
      <c r="BH730" s="46">
        <f t="shared" si="23"/>
        <v>0</v>
      </c>
    </row>
    <row r="731" spans="1:60" s="34" customFormat="1" hidden="1" outlineLevel="2">
      <c r="A731" s="32">
        <v>202315</v>
      </c>
      <c r="B731" s="32">
        <v>17</v>
      </c>
      <c r="C731" s="32" t="s">
        <v>259</v>
      </c>
      <c r="D731" s="32" t="s">
        <v>467</v>
      </c>
      <c r="E731" s="32">
        <v>30</v>
      </c>
      <c r="F731" s="32">
        <v>651184810</v>
      </c>
      <c r="G731" s="32" t="s">
        <v>1576</v>
      </c>
      <c r="H731" s="32" t="s">
        <v>113</v>
      </c>
      <c r="I731" s="32" t="s">
        <v>113</v>
      </c>
      <c r="J731" s="32" t="s">
        <v>68</v>
      </c>
      <c r="K731" s="32" t="s">
        <v>529</v>
      </c>
      <c r="L731" s="32" t="s">
        <v>151</v>
      </c>
      <c r="M731" s="32" t="s">
        <v>68</v>
      </c>
      <c r="N731" s="32" t="s">
        <v>68</v>
      </c>
      <c r="O731" s="32" t="s">
        <v>468</v>
      </c>
      <c r="P731" s="32" t="s">
        <v>68</v>
      </c>
      <c r="Q731" s="32" t="s">
        <v>68</v>
      </c>
      <c r="R731" s="32">
        <v>3</v>
      </c>
      <c r="S731" s="32">
        <v>7035</v>
      </c>
      <c r="T731" s="32" t="s">
        <v>1639</v>
      </c>
      <c r="U731" s="33">
        <v>21.4</v>
      </c>
      <c r="V731" s="32" t="s">
        <v>68</v>
      </c>
      <c r="W731" s="32" t="s">
        <v>68</v>
      </c>
      <c r="X731" s="32" t="s">
        <v>151</v>
      </c>
      <c r="Y731" s="32" t="s">
        <v>151</v>
      </c>
      <c r="Z731" s="32" t="s">
        <v>82</v>
      </c>
      <c r="AA731" s="32" t="s">
        <v>677</v>
      </c>
      <c r="AB731" s="32" t="s">
        <v>68</v>
      </c>
      <c r="AC731" s="32" t="s">
        <v>68</v>
      </c>
      <c r="AD731" s="32" t="s">
        <v>68</v>
      </c>
      <c r="AE731" s="32" t="s">
        <v>68</v>
      </c>
      <c r="AF731" s="32" t="s">
        <v>68</v>
      </c>
      <c r="AG731" s="32">
        <v>111469</v>
      </c>
      <c r="AH731" s="32">
        <v>0</v>
      </c>
      <c r="AI731" s="32">
        <v>0</v>
      </c>
      <c r="AJ731" s="32">
        <v>13</v>
      </c>
      <c r="AK731" s="32">
        <v>0</v>
      </c>
      <c r="AL731" s="32">
        <v>0</v>
      </c>
      <c r="AM731" s="32">
        <v>0</v>
      </c>
      <c r="AN731" s="32">
        <v>0</v>
      </c>
      <c r="AO731" s="32">
        <v>0</v>
      </c>
      <c r="AP731" s="32">
        <v>0</v>
      </c>
      <c r="AQ731" s="32">
        <v>13</v>
      </c>
      <c r="AR731" s="32">
        <v>0</v>
      </c>
      <c r="AS731" s="32">
        <v>0</v>
      </c>
      <c r="AT731" s="32">
        <v>0</v>
      </c>
      <c r="AU731" s="32">
        <v>0</v>
      </c>
      <c r="AV731" s="32">
        <v>0</v>
      </c>
      <c r="AW731" s="32">
        <v>0</v>
      </c>
      <c r="AX731" s="33">
        <v>0</v>
      </c>
      <c r="AY731" s="32">
        <v>13</v>
      </c>
      <c r="AZ731" s="33">
        <v>278.2</v>
      </c>
      <c r="BA731" s="33">
        <v>278.2</v>
      </c>
      <c r="BB731" s="32">
        <v>2</v>
      </c>
      <c r="BC731" s="32">
        <v>0</v>
      </c>
      <c r="BD731" s="32">
        <v>13</v>
      </c>
      <c r="BE731" s="33">
        <v>21.4</v>
      </c>
      <c r="BF731" s="46">
        <f t="shared" si="22"/>
        <v>42.8</v>
      </c>
      <c r="BG731" s="47">
        <f>VLOOKUP(F731,[1]jla506a_853946421_D9C51B5BXEF96!$C:$V,20,FALSE)</f>
        <v>4</v>
      </c>
      <c r="BH731" s="46">
        <f t="shared" si="23"/>
        <v>8</v>
      </c>
    </row>
    <row r="732" spans="1:60" s="34" customFormat="1" hidden="1" outlineLevel="2">
      <c r="A732" s="32">
        <v>202317</v>
      </c>
      <c r="B732" s="32">
        <v>17</v>
      </c>
      <c r="C732" s="32" t="s">
        <v>259</v>
      </c>
      <c r="D732" s="32" t="s">
        <v>374</v>
      </c>
      <c r="E732" s="32">
        <v>10</v>
      </c>
      <c r="F732" s="32">
        <v>583930280</v>
      </c>
      <c r="G732" s="32" t="s">
        <v>485</v>
      </c>
      <c r="H732" s="32" t="s">
        <v>71</v>
      </c>
      <c r="I732" s="32" t="s">
        <v>167</v>
      </c>
      <c r="J732" s="32" t="s">
        <v>68</v>
      </c>
      <c r="K732" s="32" t="s">
        <v>68</v>
      </c>
      <c r="L732" s="32" t="s">
        <v>75</v>
      </c>
      <c r="M732" s="32" t="s">
        <v>68</v>
      </c>
      <c r="N732" s="32" t="s">
        <v>68</v>
      </c>
      <c r="O732" s="32" t="s">
        <v>74</v>
      </c>
      <c r="P732" s="32" t="s">
        <v>68</v>
      </c>
      <c r="Q732" s="32" t="s">
        <v>68</v>
      </c>
      <c r="R732" s="32">
        <v>33</v>
      </c>
      <c r="S732" s="32">
        <v>7035</v>
      </c>
      <c r="T732" s="32" t="s">
        <v>1639</v>
      </c>
      <c r="U732" s="33">
        <v>12.48</v>
      </c>
      <c r="V732" s="32" t="s">
        <v>78</v>
      </c>
      <c r="W732" s="32" t="s">
        <v>79</v>
      </c>
      <c r="X732" s="32" t="s">
        <v>76</v>
      </c>
      <c r="Y732" s="32" t="s">
        <v>75</v>
      </c>
      <c r="Z732" s="32" t="s">
        <v>68</v>
      </c>
      <c r="AA732" s="32" t="s">
        <v>68</v>
      </c>
      <c r="AB732" s="32" t="s">
        <v>68</v>
      </c>
      <c r="AC732" s="32" t="s">
        <v>78</v>
      </c>
      <c r="AD732" s="32" t="s">
        <v>79</v>
      </c>
      <c r="AE732" s="32" t="s">
        <v>68</v>
      </c>
      <c r="AF732" s="32" t="s">
        <v>68</v>
      </c>
      <c r="AG732" s="32">
        <v>-1</v>
      </c>
      <c r="AH732" s="34" t="s">
        <v>68</v>
      </c>
      <c r="AI732" s="34" t="s">
        <v>68</v>
      </c>
      <c r="AJ732" s="34" t="s">
        <v>68</v>
      </c>
      <c r="AK732" s="32">
        <v>1</v>
      </c>
      <c r="AL732" s="32">
        <v>1</v>
      </c>
      <c r="AM732" s="32">
        <v>0</v>
      </c>
      <c r="AN732" s="32">
        <v>0</v>
      </c>
      <c r="AO732" s="32">
        <v>0</v>
      </c>
      <c r="AP732" s="32">
        <v>0</v>
      </c>
      <c r="AQ732" s="32">
        <v>0</v>
      </c>
      <c r="AR732" s="32">
        <v>0</v>
      </c>
      <c r="AS732" s="32">
        <v>0</v>
      </c>
      <c r="AT732" s="32">
        <v>0</v>
      </c>
      <c r="AU732" s="32">
        <v>0</v>
      </c>
      <c r="AV732" s="32">
        <v>0</v>
      </c>
      <c r="AW732" s="32">
        <v>1</v>
      </c>
      <c r="AX732" s="33">
        <v>12.48</v>
      </c>
      <c r="AY732" s="32">
        <v>0</v>
      </c>
      <c r="AZ732" s="33">
        <v>0</v>
      </c>
      <c r="BA732" s="33">
        <v>12.48</v>
      </c>
      <c r="BB732" s="32">
        <v>0</v>
      </c>
      <c r="BC732" s="34" t="s">
        <v>68</v>
      </c>
      <c r="BD732" s="32">
        <v>0</v>
      </c>
      <c r="BE732" s="33">
        <v>12.48</v>
      </c>
      <c r="BF732" s="46">
        <f t="shared" si="22"/>
        <v>0</v>
      </c>
      <c r="BG732" s="47">
        <f>VLOOKUP(F732,[1]jla506a_853946421_D9C51B5BXEF96!$C:$V,20,FALSE)</f>
        <v>4</v>
      </c>
      <c r="BH732" s="46">
        <f t="shared" si="23"/>
        <v>0</v>
      </c>
    </row>
    <row r="733" spans="1:60" s="34" customFormat="1" hidden="1" outlineLevel="2">
      <c r="A733" s="32">
        <v>202317</v>
      </c>
      <c r="B733" s="32">
        <v>17</v>
      </c>
      <c r="C733" s="32" t="s">
        <v>259</v>
      </c>
      <c r="D733" s="32" t="s">
        <v>374</v>
      </c>
      <c r="E733" s="32">
        <v>12</v>
      </c>
      <c r="F733" s="32">
        <v>587061142</v>
      </c>
      <c r="G733" s="32" t="s">
        <v>461</v>
      </c>
      <c r="H733" s="32" t="s">
        <v>71</v>
      </c>
      <c r="I733" s="32" t="s">
        <v>167</v>
      </c>
      <c r="J733" s="32" t="s">
        <v>68</v>
      </c>
      <c r="K733" s="32" t="s">
        <v>68</v>
      </c>
      <c r="L733" s="32" t="s">
        <v>75</v>
      </c>
      <c r="M733" s="32" t="s">
        <v>68</v>
      </c>
      <c r="N733" s="32" t="s">
        <v>68</v>
      </c>
      <c r="O733" s="32" t="s">
        <v>74</v>
      </c>
      <c r="P733" s="32" t="s">
        <v>68</v>
      </c>
      <c r="Q733" s="32" t="s">
        <v>68</v>
      </c>
      <c r="R733" s="32">
        <v>33</v>
      </c>
      <c r="S733" s="32">
        <v>7035</v>
      </c>
      <c r="T733" s="32" t="s">
        <v>1639</v>
      </c>
      <c r="U733" s="33">
        <v>14.72</v>
      </c>
      <c r="V733" s="32" t="s">
        <v>78</v>
      </c>
      <c r="W733" s="32" t="s">
        <v>79</v>
      </c>
      <c r="X733" s="32" t="s">
        <v>76</v>
      </c>
      <c r="Y733" s="32" t="s">
        <v>75</v>
      </c>
      <c r="Z733" s="32" t="s">
        <v>68</v>
      </c>
      <c r="AA733" s="32" t="s">
        <v>68</v>
      </c>
      <c r="AB733" s="32" t="s">
        <v>68</v>
      </c>
      <c r="AC733" s="32" t="s">
        <v>78</v>
      </c>
      <c r="AD733" s="32" t="s">
        <v>79</v>
      </c>
      <c r="AE733" s="32" t="s">
        <v>68</v>
      </c>
      <c r="AF733" s="32" t="s">
        <v>68</v>
      </c>
      <c r="AG733" s="32">
        <v>-1</v>
      </c>
      <c r="AH733" s="34" t="s">
        <v>68</v>
      </c>
      <c r="AI733" s="34" t="s">
        <v>68</v>
      </c>
      <c r="AJ733" s="34" t="s">
        <v>68</v>
      </c>
      <c r="AK733" s="32">
        <v>4</v>
      </c>
      <c r="AL733" s="32">
        <v>4</v>
      </c>
      <c r="AM733" s="32">
        <v>0</v>
      </c>
      <c r="AN733" s="32">
        <v>0</v>
      </c>
      <c r="AO733" s="32">
        <v>0</v>
      </c>
      <c r="AP733" s="32">
        <v>0</v>
      </c>
      <c r="AQ733" s="32">
        <v>0</v>
      </c>
      <c r="AR733" s="32">
        <v>0</v>
      </c>
      <c r="AS733" s="32">
        <v>0</v>
      </c>
      <c r="AT733" s="32">
        <v>0</v>
      </c>
      <c r="AU733" s="32">
        <v>0</v>
      </c>
      <c r="AV733" s="32">
        <v>0</v>
      </c>
      <c r="AW733" s="32">
        <v>4</v>
      </c>
      <c r="AX733" s="33">
        <v>58.88</v>
      </c>
      <c r="AY733" s="32">
        <v>0</v>
      </c>
      <c r="AZ733" s="33">
        <v>0</v>
      </c>
      <c r="BA733" s="33">
        <v>58.88</v>
      </c>
      <c r="BB733" s="32">
        <v>0</v>
      </c>
      <c r="BC733" s="34" t="s">
        <v>68</v>
      </c>
      <c r="BD733" s="32">
        <v>0</v>
      </c>
      <c r="BE733" s="33">
        <v>14.72</v>
      </c>
      <c r="BF733" s="46">
        <f t="shared" si="22"/>
        <v>0</v>
      </c>
      <c r="BG733" s="47">
        <f>VLOOKUP(F733,[1]jla506a_853946421_D9C51B5BXEF96!$C:$V,20,FALSE)</f>
        <v>4</v>
      </c>
      <c r="BH733" s="46">
        <f t="shared" si="23"/>
        <v>0</v>
      </c>
    </row>
    <row r="734" spans="1:60" s="34" customFormat="1" hidden="1" outlineLevel="2">
      <c r="A734" s="32">
        <v>202317</v>
      </c>
      <c r="B734" s="32">
        <v>17</v>
      </c>
      <c r="C734" s="32" t="s">
        <v>259</v>
      </c>
      <c r="D734" s="32" t="s">
        <v>374</v>
      </c>
      <c r="E734" s="32">
        <v>14</v>
      </c>
      <c r="F734" s="32">
        <v>587061145</v>
      </c>
      <c r="G734" s="32" t="s">
        <v>1508</v>
      </c>
      <c r="H734" s="32" t="s">
        <v>71</v>
      </c>
      <c r="I734" s="32" t="s">
        <v>167</v>
      </c>
      <c r="J734" s="32" t="s">
        <v>68</v>
      </c>
      <c r="K734" s="32" t="s">
        <v>85</v>
      </c>
      <c r="L734" s="32" t="s">
        <v>75</v>
      </c>
      <c r="M734" s="32" t="s">
        <v>1282</v>
      </c>
      <c r="N734" s="32" t="s">
        <v>75</v>
      </c>
      <c r="O734" s="32" t="s">
        <v>74</v>
      </c>
      <c r="P734" s="32" t="s">
        <v>1204</v>
      </c>
      <c r="Q734" s="32" t="s">
        <v>1205</v>
      </c>
      <c r="R734" s="32">
        <v>33</v>
      </c>
      <c r="S734" s="32">
        <v>7035</v>
      </c>
      <c r="T734" s="32" t="s">
        <v>1639</v>
      </c>
      <c r="U734" s="33">
        <v>14.72</v>
      </c>
      <c r="V734" s="32" t="s">
        <v>78</v>
      </c>
      <c r="W734" s="32" t="s">
        <v>79</v>
      </c>
      <c r="X734" s="32" t="s">
        <v>76</v>
      </c>
      <c r="Y734" s="32" t="s">
        <v>75</v>
      </c>
      <c r="Z734" s="32" t="s">
        <v>75</v>
      </c>
      <c r="AA734" s="32" t="s">
        <v>1304</v>
      </c>
      <c r="AB734" s="32" t="s">
        <v>68</v>
      </c>
      <c r="AC734" s="32" t="s">
        <v>78</v>
      </c>
      <c r="AD734" s="32" t="s">
        <v>79</v>
      </c>
      <c r="AE734" s="32" t="s">
        <v>1305</v>
      </c>
      <c r="AF734" s="32" t="s">
        <v>1306</v>
      </c>
      <c r="AG734" s="32">
        <v>128186</v>
      </c>
      <c r="AH734" s="32">
        <v>0</v>
      </c>
      <c r="AI734" s="32">
        <v>22</v>
      </c>
      <c r="AJ734" s="32">
        <v>0</v>
      </c>
      <c r="AK734" s="32">
        <v>0</v>
      </c>
      <c r="AL734" s="32">
        <v>0</v>
      </c>
      <c r="AM734" s="32">
        <v>0</v>
      </c>
      <c r="AN734" s="32">
        <v>0</v>
      </c>
      <c r="AO734" s="32">
        <v>0</v>
      </c>
      <c r="AP734" s="32">
        <v>0</v>
      </c>
      <c r="AQ734" s="32">
        <v>0</v>
      </c>
      <c r="AR734" s="32">
        <v>0</v>
      </c>
      <c r="AS734" s="32">
        <v>0</v>
      </c>
      <c r="AT734" s="32">
        <v>0</v>
      </c>
      <c r="AU734" s="32">
        <v>0</v>
      </c>
      <c r="AV734" s="32">
        <v>0</v>
      </c>
      <c r="AW734" s="32">
        <v>0</v>
      </c>
      <c r="AX734" s="33">
        <v>0</v>
      </c>
      <c r="AY734" s="32">
        <v>0</v>
      </c>
      <c r="AZ734" s="33">
        <v>0</v>
      </c>
      <c r="BA734" s="33">
        <v>323.83999999999997</v>
      </c>
      <c r="BB734" s="32">
        <v>3</v>
      </c>
      <c r="BC734" s="32">
        <v>0</v>
      </c>
      <c r="BD734" s="32">
        <v>22</v>
      </c>
      <c r="BE734" s="33">
        <v>14.72</v>
      </c>
      <c r="BF734" s="46">
        <f t="shared" si="22"/>
        <v>44.160000000000004</v>
      </c>
      <c r="BG734" s="47">
        <f>VLOOKUP(F734,[1]jla506a_853946421_D9C51B5BXEF96!$C:$V,20,FALSE)</f>
        <v>4</v>
      </c>
      <c r="BH734" s="46">
        <f t="shared" si="23"/>
        <v>12</v>
      </c>
    </row>
    <row r="735" spans="1:60" s="34" customFormat="1" hidden="1" outlineLevel="2">
      <c r="A735" s="32">
        <v>202314</v>
      </c>
      <c r="B735" s="32">
        <v>22</v>
      </c>
      <c r="C735" s="32" t="s">
        <v>69</v>
      </c>
      <c r="D735" s="32" t="s">
        <v>416</v>
      </c>
      <c r="E735" s="32">
        <v>10</v>
      </c>
      <c r="F735" s="32">
        <v>578275794</v>
      </c>
      <c r="G735" s="32" t="s">
        <v>226</v>
      </c>
      <c r="H735" s="32" t="s">
        <v>339</v>
      </c>
      <c r="I735" s="32" t="s">
        <v>91</v>
      </c>
      <c r="J735" s="32" t="s">
        <v>68</v>
      </c>
      <c r="K735" s="32" t="s">
        <v>238</v>
      </c>
      <c r="L735" s="32" t="s">
        <v>138</v>
      </c>
      <c r="M735" s="32" t="s">
        <v>185</v>
      </c>
      <c r="N735" s="32" t="s">
        <v>97</v>
      </c>
      <c r="O735" s="32" t="s">
        <v>137</v>
      </c>
      <c r="P735" s="32" t="s">
        <v>1204</v>
      </c>
      <c r="Q735" s="32" t="s">
        <v>1205</v>
      </c>
      <c r="R735" s="32">
        <v>33</v>
      </c>
      <c r="S735" s="32">
        <v>7035</v>
      </c>
      <c r="T735" s="32" t="s">
        <v>1639</v>
      </c>
      <c r="U735" s="33">
        <v>64.42</v>
      </c>
      <c r="V735" s="32" t="s">
        <v>78</v>
      </c>
      <c r="W735" s="32" t="s">
        <v>79</v>
      </c>
      <c r="X735" s="32" t="s">
        <v>97</v>
      </c>
      <c r="Y735" s="32" t="s">
        <v>138</v>
      </c>
      <c r="Z735" s="32" t="s">
        <v>97</v>
      </c>
      <c r="AA735" s="32" t="s">
        <v>1249</v>
      </c>
      <c r="AB735" s="32" t="s">
        <v>68</v>
      </c>
      <c r="AC735" s="32" t="s">
        <v>78</v>
      </c>
      <c r="AD735" s="32" t="s">
        <v>79</v>
      </c>
      <c r="AE735" s="32" t="s">
        <v>1250</v>
      </c>
      <c r="AF735" s="32" t="s">
        <v>1251</v>
      </c>
      <c r="AG735" s="32">
        <v>103200</v>
      </c>
      <c r="AH735" s="32">
        <v>0</v>
      </c>
      <c r="AI735" s="32">
        <v>0</v>
      </c>
      <c r="AJ735" s="32">
        <v>11</v>
      </c>
      <c r="AK735" s="32">
        <v>0</v>
      </c>
      <c r="AL735" s="32">
        <v>0</v>
      </c>
      <c r="AM735" s="32">
        <v>0</v>
      </c>
      <c r="AN735" s="32">
        <v>0</v>
      </c>
      <c r="AO735" s="32">
        <v>0</v>
      </c>
      <c r="AP735" s="32">
        <v>0</v>
      </c>
      <c r="AQ735" s="32">
        <v>0</v>
      </c>
      <c r="AR735" s="32">
        <v>0</v>
      </c>
      <c r="AS735" s="32">
        <v>0</v>
      </c>
      <c r="AT735" s="32">
        <v>0</v>
      </c>
      <c r="AU735" s="32">
        <v>11</v>
      </c>
      <c r="AV735" s="32">
        <v>0</v>
      </c>
      <c r="AW735" s="32">
        <v>0</v>
      </c>
      <c r="AX735" s="33">
        <v>0</v>
      </c>
      <c r="AY735" s="32">
        <v>11</v>
      </c>
      <c r="AZ735" s="33">
        <v>708.62</v>
      </c>
      <c r="BA735" s="33">
        <v>708.62</v>
      </c>
      <c r="BB735" s="32">
        <v>3</v>
      </c>
      <c r="BC735" s="32">
        <v>0</v>
      </c>
      <c r="BD735" s="32">
        <v>11</v>
      </c>
      <c r="BE735" s="33">
        <v>64.42</v>
      </c>
      <c r="BF735" s="46">
        <f t="shared" si="22"/>
        <v>193.26</v>
      </c>
      <c r="BG735" s="47">
        <f>VLOOKUP(F735,[1]jla506a_853946421_D9C51B5BXEF96!$C:$V,20,FALSE)</f>
        <v>2</v>
      </c>
      <c r="BH735" s="46">
        <f t="shared" si="23"/>
        <v>6</v>
      </c>
    </row>
    <row r="736" spans="1:60" s="34" customFormat="1" hidden="1" outlineLevel="2">
      <c r="A736" s="32">
        <v>202314</v>
      </c>
      <c r="B736" s="32">
        <v>22</v>
      </c>
      <c r="C736" s="32" t="s">
        <v>69</v>
      </c>
      <c r="D736" s="32" t="s">
        <v>416</v>
      </c>
      <c r="E736" s="32">
        <v>13</v>
      </c>
      <c r="F736" s="32">
        <v>578275804</v>
      </c>
      <c r="G736" s="32" t="s">
        <v>156</v>
      </c>
      <c r="H736" s="32" t="s">
        <v>339</v>
      </c>
      <c r="I736" s="32" t="s">
        <v>91</v>
      </c>
      <c r="J736" s="32" t="s">
        <v>68</v>
      </c>
      <c r="K736" s="32" t="s">
        <v>68</v>
      </c>
      <c r="L736" s="32" t="s">
        <v>138</v>
      </c>
      <c r="M736" s="32" t="s">
        <v>68</v>
      </c>
      <c r="N736" s="32" t="s">
        <v>68</v>
      </c>
      <c r="O736" s="32" t="s">
        <v>137</v>
      </c>
      <c r="P736" s="32" t="s">
        <v>68</v>
      </c>
      <c r="Q736" s="32" t="s">
        <v>68</v>
      </c>
      <c r="R736" s="32">
        <v>33</v>
      </c>
      <c r="S736" s="32">
        <v>7035</v>
      </c>
      <c r="T736" s="32" t="s">
        <v>1639</v>
      </c>
      <c r="U736" s="33">
        <v>76.48</v>
      </c>
      <c r="V736" s="32" t="s">
        <v>78</v>
      </c>
      <c r="W736" s="32" t="s">
        <v>79</v>
      </c>
      <c r="X736" s="32" t="s">
        <v>97</v>
      </c>
      <c r="Y736" s="32" t="s">
        <v>138</v>
      </c>
      <c r="Z736" s="32" t="s">
        <v>68</v>
      </c>
      <c r="AA736" s="32" t="s">
        <v>68</v>
      </c>
      <c r="AB736" s="32" t="s">
        <v>68</v>
      </c>
      <c r="AC736" s="32" t="s">
        <v>78</v>
      </c>
      <c r="AD736" s="32" t="s">
        <v>79</v>
      </c>
      <c r="AE736" s="32" t="s">
        <v>68</v>
      </c>
      <c r="AF736" s="32" t="s">
        <v>68</v>
      </c>
      <c r="AG736" s="32">
        <v>-1</v>
      </c>
      <c r="AH736" s="34" t="s">
        <v>68</v>
      </c>
      <c r="AI736" s="34" t="s">
        <v>68</v>
      </c>
      <c r="AJ736" s="34" t="s">
        <v>68</v>
      </c>
      <c r="AK736" s="32">
        <v>1</v>
      </c>
      <c r="AL736" s="32">
        <v>1</v>
      </c>
      <c r="AM736" s="32">
        <v>0</v>
      </c>
      <c r="AN736" s="32">
        <v>0</v>
      </c>
      <c r="AO736" s="32">
        <v>0</v>
      </c>
      <c r="AP736" s="32">
        <v>0</v>
      </c>
      <c r="AQ736" s="32">
        <v>0</v>
      </c>
      <c r="AR736" s="32">
        <v>0</v>
      </c>
      <c r="AS736" s="32">
        <v>0</v>
      </c>
      <c r="AT736" s="32">
        <v>0</v>
      </c>
      <c r="AU736" s="32">
        <v>0</v>
      </c>
      <c r="AV736" s="32">
        <v>0</v>
      </c>
      <c r="AW736" s="32">
        <v>1</v>
      </c>
      <c r="AX736" s="33">
        <v>76.48</v>
      </c>
      <c r="AY736" s="32">
        <v>0</v>
      </c>
      <c r="AZ736" s="33">
        <v>0</v>
      </c>
      <c r="BA736" s="33">
        <v>76.48</v>
      </c>
      <c r="BB736" s="32">
        <v>0</v>
      </c>
      <c r="BC736" s="34" t="s">
        <v>68</v>
      </c>
      <c r="BD736" s="32">
        <v>0</v>
      </c>
      <c r="BE736" s="33">
        <v>76.48</v>
      </c>
      <c r="BF736" s="46">
        <f t="shared" si="22"/>
        <v>0</v>
      </c>
      <c r="BG736" s="47">
        <f>VLOOKUP(F736,[1]jla506a_853946421_D9C51B5BXEF96!$C:$V,20,FALSE)</f>
        <v>2</v>
      </c>
      <c r="BH736" s="46">
        <f t="shared" si="23"/>
        <v>0</v>
      </c>
    </row>
    <row r="737" spans="1:60" s="34" customFormat="1" hidden="1" outlineLevel="2">
      <c r="A737" s="32">
        <v>202314</v>
      </c>
      <c r="B737" s="32">
        <v>22</v>
      </c>
      <c r="C737" s="32" t="s">
        <v>69</v>
      </c>
      <c r="D737" s="32" t="s">
        <v>416</v>
      </c>
      <c r="E737" s="32">
        <v>28</v>
      </c>
      <c r="F737" s="32">
        <v>587373649</v>
      </c>
      <c r="G737" s="32" t="s">
        <v>236</v>
      </c>
      <c r="H737" s="32" t="s">
        <v>339</v>
      </c>
      <c r="I737" s="32" t="s">
        <v>91</v>
      </c>
      <c r="J737" s="32" t="s">
        <v>68</v>
      </c>
      <c r="K737" s="32" t="s">
        <v>68</v>
      </c>
      <c r="L737" s="32" t="s">
        <v>138</v>
      </c>
      <c r="M737" s="32" t="s">
        <v>68</v>
      </c>
      <c r="N737" s="32" t="s">
        <v>68</v>
      </c>
      <c r="O737" s="32" t="s">
        <v>137</v>
      </c>
      <c r="P737" s="32" t="s">
        <v>68</v>
      </c>
      <c r="Q737" s="32" t="s">
        <v>68</v>
      </c>
      <c r="R737" s="32">
        <v>33</v>
      </c>
      <c r="S737" s="32">
        <v>7035</v>
      </c>
      <c r="T737" s="32" t="s">
        <v>1639</v>
      </c>
      <c r="U737" s="33">
        <v>7.38</v>
      </c>
      <c r="V737" s="32" t="s">
        <v>78</v>
      </c>
      <c r="W737" s="32" t="s">
        <v>79</v>
      </c>
      <c r="X737" s="32" t="s">
        <v>97</v>
      </c>
      <c r="Y737" s="32" t="s">
        <v>138</v>
      </c>
      <c r="Z737" s="32" t="s">
        <v>68</v>
      </c>
      <c r="AA737" s="32" t="s">
        <v>68</v>
      </c>
      <c r="AB737" s="32" t="s">
        <v>68</v>
      </c>
      <c r="AC737" s="32" t="s">
        <v>78</v>
      </c>
      <c r="AD737" s="32" t="s">
        <v>79</v>
      </c>
      <c r="AE737" s="32" t="s">
        <v>68</v>
      </c>
      <c r="AF737" s="32" t="s">
        <v>68</v>
      </c>
      <c r="AG737" s="32">
        <v>-1</v>
      </c>
      <c r="AH737" s="34" t="s">
        <v>68</v>
      </c>
      <c r="AI737" s="34" t="s">
        <v>68</v>
      </c>
      <c r="AJ737" s="34" t="s">
        <v>68</v>
      </c>
      <c r="AK737" s="32">
        <v>1</v>
      </c>
      <c r="AL737" s="32">
        <v>1</v>
      </c>
      <c r="AM737" s="32">
        <v>0</v>
      </c>
      <c r="AN737" s="32">
        <v>0</v>
      </c>
      <c r="AO737" s="32">
        <v>0</v>
      </c>
      <c r="AP737" s="32">
        <v>0</v>
      </c>
      <c r="AQ737" s="32">
        <v>0</v>
      </c>
      <c r="AR737" s="32">
        <v>0</v>
      </c>
      <c r="AS737" s="32">
        <v>0</v>
      </c>
      <c r="AT737" s="32">
        <v>0</v>
      </c>
      <c r="AU737" s="32">
        <v>0</v>
      </c>
      <c r="AV737" s="32">
        <v>0</v>
      </c>
      <c r="AW737" s="32">
        <v>1</v>
      </c>
      <c r="AX737" s="33">
        <v>7.38</v>
      </c>
      <c r="AY737" s="32">
        <v>0</v>
      </c>
      <c r="AZ737" s="33">
        <v>0</v>
      </c>
      <c r="BA737" s="33">
        <v>7.38</v>
      </c>
      <c r="BB737" s="32">
        <v>0</v>
      </c>
      <c r="BC737" s="34" t="s">
        <v>68</v>
      </c>
      <c r="BD737" s="32">
        <v>0</v>
      </c>
      <c r="BE737" s="33">
        <v>7.38</v>
      </c>
      <c r="BF737" s="46">
        <f t="shared" si="22"/>
        <v>0</v>
      </c>
      <c r="BG737" s="47">
        <f>VLOOKUP(F737,[1]jla506a_853946421_D9C51B5BXEF96!$C:$V,20,FALSE)</f>
        <v>9</v>
      </c>
      <c r="BH737" s="46">
        <f t="shared" si="23"/>
        <v>0</v>
      </c>
    </row>
    <row r="738" spans="1:60" s="34" customFormat="1" hidden="1" outlineLevel="2">
      <c r="A738" s="32">
        <v>202314</v>
      </c>
      <c r="B738" s="32">
        <v>22</v>
      </c>
      <c r="C738" s="32" t="s">
        <v>69</v>
      </c>
      <c r="D738" s="32" t="s">
        <v>416</v>
      </c>
      <c r="E738" s="32">
        <v>42</v>
      </c>
      <c r="F738" s="32">
        <v>587374071</v>
      </c>
      <c r="G738" s="32" t="s">
        <v>250</v>
      </c>
      <c r="H738" s="32" t="s">
        <v>339</v>
      </c>
      <c r="I738" s="32" t="s">
        <v>91</v>
      </c>
      <c r="J738" s="32" t="s">
        <v>68</v>
      </c>
      <c r="K738" s="32" t="s">
        <v>68</v>
      </c>
      <c r="L738" s="32" t="s">
        <v>138</v>
      </c>
      <c r="M738" s="32" t="s">
        <v>68</v>
      </c>
      <c r="N738" s="32" t="s">
        <v>68</v>
      </c>
      <c r="O738" s="32" t="s">
        <v>137</v>
      </c>
      <c r="P738" s="32" t="s">
        <v>68</v>
      </c>
      <c r="Q738" s="32" t="s">
        <v>68</v>
      </c>
      <c r="R738" s="32">
        <v>33</v>
      </c>
      <c r="S738" s="32">
        <v>7035</v>
      </c>
      <c r="T738" s="32" t="s">
        <v>1639</v>
      </c>
      <c r="U738" s="33">
        <v>15.39</v>
      </c>
      <c r="V738" s="32" t="s">
        <v>78</v>
      </c>
      <c r="W738" s="32" t="s">
        <v>79</v>
      </c>
      <c r="X738" s="32" t="s">
        <v>97</v>
      </c>
      <c r="Y738" s="32" t="s">
        <v>138</v>
      </c>
      <c r="Z738" s="32" t="s">
        <v>68</v>
      </c>
      <c r="AA738" s="32" t="s">
        <v>68</v>
      </c>
      <c r="AB738" s="32" t="s">
        <v>68</v>
      </c>
      <c r="AC738" s="32" t="s">
        <v>78</v>
      </c>
      <c r="AD738" s="32" t="s">
        <v>79</v>
      </c>
      <c r="AE738" s="32" t="s">
        <v>68</v>
      </c>
      <c r="AF738" s="32" t="s">
        <v>68</v>
      </c>
      <c r="AG738" s="32">
        <v>-1</v>
      </c>
      <c r="AH738" s="34" t="s">
        <v>68</v>
      </c>
      <c r="AI738" s="34" t="s">
        <v>68</v>
      </c>
      <c r="AJ738" s="34" t="s">
        <v>68</v>
      </c>
      <c r="AK738" s="32">
        <v>1</v>
      </c>
      <c r="AL738" s="32">
        <v>1</v>
      </c>
      <c r="AM738" s="32">
        <v>0</v>
      </c>
      <c r="AN738" s="32">
        <v>0</v>
      </c>
      <c r="AO738" s="32">
        <v>0</v>
      </c>
      <c r="AP738" s="32">
        <v>0</v>
      </c>
      <c r="AQ738" s="32">
        <v>0</v>
      </c>
      <c r="AR738" s="32">
        <v>0</v>
      </c>
      <c r="AS738" s="32">
        <v>0</v>
      </c>
      <c r="AT738" s="32">
        <v>0</v>
      </c>
      <c r="AU738" s="32">
        <v>0</v>
      </c>
      <c r="AV738" s="32">
        <v>0</v>
      </c>
      <c r="AW738" s="32">
        <v>1</v>
      </c>
      <c r="AX738" s="33">
        <v>15.39</v>
      </c>
      <c r="AY738" s="32">
        <v>0</v>
      </c>
      <c r="AZ738" s="33">
        <v>0</v>
      </c>
      <c r="BA738" s="33">
        <v>15.39</v>
      </c>
      <c r="BB738" s="32">
        <v>0</v>
      </c>
      <c r="BC738" s="34" t="s">
        <v>68</v>
      </c>
      <c r="BD738" s="32">
        <v>0</v>
      </c>
      <c r="BE738" s="33">
        <v>15.39</v>
      </c>
      <c r="BF738" s="46">
        <f t="shared" si="22"/>
        <v>0</v>
      </c>
      <c r="BG738" s="47">
        <f>VLOOKUP(F738,[1]jla506a_853946421_D9C51B5BXEF96!$C:$V,20,FALSE)</f>
        <v>9</v>
      </c>
      <c r="BH738" s="46">
        <f t="shared" si="23"/>
        <v>0</v>
      </c>
    </row>
    <row r="739" spans="1:60" s="34" customFormat="1" hidden="1" outlineLevel="2">
      <c r="A739" s="32">
        <v>202314</v>
      </c>
      <c r="B739" s="32">
        <v>22</v>
      </c>
      <c r="C739" s="32" t="s">
        <v>69</v>
      </c>
      <c r="D739" s="32" t="s">
        <v>416</v>
      </c>
      <c r="E739" s="32">
        <v>44</v>
      </c>
      <c r="F739" s="32">
        <v>587374107</v>
      </c>
      <c r="G739" s="32" t="s">
        <v>149</v>
      </c>
      <c r="H739" s="32" t="s">
        <v>339</v>
      </c>
      <c r="I739" s="32" t="s">
        <v>91</v>
      </c>
      <c r="J739" s="32" t="s">
        <v>68</v>
      </c>
      <c r="K739" s="32" t="s">
        <v>68</v>
      </c>
      <c r="L739" s="32" t="s">
        <v>138</v>
      </c>
      <c r="M739" s="32" t="s">
        <v>68</v>
      </c>
      <c r="N739" s="32" t="s">
        <v>68</v>
      </c>
      <c r="O739" s="32" t="s">
        <v>137</v>
      </c>
      <c r="P739" s="32" t="s">
        <v>68</v>
      </c>
      <c r="Q739" s="32" t="s">
        <v>68</v>
      </c>
      <c r="R739" s="32">
        <v>33</v>
      </c>
      <c r="S739" s="32">
        <v>7035</v>
      </c>
      <c r="T739" s="32" t="s">
        <v>1639</v>
      </c>
      <c r="U739" s="33">
        <v>15.39</v>
      </c>
      <c r="V739" s="32" t="s">
        <v>78</v>
      </c>
      <c r="W739" s="32" t="s">
        <v>79</v>
      </c>
      <c r="X739" s="32" t="s">
        <v>97</v>
      </c>
      <c r="Y739" s="32" t="s">
        <v>138</v>
      </c>
      <c r="Z739" s="32" t="s">
        <v>68</v>
      </c>
      <c r="AA739" s="32" t="s">
        <v>68</v>
      </c>
      <c r="AB739" s="32" t="s">
        <v>68</v>
      </c>
      <c r="AC739" s="32" t="s">
        <v>78</v>
      </c>
      <c r="AD739" s="32" t="s">
        <v>79</v>
      </c>
      <c r="AE739" s="32" t="s">
        <v>68</v>
      </c>
      <c r="AF739" s="32" t="s">
        <v>68</v>
      </c>
      <c r="AG739" s="32">
        <v>-1</v>
      </c>
      <c r="AH739" s="34" t="s">
        <v>68</v>
      </c>
      <c r="AI739" s="34" t="s">
        <v>68</v>
      </c>
      <c r="AJ739" s="34" t="s">
        <v>68</v>
      </c>
      <c r="AK739" s="32">
        <v>1</v>
      </c>
      <c r="AL739" s="32">
        <v>1</v>
      </c>
      <c r="AM739" s="32">
        <v>0</v>
      </c>
      <c r="AN739" s="32">
        <v>0</v>
      </c>
      <c r="AO739" s="32">
        <v>0</v>
      </c>
      <c r="AP739" s="32">
        <v>0</v>
      </c>
      <c r="AQ739" s="32">
        <v>0</v>
      </c>
      <c r="AR739" s="32">
        <v>0</v>
      </c>
      <c r="AS739" s="32">
        <v>0</v>
      </c>
      <c r="AT739" s="32">
        <v>0</v>
      </c>
      <c r="AU739" s="32">
        <v>0</v>
      </c>
      <c r="AV739" s="32">
        <v>0</v>
      </c>
      <c r="AW739" s="32">
        <v>1</v>
      </c>
      <c r="AX739" s="33">
        <v>15.39</v>
      </c>
      <c r="AY739" s="32">
        <v>0</v>
      </c>
      <c r="AZ739" s="33">
        <v>0</v>
      </c>
      <c r="BA739" s="33">
        <v>15.39</v>
      </c>
      <c r="BB739" s="32">
        <v>0</v>
      </c>
      <c r="BC739" s="34" t="s">
        <v>68</v>
      </c>
      <c r="BD739" s="32">
        <v>0</v>
      </c>
      <c r="BE739" s="33">
        <v>15.39</v>
      </c>
      <c r="BF739" s="46">
        <f t="shared" si="22"/>
        <v>0</v>
      </c>
      <c r="BG739" s="47">
        <f>VLOOKUP(F739,[1]jla506a_853946421_D9C51B5BXEF96!$C:$V,20,FALSE)</f>
        <v>9</v>
      </c>
      <c r="BH739" s="46">
        <f t="shared" si="23"/>
        <v>0</v>
      </c>
    </row>
    <row r="740" spans="1:60" s="34" customFormat="1" hidden="1" outlineLevel="2">
      <c r="A740" s="32">
        <v>202314</v>
      </c>
      <c r="B740" s="32">
        <v>22</v>
      </c>
      <c r="C740" s="32" t="s">
        <v>69</v>
      </c>
      <c r="D740" s="32" t="s">
        <v>416</v>
      </c>
      <c r="E740" s="32">
        <v>49</v>
      </c>
      <c r="F740" s="32">
        <v>587374430</v>
      </c>
      <c r="G740" s="32" t="s">
        <v>364</v>
      </c>
      <c r="H740" s="32" t="s">
        <v>339</v>
      </c>
      <c r="I740" s="32" t="s">
        <v>91</v>
      </c>
      <c r="J740" s="32" t="s">
        <v>68</v>
      </c>
      <c r="K740" s="32" t="s">
        <v>238</v>
      </c>
      <c r="L740" s="32" t="s">
        <v>138</v>
      </c>
      <c r="M740" s="32" t="s">
        <v>185</v>
      </c>
      <c r="N740" s="32" t="s">
        <v>97</v>
      </c>
      <c r="O740" s="32" t="s">
        <v>137</v>
      </c>
      <c r="P740" s="32" t="s">
        <v>1204</v>
      </c>
      <c r="Q740" s="32" t="s">
        <v>1205</v>
      </c>
      <c r="R740" s="32">
        <v>33</v>
      </c>
      <c r="S740" s="32">
        <v>7035</v>
      </c>
      <c r="T740" s="32" t="s">
        <v>1639</v>
      </c>
      <c r="U740" s="33">
        <v>7.83</v>
      </c>
      <c r="V740" s="32" t="s">
        <v>78</v>
      </c>
      <c r="W740" s="32" t="s">
        <v>79</v>
      </c>
      <c r="X740" s="32" t="s">
        <v>97</v>
      </c>
      <c r="Y740" s="32" t="s">
        <v>138</v>
      </c>
      <c r="Z740" s="32" t="s">
        <v>97</v>
      </c>
      <c r="AA740" s="32" t="s">
        <v>1249</v>
      </c>
      <c r="AB740" s="32" t="s">
        <v>68</v>
      </c>
      <c r="AC740" s="32" t="s">
        <v>78</v>
      </c>
      <c r="AD740" s="32" t="s">
        <v>79</v>
      </c>
      <c r="AE740" s="32" t="s">
        <v>1250</v>
      </c>
      <c r="AF740" s="32" t="s">
        <v>1251</v>
      </c>
      <c r="AG740" s="32">
        <v>103200</v>
      </c>
      <c r="AH740" s="32">
        <v>0</v>
      </c>
      <c r="AI740" s="32">
        <v>0</v>
      </c>
      <c r="AJ740" s="32">
        <v>8</v>
      </c>
      <c r="AK740" s="32">
        <v>0</v>
      </c>
      <c r="AL740" s="32">
        <v>0</v>
      </c>
      <c r="AM740" s="32">
        <v>0</v>
      </c>
      <c r="AN740" s="32">
        <v>0</v>
      </c>
      <c r="AO740" s="32">
        <v>0</v>
      </c>
      <c r="AP740" s="32">
        <v>0</v>
      </c>
      <c r="AQ740" s="32">
        <v>0</v>
      </c>
      <c r="AR740" s="32">
        <v>0</v>
      </c>
      <c r="AS740" s="32">
        <v>0</v>
      </c>
      <c r="AT740" s="32">
        <v>0</v>
      </c>
      <c r="AU740" s="32">
        <v>8</v>
      </c>
      <c r="AV740" s="32">
        <v>0</v>
      </c>
      <c r="AW740" s="32">
        <v>0</v>
      </c>
      <c r="AX740" s="33">
        <v>0</v>
      </c>
      <c r="AY740" s="32">
        <v>8</v>
      </c>
      <c r="AZ740" s="33">
        <v>62.64</v>
      </c>
      <c r="BA740" s="33">
        <v>62.64</v>
      </c>
      <c r="BB740" s="32">
        <v>1</v>
      </c>
      <c r="BC740" s="32">
        <v>0</v>
      </c>
      <c r="BD740" s="32">
        <v>8</v>
      </c>
      <c r="BE740" s="33">
        <v>7.83</v>
      </c>
      <c r="BF740" s="46">
        <f t="shared" si="22"/>
        <v>7.83</v>
      </c>
      <c r="BG740" s="47">
        <f>VLOOKUP(F740,[1]jla506a_853946421_D9C51B5BXEF96!$C:$V,20,FALSE)</f>
        <v>9</v>
      </c>
      <c r="BH740" s="46">
        <f t="shared" si="23"/>
        <v>9</v>
      </c>
    </row>
    <row r="741" spans="1:60" s="34" customFormat="1" hidden="1" outlineLevel="2">
      <c r="A741" s="32">
        <v>202314</v>
      </c>
      <c r="B741" s="32">
        <v>22</v>
      </c>
      <c r="C741" s="32" t="s">
        <v>69</v>
      </c>
      <c r="D741" s="32" t="s">
        <v>416</v>
      </c>
      <c r="E741" s="32">
        <v>55</v>
      </c>
      <c r="F741" s="32">
        <v>655161464</v>
      </c>
      <c r="G741" s="32" t="s">
        <v>229</v>
      </c>
      <c r="H741" s="32" t="s">
        <v>339</v>
      </c>
      <c r="I741" s="32" t="s">
        <v>91</v>
      </c>
      <c r="J741" s="32" t="s">
        <v>68</v>
      </c>
      <c r="K741" s="32" t="s">
        <v>238</v>
      </c>
      <c r="L741" s="32" t="s">
        <v>138</v>
      </c>
      <c r="M741" s="32" t="s">
        <v>185</v>
      </c>
      <c r="N741" s="32" t="s">
        <v>97</v>
      </c>
      <c r="O741" s="32" t="s">
        <v>137</v>
      </c>
      <c r="P741" s="32" t="s">
        <v>1204</v>
      </c>
      <c r="Q741" s="32" t="s">
        <v>1205</v>
      </c>
      <c r="R741" s="32">
        <v>33</v>
      </c>
      <c r="S741" s="32">
        <v>7035</v>
      </c>
      <c r="T741" s="32" t="s">
        <v>1639</v>
      </c>
      <c r="U741" s="33">
        <v>27.24</v>
      </c>
      <c r="V741" s="32" t="s">
        <v>78</v>
      </c>
      <c r="W741" s="32" t="s">
        <v>79</v>
      </c>
      <c r="X741" s="32" t="s">
        <v>97</v>
      </c>
      <c r="Y741" s="32" t="s">
        <v>138</v>
      </c>
      <c r="Z741" s="32" t="s">
        <v>97</v>
      </c>
      <c r="AA741" s="32" t="s">
        <v>1249</v>
      </c>
      <c r="AB741" s="32" t="s">
        <v>68</v>
      </c>
      <c r="AC741" s="32" t="s">
        <v>78</v>
      </c>
      <c r="AD741" s="32" t="s">
        <v>79</v>
      </c>
      <c r="AE741" s="32" t="s">
        <v>1250</v>
      </c>
      <c r="AF741" s="32" t="s">
        <v>1251</v>
      </c>
      <c r="AG741" s="32">
        <v>103200</v>
      </c>
      <c r="AH741" s="32">
        <v>0</v>
      </c>
      <c r="AI741" s="32">
        <v>0</v>
      </c>
      <c r="AJ741" s="32">
        <v>7</v>
      </c>
      <c r="AK741" s="32">
        <v>0</v>
      </c>
      <c r="AL741" s="32">
        <v>0</v>
      </c>
      <c r="AM741" s="32">
        <v>0</v>
      </c>
      <c r="AN741" s="32">
        <v>0</v>
      </c>
      <c r="AO741" s="32">
        <v>0</v>
      </c>
      <c r="AP741" s="32">
        <v>0</v>
      </c>
      <c r="AQ741" s="32">
        <v>0</v>
      </c>
      <c r="AR741" s="32">
        <v>0</v>
      </c>
      <c r="AS741" s="32">
        <v>0</v>
      </c>
      <c r="AT741" s="32">
        <v>0</v>
      </c>
      <c r="AU741" s="32">
        <v>7</v>
      </c>
      <c r="AV741" s="32">
        <v>0</v>
      </c>
      <c r="AW741" s="32">
        <v>0</v>
      </c>
      <c r="AX741" s="33">
        <v>0</v>
      </c>
      <c r="AY741" s="32">
        <v>7</v>
      </c>
      <c r="AZ741" s="33">
        <v>190.68</v>
      </c>
      <c r="BA741" s="33">
        <v>190.68</v>
      </c>
      <c r="BB741" s="32">
        <v>1</v>
      </c>
      <c r="BC741" s="32">
        <v>0</v>
      </c>
      <c r="BD741" s="32">
        <v>7</v>
      </c>
      <c r="BE741" s="33">
        <v>27.24</v>
      </c>
      <c r="BF741" s="46">
        <f t="shared" si="22"/>
        <v>27.24</v>
      </c>
      <c r="BG741" s="47">
        <f>VLOOKUP(F741,[1]jla506a_853946421_D9C51B5BXEF96!$C:$V,20,FALSE)</f>
        <v>1</v>
      </c>
      <c r="BH741" s="46">
        <f t="shared" si="23"/>
        <v>1</v>
      </c>
    </row>
    <row r="742" spans="1:60" s="34" customFormat="1" hidden="1" outlineLevel="2">
      <c r="A742" s="32">
        <v>202315</v>
      </c>
      <c r="B742" s="32">
        <v>22</v>
      </c>
      <c r="C742" s="32" t="s">
        <v>69</v>
      </c>
      <c r="D742" s="32" t="s">
        <v>481</v>
      </c>
      <c r="E742" s="32">
        <v>1</v>
      </c>
      <c r="F742" s="32">
        <v>577082869</v>
      </c>
      <c r="G742" s="32" t="s">
        <v>241</v>
      </c>
      <c r="H742" s="32" t="s">
        <v>113</v>
      </c>
      <c r="I742" s="32" t="s">
        <v>113</v>
      </c>
      <c r="J742" s="32" t="s">
        <v>68</v>
      </c>
      <c r="K742" s="32" t="s">
        <v>68</v>
      </c>
      <c r="L742" s="32" t="s">
        <v>151</v>
      </c>
      <c r="M742" s="32" t="s">
        <v>68</v>
      </c>
      <c r="N742" s="32" t="s">
        <v>68</v>
      </c>
      <c r="O742" s="32" t="s">
        <v>150</v>
      </c>
      <c r="P742" s="32" t="s">
        <v>68</v>
      </c>
      <c r="Q742" s="32" t="s">
        <v>68</v>
      </c>
      <c r="R742" s="32">
        <v>33</v>
      </c>
      <c r="S742" s="32">
        <v>7035</v>
      </c>
      <c r="T742" s="32" t="s">
        <v>1639</v>
      </c>
      <c r="U742" s="33">
        <v>38.49</v>
      </c>
      <c r="V742" s="32" t="s">
        <v>68</v>
      </c>
      <c r="W742" s="32" t="s">
        <v>68</v>
      </c>
      <c r="X742" s="32" t="s">
        <v>151</v>
      </c>
      <c r="Y742" s="32" t="s">
        <v>151</v>
      </c>
      <c r="Z742" s="32" t="s">
        <v>68</v>
      </c>
      <c r="AA742" s="32" t="s">
        <v>68</v>
      </c>
      <c r="AB742" s="32" t="s">
        <v>68</v>
      </c>
      <c r="AC742" s="32" t="s">
        <v>68</v>
      </c>
      <c r="AD742" s="32" t="s">
        <v>68</v>
      </c>
      <c r="AE742" s="32" t="s">
        <v>68</v>
      </c>
      <c r="AF742" s="32" t="s">
        <v>68</v>
      </c>
      <c r="AG742" s="32">
        <v>-1</v>
      </c>
      <c r="AH742" s="34" t="s">
        <v>68</v>
      </c>
      <c r="AI742" s="34" t="s">
        <v>68</v>
      </c>
      <c r="AJ742" s="34" t="s">
        <v>68</v>
      </c>
      <c r="AK742" s="32">
        <v>2</v>
      </c>
      <c r="AL742" s="32">
        <v>2</v>
      </c>
      <c r="AM742" s="32">
        <v>0</v>
      </c>
      <c r="AN742" s="32">
        <v>0</v>
      </c>
      <c r="AO742" s="32">
        <v>0</v>
      </c>
      <c r="AP742" s="32">
        <v>0</v>
      </c>
      <c r="AQ742" s="32">
        <v>0</v>
      </c>
      <c r="AR742" s="32">
        <v>0</v>
      </c>
      <c r="AS742" s="32">
        <v>0</v>
      </c>
      <c r="AT742" s="32">
        <v>0</v>
      </c>
      <c r="AU742" s="32">
        <v>0</v>
      </c>
      <c r="AV742" s="32">
        <v>0</v>
      </c>
      <c r="AW742" s="32">
        <v>2</v>
      </c>
      <c r="AX742" s="33">
        <v>76.98</v>
      </c>
      <c r="AY742" s="32">
        <v>0</v>
      </c>
      <c r="AZ742" s="33">
        <v>0</v>
      </c>
      <c r="BA742" s="33">
        <v>76.98</v>
      </c>
      <c r="BB742" s="32">
        <v>0</v>
      </c>
      <c r="BC742" s="34" t="s">
        <v>68</v>
      </c>
      <c r="BD742" s="32">
        <v>0</v>
      </c>
      <c r="BE742" s="33">
        <v>38.49</v>
      </c>
      <c r="BF742" s="46">
        <f t="shared" si="22"/>
        <v>0</v>
      </c>
      <c r="BG742" s="47">
        <f>VLOOKUP(F742,[1]jla506a_853946421_D9C51B5BXEF96!$C:$V,20,FALSE)</f>
        <v>1</v>
      </c>
      <c r="BH742" s="46">
        <f t="shared" si="23"/>
        <v>0</v>
      </c>
    </row>
    <row r="743" spans="1:60" s="34" customFormat="1" hidden="1" outlineLevel="2">
      <c r="A743" s="32">
        <v>202315</v>
      </c>
      <c r="B743" s="32">
        <v>22</v>
      </c>
      <c r="C743" s="32" t="s">
        <v>69</v>
      </c>
      <c r="D743" s="32" t="s">
        <v>481</v>
      </c>
      <c r="E743" s="32">
        <v>30</v>
      </c>
      <c r="F743" s="32">
        <v>587373732</v>
      </c>
      <c r="G743" s="32" t="s">
        <v>245</v>
      </c>
      <c r="H743" s="32" t="s">
        <v>113</v>
      </c>
      <c r="I743" s="32" t="s">
        <v>113</v>
      </c>
      <c r="J743" s="32" t="s">
        <v>68</v>
      </c>
      <c r="K743" s="32" t="s">
        <v>288</v>
      </c>
      <c r="L743" s="32" t="s">
        <v>151</v>
      </c>
      <c r="M743" s="32" t="s">
        <v>176</v>
      </c>
      <c r="N743" s="32" t="s">
        <v>82</v>
      </c>
      <c r="O743" s="32" t="s">
        <v>150</v>
      </c>
      <c r="P743" s="32" t="s">
        <v>1510</v>
      </c>
      <c r="Q743" s="32" t="s">
        <v>1511</v>
      </c>
      <c r="R743" s="32">
        <v>33</v>
      </c>
      <c r="S743" s="32">
        <v>7035</v>
      </c>
      <c r="T743" s="32" t="s">
        <v>1639</v>
      </c>
      <c r="U743" s="33">
        <v>10.17</v>
      </c>
      <c r="V743" s="32" t="s">
        <v>68</v>
      </c>
      <c r="W743" s="32" t="s">
        <v>68</v>
      </c>
      <c r="X743" s="32" t="s">
        <v>151</v>
      </c>
      <c r="Y743" s="32" t="s">
        <v>151</v>
      </c>
      <c r="Z743" s="32" t="s">
        <v>82</v>
      </c>
      <c r="AA743" s="32" t="s">
        <v>1512</v>
      </c>
      <c r="AB743" s="32" t="s">
        <v>68</v>
      </c>
      <c r="AC743" s="32" t="s">
        <v>68</v>
      </c>
      <c r="AD743" s="32" t="s">
        <v>68</v>
      </c>
      <c r="AE743" s="32" t="s">
        <v>1513</v>
      </c>
      <c r="AF743" s="32" t="s">
        <v>1514</v>
      </c>
      <c r="AG743" s="32">
        <v>111466</v>
      </c>
      <c r="AH743" s="32">
        <v>0</v>
      </c>
      <c r="AI743" s="32">
        <v>0</v>
      </c>
      <c r="AJ743" s="32">
        <v>3</v>
      </c>
      <c r="AK743" s="32">
        <v>0</v>
      </c>
      <c r="AL743" s="32">
        <v>0</v>
      </c>
      <c r="AM743" s="32">
        <v>0</v>
      </c>
      <c r="AN743" s="32">
        <v>0</v>
      </c>
      <c r="AO743" s="32">
        <v>0</v>
      </c>
      <c r="AP743" s="32">
        <v>0</v>
      </c>
      <c r="AQ743" s="32">
        <v>0</v>
      </c>
      <c r="AR743" s="32">
        <v>0</v>
      </c>
      <c r="AS743" s="32">
        <v>0</v>
      </c>
      <c r="AT743" s="32">
        <v>0</v>
      </c>
      <c r="AU743" s="32">
        <v>3</v>
      </c>
      <c r="AV743" s="32">
        <v>0</v>
      </c>
      <c r="AW743" s="32">
        <v>0</v>
      </c>
      <c r="AX743" s="33">
        <v>0</v>
      </c>
      <c r="AY743" s="32">
        <v>3</v>
      </c>
      <c r="AZ743" s="33">
        <v>30.51</v>
      </c>
      <c r="BA743" s="33">
        <v>30.51</v>
      </c>
      <c r="BB743" s="32">
        <v>1</v>
      </c>
      <c r="BC743" s="32">
        <v>0</v>
      </c>
      <c r="BD743" s="32">
        <v>3</v>
      </c>
      <c r="BE743" s="33">
        <v>10.17</v>
      </c>
      <c r="BF743" s="46">
        <f t="shared" si="22"/>
        <v>10.17</v>
      </c>
      <c r="BG743" s="47">
        <f>VLOOKUP(F743,[1]jla506a_853946421_D9C51B5BXEF96!$C:$V,20,FALSE)</f>
        <v>9</v>
      </c>
      <c r="BH743" s="46">
        <f t="shared" si="23"/>
        <v>9</v>
      </c>
    </row>
    <row r="744" spans="1:60" s="34" customFormat="1" hidden="1" outlineLevel="2">
      <c r="A744" s="32">
        <v>202315</v>
      </c>
      <c r="B744" s="32">
        <v>22</v>
      </c>
      <c r="C744" s="32" t="s">
        <v>69</v>
      </c>
      <c r="D744" s="32" t="s">
        <v>481</v>
      </c>
      <c r="E744" s="32">
        <v>42</v>
      </c>
      <c r="F744" s="32">
        <v>587374434</v>
      </c>
      <c r="G744" s="32" t="s">
        <v>371</v>
      </c>
      <c r="H744" s="32" t="s">
        <v>113</v>
      </c>
      <c r="I744" s="32" t="s">
        <v>113</v>
      </c>
      <c r="J744" s="32" t="s">
        <v>68</v>
      </c>
      <c r="K744" s="32" t="s">
        <v>68</v>
      </c>
      <c r="L744" s="32" t="s">
        <v>151</v>
      </c>
      <c r="M744" s="32" t="s">
        <v>68</v>
      </c>
      <c r="N744" s="32" t="s">
        <v>68</v>
      </c>
      <c r="O744" s="32" t="s">
        <v>150</v>
      </c>
      <c r="P744" s="32" t="s">
        <v>68</v>
      </c>
      <c r="Q744" s="32" t="s">
        <v>68</v>
      </c>
      <c r="R744" s="32">
        <v>33</v>
      </c>
      <c r="S744" s="32">
        <v>7035</v>
      </c>
      <c r="T744" s="32" t="s">
        <v>1639</v>
      </c>
      <c r="U744" s="33">
        <v>10.17</v>
      </c>
      <c r="V744" s="32" t="s">
        <v>68</v>
      </c>
      <c r="W744" s="32" t="s">
        <v>68</v>
      </c>
      <c r="X744" s="32" t="s">
        <v>151</v>
      </c>
      <c r="Y744" s="32" t="s">
        <v>151</v>
      </c>
      <c r="Z744" s="32" t="s">
        <v>68</v>
      </c>
      <c r="AA744" s="32" t="s">
        <v>68</v>
      </c>
      <c r="AB744" s="32" t="s">
        <v>68</v>
      </c>
      <c r="AC744" s="32" t="s">
        <v>68</v>
      </c>
      <c r="AD744" s="32" t="s">
        <v>68</v>
      </c>
      <c r="AE744" s="32" t="s">
        <v>68</v>
      </c>
      <c r="AF744" s="32" t="s">
        <v>68</v>
      </c>
      <c r="AG744" s="32">
        <v>-1</v>
      </c>
      <c r="AH744" s="34" t="s">
        <v>68</v>
      </c>
      <c r="AI744" s="34" t="s">
        <v>68</v>
      </c>
      <c r="AJ744" s="34" t="s">
        <v>68</v>
      </c>
      <c r="AK744" s="32">
        <v>1</v>
      </c>
      <c r="AL744" s="32">
        <v>1</v>
      </c>
      <c r="AM744" s="32">
        <v>0</v>
      </c>
      <c r="AN744" s="32">
        <v>0</v>
      </c>
      <c r="AO744" s="32">
        <v>0</v>
      </c>
      <c r="AP744" s="32">
        <v>0</v>
      </c>
      <c r="AQ744" s="32">
        <v>0</v>
      </c>
      <c r="AR744" s="32">
        <v>0</v>
      </c>
      <c r="AS744" s="32">
        <v>0</v>
      </c>
      <c r="AT744" s="32">
        <v>0</v>
      </c>
      <c r="AU744" s="32">
        <v>0</v>
      </c>
      <c r="AV744" s="32">
        <v>0</v>
      </c>
      <c r="AW744" s="32">
        <v>1</v>
      </c>
      <c r="AX744" s="33">
        <v>10.17</v>
      </c>
      <c r="AY744" s="32">
        <v>0</v>
      </c>
      <c r="AZ744" s="33">
        <v>0</v>
      </c>
      <c r="BA744" s="33">
        <v>10.17</v>
      </c>
      <c r="BB744" s="32">
        <v>0</v>
      </c>
      <c r="BC744" s="34" t="s">
        <v>68</v>
      </c>
      <c r="BD744" s="32">
        <v>0</v>
      </c>
      <c r="BE744" s="33">
        <v>10.17</v>
      </c>
      <c r="BF744" s="46">
        <f t="shared" si="22"/>
        <v>0</v>
      </c>
      <c r="BG744" s="47">
        <f>VLOOKUP(F744,[1]jla506a_853946421_D9C51B5BXEF96!$C:$V,20,FALSE)</f>
        <v>9</v>
      </c>
      <c r="BH744" s="46">
        <f t="shared" si="23"/>
        <v>0</v>
      </c>
    </row>
    <row r="745" spans="1:60" s="34" customFormat="1" hidden="1" outlineLevel="2">
      <c r="A745" s="32">
        <v>202315</v>
      </c>
      <c r="B745" s="32">
        <v>22</v>
      </c>
      <c r="C745" s="32" t="s">
        <v>69</v>
      </c>
      <c r="D745" s="32" t="s">
        <v>481</v>
      </c>
      <c r="E745" s="32">
        <v>47</v>
      </c>
      <c r="F745" s="32">
        <v>655161550</v>
      </c>
      <c r="G745" s="32" t="s">
        <v>132</v>
      </c>
      <c r="H745" s="32" t="s">
        <v>113</v>
      </c>
      <c r="I745" s="32" t="s">
        <v>113</v>
      </c>
      <c r="J745" s="32" t="s">
        <v>68</v>
      </c>
      <c r="K745" s="32" t="s">
        <v>288</v>
      </c>
      <c r="L745" s="32" t="s">
        <v>151</v>
      </c>
      <c r="M745" s="32" t="s">
        <v>176</v>
      </c>
      <c r="N745" s="32" t="s">
        <v>82</v>
      </c>
      <c r="O745" s="32" t="s">
        <v>150</v>
      </c>
      <c r="P745" s="32" t="s">
        <v>1510</v>
      </c>
      <c r="Q745" s="32" t="s">
        <v>1511</v>
      </c>
      <c r="R745" s="32">
        <v>33</v>
      </c>
      <c r="S745" s="32">
        <v>7035</v>
      </c>
      <c r="T745" s="32" t="s">
        <v>1639</v>
      </c>
      <c r="U745" s="33">
        <v>28.1</v>
      </c>
      <c r="V745" s="32" t="s">
        <v>68</v>
      </c>
      <c r="W745" s="32" t="s">
        <v>68</v>
      </c>
      <c r="X745" s="32" t="s">
        <v>151</v>
      </c>
      <c r="Y745" s="32" t="s">
        <v>151</v>
      </c>
      <c r="Z745" s="32" t="s">
        <v>82</v>
      </c>
      <c r="AA745" s="32" t="s">
        <v>1512</v>
      </c>
      <c r="AB745" s="32" t="s">
        <v>68</v>
      </c>
      <c r="AC745" s="32" t="s">
        <v>68</v>
      </c>
      <c r="AD745" s="32" t="s">
        <v>68</v>
      </c>
      <c r="AE745" s="32" t="s">
        <v>1513</v>
      </c>
      <c r="AF745" s="32" t="s">
        <v>1514</v>
      </c>
      <c r="AG745" s="32">
        <v>111466</v>
      </c>
      <c r="AH745" s="32">
        <v>0</v>
      </c>
      <c r="AI745" s="32">
        <v>0</v>
      </c>
      <c r="AJ745" s="32">
        <v>9</v>
      </c>
      <c r="AK745" s="32">
        <v>0</v>
      </c>
      <c r="AL745" s="32">
        <v>0</v>
      </c>
      <c r="AM745" s="32">
        <v>0</v>
      </c>
      <c r="AN745" s="32">
        <v>0</v>
      </c>
      <c r="AO745" s="32">
        <v>0</v>
      </c>
      <c r="AP745" s="32">
        <v>0</v>
      </c>
      <c r="AQ745" s="32">
        <v>0</v>
      </c>
      <c r="AR745" s="32">
        <v>0</v>
      </c>
      <c r="AS745" s="32">
        <v>0</v>
      </c>
      <c r="AT745" s="32">
        <v>0</v>
      </c>
      <c r="AU745" s="32">
        <v>9</v>
      </c>
      <c r="AV745" s="32">
        <v>0</v>
      </c>
      <c r="AW745" s="32">
        <v>0</v>
      </c>
      <c r="AX745" s="33">
        <v>0</v>
      </c>
      <c r="AY745" s="32">
        <v>9</v>
      </c>
      <c r="AZ745" s="33">
        <v>252.9</v>
      </c>
      <c r="BA745" s="33">
        <v>252.9</v>
      </c>
      <c r="BB745" s="32">
        <v>1</v>
      </c>
      <c r="BC745" s="32">
        <v>0</v>
      </c>
      <c r="BD745" s="32">
        <v>9</v>
      </c>
      <c r="BE745" s="33">
        <v>28.1</v>
      </c>
      <c r="BF745" s="46">
        <f t="shared" si="22"/>
        <v>28.1</v>
      </c>
      <c r="BG745" s="47">
        <f>VLOOKUP(F745,[1]jla506a_853946421_D9C51B5BXEF96!$C:$V,20,FALSE)</f>
        <v>1</v>
      </c>
      <c r="BH745" s="46">
        <f t="shared" si="23"/>
        <v>1</v>
      </c>
    </row>
    <row r="746" spans="1:60" s="34" customFormat="1" hidden="1" outlineLevel="2">
      <c r="A746" s="32">
        <v>202316</v>
      </c>
      <c r="B746" s="32">
        <v>22</v>
      </c>
      <c r="C746" s="32" t="s">
        <v>69</v>
      </c>
      <c r="D746" s="32" t="s">
        <v>320</v>
      </c>
      <c r="E746" s="32">
        <v>5</v>
      </c>
      <c r="F746" s="32">
        <v>577082877</v>
      </c>
      <c r="G746" s="32" t="s">
        <v>210</v>
      </c>
      <c r="H746" s="32" t="s">
        <v>192</v>
      </c>
      <c r="I746" s="32" t="s">
        <v>352</v>
      </c>
      <c r="J746" s="32" t="s">
        <v>68</v>
      </c>
      <c r="K746" s="32" t="s">
        <v>177</v>
      </c>
      <c r="L746" s="32" t="s">
        <v>161</v>
      </c>
      <c r="M746" s="32" t="s">
        <v>161</v>
      </c>
      <c r="N746" s="32" t="s">
        <v>161</v>
      </c>
      <c r="O746" s="32" t="s">
        <v>160</v>
      </c>
      <c r="P746" s="32" t="s">
        <v>1204</v>
      </c>
      <c r="Q746" s="32" t="s">
        <v>1205</v>
      </c>
      <c r="R746" s="32">
        <v>33</v>
      </c>
      <c r="S746" s="32">
        <v>7035</v>
      </c>
      <c r="T746" s="32" t="s">
        <v>1639</v>
      </c>
      <c r="U746" s="33">
        <v>36.86</v>
      </c>
      <c r="V746" s="32" t="s">
        <v>68</v>
      </c>
      <c r="W746" s="32" t="s">
        <v>68</v>
      </c>
      <c r="X746" s="32" t="s">
        <v>161</v>
      </c>
      <c r="Y746" s="32" t="s">
        <v>161</v>
      </c>
      <c r="Z746" s="32" t="s">
        <v>161</v>
      </c>
      <c r="AA746" s="32" t="s">
        <v>1231</v>
      </c>
      <c r="AB746" s="32" t="s">
        <v>68</v>
      </c>
      <c r="AC746" s="32" t="s">
        <v>68</v>
      </c>
      <c r="AD746" s="32" t="s">
        <v>68</v>
      </c>
      <c r="AE746" s="32" t="s">
        <v>1232</v>
      </c>
      <c r="AF746" s="32" t="s">
        <v>1233</v>
      </c>
      <c r="AG746" s="32">
        <v>116973</v>
      </c>
      <c r="AH746" s="32">
        <v>0</v>
      </c>
      <c r="AI746" s="32">
        <v>33</v>
      </c>
      <c r="AJ746" s="32">
        <v>0</v>
      </c>
      <c r="AK746" s="32">
        <v>0</v>
      </c>
      <c r="AL746" s="32">
        <v>0</v>
      </c>
      <c r="AM746" s="32">
        <v>0</v>
      </c>
      <c r="AN746" s="32">
        <v>0</v>
      </c>
      <c r="AO746" s="32">
        <v>0</v>
      </c>
      <c r="AP746" s="32">
        <v>0</v>
      </c>
      <c r="AQ746" s="32">
        <v>0</v>
      </c>
      <c r="AR746" s="32">
        <v>0</v>
      </c>
      <c r="AS746" s="32">
        <v>0</v>
      </c>
      <c r="AT746" s="32">
        <v>0</v>
      </c>
      <c r="AU746" s="32">
        <v>0</v>
      </c>
      <c r="AV746" s="32">
        <v>0</v>
      </c>
      <c r="AW746" s="32">
        <v>0</v>
      </c>
      <c r="AX746" s="33">
        <v>0</v>
      </c>
      <c r="AY746" s="32">
        <v>0</v>
      </c>
      <c r="AZ746" s="33">
        <v>0</v>
      </c>
      <c r="BA746" s="33">
        <v>1216.3800000000001</v>
      </c>
      <c r="BB746" s="32">
        <v>13</v>
      </c>
      <c r="BC746" s="32">
        <v>0</v>
      </c>
      <c r="BD746" s="32">
        <v>33</v>
      </c>
      <c r="BE746" s="33">
        <v>36.86</v>
      </c>
      <c r="BF746" s="46">
        <f t="shared" si="22"/>
        <v>479.18</v>
      </c>
      <c r="BG746" s="47">
        <f>VLOOKUP(F746,[1]jla506a_853946421_D9C51B5BXEF96!$C:$V,20,FALSE)</f>
        <v>1</v>
      </c>
      <c r="BH746" s="46">
        <f t="shared" si="23"/>
        <v>13</v>
      </c>
    </row>
    <row r="747" spans="1:60" s="34" customFormat="1" hidden="1" outlineLevel="2">
      <c r="A747" s="32">
        <v>202316</v>
      </c>
      <c r="B747" s="32">
        <v>22</v>
      </c>
      <c r="C747" s="32" t="s">
        <v>69</v>
      </c>
      <c r="D747" s="32" t="s">
        <v>320</v>
      </c>
      <c r="E747" s="32">
        <v>8</v>
      </c>
      <c r="F747" s="32">
        <v>577082889</v>
      </c>
      <c r="G747" s="32" t="s">
        <v>73</v>
      </c>
      <c r="H747" s="32" t="s">
        <v>192</v>
      </c>
      <c r="I747" s="32" t="s">
        <v>352</v>
      </c>
      <c r="J747" s="32" t="s">
        <v>68</v>
      </c>
      <c r="K747" s="32" t="s">
        <v>68</v>
      </c>
      <c r="L747" s="32" t="s">
        <v>161</v>
      </c>
      <c r="M747" s="32" t="s">
        <v>68</v>
      </c>
      <c r="N747" s="32" t="s">
        <v>68</v>
      </c>
      <c r="O747" s="32" t="s">
        <v>160</v>
      </c>
      <c r="P747" s="32" t="s">
        <v>68</v>
      </c>
      <c r="Q747" s="32" t="s">
        <v>68</v>
      </c>
      <c r="R747" s="32">
        <v>33</v>
      </c>
      <c r="S747" s="32">
        <v>7035</v>
      </c>
      <c r="T747" s="32" t="s">
        <v>1639</v>
      </c>
      <c r="U747" s="33">
        <v>34.520000000000003</v>
      </c>
      <c r="V747" s="32" t="s">
        <v>68</v>
      </c>
      <c r="W747" s="32" t="s">
        <v>68</v>
      </c>
      <c r="X747" s="32" t="s">
        <v>161</v>
      </c>
      <c r="Y747" s="32" t="s">
        <v>161</v>
      </c>
      <c r="Z747" s="32" t="s">
        <v>68</v>
      </c>
      <c r="AA747" s="32" t="s">
        <v>68</v>
      </c>
      <c r="AB747" s="32" t="s">
        <v>68</v>
      </c>
      <c r="AC747" s="32" t="s">
        <v>68</v>
      </c>
      <c r="AD747" s="32" t="s">
        <v>68</v>
      </c>
      <c r="AE747" s="32" t="s">
        <v>68</v>
      </c>
      <c r="AF747" s="32" t="s">
        <v>68</v>
      </c>
      <c r="AG747" s="32">
        <v>-1</v>
      </c>
      <c r="AH747" s="34" t="s">
        <v>68</v>
      </c>
      <c r="AI747" s="34" t="s">
        <v>68</v>
      </c>
      <c r="AJ747" s="34" t="s">
        <v>68</v>
      </c>
      <c r="AK747" s="32">
        <v>13</v>
      </c>
      <c r="AL747" s="32">
        <v>13</v>
      </c>
      <c r="AM747" s="32">
        <v>0</v>
      </c>
      <c r="AN747" s="32">
        <v>0</v>
      </c>
      <c r="AO747" s="32">
        <v>0</v>
      </c>
      <c r="AP747" s="32">
        <v>0</v>
      </c>
      <c r="AQ747" s="32">
        <v>0</v>
      </c>
      <c r="AR747" s="32">
        <v>0</v>
      </c>
      <c r="AS747" s="32">
        <v>0</v>
      </c>
      <c r="AT747" s="32">
        <v>0</v>
      </c>
      <c r="AU747" s="32">
        <v>0</v>
      </c>
      <c r="AV747" s="32">
        <v>0</v>
      </c>
      <c r="AW747" s="32">
        <v>13</v>
      </c>
      <c r="AX747" s="33">
        <v>448.76</v>
      </c>
      <c r="AY747" s="32">
        <v>0</v>
      </c>
      <c r="AZ747" s="33">
        <v>0</v>
      </c>
      <c r="BA747" s="33">
        <v>448.76</v>
      </c>
      <c r="BB747" s="32">
        <v>0</v>
      </c>
      <c r="BC747" s="34" t="s">
        <v>68</v>
      </c>
      <c r="BD747" s="32">
        <v>0</v>
      </c>
      <c r="BE747" s="33">
        <v>34.520000000000003</v>
      </c>
      <c r="BF747" s="46">
        <f t="shared" si="22"/>
        <v>0</v>
      </c>
      <c r="BG747" s="47">
        <f>VLOOKUP(F747,[1]jla506a_853946421_D9C51B5BXEF96!$C:$V,20,FALSE)</f>
        <v>1</v>
      </c>
      <c r="BH747" s="46">
        <f t="shared" si="23"/>
        <v>0</v>
      </c>
    </row>
    <row r="748" spans="1:60" s="34" customFormat="1" hidden="1" outlineLevel="2">
      <c r="A748" s="32">
        <v>202316</v>
      </c>
      <c r="B748" s="32">
        <v>22</v>
      </c>
      <c r="C748" s="32" t="s">
        <v>69</v>
      </c>
      <c r="D748" s="32" t="s">
        <v>320</v>
      </c>
      <c r="E748" s="32">
        <v>23</v>
      </c>
      <c r="F748" s="32">
        <v>587366304</v>
      </c>
      <c r="G748" s="32" t="s">
        <v>222</v>
      </c>
      <c r="H748" s="32" t="s">
        <v>192</v>
      </c>
      <c r="I748" s="32" t="s">
        <v>352</v>
      </c>
      <c r="J748" s="32" t="s">
        <v>68</v>
      </c>
      <c r="K748" s="32" t="s">
        <v>68</v>
      </c>
      <c r="L748" s="32" t="s">
        <v>161</v>
      </c>
      <c r="M748" s="32" t="s">
        <v>68</v>
      </c>
      <c r="N748" s="32" t="s">
        <v>68</v>
      </c>
      <c r="O748" s="32" t="s">
        <v>160</v>
      </c>
      <c r="P748" s="32" t="s">
        <v>68</v>
      </c>
      <c r="Q748" s="32" t="s">
        <v>68</v>
      </c>
      <c r="R748" s="32">
        <v>33</v>
      </c>
      <c r="S748" s="32">
        <v>7035</v>
      </c>
      <c r="T748" s="32" t="s">
        <v>1639</v>
      </c>
      <c r="U748" s="33">
        <v>38.86</v>
      </c>
      <c r="V748" s="32" t="s">
        <v>68</v>
      </c>
      <c r="W748" s="32" t="s">
        <v>68</v>
      </c>
      <c r="X748" s="32" t="s">
        <v>161</v>
      </c>
      <c r="Y748" s="32" t="s">
        <v>161</v>
      </c>
      <c r="Z748" s="32" t="s">
        <v>68</v>
      </c>
      <c r="AA748" s="32" t="s">
        <v>68</v>
      </c>
      <c r="AB748" s="32" t="s">
        <v>68</v>
      </c>
      <c r="AC748" s="32" t="s">
        <v>68</v>
      </c>
      <c r="AD748" s="32" t="s">
        <v>68</v>
      </c>
      <c r="AE748" s="32" t="s">
        <v>68</v>
      </c>
      <c r="AF748" s="32" t="s">
        <v>68</v>
      </c>
      <c r="AG748" s="32">
        <v>-1</v>
      </c>
      <c r="AH748" s="34" t="s">
        <v>68</v>
      </c>
      <c r="AI748" s="34" t="s">
        <v>68</v>
      </c>
      <c r="AJ748" s="34" t="s">
        <v>68</v>
      </c>
      <c r="AK748" s="32">
        <v>1</v>
      </c>
      <c r="AL748" s="32">
        <v>1</v>
      </c>
      <c r="AM748" s="32">
        <v>0</v>
      </c>
      <c r="AN748" s="32">
        <v>0</v>
      </c>
      <c r="AO748" s="32">
        <v>0</v>
      </c>
      <c r="AP748" s="32">
        <v>0</v>
      </c>
      <c r="AQ748" s="32">
        <v>0</v>
      </c>
      <c r="AR748" s="32">
        <v>0</v>
      </c>
      <c r="AS748" s="32">
        <v>0</v>
      </c>
      <c r="AT748" s="32">
        <v>0</v>
      </c>
      <c r="AU748" s="32">
        <v>0</v>
      </c>
      <c r="AV748" s="32">
        <v>0</v>
      </c>
      <c r="AW748" s="32">
        <v>1</v>
      </c>
      <c r="AX748" s="33">
        <v>38.86</v>
      </c>
      <c r="AY748" s="32">
        <v>0</v>
      </c>
      <c r="AZ748" s="33">
        <v>0</v>
      </c>
      <c r="BA748" s="33">
        <v>38.86</v>
      </c>
      <c r="BB748" s="32">
        <v>0</v>
      </c>
      <c r="BC748" s="34" t="s">
        <v>68</v>
      </c>
      <c r="BD748" s="32">
        <v>0</v>
      </c>
      <c r="BE748" s="33">
        <v>38.86</v>
      </c>
      <c r="BF748" s="46">
        <f t="shared" si="22"/>
        <v>0</v>
      </c>
      <c r="BG748" s="47">
        <f>VLOOKUP(F748,[1]jla506a_853946421_D9C51B5BXEF96!$C:$V,20,FALSE)</f>
        <v>1</v>
      </c>
      <c r="BH748" s="46">
        <f t="shared" si="23"/>
        <v>0</v>
      </c>
    </row>
    <row r="749" spans="1:60" s="34" customFormat="1" hidden="1" outlineLevel="2">
      <c r="A749" s="32">
        <v>202316</v>
      </c>
      <c r="B749" s="32">
        <v>22</v>
      </c>
      <c r="C749" s="32" t="s">
        <v>69</v>
      </c>
      <c r="D749" s="32" t="s">
        <v>320</v>
      </c>
      <c r="E749" s="32">
        <v>45</v>
      </c>
      <c r="F749" s="32">
        <v>587374426</v>
      </c>
      <c r="G749" s="32" t="s">
        <v>140</v>
      </c>
      <c r="H749" s="32" t="s">
        <v>192</v>
      </c>
      <c r="I749" s="32" t="s">
        <v>352</v>
      </c>
      <c r="J749" s="32" t="s">
        <v>68</v>
      </c>
      <c r="K749" s="32" t="s">
        <v>68</v>
      </c>
      <c r="L749" s="32" t="s">
        <v>161</v>
      </c>
      <c r="M749" s="32" t="s">
        <v>68</v>
      </c>
      <c r="N749" s="32" t="s">
        <v>68</v>
      </c>
      <c r="O749" s="32" t="s">
        <v>160</v>
      </c>
      <c r="P749" s="32" t="s">
        <v>68</v>
      </c>
      <c r="Q749" s="32" t="s">
        <v>68</v>
      </c>
      <c r="R749" s="32">
        <v>33</v>
      </c>
      <c r="S749" s="32">
        <v>7035</v>
      </c>
      <c r="T749" s="32" t="s">
        <v>1639</v>
      </c>
      <c r="U749" s="33">
        <v>14.76</v>
      </c>
      <c r="V749" s="32" t="s">
        <v>68</v>
      </c>
      <c r="W749" s="32" t="s">
        <v>68</v>
      </c>
      <c r="X749" s="32" t="s">
        <v>161</v>
      </c>
      <c r="Y749" s="32" t="s">
        <v>161</v>
      </c>
      <c r="Z749" s="32" t="s">
        <v>68</v>
      </c>
      <c r="AA749" s="32" t="s">
        <v>68</v>
      </c>
      <c r="AB749" s="32" t="s">
        <v>68</v>
      </c>
      <c r="AC749" s="32" t="s">
        <v>68</v>
      </c>
      <c r="AD749" s="32" t="s">
        <v>68</v>
      </c>
      <c r="AE749" s="32" t="s">
        <v>68</v>
      </c>
      <c r="AF749" s="32" t="s">
        <v>68</v>
      </c>
      <c r="AG749" s="32">
        <v>-1</v>
      </c>
      <c r="AH749" s="34" t="s">
        <v>68</v>
      </c>
      <c r="AI749" s="34" t="s">
        <v>68</v>
      </c>
      <c r="AJ749" s="34" t="s">
        <v>68</v>
      </c>
      <c r="AK749" s="32">
        <v>1</v>
      </c>
      <c r="AL749" s="32">
        <v>1</v>
      </c>
      <c r="AM749" s="32">
        <v>0</v>
      </c>
      <c r="AN749" s="32">
        <v>0</v>
      </c>
      <c r="AO749" s="32">
        <v>0</v>
      </c>
      <c r="AP749" s="32">
        <v>0</v>
      </c>
      <c r="AQ749" s="32">
        <v>0</v>
      </c>
      <c r="AR749" s="32">
        <v>0</v>
      </c>
      <c r="AS749" s="32">
        <v>0</v>
      </c>
      <c r="AT749" s="32">
        <v>0</v>
      </c>
      <c r="AU749" s="32">
        <v>0</v>
      </c>
      <c r="AV749" s="32">
        <v>0</v>
      </c>
      <c r="AW749" s="32">
        <v>1</v>
      </c>
      <c r="AX749" s="33">
        <v>14.76</v>
      </c>
      <c r="AY749" s="32">
        <v>0</v>
      </c>
      <c r="AZ749" s="33">
        <v>0</v>
      </c>
      <c r="BA749" s="33">
        <v>14.76</v>
      </c>
      <c r="BB749" s="32">
        <v>0</v>
      </c>
      <c r="BC749" s="34" t="s">
        <v>68</v>
      </c>
      <c r="BD749" s="32">
        <v>0</v>
      </c>
      <c r="BE749" s="33">
        <v>14.76</v>
      </c>
      <c r="BF749" s="46">
        <f t="shared" si="22"/>
        <v>0</v>
      </c>
      <c r="BG749" s="47">
        <f>VLOOKUP(F749,[1]jla506a_853946421_D9C51B5BXEF96!$C:$V,20,FALSE)</f>
        <v>9</v>
      </c>
      <c r="BH749" s="46">
        <f t="shared" si="23"/>
        <v>0</v>
      </c>
    </row>
    <row r="750" spans="1:60" s="34" customFormat="1" hidden="1" outlineLevel="2">
      <c r="A750" s="32">
        <v>202316</v>
      </c>
      <c r="B750" s="32">
        <v>22</v>
      </c>
      <c r="C750" s="32" t="s">
        <v>69</v>
      </c>
      <c r="D750" s="32" t="s">
        <v>320</v>
      </c>
      <c r="E750" s="32">
        <v>53</v>
      </c>
      <c r="F750" s="32">
        <v>655161464</v>
      </c>
      <c r="G750" s="32" t="s">
        <v>229</v>
      </c>
      <c r="H750" s="32" t="s">
        <v>192</v>
      </c>
      <c r="I750" s="32" t="s">
        <v>352</v>
      </c>
      <c r="J750" s="32" t="s">
        <v>68</v>
      </c>
      <c r="K750" s="32" t="s">
        <v>68</v>
      </c>
      <c r="L750" s="32" t="s">
        <v>161</v>
      </c>
      <c r="M750" s="32" t="s">
        <v>68</v>
      </c>
      <c r="N750" s="32" t="s">
        <v>68</v>
      </c>
      <c r="O750" s="32" t="s">
        <v>160</v>
      </c>
      <c r="P750" s="32" t="s">
        <v>68</v>
      </c>
      <c r="Q750" s="32" t="s">
        <v>68</v>
      </c>
      <c r="R750" s="32">
        <v>33</v>
      </c>
      <c r="S750" s="32">
        <v>7035</v>
      </c>
      <c r="T750" s="32" t="s">
        <v>1639</v>
      </c>
      <c r="U750" s="33">
        <v>27.24</v>
      </c>
      <c r="V750" s="32" t="s">
        <v>68</v>
      </c>
      <c r="W750" s="32" t="s">
        <v>68</v>
      </c>
      <c r="X750" s="32" t="s">
        <v>161</v>
      </c>
      <c r="Y750" s="32" t="s">
        <v>161</v>
      </c>
      <c r="Z750" s="32" t="s">
        <v>68</v>
      </c>
      <c r="AA750" s="32" t="s">
        <v>68</v>
      </c>
      <c r="AB750" s="32" t="s">
        <v>68</v>
      </c>
      <c r="AC750" s="32" t="s">
        <v>68</v>
      </c>
      <c r="AD750" s="32" t="s">
        <v>68</v>
      </c>
      <c r="AE750" s="32" t="s">
        <v>68</v>
      </c>
      <c r="AF750" s="32" t="s">
        <v>68</v>
      </c>
      <c r="AG750" s="32">
        <v>-1</v>
      </c>
      <c r="AH750" s="34" t="s">
        <v>68</v>
      </c>
      <c r="AI750" s="34" t="s">
        <v>68</v>
      </c>
      <c r="AJ750" s="34" t="s">
        <v>68</v>
      </c>
      <c r="AK750" s="32">
        <v>1</v>
      </c>
      <c r="AL750" s="32">
        <v>1</v>
      </c>
      <c r="AM750" s="32">
        <v>0</v>
      </c>
      <c r="AN750" s="32">
        <v>0</v>
      </c>
      <c r="AO750" s="32">
        <v>0</v>
      </c>
      <c r="AP750" s="32">
        <v>0</v>
      </c>
      <c r="AQ750" s="32">
        <v>0</v>
      </c>
      <c r="AR750" s="32">
        <v>0</v>
      </c>
      <c r="AS750" s="32">
        <v>0</v>
      </c>
      <c r="AT750" s="32">
        <v>0</v>
      </c>
      <c r="AU750" s="32">
        <v>0</v>
      </c>
      <c r="AV750" s="32">
        <v>0</v>
      </c>
      <c r="AW750" s="32">
        <v>1</v>
      </c>
      <c r="AX750" s="33">
        <v>27.24</v>
      </c>
      <c r="AY750" s="32">
        <v>0</v>
      </c>
      <c r="AZ750" s="33">
        <v>0</v>
      </c>
      <c r="BA750" s="33">
        <v>27.24</v>
      </c>
      <c r="BB750" s="32">
        <v>0</v>
      </c>
      <c r="BC750" s="34" t="s">
        <v>68</v>
      </c>
      <c r="BD750" s="32">
        <v>0</v>
      </c>
      <c r="BE750" s="33">
        <v>27.24</v>
      </c>
      <c r="BF750" s="46">
        <f t="shared" si="22"/>
        <v>0</v>
      </c>
      <c r="BG750" s="47">
        <f>VLOOKUP(F750,[1]jla506a_853946421_D9C51B5BXEF96!$C:$V,20,FALSE)</f>
        <v>1</v>
      </c>
      <c r="BH750" s="46">
        <f t="shared" si="23"/>
        <v>0</v>
      </c>
    </row>
    <row r="751" spans="1:60" s="34" customFormat="1" hidden="1" outlineLevel="2">
      <c r="A751" s="32">
        <v>202317</v>
      </c>
      <c r="B751" s="32">
        <v>22</v>
      </c>
      <c r="C751" s="32" t="s">
        <v>69</v>
      </c>
      <c r="D751" s="32" t="s">
        <v>431</v>
      </c>
      <c r="E751" s="32">
        <v>12</v>
      </c>
      <c r="F751" s="32">
        <v>583249714</v>
      </c>
      <c r="G751" s="32" t="s">
        <v>379</v>
      </c>
      <c r="H751" s="32" t="s">
        <v>71</v>
      </c>
      <c r="I751" s="32" t="s">
        <v>167</v>
      </c>
      <c r="J751" s="32" t="s">
        <v>68</v>
      </c>
      <c r="K751" s="32" t="s">
        <v>85</v>
      </c>
      <c r="L751" s="32" t="s">
        <v>75</v>
      </c>
      <c r="M751" s="32" t="s">
        <v>1282</v>
      </c>
      <c r="N751" s="32" t="s">
        <v>75</v>
      </c>
      <c r="O751" s="32" t="s">
        <v>74</v>
      </c>
      <c r="P751" s="32" t="s">
        <v>1204</v>
      </c>
      <c r="Q751" s="32" t="s">
        <v>1205</v>
      </c>
      <c r="R751" s="32">
        <v>33</v>
      </c>
      <c r="S751" s="32">
        <v>7035</v>
      </c>
      <c r="T751" s="32" t="s">
        <v>1639</v>
      </c>
      <c r="U751" s="33">
        <v>34.479999999999997</v>
      </c>
      <c r="V751" s="32" t="s">
        <v>78</v>
      </c>
      <c r="W751" s="32" t="s">
        <v>79</v>
      </c>
      <c r="X751" s="32" t="s">
        <v>76</v>
      </c>
      <c r="Y751" s="32" t="s">
        <v>75</v>
      </c>
      <c r="Z751" s="32" t="s">
        <v>75</v>
      </c>
      <c r="AA751" s="32" t="s">
        <v>1304</v>
      </c>
      <c r="AB751" s="32" t="s">
        <v>68</v>
      </c>
      <c r="AC751" s="32" t="s">
        <v>78</v>
      </c>
      <c r="AD751" s="32" t="s">
        <v>79</v>
      </c>
      <c r="AE751" s="32" t="s">
        <v>1305</v>
      </c>
      <c r="AF751" s="32" t="s">
        <v>1306</v>
      </c>
      <c r="AG751" s="32">
        <v>128187</v>
      </c>
      <c r="AH751" s="32">
        <v>0</v>
      </c>
      <c r="AI751" s="32">
        <v>4</v>
      </c>
      <c r="AJ751" s="32">
        <v>0</v>
      </c>
      <c r="AK751" s="32">
        <v>0</v>
      </c>
      <c r="AL751" s="32">
        <v>0</v>
      </c>
      <c r="AM751" s="32">
        <v>0</v>
      </c>
      <c r="AN751" s="32">
        <v>0</v>
      </c>
      <c r="AO751" s="32">
        <v>0</v>
      </c>
      <c r="AP751" s="32">
        <v>0</v>
      </c>
      <c r="AQ751" s="32">
        <v>0</v>
      </c>
      <c r="AR751" s="32">
        <v>0</v>
      </c>
      <c r="AS751" s="32">
        <v>0</v>
      </c>
      <c r="AT751" s="32">
        <v>0</v>
      </c>
      <c r="AU751" s="32">
        <v>0</v>
      </c>
      <c r="AV751" s="32">
        <v>0</v>
      </c>
      <c r="AW751" s="32">
        <v>0</v>
      </c>
      <c r="AX751" s="33">
        <v>0</v>
      </c>
      <c r="AY751" s="32">
        <v>0</v>
      </c>
      <c r="AZ751" s="33">
        <v>0</v>
      </c>
      <c r="BA751" s="33">
        <v>137.91999999999999</v>
      </c>
      <c r="BB751" s="32">
        <v>2</v>
      </c>
      <c r="BC751" s="32">
        <v>0</v>
      </c>
      <c r="BD751" s="32">
        <v>4</v>
      </c>
      <c r="BE751" s="33">
        <v>34.479999999999997</v>
      </c>
      <c r="BF751" s="46">
        <f t="shared" si="22"/>
        <v>68.959999999999994</v>
      </c>
      <c r="BG751" s="47">
        <f>VLOOKUP(F751,[1]jla506a_853946421_D9C51B5BXEF96!$C:$V,20,FALSE)</f>
        <v>1</v>
      </c>
      <c r="BH751" s="46">
        <f t="shared" si="23"/>
        <v>2</v>
      </c>
    </row>
    <row r="752" spans="1:60" s="34" customFormat="1" hidden="1" outlineLevel="2">
      <c r="A752" s="32">
        <v>202317</v>
      </c>
      <c r="B752" s="32">
        <v>22</v>
      </c>
      <c r="C752" s="32" t="s">
        <v>69</v>
      </c>
      <c r="D752" s="32" t="s">
        <v>431</v>
      </c>
      <c r="E752" s="32">
        <v>16</v>
      </c>
      <c r="F752" s="32">
        <v>587366286</v>
      </c>
      <c r="G752" s="32" t="s">
        <v>122</v>
      </c>
      <c r="H752" s="32" t="s">
        <v>71</v>
      </c>
      <c r="I752" s="32" t="s">
        <v>167</v>
      </c>
      <c r="J752" s="32" t="s">
        <v>68</v>
      </c>
      <c r="K752" s="32" t="s">
        <v>68</v>
      </c>
      <c r="L752" s="32" t="s">
        <v>75</v>
      </c>
      <c r="M752" s="32" t="s">
        <v>68</v>
      </c>
      <c r="N752" s="32" t="s">
        <v>68</v>
      </c>
      <c r="O752" s="32" t="s">
        <v>74</v>
      </c>
      <c r="P752" s="32" t="s">
        <v>68</v>
      </c>
      <c r="Q752" s="32" t="s">
        <v>68</v>
      </c>
      <c r="R752" s="32">
        <v>33</v>
      </c>
      <c r="S752" s="32">
        <v>7035</v>
      </c>
      <c r="T752" s="32" t="s">
        <v>1639</v>
      </c>
      <c r="U752" s="33">
        <v>41.37</v>
      </c>
      <c r="V752" s="32" t="s">
        <v>78</v>
      </c>
      <c r="W752" s="32" t="s">
        <v>79</v>
      </c>
      <c r="X752" s="32" t="s">
        <v>76</v>
      </c>
      <c r="Y752" s="32" t="s">
        <v>75</v>
      </c>
      <c r="Z752" s="32" t="s">
        <v>68</v>
      </c>
      <c r="AA752" s="32" t="s">
        <v>68</v>
      </c>
      <c r="AB752" s="32" t="s">
        <v>68</v>
      </c>
      <c r="AC752" s="32" t="s">
        <v>78</v>
      </c>
      <c r="AD752" s="32" t="s">
        <v>79</v>
      </c>
      <c r="AE752" s="32" t="s">
        <v>68</v>
      </c>
      <c r="AF752" s="32" t="s">
        <v>68</v>
      </c>
      <c r="AG752" s="32">
        <v>-1</v>
      </c>
      <c r="AH752" s="34" t="s">
        <v>68</v>
      </c>
      <c r="AI752" s="34" t="s">
        <v>68</v>
      </c>
      <c r="AJ752" s="34" t="s">
        <v>68</v>
      </c>
      <c r="AK752" s="32">
        <v>2</v>
      </c>
      <c r="AL752" s="32">
        <v>2</v>
      </c>
      <c r="AM752" s="32">
        <v>0</v>
      </c>
      <c r="AN752" s="32">
        <v>0</v>
      </c>
      <c r="AO752" s="32">
        <v>0</v>
      </c>
      <c r="AP752" s="32">
        <v>0</v>
      </c>
      <c r="AQ752" s="32">
        <v>0</v>
      </c>
      <c r="AR752" s="32">
        <v>0</v>
      </c>
      <c r="AS752" s="32">
        <v>0</v>
      </c>
      <c r="AT752" s="32">
        <v>0</v>
      </c>
      <c r="AU752" s="32">
        <v>0</v>
      </c>
      <c r="AV752" s="32">
        <v>0</v>
      </c>
      <c r="AW752" s="32">
        <v>2</v>
      </c>
      <c r="AX752" s="33">
        <v>82.74</v>
      </c>
      <c r="AY752" s="32">
        <v>0</v>
      </c>
      <c r="AZ752" s="33">
        <v>0</v>
      </c>
      <c r="BA752" s="33">
        <v>82.74</v>
      </c>
      <c r="BB752" s="32">
        <v>0</v>
      </c>
      <c r="BC752" s="34" t="s">
        <v>68</v>
      </c>
      <c r="BD752" s="32">
        <v>0</v>
      </c>
      <c r="BE752" s="33">
        <v>41.37</v>
      </c>
      <c r="BF752" s="46">
        <f t="shared" si="22"/>
        <v>0</v>
      </c>
      <c r="BG752" s="47">
        <f>VLOOKUP(F752,[1]jla506a_853946421_D9C51B5BXEF96!$C:$V,20,FALSE)</f>
        <v>1</v>
      </c>
      <c r="BH752" s="46">
        <f t="shared" si="23"/>
        <v>0</v>
      </c>
    </row>
    <row r="753" spans="1:60" s="34" customFormat="1" hidden="1" outlineLevel="2">
      <c r="A753" s="32">
        <v>202317</v>
      </c>
      <c r="B753" s="32">
        <v>22</v>
      </c>
      <c r="C753" s="32" t="s">
        <v>69</v>
      </c>
      <c r="D753" s="32" t="s">
        <v>431</v>
      </c>
      <c r="E753" s="32">
        <v>32</v>
      </c>
      <c r="F753" s="32">
        <v>587374127</v>
      </c>
      <c r="G753" s="32" t="s">
        <v>173</v>
      </c>
      <c r="H753" s="32" t="s">
        <v>71</v>
      </c>
      <c r="I753" s="32" t="s">
        <v>167</v>
      </c>
      <c r="J753" s="32" t="s">
        <v>68</v>
      </c>
      <c r="K753" s="32" t="s">
        <v>85</v>
      </c>
      <c r="L753" s="32" t="s">
        <v>75</v>
      </c>
      <c r="M753" s="32" t="s">
        <v>1282</v>
      </c>
      <c r="N753" s="32" t="s">
        <v>75</v>
      </c>
      <c r="O753" s="32" t="s">
        <v>74</v>
      </c>
      <c r="P753" s="32" t="s">
        <v>1204</v>
      </c>
      <c r="Q753" s="32" t="s">
        <v>1205</v>
      </c>
      <c r="R753" s="32">
        <v>33</v>
      </c>
      <c r="S753" s="32">
        <v>7035</v>
      </c>
      <c r="T753" s="32" t="s">
        <v>1639</v>
      </c>
      <c r="U753" s="33">
        <v>10.17</v>
      </c>
      <c r="V753" s="32" t="s">
        <v>78</v>
      </c>
      <c r="W753" s="32" t="s">
        <v>79</v>
      </c>
      <c r="X753" s="32" t="s">
        <v>76</v>
      </c>
      <c r="Y753" s="32" t="s">
        <v>75</v>
      </c>
      <c r="Z753" s="32" t="s">
        <v>75</v>
      </c>
      <c r="AA753" s="32" t="s">
        <v>1304</v>
      </c>
      <c r="AB753" s="32" t="s">
        <v>68</v>
      </c>
      <c r="AC753" s="32" t="s">
        <v>78</v>
      </c>
      <c r="AD753" s="32" t="s">
        <v>79</v>
      </c>
      <c r="AE753" s="32" t="s">
        <v>1305</v>
      </c>
      <c r="AF753" s="32" t="s">
        <v>1306</v>
      </c>
      <c r="AG753" s="32">
        <v>128187</v>
      </c>
      <c r="AH753" s="32">
        <v>0</v>
      </c>
      <c r="AI753" s="32">
        <v>4</v>
      </c>
      <c r="AJ753" s="32">
        <v>0</v>
      </c>
      <c r="AK753" s="32">
        <v>0</v>
      </c>
      <c r="AL753" s="32">
        <v>0</v>
      </c>
      <c r="AM753" s="32">
        <v>0</v>
      </c>
      <c r="AN753" s="32">
        <v>0</v>
      </c>
      <c r="AO753" s="32">
        <v>0</v>
      </c>
      <c r="AP753" s="32">
        <v>0</v>
      </c>
      <c r="AQ753" s="32">
        <v>0</v>
      </c>
      <c r="AR753" s="32">
        <v>0</v>
      </c>
      <c r="AS753" s="32">
        <v>0</v>
      </c>
      <c r="AT753" s="32">
        <v>0</v>
      </c>
      <c r="AU753" s="32">
        <v>0</v>
      </c>
      <c r="AV753" s="32">
        <v>0</v>
      </c>
      <c r="AW753" s="32">
        <v>0</v>
      </c>
      <c r="AX753" s="33">
        <v>0</v>
      </c>
      <c r="AY753" s="32">
        <v>0</v>
      </c>
      <c r="AZ753" s="33">
        <v>0</v>
      </c>
      <c r="BA753" s="33">
        <v>40.68</v>
      </c>
      <c r="BB753" s="32">
        <v>3</v>
      </c>
      <c r="BC753" s="32">
        <v>0</v>
      </c>
      <c r="BD753" s="32">
        <v>4</v>
      </c>
      <c r="BE753" s="33">
        <v>10.17</v>
      </c>
      <c r="BF753" s="46">
        <f t="shared" si="22"/>
        <v>30.509999999999998</v>
      </c>
      <c r="BG753" s="47">
        <f>VLOOKUP(F753,[1]jla506a_853946421_D9C51B5BXEF96!$C:$V,20,FALSE)</f>
        <v>9</v>
      </c>
      <c r="BH753" s="46">
        <f t="shared" si="23"/>
        <v>27</v>
      </c>
    </row>
    <row r="754" spans="1:60" s="34" customFormat="1" hidden="1" outlineLevel="2">
      <c r="A754" s="32">
        <v>202317</v>
      </c>
      <c r="B754" s="32">
        <v>22</v>
      </c>
      <c r="C754" s="32" t="s">
        <v>69</v>
      </c>
      <c r="D754" s="32" t="s">
        <v>431</v>
      </c>
      <c r="E754" s="32">
        <v>39</v>
      </c>
      <c r="F754" s="32">
        <v>655160568</v>
      </c>
      <c r="G754" s="32" t="s">
        <v>136</v>
      </c>
      <c r="H754" s="32" t="s">
        <v>71</v>
      </c>
      <c r="I754" s="32" t="s">
        <v>167</v>
      </c>
      <c r="J754" s="32" t="s">
        <v>68</v>
      </c>
      <c r="K754" s="32" t="s">
        <v>85</v>
      </c>
      <c r="L754" s="32" t="s">
        <v>75</v>
      </c>
      <c r="M754" s="32" t="s">
        <v>1282</v>
      </c>
      <c r="N754" s="32" t="s">
        <v>75</v>
      </c>
      <c r="O754" s="32" t="s">
        <v>74</v>
      </c>
      <c r="P754" s="32" t="s">
        <v>1204</v>
      </c>
      <c r="Q754" s="32" t="s">
        <v>1205</v>
      </c>
      <c r="R754" s="32">
        <v>33</v>
      </c>
      <c r="S754" s="32">
        <v>7035</v>
      </c>
      <c r="T754" s="32" t="s">
        <v>1639</v>
      </c>
      <c r="U754" s="33">
        <v>28.1</v>
      </c>
      <c r="V754" s="32" t="s">
        <v>78</v>
      </c>
      <c r="W754" s="32" t="s">
        <v>79</v>
      </c>
      <c r="X754" s="32" t="s">
        <v>76</v>
      </c>
      <c r="Y754" s="32" t="s">
        <v>75</v>
      </c>
      <c r="Z754" s="32" t="s">
        <v>75</v>
      </c>
      <c r="AA754" s="32" t="s">
        <v>1304</v>
      </c>
      <c r="AB754" s="32" t="s">
        <v>68</v>
      </c>
      <c r="AC754" s="32" t="s">
        <v>78</v>
      </c>
      <c r="AD754" s="32" t="s">
        <v>79</v>
      </c>
      <c r="AE754" s="32" t="s">
        <v>1305</v>
      </c>
      <c r="AF754" s="32" t="s">
        <v>1306</v>
      </c>
      <c r="AG754" s="32">
        <v>128187</v>
      </c>
      <c r="AH754" s="32">
        <v>0</v>
      </c>
      <c r="AI754" s="32">
        <v>5</v>
      </c>
      <c r="AJ754" s="32">
        <v>0</v>
      </c>
      <c r="AK754" s="32">
        <v>0</v>
      </c>
      <c r="AL754" s="32">
        <v>0</v>
      </c>
      <c r="AM754" s="32">
        <v>0</v>
      </c>
      <c r="AN754" s="32">
        <v>0</v>
      </c>
      <c r="AO754" s="32">
        <v>0</v>
      </c>
      <c r="AP754" s="32">
        <v>0</v>
      </c>
      <c r="AQ754" s="32">
        <v>0</v>
      </c>
      <c r="AR754" s="32">
        <v>0</v>
      </c>
      <c r="AS754" s="32">
        <v>0</v>
      </c>
      <c r="AT754" s="32">
        <v>0</v>
      </c>
      <c r="AU754" s="32">
        <v>0</v>
      </c>
      <c r="AV754" s="32">
        <v>0</v>
      </c>
      <c r="AW754" s="32">
        <v>0</v>
      </c>
      <c r="AX754" s="33">
        <v>0</v>
      </c>
      <c r="AY754" s="32">
        <v>0</v>
      </c>
      <c r="AZ754" s="33">
        <v>0</v>
      </c>
      <c r="BA754" s="33">
        <v>140.5</v>
      </c>
      <c r="BB754" s="32">
        <v>1</v>
      </c>
      <c r="BC754" s="32">
        <v>0</v>
      </c>
      <c r="BD754" s="32">
        <v>5</v>
      </c>
      <c r="BE754" s="33">
        <v>28.1</v>
      </c>
      <c r="BF754" s="46">
        <f t="shared" si="22"/>
        <v>28.1</v>
      </c>
      <c r="BG754" s="47">
        <f>VLOOKUP(F754,[1]jla506a_853946421_D9C51B5BXEF96!$C:$V,20,FALSE)</f>
        <v>1</v>
      </c>
      <c r="BH754" s="46">
        <f t="shared" si="23"/>
        <v>1</v>
      </c>
    </row>
    <row r="755" spans="1:60" s="34" customFormat="1" hidden="1" outlineLevel="2">
      <c r="A755" s="32">
        <v>202316</v>
      </c>
      <c r="B755" s="32">
        <v>20</v>
      </c>
      <c r="C755" s="32" t="s">
        <v>268</v>
      </c>
      <c r="D755" s="32" t="s">
        <v>511</v>
      </c>
      <c r="E755" s="32">
        <v>1</v>
      </c>
      <c r="F755" s="32">
        <v>578506690</v>
      </c>
      <c r="G755" s="32" t="s">
        <v>271</v>
      </c>
      <c r="H755" s="32" t="s">
        <v>151</v>
      </c>
      <c r="I755" s="32" t="s">
        <v>151</v>
      </c>
      <c r="J755" s="32" t="s">
        <v>68</v>
      </c>
      <c r="K755" s="32" t="s">
        <v>68</v>
      </c>
      <c r="L755" s="32" t="s">
        <v>167</v>
      </c>
      <c r="M755" s="32" t="s">
        <v>68</v>
      </c>
      <c r="N755" s="32" t="s">
        <v>68</v>
      </c>
      <c r="O755" s="32" t="s">
        <v>166</v>
      </c>
      <c r="P755" s="32" t="s">
        <v>68</v>
      </c>
      <c r="Q755" s="32" t="s">
        <v>68</v>
      </c>
      <c r="R755" s="32">
        <v>33</v>
      </c>
      <c r="S755" s="32">
        <v>7035</v>
      </c>
      <c r="T755" s="32" t="s">
        <v>1639</v>
      </c>
      <c r="U755" s="33">
        <v>14.67</v>
      </c>
      <c r="V755" s="32" t="s">
        <v>68</v>
      </c>
      <c r="W755" s="32" t="s">
        <v>68</v>
      </c>
      <c r="X755" s="32" t="s">
        <v>167</v>
      </c>
      <c r="Y755" s="32" t="s">
        <v>167</v>
      </c>
      <c r="Z755" s="32" t="s">
        <v>68</v>
      </c>
      <c r="AA755" s="32" t="s">
        <v>68</v>
      </c>
      <c r="AB755" s="32" t="s">
        <v>68</v>
      </c>
      <c r="AC755" s="32" t="s">
        <v>68</v>
      </c>
      <c r="AD755" s="32" t="s">
        <v>68</v>
      </c>
      <c r="AE755" s="32" t="s">
        <v>68</v>
      </c>
      <c r="AF755" s="32" t="s">
        <v>68</v>
      </c>
      <c r="AG755" s="32">
        <v>-1</v>
      </c>
      <c r="AH755" s="34" t="s">
        <v>68</v>
      </c>
      <c r="AI755" s="34" t="s">
        <v>68</v>
      </c>
      <c r="AJ755" s="34" t="s">
        <v>68</v>
      </c>
      <c r="AK755" s="32">
        <v>3</v>
      </c>
      <c r="AL755" s="32">
        <v>3</v>
      </c>
      <c r="AM755" s="32">
        <v>0</v>
      </c>
      <c r="AN755" s="32">
        <v>0</v>
      </c>
      <c r="AO755" s="32">
        <v>0</v>
      </c>
      <c r="AP755" s="32">
        <v>0</v>
      </c>
      <c r="AQ755" s="32">
        <v>0</v>
      </c>
      <c r="AR755" s="32">
        <v>0</v>
      </c>
      <c r="AS755" s="32">
        <v>0</v>
      </c>
      <c r="AT755" s="32">
        <v>0</v>
      </c>
      <c r="AU755" s="32">
        <v>0</v>
      </c>
      <c r="AV755" s="32">
        <v>0</v>
      </c>
      <c r="AW755" s="32">
        <v>3</v>
      </c>
      <c r="AX755" s="33">
        <v>44.01</v>
      </c>
      <c r="AY755" s="32">
        <v>0</v>
      </c>
      <c r="AZ755" s="33">
        <v>0</v>
      </c>
      <c r="BA755" s="33">
        <v>44.01</v>
      </c>
      <c r="BB755" s="32">
        <v>0</v>
      </c>
      <c r="BC755" s="34" t="s">
        <v>68</v>
      </c>
      <c r="BD755" s="32">
        <v>0</v>
      </c>
      <c r="BE755" s="33">
        <v>14.67</v>
      </c>
      <c r="BF755" s="46">
        <f t="shared" si="22"/>
        <v>0</v>
      </c>
      <c r="BG755" s="47">
        <f>VLOOKUP(F755,[1]jla506a_853946421_D9C51B5BXEF96!$C:$V,20,FALSE)</f>
        <v>3</v>
      </c>
      <c r="BH755" s="46">
        <f t="shared" si="23"/>
        <v>0</v>
      </c>
    </row>
    <row r="756" spans="1:60" s="34" customFormat="1" hidden="1" outlineLevel="2">
      <c r="A756" s="32">
        <v>202314</v>
      </c>
      <c r="B756" s="32">
        <v>22</v>
      </c>
      <c r="C756" s="32" t="s">
        <v>69</v>
      </c>
      <c r="D756" s="32" t="s">
        <v>483</v>
      </c>
      <c r="E756" s="32">
        <v>1</v>
      </c>
      <c r="F756" s="32">
        <v>577082869</v>
      </c>
      <c r="G756" s="32" t="s">
        <v>241</v>
      </c>
      <c r="H756" s="32" t="s">
        <v>116</v>
      </c>
      <c r="I756" s="32" t="s">
        <v>116</v>
      </c>
      <c r="J756" s="32" t="s">
        <v>68</v>
      </c>
      <c r="K756" s="32" t="s">
        <v>339</v>
      </c>
      <c r="L756" s="32" t="s">
        <v>238</v>
      </c>
      <c r="M756" s="32" t="s">
        <v>138</v>
      </c>
      <c r="N756" s="32" t="s">
        <v>317</v>
      </c>
      <c r="O756" s="32" t="s">
        <v>237</v>
      </c>
      <c r="P756" s="32" t="s">
        <v>1204</v>
      </c>
      <c r="Q756" s="32" t="s">
        <v>1205</v>
      </c>
      <c r="R756" s="32">
        <v>33</v>
      </c>
      <c r="S756" s="32">
        <v>7038</v>
      </c>
      <c r="T756" s="32" t="s">
        <v>1639</v>
      </c>
      <c r="U756" s="33">
        <v>38.49</v>
      </c>
      <c r="V756" s="32" t="s">
        <v>68</v>
      </c>
      <c r="W756" s="32" t="s">
        <v>68</v>
      </c>
      <c r="X756" s="32" t="s">
        <v>238</v>
      </c>
      <c r="Y756" s="32" t="s">
        <v>238</v>
      </c>
      <c r="Z756" s="32" t="s">
        <v>317</v>
      </c>
      <c r="AA756" s="32" t="s">
        <v>1218</v>
      </c>
      <c r="AB756" s="32" t="s">
        <v>68</v>
      </c>
      <c r="AC756" s="32" t="s">
        <v>68</v>
      </c>
      <c r="AD756" s="32" t="s">
        <v>68</v>
      </c>
      <c r="AE756" s="32" t="s">
        <v>1219</v>
      </c>
      <c r="AF756" s="32" t="s">
        <v>1220</v>
      </c>
      <c r="AG756" s="32">
        <v>384891</v>
      </c>
      <c r="AH756" s="32">
        <v>14</v>
      </c>
      <c r="AI756" s="32">
        <v>0</v>
      </c>
      <c r="AJ756" s="32">
        <v>0</v>
      </c>
      <c r="AK756" s="32">
        <v>0</v>
      </c>
      <c r="AL756" s="32">
        <v>0</v>
      </c>
      <c r="AM756" s="32">
        <v>0</v>
      </c>
      <c r="AN756" s="32">
        <v>0</v>
      </c>
      <c r="AO756" s="32">
        <v>0</v>
      </c>
      <c r="AP756" s="32">
        <v>0</v>
      </c>
      <c r="AQ756" s="32">
        <v>0</v>
      </c>
      <c r="AR756" s="32">
        <v>0</v>
      </c>
      <c r="AS756" s="32">
        <v>0</v>
      </c>
      <c r="AT756" s="32">
        <v>14</v>
      </c>
      <c r="AU756" s="32">
        <v>0</v>
      </c>
      <c r="AV756" s="32">
        <v>0</v>
      </c>
      <c r="AW756" s="32">
        <v>0</v>
      </c>
      <c r="AX756" s="33">
        <v>0</v>
      </c>
      <c r="AY756" s="32">
        <v>14</v>
      </c>
      <c r="AZ756" s="33">
        <v>538.86</v>
      </c>
      <c r="BA756" s="33">
        <v>538.86</v>
      </c>
      <c r="BB756" s="32">
        <v>1</v>
      </c>
      <c r="BC756" s="32">
        <v>0</v>
      </c>
      <c r="BD756" s="32">
        <v>14</v>
      </c>
      <c r="BE756" s="33">
        <v>38.49</v>
      </c>
      <c r="BF756" s="46">
        <f t="shared" si="22"/>
        <v>38.49</v>
      </c>
      <c r="BG756" s="47">
        <f>VLOOKUP(F756,[1]jla506a_853946421_D9C51B5BXEF96!$C:$V,20,FALSE)</f>
        <v>1</v>
      </c>
      <c r="BH756" s="46">
        <f t="shared" si="23"/>
        <v>1</v>
      </c>
    </row>
    <row r="757" spans="1:60" s="34" customFormat="1" hidden="1" outlineLevel="2">
      <c r="A757" s="32">
        <v>202314</v>
      </c>
      <c r="B757" s="32">
        <v>22</v>
      </c>
      <c r="C757" s="32" t="s">
        <v>69</v>
      </c>
      <c r="D757" s="32" t="s">
        <v>483</v>
      </c>
      <c r="E757" s="32">
        <v>5</v>
      </c>
      <c r="F757" s="32">
        <v>577082877</v>
      </c>
      <c r="G757" s="32" t="s">
        <v>210</v>
      </c>
      <c r="H757" s="32" t="s">
        <v>116</v>
      </c>
      <c r="I757" s="32" t="s">
        <v>116</v>
      </c>
      <c r="J757" s="32" t="s">
        <v>68</v>
      </c>
      <c r="K757" s="32" t="s">
        <v>339</v>
      </c>
      <c r="L757" s="32" t="s">
        <v>238</v>
      </c>
      <c r="M757" s="32" t="s">
        <v>138</v>
      </c>
      <c r="N757" s="32" t="s">
        <v>317</v>
      </c>
      <c r="O757" s="32" t="s">
        <v>237</v>
      </c>
      <c r="P757" s="32" t="s">
        <v>1204</v>
      </c>
      <c r="Q757" s="32" t="s">
        <v>1205</v>
      </c>
      <c r="R757" s="32">
        <v>33</v>
      </c>
      <c r="S757" s="32">
        <v>7038</v>
      </c>
      <c r="T757" s="32" t="s">
        <v>1639</v>
      </c>
      <c r="U757" s="33">
        <v>36.86</v>
      </c>
      <c r="V757" s="32" t="s">
        <v>68</v>
      </c>
      <c r="W757" s="32" t="s">
        <v>68</v>
      </c>
      <c r="X757" s="32" t="s">
        <v>238</v>
      </c>
      <c r="Y757" s="32" t="s">
        <v>238</v>
      </c>
      <c r="Z757" s="32" t="s">
        <v>317</v>
      </c>
      <c r="AA757" s="32" t="s">
        <v>1218</v>
      </c>
      <c r="AB757" s="32" t="s">
        <v>68</v>
      </c>
      <c r="AC757" s="32" t="s">
        <v>68</v>
      </c>
      <c r="AD757" s="32" t="s">
        <v>68</v>
      </c>
      <c r="AE757" s="32" t="s">
        <v>1219</v>
      </c>
      <c r="AF757" s="32" t="s">
        <v>1220</v>
      </c>
      <c r="AG757" s="32">
        <v>384891</v>
      </c>
      <c r="AH757" s="32">
        <v>59</v>
      </c>
      <c r="AI757" s="32">
        <v>0</v>
      </c>
      <c r="AJ757" s="32">
        <v>0</v>
      </c>
      <c r="AK757" s="32">
        <v>0</v>
      </c>
      <c r="AL757" s="32">
        <v>0</v>
      </c>
      <c r="AM757" s="32">
        <v>0</v>
      </c>
      <c r="AN757" s="32">
        <v>0</v>
      </c>
      <c r="AO757" s="32">
        <v>0</v>
      </c>
      <c r="AP757" s="32">
        <v>0</v>
      </c>
      <c r="AQ757" s="32">
        <v>0</v>
      </c>
      <c r="AR757" s="32">
        <v>0</v>
      </c>
      <c r="AS757" s="32">
        <v>0</v>
      </c>
      <c r="AT757" s="32">
        <v>59</v>
      </c>
      <c r="AU757" s="32">
        <v>0</v>
      </c>
      <c r="AV757" s="32">
        <v>0</v>
      </c>
      <c r="AW757" s="32">
        <v>0</v>
      </c>
      <c r="AX757" s="33">
        <v>0</v>
      </c>
      <c r="AY757" s="32">
        <v>59</v>
      </c>
      <c r="AZ757" s="33">
        <v>2174.7399999999998</v>
      </c>
      <c r="BA757" s="33">
        <v>2174.7399999999998</v>
      </c>
      <c r="BB757" s="32">
        <v>1</v>
      </c>
      <c r="BC757" s="32">
        <v>0</v>
      </c>
      <c r="BD757" s="32">
        <v>59</v>
      </c>
      <c r="BE757" s="33">
        <v>36.86</v>
      </c>
      <c r="BF757" s="46">
        <f t="shared" si="22"/>
        <v>36.86</v>
      </c>
      <c r="BG757" s="47">
        <f>VLOOKUP(F757,[1]jla506a_853946421_D9C51B5BXEF96!$C:$V,20,FALSE)</f>
        <v>1</v>
      </c>
      <c r="BH757" s="46">
        <f t="shared" si="23"/>
        <v>1</v>
      </c>
    </row>
    <row r="758" spans="1:60" s="34" customFormat="1" hidden="1" outlineLevel="2">
      <c r="A758" s="32">
        <v>202314</v>
      </c>
      <c r="B758" s="32">
        <v>22</v>
      </c>
      <c r="C758" s="32" t="s">
        <v>69</v>
      </c>
      <c r="D758" s="32" t="s">
        <v>483</v>
      </c>
      <c r="E758" s="32">
        <v>32</v>
      </c>
      <c r="F758" s="32">
        <v>587373732</v>
      </c>
      <c r="G758" s="32" t="s">
        <v>245</v>
      </c>
      <c r="H758" s="32" t="s">
        <v>116</v>
      </c>
      <c r="I758" s="32" t="s">
        <v>116</v>
      </c>
      <c r="J758" s="32" t="s">
        <v>68</v>
      </c>
      <c r="K758" s="32" t="s">
        <v>339</v>
      </c>
      <c r="L758" s="32" t="s">
        <v>238</v>
      </c>
      <c r="M758" s="32" t="s">
        <v>138</v>
      </c>
      <c r="N758" s="32" t="s">
        <v>317</v>
      </c>
      <c r="O758" s="32" t="s">
        <v>237</v>
      </c>
      <c r="P758" s="32" t="s">
        <v>1204</v>
      </c>
      <c r="Q758" s="32" t="s">
        <v>1205</v>
      </c>
      <c r="R758" s="32">
        <v>33</v>
      </c>
      <c r="S758" s="32">
        <v>7038</v>
      </c>
      <c r="T758" s="32" t="s">
        <v>1639</v>
      </c>
      <c r="U758" s="33">
        <v>10.17</v>
      </c>
      <c r="V758" s="32" t="s">
        <v>68</v>
      </c>
      <c r="W758" s="32" t="s">
        <v>68</v>
      </c>
      <c r="X758" s="32" t="s">
        <v>238</v>
      </c>
      <c r="Y758" s="32" t="s">
        <v>238</v>
      </c>
      <c r="Z758" s="32" t="s">
        <v>317</v>
      </c>
      <c r="AA758" s="32" t="s">
        <v>1218</v>
      </c>
      <c r="AB758" s="32" t="s">
        <v>68</v>
      </c>
      <c r="AC758" s="32" t="s">
        <v>68</v>
      </c>
      <c r="AD758" s="32" t="s">
        <v>68</v>
      </c>
      <c r="AE758" s="32" t="s">
        <v>1219</v>
      </c>
      <c r="AF758" s="32" t="s">
        <v>1220</v>
      </c>
      <c r="AG758" s="32">
        <v>384891</v>
      </c>
      <c r="AH758" s="32">
        <v>2</v>
      </c>
      <c r="AI758" s="32">
        <v>0</v>
      </c>
      <c r="AJ758" s="32">
        <v>0</v>
      </c>
      <c r="AK758" s="32">
        <v>0</v>
      </c>
      <c r="AL758" s="32">
        <v>0</v>
      </c>
      <c r="AM758" s="32">
        <v>0</v>
      </c>
      <c r="AN758" s="32">
        <v>0</v>
      </c>
      <c r="AO758" s="32">
        <v>0</v>
      </c>
      <c r="AP758" s="32">
        <v>0</v>
      </c>
      <c r="AQ758" s="32">
        <v>0</v>
      </c>
      <c r="AR758" s="32">
        <v>0</v>
      </c>
      <c r="AS758" s="32">
        <v>0</v>
      </c>
      <c r="AT758" s="32">
        <v>2</v>
      </c>
      <c r="AU758" s="32">
        <v>0</v>
      </c>
      <c r="AV758" s="32">
        <v>0</v>
      </c>
      <c r="AW758" s="32">
        <v>0</v>
      </c>
      <c r="AX758" s="33">
        <v>0</v>
      </c>
      <c r="AY758" s="32">
        <v>2</v>
      </c>
      <c r="AZ758" s="33">
        <v>20.34</v>
      </c>
      <c r="BA758" s="33">
        <v>20.34</v>
      </c>
      <c r="BB758" s="32">
        <v>1</v>
      </c>
      <c r="BC758" s="32">
        <v>0</v>
      </c>
      <c r="BD758" s="32">
        <v>2</v>
      </c>
      <c r="BE758" s="33">
        <v>10.17</v>
      </c>
      <c r="BF758" s="46">
        <f t="shared" si="22"/>
        <v>10.17</v>
      </c>
      <c r="BG758" s="47">
        <f>VLOOKUP(F758,[1]jla506a_853946421_D9C51B5BXEF96!$C:$V,20,FALSE)</f>
        <v>9</v>
      </c>
      <c r="BH758" s="46">
        <f t="shared" si="23"/>
        <v>9</v>
      </c>
    </row>
    <row r="759" spans="1:60" s="34" customFormat="1" hidden="1" outlineLevel="2">
      <c r="A759" s="32">
        <v>202314</v>
      </c>
      <c r="B759" s="32">
        <v>22</v>
      </c>
      <c r="C759" s="32" t="s">
        <v>69</v>
      </c>
      <c r="D759" s="32" t="s">
        <v>483</v>
      </c>
      <c r="E759" s="32">
        <v>34</v>
      </c>
      <c r="F759" s="32">
        <v>587373753</v>
      </c>
      <c r="G759" s="32" t="s">
        <v>254</v>
      </c>
      <c r="H759" s="32" t="s">
        <v>116</v>
      </c>
      <c r="I759" s="32" t="s">
        <v>116</v>
      </c>
      <c r="J759" s="32" t="s">
        <v>68</v>
      </c>
      <c r="K759" s="32" t="s">
        <v>339</v>
      </c>
      <c r="L759" s="32" t="s">
        <v>238</v>
      </c>
      <c r="M759" s="32" t="s">
        <v>138</v>
      </c>
      <c r="N759" s="32" t="s">
        <v>317</v>
      </c>
      <c r="O759" s="32" t="s">
        <v>237</v>
      </c>
      <c r="P759" s="32" t="s">
        <v>1204</v>
      </c>
      <c r="Q759" s="32" t="s">
        <v>1205</v>
      </c>
      <c r="R759" s="32">
        <v>33</v>
      </c>
      <c r="S759" s="32">
        <v>7038</v>
      </c>
      <c r="T759" s="32" t="s">
        <v>1639</v>
      </c>
      <c r="U759" s="33">
        <v>15.39</v>
      </c>
      <c r="V759" s="32" t="s">
        <v>68</v>
      </c>
      <c r="W759" s="32" t="s">
        <v>68</v>
      </c>
      <c r="X759" s="32" t="s">
        <v>238</v>
      </c>
      <c r="Y759" s="32" t="s">
        <v>238</v>
      </c>
      <c r="Z759" s="32" t="s">
        <v>317</v>
      </c>
      <c r="AA759" s="32" t="s">
        <v>1218</v>
      </c>
      <c r="AB759" s="32" t="s">
        <v>68</v>
      </c>
      <c r="AC759" s="32" t="s">
        <v>68</v>
      </c>
      <c r="AD759" s="32" t="s">
        <v>68</v>
      </c>
      <c r="AE759" s="32" t="s">
        <v>1219</v>
      </c>
      <c r="AF759" s="32" t="s">
        <v>1220</v>
      </c>
      <c r="AG759" s="32">
        <v>384891</v>
      </c>
      <c r="AH759" s="32">
        <v>3</v>
      </c>
      <c r="AI759" s="32">
        <v>0</v>
      </c>
      <c r="AJ759" s="32">
        <v>0</v>
      </c>
      <c r="AK759" s="32">
        <v>0</v>
      </c>
      <c r="AL759" s="32">
        <v>0</v>
      </c>
      <c r="AM759" s="32">
        <v>0</v>
      </c>
      <c r="AN759" s="32">
        <v>0</v>
      </c>
      <c r="AO759" s="32">
        <v>0</v>
      </c>
      <c r="AP759" s="32">
        <v>0</v>
      </c>
      <c r="AQ759" s="32">
        <v>0</v>
      </c>
      <c r="AR759" s="32">
        <v>0</v>
      </c>
      <c r="AS759" s="32">
        <v>0</v>
      </c>
      <c r="AT759" s="32">
        <v>3</v>
      </c>
      <c r="AU759" s="32">
        <v>0</v>
      </c>
      <c r="AV759" s="32">
        <v>0</v>
      </c>
      <c r="AW759" s="32">
        <v>0</v>
      </c>
      <c r="AX759" s="33">
        <v>0</v>
      </c>
      <c r="AY759" s="32">
        <v>3</v>
      </c>
      <c r="AZ759" s="33">
        <v>46.17</v>
      </c>
      <c r="BA759" s="33">
        <v>46.17</v>
      </c>
      <c r="BB759" s="32">
        <v>2</v>
      </c>
      <c r="BC759" s="32">
        <v>0</v>
      </c>
      <c r="BD759" s="32">
        <v>3</v>
      </c>
      <c r="BE759" s="33">
        <v>15.39</v>
      </c>
      <c r="BF759" s="46">
        <f t="shared" si="22"/>
        <v>30.78</v>
      </c>
      <c r="BG759" s="47">
        <f>VLOOKUP(F759,[1]jla506a_853946421_D9C51B5BXEF96!$C:$V,20,FALSE)</f>
        <v>9</v>
      </c>
      <c r="BH759" s="46">
        <f t="shared" si="23"/>
        <v>18</v>
      </c>
    </row>
    <row r="760" spans="1:60" s="34" customFormat="1" hidden="1" outlineLevel="2">
      <c r="A760" s="32">
        <v>202314</v>
      </c>
      <c r="B760" s="32">
        <v>22</v>
      </c>
      <c r="C760" s="32" t="s">
        <v>69</v>
      </c>
      <c r="D760" s="32" t="s">
        <v>483</v>
      </c>
      <c r="E760" s="32">
        <v>35</v>
      </c>
      <c r="F760" s="32">
        <v>587373756</v>
      </c>
      <c r="G760" s="32" t="s">
        <v>190</v>
      </c>
      <c r="H760" s="32" t="s">
        <v>116</v>
      </c>
      <c r="I760" s="32" t="s">
        <v>116</v>
      </c>
      <c r="J760" s="32" t="s">
        <v>68</v>
      </c>
      <c r="K760" s="32" t="s">
        <v>68</v>
      </c>
      <c r="L760" s="32" t="s">
        <v>238</v>
      </c>
      <c r="M760" s="32" t="s">
        <v>68</v>
      </c>
      <c r="N760" s="32" t="s">
        <v>68</v>
      </c>
      <c r="O760" s="32" t="s">
        <v>237</v>
      </c>
      <c r="P760" s="32" t="s">
        <v>68</v>
      </c>
      <c r="Q760" s="32" t="s">
        <v>68</v>
      </c>
      <c r="R760" s="32">
        <v>33</v>
      </c>
      <c r="S760" s="32">
        <v>7038</v>
      </c>
      <c r="T760" s="32" t="s">
        <v>1639</v>
      </c>
      <c r="U760" s="33">
        <v>10.17</v>
      </c>
      <c r="V760" s="32" t="s">
        <v>68</v>
      </c>
      <c r="W760" s="32" t="s">
        <v>68</v>
      </c>
      <c r="X760" s="32" t="s">
        <v>238</v>
      </c>
      <c r="Y760" s="32" t="s">
        <v>238</v>
      </c>
      <c r="Z760" s="32" t="s">
        <v>68</v>
      </c>
      <c r="AA760" s="32" t="s">
        <v>68</v>
      </c>
      <c r="AB760" s="32" t="s">
        <v>68</v>
      </c>
      <c r="AC760" s="32" t="s">
        <v>68</v>
      </c>
      <c r="AD760" s="32" t="s">
        <v>68</v>
      </c>
      <c r="AE760" s="32" t="s">
        <v>68</v>
      </c>
      <c r="AF760" s="32" t="s">
        <v>68</v>
      </c>
      <c r="AG760" s="32">
        <v>-1</v>
      </c>
      <c r="AH760" s="34" t="s">
        <v>68</v>
      </c>
      <c r="AI760" s="34" t="s">
        <v>68</v>
      </c>
      <c r="AJ760" s="34" t="s">
        <v>68</v>
      </c>
      <c r="AK760" s="32">
        <v>1</v>
      </c>
      <c r="AL760" s="32">
        <v>1</v>
      </c>
      <c r="AM760" s="32">
        <v>0</v>
      </c>
      <c r="AN760" s="32">
        <v>0</v>
      </c>
      <c r="AO760" s="32">
        <v>0</v>
      </c>
      <c r="AP760" s="32">
        <v>0</v>
      </c>
      <c r="AQ760" s="32">
        <v>0</v>
      </c>
      <c r="AR760" s="32">
        <v>0</v>
      </c>
      <c r="AS760" s="32">
        <v>0</v>
      </c>
      <c r="AT760" s="32">
        <v>0</v>
      </c>
      <c r="AU760" s="32">
        <v>0</v>
      </c>
      <c r="AV760" s="32">
        <v>0</v>
      </c>
      <c r="AW760" s="32">
        <v>1</v>
      </c>
      <c r="AX760" s="33">
        <v>10.17</v>
      </c>
      <c r="AY760" s="32">
        <v>0</v>
      </c>
      <c r="AZ760" s="33">
        <v>0</v>
      </c>
      <c r="BA760" s="33">
        <v>10.17</v>
      </c>
      <c r="BB760" s="32">
        <v>0</v>
      </c>
      <c r="BC760" s="34" t="s">
        <v>68</v>
      </c>
      <c r="BD760" s="32">
        <v>0</v>
      </c>
      <c r="BE760" s="33">
        <v>10.17</v>
      </c>
      <c r="BF760" s="46">
        <f t="shared" si="22"/>
        <v>0</v>
      </c>
      <c r="BG760" s="47">
        <f>VLOOKUP(F760,[1]jla506a_853946421_D9C51B5BXEF96!$C:$V,20,FALSE)</f>
        <v>9</v>
      </c>
      <c r="BH760" s="46">
        <f t="shared" si="23"/>
        <v>0</v>
      </c>
    </row>
    <row r="761" spans="1:60" s="34" customFormat="1" hidden="1" outlineLevel="2">
      <c r="A761" s="32">
        <v>202314</v>
      </c>
      <c r="B761" s="32">
        <v>22</v>
      </c>
      <c r="C761" s="32" t="s">
        <v>69</v>
      </c>
      <c r="D761" s="32" t="s">
        <v>483</v>
      </c>
      <c r="E761" s="32">
        <v>52</v>
      </c>
      <c r="F761" s="32">
        <v>655160568</v>
      </c>
      <c r="G761" s="32" t="s">
        <v>136</v>
      </c>
      <c r="H761" s="32" t="s">
        <v>116</v>
      </c>
      <c r="I761" s="32" t="s">
        <v>116</v>
      </c>
      <c r="J761" s="32" t="s">
        <v>68</v>
      </c>
      <c r="K761" s="32" t="s">
        <v>339</v>
      </c>
      <c r="L761" s="32" t="s">
        <v>238</v>
      </c>
      <c r="M761" s="32" t="s">
        <v>138</v>
      </c>
      <c r="N761" s="32" t="s">
        <v>317</v>
      </c>
      <c r="O761" s="32" t="s">
        <v>237</v>
      </c>
      <c r="P761" s="32" t="s">
        <v>1204</v>
      </c>
      <c r="Q761" s="32" t="s">
        <v>1205</v>
      </c>
      <c r="R761" s="32">
        <v>33</v>
      </c>
      <c r="S761" s="32">
        <v>7038</v>
      </c>
      <c r="T761" s="32" t="s">
        <v>1639</v>
      </c>
      <c r="U761" s="33">
        <v>28.1</v>
      </c>
      <c r="V761" s="32" t="s">
        <v>68</v>
      </c>
      <c r="W761" s="32" t="s">
        <v>68</v>
      </c>
      <c r="X761" s="32" t="s">
        <v>238</v>
      </c>
      <c r="Y761" s="32" t="s">
        <v>238</v>
      </c>
      <c r="Z761" s="32" t="s">
        <v>317</v>
      </c>
      <c r="AA761" s="32" t="s">
        <v>1218</v>
      </c>
      <c r="AB761" s="32" t="s">
        <v>68</v>
      </c>
      <c r="AC761" s="32" t="s">
        <v>68</v>
      </c>
      <c r="AD761" s="32" t="s">
        <v>68</v>
      </c>
      <c r="AE761" s="32" t="s">
        <v>1219</v>
      </c>
      <c r="AF761" s="32" t="s">
        <v>1220</v>
      </c>
      <c r="AG761" s="32">
        <v>384891</v>
      </c>
      <c r="AH761" s="32">
        <v>47</v>
      </c>
      <c r="AI761" s="32">
        <v>0</v>
      </c>
      <c r="AJ761" s="32">
        <v>0</v>
      </c>
      <c r="AK761" s="32">
        <v>0</v>
      </c>
      <c r="AL761" s="32">
        <v>0</v>
      </c>
      <c r="AM761" s="32">
        <v>0</v>
      </c>
      <c r="AN761" s="32">
        <v>0</v>
      </c>
      <c r="AO761" s="32">
        <v>0</v>
      </c>
      <c r="AP761" s="32">
        <v>0</v>
      </c>
      <c r="AQ761" s="32">
        <v>0</v>
      </c>
      <c r="AR761" s="32">
        <v>0</v>
      </c>
      <c r="AS761" s="32">
        <v>0</v>
      </c>
      <c r="AT761" s="32">
        <v>47</v>
      </c>
      <c r="AU761" s="32">
        <v>0</v>
      </c>
      <c r="AV761" s="32">
        <v>0</v>
      </c>
      <c r="AW761" s="32">
        <v>0</v>
      </c>
      <c r="AX761" s="33">
        <v>0</v>
      </c>
      <c r="AY761" s="32">
        <v>47</v>
      </c>
      <c r="AZ761" s="33">
        <v>1320.7</v>
      </c>
      <c r="BA761" s="33">
        <v>1320.7</v>
      </c>
      <c r="BB761" s="32">
        <v>1</v>
      </c>
      <c r="BC761" s="32">
        <v>0</v>
      </c>
      <c r="BD761" s="32">
        <v>47</v>
      </c>
      <c r="BE761" s="33">
        <v>28.1</v>
      </c>
      <c r="BF761" s="46">
        <f t="shared" si="22"/>
        <v>28.1</v>
      </c>
      <c r="BG761" s="47">
        <f>VLOOKUP(F761,[1]jla506a_853946421_D9C51B5BXEF96!$C:$V,20,FALSE)</f>
        <v>1</v>
      </c>
      <c r="BH761" s="46">
        <f t="shared" si="23"/>
        <v>1</v>
      </c>
    </row>
    <row r="762" spans="1:60" s="34" customFormat="1" hidden="1" outlineLevel="2">
      <c r="A762" s="32">
        <v>202316</v>
      </c>
      <c r="B762" s="32">
        <v>22</v>
      </c>
      <c r="C762" s="32" t="s">
        <v>69</v>
      </c>
      <c r="D762" s="32" t="s">
        <v>326</v>
      </c>
      <c r="E762" s="32">
        <v>20</v>
      </c>
      <c r="F762" s="32">
        <v>587366122</v>
      </c>
      <c r="G762" s="32" t="s">
        <v>325</v>
      </c>
      <c r="H762" s="32" t="s">
        <v>97</v>
      </c>
      <c r="I762" s="32" t="s">
        <v>97</v>
      </c>
      <c r="J762" s="32" t="s">
        <v>68</v>
      </c>
      <c r="K762" s="32" t="s">
        <v>185</v>
      </c>
      <c r="L762" s="32" t="s">
        <v>71</v>
      </c>
      <c r="M762" s="32" t="s">
        <v>323</v>
      </c>
      <c r="N762" s="32" t="s">
        <v>323</v>
      </c>
      <c r="O762" s="32" t="s">
        <v>199</v>
      </c>
      <c r="P762" s="32" t="s">
        <v>1204</v>
      </c>
      <c r="Q762" s="32" t="s">
        <v>1205</v>
      </c>
      <c r="R762" s="32">
        <v>33</v>
      </c>
      <c r="S762" s="32">
        <v>7038</v>
      </c>
      <c r="T762" s="32" t="s">
        <v>1639</v>
      </c>
      <c r="U762" s="33">
        <v>43.2</v>
      </c>
      <c r="V762" s="32" t="s">
        <v>68</v>
      </c>
      <c r="W762" s="32" t="s">
        <v>68</v>
      </c>
      <c r="X762" s="32" t="s">
        <v>71</v>
      </c>
      <c r="Y762" s="32" t="s">
        <v>71</v>
      </c>
      <c r="Z762" s="32" t="s">
        <v>323</v>
      </c>
      <c r="AA762" s="32" t="s">
        <v>1246</v>
      </c>
      <c r="AB762" s="32" t="s">
        <v>68</v>
      </c>
      <c r="AC762" s="32" t="s">
        <v>68</v>
      </c>
      <c r="AD762" s="32" t="s">
        <v>68</v>
      </c>
      <c r="AE762" s="32" t="s">
        <v>1247</v>
      </c>
      <c r="AF762" s="32" t="s">
        <v>1248</v>
      </c>
      <c r="AG762" s="32">
        <v>401579</v>
      </c>
      <c r="AH762" s="32">
        <v>0</v>
      </c>
      <c r="AI762" s="32">
        <v>42</v>
      </c>
      <c r="AJ762" s="32">
        <v>0</v>
      </c>
      <c r="AK762" s="32">
        <v>0</v>
      </c>
      <c r="AL762" s="32">
        <v>0</v>
      </c>
      <c r="AM762" s="32">
        <v>0</v>
      </c>
      <c r="AN762" s="32">
        <v>0</v>
      </c>
      <c r="AO762" s="32">
        <v>0</v>
      </c>
      <c r="AP762" s="32">
        <v>0</v>
      </c>
      <c r="AQ762" s="32">
        <v>0</v>
      </c>
      <c r="AR762" s="32">
        <v>0</v>
      </c>
      <c r="AS762" s="32">
        <v>0</v>
      </c>
      <c r="AT762" s="32">
        <v>0</v>
      </c>
      <c r="AU762" s="32">
        <v>0</v>
      </c>
      <c r="AV762" s="32">
        <v>0</v>
      </c>
      <c r="AW762" s="32">
        <v>0</v>
      </c>
      <c r="AX762" s="33">
        <v>0</v>
      </c>
      <c r="AY762" s="32">
        <v>0</v>
      </c>
      <c r="AZ762" s="33">
        <v>0</v>
      </c>
      <c r="BA762" s="33">
        <v>1814.4</v>
      </c>
      <c r="BB762" s="32">
        <v>1</v>
      </c>
      <c r="BC762" s="32">
        <v>0</v>
      </c>
      <c r="BD762" s="32">
        <v>42</v>
      </c>
      <c r="BE762" s="33">
        <v>43.2</v>
      </c>
      <c r="BF762" s="46">
        <f t="shared" si="22"/>
        <v>43.2</v>
      </c>
      <c r="BG762" s="47">
        <f>VLOOKUP(F762,[1]jla506a_853946421_D9C51B5BXEF96!$C:$V,20,FALSE)</f>
        <v>1</v>
      </c>
      <c r="BH762" s="46">
        <f t="shared" si="23"/>
        <v>1</v>
      </c>
    </row>
    <row r="763" spans="1:60" s="34" customFormat="1" hidden="1" outlineLevel="2">
      <c r="A763" s="32">
        <v>202316</v>
      </c>
      <c r="B763" s="32">
        <v>22</v>
      </c>
      <c r="C763" s="32" t="s">
        <v>69</v>
      </c>
      <c r="D763" s="32" t="s">
        <v>326</v>
      </c>
      <c r="E763" s="32">
        <v>24</v>
      </c>
      <c r="F763" s="32">
        <v>587366304</v>
      </c>
      <c r="G763" s="32" t="s">
        <v>222</v>
      </c>
      <c r="H763" s="32" t="s">
        <v>97</v>
      </c>
      <c r="I763" s="32" t="s">
        <v>97</v>
      </c>
      <c r="J763" s="32" t="s">
        <v>68</v>
      </c>
      <c r="K763" s="32" t="s">
        <v>68</v>
      </c>
      <c r="L763" s="32" t="s">
        <v>71</v>
      </c>
      <c r="M763" s="32" t="s">
        <v>68</v>
      </c>
      <c r="N763" s="32" t="s">
        <v>68</v>
      </c>
      <c r="O763" s="32" t="s">
        <v>199</v>
      </c>
      <c r="P763" s="32" t="s">
        <v>68</v>
      </c>
      <c r="Q763" s="32" t="s">
        <v>68</v>
      </c>
      <c r="R763" s="32">
        <v>33</v>
      </c>
      <c r="S763" s="32">
        <v>7038</v>
      </c>
      <c r="T763" s="32" t="s">
        <v>1639</v>
      </c>
      <c r="U763" s="33">
        <v>38.86</v>
      </c>
      <c r="V763" s="32" t="s">
        <v>68</v>
      </c>
      <c r="W763" s="32" t="s">
        <v>68</v>
      </c>
      <c r="X763" s="32" t="s">
        <v>71</v>
      </c>
      <c r="Y763" s="32" t="s">
        <v>71</v>
      </c>
      <c r="Z763" s="32" t="s">
        <v>68</v>
      </c>
      <c r="AA763" s="32" t="s">
        <v>68</v>
      </c>
      <c r="AB763" s="32" t="s">
        <v>68</v>
      </c>
      <c r="AC763" s="32" t="s">
        <v>68</v>
      </c>
      <c r="AD763" s="32" t="s">
        <v>68</v>
      </c>
      <c r="AE763" s="32" t="s">
        <v>68</v>
      </c>
      <c r="AF763" s="32" t="s">
        <v>68</v>
      </c>
      <c r="AG763" s="32">
        <v>-1</v>
      </c>
      <c r="AH763" s="34" t="s">
        <v>68</v>
      </c>
      <c r="AI763" s="34" t="s">
        <v>68</v>
      </c>
      <c r="AJ763" s="34" t="s">
        <v>68</v>
      </c>
      <c r="AK763" s="32">
        <v>1</v>
      </c>
      <c r="AL763" s="32">
        <v>1</v>
      </c>
      <c r="AM763" s="32">
        <v>0</v>
      </c>
      <c r="AN763" s="32">
        <v>0</v>
      </c>
      <c r="AO763" s="32">
        <v>0</v>
      </c>
      <c r="AP763" s="32">
        <v>0</v>
      </c>
      <c r="AQ763" s="32">
        <v>0</v>
      </c>
      <c r="AR763" s="32">
        <v>0</v>
      </c>
      <c r="AS763" s="32">
        <v>0</v>
      </c>
      <c r="AT763" s="32">
        <v>0</v>
      </c>
      <c r="AU763" s="32">
        <v>0</v>
      </c>
      <c r="AV763" s="32">
        <v>0</v>
      </c>
      <c r="AW763" s="32">
        <v>1</v>
      </c>
      <c r="AX763" s="33">
        <v>38.86</v>
      </c>
      <c r="AY763" s="32">
        <v>0</v>
      </c>
      <c r="AZ763" s="33">
        <v>0</v>
      </c>
      <c r="BA763" s="33">
        <v>38.86</v>
      </c>
      <c r="BB763" s="32">
        <v>0</v>
      </c>
      <c r="BC763" s="34" t="s">
        <v>68</v>
      </c>
      <c r="BD763" s="32">
        <v>0</v>
      </c>
      <c r="BE763" s="33">
        <v>38.86</v>
      </c>
      <c r="BF763" s="46">
        <f t="shared" si="22"/>
        <v>0</v>
      </c>
      <c r="BG763" s="47">
        <f>VLOOKUP(F763,[1]jla506a_853946421_D9C51B5BXEF96!$C:$V,20,FALSE)</f>
        <v>1</v>
      </c>
      <c r="BH763" s="46">
        <f t="shared" si="23"/>
        <v>0</v>
      </c>
    </row>
    <row r="764" spans="1:60" s="34" customFormat="1" hidden="1" outlineLevel="2">
      <c r="A764" s="32">
        <v>202316</v>
      </c>
      <c r="B764" s="32">
        <v>22</v>
      </c>
      <c r="C764" s="32" t="s">
        <v>69</v>
      </c>
      <c r="D764" s="32" t="s">
        <v>326</v>
      </c>
      <c r="E764" s="32">
        <v>52</v>
      </c>
      <c r="F764" s="32">
        <v>655160353</v>
      </c>
      <c r="G764" s="32" t="s">
        <v>194</v>
      </c>
      <c r="H764" s="32" t="s">
        <v>97</v>
      </c>
      <c r="I764" s="32" t="s">
        <v>97</v>
      </c>
      <c r="J764" s="32" t="s">
        <v>68</v>
      </c>
      <c r="K764" s="32" t="s">
        <v>185</v>
      </c>
      <c r="L764" s="32" t="s">
        <v>71</v>
      </c>
      <c r="M764" s="32" t="s">
        <v>323</v>
      </c>
      <c r="N764" s="32" t="s">
        <v>323</v>
      </c>
      <c r="O764" s="32" t="s">
        <v>199</v>
      </c>
      <c r="P764" s="32" t="s">
        <v>1204</v>
      </c>
      <c r="Q764" s="32" t="s">
        <v>1205</v>
      </c>
      <c r="R764" s="32">
        <v>33</v>
      </c>
      <c r="S764" s="32">
        <v>7038</v>
      </c>
      <c r="T764" s="32" t="s">
        <v>1639</v>
      </c>
      <c r="U764" s="33">
        <v>26.9</v>
      </c>
      <c r="V764" s="32" t="s">
        <v>68</v>
      </c>
      <c r="W764" s="32" t="s">
        <v>68</v>
      </c>
      <c r="X764" s="32" t="s">
        <v>71</v>
      </c>
      <c r="Y764" s="32" t="s">
        <v>71</v>
      </c>
      <c r="Z764" s="32" t="s">
        <v>323</v>
      </c>
      <c r="AA764" s="32" t="s">
        <v>1246</v>
      </c>
      <c r="AB764" s="32" t="s">
        <v>68</v>
      </c>
      <c r="AC764" s="32" t="s">
        <v>68</v>
      </c>
      <c r="AD764" s="32" t="s">
        <v>68</v>
      </c>
      <c r="AE764" s="32" t="s">
        <v>1247</v>
      </c>
      <c r="AF764" s="32" t="s">
        <v>1248</v>
      </c>
      <c r="AG764" s="32">
        <v>401579</v>
      </c>
      <c r="AH764" s="32">
        <v>0</v>
      </c>
      <c r="AI764" s="32">
        <v>7</v>
      </c>
      <c r="AJ764" s="32">
        <v>0</v>
      </c>
      <c r="AK764" s="32">
        <v>0</v>
      </c>
      <c r="AL764" s="32">
        <v>0</v>
      </c>
      <c r="AM764" s="32">
        <v>0</v>
      </c>
      <c r="AN764" s="32">
        <v>0</v>
      </c>
      <c r="AO764" s="32">
        <v>0</v>
      </c>
      <c r="AP764" s="32">
        <v>0</v>
      </c>
      <c r="AQ764" s="32">
        <v>0</v>
      </c>
      <c r="AR764" s="32">
        <v>0</v>
      </c>
      <c r="AS764" s="32">
        <v>0</v>
      </c>
      <c r="AT764" s="32">
        <v>0</v>
      </c>
      <c r="AU764" s="32">
        <v>0</v>
      </c>
      <c r="AV764" s="32">
        <v>0</v>
      </c>
      <c r="AW764" s="32">
        <v>0</v>
      </c>
      <c r="AX764" s="33">
        <v>0</v>
      </c>
      <c r="AY764" s="32">
        <v>0</v>
      </c>
      <c r="AZ764" s="33">
        <v>0</v>
      </c>
      <c r="BA764" s="33">
        <v>188.3</v>
      </c>
      <c r="BB764" s="32">
        <v>1</v>
      </c>
      <c r="BC764" s="32">
        <v>0</v>
      </c>
      <c r="BD764" s="32">
        <v>7</v>
      </c>
      <c r="BE764" s="33">
        <v>26.9</v>
      </c>
      <c r="BF764" s="46">
        <f t="shared" si="22"/>
        <v>26.9</v>
      </c>
      <c r="BG764" s="47">
        <f>VLOOKUP(F764,[1]jla506a_853946421_D9C51B5BXEF96!$C:$V,20,FALSE)</f>
        <v>1</v>
      </c>
      <c r="BH764" s="46">
        <f t="shared" si="23"/>
        <v>1</v>
      </c>
    </row>
    <row r="765" spans="1:60" s="34" customFormat="1" hidden="1" outlineLevel="2">
      <c r="A765" s="32">
        <v>202316</v>
      </c>
      <c r="B765" s="32">
        <v>22</v>
      </c>
      <c r="C765" s="32" t="s">
        <v>69</v>
      </c>
      <c r="D765" s="32" t="s">
        <v>326</v>
      </c>
      <c r="E765" s="32">
        <v>55</v>
      </c>
      <c r="F765" s="32">
        <v>655161550</v>
      </c>
      <c r="G765" s="32" t="s">
        <v>132</v>
      </c>
      <c r="H765" s="32" t="s">
        <v>97</v>
      </c>
      <c r="I765" s="32" t="s">
        <v>97</v>
      </c>
      <c r="J765" s="32" t="s">
        <v>68</v>
      </c>
      <c r="K765" s="32" t="s">
        <v>68</v>
      </c>
      <c r="L765" s="32" t="s">
        <v>71</v>
      </c>
      <c r="M765" s="32" t="s">
        <v>68</v>
      </c>
      <c r="N765" s="32" t="s">
        <v>68</v>
      </c>
      <c r="O765" s="32" t="s">
        <v>199</v>
      </c>
      <c r="P765" s="32" t="s">
        <v>68</v>
      </c>
      <c r="Q765" s="32" t="s">
        <v>68</v>
      </c>
      <c r="R765" s="32">
        <v>33</v>
      </c>
      <c r="S765" s="32">
        <v>7038</v>
      </c>
      <c r="T765" s="32" t="s">
        <v>1639</v>
      </c>
      <c r="U765" s="33">
        <v>28.1</v>
      </c>
      <c r="V765" s="32" t="s">
        <v>68</v>
      </c>
      <c r="W765" s="32" t="s">
        <v>68</v>
      </c>
      <c r="X765" s="32" t="s">
        <v>71</v>
      </c>
      <c r="Y765" s="32" t="s">
        <v>71</v>
      </c>
      <c r="Z765" s="32" t="s">
        <v>68</v>
      </c>
      <c r="AA765" s="32" t="s">
        <v>68</v>
      </c>
      <c r="AB765" s="32" t="s">
        <v>68</v>
      </c>
      <c r="AC765" s="32" t="s">
        <v>68</v>
      </c>
      <c r="AD765" s="32" t="s">
        <v>68</v>
      </c>
      <c r="AE765" s="32" t="s">
        <v>68</v>
      </c>
      <c r="AF765" s="32" t="s">
        <v>68</v>
      </c>
      <c r="AG765" s="32">
        <v>-1</v>
      </c>
      <c r="AH765" s="34" t="s">
        <v>68</v>
      </c>
      <c r="AI765" s="34" t="s">
        <v>68</v>
      </c>
      <c r="AJ765" s="34" t="s">
        <v>68</v>
      </c>
      <c r="AK765" s="32">
        <v>1</v>
      </c>
      <c r="AL765" s="32">
        <v>1</v>
      </c>
      <c r="AM765" s="32">
        <v>0</v>
      </c>
      <c r="AN765" s="32">
        <v>0</v>
      </c>
      <c r="AO765" s="32">
        <v>0</v>
      </c>
      <c r="AP765" s="32">
        <v>0</v>
      </c>
      <c r="AQ765" s="32">
        <v>0</v>
      </c>
      <c r="AR765" s="32">
        <v>0</v>
      </c>
      <c r="AS765" s="32">
        <v>0</v>
      </c>
      <c r="AT765" s="32">
        <v>0</v>
      </c>
      <c r="AU765" s="32">
        <v>0</v>
      </c>
      <c r="AV765" s="32">
        <v>0</v>
      </c>
      <c r="AW765" s="32">
        <v>1</v>
      </c>
      <c r="AX765" s="33">
        <v>28.1</v>
      </c>
      <c r="AY765" s="32">
        <v>0</v>
      </c>
      <c r="AZ765" s="33">
        <v>0</v>
      </c>
      <c r="BA765" s="33">
        <v>28.1</v>
      </c>
      <c r="BB765" s="32">
        <v>0</v>
      </c>
      <c r="BC765" s="34" t="s">
        <v>68</v>
      </c>
      <c r="BD765" s="32">
        <v>0</v>
      </c>
      <c r="BE765" s="33">
        <v>28.1</v>
      </c>
      <c r="BF765" s="46">
        <f t="shared" si="22"/>
        <v>0</v>
      </c>
      <c r="BG765" s="47">
        <f>VLOOKUP(F765,[1]jla506a_853946421_D9C51B5BXEF96!$C:$V,20,FALSE)</f>
        <v>1</v>
      </c>
      <c r="BH765" s="46">
        <f t="shared" si="23"/>
        <v>0</v>
      </c>
    </row>
    <row r="766" spans="1:60" s="34" customFormat="1" hidden="1" outlineLevel="2">
      <c r="A766" s="32">
        <v>202317</v>
      </c>
      <c r="B766" s="32">
        <v>22</v>
      </c>
      <c r="C766" s="32" t="s">
        <v>69</v>
      </c>
      <c r="D766" s="32" t="s">
        <v>152</v>
      </c>
      <c r="E766" s="32">
        <v>3</v>
      </c>
      <c r="F766" s="32">
        <v>577082871</v>
      </c>
      <c r="G766" s="32" t="s">
        <v>301</v>
      </c>
      <c r="H766" s="32" t="s">
        <v>82</v>
      </c>
      <c r="I766" s="32" t="s">
        <v>167</v>
      </c>
      <c r="J766" s="32" t="s">
        <v>68</v>
      </c>
      <c r="K766" s="32" t="s">
        <v>85</v>
      </c>
      <c r="L766" s="32" t="s">
        <v>75</v>
      </c>
      <c r="M766" s="32" t="s">
        <v>75</v>
      </c>
      <c r="N766" s="32" t="s">
        <v>187</v>
      </c>
      <c r="O766" s="32" t="s">
        <v>74</v>
      </c>
      <c r="P766" s="32" t="s">
        <v>1204</v>
      </c>
      <c r="Q766" s="32" t="s">
        <v>1205</v>
      </c>
      <c r="R766" s="32">
        <v>33</v>
      </c>
      <c r="S766" s="32">
        <v>7038</v>
      </c>
      <c r="T766" s="32" t="s">
        <v>1639</v>
      </c>
      <c r="U766" s="33">
        <v>36.979999999999997</v>
      </c>
      <c r="V766" s="32" t="s">
        <v>78</v>
      </c>
      <c r="W766" s="32" t="s">
        <v>79</v>
      </c>
      <c r="X766" s="32" t="s">
        <v>85</v>
      </c>
      <c r="Y766" s="32" t="s">
        <v>75</v>
      </c>
      <c r="Z766" s="32" t="s">
        <v>187</v>
      </c>
      <c r="AA766" s="32" t="s">
        <v>1272</v>
      </c>
      <c r="AB766" s="32" t="s">
        <v>68</v>
      </c>
      <c r="AC766" s="32" t="s">
        <v>78</v>
      </c>
      <c r="AD766" s="32" t="s">
        <v>79</v>
      </c>
      <c r="AE766" s="32" t="s">
        <v>1273</v>
      </c>
      <c r="AF766" s="32" t="s">
        <v>1274</v>
      </c>
      <c r="AG766" s="32">
        <v>414578</v>
      </c>
      <c r="AH766" s="32">
        <v>0</v>
      </c>
      <c r="AI766" s="32">
        <v>3</v>
      </c>
      <c r="AJ766" s="32">
        <v>0</v>
      </c>
      <c r="AK766" s="32">
        <v>0</v>
      </c>
      <c r="AL766" s="32">
        <v>0</v>
      </c>
      <c r="AM766" s="32">
        <v>0</v>
      </c>
      <c r="AN766" s="32">
        <v>0</v>
      </c>
      <c r="AO766" s="32">
        <v>0</v>
      </c>
      <c r="AP766" s="32">
        <v>0</v>
      </c>
      <c r="AQ766" s="32">
        <v>0</v>
      </c>
      <c r="AR766" s="32">
        <v>0</v>
      </c>
      <c r="AS766" s="32">
        <v>0</v>
      </c>
      <c r="AT766" s="32">
        <v>0</v>
      </c>
      <c r="AU766" s="32">
        <v>0</v>
      </c>
      <c r="AV766" s="32">
        <v>0</v>
      </c>
      <c r="AW766" s="32">
        <v>0</v>
      </c>
      <c r="AX766" s="33">
        <v>0</v>
      </c>
      <c r="AY766" s="32">
        <v>0</v>
      </c>
      <c r="AZ766" s="33">
        <v>0</v>
      </c>
      <c r="BA766" s="33">
        <v>110.94</v>
      </c>
      <c r="BB766" s="32">
        <v>1</v>
      </c>
      <c r="BC766" s="32">
        <v>0</v>
      </c>
      <c r="BD766" s="32">
        <v>3</v>
      </c>
      <c r="BE766" s="33">
        <v>36.979999999999997</v>
      </c>
      <c r="BF766" s="46">
        <f t="shared" si="22"/>
        <v>36.979999999999997</v>
      </c>
      <c r="BG766" s="47">
        <f>VLOOKUP(F766,[1]jla506a_853946421_D9C51B5BXEF96!$C:$V,20,FALSE)</f>
        <v>1</v>
      </c>
      <c r="BH766" s="46">
        <f t="shared" si="23"/>
        <v>1</v>
      </c>
    </row>
    <row r="767" spans="1:60" s="34" customFormat="1" hidden="1" outlineLevel="2">
      <c r="A767" s="32">
        <v>202317</v>
      </c>
      <c r="B767" s="32">
        <v>22</v>
      </c>
      <c r="C767" s="32" t="s">
        <v>69</v>
      </c>
      <c r="D767" s="32" t="s">
        <v>152</v>
      </c>
      <c r="E767" s="32">
        <v>4</v>
      </c>
      <c r="F767" s="32">
        <v>577082876</v>
      </c>
      <c r="G767" s="32" t="s">
        <v>84</v>
      </c>
      <c r="H767" s="32" t="s">
        <v>82</v>
      </c>
      <c r="I767" s="32" t="s">
        <v>167</v>
      </c>
      <c r="J767" s="32" t="s">
        <v>68</v>
      </c>
      <c r="K767" s="32" t="s">
        <v>68</v>
      </c>
      <c r="L767" s="32" t="s">
        <v>75</v>
      </c>
      <c r="M767" s="32" t="s">
        <v>68</v>
      </c>
      <c r="N767" s="32" t="s">
        <v>68</v>
      </c>
      <c r="O767" s="32" t="s">
        <v>74</v>
      </c>
      <c r="P767" s="32" t="s">
        <v>68</v>
      </c>
      <c r="Q767" s="32" t="s">
        <v>68</v>
      </c>
      <c r="R767" s="32">
        <v>33</v>
      </c>
      <c r="S767" s="32">
        <v>7038</v>
      </c>
      <c r="T767" s="32" t="s">
        <v>1639</v>
      </c>
      <c r="U767" s="33">
        <v>38.86</v>
      </c>
      <c r="V767" s="32" t="s">
        <v>78</v>
      </c>
      <c r="W767" s="32" t="s">
        <v>79</v>
      </c>
      <c r="X767" s="32" t="s">
        <v>85</v>
      </c>
      <c r="Y767" s="32" t="s">
        <v>75</v>
      </c>
      <c r="Z767" s="32" t="s">
        <v>68</v>
      </c>
      <c r="AA767" s="32" t="s">
        <v>68</v>
      </c>
      <c r="AB767" s="32" t="s">
        <v>68</v>
      </c>
      <c r="AC767" s="32" t="s">
        <v>78</v>
      </c>
      <c r="AD767" s="32" t="s">
        <v>79</v>
      </c>
      <c r="AE767" s="32" t="s">
        <v>68</v>
      </c>
      <c r="AF767" s="32" t="s">
        <v>68</v>
      </c>
      <c r="AG767" s="32">
        <v>-1</v>
      </c>
      <c r="AH767" s="34" t="s">
        <v>68</v>
      </c>
      <c r="AI767" s="34" t="s">
        <v>68</v>
      </c>
      <c r="AJ767" s="34" t="s">
        <v>68</v>
      </c>
      <c r="AK767" s="32">
        <v>1</v>
      </c>
      <c r="AL767" s="32">
        <v>1</v>
      </c>
      <c r="AM767" s="32">
        <v>0</v>
      </c>
      <c r="AN767" s="32">
        <v>0</v>
      </c>
      <c r="AO767" s="32">
        <v>0</v>
      </c>
      <c r="AP767" s="32">
        <v>0</v>
      </c>
      <c r="AQ767" s="32">
        <v>0</v>
      </c>
      <c r="AR767" s="32">
        <v>0</v>
      </c>
      <c r="AS767" s="32">
        <v>0</v>
      </c>
      <c r="AT767" s="32">
        <v>0</v>
      </c>
      <c r="AU767" s="32">
        <v>0</v>
      </c>
      <c r="AV767" s="32">
        <v>0</v>
      </c>
      <c r="AW767" s="32">
        <v>1</v>
      </c>
      <c r="AX767" s="33">
        <v>38.86</v>
      </c>
      <c r="AY767" s="32">
        <v>0</v>
      </c>
      <c r="AZ767" s="33">
        <v>0</v>
      </c>
      <c r="BA767" s="33">
        <v>38.86</v>
      </c>
      <c r="BB767" s="32">
        <v>0</v>
      </c>
      <c r="BC767" s="34" t="s">
        <v>68</v>
      </c>
      <c r="BD767" s="32">
        <v>0</v>
      </c>
      <c r="BE767" s="33">
        <v>38.86</v>
      </c>
      <c r="BF767" s="46">
        <f t="shared" si="22"/>
        <v>0</v>
      </c>
      <c r="BG767" s="47">
        <f>VLOOKUP(F767,[1]jla506a_853946421_D9C51B5BXEF96!$C:$V,20,FALSE)</f>
        <v>1</v>
      </c>
      <c r="BH767" s="46">
        <f t="shared" si="23"/>
        <v>0</v>
      </c>
    </row>
    <row r="768" spans="1:60" s="34" customFormat="1" hidden="1" outlineLevel="2">
      <c r="A768" s="32">
        <v>202317</v>
      </c>
      <c r="B768" s="32">
        <v>22</v>
      </c>
      <c r="C768" s="32" t="s">
        <v>69</v>
      </c>
      <c r="D768" s="32" t="s">
        <v>152</v>
      </c>
      <c r="E768" s="32">
        <v>6</v>
      </c>
      <c r="F768" s="32">
        <v>577082879</v>
      </c>
      <c r="G768" s="32" t="s">
        <v>275</v>
      </c>
      <c r="H768" s="32" t="s">
        <v>82</v>
      </c>
      <c r="I768" s="32" t="s">
        <v>167</v>
      </c>
      <c r="J768" s="32" t="s">
        <v>68</v>
      </c>
      <c r="K768" s="32" t="s">
        <v>85</v>
      </c>
      <c r="L768" s="32" t="s">
        <v>75</v>
      </c>
      <c r="M768" s="32" t="s">
        <v>75</v>
      </c>
      <c r="N768" s="32" t="s">
        <v>187</v>
      </c>
      <c r="O768" s="32" t="s">
        <v>74</v>
      </c>
      <c r="P768" s="32" t="s">
        <v>1204</v>
      </c>
      <c r="Q768" s="32" t="s">
        <v>1205</v>
      </c>
      <c r="R768" s="32">
        <v>33</v>
      </c>
      <c r="S768" s="32">
        <v>7038</v>
      </c>
      <c r="T768" s="32" t="s">
        <v>1639</v>
      </c>
      <c r="U768" s="33">
        <v>38.17</v>
      </c>
      <c r="V768" s="32" t="s">
        <v>78</v>
      </c>
      <c r="W768" s="32" t="s">
        <v>79</v>
      </c>
      <c r="X768" s="32" t="s">
        <v>85</v>
      </c>
      <c r="Y768" s="32" t="s">
        <v>75</v>
      </c>
      <c r="Z768" s="32" t="s">
        <v>187</v>
      </c>
      <c r="AA768" s="32" t="s">
        <v>1272</v>
      </c>
      <c r="AB768" s="32" t="s">
        <v>68</v>
      </c>
      <c r="AC768" s="32" t="s">
        <v>78</v>
      </c>
      <c r="AD768" s="32" t="s">
        <v>79</v>
      </c>
      <c r="AE768" s="32" t="s">
        <v>1273</v>
      </c>
      <c r="AF768" s="32" t="s">
        <v>1274</v>
      </c>
      <c r="AG768" s="32">
        <v>414578</v>
      </c>
      <c r="AH768" s="32">
        <v>0</v>
      </c>
      <c r="AI768" s="32">
        <v>38</v>
      </c>
      <c r="AJ768" s="32">
        <v>0</v>
      </c>
      <c r="AK768" s="32">
        <v>0</v>
      </c>
      <c r="AL768" s="32">
        <v>0</v>
      </c>
      <c r="AM768" s="32">
        <v>0</v>
      </c>
      <c r="AN768" s="32">
        <v>0</v>
      </c>
      <c r="AO768" s="32">
        <v>0</v>
      </c>
      <c r="AP768" s="32">
        <v>0</v>
      </c>
      <c r="AQ768" s="32">
        <v>0</v>
      </c>
      <c r="AR768" s="32">
        <v>0</v>
      </c>
      <c r="AS768" s="32">
        <v>0</v>
      </c>
      <c r="AT768" s="32">
        <v>0</v>
      </c>
      <c r="AU768" s="32">
        <v>0</v>
      </c>
      <c r="AV768" s="32">
        <v>0</v>
      </c>
      <c r="AW768" s="32">
        <v>0</v>
      </c>
      <c r="AX768" s="33">
        <v>0</v>
      </c>
      <c r="AY768" s="32">
        <v>0</v>
      </c>
      <c r="AZ768" s="33">
        <v>0</v>
      </c>
      <c r="BA768" s="33">
        <v>1450.46</v>
      </c>
      <c r="BB768" s="32">
        <v>1</v>
      </c>
      <c r="BC768" s="32">
        <v>0</v>
      </c>
      <c r="BD768" s="32">
        <v>38</v>
      </c>
      <c r="BE768" s="33">
        <v>38.17</v>
      </c>
      <c r="BF768" s="46">
        <f t="shared" si="22"/>
        <v>38.17</v>
      </c>
      <c r="BG768" s="47">
        <f>VLOOKUP(F768,[1]jla506a_853946421_D9C51B5BXEF96!$C:$V,20,FALSE)</f>
        <v>1</v>
      </c>
      <c r="BH768" s="46">
        <f t="shared" si="23"/>
        <v>1</v>
      </c>
    </row>
    <row r="769" spans="1:60" s="34" customFormat="1" hidden="1" outlineLevel="2">
      <c r="A769" s="32">
        <v>202317</v>
      </c>
      <c r="B769" s="32">
        <v>22</v>
      </c>
      <c r="C769" s="32" t="s">
        <v>69</v>
      </c>
      <c r="D769" s="32" t="s">
        <v>152</v>
      </c>
      <c r="E769" s="32">
        <v>35</v>
      </c>
      <c r="F769" s="32">
        <v>587373995</v>
      </c>
      <c r="G769" s="32" t="s">
        <v>331</v>
      </c>
      <c r="H769" s="32" t="s">
        <v>82</v>
      </c>
      <c r="I769" s="32" t="s">
        <v>167</v>
      </c>
      <c r="J769" s="32" t="s">
        <v>68</v>
      </c>
      <c r="K769" s="32" t="s">
        <v>68</v>
      </c>
      <c r="L769" s="32" t="s">
        <v>75</v>
      </c>
      <c r="M769" s="32" t="s">
        <v>68</v>
      </c>
      <c r="N769" s="32" t="s">
        <v>68</v>
      </c>
      <c r="O769" s="32" t="s">
        <v>74</v>
      </c>
      <c r="P769" s="32" t="s">
        <v>68</v>
      </c>
      <c r="Q769" s="32" t="s">
        <v>68</v>
      </c>
      <c r="R769" s="32">
        <v>33</v>
      </c>
      <c r="S769" s="32">
        <v>7038</v>
      </c>
      <c r="T769" s="32" t="s">
        <v>1639</v>
      </c>
      <c r="U769" s="33">
        <v>14.76</v>
      </c>
      <c r="V769" s="32" t="s">
        <v>78</v>
      </c>
      <c r="W769" s="32" t="s">
        <v>79</v>
      </c>
      <c r="X769" s="32" t="s">
        <v>85</v>
      </c>
      <c r="Y769" s="32" t="s">
        <v>75</v>
      </c>
      <c r="Z769" s="32" t="s">
        <v>68</v>
      </c>
      <c r="AA769" s="32" t="s">
        <v>68</v>
      </c>
      <c r="AB769" s="32" t="s">
        <v>68</v>
      </c>
      <c r="AC769" s="32" t="s">
        <v>78</v>
      </c>
      <c r="AD769" s="32" t="s">
        <v>79</v>
      </c>
      <c r="AE769" s="32" t="s">
        <v>68</v>
      </c>
      <c r="AF769" s="32" t="s">
        <v>68</v>
      </c>
      <c r="AG769" s="32">
        <v>-1</v>
      </c>
      <c r="AH769" s="34" t="s">
        <v>68</v>
      </c>
      <c r="AI769" s="34" t="s">
        <v>68</v>
      </c>
      <c r="AJ769" s="34" t="s">
        <v>68</v>
      </c>
      <c r="AK769" s="32">
        <v>1</v>
      </c>
      <c r="AL769" s="32">
        <v>1</v>
      </c>
      <c r="AM769" s="32">
        <v>0</v>
      </c>
      <c r="AN769" s="32">
        <v>0</v>
      </c>
      <c r="AO769" s="32">
        <v>0</v>
      </c>
      <c r="AP769" s="32">
        <v>0</v>
      </c>
      <c r="AQ769" s="32">
        <v>0</v>
      </c>
      <c r="AR769" s="32">
        <v>0</v>
      </c>
      <c r="AS769" s="32">
        <v>0</v>
      </c>
      <c r="AT769" s="32">
        <v>0</v>
      </c>
      <c r="AU769" s="32">
        <v>0</v>
      </c>
      <c r="AV769" s="32">
        <v>0</v>
      </c>
      <c r="AW769" s="32">
        <v>1</v>
      </c>
      <c r="AX769" s="33">
        <v>14.76</v>
      </c>
      <c r="AY769" s="32">
        <v>0</v>
      </c>
      <c r="AZ769" s="33">
        <v>0</v>
      </c>
      <c r="BA769" s="33">
        <v>14.76</v>
      </c>
      <c r="BB769" s="32">
        <v>0</v>
      </c>
      <c r="BC769" s="34" t="s">
        <v>68</v>
      </c>
      <c r="BD769" s="32">
        <v>0</v>
      </c>
      <c r="BE769" s="33">
        <v>14.76</v>
      </c>
      <c r="BF769" s="46">
        <f t="shared" si="22"/>
        <v>0</v>
      </c>
      <c r="BG769" s="47">
        <f>VLOOKUP(F769,[1]jla506a_853946421_D9C51B5BXEF96!$C:$V,20,FALSE)</f>
        <v>9</v>
      </c>
      <c r="BH769" s="46">
        <f t="shared" si="23"/>
        <v>0</v>
      </c>
    </row>
    <row r="770" spans="1:60" s="34" customFormat="1" hidden="1" outlineLevel="2">
      <c r="A770" s="32">
        <v>202316</v>
      </c>
      <c r="B770" s="32">
        <v>22</v>
      </c>
      <c r="C770" s="32" t="s">
        <v>69</v>
      </c>
      <c r="D770" s="32" t="s">
        <v>542</v>
      </c>
      <c r="E770" s="32">
        <v>1</v>
      </c>
      <c r="F770" s="32">
        <v>577082886</v>
      </c>
      <c r="G770" s="32" t="s">
        <v>206</v>
      </c>
      <c r="H770" s="32" t="s">
        <v>113</v>
      </c>
      <c r="I770" s="32" t="s">
        <v>177</v>
      </c>
      <c r="J770" s="32" t="s">
        <v>68</v>
      </c>
      <c r="K770" s="32" t="s">
        <v>68</v>
      </c>
      <c r="L770" s="32" t="s">
        <v>112</v>
      </c>
      <c r="M770" s="32" t="s">
        <v>68</v>
      </c>
      <c r="N770" s="32" t="s">
        <v>68</v>
      </c>
      <c r="O770" s="32" t="s">
        <v>111</v>
      </c>
      <c r="P770" s="32" t="s">
        <v>68</v>
      </c>
      <c r="Q770" s="32" t="s">
        <v>68</v>
      </c>
      <c r="R770" s="32">
        <v>20</v>
      </c>
      <c r="S770" s="32">
        <v>7045</v>
      </c>
      <c r="T770" s="32" t="s">
        <v>1639</v>
      </c>
      <c r="U770" s="33">
        <v>44.09</v>
      </c>
      <c r="V770" s="32" t="s">
        <v>78</v>
      </c>
      <c r="W770" s="32" t="s">
        <v>79</v>
      </c>
      <c r="X770" s="32" t="s">
        <v>97</v>
      </c>
      <c r="Y770" s="32" t="s">
        <v>112</v>
      </c>
      <c r="Z770" s="32" t="s">
        <v>68</v>
      </c>
      <c r="AA770" s="32" t="s">
        <v>68</v>
      </c>
      <c r="AB770" s="32" t="s">
        <v>68</v>
      </c>
      <c r="AC770" s="32" t="s">
        <v>78</v>
      </c>
      <c r="AD770" s="32" t="s">
        <v>79</v>
      </c>
      <c r="AE770" s="32" t="s">
        <v>68</v>
      </c>
      <c r="AF770" s="32" t="s">
        <v>68</v>
      </c>
      <c r="AG770" s="32">
        <v>-1</v>
      </c>
      <c r="AH770" s="34" t="s">
        <v>68</v>
      </c>
      <c r="AI770" s="34" t="s">
        <v>68</v>
      </c>
      <c r="AJ770" s="34" t="s">
        <v>68</v>
      </c>
      <c r="AK770" s="32">
        <v>11</v>
      </c>
      <c r="AL770" s="32">
        <v>11</v>
      </c>
      <c r="AM770" s="32">
        <v>0</v>
      </c>
      <c r="AN770" s="32">
        <v>0</v>
      </c>
      <c r="AO770" s="32">
        <v>0</v>
      </c>
      <c r="AP770" s="32">
        <v>0</v>
      </c>
      <c r="AQ770" s="32">
        <v>0</v>
      </c>
      <c r="AR770" s="32">
        <v>0</v>
      </c>
      <c r="AS770" s="32">
        <v>0</v>
      </c>
      <c r="AT770" s="32">
        <v>0</v>
      </c>
      <c r="AU770" s="32">
        <v>0</v>
      </c>
      <c r="AV770" s="32">
        <v>0</v>
      </c>
      <c r="AW770" s="32">
        <v>11</v>
      </c>
      <c r="AX770" s="33">
        <v>484.99</v>
      </c>
      <c r="AY770" s="32">
        <v>0</v>
      </c>
      <c r="AZ770" s="33">
        <v>0</v>
      </c>
      <c r="BA770" s="33">
        <v>484.99</v>
      </c>
      <c r="BB770" s="32">
        <v>0</v>
      </c>
      <c r="BC770" s="34" t="s">
        <v>68</v>
      </c>
      <c r="BD770" s="32">
        <v>0</v>
      </c>
      <c r="BE770" s="33">
        <v>44.09</v>
      </c>
      <c r="BF770" s="46">
        <f t="shared" si="22"/>
        <v>0</v>
      </c>
      <c r="BG770" s="47">
        <f>VLOOKUP(F770,[1]jla506a_853946421_D9C51B5BXEF96!$C:$V,20,FALSE)</f>
        <v>1</v>
      </c>
      <c r="BH770" s="46">
        <f t="shared" si="23"/>
        <v>0</v>
      </c>
    </row>
    <row r="771" spans="1:60" s="34" customFormat="1" hidden="1" outlineLevel="2">
      <c r="A771" s="32">
        <v>202317</v>
      </c>
      <c r="B771" s="32">
        <v>22</v>
      </c>
      <c r="C771" s="32" t="s">
        <v>69</v>
      </c>
      <c r="D771" s="32" t="s">
        <v>559</v>
      </c>
      <c r="E771" s="32">
        <v>1</v>
      </c>
      <c r="F771" s="32">
        <v>577082886</v>
      </c>
      <c r="G771" s="32" t="s">
        <v>206</v>
      </c>
      <c r="H771" s="32" t="s">
        <v>71</v>
      </c>
      <c r="I771" s="32" t="s">
        <v>167</v>
      </c>
      <c r="J771" s="32" t="s">
        <v>68</v>
      </c>
      <c r="K771" s="32" t="s">
        <v>68</v>
      </c>
      <c r="L771" s="32" t="s">
        <v>75</v>
      </c>
      <c r="M771" s="32" t="s">
        <v>68</v>
      </c>
      <c r="N771" s="32" t="s">
        <v>68</v>
      </c>
      <c r="O771" s="32" t="s">
        <v>74</v>
      </c>
      <c r="P771" s="32" t="s">
        <v>68</v>
      </c>
      <c r="Q771" s="32" t="s">
        <v>68</v>
      </c>
      <c r="R771" s="32">
        <v>20</v>
      </c>
      <c r="S771" s="32">
        <v>7045</v>
      </c>
      <c r="T771" s="32" t="s">
        <v>1639</v>
      </c>
      <c r="U771" s="33">
        <v>41.21</v>
      </c>
      <c r="V771" s="32" t="s">
        <v>78</v>
      </c>
      <c r="W771" s="32" t="s">
        <v>79</v>
      </c>
      <c r="X771" s="32" t="s">
        <v>187</v>
      </c>
      <c r="Y771" s="32" t="s">
        <v>75</v>
      </c>
      <c r="Z771" s="32" t="s">
        <v>68</v>
      </c>
      <c r="AA771" s="32" t="s">
        <v>68</v>
      </c>
      <c r="AB771" s="32" t="s">
        <v>68</v>
      </c>
      <c r="AC771" s="32" t="s">
        <v>78</v>
      </c>
      <c r="AD771" s="32" t="s">
        <v>79</v>
      </c>
      <c r="AE771" s="32" t="s">
        <v>68</v>
      </c>
      <c r="AF771" s="32" t="s">
        <v>68</v>
      </c>
      <c r="AG771" s="32">
        <v>-1</v>
      </c>
      <c r="AH771" s="34" t="s">
        <v>68</v>
      </c>
      <c r="AI771" s="34" t="s">
        <v>68</v>
      </c>
      <c r="AJ771" s="34" t="s">
        <v>68</v>
      </c>
      <c r="AK771" s="32">
        <v>1</v>
      </c>
      <c r="AL771" s="32">
        <v>1</v>
      </c>
      <c r="AM771" s="32">
        <v>0</v>
      </c>
      <c r="AN771" s="32">
        <v>0</v>
      </c>
      <c r="AO771" s="32">
        <v>0</v>
      </c>
      <c r="AP771" s="32">
        <v>0</v>
      </c>
      <c r="AQ771" s="32">
        <v>0</v>
      </c>
      <c r="AR771" s="32">
        <v>0</v>
      </c>
      <c r="AS771" s="32">
        <v>0</v>
      </c>
      <c r="AT771" s="32">
        <v>0</v>
      </c>
      <c r="AU771" s="32">
        <v>0</v>
      </c>
      <c r="AV771" s="32">
        <v>0</v>
      </c>
      <c r="AW771" s="32">
        <v>1</v>
      </c>
      <c r="AX771" s="33">
        <v>41.21</v>
      </c>
      <c r="AY771" s="32">
        <v>0</v>
      </c>
      <c r="AZ771" s="33">
        <v>0</v>
      </c>
      <c r="BA771" s="33">
        <v>41.21</v>
      </c>
      <c r="BB771" s="32">
        <v>0</v>
      </c>
      <c r="BC771" s="34" t="s">
        <v>68</v>
      </c>
      <c r="BD771" s="32">
        <v>0</v>
      </c>
      <c r="BE771" s="33">
        <v>41.21</v>
      </c>
      <c r="BF771" s="46">
        <f t="shared" si="22"/>
        <v>0</v>
      </c>
      <c r="BG771" s="47">
        <f>VLOOKUP(F771,[1]jla506a_853946421_D9C51B5BXEF96!$C:$V,20,FALSE)</f>
        <v>1</v>
      </c>
      <c r="BH771" s="46">
        <f t="shared" si="23"/>
        <v>0</v>
      </c>
    </row>
    <row r="772" spans="1:60" s="34" customFormat="1" hidden="1" outlineLevel="2">
      <c r="A772" s="32">
        <v>202314</v>
      </c>
      <c r="B772" s="32">
        <v>22</v>
      </c>
      <c r="C772" s="32" t="s">
        <v>69</v>
      </c>
      <c r="D772" s="32" t="s">
        <v>313</v>
      </c>
      <c r="E772" s="32">
        <v>4</v>
      </c>
      <c r="F772" s="32">
        <v>577082876</v>
      </c>
      <c r="G772" s="32" t="s">
        <v>84</v>
      </c>
      <c r="H772" s="32" t="s">
        <v>116</v>
      </c>
      <c r="I772" s="32" t="s">
        <v>116</v>
      </c>
      <c r="J772" s="32" t="s">
        <v>68</v>
      </c>
      <c r="K772" s="32" t="s">
        <v>339</v>
      </c>
      <c r="L772" s="32" t="s">
        <v>317</v>
      </c>
      <c r="M772" s="32" t="s">
        <v>317</v>
      </c>
      <c r="N772" s="32" t="s">
        <v>317</v>
      </c>
      <c r="O772" s="32" t="s">
        <v>316</v>
      </c>
      <c r="P772" s="32" t="s">
        <v>1204</v>
      </c>
      <c r="Q772" s="32" t="s">
        <v>1205</v>
      </c>
      <c r="R772" s="32">
        <v>33</v>
      </c>
      <c r="S772" s="32">
        <v>7045</v>
      </c>
      <c r="T772" s="32" t="s">
        <v>1639</v>
      </c>
      <c r="U772" s="33">
        <v>38.86</v>
      </c>
      <c r="V772" s="32" t="s">
        <v>68</v>
      </c>
      <c r="W772" s="32" t="s">
        <v>68</v>
      </c>
      <c r="X772" s="32" t="s">
        <v>317</v>
      </c>
      <c r="Y772" s="32" t="s">
        <v>317</v>
      </c>
      <c r="Z772" s="32" t="s">
        <v>317</v>
      </c>
      <c r="AA772" s="32" t="s">
        <v>1298</v>
      </c>
      <c r="AB772" s="32" t="s">
        <v>68</v>
      </c>
      <c r="AC772" s="32" t="s">
        <v>68</v>
      </c>
      <c r="AD772" s="32" t="s">
        <v>68</v>
      </c>
      <c r="AE772" s="32" t="s">
        <v>1299</v>
      </c>
      <c r="AF772" s="32" t="s">
        <v>1300</v>
      </c>
      <c r="AG772" s="32">
        <v>401680</v>
      </c>
      <c r="AH772" s="32">
        <v>0</v>
      </c>
      <c r="AI772" s="32">
        <v>21</v>
      </c>
      <c r="AJ772" s="32">
        <v>0</v>
      </c>
      <c r="AK772" s="32">
        <v>0</v>
      </c>
      <c r="AL772" s="32">
        <v>0</v>
      </c>
      <c r="AM772" s="32">
        <v>0</v>
      </c>
      <c r="AN772" s="32">
        <v>0</v>
      </c>
      <c r="AO772" s="32">
        <v>0</v>
      </c>
      <c r="AP772" s="32">
        <v>0</v>
      </c>
      <c r="AQ772" s="32">
        <v>0</v>
      </c>
      <c r="AR772" s="32">
        <v>0</v>
      </c>
      <c r="AS772" s="32">
        <v>0</v>
      </c>
      <c r="AT772" s="32">
        <v>0</v>
      </c>
      <c r="AU772" s="32">
        <v>0</v>
      </c>
      <c r="AV772" s="32">
        <v>0</v>
      </c>
      <c r="AW772" s="32">
        <v>0</v>
      </c>
      <c r="AX772" s="33">
        <v>0</v>
      </c>
      <c r="AY772" s="32">
        <v>0</v>
      </c>
      <c r="AZ772" s="33">
        <v>0</v>
      </c>
      <c r="BA772" s="33">
        <v>816.06</v>
      </c>
      <c r="BB772" s="32">
        <v>1</v>
      </c>
      <c r="BC772" s="32">
        <v>0</v>
      </c>
      <c r="BD772" s="32">
        <v>21</v>
      </c>
      <c r="BE772" s="33">
        <v>38.86</v>
      </c>
      <c r="BF772" s="46">
        <f t="shared" si="22"/>
        <v>38.86</v>
      </c>
      <c r="BG772" s="47">
        <f>VLOOKUP(F772,[1]jla506a_853946421_D9C51B5BXEF96!$C:$V,20,FALSE)</f>
        <v>1</v>
      </c>
      <c r="BH772" s="46">
        <f t="shared" si="23"/>
        <v>1</v>
      </c>
    </row>
    <row r="773" spans="1:60" s="34" customFormat="1" hidden="1" outlineLevel="2">
      <c r="A773" s="32">
        <v>202314</v>
      </c>
      <c r="B773" s="32">
        <v>22</v>
      </c>
      <c r="C773" s="32" t="s">
        <v>69</v>
      </c>
      <c r="D773" s="32" t="s">
        <v>313</v>
      </c>
      <c r="E773" s="32">
        <v>8</v>
      </c>
      <c r="F773" s="32">
        <v>577082889</v>
      </c>
      <c r="G773" s="32" t="s">
        <v>73</v>
      </c>
      <c r="H773" s="32" t="s">
        <v>116</v>
      </c>
      <c r="I773" s="32" t="s">
        <v>116</v>
      </c>
      <c r="J773" s="32" t="s">
        <v>68</v>
      </c>
      <c r="K773" s="32" t="s">
        <v>68</v>
      </c>
      <c r="L773" s="32" t="s">
        <v>317</v>
      </c>
      <c r="M773" s="32" t="s">
        <v>68</v>
      </c>
      <c r="N773" s="32" t="s">
        <v>68</v>
      </c>
      <c r="O773" s="32" t="s">
        <v>316</v>
      </c>
      <c r="P773" s="32" t="s">
        <v>68</v>
      </c>
      <c r="Q773" s="32" t="s">
        <v>68</v>
      </c>
      <c r="R773" s="32">
        <v>33</v>
      </c>
      <c r="S773" s="32">
        <v>7045</v>
      </c>
      <c r="T773" s="32" t="s">
        <v>1639</v>
      </c>
      <c r="U773" s="33">
        <v>34.520000000000003</v>
      </c>
      <c r="V773" s="32" t="s">
        <v>68</v>
      </c>
      <c r="W773" s="32" t="s">
        <v>68</v>
      </c>
      <c r="X773" s="32" t="s">
        <v>317</v>
      </c>
      <c r="Y773" s="32" t="s">
        <v>317</v>
      </c>
      <c r="Z773" s="32" t="s">
        <v>68</v>
      </c>
      <c r="AA773" s="32" t="s">
        <v>68</v>
      </c>
      <c r="AB773" s="32" t="s">
        <v>68</v>
      </c>
      <c r="AC773" s="32" t="s">
        <v>68</v>
      </c>
      <c r="AD773" s="32" t="s">
        <v>68</v>
      </c>
      <c r="AE773" s="32" t="s">
        <v>68</v>
      </c>
      <c r="AF773" s="32" t="s">
        <v>68</v>
      </c>
      <c r="AG773" s="32">
        <v>-1</v>
      </c>
      <c r="AH773" s="34" t="s">
        <v>68</v>
      </c>
      <c r="AI773" s="34" t="s">
        <v>68</v>
      </c>
      <c r="AJ773" s="34" t="s">
        <v>68</v>
      </c>
      <c r="AK773" s="32">
        <v>1</v>
      </c>
      <c r="AL773" s="32">
        <v>1</v>
      </c>
      <c r="AM773" s="32">
        <v>0</v>
      </c>
      <c r="AN773" s="32">
        <v>0</v>
      </c>
      <c r="AO773" s="32">
        <v>0</v>
      </c>
      <c r="AP773" s="32">
        <v>0</v>
      </c>
      <c r="AQ773" s="32">
        <v>0</v>
      </c>
      <c r="AR773" s="32">
        <v>0</v>
      </c>
      <c r="AS773" s="32">
        <v>0</v>
      </c>
      <c r="AT773" s="32">
        <v>0</v>
      </c>
      <c r="AU773" s="32">
        <v>0</v>
      </c>
      <c r="AV773" s="32">
        <v>0</v>
      </c>
      <c r="AW773" s="32">
        <v>1</v>
      </c>
      <c r="AX773" s="33">
        <v>34.520000000000003</v>
      </c>
      <c r="AY773" s="32">
        <v>0</v>
      </c>
      <c r="AZ773" s="33">
        <v>0</v>
      </c>
      <c r="BA773" s="33">
        <v>34.520000000000003</v>
      </c>
      <c r="BB773" s="32">
        <v>0</v>
      </c>
      <c r="BC773" s="34" t="s">
        <v>68</v>
      </c>
      <c r="BD773" s="32">
        <v>0</v>
      </c>
      <c r="BE773" s="33">
        <v>34.520000000000003</v>
      </c>
      <c r="BF773" s="46">
        <f t="shared" ref="BF773:BF837" si="24">BB773*BE773</f>
        <v>0</v>
      </c>
      <c r="BG773" s="47">
        <f>VLOOKUP(F773,[1]jla506a_853946421_D9C51B5BXEF96!$C:$V,20,FALSE)</f>
        <v>1</v>
      </c>
      <c r="BH773" s="46">
        <f t="shared" ref="BH773:BH837" si="25">BB773*BG773</f>
        <v>0</v>
      </c>
    </row>
    <row r="774" spans="1:60" s="34" customFormat="1" hidden="1" outlineLevel="2">
      <c r="A774" s="32">
        <v>202314</v>
      </c>
      <c r="B774" s="32">
        <v>22</v>
      </c>
      <c r="C774" s="32" t="s">
        <v>69</v>
      </c>
      <c r="D774" s="32" t="s">
        <v>313</v>
      </c>
      <c r="E774" s="32">
        <v>18</v>
      </c>
      <c r="F774" s="32">
        <v>583249713</v>
      </c>
      <c r="G774" s="32" t="s">
        <v>315</v>
      </c>
      <c r="H774" s="32" t="s">
        <v>116</v>
      </c>
      <c r="I774" s="32" t="s">
        <v>116</v>
      </c>
      <c r="J774" s="32" t="s">
        <v>68</v>
      </c>
      <c r="K774" s="32" t="s">
        <v>68</v>
      </c>
      <c r="L774" s="32" t="s">
        <v>317</v>
      </c>
      <c r="M774" s="32" t="s">
        <v>68</v>
      </c>
      <c r="N774" s="32" t="s">
        <v>68</v>
      </c>
      <c r="O774" s="32" t="s">
        <v>316</v>
      </c>
      <c r="P774" s="32" t="s">
        <v>68</v>
      </c>
      <c r="Q774" s="32" t="s">
        <v>68</v>
      </c>
      <c r="R774" s="32">
        <v>33</v>
      </c>
      <c r="S774" s="32">
        <v>7045</v>
      </c>
      <c r="T774" s="32" t="s">
        <v>1639</v>
      </c>
      <c r="U774" s="33">
        <v>30.54</v>
      </c>
      <c r="V774" s="32" t="s">
        <v>68</v>
      </c>
      <c r="W774" s="32" t="s">
        <v>68</v>
      </c>
      <c r="X774" s="32" t="s">
        <v>317</v>
      </c>
      <c r="Y774" s="32" t="s">
        <v>317</v>
      </c>
      <c r="Z774" s="32" t="s">
        <v>68</v>
      </c>
      <c r="AA774" s="32" t="s">
        <v>68</v>
      </c>
      <c r="AB774" s="32" t="s">
        <v>68</v>
      </c>
      <c r="AC774" s="32" t="s">
        <v>68</v>
      </c>
      <c r="AD774" s="32" t="s">
        <v>68</v>
      </c>
      <c r="AE774" s="32" t="s">
        <v>68</v>
      </c>
      <c r="AF774" s="32" t="s">
        <v>68</v>
      </c>
      <c r="AG774" s="32">
        <v>-1</v>
      </c>
      <c r="AH774" s="34" t="s">
        <v>68</v>
      </c>
      <c r="AI774" s="34" t="s">
        <v>68</v>
      </c>
      <c r="AJ774" s="34" t="s">
        <v>68</v>
      </c>
      <c r="AK774" s="32">
        <v>1</v>
      </c>
      <c r="AL774" s="32">
        <v>1</v>
      </c>
      <c r="AM774" s="32">
        <v>0</v>
      </c>
      <c r="AN774" s="32">
        <v>0</v>
      </c>
      <c r="AO774" s="32">
        <v>0</v>
      </c>
      <c r="AP774" s="32">
        <v>0</v>
      </c>
      <c r="AQ774" s="32">
        <v>0</v>
      </c>
      <c r="AR774" s="32">
        <v>0</v>
      </c>
      <c r="AS774" s="32">
        <v>0</v>
      </c>
      <c r="AT774" s="32">
        <v>0</v>
      </c>
      <c r="AU774" s="32">
        <v>0</v>
      </c>
      <c r="AV774" s="32">
        <v>0</v>
      </c>
      <c r="AW774" s="32">
        <v>1</v>
      </c>
      <c r="AX774" s="33">
        <v>30.54</v>
      </c>
      <c r="AY774" s="32">
        <v>0</v>
      </c>
      <c r="AZ774" s="33">
        <v>0</v>
      </c>
      <c r="BA774" s="33">
        <v>30.54</v>
      </c>
      <c r="BB774" s="32">
        <v>0</v>
      </c>
      <c r="BC774" s="34" t="s">
        <v>68</v>
      </c>
      <c r="BD774" s="32">
        <v>0</v>
      </c>
      <c r="BE774" s="33">
        <v>30.54</v>
      </c>
      <c r="BF774" s="46">
        <f t="shared" si="24"/>
        <v>0</v>
      </c>
      <c r="BG774" s="47">
        <f>VLOOKUP(F774,[1]jla506a_853946421_D9C51B5BXEF96!$C:$V,20,FALSE)</f>
        <v>1</v>
      </c>
      <c r="BH774" s="46">
        <f t="shared" si="25"/>
        <v>0</v>
      </c>
    </row>
    <row r="775" spans="1:60" s="34" customFormat="1" hidden="1" outlineLevel="2">
      <c r="A775" s="32">
        <v>202314</v>
      </c>
      <c r="B775" s="32">
        <v>22</v>
      </c>
      <c r="C775" s="32" t="s">
        <v>69</v>
      </c>
      <c r="D775" s="32" t="s">
        <v>313</v>
      </c>
      <c r="E775" s="32">
        <v>41</v>
      </c>
      <c r="F775" s="32">
        <v>587374078</v>
      </c>
      <c r="G775" s="32" t="s">
        <v>303</v>
      </c>
      <c r="H775" s="32" t="s">
        <v>116</v>
      </c>
      <c r="I775" s="32" t="s">
        <v>116</v>
      </c>
      <c r="J775" s="32" t="s">
        <v>68</v>
      </c>
      <c r="K775" s="32" t="s">
        <v>339</v>
      </c>
      <c r="L775" s="32" t="s">
        <v>317</v>
      </c>
      <c r="M775" s="32" t="s">
        <v>317</v>
      </c>
      <c r="N775" s="32" t="s">
        <v>317</v>
      </c>
      <c r="O775" s="32" t="s">
        <v>316</v>
      </c>
      <c r="P775" s="32" t="s">
        <v>1204</v>
      </c>
      <c r="Q775" s="32" t="s">
        <v>1205</v>
      </c>
      <c r="R775" s="32">
        <v>33</v>
      </c>
      <c r="S775" s="32">
        <v>7045</v>
      </c>
      <c r="T775" s="32" t="s">
        <v>1639</v>
      </c>
      <c r="U775" s="33">
        <v>14.76</v>
      </c>
      <c r="V775" s="32" t="s">
        <v>68</v>
      </c>
      <c r="W775" s="32" t="s">
        <v>68</v>
      </c>
      <c r="X775" s="32" t="s">
        <v>317</v>
      </c>
      <c r="Y775" s="32" t="s">
        <v>317</v>
      </c>
      <c r="Z775" s="32" t="s">
        <v>317</v>
      </c>
      <c r="AA775" s="32" t="s">
        <v>1298</v>
      </c>
      <c r="AB775" s="32" t="s">
        <v>68</v>
      </c>
      <c r="AC775" s="32" t="s">
        <v>68</v>
      </c>
      <c r="AD775" s="32" t="s">
        <v>68</v>
      </c>
      <c r="AE775" s="32" t="s">
        <v>1299</v>
      </c>
      <c r="AF775" s="32" t="s">
        <v>1300</v>
      </c>
      <c r="AG775" s="32">
        <v>401680</v>
      </c>
      <c r="AH775" s="32">
        <v>0</v>
      </c>
      <c r="AI775" s="32">
        <v>3</v>
      </c>
      <c r="AJ775" s="32">
        <v>0</v>
      </c>
      <c r="AK775" s="32">
        <v>0</v>
      </c>
      <c r="AL775" s="32">
        <v>0</v>
      </c>
      <c r="AM775" s="32">
        <v>0</v>
      </c>
      <c r="AN775" s="32">
        <v>0</v>
      </c>
      <c r="AO775" s="32">
        <v>0</v>
      </c>
      <c r="AP775" s="32">
        <v>0</v>
      </c>
      <c r="AQ775" s="32">
        <v>0</v>
      </c>
      <c r="AR775" s="32">
        <v>0</v>
      </c>
      <c r="AS775" s="32">
        <v>0</v>
      </c>
      <c r="AT775" s="32">
        <v>0</v>
      </c>
      <c r="AU775" s="32">
        <v>0</v>
      </c>
      <c r="AV775" s="32">
        <v>0</v>
      </c>
      <c r="AW775" s="32">
        <v>0</v>
      </c>
      <c r="AX775" s="33">
        <v>0</v>
      </c>
      <c r="AY775" s="32">
        <v>0</v>
      </c>
      <c r="AZ775" s="33">
        <v>0</v>
      </c>
      <c r="BA775" s="33">
        <v>44.28</v>
      </c>
      <c r="BB775" s="32">
        <v>1</v>
      </c>
      <c r="BC775" s="32">
        <v>0</v>
      </c>
      <c r="BD775" s="32">
        <v>3</v>
      </c>
      <c r="BE775" s="33">
        <v>14.76</v>
      </c>
      <c r="BF775" s="46">
        <f t="shared" si="24"/>
        <v>14.76</v>
      </c>
      <c r="BG775" s="47">
        <f>VLOOKUP(F775,[1]jla506a_853946421_D9C51B5BXEF96!$C:$V,20,FALSE)</f>
        <v>9</v>
      </c>
      <c r="BH775" s="46">
        <f t="shared" si="25"/>
        <v>9</v>
      </c>
    </row>
    <row r="776" spans="1:60" s="34" customFormat="1" hidden="1" outlineLevel="2">
      <c r="A776" s="32">
        <v>202314</v>
      </c>
      <c r="B776" s="32">
        <v>22</v>
      </c>
      <c r="C776" s="32" t="s">
        <v>69</v>
      </c>
      <c r="D776" s="32" t="s">
        <v>313</v>
      </c>
      <c r="E776" s="32">
        <v>45</v>
      </c>
      <c r="F776" s="32">
        <v>587374426</v>
      </c>
      <c r="G776" s="32" t="s">
        <v>140</v>
      </c>
      <c r="H776" s="32" t="s">
        <v>116</v>
      </c>
      <c r="I776" s="32" t="s">
        <v>116</v>
      </c>
      <c r="J776" s="32" t="s">
        <v>68</v>
      </c>
      <c r="K776" s="32" t="s">
        <v>68</v>
      </c>
      <c r="L776" s="32" t="s">
        <v>317</v>
      </c>
      <c r="M776" s="32" t="s">
        <v>68</v>
      </c>
      <c r="N776" s="32" t="s">
        <v>68</v>
      </c>
      <c r="O776" s="32" t="s">
        <v>316</v>
      </c>
      <c r="P776" s="32" t="s">
        <v>68</v>
      </c>
      <c r="Q776" s="32" t="s">
        <v>68</v>
      </c>
      <c r="R776" s="32">
        <v>33</v>
      </c>
      <c r="S776" s="32">
        <v>7045</v>
      </c>
      <c r="T776" s="32" t="s">
        <v>1639</v>
      </c>
      <c r="U776" s="33">
        <v>14.76</v>
      </c>
      <c r="V776" s="32" t="s">
        <v>68</v>
      </c>
      <c r="W776" s="32" t="s">
        <v>68</v>
      </c>
      <c r="X776" s="32" t="s">
        <v>317</v>
      </c>
      <c r="Y776" s="32" t="s">
        <v>317</v>
      </c>
      <c r="Z776" s="32" t="s">
        <v>68</v>
      </c>
      <c r="AA776" s="32" t="s">
        <v>68</v>
      </c>
      <c r="AB776" s="32" t="s">
        <v>68</v>
      </c>
      <c r="AC776" s="32" t="s">
        <v>68</v>
      </c>
      <c r="AD776" s="32" t="s">
        <v>68</v>
      </c>
      <c r="AE776" s="32" t="s">
        <v>68</v>
      </c>
      <c r="AF776" s="32" t="s">
        <v>68</v>
      </c>
      <c r="AG776" s="32">
        <v>-1</v>
      </c>
      <c r="AH776" s="34" t="s">
        <v>68</v>
      </c>
      <c r="AI776" s="34" t="s">
        <v>68</v>
      </c>
      <c r="AJ776" s="34" t="s">
        <v>68</v>
      </c>
      <c r="AK776" s="32">
        <v>1</v>
      </c>
      <c r="AL776" s="32">
        <v>1</v>
      </c>
      <c r="AM776" s="32">
        <v>0</v>
      </c>
      <c r="AN776" s="32">
        <v>0</v>
      </c>
      <c r="AO776" s="32">
        <v>0</v>
      </c>
      <c r="AP776" s="32">
        <v>0</v>
      </c>
      <c r="AQ776" s="32">
        <v>0</v>
      </c>
      <c r="AR776" s="32">
        <v>0</v>
      </c>
      <c r="AS776" s="32">
        <v>0</v>
      </c>
      <c r="AT776" s="32">
        <v>0</v>
      </c>
      <c r="AU776" s="32">
        <v>0</v>
      </c>
      <c r="AV776" s="32">
        <v>0</v>
      </c>
      <c r="AW776" s="32">
        <v>1</v>
      </c>
      <c r="AX776" s="33">
        <v>14.76</v>
      </c>
      <c r="AY776" s="32">
        <v>0</v>
      </c>
      <c r="AZ776" s="33">
        <v>0</v>
      </c>
      <c r="BA776" s="33">
        <v>14.76</v>
      </c>
      <c r="BB776" s="32">
        <v>0</v>
      </c>
      <c r="BC776" s="34" t="s">
        <v>68</v>
      </c>
      <c r="BD776" s="32">
        <v>0</v>
      </c>
      <c r="BE776" s="33">
        <v>14.76</v>
      </c>
      <c r="BF776" s="46">
        <f t="shared" si="24"/>
        <v>0</v>
      </c>
      <c r="BG776" s="47">
        <f>VLOOKUP(F776,[1]jla506a_853946421_D9C51B5BXEF96!$C:$V,20,FALSE)</f>
        <v>9</v>
      </c>
      <c r="BH776" s="46">
        <f t="shared" si="25"/>
        <v>0</v>
      </c>
    </row>
    <row r="777" spans="1:60" s="34" customFormat="1" hidden="1" outlineLevel="2">
      <c r="A777" s="32">
        <v>202314</v>
      </c>
      <c r="B777" s="32">
        <v>22</v>
      </c>
      <c r="C777" s="32" t="s">
        <v>69</v>
      </c>
      <c r="D777" s="32" t="s">
        <v>313</v>
      </c>
      <c r="E777" s="32">
        <v>54</v>
      </c>
      <c r="F777" s="32">
        <v>655161550</v>
      </c>
      <c r="G777" s="32" t="s">
        <v>132</v>
      </c>
      <c r="H777" s="32" t="s">
        <v>116</v>
      </c>
      <c r="I777" s="32" t="s">
        <v>116</v>
      </c>
      <c r="J777" s="32" t="s">
        <v>68</v>
      </c>
      <c r="K777" s="32" t="s">
        <v>339</v>
      </c>
      <c r="L777" s="32" t="s">
        <v>317</v>
      </c>
      <c r="M777" s="32" t="s">
        <v>317</v>
      </c>
      <c r="N777" s="32" t="s">
        <v>317</v>
      </c>
      <c r="O777" s="32" t="s">
        <v>316</v>
      </c>
      <c r="P777" s="32" t="s">
        <v>1204</v>
      </c>
      <c r="Q777" s="32" t="s">
        <v>1205</v>
      </c>
      <c r="R777" s="32">
        <v>33</v>
      </c>
      <c r="S777" s="32">
        <v>7045</v>
      </c>
      <c r="T777" s="32" t="s">
        <v>1639</v>
      </c>
      <c r="U777" s="33">
        <v>28.1</v>
      </c>
      <c r="V777" s="32" t="s">
        <v>68</v>
      </c>
      <c r="W777" s="32" t="s">
        <v>68</v>
      </c>
      <c r="X777" s="32" t="s">
        <v>317</v>
      </c>
      <c r="Y777" s="32" t="s">
        <v>317</v>
      </c>
      <c r="Z777" s="32" t="s">
        <v>317</v>
      </c>
      <c r="AA777" s="32" t="s">
        <v>1298</v>
      </c>
      <c r="AB777" s="32" t="s">
        <v>68</v>
      </c>
      <c r="AC777" s="32" t="s">
        <v>68</v>
      </c>
      <c r="AD777" s="32" t="s">
        <v>68</v>
      </c>
      <c r="AE777" s="32" t="s">
        <v>1299</v>
      </c>
      <c r="AF777" s="32" t="s">
        <v>1300</v>
      </c>
      <c r="AG777" s="32">
        <v>401680</v>
      </c>
      <c r="AH777" s="32">
        <v>0</v>
      </c>
      <c r="AI777" s="32">
        <v>18</v>
      </c>
      <c r="AJ777" s="32">
        <v>0</v>
      </c>
      <c r="AK777" s="32">
        <v>0</v>
      </c>
      <c r="AL777" s="32">
        <v>0</v>
      </c>
      <c r="AM777" s="32">
        <v>0</v>
      </c>
      <c r="AN777" s="32">
        <v>0</v>
      </c>
      <c r="AO777" s="32">
        <v>0</v>
      </c>
      <c r="AP777" s="32">
        <v>0</v>
      </c>
      <c r="AQ777" s="32">
        <v>0</v>
      </c>
      <c r="AR777" s="32">
        <v>0</v>
      </c>
      <c r="AS777" s="32">
        <v>0</v>
      </c>
      <c r="AT777" s="32">
        <v>0</v>
      </c>
      <c r="AU777" s="32">
        <v>0</v>
      </c>
      <c r="AV777" s="32">
        <v>0</v>
      </c>
      <c r="AW777" s="32">
        <v>0</v>
      </c>
      <c r="AX777" s="33">
        <v>0</v>
      </c>
      <c r="AY777" s="32">
        <v>0</v>
      </c>
      <c r="AZ777" s="33">
        <v>0</v>
      </c>
      <c r="BA777" s="33">
        <v>505.8</v>
      </c>
      <c r="BB777" s="32">
        <v>1</v>
      </c>
      <c r="BC777" s="32">
        <v>0</v>
      </c>
      <c r="BD777" s="32">
        <v>18</v>
      </c>
      <c r="BE777" s="33">
        <v>28.1</v>
      </c>
      <c r="BF777" s="46">
        <f t="shared" si="24"/>
        <v>28.1</v>
      </c>
      <c r="BG777" s="47">
        <f>VLOOKUP(F777,[1]jla506a_853946421_D9C51B5BXEF96!$C:$V,20,FALSE)</f>
        <v>1</v>
      </c>
      <c r="BH777" s="46">
        <f t="shared" si="25"/>
        <v>1</v>
      </c>
    </row>
    <row r="778" spans="1:60" s="34" customFormat="1" hidden="1" outlineLevel="2">
      <c r="A778" s="32">
        <v>202316</v>
      </c>
      <c r="B778" s="32">
        <v>22</v>
      </c>
      <c r="C778" s="32" t="s">
        <v>69</v>
      </c>
      <c r="D778" s="32" t="s">
        <v>522</v>
      </c>
      <c r="E778" s="32">
        <v>22</v>
      </c>
      <c r="F778" s="32">
        <v>587366130</v>
      </c>
      <c r="G778" s="32" t="s">
        <v>95</v>
      </c>
      <c r="H778" s="32" t="s">
        <v>113</v>
      </c>
      <c r="I778" s="32" t="s">
        <v>177</v>
      </c>
      <c r="J778" s="32" t="s">
        <v>68</v>
      </c>
      <c r="K778" s="32" t="s">
        <v>151</v>
      </c>
      <c r="L778" s="32" t="s">
        <v>112</v>
      </c>
      <c r="M778" s="32" t="s">
        <v>176</v>
      </c>
      <c r="N778" s="32" t="s">
        <v>176</v>
      </c>
      <c r="O778" s="32" t="s">
        <v>111</v>
      </c>
      <c r="P778" s="32" t="s">
        <v>1204</v>
      </c>
      <c r="Q778" s="32" t="s">
        <v>1205</v>
      </c>
      <c r="R778" s="32">
        <v>33</v>
      </c>
      <c r="S778" s="32">
        <v>7045</v>
      </c>
      <c r="T778" s="32" t="s">
        <v>1639</v>
      </c>
      <c r="U778" s="33">
        <v>36.979999999999997</v>
      </c>
      <c r="V778" s="32" t="s">
        <v>78</v>
      </c>
      <c r="W778" s="32" t="s">
        <v>79</v>
      </c>
      <c r="X778" s="32" t="s">
        <v>97</v>
      </c>
      <c r="Y778" s="32" t="s">
        <v>112</v>
      </c>
      <c r="Z778" s="32" t="s">
        <v>176</v>
      </c>
      <c r="AA778" s="32" t="s">
        <v>1366</v>
      </c>
      <c r="AB778" s="32" t="s">
        <v>68</v>
      </c>
      <c r="AC778" s="32" t="s">
        <v>78</v>
      </c>
      <c r="AD778" s="32" t="s">
        <v>79</v>
      </c>
      <c r="AE778" s="32" t="s">
        <v>1367</v>
      </c>
      <c r="AF778" s="32" t="s">
        <v>1368</v>
      </c>
      <c r="AG778" s="32">
        <v>419347</v>
      </c>
      <c r="AH778" s="32">
        <v>11</v>
      </c>
      <c r="AI778" s="32">
        <v>0</v>
      </c>
      <c r="AJ778" s="32">
        <v>0</v>
      </c>
      <c r="AK778" s="32">
        <v>0</v>
      </c>
      <c r="AL778" s="32">
        <v>0</v>
      </c>
      <c r="AM778" s="32">
        <v>0</v>
      </c>
      <c r="AN778" s="32">
        <v>0</v>
      </c>
      <c r="AO778" s="32">
        <v>0</v>
      </c>
      <c r="AP778" s="32">
        <v>0</v>
      </c>
      <c r="AQ778" s="32">
        <v>0</v>
      </c>
      <c r="AR778" s="32">
        <v>0</v>
      </c>
      <c r="AS778" s="32">
        <v>0</v>
      </c>
      <c r="AT778" s="32">
        <v>11</v>
      </c>
      <c r="AU778" s="32">
        <v>0</v>
      </c>
      <c r="AV778" s="32">
        <v>0</v>
      </c>
      <c r="AW778" s="32">
        <v>0</v>
      </c>
      <c r="AX778" s="33">
        <v>0</v>
      </c>
      <c r="AY778" s="32">
        <v>11</v>
      </c>
      <c r="AZ778" s="33">
        <v>406.78</v>
      </c>
      <c r="BA778" s="33">
        <v>406.78</v>
      </c>
      <c r="BB778" s="32">
        <v>11</v>
      </c>
      <c r="BC778" s="32">
        <v>0</v>
      </c>
      <c r="BD778" s="32">
        <v>11</v>
      </c>
      <c r="BE778" s="33">
        <v>36.979999999999997</v>
      </c>
      <c r="BF778" s="46">
        <f t="shared" si="24"/>
        <v>406.78</v>
      </c>
      <c r="BG778" s="47">
        <f>VLOOKUP(F778,[1]jla506a_853946421_D9C51B5BXEF96!$C:$V,20,FALSE)</f>
        <v>1</v>
      </c>
      <c r="BH778" s="46">
        <f t="shared" si="25"/>
        <v>11</v>
      </c>
    </row>
    <row r="779" spans="1:60" s="34" customFormat="1" hidden="1" outlineLevel="2">
      <c r="A779" s="32">
        <v>202316</v>
      </c>
      <c r="B779" s="32">
        <v>22</v>
      </c>
      <c r="C779" s="32" t="s">
        <v>69</v>
      </c>
      <c r="D779" s="32" t="s">
        <v>522</v>
      </c>
      <c r="E779" s="32">
        <v>24</v>
      </c>
      <c r="F779" s="32">
        <v>587366304</v>
      </c>
      <c r="G779" s="32" t="s">
        <v>222</v>
      </c>
      <c r="H779" s="32" t="s">
        <v>113</v>
      </c>
      <c r="I779" s="32" t="s">
        <v>177</v>
      </c>
      <c r="J779" s="32" t="s">
        <v>68</v>
      </c>
      <c r="K779" s="32" t="s">
        <v>151</v>
      </c>
      <c r="L779" s="32" t="s">
        <v>112</v>
      </c>
      <c r="M779" s="32" t="s">
        <v>176</v>
      </c>
      <c r="N779" s="32" t="s">
        <v>176</v>
      </c>
      <c r="O779" s="32" t="s">
        <v>111</v>
      </c>
      <c r="P779" s="32" t="s">
        <v>1204</v>
      </c>
      <c r="Q779" s="32" t="s">
        <v>1205</v>
      </c>
      <c r="R779" s="32">
        <v>33</v>
      </c>
      <c r="S779" s="32">
        <v>7045</v>
      </c>
      <c r="T779" s="32" t="s">
        <v>1639</v>
      </c>
      <c r="U779" s="33">
        <v>38.86</v>
      </c>
      <c r="V779" s="32" t="s">
        <v>78</v>
      </c>
      <c r="W779" s="32" t="s">
        <v>79</v>
      </c>
      <c r="X779" s="32" t="s">
        <v>97</v>
      </c>
      <c r="Y779" s="32" t="s">
        <v>112</v>
      </c>
      <c r="Z779" s="32" t="s">
        <v>176</v>
      </c>
      <c r="AA779" s="32" t="s">
        <v>1366</v>
      </c>
      <c r="AB779" s="32" t="s">
        <v>68</v>
      </c>
      <c r="AC779" s="32" t="s">
        <v>78</v>
      </c>
      <c r="AD779" s="32" t="s">
        <v>79</v>
      </c>
      <c r="AE779" s="32" t="s">
        <v>1367</v>
      </c>
      <c r="AF779" s="32" t="s">
        <v>1368</v>
      </c>
      <c r="AG779" s="32">
        <v>419347</v>
      </c>
      <c r="AH779" s="32">
        <v>45</v>
      </c>
      <c r="AI779" s="32">
        <v>0</v>
      </c>
      <c r="AJ779" s="32">
        <v>0</v>
      </c>
      <c r="AK779" s="32">
        <v>0</v>
      </c>
      <c r="AL779" s="32">
        <v>0</v>
      </c>
      <c r="AM779" s="32">
        <v>0</v>
      </c>
      <c r="AN779" s="32">
        <v>0</v>
      </c>
      <c r="AO779" s="32">
        <v>0</v>
      </c>
      <c r="AP779" s="32">
        <v>0</v>
      </c>
      <c r="AQ779" s="32">
        <v>0</v>
      </c>
      <c r="AR779" s="32">
        <v>0</v>
      </c>
      <c r="AS779" s="32">
        <v>0</v>
      </c>
      <c r="AT779" s="32">
        <v>45</v>
      </c>
      <c r="AU779" s="32">
        <v>0</v>
      </c>
      <c r="AV779" s="32">
        <v>0</v>
      </c>
      <c r="AW779" s="32">
        <v>0</v>
      </c>
      <c r="AX779" s="33">
        <v>0</v>
      </c>
      <c r="AY779" s="32">
        <v>45</v>
      </c>
      <c r="AZ779" s="33">
        <v>1748.7</v>
      </c>
      <c r="BA779" s="33">
        <v>1748.7</v>
      </c>
      <c r="BB779" s="32">
        <v>1</v>
      </c>
      <c r="BC779" s="32">
        <v>0</v>
      </c>
      <c r="BD779" s="32">
        <v>45</v>
      </c>
      <c r="BE779" s="33">
        <v>38.86</v>
      </c>
      <c r="BF779" s="46">
        <f t="shared" si="24"/>
        <v>38.86</v>
      </c>
      <c r="BG779" s="47">
        <f>VLOOKUP(F779,[1]jla506a_853946421_D9C51B5BXEF96!$C:$V,20,FALSE)</f>
        <v>1</v>
      </c>
      <c r="BH779" s="46">
        <f t="shared" si="25"/>
        <v>1</v>
      </c>
    </row>
    <row r="780" spans="1:60" s="34" customFormat="1" hidden="1" outlineLevel="2">
      <c r="A780" s="32">
        <v>202316</v>
      </c>
      <c r="B780" s="32">
        <v>22</v>
      </c>
      <c r="C780" s="32" t="s">
        <v>69</v>
      </c>
      <c r="D780" s="32" t="s">
        <v>522</v>
      </c>
      <c r="E780" s="32">
        <v>36</v>
      </c>
      <c r="F780" s="32">
        <v>587373997</v>
      </c>
      <c r="G780" s="32" t="s">
        <v>252</v>
      </c>
      <c r="H780" s="32" t="s">
        <v>113</v>
      </c>
      <c r="I780" s="32" t="s">
        <v>177</v>
      </c>
      <c r="J780" s="32" t="s">
        <v>68</v>
      </c>
      <c r="K780" s="32" t="s">
        <v>68</v>
      </c>
      <c r="L780" s="32" t="s">
        <v>112</v>
      </c>
      <c r="M780" s="32" t="s">
        <v>68</v>
      </c>
      <c r="N780" s="32" t="s">
        <v>68</v>
      </c>
      <c r="O780" s="32" t="s">
        <v>111</v>
      </c>
      <c r="P780" s="32" t="s">
        <v>68</v>
      </c>
      <c r="Q780" s="32" t="s">
        <v>68</v>
      </c>
      <c r="R780" s="32">
        <v>33</v>
      </c>
      <c r="S780" s="32">
        <v>7045</v>
      </c>
      <c r="T780" s="32" t="s">
        <v>1639</v>
      </c>
      <c r="U780" s="33">
        <v>10.17</v>
      </c>
      <c r="V780" s="32" t="s">
        <v>78</v>
      </c>
      <c r="W780" s="32" t="s">
        <v>79</v>
      </c>
      <c r="X780" s="32" t="s">
        <v>97</v>
      </c>
      <c r="Y780" s="32" t="s">
        <v>112</v>
      </c>
      <c r="Z780" s="32" t="s">
        <v>68</v>
      </c>
      <c r="AA780" s="32" t="s">
        <v>68</v>
      </c>
      <c r="AB780" s="32" t="s">
        <v>68</v>
      </c>
      <c r="AC780" s="32" t="s">
        <v>78</v>
      </c>
      <c r="AD780" s="32" t="s">
        <v>79</v>
      </c>
      <c r="AE780" s="32" t="s">
        <v>68</v>
      </c>
      <c r="AF780" s="32" t="s">
        <v>68</v>
      </c>
      <c r="AG780" s="32">
        <v>-1</v>
      </c>
      <c r="AH780" s="34" t="s">
        <v>68</v>
      </c>
      <c r="AI780" s="34" t="s">
        <v>68</v>
      </c>
      <c r="AJ780" s="34" t="s">
        <v>68</v>
      </c>
      <c r="AK780" s="32">
        <v>1</v>
      </c>
      <c r="AL780" s="32">
        <v>1</v>
      </c>
      <c r="AM780" s="32">
        <v>0</v>
      </c>
      <c r="AN780" s="32">
        <v>0</v>
      </c>
      <c r="AO780" s="32">
        <v>0</v>
      </c>
      <c r="AP780" s="32">
        <v>0</v>
      </c>
      <c r="AQ780" s="32">
        <v>0</v>
      </c>
      <c r="AR780" s="32">
        <v>0</v>
      </c>
      <c r="AS780" s="32">
        <v>0</v>
      </c>
      <c r="AT780" s="32">
        <v>0</v>
      </c>
      <c r="AU780" s="32">
        <v>0</v>
      </c>
      <c r="AV780" s="32">
        <v>0</v>
      </c>
      <c r="AW780" s="32">
        <v>1</v>
      </c>
      <c r="AX780" s="33">
        <v>10.17</v>
      </c>
      <c r="AY780" s="32">
        <v>0</v>
      </c>
      <c r="AZ780" s="33">
        <v>0</v>
      </c>
      <c r="BA780" s="33">
        <v>10.17</v>
      </c>
      <c r="BB780" s="32">
        <v>0</v>
      </c>
      <c r="BC780" s="34" t="s">
        <v>68</v>
      </c>
      <c r="BD780" s="32">
        <v>0</v>
      </c>
      <c r="BE780" s="33">
        <v>10.17</v>
      </c>
      <c r="BF780" s="46">
        <f t="shared" si="24"/>
        <v>0</v>
      </c>
      <c r="BG780" s="47">
        <f>VLOOKUP(F780,[1]jla506a_853946421_D9C51B5BXEF96!$C:$V,20,FALSE)</f>
        <v>9</v>
      </c>
      <c r="BH780" s="46">
        <f t="shared" si="25"/>
        <v>0</v>
      </c>
    </row>
    <row r="781" spans="1:60" s="34" customFormat="1" hidden="1" outlineLevel="2">
      <c r="A781" s="32">
        <v>202316</v>
      </c>
      <c r="B781" s="32">
        <v>22</v>
      </c>
      <c r="C781" s="32" t="s">
        <v>69</v>
      </c>
      <c r="D781" s="32" t="s">
        <v>522</v>
      </c>
      <c r="E781" s="32">
        <v>52</v>
      </c>
      <c r="F781" s="32">
        <v>655161550</v>
      </c>
      <c r="G781" s="32" t="s">
        <v>132</v>
      </c>
      <c r="H781" s="32" t="s">
        <v>113</v>
      </c>
      <c r="I781" s="32" t="s">
        <v>177</v>
      </c>
      <c r="J781" s="32" t="s">
        <v>68</v>
      </c>
      <c r="K781" s="32" t="s">
        <v>151</v>
      </c>
      <c r="L781" s="32" t="s">
        <v>112</v>
      </c>
      <c r="M781" s="32" t="s">
        <v>176</v>
      </c>
      <c r="N781" s="32" t="s">
        <v>176</v>
      </c>
      <c r="O781" s="32" t="s">
        <v>111</v>
      </c>
      <c r="P781" s="32" t="s">
        <v>1204</v>
      </c>
      <c r="Q781" s="32" t="s">
        <v>1205</v>
      </c>
      <c r="R781" s="32">
        <v>33</v>
      </c>
      <c r="S781" s="32">
        <v>7045</v>
      </c>
      <c r="T781" s="32" t="s">
        <v>1639</v>
      </c>
      <c r="U781" s="33">
        <v>28.1</v>
      </c>
      <c r="V781" s="32" t="s">
        <v>78</v>
      </c>
      <c r="W781" s="32" t="s">
        <v>79</v>
      </c>
      <c r="X781" s="32" t="s">
        <v>97</v>
      </c>
      <c r="Y781" s="32" t="s">
        <v>112</v>
      </c>
      <c r="Z781" s="32" t="s">
        <v>176</v>
      </c>
      <c r="AA781" s="32" t="s">
        <v>1366</v>
      </c>
      <c r="AB781" s="32" t="s">
        <v>68</v>
      </c>
      <c r="AC781" s="32" t="s">
        <v>78</v>
      </c>
      <c r="AD781" s="32" t="s">
        <v>79</v>
      </c>
      <c r="AE781" s="32" t="s">
        <v>1367</v>
      </c>
      <c r="AF781" s="32" t="s">
        <v>1368</v>
      </c>
      <c r="AG781" s="32">
        <v>419347</v>
      </c>
      <c r="AH781" s="32">
        <v>29</v>
      </c>
      <c r="AI781" s="32">
        <v>0</v>
      </c>
      <c r="AJ781" s="32">
        <v>0</v>
      </c>
      <c r="AK781" s="32">
        <v>0</v>
      </c>
      <c r="AL781" s="32">
        <v>0</v>
      </c>
      <c r="AM781" s="32">
        <v>0</v>
      </c>
      <c r="AN781" s="32">
        <v>0</v>
      </c>
      <c r="AO781" s="32">
        <v>0</v>
      </c>
      <c r="AP781" s="32">
        <v>0</v>
      </c>
      <c r="AQ781" s="32">
        <v>0</v>
      </c>
      <c r="AR781" s="32">
        <v>0</v>
      </c>
      <c r="AS781" s="32">
        <v>0</v>
      </c>
      <c r="AT781" s="32">
        <v>29</v>
      </c>
      <c r="AU781" s="32">
        <v>0</v>
      </c>
      <c r="AV781" s="32">
        <v>0</v>
      </c>
      <c r="AW781" s="32">
        <v>0</v>
      </c>
      <c r="AX781" s="33">
        <v>0</v>
      </c>
      <c r="AY781" s="32">
        <v>29</v>
      </c>
      <c r="AZ781" s="33">
        <v>814.9</v>
      </c>
      <c r="BA781" s="33">
        <v>814.9</v>
      </c>
      <c r="BB781" s="32">
        <v>1</v>
      </c>
      <c r="BC781" s="32">
        <v>0</v>
      </c>
      <c r="BD781" s="32">
        <v>29</v>
      </c>
      <c r="BE781" s="33">
        <v>28.1</v>
      </c>
      <c r="BF781" s="46">
        <f t="shared" si="24"/>
        <v>28.1</v>
      </c>
      <c r="BG781" s="47">
        <f>VLOOKUP(F781,[1]jla506a_853946421_D9C51B5BXEF96!$C:$V,20,FALSE)</f>
        <v>1</v>
      </c>
      <c r="BH781" s="46">
        <f t="shared" si="25"/>
        <v>1</v>
      </c>
    </row>
    <row r="782" spans="1:60" s="34" customFormat="1" hidden="1" outlineLevel="2">
      <c r="A782" s="32">
        <v>202316</v>
      </c>
      <c r="B782" s="32">
        <v>22</v>
      </c>
      <c r="C782" s="32" t="s">
        <v>69</v>
      </c>
      <c r="D782" s="32" t="s">
        <v>522</v>
      </c>
      <c r="E782" s="32">
        <v>53</v>
      </c>
      <c r="F782" s="32">
        <v>655161781</v>
      </c>
      <c r="G782" s="32" t="s">
        <v>143</v>
      </c>
      <c r="H782" s="32" t="s">
        <v>113</v>
      </c>
      <c r="I782" s="32" t="s">
        <v>177</v>
      </c>
      <c r="J782" s="32" t="s">
        <v>68</v>
      </c>
      <c r="K782" s="32" t="s">
        <v>68</v>
      </c>
      <c r="L782" s="32" t="s">
        <v>112</v>
      </c>
      <c r="M782" s="32" t="s">
        <v>68</v>
      </c>
      <c r="N782" s="32" t="s">
        <v>68</v>
      </c>
      <c r="O782" s="32" t="s">
        <v>111</v>
      </c>
      <c r="P782" s="32" t="s">
        <v>68</v>
      </c>
      <c r="Q782" s="32" t="s">
        <v>68</v>
      </c>
      <c r="R782" s="32">
        <v>33</v>
      </c>
      <c r="S782" s="32">
        <v>7045</v>
      </c>
      <c r="T782" s="32" t="s">
        <v>1639</v>
      </c>
      <c r="U782" s="33">
        <v>26.9</v>
      </c>
      <c r="V782" s="32" t="s">
        <v>78</v>
      </c>
      <c r="W782" s="32" t="s">
        <v>79</v>
      </c>
      <c r="X782" s="32" t="s">
        <v>97</v>
      </c>
      <c r="Y782" s="32" t="s">
        <v>112</v>
      </c>
      <c r="Z782" s="32" t="s">
        <v>68</v>
      </c>
      <c r="AA782" s="32" t="s">
        <v>68</v>
      </c>
      <c r="AB782" s="32" t="s">
        <v>68</v>
      </c>
      <c r="AC782" s="32" t="s">
        <v>78</v>
      </c>
      <c r="AD782" s="32" t="s">
        <v>79</v>
      </c>
      <c r="AE782" s="32" t="s">
        <v>68</v>
      </c>
      <c r="AF782" s="32" t="s">
        <v>68</v>
      </c>
      <c r="AG782" s="32">
        <v>-1</v>
      </c>
      <c r="AH782" s="34" t="s">
        <v>68</v>
      </c>
      <c r="AI782" s="34" t="s">
        <v>68</v>
      </c>
      <c r="AJ782" s="34" t="s">
        <v>68</v>
      </c>
      <c r="AK782" s="32">
        <v>2</v>
      </c>
      <c r="AL782" s="32">
        <v>2</v>
      </c>
      <c r="AM782" s="32">
        <v>0</v>
      </c>
      <c r="AN782" s="32">
        <v>0</v>
      </c>
      <c r="AO782" s="32">
        <v>0</v>
      </c>
      <c r="AP782" s="32">
        <v>0</v>
      </c>
      <c r="AQ782" s="32">
        <v>0</v>
      </c>
      <c r="AR782" s="32">
        <v>0</v>
      </c>
      <c r="AS782" s="32">
        <v>0</v>
      </c>
      <c r="AT782" s="32">
        <v>0</v>
      </c>
      <c r="AU782" s="32">
        <v>0</v>
      </c>
      <c r="AV782" s="32">
        <v>0</v>
      </c>
      <c r="AW782" s="32">
        <v>2</v>
      </c>
      <c r="AX782" s="33">
        <v>53.8</v>
      </c>
      <c r="AY782" s="32">
        <v>0</v>
      </c>
      <c r="AZ782" s="33">
        <v>0</v>
      </c>
      <c r="BA782" s="33">
        <v>53.8</v>
      </c>
      <c r="BB782" s="32">
        <v>0</v>
      </c>
      <c r="BC782" s="34" t="s">
        <v>68</v>
      </c>
      <c r="BD782" s="32">
        <v>0</v>
      </c>
      <c r="BE782" s="33">
        <v>26.9</v>
      </c>
      <c r="BF782" s="46">
        <f t="shared" si="24"/>
        <v>0</v>
      </c>
      <c r="BG782" s="47">
        <f>VLOOKUP(F782,[1]jla506a_853946421_D9C51B5BXEF96!$C:$V,20,FALSE)</f>
        <v>1</v>
      </c>
      <c r="BH782" s="46">
        <f t="shared" si="25"/>
        <v>0</v>
      </c>
    </row>
    <row r="783" spans="1:60" s="34" customFormat="1" hidden="1" outlineLevel="2">
      <c r="A783" s="32">
        <v>202315</v>
      </c>
      <c r="B783" s="32">
        <v>22</v>
      </c>
      <c r="C783" s="32" t="s">
        <v>69</v>
      </c>
      <c r="D783" s="32" t="s">
        <v>434</v>
      </c>
      <c r="E783" s="32">
        <v>16</v>
      </c>
      <c r="F783" s="32">
        <v>583249713</v>
      </c>
      <c r="G783" s="32" t="s">
        <v>315</v>
      </c>
      <c r="H783" s="32" t="s">
        <v>317</v>
      </c>
      <c r="I783" s="32" t="s">
        <v>91</v>
      </c>
      <c r="J783" s="32" t="s">
        <v>68</v>
      </c>
      <c r="K783" s="32" t="s">
        <v>68</v>
      </c>
      <c r="L783" s="32" t="s">
        <v>176</v>
      </c>
      <c r="M783" s="32" t="s">
        <v>68</v>
      </c>
      <c r="N783" s="32" t="s">
        <v>68</v>
      </c>
      <c r="O783" s="32" t="s">
        <v>175</v>
      </c>
      <c r="P783" s="32" t="s">
        <v>68</v>
      </c>
      <c r="Q783" s="32" t="s">
        <v>68</v>
      </c>
      <c r="R783" s="32">
        <v>33</v>
      </c>
      <c r="S783" s="32">
        <v>7045</v>
      </c>
      <c r="T783" s="32" t="s">
        <v>1639</v>
      </c>
      <c r="U783" s="33">
        <v>30.54</v>
      </c>
      <c r="V783" s="32" t="s">
        <v>68</v>
      </c>
      <c r="W783" s="32" t="s">
        <v>68</v>
      </c>
      <c r="X783" s="32" t="s">
        <v>176</v>
      </c>
      <c r="Y783" s="32" t="s">
        <v>176</v>
      </c>
      <c r="Z783" s="32" t="s">
        <v>68</v>
      </c>
      <c r="AA783" s="32" t="s">
        <v>68</v>
      </c>
      <c r="AB783" s="32" t="s">
        <v>68</v>
      </c>
      <c r="AC783" s="32" t="s">
        <v>68</v>
      </c>
      <c r="AD783" s="32" t="s">
        <v>68</v>
      </c>
      <c r="AE783" s="32" t="s">
        <v>68</v>
      </c>
      <c r="AF783" s="32" t="s">
        <v>68</v>
      </c>
      <c r="AG783" s="32">
        <v>-1</v>
      </c>
      <c r="AH783" s="34" t="s">
        <v>68</v>
      </c>
      <c r="AI783" s="34" t="s">
        <v>68</v>
      </c>
      <c r="AJ783" s="34" t="s">
        <v>68</v>
      </c>
      <c r="AK783" s="32">
        <v>1</v>
      </c>
      <c r="AL783" s="32">
        <v>1</v>
      </c>
      <c r="AM783" s="32">
        <v>0</v>
      </c>
      <c r="AN783" s="32">
        <v>0</v>
      </c>
      <c r="AO783" s="32">
        <v>0</v>
      </c>
      <c r="AP783" s="32">
        <v>0</v>
      </c>
      <c r="AQ783" s="32">
        <v>0</v>
      </c>
      <c r="AR783" s="32">
        <v>0</v>
      </c>
      <c r="AS783" s="32">
        <v>0</v>
      </c>
      <c r="AT783" s="32">
        <v>0</v>
      </c>
      <c r="AU783" s="32">
        <v>0</v>
      </c>
      <c r="AV783" s="32">
        <v>0</v>
      </c>
      <c r="AW783" s="32">
        <v>1</v>
      </c>
      <c r="AX783" s="33">
        <v>30.54</v>
      </c>
      <c r="AY783" s="32">
        <v>0</v>
      </c>
      <c r="AZ783" s="33">
        <v>0</v>
      </c>
      <c r="BA783" s="33">
        <v>30.54</v>
      </c>
      <c r="BB783" s="32">
        <v>0</v>
      </c>
      <c r="BC783" s="34" t="s">
        <v>68</v>
      </c>
      <c r="BD783" s="32">
        <v>0</v>
      </c>
      <c r="BE783" s="33">
        <v>30.54</v>
      </c>
      <c r="BF783" s="46">
        <f t="shared" si="24"/>
        <v>0</v>
      </c>
      <c r="BG783" s="47">
        <f>VLOOKUP(F783,[1]jla506a_853946421_D9C51B5BXEF96!$C:$V,20,FALSE)</f>
        <v>1</v>
      </c>
      <c r="BH783" s="46">
        <f t="shared" si="25"/>
        <v>0</v>
      </c>
    </row>
    <row r="784" spans="1:60" s="34" customFormat="1" hidden="1" outlineLevel="2">
      <c r="A784" s="32">
        <v>202315</v>
      </c>
      <c r="B784" s="32">
        <v>22</v>
      </c>
      <c r="C784" s="32" t="s">
        <v>69</v>
      </c>
      <c r="D784" s="32" t="s">
        <v>434</v>
      </c>
      <c r="E784" s="32">
        <v>20</v>
      </c>
      <c r="F784" s="32">
        <v>587366130</v>
      </c>
      <c r="G784" s="32" t="s">
        <v>95</v>
      </c>
      <c r="H784" s="32" t="s">
        <v>317</v>
      </c>
      <c r="I784" s="32" t="s">
        <v>91</v>
      </c>
      <c r="J784" s="32" t="s">
        <v>68</v>
      </c>
      <c r="K784" s="32" t="s">
        <v>238</v>
      </c>
      <c r="L784" s="32" t="s">
        <v>176</v>
      </c>
      <c r="M784" s="32" t="s">
        <v>323</v>
      </c>
      <c r="N784" s="32" t="s">
        <v>176</v>
      </c>
      <c r="O784" s="32" t="s">
        <v>175</v>
      </c>
      <c r="P784" s="32" t="s">
        <v>1259</v>
      </c>
      <c r="Q784" s="32" t="s">
        <v>1260</v>
      </c>
      <c r="R784" s="32">
        <v>33</v>
      </c>
      <c r="S784" s="32">
        <v>7045</v>
      </c>
      <c r="T784" s="32" t="s">
        <v>1639</v>
      </c>
      <c r="U784" s="33">
        <v>36.979999999999997</v>
      </c>
      <c r="V784" s="32" t="s">
        <v>68</v>
      </c>
      <c r="W784" s="32" t="s">
        <v>68</v>
      </c>
      <c r="X784" s="32" t="s">
        <v>176</v>
      </c>
      <c r="Y784" s="32" t="s">
        <v>176</v>
      </c>
      <c r="Z784" s="32" t="s">
        <v>176</v>
      </c>
      <c r="AA784" s="32" t="s">
        <v>1307</v>
      </c>
      <c r="AB784" s="32" t="s">
        <v>68</v>
      </c>
      <c r="AC784" s="32" t="s">
        <v>68</v>
      </c>
      <c r="AD784" s="32" t="s">
        <v>68</v>
      </c>
      <c r="AE784" s="32" t="s">
        <v>1308</v>
      </c>
      <c r="AF784" s="32" t="s">
        <v>1309</v>
      </c>
      <c r="AG784" s="32">
        <v>420343</v>
      </c>
      <c r="AH784" s="32">
        <v>0</v>
      </c>
      <c r="AI784" s="32">
        <v>6</v>
      </c>
      <c r="AJ784" s="32">
        <v>0</v>
      </c>
      <c r="AK784" s="32">
        <v>0</v>
      </c>
      <c r="AL784" s="32">
        <v>0</v>
      </c>
      <c r="AM784" s="32">
        <v>0</v>
      </c>
      <c r="AN784" s="32">
        <v>0</v>
      </c>
      <c r="AO784" s="32">
        <v>0</v>
      </c>
      <c r="AP784" s="32">
        <v>0</v>
      </c>
      <c r="AQ784" s="32">
        <v>0</v>
      </c>
      <c r="AR784" s="32">
        <v>0</v>
      </c>
      <c r="AS784" s="32">
        <v>0</v>
      </c>
      <c r="AT784" s="32">
        <v>0</v>
      </c>
      <c r="AU784" s="32">
        <v>0</v>
      </c>
      <c r="AV784" s="32">
        <v>0</v>
      </c>
      <c r="AW784" s="32">
        <v>0</v>
      </c>
      <c r="AX784" s="33">
        <v>0</v>
      </c>
      <c r="AY784" s="32">
        <v>0</v>
      </c>
      <c r="AZ784" s="33">
        <v>0</v>
      </c>
      <c r="BA784" s="33">
        <v>221.88</v>
      </c>
      <c r="BB784" s="32">
        <v>6</v>
      </c>
      <c r="BC784" s="32">
        <v>0</v>
      </c>
      <c r="BD784" s="32">
        <v>6</v>
      </c>
      <c r="BE784" s="33">
        <v>36.979999999999997</v>
      </c>
      <c r="BF784" s="46">
        <f t="shared" si="24"/>
        <v>221.88</v>
      </c>
      <c r="BG784" s="47">
        <f>VLOOKUP(F784,[1]jla506a_853946421_D9C51B5BXEF96!$C:$V,20,FALSE)</f>
        <v>1</v>
      </c>
      <c r="BH784" s="46">
        <f t="shared" si="25"/>
        <v>6</v>
      </c>
    </row>
    <row r="785" spans="1:60" s="34" customFormat="1" hidden="1" outlineLevel="2">
      <c r="A785" s="32">
        <v>202315</v>
      </c>
      <c r="B785" s="32">
        <v>22</v>
      </c>
      <c r="C785" s="32" t="s">
        <v>69</v>
      </c>
      <c r="D785" s="32" t="s">
        <v>434</v>
      </c>
      <c r="E785" s="32">
        <v>22</v>
      </c>
      <c r="F785" s="32">
        <v>587366304</v>
      </c>
      <c r="G785" s="32" t="s">
        <v>222</v>
      </c>
      <c r="H785" s="32" t="s">
        <v>317</v>
      </c>
      <c r="I785" s="32" t="s">
        <v>91</v>
      </c>
      <c r="J785" s="32" t="s">
        <v>68</v>
      </c>
      <c r="K785" s="32" t="s">
        <v>238</v>
      </c>
      <c r="L785" s="32" t="s">
        <v>176</v>
      </c>
      <c r="M785" s="32" t="s">
        <v>323</v>
      </c>
      <c r="N785" s="32" t="s">
        <v>176</v>
      </c>
      <c r="O785" s="32" t="s">
        <v>175</v>
      </c>
      <c r="P785" s="32" t="s">
        <v>1259</v>
      </c>
      <c r="Q785" s="32" t="s">
        <v>1260</v>
      </c>
      <c r="R785" s="32">
        <v>33</v>
      </c>
      <c r="S785" s="32">
        <v>7045</v>
      </c>
      <c r="T785" s="32" t="s">
        <v>1639</v>
      </c>
      <c r="U785" s="33">
        <v>38.86</v>
      </c>
      <c r="V785" s="32" t="s">
        <v>68</v>
      </c>
      <c r="W785" s="32" t="s">
        <v>68</v>
      </c>
      <c r="X785" s="32" t="s">
        <v>176</v>
      </c>
      <c r="Y785" s="32" t="s">
        <v>176</v>
      </c>
      <c r="Z785" s="32" t="s">
        <v>176</v>
      </c>
      <c r="AA785" s="32" t="s">
        <v>1307</v>
      </c>
      <c r="AB785" s="32" t="s">
        <v>68</v>
      </c>
      <c r="AC785" s="32" t="s">
        <v>68</v>
      </c>
      <c r="AD785" s="32" t="s">
        <v>68</v>
      </c>
      <c r="AE785" s="32" t="s">
        <v>1308</v>
      </c>
      <c r="AF785" s="32" t="s">
        <v>1309</v>
      </c>
      <c r="AG785" s="32">
        <v>420343</v>
      </c>
      <c r="AH785" s="32">
        <v>0</v>
      </c>
      <c r="AI785" s="32">
        <v>45</v>
      </c>
      <c r="AJ785" s="32">
        <v>0</v>
      </c>
      <c r="AK785" s="32">
        <v>0</v>
      </c>
      <c r="AL785" s="32">
        <v>0</v>
      </c>
      <c r="AM785" s="32">
        <v>0</v>
      </c>
      <c r="AN785" s="32">
        <v>0</v>
      </c>
      <c r="AO785" s="32">
        <v>0</v>
      </c>
      <c r="AP785" s="32">
        <v>0</v>
      </c>
      <c r="AQ785" s="32">
        <v>0</v>
      </c>
      <c r="AR785" s="32">
        <v>0</v>
      </c>
      <c r="AS785" s="32">
        <v>0</v>
      </c>
      <c r="AT785" s="32">
        <v>0</v>
      </c>
      <c r="AU785" s="32">
        <v>0</v>
      </c>
      <c r="AV785" s="32">
        <v>0</v>
      </c>
      <c r="AW785" s="32">
        <v>0</v>
      </c>
      <c r="AX785" s="33">
        <v>0</v>
      </c>
      <c r="AY785" s="32">
        <v>0</v>
      </c>
      <c r="AZ785" s="33">
        <v>0</v>
      </c>
      <c r="BA785" s="33">
        <v>1748.7</v>
      </c>
      <c r="BB785" s="32">
        <v>6</v>
      </c>
      <c r="BC785" s="32">
        <v>0</v>
      </c>
      <c r="BD785" s="32">
        <v>45</v>
      </c>
      <c r="BE785" s="33">
        <v>38.86</v>
      </c>
      <c r="BF785" s="46">
        <f t="shared" si="24"/>
        <v>233.16</v>
      </c>
      <c r="BG785" s="47">
        <f>VLOOKUP(F785,[1]jla506a_853946421_D9C51B5BXEF96!$C:$V,20,FALSE)</f>
        <v>1</v>
      </c>
      <c r="BH785" s="46">
        <f t="shared" si="25"/>
        <v>6</v>
      </c>
    </row>
    <row r="786" spans="1:60" s="34" customFormat="1" hidden="1" outlineLevel="2">
      <c r="A786" s="32">
        <v>202315</v>
      </c>
      <c r="B786" s="32">
        <v>22</v>
      </c>
      <c r="C786" s="32" t="s">
        <v>69</v>
      </c>
      <c r="D786" s="32" t="s">
        <v>434</v>
      </c>
      <c r="E786" s="32">
        <v>53</v>
      </c>
      <c r="F786" s="32">
        <v>655162267</v>
      </c>
      <c r="G786" s="32" t="s">
        <v>89</v>
      </c>
      <c r="H786" s="32" t="s">
        <v>317</v>
      </c>
      <c r="I786" s="32" t="s">
        <v>91</v>
      </c>
      <c r="J786" s="32" t="s">
        <v>68</v>
      </c>
      <c r="K786" s="32" t="s">
        <v>68</v>
      </c>
      <c r="L786" s="32" t="s">
        <v>176</v>
      </c>
      <c r="M786" s="32" t="s">
        <v>68</v>
      </c>
      <c r="N786" s="32" t="s">
        <v>68</v>
      </c>
      <c r="O786" s="32" t="s">
        <v>175</v>
      </c>
      <c r="P786" s="32" t="s">
        <v>68</v>
      </c>
      <c r="Q786" s="32" t="s">
        <v>68</v>
      </c>
      <c r="R786" s="32">
        <v>33</v>
      </c>
      <c r="S786" s="32">
        <v>7045</v>
      </c>
      <c r="T786" s="32" t="s">
        <v>1639</v>
      </c>
      <c r="U786" s="33">
        <v>26.9</v>
      </c>
      <c r="V786" s="32" t="s">
        <v>68</v>
      </c>
      <c r="W786" s="32" t="s">
        <v>68</v>
      </c>
      <c r="X786" s="32" t="s">
        <v>176</v>
      </c>
      <c r="Y786" s="32" t="s">
        <v>176</v>
      </c>
      <c r="Z786" s="32" t="s">
        <v>68</v>
      </c>
      <c r="AA786" s="32" t="s">
        <v>68</v>
      </c>
      <c r="AB786" s="32" t="s">
        <v>68</v>
      </c>
      <c r="AC786" s="32" t="s">
        <v>68</v>
      </c>
      <c r="AD786" s="32" t="s">
        <v>68</v>
      </c>
      <c r="AE786" s="32" t="s">
        <v>68</v>
      </c>
      <c r="AF786" s="32" t="s">
        <v>68</v>
      </c>
      <c r="AG786" s="32">
        <v>-1</v>
      </c>
      <c r="AH786" s="34" t="s">
        <v>68</v>
      </c>
      <c r="AI786" s="34" t="s">
        <v>68</v>
      </c>
      <c r="AJ786" s="34" t="s">
        <v>68</v>
      </c>
      <c r="AK786" s="32">
        <v>1</v>
      </c>
      <c r="AL786" s="32">
        <v>1</v>
      </c>
      <c r="AM786" s="32">
        <v>0</v>
      </c>
      <c r="AN786" s="32">
        <v>0</v>
      </c>
      <c r="AO786" s="32">
        <v>0</v>
      </c>
      <c r="AP786" s="32">
        <v>0</v>
      </c>
      <c r="AQ786" s="32">
        <v>0</v>
      </c>
      <c r="AR786" s="32">
        <v>0</v>
      </c>
      <c r="AS786" s="32">
        <v>0</v>
      </c>
      <c r="AT786" s="32">
        <v>0</v>
      </c>
      <c r="AU786" s="32">
        <v>0</v>
      </c>
      <c r="AV786" s="32">
        <v>0</v>
      </c>
      <c r="AW786" s="32">
        <v>1</v>
      </c>
      <c r="AX786" s="33">
        <v>26.9</v>
      </c>
      <c r="AY786" s="32">
        <v>0</v>
      </c>
      <c r="AZ786" s="33">
        <v>0</v>
      </c>
      <c r="BA786" s="33">
        <v>26.9</v>
      </c>
      <c r="BB786" s="32">
        <v>0</v>
      </c>
      <c r="BC786" s="34" t="s">
        <v>68</v>
      </c>
      <c r="BD786" s="32">
        <v>0</v>
      </c>
      <c r="BE786" s="33">
        <v>26.9</v>
      </c>
      <c r="BF786" s="46">
        <f t="shared" si="24"/>
        <v>0</v>
      </c>
      <c r="BG786" s="47">
        <f>VLOOKUP(F786,[1]jla506a_853946421_D9C51B5BXEF96!$C:$V,20,FALSE)</f>
        <v>1</v>
      </c>
      <c r="BH786" s="46">
        <f t="shared" si="25"/>
        <v>0</v>
      </c>
    </row>
    <row r="787" spans="1:60" s="34" customFormat="1" hidden="1" outlineLevel="2">
      <c r="A787" s="32">
        <v>202315</v>
      </c>
      <c r="B787" s="32">
        <v>22</v>
      </c>
      <c r="C787" s="32" t="s">
        <v>69</v>
      </c>
      <c r="D787" s="32" t="s">
        <v>434</v>
      </c>
      <c r="E787" s="32">
        <v>54</v>
      </c>
      <c r="F787" s="32">
        <v>655225295</v>
      </c>
      <c r="G787" s="32" t="s">
        <v>265</v>
      </c>
      <c r="H787" s="32" t="s">
        <v>317</v>
      </c>
      <c r="I787" s="32" t="s">
        <v>91</v>
      </c>
      <c r="J787" s="32" t="s">
        <v>68</v>
      </c>
      <c r="K787" s="32" t="s">
        <v>238</v>
      </c>
      <c r="L787" s="32" t="s">
        <v>176</v>
      </c>
      <c r="M787" s="32" t="s">
        <v>323</v>
      </c>
      <c r="N787" s="32" t="s">
        <v>176</v>
      </c>
      <c r="O787" s="32" t="s">
        <v>175</v>
      </c>
      <c r="P787" s="32" t="s">
        <v>1259</v>
      </c>
      <c r="Q787" s="32" t="s">
        <v>1260</v>
      </c>
      <c r="R787" s="32">
        <v>33</v>
      </c>
      <c r="S787" s="32">
        <v>7045</v>
      </c>
      <c r="T787" s="32" t="s">
        <v>1639</v>
      </c>
      <c r="U787" s="33">
        <v>28.1</v>
      </c>
      <c r="V787" s="32" t="s">
        <v>68</v>
      </c>
      <c r="W787" s="32" t="s">
        <v>68</v>
      </c>
      <c r="X787" s="32" t="s">
        <v>176</v>
      </c>
      <c r="Y787" s="32" t="s">
        <v>176</v>
      </c>
      <c r="Z787" s="32" t="s">
        <v>176</v>
      </c>
      <c r="AA787" s="32" t="s">
        <v>1307</v>
      </c>
      <c r="AB787" s="32" t="s">
        <v>68</v>
      </c>
      <c r="AC787" s="32" t="s">
        <v>68</v>
      </c>
      <c r="AD787" s="32" t="s">
        <v>68</v>
      </c>
      <c r="AE787" s="32" t="s">
        <v>1308</v>
      </c>
      <c r="AF787" s="32" t="s">
        <v>1309</v>
      </c>
      <c r="AG787" s="32">
        <v>420343</v>
      </c>
      <c r="AH787" s="32">
        <v>0</v>
      </c>
      <c r="AI787" s="32">
        <v>7</v>
      </c>
      <c r="AJ787" s="32">
        <v>0</v>
      </c>
      <c r="AK787" s="32">
        <v>0</v>
      </c>
      <c r="AL787" s="32">
        <v>0</v>
      </c>
      <c r="AM787" s="32">
        <v>0</v>
      </c>
      <c r="AN787" s="32">
        <v>0</v>
      </c>
      <c r="AO787" s="32">
        <v>0</v>
      </c>
      <c r="AP787" s="32">
        <v>0</v>
      </c>
      <c r="AQ787" s="32">
        <v>0</v>
      </c>
      <c r="AR787" s="32">
        <v>0</v>
      </c>
      <c r="AS787" s="32">
        <v>0</v>
      </c>
      <c r="AT787" s="32">
        <v>0</v>
      </c>
      <c r="AU787" s="32">
        <v>0</v>
      </c>
      <c r="AV787" s="32">
        <v>0</v>
      </c>
      <c r="AW787" s="32">
        <v>0</v>
      </c>
      <c r="AX787" s="33">
        <v>0</v>
      </c>
      <c r="AY787" s="32">
        <v>0</v>
      </c>
      <c r="AZ787" s="33">
        <v>0</v>
      </c>
      <c r="BA787" s="33">
        <v>196.7</v>
      </c>
      <c r="BB787" s="32">
        <v>1</v>
      </c>
      <c r="BC787" s="32">
        <v>0</v>
      </c>
      <c r="BD787" s="32">
        <v>7</v>
      </c>
      <c r="BE787" s="33">
        <v>28.1</v>
      </c>
      <c r="BF787" s="46">
        <f t="shared" si="24"/>
        <v>28.1</v>
      </c>
      <c r="BG787" s="47">
        <f>VLOOKUP(F787,[1]jla506a_853946421_D9C51B5BXEF96!$C:$V,20,FALSE)</f>
        <v>1</v>
      </c>
      <c r="BH787" s="46">
        <f t="shared" si="25"/>
        <v>1</v>
      </c>
    </row>
    <row r="788" spans="1:60" s="34" customFormat="1" hidden="1" outlineLevel="2">
      <c r="A788" s="32">
        <v>202317</v>
      </c>
      <c r="B788" s="32">
        <v>22</v>
      </c>
      <c r="C788" s="32" t="s">
        <v>69</v>
      </c>
      <c r="D788" s="32" t="s">
        <v>266</v>
      </c>
      <c r="E788" s="32">
        <v>4</v>
      </c>
      <c r="F788" s="32">
        <v>577082876</v>
      </c>
      <c r="G788" s="32" t="s">
        <v>84</v>
      </c>
      <c r="H788" s="32" t="s">
        <v>82</v>
      </c>
      <c r="I788" s="32" t="s">
        <v>82</v>
      </c>
      <c r="J788" s="32" t="s">
        <v>68</v>
      </c>
      <c r="K788" s="32" t="s">
        <v>68</v>
      </c>
      <c r="L788" s="32" t="s">
        <v>85</v>
      </c>
      <c r="M788" s="32" t="s">
        <v>68</v>
      </c>
      <c r="N788" s="32" t="s">
        <v>68</v>
      </c>
      <c r="O788" s="32" t="s">
        <v>144</v>
      </c>
      <c r="P788" s="32" t="s">
        <v>68</v>
      </c>
      <c r="Q788" s="32" t="s">
        <v>68</v>
      </c>
      <c r="R788" s="32">
        <v>33</v>
      </c>
      <c r="S788" s="32">
        <v>7045</v>
      </c>
      <c r="T788" s="32" t="s">
        <v>1639</v>
      </c>
      <c r="U788" s="33">
        <v>38.86</v>
      </c>
      <c r="V788" s="32" t="s">
        <v>68</v>
      </c>
      <c r="W788" s="32" t="s">
        <v>68</v>
      </c>
      <c r="X788" s="32" t="s">
        <v>85</v>
      </c>
      <c r="Y788" s="32" t="s">
        <v>85</v>
      </c>
      <c r="Z788" s="32" t="s">
        <v>68</v>
      </c>
      <c r="AA788" s="32" t="s">
        <v>68</v>
      </c>
      <c r="AB788" s="32" t="s">
        <v>68</v>
      </c>
      <c r="AC788" s="32" t="s">
        <v>68</v>
      </c>
      <c r="AD788" s="32" t="s">
        <v>68</v>
      </c>
      <c r="AE788" s="32" t="s">
        <v>68</v>
      </c>
      <c r="AF788" s="32" t="s">
        <v>68</v>
      </c>
      <c r="AG788" s="32">
        <v>-1</v>
      </c>
      <c r="AH788" s="34" t="s">
        <v>68</v>
      </c>
      <c r="AI788" s="34" t="s">
        <v>68</v>
      </c>
      <c r="AJ788" s="34" t="s">
        <v>68</v>
      </c>
      <c r="AK788" s="32">
        <v>2</v>
      </c>
      <c r="AL788" s="32">
        <v>2</v>
      </c>
      <c r="AM788" s="32">
        <v>0</v>
      </c>
      <c r="AN788" s="32">
        <v>0</v>
      </c>
      <c r="AO788" s="32">
        <v>0</v>
      </c>
      <c r="AP788" s="32">
        <v>0</v>
      </c>
      <c r="AQ788" s="32">
        <v>0</v>
      </c>
      <c r="AR788" s="32">
        <v>0</v>
      </c>
      <c r="AS788" s="32">
        <v>0</v>
      </c>
      <c r="AT788" s="32">
        <v>0</v>
      </c>
      <c r="AU788" s="32">
        <v>0</v>
      </c>
      <c r="AV788" s="32">
        <v>0</v>
      </c>
      <c r="AW788" s="32">
        <v>2</v>
      </c>
      <c r="AX788" s="33">
        <v>77.72</v>
      </c>
      <c r="AY788" s="32">
        <v>0</v>
      </c>
      <c r="AZ788" s="33">
        <v>0</v>
      </c>
      <c r="BA788" s="33">
        <v>77.72</v>
      </c>
      <c r="BB788" s="32">
        <v>0</v>
      </c>
      <c r="BC788" s="34" t="s">
        <v>68</v>
      </c>
      <c r="BD788" s="32">
        <v>0</v>
      </c>
      <c r="BE788" s="33">
        <v>38.86</v>
      </c>
      <c r="BF788" s="46">
        <f t="shared" si="24"/>
        <v>0</v>
      </c>
      <c r="BG788" s="47">
        <f>VLOOKUP(F788,[1]jla506a_853946421_D9C51B5BXEF96!$C:$V,20,FALSE)</f>
        <v>1</v>
      </c>
      <c r="BH788" s="46">
        <f t="shared" si="25"/>
        <v>0</v>
      </c>
    </row>
    <row r="789" spans="1:60" s="34" customFormat="1" hidden="1" outlineLevel="2">
      <c r="A789" s="32">
        <v>202317</v>
      </c>
      <c r="B789" s="32">
        <v>22</v>
      </c>
      <c r="C789" s="32" t="s">
        <v>69</v>
      </c>
      <c r="D789" s="32" t="s">
        <v>266</v>
      </c>
      <c r="E789" s="32">
        <v>9</v>
      </c>
      <c r="F789" s="32">
        <v>578275794</v>
      </c>
      <c r="G789" s="32" t="s">
        <v>226</v>
      </c>
      <c r="H789" s="32" t="s">
        <v>82</v>
      </c>
      <c r="I789" s="32" t="s">
        <v>82</v>
      </c>
      <c r="J789" s="32" t="s">
        <v>68</v>
      </c>
      <c r="K789" s="32" t="s">
        <v>68</v>
      </c>
      <c r="L789" s="32" t="s">
        <v>85</v>
      </c>
      <c r="M789" s="32" t="s">
        <v>68</v>
      </c>
      <c r="N789" s="32" t="s">
        <v>68</v>
      </c>
      <c r="O789" s="32" t="s">
        <v>144</v>
      </c>
      <c r="P789" s="32" t="s">
        <v>68</v>
      </c>
      <c r="Q789" s="32" t="s">
        <v>68</v>
      </c>
      <c r="R789" s="32">
        <v>33</v>
      </c>
      <c r="S789" s="32">
        <v>7045</v>
      </c>
      <c r="T789" s="32" t="s">
        <v>1639</v>
      </c>
      <c r="U789" s="33">
        <v>63.02</v>
      </c>
      <c r="V789" s="32" t="s">
        <v>68</v>
      </c>
      <c r="W789" s="32" t="s">
        <v>68</v>
      </c>
      <c r="X789" s="32" t="s">
        <v>85</v>
      </c>
      <c r="Y789" s="32" t="s">
        <v>85</v>
      </c>
      <c r="Z789" s="32" t="s">
        <v>68</v>
      </c>
      <c r="AA789" s="32" t="s">
        <v>68</v>
      </c>
      <c r="AB789" s="32" t="s">
        <v>68</v>
      </c>
      <c r="AC789" s="32" t="s">
        <v>68</v>
      </c>
      <c r="AD789" s="32" t="s">
        <v>68</v>
      </c>
      <c r="AE789" s="32" t="s">
        <v>68</v>
      </c>
      <c r="AF789" s="32" t="s">
        <v>68</v>
      </c>
      <c r="AG789" s="32">
        <v>-1</v>
      </c>
      <c r="AH789" s="34" t="s">
        <v>68</v>
      </c>
      <c r="AI789" s="34" t="s">
        <v>68</v>
      </c>
      <c r="AJ789" s="34" t="s">
        <v>68</v>
      </c>
      <c r="AK789" s="32">
        <v>1</v>
      </c>
      <c r="AL789" s="32">
        <v>1</v>
      </c>
      <c r="AM789" s="32">
        <v>0</v>
      </c>
      <c r="AN789" s="32">
        <v>0</v>
      </c>
      <c r="AO789" s="32">
        <v>0</v>
      </c>
      <c r="AP789" s="32">
        <v>0</v>
      </c>
      <c r="AQ789" s="32">
        <v>0</v>
      </c>
      <c r="AR789" s="32">
        <v>0</v>
      </c>
      <c r="AS789" s="32">
        <v>0</v>
      </c>
      <c r="AT789" s="32">
        <v>0</v>
      </c>
      <c r="AU789" s="32">
        <v>0</v>
      </c>
      <c r="AV789" s="32">
        <v>0</v>
      </c>
      <c r="AW789" s="32">
        <v>1</v>
      </c>
      <c r="AX789" s="33">
        <v>63.02</v>
      </c>
      <c r="AY789" s="32">
        <v>0</v>
      </c>
      <c r="AZ789" s="33">
        <v>0</v>
      </c>
      <c r="BA789" s="33">
        <v>63.02</v>
      </c>
      <c r="BB789" s="32">
        <v>0</v>
      </c>
      <c r="BC789" s="34" t="s">
        <v>68</v>
      </c>
      <c r="BD789" s="32">
        <v>0</v>
      </c>
      <c r="BE789" s="33">
        <v>63.02</v>
      </c>
      <c r="BF789" s="46">
        <f t="shared" si="24"/>
        <v>0</v>
      </c>
      <c r="BG789" s="47">
        <f>VLOOKUP(F789,[1]jla506a_853946421_D9C51B5BXEF96!$C:$V,20,FALSE)</f>
        <v>2</v>
      </c>
      <c r="BH789" s="46">
        <f t="shared" si="25"/>
        <v>0</v>
      </c>
    </row>
    <row r="790" spans="1:60" s="34" customFormat="1" hidden="1" outlineLevel="2">
      <c r="A790" s="32">
        <v>202317</v>
      </c>
      <c r="B790" s="32">
        <v>22</v>
      </c>
      <c r="C790" s="32" t="s">
        <v>69</v>
      </c>
      <c r="D790" s="32" t="s">
        <v>266</v>
      </c>
      <c r="E790" s="32">
        <v>13</v>
      </c>
      <c r="F790" s="32">
        <v>583249712</v>
      </c>
      <c r="G790" s="32" t="s">
        <v>104</v>
      </c>
      <c r="H790" s="32" t="s">
        <v>82</v>
      </c>
      <c r="I790" s="32" t="s">
        <v>82</v>
      </c>
      <c r="J790" s="32" t="s">
        <v>68</v>
      </c>
      <c r="K790" s="32" t="s">
        <v>68</v>
      </c>
      <c r="L790" s="32" t="s">
        <v>85</v>
      </c>
      <c r="M790" s="32" t="s">
        <v>68</v>
      </c>
      <c r="N790" s="32" t="s">
        <v>68</v>
      </c>
      <c r="O790" s="32" t="s">
        <v>144</v>
      </c>
      <c r="P790" s="32" t="s">
        <v>68</v>
      </c>
      <c r="Q790" s="32" t="s">
        <v>68</v>
      </c>
      <c r="R790" s="32">
        <v>33</v>
      </c>
      <c r="S790" s="32">
        <v>7045</v>
      </c>
      <c r="T790" s="32" t="s">
        <v>1639</v>
      </c>
      <c r="U790" s="33">
        <v>34.479999999999997</v>
      </c>
      <c r="V790" s="32" t="s">
        <v>68</v>
      </c>
      <c r="W790" s="32" t="s">
        <v>68</v>
      </c>
      <c r="X790" s="32" t="s">
        <v>85</v>
      </c>
      <c r="Y790" s="32" t="s">
        <v>85</v>
      </c>
      <c r="Z790" s="32" t="s">
        <v>68</v>
      </c>
      <c r="AA790" s="32" t="s">
        <v>68</v>
      </c>
      <c r="AB790" s="32" t="s">
        <v>68</v>
      </c>
      <c r="AC790" s="32" t="s">
        <v>68</v>
      </c>
      <c r="AD790" s="32" t="s">
        <v>68</v>
      </c>
      <c r="AE790" s="32" t="s">
        <v>68</v>
      </c>
      <c r="AF790" s="32" t="s">
        <v>68</v>
      </c>
      <c r="AG790" s="32">
        <v>-1</v>
      </c>
      <c r="AH790" s="34" t="s">
        <v>68</v>
      </c>
      <c r="AI790" s="34" t="s">
        <v>68</v>
      </c>
      <c r="AJ790" s="34" t="s">
        <v>68</v>
      </c>
      <c r="AK790" s="32">
        <v>1</v>
      </c>
      <c r="AL790" s="32">
        <v>1</v>
      </c>
      <c r="AM790" s="32">
        <v>0</v>
      </c>
      <c r="AN790" s="32">
        <v>0</v>
      </c>
      <c r="AO790" s="32">
        <v>0</v>
      </c>
      <c r="AP790" s="32">
        <v>0</v>
      </c>
      <c r="AQ790" s="32">
        <v>0</v>
      </c>
      <c r="AR790" s="32">
        <v>0</v>
      </c>
      <c r="AS790" s="32">
        <v>0</v>
      </c>
      <c r="AT790" s="32">
        <v>0</v>
      </c>
      <c r="AU790" s="32">
        <v>0</v>
      </c>
      <c r="AV790" s="32">
        <v>0</v>
      </c>
      <c r="AW790" s="32">
        <v>1</v>
      </c>
      <c r="AX790" s="33">
        <v>34.479999999999997</v>
      </c>
      <c r="AY790" s="32">
        <v>0</v>
      </c>
      <c r="AZ790" s="33">
        <v>0</v>
      </c>
      <c r="BA790" s="33">
        <v>34.479999999999997</v>
      </c>
      <c r="BB790" s="32">
        <v>0</v>
      </c>
      <c r="BC790" s="34" t="s">
        <v>68</v>
      </c>
      <c r="BD790" s="32">
        <v>0</v>
      </c>
      <c r="BE790" s="33">
        <v>34.479999999999997</v>
      </c>
      <c r="BF790" s="46">
        <f t="shared" si="24"/>
        <v>0</v>
      </c>
      <c r="BG790" s="47">
        <f>VLOOKUP(F790,[1]jla506a_853946421_D9C51B5BXEF96!$C:$V,20,FALSE)</f>
        <v>1</v>
      </c>
      <c r="BH790" s="46">
        <f t="shared" si="25"/>
        <v>0</v>
      </c>
    </row>
    <row r="791" spans="1:60" s="34" customFormat="1" hidden="1" outlineLevel="2">
      <c r="A791" s="32">
        <v>202317</v>
      </c>
      <c r="B791" s="32">
        <v>22</v>
      </c>
      <c r="C791" s="32" t="s">
        <v>69</v>
      </c>
      <c r="D791" s="32" t="s">
        <v>266</v>
      </c>
      <c r="E791" s="32">
        <v>19</v>
      </c>
      <c r="F791" s="32">
        <v>587366130</v>
      </c>
      <c r="G791" s="32" t="s">
        <v>95</v>
      </c>
      <c r="H791" s="32" t="s">
        <v>82</v>
      </c>
      <c r="I791" s="32" t="s">
        <v>82</v>
      </c>
      <c r="J791" s="32" t="s">
        <v>68</v>
      </c>
      <c r="K791" s="32" t="s">
        <v>176</v>
      </c>
      <c r="L791" s="32" t="s">
        <v>85</v>
      </c>
      <c r="M791" s="32" t="s">
        <v>167</v>
      </c>
      <c r="N791" s="32" t="s">
        <v>167</v>
      </c>
      <c r="O791" s="32" t="s">
        <v>144</v>
      </c>
      <c r="P791" s="32" t="s">
        <v>1204</v>
      </c>
      <c r="Q791" s="32" t="s">
        <v>1205</v>
      </c>
      <c r="R791" s="32">
        <v>33</v>
      </c>
      <c r="S791" s="32">
        <v>7045</v>
      </c>
      <c r="T791" s="32" t="s">
        <v>1639</v>
      </c>
      <c r="U791" s="33">
        <v>36.979999999999997</v>
      </c>
      <c r="V791" s="32" t="s">
        <v>68</v>
      </c>
      <c r="W791" s="32" t="s">
        <v>68</v>
      </c>
      <c r="X791" s="32" t="s">
        <v>85</v>
      </c>
      <c r="Y791" s="32" t="s">
        <v>85</v>
      </c>
      <c r="Z791" s="32" t="s">
        <v>167</v>
      </c>
      <c r="AA791" s="32" t="s">
        <v>1467</v>
      </c>
      <c r="AB791" s="32" t="s">
        <v>68</v>
      </c>
      <c r="AC791" s="32" t="s">
        <v>68</v>
      </c>
      <c r="AD791" s="32" t="s">
        <v>68</v>
      </c>
      <c r="AE791" s="32" t="s">
        <v>1468</v>
      </c>
      <c r="AF791" s="32" t="s">
        <v>1469</v>
      </c>
      <c r="AG791" s="32">
        <v>428492</v>
      </c>
      <c r="AH791" s="32">
        <v>0</v>
      </c>
      <c r="AI791" s="32">
        <v>23</v>
      </c>
      <c r="AJ791" s="32">
        <v>0</v>
      </c>
      <c r="AK791" s="32">
        <v>0</v>
      </c>
      <c r="AL791" s="32">
        <v>0</v>
      </c>
      <c r="AM791" s="32">
        <v>0</v>
      </c>
      <c r="AN791" s="32">
        <v>0</v>
      </c>
      <c r="AO791" s="32">
        <v>0</v>
      </c>
      <c r="AP791" s="32">
        <v>0</v>
      </c>
      <c r="AQ791" s="32">
        <v>0</v>
      </c>
      <c r="AR791" s="32">
        <v>0</v>
      </c>
      <c r="AS791" s="32">
        <v>0</v>
      </c>
      <c r="AT791" s="32">
        <v>0</v>
      </c>
      <c r="AU791" s="32">
        <v>0</v>
      </c>
      <c r="AV791" s="32">
        <v>0</v>
      </c>
      <c r="AW791" s="32">
        <v>0</v>
      </c>
      <c r="AX791" s="33">
        <v>0</v>
      </c>
      <c r="AY791" s="32">
        <v>0</v>
      </c>
      <c r="AZ791" s="33">
        <v>0</v>
      </c>
      <c r="BA791" s="33">
        <v>850.54</v>
      </c>
      <c r="BB791" s="32">
        <v>11</v>
      </c>
      <c r="BC791" s="32">
        <v>0</v>
      </c>
      <c r="BD791" s="32">
        <v>23</v>
      </c>
      <c r="BE791" s="33">
        <v>36.979999999999997</v>
      </c>
      <c r="BF791" s="46">
        <f t="shared" si="24"/>
        <v>406.78</v>
      </c>
      <c r="BG791" s="47">
        <f>VLOOKUP(F791,[1]jla506a_853946421_D9C51B5BXEF96!$C:$V,20,FALSE)</f>
        <v>1</v>
      </c>
      <c r="BH791" s="46">
        <f t="shared" si="25"/>
        <v>11</v>
      </c>
    </row>
    <row r="792" spans="1:60" s="34" customFormat="1" hidden="1" outlineLevel="2">
      <c r="A792" s="32">
        <v>202317</v>
      </c>
      <c r="B792" s="32">
        <v>22</v>
      </c>
      <c r="C792" s="32" t="s">
        <v>69</v>
      </c>
      <c r="D792" s="32" t="s">
        <v>266</v>
      </c>
      <c r="E792" s="32">
        <v>46</v>
      </c>
      <c r="F792" s="32">
        <v>587374662</v>
      </c>
      <c r="G792" s="32" t="s">
        <v>312</v>
      </c>
      <c r="H792" s="32" t="s">
        <v>82</v>
      </c>
      <c r="I792" s="32" t="s">
        <v>82</v>
      </c>
      <c r="J792" s="32" t="s">
        <v>68</v>
      </c>
      <c r="K792" s="32" t="s">
        <v>68</v>
      </c>
      <c r="L792" s="32" t="s">
        <v>85</v>
      </c>
      <c r="M792" s="32" t="s">
        <v>68</v>
      </c>
      <c r="N792" s="32" t="s">
        <v>68</v>
      </c>
      <c r="O792" s="32" t="s">
        <v>144</v>
      </c>
      <c r="P792" s="32" t="s">
        <v>68</v>
      </c>
      <c r="Q792" s="32" t="s">
        <v>68</v>
      </c>
      <c r="R792" s="32">
        <v>33</v>
      </c>
      <c r="S792" s="32">
        <v>7045</v>
      </c>
      <c r="T792" s="32" t="s">
        <v>1639</v>
      </c>
      <c r="U792" s="33">
        <v>35.76</v>
      </c>
      <c r="V792" s="32" t="s">
        <v>68</v>
      </c>
      <c r="W792" s="32" t="s">
        <v>68</v>
      </c>
      <c r="X792" s="32" t="s">
        <v>85</v>
      </c>
      <c r="Y792" s="32" t="s">
        <v>85</v>
      </c>
      <c r="Z792" s="32" t="s">
        <v>68</v>
      </c>
      <c r="AA792" s="32" t="s">
        <v>68</v>
      </c>
      <c r="AB792" s="32" t="s">
        <v>68</v>
      </c>
      <c r="AC792" s="32" t="s">
        <v>68</v>
      </c>
      <c r="AD792" s="32" t="s">
        <v>68</v>
      </c>
      <c r="AE792" s="32" t="s">
        <v>68</v>
      </c>
      <c r="AF792" s="32" t="s">
        <v>68</v>
      </c>
      <c r="AG792" s="32">
        <v>-1</v>
      </c>
      <c r="AH792" s="34" t="s">
        <v>68</v>
      </c>
      <c r="AI792" s="34" t="s">
        <v>68</v>
      </c>
      <c r="AJ792" s="34" t="s">
        <v>68</v>
      </c>
      <c r="AK792" s="32">
        <v>2</v>
      </c>
      <c r="AL792" s="32">
        <v>2</v>
      </c>
      <c r="AM792" s="32">
        <v>0</v>
      </c>
      <c r="AN792" s="32">
        <v>0</v>
      </c>
      <c r="AO792" s="32">
        <v>0</v>
      </c>
      <c r="AP792" s="32">
        <v>0</v>
      </c>
      <c r="AQ792" s="32">
        <v>0</v>
      </c>
      <c r="AR792" s="32">
        <v>0</v>
      </c>
      <c r="AS792" s="32">
        <v>0</v>
      </c>
      <c r="AT792" s="32">
        <v>0</v>
      </c>
      <c r="AU792" s="32">
        <v>0</v>
      </c>
      <c r="AV792" s="32">
        <v>0</v>
      </c>
      <c r="AW792" s="32">
        <v>2</v>
      </c>
      <c r="AX792" s="33">
        <v>71.52</v>
      </c>
      <c r="AY792" s="32">
        <v>0</v>
      </c>
      <c r="AZ792" s="33">
        <v>0</v>
      </c>
      <c r="BA792" s="33">
        <v>71.52</v>
      </c>
      <c r="BB792" s="32">
        <v>0</v>
      </c>
      <c r="BC792" s="34" t="s">
        <v>68</v>
      </c>
      <c r="BD792" s="32">
        <v>0</v>
      </c>
      <c r="BE792" s="33">
        <v>35.76</v>
      </c>
      <c r="BF792" s="46">
        <f t="shared" si="24"/>
        <v>0</v>
      </c>
      <c r="BG792" s="47">
        <f>VLOOKUP(F792,[1]jla506a_853946421_D9C51B5BXEF96!$C:$V,20,FALSE)</f>
        <v>1</v>
      </c>
      <c r="BH792" s="46">
        <f t="shared" si="25"/>
        <v>0</v>
      </c>
    </row>
    <row r="793" spans="1:60" s="34" customFormat="1" hidden="1" outlineLevel="2">
      <c r="A793" s="32">
        <v>202317</v>
      </c>
      <c r="B793" s="32">
        <v>22</v>
      </c>
      <c r="C793" s="32" t="s">
        <v>69</v>
      </c>
      <c r="D793" s="32" t="s">
        <v>266</v>
      </c>
      <c r="E793" s="32">
        <v>46</v>
      </c>
      <c r="F793" s="32">
        <v>587374662</v>
      </c>
      <c r="G793" s="32" t="s">
        <v>312</v>
      </c>
      <c r="H793" s="32" t="s">
        <v>82</v>
      </c>
      <c r="I793" s="32" t="s">
        <v>82</v>
      </c>
      <c r="J793" s="32" t="s">
        <v>68</v>
      </c>
      <c r="K793" s="32" t="s">
        <v>176</v>
      </c>
      <c r="L793" s="32" t="s">
        <v>85</v>
      </c>
      <c r="M793" s="32" t="s">
        <v>167</v>
      </c>
      <c r="N793" s="32" t="s">
        <v>167</v>
      </c>
      <c r="O793" s="32" t="s">
        <v>144</v>
      </c>
      <c r="P793" s="32" t="s">
        <v>1204</v>
      </c>
      <c r="Q793" s="32" t="s">
        <v>1205</v>
      </c>
      <c r="R793" s="32">
        <v>33</v>
      </c>
      <c r="S793" s="32">
        <v>7045</v>
      </c>
      <c r="T793" s="32" t="s">
        <v>1639</v>
      </c>
      <c r="U793" s="33">
        <v>35.76</v>
      </c>
      <c r="V793" s="32" t="s">
        <v>68</v>
      </c>
      <c r="W793" s="32" t="s">
        <v>68</v>
      </c>
      <c r="X793" s="32" t="s">
        <v>85</v>
      </c>
      <c r="Y793" s="32" t="s">
        <v>85</v>
      </c>
      <c r="Z793" s="32" t="s">
        <v>167</v>
      </c>
      <c r="AA793" s="32" t="s">
        <v>1467</v>
      </c>
      <c r="AB793" s="32" t="s">
        <v>68</v>
      </c>
      <c r="AC793" s="32" t="s">
        <v>68</v>
      </c>
      <c r="AD793" s="32" t="s">
        <v>68</v>
      </c>
      <c r="AE793" s="32" t="s">
        <v>1468</v>
      </c>
      <c r="AF793" s="32" t="s">
        <v>1469</v>
      </c>
      <c r="AG793" s="32">
        <v>428492</v>
      </c>
      <c r="AH793" s="32">
        <v>0</v>
      </c>
      <c r="AI793" s="32">
        <v>21</v>
      </c>
      <c r="AJ793" s="32">
        <v>0</v>
      </c>
      <c r="AK793" s="32">
        <v>0</v>
      </c>
      <c r="AL793" s="32">
        <v>0</v>
      </c>
      <c r="AM793" s="32">
        <v>0</v>
      </c>
      <c r="AN793" s="32">
        <v>0</v>
      </c>
      <c r="AO793" s="32">
        <v>0</v>
      </c>
      <c r="AP793" s="32">
        <v>0</v>
      </c>
      <c r="AQ793" s="32">
        <v>0</v>
      </c>
      <c r="AR793" s="32">
        <v>0</v>
      </c>
      <c r="AS793" s="32">
        <v>0</v>
      </c>
      <c r="AT793" s="32">
        <v>0</v>
      </c>
      <c r="AU793" s="32">
        <v>0</v>
      </c>
      <c r="AV793" s="32">
        <v>0</v>
      </c>
      <c r="AW793" s="32">
        <v>0</v>
      </c>
      <c r="AX793" s="33">
        <v>0</v>
      </c>
      <c r="AY793" s="32">
        <v>0</v>
      </c>
      <c r="AZ793" s="33">
        <v>0</v>
      </c>
      <c r="BA793" s="33">
        <v>750.96</v>
      </c>
      <c r="BB793" s="32">
        <v>0</v>
      </c>
      <c r="BC793" s="32">
        <v>2</v>
      </c>
      <c r="BD793" s="32">
        <v>21</v>
      </c>
      <c r="BE793" s="33">
        <v>35.76</v>
      </c>
      <c r="BF793" s="46">
        <f t="shared" si="24"/>
        <v>0</v>
      </c>
      <c r="BG793" s="47">
        <f>VLOOKUP(F793,[1]jla506a_853946421_D9C51B5BXEF96!$C:$V,20,FALSE)</f>
        <v>1</v>
      </c>
      <c r="BH793" s="46">
        <f t="shared" si="25"/>
        <v>0</v>
      </c>
    </row>
    <row r="794" spans="1:60" s="34" customFormat="1" hidden="1" outlineLevel="2">
      <c r="A794" s="32">
        <v>202317</v>
      </c>
      <c r="B794" s="32">
        <v>22</v>
      </c>
      <c r="C794" s="32" t="s">
        <v>69</v>
      </c>
      <c r="D794" s="32" t="s">
        <v>266</v>
      </c>
      <c r="E794" s="32">
        <v>51</v>
      </c>
      <c r="F794" s="32">
        <v>655161550</v>
      </c>
      <c r="G794" s="32" t="s">
        <v>132</v>
      </c>
      <c r="H794" s="32" t="s">
        <v>82</v>
      </c>
      <c r="I794" s="32" t="s">
        <v>82</v>
      </c>
      <c r="J794" s="32" t="s">
        <v>68</v>
      </c>
      <c r="K794" s="32" t="s">
        <v>68</v>
      </c>
      <c r="L794" s="32" t="s">
        <v>85</v>
      </c>
      <c r="M794" s="32" t="s">
        <v>68</v>
      </c>
      <c r="N794" s="32" t="s">
        <v>68</v>
      </c>
      <c r="O794" s="32" t="s">
        <v>144</v>
      </c>
      <c r="P794" s="32" t="s">
        <v>68</v>
      </c>
      <c r="Q794" s="32" t="s">
        <v>68</v>
      </c>
      <c r="R794" s="32">
        <v>33</v>
      </c>
      <c r="S794" s="32">
        <v>7045</v>
      </c>
      <c r="T794" s="32" t="s">
        <v>1639</v>
      </c>
      <c r="U794" s="33">
        <v>28.1</v>
      </c>
      <c r="V794" s="32" t="s">
        <v>68</v>
      </c>
      <c r="W794" s="32" t="s">
        <v>68</v>
      </c>
      <c r="X794" s="32" t="s">
        <v>85</v>
      </c>
      <c r="Y794" s="32" t="s">
        <v>85</v>
      </c>
      <c r="Z794" s="32" t="s">
        <v>68</v>
      </c>
      <c r="AA794" s="32" t="s">
        <v>68</v>
      </c>
      <c r="AB794" s="32" t="s">
        <v>68</v>
      </c>
      <c r="AC794" s="32" t="s">
        <v>68</v>
      </c>
      <c r="AD794" s="32" t="s">
        <v>68</v>
      </c>
      <c r="AE794" s="32" t="s">
        <v>68</v>
      </c>
      <c r="AF794" s="32" t="s">
        <v>68</v>
      </c>
      <c r="AG794" s="32">
        <v>-1</v>
      </c>
      <c r="AH794" s="34" t="s">
        <v>68</v>
      </c>
      <c r="AI794" s="34" t="s">
        <v>68</v>
      </c>
      <c r="AJ794" s="34" t="s">
        <v>68</v>
      </c>
      <c r="AK794" s="32">
        <v>1</v>
      </c>
      <c r="AL794" s="32">
        <v>1</v>
      </c>
      <c r="AM794" s="32">
        <v>0</v>
      </c>
      <c r="AN794" s="32">
        <v>0</v>
      </c>
      <c r="AO794" s="32">
        <v>0</v>
      </c>
      <c r="AP794" s="32">
        <v>0</v>
      </c>
      <c r="AQ794" s="32">
        <v>0</v>
      </c>
      <c r="AR794" s="32">
        <v>0</v>
      </c>
      <c r="AS794" s="32">
        <v>0</v>
      </c>
      <c r="AT794" s="32">
        <v>0</v>
      </c>
      <c r="AU794" s="32">
        <v>0</v>
      </c>
      <c r="AV794" s="32">
        <v>0</v>
      </c>
      <c r="AW794" s="32">
        <v>1</v>
      </c>
      <c r="AX794" s="33">
        <v>28.1</v>
      </c>
      <c r="AY794" s="32">
        <v>0</v>
      </c>
      <c r="AZ794" s="33">
        <v>0</v>
      </c>
      <c r="BA794" s="33">
        <v>28.1</v>
      </c>
      <c r="BB794" s="32">
        <v>0</v>
      </c>
      <c r="BC794" s="34" t="s">
        <v>68</v>
      </c>
      <c r="BD794" s="32">
        <v>0</v>
      </c>
      <c r="BE794" s="33">
        <v>28.1</v>
      </c>
      <c r="BF794" s="46">
        <f t="shared" si="24"/>
        <v>0</v>
      </c>
      <c r="BG794" s="47">
        <f>VLOOKUP(F794,[1]jla506a_853946421_D9C51B5BXEF96!$C:$V,20,FALSE)</f>
        <v>1</v>
      </c>
      <c r="BH794" s="46">
        <f t="shared" si="25"/>
        <v>0</v>
      </c>
    </row>
    <row r="795" spans="1:60" s="34" customFormat="1" hidden="1" outlineLevel="2">
      <c r="A795" s="32">
        <v>202317</v>
      </c>
      <c r="B795" s="32">
        <v>22</v>
      </c>
      <c r="C795" s="32" t="s">
        <v>69</v>
      </c>
      <c r="D795" s="32" t="s">
        <v>361</v>
      </c>
      <c r="E795" s="32">
        <v>6</v>
      </c>
      <c r="F795" s="32">
        <v>577082879</v>
      </c>
      <c r="G795" s="32" t="s">
        <v>275</v>
      </c>
      <c r="H795" s="32" t="s">
        <v>71</v>
      </c>
      <c r="I795" s="32" t="s">
        <v>167</v>
      </c>
      <c r="J795" s="32" t="s">
        <v>68</v>
      </c>
      <c r="K795" s="32" t="s">
        <v>85</v>
      </c>
      <c r="L795" s="32" t="s">
        <v>75</v>
      </c>
      <c r="M795" s="32" t="s">
        <v>75</v>
      </c>
      <c r="N795" s="32" t="s">
        <v>75</v>
      </c>
      <c r="O795" s="32" t="s">
        <v>74</v>
      </c>
      <c r="P795" s="32" t="s">
        <v>1204</v>
      </c>
      <c r="Q795" s="32" t="s">
        <v>1205</v>
      </c>
      <c r="R795" s="32">
        <v>33</v>
      </c>
      <c r="S795" s="32">
        <v>7045</v>
      </c>
      <c r="T795" s="32" t="s">
        <v>1639</v>
      </c>
      <c r="U795" s="33">
        <v>38.17</v>
      </c>
      <c r="V795" s="32" t="s">
        <v>78</v>
      </c>
      <c r="W795" s="32" t="s">
        <v>79</v>
      </c>
      <c r="X795" s="32" t="s">
        <v>187</v>
      </c>
      <c r="Y795" s="32" t="s">
        <v>75</v>
      </c>
      <c r="Z795" s="32" t="s">
        <v>75</v>
      </c>
      <c r="AA795" s="32" t="s">
        <v>1392</v>
      </c>
      <c r="AB795" s="32" t="s">
        <v>68</v>
      </c>
      <c r="AC795" s="32" t="s">
        <v>78</v>
      </c>
      <c r="AD795" s="32" t="s">
        <v>79</v>
      </c>
      <c r="AE795" s="32" t="s">
        <v>1393</v>
      </c>
      <c r="AF795" s="32" t="s">
        <v>1394</v>
      </c>
      <c r="AG795" s="32">
        <v>435751</v>
      </c>
      <c r="AH795" s="32">
        <v>0</v>
      </c>
      <c r="AI795" s="32">
        <v>34</v>
      </c>
      <c r="AJ795" s="32">
        <v>0</v>
      </c>
      <c r="AK795" s="32">
        <v>0</v>
      </c>
      <c r="AL795" s="32">
        <v>0</v>
      </c>
      <c r="AM795" s="32">
        <v>0</v>
      </c>
      <c r="AN795" s="32">
        <v>0</v>
      </c>
      <c r="AO795" s="32">
        <v>0</v>
      </c>
      <c r="AP795" s="32">
        <v>0</v>
      </c>
      <c r="AQ795" s="32">
        <v>0</v>
      </c>
      <c r="AR795" s="32">
        <v>0</v>
      </c>
      <c r="AS795" s="32">
        <v>0</v>
      </c>
      <c r="AT795" s="32">
        <v>0</v>
      </c>
      <c r="AU795" s="32">
        <v>0</v>
      </c>
      <c r="AV795" s="32">
        <v>0</v>
      </c>
      <c r="AW795" s="32">
        <v>0</v>
      </c>
      <c r="AX795" s="33">
        <v>0</v>
      </c>
      <c r="AY795" s="32">
        <v>0</v>
      </c>
      <c r="AZ795" s="33">
        <v>0</v>
      </c>
      <c r="BA795" s="33">
        <v>1297.78</v>
      </c>
      <c r="BB795" s="32">
        <v>1</v>
      </c>
      <c r="BC795" s="32">
        <v>0</v>
      </c>
      <c r="BD795" s="32">
        <v>34</v>
      </c>
      <c r="BE795" s="33">
        <v>38.17</v>
      </c>
      <c r="BF795" s="46">
        <f t="shared" si="24"/>
        <v>38.17</v>
      </c>
      <c r="BG795" s="47">
        <f>VLOOKUP(F795,[1]jla506a_853946421_D9C51B5BXEF96!$C:$V,20,FALSE)</f>
        <v>1</v>
      </c>
      <c r="BH795" s="46">
        <f t="shared" si="25"/>
        <v>1</v>
      </c>
    </row>
    <row r="796" spans="1:60" s="34" customFormat="1" hidden="1" outlineLevel="2">
      <c r="A796" s="32">
        <v>202317</v>
      </c>
      <c r="B796" s="32">
        <v>22</v>
      </c>
      <c r="C796" s="32" t="s">
        <v>69</v>
      </c>
      <c r="D796" s="32" t="s">
        <v>361</v>
      </c>
      <c r="E796" s="32">
        <v>8</v>
      </c>
      <c r="F796" s="32">
        <v>577082889</v>
      </c>
      <c r="G796" s="32" t="s">
        <v>73</v>
      </c>
      <c r="H796" s="32" t="s">
        <v>71</v>
      </c>
      <c r="I796" s="32" t="s">
        <v>167</v>
      </c>
      <c r="J796" s="32" t="s">
        <v>68</v>
      </c>
      <c r="K796" s="32" t="s">
        <v>68</v>
      </c>
      <c r="L796" s="32" t="s">
        <v>75</v>
      </c>
      <c r="M796" s="32" t="s">
        <v>68</v>
      </c>
      <c r="N796" s="32" t="s">
        <v>68</v>
      </c>
      <c r="O796" s="32" t="s">
        <v>74</v>
      </c>
      <c r="P796" s="32" t="s">
        <v>68</v>
      </c>
      <c r="Q796" s="32" t="s">
        <v>68</v>
      </c>
      <c r="R796" s="32">
        <v>33</v>
      </c>
      <c r="S796" s="32">
        <v>7045</v>
      </c>
      <c r="T796" s="32" t="s">
        <v>1639</v>
      </c>
      <c r="U796" s="33">
        <v>32.26</v>
      </c>
      <c r="V796" s="32" t="s">
        <v>78</v>
      </c>
      <c r="W796" s="32" t="s">
        <v>79</v>
      </c>
      <c r="X796" s="32" t="s">
        <v>187</v>
      </c>
      <c r="Y796" s="32" t="s">
        <v>75</v>
      </c>
      <c r="Z796" s="32" t="s">
        <v>68</v>
      </c>
      <c r="AA796" s="32" t="s">
        <v>68</v>
      </c>
      <c r="AB796" s="32" t="s">
        <v>68</v>
      </c>
      <c r="AC796" s="32" t="s">
        <v>78</v>
      </c>
      <c r="AD796" s="32" t="s">
        <v>79</v>
      </c>
      <c r="AE796" s="32" t="s">
        <v>68</v>
      </c>
      <c r="AF796" s="32" t="s">
        <v>68</v>
      </c>
      <c r="AG796" s="32">
        <v>-1</v>
      </c>
      <c r="AH796" s="34" t="s">
        <v>68</v>
      </c>
      <c r="AI796" s="34" t="s">
        <v>68</v>
      </c>
      <c r="AJ796" s="34" t="s">
        <v>68</v>
      </c>
      <c r="AK796" s="32">
        <v>1</v>
      </c>
      <c r="AL796" s="32">
        <v>1</v>
      </c>
      <c r="AM796" s="32">
        <v>0</v>
      </c>
      <c r="AN796" s="32">
        <v>0</v>
      </c>
      <c r="AO796" s="32">
        <v>0</v>
      </c>
      <c r="AP796" s="32">
        <v>0</v>
      </c>
      <c r="AQ796" s="32">
        <v>0</v>
      </c>
      <c r="AR796" s="32">
        <v>0</v>
      </c>
      <c r="AS796" s="32">
        <v>0</v>
      </c>
      <c r="AT796" s="32">
        <v>0</v>
      </c>
      <c r="AU796" s="32">
        <v>0</v>
      </c>
      <c r="AV796" s="32">
        <v>0</v>
      </c>
      <c r="AW796" s="32">
        <v>1</v>
      </c>
      <c r="AX796" s="33">
        <v>32.26</v>
      </c>
      <c r="AY796" s="32">
        <v>0</v>
      </c>
      <c r="AZ796" s="33">
        <v>0</v>
      </c>
      <c r="BA796" s="33">
        <v>32.26</v>
      </c>
      <c r="BB796" s="32">
        <v>0</v>
      </c>
      <c r="BC796" s="34" t="s">
        <v>68</v>
      </c>
      <c r="BD796" s="32">
        <v>0</v>
      </c>
      <c r="BE796" s="33">
        <v>32.26</v>
      </c>
      <c r="BF796" s="46">
        <f t="shared" si="24"/>
        <v>0</v>
      </c>
      <c r="BG796" s="47">
        <f>VLOOKUP(F796,[1]jla506a_853946421_D9C51B5BXEF96!$C:$V,20,FALSE)</f>
        <v>1</v>
      </c>
      <c r="BH796" s="46">
        <f t="shared" si="25"/>
        <v>0</v>
      </c>
    </row>
    <row r="797" spans="1:60" s="34" customFormat="1" hidden="1" outlineLevel="2">
      <c r="A797" s="32">
        <v>202317</v>
      </c>
      <c r="B797" s="32">
        <v>22</v>
      </c>
      <c r="C797" s="32" t="s">
        <v>69</v>
      </c>
      <c r="D797" s="32" t="s">
        <v>361</v>
      </c>
      <c r="E797" s="32">
        <v>10</v>
      </c>
      <c r="F797" s="32">
        <v>578275796</v>
      </c>
      <c r="G797" s="32" t="s">
        <v>390</v>
      </c>
      <c r="H797" s="32" t="s">
        <v>71</v>
      </c>
      <c r="I797" s="32" t="s">
        <v>167</v>
      </c>
      <c r="J797" s="32" t="s">
        <v>68</v>
      </c>
      <c r="K797" s="32" t="s">
        <v>68</v>
      </c>
      <c r="L797" s="32" t="s">
        <v>75</v>
      </c>
      <c r="M797" s="32" t="s">
        <v>68</v>
      </c>
      <c r="N797" s="32" t="s">
        <v>68</v>
      </c>
      <c r="O797" s="32" t="s">
        <v>74</v>
      </c>
      <c r="P797" s="32" t="s">
        <v>68</v>
      </c>
      <c r="Q797" s="32" t="s">
        <v>68</v>
      </c>
      <c r="R797" s="32">
        <v>33</v>
      </c>
      <c r="S797" s="32">
        <v>7045</v>
      </c>
      <c r="T797" s="32" t="s">
        <v>1639</v>
      </c>
      <c r="U797" s="33">
        <v>22.24</v>
      </c>
      <c r="V797" s="32" t="s">
        <v>78</v>
      </c>
      <c r="W797" s="32" t="s">
        <v>79</v>
      </c>
      <c r="X797" s="32" t="s">
        <v>187</v>
      </c>
      <c r="Y797" s="32" t="s">
        <v>75</v>
      </c>
      <c r="Z797" s="32" t="s">
        <v>68</v>
      </c>
      <c r="AA797" s="32" t="s">
        <v>68</v>
      </c>
      <c r="AB797" s="32" t="s">
        <v>68</v>
      </c>
      <c r="AC797" s="32" t="s">
        <v>78</v>
      </c>
      <c r="AD797" s="32" t="s">
        <v>79</v>
      </c>
      <c r="AE797" s="32" t="s">
        <v>68</v>
      </c>
      <c r="AF797" s="32" t="s">
        <v>68</v>
      </c>
      <c r="AG797" s="32">
        <v>-1</v>
      </c>
      <c r="AH797" s="34" t="s">
        <v>68</v>
      </c>
      <c r="AI797" s="34" t="s">
        <v>68</v>
      </c>
      <c r="AJ797" s="34" t="s">
        <v>68</v>
      </c>
      <c r="AK797" s="32">
        <v>1</v>
      </c>
      <c r="AL797" s="32">
        <v>1</v>
      </c>
      <c r="AM797" s="32">
        <v>0</v>
      </c>
      <c r="AN797" s="32">
        <v>0</v>
      </c>
      <c r="AO797" s="32">
        <v>0</v>
      </c>
      <c r="AP797" s="32">
        <v>0</v>
      </c>
      <c r="AQ797" s="32">
        <v>0</v>
      </c>
      <c r="AR797" s="32">
        <v>0</v>
      </c>
      <c r="AS797" s="32">
        <v>0</v>
      </c>
      <c r="AT797" s="32">
        <v>0</v>
      </c>
      <c r="AU797" s="32">
        <v>0</v>
      </c>
      <c r="AV797" s="32">
        <v>0</v>
      </c>
      <c r="AW797" s="32">
        <v>1</v>
      </c>
      <c r="AX797" s="33">
        <v>22.24</v>
      </c>
      <c r="AY797" s="32">
        <v>0</v>
      </c>
      <c r="AZ797" s="33">
        <v>0</v>
      </c>
      <c r="BA797" s="33">
        <v>22.24</v>
      </c>
      <c r="BB797" s="32">
        <v>0</v>
      </c>
      <c r="BC797" s="34" t="s">
        <v>68</v>
      </c>
      <c r="BD797" s="32">
        <v>0</v>
      </c>
      <c r="BE797" s="33">
        <v>22.24</v>
      </c>
      <c r="BF797" s="46">
        <f t="shared" si="24"/>
        <v>0</v>
      </c>
      <c r="BG797" s="47">
        <f>VLOOKUP(F797,[1]jla506a_853946421_D9C51B5BXEF96!$C:$V,20,FALSE)</f>
        <v>2</v>
      </c>
      <c r="BH797" s="46">
        <f t="shared" si="25"/>
        <v>0</v>
      </c>
    </row>
    <row r="798" spans="1:60" s="34" customFormat="1" hidden="1" outlineLevel="2">
      <c r="A798" s="32">
        <v>202317</v>
      </c>
      <c r="B798" s="32">
        <v>22</v>
      </c>
      <c r="C798" s="32" t="s">
        <v>69</v>
      </c>
      <c r="D798" s="32" t="s">
        <v>361</v>
      </c>
      <c r="E798" s="32">
        <v>43</v>
      </c>
      <c r="F798" s="32">
        <v>587374427</v>
      </c>
      <c r="G798" s="32" t="s">
        <v>280</v>
      </c>
      <c r="H798" s="32" t="s">
        <v>71</v>
      </c>
      <c r="I798" s="32" t="s">
        <v>167</v>
      </c>
      <c r="J798" s="32" t="s">
        <v>68</v>
      </c>
      <c r="K798" s="32" t="s">
        <v>85</v>
      </c>
      <c r="L798" s="32" t="s">
        <v>75</v>
      </c>
      <c r="M798" s="32" t="s">
        <v>75</v>
      </c>
      <c r="N798" s="32" t="s">
        <v>75</v>
      </c>
      <c r="O798" s="32" t="s">
        <v>74</v>
      </c>
      <c r="P798" s="32" t="s">
        <v>1204</v>
      </c>
      <c r="Q798" s="32" t="s">
        <v>1205</v>
      </c>
      <c r="R798" s="32">
        <v>33</v>
      </c>
      <c r="S798" s="32">
        <v>7045</v>
      </c>
      <c r="T798" s="32" t="s">
        <v>1639</v>
      </c>
      <c r="U798" s="33">
        <v>14.76</v>
      </c>
      <c r="V798" s="32" t="s">
        <v>78</v>
      </c>
      <c r="W798" s="32" t="s">
        <v>79</v>
      </c>
      <c r="X798" s="32" t="s">
        <v>187</v>
      </c>
      <c r="Y798" s="32" t="s">
        <v>75</v>
      </c>
      <c r="Z798" s="32" t="s">
        <v>75</v>
      </c>
      <c r="AA798" s="32" t="s">
        <v>1392</v>
      </c>
      <c r="AB798" s="32" t="s">
        <v>68</v>
      </c>
      <c r="AC798" s="32" t="s">
        <v>78</v>
      </c>
      <c r="AD798" s="32" t="s">
        <v>79</v>
      </c>
      <c r="AE798" s="32" t="s">
        <v>1393</v>
      </c>
      <c r="AF798" s="32" t="s">
        <v>1394</v>
      </c>
      <c r="AG798" s="32">
        <v>435751</v>
      </c>
      <c r="AH798" s="32">
        <v>0</v>
      </c>
      <c r="AI798" s="32">
        <v>5</v>
      </c>
      <c r="AJ798" s="32">
        <v>0</v>
      </c>
      <c r="AK798" s="32">
        <v>0</v>
      </c>
      <c r="AL798" s="32">
        <v>0</v>
      </c>
      <c r="AM798" s="32">
        <v>0</v>
      </c>
      <c r="AN798" s="32">
        <v>0</v>
      </c>
      <c r="AO798" s="32">
        <v>0</v>
      </c>
      <c r="AP798" s="32">
        <v>0</v>
      </c>
      <c r="AQ798" s="32">
        <v>0</v>
      </c>
      <c r="AR798" s="32">
        <v>0</v>
      </c>
      <c r="AS798" s="32">
        <v>0</v>
      </c>
      <c r="AT798" s="32">
        <v>0</v>
      </c>
      <c r="AU798" s="32">
        <v>0</v>
      </c>
      <c r="AV798" s="32">
        <v>0</v>
      </c>
      <c r="AW798" s="32">
        <v>0</v>
      </c>
      <c r="AX798" s="33">
        <v>0</v>
      </c>
      <c r="AY798" s="32">
        <v>0</v>
      </c>
      <c r="AZ798" s="33">
        <v>0</v>
      </c>
      <c r="BA798" s="33">
        <v>73.8</v>
      </c>
      <c r="BB798" s="32">
        <v>1</v>
      </c>
      <c r="BC798" s="32">
        <v>0</v>
      </c>
      <c r="BD798" s="32">
        <v>5</v>
      </c>
      <c r="BE798" s="33">
        <v>14.76</v>
      </c>
      <c r="BF798" s="46">
        <f t="shared" si="24"/>
        <v>14.76</v>
      </c>
      <c r="BG798" s="47">
        <f>VLOOKUP(F798,[1]jla506a_853946421_D9C51B5BXEF96!$C:$V,20,FALSE)</f>
        <v>9</v>
      </c>
      <c r="BH798" s="46">
        <f t="shared" si="25"/>
        <v>9</v>
      </c>
    </row>
    <row r="799" spans="1:60" s="34" customFormat="1" hidden="1" outlineLevel="2">
      <c r="A799" s="32">
        <v>202317</v>
      </c>
      <c r="B799" s="32">
        <v>22</v>
      </c>
      <c r="C799" s="32" t="s">
        <v>69</v>
      </c>
      <c r="D799" s="32" t="s">
        <v>361</v>
      </c>
      <c r="E799" s="32">
        <v>48</v>
      </c>
      <c r="F799" s="32">
        <v>655160568</v>
      </c>
      <c r="G799" s="32" t="s">
        <v>136</v>
      </c>
      <c r="H799" s="32" t="s">
        <v>71</v>
      </c>
      <c r="I799" s="32" t="s">
        <v>167</v>
      </c>
      <c r="J799" s="32" t="s">
        <v>68</v>
      </c>
      <c r="K799" s="32" t="s">
        <v>85</v>
      </c>
      <c r="L799" s="32" t="s">
        <v>75</v>
      </c>
      <c r="M799" s="32" t="s">
        <v>75</v>
      </c>
      <c r="N799" s="32" t="s">
        <v>75</v>
      </c>
      <c r="O799" s="32" t="s">
        <v>74</v>
      </c>
      <c r="P799" s="32" t="s">
        <v>1204</v>
      </c>
      <c r="Q799" s="32" t="s">
        <v>1205</v>
      </c>
      <c r="R799" s="32">
        <v>33</v>
      </c>
      <c r="S799" s="32">
        <v>7045</v>
      </c>
      <c r="T799" s="32" t="s">
        <v>1639</v>
      </c>
      <c r="U799" s="33">
        <v>28.1</v>
      </c>
      <c r="V799" s="32" t="s">
        <v>78</v>
      </c>
      <c r="W799" s="32" t="s">
        <v>79</v>
      </c>
      <c r="X799" s="32" t="s">
        <v>187</v>
      </c>
      <c r="Y799" s="32" t="s">
        <v>75</v>
      </c>
      <c r="Z799" s="32" t="s">
        <v>75</v>
      </c>
      <c r="AA799" s="32" t="s">
        <v>1392</v>
      </c>
      <c r="AB799" s="32" t="s">
        <v>68</v>
      </c>
      <c r="AC799" s="32" t="s">
        <v>78</v>
      </c>
      <c r="AD799" s="32" t="s">
        <v>79</v>
      </c>
      <c r="AE799" s="32" t="s">
        <v>1393</v>
      </c>
      <c r="AF799" s="32" t="s">
        <v>1394</v>
      </c>
      <c r="AG799" s="32">
        <v>435751</v>
      </c>
      <c r="AH799" s="32">
        <v>0</v>
      </c>
      <c r="AI799" s="32">
        <v>8</v>
      </c>
      <c r="AJ799" s="32">
        <v>0</v>
      </c>
      <c r="AK799" s="32">
        <v>0</v>
      </c>
      <c r="AL799" s="32">
        <v>0</v>
      </c>
      <c r="AM799" s="32">
        <v>0</v>
      </c>
      <c r="AN799" s="32">
        <v>0</v>
      </c>
      <c r="AO799" s="32">
        <v>0</v>
      </c>
      <c r="AP799" s="32">
        <v>0</v>
      </c>
      <c r="AQ799" s="32">
        <v>0</v>
      </c>
      <c r="AR799" s="32">
        <v>0</v>
      </c>
      <c r="AS799" s="32">
        <v>0</v>
      </c>
      <c r="AT799" s="32">
        <v>0</v>
      </c>
      <c r="AU799" s="32">
        <v>0</v>
      </c>
      <c r="AV799" s="32">
        <v>0</v>
      </c>
      <c r="AW799" s="32">
        <v>0</v>
      </c>
      <c r="AX799" s="33">
        <v>0</v>
      </c>
      <c r="AY799" s="32">
        <v>0</v>
      </c>
      <c r="AZ799" s="33">
        <v>0</v>
      </c>
      <c r="BA799" s="33">
        <v>224.8</v>
      </c>
      <c r="BB799" s="32">
        <v>1</v>
      </c>
      <c r="BC799" s="32">
        <v>0</v>
      </c>
      <c r="BD799" s="32">
        <v>8</v>
      </c>
      <c r="BE799" s="33">
        <v>28.1</v>
      </c>
      <c r="BF799" s="46">
        <f t="shared" si="24"/>
        <v>28.1</v>
      </c>
      <c r="BG799" s="47">
        <f>VLOOKUP(F799,[1]jla506a_853946421_D9C51B5BXEF96!$C:$V,20,FALSE)</f>
        <v>1</v>
      </c>
      <c r="BH799" s="46">
        <f t="shared" si="25"/>
        <v>1</v>
      </c>
    </row>
    <row r="800" spans="1:60" s="34" customFormat="1" hidden="1" outlineLevel="2">
      <c r="A800" s="32">
        <v>202317</v>
      </c>
      <c r="B800" s="32">
        <v>22</v>
      </c>
      <c r="C800" s="32" t="s">
        <v>69</v>
      </c>
      <c r="D800" s="32" t="s">
        <v>361</v>
      </c>
      <c r="E800" s="32">
        <v>51</v>
      </c>
      <c r="F800" s="32">
        <v>655161781</v>
      </c>
      <c r="G800" s="32" t="s">
        <v>143</v>
      </c>
      <c r="H800" s="32" t="s">
        <v>71</v>
      </c>
      <c r="I800" s="32" t="s">
        <v>167</v>
      </c>
      <c r="J800" s="32" t="s">
        <v>68</v>
      </c>
      <c r="K800" s="32" t="s">
        <v>68</v>
      </c>
      <c r="L800" s="32" t="s">
        <v>75</v>
      </c>
      <c r="M800" s="32" t="s">
        <v>68</v>
      </c>
      <c r="N800" s="32" t="s">
        <v>68</v>
      </c>
      <c r="O800" s="32" t="s">
        <v>74</v>
      </c>
      <c r="P800" s="32" t="s">
        <v>68</v>
      </c>
      <c r="Q800" s="32" t="s">
        <v>68</v>
      </c>
      <c r="R800" s="32">
        <v>33</v>
      </c>
      <c r="S800" s="32">
        <v>7045</v>
      </c>
      <c r="T800" s="32" t="s">
        <v>1639</v>
      </c>
      <c r="U800" s="33">
        <v>26.9</v>
      </c>
      <c r="V800" s="32" t="s">
        <v>78</v>
      </c>
      <c r="W800" s="32" t="s">
        <v>79</v>
      </c>
      <c r="X800" s="32" t="s">
        <v>187</v>
      </c>
      <c r="Y800" s="32" t="s">
        <v>75</v>
      </c>
      <c r="Z800" s="32" t="s">
        <v>68</v>
      </c>
      <c r="AA800" s="32" t="s">
        <v>68</v>
      </c>
      <c r="AB800" s="32" t="s">
        <v>68</v>
      </c>
      <c r="AC800" s="32" t="s">
        <v>78</v>
      </c>
      <c r="AD800" s="32" t="s">
        <v>79</v>
      </c>
      <c r="AE800" s="32" t="s">
        <v>68</v>
      </c>
      <c r="AF800" s="32" t="s">
        <v>68</v>
      </c>
      <c r="AG800" s="32">
        <v>-1</v>
      </c>
      <c r="AH800" s="34" t="s">
        <v>68</v>
      </c>
      <c r="AI800" s="34" t="s">
        <v>68</v>
      </c>
      <c r="AJ800" s="34" t="s">
        <v>68</v>
      </c>
      <c r="AK800" s="32">
        <v>1</v>
      </c>
      <c r="AL800" s="32">
        <v>1</v>
      </c>
      <c r="AM800" s="32">
        <v>0</v>
      </c>
      <c r="AN800" s="32">
        <v>0</v>
      </c>
      <c r="AO800" s="32">
        <v>0</v>
      </c>
      <c r="AP800" s="32">
        <v>0</v>
      </c>
      <c r="AQ800" s="32">
        <v>0</v>
      </c>
      <c r="AR800" s="32">
        <v>0</v>
      </c>
      <c r="AS800" s="32">
        <v>0</v>
      </c>
      <c r="AT800" s="32">
        <v>0</v>
      </c>
      <c r="AU800" s="32">
        <v>0</v>
      </c>
      <c r="AV800" s="32">
        <v>0</v>
      </c>
      <c r="AW800" s="32">
        <v>1</v>
      </c>
      <c r="AX800" s="33">
        <v>26.9</v>
      </c>
      <c r="AY800" s="32">
        <v>0</v>
      </c>
      <c r="AZ800" s="33">
        <v>0</v>
      </c>
      <c r="BA800" s="33">
        <v>26.9</v>
      </c>
      <c r="BB800" s="32">
        <v>0</v>
      </c>
      <c r="BC800" s="34" t="s">
        <v>68</v>
      </c>
      <c r="BD800" s="32">
        <v>0</v>
      </c>
      <c r="BE800" s="33">
        <v>26.9</v>
      </c>
      <c r="BF800" s="46">
        <f t="shared" si="24"/>
        <v>0</v>
      </c>
      <c r="BG800" s="47">
        <f>VLOOKUP(F800,[1]jla506a_853946421_D9C51B5BXEF96!$C:$V,20,FALSE)</f>
        <v>1</v>
      </c>
      <c r="BH800" s="46">
        <f t="shared" si="25"/>
        <v>0</v>
      </c>
    </row>
    <row r="801" spans="1:60" s="34" customFormat="1" outlineLevel="1" collapsed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52" t="s">
        <v>1642</v>
      </c>
      <c r="U801" s="33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3"/>
      <c r="AY801" s="32"/>
      <c r="AZ801" s="33"/>
      <c r="BA801" s="33"/>
      <c r="BB801" s="32">
        <f>SUBTOTAL(9,BB4:BB800)</f>
        <v>839</v>
      </c>
      <c r="BD801" s="32"/>
      <c r="BE801" s="33"/>
      <c r="BF801" s="46">
        <f>SUBTOTAL(9,BF4:BF800)</f>
        <v>25794.109999999993</v>
      </c>
      <c r="BG801" s="47"/>
      <c r="BH801" s="46">
        <f>SUBTOTAL(9,BH4:BH800)</f>
        <v>2349</v>
      </c>
    </row>
    <row r="802" spans="1:60" s="34" customFormat="1" hidden="1" outlineLevel="2">
      <c r="A802" s="32">
        <v>202314</v>
      </c>
      <c r="B802" s="32">
        <v>22</v>
      </c>
      <c r="C802" s="32" t="s">
        <v>69</v>
      </c>
      <c r="D802" s="32" t="s">
        <v>1234</v>
      </c>
      <c r="E802" s="32">
        <v>3</v>
      </c>
      <c r="F802" s="32">
        <v>577082877</v>
      </c>
      <c r="G802" s="32" t="s">
        <v>210</v>
      </c>
      <c r="H802" s="32" t="s">
        <v>87</v>
      </c>
      <c r="I802" s="32" t="s">
        <v>411</v>
      </c>
      <c r="J802" s="32" t="s">
        <v>284</v>
      </c>
      <c r="K802" s="32" t="s">
        <v>284</v>
      </c>
      <c r="L802" s="32" t="s">
        <v>238</v>
      </c>
      <c r="M802" s="32" t="s">
        <v>68</v>
      </c>
      <c r="N802" s="32" t="s">
        <v>68</v>
      </c>
      <c r="O802" s="32" t="s">
        <v>237</v>
      </c>
      <c r="P802" s="32" t="s">
        <v>68</v>
      </c>
      <c r="Q802" s="32" t="s">
        <v>68</v>
      </c>
      <c r="R802" s="32">
        <v>33</v>
      </c>
      <c r="S802" s="32">
        <v>6009</v>
      </c>
      <c r="T802" s="32" t="s">
        <v>1640</v>
      </c>
      <c r="U802" s="33">
        <v>36.86</v>
      </c>
      <c r="V802" s="32" t="s">
        <v>68</v>
      </c>
      <c r="W802" s="32" t="s">
        <v>68</v>
      </c>
      <c r="X802" s="32" t="s">
        <v>238</v>
      </c>
      <c r="Y802" s="32" t="s">
        <v>238</v>
      </c>
      <c r="Z802" s="32" t="s">
        <v>238</v>
      </c>
      <c r="AA802" s="32" t="s">
        <v>677</v>
      </c>
      <c r="AB802" s="32" t="s">
        <v>285</v>
      </c>
      <c r="AC802" s="32" t="s">
        <v>68</v>
      </c>
      <c r="AD802" s="32" t="s">
        <v>68</v>
      </c>
      <c r="AE802" s="32" t="s">
        <v>68</v>
      </c>
      <c r="AF802" s="32" t="s">
        <v>68</v>
      </c>
      <c r="AG802" s="32">
        <v>261252</v>
      </c>
      <c r="AH802" s="32">
        <v>0</v>
      </c>
      <c r="AI802" s="32">
        <v>23</v>
      </c>
      <c r="AJ802" s="32">
        <v>0</v>
      </c>
      <c r="AK802" s="32">
        <v>0</v>
      </c>
      <c r="AL802" s="32">
        <v>0</v>
      </c>
      <c r="AM802" s="32">
        <v>0</v>
      </c>
      <c r="AN802" s="32">
        <v>0</v>
      </c>
      <c r="AO802" s="32">
        <v>0</v>
      </c>
      <c r="AP802" s="32">
        <v>0</v>
      </c>
      <c r="AQ802" s="32">
        <v>0</v>
      </c>
      <c r="AR802" s="32">
        <v>0</v>
      </c>
      <c r="AS802" s="32">
        <v>0</v>
      </c>
      <c r="AT802" s="32">
        <v>0</v>
      </c>
      <c r="AU802" s="32">
        <v>0</v>
      </c>
      <c r="AV802" s="32">
        <v>0</v>
      </c>
      <c r="AW802" s="32">
        <v>0</v>
      </c>
      <c r="AX802" s="33">
        <v>0</v>
      </c>
      <c r="AY802" s="32">
        <v>0</v>
      </c>
      <c r="AZ802" s="33">
        <v>0</v>
      </c>
      <c r="BA802" s="33">
        <v>847.78</v>
      </c>
      <c r="BB802" s="32">
        <v>1</v>
      </c>
      <c r="BC802" s="32">
        <v>0</v>
      </c>
      <c r="BD802" s="32">
        <v>23</v>
      </c>
      <c r="BE802" s="33">
        <v>36.86</v>
      </c>
      <c r="BF802" s="46">
        <f t="shared" si="24"/>
        <v>36.86</v>
      </c>
      <c r="BG802" s="47">
        <f>VLOOKUP(F802,[1]jla506a_853946421_D9C51B5BXEF96!$C:$V,20,FALSE)</f>
        <v>1</v>
      </c>
      <c r="BH802" s="46">
        <f t="shared" si="25"/>
        <v>1</v>
      </c>
    </row>
    <row r="803" spans="1:60" s="34" customFormat="1" hidden="1" outlineLevel="2">
      <c r="A803" s="32">
        <v>202315</v>
      </c>
      <c r="B803" s="32">
        <v>22</v>
      </c>
      <c r="C803" s="32" t="s">
        <v>69</v>
      </c>
      <c r="D803" s="32" t="s">
        <v>553</v>
      </c>
      <c r="E803" s="32">
        <v>2</v>
      </c>
      <c r="F803" s="32">
        <v>577082877</v>
      </c>
      <c r="G803" s="32" t="s">
        <v>210</v>
      </c>
      <c r="H803" s="32" t="s">
        <v>116</v>
      </c>
      <c r="I803" s="32" t="s">
        <v>116</v>
      </c>
      <c r="J803" s="32" t="s">
        <v>68</v>
      </c>
      <c r="K803" s="32" t="s">
        <v>339</v>
      </c>
      <c r="L803" s="32" t="s">
        <v>192</v>
      </c>
      <c r="M803" s="32" t="s">
        <v>97</v>
      </c>
      <c r="N803" s="32" t="s">
        <v>118</v>
      </c>
      <c r="O803" s="32" t="s">
        <v>289</v>
      </c>
      <c r="P803" s="32" t="s">
        <v>1221</v>
      </c>
      <c r="Q803" s="32" t="s">
        <v>1222</v>
      </c>
      <c r="R803" s="32">
        <v>33</v>
      </c>
      <c r="S803" s="32">
        <v>6009</v>
      </c>
      <c r="T803" s="32" t="s">
        <v>1640</v>
      </c>
      <c r="U803" s="33">
        <v>36.86</v>
      </c>
      <c r="V803" s="32" t="s">
        <v>68</v>
      </c>
      <c r="W803" s="32" t="s">
        <v>68</v>
      </c>
      <c r="X803" s="32" t="s">
        <v>192</v>
      </c>
      <c r="Y803" s="32" t="s">
        <v>192</v>
      </c>
      <c r="Z803" s="32" t="s">
        <v>118</v>
      </c>
      <c r="AA803" s="32" t="s">
        <v>1532</v>
      </c>
      <c r="AB803" s="32" t="s">
        <v>68</v>
      </c>
      <c r="AC803" s="32" t="s">
        <v>68</v>
      </c>
      <c r="AD803" s="32" t="s">
        <v>68</v>
      </c>
      <c r="AE803" s="32" t="s">
        <v>1533</v>
      </c>
      <c r="AF803" s="32" t="s">
        <v>1534</v>
      </c>
      <c r="AG803" s="32">
        <v>263921</v>
      </c>
      <c r="AH803" s="32">
        <v>9</v>
      </c>
      <c r="AI803" s="32">
        <v>0</v>
      </c>
      <c r="AJ803" s="32">
        <v>0</v>
      </c>
      <c r="AK803" s="32">
        <v>0</v>
      </c>
      <c r="AL803" s="32">
        <v>0</v>
      </c>
      <c r="AM803" s="32">
        <v>0</v>
      </c>
      <c r="AN803" s="32">
        <v>0</v>
      </c>
      <c r="AO803" s="32">
        <v>0</v>
      </c>
      <c r="AP803" s="32">
        <v>0</v>
      </c>
      <c r="AQ803" s="32">
        <v>0</v>
      </c>
      <c r="AR803" s="32">
        <v>0</v>
      </c>
      <c r="AS803" s="32">
        <v>0</v>
      </c>
      <c r="AT803" s="32">
        <v>9</v>
      </c>
      <c r="AU803" s="32">
        <v>0</v>
      </c>
      <c r="AV803" s="32">
        <v>0</v>
      </c>
      <c r="AW803" s="32">
        <v>0</v>
      </c>
      <c r="AX803" s="33">
        <v>0</v>
      </c>
      <c r="AY803" s="32">
        <v>9</v>
      </c>
      <c r="AZ803" s="33">
        <v>331.74</v>
      </c>
      <c r="BA803" s="33">
        <v>331.74</v>
      </c>
      <c r="BB803" s="32">
        <v>1</v>
      </c>
      <c r="BC803" s="32">
        <v>0</v>
      </c>
      <c r="BD803" s="32">
        <v>9</v>
      </c>
      <c r="BE803" s="33">
        <v>36.86</v>
      </c>
      <c r="BF803" s="46">
        <f t="shared" si="24"/>
        <v>36.86</v>
      </c>
      <c r="BG803" s="47">
        <f>VLOOKUP(F803,[1]jla506a_853946421_D9C51B5BXEF96!$C:$V,20,FALSE)</f>
        <v>1</v>
      </c>
      <c r="BH803" s="46">
        <f t="shared" si="25"/>
        <v>1</v>
      </c>
    </row>
    <row r="804" spans="1:60" s="34" customFormat="1" hidden="1" outlineLevel="2">
      <c r="A804" s="32">
        <v>202315</v>
      </c>
      <c r="B804" s="32">
        <v>22</v>
      </c>
      <c r="C804" s="32" t="s">
        <v>69</v>
      </c>
      <c r="D804" s="32" t="s">
        <v>553</v>
      </c>
      <c r="E804" s="32">
        <v>13</v>
      </c>
      <c r="F804" s="32">
        <v>587373649</v>
      </c>
      <c r="G804" s="32" t="s">
        <v>236</v>
      </c>
      <c r="H804" s="32" t="s">
        <v>116</v>
      </c>
      <c r="I804" s="32" t="s">
        <v>116</v>
      </c>
      <c r="J804" s="32" t="s">
        <v>68</v>
      </c>
      <c r="K804" s="32" t="s">
        <v>68</v>
      </c>
      <c r="L804" s="32" t="s">
        <v>192</v>
      </c>
      <c r="M804" s="32" t="s">
        <v>68</v>
      </c>
      <c r="N804" s="32" t="s">
        <v>68</v>
      </c>
      <c r="O804" s="32" t="s">
        <v>289</v>
      </c>
      <c r="P804" s="32" t="s">
        <v>68</v>
      </c>
      <c r="Q804" s="32" t="s">
        <v>68</v>
      </c>
      <c r="R804" s="32">
        <v>33</v>
      </c>
      <c r="S804" s="32">
        <v>6009</v>
      </c>
      <c r="T804" s="32" t="s">
        <v>1640</v>
      </c>
      <c r="U804" s="33">
        <v>7.38</v>
      </c>
      <c r="V804" s="32" t="s">
        <v>68</v>
      </c>
      <c r="W804" s="32" t="s">
        <v>68</v>
      </c>
      <c r="X804" s="32" t="s">
        <v>192</v>
      </c>
      <c r="Y804" s="32" t="s">
        <v>192</v>
      </c>
      <c r="Z804" s="32" t="s">
        <v>68</v>
      </c>
      <c r="AA804" s="32" t="s">
        <v>68</v>
      </c>
      <c r="AB804" s="32" t="s">
        <v>68</v>
      </c>
      <c r="AC804" s="32" t="s">
        <v>68</v>
      </c>
      <c r="AD804" s="32" t="s">
        <v>68</v>
      </c>
      <c r="AE804" s="32" t="s">
        <v>68</v>
      </c>
      <c r="AF804" s="32" t="s">
        <v>68</v>
      </c>
      <c r="AG804" s="32">
        <v>-1</v>
      </c>
      <c r="AH804" s="34" t="s">
        <v>68</v>
      </c>
      <c r="AI804" s="34" t="s">
        <v>68</v>
      </c>
      <c r="AJ804" s="34" t="s">
        <v>68</v>
      </c>
      <c r="AK804" s="32">
        <v>2</v>
      </c>
      <c r="AL804" s="32">
        <v>2</v>
      </c>
      <c r="AM804" s="32">
        <v>0</v>
      </c>
      <c r="AN804" s="32">
        <v>0</v>
      </c>
      <c r="AO804" s="32">
        <v>0</v>
      </c>
      <c r="AP804" s="32">
        <v>0</v>
      </c>
      <c r="AQ804" s="32">
        <v>0</v>
      </c>
      <c r="AR804" s="32">
        <v>0</v>
      </c>
      <c r="AS804" s="32">
        <v>0</v>
      </c>
      <c r="AT804" s="32">
        <v>0</v>
      </c>
      <c r="AU804" s="32">
        <v>0</v>
      </c>
      <c r="AV804" s="32">
        <v>0</v>
      </c>
      <c r="AW804" s="32">
        <v>2</v>
      </c>
      <c r="AX804" s="33">
        <v>14.76</v>
      </c>
      <c r="AY804" s="32">
        <v>0</v>
      </c>
      <c r="AZ804" s="33">
        <v>0</v>
      </c>
      <c r="BA804" s="33">
        <v>14.76</v>
      </c>
      <c r="BB804" s="32">
        <v>0</v>
      </c>
      <c r="BC804" s="34" t="s">
        <v>68</v>
      </c>
      <c r="BD804" s="32">
        <v>0</v>
      </c>
      <c r="BE804" s="33">
        <v>7.38</v>
      </c>
      <c r="BF804" s="46">
        <f t="shared" si="24"/>
        <v>0</v>
      </c>
      <c r="BG804" s="47">
        <f>VLOOKUP(F804,[1]jla506a_853946421_D9C51B5BXEF96!$C:$V,20,FALSE)</f>
        <v>9</v>
      </c>
      <c r="BH804" s="46">
        <f t="shared" si="25"/>
        <v>0</v>
      </c>
    </row>
    <row r="805" spans="1:60" s="34" customFormat="1" hidden="1" outlineLevel="2">
      <c r="A805" s="32">
        <v>202315</v>
      </c>
      <c r="B805" s="32">
        <v>22</v>
      </c>
      <c r="C805" s="32" t="s">
        <v>69</v>
      </c>
      <c r="D805" s="32" t="s">
        <v>553</v>
      </c>
      <c r="E805" s="32">
        <v>15</v>
      </c>
      <c r="F805" s="32">
        <v>587373706</v>
      </c>
      <c r="G805" s="32" t="s">
        <v>296</v>
      </c>
      <c r="H805" s="32" t="s">
        <v>116</v>
      </c>
      <c r="I805" s="32" t="s">
        <v>116</v>
      </c>
      <c r="J805" s="32" t="s">
        <v>68</v>
      </c>
      <c r="K805" s="32" t="s">
        <v>68</v>
      </c>
      <c r="L805" s="32" t="s">
        <v>192</v>
      </c>
      <c r="M805" s="32" t="s">
        <v>68</v>
      </c>
      <c r="N805" s="32" t="s">
        <v>68</v>
      </c>
      <c r="O805" s="32" t="s">
        <v>289</v>
      </c>
      <c r="P805" s="32" t="s">
        <v>68</v>
      </c>
      <c r="Q805" s="32" t="s">
        <v>68</v>
      </c>
      <c r="R805" s="32">
        <v>33</v>
      </c>
      <c r="S805" s="32">
        <v>6009</v>
      </c>
      <c r="T805" s="32" t="s">
        <v>1640</v>
      </c>
      <c r="U805" s="33">
        <v>7.38</v>
      </c>
      <c r="V805" s="32" t="s">
        <v>68</v>
      </c>
      <c r="W805" s="32" t="s">
        <v>68</v>
      </c>
      <c r="X805" s="32" t="s">
        <v>192</v>
      </c>
      <c r="Y805" s="32" t="s">
        <v>192</v>
      </c>
      <c r="Z805" s="32" t="s">
        <v>68</v>
      </c>
      <c r="AA805" s="32" t="s">
        <v>68</v>
      </c>
      <c r="AB805" s="32" t="s">
        <v>68</v>
      </c>
      <c r="AC805" s="32" t="s">
        <v>68</v>
      </c>
      <c r="AD805" s="32" t="s">
        <v>68</v>
      </c>
      <c r="AE805" s="32" t="s">
        <v>68</v>
      </c>
      <c r="AF805" s="32" t="s">
        <v>68</v>
      </c>
      <c r="AG805" s="32">
        <v>-1</v>
      </c>
      <c r="AH805" s="34" t="s">
        <v>68</v>
      </c>
      <c r="AI805" s="34" t="s">
        <v>68</v>
      </c>
      <c r="AJ805" s="34" t="s">
        <v>68</v>
      </c>
      <c r="AK805" s="32">
        <v>1</v>
      </c>
      <c r="AL805" s="32">
        <v>1</v>
      </c>
      <c r="AM805" s="32">
        <v>0</v>
      </c>
      <c r="AN805" s="32">
        <v>0</v>
      </c>
      <c r="AO805" s="32">
        <v>0</v>
      </c>
      <c r="AP805" s="32">
        <v>0</v>
      </c>
      <c r="AQ805" s="32">
        <v>0</v>
      </c>
      <c r="AR805" s="32">
        <v>0</v>
      </c>
      <c r="AS805" s="32">
        <v>0</v>
      </c>
      <c r="AT805" s="32">
        <v>0</v>
      </c>
      <c r="AU805" s="32">
        <v>0</v>
      </c>
      <c r="AV805" s="32">
        <v>0</v>
      </c>
      <c r="AW805" s="32">
        <v>1</v>
      </c>
      <c r="AX805" s="33">
        <v>7.38</v>
      </c>
      <c r="AY805" s="32">
        <v>0</v>
      </c>
      <c r="AZ805" s="33">
        <v>0</v>
      </c>
      <c r="BA805" s="33">
        <v>7.38</v>
      </c>
      <c r="BB805" s="32">
        <v>0</v>
      </c>
      <c r="BC805" s="34" t="s">
        <v>68</v>
      </c>
      <c r="BD805" s="32">
        <v>0</v>
      </c>
      <c r="BE805" s="33">
        <v>7.38</v>
      </c>
      <c r="BF805" s="46">
        <f t="shared" si="24"/>
        <v>0</v>
      </c>
      <c r="BG805" s="47">
        <f>VLOOKUP(F805,[1]jla506a_853946421_D9C51B5BXEF96!$C:$V,20,FALSE)</f>
        <v>9</v>
      </c>
      <c r="BH805" s="46">
        <f t="shared" si="25"/>
        <v>0</v>
      </c>
    </row>
    <row r="806" spans="1:60" s="34" customFormat="1" hidden="1" outlineLevel="2">
      <c r="A806" s="32">
        <v>202316</v>
      </c>
      <c r="B806" s="32">
        <v>22</v>
      </c>
      <c r="C806" s="32" t="s">
        <v>69</v>
      </c>
      <c r="D806" s="32" t="s">
        <v>487</v>
      </c>
      <c r="E806" s="32">
        <v>35</v>
      </c>
      <c r="F806" s="32">
        <v>655160568</v>
      </c>
      <c r="G806" s="32" t="s">
        <v>136</v>
      </c>
      <c r="H806" s="32" t="s">
        <v>147</v>
      </c>
      <c r="I806" s="32" t="s">
        <v>91</v>
      </c>
      <c r="J806" s="32" t="s">
        <v>68</v>
      </c>
      <c r="K806" s="32" t="s">
        <v>68</v>
      </c>
      <c r="L806" s="32" t="s">
        <v>161</v>
      </c>
      <c r="M806" s="32" t="s">
        <v>68</v>
      </c>
      <c r="N806" s="32" t="s">
        <v>68</v>
      </c>
      <c r="O806" s="32" t="s">
        <v>160</v>
      </c>
      <c r="P806" s="32" t="s">
        <v>68</v>
      </c>
      <c r="Q806" s="32" t="s">
        <v>68</v>
      </c>
      <c r="R806" s="32">
        <v>33</v>
      </c>
      <c r="S806" s="32">
        <v>6009</v>
      </c>
      <c r="T806" s="32" t="s">
        <v>1640</v>
      </c>
      <c r="U806" s="33">
        <v>28.1</v>
      </c>
      <c r="V806" s="32" t="s">
        <v>68</v>
      </c>
      <c r="W806" s="32" t="s">
        <v>68</v>
      </c>
      <c r="X806" s="32" t="s">
        <v>161</v>
      </c>
      <c r="Y806" s="32" t="s">
        <v>161</v>
      </c>
      <c r="Z806" s="32" t="s">
        <v>68</v>
      </c>
      <c r="AA806" s="32" t="s">
        <v>68</v>
      </c>
      <c r="AB806" s="32" t="s">
        <v>68</v>
      </c>
      <c r="AC806" s="32" t="s">
        <v>68</v>
      </c>
      <c r="AD806" s="32" t="s">
        <v>68</v>
      </c>
      <c r="AE806" s="32" t="s">
        <v>68</v>
      </c>
      <c r="AF806" s="32" t="s">
        <v>68</v>
      </c>
      <c r="AG806" s="32">
        <v>-1</v>
      </c>
      <c r="AH806" s="34" t="s">
        <v>68</v>
      </c>
      <c r="AI806" s="34" t="s">
        <v>68</v>
      </c>
      <c r="AJ806" s="34" t="s">
        <v>68</v>
      </c>
      <c r="AK806" s="32">
        <v>1</v>
      </c>
      <c r="AL806" s="32">
        <v>1</v>
      </c>
      <c r="AM806" s="32">
        <v>0</v>
      </c>
      <c r="AN806" s="32">
        <v>0</v>
      </c>
      <c r="AO806" s="32">
        <v>0</v>
      </c>
      <c r="AP806" s="32">
        <v>0</v>
      </c>
      <c r="AQ806" s="32">
        <v>0</v>
      </c>
      <c r="AR806" s="32">
        <v>0</v>
      </c>
      <c r="AS806" s="32">
        <v>0</v>
      </c>
      <c r="AT806" s="32">
        <v>0</v>
      </c>
      <c r="AU806" s="32">
        <v>0</v>
      </c>
      <c r="AV806" s="32">
        <v>0</v>
      </c>
      <c r="AW806" s="32">
        <v>1</v>
      </c>
      <c r="AX806" s="33">
        <v>28.1</v>
      </c>
      <c r="AY806" s="32">
        <v>0</v>
      </c>
      <c r="AZ806" s="33">
        <v>0</v>
      </c>
      <c r="BA806" s="33">
        <v>28.1</v>
      </c>
      <c r="BB806" s="32">
        <v>0</v>
      </c>
      <c r="BC806" s="34" t="s">
        <v>68</v>
      </c>
      <c r="BD806" s="32">
        <v>0</v>
      </c>
      <c r="BE806" s="33">
        <v>28.1</v>
      </c>
      <c r="BF806" s="46">
        <f t="shared" si="24"/>
        <v>0</v>
      </c>
      <c r="BG806" s="47">
        <f>VLOOKUP(F806,[1]jla506a_853946421_D9C51B5BXEF96!$C:$V,20,FALSE)</f>
        <v>1</v>
      </c>
      <c r="BH806" s="46">
        <f t="shared" si="25"/>
        <v>0</v>
      </c>
    </row>
    <row r="807" spans="1:60" s="34" customFormat="1" hidden="1" outlineLevel="2">
      <c r="A807" s="32">
        <v>202317</v>
      </c>
      <c r="B807" s="32">
        <v>22</v>
      </c>
      <c r="C807" s="32" t="s">
        <v>69</v>
      </c>
      <c r="D807" s="32" t="s">
        <v>531</v>
      </c>
      <c r="E807" s="32">
        <v>4</v>
      </c>
      <c r="F807" s="32">
        <v>577082876</v>
      </c>
      <c r="G807" s="32" t="s">
        <v>84</v>
      </c>
      <c r="H807" s="32" t="s">
        <v>185</v>
      </c>
      <c r="I807" s="32" t="s">
        <v>352</v>
      </c>
      <c r="J807" s="32" t="s">
        <v>68</v>
      </c>
      <c r="K807" s="32" t="s">
        <v>68</v>
      </c>
      <c r="L807" s="32" t="s">
        <v>257</v>
      </c>
      <c r="M807" s="32" t="s">
        <v>68</v>
      </c>
      <c r="N807" s="32" t="s">
        <v>68</v>
      </c>
      <c r="O807" s="32" t="s">
        <v>256</v>
      </c>
      <c r="P807" s="32" t="s">
        <v>68</v>
      </c>
      <c r="Q807" s="32" t="s">
        <v>68</v>
      </c>
      <c r="R807" s="32">
        <v>33</v>
      </c>
      <c r="S807" s="32">
        <v>6009</v>
      </c>
      <c r="T807" s="32" t="s">
        <v>1640</v>
      </c>
      <c r="U807" s="33">
        <v>38.86</v>
      </c>
      <c r="V807" s="32" t="s">
        <v>68</v>
      </c>
      <c r="W807" s="32" t="s">
        <v>68</v>
      </c>
      <c r="X807" s="32" t="s">
        <v>257</v>
      </c>
      <c r="Y807" s="32" t="s">
        <v>257</v>
      </c>
      <c r="Z807" s="32" t="s">
        <v>68</v>
      </c>
      <c r="AA807" s="32" t="s">
        <v>68</v>
      </c>
      <c r="AB807" s="32" t="s">
        <v>68</v>
      </c>
      <c r="AC807" s="32" t="s">
        <v>68</v>
      </c>
      <c r="AD807" s="32" t="s">
        <v>68</v>
      </c>
      <c r="AE807" s="32" t="s">
        <v>68</v>
      </c>
      <c r="AF807" s="32" t="s">
        <v>68</v>
      </c>
      <c r="AG807" s="32">
        <v>-1</v>
      </c>
      <c r="AH807" s="34" t="s">
        <v>68</v>
      </c>
      <c r="AI807" s="34" t="s">
        <v>68</v>
      </c>
      <c r="AJ807" s="34" t="s">
        <v>68</v>
      </c>
      <c r="AK807" s="32">
        <v>1</v>
      </c>
      <c r="AL807" s="32">
        <v>1</v>
      </c>
      <c r="AM807" s="32">
        <v>0</v>
      </c>
      <c r="AN807" s="32">
        <v>0</v>
      </c>
      <c r="AO807" s="32">
        <v>0</v>
      </c>
      <c r="AP807" s="32">
        <v>0</v>
      </c>
      <c r="AQ807" s="32">
        <v>0</v>
      </c>
      <c r="AR807" s="32">
        <v>0</v>
      </c>
      <c r="AS807" s="32">
        <v>0</v>
      </c>
      <c r="AT807" s="32">
        <v>0</v>
      </c>
      <c r="AU807" s="32">
        <v>0</v>
      </c>
      <c r="AV807" s="32">
        <v>0</v>
      </c>
      <c r="AW807" s="32">
        <v>1</v>
      </c>
      <c r="AX807" s="33">
        <v>38.86</v>
      </c>
      <c r="AY807" s="32">
        <v>0</v>
      </c>
      <c r="AZ807" s="33">
        <v>0</v>
      </c>
      <c r="BA807" s="33">
        <v>38.86</v>
      </c>
      <c r="BB807" s="32">
        <v>0</v>
      </c>
      <c r="BC807" s="34" t="s">
        <v>68</v>
      </c>
      <c r="BD807" s="32">
        <v>0</v>
      </c>
      <c r="BE807" s="33">
        <v>38.86</v>
      </c>
      <c r="BF807" s="46">
        <f t="shared" si="24"/>
        <v>0</v>
      </c>
      <c r="BG807" s="47">
        <f>VLOOKUP(F807,[1]jla506a_853946421_D9C51B5BXEF96!$C:$V,20,FALSE)</f>
        <v>1</v>
      </c>
      <c r="BH807" s="46">
        <f t="shared" si="25"/>
        <v>0</v>
      </c>
    </row>
    <row r="808" spans="1:60" s="34" customFormat="1" hidden="1" outlineLevel="2">
      <c r="A808" s="32">
        <v>202317</v>
      </c>
      <c r="B808" s="32">
        <v>22</v>
      </c>
      <c r="C808" s="32" t="s">
        <v>69</v>
      </c>
      <c r="D808" s="32" t="s">
        <v>531</v>
      </c>
      <c r="E808" s="32">
        <v>17</v>
      </c>
      <c r="F808" s="32">
        <v>583249713</v>
      </c>
      <c r="G808" s="32" t="s">
        <v>315</v>
      </c>
      <c r="H808" s="32" t="s">
        <v>185</v>
      </c>
      <c r="I808" s="32" t="s">
        <v>352</v>
      </c>
      <c r="J808" s="32" t="s">
        <v>68</v>
      </c>
      <c r="K808" s="32" t="s">
        <v>68</v>
      </c>
      <c r="L808" s="32" t="s">
        <v>257</v>
      </c>
      <c r="M808" s="32" t="s">
        <v>68</v>
      </c>
      <c r="N808" s="32" t="s">
        <v>68</v>
      </c>
      <c r="O808" s="32" t="s">
        <v>256</v>
      </c>
      <c r="P808" s="32" t="s">
        <v>68</v>
      </c>
      <c r="Q808" s="32" t="s">
        <v>68</v>
      </c>
      <c r="R808" s="32">
        <v>33</v>
      </c>
      <c r="S808" s="32">
        <v>6009</v>
      </c>
      <c r="T808" s="32" t="s">
        <v>1640</v>
      </c>
      <c r="U808" s="33">
        <v>30.54</v>
      </c>
      <c r="V808" s="32" t="s">
        <v>68</v>
      </c>
      <c r="W808" s="32" t="s">
        <v>68</v>
      </c>
      <c r="X808" s="32" t="s">
        <v>257</v>
      </c>
      <c r="Y808" s="32" t="s">
        <v>257</v>
      </c>
      <c r="Z808" s="32" t="s">
        <v>68</v>
      </c>
      <c r="AA808" s="32" t="s">
        <v>68</v>
      </c>
      <c r="AB808" s="32" t="s">
        <v>68</v>
      </c>
      <c r="AC808" s="32" t="s">
        <v>68</v>
      </c>
      <c r="AD808" s="32" t="s">
        <v>68</v>
      </c>
      <c r="AE808" s="32" t="s">
        <v>68</v>
      </c>
      <c r="AF808" s="32" t="s">
        <v>68</v>
      </c>
      <c r="AG808" s="32">
        <v>-1</v>
      </c>
      <c r="AH808" s="34" t="s">
        <v>68</v>
      </c>
      <c r="AI808" s="34" t="s">
        <v>68</v>
      </c>
      <c r="AJ808" s="34" t="s">
        <v>68</v>
      </c>
      <c r="AK808" s="32">
        <v>1</v>
      </c>
      <c r="AL808" s="32">
        <v>1</v>
      </c>
      <c r="AM808" s="32">
        <v>0</v>
      </c>
      <c r="AN808" s="32">
        <v>0</v>
      </c>
      <c r="AO808" s="32">
        <v>0</v>
      </c>
      <c r="AP808" s="32">
        <v>0</v>
      </c>
      <c r="AQ808" s="32">
        <v>0</v>
      </c>
      <c r="AR808" s="32">
        <v>0</v>
      </c>
      <c r="AS808" s="32">
        <v>0</v>
      </c>
      <c r="AT808" s="32">
        <v>0</v>
      </c>
      <c r="AU808" s="32">
        <v>0</v>
      </c>
      <c r="AV808" s="32">
        <v>0</v>
      </c>
      <c r="AW808" s="32">
        <v>1</v>
      </c>
      <c r="AX808" s="33">
        <v>30.54</v>
      </c>
      <c r="AY808" s="32">
        <v>0</v>
      </c>
      <c r="AZ808" s="33">
        <v>0</v>
      </c>
      <c r="BA808" s="33">
        <v>30.54</v>
      </c>
      <c r="BB808" s="32">
        <v>0</v>
      </c>
      <c r="BC808" s="34" t="s">
        <v>68</v>
      </c>
      <c r="BD808" s="32">
        <v>0</v>
      </c>
      <c r="BE808" s="33">
        <v>30.54</v>
      </c>
      <c r="BF808" s="46">
        <f t="shared" si="24"/>
        <v>0</v>
      </c>
      <c r="BG808" s="47">
        <f>VLOOKUP(F808,[1]jla506a_853946421_D9C51B5BXEF96!$C:$V,20,FALSE)</f>
        <v>1</v>
      </c>
      <c r="BH808" s="46">
        <f t="shared" si="25"/>
        <v>0</v>
      </c>
    </row>
    <row r="809" spans="1:60" s="34" customFormat="1" hidden="1" outlineLevel="2">
      <c r="A809" s="32">
        <v>202317</v>
      </c>
      <c r="B809" s="32">
        <v>22</v>
      </c>
      <c r="C809" s="32" t="s">
        <v>69</v>
      </c>
      <c r="D809" s="32" t="s">
        <v>531</v>
      </c>
      <c r="E809" s="32">
        <v>25</v>
      </c>
      <c r="F809" s="32">
        <v>587373588</v>
      </c>
      <c r="G809" s="32" t="s">
        <v>154</v>
      </c>
      <c r="H809" s="32" t="s">
        <v>185</v>
      </c>
      <c r="I809" s="32" t="s">
        <v>352</v>
      </c>
      <c r="J809" s="32" t="s">
        <v>68</v>
      </c>
      <c r="K809" s="32" t="s">
        <v>177</v>
      </c>
      <c r="L809" s="32" t="s">
        <v>257</v>
      </c>
      <c r="M809" s="32" t="s">
        <v>68</v>
      </c>
      <c r="N809" s="32" t="s">
        <v>68</v>
      </c>
      <c r="O809" s="32" t="s">
        <v>256</v>
      </c>
      <c r="P809" s="32" t="s">
        <v>68</v>
      </c>
      <c r="Q809" s="32" t="s">
        <v>68</v>
      </c>
      <c r="R809" s="32">
        <v>33</v>
      </c>
      <c r="S809" s="32">
        <v>6009</v>
      </c>
      <c r="T809" s="32" t="s">
        <v>1640</v>
      </c>
      <c r="U809" s="33">
        <v>10.17</v>
      </c>
      <c r="V809" s="32" t="s">
        <v>68</v>
      </c>
      <c r="W809" s="32" t="s">
        <v>68</v>
      </c>
      <c r="X809" s="32" t="s">
        <v>257</v>
      </c>
      <c r="Y809" s="32" t="s">
        <v>257</v>
      </c>
      <c r="Z809" s="32" t="s">
        <v>187</v>
      </c>
      <c r="AA809" s="32" t="s">
        <v>677</v>
      </c>
      <c r="AB809" s="32" t="s">
        <v>68</v>
      </c>
      <c r="AC809" s="32" t="s">
        <v>68</v>
      </c>
      <c r="AD809" s="32" t="s">
        <v>68</v>
      </c>
      <c r="AE809" s="32" t="s">
        <v>68</v>
      </c>
      <c r="AF809" s="32" t="s">
        <v>68</v>
      </c>
      <c r="AG809" s="32">
        <v>284303</v>
      </c>
      <c r="AH809" s="32">
        <v>0</v>
      </c>
      <c r="AI809" s="32">
        <v>0</v>
      </c>
      <c r="AJ809" s="32">
        <v>2</v>
      </c>
      <c r="AK809" s="32">
        <v>0</v>
      </c>
      <c r="AL809" s="32">
        <v>0</v>
      </c>
      <c r="AM809" s="32">
        <v>0</v>
      </c>
      <c r="AN809" s="32">
        <v>0</v>
      </c>
      <c r="AO809" s="32">
        <v>0</v>
      </c>
      <c r="AP809" s="32">
        <v>0</v>
      </c>
      <c r="AQ809" s="32">
        <v>0</v>
      </c>
      <c r="AR809" s="32">
        <v>0</v>
      </c>
      <c r="AS809" s="32">
        <v>0</v>
      </c>
      <c r="AT809" s="32">
        <v>0</v>
      </c>
      <c r="AU809" s="32">
        <v>0</v>
      </c>
      <c r="AV809" s="32">
        <v>2</v>
      </c>
      <c r="AW809" s="32">
        <v>0</v>
      </c>
      <c r="AX809" s="33">
        <v>0</v>
      </c>
      <c r="AY809" s="32">
        <v>2</v>
      </c>
      <c r="AZ809" s="33">
        <v>20.34</v>
      </c>
      <c r="BA809" s="33">
        <v>20.34</v>
      </c>
      <c r="BB809" s="32">
        <v>1</v>
      </c>
      <c r="BC809" s="32">
        <v>0</v>
      </c>
      <c r="BD809" s="32">
        <v>2</v>
      </c>
      <c r="BE809" s="33">
        <v>10.17</v>
      </c>
      <c r="BF809" s="46">
        <f t="shared" si="24"/>
        <v>10.17</v>
      </c>
      <c r="BG809" s="47">
        <f>VLOOKUP(F809,[1]jla506a_853946421_D9C51B5BXEF96!$C:$V,20,FALSE)</f>
        <v>9</v>
      </c>
      <c r="BH809" s="46">
        <f t="shared" si="25"/>
        <v>9</v>
      </c>
    </row>
    <row r="810" spans="1:60" s="34" customFormat="1" hidden="1" outlineLevel="2">
      <c r="A810" s="32">
        <v>202317</v>
      </c>
      <c r="B810" s="32">
        <v>22</v>
      </c>
      <c r="C810" s="32" t="s">
        <v>69</v>
      </c>
      <c r="D810" s="32" t="s">
        <v>531</v>
      </c>
      <c r="E810" s="32">
        <v>26</v>
      </c>
      <c r="F810" s="32">
        <v>587373612</v>
      </c>
      <c r="G810" s="32" t="s">
        <v>180</v>
      </c>
      <c r="H810" s="32" t="s">
        <v>185</v>
      </c>
      <c r="I810" s="32" t="s">
        <v>352</v>
      </c>
      <c r="J810" s="32" t="s">
        <v>68</v>
      </c>
      <c r="K810" s="32" t="s">
        <v>177</v>
      </c>
      <c r="L810" s="32" t="s">
        <v>257</v>
      </c>
      <c r="M810" s="32" t="s">
        <v>68</v>
      </c>
      <c r="N810" s="32" t="s">
        <v>68</v>
      </c>
      <c r="O810" s="32" t="s">
        <v>256</v>
      </c>
      <c r="P810" s="32" t="s">
        <v>68</v>
      </c>
      <c r="Q810" s="32" t="s">
        <v>68</v>
      </c>
      <c r="R810" s="32">
        <v>33</v>
      </c>
      <c r="S810" s="32">
        <v>6009</v>
      </c>
      <c r="T810" s="32" t="s">
        <v>1640</v>
      </c>
      <c r="U810" s="33">
        <v>10.17</v>
      </c>
      <c r="V810" s="32" t="s">
        <v>68</v>
      </c>
      <c r="W810" s="32" t="s">
        <v>68</v>
      </c>
      <c r="X810" s="32" t="s">
        <v>257</v>
      </c>
      <c r="Y810" s="32" t="s">
        <v>257</v>
      </c>
      <c r="Z810" s="32" t="s">
        <v>187</v>
      </c>
      <c r="AA810" s="32" t="s">
        <v>677</v>
      </c>
      <c r="AB810" s="32" t="s">
        <v>68</v>
      </c>
      <c r="AC810" s="32" t="s">
        <v>68</v>
      </c>
      <c r="AD810" s="32" t="s">
        <v>68</v>
      </c>
      <c r="AE810" s="32" t="s">
        <v>68</v>
      </c>
      <c r="AF810" s="32" t="s">
        <v>68</v>
      </c>
      <c r="AG810" s="32">
        <v>284303</v>
      </c>
      <c r="AH810" s="32">
        <v>0</v>
      </c>
      <c r="AI810" s="32">
        <v>0</v>
      </c>
      <c r="AJ810" s="32">
        <v>3</v>
      </c>
      <c r="AK810" s="32">
        <v>0</v>
      </c>
      <c r="AL810" s="32">
        <v>0</v>
      </c>
      <c r="AM810" s="32">
        <v>0</v>
      </c>
      <c r="AN810" s="32">
        <v>0</v>
      </c>
      <c r="AO810" s="32">
        <v>0</v>
      </c>
      <c r="AP810" s="32">
        <v>0</v>
      </c>
      <c r="AQ810" s="32">
        <v>0</v>
      </c>
      <c r="AR810" s="32">
        <v>0</v>
      </c>
      <c r="AS810" s="32">
        <v>0</v>
      </c>
      <c r="AT810" s="32">
        <v>0</v>
      </c>
      <c r="AU810" s="32">
        <v>0</v>
      </c>
      <c r="AV810" s="32">
        <v>3</v>
      </c>
      <c r="AW810" s="32">
        <v>0</v>
      </c>
      <c r="AX810" s="33">
        <v>0</v>
      </c>
      <c r="AY810" s="32">
        <v>3</v>
      </c>
      <c r="AZ810" s="33">
        <v>30.51</v>
      </c>
      <c r="BA810" s="33">
        <v>30.51</v>
      </c>
      <c r="BB810" s="32">
        <v>1</v>
      </c>
      <c r="BC810" s="32">
        <v>0</v>
      </c>
      <c r="BD810" s="32">
        <v>3</v>
      </c>
      <c r="BE810" s="33">
        <v>10.17</v>
      </c>
      <c r="BF810" s="46">
        <f t="shared" si="24"/>
        <v>10.17</v>
      </c>
      <c r="BG810" s="47">
        <f>VLOOKUP(F810,[1]jla506a_853946421_D9C51B5BXEF96!$C:$V,20,FALSE)</f>
        <v>9</v>
      </c>
      <c r="BH810" s="46">
        <f t="shared" si="25"/>
        <v>9</v>
      </c>
    </row>
    <row r="811" spans="1:60" s="34" customFormat="1" hidden="1" outlineLevel="2">
      <c r="A811" s="32">
        <v>202317</v>
      </c>
      <c r="B811" s="32">
        <v>22</v>
      </c>
      <c r="C811" s="32" t="s">
        <v>69</v>
      </c>
      <c r="D811" s="32" t="s">
        <v>531</v>
      </c>
      <c r="E811" s="32">
        <v>27</v>
      </c>
      <c r="F811" s="32">
        <v>587373649</v>
      </c>
      <c r="G811" s="32" t="s">
        <v>236</v>
      </c>
      <c r="H811" s="32" t="s">
        <v>185</v>
      </c>
      <c r="I811" s="32" t="s">
        <v>352</v>
      </c>
      <c r="J811" s="32" t="s">
        <v>68</v>
      </c>
      <c r="K811" s="32" t="s">
        <v>177</v>
      </c>
      <c r="L811" s="32" t="s">
        <v>257</v>
      </c>
      <c r="M811" s="32" t="s">
        <v>68</v>
      </c>
      <c r="N811" s="32" t="s">
        <v>68</v>
      </c>
      <c r="O811" s="32" t="s">
        <v>256</v>
      </c>
      <c r="P811" s="32" t="s">
        <v>68</v>
      </c>
      <c r="Q811" s="32" t="s">
        <v>68</v>
      </c>
      <c r="R811" s="32">
        <v>33</v>
      </c>
      <c r="S811" s="32">
        <v>6009</v>
      </c>
      <c r="T811" s="32" t="s">
        <v>1640</v>
      </c>
      <c r="U811" s="33">
        <v>7.38</v>
      </c>
      <c r="V811" s="32" t="s">
        <v>68</v>
      </c>
      <c r="W811" s="32" t="s">
        <v>68</v>
      </c>
      <c r="X811" s="32" t="s">
        <v>257</v>
      </c>
      <c r="Y811" s="32" t="s">
        <v>257</v>
      </c>
      <c r="Z811" s="32" t="s">
        <v>187</v>
      </c>
      <c r="AA811" s="32" t="s">
        <v>677</v>
      </c>
      <c r="AB811" s="32" t="s">
        <v>68</v>
      </c>
      <c r="AC811" s="32" t="s">
        <v>68</v>
      </c>
      <c r="AD811" s="32" t="s">
        <v>68</v>
      </c>
      <c r="AE811" s="32" t="s">
        <v>68</v>
      </c>
      <c r="AF811" s="32" t="s">
        <v>68</v>
      </c>
      <c r="AG811" s="32">
        <v>284303</v>
      </c>
      <c r="AH811" s="32">
        <v>0</v>
      </c>
      <c r="AI811" s="32">
        <v>0</v>
      </c>
      <c r="AJ811" s="32">
        <v>12</v>
      </c>
      <c r="AK811" s="32">
        <v>0</v>
      </c>
      <c r="AL811" s="32">
        <v>0</v>
      </c>
      <c r="AM811" s="32">
        <v>0</v>
      </c>
      <c r="AN811" s="32">
        <v>0</v>
      </c>
      <c r="AO811" s="32">
        <v>0</v>
      </c>
      <c r="AP811" s="32">
        <v>0</v>
      </c>
      <c r="AQ811" s="32">
        <v>0</v>
      </c>
      <c r="AR811" s="32">
        <v>0</v>
      </c>
      <c r="AS811" s="32">
        <v>0</v>
      </c>
      <c r="AT811" s="32">
        <v>0</v>
      </c>
      <c r="AU811" s="32">
        <v>0</v>
      </c>
      <c r="AV811" s="32">
        <v>12</v>
      </c>
      <c r="AW811" s="32">
        <v>0</v>
      </c>
      <c r="AX811" s="33">
        <v>0</v>
      </c>
      <c r="AY811" s="32">
        <v>12</v>
      </c>
      <c r="AZ811" s="33">
        <v>88.56</v>
      </c>
      <c r="BA811" s="33">
        <v>88.56</v>
      </c>
      <c r="BB811" s="32">
        <v>2</v>
      </c>
      <c r="BC811" s="32">
        <v>0</v>
      </c>
      <c r="BD811" s="32">
        <v>12</v>
      </c>
      <c r="BE811" s="33">
        <v>7.38</v>
      </c>
      <c r="BF811" s="46">
        <f t="shared" si="24"/>
        <v>14.76</v>
      </c>
      <c r="BG811" s="47">
        <f>VLOOKUP(F811,[1]jla506a_853946421_D9C51B5BXEF96!$C:$V,20,FALSE)</f>
        <v>9</v>
      </c>
      <c r="BH811" s="46">
        <f t="shared" si="25"/>
        <v>18</v>
      </c>
    </row>
    <row r="812" spans="1:60" s="34" customFormat="1" hidden="1" outlineLevel="2">
      <c r="A812" s="32">
        <v>202317</v>
      </c>
      <c r="B812" s="32">
        <v>22</v>
      </c>
      <c r="C812" s="32" t="s">
        <v>69</v>
      </c>
      <c r="D812" s="32" t="s">
        <v>531</v>
      </c>
      <c r="E812" s="32">
        <v>29</v>
      </c>
      <c r="F812" s="32">
        <v>587373706</v>
      </c>
      <c r="G812" s="32" t="s">
        <v>296</v>
      </c>
      <c r="H812" s="32" t="s">
        <v>185</v>
      </c>
      <c r="I812" s="32" t="s">
        <v>352</v>
      </c>
      <c r="J812" s="32" t="s">
        <v>68</v>
      </c>
      <c r="K812" s="32" t="s">
        <v>177</v>
      </c>
      <c r="L812" s="32" t="s">
        <v>257</v>
      </c>
      <c r="M812" s="32" t="s">
        <v>68</v>
      </c>
      <c r="N812" s="32" t="s">
        <v>68</v>
      </c>
      <c r="O812" s="32" t="s">
        <v>256</v>
      </c>
      <c r="P812" s="32" t="s">
        <v>68</v>
      </c>
      <c r="Q812" s="32" t="s">
        <v>68</v>
      </c>
      <c r="R812" s="32">
        <v>33</v>
      </c>
      <c r="S812" s="32">
        <v>6009</v>
      </c>
      <c r="T812" s="32" t="s">
        <v>1640</v>
      </c>
      <c r="U812" s="33">
        <v>7.38</v>
      </c>
      <c r="V812" s="32" t="s">
        <v>68</v>
      </c>
      <c r="W812" s="32" t="s">
        <v>68</v>
      </c>
      <c r="X812" s="32" t="s">
        <v>257</v>
      </c>
      <c r="Y812" s="32" t="s">
        <v>257</v>
      </c>
      <c r="Z812" s="32" t="s">
        <v>187</v>
      </c>
      <c r="AA812" s="32" t="s">
        <v>677</v>
      </c>
      <c r="AB812" s="32" t="s">
        <v>68</v>
      </c>
      <c r="AC812" s="32" t="s">
        <v>68</v>
      </c>
      <c r="AD812" s="32" t="s">
        <v>68</v>
      </c>
      <c r="AE812" s="32" t="s">
        <v>68</v>
      </c>
      <c r="AF812" s="32" t="s">
        <v>68</v>
      </c>
      <c r="AG812" s="32">
        <v>284303</v>
      </c>
      <c r="AH812" s="32">
        <v>0</v>
      </c>
      <c r="AI812" s="32">
        <v>0</v>
      </c>
      <c r="AJ812" s="32">
        <v>5</v>
      </c>
      <c r="AK812" s="32">
        <v>0</v>
      </c>
      <c r="AL812" s="32">
        <v>0</v>
      </c>
      <c r="AM812" s="32">
        <v>0</v>
      </c>
      <c r="AN812" s="32">
        <v>0</v>
      </c>
      <c r="AO812" s="32">
        <v>0</v>
      </c>
      <c r="AP812" s="32">
        <v>0</v>
      </c>
      <c r="AQ812" s="32">
        <v>0</v>
      </c>
      <c r="AR812" s="32">
        <v>0</v>
      </c>
      <c r="AS812" s="32">
        <v>0</v>
      </c>
      <c r="AT812" s="32">
        <v>0</v>
      </c>
      <c r="AU812" s="32">
        <v>0</v>
      </c>
      <c r="AV812" s="32">
        <v>5</v>
      </c>
      <c r="AW812" s="32">
        <v>0</v>
      </c>
      <c r="AX812" s="33">
        <v>0</v>
      </c>
      <c r="AY812" s="32">
        <v>5</v>
      </c>
      <c r="AZ812" s="33">
        <v>36.9</v>
      </c>
      <c r="BA812" s="33">
        <v>36.9</v>
      </c>
      <c r="BB812" s="32">
        <v>2</v>
      </c>
      <c r="BC812" s="32">
        <v>0</v>
      </c>
      <c r="BD812" s="32">
        <v>5</v>
      </c>
      <c r="BE812" s="33">
        <v>7.38</v>
      </c>
      <c r="BF812" s="46">
        <f t="shared" si="24"/>
        <v>14.76</v>
      </c>
      <c r="BG812" s="47">
        <f>VLOOKUP(F812,[1]jla506a_853946421_D9C51B5BXEF96!$C:$V,20,FALSE)</f>
        <v>9</v>
      </c>
      <c r="BH812" s="46">
        <f t="shared" si="25"/>
        <v>18</v>
      </c>
    </row>
    <row r="813" spans="1:60" s="34" customFormat="1" hidden="1" outlineLevel="2">
      <c r="A813" s="32">
        <v>202317</v>
      </c>
      <c r="B813" s="32">
        <v>22</v>
      </c>
      <c r="C813" s="32" t="s">
        <v>69</v>
      </c>
      <c r="D813" s="32" t="s">
        <v>531</v>
      </c>
      <c r="E813" s="32">
        <v>30</v>
      </c>
      <c r="F813" s="32">
        <v>587373711</v>
      </c>
      <c r="G813" s="32" t="s">
        <v>231</v>
      </c>
      <c r="H813" s="32" t="s">
        <v>185</v>
      </c>
      <c r="I813" s="32" t="s">
        <v>352</v>
      </c>
      <c r="J813" s="32" t="s">
        <v>68</v>
      </c>
      <c r="K813" s="32" t="s">
        <v>177</v>
      </c>
      <c r="L813" s="32" t="s">
        <v>257</v>
      </c>
      <c r="M813" s="32" t="s">
        <v>68</v>
      </c>
      <c r="N813" s="32" t="s">
        <v>68</v>
      </c>
      <c r="O813" s="32" t="s">
        <v>256</v>
      </c>
      <c r="P813" s="32" t="s">
        <v>68</v>
      </c>
      <c r="Q813" s="32" t="s">
        <v>68</v>
      </c>
      <c r="R813" s="32">
        <v>33</v>
      </c>
      <c r="S813" s="32">
        <v>6009</v>
      </c>
      <c r="T813" s="32" t="s">
        <v>1640</v>
      </c>
      <c r="U813" s="33">
        <v>10.17</v>
      </c>
      <c r="V813" s="32" t="s">
        <v>68</v>
      </c>
      <c r="W813" s="32" t="s">
        <v>68</v>
      </c>
      <c r="X813" s="32" t="s">
        <v>257</v>
      </c>
      <c r="Y813" s="32" t="s">
        <v>257</v>
      </c>
      <c r="Z813" s="32" t="s">
        <v>187</v>
      </c>
      <c r="AA813" s="32" t="s">
        <v>677</v>
      </c>
      <c r="AB813" s="32" t="s">
        <v>68</v>
      </c>
      <c r="AC813" s="32" t="s">
        <v>68</v>
      </c>
      <c r="AD813" s="32" t="s">
        <v>68</v>
      </c>
      <c r="AE813" s="32" t="s">
        <v>68</v>
      </c>
      <c r="AF813" s="32" t="s">
        <v>68</v>
      </c>
      <c r="AG813" s="32">
        <v>284303</v>
      </c>
      <c r="AH813" s="32">
        <v>0</v>
      </c>
      <c r="AI813" s="32">
        <v>0</v>
      </c>
      <c r="AJ813" s="32">
        <v>5</v>
      </c>
      <c r="AK813" s="32">
        <v>0</v>
      </c>
      <c r="AL813" s="32">
        <v>0</v>
      </c>
      <c r="AM813" s="32">
        <v>0</v>
      </c>
      <c r="AN813" s="32">
        <v>0</v>
      </c>
      <c r="AO813" s="32">
        <v>0</v>
      </c>
      <c r="AP813" s="32">
        <v>0</v>
      </c>
      <c r="AQ813" s="32">
        <v>0</v>
      </c>
      <c r="AR813" s="32">
        <v>0</v>
      </c>
      <c r="AS813" s="32">
        <v>0</v>
      </c>
      <c r="AT813" s="32">
        <v>0</v>
      </c>
      <c r="AU813" s="32">
        <v>0</v>
      </c>
      <c r="AV813" s="32">
        <v>5</v>
      </c>
      <c r="AW813" s="32">
        <v>0</v>
      </c>
      <c r="AX813" s="33">
        <v>0</v>
      </c>
      <c r="AY813" s="32">
        <v>5</v>
      </c>
      <c r="AZ813" s="33">
        <v>50.85</v>
      </c>
      <c r="BA813" s="33">
        <v>50.85</v>
      </c>
      <c r="BB813" s="32">
        <v>1</v>
      </c>
      <c r="BC813" s="32">
        <v>0</v>
      </c>
      <c r="BD813" s="32">
        <v>5</v>
      </c>
      <c r="BE813" s="33">
        <v>10.17</v>
      </c>
      <c r="BF813" s="46">
        <f t="shared" si="24"/>
        <v>10.17</v>
      </c>
      <c r="BG813" s="47">
        <f>VLOOKUP(F813,[1]jla506a_853946421_D9C51B5BXEF96!$C:$V,20,FALSE)</f>
        <v>9</v>
      </c>
      <c r="BH813" s="46">
        <f t="shared" si="25"/>
        <v>9</v>
      </c>
    </row>
    <row r="814" spans="1:60" s="34" customFormat="1" hidden="1" outlineLevel="2">
      <c r="A814" s="32">
        <v>202317</v>
      </c>
      <c r="B814" s="32">
        <v>22</v>
      </c>
      <c r="C814" s="32" t="s">
        <v>69</v>
      </c>
      <c r="D814" s="32" t="s">
        <v>531</v>
      </c>
      <c r="E814" s="32">
        <v>31</v>
      </c>
      <c r="F814" s="32">
        <v>587373726</v>
      </c>
      <c r="G814" s="32" t="s">
        <v>219</v>
      </c>
      <c r="H814" s="32" t="s">
        <v>185</v>
      </c>
      <c r="I814" s="32" t="s">
        <v>352</v>
      </c>
      <c r="J814" s="32" t="s">
        <v>68</v>
      </c>
      <c r="K814" s="32" t="s">
        <v>177</v>
      </c>
      <c r="L814" s="32" t="s">
        <v>257</v>
      </c>
      <c r="M814" s="32" t="s">
        <v>68</v>
      </c>
      <c r="N814" s="32" t="s">
        <v>68</v>
      </c>
      <c r="O814" s="32" t="s">
        <v>256</v>
      </c>
      <c r="P814" s="32" t="s">
        <v>68</v>
      </c>
      <c r="Q814" s="32" t="s">
        <v>68</v>
      </c>
      <c r="R814" s="32">
        <v>33</v>
      </c>
      <c r="S814" s="32">
        <v>6009</v>
      </c>
      <c r="T814" s="32" t="s">
        <v>1640</v>
      </c>
      <c r="U814" s="33">
        <v>15.39</v>
      </c>
      <c r="V814" s="32" t="s">
        <v>68</v>
      </c>
      <c r="W814" s="32" t="s">
        <v>68</v>
      </c>
      <c r="X814" s="32" t="s">
        <v>257</v>
      </c>
      <c r="Y814" s="32" t="s">
        <v>257</v>
      </c>
      <c r="Z814" s="32" t="s">
        <v>187</v>
      </c>
      <c r="AA814" s="32" t="s">
        <v>677</v>
      </c>
      <c r="AB814" s="32" t="s">
        <v>68</v>
      </c>
      <c r="AC814" s="32" t="s">
        <v>68</v>
      </c>
      <c r="AD814" s="32" t="s">
        <v>68</v>
      </c>
      <c r="AE814" s="32" t="s">
        <v>68</v>
      </c>
      <c r="AF814" s="32" t="s">
        <v>68</v>
      </c>
      <c r="AG814" s="32">
        <v>284303</v>
      </c>
      <c r="AH814" s="32">
        <v>0</v>
      </c>
      <c r="AI814" s="32">
        <v>0</v>
      </c>
      <c r="AJ814" s="32">
        <v>3</v>
      </c>
      <c r="AK814" s="32">
        <v>0</v>
      </c>
      <c r="AL814" s="32">
        <v>0</v>
      </c>
      <c r="AM814" s="32">
        <v>0</v>
      </c>
      <c r="AN814" s="32">
        <v>0</v>
      </c>
      <c r="AO814" s="32">
        <v>0</v>
      </c>
      <c r="AP814" s="32">
        <v>0</v>
      </c>
      <c r="AQ814" s="32">
        <v>0</v>
      </c>
      <c r="AR814" s="32">
        <v>0</v>
      </c>
      <c r="AS814" s="32">
        <v>0</v>
      </c>
      <c r="AT814" s="32">
        <v>0</v>
      </c>
      <c r="AU814" s="32">
        <v>0</v>
      </c>
      <c r="AV814" s="32">
        <v>3</v>
      </c>
      <c r="AW814" s="32">
        <v>0</v>
      </c>
      <c r="AX814" s="33">
        <v>0</v>
      </c>
      <c r="AY814" s="32">
        <v>3</v>
      </c>
      <c r="AZ814" s="33">
        <v>46.17</v>
      </c>
      <c r="BA814" s="33">
        <v>46.17</v>
      </c>
      <c r="BB814" s="32">
        <v>1</v>
      </c>
      <c r="BC814" s="32">
        <v>0</v>
      </c>
      <c r="BD814" s="32">
        <v>3</v>
      </c>
      <c r="BE814" s="33">
        <v>15.39</v>
      </c>
      <c r="BF814" s="46">
        <f t="shared" si="24"/>
        <v>15.39</v>
      </c>
      <c r="BG814" s="47">
        <f>VLOOKUP(F814,[1]jla506a_853946421_D9C51B5BXEF96!$C:$V,20,FALSE)</f>
        <v>9</v>
      </c>
      <c r="BH814" s="46">
        <f t="shared" si="25"/>
        <v>9</v>
      </c>
    </row>
    <row r="815" spans="1:60" s="34" customFormat="1" hidden="1" outlineLevel="2">
      <c r="A815" s="32">
        <v>202317</v>
      </c>
      <c r="B815" s="32">
        <v>22</v>
      </c>
      <c r="C815" s="32" t="s">
        <v>69</v>
      </c>
      <c r="D815" s="32" t="s">
        <v>531</v>
      </c>
      <c r="E815" s="32">
        <v>36</v>
      </c>
      <c r="F815" s="32">
        <v>587373997</v>
      </c>
      <c r="G815" s="32" t="s">
        <v>252</v>
      </c>
      <c r="H815" s="32" t="s">
        <v>185</v>
      </c>
      <c r="I815" s="32" t="s">
        <v>352</v>
      </c>
      <c r="J815" s="32" t="s">
        <v>68</v>
      </c>
      <c r="K815" s="32" t="s">
        <v>177</v>
      </c>
      <c r="L815" s="32" t="s">
        <v>257</v>
      </c>
      <c r="M815" s="32" t="s">
        <v>68</v>
      </c>
      <c r="N815" s="32" t="s">
        <v>68</v>
      </c>
      <c r="O815" s="32" t="s">
        <v>256</v>
      </c>
      <c r="P815" s="32" t="s">
        <v>68</v>
      </c>
      <c r="Q815" s="32" t="s">
        <v>68</v>
      </c>
      <c r="R815" s="32">
        <v>33</v>
      </c>
      <c r="S815" s="32">
        <v>6009</v>
      </c>
      <c r="T815" s="32" t="s">
        <v>1640</v>
      </c>
      <c r="U815" s="33">
        <v>10.17</v>
      </c>
      <c r="V815" s="32" t="s">
        <v>68</v>
      </c>
      <c r="W815" s="32" t="s">
        <v>68</v>
      </c>
      <c r="X815" s="32" t="s">
        <v>257</v>
      </c>
      <c r="Y815" s="32" t="s">
        <v>257</v>
      </c>
      <c r="Z815" s="32" t="s">
        <v>187</v>
      </c>
      <c r="AA815" s="32" t="s">
        <v>677</v>
      </c>
      <c r="AB815" s="32" t="s">
        <v>68</v>
      </c>
      <c r="AC815" s="32" t="s">
        <v>68</v>
      </c>
      <c r="AD815" s="32" t="s">
        <v>68</v>
      </c>
      <c r="AE815" s="32" t="s">
        <v>68</v>
      </c>
      <c r="AF815" s="32" t="s">
        <v>68</v>
      </c>
      <c r="AG815" s="32">
        <v>284303</v>
      </c>
      <c r="AH815" s="32">
        <v>0</v>
      </c>
      <c r="AI815" s="32">
        <v>0</v>
      </c>
      <c r="AJ815" s="32">
        <v>4</v>
      </c>
      <c r="AK815" s="32">
        <v>0</v>
      </c>
      <c r="AL815" s="32">
        <v>0</v>
      </c>
      <c r="AM815" s="32">
        <v>0</v>
      </c>
      <c r="AN815" s="32">
        <v>0</v>
      </c>
      <c r="AO815" s="32">
        <v>0</v>
      </c>
      <c r="AP815" s="32">
        <v>0</v>
      </c>
      <c r="AQ815" s="32">
        <v>0</v>
      </c>
      <c r="AR815" s="32">
        <v>0</v>
      </c>
      <c r="AS815" s="32">
        <v>0</v>
      </c>
      <c r="AT815" s="32">
        <v>0</v>
      </c>
      <c r="AU815" s="32">
        <v>0</v>
      </c>
      <c r="AV815" s="32">
        <v>4</v>
      </c>
      <c r="AW815" s="32">
        <v>0</v>
      </c>
      <c r="AX815" s="33">
        <v>0</v>
      </c>
      <c r="AY815" s="32">
        <v>4</v>
      </c>
      <c r="AZ815" s="33">
        <v>40.68</v>
      </c>
      <c r="BA815" s="33">
        <v>40.68</v>
      </c>
      <c r="BB815" s="32">
        <v>1</v>
      </c>
      <c r="BC815" s="32">
        <v>0</v>
      </c>
      <c r="BD815" s="32">
        <v>4</v>
      </c>
      <c r="BE815" s="33">
        <v>10.17</v>
      </c>
      <c r="BF815" s="46">
        <f t="shared" si="24"/>
        <v>10.17</v>
      </c>
      <c r="BG815" s="47">
        <f>VLOOKUP(F815,[1]jla506a_853946421_D9C51B5BXEF96!$C:$V,20,FALSE)</f>
        <v>9</v>
      </c>
      <c r="BH815" s="46">
        <f t="shared" si="25"/>
        <v>9</v>
      </c>
    </row>
    <row r="816" spans="1:60" s="34" customFormat="1" hidden="1" outlineLevel="2">
      <c r="A816" s="32">
        <v>202317</v>
      </c>
      <c r="B816" s="32">
        <v>22</v>
      </c>
      <c r="C816" s="32" t="s">
        <v>69</v>
      </c>
      <c r="D816" s="32" t="s">
        <v>531</v>
      </c>
      <c r="E816" s="32">
        <v>40</v>
      </c>
      <c r="F816" s="32">
        <v>587374071</v>
      </c>
      <c r="G816" s="32" t="s">
        <v>250</v>
      </c>
      <c r="H816" s="32" t="s">
        <v>185</v>
      </c>
      <c r="I816" s="32" t="s">
        <v>352</v>
      </c>
      <c r="J816" s="32" t="s">
        <v>68</v>
      </c>
      <c r="K816" s="32" t="s">
        <v>177</v>
      </c>
      <c r="L816" s="32" t="s">
        <v>257</v>
      </c>
      <c r="M816" s="32" t="s">
        <v>68</v>
      </c>
      <c r="N816" s="32" t="s">
        <v>68</v>
      </c>
      <c r="O816" s="32" t="s">
        <v>256</v>
      </c>
      <c r="P816" s="32" t="s">
        <v>68</v>
      </c>
      <c r="Q816" s="32" t="s">
        <v>68</v>
      </c>
      <c r="R816" s="32">
        <v>33</v>
      </c>
      <c r="S816" s="32">
        <v>6009</v>
      </c>
      <c r="T816" s="32" t="s">
        <v>1640</v>
      </c>
      <c r="U816" s="33">
        <v>15.39</v>
      </c>
      <c r="V816" s="32" t="s">
        <v>68</v>
      </c>
      <c r="W816" s="32" t="s">
        <v>68</v>
      </c>
      <c r="X816" s="32" t="s">
        <v>257</v>
      </c>
      <c r="Y816" s="32" t="s">
        <v>257</v>
      </c>
      <c r="Z816" s="32" t="s">
        <v>187</v>
      </c>
      <c r="AA816" s="32" t="s">
        <v>677</v>
      </c>
      <c r="AB816" s="32" t="s">
        <v>68</v>
      </c>
      <c r="AC816" s="32" t="s">
        <v>68</v>
      </c>
      <c r="AD816" s="32" t="s">
        <v>68</v>
      </c>
      <c r="AE816" s="32" t="s">
        <v>68</v>
      </c>
      <c r="AF816" s="32" t="s">
        <v>68</v>
      </c>
      <c r="AG816" s="32">
        <v>284303</v>
      </c>
      <c r="AH816" s="32">
        <v>0</v>
      </c>
      <c r="AI816" s="32">
        <v>0</v>
      </c>
      <c r="AJ816" s="32">
        <v>3</v>
      </c>
      <c r="AK816" s="32">
        <v>0</v>
      </c>
      <c r="AL816" s="32">
        <v>0</v>
      </c>
      <c r="AM816" s="32">
        <v>0</v>
      </c>
      <c r="AN816" s="32">
        <v>0</v>
      </c>
      <c r="AO816" s="32">
        <v>0</v>
      </c>
      <c r="AP816" s="32">
        <v>0</v>
      </c>
      <c r="AQ816" s="32">
        <v>0</v>
      </c>
      <c r="AR816" s="32">
        <v>0</v>
      </c>
      <c r="AS816" s="32">
        <v>0</v>
      </c>
      <c r="AT816" s="32">
        <v>0</v>
      </c>
      <c r="AU816" s="32">
        <v>0</v>
      </c>
      <c r="AV816" s="32">
        <v>3</v>
      </c>
      <c r="AW816" s="32">
        <v>0</v>
      </c>
      <c r="AX816" s="33">
        <v>0</v>
      </c>
      <c r="AY816" s="32">
        <v>3</v>
      </c>
      <c r="AZ816" s="33">
        <v>46.17</v>
      </c>
      <c r="BA816" s="33">
        <v>46.17</v>
      </c>
      <c r="BB816" s="32">
        <v>2</v>
      </c>
      <c r="BC816" s="32">
        <v>0</v>
      </c>
      <c r="BD816" s="32">
        <v>3</v>
      </c>
      <c r="BE816" s="33">
        <v>15.39</v>
      </c>
      <c r="BF816" s="46">
        <f t="shared" si="24"/>
        <v>30.78</v>
      </c>
      <c r="BG816" s="47">
        <f>VLOOKUP(F816,[1]jla506a_853946421_D9C51B5BXEF96!$C:$V,20,FALSE)</f>
        <v>9</v>
      </c>
      <c r="BH816" s="46">
        <f t="shared" si="25"/>
        <v>18</v>
      </c>
    </row>
    <row r="817" spans="1:60" s="34" customFormat="1" hidden="1" outlineLevel="2">
      <c r="A817" s="32">
        <v>202317</v>
      </c>
      <c r="B817" s="32">
        <v>22</v>
      </c>
      <c r="C817" s="32" t="s">
        <v>69</v>
      </c>
      <c r="D817" s="32" t="s">
        <v>531</v>
      </c>
      <c r="E817" s="32">
        <v>41</v>
      </c>
      <c r="F817" s="32">
        <v>587374078</v>
      </c>
      <c r="G817" s="32" t="s">
        <v>303</v>
      </c>
      <c r="H817" s="32" t="s">
        <v>185</v>
      </c>
      <c r="I817" s="32" t="s">
        <v>352</v>
      </c>
      <c r="J817" s="32" t="s">
        <v>68</v>
      </c>
      <c r="K817" s="32" t="s">
        <v>177</v>
      </c>
      <c r="L817" s="32" t="s">
        <v>257</v>
      </c>
      <c r="M817" s="32" t="s">
        <v>68</v>
      </c>
      <c r="N817" s="32" t="s">
        <v>68</v>
      </c>
      <c r="O817" s="32" t="s">
        <v>256</v>
      </c>
      <c r="P817" s="32" t="s">
        <v>68</v>
      </c>
      <c r="Q817" s="32" t="s">
        <v>68</v>
      </c>
      <c r="R817" s="32">
        <v>33</v>
      </c>
      <c r="S817" s="32">
        <v>6009</v>
      </c>
      <c r="T817" s="32" t="s">
        <v>1640</v>
      </c>
      <c r="U817" s="33">
        <v>14.76</v>
      </c>
      <c r="V817" s="32" t="s">
        <v>68</v>
      </c>
      <c r="W817" s="32" t="s">
        <v>68</v>
      </c>
      <c r="X817" s="32" t="s">
        <v>257</v>
      </c>
      <c r="Y817" s="32" t="s">
        <v>257</v>
      </c>
      <c r="Z817" s="32" t="s">
        <v>187</v>
      </c>
      <c r="AA817" s="32" t="s">
        <v>677</v>
      </c>
      <c r="AB817" s="32" t="s">
        <v>68</v>
      </c>
      <c r="AC817" s="32" t="s">
        <v>68</v>
      </c>
      <c r="AD817" s="32" t="s">
        <v>68</v>
      </c>
      <c r="AE817" s="32" t="s">
        <v>68</v>
      </c>
      <c r="AF817" s="32" t="s">
        <v>68</v>
      </c>
      <c r="AG817" s="32">
        <v>284303</v>
      </c>
      <c r="AH817" s="32">
        <v>0</v>
      </c>
      <c r="AI817" s="32">
        <v>0</v>
      </c>
      <c r="AJ817" s="32">
        <v>4</v>
      </c>
      <c r="AK817" s="32">
        <v>0</v>
      </c>
      <c r="AL817" s="32">
        <v>0</v>
      </c>
      <c r="AM817" s="32">
        <v>0</v>
      </c>
      <c r="AN817" s="32">
        <v>0</v>
      </c>
      <c r="AO817" s="32">
        <v>0</v>
      </c>
      <c r="AP817" s="32">
        <v>0</v>
      </c>
      <c r="AQ817" s="32">
        <v>0</v>
      </c>
      <c r="AR817" s="32">
        <v>0</v>
      </c>
      <c r="AS817" s="32">
        <v>0</v>
      </c>
      <c r="AT817" s="32">
        <v>0</v>
      </c>
      <c r="AU817" s="32">
        <v>0</v>
      </c>
      <c r="AV817" s="32">
        <v>4</v>
      </c>
      <c r="AW817" s="32">
        <v>0</v>
      </c>
      <c r="AX817" s="33">
        <v>0</v>
      </c>
      <c r="AY817" s="32">
        <v>4</v>
      </c>
      <c r="AZ817" s="33">
        <v>59.04</v>
      </c>
      <c r="BA817" s="33">
        <v>59.04</v>
      </c>
      <c r="BB817" s="32">
        <v>1</v>
      </c>
      <c r="BC817" s="32">
        <v>0</v>
      </c>
      <c r="BD817" s="32">
        <v>4</v>
      </c>
      <c r="BE817" s="33">
        <v>14.76</v>
      </c>
      <c r="BF817" s="46">
        <f t="shared" si="24"/>
        <v>14.76</v>
      </c>
      <c r="BG817" s="47">
        <f>VLOOKUP(F817,[1]jla506a_853946421_D9C51B5BXEF96!$C:$V,20,FALSE)</f>
        <v>9</v>
      </c>
      <c r="BH817" s="46">
        <f t="shared" si="25"/>
        <v>9</v>
      </c>
    </row>
    <row r="818" spans="1:60" s="34" customFormat="1" hidden="1" outlineLevel="2">
      <c r="A818" s="32">
        <v>202316</v>
      </c>
      <c r="B818" s="32">
        <v>22</v>
      </c>
      <c r="C818" s="32" t="s">
        <v>69</v>
      </c>
      <c r="D818" s="32" t="s">
        <v>1412</v>
      </c>
      <c r="E818" s="32">
        <v>1</v>
      </c>
      <c r="F818" s="32">
        <v>577082886</v>
      </c>
      <c r="G818" s="32" t="s">
        <v>206</v>
      </c>
      <c r="H818" s="32" t="s">
        <v>185</v>
      </c>
      <c r="I818" s="32" t="s">
        <v>352</v>
      </c>
      <c r="J818" s="32" t="s">
        <v>68</v>
      </c>
      <c r="K818" s="32" t="s">
        <v>177</v>
      </c>
      <c r="L818" s="32" t="s">
        <v>126</v>
      </c>
      <c r="M818" s="32" t="s">
        <v>68</v>
      </c>
      <c r="N818" s="32" t="s">
        <v>85</v>
      </c>
      <c r="O818" s="32" t="s">
        <v>207</v>
      </c>
      <c r="P818" s="32" t="s">
        <v>68</v>
      </c>
      <c r="Q818" s="32" t="s">
        <v>68</v>
      </c>
      <c r="R818" s="32">
        <v>20</v>
      </c>
      <c r="S818" s="32">
        <v>6012</v>
      </c>
      <c r="T818" s="32" t="s">
        <v>1640</v>
      </c>
      <c r="U818" s="33">
        <v>44.09</v>
      </c>
      <c r="V818" s="32" t="s">
        <v>68</v>
      </c>
      <c r="W818" s="32" t="s">
        <v>68</v>
      </c>
      <c r="X818" s="32" t="s">
        <v>126</v>
      </c>
      <c r="Y818" s="32" t="s">
        <v>126</v>
      </c>
      <c r="Z818" s="32" t="s">
        <v>85</v>
      </c>
      <c r="AA818" s="32" t="s">
        <v>677</v>
      </c>
      <c r="AB818" s="32" t="s">
        <v>68</v>
      </c>
      <c r="AC818" s="32" t="s">
        <v>68</v>
      </c>
      <c r="AD818" s="32" t="s">
        <v>68</v>
      </c>
      <c r="AE818" s="32" t="s">
        <v>68</v>
      </c>
      <c r="AF818" s="32" t="s">
        <v>68</v>
      </c>
      <c r="AG818" s="32">
        <v>21304</v>
      </c>
      <c r="AH818" s="32">
        <v>0</v>
      </c>
      <c r="AI818" s="32">
        <v>0</v>
      </c>
      <c r="AJ818" s="32">
        <v>20</v>
      </c>
      <c r="AK818" s="32">
        <v>0</v>
      </c>
      <c r="AL818" s="32">
        <v>0</v>
      </c>
      <c r="AM818" s="32">
        <v>0</v>
      </c>
      <c r="AN818" s="32">
        <v>0</v>
      </c>
      <c r="AO818" s="32">
        <v>0</v>
      </c>
      <c r="AP818" s="32">
        <v>0</v>
      </c>
      <c r="AQ818" s="32">
        <v>0</v>
      </c>
      <c r="AR818" s="32">
        <v>0</v>
      </c>
      <c r="AS818" s="32">
        <v>0</v>
      </c>
      <c r="AT818" s="32">
        <v>0</v>
      </c>
      <c r="AU818" s="32">
        <v>0</v>
      </c>
      <c r="AV818" s="32">
        <v>20</v>
      </c>
      <c r="AW818" s="32">
        <v>0</v>
      </c>
      <c r="AX818" s="33">
        <v>0</v>
      </c>
      <c r="AY818" s="32">
        <v>20</v>
      </c>
      <c r="AZ818" s="33">
        <v>881.8</v>
      </c>
      <c r="BA818" s="33">
        <v>881.8</v>
      </c>
      <c r="BB818" s="32">
        <v>7</v>
      </c>
      <c r="BC818" s="32">
        <v>0</v>
      </c>
      <c r="BD818" s="32">
        <v>20</v>
      </c>
      <c r="BE818" s="33">
        <v>44.09</v>
      </c>
      <c r="BF818" s="46">
        <f t="shared" si="24"/>
        <v>308.63</v>
      </c>
      <c r="BG818" s="47">
        <f>VLOOKUP(F818,[1]jla506a_853946421_D9C51B5BXEF96!$C:$V,20,FALSE)</f>
        <v>1</v>
      </c>
      <c r="BH818" s="46">
        <f t="shared" si="25"/>
        <v>7</v>
      </c>
    </row>
    <row r="819" spans="1:60" s="34" customFormat="1" hidden="1" outlineLevel="2">
      <c r="A819" s="32">
        <v>202316</v>
      </c>
      <c r="B819" s="32">
        <v>20</v>
      </c>
      <c r="C819" s="32" t="s">
        <v>268</v>
      </c>
      <c r="D819" s="32" t="s">
        <v>1583</v>
      </c>
      <c r="E819" s="32">
        <v>1</v>
      </c>
      <c r="F819" s="32">
        <v>578506690</v>
      </c>
      <c r="G819" s="32" t="s">
        <v>271</v>
      </c>
      <c r="H819" s="32" t="s">
        <v>147</v>
      </c>
      <c r="I819" s="32" t="s">
        <v>91</v>
      </c>
      <c r="J819" s="32" t="s">
        <v>68</v>
      </c>
      <c r="K819" s="32" t="s">
        <v>238</v>
      </c>
      <c r="L819" s="32" t="s">
        <v>323</v>
      </c>
      <c r="M819" s="32" t="s">
        <v>323</v>
      </c>
      <c r="N819" s="32" t="s">
        <v>176</v>
      </c>
      <c r="O819" s="32" t="s">
        <v>456</v>
      </c>
      <c r="P819" s="32" t="s">
        <v>1528</v>
      </c>
      <c r="Q819" s="32" t="s">
        <v>1529</v>
      </c>
      <c r="R819" s="32">
        <v>33</v>
      </c>
      <c r="S819" s="32">
        <v>6012</v>
      </c>
      <c r="T819" s="32" t="s">
        <v>1640</v>
      </c>
      <c r="U819" s="33">
        <v>14.67</v>
      </c>
      <c r="V819" s="32" t="s">
        <v>68</v>
      </c>
      <c r="W819" s="32" t="s">
        <v>68</v>
      </c>
      <c r="X819" s="32" t="s">
        <v>323</v>
      </c>
      <c r="Y819" s="32" t="s">
        <v>323</v>
      </c>
      <c r="Z819" s="32" t="s">
        <v>176</v>
      </c>
      <c r="AA819" s="32" t="s">
        <v>1584</v>
      </c>
      <c r="AB819" s="32" t="s">
        <v>68</v>
      </c>
      <c r="AC819" s="32" t="s">
        <v>68</v>
      </c>
      <c r="AD819" s="32" t="s">
        <v>68</v>
      </c>
      <c r="AE819" s="32" t="s">
        <v>1585</v>
      </c>
      <c r="AF819" s="32" t="s">
        <v>1586</v>
      </c>
      <c r="AG819" s="32">
        <v>10706</v>
      </c>
      <c r="AH819" s="32">
        <v>0</v>
      </c>
      <c r="AI819" s="32">
        <v>8</v>
      </c>
      <c r="AJ819" s="32">
        <v>0</v>
      </c>
      <c r="AK819" s="32">
        <v>0</v>
      </c>
      <c r="AL819" s="32">
        <v>0</v>
      </c>
      <c r="AM819" s="32">
        <v>0</v>
      </c>
      <c r="AN819" s="32">
        <v>0</v>
      </c>
      <c r="AO819" s="32">
        <v>0</v>
      </c>
      <c r="AP819" s="32">
        <v>0</v>
      </c>
      <c r="AQ819" s="32">
        <v>0</v>
      </c>
      <c r="AR819" s="32">
        <v>0</v>
      </c>
      <c r="AS819" s="32">
        <v>0</v>
      </c>
      <c r="AT819" s="32">
        <v>0</v>
      </c>
      <c r="AU819" s="32">
        <v>0</v>
      </c>
      <c r="AV819" s="32">
        <v>0</v>
      </c>
      <c r="AW819" s="32">
        <v>0</v>
      </c>
      <c r="AX819" s="33">
        <v>0</v>
      </c>
      <c r="AY819" s="32">
        <v>0</v>
      </c>
      <c r="AZ819" s="33">
        <v>0</v>
      </c>
      <c r="BA819" s="33">
        <v>117.36</v>
      </c>
      <c r="BB819" s="32">
        <v>3</v>
      </c>
      <c r="BC819" s="32">
        <v>0</v>
      </c>
      <c r="BD819" s="32">
        <v>8</v>
      </c>
      <c r="BE819" s="33">
        <v>14.67</v>
      </c>
      <c r="BF819" s="46">
        <f t="shared" si="24"/>
        <v>44.01</v>
      </c>
      <c r="BG819" s="47">
        <f>VLOOKUP(F819,[1]jla506a_853946421_D9C51B5BXEF96!$C:$V,20,FALSE)</f>
        <v>3</v>
      </c>
      <c r="BH819" s="46">
        <f t="shared" si="25"/>
        <v>9</v>
      </c>
    </row>
    <row r="820" spans="1:60" s="34" customFormat="1" hidden="1" outlineLevel="2">
      <c r="A820" s="32">
        <v>202314</v>
      </c>
      <c r="B820" s="32">
        <v>22</v>
      </c>
      <c r="C820" s="32" t="s">
        <v>69</v>
      </c>
      <c r="D820" s="32" t="s">
        <v>195</v>
      </c>
      <c r="E820" s="32">
        <v>14</v>
      </c>
      <c r="F820" s="32">
        <v>583249710</v>
      </c>
      <c r="G820" s="32" t="s">
        <v>298</v>
      </c>
      <c r="H820" s="32" t="s">
        <v>116</v>
      </c>
      <c r="I820" s="32" t="s">
        <v>116</v>
      </c>
      <c r="J820" s="32" t="s">
        <v>68</v>
      </c>
      <c r="K820" s="32" t="s">
        <v>68</v>
      </c>
      <c r="L820" s="32" t="s">
        <v>118</v>
      </c>
      <c r="M820" s="32" t="s">
        <v>68</v>
      </c>
      <c r="N820" s="32" t="s">
        <v>68</v>
      </c>
      <c r="O820" s="32" t="s">
        <v>117</v>
      </c>
      <c r="P820" s="32" t="s">
        <v>68</v>
      </c>
      <c r="Q820" s="32" t="s">
        <v>68</v>
      </c>
      <c r="R820" s="32">
        <v>33</v>
      </c>
      <c r="S820" s="32">
        <v>6012</v>
      </c>
      <c r="T820" s="32" t="s">
        <v>1640</v>
      </c>
      <c r="U820" s="33">
        <v>30.54</v>
      </c>
      <c r="V820" s="32" t="s">
        <v>68</v>
      </c>
      <c r="W820" s="32" t="s">
        <v>68</v>
      </c>
      <c r="X820" s="32" t="s">
        <v>118</v>
      </c>
      <c r="Y820" s="32" t="s">
        <v>118</v>
      </c>
      <c r="Z820" s="32" t="s">
        <v>68</v>
      </c>
      <c r="AA820" s="32" t="s">
        <v>68</v>
      </c>
      <c r="AB820" s="32" t="s">
        <v>68</v>
      </c>
      <c r="AC820" s="32" t="s">
        <v>68</v>
      </c>
      <c r="AD820" s="32" t="s">
        <v>68</v>
      </c>
      <c r="AE820" s="32" t="s">
        <v>68</v>
      </c>
      <c r="AF820" s="32" t="s">
        <v>68</v>
      </c>
      <c r="AG820" s="32">
        <v>-1</v>
      </c>
      <c r="AH820" s="34" t="s">
        <v>68</v>
      </c>
      <c r="AI820" s="34" t="s">
        <v>68</v>
      </c>
      <c r="AJ820" s="34" t="s">
        <v>68</v>
      </c>
      <c r="AK820" s="32">
        <v>2</v>
      </c>
      <c r="AL820" s="32">
        <v>2</v>
      </c>
      <c r="AM820" s="32">
        <v>0</v>
      </c>
      <c r="AN820" s="32">
        <v>0</v>
      </c>
      <c r="AO820" s="32">
        <v>0</v>
      </c>
      <c r="AP820" s="32">
        <v>0</v>
      </c>
      <c r="AQ820" s="32">
        <v>0</v>
      </c>
      <c r="AR820" s="32">
        <v>0</v>
      </c>
      <c r="AS820" s="32">
        <v>0</v>
      </c>
      <c r="AT820" s="32">
        <v>0</v>
      </c>
      <c r="AU820" s="32">
        <v>0</v>
      </c>
      <c r="AV820" s="32">
        <v>0</v>
      </c>
      <c r="AW820" s="32">
        <v>2</v>
      </c>
      <c r="AX820" s="33">
        <v>61.08</v>
      </c>
      <c r="AY820" s="32">
        <v>0</v>
      </c>
      <c r="AZ820" s="33">
        <v>0</v>
      </c>
      <c r="BA820" s="33">
        <v>61.08</v>
      </c>
      <c r="BB820" s="32">
        <v>0</v>
      </c>
      <c r="BC820" s="34" t="s">
        <v>68</v>
      </c>
      <c r="BD820" s="32">
        <v>0</v>
      </c>
      <c r="BE820" s="33">
        <v>30.54</v>
      </c>
      <c r="BF820" s="46">
        <f t="shared" si="24"/>
        <v>0</v>
      </c>
      <c r="BG820" s="47">
        <f>VLOOKUP(F820,[1]jla506a_853946421_D9C51B5BXEF96!$C:$V,20,FALSE)</f>
        <v>1</v>
      </c>
      <c r="BH820" s="46">
        <f t="shared" si="25"/>
        <v>0</v>
      </c>
    </row>
    <row r="821" spans="1:60" s="34" customFormat="1" hidden="1" outlineLevel="2">
      <c r="A821" s="32">
        <v>202314</v>
      </c>
      <c r="B821" s="32">
        <v>22</v>
      </c>
      <c r="C821" s="32" t="s">
        <v>69</v>
      </c>
      <c r="D821" s="32" t="s">
        <v>195</v>
      </c>
      <c r="E821" s="32">
        <v>16</v>
      </c>
      <c r="F821" s="32">
        <v>583249713</v>
      </c>
      <c r="G821" s="32" t="s">
        <v>315</v>
      </c>
      <c r="H821" s="32" t="s">
        <v>116</v>
      </c>
      <c r="I821" s="32" t="s">
        <v>116</v>
      </c>
      <c r="J821" s="32" t="s">
        <v>68</v>
      </c>
      <c r="K821" s="32" t="s">
        <v>339</v>
      </c>
      <c r="L821" s="32" t="s">
        <v>118</v>
      </c>
      <c r="M821" s="32" t="s">
        <v>68</v>
      </c>
      <c r="N821" s="32" t="s">
        <v>68</v>
      </c>
      <c r="O821" s="32" t="s">
        <v>117</v>
      </c>
      <c r="P821" s="32" t="s">
        <v>68</v>
      </c>
      <c r="Q821" s="32" t="s">
        <v>68</v>
      </c>
      <c r="R821" s="32">
        <v>33</v>
      </c>
      <c r="S821" s="32">
        <v>6012</v>
      </c>
      <c r="T821" s="32" t="s">
        <v>1640</v>
      </c>
      <c r="U821" s="33">
        <v>30.54</v>
      </c>
      <c r="V821" s="32" t="s">
        <v>68</v>
      </c>
      <c r="W821" s="32" t="s">
        <v>68</v>
      </c>
      <c r="X821" s="32" t="s">
        <v>118</v>
      </c>
      <c r="Y821" s="32" t="s">
        <v>118</v>
      </c>
      <c r="Z821" s="32" t="s">
        <v>317</v>
      </c>
      <c r="AA821" s="32" t="s">
        <v>677</v>
      </c>
      <c r="AB821" s="32" t="s">
        <v>68</v>
      </c>
      <c r="AC821" s="32" t="s">
        <v>68</v>
      </c>
      <c r="AD821" s="32" t="s">
        <v>68</v>
      </c>
      <c r="AE821" s="32" t="s">
        <v>68</v>
      </c>
      <c r="AF821" s="32" t="s">
        <v>68</v>
      </c>
      <c r="AG821" s="32">
        <v>994276</v>
      </c>
      <c r="AH821" s="32">
        <v>19</v>
      </c>
      <c r="AI821" s="32">
        <v>0</v>
      </c>
      <c r="AJ821" s="32">
        <v>0</v>
      </c>
      <c r="AK821" s="32">
        <v>0</v>
      </c>
      <c r="AL821" s="32">
        <v>0</v>
      </c>
      <c r="AM821" s="32">
        <v>0</v>
      </c>
      <c r="AN821" s="32">
        <v>0</v>
      </c>
      <c r="AO821" s="32">
        <v>0</v>
      </c>
      <c r="AP821" s="32">
        <v>0</v>
      </c>
      <c r="AQ821" s="32">
        <v>0</v>
      </c>
      <c r="AR821" s="32">
        <v>0</v>
      </c>
      <c r="AS821" s="32">
        <v>0</v>
      </c>
      <c r="AT821" s="32">
        <v>19</v>
      </c>
      <c r="AU821" s="32">
        <v>0</v>
      </c>
      <c r="AV821" s="32">
        <v>0</v>
      </c>
      <c r="AW821" s="32">
        <v>0</v>
      </c>
      <c r="AX821" s="33">
        <v>0</v>
      </c>
      <c r="AY821" s="32">
        <v>19</v>
      </c>
      <c r="AZ821" s="33">
        <v>580.26</v>
      </c>
      <c r="BA821" s="33">
        <v>580.26</v>
      </c>
      <c r="BB821" s="32">
        <v>1</v>
      </c>
      <c r="BC821" s="32">
        <v>0</v>
      </c>
      <c r="BD821" s="32">
        <v>19</v>
      </c>
      <c r="BE821" s="33">
        <v>30.54</v>
      </c>
      <c r="BF821" s="46">
        <f t="shared" si="24"/>
        <v>30.54</v>
      </c>
      <c r="BG821" s="47">
        <f>VLOOKUP(F821,[1]jla506a_853946421_D9C51B5BXEF96!$C:$V,20,FALSE)</f>
        <v>1</v>
      </c>
      <c r="BH821" s="46">
        <f t="shared" si="25"/>
        <v>1</v>
      </c>
    </row>
    <row r="822" spans="1:60" s="34" customFormat="1" hidden="1" outlineLevel="2">
      <c r="A822" s="32">
        <v>202314</v>
      </c>
      <c r="B822" s="32">
        <v>22</v>
      </c>
      <c r="C822" s="32" t="s">
        <v>69</v>
      </c>
      <c r="D822" s="32" t="s">
        <v>195</v>
      </c>
      <c r="E822" s="32">
        <v>22</v>
      </c>
      <c r="F822" s="32">
        <v>587366286</v>
      </c>
      <c r="G822" s="32" t="s">
        <v>122</v>
      </c>
      <c r="H822" s="32" t="s">
        <v>116</v>
      </c>
      <c r="I822" s="32" t="s">
        <v>116</v>
      </c>
      <c r="J822" s="32" t="s">
        <v>68</v>
      </c>
      <c r="K822" s="32" t="s">
        <v>339</v>
      </c>
      <c r="L822" s="32" t="s">
        <v>118</v>
      </c>
      <c r="M822" s="32" t="s">
        <v>68</v>
      </c>
      <c r="N822" s="32" t="s">
        <v>68</v>
      </c>
      <c r="O822" s="32" t="s">
        <v>117</v>
      </c>
      <c r="P822" s="32" t="s">
        <v>68</v>
      </c>
      <c r="Q822" s="32" t="s">
        <v>68</v>
      </c>
      <c r="R822" s="32">
        <v>33</v>
      </c>
      <c r="S822" s="32">
        <v>6012</v>
      </c>
      <c r="T822" s="32" t="s">
        <v>1640</v>
      </c>
      <c r="U822" s="33">
        <v>41.37</v>
      </c>
      <c r="V822" s="32" t="s">
        <v>68</v>
      </c>
      <c r="W822" s="32" t="s">
        <v>68</v>
      </c>
      <c r="X822" s="32" t="s">
        <v>118</v>
      </c>
      <c r="Y822" s="32" t="s">
        <v>118</v>
      </c>
      <c r="Z822" s="32" t="s">
        <v>317</v>
      </c>
      <c r="AA822" s="32" t="s">
        <v>677</v>
      </c>
      <c r="AB822" s="32" t="s">
        <v>68</v>
      </c>
      <c r="AC822" s="32" t="s">
        <v>68</v>
      </c>
      <c r="AD822" s="32" t="s">
        <v>68</v>
      </c>
      <c r="AE822" s="32" t="s">
        <v>68</v>
      </c>
      <c r="AF822" s="32" t="s">
        <v>68</v>
      </c>
      <c r="AG822" s="32">
        <v>994276</v>
      </c>
      <c r="AH822" s="32">
        <v>14</v>
      </c>
      <c r="AI822" s="32">
        <v>0</v>
      </c>
      <c r="AJ822" s="32">
        <v>0</v>
      </c>
      <c r="AK822" s="32">
        <v>0</v>
      </c>
      <c r="AL822" s="32">
        <v>0</v>
      </c>
      <c r="AM822" s="32">
        <v>0</v>
      </c>
      <c r="AN822" s="32">
        <v>0</v>
      </c>
      <c r="AO822" s="32">
        <v>0</v>
      </c>
      <c r="AP822" s="32">
        <v>0</v>
      </c>
      <c r="AQ822" s="32">
        <v>0</v>
      </c>
      <c r="AR822" s="32">
        <v>0</v>
      </c>
      <c r="AS822" s="32">
        <v>0</v>
      </c>
      <c r="AT822" s="32">
        <v>14</v>
      </c>
      <c r="AU822" s="32">
        <v>0</v>
      </c>
      <c r="AV822" s="32">
        <v>0</v>
      </c>
      <c r="AW822" s="32">
        <v>0</v>
      </c>
      <c r="AX822" s="33">
        <v>0</v>
      </c>
      <c r="AY822" s="32">
        <v>14</v>
      </c>
      <c r="AZ822" s="33">
        <v>579.17999999999995</v>
      </c>
      <c r="BA822" s="33">
        <v>579.17999999999995</v>
      </c>
      <c r="BB822" s="32">
        <v>1</v>
      </c>
      <c r="BC822" s="32">
        <v>0</v>
      </c>
      <c r="BD822" s="32">
        <v>14</v>
      </c>
      <c r="BE822" s="33">
        <v>41.37</v>
      </c>
      <c r="BF822" s="46">
        <f t="shared" si="24"/>
        <v>41.37</v>
      </c>
      <c r="BG822" s="47">
        <f>VLOOKUP(F822,[1]jla506a_853946421_D9C51B5BXEF96!$C:$V,20,FALSE)</f>
        <v>1</v>
      </c>
      <c r="BH822" s="46">
        <f t="shared" si="25"/>
        <v>1</v>
      </c>
    </row>
    <row r="823" spans="1:60" s="34" customFormat="1" hidden="1" outlineLevel="2">
      <c r="A823" s="32">
        <v>202314</v>
      </c>
      <c r="B823" s="32">
        <v>22</v>
      </c>
      <c r="C823" s="32" t="s">
        <v>69</v>
      </c>
      <c r="D823" s="32" t="s">
        <v>195</v>
      </c>
      <c r="E823" s="32">
        <v>42</v>
      </c>
      <c r="F823" s="32">
        <v>655160568</v>
      </c>
      <c r="G823" s="32" t="s">
        <v>136</v>
      </c>
      <c r="H823" s="32" t="s">
        <v>116</v>
      </c>
      <c r="I823" s="32" t="s">
        <v>116</v>
      </c>
      <c r="J823" s="32" t="s">
        <v>68</v>
      </c>
      <c r="K823" s="32" t="s">
        <v>68</v>
      </c>
      <c r="L823" s="32" t="s">
        <v>118</v>
      </c>
      <c r="M823" s="32" t="s">
        <v>68</v>
      </c>
      <c r="N823" s="32" t="s">
        <v>68</v>
      </c>
      <c r="O823" s="32" t="s">
        <v>117</v>
      </c>
      <c r="P823" s="32" t="s">
        <v>68</v>
      </c>
      <c r="Q823" s="32" t="s">
        <v>68</v>
      </c>
      <c r="R823" s="32">
        <v>33</v>
      </c>
      <c r="S823" s="32">
        <v>6012</v>
      </c>
      <c r="T823" s="32" t="s">
        <v>1640</v>
      </c>
      <c r="U823" s="33">
        <v>28.1</v>
      </c>
      <c r="V823" s="32" t="s">
        <v>68</v>
      </c>
      <c r="W823" s="32" t="s">
        <v>68</v>
      </c>
      <c r="X823" s="32" t="s">
        <v>118</v>
      </c>
      <c r="Y823" s="32" t="s">
        <v>118</v>
      </c>
      <c r="Z823" s="32" t="s">
        <v>68</v>
      </c>
      <c r="AA823" s="32" t="s">
        <v>68</v>
      </c>
      <c r="AB823" s="32" t="s">
        <v>68</v>
      </c>
      <c r="AC823" s="32" t="s">
        <v>68</v>
      </c>
      <c r="AD823" s="32" t="s">
        <v>68</v>
      </c>
      <c r="AE823" s="32" t="s">
        <v>68</v>
      </c>
      <c r="AF823" s="32" t="s">
        <v>68</v>
      </c>
      <c r="AG823" s="32">
        <v>-1</v>
      </c>
      <c r="AH823" s="34" t="s">
        <v>68</v>
      </c>
      <c r="AI823" s="34" t="s">
        <v>68</v>
      </c>
      <c r="AJ823" s="34" t="s">
        <v>68</v>
      </c>
      <c r="AK823" s="32">
        <v>1</v>
      </c>
      <c r="AL823" s="32">
        <v>1</v>
      </c>
      <c r="AM823" s="32">
        <v>0</v>
      </c>
      <c r="AN823" s="32">
        <v>0</v>
      </c>
      <c r="AO823" s="32">
        <v>0</v>
      </c>
      <c r="AP823" s="32">
        <v>0</v>
      </c>
      <c r="AQ823" s="32">
        <v>0</v>
      </c>
      <c r="AR823" s="32">
        <v>0</v>
      </c>
      <c r="AS823" s="32">
        <v>0</v>
      </c>
      <c r="AT823" s="32">
        <v>0</v>
      </c>
      <c r="AU823" s="32">
        <v>0</v>
      </c>
      <c r="AV823" s="32">
        <v>0</v>
      </c>
      <c r="AW823" s="32">
        <v>1</v>
      </c>
      <c r="AX823" s="33">
        <v>28.1</v>
      </c>
      <c r="AY823" s="32">
        <v>0</v>
      </c>
      <c r="AZ823" s="33">
        <v>0</v>
      </c>
      <c r="BA823" s="33">
        <v>28.1</v>
      </c>
      <c r="BB823" s="32">
        <v>0</v>
      </c>
      <c r="BC823" s="34" t="s">
        <v>68</v>
      </c>
      <c r="BD823" s="32">
        <v>0</v>
      </c>
      <c r="BE823" s="33">
        <v>28.1</v>
      </c>
      <c r="BF823" s="46">
        <f t="shared" si="24"/>
        <v>0</v>
      </c>
      <c r="BG823" s="47">
        <f>VLOOKUP(F823,[1]jla506a_853946421_D9C51B5BXEF96!$C:$V,20,FALSE)</f>
        <v>1</v>
      </c>
      <c r="BH823" s="46">
        <f t="shared" si="25"/>
        <v>0</v>
      </c>
    </row>
    <row r="824" spans="1:60" s="34" customFormat="1" hidden="1" outlineLevel="2">
      <c r="A824" s="32">
        <v>202314</v>
      </c>
      <c r="B824" s="32">
        <v>22</v>
      </c>
      <c r="C824" s="32" t="s">
        <v>69</v>
      </c>
      <c r="D824" s="32" t="s">
        <v>195</v>
      </c>
      <c r="E824" s="32">
        <v>45</v>
      </c>
      <c r="F824" s="32">
        <v>655161781</v>
      </c>
      <c r="G824" s="32" t="s">
        <v>143</v>
      </c>
      <c r="H824" s="32" t="s">
        <v>116</v>
      </c>
      <c r="I824" s="32" t="s">
        <v>116</v>
      </c>
      <c r="J824" s="32" t="s">
        <v>68</v>
      </c>
      <c r="K824" s="32" t="s">
        <v>339</v>
      </c>
      <c r="L824" s="32" t="s">
        <v>118</v>
      </c>
      <c r="M824" s="32" t="s">
        <v>68</v>
      </c>
      <c r="N824" s="32" t="s">
        <v>68</v>
      </c>
      <c r="O824" s="32" t="s">
        <v>117</v>
      </c>
      <c r="P824" s="32" t="s">
        <v>68</v>
      </c>
      <c r="Q824" s="32" t="s">
        <v>68</v>
      </c>
      <c r="R824" s="32">
        <v>33</v>
      </c>
      <c r="S824" s="32">
        <v>6012</v>
      </c>
      <c r="T824" s="32" t="s">
        <v>1640</v>
      </c>
      <c r="U824" s="33">
        <v>26.9</v>
      </c>
      <c r="V824" s="32" t="s">
        <v>68</v>
      </c>
      <c r="W824" s="32" t="s">
        <v>68</v>
      </c>
      <c r="X824" s="32" t="s">
        <v>118</v>
      </c>
      <c r="Y824" s="32" t="s">
        <v>118</v>
      </c>
      <c r="Z824" s="32" t="s">
        <v>317</v>
      </c>
      <c r="AA824" s="32" t="s">
        <v>677</v>
      </c>
      <c r="AB824" s="32" t="s">
        <v>68</v>
      </c>
      <c r="AC824" s="32" t="s">
        <v>68</v>
      </c>
      <c r="AD824" s="32" t="s">
        <v>68</v>
      </c>
      <c r="AE824" s="32" t="s">
        <v>68</v>
      </c>
      <c r="AF824" s="32" t="s">
        <v>68</v>
      </c>
      <c r="AG824" s="32">
        <v>994276</v>
      </c>
      <c r="AH824" s="32">
        <v>47</v>
      </c>
      <c r="AI824" s="32">
        <v>0</v>
      </c>
      <c r="AJ824" s="32">
        <v>0</v>
      </c>
      <c r="AK824" s="32">
        <v>0</v>
      </c>
      <c r="AL824" s="32">
        <v>0</v>
      </c>
      <c r="AM824" s="32">
        <v>0</v>
      </c>
      <c r="AN824" s="32">
        <v>0</v>
      </c>
      <c r="AO824" s="32">
        <v>0</v>
      </c>
      <c r="AP824" s="32">
        <v>0</v>
      </c>
      <c r="AQ824" s="32">
        <v>0</v>
      </c>
      <c r="AR824" s="32">
        <v>0</v>
      </c>
      <c r="AS824" s="32">
        <v>0</v>
      </c>
      <c r="AT824" s="32">
        <v>47</v>
      </c>
      <c r="AU824" s="32">
        <v>0</v>
      </c>
      <c r="AV824" s="32">
        <v>0</v>
      </c>
      <c r="AW824" s="32">
        <v>0</v>
      </c>
      <c r="AX824" s="33">
        <v>0</v>
      </c>
      <c r="AY824" s="32">
        <v>47</v>
      </c>
      <c r="AZ824" s="33">
        <v>1264.3</v>
      </c>
      <c r="BA824" s="33">
        <v>1264.3</v>
      </c>
      <c r="BB824" s="32">
        <v>1</v>
      </c>
      <c r="BC824" s="32">
        <v>0</v>
      </c>
      <c r="BD824" s="32">
        <v>47</v>
      </c>
      <c r="BE824" s="33">
        <v>26.9</v>
      </c>
      <c r="BF824" s="46">
        <f t="shared" si="24"/>
        <v>26.9</v>
      </c>
      <c r="BG824" s="47">
        <f>VLOOKUP(F824,[1]jla506a_853946421_D9C51B5BXEF96!$C:$V,20,FALSE)</f>
        <v>1</v>
      </c>
      <c r="BH824" s="46">
        <f t="shared" si="25"/>
        <v>1</v>
      </c>
    </row>
    <row r="825" spans="1:60" s="34" customFormat="1" hidden="1" outlineLevel="2">
      <c r="A825" s="32">
        <v>202316</v>
      </c>
      <c r="B825" s="32">
        <v>22</v>
      </c>
      <c r="C825" s="32" t="s">
        <v>69</v>
      </c>
      <c r="D825" s="32" t="s">
        <v>517</v>
      </c>
      <c r="E825" s="32">
        <v>49</v>
      </c>
      <c r="F825" s="32">
        <v>587374662</v>
      </c>
      <c r="G825" s="32" t="s">
        <v>312</v>
      </c>
      <c r="H825" s="32" t="s">
        <v>147</v>
      </c>
      <c r="I825" s="32" t="s">
        <v>91</v>
      </c>
      <c r="J825" s="32" t="s">
        <v>68</v>
      </c>
      <c r="K825" s="32" t="s">
        <v>238</v>
      </c>
      <c r="L825" s="32" t="s">
        <v>323</v>
      </c>
      <c r="M825" s="32" t="s">
        <v>68</v>
      </c>
      <c r="N825" s="32" t="s">
        <v>68</v>
      </c>
      <c r="O825" s="32" t="s">
        <v>456</v>
      </c>
      <c r="P825" s="32" t="s">
        <v>68</v>
      </c>
      <c r="Q825" s="32" t="s">
        <v>68</v>
      </c>
      <c r="R825" s="32">
        <v>33</v>
      </c>
      <c r="S825" s="32">
        <v>6012</v>
      </c>
      <c r="T825" s="32" t="s">
        <v>1640</v>
      </c>
      <c r="U825" s="33">
        <v>35.76</v>
      </c>
      <c r="V825" s="32" t="s">
        <v>68</v>
      </c>
      <c r="W825" s="32" t="s">
        <v>68</v>
      </c>
      <c r="X825" s="32" t="s">
        <v>323</v>
      </c>
      <c r="Y825" s="32" t="s">
        <v>323</v>
      </c>
      <c r="Z825" s="32" t="s">
        <v>82</v>
      </c>
      <c r="AA825" s="32" t="s">
        <v>677</v>
      </c>
      <c r="AB825" s="32" t="s">
        <v>68</v>
      </c>
      <c r="AC825" s="32" t="s">
        <v>68</v>
      </c>
      <c r="AD825" s="32" t="s">
        <v>68</v>
      </c>
      <c r="AE825" s="32" t="s">
        <v>68</v>
      </c>
      <c r="AF825" s="32" t="s">
        <v>68</v>
      </c>
      <c r="AG825" s="32">
        <v>9500</v>
      </c>
      <c r="AH825" s="32">
        <v>0</v>
      </c>
      <c r="AI825" s="32">
        <v>14</v>
      </c>
      <c r="AJ825" s="32">
        <v>0</v>
      </c>
      <c r="AK825" s="32">
        <v>0</v>
      </c>
      <c r="AL825" s="32">
        <v>0</v>
      </c>
      <c r="AM825" s="32">
        <v>0</v>
      </c>
      <c r="AN825" s="32">
        <v>0</v>
      </c>
      <c r="AO825" s="32">
        <v>0</v>
      </c>
      <c r="AP825" s="32">
        <v>0</v>
      </c>
      <c r="AQ825" s="32">
        <v>0</v>
      </c>
      <c r="AR825" s="32">
        <v>0</v>
      </c>
      <c r="AS825" s="32">
        <v>0</v>
      </c>
      <c r="AT825" s="32">
        <v>0</v>
      </c>
      <c r="AU825" s="32">
        <v>0</v>
      </c>
      <c r="AV825" s="32">
        <v>0</v>
      </c>
      <c r="AW825" s="32">
        <v>0</v>
      </c>
      <c r="AX825" s="33">
        <v>0</v>
      </c>
      <c r="AY825" s="32">
        <v>0</v>
      </c>
      <c r="AZ825" s="33">
        <v>0</v>
      </c>
      <c r="BA825" s="33">
        <v>500.64</v>
      </c>
      <c r="BB825" s="32">
        <v>2</v>
      </c>
      <c r="BC825" s="32">
        <v>0</v>
      </c>
      <c r="BD825" s="32">
        <v>14</v>
      </c>
      <c r="BE825" s="33">
        <v>35.76</v>
      </c>
      <c r="BF825" s="46">
        <f t="shared" si="24"/>
        <v>71.52</v>
      </c>
      <c r="BG825" s="47">
        <f>VLOOKUP(F825,[1]jla506a_853946421_D9C51B5BXEF96!$C:$V,20,FALSE)</f>
        <v>1</v>
      </c>
      <c r="BH825" s="46">
        <f t="shared" si="25"/>
        <v>2</v>
      </c>
    </row>
    <row r="826" spans="1:60" s="34" customFormat="1" hidden="1" outlineLevel="2">
      <c r="A826" s="32">
        <v>202316</v>
      </c>
      <c r="B826" s="32">
        <v>22</v>
      </c>
      <c r="C826" s="32" t="s">
        <v>69</v>
      </c>
      <c r="D826" s="32" t="s">
        <v>517</v>
      </c>
      <c r="E826" s="32">
        <v>54</v>
      </c>
      <c r="F826" s="32">
        <v>655161550</v>
      </c>
      <c r="G826" s="32" t="s">
        <v>132</v>
      </c>
      <c r="H826" s="32" t="s">
        <v>147</v>
      </c>
      <c r="I826" s="32" t="s">
        <v>91</v>
      </c>
      <c r="J826" s="32" t="s">
        <v>68</v>
      </c>
      <c r="K826" s="32" t="s">
        <v>238</v>
      </c>
      <c r="L826" s="32" t="s">
        <v>323</v>
      </c>
      <c r="M826" s="32" t="s">
        <v>68</v>
      </c>
      <c r="N826" s="32" t="s">
        <v>68</v>
      </c>
      <c r="O826" s="32" t="s">
        <v>456</v>
      </c>
      <c r="P826" s="32" t="s">
        <v>68</v>
      </c>
      <c r="Q826" s="32" t="s">
        <v>68</v>
      </c>
      <c r="R826" s="32">
        <v>33</v>
      </c>
      <c r="S826" s="32">
        <v>6012</v>
      </c>
      <c r="T826" s="32" t="s">
        <v>1640</v>
      </c>
      <c r="U826" s="33">
        <v>28.1</v>
      </c>
      <c r="V826" s="32" t="s">
        <v>68</v>
      </c>
      <c r="W826" s="32" t="s">
        <v>68</v>
      </c>
      <c r="X826" s="32" t="s">
        <v>323</v>
      </c>
      <c r="Y826" s="32" t="s">
        <v>323</v>
      </c>
      <c r="Z826" s="32" t="s">
        <v>82</v>
      </c>
      <c r="AA826" s="32" t="s">
        <v>677</v>
      </c>
      <c r="AB826" s="32" t="s">
        <v>68</v>
      </c>
      <c r="AC826" s="32" t="s">
        <v>68</v>
      </c>
      <c r="AD826" s="32" t="s">
        <v>68</v>
      </c>
      <c r="AE826" s="32" t="s">
        <v>68</v>
      </c>
      <c r="AF826" s="32" t="s">
        <v>68</v>
      </c>
      <c r="AG826" s="32">
        <v>9500</v>
      </c>
      <c r="AH826" s="32">
        <v>0</v>
      </c>
      <c r="AI826" s="32">
        <v>26</v>
      </c>
      <c r="AJ826" s="32">
        <v>0</v>
      </c>
      <c r="AK826" s="32">
        <v>0</v>
      </c>
      <c r="AL826" s="32">
        <v>0</v>
      </c>
      <c r="AM826" s="32">
        <v>0</v>
      </c>
      <c r="AN826" s="32">
        <v>0</v>
      </c>
      <c r="AO826" s="32">
        <v>0</v>
      </c>
      <c r="AP826" s="32">
        <v>0</v>
      </c>
      <c r="AQ826" s="32">
        <v>0</v>
      </c>
      <c r="AR826" s="32">
        <v>0</v>
      </c>
      <c r="AS826" s="32">
        <v>0</v>
      </c>
      <c r="AT826" s="32">
        <v>0</v>
      </c>
      <c r="AU826" s="32">
        <v>0</v>
      </c>
      <c r="AV826" s="32">
        <v>0</v>
      </c>
      <c r="AW826" s="32">
        <v>0</v>
      </c>
      <c r="AX826" s="33">
        <v>0</v>
      </c>
      <c r="AY826" s="32">
        <v>0</v>
      </c>
      <c r="AZ826" s="33">
        <v>0</v>
      </c>
      <c r="BA826" s="33">
        <v>730.6</v>
      </c>
      <c r="BB826" s="32">
        <v>2</v>
      </c>
      <c r="BC826" s="32">
        <v>0</v>
      </c>
      <c r="BD826" s="32">
        <v>26</v>
      </c>
      <c r="BE826" s="33">
        <v>28.1</v>
      </c>
      <c r="BF826" s="46">
        <f t="shared" si="24"/>
        <v>56.2</v>
      </c>
      <c r="BG826" s="47">
        <f>VLOOKUP(F826,[1]jla506a_853946421_D9C51B5BXEF96!$C:$V,20,FALSE)</f>
        <v>1</v>
      </c>
      <c r="BH826" s="46">
        <f t="shared" si="25"/>
        <v>2</v>
      </c>
    </row>
    <row r="827" spans="1:60" s="34" customFormat="1" hidden="1" outlineLevel="2">
      <c r="A827" s="32">
        <v>202316</v>
      </c>
      <c r="B827" s="32">
        <v>22</v>
      </c>
      <c r="C827" s="32" t="s">
        <v>69</v>
      </c>
      <c r="D827" s="32" t="s">
        <v>517</v>
      </c>
      <c r="E827" s="32">
        <v>56</v>
      </c>
      <c r="F827" s="32">
        <v>655162267</v>
      </c>
      <c r="G827" s="32" t="s">
        <v>89</v>
      </c>
      <c r="H827" s="32" t="s">
        <v>147</v>
      </c>
      <c r="I827" s="32" t="s">
        <v>91</v>
      </c>
      <c r="J827" s="32" t="s">
        <v>68</v>
      </c>
      <c r="K827" s="32" t="s">
        <v>68</v>
      </c>
      <c r="L827" s="32" t="s">
        <v>323</v>
      </c>
      <c r="M827" s="32" t="s">
        <v>68</v>
      </c>
      <c r="N827" s="32" t="s">
        <v>68</v>
      </c>
      <c r="O827" s="32" t="s">
        <v>456</v>
      </c>
      <c r="P827" s="32" t="s">
        <v>68</v>
      </c>
      <c r="Q827" s="32" t="s">
        <v>68</v>
      </c>
      <c r="R827" s="32">
        <v>33</v>
      </c>
      <c r="S827" s="32">
        <v>6012</v>
      </c>
      <c r="T827" s="32" t="s">
        <v>1640</v>
      </c>
      <c r="U827" s="33">
        <v>26.9</v>
      </c>
      <c r="V827" s="32" t="s">
        <v>68</v>
      </c>
      <c r="W827" s="32" t="s">
        <v>68</v>
      </c>
      <c r="X827" s="32" t="s">
        <v>323</v>
      </c>
      <c r="Y827" s="32" t="s">
        <v>323</v>
      </c>
      <c r="Z827" s="32" t="s">
        <v>68</v>
      </c>
      <c r="AA827" s="32" t="s">
        <v>68</v>
      </c>
      <c r="AB827" s="32" t="s">
        <v>68</v>
      </c>
      <c r="AC827" s="32" t="s">
        <v>68</v>
      </c>
      <c r="AD827" s="32" t="s">
        <v>68</v>
      </c>
      <c r="AE827" s="32" t="s">
        <v>68</v>
      </c>
      <c r="AF827" s="32" t="s">
        <v>68</v>
      </c>
      <c r="AG827" s="32">
        <v>-1</v>
      </c>
      <c r="AH827" s="34" t="s">
        <v>68</v>
      </c>
      <c r="AI827" s="34" t="s">
        <v>68</v>
      </c>
      <c r="AJ827" s="34" t="s">
        <v>68</v>
      </c>
      <c r="AK827" s="32">
        <v>2</v>
      </c>
      <c r="AL827" s="32">
        <v>2</v>
      </c>
      <c r="AM827" s="32">
        <v>0</v>
      </c>
      <c r="AN827" s="32">
        <v>0</v>
      </c>
      <c r="AO827" s="32">
        <v>0</v>
      </c>
      <c r="AP827" s="32">
        <v>0</v>
      </c>
      <c r="AQ827" s="32">
        <v>0</v>
      </c>
      <c r="AR827" s="32">
        <v>0</v>
      </c>
      <c r="AS827" s="32">
        <v>0</v>
      </c>
      <c r="AT827" s="32">
        <v>0</v>
      </c>
      <c r="AU827" s="32">
        <v>0</v>
      </c>
      <c r="AV827" s="32">
        <v>0</v>
      </c>
      <c r="AW827" s="32">
        <v>2</v>
      </c>
      <c r="AX827" s="33">
        <v>53.8</v>
      </c>
      <c r="AY827" s="32">
        <v>0</v>
      </c>
      <c r="AZ827" s="33">
        <v>0</v>
      </c>
      <c r="BA827" s="33">
        <v>53.8</v>
      </c>
      <c r="BB827" s="32">
        <v>0</v>
      </c>
      <c r="BC827" s="34" t="s">
        <v>68</v>
      </c>
      <c r="BD827" s="32">
        <v>0</v>
      </c>
      <c r="BE827" s="33">
        <v>26.9</v>
      </c>
      <c r="BF827" s="46">
        <f t="shared" si="24"/>
        <v>0</v>
      </c>
      <c r="BG827" s="47">
        <f>VLOOKUP(F827,[1]jla506a_853946421_D9C51B5BXEF96!$C:$V,20,FALSE)</f>
        <v>1</v>
      </c>
      <c r="BH827" s="46">
        <f t="shared" si="25"/>
        <v>0</v>
      </c>
    </row>
    <row r="828" spans="1:60" s="34" customFormat="1" hidden="1" outlineLevel="2">
      <c r="A828" s="32">
        <v>202316</v>
      </c>
      <c r="B828" s="32">
        <v>22</v>
      </c>
      <c r="C828" s="32" t="s">
        <v>69</v>
      </c>
      <c r="D828" s="32" t="s">
        <v>497</v>
      </c>
      <c r="E828" s="32">
        <v>2</v>
      </c>
      <c r="F828" s="32">
        <v>577082870</v>
      </c>
      <c r="G828" s="32" t="s">
        <v>128</v>
      </c>
      <c r="H828" s="32" t="s">
        <v>185</v>
      </c>
      <c r="I828" s="32" t="s">
        <v>352</v>
      </c>
      <c r="J828" s="32" t="s">
        <v>68</v>
      </c>
      <c r="K828" s="32" t="s">
        <v>177</v>
      </c>
      <c r="L828" s="32" t="s">
        <v>126</v>
      </c>
      <c r="M828" s="32" t="s">
        <v>68</v>
      </c>
      <c r="N828" s="32" t="s">
        <v>68</v>
      </c>
      <c r="O828" s="32" t="s">
        <v>207</v>
      </c>
      <c r="P828" s="32" t="s">
        <v>68</v>
      </c>
      <c r="Q828" s="32" t="s">
        <v>68</v>
      </c>
      <c r="R828" s="32">
        <v>33</v>
      </c>
      <c r="S828" s="32">
        <v>6012</v>
      </c>
      <c r="T828" s="32" t="s">
        <v>1640</v>
      </c>
      <c r="U828" s="33">
        <v>40.700000000000003</v>
      </c>
      <c r="V828" s="32" t="s">
        <v>68</v>
      </c>
      <c r="W828" s="32" t="s">
        <v>68</v>
      </c>
      <c r="X828" s="32" t="s">
        <v>126</v>
      </c>
      <c r="Y828" s="32" t="s">
        <v>126</v>
      </c>
      <c r="Z828" s="32" t="s">
        <v>167</v>
      </c>
      <c r="AA828" s="32" t="s">
        <v>677</v>
      </c>
      <c r="AB828" s="32" t="s">
        <v>68</v>
      </c>
      <c r="AC828" s="32" t="s">
        <v>68</v>
      </c>
      <c r="AD828" s="32" t="s">
        <v>68</v>
      </c>
      <c r="AE828" s="32" t="s">
        <v>68</v>
      </c>
      <c r="AF828" s="32" t="s">
        <v>68</v>
      </c>
      <c r="AG828" s="32">
        <v>19554</v>
      </c>
      <c r="AH828" s="32">
        <v>0</v>
      </c>
      <c r="AI828" s="32">
        <v>0</v>
      </c>
      <c r="AJ828" s="32">
        <v>96</v>
      </c>
      <c r="AK828" s="32">
        <v>0</v>
      </c>
      <c r="AL828" s="32">
        <v>0</v>
      </c>
      <c r="AM828" s="32">
        <v>0</v>
      </c>
      <c r="AN828" s="32">
        <v>0</v>
      </c>
      <c r="AO828" s="32">
        <v>0</v>
      </c>
      <c r="AP828" s="32">
        <v>0</v>
      </c>
      <c r="AQ828" s="32">
        <v>0</v>
      </c>
      <c r="AR828" s="32">
        <v>0</v>
      </c>
      <c r="AS828" s="32">
        <v>0</v>
      </c>
      <c r="AT828" s="32">
        <v>0</v>
      </c>
      <c r="AU828" s="32">
        <v>0</v>
      </c>
      <c r="AV828" s="32">
        <v>96</v>
      </c>
      <c r="AW828" s="32">
        <v>0</v>
      </c>
      <c r="AX828" s="33">
        <v>0</v>
      </c>
      <c r="AY828" s="32">
        <v>96</v>
      </c>
      <c r="AZ828" s="33">
        <v>3907.2</v>
      </c>
      <c r="BA828" s="33">
        <v>3907.2</v>
      </c>
      <c r="BB828" s="32">
        <v>1</v>
      </c>
      <c r="BC828" s="32">
        <v>0</v>
      </c>
      <c r="BD828" s="32">
        <v>96</v>
      </c>
      <c r="BE828" s="33">
        <v>40.700000000000003</v>
      </c>
      <c r="BF828" s="46">
        <f t="shared" si="24"/>
        <v>40.700000000000003</v>
      </c>
      <c r="BG828" s="47">
        <f>VLOOKUP(F828,[1]jla506a_853946421_D9C51B5BXEF96!$C:$V,20,FALSE)</f>
        <v>1</v>
      </c>
      <c r="BH828" s="46">
        <f t="shared" si="25"/>
        <v>1</v>
      </c>
    </row>
    <row r="829" spans="1:60" s="34" customFormat="1" hidden="1" outlineLevel="2">
      <c r="A829" s="32">
        <v>202316</v>
      </c>
      <c r="B829" s="32">
        <v>22</v>
      </c>
      <c r="C829" s="32" t="s">
        <v>69</v>
      </c>
      <c r="D829" s="32" t="s">
        <v>497</v>
      </c>
      <c r="E829" s="32">
        <v>8</v>
      </c>
      <c r="F829" s="32">
        <v>577082889</v>
      </c>
      <c r="G829" s="32" t="s">
        <v>73</v>
      </c>
      <c r="H829" s="32" t="s">
        <v>185</v>
      </c>
      <c r="I829" s="32" t="s">
        <v>352</v>
      </c>
      <c r="J829" s="32" t="s">
        <v>68</v>
      </c>
      <c r="K829" s="32" t="s">
        <v>68</v>
      </c>
      <c r="L829" s="32" t="s">
        <v>126</v>
      </c>
      <c r="M829" s="32" t="s">
        <v>68</v>
      </c>
      <c r="N829" s="32" t="s">
        <v>68</v>
      </c>
      <c r="O829" s="32" t="s">
        <v>207</v>
      </c>
      <c r="P829" s="32" t="s">
        <v>68</v>
      </c>
      <c r="Q829" s="32" t="s">
        <v>68</v>
      </c>
      <c r="R829" s="32">
        <v>33</v>
      </c>
      <c r="S829" s="32">
        <v>6012</v>
      </c>
      <c r="T829" s="32" t="s">
        <v>1640</v>
      </c>
      <c r="U829" s="33">
        <v>34.520000000000003</v>
      </c>
      <c r="V829" s="32" t="s">
        <v>68</v>
      </c>
      <c r="W829" s="32" t="s">
        <v>68</v>
      </c>
      <c r="X829" s="32" t="s">
        <v>126</v>
      </c>
      <c r="Y829" s="32" t="s">
        <v>126</v>
      </c>
      <c r="Z829" s="32" t="s">
        <v>68</v>
      </c>
      <c r="AA829" s="32" t="s">
        <v>68</v>
      </c>
      <c r="AB829" s="32" t="s">
        <v>68</v>
      </c>
      <c r="AC829" s="32" t="s">
        <v>68</v>
      </c>
      <c r="AD829" s="32" t="s">
        <v>68</v>
      </c>
      <c r="AE829" s="32" t="s">
        <v>68</v>
      </c>
      <c r="AF829" s="32" t="s">
        <v>68</v>
      </c>
      <c r="AG829" s="32">
        <v>-1</v>
      </c>
      <c r="AH829" s="34" t="s">
        <v>68</v>
      </c>
      <c r="AI829" s="34" t="s">
        <v>68</v>
      </c>
      <c r="AJ829" s="34" t="s">
        <v>68</v>
      </c>
      <c r="AK829" s="32">
        <v>1</v>
      </c>
      <c r="AL829" s="32">
        <v>1</v>
      </c>
      <c r="AM829" s="32">
        <v>0</v>
      </c>
      <c r="AN829" s="32">
        <v>0</v>
      </c>
      <c r="AO829" s="32">
        <v>0</v>
      </c>
      <c r="AP829" s="32">
        <v>0</v>
      </c>
      <c r="AQ829" s="32">
        <v>0</v>
      </c>
      <c r="AR829" s="32">
        <v>0</v>
      </c>
      <c r="AS829" s="32">
        <v>0</v>
      </c>
      <c r="AT829" s="32">
        <v>0</v>
      </c>
      <c r="AU829" s="32">
        <v>0</v>
      </c>
      <c r="AV829" s="32">
        <v>0</v>
      </c>
      <c r="AW829" s="32">
        <v>1</v>
      </c>
      <c r="AX829" s="33">
        <v>34.520000000000003</v>
      </c>
      <c r="AY829" s="32">
        <v>0</v>
      </c>
      <c r="AZ829" s="33">
        <v>0</v>
      </c>
      <c r="BA829" s="33">
        <v>34.520000000000003</v>
      </c>
      <c r="BB829" s="32">
        <v>0</v>
      </c>
      <c r="BC829" s="34" t="s">
        <v>68</v>
      </c>
      <c r="BD829" s="32">
        <v>0</v>
      </c>
      <c r="BE829" s="33">
        <v>34.520000000000003</v>
      </c>
      <c r="BF829" s="46">
        <f t="shared" si="24"/>
        <v>0</v>
      </c>
      <c r="BG829" s="47">
        <f>VLOOKUP(F829,[1]jla506a_853946421_D9C51B5BXEF96!$C:$V,20,FALSE)</f>
        <v>1</v>
      </c>
      <c r="BH829" s="46">
        <f t="shared" si="25"/>
        <v>0</v>
      </c>
    </row>
    <row r="830" spans="1:60" s="34" customFormat="1" hidden="1" outlineLevel="2">
      <c r="A830" s="32">
        <v>202314</v>
      </c>
      <c r="B830" s="32">
        <v>22</v>
      </c>
      <c r="C830" s="32" t="s">
        <v>69</v>
      </c>
      <c r="D830" s="32" t="s">
        <v>510</v>
      </c>
      <c r="E830" s="32">
        <v>23</v>
      </c>
      <c r="F830" s="32">
        <v>587366286</v>
      </c>
      <c r="G830" s="32" t="s">
        <v>122</v>
      </c>
      <c r="H830" s="32" t="s">
        <v>87</v>
      </c>
      <c r="I830" s="32" t="s">
        <v>411</v>
      </c>
      <c r="J830" s="32" t="s">
        <v>284</v>
      </c>
      <c r="K830" s="32" t="s">
        <v>284</v>
      </c>
      <c r="L830" s="32" t="s">
        <v>91</v>
      </c>
      <c r="M830" s="32" t="s">
        <v>68</v>
      </c>
      <c r="N830" s="32" t="s">
        <v>68</v>
      </c>
      <c r="O830" s="32" t="s">
        <v>90</v>
      </c>
      <c r="P830" s="32" t="s">
        <v>68</v>
      </c>
      <c r="Q830" s="32" t="s">
        <v>68</v>
      </c>
      <c r="R830" s="32">
        <v>33</v>
      </c>
      <c r="S830" s="32">
        <v>6016</v>
      </c>
      <c r="T830" s="32" t="s">
        <v>1640</v>
      </c>
      <c r="U830" s="33">
        <v>41.37</v>
      </c>
      <c r="V830" s="32" t="s">
        <v>68</v>
      </c>
      <c r="W830" s="32" t="s">
        <v>68</v>
      </c>
      <c r="X830" s="32" t="s">
        <v>91</v>
      </c>
      <c r="Y830" s="32" t="s">
        <v>91</v>
      </c>
      <c r="Z830" s="32" t="s">
        <v>238</v>
      </c>
      <c r="AA830" s="32" t="s">
        <v>677</v>
      </c>
      <c r="AB830" s="32" t="s">
        <v>285</v>
      </c>
      <c r="AC830" s="32" t="s">
        <v>68</v>
      </c>
      <c r="AD830" s="32" t="s">
        <v>68</v>
      </c>
      <c r="AE830" s="32" t="s">
        <v>68</v>
      </c>
      <c r="AF830" s="32" t="s">
        <v>68</v>
      </c>
      <c r="AG830" s="32">
        <v>14266</v>
      </c>
      <c r="AH830" s="32">
        <v>0</v>
      </c>
      <c r="AI830" s="32">
        <v>0</v>
      </c>
      <c r="AJ830" s="32">
        <v>10</v>
      </c>
      <c r="AK830" s="32">
        <v>0</v>
      </c>
      <c r="AL830" s="32">
        <v>0</v>
      </c>
      <c r="AM830" s="32">
        <v>0</v>
      </c>
      <c r="AN830" s="32">
        <v>0</v>
      </c>
      <c r="AO830" s="32">
        <v>0</v>
      </c>
      <c r="AP830" s="32">
        <v>0</v>
      </c>
      <c r="AQ830" s="32">
        <v>0</v>
      </c>
      <c r="AR830" s="32">
        <v>0</v>
      </c>
      <c r="AS830" s="32">
        <v>0</v>
      </c>
      <c r="AT830" s="32">
        <v>0</v>
      </c>
      <c r="AU830" s="32">
        <v>0</v>
      </c>
      <c r="AV830" s="32">
        <v>10</v>
      </c>
      <c r="AW830" s="32">
        <v>0</v>
      </c>
      <c r="AX830" s="33">
        <v>0</v>
      </c>
      <c r="AY830" s="32">
        <v>10</v>
      </c>
      <c r="AZ830" s="33">
        <v>413.7</v>
      </c>
      <c r="BA830" s="33">
        <v>413.7</v>
      </c>
      <c r="BB830" s="32">
        <v>1</v>
      </c>
      <c r="BC830" s="32">
        <v>0</v>
      </c>
      <c r="BD830" s="32">
        <v>10</v>
      </c>
      <c r="BE830" s="33">
        <v>41.37</v>
      </c>
      <c r="BF830" s="46">
        <f t="shared" si="24"/>
        <v>41.37</v>
      </c>
      <c r="BG830" s="47">
        <f>VLOOKUP(F830,[1]jla506a_853946421_D9C51B5BXEF96!$C:$V,20,FALSE)</f>
        <v>1</v>
      </c>
      <c r="BH830" s="46">
        <f t="shared" si="25"/>
        <v>1</v>
      </c>
    </row>
    <row r="831" spans="1:60" s="34" customFormat="1" hidden="1" outlineLevel="2">
      <c r="A831" s="32">
        <v>202314</v>
      </c>
      <c r="B831" s="32">
        <v>22</v>
      </c>
      <c r="C831" s="32" t="s">
        <v>69</v>
      </c>
      <c r="D831" s="32" t="s">
        <v>510</v>
      </c>
      <c r="E831" s="32">
        <v>51</v>
      </c>
      <c r="F831" s="32">
        <v>655160353</v>
      </c>
      <c r="G831" s="32" t="s">
        <v>194</v>
      </c>
      <c r="H831" s="32" t="s">
        <v>87</v>
      </c>
      <c r="I831" s="32" t="s">
        <v>411</v>
      </c>
      <c r="J831" s="32" t="s">
        <v>284</v>
      </c>
      <c r="K831" s="32" t="s">
        <v>284</v>
      </c>
      <c r="L831" s="32" t="s">
        <v>91</v>
      </c>
      <c r="M831" s="32" t="s">
        <v>68</v>
      </c>
      <c r="N831" s="32" t="s">
        <v>68</v>
      </c>
      <c r="O831" s="32" t="s">
        <v>90</v>
      </c>
      <c r="P831" s="32" t="s">
        <v>68</v>
      </c>
      <c r="Q831" s="32" t="s">
        <v>68</v>
      </c>
      <c r="R831" s="32">
        <v>33</v>
      </c>
      <c r="S831" s="32">
        <v>6016</v>
      </c>
      <c r="T831" s="32" t="s">
        <v>1640</v>
      </c>
      <c r="U831" s="33">
        <v>26.9</v>
      </c>
      <c r="V831" s="32" t="s">
        <v>68</v>
      </c>
      <c r="W831" s="32" t="s">
        <v>68</v>
      </c>
      <c r="X831" s="32" t="s">
        <v>91</v>
      </c>
      <c r="Y831" s="32" t="s">
        <v>91</v>
      </c>
      <c r="Z831" s="32" t="s">
        <v>238</v>
      </c>
      <c r="AA831" s="32" t="s">
        <v>677</v>
      </c>
      <c r="AB831" s="32" t="s">
        <v>285</v>
      </c>
      <c r="AC831" s="32" t="s">
        <v>68</v>
      </c>
      <c r="AD831" s="32" t="s">
        <v>68</v>
      </c>
      <c r="AE831" s="32" t="s">
        <v>68</v>
      </c>
      <c r="AF831" s="32" t="s">
        <v>68</v>
      </c>
      <c r="AG831" s="32">
        <v>14266</v>
      </c>
      <c r="AH831" s="32">
        <v>0</v>
      </c>
      <c r="AI831" s="32">
        <v>0</v>
      </c>
      <c r="AJ831" s="32">
        <v>17</v>
      </c>
      <c r="AK831" s="32">
        <v>0</v>
      </c>
      <c r="AL831" s="32">
        <v>0</v>
      </c>
      <c r="AM831" s="32">
        <v>0</v>
      </c>
      <c r="AN831" s="32">
        <v>0</v>
      </c>
      <c r="AO831" s="32">
        <v>0</v>
      </c>
      <c r="AP831" s="32">
        <v>0</v>
      </c>
      <c r="AQ831" s="32">
        <v>0</v>
      </c>
      <c r="AR831" s="32">
        <v>0</v>
      </c>
      <c r="AS831" s="32">
        <v>0</v>
      </c>
      <c r="AT831" s="32">
        <v>0</v>
      </c>
      <c r="AU831" s="32">
        <v>0</v>
      </c>
      <c r="AV831" s="32">
        <v>17</v>
      </c>
      <c r="AW831" s="32">
        <v>0</v>
      </c>
      <c r="AX831" s="33">
        <v>0</v>
      </c>
      <c r="AY831" s="32">
        <v>17</v>
      </c>
      <c r="AZ831" s="33">
        <v>457.3</v>
      </c>
      <c r="BA831" s="33">
        <v>457.3</v>
      </c>
      <c r="BB831" s="32">
        <v>1</v>
      </c>
      <c r="BC831" s="32">
        <v>0</v>
      </c>
      <c r="BD831" s="32">
        <v>17</v>
      </c>
      <c r="BE831" s="33">
        <v>26.9</v>
      </c>
      <c r="BF831" s="46">
        <f t="shared" si="24"/>
        <v>26.9</v>
      </c>
      <c r="BG831" s="47">
        <f>VLOOKUP(F831,[1]jla506a_853946421_D9C51B5BXEF96!$C:$V,20,FALSE)</f>
        <v>1</v>
      </c>
      <c r="BH831" s="46">
        <f t="shared" si="25"/>
        <v>1</v>
      </c>
    </row>
    <row r="832" spans="1:60" s="34" customFormat="1" hidden="1" outlineLevel="2">
      <c r="A832" s="32">
        <v>202314</v>
      </c>
      <c r="B832" s="32">
        <v>22</v>
      </c>
      <c r="C832" s="32" t="s">
        <v>69</v>
      </c>
      <c r="D832" s="32" t="s">
        <v>510</v>
      </c>
      <c r="E832" s="32">
        <v>55</v>
      </c>
      <c r="F832" s="32">
        <v>655161781</v>
      </c>
      <c r="G832" s="32" t="s">
        <v>143</v>
      </c>
      <c r="H832" s="32" t="s">
        <v>87</v>
      </c>
      <c r="I832" s="32" t="s">
        <v>411</v>
      </c>
      <c r="J832" s="32" t="s">
        <v>284</v>
      </c>
      <c r="K832" s="32" t="s">
        <v>68</v>
      </c>
      <c r="L832" s="32" t="s">
        <v>91</v>
      </c>
      <c r="M832" s="32" t="s">
        <v>68</v>
      </c>
      <c r="N832" s="32" t="s">
        <v>68</v>
      </c>
      <c r="O832" s="32" t="s">
        <v>90</v>
      </c>
      <c r="P832" s="32" t="s">
        <v>68</v>
      </c>
      <c r="Q832" s="32" t="s">
        <v>68</v>
      </c>
      <c r="R832" s="32">
        <v>33</v>
      </c>
      <c r="S832" s="32">
        <v>6016</v>
      </c>
      <c r="T832" s="32" t="s">
        <v>1640</v>
      </c>
      <c r="U832" s="33">
        <v>26.9</v>
      </c>
      <c r="V832" s="32" t="s">
        <v>68</v>
      </c>
      <c r="W832" s="32" t="s">
        <v>68</v>
      </c>
      <c r="X832" s="32" t="s">
        <v>91</v>
      </c>
      <c r="Y832" s="32" t="s">
        <v>91</v>
      </c>
      <c r="Z832" s="32" t="s">
        <v>68</v>
      </c>
      <c r="AA832" s="32" t="s">
        <v>68</v>
      </c>
      <c r="AB832" s="32" t="s">
        <v>285</v>
      </c>
      <c r="AC832" s="32" t="s">
        <v>68</v>
      </c>
      <c r="AD832" s="32" t="s">
        <v>68</v>
      </c>
      <c r="AE832" s="32" t="s">
        <v>68</v>
      </c>
      <c r="AF832" s="32" t="s">
        <v>68</v>
      </c>
      <c r="AG832" s="32">
        <v>-1</v>
      </c>
      <c r="AH832" s="34" t="s">
        <v>68</v>
      </c>
      <c r="AI832" s="34" t="s">
        <v>68</v>
      </c>
      <c r="AJ832" s="34" t="s">
        <v>68</v>
      </c>
      <c r="AK832" s="32">
        <v>1</v>
      </c>
      <c r="AL832" s="32">
        <v>1</v>
      </c>
      <c r="AM832" s="32">
        <v>0</v>
      </c>
      <c r="AN832" s="32">
        <v>0</v>
      </c>
      <c r="AO832" s="32">
        <v>0</v>
      </c>
      <c r="AP832" s="32">
        <v>0</v>
      </c>
      <c r="AQ832" s="32">
        <v>0</v>
      </c>
      <c r="AR832" s="32">
        <v>0</v>
      </c>
      <c r="AS832" s="32">
        <v>0</v>
      </c>
      <c r="AT832" s="32">
        <v>0</v>
      </c>
      <c r="AU832" s="32">
        <v>0</v>
      </c>
      <c r="AV832" s="32">
        <v>0</v>
      </c>
      <c r="AW832" s="32">
        <v>1</v>
      </c>
      <c r="AX832" s="33">
        <v>26.9</v>
      </c>
      <c r="AY832" s="32">
        <v>0</v>
      </c>
      <c r="AZ832" s="33">
        <v>0</v>
      </c>
      <c r="BA832" s="33">
        <v>26.9</v>
      </c>
      <c r="BB832" s="32">
        <v>0</v>
      </c>
      <c r="BC832" s="34" t="s">
        <v>68</v>
      </c>
      <c r="BD832" s="32">
        <v>0</v>
      </c>
      <c r="BE832" s="33">
        <v>26.9</v>
      </c>
      <c r="BF832" s="46">
        <f t="shared" si="24"/>
        <v>0</v>
      </c>
      <c r="BG832" s="47">
        <f>VLOOKUP(F832,[1]jla506a_853946421_D9C51B5BXEF96!$C:$V,20,FALSE)</f>
        <v>1</v>
      </c>
      <c r="BH832" s="46">
        <f t="shared" si="25"/>
        <v>0</v>
      </c>
    </row>
    <row r="833" spans="1:60" s="34" customFormat="1" hidden="1" outlineLevel="2">
      <c r="A833" s="32">
        <v>202315</v>
      </c>
      <c r="B833" s="32">
        <v>22</v>
      </c>
      <c r="C833" s="32" t="s">
        <v>69</v>
      </c>
      <c r="D833" s="32" t="s">
        <v>359</v>
      </c>
      <c r="E833" s="32">
        <v>4</v>
      </c>
      <c r="F833" s="32">
        <v>577082876</v>
      </c>
      <c r="G833" s="32" t="s">
        <v>84</v>
      </c>
      <c r="H833" s="32" t="s">
        <v>130</v>
      </c>
      <c r="I833" s="32" t="s">
        <v>130</v>
      </c>
      <c r="J833" s="32" t="s">
        <v>68</v>
      </c>
      <c r="K833" s="32" t="s">
        <v>381</v>
      </c>
      <c r="L833" s="32" t="s">
        <v>352</v>
      </c>
      <c r="M833" s="32" t="s">
        <v>68</v>
      </c>
      <c r="N833" s="32" t="s">
        <v>68</v>
      </c>
      <c r="O833" s="32" t="s">
        <v>351</v>
      </c>
      <c r="P833" s="32" t="s">
        <v>68</v>
      </c>
      <c r="Q833" s="32" t="s">
        <v>68</v>
      </c>
      <c r="R833" s="32">
        <v>33</v>
      </c>
      <c r="S833" s="32">
        <v>6016</v>
      </c>
      <c r="T833" s="32" t="s">
        <v>1640</v>
      </c>
      <c r="U833" s="33">
        <v>38.86</v>
      </c>
      <c r="V833" s="32" t="s">
        <v>68</v>
      </c>
      <c r="W833" s="32" t="s">
        <v>68</v>
      </c>
      <c r="X833" s="32" t="s">
        <v>352</v>
      </c>
      <c r="Y833" s="32" t="s">
        <v>352</v>
      </c>
      <c r="Z833" s="32" t="s">
        <v>97</v>
      </c>
      <c r="AA833" s="32" t="s">
        <v>677</v>
      </c>
      <c r="AB833" s="32" t="s">
        <v>68</v>
      </c>
      <c r="AC833" s="32" t="s">
        <v>68</v>
      </c>
      <c r="AD833" s="32" t="s">
        <v>68</v>
      </c>
      <c r="AE833" s="32" t="s">
        <v>68</v>
      </c>
      <c r="AF833" s="32" t="s">
        <v>68</v>
      </c>
      <c r="AG833" s="32">
        <v>18914</v>
      </c>
      <c r="AH833" s="32">
        <v>14</v>
      </c>
      <c r="AI833" s="32">
        <v>0</v>
      </c>
      <c r="AJ833" s="32">
        <v>0</v>
      </c>
      <c r="AK833" s="32">
        <v>0</v>
      </c>
      <c r="AL833" s="32">
        <v>0</v>
      </c>
      <c r="AM833" s="32">
        <v>0</v>
      </c>
      <c r="AN833" s="32">
        <v>0</v>
      </c>
      <c r="AO833" s="32">
        <v>0</v>
      </c>
      <c r="AP833" s="32">
        <v>0</v>
      </c>
      <c r="AQ833" s="32">
        <v>0</v>
      </c>
      <c r="AR833" s="32">
        <v>0</v>
      </c>
      <c r="AS833" s="32">
        <v>0</v>
      </c>
      <c r="AT833" s="32">
        <v>14</v>
      </c>
      <c r="AU833" s="32">
        <v>0</v>
      </c>
      <c r="AV833" s="32">
        <v>0</v>
      </c>
      <c r="AW833" s="32">
        <v>0</v>
      </c>
      <c r="AX833" s="33">
        <v>0</v>
      </c>
      <c r="AY833" s="32">
        <v>14</v>
      </c>
      <c r="AZ833" s="33">
        <v>544.04</v>
      </c>
      <c r="BA833" s="33">
        <v>544.04</v>
      </c>
      <c r="BB833" s="32">
        <v>1</v>
      </c>
      <c r="BC833" s="32">
        <v>0</v>
      </c>
      <c r="BD833" s="32">
        <v>14</v>
      </c>
      <c r="BE833" s="33">
        <v>38.86</v>
      </c>
      <c r="BF833" s="46">
        <f t="shared" si="24"/>
        <v>38.86</v>
      </c>
      <c r="BG833" s="47">
        <f>VLOOKUP(F833,[1]jla506a_853946421_D9C51B5BXEF96!$C:$V,20,FALSE)</f>
        <v>1</v>
      </c>
      <c r="BH833" s="46">
        <f t="shared" si="25"/>
        <v>1</v>
      </c>
    </row>
    <row r="834" spans="1:60" s="34" customFormat="1" hidden="1" outlineLevel="2">
      <c r="A834" s="32">
        <v>202315</v>
      </c>
      <c r="B834" s="32">
        <v>22</v>
      </c>
      <c r="C834" s="32" t="s">
        <v>69</v>
      </c>
      <c r="D834" s="32" t="s">
        <v>359</v>
      </c>
      <c r="E834" s="32">
        <v>21</v>
      </c>
      <c r="F834" s="32">
        <v>587366304</v>
      </c>
      <c r="G834" s="32" t="s">
        <v>222</v>
      </c>
      <c r="H834" s="32" t="s">
        <v>130</v>
      </c>
      <c r="I834" s="32" t="s">
        <v>130</v>
      </c>
      <c r="J834" s="32" t="s">
        <v>68</v>
      </c>
      <c r="K834" s="32" t="s">
        <v>68</v>
      </c>
      <c r="L834" s="32" t="s">
        <v>352</v>
      </c>
      <c r="M834" s="32" t="s">
        <v>68</v>
      </c>
      <c r="N834" s="32" t="s">
        <v>68</v>
      </c>
      <c r="O834" s="32" t="s">
        <v>351</v>
      </c>
      <c r="P834" s="32" t="s">
        <v>68</v>
      </c>
      <c r="Q834" s="32" t="s">
        <v>68</v>
      </c>
      <c r="R834" s="32">
        <v>33</v>
      </c>
      <c r="S834" s="32">
        <v>6016</v>
      </c>
      <c r="T834" s="32" t="s">
        <v>1640</v>
      </c>
      <c r="U834" s="33">
        <v>38.86</v>
      </c>
      <c r="V834" s="32" t="s">
        <v>68</v>
      </c>
      <c r="W834" s="32" t="s">
        <v>68</v>
      </c>
      <c r="X834" s="32" t="s">
        <v>352</v>
      </c>
      <c r="Y834" s="32" t="s">
        <v>352</v>
      </c>
      <c r="Z834" s="32" t="s">
        <v>68</v>
      </c>
      <c r="AA834" s="32" t="s">
        <v>68</v>
      </c>
      <c r="AB834" s="32" t="s">
        <v>68</v>
      </c>
      <c r="AC834" s="32" t="s">
        <v>68</v>
      </c>
      <c r="AD834" s="32" t="s">
        <v>68</v>
      </c>
      <c r="AE834" s="32" t="s">
        <v>68</v>
      </c>
      <c r="AF834" s="32" t="s">
        <v>68</v>
      </c>
      <c r="AG834" s="32">
        <v>-1</v>
      </c>
      <c r="AH834" s="34" t="s">
        <v>68</v>
      </c>
      <c r="AI834" s="34" t="s">
        <v>68</v>
      </c>
      <c r="AJ834" s="34" t="s">
        <v>68</v>
      </c>
      <c r="AK834" s="32">
        <v>1</v>
      </c>
      <c r="AL834" s="32">
        <v>1</v>
      </c>
      <c r="AM834" s="32">
        <v>0</v>
      </c>
      <c r="AN834" s="32">
        <v>0</v>
      </c>
      <c r="AO834" s="32">
        <v>0</v>
      </c>
      <c r="AP834" s="32">
        <v>0</v>
      </c>
      <c r="AQ834" s="32">
        <v>0</v>
      </c>
      <c r="AR834" s="32">
        <v>0</v>
      </c>
      <c r="AS834" s="32">
        <v>0</v>
      </c>
      <c r="AT834" s="32">
        <v>0</v>
      </c>
      <c r="AU834" s="32">
        <v>0</v>
      </c>
      <c r="AV834" s="32">
        <v>0</v>
      </c>
      <c r="AW834" s="32">
        <v>1</v>
      </c>
      <c r="AX834" s="33">
        <v>38.86</v>
      </c>
      <c r="AY834" s="32">
        <v>0</v>
      </c>
      <c r="AZ834" s="33">
        <v>0</v>
      </c>
      <c r="BA834" s="33">
        <v>38.86</v>
      </c>
      <c r="BB834" s="32">
        <v>0</v>
      </c>
      <c r="BC834" s="34" t="s">
        <v>68</v>
      </c>
      <c r="BD834" s="32">
        <v>0</v>
      </c>
      <c r="BE834" s="33">
        <v>38.86</v>
      </c>
      <c r="BF834" s="46">
        <f t="shared" si="24"/>
        <v>0</v>
      </c>
      <c r="BG834" s="47">
        <f>VLOOKUP(F834,[1]jla506a_853946421_D9C51B5BXEF96!$C:$V,20,FALSE)</f>
        <v>1</v>
      </c>
      <c r="BH834" s="46">
        <f t="shared" si="25"/>
        <v>0</v>
      </c>
    </row>
    <row r="835" spans="1:60" s="34" customFormat="1" hidden="1" outlineLevel="2">
      <c r="A835" s="32">
        <v>202316</v>
      </c>
      <c r="B835" s="32">
        <v>22</v>
      </c>
      <c r="C835" s="32" t="s">
        <v>69</v>
      </c>
      <c r="D835" s="32" t="s">
        <v>464</v>
      </c>
      <c r="E835" s="32">
        <v>14</v>
      </c>
      <c r="F835" s="32">
        <v>583249714</v>
      </c>
      <c r="G835" s="32" t="s">
        <v>379</v>
      </c>
      <c r="H835" s="32" t="s">
        <v>147</v>
      </c>
      <c r="I835" s="32" t="s">
        <v>91</v>
      </c>
      <c r="J835" s="32" t="s">
        <v>68</v>
      </c>
      <c r="K835" s="32" t="s">
        <v>238</v>
      </c>
      <c r="L835" s="32" t="s">
        <v>161</v>
      </c>
      <c r="M835" s="32" t="s">
        <v>112</v>
      </c>
      <c r="N835" s="32" t="s">
        <v>161</v>
      </c>
      <c r="O835" s="32" t="s">
        <v>160</v>
      </c>
      <c r="P835" s="32" t="s">
        <v>1221</v>
      </c>
      <c r="Q835" s="32" t="s">
        <v>1222</v>
      </c>
      <c r="R835" s="32">
        <v>33</v>
      </c>
      <c r="S835" s="32">
        <v>6016</v>
      </c>
      <c r="T835" s="32" t="s">
        <v>1640</v>
      </c>
      <c r="U835" s="33">
        <v>34.479999999999997</v>
      </c>
      <c r="V835" s="32" t="s">
        <v>68</v>
      </c>
      <c r="W835" s="32" t="s">
        <v>68</v>
      </c>
      <c r="X835" s="32" t="s">
        <v>161</v>
      </c>
      <c r="Y835" s="32" t="s">
        <v>161</v>
      </c>
      <c r="Z835" s="32" t="s">
        <v>161</v>
      </c>
      <c r="AA835" s="32" t="s">
        <v>1516</v>
      </c>
      <c r="AB835" s="32" t="s">
        <v>68</v>
      </c>
      <c r="AC835" s="32" t="s">
        <v>68</v>
      </c>
      <c r="AD835" s="32" t="s">
        <v>68</v>
      </c>
      <c r="AE835" s="32" t="s">
        <v>1517</v>
      </c>
      <c r="AF835" s="32" t="s">
        <v>1518</v>
      </c>
      <c r="AG835" s="32">
        <v>31117</v>
      </c>
      <c r="AH835" s="32">
        <v>0</v>
      </c>
      <c r="AI835" s="32">
        <v>6</v>
      </c>
      <c r="AJ835" s="32">
        <v>0</v>
      </c>
      <c r="AK835" s="32">
        <v>0</v>
      </c>
      <c r="AL835" s="32">
        <v>0</v>
      </c>
      <c r="AM835" s="32">
        <v>0</v>
      </c>
      <c r="AN835" s="32">
        <v>0</v>
      </c>
      <c r="AO835" s="32">
        <v>0</v>
      </c>
      <c r="AP835" s="32">
        <v>0</v>
      </c>
      <c r="AQ835" s="32">
        <v>0</v>
      </c>
      <c r="AR835" s="32">
        <v>0</v>
      </c>
      <c r="AS835" s="32">
        <v>0</v>
      </c>
      <c r="AT835" s="32">
        <v>0</v>
      </c>
      <c r="AU835" s="32">
        <v>0</v>
      </c>
      <c r="AV835" s="32">
        <v>0</v>
      </c>
      <c r="AW835" s="32">
        <v>0</v>
      </c>
      <c r="AX835" s="33">
        <v>0</v>
      </c>
      <c r="AY835" s="32">
        <v>0</v>
      </c>
      <c r="AZ835" s="33">
        <v>0</v>
      </c>
      <c r="BA835" s="33">
        <v>206.88</v>
      </c>
      <c r="BB835" s="32">
        <v>1</v>
      </c>
      <c r="BC835" s="32">
        <v>0</v>
      </c>
      <c r="BD835" s="32">
        <v>6</v>
      </c>
      <c r="BE835" s="33">
        <v>34.479999999999997</v>
      </c>
      <c r="BF835" s="46">
        <f t="shared" si="24"/>
        <v>34.479999999999997</v>
      </c>
      <c r="BG835" s="47">
        <f>VLOOKUP(F835,[1]jla506a_853946421_D9C51B5BXEF96!$C:$V,20,FALSE)</f>
        <v>1</v>
      </c>
      <c r="BH835" s="46">
        <f t="shared" si="25"/>
        <v>1</v>
      </c>
    </row>
    <row r="836" spans="1:60" s="34" customFormat="1" hidden="1" outlineLevel="2">
      <c r="A836" s="32">
        <v>202316</v>
      </c>
      <c r="B836" s="32">
        <v>22</v>
      </c>
      <c r="C836" s="32" t="s">
        <v>69</v>
      </c>
      <c r="D836" s="32" t="s">
        <v>464</v>
      </c>
      <c r="E836" s="32">
        <v>15</v>
      </c>
      <c r="F836" s="32">
        <v>587366113</v>
      </c>
      <c r="G836" s="32" t="s">
        <v>165</v>
      </c>
      <c r="H836" s="32" t="s">
        <v>147</v>
      </c>
      <c r="I836" s="32" t="s">
        <v>91</v>
      </c>
      <c r="J836" s="32" t="s">
        <v>68</v>
      </c>
      <c r="K836" s="32" t="s">
        <v>68</v>
      </c>
      <c r="L836" s="32" t="s">
        <v>161</v>
      </c>
      <c r="M836" s="32" t="s">
        <v>68</v>
      </c>
      <c r="N836" s="32" t="s">
        <v>68</v>
      </c>
      <c r="O836" s="32" t="s">
        <v>160</v>
      </c>
      <c r="P836" s="32" t="s">
        <v>68</v>
      </c>
      <c r="Q836" s="32" t="s">
        <v>68</v>
      </c>
      <c r="R836" s="32">
        <v>33</v>
      </c>
      <c r="S836" s="32">
        <v>6016</v>
      </c>
      <c r="T836" s="32" t="s">
        <v>1640</v>
      </c>
      <c r="U836" s="33">
        <v>41.37</v>
      </c>
      <c r="V836" s="32" t="s">
        <v>68</v>
      </c>
      <c r="W836" s="32" t="s">
        <v>68</v>
      </c>
      <c r="X836" s="32" t="s">
        <v>161</v>
      </c>
      <c r="Y836" s="32" t="s">
        <v>161</v>
      </c>
      <c r="Z836" s="32" t="s">
        <v>68</v>
      </c>
      <c r="AA836" s="32" t="s">
        <v>68</v>
      </c>
      <c r="AB836" s="32" t="s">
        <v>68</v>
      </c>
      <c r="AC836" s="32" t="s">
        <v>68</v>
      </c>
      <c r="AD836" s="32" t="s">
        <v>68</v>
      </c>
      <c r="AE836" s="32" t="s">
        <v>68</v>
      </c>
      <c r="AF836" s="32" t="s">
        <v>68</v>
      </c>
      <c r="AG836" s="32">
        <v>-1</v>
      </c>
      <c r="AH836" s="34" t="s">
        <v>68</v>
      </c>
      <c r="AI836" s="34" t="s">
        <v>68</v>
      </c>
      <c r="AJ836" s="34" t="s">
        <v>68</v>
      </c>
      <c r="AK836" s="32">
        <v>1</v>
      </c>
      <c r="AL836" s="32">
        <v>1</v>
      </c>
      <c r="AM836" s="32">
        <v>0</v>
      </c>
      <c r="AN836" s="32">
        <v>0</v>
      </c>
      <c r="AO836" s="32">
        <v>0</v>
      </c>
      <c r="AP836" s="32">
        <v>0</v>
      </c>
      <c r="AQ836" s="32">
        <v>0</v>
      </c>
      <c r="AR836" s="32">
        <v>0</v>
      </c>
      <c r="AS836" s="32">
        <v>0</v>
      </c>
      <c r="AT836" s="32">
        <v>0</v>
      </c>
      <c r="AU836" s="32">
        <v>0</v>
      </c>
      <c r="AV836" s="32">
        <v>0</v>
      </c>
      <c r="AW836" s="32">
        <v>1</v>
      </c>
      <c r="AX836" s="33">
        <v>41.37</v>
      </c>
      <c r="AY836" s="32">
        <v>0</v>
      </c>
      <c r="AZ836" s="33">
        <v>0</v>
      </c>
      <c r="BA836" s="33">
        <v>41.37</v>
      </c>
      <c r="BB836" s="32">
        <v>0</v>
      </c>
      <c r="BC836" s="34" t="s">
        <v>68</v>
      </c>
      <c r="BD836" s="32">
        <v>0</v>
      </c>
      <c r="BE836" s="33">
        <v>41.37</v>
      </c>
      <c r="BF836" s="46">
        <f t="shared" si="24"/>
        <v>0</v>
      </c>
      <c r="BG836" s="47">
        <f>VLOOKUP(F836,[1]jla506a_853946421_D9C51B5BXEF96!$C:$V,20,FALSE)</f>
        <v>1</v>
      </c>
      <c r="BH836" s="46">
        <f t="shared" si="25"/>
        <v>0</v>
      </c>
    </row>
    <row r="837" spans="1:60" s="34" customFormat="1" hidden="1" outlineLevel="2">
      <c r="A837" s="32">
        <v>202316</v>
      </c>
      <c r="B837" s="32">
        <v>22</v>
      </c>
      <c r="C837" s="32" t="s">
        <v>69</v>
      </c>
      <c r="D837" s="32" t="s">
        <v>464</v>
      </c>
      <c r="E837" s="32">
        <v>21</v>
      </c>
      <c r="F837" s="32">
        <v>587373703</v>
      </c>
      <c r="G837" s="32" t="s">
        <v>170</v>
      </c>
      <c r="H837" s="32" t="s">
        <v>147</v>
      </c>
      <c r="I837" s="32" t="s">
        <v>91</v>
      </c>
      <c r="J837" s="32" t="s">
        <v>68</v>
      </c>
      <c r="K837" s="32" t="s">
        <v>68</v>
      </c>
      <c r="L837" s="32" t="s">
        <v>161</v>
      </c>
      <c r="M837" s="32" t="s">
        <v>68</v>
      </c>
      <c r="N837" s="32" t="s">
        <v>68</v>
      </c>
      <c r="O837" s="32" t="s">
        <v>160</v>
      </c>
      <c r="P837" s="32" t="s">
        <v>68</v>
      </c>
      <c r="Q837" s="32" t="s">
        <v>68</v>
      </c>
      <c r="R837" s="32">
        <v>33</v>
      </c>
      <c r="S837" s="32">
        <v>6016</v>
      </c>
      <c r="T837" s="32" t="s">
        <v>1640</v>
      </c>
      <c r="U837" s="33">
        <v>10.17</v>
      </c>
      <c r="V837" s="32" t="s">
        <v>68</v>
      </c>
      <c r="W837" s="32" t="s">
        <v>68</v>
      </c>
      <c r="X837" s="32" t="s">
        <v>161</v>
      </c>
      <c r="Y837" s="32" t="s">
        <v>161</v>
      </c>
      <c r="Z837" s="32" t="s">
        <v>68</v>
      </c>
      <c r="AA837" s="32" t="s">
        <v>68</v>
      </c>
      <c r="AB837" s="32" t="s">
        <v>68</v>
      </c>
      <c r="AC837" s="32" t="s">
        <v>68</v>
      </c>
      <c r="AD837" s="32" t="s">
        <v>68</v>
      </c>
      <c r="AE837" s="32" t="s">
        <v>68</v>
      </c>
      <c r="AF837" s="32" t="s">
        <v>68</v>
      </c>
      <c r="AG837" s="32">
        <v>-1</v>
      </c>
      <c r="AH837" s="34" t="s">
        <v>68</v>
      </c>
      <c r="AI837" s="34" t="s">
        <v>68</v>
      </c>
      <c r="AJ837" s="34" t="s">
        <v>68</v>
      </c>
      <c r="AK837" s="32">
        <v>1</v>
      </c>
      <c r="AL837" s="32">
        <v>1</v>
      </c>
      <c r="AM837" s="32">
        <v>0</v>
      </c>
      <c r="AN837" s="32">
        <v>0</v>
      </c>
      <c r="AO837" s="32">
        <v>0</v>
      </c>
      <c r="AP837" s="32">
        <v>0</v>
      </c>
      <c r="AQ837" s="32">
        <v>0</v>
      </c>
      <c r="AR837" s="32">
        <v>0</v>
      </c>
      <c r="AS837" s="32">
        <v>0</v>
      </c>
      <c r="AT837" s="32">
        <v>0</v>
      </c>
      <c r="AU837" s="32">
        <v>0</v>
      </c>
      <c r="AV837" s="32">
        <v>0</v>
      </c>
      <c r="AW837" s="32">
        <v>1</v>
      </c>
      <c r="AX837" s="33">
        <v>10.17</v>
      </c>
      <c r="AY837" s="32">
        <v>0</v>
      </c>
      <c r="AZ837" s="33">
        <v>0</v>
      </c>
      <c r="BA837" s="33">
        <v>10.17</v>
      </c>
      <c r="BB837" s="32">
        <v>0</v>
      </c>
      <c r="BC837" s="34" t="s">
        <v>68</v>
      </c>
      <c r="BD837" s="32">
        <v>0</v>
      </c>
      <c r="BE837" s="33">
        <v>10.17</v>
      </c>
      <c r="BF837" s="46">
        <f t="shared" si="24"/>
        <v>0</v>
      </c>
      <c r="BG837" s="47">
        <f>VLOOKUP(F837,[1]jla506a_853946421_D9C51B5BXEF96!$C:$V,20,FALSE)</f>
        <v>9</v>
      </c>
      <c r="BH837" s="46">
        <f t="shared" si="25"/>
        <v>0</v>
      </c>
    </row>
    <row r="838" spans="1:60" s="34" customFormat="1" hidden="1" outlineLevel="2">
      <c r="A838" s="32">
        <v>202316</v>
      </c>
      <c r="B838" s="32">
        <v>22</v>
      </c>
      <c r="C838" s="32" t="s">
        <v>69</v>
      </c>
      <c r="D838" s="32" t="s">
        <v>464</v>
      </c>
      <c r="E838" s="32">
        <v>30</v>
      </c>
      <c r="F838" s="32">
        <v>587373997</v>
      </c>
      <c r="G838" s="32" t="s">
        <v>252</v>
      </c>
      <c r="H838" s="32" t="s">
        <v>147</v>
      </c>
      <c r="I838" s="32" t="s">
        <v>91</v>
      </c>
      <c r="J838" s="32" t="s">
        <v>68</v>
      </c>
      <c r="K838" s="32" t="s">
        <v>238</v>
      </c>
      <c r="L838" s="32" t="s">
        <v>161</v>
      </c>
      <c r="M838" s="32" t="s">
        <v>112</v>
      </c>
      <c r="N838" s="32" t="s">
        <v>161</v>
      </c>
      <c r="O838" s="32" t="s">
        <v>160</v>
      </c>
      <c r="P838" s="32" t="s">
        <v>1221</v>
      </c>
      <c r="Q838" s="32" t="s">
        <v>1222</v>
      </c>
      <c r="R838" s="32">
        <v>33</v>
      </c>
      <c r="S838" s="32">
        <v>6016</v>
      </c>
      <c r="T838" s="32" t="s">
        <v>1640</v>
      </c>
      <c r="U838" s="33">
        <v>10.17</v>
      </c>
      <c r="V838" s="32" t="s">
        <v>68</v>
      </c>
      <c r="W838" s="32" t="s">
        <v>68</v>
      </c>
      <c r="X838" s="32" t="s">
        <v>161</v>
      </c>
      <c r="Y838" s="32" t="s">
        <v>161</v>
      </c>
      <c r="Z838" s="32" t="s">
        <v>161</v>
      </c>
      <c r="AA838" s="32" t="s">
        <v>1516</v>
      </c>
      <c r="AB838" s="32" t="s">
        <v>68</v>
      </c>
      <c r="AC838" s="32" t="s">
        <v>68</v>
      </c>
      <c r="AD838" s="32" t="s">
        <v>68</v>
      </c>
      <c r="AE838" s="32" t="s">
        <v>1517</v>
      </c>
      <c r="AF838" s="32" t="s">
        <v>1518</v>
      </c>
      <c r="AG838" s="32">
        <v>31117</v>
      </c>
      <c r="AH838" s="32">
        <v>0</v>
      </c>
      <c r="AI838" s="32">
        <v>3</v>
      </c>
      <c r="AJ838" s="32">
        <v>0</v>
      </c>
      <c r="AK838" s="32">
        <v>0</v>
      </c>
      <c r="AL838" s="32">
        <v>0</v>
      </c>
      <c r="AM838" s="32">
        <v>0</v>
      </c>
      <c r="AN838" s="32">
        <v>0</v>
      </c>
      <c r="AO838" s="32">
        <v>0</v>
      </c>
      <c r="AP838" s="32">
        <v>0</v>
      </c>
      <c r="AQ838" s="32">
        <v>0</v>
      </c>
      <c r="AR838" s="32">
        <v>0</v>
      </c>
      <c r="AS838" s="32">
        <v>0</v>
      </c>
      <c r="AT838" s="32">
        <v>0</v>
      </c>
      <c r="AU838" s="32">
        <v>0</v>
      </c>
      <c r="AV838" s="32">
        <v>0</v>
      </c>
      <c r="AW838" s="32">
        <v>0</v>
      </c>
      <c r="AX838" s="33">
        <v>0</v>
      </c>
      <c r="AY838" s="32">
        <v>0</v>
      </c>
      <c r="AZ838" s="33">
        <v>0</v>
      </c>
      <c r="BA838" s="33">
        <v>30.51</v>
      </c>
      <c r="BB838" s="32">
        <v>1</v>
      </c>
      <c r="BC838" s="32">
        <v>0</v>
      </c>
      <c r="BD838" s="32">
        <v>3</v>
      </c>
      <c r="BE838" s="33">
        <v>10.17</v>
      </c>
      <c r="BF838" s="46">
        <f t="shared" ref="BF838:BF901" si="26">BB838*BE838</f>
        <v>10.17</v>
      </c>
      <c r="BG838" s="47">
        <f>VLOOKUP(F838,[1]jla506a_853946421_D9C51B5BXEF96!$C:$V,20,FALSE)</f>
        <v>9</v>
      </c>
      <c r="BH838" s="46">
        <f t="shared" ref="BH838:BH901" si="27">BB838*BG838</f>
        <v>9</v>
      </c>
    </row>
    <row r="839" spans="1:60" s="34" customFormat="1" hidden="1" outlineLevel="2">
      <c r="A839" s="32">
        <v>202317</v>
      </c>
      <c r="B839" s="32">
        <v>22</v>
      </c>
      <c r="C839" s="32" t="s">
        <v>69</v>
      </c>
      <c r="D839" s="32" t="s">
        <v>318</v>
      </c>
      <c r="E839" s="32">
        <v>1</v>
      </c>
      <c r="F839" s="32">
        <v>577082869</v>
      </c>
      <c r="G839" s="32" t="s">
        <v>241</v>
      </c>
      <c r="H839" s="32" t="s">
        <v>192</v>
      </c>
      <c r="I839" s="32" t="s">
        <v>352</v>
      </c>
      <c r="J839" s="32" t="s">
        <v>68</v>
      </c>
      <c r="K839" s="32" t="s">
        <v>68</v>
      </c>
      <c r="L839" s="32" t="s">
        <v>76</v>
      </c>
      <c r="M839" s="32" t="s">
        <v>68</v>
      </c>
      <c r="N839" s="32" t="s">
        <v>68</v>
      </c>
      <c r="O839" s="32" t="s">
        <v>223</v>
      </c>
      <c r="P839" s="32" t="s">
        <v>68</v>
      </c>
      <c r="Q839" s="32" t="s">
        <v>68</v>
      </c>
      <c r="R839" s="32">
        <v>33</v>
      </c>
      <c r="S839" s="32">
        <v>6016</v>
      </c>
      <c r="T839" s="32" t="s">
        <v>1640</v>
      </c>
      <c r="U839" s="33">
        <v>38.49</v>
      </c>
      <c r="V839" s="32" t="s">
        <v>68</v>
      </c>
      <c r="W839" s="32" t="s">
        <v>68</v>
      </c>
      <c r="X839" s="32" t="s">
        <v>76</v>
      </c>
      <c r="Y839" s="32" t="s">
        <v>76</v>
      </c>
      <c r="Z839" s="32" t="s">
        <v>68</v>
      </c>
      <c r="AA839" s="32" t="s">
        <v>68</v>
      </c>
      <c r="AB839" s="32" t="s">
        <v>68</v>
      </c>
      <c r="AC839" s="32" t="s">
        <v>68</v>
      </c>
      <c r="AD839" s="32" t="s">
        <v>68</v>
      </c>
      <c r="AE839" s="32" t="s">
        <v>68</v>
      </c>
      <c r="AF839" s="32" t="s">
        <v>68</v>
      </c>
      <c r="AG839" s="32">
        <v>-1</v>
      </c>
      <c r="AH839" s="34" t="s">
        <v>68</v>
      </c>
      <c r="AI839" s="34" t="s">
        <v>68</v>
      </c>
      <c r="AJ839" s="34" t="s">
        <v>68</v>
      </c>
      <c r="AK839" s="32">
        <v>1</v>
      </c>
      <c r="AL839" s="32">
        <v>1</v>
      </c>
      <c r="AM839" s="32">
        <v>0</v>
      </c>
      <c r="AN839" s="32">
        <v>0</v>
      </c>
      <c r="AO839" s="32">
        <v>0</v>
      </c>
      <c r="AP839" s="32">
        <v>0</v>
      </c>
      <c r="AQ839" s="32">
        <v>0</v>
      </c>
      <c r="AR839" s="32">
        <v>0</v>
      </c>
      <c r="AS839" s="32">
        <v>0</v>
      </c>
      <c r="AT839" s="32">
        <v>0</v>
      </c>
      <c r="AU839" s="32">
        <v>0</v>
      </c>
      <c r="AV839" s="32">
        <v>0</v>
      </c>
      <c r="AW839" s="32">
        <v>1</v>
      </c>
      <c r="AX839" s="33">
        <v>38.49</v>
      </c>
      <c r="AY839" s="32">
        <v>0</v>
      </c>
      <c r="AZ839" s="33">
        <v>0</v>
      </c>
      <c r="BA839" s="33">
        <v>38.49</v>
      </c>
      <c r="BB839" s="32">
        <v>0</v>
      </c>
      <c r="BC839" s="34" t="s">
        <v>68</v>
      </c>
      <c r="BD839" s="32">
        <v>0</v>
      </c>
      <c r="BE839" s="33">
        <v>38.49</v>
      </c>
      <c r="BF839" s="46">
        <f t="shared" si="26"/>
        <v>0</v>
      </c>
      <c r="BG839" s="47">
        <f>VLOOKUP(F839,[1]jla506a_853946421_D9C51B5BXEF96!$C:$V,20,FALSE)</f>
        <v>1</v>
      </c>
      <c r="BH839" s="46">
        <f t="shared" si="27"/>
        <v>0</v>
      </c>
    </row>
    <row r="840" spans="1:60" s="34" customFormat="1" hidden="1" outlineLevel="2">
      <c r="A840" s="32">
        <v>202317</v>
      </c>
      <c r="B840" s="32">
        <v>22</v>
      </c>
      <c r="C840" s="32" t="s">
        <v>69</v>
      </c>
      <c r="D840" s="32" t="s">
        <v>318</v>
      </c>
      <c r="E840" s="32">
        <v>3</v>
      </c>
      <c r="F840" s="32">
        <v>577082871</v>
      </c>
      <c r="G840" s="32" t="s">
        <v>301</v>
      </c>
      <c r="H840" s="32" t="s">
        <v>192</v>
      </c>
      <c r="I840" s="32" t="s">
        <v>352</v>
      </c>
      <c r="J840" s="32" t="s">
        <v>68</v>
      </c>
      <c r="K840" s="32" t="s">
        <v>68</v>
      </c>
      <c r="L840" s="32" t="s">
        <v>76</v>
      </c>
      <c r="M840" s="32" t="s">
        <v>68</v>
      </c>
      <c r="N840" s="32" t="s">
        <v>68</v>
      </c>
      <c r="O840" s="32" t="s">
        <v>223</v>
      </c>
      <c r="P840" s="32" t="s">
        <v>68</v>
      </c>
      <c r="Q840" s="32" t="s">
        <v>68</v>
      </c>
      <c r="R840" s="32">
        <v>33</v>
      </c>
      <c r="S840" s="32">
        <v>6016</v>
      </c>
      <c r="T840" s="32" t="s">
        <v>1640</v>
      </c>
      <c r="U840" s="33">
        <v>36.979999999999997</v>
      </c>
      <c r="V840" s="32" t="s">
        <v>68</v>
      </c>
      <c r="W840" s="32" t="s">
        <v>68</v>
      </c>
      <c r="X840" s="32" t="s">
        <v>76</v>
      </c>
      <c r="Y840" s="32" t="s">
        <v>76</v>
      </c>
      <c r="Z840" s="32" t="s">
        <v>68</v>
      </c>
      <c r="AA840" s="32" t="s">
        <v>68</v>
      </c>
      <c r="AB840" s="32" t="s">
        <v>68</v>
      </c>
      <c r="AC840" s="32" t="s">
        <v>68</v>
      </c>
      <c r="AD840" s="32" t="s">
        <v>68</v>
      </c>
      <c r="AE840" s="32" t="s">
        <v>68</v>
      </c>
      <c r="AF840" s="32" t="s">
        <v>68</v>
      </c>
      <c r="AG840" s="32">
        <v>-1</v>
      </c>
      <c r="AH840" s="34" t="s">
        <v>68</v>
      </c>
      <c r="AI840" s="34" t="s">
        <v>68</v>
      </c>
      <c r="AJ840" s="34" t="s">
        <v>68</v>
      </c>
      <c r="AK840" s="32">
        <v>3</v>
      </c>
      <c r="AL840" s="32">
        <v>3</v>
      </c>
      <c r="AM840" s="32">
        <v>0</v>
      </c>
      <c r="AN840" s="32">
        <v>0</v>
      </c>
      <c r="AO840" s="32">
        <v>0</v>
      </c>
      <c r="AP840" s="32">
        <v>0</v>
      </c>
      <c r="AQ840" s="32">
        <v>0</v>
      </c>
      <c r="AR840" s="32">
        <v>0</v>
      </c>
      <c r="AS840" s="32">
        <v>0</v>
      </c>
      <c r="AT840" s="32">
        <v>0</v>
      </c>
      <c r="AU840" s="32">
        <v>0</v>
      </c>
      <c r="AV840" s="32">
        <v>0</v>
      </c>
      <c r="AW840" s="32">
        <v>3</v>
      </c>
      <c r="AX840" s="33">
        <v>110.94</v>
      </c>
      <c r="AY840" s="32">
        <v>0</v>
      </c>
      <c r="AZ840" s="33">
        <v>0</v>
      </c>
      <c r="BA840" s="33">
        <v>110.94</v>
      </c>
      <c r="BB840" s="32">
        <v>0</v>
      </c>
      <c r="BC840" s="34" t="s">
        <v>68</v>
      </c>
      <c r="BD840" s="32">
        <v>0</v>
      </c>
      <c r="BE840" s="33">
        <v>36.979999999999997</v>
      </c>
      <c r="BF840" s="46">
        <f t="shared" si="26"/>
        <v>0</v>
      </c>
      <c r="BG840" s="47">
        <f>VLOOKUP(F840,[1]jla506a_853946421_D9C51B5BXEF96!$C:$V,20,FALSE)</f>
        <v>1</v>
      </c>
      <c r="BH840" s="46">
        <f t="shared" si="27"/>
        <v>0</v>
      </c>
    </row>
    <row r="841" spans="1:60" s="34" customFormat="1" hidden="1" outlineLevel="2">
      <c r="A841" s="32">
        <v>202317</v>
      </c>
      <c r="B841" s="32">
        <v>22</v>
      </c>
      <c r="C841" s="32" t="s">
        <v>69</v>
      </c>
      <c r="D841" s="32" t="s">
        <v>318</v>
      </c>
      <c r="E841" s="32">
        <v>5</v>
      </c>
      <c r="F841" s="32">
        <v>577082879</v>
      </c>
      <c r="G841" s="32" t="s">
        <v>275</v>
      </c>
      <c r="H841" s="32" t="s">
        <v>192</v>
      </c>
      <c r="I841" s="32" t="s">
        <v>352</v>
      </c>
      <c r="J841" s="32" t="s">
        <v>68</v>
      </c>
      <c r="K841" s="32" t="s">
        <v>177</v>
      </c>
      <c r="L841" s="32" t="s">
        <v>76</v>
      </c>
      <c r="M841" s="32" t="s">
        <v>68</v>
      </c>
      <c r="N841" s="32" t="s">
        <v>68</v>
      </c>
      <c r="O841" s="32" t="s">
        <v>223</v>
      </c>
      <c r="P841" s="32" t="s">
        <v>68</v>
      </c>
      <c r="Q841" s="32" t="s">
        <v>68</v>
      </c>
      <c r="R841" s="32">
        <v>33</v>
      </c>
      <c r="S841" s="32">
        <v>6016</v>
      </c>
      <c r="T841" s="32" t="s">
        <v>1640</v>
      </c>
      <c r="U841" s="33">
        <v>40.840000000000003</v>
      </c>
      <c r="V841" s="32" t="s">
        <v>68</v>
      </c>
      <c r="W841" s="32" t="s">
        <v>68</v>
      </c>
      <c r="X841" s="32" t="s">
        <v>76</v>
      </c>
      <c r="Y841" s="32" t="s">
        <v>76</v>
      </c>
      <c r="Z841" s="32" t="s">
        <v>85</v>
      </c>
      <c r="AA841" s="32" t="s">
        <v>677</v>
      </c>
      <c r="AB841" s="32" t="s">
        <v>68</v>
      </c>
      <c r="AC841" s="32" t="s">
        <v>68</v>
      </c>
      <c r="AD841" s="32" t="s">
        <v>68</v>
      </c>
      <c r="AE841" s="32" t="s">
        <v>68</v>
      </c>
      <c r="AF841" s="32" t="s">
        <v>68</v>
      </c>
      <c r="AG841" s="32">
        <v>37108</v>
      </c>
      <c r="AH841" s="32">
        <v>36</v>
      </c>
      <c r="AI841" s="32">
        <v>0</v>
      </c>
      <c r="AJ841" s="32">
        <v>0</v>
      </c>
      <c r="AK841" s="32">
        <v>0</v>
      </c>
      <c r="AL841" s="32">
        <v>0</v>
      </c>
      <c r="AM841" s="32">
        <v>0</v>
      </c>
      <c r="AN841" s="32">
        <v>0</v>
      </c>
      <c r="AO841" s="32">
        <v>0</v>
      </c>
      <c r="AP841" s="32">
        <v>0</v>
      </c>
      <c r="AQ841" s="32">
        <v>0</v>
      </c>
      <c r="AR841" s="32">
        <v>0</v>
      </c>
      <c r="AS841" s="32">
        <v>0</v>
      </c>
      <c r="AT841" s="32">
        <v>36</v>
      </c>
      <c r="AU841" s="32">
        <v>0</v>
      </c>
      <c r="AV841" s="32">
        <v>0</v>
      </c>
      <c r="AW841" s="32">
        <v>0</v>
      </c>
      <c r="AX841" s="33">
        <v>0</v>
      </c>
      <c r="AY841" s="32">
        <v>36</v>
      </c>
      <c r="AZ841" s="33">
        <v>1470.24</v>
      </c>
      <c r="BA841" s="33">
        <v>1470.24</v>
      </c>
      <c r="BB841" s="32">
        <v>1</v>
      </c>
      <c r="BC841" s="32">
        <v>0</v>
      </c>
      <c r="BD841" s="32">
        <v>36</v>
      </c>
      <c r="BE841" s="33">
        <v>40.840000000000003</v>
      </c>
      <c r="BF841" s="46">
        <f t="shared" si="26"/>
        <v>40.840000000000003</v>
      </c>
      <c r="BG841" s="47">
        <f>VLOOKUP(F841,[1]jla506a_853946421_D9C51B5BXEF96!$C:$V,20,FALSE)</f>
        <v>1</v>
      </c>
      <c r="BH841" s="46">
        <f t="shared" si="27"/>
        <v>1</v>
      </c>
    </row>
    <row r="842" spans="1:60" s="34" customFormat="1" hidden="1" outlineLevel="2">
      <c r="A842" s="32">
        <v>202317</v>
      </c>
      <c r="B842" s="32">
        <v>22</v>
      </c>
      <c r="C842" s="32" t="s">
        <v>69</v>
      </c>
      <c r="D842" s="32" t="s">
        <v>318</v>
      </c>
      <c r="E842" s="32">
        <v>7</v>
      </c>
      <c r="F842" s="32">
        <v>577082889</v>
      </c>
      <c r="G842" s="32" t="s">
        <v>73</v>
      </c>
      <c r="H842" s="32" t="s">
        <v>192</v>
      </c>
      <c r="I842" s="32" t="s">
        <v>352</v>
      </c>
      <c r="J842" s="32" t="s">
        <v>68</v>
      </c>
      <c r="K842" s="32" t="s">
        <v>68</v>
      </c>
      <c r="L842" s="32" t="s">
        <v>76</v>
      </c>
      <c r="M842" s="32" t="s">
        <v>68</v>
      </c>
      <c r="N842" s="32" t="s">
        <v>68</v>
      </c>
      <c r="O842" s="32" t="s">
        <v>223</v>
      </c>
      <c r="P842" s="32" t="s">
        <v>68</v>
      </c>
      <c r="Q842" s="32" t="s">
        <v>68</v>
      </c>
      <c r="R842" s="32">
        <v>33</v>
      </c>
      <c r="S842" s="32">
        <v>6016</v>
      </c>
      <c r="T842" s="32" t="s">
        <v>1640</v>
      </c>
      <c r="U842" s="33">
        <v>34.520000000000003</v>
      </c>
      <c r="V842" s="32" t="s">
        <v>68</v>
      </c>
      <c r="W842" s="32" t="s">
        <v>68</v>
      </c>
      <c r="X842" s="32" t="s">
        <v>76</v>
      </c>
      <c r="Y842" s="32" t="s">
        <v>76</v>
      </c>
      <c r="Z842" s="32" t="s">
        <v>68</v>
      </c>
      <c r="AA842" s="32" t="s">
        <v>68</v>
      </c>
      <c r="AB842" s="32" t="s">
        <v>68</v>
      </c>
      <c r="AC842" s="32" t="s">
        <v>68</v>
      </c>
      <c r="AD842" s="32" t="s">
        <v>68</v>
      </c>
      <c r="AE842" s="32" t="s">
        <v>68</v>
      </c>
      <c r="AF842" s="32" t="s">
        <v>68</v>
      </c>
      <c r="AG842" s="32">
        <v>-1</v>
      </c>
      <c r="AH842" s="34" t="s">
        <v>68</v>
      </c>
      <c r="AI842" s="34" t="s">
        <v>68</v>
      </c>
      <c r="AJ842" s="34" t="s">
        <v>68</v>
      </c>
      <c r="AK842" s="32">
        <v>2</v>
      </c>
      <c r="AL842" s="32">
        <v>2</v>
      </c>
      <c r="AM842" s="32">
        <v>0</v>
      </c>
      <c r="AN842" s="32">
        <v>0</v>
      </c>
      <c r="AO842" s="32">
        <v>0</v>
      </c>
      <c r="AP842" s="32">
        <v>0</v>
      </c>
      <c r="AQ842" s="32">
        <v>0</v>
      </c>
      <c r="AR842" s="32">
        <v>0</v>
      </c>
      <c r="AS842" s="32">
        <v>0</v>
      </c>
      <c r="AT842" s="32">
        <v>0</v>
      </c>
      <c r="AU842" s="32">
        <v>0</v>
      </c>
      <c r="AV842" s="32">
        <v>0</v>
      </c>
      <c r="AW842" s="32">
        <v>2</v>
      </c>
      <c r="AX842" s="33">
        <v>69.040000000000006</v>
      </c>
      <c r="AY842" s="32">
        <v>0</v>
      </c>
      <c r="AZ842" s="33">
        <v>0</v>
      </c>
      <c r="BA842" s="33">
        <v>69.040000000000006</v>
      </c>
      <c r="BB842" s="32">
        <v>0</v>
      </c>
      <c r="BC842" s="34" t="s">
        <v>68</v>
      </c>
      <c r="BD842" s="32">
        <v>0</v>
      </c>
      <c r="BE842" s="33">
        <v>34.520000000000003</v>
      </c>
      <c r="BF842" s="46">
        <f t="shared" si="26"/>
        <v>0</v>
      </c>
      <c r="BG842" s="47">
        <f>VLOOKUP(F842,[1]jla506a_853946421_D9C51B5BXEF96!$C:$V,20,FALSE)</f>
        <v>1</v>
      </c>
      <c r="BH842" s="46">
        <f t="shared" si="27"/>
        <v>0</v>
      </c>
    </row>
    <row r="843" spans="1:60" s="34" customFormat="1" hidden="1" outlineLevel="2">
      <c r="A843" s="32">
        <v>202317</v>
      </c>
      <c r="B843" s="32">
        <v>22</v>
      </c>
      <c r="C843" s="32" t="s">
        <v>69</v>
      </c>
      <c r="D843" s="32" t="s">
        <v>318</v>
      </c>
      <c r="E843" s="32">
        <v>12</v>
      </c>
      <c r="F843" s="32">
        <v>578275804</v>
      </c>
      <c r="G843" s="32" t="s">
        <v>156</v>
      </c>
      <c r="H843" s="32" t="s">
        <v>192</v>
      </c>
      <c r="I843" s="32" t="s">
        <v>352</v>
      </c>
      <c r="J843" s="32" t="s">
        <v>68</v>
      </c>
      <c r="K843" s="32" t="s">
        <v>177</v>
      </c>
      <c r="L843" s="32" t="s">
        <v>76</v>
      </c>
      <c r="M843" s="32" t="s">
        <v>68</v>
      </c>
      <c r="N843" s="32" t="s">
        <v>68</v>
      </c>
      <c r="O843" s="32" t="s">
        <v>223</v>
      </c>
      <c r="P843" s="32" t="s">
        <v>68</v>
      </c>
      <c r="Q843" s="32" t="s">
        <v>68</v>
      </c>
      <c r="R843" s="32">
        <v>33</v>
      </c>
      <c r="S843" s="32">
        <v>6016</v>
      </c>
      <c r="T843" s="32" t="s">
        <v>1640</v>
      </c>
      <c r="U843" s="33">
        <v>76.48</v>
      </c>
      <c r="V843" s="32" t="s">
        <v>68</v>
      </c>
      <c r="W843" s="32" t="s">
        <v>68</v>
      </c>
      <c r="X843" s="32" t="s">
        <v>76</v>
      </c>
      <c r="Y843" s="32" t="s">
        <v>76</v>
      </c>
      <c r="Z843" s="32" t="s">
        <v>85</v>
      </c>
      <c r="AA843" s="32" t="s">
        <v>677</v>
      </c>
      <c r="AB843" s="32" t="s">
        <v>68</v>
      </c>
      <c r="AC843" s="32" t="s">
        <v>68</v>
      </c>
      <c r="AD843" s="32" t="s">
        <v>68</v>
      </c>
      <c r="AE843" s="32" t="s">
        <v>68</v>
      </c>
      <c r="AF843" s="32" t="s">
        <v>68</v>
      </c>
      <c r="AG843" s="32">
        <v>37358</v>
      </c>
      <c r="AH843" s="32">
        <v>4</v>
      </c>
      <c r="AI843" s="32">
        <v>0</v>
      </c>
      <c r="AJ843" s="32">
        <v>0</v>
      </c>
      <c r="AK843" s="32">
        <v>0</v>
      </c>
      <c r="AL843" s="32">
        <v>0</v>
      </c>
      <c r="AM843" s="32">
        <v>0</v>
      </c>
      <c r="AN843" s="32">
        <v>0</v>
      </c>
      <c r="AO843" s="32">
        <v>0</v>
      </c>
      <c r="AP843" s="32">
        <v>0</v>
      </c>
      <c r="AQ843" s="32">
        <v>0</v>
      </c>
      <c r="AR843" s="32">
        <v>0</v>
      </c>
      <c r="AS843" s="32">
        <v>0</v>
      </c>
      <c r="AT843" s="32">
        <v>4</v>
      </c>
      <c r="AU843" s="32">
        <v>0</v>
      </c>
      <c r="AV843" s="32">
        <v>0</v>
      </c>
      <c r="AW843" s="32">
        <v>0</v>
      </c>
      <c r="AX843" s="33">
        <v>0</v>
      </c>
      <c r="AY843" s="32">
        <v>4</v>
      </c>
      <c r="AZ843" s="33">
        <v>305.92</v>
      </c>
      <c r="BA843" s="33">
        <v>305.92</v>
      </c>
      <c r="BB843" s="32">
        <v>1</v>
      </c>
      <c r="BC843" s="32">
        <v>0</v>
      </c>
      <c r="BD843" s="32">
        <v>4</v>
      </c>
      <c r="BE843" s="33">
        <v>76.48</v>
      </c>
      <c r="BF843" s="46">
        <f t="shared" si="26"/>
        <v>76.48</v>
      </c>
      <c r="BG843" s="47">
        <f>VLOOKUP(F843,[1]jla506a_853946421_D9C51B5BXEF96!$C:$V,20,FALSE)</f>
        <v>2</v>
      </c>
      <c r="BH843" s="46">
        <f t="shared" si="27"/>
        <v>2</v>
      </c>
    </row>
    <row r="844" spans="1:60" s="34" customFormat="1" hidden="1" outlineLevel="2">
      <c r="A844" s="32">
        <v>202317</v>
      </c>
      <c r="B844" s="32">
        <v>22</v>
      </c>
      <c r="C844" s="32" t="s">
        <v>69</v>
      </c>
      <c r="D844" s="32" t="s">
        <v>318</v>
      </c>
      <c r="E844" s="32">
        <v>15</v>
      </c>
      <c r="F844" s="32">
        <v>583249712</v>
      </c>
      <c r="G844" s="32" t="s">
        <v>104</v>
      </c>
      <c r="H844" s="32" t="s">
        <v>192</v>
      </c>
      <c r="I844" s="32" t="s">
        <v>352</v>
      </c>
      <c r="J844" s="32" t="s">
        <v>68</v>
      </c>
      <c r="K844" s="32" t="s">
        <v>177</v>
      </c>
      <c r="L844" s="32" t="s">
        <v>76</v>
      </c>
      <c r="M844" s="32" t="s">
        <v>68</v>
      </c>
      <c r="N844" s="32" t="s">
        <v>68</v>
      </c>
      <c r="O844" s="32" t="s">
        <v>223</v>
      </c>
      <c r="P844" s="32" t="s">
        <v>68</v>
      </c>
      <c r="Q844" s="32" t="s">
        <v>68</v>
      </c>
      <c r="R844" s="32">
        <v>33</v>
      </c>
      <c r="S844" s="32">
        <v>6016</v>
      </c>
      <c r="T844" s="32" t="s">
        <v>1640</v>
      </c>
      <c r="U844" s="33">
        <v>34.479999999999997</v>
      </c>
      <c r="V844" s="32" t="s">
        <v>68</v>
      </c>
      <c r="W844" s="32" t="s">
        <v>68</v>
      </c>
      <c r="X844" s="32" t="s">
        <v>76</v>
      </c>
      <c r="Y844" s="32" t="s">
        <v>76</v>
      </c>
      <c r="Z844" s="32" t="s">
        <v>85</v>
      </c>
      <c r="AA844" s="32" t="s">
        <v>677</v>
      </c>
      <c r="AB844" s="32" t="s">
        <v>68</v>
      </c>
      <c r="AC844" s="32" t="s">
        <v>68</v>
      </c>
      <c r="AD844" s="32" t="s">
        <v>68</v>
      </c>
      <c r="AE844" s="32" t="s">
        <v>68</v>
      </c>
      <c r="AF844" s="32" t="s">
        <v>68</v>
      </c>
      <c r="AG844" s="32">
        <v>37254</v>
      </c>
      <c r="AH844" s="32">
        <v>8</v>
      </c>
      <c r="AI844" s="32">
        <v>0</v>
      </c>
      <c r="AJ844" s="32">
        <v>0</v>
      </c>
      <c r="AK844" s="32">
        <v>0</v>
      </c>
      <c r="AL844" s="32">
        <v>0</v>
      </c>
      <c r="AM844" s="32">
        <v>0</v>
      </c>
      <c r="AN844" s="32">
        <v>0</v>
      </c>
      <c r="AO844" s="32">
        <v>0</v>
      </c>
      <c r="AP844" s="32">
        <v>0</v>
      </c>
      <c r="AQ844" s="32">
        <v>0</v>
      </c>
      <c r="AR844" s="32">
        <v>0</v>
      </c>
      <c r="AS844" s="32">
        <v>0</v>
      </c>
      <c r="AT844" s="32">
        <v>8</v>
      </c>
      <c r="AU844" s="32">
        <v>0</v>
      </c>
      <c r="AV844" s="32">
        <v>0</v>
      </c>
      <c r="AW844" s="32">
        <v>0</v>
      </c>
      <c r="AX844" s="33">
        <v>0</v>
      </c>
      <c r="AY844" s="32">
        <v>8</v>
      </c>
      <c r="AZ844" s="33">
        <v>275.83999999999997</v>
      </c>
      <c r="BA844" s="33">
        <v>275.83999999999997</v>
      </c>
      <c r="BB844" s="32">
        <v>2</v>
      </c>
      <c r="BC844" s="32">
        <v>0</v>
      </c>
      <c r="BD844" s="32">
        <v>8</v>
      </c>
      <c r="BE844" s="33">
        <v>34.479999999999997</v>
      </c>
      <c r="BF844" s="46">
        <f t="shared" si="26"/>
        <v>68.959999999999994</v>
      </c>
      <c r="BG844" s="47">
        <f>VLOOKUP(F844,[1]jla506a_853946421_D9C51B5BXEF96!$C:$V,20,FALSE)</f>
        <v>1</v>
      </c>
      <c r="BH844" s="46">
        <f t="shared" si="27"/>
        <v>2</v>
      </c>
    </row>
    <row r="845" spans="1:60" s="34" customFormat="1" hidden="1" outlineLevel="2">
      <c r="A845" s="32">
        <v>202317</v>
      </c>
      <c r="B845" s="32">
        <v>22</v>
      </c>
      <c r="C845" s="32" t="s">
        <v>69</v>
      </c>
      <c r="D845" s="32" t="s">
        <v>318</v>
      </c>
      <c r="E845" s="32">
        <v>17</v>
      </c>
      <c r="F845" s="32">
        <v>583249714</v>
      </c>
      <c r="G845" s="32" t="s">
        <v>379</v>
      </c>
      <c r="H845" s="32" t="s">
        <v>192</v>
      </c>
      <c r="I845" s="32" t="s">
        <v>352</v>
      </c>
      <c r="J845" s="32" t="s">
        <v>68</v>
      </c>
      <c r="K845" s="32" t="s">
        <v>177</v>
      </c>
      <c r="L845" s="32" t="s">
        <v>76</v>
      </c>
      <c r="M845" s="32" t="s">
        <v>68</v>
      </c>
      <c r="N845" s="32" t="s">
        <v>68</v>
      </c>
      <c r="O845" s="32" t="s">
        <v>223</v>
      </c>
      <c r="P845" s="32" t="s">
        <v>68</v>
      </c>
      <c r="Q845" s="32" t="s">
        <v>68</v>
      </c>
      <c r="R845" s="32">
        <v>33</v>
      </c>
      <c r="S845" s="32">
        <v>6016</v>
      </c>
      <c r="T845" s="32" t="s">
        <v>1640</v>
      </c>
      <c r="U845" s="33">
        <v>34.479999999999997</v>
      </c>
      <c r="V845" s="32" t="s">
        <v>68</v>
      </c>
      <c r="W845" s="32" t="s">
        <v>68</v>
      </c>
      <c r="X845" s="32" t="s">
        <v>76</v>
      </c>
      <c r="Y845" s="32" t="s">
        <v>76</v>
      </c>
      <c r="Z845" s="32" t="s">
        <v>85</v>
      </c>
      <c r="AA845" s="32" t="s">
        <v>677</v>
      </c>
      <c r="AB845" s="32" t="s">
        <v>68</v>
      </c>
      <c r="AC845" s="32" t="s">
        <v>68</v>
      </c>
      <c r="AD845" s="32" t="s">
        <v>68</v>
      </c>
      <c r="AE845" s="32" t="s">
        <v>68</v>
      </c>
      <c r="AF845" s="32" t="s">
        <v>68</v>
      </c>
      <c r="AG845" s="32">
        <v>37108</v>
      </c>
      <c r="AH845" s="32">
        <v>15</v>
      </c>
      <c r="AI845" s="32">
        <v>0</v>
      </c>
      <c r="AJ845" s="32">
        <v>0</v>
      </c>
      <c r="AK845" s="32">
        <v>0</v>
      </c>
      <c r="AL845" s="32">
        <v>0</v>
      </c>
      <c r="AM845" s="32">
        <v>0</v>
      </c>
      <c r="AN845" s="32">
        <v>0</v>
      </c>
      <c r="AO845" s="32">
        <v>0</v>
      </c>
      <c r="AP845" s="32">
        <v>0</v>
      </c>
      <c r="AQ845" s="32">
        <v>0</v>
      </c>
      <c r="AR845" s="32">
        <v>0</v>
      </c>
      <c r="AS845" s="32">
        <v>0</v>
      </c>
      <c r="AT845" s="32">
        <v>15</v>
      </c>
      <c r="AU845" s="32">
        <v>0</v>
      </c>
      <c r="AV845" s="32">
        <v>0</v>
      </c>
      <c r="AW845" s="32">
        <v>0</v>
      </c>
      <c r="AX845" s="33">
        <v>0</v>
      </c>
      <c r="AY845" s="32">
        <v>15</v>
      </c>
      <c r="AZ845" s="33">
        <v>517.20000000000005</v>
      </c>
      <c r="BA845" s="33">
        <v>517.20000000000005</v>
      </c>
      <c r="BB845" s="32">
        <v>5</v>
      </c>
      <c r="BC845" s="32">
        <v>0</v>
      </c>
      <c r="BD845" s="32">
        <v>15</v>
      </c>
      <c r="BE845" s="33">
        <v>34.479999999999997</v>
      </c>
      <c r="BF845" s="46">
        <f t="shared" si="26"/>
        <v>172.39999999999998</v>
      </c>
      <c r="BG845" s="47">
        <f>VLOOKUP(F845,[1]jla506a_853946421_D9C51B5BXEF96!$C:$V,20,FALSE)</f>
        <v>1</v>
      </c>
      <c r="BH845" s="46">
        <f t="shared" si="27"/>
        <v>5</v>
      </c>
    </row>
    <row r="846" spans="1:60" s="34" customFormat="1" hidden="1" outlineLevel="2">
      <c r="A846" s="32">
        <v>202317</v>
      </c>
      <c r="B846" s="32">
        <v>22</v>
      </c>
      <c r="C846" s="32" t="s">
        <v>69</v>
      </c>
      <c r="D846" s="32" t="s">
        <v>318</v>
      </c>
      <c r="E846" s="32">
        <v>18</v>
      </c>
      <c r="F846" s="32">
        <v>587366113</v>
      </c>
      <c r="G846" s="32" t="s">
        <v>165</v>
      </c>
      <c r="H846" s="32" t="s">
        <v>192</v>
      </c>
      <c r="I846" s="32" t="s">
        <v>352</v>
      </c>
      <c r="J846" s="32" t="s">
        <v>68</v>
      </c>
      <c r="K846" s="32" t="s">
        <v>68</v>
      </c>
      <c r="L846" s="32" t="s">
        <v>76</v>
      </c>
      <c r="M846" s="32" t="s">
        <v>68</v>
      </c>
      <c r="N846" s="32" t="s">
        <v>68</v>
      </c>
      <c r="O846" s="32" t="s">
        <v>223</v>
      </c>
      <c r="P846" s="32" t="s">
        <v>68</v>
      </c>
      <c r="Q846" s="32" t="s">
        <v>68</v>
      </c>
      <c r="R846" s="32">
        <v>33</v>
      </c>
      <c r="S846" s="32">
        <v>6016</v>
      </c>
      <c r="T846" s="32" t="s">
        <v>1640</v>
      </c>
      <c r="U846" s="33">
        <v>41.37</v>
      </c>
      <c r="V846" s="32" t="s">
        <v>68</v>
      </c>
      <c r="W846" s="32" t="s">
        <v>68</v>
      </c>
      <c r="X846" s="32" t="s">
        <v>76</v>
      </c>
      <c r="Y846" s="32" t="s">
        <v>76</v>
      </c>
      <c r="Z846" s="32" t="s">
        <v>68</v>
      </c>
      <c r="AA846" s="32" t="s">
        <v>68</v>
      </c>
      <c r="AB846" s="32" t="s">
        <v>68</v>
      </c>
      <c r="AC846" s="32" t="s">
        <v>68</v>
      </c>
      <c r="AD846" s="32" t="s">
        <v>68</v>
      </c>
      <c r="AE846" s="32" t="s">
        <v>68</v>
      </c>
      <c r="AF846" s="32" t="s">
        <v>68</v>
      </c>
      <c r="AG846" s="32">
        <v>-1</v>
      </c>
      <c r="AH846" s="34" t="s">
        <v>68</v>
      </c>
      <c r="AI846" s="34" t="s">
        <v>68</v>
      </c>
      <c r="AJ846" s="34" t="s">
        <v>68</v>
      </c>
      <c r="AK846" s="32">
        <v>1</v>
      </c>
      <c r="AL846" s="32">
        <v>1</v>
      </c>
      <c r="AM846" s="32">
        <v>0</v>
      </c>
      <c r="AN846" s="32">
        <v>0</v>
      </c>
      <c r="AO846" s="32">
        <v>0</v>
      </c>
      <c r="AP846" s="32">
        <v>0</v>
      </c>
      <c r="AQ846" s="32">
        <v>0</v>
      </c>
      <c r="AR846" s="32">
        <v>0</v>
      </c>
      <c r="AS846" s="32">
        <v>0</v>
      </c>
      <c r="AT846" s="32">
        <v>0</v>
      </c>
      <c r="AU846" s="32">
        <v>0</v>
      </c>
      <c r="AV846" s="32">
        <v>0</v>
      </c>
      <c r="AW846" s="32">
        <v>1</v>
      </c>
      <c r="AX846" s="33">
        <v>41.37</v>
      </c>
      <c r="AY846" s="32">
        <v>0</v>
      </c>
      <c r="AZ846" s="33">
        <v>0</v>
      </c>
      <c r="BA846" s="33">
        <v>41.37</v>
      </c>
      <c r="BB846" s="32">
        <v>0</v>
      </c>
      <c r="BC846" s="34" t="s">
        <v>68</v>
      </c>
      <c r="BD846" s="32">
        <v>0</v>
      </c>
      <c r="BE846" s="33">
        <v>41.37</v>
      </c>
      <c r="BF846" s="46">
        <f t="shared" si="26"/>
        <v>0</v>
      </c>
      <c r="BG846" s="47">
        <f>VLOOKUP(F846,[1]jla506a_853946421_D9C51B5BXEF96!$C:$V,20,FALSE)</f>
        <v>1</v>
      </c>
      <c r="BH846" s="46">
        <f t="shared" si="27"/>
        <v>0</v>
      </c>
    </row>
    <row r="847" spans="1:60" s="34" customFormat="1" hidden="1" outlineLevel="2">
      <c r="A847" s="32">
        <v>202317</v>
      </c>
      <c r="B847" s="32">
        <v>22</v>
      </c>
      <c r="C847" s="32" t="s">
        <v>69</v>
      </c>
      <c r="D847" s="32" t="s">
        <v>318</v>
      </c>
      <c r="E847" s="32">
        <v>19</v>
      </c>
      <c r="F847" s="32">
        <v>587366122</v>
      </c>
      <c r="G847" s="32" t="s">
        <v>325</v>
      </c>
      <c r="H847" s="32" t="s">
        <v>192</v>
      </c>
      <c r="I847" s="32" t="s">
        <v>352</v>
      </c>
      <c r="J847" s="32" t="s">
        <v>68</v>
      </c>
      <c r="K847" s="32" t="s">
        <v>68</v>
      </c>
      <c r="L847" s="32" t="s">
        <v>76</v>
      </c>
      <c r="M847" s="32" t="s">
        <v>68</v>
      </c>
      <c r="N847" s="32" t="s">
        <v>68</v>
      </c>
      <c r="O847" s="32" t="s">
        <v>223</v>
      </c>
      <c r="P847" s="32" t="s">
        <v>68</v>
      </c>
      <c r="Q847" s="32" t="s">
        <v>68</v>
      </c>
      <c r="R847" s="32">
        <v>33</v>
      </c>
      <c r="S847" s="32">
        <v>6016</v>
      </c>
      <c r="T847" s="32" t="s">
        <v>1640</v>
      </c>
      <c r="U847" s="33">
        <v>43.2</v>
      </c>
      <c r="V847" s="32" t="s">
        <v>68</v>
      </c>
      <c r="W847" s="32" t="s">
        <v>68</v>
      </c>
      <c r="X847" s="32" t="s">
        <v>76</v>
      </c>
      <c r="Y847" s="32" t="s">
        <v>76</v>
      </c>
      <c r="Z847" s="32" t="s">
        <v>68</v>
      </c>
      <c r="AA847" s="32" t="s">
        <v>68</v>
      </c>
      <c r="AB847" s="32" t="s">
        <v>68</v>
      </c>
      <c r="AC847" s="32" t="s">
        <v>68</v>
      </c>
      <c r="AD847" s="32" t="s">
        <v>68</v>
      </c>
      <c r="AE847" s="32" t="s">
        <v>68</v>
      </c>
      <c r="AF847" s="32" t="s">
        <v>68</v>
      </c>
      <c r="AG847" s="32">
        <v>-1</v>
      </c>
      <c r="AH847" s="34" t="s">
        <v>68</v>
      </c>
      <c r="AI847" s="34" t="s">
        <v>68</v>
      </c>
      <c r="AJ847" s="34" t="s">
        <v>68</v>
      </c>
      <c r="AK847" s="32">
        <v>16</v>
      </c>
      <c r="AL847" s="32">
        <v>16</v>
      </c>
      <c r="AM847" s="32">
        <v>0</v>
      </c>
      <c r="AN847" s="32">
        <v>0</v>
      </c>
      <c r="AO847" s="32">
        <v>0</v>
      </c>
      <c r="AP847" s="32">
        <v>0</v>
      </c>
      <c r="AQ847" s="32">
        <v>0</v>
      </c>
      <c r="AR847" s="32">
        <v>0</v>
      </c>
      <c r="AS847" s="32">
        <v>0</v>
      </c>
      <c r="AT847" s="32">
        <v>0</v>
      </c>
      <c r="AU847" s="32">
        <v>0</v>
      </c>
      <c r="AV847" s="32">
        <v>0</v>
      </c>
      <c r="AW847" s="32">
        <v>16</v>
      </c>
      <c r="AX847" s="33">
        <v>691.2</v>
      </c>
      <c r="AY847" s="32">
        <v>0</v>
      </c>
      <c r="AZ847" s="33">
        <v>0</v>
      </c>
      <c r="BA847" s="33">
        <v>691.2</v>
      </c>
      <c r="BB847" s="32">
        <v>0</v>
      </c>
      <c r="BC847" s="34" t="s">
        <v>68</v>
      </c>
      <c r="BD847" s="32">
        <v>0</v>
      </c>
      <c r="BE847" s="33">
        <v>43.2</v>
      </c>
      <c r="BF847" s="46">
        <f t="shared" si="26"/>
        <v>0</v>
      </c>
      <c r="BG847" s="47">
        <f>VLOOKUP(F847,[1]jla506a_853946421_D9C51B5BXEF96!$C:$V,20,FALSE)</f>
        <v>1</v>
      </c>
      <c r="BH847" s="46">
        <f t="shared" si="27"/>
        <v>0</v>
      </c>
    </row>
    <row r="848" spans="1:60" s="34" customFormat="1" hidden="1" outlineLevel="2">
      <c r="A848" s="32">
        <v>202317</v>
      </c>
      <c r="B848" s="32">
        <v>22</v>
      </c>
      <c r="C848" s="32" t="s">
        <v>69</v>
      </c>
      <c r="D848" s="32" t="s">
        <v>318</v>
      </c>
      <c r="E848" s="32">
        <v>20</v>
      </c>
      <c r="F848" s="32">
        <v>587366129</v>
      </c>
      <c r="G848" s="32" t="s">
        <v>336</v>
      </c>
      <c r="H848" s="32" t="s">
        <v>192</v>
      </c>
      <c r="I848" s="32" t="s">
        <v>352</v>
      </c>
      <c r="J848" s="32" t="s">
        <v>68</v>
      </c>
      <c r="K848" s="32" t="s">
        <v>177</v>
      </c>
      <c r="L848" s="32" t="s">
        <v>76</v>
      </c>
      <c r="M848" s="32" t="s">
        <v>68</v>
      </c>
      <c r="N848" s="32" t="s">
        <v>68</v>
      </c>
      <c r="O848" s="32" t="s">
        <v>223</v>
      </c>
      <c r="P848" s="32" t="s">
        <v>68</v>
      </c>
      <c r="Q848" s="32" t="s">
        <v>68</v>
      </c>
      <c r="R848" s="32">
        <v>33</v>
      </c>
      <c r="S848" s="32">
        <v>6016</v>
      </c>
      <c r="T848" s="32" t="s">
        <v>1640</v>
      </c>
      <c r="U848" s="33">
        <v>35.76</v>
      </c>
      <c r="V848" s="32" t="s">
        <v>68</v>
      </c>
      <c r="W848" s="32" t="s">
        <v>68</v>
      </c>
      <c r="X848" s="32" t="s">
        <v>76</v>
      </c>
      <c r="Y848" s="32" t="s">
        <v>76</v>
      </c>
      <c r="Z848" s="32" t="s">
        <v>85</v>
      </c>
      <c r="AA848" s="32" t="s">
        <v>677</v>
      </c>
      <c r="AB848" s="32" t="s">
        <v>68</v>
      </c>
      <c r="AC848" s="32" t="s">
        <v>68</v>
      </c>
      <c r="AD848" s="32" t="s">
        <v>68</v>
      </c>
      <c r="AE848" s="32" t="s">
        <v>68</v>
      </c>
      <c r="AF848" s="32" t="s">
        <v>68</v>
      </c>
      <c r="AG848" s="32">
        <v>37108</v>
      </c>
      <c r="AH848" s="32">
        <v>25</v>
      </c>
      <c r="AI848" s="32">
        <v>0</v>
      </c>
      <c r="AJ848" s="32">
        <v>0</v>
      </c>
      <c r="AK848" s="32">
        <v>0</v>
      </c>
      <c r="AL848" s="32">
        <v>0</v>
      </c>
      <c r="AM848" s="32">
        <v>0</v>
      </c>
      <c r="AN848" s="32">
        <v>0</v>
      </c>
      <c r="AO848" s="32">
        <v>0</v>
      </c>
      <c r="AP848" s="32">
        <v>0</v>
      </c>
      <c r="AQ848" s="32">
        <v>0</v>
      </c>
      <c r="AR848" s="32">
        <v>0</v>
      </c>
      <c r="AS848" s="32">
        <v>0</v>
      </c>
      <c r="AT848" s="32">
        <v>25</v>
      </c>
      <c r="AU848" s="32">
        <v>0</v>
      </c>
      <c r="AV848" s="32">
        <v>0</v>
      </c>
      <c r="AW848" s="32">
        <v>0</v>
      </c>
      <c r="AX848" s="33">
        <v>0</v>
      </c>
      <c r="AY848" s="32">
        <v>25</v>
      </c>
      <c r="AZ848" s="33">
        <v>894</v>
      </c>
      <c r="BA848" s="33">
        <v>894</v>
      </c>
      <c r="BB848" s="32">
        <v>1</v>
      </c>
      <c r="BC848" s="32">
        <v>0</v>
      </c>
      <c r="BD848" s="32">
        <v>25</v>
      </c>
      <c r="BE848" s="33">
        <v>35.76</v>
      </c>
      <c r="BF848" s="46">
        <f t="shared" si="26"/>
        <v>35.76</v>
      </c>
      <c r="BG848" s="47">
        <f>VLOOKUP(F848,[1]jla506a_853946421_D9C51B5BXEF96!$C:$V,20,FALSE)</f>
        <v>1</v>
      </c>
      <c r="BH848" s="46">
        <f t="shared" si="27"/>
        <v>1</v>
      </c>
    </row>
    <row r="849" spans="1:60" s="34" customFormat="1" hidden="1" outlineLevel="2">
      <c r="A849" s="32">
        <v>202317</v>
      </c>
      <c r="B849" s="32">
        <v>22</v>
      </c>
      <c r="C849" s="32" t="s">
        <v>69</v>
      </c>
      <c r="D849" s="32" t="s">
        <v>318</v>
      </c>
      <c r="E849" s="32">
        <v>21</v>
      </c>
      <c r="F849" s="32">
        <v>587366130</v>
      </c>
      <c r="G849" s="32" t="s">
        <v>95</v>
      </c>
      <c r="H849" s="32" t="s">
        <v>192</v>
      </c>
      <c r="I849" s="32" t="s">
        <v>352</v>
      </c>
      <c r="J849" s="32" t="s">
        <v>68</v>
      </c>
      <c r="K849" s="32" t="s">
        <v>68</v>
      </c>
      <c r="L849" s="32" t="s">
        <v>76</v>
      </c>
      <c r="M849" s="32" t="s">
        <v>68</v>
      </c>
      <c r="N849" s="32" t="s">
        <v>68</v>
      </c>
      <c r="O849" s="32" t="s">
        <v>223</v>
      </c>
      <c r="P849" s="32" t="s">
        <v>68</v>
      </c>
      <c r="Q849" s="32" t="s">
        <v>68</v>
      </c>
      <c r="R849" s="32">
        <v>33</v>
      </c>
      <c r="S849" s="32">
        <v>6016</v>
      </c>
      <c r="T849" s="32" t="s">
        <v>1640</v>
      </c>
      <c r="U849" s="33">
        <v>36.979999999999997</v>
      </c>
      <c r="V849" s="32" t="s">
        <v>68</v>
      </c>
      <c r="W849" s="32" t="s">
        <v>68</v>
      </c>
      <c r="X849" s="32" t="s">
        <v>76</v>
      </c>
      <c r="Y849" s="32" t="s">
        <v>76</v>
      </c>
      <c r="Z849" s="32" t="s">
        <v>68</v>
      </c>
      <c r="AA849" s="32" t="s">
        <v>68</v>
      </c>
      <c r="AB849" s="32" t="s">
        <v>68</v>
      </c>
      <c r="AC849" s="32" t="s">
        <v>68</v>
      </c>
      <c r="AD849" s="32" t="s">
        <v>68</v>
      </c>
      <c r="AE849" s="32" t="s">
        <v>68</v>
      </c>
      <c r="AF849" s="32" t="s">
        <v>68</v>
      </c>
      <c r="AG849" s="32">
        <v>-1</v>
      </c>
      <c r="AH849" s="34" t="s">
        <v>68</v>
      </c>
      <c r="AI849" s="34" t="s">
        <v>68</v>
      </c>
      <c r="AJ849" s="34" t="s">
        <v>68</v>
      </c>
      <c r="AK849" s="32">
        <v>19</v>
      </c>
      <c r="AL849" s="32">
        <v>19</v>
      </c>
      <c r="AM849" s="32">
        <v>0</v>
      </c>
      <c r="AN849" s="32">
        <v>0</v>
      </c>
      <c r="AO849" s="32">
        <v>0</v>
      </c>
      <c r="AP849" s="32">
        <v>0</v>
      </c>
      <c r="AQ849" s="32">
        <v>0</v>
      </c>
      <c r="AR849" s="32">
        <v>0</v>
      </c>
      <c r="AS849" s="32">
        <v>0</v>
      </c>
      <c r="AT849" s="32">
        <v>0</v>
      </c>
      <c r="AU849" s="32">
        <v>0</v>
      </c>
      <c r="AV849" s="32">
        <v>0</v>
      </c>
      <c r="AW849" s="32">
        <v>19</v>
      </c>
      <c r="AX849" s="33">
        <v>702.62</v>
      </c>
      <c r="AY849" s="32">
        <v>0</v>
      </c>
      <c r="AZ849" s="33">
        <v>0</v>
      </c>
      <c r="BA849" s="33">
        <v>702.62</v>
      </c>
      <c r="BB849" s="32">
        <v>0</v>
      </c>
      <c r="BC849" s="34" t="s">
        <v>68</v>
      </c>
      <c r="BD849" s="32">
        <v>0</v>
      </c>
      <c r="BE849" s="33">
        <v>36.979999999999997</v>
      </c>
      <c r="BF849" s="46">
        <f t="shared" si="26"/>
        <v>0</v>
      </c>
      <c r="BG849" s="47">
        <f>VLOOKUP(F849,[1]jla506a_853946421_D9C51B5BXEF96!$C:$V,20,FALSE)</f>
        <v>1</v>
      </c>
      <c r="BH849" s="46">
        <f t="shared" si="27"/>
        <v>0</v>
      </c>
    </row>
    <row r="850" spans="1:60" s="34" customFormat="1" hidden="1" outlineLevel="2">
      <c r="A850" s="32">
        <v>202317</v>
      </c>
      <c r="B850" s="32">
        <v>22</v>
      </c>
      <c r="C850" s="32" t="s">
        <v>69</v>
      </c>
      <c r="D850" s="32" t="s">
        <v>318</v>
      </c>
      <c r="E850" s="32">
        <v>25</v>
      </c>
      <c r="F850" s="32">
        <v>587373612</v>
      </c>
      <c r="G850" s="32" t="s">
        <v>180</v>
      </c>
      <c r="H850" s="32" t="s">
        <v>192</v>
      </c>
      <c r="I850" s="32" t="s">
        <v>352</v>
      </c>
      <c r="J850" s="32" t="s">
        <v>68</v>
      </c>
      <c r="K850" s="32" t="s">
        <v>177</v>
      </c>
      <c r="L850" s="32" t="s">
        <v>76</v>
      </c>
      <c r="M850" s="32" t="s">
        <v>68</v>
      </c>
      <c r="N850" s="32" t="s">
        <v>68</v>
      </c>
      <c r="O850" s="32" t="s">
        <v>223</v>
      </c>
      <c r="P850" s="32" t="s">
        <v>68</v>
      </c>
      <c r="Q850" s="32" t="s">
        <v>68</v>
      </c>
      <c r="R850" s="32">
        <v>33</v>
      </c>
      <c r="S850" s="32">
        <v>6016</v>
      </c>
      <c r="T850" s="32" t="s">
        <v>1640</v>
      </c>
      <c r="U850" s="33">
        <v>10.17</v>
      </c>
      <c r="V850" s="32" t="s">
        <v>68</v>
      </c>
      <c r="W850" s="32" t="s">
        <v>68</v>
      </c>
      <c r="X850" s="32" t="s">
        <v>76</v>
      </c>
      <c r="Y850" s="32" t="s">
        <v>76</v>
      </c>
      <c r="Z850" s="32" t="s">
        <v>85</v>
      </c>
      <c r="AA850" s="32" t="s">
        <v>677</v>
      </c>
      <c r="AB850" s="32" t="s">
        <v>68</v>
      </c>
      <c r="AC850" s="32" t="s">
        <v>68</v>
      </c>
      <c r="AD850" s="32" t="s">
        <v>68</v>
      </c>
      <c r="AE850" s="32" t="s">
        <v>68</v>
      </c>
      <c r="AF850" s="32" t="s">
        <v>68</v>
      </c>
      <c r="AG850" s="32">
        <v>37358</v>
      </c>
      <c r="AH850" s="32">
        <v>2</v>
      </c>
      <c r="AI850" s="32">
        <v>0</v>
      </c>
      <c r="AJ850" s="32">
        <v>0</v>
      </c>
      <c r="AK850" s="32">
        <v>0</v>
      </c>
      <c r="AL850" s="32">
        <v>0</v>
      </c>
      <c r="AM850" s="32">
        <v>0</v>
      </c>
      <c r="AN850" s="32">
        <v>0</v>
      </c>
      <c r="AO850" s="32">
        <v>0</v>
      </c>
      <c r="AP850" s="32">
        <v>0</v>
      </c>
      <c r="AQ850" s="32">
        <v>0</v>
      </c>
      <c r="AR850" s="32">
        <v>0</v>
      </c>
      <c r="AS850" s="32">
        <v>0</v>
      </c>
      <c r="AT850" s="32">
        <v>2</v>
      </c>
      <c r="AU850" s="32">
        <v>0</v>
      </c>
      <c r="AV850" s="32">
        <v>0</v>
      </c>
      <c r="AW850" s="32">
        <v>0</v>
      </c>
      <c r="AX850" s="33">
        <v>0</v>
      </c>
      <c r="AY850" s="32">
        <v>2</v>
      </c>
      <c r="AZ850" s="33">
        <v>20.34</v>
      </c>
      <c r="BA850" s="33">
        <v>20.34</v>
      </c>
      <c r="BB850" s="32">
        <v>2</v>
      </c>
      <c r="BC850" s="32">
        <v>0</v>
      </c>
      <c r="BD850" s="32">
        <v>2</v>
      </c>
      <c r="BE850" s="33">
        <v>10.17</v>
      </c>
      <c r="BF850" s="46">
        <f t="shared" si="26"/>
        <v>20.34</v>
      </c>
      <c r="BG850" s="47">
        <f>VLOOKUP(F850,[1]jla506a_853946421_D9C51B5BXEF96!$C:$V,20,FALSE)</f>
        <v>9</v>
      </c>
      <c r="BH850" s="46">
        <f t="shared" si="27"/>
        <v>18</v>
      </c>
    </row>
    <row r="851" spans="1:60" s="34" customFormat="1" hidden="1" outlineLevel="2">
      <c r="A851" s="32">
        <v>202317</v>
      </c>
      <c r="B851" s="32">
        <v>22</v>
      </c>
      <c r="C851" s="32" t="s">
        <v>69</v>
      </c>
      <c r="D851" s="32" t="s">
        <v>318</v>
      </c>
      <c r="E851" s="32">
        <v>26</v>
      </c>
      <c r="F851" s="32">
        <v>587373649</v>
      </c>
      <c r="G851" s="32" t="s">
        <v>236</v>
      </c>
      <c r="H851" s="32" t="s">
        <v>192</v>
      </c>
      <c r="I851" s="32" t="s">
        <v>352</v>
      </c>
      <c r="J851" s="32" t="s">
        <v>68</v>
      </c>
      <c r="K851" s="32" t="s">
        <v>177</v>
      </c>
      <c r="L851" s="32" t="s">
        <v>76</v>
      </c>
      <c r="M851" s="32" t="s">
        <v>68</v>
      </c>
      <c r="N851" s="32" t="s">
        <v>68</v>
      </c>
      <c r="O851" s="32" t="s">
        <v>223</v>
      </c>
      <c r="P851" s="32" t="s">
        <v>68</v>
      </c>
      <c r="Q851" s="32" t="s">
        <v>68</v>
      </c>
      <c r="R851" s="32">
        <v>33</v>
      </c>
      <c r="S851" s="32">
        <v>6016</v>
      </c>
      <c r="T851" s="32" t="s">
        <v>1640</v>
      </c>
      <c r="U851" s="33">
        <v>7.38</v>
      </c>
      <c r="V851" s="32" t="s">
        <v>68</v>
      </c>
      <c r="W851" s="32" t="s">
        <v>68</v>
      </c>
      <c r="X851" s="32" t="s">
        <v>76</v>
      </c>
      <c r="Y851" s="32" t="s">
        <v>76</v>
      </c>
      <c r="Z851" s="32" t="s">
        <v>85</v>
      </c>
      <c r="AA851" s="32" t="s">
        <v>677</v>
      </c>
      <c r="AB851" s="32" t="s">
        <v>68</v>
      </c>
      <c r="AC851" s="32" t="s">
        <v>68</v>
      </c>
      <c r="AD851" s="32" t="s">
        <v>68</v>
      </c>
      <c r="AE851" s="32" t="s">
        <v>68</v>
      </c>
      <c r="AF851" s="32" t="s">
        <v>68</v>
      </c>
      <c r="AG851" s="32">
        <v>37358</v>
      </c>
      <c r="AH851" s="32">
        <v>20</v>
      </c>
      <c r="AI851" s="32">
        <v>0</v>
      </c>
      <c r="AJ851" s="32">
        <v>0</v>
      </c>
      <c r="AK851" s="32">
        <v>0</v>
      </c>
      <c r="AL851" s="32">
        <v>0</v>
      </c>
      <c r="AM851" s="32">
        <v>0</v>
      </c>
      <c r="AN851" s="32">
        <v>0</v>
      </c>
      <c r="AO851" s="32">
        <v>0</v>
      </c>
      <c r="AP851" s="32">
        <v>0</v>
      </c>
      <c r="AQ851" s="32">
        <v>0</v>
      </c>
      <c r="AR851" s="32">
        <v>0</v>
      </c>
      <c r="AS851" s="32">
        <v>0</v>
      </c>
      <c r="AT851" s="32">
        <v>20</v>
      </c>
      <c r="AU851" s="32">
        <v>0</v>
      </c>
      <c r="AV851" s="32">
        <v>0</v>
      </c>
      <c r="AW851" s="32">
        <v>0</v>
      </c>
      <c r="AX851" s="33">
        <v>0</v>
      </c>
      <c r="AY851" s="32">
        <v>20</v>
      </c>
      <c r="AZ851" s="33">
        <v>147.6</v>
      </c>
      <c r="BA851" s="33">
        <v>147.6</v>
      </c>
      <c r="BB851" s="32">
        <v>4</v>
      </c>
      <c r="BC851" s="32">
        <v>0</v>
      </c>
      <c r="BD851" s="32">
        <v>20</v>
      </c>
      <c r="BE851" s="33">
        <v>7.38</v>
      </c>
      <c r="BF851" s="46">
        <f t="shared" si="26"/>
        <v>29.52</v>
      </c>
      <c r="BG851" s="47">
        <f>VLOOKUP(F851,[1]jla506a_853946421_D9C51B5BXEF96!$C:$V,20,FALSE)</f>
        <v>9</v>
      </c>
      <c r="BH851" s="46">
        <f t="shared" si="27"/>
        <v>36</v>
      </c>
    </row>
    <row r="852" spans="1:60" s="34" customFormat="1" hidden="1" outlineLevel="2">
      <c r="A852" s="32">
        <v>202317</v>
      </c>
      <c r="B852" s="32">
        <v>22</v>
      </c>
      <c r="C852" s="32" t="s">
        <v>69</v>
      </c>
      <c r="D852" s="32" t="s">
        <v>318</v>
      </c>
      <c r="E852" s="32">
        <v>27</v>
      </c>
      <c r="F852" s="32">
        <v>587373703</v>
      </c>
      <c r="G852" s="32" t="s">
        <v>170</v>
      </c>
      <c r="H852" s="32" t="s">
        <v>192</v>
      </c>
      <c r="I852" s="32" t="s">
        <v>352</v>
      </c>
      <c r="J852" s="32" t="s">
        <v>68</v>
      </c>
      <c r="K852" s="32" t="s">
        <v>177</v>
      </c>
      <c r="L852" s="32" t="s">
        <v>76</v>
      </c>
      <c r="M852" s="32" t="s">
        <v>68</v>
      </c>
      <c r="N852" s="32" t="s">
        <v>68</v>
      </c>
      <c r="O852" s="32" t="s">
        <v>223</v>
      </c>
      <c r="P852" s="32" t="s">
        <v>68</v>
      </c>
      <c r="Q852" s="32" t="s">
        <v>68</v>
      </c>
      <c r="R852" s="32">
        <v>33</v>
      </c>
      <c r="S852" s="32">
        <v>6016</v>
      </c>
      <c r="T852" s="32" t="s">
        <v>1640</v>
      </c>
      <c r="U852" s="33">
        <v>10.17</v>
      </c>
      <c r="V852" s="32" t="s">
        <v>68</v>
      </c>
      <c r="W852" s="32" t="s">
        <v>68</v>
      </c>
      <c r="X852" s="32" t="s">
        <v>76</v>
      </c>
      <c r="Y852" s="32" t="s">
        <v>76</v>
      </c>
      <c r="Z852" s="32" t="s">
        <v>85</v>
      </c>
      <c r="AA852" s="32" t="s">
        <v>677</v>
      </c>
      <c r="AB852" s="32" t="s">
        <v>68</v>
      </c>
      <c r="AC852" s="32" t="s">
        <v>68</v>
      </c>
      <c r="AD852" s="32" t="s">
        <v>68</v>
      </c>
      <c r="AE852" s="32" t="s">
        <v>68</v>
      </c>
      <c r="AF852" s="32" t="s">
        <v>68</v>
      </c>
      <c r="AG852" s="32">
        <v>37358</v>
      </c>
      <c r="AH852" s="32">
        <v>8</v>
      </c>
      <c r="AI852" s="32">
        <v>0</v>
      </c>
      <c r="AJ852" s="32">
        <v>0</v>
      </c>
      <c r="AK852" s="32">
        <v>0</v>
      </c>
      <c r="AL852" s="32">
        <v>0</v>
      </c>
      <c r="AM852" s="32">
        <v>0</v>
      </c>
      <c r="AN852" s="32">
        <v>0</v>
      </c>
      <c r="AO852" s="32">
        <v>0</v>
      </c>
      <c r="AP852" s="32">
        <v>0</v>
      </c>
      <c r="AQ852" s="32">
        <v>0</v>
      </c>
      <c r="AR852" s="32">
        <v>0</v>
      </c>
      <c r="AS852" s="32">
        <v>0</v>
      </c>
      <c r="AT852" s="32">
        <v>8</v>
      </c>
      <c r="AU852" s="32">
        <v>0</v>
      </c>
      <c r="AV852" s="32">
        <v>0</v>
      </c>
      <c r="AW852" s="32">
        <v>0</v>
      </c>
      <c r="AX852" s="33">
        <v>0</v>
      </c>
      <c r="AY852" s="32">
        <v>8</v>
      </c>
      <c r="AZ852" s="33">
        <v>81.36</v>
      </c>
      <c r="BA852" s="33">
        <v>81.36</v>
      </c>
      <c r="BB852" s="32">
        <v>2</v>
      </c>
      <c r="BC852" s="32">
        <v>0</v>
      </c>
      <c r="BD852" s="32">
        <v>8</v>
      </c>
      <c r="BE852" s="33">
        <v>10.17</v>
      </c>
      <c r="BF852" s="46">
        <f t="shared" si="26"/>
        <v>20.34</v>
      </c>
      <c r="BG852" s="47">
        <f>VLOOKUP(F852,[1]jla506a_853946421_D9C51B5BXEF96!$C:$V,20,FALSE)</f>
        <v>9</v>
      </c>
      <c r="BH852" s="46">
        <f t="shared" si="27"/>
        <v>18</v>
      </c>
    </row>
    <row r="853" spans="1:60" s="34" customFormat="1" hidden="1" outlineLevel="2">
      <c r="A853" s="32">
        <v>202317</v>
      </c>
      <c r="B853" s="32">
        <v>22</v>
      </c>
      <c r="C853" s="32" t="s">
        <v>69</v>
      </c>
      <c r="D853" s="32" t="s">
        <v>318</v>
      </c>
      <c r="E853" s="32">
        <v>29</v>
      </c>
      <c r="F853" s="32">
        <v>587373711</v>
      </c>
      <c r="G853" s="32" t="s">
        <v>231</v>
      </c>
      <c r="H853" s="32" t="s">
        <v>192</v>
      </c>
      <c r="I853" s="32" t="s">
        <v>352</v>
      </c>
      <c r="J853" s="32" t="s">
        <v>68</v>
      </c>
      <c r="K853" s="32" t="s">
        <v>177</v>
      </c>
      <c r="L853" s="32" t="s">
        <v>76</v>
      </c>
      <c r="M853" s="32" t="s">
        <v>68</v>
      </c>
      <c r="N853" s="32" t="s">
        <v>68</v>
      </c>
      <c r="O853" s="32" t="s">
        <v>223</v>
      </c>
      <c r="P853" s="32" t="s">
        <v>68</v>
      </c>
      <c r="Q853" s="32" t="s">
        <v>68</v>
      </c>
      <c r="R853" s="32">
        <v>33</v>
      </c>
      <c r="S853" s="32">
        <v>6016</v>
      </c>
      <c r="T853" s="32" t="s">
        <v>1640</v>
      </c>
      <c r="U853" s="33">
        <v>10.17</v>
      </c>
      <c r="V853" s="32" t="s">
        <v>68</v>
      </c>
      <c r="W853" s="32" t="s">
        <v>68</v>
      </c>
      <c r="X853" s="32" t="s">
        <v>76</v>
      </c>
      <c r="Y853" s="32" t="s">
        <v>76</v>
      </c>
      <c r="Z853" s="32" t="s">
        <v>85</v>
      </c>
      <c r="AA853" s="32" t="s">
        <v>677</v>
      </c>
      <c r="AB853" s="32" t="s">
        <v>68</v>
      </c>
      <c r="AC853" s="32" t="s">
        <v>68</v>
      </c>
      <c r="AD853" s="32" t="s">
        <v>68</v>
      </c>
      <c r="AE853" s="32" t="s">
        <v>68</v>
      </c>
      <c r="AF853" s="32" t="s">
        <v>68</v>
      </c>
      <c r="AG853" s="32">
        <v>37358</v>
      </c>
      <c r="AH853" s="32">
        <v>9</v>
      </c>
      <c r="AI853" s="32">
        <v>0</v>
      </c>
      <c r="AJ853" s="32">
        <v>0</v>
      </c>
      <c r="AK853" s="32">
        <v>0</v>
      </c>
      <c r="AL853" s="32">
        <v>0</v>
      </c>
      <c r="AM853" s="32">
        <v>0</v>
      </c>
      <c r="AN853" s="32">
        <v>0</v>
      </c>
      <c r="AO853" s="32">
        <v>0</v>
      </c>
      <c r="AP853" s="32">
        <v>0</v>
      </c>
      <c r="AQ853" s="32">
        <v>0</v>
      </c>
      <c r="AR853" s="32">
        <v>0</v>
      </c>
      <c r="AS853" s="32">
        <v>0</v>
      </c>
      <c r="AT853" s="32">
        <v>9</v>
      </c>
      <c r="AU853" s="32">
        <v>0</v>
      </c>
      <c r="AV853" s="32">
        <v>0</v>
      </c>
      <c r="AW853" s="32">
        <v>0</v>
      </c>
      <c r="AX853" s="33">
        <v>0</v>
      </c>
      <c r="AY853" s="32">
        <v>9</v>
      </c>
      <c r="AZ853" s="33">
        <v>91.53</v>
      </c>
      <c r="BA853" s="33">
        <v>91.53</v>
      </c>
      <c r="BB853" s="32">
        <v>2</v>
      </c>
      <c r="BC853" s="32">
        <v>0</v>
      </c>
      <c r="BD853" s="32">
        <v>9</v>
      </c>
      <c r="BE853" s="33">
        <v>10.17</v>
      </c>
      <c r="BF853" s="46">
        <f t="shared" si="26"/>
        <v>20.34</v>
      </c>
      <c r="BG853" s="47">
        <f>VLOOKUP(F853,[1]jla506a_853946421_D9C51B5BXEF96!$C:$V,20,FALSE)</f>
        <v>9</v>
      </c>
      <c r="BH853" s="46">
        <f t="shared" si="27"/>
        <v>18</v>
      </c>
    </row>
    <row r="854" spans="1:60" s="34" customFormat="1" hidden="1" outlineLevel="2">
      <c r="A854" s="32">
        <v>202317</v>
      </c>
      <c r="B854" s="32">
        <v>22</v>
      </c>
      <c r="C854" s="32" t="s">
        <v>69</v>
      </c>
      <c r="D854" s="32" t="s">
        <v>318</v>
      </c>
      <c r="E854" s="32">
        <v>30</v>
      </c>
      <c r="F854" s="32">
        <v>587373726</v>
      </c>
      <c r="G854" s="32" t="s">
        <v>219</v>
      </c>
      <c r="H854" s="32" t="s">
        <v>192</v>
      </c>
      <c r="I854" s="32" t="s">
        <v>352</v>
      </c>
      <c r="J854" s="32" t="s">
        <v>68</v>
      </c>
      <c r="K854" s="32" t="s">
        <v>177</v>
      </c>
      <c r="L854" s="32" t="s">
        <v>76</v>
      </c>
      <c r="M854" s="32" t="s">
        <v>68</v>
      </c>
      <c r="N854" s="32" t="s">
        <v>68</v>
      </c>
      <c r="O854" s="32" t="s">
        <v>223</v>
      </c>
      <c r="P854" s="32" t="s">
        <v>68</v>
      </c>
      <c r="Q854" s="32" t="s">
        <v>68</v>
      </c>
      <c r="R854" s="32">
        <v>33</v>
      </c>
      <c r="S854" s="32">
        <v>6016</v>
      </c>
      <c r="T854" s="32" t="s">
        <v>1640</v>
      </c>
      <c r="U854" s="33">
        <v>15.39</v>
      </c>
      <c r="V854" s="32" t="s">
        <v>68</v>
      </c>
      <c r="W854" s="32" t="s">
        <v>68</v>
      </c>
      <c r="X854" s="32" t="s">
        <v>76</v>
      </c>
      <c r="Y854" s="32" t="s">
        <v>76</v>
      </c>
      <c r="Z854" s="32" t="s">
        <v>85</v>
      </c>
      <c r="AA854" s="32" t="s">
        <v>677</v>
      </c>
      <c r="AB854" s="32" t="s">
        <v>68</v>
      </c>
      <c r="AC854" s="32" t="s">
        <v>68</v>
      </c>
      <c r="AD854" s="32" t="s">
        <v>68</v>
      </c>
      <c r="AE854" s="32" t="s">
        <v>68</v>
      </c>
      <c r="AF854" s="32" t="s">
        <v>68</v>
      </c>
      <c r="AG854" s="32">
        <v>37358</v>
      </c>
      <c r="AH854" s="32">
        <v>4</v>
      </c>
      <c r="AI854" s="32">
        <v>0</v>
      </c>
      <c r="AJ854" s="32">
        <v>0</v>
      </c>
      <c r="AK854" s="32">
        <v>0</v>
      </c>
      <c r="AL854" s="32">
        <v>0</v>
      </c>
      <c r="AM854" s="32">
        <v>0</v>
      </c>
      <c r="AN854" s="32">
        <v>0</v>
      </c>
      <c r="AO854" s="32">
        <v>0</v>
      </c>
      <c r="AP854" s="32">
        <v>0</v>
      </c>
      <c r="AQ854" s="32">
        <v>0</v>
      </c>
      <c r="AR854" s="32">
        <v>0</v>
      </c>
      <c r="AS854" s="32">
        <v>0</v>
      </c>
      <c r="AT854" s="32">
        <v>4</v>
      </c>
      <c r="AU854" s="32">
        <v>0</v>
      </c>
      <c r="AV854" s="32">
        <v>0</v>
      </c>
      <c r="AW854" s="32">
        <v>0</v>
      </c>
      <c r="AX854" s="33">
        <v>0</v>
      </c>
      <c r="AY854" s="32">
        <v>4</v>
      </c>
      <c r="AZ854" s="33">
        <v>61.56</v>
      </c>
      <c r="BA854" s="33">
        <v>61.56</v>
      </c>
      <c r="BB854" s="32">
        <v>2</v>
      </c>
      <c r="BC854" s="32">
        <v>0</v>
      </c>
      <c r="BD854" s="32">
        <v>4</v>
      </c>
      <c r="BE854" s="33">
        <v>15.39</v>
      </c>
      <c r="BF854" s="46">
        <f t="shared" si="26"/>
        <v>30.78</v>
      </c>
      <c r="BG854" s="47">
        <f>VLOOKUP(F854,[1]jla506a_853946421_D9C51B5BXEF96!$C:$V,20,FALSE)</f>
        <v>9</v>
      </c>
      <c r="BH854" s="46">
        <f t="shared" si="27"/>
        <v>18</v>
      </c>
    </row>
    <row r="855" spans="1:60" s="34" customFormat="1" hidden="1" outlineLevel="2">
      <c r="A855" s="32">
        <v>202317</v>
      </c>
      <c r="B855" s="32">
        <v>22</v>
      </c>
      <c r="C855" s="32" t="s">
        <v>69</v>
      </c>
      <c r="D855" s="32" t="s">
        <v>318</v>
      </c>
      <c r="E855" s="32">
        <v>31</v>
      </c>
      <c r="F855" s="32">
        <v>587373732</v>
      </c>
      <c r="G855" s="32" t="s">
        <v>245</v>
      </c>
      <c r="H855" s="32" t="s">
        <v>192</v>
      </c>
      <c r="I855" s="32" t="s">
        <v>352</v>
      </c>
      <c r="J855" s="32" t="s">
        <v>68</v>
      </c>
      <c r="K855" s="32" t="s">
        <v>177</v>
      </c>
      <c r="L855" s="32" t="s">
        <v>76</v>
      </c>
      <c r="M855" s="32" t="s">
        <v>68</v>
      </c>
      <c r="N855" s="32" t="s">
        <v>68</v>
      </c>
      <c r="O855" s="32" t="s">
        <v>223</v>
      </c>
      <c r="P855" s="32" t="s">
        <v>68</v>
      </c>
      <c r="Q855" s="32" t="s">
        <v>68</v>
      </c>
      <c r="R855" s="32">
        <v>33</v>
      </c>
      <c r="S855" s="32">
        <v>6016</v>
      </c>
      <c r="T855" s="32" t="s">
        <v>1640</v>
      </c>
      <c r="U855" s="33">
        <v>10.17</v>
      </c>
      <c r="V855" s="32" t="s">
        <v>68</v>
      </c>
      <c r="W855" s="32" t="s">
        <v>68</v>
      </c>
      <c r="X855" s="32" t="s">
        <v>76</v>
      </c>
      <c r="Y855" s="32" t="s">
        <v>76</v>
      </c>
      <c r="Z855" s="32" t="s">
        <v>85</v>
      </c>
      <c r="AA855" s="32" t="s">
        <v>677</v>
      </c>
      <c r="AB855" s="32" t="s">
        <v>68</v>
      </c>
      <c r="AC855" s="32" t="s">
        <v>68</v>
      </c>
      <c r="AD855" s="32" t="s">
        <v>68</v>
      </c>
      <c r="AE855" s="32" t="s">
        <v>68</v>
      </c>
      <c r="AF855" s="32" t="s">
        <v>68</v>
      </c>
      <c r="AG855" s="32">
        <v>37358</v>
      </c>
      <c r="AH855" s="32">
        <v>2</v>
      </c>
      <c r="AI855" s="32">
        <v>0</v>
      </c>
      <c r="AJ855" s="32">
        <v>0</v>
      </c>
      <c r="AK855" s="32">
        <v>0</v>
      </c>
      <c r="AL855" s="32">
        <v>0</v>
      </c>
      <c r="AM855" s="32">
        <v>0</v>
      </c>
      <c r="AN855" s="32">
        <v>0</v>
      </c>
      <c r="AO855" s="32">
        <v>0</v>
      </c>
      <c r="AP855" s="32">
        <v>0</v>
      </c>
      <c r="AQ855" s="32">
        <v>0</v>
      </c>
      <c r="AR855" s="32">
        <v>0</v>
      </c>
      <c r="AS855" s="32">
        <v>0</v>
      </c>
      <c r="AT855" s="32">
        <v>2</v>
      </c>
      <c r="AU855" s="32">
        <v>0</v>
      </c>
      <c r="AV855" s="32">
        <v>0</v>
      </c>
      <c r="AW855" s="32">
        <v>0</v>
      </c>
      <c r="AX855" s="33">
        <v>0</v>
      </c>
      <c r="AY855" s="32">
        <v>2</v>
      </c>
      <c r="AZ855" s="33">
        <v>20.34</v>
      </c>
      <c r="BA855" s="33">
        <v>20.34</v>
      </c>
      <c r="BB855" s="32">
        <v>1</v>
      </c>
      <c r="BC855" s="32">
        <v>0</v>
      </c>
      <c r="BD855" s="32">
        <v>2</v>
      </c>
      <c r="BE855" s="33">
        <v>10.17</v>
      </c>
      <c r="BF855" s="46">
        <f t="shared" si="26"/>
        <v>10.17</v>
      </c>
      <c r="BG855" s="47">
        <f>VLOOKUP(F855,[1]jla506a_853946421_D9C51B5BXEF96!$C:$V,20,FALSE)</f>
        <v>9</v>
      </c>
      <c r="BH855" s="46">
        <f t="shared" si="27"/>
        <v>9</v>
      </c>
    </row>
    <row r="856" spans="1:60" s="34" customFormat="1" hidden="1" outlineLevel="2">
      <c r="A856" s="32">
        <v>202317</v>
      </c>
      <c r="B856" s="32">
        <v>22</v>
      </c>
      <c r="C856" s="32" t="s">
        <v>69</v>
      </c>
      <c r="D856" s="32" t="s">
        <v>318</v>
      </c>
      <c r="E856" s="32">
        <v>32</v>
      </c>
      <c r="F856" s="32">
        <v>587373748</v>
      </c>
      <c r="G856" s="32" t="s">
        <v>233</v>
      </c>
      <c r="H856" s="32" t="s">
        <v>192</v>
      </c>
      <c r="I856" s="32" t="s">
        <v>352</v>
      </c>
      <c r="J856" s="32" t="s">
        <v>68</v>
      </c>
      <c r="K856" s="32" t="s">
        <v>177</v>
      </c>
      <c r="L856" s="32" t="s">
        <v>76</v>
      </c>
      <c r="M856" s="32" t="s">
        <v>68</v>
      </c>
      <c r="N856" s="32" t="s">
        <v>68</v>
      </c>
      <c r="O856" s="32" t="s">
        <v>223</v>
      </c>
      <c r="P856" s="32" t="s">
        <v>68</v>
      </c>
      <c r="Q856" s="32" t="s">
        <v>68</v>
      </c>
      <c r="R856" s="32">
        <v>33</v>
      </c>
      <c r="S856" s="32">
        <v>6016</v>
      </c>
      <c r="T856" s="32" t="s">
        <v>1640</v>
      </c>
      <c r="U856" s="33">
        <v>10.17</v>
      </c>
      <c r="V856" s="32" t="s">
        <v>68</v>
      </c>
      <c r="W856" s="32" t="s">
        <v>68</v>
      </c>
      <c r="X856" s="32" t="s">
        <v>76</v>
      </c>
      <c r="Y856" s="32" t="s">
        <v>76</v>
      </c>
      <c r="Z856" s="32" t="s">
        <v>85</v>
      </c>
      <c r="AA856" s="32" t="s">
        <v>677</v>
      </c>
      <c r="AB856" s="32" t="s">
        <v>68</v>
      </c>
      <c r="AC856" s="32" t="s">
        <v>68</v>
      </c>
      <c r="AD856" s="32" t="s">
        <v>68</v>
      </c>
      <c r="AE856" s="32" t="s">
        <v>68</v>
      </c>
      <c r="AF856" s="32" t="s">
        <v>68</v>
      </c>
      <c r="AG856" s="32">
        <v>37358</v>
      </c>
      <c r="AH856" s="32">
        <v>3</v>
      </c>
      <c r="AI856" s="32">
        <v>0</v>
      </c>
      <c r="AJ856" s="32">
        <v>0</v>
      </c>
      <c r="AK856" s="32">
        <v>0</v>
      </c>
      <c r="AL856" s="32">
        <v>0</v>
      </c>
      <c r="AM856" s="32">
        <v>0</v>
      </c>
      <c r="AN856" s="32">
        <v>0</v>
      </c>
      <c r="AO856" s="32">
        <v>0</v>
      </c>
      <c r="AP856" s="32">
        <v>0</v>
      </c>
      <c r="AQ856" s="32">
        <v>0</v>
      </c>
      <c r="AR856" s="32">
        <v>0</v>
      </c>
      <c r="AS856" s="32">
        <v>0</v>
      </c>
      <c r="AT856" s="32">
        <v>3</v>
      </c>
      <c r="AU856" s="32">
        <v>0</v>
      </c>
      <c r="AV856" s="32">
        <v>0</v>
      </c>
      <c r="AW856" s="32">
        <v>0</v>
      </c>
      <c r="AX856" s="33">
        <v>0</v>
      </c>
      <c r="AY856" s="32">
        <v>3</v>
      </c>
      <c r="AZ856" s="33">
        <v>30.51</v>
      </c>
      <c r="BA856" s="33">
        <v>30.51</v>
      </c>
      <c r="BB856" s="32">
        <v>1</v>
      </c>
      <c r="BC856" s="32">
        <v>0</v>
      </c>
      <c r="BD856" s="32">
        <v>3</v>
      </c>
      <c r="BE856" s="33">
        <v>10.17</v>
      </c>
      <c r="BF856" s="46">
        <f t="shared" si="26"/>
        <v>10.17</v>
      </c>
      <c r="BG856" s="47">
        <f>VLOOKUP(F856,[1]jla506a_853946421_D9C51B5BXEF96!$C:$V,20,FALSE)</f>
        <v>9</v>
      </c>
      <c r="BH856" s="46">
        <f t="shared" si="27"/>
        <v>9</v>
      </c>
    </row>
    <row r="857" spans="1:60" s="34" customFormat="1" hidden="1" outlineLevel="2">
      <c r="A857" s="32">
        <v>202317</v>
      </c>
      <c r="B857" s="32">
        <v>22</v>
      </c>
      <c r="C857" s="32" t="s">
        <v>69</v>
      </c>
      <c r="D857" s="32" t="s">
        <v>318</v>
      </c>
      <c r="E857" s="32">
        <v>33</v>
      </c>
      <c r="F857" s="32">
        <v>587373753</v>
      </c>
      <c r="G857" s="32" t="s">
        <v>254</v>
      </c>
      <c r="H857" s="32" t="s">
        <v>192</v>
      </c>
      <c r="I857" s="32" t="s">
        <v>352</v>
      </c>
      <c r="J857" s="32" t="s">
        <v>68</v>
      </c>
      <c r="K857" s="32" t="s">
        <v>177</v>
      </c>
      <c r="L857" s="32" t="s">
        <v>76</v>
      </c>
      <c r="M857" s="32" t="s">
        <v>68</v>
      </c>
      <c r="N857" s="32" t="s">
        <v>68</v>
      </c>
      <c r="O857" s="32" t="s">
        <v>223</v>
      </c>
      <c r="P857" s="32" t="s">
        <v>68</v>
      </c>
      <c r="Q857" s="32" t="s">
        <v>68</v>
      </c>
      <c r="R857" s="32">
        <v>33</v>
      </c>
      <c r="S857" s="32">
        <v>6016</v>
      </c>
      <c r="T857" s="32" t="s">
        <v>1640</v>
      </c>
      <c r="U857" s="33">
        <v>15.39</v>
      </c>
      <c r="V857" s="32" t="s">
        <v>68</v>
      </c>
      <c r="W857" s="32" t="s">
        <v>68</v>
      </c>
      <c r="X857" s="32" t="s">
        <v>76</v>
      </c>
      <c r="Y857" s="32" t="s">
        <v>76</v>
      </c>
      <c r="Z857" s="32" t="s">
        <v>85</v>
      </c>
      <c r="AA857" s="32" t="s">
        <v>677</v>
      </c>
      <c r="AB857" s="32" t="s">
        <v>68</v>
      </c>
      <c r="AC857" s="32" t="s">
        <v>68</v>
      </c>
      <c r="AD857" s="32" t="s">
        <v>68</v>
      </c>
      <c r="AE857" s="32" t="s">
        <v>68</v>
      </c>
      <c r="AF857" s="32" t="s">
        <v>68</v>
      </c>
      <c r="AG857" s="32">
        <v>37358</v>
      </c>
      <c r="AH857" s="32">
        <v>5</v>
      </c>
      <c r="AI857" s="32">
        <v>0</v>
      </c>
      <c r="AJ857" s="32">
        <v>0</v>
      </c>
      <c r="AK857" s="32">
        <v>0</v>
      </c>
      <c r="AL857" s="32">
        <v>0</v>
      </c>
      <c r="AM857" s="32">
        <v>0</v>
      </c>
      <c r="AN857" s="32">
        <v>0</v>
      </c>
      <c r="AO857" s="32">
        <v>0</v>
      </c>
      <c r="AP857" s="32">
        <v>0</v>
      </c>
      <c r="AQ857" s="32">
        <v>0</v>
      </c>
      <c r="AR857" s="32">
        <v>0</v>
      </c>
      <c r="AS857" s="32">
        <v>0</v>
      </c>
      <c r="AT857" s="32">
        <v>5</v>
      </c>
      <c r="AU857" s="32">
        <v>0</v>
      </c>
      <c r="AV857" s="32">
        <v>0</v>
      </c>
      <c r="AW857" s="32">
        <v>0</v>
      </c>
      <c r="AX857" s="33">
        <v>0</v>
      </c>
      <c r="AY857" s="32">
        <v>5</v>
      </c>
      <c r="AZ857" s="33">
        <v>76.95</v>
      </c>
      <c r="BA857" s="33">
        <v>76.95</v>
      </c>
      <c r="BB857" s="32">
        <v>1</v>
      </c>
      <c r="BC857" s="32">
        <v>0</v>
      </c>
      <c r="BD857" s="32">
        <v>5</v>
      </c>
      <c r="BE857" s="33">
        <v>15.39</v>
      </c>
      <c r="BF857" s="46">
        <f t="shared" si="26"/>
        <v>15.39</v>
      </c>
      <c r="BG857" s="47">
        <f>VLOOKUP(F857,[1]jla506a_853946421_D9C51B5BXEF96!$C:$V,20,FALSE)</f>
        <v>9</v>
      </c>
      <c r="BH857" s="46">
        <f t="shared" si="27"/>
        <v>9</v>
      </c>
    </row>
    <row r="858" spans="1:60" s="34" customFormat="1" hidden="1" outlineLevel="2">
      <c r="A858" s="32">
        <v>202317</v>
      </c>
      <c r="B858" s="32">
        <v>22</v>
      </c>
      <c r="C858" s="32" t="s">
        <v>69</v>
      </c>
      <c r="D858" s="32" t="s">
        <v>318</v>
      </c>
      <c r="E858" s="32">
        <v>35</v>
      </c>
      <c r="F858" s="32">
        <v>587373995</v>
      </c>
      <c r="G858" s="32" t="s">
        <v>331</v>
      </c>
      <c r="H858" s="32" t="s">
        <v>192</v>
      </c>
      <c r="I858" s="32" t="s">
        <v>352</v>
      </c>
      <c r="J858" s="32" t="s">
        <v>68</v>
      </c>
      <c r="K858" s="32" t="s">
        <v>177</v>
      </c>
      <c r="L858" s="32" t="s">
        <v>76</v>
      </c>
      <c r="M858" s="32" t="s">
        <v>68</v>
      </c>
      <c r="N858" s="32" t="s">
        <v>68</v>
      </c>
      <c r="O858" s="32" t="s">
        <v>223</v>
      </c>
      <c r="P858" s="32" t="s">
        <v>68</v>
      </c>
      <c r="Q858" s="32" t="s">
        <v>68</v>
      </c>
      <c r="R858" s="32">
        <v>33</v>
      </c>
      <c r="S858" s="32">
        <v>6016</v>
      </c>
      <c r="T858" s="32" t="s">
        <v>1640</v>
      </c>
      <c r="U858" s="33">
        <v>14.76</v>
      </c>
      <c r="V858" s="32" t="s">
        <v>68</v>
      </c>
      <c r="W858" s="32" t="s">
        <v>68</v>
      </c>
      <c r="X858" s="32" t="s">
        <v>76</v>
      </c>
      <c r="Y858" s="32" t="s">
        <v>76</v>
      </c>
      <c r="Z858" s="32" t="s">
        <v>85</v>
      </c>
      <c r="AA858" s="32" t="s">
        <v>677</v>
      </c>
      <c r="AB858" s="32" t="s">
        <v>68</v>
      </c>
      <c r="AC858" s="32" t="s">
        <v>68</v>
      </c>
      <c r="AD858" s="32" t="s">
        <v>68</v>
      </c>
      <c r="AE858" s="32" t="s">
        <v>68</v>
      </c>
      <c r="AF858" s="32" t="s">
        <v>68</v>
      </c>
      <c r="AG858" s="32">
        <v>37358</v>
      </c>
      <c r="AH858" s="32">
        <v>6</v>
      </c>
      <c r="AI858" s="32">
        <v>0</v>
      </c>
      <c r="AJ858" s="32">
        <v>0</v>
      </c>
      <c r="AK858" s="32">
        <v>0</v>
      </c>
      <c r="AL858" s="32">
        <v>0</v>
      </c>
      <c r="AM858" s="32">
        <v>0</v>
      </c>
      <c r="AN858" s="32">
        <v>0</v>
      </c>
      <c r="AO858" s="32">
        <v>0</v>
      </c>
      <c r="AP858" s="32">
        <v>0</v>
      </c>
      <c r="AQ858" s="32">
        <v>0</v>
      </c>
      <c r="AR858" s="32">
        <v>0</v>
      </c>
      <c r="AS858" s="32">
        <v>0</v>
      </c>
      <c r="AT858" s="32">
        <v>6</v>
      </c>
      <c r="AU858" s="32">
        <v>0</v>
      </c>
      <c r="AV858" s="32">
        <v>0</v>
      </c>
      <c r="AW858" s="32">
        <v>0</v>
      </c>
      <c r="AX858" s="33">
        <v>0</v>
      </c>
      <c r="AY858" s="32">
        <v>6</v>
      </c>
      <c r="AZ858" s="33">
        <v>88.56</v>
      </c>
      <c r="BA858" s="33">
        <v>88.56</v>
      </c>
      <c r="BB858" s="32">
        <v>2</v>
      </c>
      <c r="BC858" s="32">
        <v>0</v>
      </c>
      <c r="BD858" s="32">
        <v>6</v>
      </c>
      <c r="BE858" s="33">
        <v>14.76</v>
      </c>
      <c r="BF858" s="46">
        <f t="shared" si="26"/>
        <v>29.52</v>
      </c>
      <c r="BG858" s="47">
        <f>VLOOKUP(F858,[1]jla506a_853946421_D9C51B5BXEF96!$C:$V,20,FALSE)</f>
        <v>9</v>
      </c>
      <c r="BH858" s="46">
        <f t="shared" si="27"/>
        <v>18</v>
      </c>
    </row>
    <row r="859" spans="1:60" s="34" customFormat="1" hidden="1" outlineLevel="2">
      <c r="A859" s="32">
        <v>202317</v>
      </c>
      <c r="B859" s="32">
        <v>22</v>
      </c>
      <c r="C859" s="32" t="s">
        <v>69</v>
      </c>
      <c r="D859" s="32" t="s">
        <v>318</v>
      </c>
      <c r="E859" s="32">
        <v>36</v>
      </c>
      <c r="F859" s="32">
        <v>587373997</v>
      </c>
      <c r="G859" s="32" t="s">
        <v>252</v>
      </c>
      <c r="H859" s="32" t="s">
        <v>192</v>
      </c>
      <c r="I859" s="32" t="s">
        <v>352</v>
      </c>
      <c r="J859" s="32" t="s">
        <v>68</v>
      </c>
      <c r="K859" s="32" t="s">
        <v>177</v>
      </c>
      <c r="L859" s="32" t="s">
        <v>76</v>
      </c>
      <c r="M859" s="32" t="s">
        <v>68</v>
      </c>
      <c r="N859" s="32" t="s">
        <v>68</v>
      </c>
      <c r="O859" s="32" t="s">
        <v>223</v>
      </c>
      <c r="P859" s="32" t="s">
        <v>68</v>
      </c>
      <c r="Q859" s="32" t="s">
        <v>68</v>
      </c>
      <c r="R859" s="32">
        <v>33</v>
      </c>
      <c r="S859" s="32">
        <v>6016</v>
      </c>
      <c r="T859" s="32" t="s">
        <v>1640</v>
      </c>
      <c r="U859" s="33">
        <v>10.17</v>
      </c>
      <c r="V859" s="32" t="s">
        <v>68</v>
      </c>
      <c r="W859" s="32" t="s">
        <v>68</v>
      </c>
      <c r="X859" s="32" t="s">
        <v>76</v>
      </c>
      <c r="Y859" s="32" t="s">
        <v>76</v>
      </c>
      <c r="Z859" s="32" t="s">
        <v>85</v>
      </c>
      <c r="AA859" s="32" t="s">
        <v>677</v>
      </c>
      <c r="AB859" s="32" t="s">
        <v>68</v>
      </c>
      <c r="AC859" s="32" t="s">
        <v>68</v>
      </c>
      <c r="AD859" s="32" t="s">
        <v>68</v>
      </c>
      <c r="AE859" s="32" t="s">
        <v>68</v>
      </c>
      <c r="AF859" s="32" t="s">
        <v>68</v>
      </c>
      <c r="AG859" s="32">
        <v>37358</v>
      </c>
      <c r="AH859" s="32">
        <v>10</v>
      </c>
      <c r="AI859" s="32">
        <v>0</v>
      </c>
      <c r="AJ859" s="32">
        <v>0</v>
      </c>
      <c r="AK859" s="32">
        <v>0</v>
      </c>
      <c r="AL859" s="32">
        <v>0</v>
      </c>
      <c r="AM859" s="32">
        <v>0</v>
      </c>
      <c r="AN859" s="32">
        <v>0</v>
      </c>
      <c r="AO859" s="32">
        <v>0</v>
      </c>
      <c r="AP859" s="32">
        <v>0</v>
      </c>
      <c r="AQ859" s="32">
        <v>0</v>
      </c>
      <c r="AR859" s="32">
        <v>0</v>
      </c>
      <c r="AS859" s="32">
        <v>0</v>
      </c>
      <c r="AT859" s="32">
        <v>10</v>
      </c>
      <c r="AU859" s="32">
        <v>0</v>
      </c>
      <c r="AV859" s="32">
        <v>0</v>
      </c>
      <c r="AW859" s="32">
        <v>0</v>
      </c>
      <c r="AX859" s="33">
        <v>0</v>
      </c>
      <c r="AY859" s="32">
        <v>10</v>
      </c>
      <c r="AZ859" s="33">
        <v>101.7</v>
      </c>
      <c r="BA859" s="33">
        <v>101.7</v>
      </c>
      <c r="BB859" s="32">
        <v>1</v>
      </c>
      <c r="BC859" s="32">
        <v>0</v>
      </c>
      <c r="BD859" s="32">
        <v>10</v>
      </c>
      <c r="BE859" s="33">
        <v>10.17</v>
      </c>
      <c r="BF859" s="46">
        <f t="shared" si="26"/>
        <v>10.17</v>
      </c>
      <c r="BG859" s="47">
        <f>VLOOKUP(F859,[1]jla506a_853946421_D9C51B5BXEF96!$C:$V,20,FALSE)</f>
        <v>9</v>
      </c>
      <c r="BH859" s="46">
        <f t="shared" si="27"/>
        <v>9</v>
      </c>
    </row>
    <row r="860" spans="1:60" s="34" customFormat="1" hidden="1" outlineLevel="2">
      <c r="A860" s="32">
        <v>202317</v>
      </c>
      <c r="B860" s="32">
        <v>22</v>
      </c>
      <c r="C860" s="32" t="s">
        <v>69</v>
      </c>
      <c r="D860" s="32" t="s">
        <v>318</v>
      </c>
      <c r="E860" s="32">
        <v>37</v>
      </c>
      <c r="F860" s="32">
        <v>587374002</v>
      </c>
      <c r="G860" s="32" t="s">
        <v>328</v>
      </c>
      <c r="H860" s="32" t="s">
        <v>192</v>
      </c>
      <c r="I860" s="32" t="s">
        <v>352</v>
      </c>
      <c r="J860" s="32" t="s">
        <v>68</v>
      </c>
      <c r="K860" s="32" t="s">
        <v>177</v>
      </c>
      <c r="L860" s="32" t="s">
        <v>76</v>
      </c>
      <c r="M860" s="32" t="s">
        <v>68</v>
      </c>
      <c r="N860" s="32" t="s">
        <v>68</v>
      </c>
      <c r="O860" s="32" t="s">
        <v>223</v>
      </c>
      <c r="P860" s="32" t="s">
        <v>68</v>
      </c>
      <c r="Q860" s="32" t="s">
        <v>68</v>
      </c>
      <c r="R860" s="32">
        <v>33</v>
      </c>
      <c r="S860" s="32">
        <v>6016</v>
      </c>
      <c r="T860" s="32" t="s">
        <v>1640</v>
      </c>
      <c r="U860" s="33">
        <v>10.17</v>
      </c>
      <c r="V860" s="32" t="s">
        <v>68</v>
      </c>
      <c r="W860" s="32" t="s">
        <v>68</v>
      </c>
      <c r="X860" s="32" t="s">
        <v>76</v>
      </c>
      <c r="Y860" s="32" t="s">
        <v>76</v>
      </c>
      <c r="Z860" s="32" t="s">
        <v>85</v>
      </c>
      <c r="AA860" s="32" t="s">
        <v>677</v>
      </c>
      <c r="AB860" s="32" t="s">
        <v>68</v>
      </c>
      <c r="AC860" s="32" t="s">
        <v>68</v>
      </c>
      <c r="AD860" s="32" t="s">
        <v>68</v>
      </c>
      <c r="AE860" s="32" t="s">
        <v>68</v>
      </c>
      <c r="AF860" s="32" t="s">
        <v>68</v>
      </c>
      <c r="AG860" s="32">
        <v>37358</v>
      </c>
      <c r="AH860" s="32">
        <v>5</v>
      </c>
      <c r="AI860" s="32">
        <v>0</v>
      </c>
      <c r="AJ860" s="32">
        <v>0</v>
      </c>
      <c r="AK860" s="32">
        <v>0</v>
      </c>
      <c r="AL860" s="32">
        <v>0</v>
      </c>
      <c r="AM860" s="32">
        <v>0</v>
      </c>
      <c r="AN860" s="32">
        <v>0</v>
      </c>
      <c r="AO860" s="32">
        <v>0</v>
      </c>
      <c r="AP860" s="32">
        <v>0</v>
      </c>
      <c r="AQ860" s="32">
        <v>0</v>
      </c>
      <c r="AR860" s="32">
        <v>0</v>
      </c>
      <c r="AS860" s="32">
        <v>0</v>
      </c>
      <c r="AT860" s="32">
        <v>5</v>
      </c>
      <c r="AU860" s="32">
        <v>0</v>
      </c>
      <c r="AV860" s="32">
        <v>0</v>
      </c>
      <c r="AW860" s="32">
        <v>0</v>
      </c>
      <c r="AX860" s="33">
        <v>0</v>
      </c>
      <c r="AY860" s="32">
        <v>5</v>
      </c>
      <c r="AZ860" s="33">
        <v>50.85</v>
      </c>
      <c r="BA860" s="33">
        <v>50.85</v>
      </c>
      <c r="BB860" s="32">
        <v>4</v>
      </c>
      <c r="BC860" s="32">
        <v>0</v>
      </c>
      <c r="BD860" s="32">
        <v>5</v>
      </c>
      <c r="BE860" s="33">
        <v>10.17</v>
      </c>
      <c r="BF860" s="46">
        <f t="shared" si="26"/>
        <v>40.68</v>
      </c>
      <c r="BG860" s="47">
        <f>VLOOKUP(F860,[1]jla506a_853946421_D9C51B5BXEF96!$C:$V,20,FALSE)</f>
        <v>9</v>
      </c>
      <c r="BH860" s="46">
        <f t="shared" si="27"/>
        <v>36</v>
      </c>
    </row>
    <row r="861" spans="1:60" s="34" customFormat="1" hidden="1" outlineLevel="2">
      <c r="A861" s="32">
        <v>202317</v>
      </c>
      <c r="B861" s="32">
        <v>22</v>
      </c>
      <c r="C861" s="32" t="s">
        <v>69</v>
      </c>
      <c r="D861" s="32" t="s">
        <v>318</v>
      </c>
      <c r="E861" s="32">
        <v>38</v>
      </c>
      <c r="F861" s="32">
        <v>587374004</v>
      </c>
      <c r="G861" s="32" t="s">
        <v>110</v>
      </c>
      <c r="H861" s="32" t="s">
        <v>192</v>
      </c>
      <c r="I861" s="32" t="s">
        <v>352</v>
      </c>
      <c r="J861" s="32" t="s">
        <v>68</v>
      </c>
      <c r="K861" s="32" t="s">
        <v>177</v>
      </c>
      <c r="L861" s="32" t="s">
        <v>76</v>
      </c>
      <c r="M861" s="32" t="s">
        <v>68</v>
      </c>
      <c r="N861" s="32" t="s">
        <v>68</v>
      </c>
      <c r="O861" s="32" t="s">
        <v>223</v>
      </c>
      <c r="P861" s="32" t="s">
        <v>68</v>
      </c>
      <c r="Q861" s="32" t="s">
        <v>68</v>
      </c>
      <c r="R861" s="32">
        <v>33</v>
      </c>
      <c r="S861" s="32">
        <v>6016</v>
      </c>
      <c r="T861" s="32" t="s">
        <v>1640</v>
      </c>
      <c r="U861" s="33">
        <v>10.17</v>
      </c>
      <c r="V861" s="32" t="s">
        <v>68</v>
      </c>
      <c r="W861" s="32" t="s">
        <v>68</v>
      </c>
      <c r="X861" s="32" t="s">
        <v>76</v>
      </c>
      <c r="Y861" s="32" t="s">
        <v>76</v>
      </c>
      <c r="Z861" s="32" t="s">
        <v>85</v>
      </c>
      <c r="AA861" s="32" t="s">
        <v>677</v>
      </c>
      <c r="AB861" s="32" t="s">
        <v>68</v>
      </c>
      <c r="AC861" s="32" t="s">
        <v>68</v>
      </c>
      <c r="AD861" s="32" t="s">
        <v>68</v>
      </c>
      <c r="AE861" s="32" t="s">
        <v>68</v>
      </c>
      <c r="AF861" s="32" t="s">
        <v>68</v>
      </c>
      <c r="AG861" s="32">
        <v>37358</v>
      </c>
      <c r="AH861" s="32">
        <v>13</v>
      </c>
      <c r="AI861" s="32">
        <v>0</v>
      </c>
      <c r="AJ861" s="32">
        <v>0</v>
      </c>
      <c r="AK861" s="32">
        <v>0</v>
      </c>
      <c r="AL861" s="32">
        <v>0</v>
      </c>
      <c r="AM861" s="32">
        <v>0</v>
      </c>
      <c r="AN861" s="32">
        <v>0</v>
      </c>
      <c r="AO861" s="32">
        <v>0</v>
      </c>
      <c r="AP861" s="32">
        <v>0</v>
      </c>
      <c r="AQ861" s="32">
        <v>0</v>
      </c>
      <c r="AR861" s="32">
        <v>0</v>
      </c>
      <c r="AS861" s="32">
        <v>0</v>
      </c>
      <c r="AT861" s="32">
        <v>13</v>
      </c>
      <c r="AU861" s="32">
        <v>0</v>
      </c>
      <c r="AV861" s="32">
        <v>0</v>
      </c>
      <c r="AW861" s="32">
        <v>0</v>
      </c>
      <c r="AX861" s="33">
        <v>0</v>
      </c>
      <c r="AY861" s="32">
        <v>13</v>
      </c>
      <c r="AZ861" s="33">
        <v>132.21</v>
      </c>
      <c r="BA861" s="33">
        <v>132.21</v>
      </c>
      <c r="BB861" s="32">
        <v>3</v>
      </c>
      <c r="BC861" s="32">
        <v>0</v>
      </c>
      <c r="BD861" s="32">
        <v>13</v>
      </c>
      <c r="BE861" s="33">
        <v>10.17</v>
      </c>
      <c r="BF861" s="46">
        <f t="shared" si="26"/>
        <v>30.509999999999998</v>
      </c>
      <c r="BG861" s="47">
        <f>VLOOKUP(F861,[1]jla506a_853946421_D9C51B5BXEF96!$C:$V,20,FALSE)</f>
        <v>9</v>
      </c>
      <c r="BH861" s="46">
        <f t="shared" si="27"/>
        <v>27</v>
      </c>
    </row>
    <row r="862" spans="1:60" s="34" customFormat="1" hidden="1" outlineLevel="2">
      <c r="A862" s="32">
        <v>202317</v>
      </c>
      <c r="B862" s="32">
        <v>22</v>
      </c>
      <c r="C862" s="32" t="s">
        <v>69</v>
      </c>
      <c r="D862" s="32" t="s">
        <v>318</v>
      </c>
      <c r="E862" s="32">
        <v>39</v>
      </c>
      <c r="F862" s="32">
        <v>587374025</v>
      </c>
      <c r="G862" s="32" t="s">
        <v>308</v>
      </c>
      <c r="H862" s="32" t="s">
        <v>192</v>
      </c>
      <c r="I862" s="32" t="s">
        <v>352</v>
      </c>
      <c r="J862" s="32" t="s">
        <v>68</v>
      </c>
      <c r="K862" s="32" t="s">
        <v>177</v>
      </c>
      <c r="L862" s="32" t="s">
        <v>76</v>
      </c>
      <c r="M862" s="32" t="s">
        <v>68</v>
      </c>
      <c r="N862" s="32" t="s">
        <v>68</v>
      </c>
      <c r="O862" s="32" t="s">
        <v>223</v>
      </c>
      <c r="P862" s="32" t="s">
        <v>68</v>
      </c>
      <c r="Q862" s="32" t="s">
        <v>68</v>
      </c>
      <c r="R862" s="32">
        <v>33</v>
      </c>
      <c r="S862" s="32">
        <v>6016</v>
      </c>
      <c r="T862" s="32" t="s">
        <v>1640</v>
      </c>
      <c r="U862" s="33">
        <v>10.17</v>
      </c>
      <c r="V862" s="32" t="s">
        <v>68</v>
      </c>
      <c r="W862" s="32" t="s">
        <v>68</v>
      </c>
      <c r="X862" s="32" t="s">
        <v>76</v>
      </c>
      <c r="Y862" s="32" t="s">
        <v>76</v>
      </c>
      <c r="Z862" s="32" t="s">
        <v>85</v>
      </c>
      <c r="AA862" s="32" t="s">
        <v>677</v>
      </c>
      <c r="AB862" s="32" t="s">
        <v>68</v>
      </c>
      <c r="AC862" s="32" t="s">
        <v>68</v>
      </c>
      <c r="AD862" s="32" t="s">
        <v>68</v>
      </c>
      <c r="AE862" s="32" t="s">
        <v>68</v>
      </c>
      <c r="AF862" s="32" t="s">
        <v>68</v>
      </c>
      <c r="AG862" s="32">
        <v>37358</v>
      </c>
      <c r="AH862" s="32">
        <v>4</v>
      </c>
      <c r="AI862" s="32">
        <v>0</v>
      </c>
      <c r="AJ862" s="32">
        <v>0</v>
      </c>
      <c r="AK862" s="32">
        <v>0</v>
      </c>
      <c r="AL862" s="32">
        <v>0</v>
      </c>
      <c r="AM862" s="32">
        <v>0</v>
      </c>
      <c r="AN862" s="32">
        <v>0</v>
      </c>
      <c r="AO862" s="32">
        <v>0</v>
      </c>
      <c r="AP862" s="32">
        <v>0</v>
      </c>
      <c r="AQ862" s="32">
        <v>0</v>
      </c>
      <c r="AR862" s="32">
        <v>0</v>
      </c>
      <c r="AS862" s="32">
        <v>0</v>
      </c>
      <c r="AT862" s="32">
        <v>4</v>
      </c>
      <c r="AU862" s="32">
        <v>0</v>
      </c>
      <c r="AV862" s="32">
        <v>0</v>
      </c>
      <c r="AW862" s="32">
        <v>0</v>
      </c>
      <c r="AX862" s="33">
        <v>0</v>
      </c>
      <c r="AY862" s="32">
        <v>4</v>
      </c>
      <c r="AZ862" s="33">
        <v>40.68</v>
      </c>
      <c r="BA862" s="33">
        <v>40.68</v>
      </c>
      <c r="BB862" s="32">
        <v>1</v>
      </c>
      <c r="BC862" s="32">
        <v>0</v>
      </c>
      <c r="BD862" s="32">
        <v>4</v>
      </c>
      <c r="BE862" s="33">
        <v>10.17</v>
      </c>
      <c r="BF862" s="46">
        <f t="shared" si="26"/>
        <v>10.17</v>
      </c>
      <c r="BG862" s="47">
        <f>VLOOKUP(F862,[1]jla506a_853946421_D9C51B5BXEF96!$C:$V,20,FALSE)</f>
        <v>9</v>
      </c>
      <c r="BH862" s="46">
        <f t="shared" si="27"/>
        <v>9</v>
      </c>
    </row>
    <row r="863" spans="1:60" s="34" customFormat="1" hidden="1" outlineLevel="2">
      <c r="A863" s="32">
        <v>202317</v>
      </c>
      <c r="B863" s="32">
        <v>22</v>
      </c>
      <c r="C863" s="32" t="s">
        <v>69</v>
      </c>
      <c r="D863" s="32" t="s">
        <v>318</v>
      </c>
      <c r="E863" s="32">
        <v>40</v>
      </c>
      <c r="F863" s="32">
        <v>587374071</v>
      </c>
      <c r="G863" s="32" t="s">
        <v>250</v>
      </c>
      <c r="H863" s="32" t="s">
        <v>192</v>
      </c>
      <c r="I863" s="32" t="s">
        <v>352</v>
      </c>
      <c r="J863" s="32" t="s">
        <v>68</v>
      </c>
      <c r="K863" s="32" t="s">
        <v>177</v>
      </c>
      <c r="L863" s="32" t="s">
        <v>76</v>
      </c>
      <c r="M863" s="32" t="s">
        <v>68</v>
      </c>
      <c r="N863" s="32" t="s">
        <v>68</v>
      </c>
      <c r="O863" s="32" t="s">
        <v>223</v>
      </c>
      <c r="P863" s="32" t="s">
        <v>68</v>
      </c>
      <c r="Q863" s="32" t="s">
        <v>68</v>
      </c>
      <c r="R863" s="32">
        <v>33</v>
      </c>
      <c r="S863" s="32">
        <v>6016</v>
      </c>
      <c r="T863" s="32" t="s">
        <v>1640</v>
      </c>
      <c r="U863" s="33">
        <v>15.39</v>
      </c>
      <c r="V863" s="32" t="s">
        <v>68</v>
      </c>
      <c r="W863" s="32" t="s">
        <v>68</v>
      </c>
      <c r="X863" s="32" t="s">
        <v>76</v>
      </c>
      <c r="Y863" s="32" t="s">
        <v>76</v>
      </c>
      <c r="Z863" s="32" t="s">
        <v>85</v>
      </c>
      <c r="AA863" s="32" t="s">
        <v>677</v>
      </c>
      <c r="AB863" s="32" t="s">
        <v>68</v>
      </c>
      <c r="AC863" s="32" t="s">
        <v>68</v>
      </c>
      <c r="AD863" s="32" t="s">
        <v>68</v>
      </c>
      <c r="AE863" s="32" t="s">
        <v>68</v>
      </c>
      <c r="AF863" s="32" t="s">
        <v>68</v>
      </c>
      <c r="AG863" s="32">
        <v>37358</v>
      </c>
      <c r="AH863" s="32">
        <v>11</v>
      </c>
      <c r="AI863" s="32">
        <v>0</v>
      </c>
      <c r="AJ863" s="32">
        <v>0</v>
      </c>
      <c r="AK863" s="32">
        <v>0</v>
      </c>
      <c r="AL863" s="32">
        <v>0</v>
      </c>
      <c r="AM863" s="32">
        <v>0</v>
      </c>
      <c r="AN863" s="32">
        <v>0</v>
      </c>
      <c r="AO863" s="32">
        <v>0</v>
      </c>
      <c r="AP863" s="32">
        <v>0</v>
      </c>
      <c r="AQ863" s="32">
        <v>0</v>
      </c>
      <c r="AR863" s="32">
        <v>0</v>
      </c>
      <c r="AS863" s="32">
        <v>0</v>
      </c>
      <c r="AT863" s="32">
        <v>11</v>
      </c>
      <c r="AU863" s="32">
        <v>0</v>
      </c>
      <c r="AV863" s="32">
        <v>0</v>
      </c>
      <c r="AW863" s="32">
        <v>0</v>
      </c>
      <c r="AX863" s="33">
        <v>0</v>
      </c>
      <c r="AY863" s="32">
        <v>11</v>
      </c>
      <c r="AZ863" s="33">
        <v>169.29</v>
      </c>
      <c r="BA863" s="33">
        <v>169.29</v>
      </c>
      <c r="BB863" s="32">
        <v>1</v>
      </c>
      <c r="BC863" s="32">
        <v>0</v>
      </c>
      <c r="BD863" s="32">
        <v>11</v>
      </c>
      <c r="BE863" s="33">
        <v>15.39</v>
      </c>
      <c r="BF863" s="46">
        <f t="shared" si="26"/>
        <v>15.39</v>
      </c>
      <c r="BG863" s="47">
        <f>VLOOKUP(F863,[1]jla506a_853946421_D9C51B5BXEF96!$C:$V,20,FALSE)</f>
        <v>9</v>
      </c>
      <c r="BH863" s="46">
        <f t="shared" si="27"/>
        <v>9</v>
      </c>
    </row>
    <row r="864" spans="1:60" s="34" customFormat="1" hidden="1" outlineLevel="2">
      <c r="A864" s="32">
        <v>202317</v>
      </c>
      <c r="B864" s="32">
        <v>22</v>
      </c>
      <c r="C864" s="32" t="s">
        <v>69</v>
      </c>
      <c r="D864" s="32" t="s">
        <v>318</v>
      </c>
      <c r="E864" s="32">
        <v>41</v>
      </c>
      <c r="F864" s="32">
        <v>587374078</v>
      </c>
      <c r="G864" s="32" t="s">
        <v>303</v>
      </c>
      <c r="H864" s="32" t="s">
        <v>192</v>
      </c>
      <c r="I864" s="32" t="s">
        <v>352</v>
      </c>
      <c r="J864" s="32" t="s">
        <v>68</v>
      </c>
      <c r="K864" s="32" t="s">
        <v>177</v>
      </c>
      <c r="L864" s="32" t="s">
        <v>76</v>
      </c>
      <c r="M864" s="32" t="s">
        <v>68</v>
      </c>
      <c r="N864" s="32" t="s">
        <v>68</v>
      </c>
      <c r="O864" s="32" t="s">
        <v>223</v>
      </c>
      <c r="P864" s="32" t="s">
        <v>68</v>
      </c>
      <c r="Q864" s="32" t="s">
        <v>68</v>
      </c>
      <c r="R864" s="32">
        <v>33</v>
      </c>
      <c r="S864" s="32">
        <v>6016</v>
      </c>
      <c r="T864" s="32" t="s">
        <v>1640</v>
      </c>
      <c r="U864" s="33">
        <v>14.76</v>
      </c>
      <c r="V864" s="32" t="s">
        <v>68</v>
      </c>
      <c r="W864" s="32" t="s">
        <v>68</v>
      </c>
      <c r="X864" s="32" t="s">
        <v>76</v>
      </c>
      <c r="Y864" s="32" t="s">
        <v>76</v>
      </c>
      <c r="Z864" s="32" t="s">
        <v>85</v>
      </c>
      <c r="AA864" s="32" t="s">
        <v>677</v>
      </c>
      <c r="AB864" s="32" t="s">
        <v>68</v>
      </c>
      <c r="AC864" s="32" t="s">
        <v>68</v>
      </c>
      <c r="AD864" s="32" t="s">
        <v>68</v>
      </c>
      <c r="AE864" s="32" t="s">
        <v>68</v>
      </c>
      <c r="AF864" s="32" t="s">
        <v>68</v>
      </c>
      <c r="AG864" s="32">
        <v>37358</v>
      </c>
      <c r="AH864" s="32">
        <v>7</v>
      </c>
      <c r="AI864" s="32">
        <v>0</v>
      </c>
      <c r="AJ864" s="32">
        <v>0</v>
      </c>
      <c r="AK864" s="32">
        <v>0</v>
      </c>
      <c r="AL864" s="32">
        <v>0</v>
      </c>
      <c r="AM864" s="32">
        <v>0</v>
      </c>
      <c r="AN864" s="32">
        <v>0</v>
      </c>
      <c r="AO864" s="32">
        <v>0</v>
      </c>
      <c r="AP864" s="32">
        <v>0</v>
      </c>
      <c r="AQ864" s="32">
        <v>0</v>
      </c>
      <c r="AR864" s="32">
        <v>0</v>
      </c>
      <c r="AS864" s="32">
        <v>0</v>
      </c>
      <c r="AT864" s="32">
        <v>7</v>
      </c>
      <c r="AU864" s="32">
        <v>0</v>
      </c>
      <c r="AV864" s="32">
        <v>0</v>
      </c>
      <c r="AW864" s="32">
        <v>0</v>
      </c>
      <c r="AX864" s="33">
        <v>0</v>
      </c>
      <c r="AY864" s="32">
        <v>7</v>
      </c>
      <c r="AZ864" s="33">
        <v>103.32</v>
      </c>
      <c r="BA864" s="33">
        <v>103.32</v>
      </c>
      <c r="BB864" s="32">
        <v>2</v>
      </c>
      <c r="BC864" s="32">
        <v>0</v>
      </c>
      <c r="BD864" s="32">
        <v>7</v>
      </c>
      <c r="BE864" s="33">
        <v>14.76</v>
      </c>
      <c r="BF864" s="46">
        <f t="shared" si="26"/>
        <v>29.52</v>
      </c>
      <c r="BG864" s="47">
        <f>VLOOKUP(F864,[1]jla506a_853946421_D9C51B5BXEF96!$C:$V,20,FALSE)</f>
        <v>9</v>
      </c>
      <c r="BH864" s="46">
        <f t="shared" si="27"/>
        <v>18</v>
      </c>
    </row>
    <row r="865" spans="1:60" s="34" customFormat="1" hidden="1" outlineLevel="2">
      <c r="A865" s="32">
        <v>202317</v>
      </c>
      <c r="B865" s="32">
        <v>22</v>
      </c>
      <c r="C865" s="32" t="s">
        <v>69</v>
      </c>
      <c r="D865" s="32" t="s">
        <v>318</v>
      </c>
      <c r="E865" s="32">
        <v>44</v>
      </c>
      <c r="F865" s="32">
        <v>587374336</v>
      </c>
      <c r="G865" s="32" t="s">
        <v>248</v>
      </c>
      <c r="H865" s="32" t="s">
        <v>192</v>
      </c>
      <c r="I865" s="32" t="s">
        <v>352</v>
      </c>
      <c r="J865" s="32" t="s">
        <v>68</v>
      </c>
      <c r="K865" s="32" t="s">
        <v>177</v>
      </c>
      <c r="L865" s="32" t="s">
        <v>76</v>
      </c>
      <c r="M865" s="32" t="s">
        <v>68</v>
      </c>
      <c r="N865" s="32" t="s">
        <v>68</v>
      </c>
      <c r="O865" s="32" t="s">
        <v>223</v>
      </c>
      <c r="P865" s="32" t="s">
        <v>68</v>
      </c>
      <c r="Q865" s="32" t="s">
        <v>68</v>
      </c>
      <c r="R865" s="32">
        <v>33</v>
      </c>
      <c r="S865" s="32">
        <v>6016</v>
      </c>
      <c r="T865" s="32" t="s">
        <v>1640</v>
      </c>
      <c r="U865" s="33">
        <v>10.17</v>
      </c>
      <c r="V865" s="32" t="s">
        <v>68</v>
      </c>
      <c r="W865" s="32" t="s">
        <v>68</v>
      </c>
      <c r="X865" s="32" t="s">
        <v>76</v>
      </c>
      <c r="Y865" s="32" t="s">
        <v>76</v>
      </c>
      <c r="Z865" s="32" t="s">
        <v>85</v>
      </c>
      <c r="AA865" s="32" t="s">
        <v>677</v>
      </c>
      <c r="AB865" s="32" t="s">
        <v>68</v>
      </c>
      <c r="AC865" s="32" t="s">
        <v>68</v>
      </c>
      <c r="AD865" s="32" t="s">
        <v>68</v>
      </c>
      <c r="AE865" s="32" t="s">
        <v>68</v>
      </c>
      <c r="AF865" s="32" t="s">
        <v>68</v>
      </c>
      <c r="AG865" s="32">
        <v>37358</v>
      </c>
      <c r="AH865" s="32">
        <v>10</v>
      </c>
      <c r="AI865" s="32">
        <v>0</v>
      </c>
      <c r="AJ865" s="32">
        <v>0</v>
      </c>
      <c r="AK865" s="32">
        <v>0</v>
      </c>
      <c r="AL865" s="32">
        <v>0</v>
      </c>
      <c r="AM865" s="32">
        <v>0</v>
      </c>
      <c r="AN865" s="32">
        <v>0</v>
      </c>
      <c r="AO865" s="32">
        <v>0</v>
      </c>
      <c r="AP865" s="32">
        <v>0</v>
      </c>
      <c r="AQ865" s="32">
        <v>0</v>
      </c>
      <c r="AR865" s="32">
        <v>0</v>
      </c>
      <c r="AS865" s="32">
        <v>0</v>
      </c>
      <c r="AT865" s="32">
        <v>10</v>
      </c>
      <c r="AU865" s="32">
        <v>0</v>
      </c>
      <c r="AV865" s="32">
        <v>0</v>
      </c>
      <c r="AW865" s="32">
        <v>0</v>
      </c>
      <c r="AX865" s="33">
        <v>0</v>
      </c>
      <c r="AY865" s="32">
        <v>10</v>
      </c>
      <c r="AZ865" s="33">
        <v>101.7</v>
      </c>
      <c r="BA865" s="33">
        <v>101.7</v>
      </c>
      <c r="BB865" s="32">
        <v>1</v>
      </c>
      <c r="BC865" s="32">
        <v>0</v>
      </c>
      <c r="BD865" s="32">
        <v>10</v>
      </c>
      <c r="BE865" s="33">
        <v>10.17</v>
      </c>
      <c r="BF865" s="46">
        <f t="shared" si="26"/>
        <v>10.17</v>
      </c>
      <c r="BG865" s="47">
        <f>VLOOKUP(F865,[1]jla506a_853946421_D9C51B5BXEF96!$C:$V,20,FALSE)</f>
        <v>9</v>
      </c>
      <c r="BH865" s="46">
        <f t="shared" si="27"/>
        <v>9</v>
      </c>
    </row>
    <row r="866" spans="1:60" s="34" customFormat="1" hidden="1" outlineLevel="2">
      <c r="A866" s="32">
        <v>202317</v>
      </c>
      <c r="B866" s="32">
        <v>22</v>
      </c>
      <c r="C866" s="32" t="s">
        <v>69</v>
      </c>
      <c r="D866" s="32" t="s">
        <v>318</v>
      </c>
      <c r="E866" s="32">
        <v>45</v>
      </c>
      <c r="F866" s="32">
        <v>587374426</v>
      </c>
      <c r="G866" s="32" t="s">
        <v>140</v>
      </c>
      <c r="H866" s="32" t="s">
        <v>192</v>
      </c>
      <c r="I866" s="32" t="s">
        <v>352</v>
      </c>
      <c r="J866" s="32" t="s">
        <v>68</v>
      </c>
      <c r="K866" s="32" t="s">
        <v>177</v>
      </c>
      <c r="L866" s="32" t="s">
        <v>76</v>
      </c>
      <c r="M866" s="32" t="s">
        <v>68</v>
      </c>
      <c r="N866" s="32" t="s">
        <v>68</v>
      </c>
      <c r="O866" s="32" t="s">
        <v>223</v>
      </c>
      <c r="P866" s="32" t="s">
        <v>68</v>
      </c>
      <c r="Q866" s="32" t="s">
        <v>68</v>
      </c>
      <c r="R866" s="32">
        <v>33</v>
      </c>
      <c r="S866" s="32">
        <v>6016</v>
      </c>
      <c r="T866" s="32" t="s">
        <v>1640</v>
      </c>
      <c r="U866" s="33">
        <v>14.76</v>
      </c>
      <c r="V866" s="32" t="s">
        <v>68</v>
      </c>
      <c r="W866" s="32" t="s">
        <v>68</v>
      </c>
      <c r="X866" s="32" t="s">
        <v>76</v>
      </c>
      <c r="Y866" s="32" t="s">
        <v>76</v>
      </c>
      <c r="Z866" s="32" t="s">
        <v>85</v>
      </c>
      <c r="AA866" s="32" t="s">
        <v>677</v>
      </c>
      <c r="AB866" s="32" t="s">
        <v>68</v>
      </c>
      <c r="AC866" s="32" t="s">
        <v>68</v>
      </c>
      <c r="AD866" s="32" t="s">
        <v>68</v>
      </c>
      <c r="AE866" s="32" t="s">
        <v>68</v>
      </c>
      <c r="AF866" s="32" t="s">
        <v>68</v>
      </c>
      <c r="AG866" s="32">
        <v>37358</v>
      </c>
      <c r="AH866" s="32">
        <v>8</v>
      </c>
      <c r="AI866" s="32">
        <v>0</v>
      </c>
      <c r="AJ866" s="32">
        <v>0</v>
      </c>
      <c r="AK866" s="32">
        <v>0</v>
      </c>
      <c r="AL866" s="32">
        <v>0</v>
      </c>
      <c r="AM866" s="32">
        <v>0</v>
      </c>
      <c r="AN866" s="32">
        <v>0</v>
      </c>
      <c r="AO866" s="32">
        <v>0</v>
      </c>
      <c r="AP866" s="32">
        <v>0</v>
      </c>
      <c r="AQ866" s="32">
        <v>0</v>
      </c>
      <c r="AR866" s="32">
        <v>0</v>
      </c>
      <c r="AS866" s="32">
        <v>0</v>
      </c>
      <c r="AT866" s="32">
        <v>8</v>
      </c>
      <c r="AU866" s="32">
        <v>0</v>
      </c>
      <c r="AV866" s="32">
        <v>0</v>
      </c>
      <c r="AW866" s="32">
        <v>0</v>
      </c>
      <c r="AX866" s="33">
        <v>0</v>
      </c>
      <c r="AY866" s="32">
        <v>8</v>
      </c>
      <c r="AZ866" s="33">
        <v>118.08</v>
      </c>
      <c r="BA866" s="33">
        <v>118.08</v>
      </c>
      <c r="BB866" s="32">
        <v>1</v>
      </c>
      <c r="BC866" s="32">
        <v>0</v>
      </c>
      <c r="BD866" s="32">
        <v>8</v>
      </c>
      <c r="BE866" s="33">
        <v>14.76</v>
      </c>
      <c r="BF866" s="46">
        <f t="shared" si="26"/>
        <v>14.76</v>
      </c>
      <c r="BG866" s="47">
        <f>VLOOKUP(F866,[1]jla506a_853946421_D9C51B5BXEF96!$C:$V,20,FALSE)</f>
        <v>9</v>
      </c>
      <c r="BH866" s="46">
        <f t="shared" si="27"/>
        <v>9</v>
      </c>
    </row>
    <row r="867" spans="1:60" s="34" customFormat="1" hidden="1" outlineLevel="2">
      <c r="A867" s="32">
        <v>202317</v>
      </c>
      <c r="B867" s="32">
        <v>22</v>
      </c>
      <c r="C867" s="32" t="s">
        <v>69</v>
      </c>
      <c r="D867" s="32" t="s">
        <v>318</v>
      </c>
      <c r="E867" s="32">
        <v>46</v>
      </c>
      <c r="F867" s="32">
        <v>587374427</v>
      </c>
      <c r="G867" s="32" t="s">
        <v>280</v>
      </c>
      <c r="H867" s="32" t="s">
        <v>192</v>
      </c>
      <c r="I867" s="32" t="s">
        <v>352</v>
      </c>
      <c r="J867" s="32" t="s">
        <v>68</v>
      </c>
      <c r="K867" s="32" t="s">
        <v>177</v>
      </c>
      <c r="L867" s="32" t="s">
        <v>76</v>
      </c>
      <c r="M867" s="32" t="s">
        <v>68</v>
      </c>
      <c r="N867" s="32" t="s">
        <v>68</v>
      </c>
      <c r="O867" s="32" t="s">
        <v>223</v>
      </c>
      <c r="P867" s="32" t="s">
        <v>68</v>
      </c>
      <c r="Q867" s="32" t="s">
        <v>68</v>
      </c>
      <c r="R867" s="32">
        <v>33</v>
      </c>
      <c r="S867" s="32">
        <v>6016</v>
      </c>
      <c r="T867" s="32" t="s">
        <v>1640</v>
      </c>
      <c r="U867" s="33">
        <v>14.76</v>
      </c>
      <c r="V867" s="32" t="s">
        <v>68</v>
      </c>
      <c r="W867" s="32" t="s">
        <v>68</v>
      </c>
      <c r="X867" s="32" t="s">
        <v>76</v>
      </c>
      <c r="Y867" s="32" t="s">
        <v>76</v>
      </c>
      <c r="Z867" s="32" t="s">
        <v>85</v>
      </c>
      <c r="AA867" s="32" t="s">
        <v>677</v>
      </c>
      <c r="AB867" s="32" t="s">
        <v>68</v>
      </c>
      <c r="AC867" s="32" t="s">
        <v>68</v>
      </c>
      <c r="AD867" s="32" t="s">
        <v>68</v>
      </c>
      <c r="AE867" s="32" t="s">
        <v>68</v>
      </c>
      <c r="AF867" s="32" t="s">
        <v>68</v>
      </c>
      <c r="AG867" s="32">
        <v>37358</v>
      </c>
      <c r="AH867" s="32">
        <v>4</v>
      </c>
      <c r="AI867" s="32">
        <v>0</v>
      </c>
      <c r="AJ867" s="32">
        <v>0</v>
      </c>
      <c r="AK867" s="32">
        <v>0</v>
      </c>
      <c r="AL867" s="32">
        <v>0</v>
      </c>
      <c r="AM867" s="32">
        <v>0</v>
      </c>
      <c r="AN867" s="32">
        <v>0</v>
      </c>
      <c r="AO867" s="32">
        <v>0</v>
      </c>
      <c r="AP867" s="32">
        <v>0</v>
      </c>
      <c r="AQ867" s="32">
        <v>0</v>
      </c>
      <c r="AR867" s="32">
        <v>0</v>
      </c>
      <c r="AS867" s="32">
        <v>0</v>
      </c>
      <c r="AT867" s="32">
        <v>4</v>
      </c>
      <c r="AU867" s="32">
        <v>0</v>
      </c>
      <c r="AV867" s="32">
        <v>0</v>
      </c>
      <c r="AW867" s="32">
        <v>0</v>
      </c>
      <c r="AX867" s="33">
        <v>0</v>
      </c>
      <c r="AY867" s="32">
        <v>4</v>
      </c>
      <c r="AZ867" s="33">
        <v>59.04</v>
      </c>
      <c r="BA867" s="33">
        <v>59.04</v>
      </c>
      <c r="BB867" s="32">
        <v>2</v>
      </c>
      <c r="BC867" s="32">
        <v>0</v>
      </c>
      <c r="BD867" s="32">
        <v>4</v>
      </c>
      <c r="BE867" s="33">
        <v>14.76</v>
      </c>
      <c r="BF867" s="46">
        <f t="shared" si="26"/>
        <v>29.52</v>
      </c>
      <c r="BG867" s="47">
        <f>VLOOKUP(F867,[1]jla506a_853946421_D9C51B5BXEF96!$C:$V,20,FALSE)</f>
        <v>9</v>
      </c>
      <c r="BH867" s="46">
        <f t="shared" si="27"/>
        <v>18</v>
      </c>
    </row>
    <row r="868" spans="1:60" s="34" customFormat="1" hidden="1" outlineLevel="2">
      <c r="A868" s="32">
        <v>202317</v>
      </c>
      <c r="B868" s="32">
        <v>22</v>
      </c>
      <c r="C868" s="32" t="s">
        <v>69</v>
      </c>
      <c r="D868" s="32" t="s">
        <v>318</v>
      </c>
      <c r="E868" s="32">
        <v>47</v>
      </c>
      <c r="F868" s="32">
        <v>587374430</v>
      </c>
      <c r="G868" s="32" t="s">
        <v>364</v>
      </c>
      <c r="H868" s="32" t="s">
        <v>192</v>
      </c>
      <c r="I868" s="32" t="s">
        <v>352</v>
      </c>
      <c r="J868" s="32" t="s">
        <v>68</v>
      </c>
      <c r="K868" s="32" t="s">
        <v>177</v>
      </c>
      <c r="L868" s="32" t="s">
        <v>76</v>
      </c>
      <c r="M868" s="32" t="s">
        <v>68</v>
      </c>
      <c r="N868" s="32" t="s">
        <v>68</v>
      </c>
      <c r="O868" s="32" t="s">
        <v>223</v>
      </c>
      <c r="P868" s="32" t="s">
        <v>68</v>
      </c>
      <c r="Q868" s="32" t="s">
        <v>68</v>
      </c>
      <c r="R868" s="32">
        <v>33</v>
      </c>
      <c r="S868" s="32">
        <v>6016</v>
      </c>
      <c r="T868" s="32" t="s">
        <v>1640</v>
      </c>
      <c r="U868" s="33">
        <v>7.83</v>
      </c>
      <c r="V868" s="32" t="s">
        <v>68</v>
      </c>
      <c r="W868" s="32" t="s">
        <v>68</v>
      </c>
      <c r="X868" s="32" t="s">
        <v>76</v>
      </c>
      <c r="Y868" s="32" t="s">
        <v>76</v>
      </c>
      <c r="Z868" s="32" t="s">
        <v>85</v>
      </c>
      <c r="AA868" s="32" t="s">
        <v>677</v>
      </c>
      <c r="AB868" s="32" t="s">
        <v>68</v>
      </c>
      <c r="AC868" s="32" t="s">
        <v>68</v>
      </c>
      <c r="AD868" s="32" t="s">
        <v>68</v>
      </c>
      <c r="AE868" s="32" t="s">
        <v>68</v>
      </c>
      <c r="AF868" s="32" t="s">
        <v>68</v>
      </c>
      <c r="AG868" s="32">
        <v>37358</v>
      </c>
      <c r="AH868" s="32">
        <v>21</v>
      </c>
      <c r="AI868" s="32">
        <v>0</v>
      </c>
      <c r="AJ868" s="32">
        <v>0</v>
      </c>
      <c r="AK868" s="32">
        <v>0</v>
      </c>
      <c r="AL868" s="32">
        <v>0</v>
      </c>
      <c r="AM868" s="32">
        <v>0</v>
      </c>
      <c r="AN868" s="32">
        <v>0</v>
      </c>
      <c r="AO868" s="32">
        <v>0</v>
      </c>
      <c r="AP868" s="32">
        <v>0</v>
      </c>
      <c r="AQ868" s="32">
        <v>0</v>
      </c>
      <c r="AR868" s="32">
        <v>0</v>
      </c>
      <c r="AS868" s="32">
        <v>0</v>
      </c>
      <c r="AT868" s="32">
        <v>21</v>
      </c>
      <c r="AU868" s="32">
        <v>0</v>
      </c>
      <c r="AV868" s="32">
        <v>0</v>
      </c>
      <c r="AW868" s="32">
        <v>0</v>
      </c>
      <c r="AX868" s="33">
        <v>0</v>
      </c>
      <c r="AY868" s="32">
        <v>21</v>
      </c>
      <c r="AZ868" s="33">
        <v>164.43</v>
      </c>
      <c r="BA868" s="33">
        <v>164.43</v>
      </c>
      <c r="BB868" s="32">
        <v>2</v>
      </c>
      <c r="BC868" s="32">
        <v>0</v>
      </c>
      <c r="BD868" s="32">
        <v>21</v>
      </c>
      <c r="BE868" s="33">
        <v>7.83</v>
      </c>
      <c r="BF868" s="46">
        <f t="shared" si="26"/>
        <v>15.66</v>
      </c>
      <c r="BG868" s="47">
        <f>VLOOKUP(F868,[1]jla506a_853946421_D9C51B5BXEF96!$C:$V,20,FALSE)</f>
        <v>9</v>
      </c>
      <c r="BH868" s="46">
        <f t="shared" si="27"/>
        <v>18</v>
      </c>
    </row>
    <row r="869" spans="1:60" s="34" customFormat="1" hidden="1" outlineLevel="2">
      <c r="A869" s="32">
        <v>202317</v>
      </c>
      <c r="B869" s="32">
        <v>22</v>
      </c>
      <c r="C869" s="32" t="s">
        <v>69</v>
      </c>
      <c r="D869" s="32" t="s">
        <v>318</v>
      </c>
      <c r="E869" s="32">
        <v>49</v>
      </c>
      <c r="F869" s="32">
        <v>587374662</v>
      </c>
      <c r="G869" s="32" t="s">
        <v>312</v>
      </c>
      <c r="H869" s="32" t="s">
        <v>192</v>
      </c>
      <c r="I869" s="32" t="s">
        <v>352</v>
      </c>
      <c r="J869" s="32" t="s">
        <v>68</v>
      </c>
      <c r="K869" s="32" t="s">
        <v>177</v>
      </c>
      <c r="L869" s="32" t="s">
        <v>76</v>
      </c>
      <c r="M869" s="32" t="s">
        <v>68</v>
      </c>
      <c r="N869" s="32" t="s">
        <v>68</v>
      </c>
      <c r="O869" s="32" t="s">
        <v>223</v>
      </c>
      <c r="P869" s="32" t="s">
        <v>68</v>
      </c>
      <c r="Q869" s="32" t="s">
        <v>68</v>
      </c>
      <c r="R869" s="32">
        <v>33</v>
      </c>
      <c r="S869" s="32">
        <v>6016</v>
      </c>
      <c r="T869" s="32" t="s">
        <v>1640</v>
      </c>
      <c r="U869" s="33">
        <v>35.76</v>
      </c>
      <c r="V869" s="32" t="s">
        <v>68</v>
      </c>
      <c r="W869" s="32" t="s">
        <v>68</v>
      </c>
      <c r="X869" s="32" t="s">
        <v>76</v>
      </c>
      <c r="Y869" s="32" t="s">
        <v>76</v>
      </c>
      <c r="Z869" s="32" t="s">
        <v>85</v>
      </c>
      <c r="AA869" s="32" t="s">
        <v>677</v>
      </c>
      <c r="AB869" s="32" t="s">
        <v>68</v>
      </c>
      <c r="AC869" s="32" t="s">
        <v>68</v>
      </c>
      <c r="AD869" s="32" t="s">
        <v>68</v>
      </c>
      <c r="AE869" s="32" t="s">
        <v>68</v>
      </c>
      <c r="AF869" s="32" t="s">
        <v>68</v>
      </c>
      <c r="AG869" s="32">
        <v>37358</v>
      </c>
      <c r="AH869" s="32">
        <v>19</v>
      </c>
      <c r="AI869" s="32">
        <v>0</v>
      </c>
      <c r="AJ869" s="32">
        <v>0</v>
      </c>
      <c r="AK869" s="32">
        <v>0</v>
      </c>
      <c r="AL869" s="32">
        <v>0</v>
      </c>
      <c r="AM869" s="32">
        <v>0</v>
      </c>
      <c r="AN869" s="32">
        <v>0</v>
      </c>
      <c r="AO869" s="32">
        <v>0</v>
      </c>
      <c r="AP869" s="32">
        <v>0</v>
      </c>
      <c r="AQ869" s="32">
        <v>0</v>
      </c>
      <c r="AR869" s="32">
        <v>0</v>
      </c>
      <c r="AS869" s="32">
        <v>0</v>
      </c>
      <c r="AT869" s="32">
        <v>19</v>
      </c>
      <c r="AU869" s="32">
        <v>0</v>
      </c>
      <c r="AV869" s="32">
        <v>0</v>
      </c>
      <c r="AW869" s="32">
        <v>0</v>
      </c>
      <c r="AX869" s="33">
        <v>0</v>
      </c>
      <c r="AY869" s="32">
        <v>19</v>
      </c>
      <c r="AZ869" s="33">
        <v>679.44</v>
      </c>
      <c r="BA869" s="33">
        <v>679.44</v>
      </c>
      <c r="BB869" s="32">
        <v>4</v>
      </c>
      <c r="BC869" s="32">
        <v>0</v>
      </c>
      <c r="BD869" s="32">
        <v>19</v>
      </c>
      <c r="BE869" s="33">
        <v>35.76</v>
      </c>
      <c r="BF869" s="46">
        <f t="shared" si="26"/>
        <v>143.04</v>
      </c>
      <c r="BG869" s="47">
        <f>VLOOKUP(F869,[1]jla506a_853946421_D9C51B5BXEF96!$C:$V,20,FALSE)</f>
        <v>1</v>
      </c>
      <c r="BH869" s="46">
        <f t="shared" si="27"/>
        <v>4</v>
      </c>
    </row>
    <row r="870" spans="1:60" s="34" customFormat="1" hidden="1" outlineLevel="2">
      <c r="A870" s="32">
        <v>202317</v>
      </c>
      <c r="B870" s="32">
        <v>22</v>
      </c>
      <c r="C870" s="32" t="s">
        <v>69</v>
      </c>
      <c r="D870" s="32" t="s">
        <v>318</v>
      </c>
      <c r="E870" s="32">
        <v>50</v>
      </c>
      <c r="F870" s="32">
        <v>655160352</v>
      </c>
      <c r="G870" s="32" t="s">
        <v>159</v>
      </c>
      <c r="H870" s="32" t="s">
        <v>192</v>
      </c>
      <c r="I870" s="32" t="s">
        <v>352</v>
      </c>
      <c r="J870" s="32" t="s">
        <v>68</v>
      </c>
      <c r="K870" s="32" t="s">
        <v>177</v>
      </c>
      <c r="L870" s="32" t="s">
        <v>76</v>
      </c>
      <c r="M870" s="32" t="s">
        <v>68</v>
      </c>
      <c r="N870" s="32" t="s">
        <v>68</v>
      </c>
      <c r="O870" s="32" t="s">
        <v>223</v>
      </c>
      <c r="P870" s="32" t="s">
        <v>68</v>
      </c>
      <c r="Q870" s="32" t="s">
        <v>68</v>
      </c>
      <c r="R870" s="32">
        <v>33</v>
      </c>
      <c r="S870" s="32">
        <v>6016</v>
      </c>
      <c r="T870" s="32" t="s">
        <v>1640</v>
      </c>
      <c r="U870" s="33">
        <v>28.66</v>
      </c>
      <c r="V870" s="32" t="s">
        <v>68</v>
      </c>
      <c r="W870" s="32" t="s">
        <v>68</v>
      </c>
      <c r="X870" s="32" t="s">
        <v>76</v>
      </c>
      <c r="Y870" s="32" t="s">
        <v>76</v>
      </c>
      <c r="Z870" s="32" t="s">
        <v>85</v>
      </c>
      <c r="AA870" s="32" t="s">
        <v>677</v>
      </c>
      <c r="AB870" s="32" t="s">
        <v>68</v>
      </c>
      <c r="AC870" s="32" t="s">
        <v>68</v>
      </c>
      <c r="AD870" s="32" t="s">
        <v>68</v>
      </c>
      <c r="AE870" s="32" t="s">
        <v>68</v>
      </c>
      <c r="AF870" s="32" t="s">
        <v>68</v>
      </c>
      <c r="AG870" s="32">
        <v>37358</v>
      </c>
      <c r="AH870" s="32">
        <v>15</v>
      </c>
      <c r="AI870" s="32">
        <v>0</v>
      </c>
      <c r="AJ870" s="32">
        <v>0</v>
      </c>
      <c r="AK870" s="32">
        <v>0</v>
      </c>
      <c r="AL870" s="32">
        <v>0</v>
      </c>
      <c r="AM870" s="32">
        <v>0</v>
      </c>
      <c r="AN870" s="32">
        <v>0</v>
      </c>
      <c r="AO870" s="32">
        <v>0</v>
      </c>
      <c r="AP870" s="32">
        <v>0</v>
      </c>
      <c r="AQ870" s="32">
        <v>0</v>
      </c>
      <c r="AR870" s="32">
        <v>0</v>
      </c>
      <c r="AS870" s="32">
        <v>0</v>
      </c>
      <c r="AT870" s="32">
        <v>15</v>
      </c>
      <c r="AU870" s="32">
        <v>0</v>
      </c>
      <c r="AV870" s="32">
        <v>0</v>
      </c>
      <c r="AW870" s="32">
        <v>0</v>
      </c>
      <c r="AX870" s="33">
        <v>0</v>
      </c>
      <c r="AY870" s="32">
        <v>15</v>
      </c>
      <c r="AZ870" s="33">
        <v>429.9</v>
      </c>
      <c r="BA870" s="33">
        <v>429.9</v>
      </c>
      <c r="BB870" s="32">
        <v>1</v>
      </c>
      <c r="BC870" s="32">
        <v>0</v>
      </c>
      <c r="BD870" s="32">
        <v>15</v>
      </c>
      <c r="BE870" s="33">
        <v>28.66</v>
      </c>
      <c r="BF870" s="46">
        <f t="shared" si="26"/>
        <v>28.66</v>
      </c>
      <c r="BG870" s="47">
        <f>VLOOKUP(F870,[1]jla506a_853946421_D9C51B5BXEF96!$C:$V,20,FALSE)</f>
        <v>1</v>
      </c>
      <c r="BH870" s="46">
        <f t="shared" si="27"/>
        <v>1</v>
      </c>
    </row>
    <row r="871" spans="1:60" s="34" customFormat="1" hidden="1" outlineLevel="2">
      <c r="A871" s="32">
        <v>202317</v>
      </c>
      <c r="B871" s="32">
        <v>22</v>
      </c>
      <c r="C871" s="32" t="s">
        <v>69</v>
      </c>
      <c r="D871" s="32" t="s">
        <v>318</v>
      </c>
      <c r="E871" s="32">
        <v>51</v>
      </c>
      <c r="F871" s="32">
        <v>655160353</v>
      </c>
      <c r="G871" s="32" t="s">
        <v>194</v>
      </c>
      <c r="H871" s="32" t="s">
        <v>192</v>
      </c>
      <c r="I871" s="32" t="s">
        <v>352</v>
      </c>
      <c r="J871" s="32" t="s">
        <v>68</v>
      </c>
      <c r="K871" s="32" t="s">
        <v>177</v>
      </c>
      <c r="L871" s="32" t="s">
        <v>76</v>
      </c>
      <c r="M871" s="32" t="s">
        <v>68</v>
      </c>
      <c r="N871" s="32" t="s">
        <v>68</v>
      </c>
      <c r="O871" s="32" t="s">
        <v>223</v>
      </c>
      <c r="P871" s="32" t="s">
        <v>68</v>
      </c>
      <c r="Q871" s="32" t="s">
        <v>68</v>
      </c>
      <c r="R871" s="32">
        <v>33</v>
      </c>
      <c r="S871" s="32">
        <v>6016</v>
      </c>
      <c r="T871" s="32" t="s">
        <v>1640</v>
      </c>
      <c r="U871" s="33">
        <v>26.9</v>
      </c>
      <c r="V871" s="32" t="s">
        <v>68</v>
      </c>
      <c r="W871" s="32" t="s">
        <v>68</v>
      </c>
      <c r="X871" s="32" t="s">
        <v>76</v>
      </c>
      <c r="Y871" s="32" t="s">
        <v>76</v>
      </c>
      <c r="Z871" s="32" t="s">
        <v>85</v>
      </c>
      <c r="AA871" s="32" t="s">
        <v>677</v>
      </c>
      <c r="AB871" s="32" t="s">
        <v>68</v>
      </c>
      <c r="AC871" s="32" t="s">
        <v>68</v>
      </c>
      <c r="AD871" s="32" t="s">
        <v>68</v>
      </c>
      <c r="AE871" s="32" t="s">
        <v>68</v>
      </c>
      <c r="AF871" s="32" t="s">
        <v>68</v>
      </c>
      <c r="AG871" s="32">
        <v>37358</v>
      </c>
      <c r="AH871" s="32">
        <v>15</v>
      </c>
      <c r="AI871" s="32">
        <v>0</v>
      </c>
      <c r="AJ871" s="32">
        <v>0</v>
      </c>
      <c r="AK871" s="32">
        <v>0</v>
      </c>
      <c r="AL871" s="32">
        <v>0</v>
      </c>
      <c r="AM871" s="32">
        <v>0</v>
      </c>
      <c r="AN871" s="32">
        <v>0</v>
      </c>
      <c r="AO871" s="32">
        <v>0</v>
      </c>
      <c r="AP871" s="32">
        <v>0</v>
      </c>
      <c r="AQ871" s="32">
        <v>0</v>
      </c>
      <c r="AR871" s="32">
        <v>0</v>
      </c>
      <c r="AS871" s="32">
        <v>0</v>
      </c>
      <c r="AT871" s="32">
        <v>15</v>
      </c>
      <c r="AU871" s="32">
        <v>0</v>
      </c>
      <c r="AV871" s="32">
        <v>0</v>
      </c>
      <c r="AW871" s="32">
        <v>0</v>
      </c>
      <c r="AX871" s="33">
        <v>0</v>
      </c>
      <c r="AY871" s="32">
        <v>15</v>
      </c>
      <c r="AZ871" s="33">
        <v>403.5</v>
      </c>
      <c r="BA871" s="33">
        <v>403.5</v>
      </c>
      <c r="BB871" s="32">
        <v>2</v>
      </c>
      <c r="BC871" s="32">
        <v>0</v>
      </c>
      <c r="BD871" s="32">
        <v>15</v>
      </c>
      <c r="BE871" s="33">
        <v>26.9</v>
      </c>
      <c r="BF871" s="46">
        <f t="shared" si="26"/>
        <v>53.8</v>
      </c>
      <c r="BG871" s="47">
        <f>VLOOKUP(F871,[1]jla506a_853946421_D9C51B5BXEF96!$C:$V,20,FALSE)</f>
        <v>1</v>
      </c>
      <c r="BH871" s="46">
        <f t="shared" si="27"/>
        <v>2</v>
      </c>
    </row>
    <row r="872" spans="1:60" s="34" customFormat="1" hidden="1" outlineLevel="2">
      <c r="A872" s="32">
        <v>202317</v>
      </c>
      <c r="B872" s="32">
        <v>22</v>
      </c>
      <c r="C872" s="32" t="s">
        <v>69</v>
      </c>
      <c r="D872" s="32" t="s">
        <v>318</v>
      </c>
      <c r="E872" s="32">
        <v>52</v>
      </c>
      <c r="F872" s="32">
        <v>655160568</v>
      </c>
      <c r="G872" s="32" t="s">
        <v>136</v>
      </c>
      <c r="H872" s="32" t="s">
        <v>192</v>
      </c>
      <c r="I872" s="32" t="s">
        <v>352</v>
      </c>
      <c r="J872" s="32" t="s">
        <v>68</v>
      </c>
      <c r="K872" s="32" t="s">
        <v>68</v>
      </c>
      <c r="L872" s="32" t="s">
        <v>76</v>
      </c>
      <c r="M872" s="32" t="s">
        <v>68</v>
      </c>
      <c r="N872" s="32" t="s">
        <v>68</v>
      </c>
      <c r="O872" s="32" t="s">
        <v>223</v>
      </c>
      <c r="P872" s="32" t="s">
        <v>68</v>
      </c>
      <c r="Q872" s="32" t="s">
        <v>68</v>
      </c>
      <c r="R872" s="32">
        <v>33</v>
      </c>
      <c r="S872" s="32">
        <v>6016</v>
      </c>
      <c r="T872" s="32" t="s">
        <v>1640</v>
      </c>
      <c r="U872" s="33">
        <v>28.1</v>
      </c>
      <c r="V872" s="32" t="s">
        <v>68</v>
      </c>
      <c r="W872" s="32" t="s">
        <v>68</v>
      </c>
      <c r="X872" s="32" t="s">
        <v>76</v>
      </c>
      <c r="Y872" s="32" t="s">
        <v>76</v>
      </c>
      <c r="Z872" s="32" t="s">
        <v>68</v>
      </c>
      <c r="AA872" s="32" t="s">
        <v>68</v>
      </c>
      <c r="AB872" s="32" t="s">
        <v>68</v>
      </c>
      <c r="AC872" s="32" t="s">
        <v>68</v>
      </c>
      <c r="AD872" s="32" t="s">
        <v>68</v>
      </c>
      <c r="AE872" s="32" t="s">
        <v>68</v>
      </c>
      <c r="AF872" s="32" t="s">
        <v>68</v>
      </c>
      <c r="AG872" s="32">
        <v>-1</v>
      </c>
      <c r="AH872" s="34" t="s">
        <v>68</v>
      </c>
      <c r="AI872" s="34" t="s">
        <v>68</v>
      </c>
      <c r="AJ872" s="34" t="s">
        <v>68</v>
      </c>
      <c r="AK872" s="32">
        <v>2</v>
      </c>
      <c r="AL872" s="32">
        <v>2</v>
      </c>
      <c r="AM872" s="32">
        <v>0</v>
      </c>
      <c r="AN872" s="32">
        <v>0</v>
      </c>
      <c r="AO872" s="32">
        <v>0</v>
      </c>
      <c r="AP872" s="32">
        <v>0</v>
      </c>
      <c r="AQ872" s="32">
        <v>0</v>
      </c>
      <c r="AR872" s="32">
        <v>0</v>
      </c>
      <c r="AS872" s="32">
        <v>0</v>
      </c>
      <c r="AT872" s="32">
        <v>0</v>
      </c>
      <c r="AU872" s="32">
        <v>0</v>
      </c>
      <c r="AV872" s="32">
        <v>0</v>
      </c>
      <c r="AW872" s="32">
        <v>2</v>
      </c>
      <c r="AX872" s="33">
        <v>56.2</v>
      </c>
      <c r="AY872" s="32">
        <v>0</v>
      </c>
      <c r="AZ872" s="33">
        <v>0</v>
      </c>
      <c r="BA872" s="33">
        <v>56.2</v>
      </c>
      <c r="BB872" s="32">
        <v>0</v>
      </c>
      <c r="BC872" s="34" t="s">
        <v>68</v>
      </c>
      <c r="BD872" s="32">
        <v>0</v>
      </c>
      <c r="BE872" s="33">
        <v>28.1</v>
      </c>
      <c r="BF872" s="46">
        <f t="shared" si="26"/>
        <v>0</v>
      </c>
      <c r="BG872" s="47">
        <f>VLOOKUP(F872,[1]jla506a_853946421_D9C51B5BXEF96!$C:$V,20,FALSE)</f>
        <v>1</v>
      </c>
      <c r="BH872" s="46">
        <f t="shared" si="27"/>
        <v>0</v>
      </c>
    </row>
    <row r="873" spans="1:60" s="34" customFormat="1" hidden="1" outlineLevel="2">
      <c r="A873" s="32">
        <v>202317</v>
      </c>
      <c r="B873" s="32">
        <v>22</v>
      </c>
      <c r="C873" s="32" t="s">
        <v>69</v>
      </c>
      <c r="D873" s="32" t="s">
        <v>318</v>
      </c>
      <c r="E873" s="32">
        <v>53</v>
      </c>
      <c r="F873" s="32">
        <v>655161464</v>
      </c>
      <c r="G873" s="32" t="s">
        <v>229</v>
      </c>
      <c r="H873" s="32" t="s">
        <v>192</v>
      </c>
      <c r="I873" s="32" t="s">
        <v>352</v>
      </c>
      <c r="J873" s="32" t="s">
        <v>68</v>
      </c>
      <c r="K873" s="32" t="s">
        <v>68</v>
      </c>
      <c r="L873" s="32" t="s">
        <v>76</v>
      </c>
      <c r="M873" s="32" t="s">
        <v>68</v>
      </c>
      <c r="N873" s="32" t="s">
        <v>68</v>
      </c>
      <c r="O873" s="32" t="s">
        <v>223</v>
      </c>
      <c r="P873" s="32" t="s">
        <v>68</v>
      </c>
      <c r="Q873" s="32" t="s">
        <v>68</v>
      </c>
      <c r="R873" s="32">
        <v>33</v>
      </c>
      <c r="S873" s="32">
        <v>6016</v>
      </c>
      <c r="T873" s="32" t="s">
        <v>1640</v>
      </c>
      <c r="U873" s="33">
        <v>27.24</v>
      </c>
      <c r="V873" s="32" t="s">
        <v>68</v>
      </c>
      <c r="W873" s="32" t="s">
        <v>68</v>
      </c>
      <c r="X873" s="32" t="s">
        <v>76</v>
      </c>
      <c r="Y873" s="32" t="s">
        <v>76</v>
      </c>
      <c r="Z873" s="32" t="s">
        <v>68</v>
      </c>
      <c r="AA873" s="32" t="s">
        <v>68</v>
      </c>
      <c r="AB873" s="32" t="s">
        <v>68</v>
      </c>
      <c r="AC873" s="32" t="s">
        <v>68</v>
      </c>
      <c r="AD873" s="32" t="s">
        <v>68</v>
      </c>
      <c r="AE873" s="32" t="s">
        <v>68</v>
      </c>
      <c r="AF873" s="32" t="s">
        <v>68</v>
      </c>
      <c r="AG873" s="32">
        <v>-1</v>
      </c>
      <c r="AH873" s="34" t="s">
        <v>68</v>
      </c>
      <c r="AI873" s="34" t="s">
        <v>68</v>
      </c>
      <c r="AJ873" s="34" t="s">
        <v>68</v>
      </c>
      <c r="AK873" s="32">
        <v>2</v>
      </c>
      <c r="AL873" s="32">
        <v>2</v>
      </c>
      <c r="AM873" s="32">
        <v>0</v>
      </c>
      <c r="AN873" s="32">
        <v>0</v>
      </c>
      <c r="AO873" s="32">
        <v>0</v>
      </c>
      <c r="AP873" s="32">
        <v>0</v>
      </c>
      <c r="AQ873" s="32">
        <v>0</v>
      </c>
      <c r="AR873" s="32">
        <v>0</v>
      </c>
      <c r="AS873" s="32">
        <v>0</v>
      </c>
      <c r="AT873" s="32">
        <v>0</v>
      </c>
      <c r="AU873" s="32">
        <v>0</v>
      </c>
      <c r="AV873" s="32">
        <v>0</v>
      </c>
      <c r="AW873" s="32">
        <v>2</v>
      </c>
      <c r="AX873" s="33">
        <v>54.48</v>
      </c>
      <c r="AY873" s="32">
        <v>0</v>
      </c>
      <c r="AZ873" s="33">
        <v>0</v>
      </c>
      <c r="BA873" s="33">
        <v>54.48</v>
      </c>
      <c r="BB873" s="32">
        <v>0</v>
      </c>
      <c r="BC873" s="34" t="s">
        <v>68</v>
      </c>
      <c r="BD873" s="32">
        <v>0</v>
      </c>
      <c r="BE873" s="33">
        <v>27.24</v>
      </c>
      <c r="BF873" s="46">
        <f t="shared" si="26"/>
        <v>0</v>
      </c>
      <c r="BG873" s="47">
        <f>VLOOKUP(F873,[1]jla506a_853946421_D9C51B5BXEF96!$C:$V,20,FALSE)</f>
        <v>1</v>
      </c>
      <c r="BH873" s="46">
        <f t="shared" si="27"/>
        <v>0</v>
      </c>
    </row>
    <row r="874" spans="1:60" s="34" customFormat="1" hidden="1" outlineLevel="2">
      <c r="A874" s="32">
        <v>202317</v>
      </c>
      <c r="B874" s="32">
        <v>22</v>
      </c>
      <c r="C874" s="32" t="s">
        <v>69</v>
      </c>
      <c r="D874" s="32" t="s">
        <v>318</v>
      </c>
      <c r="E874" s="32">
        <v>55</v>
      </c>
      <c r="F874" s="32">
        <v>655161781</v>
      </c>
      <c r="G874" s="32" t="s">
        <v>143</v>
      </c>
      <c r="H874" s="32" t="s">
        <v>192</v>
      </c>
      <c r="I874" s="32" t="s">
        <v>352</v>
      </c>
      <c r="J874" s="32" t="s">
        <v>68</v>
      </c>
      <c r="K874" s="32" t="s">
        <v>68</v>
      </c>
      <c r="L874" s="32" t="s">
        <v>76</v>
      </c>
      <c r="M874" s="32" t="s">
        <v>68</v>
      </c>
      <c r="N874" s="32" t="s">
        <v>68</v>
      </c>
      <c r="O874" s="32" t="s">
        <v>223</v>
      </c>
      <c r="P874" s="32" t="s">
        <v>68</v>
      </c>
      <c r="Q874" s="32" t="s">
        <v>68</v>
      </c>
      <c r="R874" s="32">
        <v>33</v>
      </c>
      <c r="S874" s="32">
        <v>6016</v>
      </c>
      <c r="T874" s="32" t="s">
        <v>1640</v>
      </c>
      <c r="U874" s="33">
        <v>26.9</v>
      </c>
      <c r="V874" s="32" t="s">
        <v>68</v>
      </c>
      <c r="W874" s="32" t="s">
        <v>68</v>
      </c>
      <c r="X874" s="32" t="s">
        <v>76</v>
      </c>
      <c r="Y874" s="32" t="s">
        <v>76</v>
      </c>
      <c r="Z874" s="32" t="s">
        <v>68</v>
      </c>
      <c r="AA874" s="32" t="s">
        <v>68</v>
      </c>
      <c r="AB874" s="32" t="s">
        <v>68</v>
      </c>
      <c r="AC874" s="32" t="s">
        <v>68</v>
      </c>
      <c r="AD874" s="32" t="s">
        <v>68</v>
      </c>
      <c r="AE874" s="32" t="s">
        <v>68</v>
      </c>
      <c r="AF874" s="32" t="s">
        <v>68</v>
      </c>
      <c r="AG874" s="32">
        <v>-1</v>
      </c>
      <c r="AH874" s="34" t="s">
        <v>68</v>
      </c>
      <c r="AI874" s="34" t="s">
        <v>68</v>
      </c>
      <c r="AJ874" s="34" t="s">
        <v>68</v>
      </c>
      <c r="AK874" s="32">
        <v>1</v>
      </c>
      <c r="AL874" s="32">
        <v>1</v>
      </c>
      <c r="AM874" s="32">
        <v>0</v>
      </c>
      <c r="AN874" s="32">
        <v>0</v>
      </c>
      <c r="AO874" s="32">
        <v>0</v>
      </c>
      <c r="AP874" s="32">
        <v>0</v>
      </c>
      <c r="AQ874" s="32">
        <v>0</v>
      </c>
      <c r="AR874" s="32">
        <v>0</v>
      </c>
      <c r="AS874" s="32">
        <v>0</v>
      </c>
      <c r="AT874" s="32">
        <v>0</v>
      </c>
      <c r="AU874" s="32">
        <v>0</v>
      </c>
      <c r="AV874" s="32">
        <v>0</v>
      </c>
      <c r="AW874" s="32">
        <v>1</v>
      </c>
      <c r="AX874" s="33">
        <v>26.9</v>
      </c>
      <c r="AY874" s="32">
        <v>0</v>
      </c>
      <c r="AZ874" s="33">
        <v>0</v>
      </c>
      <c r="BA874" s="33">
        <v>26.9</v>
      </c>
      <c r="BB874" s="32">
        <v>0</v>
      </c>
      <c r="BC874" s="34" t="s">
        <v>68</v>
      </c>
      <c r="BD874" s="32">
        <v>0</v>
      </c>
      <c r="BE874" s="33">
        <v>26.9</v>
      </c>
      <c r="BF874" s="46">
        <f t="shared" si="26"/>
        <v>0</v>
      </c>
      <c r="BG874" s="47">
        <f>VLOOKUP(F874,[1]jla506a_853946421_D9C51B5BXEF96!$C:$V,20,FALSE)</f>
        <v>1</v>
      </c>
      <c r="BH874" s="46">
        <f t="shared" si="27"/>
        <v>0</v>
      </c>
    </row>
    <row r="875" spans="1:60" s="34" customFormat="1" hidden="1" outlineLevel="2">
      <c r="A875" s="32">
        <v>202317</v>
      </c>
      <c r="B875" s="32">
        <v>22</v>
      </c>
      <c r="C875" s="32" t="s">
        <v>69</v>
      </c>
      <c r="D875" s="32" t="s">
        <v>318</v>
      </c>
      <c r="E875" s="32">
        <v>56</v>
      </c>
      <c r="F875" s="32">
        <v>655225295</v>
      </c>
      <c r="G875" s="32" t="s">
        <v>265</v>
      </c>
      <c r="H875" s="32" t="s">
        <v>192</v>
      </c>
      <c r="I875" s="32" t="s">
        <v>352</v>
      </c>
      <c r="J875" s="32" t="s">
        <v>68</v>
      </c>
      <c r="K875" s="32" t="s">
        <v>68</v>
      </c>
      <c r="L875" s="32" t="s">
        <v>76</v>
      </c>
      <c r="M875" s="32" t="s">
        <v>68</v>
      </c>
      <c r="N875" s="32" t="s">
        <v>68</v>
      </c>
      <c r="O875" s="32" t="s">
        <v>223</v>
      </c>
      <c r="P875" s="32" t="s">
        <v>68</v>
      </c>
      <c r="Q875" s="32" t="s">
        <v>68</v>
      </c>
      <c r="R875" s="32">
        <v>33</v>
      </c>
      <c r="S875" s="32">
        <v>6016</v>
      </c>
      <c r="T875" s="32" t="s">
        <v>1640</v>
      </c>
      <c r="U875" s="33">
        <v>28.1</v>
      </c>
      <c r="V875" s="32" t="s">
        <v>68</v>
      </c>
      <c r="W875" s="32" t="s">
        <v>68</v>
      </c>
      <c r="X875" s="32" t="s">
        <v>76</v>
      </c>
      <c r="Y875" s="32" t="s">
        <v>76</v>
      </c>
      <c r="Z875" s="32" t="s">
        <v>68</v>
      </c>
      <c r="AA875" s="32" t="s">
        <v>68</v>
      </c>
      <c r="AB875" s="32" t="s">
        <v>68</v>
      </c>
      <c r="AC875" s="32" t="s">
        <v>68</v>
      </c>
      <c r="AD875" s="32" t="s">
        <v>68</v>
      </c>
      <c r="AE875" s="32" t="s">
        <v>68</v>
      </c>
      <c r="AF875" s="32" t="s">
        <v>68</v>
      </c>
      <c r="AG875" s="32">
        <v>-1</v>
      </c>
      <c r="AH875" s="34" t="s">
        <v>68</v>
      </c>
      <c r="AI875" s="34" t="s">
        <v>68</v>
      </c>
      <c r="AJ875" s="34" t="s">
        <v>68</v>
      </c>
      <c r="AK875" s="32">
        <v>3</v>
      </c>
      <c r="AL875" s="32">
        <v>3</v>
      </c>
      <c r="AM875" s="32">
        <v>0</v>
      </c>
      <c r="AN875" s="32">
        <v>0</v>
      </c>
      <c r="AO875" s="32">
        <v>0</v>
      </c>
      <c r="AP875" s="32">
        <v>0</v>
      </c>
      <c r="AQ875" s="32">
        <v>0</v>
      </c>
      <c r="AR875" s="32">
        <v>0</v>
      </c>
      <c r="AS875" s="32">
        <v>0</v>
      </c>
      <c r="AT875" s="32">
        <v>0</v>
      </c>
      <c r="AU875" s="32">
        <v>0</v>
      </c>
      <c r="AV875" s="32">
        <v>0</v>
      </c>
      <c r="AW875" s="32">
        <v>3</v>
      </c>
      <c r="AX875" s="33">
        <v>84.3</v>
      </c>
      <c r="AY875" s="32">
        <v>0</v>
      </c>
      <c r="AZ875" s="33">
        <v>0</v>
      </c>
      <c r="BA875" s="33">
        <v>84.3</v>
      </c>
      <c r="BB875" s="32">
        <v>0</v>
      </c>
      <c r="BC875" s="34" t="s">
        <v>68</v>
      </c>
      <c r="BD875" s="32">
        <v>0</v>
      </c>
      <c r="BE875" s="33">
        <v>28.1</v>
      </c>
      <c r="BF875" s="46">
        <f t="shared" si="26"/>
        <v>0</v>
      </c>
      <c r="BG875" s="47">
        <f>VLOOKUP(F875,[1]jla506a_853946421_D9C51B5BXEF96!$C:$V,20,FALSE)</f>
        <v>1</v>
      </c>
      <c r="BH875" s="46">
        <f t="shared" si="27"/>
        <v>0</v>
      </c>
    </row>
    <row r="876" spans="1:60" s="34" customFormat="1" hidden="1" outlineLevel="2">
      <c r="A876" s="32">
        <v>202314</v>
      </c>
      <c r="B876" s="32">
        <v>20</v>
      </c>
      <c r="C876" s="32" t="s">
        <v>268</v>
      </c>
      <c r="D876" s="32" t="s">
        <v>1565</v>
      </c>
      <c r="E876" s="32">
        <v>1</v>
      </c>
      <c r="F876" s="32">
        <v>578506690</v>
      </c>
      <c r="G876" s="32" t="s">
        <v>271</v>
      </c>
      <c r="H876" s="32" t="s">
        <v>87</v>
      </c>
      <c r="I876" s="32" t="s">
        <v>108</v>
      </c>
      <c r="J876" s="32" t="s">
        <v>411</v>
      </c>
      <c r="K876" s="32" t="s">
        <v>113</v>
      </c>
      <c r="L876" s="32" t="s">
        <v>91</v>
      </c>
      <c r="M876" s="32" t="s">
        <v>238</v>
      </c>
      <c r="N876" s="32" t="s">
        <v>238</v>
      </c>
      <c r="O876" s="32" t="s">
        <v>90</v>
      </c>
      <c r="P876" s="32" t="s">
        <v>1221</v>
      </c>
      <c r="Q876" s="32" t="s">
        <v>1222</v>
      </c>
      <c r="R876" s="32">
        <v>33</v>
      </c>
      <c r="S876" s="32">
        <v>6016</v>
      </c>
      <c r="T876" s="32" t="s">
        <v>1640</v>
      </c>
      <c r="U876" s="33">
        <v>14.67</v>
      </c>
      <c r="V876" s="32" t="s">
        <v>68</v>
      </c>
      <c r="W876" s="32" t="s">
        <v>68</v>
      </c>
      <c r="X876" s="32" t="s">
        <v>91</v>
      </c>
      <c r="Y876" s="32" t="s">
        <v>91</v>
      </c>
      <c r="Z876" s="32" t="s">
        <v>238</v>
      </c>
      <c r="AA876" s="32" t="s">
        <v>1566</v>
      </c>
      <c r="AB876" s="32" t="s">
        <v>1567</v>
      </c>
      <c r="AC876" s="32" t="s">
        <v>68</v>
      </c>
      <c r="AD876" s="32" t="s">
        <v>68</v>
      </c>
      <c r="AE876" s="32" t="s">
        <v>1568</v>
      </c>
      <c r="AF876" s="32" t="s">
        <v>1569</v>
      </c>
      <c r="AG876" s="32">
        <v>15050</v>
      </c>
      <c r="AH876" s="32">
        <v>0</v>
      </c>
      <c r="AI876" s="32">
        <v>0</v>
      </c>
      <c r="AJ876" s="32">
        <v>14</v>
      </c>
      <c r="AK876" s="32">
        <v>0</v>
      </c>
      <c r="AL876" s="32">
        <v>0</v>
      </c>
      <c r="AM876" s="32">
        <v>0</v>
      </c>
      <c r="AN876" s="32">
        <v>0</v>
      </c>
      <c r="AO876" s="32">
        <v>0</v>
      </c>
      <c r="AP876" s="32">
        <v>0</v>
      </c>
      <c r="AQ876" s="32">
        <v>0</v>
      </c>
      <c r="AR876" s="32">
        <v>0</v>
      </c>
      <c r="AS876" s="32">
        <v>0</v>
      </c>
      <c r="AT876" s="32">
        <v>0</v>
      </c>
      <c r="AU876" s="32">
        <v>14</v>
      </c>
      <c r="AV876" s="32">
        <v>0</v>
      </c>
      <c r="AW876" s="32">
        <v>0</v>
      </c>
      <c r="AX876" s="33">
        <v>0</v>
      </c>
      <c r="AY876" s="32">
        <v>14</v>
      </c>
      <c r="AZ876" s="33">
        <v>205.38</v>
      </c>
      <c r="BA876" s="33">
        <v>205.38</v>
      </c>
      <c r="BB876" s="32">
        <v>2</v>
      </c>
      <c r="BC876" s="32">
        <v>0</v>
      </c>
      <c r="BD876" s="32">
        <v>14</v>
      </c>
      <c r="BE876" s="33">
        <v>14.67</v>
      </c>
      <c r="BF876" s="46">
        <f t="shared" si="26"/>
        <v>29.34</v>
      </c>
      <c r="BG876" s="47">
        <f>VLOOKUP(F876,[1]jla506a_853946421_D9C51B5BXEF96!$C:$V,20,FALSE)</f>
        <v>3</v>
      </c>
      <c r="BH876" s="46">
        <f t="shared" si="27"/>
        <v>6</v>
      </c>
    </row>
    <row r="877" spans="1:60" s="34" customFormat="1" hidden="1" outlineLevel="2">
      <c r="A877" s="32">
        <v>202314</v>
      </c>
      <c r="B877" s="32">
        <v>22</v>
      </c>
      <c r="C877" s="32" t="s">
        <v>69</v>
      </c>
      <c r="D877" s="32" t="s">
        <v>1574</v>
      </c>
      <c r="E877" s="32">
        <v>1</v>
      </c>
      <c r="F877" s="32">
        <v>577082886</v>
      </c>
      <c r="G877" s="32" t="s">
        <v>206</v>
      </c>
      <c r="H877" s="32" t="s">
        <v>87</v>
      </c>
      <c r="I877" s="32" t="s">
        <v>411</v>
      </c>
      <c r="J877" s="32" t="s">
        <v>411</v>
      </c>
      <c r="K877" s="32" t="s">
        <v>284</v>
      </c>
      <c r="L877" s="32" t="s">
        <v>91</v>
      </c>
      <c r="M877" s="32" t="s">
        <v>68</v>
      </c>
      <c r="N877" s="32" t="s">
        <v>68</v>
      </c>
      <c r="O877" s="32" t="s">
        <v>90</v>
      </c>
      <c r="P877" s="32" t="s">
        <v>68</v>
      </c>
      <c r="Q877" s="32" t="s">
        <v>68</v>
      </c>
      <c r="R877" s="32">
        <v>20</v>
      </c>
      <c r="S877" s="32">
        <v>6016</v>
      </c>
      <c r="T877" s="32" t="s">
        <v>1640</v>
      </c>
      <c r="U877" s="33">
        <v>44.09</v>
      </c>
      <c r="V877" s="32" t="s">
        <v>68</v>
      </c>
      <c r="W877" s="32" t="s">
        <v>68</v>
      </c>
      <c r="X877" s="32" t="s">
        <v>91</v>
      </c>
      <c r="Y877" s="32" t="s">
        <v>91</v>
      </c>
      <c r="Z877" s="32" t="s">
        <v>317</v>
      </c>
      <c r="AA877" s="32" t="s">
        <v>677</v>
      </c>
      <c r="AB877" s="32" t="s">
        <v>1575</v>
      </c>
      <c r="AC877" s="32" t="s">
        <v>68</v>
      </c>
      <c r="AD877" s="32" t="s">
        <v>68</v>
      </c>
      <c r="AE877" s="32" t="s">
        <v>68</v>
      </c>
      <c r="AF877" s="32" t="s">
        <v>68</v>
      </c>
      <c r="AG877" s="32">
        <v>11736</v>
      </c>
      <c r="AH877" s="32">
        <v>0</v>
      </c>
      <c r="AI877" s="32">
        <v>18</v>
      </c>
      <c r="AJ877" s="32">
        <v>0</v>
      </c>
      <c r="AK877" s="32">
        <v>0</v>
      </c>
      <c r="AL877" s="32">
        <v>0</v>
      </c>
      <c r="AM877" s="32">
        <v>0</v>
      </c>
      <c r="AN877" s="32">
        <v>0</v>
      </c>
      <c r="AO877" s="32">
        <v>0</v>
      </c>
      <c r="AP877" s="32">
        <v>0</v>
      </c>
      <c r="AQ877" s="32">
        <v>0</v>
      </c>
      <c r="AR877" s="32">
        <v>0</v>
      </c>
      <c r="AS877" s="32">
        <v>0</v>
      </c>
      <c r="AT877" s="32">
        <v>0</v>
      </c>
      <c r="AU877" s="32">
        <v>0</v>
      </c>
      <c r="AV877" s="32">
        <v>0</v>
      </c>
      <c r="AW877" s="32">
        <v>0</v>
      </c>
      <c r="AX877" s="33">
        <v>0</v>
      </c>
      <c r="AY877" s="32">
        <v>0</v>
      </c>
      <c r="AZ877" s="33">
        <v>0</v>
      </c>
      <c r="BA877" s="33">
        <v>793.62</v>
      </c>
      <c r="BB877" s="32">
        <v>1</v>
      </c>
      <c r="BC877" s="32">
        <v>0</v>
      </c>
      <c r="BD877" s="32">
        <v>18</v>
      </c>
      <c r="BE877" s="33">
        <v>44.09</v>
      </c>
      <c r="BF877" s="46">
        <f t="shared" si="26"/>
        <v>44.09</v>
      </c>
      <c r="BG877" s="47">
        <f>VLOOKUP(F877,[1]jla506a_853946421_D9C51B5BXEF96!$C:$V,20,FALSE)</f>
        <v>1</v>
      </c>
      <c r="BH877" s="46">
        <f t="shared" si="27"/>
        <v>1</v>
      </c>
    </row>
    <row r="878" spans="1:60" s="34" customFormat="1" hidden="1" outlineLevel="2">
      <c r="A878" s="32">
        <v>202315</v>
      </c>
      <c r="B878" s="32">
        <v>22</v>
      </c>
      <c r="C878" s="32" t="s">
        <v>69</v>
      </c>
      <c r="D878" s="32" t="s">
        <v>1631</v>
      </c>
      <c r="E878" s="32">
        <v>1</v>
      </c>
      <c r="F878" s="32">
        <v>577082886</v>
      </c>
      <c r="G878" s="32" t="s">
        <v>206</v>
      </c>
      <c r="H878" s="32" t="s">
        <v>108</v>
      </c>
      <c r="I878" s="32" t="s">
        <v>113</v>
      </c>
      <c r="J878" s="32" t="s">
        <v>113</v>
      </c>
      <c r="K878" s="32" t="s">
        <v>288</v>
      </c>
      <c r="L878" s="32" t="s">
        <v>176</v>
      </c>
      <c r="M878" s="32" t="s">
        <v>323</v>
      </c>
      <c r="N878" s="32" t="s">
        <v>176</v>
      </c>
      <c r="O878" s="32" t="s">
        <v>175</v>
      </c>
      <c r="P878" s="32" t="s">
        <v>1221</v>
      </c>
      <c r="Q878" s="32" t="s">
        <v>1222</v>
      </c>
      <c r="R878" s="32">
        <v>20</v>
      </c>
      <c r="S878" s="32">
        <v>6016</v>
      </c>
      <c r="T878" s="32" t="s">
        <v>1640</v>
      </c>
      <c r="U878" s="33">
        <v>44.09</v>
      </c>
      <c r="V878" s="32" t="s">
        <v>68</v>
      </c>
      <c r="W878" s="32" t="s">
        <v>68</v>
      </c>
      <c r="X878" s="32" t="s">
        <v>176</v>
      </c>
      <c r="Y878" s="32" t="s">
        <v>176</v>
      </c>
      <c r="Z878" s="32" t="s">
        <v>176</v>
      </c>
      <c r="AA878" s="32" t="s">
        <v>1632</v>
      </c>
      <c r="AB878" s="32" t="s">
        <v>394</v>
      </c>
      <c r="AC878" s="32" t="s">
        <v>68</v>
      </c>
      <c r="AD878" s="32" t="s">
        <v>68</v>
      </c>
      <c r="AE878" s="32" t="s">
        <v>1633</v>
      </c>
      <c r="AF878" s="32" t="s">
        <v>1634</v>
      </c>
      <c r="AG878" s="32">
        <v>27640</v>
      </c>
      <c r="AH878" s="32">
        <v>0</v>
      </c>
      <c r="AI878" s="32">
        <v>36</v>
      </c>
      <c r="AJ878" s="32">
        <v>0</v>
      </c>
      <c r="AK878" s="32">
        <v>0</v>
      </c>
      <c r="AL878" s="32">
        <v>0</v>
      </c>
      <c r="AM878" s="32">
        <v>0</v>
      </c>
      <c r="AN878" s="32">
        <v>0</v>
      </c>
      <c r="AO878" s="32">
        <v>0</v>
      </c>
      <c r="AP878" s="32">
        <v>0</v>
      </c>
      <c r="AQ878" s="32">
        <v>0</v>
      </c>
      <c r="AR878" s="32">
        <v>0</v>
      </c>
      <c r="AS878" s="32">
        <v>0</v>
      </c>
      <c r="AT878" s="32">
        <v>0</v>
      </c>
      <c r="AU878" s="32">
        <v>0</v>
      </c>
      <c r="AV878" s="32">
        <v>0</v>
      </c>
      <c r="AW878" s="32">
        <v>0</v>
      </c>
      <c r="AX878" s="33">
        <v>0</v>
      </c>
      <c r="AY878" s="32">
        <v>0</v>
      </c>
      <c r="AZ878" s="33">
        <v>0</v>
      </c>
      <c r="BA878" s="33">
        <v>1587.24</v>
      </c>
      <c r="BB878" s="32">
        <v>8</v>
      </c>
      <c r="BC878" s="32">
        <v>0</v>
      </c>
      <c r="BD878" s="32">
        <v>36</v>
      </c>
      <c r="BE878" s="33">
        <v>44.09</v>
      </c>
      <c r="BF878" s="46">
        <f t="shared" si="26"/>
        <v>352.72</v>
      </c>
      <c r="BG878" s="47">
        <f>VLOOKUP(F878,[1]jla506a_853946421_D9C51B5BXEF96!$C:$V,20,FALSE)</f>
        <v>1</v>
      </c>
      <c r="BH878" s="46">
        <f t="shared" si="27"/>
        <v>8</v>
      </c>
    </row>
    <row r="879" spans="1:60" s="34" customFormat="1" hidden="1" outlineLevel="2">
      <c r="A879" s="32">
        <v>202314</v>
      </c>
      <c r="B879" s="32">
        <v>20</v>
      </c>
      <c r="C879" s="32" t="s">
        <v>268</v>
      </c>
      <c r="D879" s="32" t="s">
        <v>1539</v>
      </c>
      <c r="E879" s="32">
        <v>1</v>
      </c>
      <c r="F879" s="32">
        <v>578506690</v>
      </c>
      <c r="G879" s="32" t="s">
        <v>271</v>
      </c>
      <c r="H879" s="32" t="s">
        <v>87</v>
      </c>
      <c r="I879" s="32" t="s">
        <v>108</v>
      </c>
      <c r="J879" s="32" t="s">
        <v>284</v>
      </c>
      <c r="K879" s="32" t="s">
        <v>113</v>
      </c>
      <c r="L879" s="32" t="s">
        <v>91</v>
      </c>
      <c r="M879" s="32" t="s">
        <v>147</v>
      </c>
      <c r="N879" s="32" t="s">
        <v>147</v>
      </c>
      <c r="O879" s="32" t="s">
        <v>90</v>
      </c>
      <c r="P879" s="32" t="s">
        <v>1264</v>
      </c>
      <c r="Q879" s="32" t="s">
        <v>1265</v>
      </c>
      <c r="R879" s="32">
        <v>33</v>
      </c>
      <c r="S879" s="32">
        <v>6019</v>
      </c>
      <c r="T879" s="32" t="s">
        <v>1640</v>
      </c>
      <c r="U879" s="33">
        <v>14.67</v>
      </c>
      <c r="V879" s="32" t="s">
        <v>68</v>
      </c>
      <c r="W879" s="32" t="s">
        <v>68</v>
      </c>
      <c r="X879" s="32" t="s">
        <v>91</v>
      </c>
      <c r="Y879" s="32" t="s">
        <v>91</v>
      </c>
      <c r="Z879" s="32" t="s">
        <v>147</v>
      </c>
      <c r="AA879" s="32" t="s">
        <v>1579</v>
      </c>
      <c r="AB879" s="32" t="s">
        <v>1540</v>
      </c>
      <c r="AC879" s="32" t="s">
        <v>68</v>
      </c>
      <c r="AD879" s="32" t="s">
        <v>68</v>
      </c>
      <c r="AE879" s="32" t="s">
        <v>1580</v>
      </c>
      <c r="AF879" s="32" t="s">
        <v>1581</v>
      </c>
      <c r="AG879" s="32">
        <v>631689</v>
      </c>
      <c r="AH879" s="32">
        <v>0</v>
      </c>
      <c r="AI879" s="32">
        <v>9</v>
      </c>
      <c r="AJ879" s="32">
        <v>0</v>
      </c>
      <c r="AK879" s="32">
        <v>0</v>
      </c>
      <c r="AL879" s="32">
        <v>0</v>
      </c>
      <c r="AM879" s="32">
        <v>0</v>
      </c>
      <c r="AN879" s="32">
        <v>0</v>
      </c>
      <c r="AO879" s="32">
        <v>0</v>
      </c>
      <c r="AP879" s="32">
        <v>0</v>
      </c>
      <c r="AQ879" s="32">
        <v>0</v>
      </c>
      <c r="AR879" s="32">
        <v>0</v>
      </c>
      <c r="AS879" s="32">
        <v>0</v>
      </c>
      <c r="AT879" s="32">
        <v>0</v>
      </c>
      <c r="AU879" s="32">
        <v>0</v>
      </c>
      <c r="AV879" s="32">
        <v>0</v>
      </c>
      <c r="AW879" s="32">
        <v>0</v>
      </c>
      <c r="AX879" s="33">
        <v>0</v>
      </c>
      <c r="AY879" s="32">
        <v>0</v>
      </c>
      <c r="AZ879" s="33">
        <v>0</v>
      </c>
      <c r="BA879" s="33">
        <v>132.03</v>
      </c>
      <c r="BB879" s="32">
        <v>9</v>
      </c>
      <c r="BC879" s="32">
        <v>0</v>
      </c>
      <c r="BD879" s="32">
        <v>9</v>
      </c>
      <c r="BE879" s="33">
        <v>14.67</v>
      </c>
      <c r="BF879" s="46">
        <f t="shared" si="26"/>
        <v>132.03</v>
      </c>
      <c r="BG879" s="47">
        <f>VLOOKUP(F879,[1]jla506a_853946421_D9C51B5BXEF96!$C:$V,20,FALSE)</f>
        <v>3</v>
      </c>
      <c r="BH879" s="46">
        <f t="shared" si="27"/>
        <v>27</v>
      </c>
    </row>
    <row r="880" spans="1:60" s="34" customFormat="1" hidden="1" outlineLevel="2">
      <c r="A880" s="32">
        <v>202315</v>
      </c>
      <c r="B880" s="32">
        <v>20</v>
      </c>
      <c r="C880" s="32" t="s">
        <v>268</v>
      </c>
      <c r="D880" s="32" t="s">
        <v>1602</v>
      </c>
      <c r="E880" s="32">
        <v>1</v>
      </c>
      <c r="F880" s="32">
        <v>578506690</v>
      </c>
      <c r="G880" s="32" t="s">
        <v>271</v>
      </c>
      <c r="H880" s="32" t="s">
        <v>130</v>
      </c>
      <c r="I880" s="32" t="s">
        <v>130</v>
      </c>
      <c r="J880" s="32" t="s">
        <v>68</v>
      </c>
      <c r="K880" s="32" t="s">
        <v>381</v>
      </c>
      <c r="L880" s="32" t="s">
        <v>192</v>
      </c>
      <c r="M880" s="32" t="s">
        <v>352</v>
      </c>
      <c r="N880" s="32" t="s">
        <v>185</v>
      </c>
      <c r="O880" s="32" t="s">
        <v>289</v>
      </c>
      <c r="P880" s="32" t="s">
        <v>1241</v>
      </c>
      <c r="Q880" s="32" t="s">
        <v>1242</v>
      </c>
      <c r="R880" s="32">
        <v>33</v>
      </c>
      <c r="S880" s="32">
        <v>6019</v>
      </c>
      <c r="T880" s="32" t="s">
        <v>1640</v>
      </c>
      <c r="U880" s="33">
        <v>14.67</v>
      </c>
      <c r="V880" s="32" t="s">
        <v>68</v>
      </c>
      <c r="W880" s="32" t="s">
        <v>68</v>
      </c>
      <c r="X880" s="32" t="s">
        <v>192</v>
      </c>
      <c r="Y880" s="32" t="s">
        <v>192</v>
      </c>
      <c r="Z880" s="32" t="s">
        <v>185</v>
      </c>
      <c r="AA880" s="32" t="s">
        <v>1603</v>
      </c>
      <c r="AB880" s="32" t="s">
        <v>68</v>
      </c>
      <c r="AC880" s="32" t="s">
        <v>68</v>
      </c>
      <c r="AD880" s="32" t="s">
        <v>68</v>
      </c>
      <c r="AE880" s="32" t="s">
        <v>1604</v>
      </c>
      <c r="AF880" s="32" t="s">
        <v>1605</v>
      </c>
      <c r="AG880" s="32">
        <v>639698</v>
      </c>
      <c r="AH880" s="32">
        <v>0</v>
      </c>
      <c r="AI880" s="32">
        <v>4</v>
      </c>
      <c r="AJ880" s="32">
        <v>0</v>
      </c>
      <c r="AK880" s="32">
        <v>0</v>
      </c>
      <c r="AL880" s="32">
        <v>0</v>
      </c>
      <c r="AM880" s="32">
        <v>0</v>
      </c>
      <c r="AN880" s="32">
        <v>0</v>
      </c>
      <c r="AO880" s="32">
        <v>0</v>
      </c>
      <c r="AP880" s="32">
        <v>0</v>
      </c>
      <c r="AQ880" s="32">
        <v>0</v>
      </c>
      <c r="AR880" s="32">
        <v>0</v>
      </c>
      <c r="AS880" s="32">
        <v>0</v>
      </c>
      <c r="AT880" s="32">
        <v>0</v>
      </c>
      <c r="AU880" s="32">
        <v>0</v>
      </c>
      <c r="AV880" s="32">
        <v>0</v>
      </c>
      <c r="AW880" s="32">
        <v>0</v>
      </c>
      <c r="AX880" s="33">
        <v>0</v>
      </c>
      <c r="AY880" s="32">
        <v>0</v>
      </c>
      <c r="AZ880" s="33">
        <v>0</v>
      </c>
      <c r="BA880" s="33">
        <v>58.68</v>
      </c>
      <c r="BB880" s="32">
        <v>4</v>
      </c>
      <c r="BC880" s="32">
        <v>0</v>
      </c>
      <c r="BD880" s="32">
        <v>4</v>
      </c>
      <c r="BE880" s="33">
        <v>14.67</v>
      </c>
      <c r="BF880" s="46">
        <f t="shared" si="26"/>
        <v>58.68</v>
      </c>
      <c r="BG880" s="47">
        <f>VLOOKUP(F880,[1]jla506a_853946421_D9C51B5BXEF96!$C:$V,20,FALSE)</f>
        <v>3</v>
      </c>
      <c r="BH880" s="46">
        <f t="shared" si="27"/>
        <v>12</v>
      </c>
    </row>
    <row r="881" spans="1:60" s="34" customFormat="1" hidden="1" outlineLevel="2">
      <c r="A881" s="32">
        <v>202315</v>
      </c>
      <c r="B881" s="32">
        <v>20</v>
      </c>
      <c r="C881" s="32" t="s">
        <v>268</v>
      </c>
      <c r="D881" s="32" t="s">
        <v>1559</v>
      </c>
      <c r="E881" s="32">
        <v>1</v>
      </c>
      <c r="F881" s="32">
        <v>578506690</v>
      </c>
      <c r="G881" s="32" t="s">
        <v>271</v>
      </c>
      <c r="H881" s="32" t="s">
        <v>108</v>
      </c>
      <c r="I881" s="32" t="s">
        <v>113</v>
      </c>
      <c r="J881" s="32" t="s">
        <v>113</v>
      </c>
      <c r="K881" s="32" t="s">
        <v>288</v>
      </c>
      <c r="L881" s="32" t="s">
        <v>151</v>
      </c>
      <c r="M881" s="32" t="s">
        <v>352</v>
      </c>
      <c r="N881" s="32" t="s">
        <v>352</v>
      </c>
      <c r="O881" s="32" t="s">
        <v>150</v>
      </c>
      <c r="P881" s="32" t="s">
        <v>1264</v>
      </c>
      <c r="Q881" s="32" t="s">
        <v>1265</v>
      </c>
      <c r="R881" s="32">
        <v>33</v>
      </c>
      <c r="S881" s="32">
        <v>6019</v>
      </c>
      <c r="T881" s="32" t="s">
        <v>1640</v>
      </c>
      <c r="U881" s="33">
        <v>14.67</v>
      </c>
      <c r="V881" s="32" t="s">
        <v>68</v>
      </c>
      <c r="W881" s="32" t="s">
        <v>68</v>
      </c>
      <c r="X881" s="32" t="s">
        <v>151</v>
      </c>
      <c r="Y881" s="32" t="s">
        <v>151</v>
      </c>
      <c r="Z881" s="32" t="s">
        <v>352</v>
      </c>
      <c r="AA881" s="32" t="s">
        <v>1560</v>
      </c>
      <c r="AB881" s="32" t="s">
        <v>394</v>
      </c>
      <c r="AC881" s="32" t="s">
        <v>68</v>
      </c>
      <c r="AD881" s="32" t="s">
        <v>68</v>
      </c>
      <c r="AE881" s="32" t="s">
        <v>1561</v>
      </c>
      <c r="AF881" s="32" t="s">
        <v>1562</v>
      </c>
      <c r="AG881" s="32">
        <v>641469</v>
      </c>
      <c r="AH881" s="32">
        <v>0</v>
      </c>
      <c r="AI881" s="32">
        <v>3</v>
      </c>
      <c r="AJ881" s="32">
        <v>0</v>
      </c>
      <c r="AK881" s="32">
        <v>0</v>
      </c>
      <c r="AL881" s="32">
        <v>0</v>
      </c>
      <c r="AM881" s="32">
        <v>0</v>
      </c>
      <c r="AN881" s="32">
        <v>0</v>
      </c>
      <c r="AO881" s="32">
        <v>0</v>
      </c>
      <c r="AP881" s="32">
        <v>0</v>
      </c>
      <c r="AQ881" s="32">
        <v>0</v>
      </c>
      <c r="AR881" s="32">
        <v>0</v>
      </c>
      <c r="AS881" s="32">
        <v>0</v>
      </c>
      <c r="AT881" s="32">
        <v>0</v>
      </c>
      <c r="AU881" s="32">
        <v>0</v>
      </c>
      <c r="AV881" s="32">
        <v>0</v>
      </c>
      <c r="AW881" s="32">
        <v>0</v>
      </c>
      <c r="AX881" s="33">
        <v>0</v>
      </c>
      <c r="AY881" s="32">
        <v>0</v>
      </c>
      <c r="AZ881" s="33">
        <v>0</v>
      </c>
      <c r="BA881" s="33">
        <v>44.01</v>
      </c>
      <c r="BB881" s="32">
        <v>3</v>
      </c>
      <c r="BC881" s="32">
        <v>0</v>
      </c>
      <c r="BD881" s="32">
        <v>3</v>
      </c>
      <c r="BE881" s="33">
        <v>14.67</v>
      </c>
      <c r="BF881" s="46">
        <f t="shared" si="26"/>
        <v>44.01</v>
      </c>
      <c r="BG881" s="47">
        <f>VLOOKUP(F881,[1]jla506a_853946421_D9C51B5BXEF96!$C:$V,20,FALSE)</f>
        <v>3</v>
      </c>
      <c r="BH881" s="46">
        <f t="shared" si="27"/>
        <v>9</v>
      </c>
    </row>
    <row r="882" spans="1:60" s="34" customFormat="1" hidden="1" outlineLevel="2">
      <c r="A882" s="32">
        <v>202316</v>
      </c>
      <c r="B882" s="32">
        <v>20</v>
      </c>
      <c r="C882" s="32" t="s">
        <v>268</v>
      </c>
      <c r="D882" s="32" t="s">
        <v>1541</v>
      </c>
      <c r="E882" s="32">
        <v>1</v>
      </c>
      <c r="F882" s="32">
        <v>578506690</v>
      </c>
      <c r="G882" s="32" t="s">
        <v>271</v>
      </c>
      <c r="H882" s="32" t="s">
        <v>147</v>
      </c>
      <c r="I882" s="32" t="s">
        <v>91</v>
      </c>
      <c r="J882" s="32" t="s">
        <v>68</v>
      </c>
      <c r="K882" s="32" t="s">
        <v>238</v>
      </c>
      <c r="L882" s="32" t="s">
        <v>71</v>
      </c>
      <c r="M882" s="32" t="s">
        <v>112</v>
      </c>
      <c r="N882" s="32" t="s">
        <v>323</v>
      </c>
      <c r="O882" s="32" t="s">
        <v>199</v>
      </c>
      <c r="P882" s="32" t="s">
        <v>1264</v>
      </c>
      <c r="Q882" s="32" t="s">
        <v>1265</v>
      </c>
      <c r="R882" s="32">
        <v>33</v>
      </c>
      <c r="S882" s="32">
        <v>6019</v>
      </c>
      <c r="T882" s="32" t="s">
        <v>1640</v>
      </c>
      <c r="U882" s="33">
        <v>14.67</v>
      </c>
      <c r="V882" s="32" t="s">
        <v>68</v>
      </c>
      <c r="W882" s="32" t="s">
        <v>68</v>
      </c>
      <c r="X882" s="32" t="s">
        <v>71</v>
      </c>
      <c r="Y882" s="32" t="s">
        <v>71</v>
      </c>
      <c r="Z882" s="32" t="s">
        <v>323</v>
      </c>
      <c r="AA882" s="32" t="s">
        <v>1542</v>
      </c>
      <c r="AB882" s="32" t="s">
        <v>68</v>
      </c>
      <c r="AC882" s="32" t="s">
        <v>68</v>
      </c>
      <c r="AD882" s="32" t="s">
        <v>68</v>
      </c>
      <c r="AE882" s="32" t="s">
        <v>1543</v>
      </c>
      <c r="AF882" s="32" t="s">
        <v>1544</v>
      </c>
      <c r="AG882" s="32">
        <v>647974</v>
      </c>
      <c r="AH882" s="32">
        <v>0</v>
      </c>
      <c r="AI882" s="32">
        <v>8</v>
      </c>
      <c r="AJ882" s="32">
        <v>0</v>
      </c>
      <c r="AK882" s="32">
        <v>0</v>
      </c>
      <c r="AL882" s="32">
        <v>0</v>
      </c>
      <c r="AM882" s="32">
        <v>0</v>
      </c>
      <c r="AN882" s="32">
        <v>0</v>
      </c>
      <c r="AO882" s="32">
        <v>0</v>
      </c>
      <c r="AP882" s="32">
        <v>0</v>
      </c>
      <c r="AQ882" s="32">
        <v>0</v>
      </c>
      <c r="AR882" s="32">
        <v>0</v>
      </c>
      <c r="AS882" s="32">
        <v>0</v>
      </c>
      <c r="AT882" s="32">
        <v>0</v>
      </c>
      <c r="AU882" s="32">
        <v>0</v>
      </c>
      <c r="AV882" s="32">
        <v>0</v>
      </c>
      <c r="AW882" s="32">
        <v>0</v>
      </c>
      <c r="AX882" s="33">
        <v>0</v>
      </c>
      <c r="AY882" s="32">
        <v>0</v>
      </c>
      <c r="AZ882" s="33">
        <v>0</v>
      </c>
      <c r="BA882" s="33">
        <v>117.36</v>
      </c>
      <c r="BB882" s="32">
        <v>8</v>
      </c>
      <c r="BC882" s="32">
        <v>0</v>
      </c>
      <c r="BD882" s="32">
        <v>8</v>
      </c>
      <c r="BE882" s="33">
        <v>14.67</v>
      </c>
      <c r="BF882" s="46">
        <f t="shared" si="26"/>
        <v>117.36</v>
      </c>
      <c r="BG882" s="47">
        <f>VLOOKUP(F882,[1]jla506a_853946421_D9C51B5BXEF96!$C:$V,20,FALSE)</f>
        <v>3</v>
      </c>
      <c r="BH882" s="46">
        <f t="shared" si="27"/>
        <v>24</v>
      </c>
    </row>
    <row r="883" spans="1:60" s="34" customFormat="1" hidden="1" outlineLevel="2">
      <c r="A883" s="32">
        <v>202317</v>
      </c>
      <c r="B883" s="32">
        <v>20</v>
      </c>
      <c r="C883" s="32" t="s">
        <v>268</v>
      </c>
      <c r="D883" s="32" t="s">
        <v>1592</v>
      </c>
      <c r="E883" s="32">
        <v>1</v>
      </c>
      <c r="F883" s="32">
        <v>578506690</v>
      </c>
      <c r="G883" s="32" t="s">
        <v>271</v>
      </c>
      <c r="H883" s="32" t="s">
        <v>185</v>
      </c>
      <c r="I883" s="32" t="s">
        <v>352</v>
      </c>
      <c r="J883" s="32" t="s">
        <v>68</v>
      </c>
      <c r="K883" s="32" t="s">
        <v>177</v>
      </c>
      <c r="L883" s="32" t="s">
        <v>85</v>
      </c>
      <c r="M883" s="32" t="s">
        <v>85</v>
      </c>
      <c r="N883" s="32" t="s">
        <v>68</v>
      </c>
      <c r="O883" s="32" t="s">
        <v>144</v>
      </c>
      <c r="P883" s="32" t="s">
        <v>1510</v>
      </c>
      <c r="Q883" s="32" t="s">
        <v>1511</v>
      </c>
      <c r="R883" s="32">
        <v>33</v>
      </c>
      <c r="S883" s="32">
        <v>6019</v>
      </c>
      <c r="T883" s="32" t="s">
        <v>1640</v>
      </c>
      <c r="U883" s="33">
        <v>14.67</v>
      </c>
      <c r="V883" s="32" t="s">
        <v>68</v>
      </c>
      <c r="W883" s="32" t="s">
        <v>68</v>
      </c>
      <c r="X883" s="32" t="s">
        <v>85</v>
      </c>
      <c r="Y883" s="32" t="s">
        <v>85</v>
      </c>
      <c r="Z883" s="32" t="s">
        <v>167</v>
      </c>
      <c r="AA883" s="32" t="s">
        <v>1606</v>
      </c>
      <c r="AB883" s="32" t="s">
        <v>68</v>
      </c>
      <c r="AC883" s="32" t="s">
        <v>68</v>
      </c>
      <c r="AD883" s="32" t="s">
        <v>68</v>
      </c>
      <c r="AE883" s="32" t="s">
        <v>1607</v>
      </c>
      <c r="AF883" s="32" t="s">
        <v>1608</v>
      </c>
      <c r="AG883" s="32">
        <v>658050</v>
      </c>
      <c r="AH883" s="32">
        <v>0</v>
      </c>
      <c r="AI883" s="32">
        <v>1</v>
      </c>
      <c r="AJ883" s="32">
        <v>0</v>
      </c>
      <c r="AK883" s="32">
        <v>0</v>
      </c>
      <c r="AL883" s="32">
        <v>0</v>
      </c>
      <c r="AM883" s="32">
        <v>0</v>
      </c>
      <c r="AN883" s="32">
        <v>0</v>
      </c>
      <c r="AO883" s="32">
        <v>0</v>
      </c>
      <c r="AP883" s="32">
        <v>0</v>
      </c>
      <c r="AQ883" s="32">
        <v>0</v>
      </c>
      <c r="AR883" s="32">
        <v>0</v>
      </c>
      <c r="AS883" s="32">
        <v>0</v>
      </c>
      <c r="AT883" s="32">
        <v>0</v>
      </c>
      <c r="AU883" s="32">
        <v>0</v>
      </c>
      <c r="AV883" s="32">
        <v>0</v>
      </c>
      <c r="AW883" s="32">
        <v>0</v>
      </c>
      <c r="AX883" s="33">
        <v>0</v>
      </c>
      <c r="AY883" s="32">
        <v>0</v>
      </c>
      <c r="AZ883" s="33">
        <v>0</v>
      </c>
      <c r="BA883" s="33">
        <v>14.67</v>
      </c>
      <c r="BB883" s="32">
        <v>1</v>
      </c>
      <c r="BC883" s="32">
        <v>0</v>
      </c>
      <c r="BD883" s="32">
        <v>1</v>
      </c>
      <c r="BE883" s="33">
        <v>14.67</v>
      </c>
      <c r="BF883" s="46">
        <f t="shared" si="26"/>
        <v>14.67</v>
      </c>
      <c r="BG883" s="47">
        <f>VLOOKUP(F883,[1]jla506a_853946421_D9C51B5BXEF96!$C:$V,20,FALSE)</f>
        <v>3</v>
      </c>
      <c r="BH883" s="46">
        <f t="shared" si="27"/>
        <v>3</v>
      </c>
    </row>
    <row r="884" spans="1:60" s="34" customFormat="1" hidden="1" outlineLevel="2">
      <c r="A884" s="32">
        <v>202317</v>
      </c>
      <c r="B884" s="32">
        <v>20</v>
      </c>
      <c r="C884" s="32" t="s">
        <v>268</v>
      </c>
      <c r="D884" s="32" t="s">
        <v>1466</v>
      </c>
      <c r="E884" s="32">
        <v>1</v>
      </c>
      <c r="F884" s="32">
        <v>578506690</v>
      </c>
      <c r="G884" s="32" t="s">
        <v>271</v>
      </c>
      <c r="H884" s="32" t="s">
        <v>82</v>
      </c>
      <c r="I884" s="32" t="s">
        <v>82</v>
      </c>
      <c r="J884" s="32" t="s">
        <v>68</v>
      </c>
      <c r="K884" s="32" t="s">
        <v>176</v>
      </c>
      <c r="L884" s="32" t="s">
        <v>75</v>
      </c>
      <c r="M884" s="32" t="s">
        <v>68</v>
      </c>
      <c r="N884" s="32" t="s">
        <v>68</v>
      </c>
      <c r="O884" s="32" t="s">
        <v>74</v>
      </c>
      <c r="P884" s="32" t="s">
        <v>68</v>
      </c>
      <c r="Q884" s="32" t="s">
        <v>68</v>
      </c>
      <c r="R884" s="32">
        <v>33</v>
      </c>
      <c r="S884" s="32">
        <v>6019</v>
      </c>
      <c r="T884" s="32" t="s">
        <v>1640</v>
      </c>
      <c r="U884" s="33">
        <v>14.67</v>
      </c>
      <c r="V884" s="32" t="s">
        <v>68</v>
      </c>
      <c r="W884" s="32" t="s">
        <v>68</v>
      </c>
      <c r="X884" s="32" t="s">
        <v>75</v>
      </c>
      <c r="Y884" s="32" t="s">
        <v>75</v>
      </c>
      <c r="Z884" s="32" t="s">
        <v>182</v>
      </c>
      <c r="AA884" s="32" t="s">
        <v>677</v>
      </c>
      <c r="AB884" s="32" t="s">
        <v>68</v>
      </c>
      <c r="AC884" s="32" t="s">
        <v>68</v>
      </c>
      <c r="AD884" s="32" t="s">
        <v>68</v>
      </c>
      <c r="AE884" s="32" t="s">
        <v>68</v>
      </c>
      <c r="AF884" s="32" t="s">
        <v>68</v>
      </c>
      <c r="AG884" s="32">
        <v>660897</v>
      </c>
      <c r="AH884" s="32">
        <v>5</v>
      </c>
      <c r="AI884" s="32">
        <v>0</v>
      </c>
      <c r="AJ884" s="32">
        <v>0</v>
      </c>
      <c r="AK884" s="32">
        <v>0</v>
      </c>
      <c r="AL884" s="32">
        <v>0</v>
      </c>
      <c r="AM884" s="32">
        <v>0</v>
      </c>
      <c r="AN884" s="32">
        <v>0</v>
      </c>
      <c r="AO884" s="32">
        <v>0</v>
      </c>
      <c r="AP884" s="32">
        <v>0</v>
      </c>
      <c r="AQ884" s="32">
        <v>0</v>
      </c>
      <c r="AR884" s="32">
        <v>0</v>
      </c>
      <c r="AS884" s="32">
        <v>0</v>
      </c>
      <c r="AT884" s="32">
        <v>5</v>
      </c>
      <c r="AU884" s="32">
        <v>0</v>
      </c>
      <c r="AV884" s="32">
        <v>0</v>
      </c>
      <c r="AW884" s="32">
        <v>0</v>
      </c>
      <c r="AX884" s="33">
        <v>0</v>
      </c>
      <c r="AY884" s="32">
        <v>5</v>
      </c>
      <c r="AZ884" s="33">
        <v>73.349999999999994</v>
      </c>
      <c r="BA884" s="33">
        <v>73.349999999999994</v>
      </c>
      <c r="BB884" s="32">
        <v>5</v>
      </c>
      <c r="BC884" s="32">
        <v>0</v>
      </c>
      <c r="BD884" s="32">
        <v>5</v>
      </c>
      <c r="BE884" s="33">
        <v>14.67</v>
      </c>
      <c r="BF884" s="46">
        <f t="shared" si="26"/>
        <v>73.349999999999994</v>
      </c>
      <c r="BG884" s="47">
        <f>VLOOKUP(F884,[1]jla506a_853946421_D9C51B5BXEF96!$C:$V,20,FALSE)</f>
        <v>3</v>
      </c>
      <c r="BH884" s="46">
        <f t="shared" si="27"/>
        <v>15</v>
      </c>
    </row>
    <row r="885" spans="1:60" s="34" customFormat="1" hidden="1" outlineLevel="2">
      <c r="A885" s="32">
        <v>202314</v>
      </c>
      <c r="B885" s="32">
        <v>22</v>
      </c>
      <c r="C885" s="32" t="s">
        <v>69</v>
      </c>
      <c r="D885" s="32" t="s">
        <v>283</v>
      </c>
      <c r="E885" s="32">
        <v>1</v>
      </c>
      <c r="F885" s="32">
        <v>577082886</v>
      </c>
      <c r="G885" s="32" t="s">
        <v>206</v>
      </c>
      <c r="H885" s="32" t="s">
        <v>87</v>
      </c>
      <c r="I885" s="32" t="s">
        <v>411</v>
      </c>
      <c r="J885" s="32" t="s">
        <v>284</v>
      </c>
      <c r="K885" s="32" t="s">
        <v>68</v>
      </c>
      <c r="L885" s="32" t="s">
        <v>91</v>
      </c>
      <c r="M885" s="32" t="s">
        <v>68</v>
      </c>
      <c r="N885" s="32" t="s">
        <v>68</v>
      </c>
      <c r="O885" s="32" t="s">
        <v>90</v>
      </c>
      <c r="P885" s="32" t="s">
        <v>68</v>
      </c>
      <c r="Q885" s="32" t="s">
        <v>68</v>
      </c>
      <c r="R885" s="32">
        <v>20</v>
      </c>
      <c r="S885" s="32">
        <v>6019</v>
      </c>
      <c r="T885" s="32" t="s">
        <v>1640</v>
      </c>
      <c r="U885" s="33">
        <v>44.09</v>
      </c>
      <c r="V885" s="32" t="s">
        <v>68</v>
      </c>
      <c r="W885" s="32" t="s">
        <v>68</v>
      </c>
      <c r="X885" s="32" t="s">
        <v>91</v>
      </c>
      <c r="Y885" s="32" t="s">
        <v>91</v>
      </c>
      <c r="Z885" s="32" t="s">
        <v>68</v>
      </c>
      <c r="AA885" s="32" t="s">
        <v>68</v>
      </c>
      <c r="AB885" s="32" t="s">
        <v>285</v>
      </c>
      <c r="AC885" s="32" t="s">
        <v>68</v>
      </c>
      <c r="AD885" s="32" t="s">
        <v>68</v>
      </c>
      <c r="AE885" s="32" t="s">
        <v>68</v>
      </c>
      <c r="AF885" s="32" t="s">
        <v>68</v>
      </c>
      <c r="AG885" s="32">
        <v>-1</v>
      </c>
      <c r="AH885" s="34" t="s">
        <v>68</v>
      </c>
      <c r="AI885" s="34" t="s">
        <v>68</v>
      </c>
      <c r="AJ885" s="34" t="s">
        <v>68</v>
      </c>
      <c r="AK885" s="32">
        <v>2</v>
      </c>
      <c r="AL885" s="32">
        <v>2</v>
      </c>
      <c r="AM885" s="32">
        <v>0</v>
      </c>
      <c r="AN885" s="32">
        <v>0</v>
      </c>
      <c r="AO885" s="32">
        <v>0</v>
      </c>
      <c r="AP885" s="32">
        <v>0</v>
      </c>
      <c r="AQ885" s="32">
        <v>0</v>
      </c>
      <c r="AR885" s="32">
        <v>0</v>
      </c>
      <c r="AS885" s="32">
        <v>0</v>
      </c>
      <c r="AT885" s="32">
        <v>0</v>
      </c>
      <c r="AU885" s="32">
        <v>0</v>
      </c>
      <c r="AV885" s="32">
        <v>0</v>
      </c>
      <c r="AW885" s="32">
        <v>2</v>
      </c>
      <c r="AX885" s="33">
        <v>88.18</v>
      </c>
      <c r="AY885" s="32">
        <v>0</v>
      </c>
      <c r="AZ885" s="33">
        <v>0</v>
      </c>
      <c r="BA885" s="33">
        <v>88.18</v>
      </c>
      <c r="BB885" s="32">
        <v>0</v>
      </c>
      <c r="BC885" s="34" t="s">
        <v>68</v>
      </c>
      <c r="BD885" s="32">
        <v>0</v>
      </c>
      <c r="BE885" s="33">
        <v>44.09</v>
      </c>
      <c r="BF885" s="46">
        <f t="shared" si="26"/>
        <v>0</v>
      </c>
      <c r="BG885" s="47">
        <f>VLOOKUP(F885,[1]jla506a_853946421_D9C51B5BXEF96!$C:$V,20,FALSE)</f>
        <v>1</v>
      </c>
      <c r="BH885" s="46">
        <f t="shared" si="27"/>
        <v>0</v>
      </c>
    </row>
    <row r="886" spans="1:60" s="34" customFormat="1" hidden="1" outlineLevel="2">
      <c r="A886" s="32">
        <v>202315</v>
      </c>
      <c r="B886" s="32">
        <v>22</v>
      </c>
      <c r="C886" s="32" t="s">
        <v>69</v>
      </c>
      <c r="D886" s="32" t="s">
        <v>557</v>
      </c>
      <c r="E886" s="32">
        <v>1</v>
      </c>
      <c r="F886" s="32">
        <v>577082886</v>
      </c>
      <c r="G886" s="32" t="s">
        <v>206</v>
      </c>
      <c r="H886" s="32" t="s">
        <v>130</v>
      </c>
      <c r="I886" s="32" t="s">
        <v>130</v>
      </c>
      <c r="J886" s="32" t="s">
        <v>68</v>
      </c>
      <c r="K886" s="32" t="s">
        <v>68</v>
      </c>
      <c r="L886" s="32" t="s">
        <v>192</v>
      </c>
      <c r="M886" s="32" t="s">
        <v>68</v>
      </c>
      <c r="N886" s="32" t="s">
        <v>68</v>
      </c>
      <c r="O886" s="32" t="s">
        <v>289</v>
      </c>
      <c r="P886" s="32" t="s">
        <v>68</v>
      </c>
      <c r="Q886" s="32" t="s">
        <v>68</v>
      </c>
      <c r="R886" s="32">
        <v>20</v>
      </c>
      <c r="S886" s="32">
        <v>6019</v>
      </c>
      <c r="T886" s="32" t="s">
        <v>1640</v>
      </c>
      <c r="U886" s="33">
        <v>44.09</v>
      </c>
      <c r="V886" s="32" t="s">
        <v>68</v>
      </c>
      <c r="W886" s="32" t="s">
        <v>68</v>
      </c>
      <c r="X886" s="32" t="s">
        <v>192</v>
      </c>
      <c r="Y886" s="32" t="s">
        <v>192</v>
      </c>
      <c r="Z886" s="32" t="s">
        <v>68</v>
      </c>
      <c r="AA886" s="32" t="s">
        <v>68</v>
      </c>
      <c r="AB886" s="32" t="s">
        <v>68</v>
      </c>
      <c r="AC886" s="32" t="s">
        <v>68</v>
      </c>
      <c r="AD886" s="32" t="s">
        <v>68</v>
      </c>
      <c r="AE886" s="32" t="s">
        <v>68</v>
      </c>
      <c r="AF886" s="32" t="s">
        <v>68</v>
      </c>
      <c r="AG886" s="32">
        <v>-1</v>
      </c>
      <c r="AH886" s="34" t="s">
        <v>68</v>
      </c>
      <c r="AI886" s="34" t="s">
        <v>68</v>
      </c>
      <c r="AJ886" s="34" t="s">
        <v>68</v>
      </c>
      <c r="AK886" s="32">
        <v>2</v>
      </c>
      <c r="AL886" s="32">
        <v>2</v>
      </c>
      <c r="AM886" s="32">
        <v>0</v>
      </c>
      <c r="AN886" s="32">
        <v>0</v>
      </c>
      <c r="AO886" s="32">
        <v>0</v>
      </c>
      <c r="AP886" s="32">
        <v>0</v>
      </c>
      <c r="AQ886" s="32">
        <v>0</v>
      </c>
      <c r="AR886" s="32">
        <v>0</v>
      </c>
      <c r="AS886" s="32">
        <v>0</v>
      </c>
      <c r="AT886" s="32">
        <v>0</v>
      </c>
      <c r="AU886" s="32">
        <v>0</v>
      </c>
      <c r="AV886" s="32">
        <v>0</v>
      </c>
      <c r="AW886" s="32">
        <v>2</v>
      </c>
      <c r="AX886" s="33">
        <v>88.18</v>
      </c>
      <c r="AY886" s="32">
        <v>0</v>
      </c>
      <c r="AZ886" s="33">
        <v>0</v>
      </c>
      <c r="BA886" s="33">
        <v>88.18</v>
      </c>
      <c r="BB886" s="32">
        <v>0</v>
      </c>
      <c r="BC886" s="34" t="s">
        <v>68</v>
      </c>
      <c r="BD886" s="32">
        <v>0</v>
      </c>
      <c r="BE886" s="33">
        <v>44.09</v>
      </c>
      <c r="BF886" s="46">
        <f t="shared" si="26"/>
        <v>0</v>
      </c>
      <c r="BG886" s="47">
        <f>VLOOKUP(F886,[1]jla506a_853946421_D9C51B5BXEF96!$C:$V,20,FALSE)</f>
        <v>1</v>
      </c>
      <c r="BH886" s="46">
        <f t="shared" si="27"/>
        <v>0</v>
      </c>
    </row>
    <row r="887" spans="1:60" s="34" customFormat="1" hidden="1" outlineLevel="2">
      <c r="A887" s="32">
        <v>202317</v>
      </c>
      <c r="B887" s="32">
        <v>22</v>
      </c>
      <c r="C887" s="32" t="s">
        <v>69</v>
      </c>
      <c r="D887" s="32" t="s">
        <v>1635</v>
      </c>
      <c r="E887" s="32">
        <v>1</v>
      </c>
      <c r="F887" s="32">
        <v>577082886</v>
      </c>
      <c r="G887" s="32" t="s">
        <v>206</v>
      </c>
      <c r="H887" s="32" t="s">
        <v>82</v>
      </c>
      <c r="I887" s="32" t="s">
        <v>82</v>
      </c>
      <c r="J887" s="32" t="s">
        <v>68</v>
      </c>
      <c r="K887" s="32" t="s">
        <v>176</v>
      </c>
      <c r="L887" s="32" t="s">
        <v>75</v>
      </c>
      <c r="M887" s="32" t="s">
        <v>257</v>
      </c>
      <c r="N887" s="32" t="s">
        <v>85</v>
      </c>
      <c r="O887" s="32" t="s">
        <v>74</v>
      </c>
      <c r="P887" s="32" t="s">
        <v>1510</v>
      </c>
      <c r="Q887" s="32" t="s">
        <v>1511</v>
      </c>
      <c r="R887" s="32">
        <v>20</v>
      </c>
      <c r="S887" s="32">
        <v>6019</v>
      </c>
      <c r="T887" s="32" t="s">
        <v>1640</v>
      </c>
      <c r="U887" s="33">
        <v>41.21</v>
      </c>
      <c r="V887" s="32" t="s">
        <v>68</v>
      </c>
      <c r="W887" s="32" t="s">
        <v>68</v>
      </c>
      <c r="X887" s="32" t="s">
        <v>75</v>
      </c>
      <c r="Y887" s="32" t="s">
        <v>75</v>
      </c>
      <c r="Z887" s="32" t="s">
        <v>85</v>
      </c>
      <c r="AA887" s="32" t="s">
        <v>1636</v>
      </c>
      <c r="AB887" s="32" t="s">
        <v>68</v>
      </c>
      <c r="AC887" s="32" t="s">
        <v>68</v>
      </c>
      <c r="AD887" s="32" t="s">
        <v>68</v>
      </c>
      <c r="AE887" s="32" t="s">
        <v>1637</v>
      </c>
      <c r="AF887" s="32" t="s">
        <v>1638</v>
      </c>
      <c r="AG887" s="32">
        <v>657198</v>
      </c>
      <c r="AH887" s="32">
        <v>36</v>
      </c>
      <c r="AI887" s="32">
        <v>0</v>
      </c>
      <c r="AJ887" s="32">
        <v>0</v>
      </c>
      <c r="AK887" s="32">
        <v>0</v>
      </c>
      <c r="AL887" s="32">
        <v>0</v>
      </c>
      <c r="AM887" s="32">
        <v>0</v>
      </c>
      <c r="AN887" s="32">
        <v>0</v>
      </c>
      <c r="AO887" s="32">
        <v>0</v>
      </c>
      <c r="AP887" s="32">
        <v>0</v>
      </c>
      <c r="AQ887" s="32">
        <v>0</v>
      </c>
      <c r="AR887" s="32">
        <v>0</v>
      </c>
      <c r="AS887" s="32">
        <v>0</v>
      </c>
      <c r="AT887" s="32">
        <v>36</v>
      </c>
      <c r="AU887" s="32">
        <v>0</v>
      </c>
      <c r="AV887" s="32">
        <v>0</v>
      </c>
      <c r="AW887" s="32">
        <v>0</v>
      </c>
      <c r="AX887" s="33">
        <v>0</v>
      </c>
      <c r="AY887" s="32">
        <v>36</v>
      </c>
      <c r="AZ887" s="33">
        <v>1483.56</v>
      </c>
      <c r="BA887" s="33">
        <v>1483.56</v>
      </c>
      <c r="BB887" s="32">
        <v>1</v>
      </c>
      <c r="BC887" s="32">
        <v>0</v>
      </c>
      <c r="BD887" s="32">
        <v>36</v>
      </c>
      <c r="BE887" s="33">
        <v>41.21</v>
      </c>
      <c r="BF887" s="46">
        <f t="shared" si="26"/>
        <v>41.21</v>
      </c>
      <c r="BG887" s="47">
        <f>VLOOKUP(F887,[1]jla506a_853946421_D9C51B5BXEF96!$C:$V,20,FALSE)</f>
        <v>1</v>
      </c>
      <c r="BH887" s="46">
        <f t="shared" si="27"/>
        <v>1</v>
      </c>
    </row>
    <row r="888" spans="1:60" s="34" customFormat="1" hidden="1" outlineLevel="2">
      <c r="A888" s="32">
        <v>202314</v>
      </c>
      <c r="B888" s="32">
        <v>22</v>
      </c>
      <c r="C888" s="32" t="s">
        <v>69</v>
      </c>
      <c r="D888" s="32" t="s">
        <v>310</v>
      </c>
      <c r="E888" s="32">
        <v>15</v>
      </c>
      <c r="F888" s="32">
        <v>587366129</v>
      </c>
      <c r="G888" s="32" t="s">
        <v>336</v>
      </c>
      <c r="H888" s="32" t="s">
        <v>87</v>
      </c>
      <c r="I888" s="32" t="s">
        <v>411</v>
      </c>
      <c r="J888" s="32" t="s">
        <v>284</v>
      </c>
      <c r="K888" s="32" t="s">
        <v>68</v>
      </c>
      <c r="L888" s="32" t="s">
        <v>91</v>
      </c>
      <c r="M888" s="32" t="s">
        <v>68</v>
      </c>
      <c r="N888" s="32" t="s">
        <v>68</v>
      </c>
      <c r="O888" s="32" t="s">
        <v>90</v>
      </c>
      <c r="P888" s="32" t="s">
        <v>68</v>
      </c>
      <c r="Q888" s="32" t="s">
        <v>68</v>
      </c>
      <c r="R888" s="32">
        <v>33</v>
      </c>
      <c r="S888" s="32">
        <v>6019</v>
      </c>
      <c r="T888" s="32" t="s">
        <v>1640</v>
      </c>
      <c r="U888" s="33">
        <v>35.76</v>
      </c>
      <c r="V888" s="32" t="s">
        <v>68</v>
      </c>
      <c r="W888" s="32" t="s">
        <v>68</v>
      </c>
      <c r="X888" s="32" t="s">
        <v>91</v>
      </c>
      <c r="Y888" s="32" t="s">
        <v>91</v>
      </c>
      <c r="Z888" s="32" t="s">
        <v>68</v>
      </c>
      <c r="AA888" s="32" t="s">
        <v>68</v>
      </c>
      <c r="AB888" s="32" t="s">
        <v>285</v>
      </c>
      <c r="AC888" s="32" t="s">
        <v>68</v>
      </c>
      <c r="AD888" s="32" t="s">
        <v>68</v>
      </c>
      <c r="AE888" s="32" t="s">
        <v>68</v>
      </c>
      <c r="AF888" s="32" t="s">
        <v>68</v>
      </c>
      <c r="AG888" s="32">
        <v>-1</v>
      </c>
      <c r="AH888" s="34" t="s">
        <v>68</v>
      </c>
      <c r="AI888" s="34" t="s">
        <v>68</v>
      </c>
      <c r="AJ888" s="34" t="s">
        <v>68</v>
      </c>
      <c r="AK888" s="32">
        <v>4</v>
      </c>
      <c r="AL888" s="32">
        <v>4</v>
      </c>
      <c r="AM888" s="32">
        <v>0</v>
      </c>
      <c r="AN888" s="32">
        <v>0</v>
      </c>
      <c r="AO888" s="32">
        <v>0</v>
      </c>
      <c r="AP888" s="32">
        <v>0</v>
      </c>
      <c r="AQ888" s="32">
        <v>0</v>
      </c>
      <c r="AR888" s="32">
        <v>0</v>
      </c>
      <c r="AS888" s="32">
        <v>0</v>
      </c>
      <c r="AT888" s="32">
        <v>0</v>
      </c>
      <c r="AU888" s="32">
        <v>0</v>
      </c>
      <c r="AV888" s="32">
        <v>0</v>
      </c>
      <c r="AW888" s="32">
        <v>4</v>
      </c>
      <c r="AX888" s="33">
        <v>143.04</v>
      </c>
      <c r="AY888" s="32">
        <v>0</v>
      </c>
      <c r="AZ888" s="33">
        <v>0</v>
      </c>
      <c r="BA888" s="33">
        <v>143.04</v>
      </c>
      <c r="BB888" s="32">
        <v>0</v>
      </c>
      <c r="BC888" s="34" t="s">
        <v>68</v>
      </c>
      <c r="BD888" s="32">
        <v>0</v>
      </c>
      <c r="BE888" s="33">
        <v>35.76</v>
      </c>
      <c r="BF888" s="46">
        <f t="shared" si="26"/>
        <v>0</v>
      </c>
      <c r="BG888" s="47">
        <f>VLOOKUP(F888,[1]jla506a_853946421_D9C51B5BXEF96!$C:$V,20,FALSE)</f>
        <v>1</v>
      </c>
      <c r="BH888" s="46">
        <f t="shared" si="27"/>
        <v>0</v>
      </c>
    </row>
    <row r="889" spans="1:60" s="34" customFormat="1" hidden="1" outlineLevel="2">
      <c r="A889" s="32">
        <v>202314</v>
      </c>
      <c r="B889" s="32">
        <v>22</v>
      </c>
      <c r="C889" s="32" t="s">
        <v>69</v>
      </c>
      <c r="D889" s="32" t="s">
        <v>310</v>
      </c>
      <c r="E889" s="32">
        <v>17</v>
      </c>
      <c r="F889" s="32">
        <v>587366286</v>
      </c>
      <c r="G889" s="32" t="s">
        <v>122</v>
      </c>
      <c r="H889" s="32" t="s">
        <v>87</v>
      </c>
      <c r="I889" s="32" t="s">
        <v>411</v>
      </c>
      <c r="J889" s="32" t="s">
        <v>284</v>
      </c>
      <c r="K889" s="32" t="s">
        <v>284</v>
      </c>
      <c r="L889" s="32" t="s">
        <v>91</v>
      </c>
      <c r="M889" s="32" t="s">
        <v>68</v>
      </c>
      <c r="N889" s="32" t="s">
        <v>288</v>
      </c>
      <c r="O889" s="32" t="s">
        <v>90</v>
      </c>
      <c r="P889" s="32" t="s">
        <v>68</v>
      </c>
      <c r="Q889" s="32" t="s">
        <v>68</v>
      </c>
      <c r="R889" s="32">
        <v>33</v>
      </c>
      <c r="S889" s="32">
        <v>6019</v>
      </c>
      <c r="T889" s="32" t="s">
        <v>1640</v>
      </c>
      <c r="U889" s="33">
        <v>41.37</v>
      </c>
      <c r="V889" s="32" t="s">
        <v>68</v>
      </c>
      <c r="W889" s="32" t="s">
        <v>68</v>
      </c>
      <c r="X889" s="32" t="s">
        <v>91</v>
      </c>
      <c r="Y889" s="32" t="s">
        <v>91</v>
      </c>
      <c r="Z889" s="32" t="s">
        <v>288</v>
      </c>
      <c r="AA889" s="32" t="s">
        <v>677</v>
      </c>
      <c r="AB889" s="32" t="s">
        <v>285</v>
      </c>
      <c r="AC889" s="32" t="s">
        <v>68</v>
      </c>
      <c r="AD889" s="32" t="s">
        <v>68</v>
      </c>
      <c r="AE889" s="32" t="s">
        <v>68</v>
      </c>
      <c r="AF889" s="32" t="s">
        <v>68</v>
      </c>
      <c r="AG889" s="32">
        <v>629804</v>
      </c>
      <c r="AH889" s="32">
        <v>8</v>
      </c>
      <c r="AI889" s="32">
        <v>0</v>
      </c>
      <c r="AJ889" s="32">
        <v>0</v>
      </c>
      <c r="AK889" s="32">
        <v>0</v>
      </c>
      <c r="AL889" s="32">
        <v>0</v>
      </c>
      <c r="AM889" s="32">
        <v>0</v>
      </c>
      <c r="AN889" s="32">
        <v>0</v>
      </c>
      <c r="AO889" s="32">
        <v>0</v>
      </c>
      <c r="AP889" s="32">
        <v>0</v>
      </c>
      <c r="AQ889" s="32">
        <v>0</v>
      </c>
      <c r="AR889" s="32">
        <v>0</v>
      </c>
      <c r="AS889" s="32">
        <v>0</v>
      </c>
      <c r="AT889" s="32">
        <v>8</v>
      </c>
      <c r="AU889" s="32">
        <v>0</v>
      </c>
      <c r="AV889" s="32">
        <v>0</v>
      </c>
      <c r="AW889" s="32">
        <v>0</v>
      </c>
      <c r="AX889" s="33">
        <v>0</v>
      </c>
      <c r="AY889" s="32">
        <v>8</v>
      </c>
      <c r="AZ889" s="33">
        <v>330.96</v>
      </c>
      <c r="BA889" s="33">
        <v>330.96</v>
      </c>
      <c r="BB889" s="32">
        <v>7</v>
      </c>
      <c r="BC889" s="32">
        <v>0</v>
      </c>
      <c r="BD889" s="32">
        <v>8</v>
      </c>
      <c r="BE889" s="33">
        <v>41.37</v>
      </c>
      <c r="BF889" s="46">
        <f t="shared" si="26"/>
        <v>289.58999999999997</v>
      </c>
      <c r="BG889" s="47">
        <f>VLOOKUP(F889,[1]jla506a_853946421_D9C51B5BXEF96!$C:$V,20,FALSE)</f>
        <v>1</v>
      </c>
      <c r="BH889" s="46">
        <f t="shared" si="27"/>
        <v>7</v>
      </c>
    </row>
    <row r="890" spans="1:60" s="34" customFormat="1" hidden="1" outlineLevel="2">
      <c r="A890" s="32">
        <v>202314</v>
      </c>
      <c r="B890" s="32">
        <v>22</v>
      </c>
      <c r="C890" s="32" t="s">
        <v>69</v>
      </c>
      <c r="D890" s="32" t="s">
        <v>310</v>
      </c>
      <c r="E890" s="32">
        <v>44</v>
      </c>
      <c r="F890" s="32">
        <v>655160568</v>
      </c>
      <c r="G890" s="32" t="s">
        <v>136</v>
      </c>
      <c r="H890" s="32" t="s">
        <v>87</v>
      </c>
      <c r="I890" s="32" t="s">
        <v>411</v>
      </c>
      <c r="J890" s="32" t="s">
        <v>284</v>
      </c>
      <c r="K890" s="32" t="s">
        <v>68</v>
      </c>
      <c r="L890" s="32" t="s">
        <v>91</v>
      </c>
      <c r="M890" s="32" t="s">
        <v>68</v>
      </c>
      <c r="N890" s="32" t="s">
        <v>68</v>
      </c>
      <c r="O890" s="32" t="s">
        <v>90</v>
      </c>
      <c r="P890" s="32" t="s">
        <v>68</v>
      </c>
      <c r="Q890" s="32" t="s">
        <v>68</v>
      </c>
      <c r="R890" s="32">
        <v>33</v>
      </c>
      <c r="S890" s="32">
        <v>6019</v>
      </c>
      <c r="T890" s="32" t="s">
        <v>1640</v>
      </c>
      <c r="U890" s="33">
        <v>28.1</v>
      </c>
      <c r="V890" s="32" t="s">
        <v>68</v>
      </c>
      <c r="W890" s="32" t="s">
        <v>68</v>
      </c>
      <c r="X890" s="32" t="s">
        <v>91</v>
      </c>
      <c r="Y890" s="32" t="s">
        <v>91</v>
      </c>
      <c r="Z890" s="32" t="s">
        <v>68</v>
      </c>
      <c r="AA890" s="32" t="s">
        <v>68</v>
      </c>
      <c r="AB890" s="32" t="s">
        <v>285</v>
      </c>
      <c r="AC890" s="32" t="s">
        <v>68</v>
      </c>
      <c r="AD890" s="32" t="s">
        <v>68</v>
      </c>
      <c r="AE890" s="32" t="s">
        <v>68</v>
      </c>
      <c r="AF890" s="32" t="s">
        <v>68</v>
      </c>
      <c r="AG890" s="32">
        <v>-1</v>
      </c>
      <c r="AH890" s="34" t="s">
        <v>68</v>
      </c>
      <c r="AI890" s="34" t="s">
        <v>68</v>
      </c>
      <c r="AJ890" s="34" t="s">
        <v>68</v>
      </c>
      <c r="AK890" s="32">
        <v>5</v>
      </c>
      <c r="AL890" s="32">
        <v>5</v>
      </c>
      <c r="AM890" s="32">
        <v>0</v>
      </c>
      <c r="AN890" s="32">
        <v>0</v>
      </c>
      <c r="AO890" s="32">
        <v>0</v>
      </c>
      <c r="AP890" s="32">
        <v>0</v>
      </c>
      <c r="AQ890" s="32">
        <v>0</v>
      </c>
      <c r="AR890" s="32">
        <v>0</v>
      </c>
      <c r="AS890" s="32">
        <v>0</v>
      </c>
      <c r="AT890" s="32">
        <v>0</v>
      </c>
      <c r="AU890" s="32">
        <v>0</v>
      </c>
      <c r="AV890" s="32">
        <v>0</v>
      </c>
      <c r="AW890" s="32">
        <v>5</v>
      </c>
      <c r="AX890" s="33">
        <v>140.5</v>
      </c>
      <c r="AY890" s="32">
        <v>0</v>
      </c>
      <c r="AZ890" s="33">
        <v>0</v>
      </c>
      <c r="BA890" s="33">
        <v>140.5</v>
      </c>
      <c r="BB890" s="32">
        <v>0</v>
      </c>
      <c r="BC890" s="34" t="s">
        <v>68</v>
      </c>
      <c r="BD890" s="32">
        <v>0</v>
      </c>
      <c r="BE890" s="33">
        <v>28.1</v>
      </c>
      <c r="BF890" s="46">
        <f t="shared" si="26"/>
        <v>0</v>
      </c>
      <c r="BG890" s="47">
        <f>VLOOKUP(F890,[1]jla506a_853946421_D9C51B5BXEF96!$C:$V,20,FALSE)</f>
        <v>1</v>
      </c>
      <c r="BH890" s="46">
        <f t="shared" si="27"/>
        <v>0</v>
      </c>
    </row>
    <row r="891" spans="1:60" s="34" customFormat="1" hidden="1" outlineLevel="2">
      <c r="A891" s="32">
        <v>202314</v>
      </c>
      <c r="B891" s="32">
        <v>22</v>
      </c>
      <c r="C891" s="32" t="s">
        <v>69</v>
      </c>
      <c r="D891" s="32" t="s">
        <v>310</v>
      </c>
      <c r="E891" s="32">
        <v>45</v>
      </c>
      <c r="F891" s="32">
        <v>655161464</v>
      </c>
      <c r="G891" s="32" t="s">
        <v>229</v>
      </c>
      <c r="H891" s="32" t="s">
        <v>87</v>
      </c>
      <c r="I891" s="32" t="s">
        <v>411</v>
      </c>
      <c r="J891" s="32" t="s">
        <v>284</v>
      </c>
      <c r="K891" s="32" t="s">
        <v>68</v>
      </c>
      <c r="L891" s="32" t="s">
        <v>91</v>
      </c>
      <c r="M891" s="32" t="s">
        <v>68</v>
      </c>
      <c r="N891" s="32" t="s">
        <v>68</v>
      </c>
      <c r="O891" s="32" t="s">
        <v>90</v>
      </c>
      <c r="P891" s="32" t="s">
        <v>68</v>
      </c>
      <c r="Q891" s="32" t="s">
        <v>68</v>
      </c>
      <c r="R891" s="32">
        <v>33</v>
      </c>
      <c r="S891" s="32">
        <v>6019</v>
      </c>
      <c r="T891" s="32" t="s">
        <v>1640</v>
      </c>
      <c r="U891" s="33">
        <v>27.24</v>
      </c>
      <c r="V891" s="32" t="s">
        <v>68</v>
      </c>
      <c r="W891" s="32" t="s">
        <v>68</v>
      </c>
      <c r="X891" s="32" t="s">
        <v>91</v>
      </c>
      <c r="Y891" s="32" t="s">
        <v>91</v>
      </c>
      <c r="Z891" s="32" t="s">
        <v>68</v>
      </c>
      <c r="AA891" s="32" t="s">
        <v>68</v>
      </c>
      <c r="AB891" s="32" t="s">
        <v>285</v>
      </c>
      <c r="AC891" s="32" t="s">
        <v>68</v>
      </c>
      <c r="AD891" s="32" t="s">
        <v>68</v>
      </c>
      <c r="AE891" s="32" t="s">
        <v>68</v>
      </c>
      <c r="AF891" s="32" t="s">
        <v>68</v>
      </c>
      <c r="AG891" s="32">
        <v>-1</v>
      </c>
      <c r="AH891" s="34" t="s">
        <v>68</v>
      </c>
      <c r="AI891" s="34" t="s">
        <v>68</v>
      </c>
      <c r="AJ891" s="34" t="s">
        <v>68</v>
      </c>
      <c r="AK891" s="32">
        <v>5</v>
      </c>
      <c r="AL891" s="32">
        <v>5</v>
      </c>
      <c r="AM891" s="32">
        <v>0</v>
      </c>
      <c r="AN891" s="32">
        <v>0</v>
      </c>
      <c r="AO891" s="32">
        <v>0</v>
      </c>
      <c r="AP891" s="32">
        <v>0</v>
      </c>
      <c r="AQ891" s="32">
        <v>0</v>
      </c>
      <c r="AR891" s="32">
        <v>0</v>
      </c>
      <c r="AS891" s="32">
        <v>0</v>
      </c>
      <c r="AT891" s="32">
        <v>0</v>
      </c>
      <c r="AU891" s="32">
        <v>0</v>
      </c>
      <c r="AV891" s="32">
        <v>0</v>
      </c>
      <c r="AW891" s="32">
        <v>5</v>
      </c>
      <c r="AX891" s="33">
        <v>136.19999999999999</v>
      </c>
      <c r="AY891" s="32">
        <v>0</v>
      </c>
      <c r="AZ891" s="33">
        <v>0</v>
      </c>
      <c r="BA891" s="33">
        <v>136.19999999999999</v>
      </c>
      <c r="BB891" s="32">
        <v>0</v>
      </c>
      <c r="BC891" s="34" t="s">
        <v>68</v>
      </c>
      <c r="BD891" s="32">
        <v>0</v>
      </c>
      <c r="BE891" s="33">
        <v>27.24</v>
      </c>
      <c r="BF891" s="46">
        <f t="shared" si="26"/>
        <v>0</v>
      </c>
      <c r="BG891" s="47">
        <f>VLOOKUP(F891,[1]jla506a_853946421_D9C51B5BXEF96!$C:$V,20,FALSE)</f>
        <v>1</v>
      </c>
      <c r="BH891" s="46">
        <f t="shared" si="27"/>
        <v>0</v>
      </c>
    </row>
    <row r="892" spans="1:60" s="34" customFormat="1" hidden="1" outlineLevel="2">
      <c r="A892" s="32">
        <v>202314</v>
      </c>
      <c r="B892" s="32">
        <v>22</v>
      </c>
      <c r="C892" s="32" t="s">
        <v>69</v>
      </c>
      <c r="D892" s="32" t="s">
        <v>310</v>
      </c>
      <c r="E892" s="32">
        <v>46</v>
      </c>
      <c r="F892" s="32">
        <v>655161550</v>
      </c>
      <c r="G892" s="32" t="s">
        <v>132</v>
      </c>
      <c r="H892" s="32" t="s">
        <v>87</v>
      </c>
      <c r="I892" s="32" t="s">
        <v>411</v>
      </c>
      <c r="J892" s="32" t="s">
        <v>284</v>
      </c>
      <c r="K892" s="32" t="s">
        <v>68</v>
      </c>
      <c r="L892" s="32" t="s">
        <v>91</v>
      </c>
      <c r="M892" s="32" t="s">
        <v>68</v>
      </c>
      <c r="N892" s="32" t="s">
        <v>68</v>
      </c>
      <c r="O892" s="32" t="s">
        <v>90</v>
      </c>
      <c r="P892" s="32" t="s">
        <v>68</v>
      </c>
      <c r="Q892" s="32" t="s">
        <v>68</v>
      </c>
      <c r="R892" s="32">
        <v>33</v>
      </c>
      <c r="S892" s="32">
        <v>6019</v>
      </c>
      <c r="T892" s="32" t="s">
        <v>1640</v>
      </c>
      <c r="U892" s="33">
        <v>28.1</v>
      </c>
      <c r="V892" s="32" t="s">
        <v>68</v>
      </c>
      <c r="W892" s="32" t="s">
        <v>68</v>
      </c>
      <c r="X892" s="32" t="s">
        <v>91</v>
      </c>
      <c r="Y892" s="32" t="s">
        <v>91</v>
      </c>
      <c r="Z892" s="32" t="s">
        <v>68</v>
      </c>
      <c r="AA892" s="32" t="s">
        <v>68</v>
      </c>
      <c r="AB892" s="32" t="s">
        <v>285</v>
      </c>
      <c r="AC892" s="32" t="s">
        <v>68</v>
      </c>
      <c r="AD892" s="32" t="s">
        <v>68</v>
      </c>
      <c r="AE892" s="32" t="s">
        <v>68</v>
      </c>
      <c r="AF892" s="32" t="s">
        <v>68</v>
      </c>
      <c r="AG892" s="32">
        <v>-1</v>
      </c>
      <c r="AH892" s="34" t="s">
        <v>68</v>
      </c>
      <c r="AI892" s="34" t="s">
        <v>68</v>
      </c>
      <c r="AJ892" s="34" t="s">
        <v>68</v>
      </c>
      <c r="AK892" s="32">
        <v>1</v>
      </c>
      <c r="AL892" s="32">
        <v>1</v>
      </c>
      <c r="AM892" s="32">
        <v>0</v>
      </c>
      <c r="AN892" s="32">
        <v>0</v>
      </c>
      <c r="AO892" s="32">
        <v>0</v>
      </c>
      <c r="AP892" s="32">
        <v>0</v>
      </c>
      <c r="AQ892" s="32">
        <v>0</v>
      </c>
      <c r="AR892" s="32">
        <v>0</v>
      </c>
      <c r="AS892" s="32">
        <v>0</v>
      </c>
      <c r="AT892" s="32">
        <v>0</v>
      </c>
      <c r="AU892" s="32">
        <v>0</v>
      </c>
      <c r="AV892" s="32">
        <v>0</v>
      </c>
      <c r="AW892" s="32">
        <v>1</v>
      </c>
      <c r="AX892" s="33">
        <v>28.1</v>
      </c>
      <c r="AY892" s="32">
        <v>0</v>
      </c>
      <c r="AZ892" s="33">
        <v>0</v>
      </c>
      <c r="BA892" s="33">
        <v>28.1</v>
      </c>
      <c r="BB892" s="32">
        <v>0</v>
      </c>
      <c r="BC892" s="34" t="s">
        <v>68</v>
      </c>
      <c r="BD892" s="32">
        <v>0</v>
      </c>
      <c r="BE892" s="33">
        <v>28.1</v>
      </c>
      <c r="BF892" s="46">
        <f t="shared" si="26"/>
        <v>0</v>
      </c>
      <c r="BG892" s="47">
        <f>VLOOKUP(F892,[1]jla506a_853946421_D9C51B5BXEF96!$C:$V,20,FALSE)</f>
        <v>1</v>
      </c>
      <c r="BH892" s="46">
        <f t="shared" si="27"/>
        <v>0</v>
      </c>
    </row>
    <row r="893" spans="1:60" s="34" customFormat="1" hidden="1" outlineLevel="2">
      <c r="A893" s="32">
        <v>202314</v>
      </c>
      <c r="B893" s="32">
        <v>22</v>
      </c>
      <c r="C893" s="32" t="s">
        <v>69</v>
      </c>
      <c r="D893" s="32" t="s">
        <v>310</v>
      </c>
      <c r="E893" s="32">
        <v>47</v>
      </c>
      <c r="F893" s="32">
        <v>655161781</v>
      </c>
      <c r="G893" s="32" t="s">
        <v>143</v>
      </c>
      <c r="H893" s="32" t="s">
        <v>87</v>
      </c>
      <c r="I893" s="32" t="s">
        <v>411</v>
      </c>
      <c r="J893" s="32" t="s">
        <v>284</v>
      </c>
      <c r="K893" s="32" t="s">
        <v>68</v>
      </c>
      <c r="L893" s="32" t="s">
        <v>91</v>
      </c>
      <c r="M893" s="32" t="s">
        <v>68</v>
      </c>
      <c r="N893" s="32" t="s">
        <v>68</v>
      </c>
      <c r="O893" s="32" t="s">
        <v>90</v>
      </c>
      <c r="P893" s="32" t="s">
        <v>68</v>
      </c>
      <c r="Q893" s="32" t="s">
        <v>68</v>
      </c>
      <c r="R893" s="32">
        <v>33</v>
      </c>
      <c r="S893" s="32">
        <v>6019</v>
      </c>
      <c r="T893" s="32" t="s">
        <v>1640</v>
      </c>
      <c r="U893" s="33">
        <v>26.9</v>
      </c>
      <c r="V893" s="32" t="s">
        <v>68</v>
      </c>
      <c r="W893" s="32" t="s">
        <v>68</v>
      </c>
      <c r="X893" s="32" t="s">
        <v>91</v>
      </c>
      <c r="Y893" s="32" t="s">
        <v>91</v>
      </c>
      <c r="Z893" s="32" t="s">
        <v>68</v>
      </c>
      <c r="AA893" s="32" t="s">
        <v>68</v>
      </c>
      <c r="AB893" s="32" t="s">
        <v>285</v>
      </c>
      <c r="AC893" s="32" t="s">
        <v>68</v>
      </c>
      <c r="AD893" s="32" t="s">
        <v>68</v>
      </c>
      <c r="AE893" s="32" t="s">
        <v>68</v>
      </c>
      <c r="AF893" s="32" t="s">
        <v>68</v>
      </c>
      <c r="AG893" s="32">
        <v>-1</v>
      </c>
      <c r="AH893" s="34" t="s">
        <v>68</v>
      </c>
      <c r="AI893" s="34" t="s">
        <v>68</v>
      </c>
      <c r="AJ893" s="34" t="s">
        <v>68</v>
      </c>
      <c r="AK893" s="32">
        <v>1</v>
      </c>
      <c r="AL893" s="32">
        <v>1</v>
      </c>
      <c r="AM893" s="32">
        <v>0</v>
      </c>
      <c r="AN893" s="32">
        <v>0</v>
      </c>
      <c r="AO893" s="32">
        <v>0</v>
      </c>
      <c r="AP893" s="32">
        <v>0</v>
      </c>
      <c r="AQ893" s="32">
        <v>0</v>
      </c>
      <c r="AR893" s="32">
        <v>0</v>
      </c>
      <c r="AS893" s="32">
        <v>0</v>
      </c>
      <c r="AT893" s="32">
        <v>0</v>
      </c>
      <c r="AU893" s="32">
        <v>0</v>
      </c>
      <c r="AV893" s="32">
        <v>0</v>
      </c>
      <c r="AW893" s="32">
        <v>1</v>
      </c>
      <c r="AX893" s="33">
        <v>26.9</v>
      </c>
      <c r="AY893" s="32">
        <v>0</v>
      </c>
      <c r="AZ893" s="33">
        <v>0</v>
      </c>
      <c r="BA893" s="33">
        <v>26.9</v>
      </c>
      <c r="BB893" s="32">
        <v>0</v>
      </c>
      <c r="BC893" s="34" t="s">
        <v>68</v>
      </c>
      <c r="BD893" s="32">
        <v>0</v>
      </c>
      <c r="BE893" s="33">
        <v>26.9</v>
      </c>
      <c r="BF893" s="46">
        <f t="shared" si="26"/>
        <v>0</v>
      </c>
      <c r="BG893" s="47">
        <f>VLOOKUP(F893,[1]jla506a_853946421_D9C51B5BXEF96!$C:$V,20,FALSE)</f>
        <v>1</v>
      </c>
      <c r="BH893" s="46">
        <f t="shared" si="27"/>
        <v>0</v>
      </c>
    </row>
    <row r="894" spans="1:60" s="34" customFormat="1" hidden="1" outlineLevel="2">
      <c r="A894" s="32">
        <v>202314</v>
      </c>
      <c r="B894" s="32">
        <v>22</v>
      </c>
      <c r="C894" s="32" t="s">
        <v>69</v>
      </c>
      <c r="D894" s="32" t="s">
        <v>310</v>
      </c>
      <c r="E894" s="32">
        <v>48</v>
      </c>
      <c r="F894" s="32">
        <v>655162267</v>
      </c>
      <c r="G894" s="32" t="s">
        <v>89</v>
      </c>
      <c r="H894" s="32" t="s">
        <v>87</v>
      </c>
      <c r="I894" s="32" t="s">
        <v>411</v>
      </c>
      <c r="J894" s="32" t="s">
        <v>284</v>
      </c>
      <c r="K894" s="32" t="s">
        <v>68</v>
      </c>
      <c r="L894" s="32" t="s">
        <v>91</v>
      </c>
      <c r="M894" s="32" t="s">
        <v>68</v>
      </c>
      <c r="N894" s="32" t="s">
        <v>68</v>
      </c>
      <c r="O894" s="32" t="s">
        <v>90</v>
      </c>
      <c r="P894" s="32" t="s">
        <v>68</v>
      </c>
      <c r="Q894" s="32" t="s">
        <v>68</v>
      </c>
      <c r="R894" s="32">
        <v>33</v>
      </c>
      <c r="S894" s="32">
        <v>6019</v>
      </c>
      <c r="T894" s="32" t="s">
        <v>1640</v>
      </c>
      <c r="U894" s="33">
        <v>26.9</v>
      </c>
      <c r="V894" s="32" t="s">
        <v>68</v>
      </c>
      <c r="W894" s="32" t="s">
        <v>68</v>
      </c>
      <c r="X894" s="32" t="s">
        <v>91</v>
      </c>
      <c r="Y894" s="32" t="s">
        <v>91</v>
      </c>
      <c r="Z894" s="32" t="s">
        <v>68</v>
      </c>
      <c r="AA894" s="32" t="s">
        <v>68</v>
      </c>
      <c r="AB894" s="32" t="s">
        <v>285</v>
      </c>
      <c r="AC894" s="32" t="s">
        <v>68</v>
      </c>
      <c r="AD894" s="32" t="s">
        <v>68</v>
      </c>
      <c r="AE894" s="32" t="s">
        <v>68</v>
      </c>
      <c r="AF894" s="32" t="s">
        <v>68</v>
      </c>
      <c r="AG894" s="32">
        <v>-1</v>
      </c>
      <c r="AH894" s="34" t="s">
        <v>68</v>
      </c>
      <c r="AI894" s="34" t="s">
        <v>68</v>
      </c>
      <c r="AJ894" s="34" t="s">
        <v>68</v>
      </c>
      <c r="AK894" s="32">
        <v>4</v>
      </c>
      <c r="AL894" s="32">
        <v>4</v>
      </c>
      <c r="AM894" s="32">
        <v>0</v>
      </c>
      <c r="AN894" s="32">
        <v>0</v>
      </c>
      <c r="AO894" s="32">
        <v>0</v>
      </c>
      <c r="AP894" s="32">
        <v>0</v>
      </c>
      <c r="AQ894" s="32">
        <v>0</v>
      </c>
      <c r="AR894" s="32">
        <v>0</v>
      </c>
      <c r="AS894" s="32">
        <v>0</v>
      </c>
      <c r="AT894" s="32">
        <v>0</v>
      </c>
      <c r="AU894" s="32">
        <v>0</v>
      </c>
      <c r="AV894" s="32">
        <v>0</v>
      </c>
      <c r="AW894" s="32">
        <v>4</v>
      </c>
      <c r="AX894" s="33">
        <v>107.6</v>
      </c>
      <c r="AY894" s="32">
        <v>0</v>
      </c>
      <c r="AZ894" s="33">
        <v>0</v>
      </c>
      <c r="BA894" s="33">
        <v>107.6</v>
      </c>
      <c r="BB894" s="32">
        <v>0</v>
      </c>
      <c r="BC894" s="34" t="s">
        <v>68</v>
      </c>
      <c r="BD894" s="32">
        <v>0</v>
      </c>
      <c r="BE894" s="33">
        <v>26.9</v>
      </c>
      <c r="BF894" s="46">
        <f t="shared" si="26"/>
        <v>0</v>
      </c>
      <c r="BG894" s="47">
        <f>VLOOKUP(F894,[1]jla506a_853946421_D9C51B5BXEF96!$C:$V,20,FALSE)</f>
        <v>1</v>
      </c>
      <c r="BH894" s="46">
        <f t="shared" si="27"/>
        <v>0</v>
      </c>
    </row>
    <row r="895" spans="1:60" s="34" customFormat="1" hidden="1" outlineLevel="2">
      <c r="A895" s="32">
        <v>202314</v>
      </c>
      <c r="B895" s="32">
        <v>22</v>
      </c>
      <c r="C895" s="32" t="s">
        <v>69</v>
      </c>
      <c r="D895" s="32" t="s">
        <v>310</v>
      </c>
      <c r="E895" s="32">
        <v>49</v>
      </c>
      <c r="F895" s="32">
        <v>655225295</v>
      </c>
      <c r="G895" s="32" t="s">
        <v>265</v>
      </c>
      <c r="H895" s="32" t="s">
        <v>87</v>
      </c>
      <c r="I895" s="32" t="s">
        <v>411</v>
      </c>
      <c r="J895" s="32" t="s">
        <v>284</v>
      </c>
      <c r="K895" s="32" t="s">
        <v>284</v>
      </c>
      <c r="L895" s="32" t="s">
        <v>91</v>
      </c>
      <c r="M895" s="32" t="s">
        <v>68</v>
      </c>
      <c r="N895" s="32" t="s">
        <v>288</v>
      </c>
      <c r="O895" s="32" t="s">
        <v>90</v>
      </c>
      <c r="P895" s="32" t="s">
        <v>68</v>
      </c>
      <c r="Q895" s="32" t="s">
        <v>68</v>
      </c>
      <c r="R895" s="32">
        <v>33</v>
      </c>
      <c r="S895" s="32">
        <v>6019</v>
      </c>
      <c r="T895" s="32" t="s">
        <v>1640</v>
      </c>
      <c r="U895" s="33">
        <v>28.1</v>
      </c>
      <c r="V895" s="32" t="s">
        <v>68</v>
      </c>
      <c r="W895" s="32" t="s">
        <v>68</v>
      </c>
      <c r="X895" s="32" t="s">
        <v>91</v>
      </c>
      <c r="Y895" s="32" t="s">
        <v>91</v>
      </c>
      <c r="Z895" s="32" t="s">
        <v>288</v>
      </c>
      <c r="AA895" s="32" t="s">
        <v>677</v>
      </c>
      <c r="AB895" s="32" t="s">
        <v>285</v>
      </c>
      <c r="AC895" s="32" t="s">
        <v>68</v>
      </c>
      <c r="AD895" s="32" t="s">
        <v>68</v>
      </c>
      <c r="AE895" s="32" t="s">
        <v>68</v>
      </c>
      <c r="AF895" s="32" t="s">
        <v>68</v>
      </c>
      <c r="AG895" s="32">
        <v>629804</v>
      </c>
      <c r="AH895" s="32">
        <v>19</v>
      </c>
      <c r="AI895" s="32">
        <v>0</v>
      </c>
      <c r="AJ895" s="32">
        <v>0</v>
      </c>
      <c r="AK895" s="32">
        <v>0</v>
      </c>
      <c r="AL895" s="32">
        <v>0</v>
      </c>
      <c r="AM895" s="32">
        <v>0</v>
      </c>
      <c r="AN895" s="32">
        <v>0</v>
      </c>
      <c r="AO895" s="32">
        <v>0</v>
      </c>
      <c r="AP895" s="32">
        <v>0</v>
      </c>
      <c r="AQ895" s="32">
        <v>0</v>
      </c>
      <c r="AR895" s="32">
        <v>0</v>
      </c>
      <c r="AS895" s="32">
        <v>0</v>
      </c>
      <c r="AT895" s="32">
        <v>19</v>
      </c>
      <c r="AU895" s="32">
        <v>0</v>
      </c>
      <c r="AV895" s="32">
        <v>0</v>
      </c>
      <c r="AW895" s="32">
        <v>0</v>
      </c>
      <c r="AX895" s="33">
        <v>0</v>
      </c>
      <c r="AY895" s="32">
        <v>19</v>
      </c>
      <c r="AZ895" s="33">
        <v>533.9</v>
      </c>
      <c r="BA895" s="33">
        <v>533.9</v>
      </c>
      <c r="BB895" s="32">
        <v>16</v>
      </c>
      <c r="BC895" s="32">
        <v>0</v>
      </c>
      <c r="BD895" s="32">
        <v>19</v>
      </c>
      <c r="BE895" s="33">
        <v>28.1</v>
      </c>
      <c r="BF895" s="46">
        <f t="shared" si="26"/>
        <v>449.6</v>
      </c>
      <c r="BG895" s="47">
        <f>VLOOKUP(F895,[1]jla506a_853946421_D9C51B5BXEF96!$C:$V,20,FALSE)</f>
        <v>1</v>
      </c>
      <c r="BH895" s="46">
        <f t="shared" si="27"/>
        <v>16</v>
      </c>
    </row>
    <row r="896" spans="1:60" s="34" customFormat="1" hidden="1" outlineLevel="2">
      <c r="A896" s="32">
        <v>202315</v>
      </c>
      <c r="B896" s="32">
        <v>22</v>
      </c>
      <c r="C896" s="32" t="s">
        <v>69</v>
      </c>
      <c r="D896" s="32" t="s">
        <v>348</v>
      </c>
      <c r="E896" s="32">
        <v>7</v>
      </c>
      <c r="F896" s="32">
        <v>578275794</v>
      </c>
      <c r="G896" s="32" t="s">
        <v>226</v>
      </c>
      <c r="H896" s="32" t="s">
        <v>130</v>
      </c>
      <c r="I896" s="32" t="s">
        <v>130</v>
      </c>
      <c r="J896" s="32" t="s">
        <v>68</v>
      </c>
      <c r="K896" s="32" t="s">
        <v>68</v>
      </c>
      <c r="L896" s="32" t="s">
        <v>192</v>
      </c>
      <c r="M896" s="32" t="s">
        <v>68</v>
      </c>
      <c r="N896" s="32" t="s">
        <v>68</v>
      </c>
      <c r="O896" s="32" t="s">
        <v>289</v>
      </c>
      <c r="P896" s="32" t="s">
        <v>68</v>
      </c>
      <c r="Q896" s="32" t="s">
        <v>68</v>
      </c>
      <c r="R896" s="32">
        <v>33</v>
      </c>
      <c r="S896" s="32">
        <v>6019</v>
      </c>
      <c r="T896" s="32" t="s">
        <v>1640</v>
      </c>
      <c r="U896" s="33">
        <v>64.42</v>
      </c>
      <c r="V896" s="32" t="s">
        <v>68</v>
      </c>
      <c r="W896" s="32" t="s">
        <v>68</v>
      </c>
      <c r="X896" s="32" t="s">
        <v>192</v>
      </c>
      <c r="Y896" s="32" t="s">
        <v>192</v>
      </c>
      <c r="Z896" s="32" t="s">
        <v>68</v>
      </c>
      <c r="AA896" s="32" t="s">
        <v>68</v>
      </c>
      <c r="AB896" s="32" t="s">
        <v>68</v>
      </c>
      <c r="AC896" s="32" t="s">
        <v>68</v>
      </c>
      <c r="AD896" s="32" t="s">
        <v>68</v>
      </c>
      <c r="AE896" s="32" t="s">
        <v>68</v>
      </c>
      <c r="AF896" s="32" t="s">
        <v>68</v>
      </c>
      <c r="AG896" s="32">
        <v>-1</v>
      </c>
      <c r="AH896" s="34" t="s">
        <v>68</v>
      </c>
      <c r="AI896" s="34" t="s">
        <v>68</v>
      </c>
      <c r="AJ896" s="34" t="s">
        <v>68</v>
      </c>
      <c r="AK896" s="32">
        <v>1</v>
      </c>
      <c r="AL896" s="32">
        <v>1</v>
      </c>
      <c r="AM896" s="32">
        <v>0</v>
      </c>
      <c r="AN896" s="32">
        <v>0</v>
      </c>
      <c r="AO896" s="32">
        <v>0</v>
      </c>
      <c r="AP896" s="32">
        <v>0</v>
      </c>
      <c r="AQ896" s="32">
        <v>0</v>
      </c>
      <c r="AR896" s="32">
        <v>0</v>
      </c>
      <c r="AS896" s="32">
        <v>0</v>
      </c>
      <c r="AT896" s="32">
        <v>0</v>
      </c>
      <c r="AU896" s="32">
        <v>0</v>
      </c>
      <c r="AV896" s="32">
        <v>0</v>
      </c>
      <c r="AW896" s="32">
        <v>1</v>
      </c>
      <c r="AX896" s="33">
        <v>64.42</v>
      </c>
      <c r="AY896" s="32">
        <v>0</v>
      </c>
      <c r="AZ896" s="33">
        <v>0</v>
      </c>
      <c r="BA896" s="33">
        <v>64.42</v>
      </c>
      <c r="BB896" s="32">
        <v>0</v>
      </c>
      <c r="BC896" s="34" t="s">
        <v>68</v>
      </c>
      <c r="BD896" s="32">
        <v>0</v>
      </c>
      <c r="BE896" s="33">
        <v>64.42</v>
      </c>
      <c r="BF896" s="46">
        <f t="shared" si="26"/>
        <v>0</v>
      </c>
      <c r="BG896" s="47">
        <f>VLOOKUP(F896,[1]jla506a_853946421_D9C51B5BXEF96!$C:$V,20,FALSE)</f>
        <v>2</v>
      </c>
      <c r="BH896" s="46">
        <f t="shared" si="27"/>
        <v>0</v>
      </c>
    </row>
    <row r="897" spans="1:60" s="34" customFormat="1" hidden="1" outlineLevel="2">
      <c r="A897" s="32">
        <v>202315</v>
      </c>
      <c r="B897" s="32">
        <v>22</v>
      </c>
      <c r="C897" s="32" t="s">
        <v>69</v>
      </c>
      <c r="D897" s="32" t="s">
        <v>348</v>
      </c>
      <c r="E897" s="32">
        <v>29</v>
      </c>
      <c r="F897" s="32">
        <v>587374002</v>
      </c>
      <c r="G897" s="32" t="s">
        <v>328</v>
      </c>
      <c r="H897" s="32" t="s">
        <v>130</v>
      </c>
      <c r="I897" s="32" t="s">
        <v>130</v>
      </c>
      <c r="J897" s="32" t="s">
        <v>68</v>
      </c>
      <c r="K897" s="32" t="s">
        <v>381</v>
      </c>
      <c r="L897" s="32" t="s">
        <v>192</v>
      </c>
      <c r="M897" s="32" t="s">
        <v>68</v>
      </c>
      <c r="N897" s="32" t="s">
        <v>68</v>
      </c>
      <c r="O897" s="32" t="s">
        <v>289</v>
      </c>
      <c r="P897" s="32" t="s">
        <v>68</v>
      </c>
      <c r="Q897" s="32" t="s">
        <v>68</v>
      </c>
      <c r="R897" s="32">
        <v>33</v>
      </c>
      <c r="S897" s="32">
        <v>6019</v>
      </c>
      <c r="T897" s="32" t="s">
        <v>1640</v>
      </c>
      <c r="U897" s="33">
        <v>10.17</v>
      </c>
      <c r="V897" s="32" t="s">
        <v>68</v>
      </c>
      <c r="W897" s="32" t="s">
        <v>68</v>
      </c>
      <c r="X897" s="32" t="s">
        <v>192</v>
      </c>
      <c r="Y897" s="32" t="s">
        <v>192</v>
      </c>
      <c r="Z897" s="32" t="s">
        <v>185</v>
      </c>
      <c r="AA897" s="32" t="s">
        <v>677</v>
      </c>
      <c r="AB897" s="32" t="s">
        <v>68</v>
      </c>
      <c r="AC897" s="32" t="s">
        <v>68</v>
      </c>
      <c r="AD897" s="32" t="s">
        <v>68</v>
      </c>
      <c r="AE897" s="32" t="s">
        <v>68</v>
      </c>
      <c r="AF897" s="32" t="s">
        <v>68</v>
      </c>
      <c r="AG897" s="32">
        <v>639700</v>
      </c>
      <c r="AH897" s="32">
        <v>0</v>
      </c>
      <c r="AI897" s="32">
        <v>4</v>
      </c>
      <c r="AJ897" s="32">
        <v>0</v>
      </c>
      <c r="AK897" s="32">
        <v>0</v>
      </c>
      <c r="AL897" s="32">
        <v>0</v>
      </c>
      <c r="AM897" s="32">
        <v>0</v>
      </c>
      <c r="AN897" s="32">
        <v>0</v>
      </c>
      <c r="AO897" s="32">
        <v>0</v>
      </c>
      <c r="AP897" s="32">
        <v>0</v>
      </c>
      <c r="AQ897" s="32">
        <v>0</v>
      </c>
      <c r="AR897" s="32">
        <v>0</v>
      </c>
      <c r="AS897" s="32">
        <v>0</v>
      </c>
      <c r="AT897" s="32">
        <v>0</v>
      </c>
      <c r="AU897" s="32">
        <v>0</v>
      </c>
      <c r="AV897" s="32">
        <v>0</v>
      </c>
      <c r="AW897" s="32">
        <v>0</v>
      </c>
      <c r="AX897" s="33">
        <v>0</v>
      </c>
      <c r="AY897" s="32">
        <v>0</v>
      </c>
      <c r="AZ897" s="33">
        <v>0</v>
      </c>
      <c r="BA897" s="33">
        <v>40.68</v>
      </c>
      <c r="BB897" s="32">
        <v>1</v>
      </c>
      <c r="BC897" s="32">
        <v>0</v>
      </c>
      <c r="BD897" s="32">
        <v>4</v>
      </c>
      <c r="BE897" s="33">
        <v>10.17</v>
      </c>
      <c r="BF897" s="46">
        <f t="shared" si="26"/>
        <v>10.17</v>
      </c>
      <c r="BG897" s="47">
        <f>VLOOKUP(F897,[1]jla506a_853946421_D9C51B5BXEF96!$C:$V,20,FALSE)</f>
        <v>9</v>
      </c>
      <c r="BH897" s="46">
        <f t="shared" si="27"/>
        <v>9</v>
      </c>
    </row>
    <row r="898" spans="1:60" s="34" customFormat="1" hidden="1" outlineLevel="2">
      <c r="A898" s="32">
        <v>202315</v>
      </c>
      <c r="B898" s="32">
        <v>22</v>
      </c>
      <c r="C898" s="32" t="s">
        <v>69</v>
      </c>
      <c r="D898" s="32" t="s">
        <v>348</v>
      </c>
      <c r="E898" s="32">
        <v>39</v>
      </c>
      <c r="F898" s="32">
        <v>587374434</v>
      </c>
      <c r="G898" s="32" t="s">
        <v>371</v>
      </c>
      <c r="H898" s="32" t="s">
        <v>130</v>
      </c>
      <c r="I898" s="32" t="s">
        <v>130</v>
      </c>
      <c r="J898" s="32" t="s">
        <v>68</v>
      </c>
      <c r="K898" s="32" t="s">
        <v>381</v>
      </c>
      <c r="L898" s="32" t="s">
        <v>192</v>
      </c>
      <c r="M898" s="32" t="s">
        <v>68</v>
      </c>
      <c r="N898" s="32" t="s">
        <v>68</v>
      </c>
      <c r="O898" s="32" t="s">
        <v>289</v>
      </c>
      <c r="P898" s="32" t="s">
        <v>68</v>
      </c>
      <c r="Q898" s="32" t="s">
        <v>68</v>
      </c>
      <c r="R898" s="32">
        <v>33</v>
      </c>
      <c r="S898" s="32">
        <v>6019</v>
      </c>
      <c r="T898" s="32" t="s">
        <v>1640</v>
      </c>
      <c r="U898" s="33">
        <v>10.17</v>
      </c>
      <c r="V898" s="32" t="s">
        <v>68</v>
      </c>
      <c r="W898" s="32" t="s">
        <v>68</v>
      </c>
      <c r="X898" s="32" t="s">
        <v>192</v>
      </c>
      <c r="Y898" s="32" t="s">
        <v>192</v>
      </c>
      <c r="Z898" s="32" t="s">
        <v>185</v>
      </c>
      <c r="AA898" s="32" t="s">
        <v>677</v>
      </c>
      <c r="AB898" s="32" t="s">
        <v>68</v>
      </c>
      <c r="AC898" s="32" t="s">
        <v>68</v>
      </c>
      <c r="AD898" s="32" t="s">
        <v>68</v>
      </c>
      <c r="AE898" s="32" t="s">
        <v>68</v>
      </c>
      <c r="AF898" s="32" t="s">
        <v>68</v>
      </c>
      <c r="AG898" s="32">
        <v>639700</v>
      </c>
      <c r="AH898" s="32">
        <v>0</v>
      </c>
      <c r="AI898" s="32">
        <v>7</v>
      </c>
      <c r="AJ898" s="32">
        <v>0</v>
      </c>
      <c r="AK898" s="32">
        <v>0</v>
      </c>
      <c r="AL898" s="32">
        <v>0</v>
      </c>
      <c r="AM898" s="32">
        <v>0</v>
      </c>
      <c r="AN898" s="32">
        <v>0</v>
      </c>
      <c r="AO898" s="32">
        <v>0</v>
      </c>
      <c r="AP898" s="32">
        <v>0</v>
      </c>
      <c r="AQ898" s="32">
        <v>0</v>
      </c>
      <c r="AR898" s="32">
        <v>0</v>
      </c>
      <c r="AS898" s="32">
        <v>0</v>
      </c>
      <c r="AT898" s="32">
        <v>0</v>
      </c>
      <c r="AU898" s="32">
        <v>0</v>
      </c>
      <c r="AV898" s="32">
        <v>0</v>
      </c>
      <c r="AW898" s="32">
        <v>0</v>
      </c>
      <c r="AX898" s="33">
        <v>0</v>
      </c>
      <c r="AY898" s="32">
        <v>0</v>
      </c>
      <c r="AZ898" s="33">
        <v>0</v>
      </c>
      <c r="BA898" s="33">
        <v>71.19</v>
      </c>
      <c r="BB898" s="32">
        <v>1</v>
      </c>
      <c r="BC898" s="32">
        <v>0</v>
      </c>
      <c r="BD898" s="32">
        <v>7</v>
      </c>
      <c r="BE898" s="33">
        <v>10.17</v>
      </c>
      <c r="BF898" s="46">
        <f t="shared" si="26"/>
        <v>10.17</v>
      </c>
      <c r="BG898" s="47">
        <f>VLOOKUP(F898,[1]jla506a_853946421_D9C51B5BXEF96!$C:$V,20,FALSE)</f>
        <v>9</v>
      </c>
      <c r="BH898" s="46">
        <f t="shared" si="27"/>
        <v>9</v>
      </c>
    </row>
    <row r="899" spans="1:60" s="34" customFormat="1" hidden="1" outlineLevel="2">
      <c r="A899" s="32">
        <v>202315</v>
      </c>
      <c r="B899" s="32">
        <v>22</v>
      </c>
      <c r="C899" s="32" t="s">
        <v>69</v>
      </c>
      <c r="D899" s="32" t="s">
        <v>348</v>
      </c>
      <c r="E899" s="32">
        <v>42</v>
      </c>
      <c r="F899" s="32">
        <v>655160353</v>
      </c>
      <c r="G899" s="32" t="s">
        <v>194</v>
      </c>
      <c r="H899" s="32" t="s">
        <v>130</v>
      </c>
      <c r="I899" s="32" t="s">
        <v>130</v>
      </c>
      <c r="J899" s="32" t="s">
        <v>68</v>
      </c>
      <c r="K899" s="32" t="s">
        <v>68</v>
      </c>
      <c r="L899" s="32" t="s">
        <v>192</v>
      </c>
      <c r="M899" s="32" t="s">
        <v>68</v>
      </c>
      <c r="N899" s="32" t="s">
        <v>68</v>
      </c>
      <c r="O899" s="32" t="s">
        <v>289</v>
      </c>
      <c r="P899" s="32" t="s">
        <v>68</v>
      </c>
      <c r="Q899" s="32" t="s">
        <v>68</v>
      </c>
      <c r="R899" s="32">
        <v>33</v>
      </c>
      <c r="S899" s="32">
        <v>6019</v>
      </c>
      <c r="T899" s="32" t="s">
        <v>1640</v>
      </c>
      <c r="U899" s="33">
        <v>26.9</v>
      </c>
      <c r="V899" s="32" t="s">
        <v>68</v>
      </c>
      <c r="W899" s="32" t="s">
        <v>68</v>
      </c>
      <c r="X899" s="32" t="s">
        <v>192</v>
      </c>
      <c r="Y899" s="32" t="s">
        <v>192</v>
      </c>
      <c r="Z899" s="32" t="s">
        <v>68</v>
      </c>
      <c r="AA899" s="32" t="s">
        <v>68</v>
      </c>
      <c r="AB899" s="32" t="s">
        <v>68</v>
      </c>
      <c r="AC899" s="32" t="s">
        <v>68</v>
      </c>
      <c r="AD899" s="32" t="s">
        <v>68</v>
      </c>
      <c r="AE899" s="32" t="s">
        <v>68</v>
      </c>
      <c r="AF899" s="32" t="s">
        <v>68</v>
      </c>
      <c r="AG899" s="32">
        <v>-1</v>
      </c>
      <c r="AH899" s="34" t="s">
        <v>68</v>
      </c>
      <c r="AI899" s="34" t="s">
        <v>68</v>
      </c>
      <c r="AJ899" s="34" t="s">
        <v>68</v>
      </c>
      <c r="AK899" s="32">
        <v>2</v>
      </c>
      <c r="AL899" s="32">
        <v>2</v>
      </c>
      <c r="AM899" s="32">
        <v>0</v>
      </c>
      <c r="AN899" s="32">
        <v>0</v>
      </c>
      <c r="AO899" s="32">
        <v>0</v>
      </c>
      <c r="AP899" s="32">
        <v>0</v>
      </c>
      <c r="AQ899" s="32">
        <v>0</v>
      </c>
      <c r="AR899" s="32">
        <v>0</v>
      </c>
      <c r="AS899" s="32">
        <v>0</v>
      </c>
      <c r="AT899" s="32">
        <v>0</v>
      </c>
      <c r="AU899" s="32">
        <v>0</v>
      </c>
      <c r="AV899" s="32">
        <v>0</v>
      </c>
      <c r="AW899" s="32">
        <v>2</v>
      </c>
      <c r="AX899" s="33">
        <v>53.8</v>
      </c>
      <c r="AY899" s="32">
        <v>0</v>
      </c>
      <c r="AZ899" s="33">
        <v>0</v>
      </c>
      <c r="BA899" s="33">
        <v>53.8</v>
      </c>
      <c r="BB899" s="32">
        <v>0</v>
      </c>
      <c r="BC899" s="34" t="s">
        <v>68</v>
      </c>
      <c r="BD899" s="32">
        <v>0</v>
      </c>
      <c r="BE899" s="33">
        <v>26.9</v>
      </c>
      <c r="BF899" s="46">
        <f t="shared" si="26"/>
        <v>0</v>
      </c>
      <c r="BG899" s="47">
        <f>VLOOKUP(F899,[1]jla506a_853946421_D9C51B5BXEF96!$C:$V,20,FALSE)</f>
        <v>1</v>
      </c>
      <c r="BH899" s="46">
        <f t="shared" si="27"/>
        <v>0</v>
      </c>
    </row>
    <row r="900" spans="1:60" s="34" customFormat="1" hidden="1" outlineLevel="2">
      <c r="A900" s="32">
        <v>202315</v>
      </c>
      <c r="B900" s="32">
        <v>22</v>
      </c>
      <c r="C900" s="32" t="s">
        <v>69</v>
      </c>
      <c r="D900" s="32" t="s">
        <v>348</v>
      </c>
      <c r="E900" s="32">
        <v>46</v>
      </c>
      <c r="F900" s="32">
        <v>655161781</v>
      </c>
      <c r="G900" s="32" t="s">
        <v>143</v>
      </c>
      <c r="H900" s="32" t="s">
        <v>130</v>
      </c>
      <c r="I900" s="32" t="s">
        <v>130</v>
      </c>
      <c r="J900" s="32" t="s">
        <v>68</v>
      </c>
      <c r="K900" s="32" t="s">
        <v>68</v>
      </c>
      <c r="L900" s="32" t="s">
        <v>192</v>
      </c>
      <c r="M900" s="32" t="s">
        <v>68</v>
      </c>
      <c r="N900" s="32" t="s">
        <v>68</v>
      </c>
      <c r="O900" s="32" t="s">
        <v>289</v>
      </c>
      <c r="P900" s="32" t="s">
        <v>68</v>
      </c>
      <c r="Q900" s="32" t="s">
        <v>68</v>
      </c>
      <c r="R900" s="32">
        <v>33</v>
      </c>
      <c r="S900" s="32">
        <v>6019</v>
      </c>
      <c r="T900" s="32" t="s">
        <v>1640</v>
      </c>
      <c r="U900" s="33">
        <v>26.9</v>
      </c>
      <c r="V900" s="32" t="s">
        <v>68</v>
      </c>
      <c r="W900" s="32" t="s">
        <v>68</v>
      </c>
      <c r="X900" s="32" t="s">
        <v>192</v>
      </c>
      <c r="Y900" s="32" t="s">
        <v>192</v>
      </c>
      <c r="Z900" s="32" t="s">
        <v>68</v>
      </c>
      <c r="AA900" s="32" t="s">
        <v>68</v>
      </c>
      <c r="AB900" s="32" t="s">
        <v>68</v>
      </c>
      <c r="AC900" s="32" t="s">
        <v>68</v>
      </c>
      <c r="AD900" s="32" t="s">
        <v>68</v>
      </c>
      <c r="AE900" s="32" t="s">
        <v>68</v>
      </c>
      <c r="AF900" s="32" t="s">
        <v>68</v>
      </c>
      <c r="AG900" s="32">
        <v>-1</v>
      </c>
      <c r="AH900" s="34" t="s">
        <v>68</v>
      </c>
      <c r="AI900" s="34" t="s">
        <v>68</v>
      </c>
      <c r="AJ900" s="34" t="s">
        <v>68</v>
      </c>
      <c r="AK900" s="32">
        <v>2</v>
      </c>
      <c r="AL900" s="32">
        <v>2</v>
      </c>
      <c r="AM900" s="32">
        <v>0</v>
      </c>
      <c r="AN900" s="32">
        <v>0</v>
      </c>
      <c r="AO900" s="32">
        <v>0</v>
      </c>
      <c r="AP900" s="32">
        <v>0</v>
      </c>
      <c r="AQ900" s="32">
        <v>0</v>
      </c>
      <c r="AR900" s="32">
        <v>0</v>
      </c>
      <c r="AS900" s="32">
        <v>0</v>
      </c>
      <c r="AT900" s="32">
        <v>0</v>
      </c>
      <c r="AU900" s="32">
        <v>0</v>
      </c>
      <c r="AV900" s="32">
        <v>0</v>
      </c>
      <c r="AW900" s="32">
        <v>2</v>
      </c>
      <c r="AX900" s="33">
        <v>53.8</v>
      </c>
      <c r="AY900" s="32">
        <v>0</v>
      </c>
      <c r="AZ900" s="33">
        <v>0</v>
      </c>
      <c r="BA900" s="33">
        <v>53.8</v>
      </c>
      <c r="BB900" s="32">
        <v>0</v>
      </c>
      <c r="BC900" s="34" t="s">
        <v>68</v>
      </c>
      <c r="BD900" s="32">
        <v>0</v>
      </c>
      <c r="BE900" s="33">
        <v>26.9</v>
      </c>
      <c r="BF900" s="46">
        <f t="shared" si="26"/>
        <v>0</v>
      </c>
      <c r="BG900" s="47">
        <f>VLOOKUP(F900,[1]jla506a_853946421_D9C51B5BXEF96!$C:$V,20,FALSE)</f>
        <v>1</v>
      </c>
      <c r="BH900" s="46">
        <f t="shared" si="27"/>
        <v>0</v>
      </c>
    </row>
    <row r="901" spans="1:60" s="34" customFormat="1" hidden="1" outlineLevel="2">
      <c r="A901" s="32">
        <v>202315</v>
      </c>
      <c r="B901" s="32">
        <v>22</v>
      </c>
      <c r="C901" s="32" t="s">
        <v>69</v>
      </c>
      <c r="D901" s="32" t="s">
        <v>348</v>
      </c>
      <c r="E901" s="32">
        <v>47</v>
      </c>
      <c r="F901" s="32">
        <v>655162267</v>
      </c>
      <c r="G901" s="32" t="s">
        <v>89</v>
      </c>
      <c r="H901" s="32" t="s">
        <v>130</v>
      </c>
      <c r="I901" s="32" t="s">
        <v>130</v>
      </c>
      <c r="J901" s="32" t="s">
        <v>68</v>
      </c>
      <c r="K901" s="32" t="s">
        <v>68</v>
      </c>
      <c r="L901" s="32" t="s">
        <v>192</v>
      </c>
      <c r="M901" s="32" t="s">
        <v>68</v>
      </c>
      <c r="N901" s="32" t="s">
        <v>68</v>
      </c>
      <c r="O901" s="32" t="s">
        <v>289</v>
      </c>
      <c r="P901" s="32" t="s">
        <v>68</v>
      </c>
      <c r="Q901" s="32" t="s">
        <v>68</v>
      </c>
      <c r="R901" s="32">
        <v>33</v>
      </c>
      <c r="S901" s="32">
        <v>6019</v>
      </c>
      <c r="T901" s="32" t="s">
        <v>1640</v>
      </c>
      <c r="U901" s="33">
        <v>26.9</v>
      </c>
      <c r="V901" s="32" t="s">
        <v>68</v>
      </c>
      <c r="W901" s="32" t="s">
        <v>68</v>
      </c>
      <c r="X901" s="32" t="s">
        <v>192</v>
      </c>
      <c r="Y901" s="32" t="s">
        <v>192</v>
      </c>
      <c r="Z901" s="32" t="s">
        <v>68</v>
      </c>
      <c r="AA901" s="32" t="s">
        <v>68</v>
      </c>
      <c r="AB901" s="32" t="s">
        <v>68</v>
      </c>
      <c r="AC901" s="32" t="s">
        <v>68</v>
      </c>
      <c r="AD901" s="32" t="s">
        <v>68</v>
      </c>
      <c r="AE901" s="32" t="s">
        <v>68</v>
      </c>
      <c r="AF901" s="32" t="s">
        <v>68</v>
      </c>
      <c r="AG901" s="32">
        <v>-1</v>
      </c>
      <c r="AH901" s="34" t="s">
        <v>68</v>
      </c>
      <c r="AI901" s="34" t="s">
        <v>68</v>
      </c>
      <c r="AJ901" s="34" t="s">
        <v>68</v>
      </c>
      <c r="AK901" s="32">
        <v>1</v>
      </c>
      <c r="AL901" s="32">
        <v>1</v>
      </c>
      <c r="AM901" s="32">
        <v>0</v>
      </c>
      <c r="AN901" s="32">
        <v>0</v>
      </c>
      <c r="AO901" s="32">
        <v>0</v>
      </c>
      <c r="AP901" s="32">
        <v>0</v>
      </c>
      <c r="AQ901" s="32">
        <v>0</v>
      </c>
      <c r="AR901" s="32">
        <v>0</v>
      </c>
      <c r="AS901" s="32">
        <v>0</v>
      </c>
      <c r="AT901" s="32">
        <v>0</v>
      </c>
      <c r="AU901" s="32">
        <v>0</v>
      </c>
      <c r="AV901" s="32">
        <v>0</v>
      </c>
      <c r="AW901" s="32">
        <v>1</v>
      </c>
      <c r="AX901" s="33">
        <v>26.9</v>
      </c>
      <c r="AY901" s="32">
        <v>0</v>
      </c>
      <c r="AZ901" s="33">
        <v>0</v>
      </c>
      <c r="BA901" s="33">
        <v>26.9</v>
      </c>
      <c r="BB901" s="32">
        <v>0</v>
      </c>
      <c r="BC901" s="34" t="s">
        <v>68</v>
      </c>
      <c r="BD901" s="32">
        <v>0</v>
      </c>
      <c r="BE901" s="33">
        <v>26.9</v>
      </c>
      <c r="BF901" s="46">
        <f t="shared" si="26"/>
        <v>0</v>
      </c>
      <c r="BG901" s="47">
        <f>VLOOKUP(F901,[1]jla506a_853946421_D9C51B5BXEF96!$C:$V,20,FALSE)</f>
        <v>1</v>
      </c>
      <c r="BH901" s="46">
        <f t="shared" si="27"/>
        <v>0</v>
      </c>
    </row>
    <row r="902" spans="1:60" s="34" customFormat="1" hidden="1" outlineLevel="2">
      <c r="A902" s="32">
        <v>202315</v>
      </c>
      <c r="B902" s="32">
        <v>22</v>
      </c>
      <c r="C902" s="32" t="s">
        <v>69</v>
      </c>
      <c r="D902" s="32" t="s">
        <v>348</v>
      </c>
      <c r="E902" s="32">
        <v>48</v>
      </c>
      <c r="F902" s="32">
        <v>655225295</v>
      </c>
      <c r="G902" s="32" t="s">
        <v>265</v>
      </c>
      <c r="H902" s="32" t="s">
        <v>130</v>
      </c>
      <c r="I902" s="32" t="s">
        <v>130</v>
      </c>
      <c r="J902" s="32" t="s">
        <v>68</v>
      </c>
      <c r="K902" s="32" t="s">
        <v>68</v>
      </c>
      <c r="L902" s="32" t="s">
        <v>192</v>
      </c>
      <c r="M902" s="32" t="s">
        <v>68</v>
      </c>
      <c r="N902" s="32" t="s">
        <v>68</v>
      </c>
      <c r="O902" s="32" t="s">
        <v>289</v>
      </c>
      <c r="P902" s="32" t="s">
        <v>68</v>
      </c>
      <c r="Q902" s="32" t="s">
        <v>68</v>
      </c>
      <c r="R902" s="32">
        <v>33</v>
      </c>
      <c r="S902" s="32">
        <v>6019</v>
      </c>
      <c r="T902" s="32" t="s">
        <v>1640</v>
      </c>
      <c r="U902" s="33">
        <v>28.1</v>
      </c>
      <c r="V902" s="32" t="s">
        <v>68</v>
      </c>
      <c r="W902" s="32" t="s">
        <v>68</v>
      </c>
      <c r="X902" s="32" t="s">
        <v>192</v>
      </c>
      <c r="Y902" s="32" t="s">
        <v>192</v>
      </c>
      <c r="Z902" s="32" t="s">
        <v>68</v>
      </c>
      <c r="AA902" s="32" t="s">
        <v>68</v>
      </c>
      <c r="AB902" s="32" t="s">
        <v>68</v>
      </c>
      <c r="AC902" s="32" t="s">
        <v>68</v>
      </c>
      <c r="AD902" s="32" t="s">
        <v>68</v>
      </c>
      <c r="AE902" s="32" t="s">
        <v>68</v>
      </c>
      <c r="AF902" s="32" t="s">
        <v>68</v>
      </c>
      <c r="AG902" s="32">
        <v>-1</v>
      </c>
      <c r="AH902" s="34" t="s">
        <v>68</v>
      </c>
      <c r="AI902" s="34" t="s">
        <v>68</v>
      </c>
      <c r="AJ902" s="34" t="s">
        <v>68</v>
      </c>
      <c r="AK902" s="32">
        <v>1</v>
      </c>
      <c r="AL902" s="32">
        <v>1</v>
      </c>
      <c r="AM902" s="32">
        <v>0</v>
      </c>
      <c r="AN902" s="32">
        <v>0</v>
      </c>
      <c r="AO902" s="32">
        <v>0</v>
      </c>
      <c r="AP902" s="32">
        <v>0</v>
      </c>
      <c r="AQ902" s="32">
        <v>0</v>
      </c>
      <c r="AR902" s="32">
        <v>0</v>
      </c>
      <c r="AS902" s="32">
        <v>0</v>
      </c>
      <c r="AT902" s="32">
        <v>0</v>
      </c>
      <c r="AU902" s="32">
        <v>0</v>
      </c>
      <c r="AV902" s="32">
        <v>0</v>
      </c>
      <c r="AW902" s="32">
        <v>1</v>
      </c>
      <c r="AX902" s="33">
        <v>28.1</v>
      </c>
      <c r="AY902" s="32">
        <v>0</v>
      </c>
      <c r="AZ902" s="33">
        <v>0</v>
      </c>
      <c r="BA902" s="33">
        <v>28.1</v>
      </c>
      <c r="BB902" s="32">
        <v>0</v>
      </c>
      <c r="BC902" s="34" t="s">
        <v>68</v>
      </c>
      <c r="BD902" s="32">
        <v>0</v>
      </c>
      <c r="BE902" s="33">
        <v>28.1</v>
      </c>
      <c r="BF902" s="46">
        <f t="shared" ref="BF902:BF965" si="28">BB902*BE902</f>
        <v>0</v>
      </c>
      <c r="BG902" s="47">
        <f>VLOOKUP(F902,[1]jla506a_853946421_D9C51B5BXEF96!$C:$V,20,FALSE)</f>
        <v>1</v>
      </c>
      <c r="BH902" s="46">
        <f t="shared" ref="BH902:BH965" si="29">BB902*BG902</f>
        <v>0</v>
      </c>
    </row>
    <row r="903" spans="1:60" s="34" customFormat="1" hidden="1" outlineLevel="2">
      <c r="A903" s="32">
        <v>202315</v>
      </c>
      <c r="B903" s="32">
        <v>22</v>
      </c>
      <c r="C903" s="32" t="s">
        <v>69</v>
      </c>
      <c r="D903" s="32" t="s">
        <v>393</v>
      </c>
      <c r="E903" s="32">
        <v>1</v>
      </c>
      <c r="F903" s="32">
        <v>577082869</v>
      </c>
      <c r="G903" s="32" t="s">
        <v>241</v>
      </c>
      <c r="H903" s="32" t="s">
        <v>108</v>
      </c>
      <c r="I903" s="32" t="s">
        <v>113</v>
      </c>
      <c r="J903" s="32" t="s">
        <v>113</v>
      </c>
      <c r="K903" s="32" t="s">
        <v>68</v>
      </c>
      <c r="L903" s="32" t="s">
        <v>151</v>
      </c>
      <c r="M903" s="32" t="s">
        <v>68</v>
      </c>
      <c r="N903" s="32" t="s">
        <v>68</v>
      </c>
      <c r="O903" s="32" t="s">
        <v>150</v>
      </c>
      <c r="P903" s="32" t="s">
        <v>68</v>
      </c>
      <c r="Q903" s="32" t="s">
        <v>68</v>
      </c>
      <c r="R903" s="32">
        <v>33</v>
      </c>
      <c r="S903" s="32">
        <v>6019</v>
      </c>
      <c r="T903" s="32" t="s">
        <v>1640</v>
      </c>
      <c r="U903" s="33">
        <v>38.49</v>
      </c>
      <c r="V903" s="32" t="s">
        <v>68</v>
      </c>
      <c r="W903" s="32" t="s">
        <v>68</v>
      </c>
      <c r="X903" s="32" t="s">
        <v>151</v>
      </c>
      <c r="Y903" s="32" t="s">
        <v>151</v>
      </c>
      <c r="Z903" s="32" t="s">
        <v>68</v>
      </c>
      <c r="AA903" s="32" t="s">
        <v>68</v>
      </c>
      <c r="AB903" s="32" t="s">
        <v>394</v>
      </c>
      <c r="AC903" s="32" t="s">
        <v>68</v>
      </c>
      <c r="AD903" s="32" t="s">
        <v>68</v>
      </c>
      <c r="AE903" s="32" t="s">
        <v>68</v>
      </c>
      <c r="AF903" s="32" t="s">
        <v>68</v>
      </c>
      <c r="AG903" s="32">
        <v>-1</v>
      </c>
      <c r="AH903" s="34" t="s">
        <v>68</v>
      </c>
      <c r="AI903" s="34" t="s">
        <v>68</v>
      </c>
      <c r="AJ903" s="34" t="s">
        <v>68</v>
      </c>
      <c r="AK903" s="32">
        <v>1</v>
      </c>
      <c r="AL903" s="32">
        <v>1</v>
      </c>
      <c r="AM903" s="32">
        <v>0</v>
      </c>
      <c r="AN903" s="32">
        <v>0</v>
      </c>
      <c r="AO903" s="32">
        <v>0</v>
      </c>
      <c r="AP903" s="32">
        <v>0</v>
      </c>
      <c r="AQ903" s="32">
        <v>0</v>
      </c>
      <c r="AR903" s="32">
        <v>0</v>
      </c>
      <c r="AS903" s="32">
        <v>0</v>
      </c>
      <c r="AT903" s="32">
        <v>0</v>
      </c>
      <c r="AU903" s="32">
        <v>0</v>
      </c>
      <c r="AV903" s="32">
        <v>0</v>
      </c>
      <c r="AW903" s="32">
        <v>1</v>
      </c>
      <c r="AX903" s="33">
        <v>38.49</v>
      </c>
      <c r="AY903" s="32">
        <v>0</v>
      </c>
      <c r="AZ903" s="33">
        <v>0</v>
      </c>
      <c r="BA903" s="33">
        <v>38.49</v>
      </c>
      <c r="BB903" s="32">
        <v>0</v>
      </c>
      <c r="BC903" s="34" t="s">
        <v>68</v>
      </c>
      <c r="BD903" s="32">
        <v>0</v>
      </c>
      <c r="BE903" s="33">
        <v>38.49</v>
      </c>
      <c r="BF903" s="46">
        <f t="shared" si="28"/>
        <v>0</v>
      </c>
      <c r="BG903" s="47">
        <f>VLOOKUP(F903,[1]jla506a_853946421_D9C51B5BXEF96!$C:$V,20,FALSE)</f>
        <v>1</v>
      </c>
      <c r="BH903" s="46">
        <f t="shared" si="29"/>
        <v>0</v>
      </c>
    </row>
    <row r="904" spans="1:60" s="34" customFormat="1" hidden="1" outlineLevel="2">
      <c r="A904" s="32">
        <v>202315</v>
      </c>
      <c r="B904" s="32">
        <v>22</v>
      </c>
      <c r="C904" s="32" t="s">
        <v>69</v>
      </c>
      <c r="D904" s="32" t="s">
        <v>393</v>
      </c>
      <c r="E904" s="32">
        <v>5</v>
      </c>
      <c r="F904" s="32">
        <v>577082881</v>
      </c>
      <c r="G904" s="32" t="s">
        <v>198</v>
      </c>
      <c r="H904" s="32" t="s">
        <v>108</v>
      </c>
      <c r="I904" s="32" t="s">
        <v>113</v>
      </c>
      <c r="J904" s="32" t="s">
        <v>113</v>
      </c>
      <c r="K904" s="32" t="s">
        <v>68</v>
      </c>
      <c r="L904" s="32" t="s">
        <v>151</v>
      </c>
      <c r="M904" s="32" t="s">
        <v>68</v>
      </c>
      <c r="N904" s="32" t="s">
        <v>68</v>
      </c>
      <c r="O904" s="32" t="s">
        <v>150</v>
      </c>
      <c r="P904" s="32" t="s">
        <v>68</v>
      </c>
      <c r="Q904" s="32" t="s">
        <v>68</v>
      </c>
      <c r="R904" s="32">
        <v>33</v>
      </c>
      <c r="S904" s="32">
        <v>6019</v>
      </c>
      <c r="T904" s="32" t="s">
        <v>1640</v>
      </c>
      <c r="U904" s="33">
        <v>43.2</v>
      </c>
      <c r="V904" s="32" t="s">
        <v>68</v>
      </c>
      <c r="W904" s="32" t="s">
        <v>68</v>
      </c>
      <c r="X904" s="32" t="s">
        <v>151</v>
      </c>
      <c r="Y904" s="32" t="s">
        <v>151</v>
      </c>
      <c r="Z904" s="32" t="s">
        <v>68</v>
      </c>
      <c r="AA904" s="32" t="s">
        <v>68</v>
      </c>
      <c r="AB904" s="32" t="s">
        <v>394</v>
      </c>
      <c r="AC904" s="32" t="s">
        <v>68</v>
      </c>
      <c r="AD904" s="32" t="s">
        <v>68</v>
      </c>
      <c r="AE904" s="32" t="s">
        <v>68</v>
      </c>
      <c r="AF904" s="32" t="s">
        <v>68</v>
      </c>
      <c r="AG904" s="32">
        <v>-1</v>
      </c>
      <c r="AH904" s="34" t="s">
        <v>68</v>
      </c>
      <c r="AI904" s="34" t="s">
        <v>68</v>
      </c>
      <c r="AJ904" s="34" t="s">
        <v>68</v>
      </c>
      <c r="AK904" s="32">
        <v>1</v>
      </c>
      <c r="AL904" s="32">
        <v>1</v>
      </c>
      <c r="AM904" s="32">
        <v>0</v>
      </c>
      <c r="AN904" s="32">
        <v>0</v>
      </c>
      <c r="AO904" s="32">
        <v>0</v>
      </c>
      <c r="AP904" s="32">
        <v>0</v>
      </c>
      <c r="AQ904" s="32">
        <v>0</v>
      </c>
      <c r="AR904" s="32">
        <v>0</v>
      </c>
      <c r="AS904" s="32">
        <v>0</v>
      </c>
      <c r="AT904" s="32">
        <v>0</v>
      </c>
      <c r="AU904" s="32">
        <v>0</v>
      </c>
      <c r="AV904" s="32">
        <v>0</v>
      </c>
      <c r="AW904" s="32">
        <v>1</v>
      </c>
      <c r="AX904" s="33">
        <v>43.2</v>
      </c>
      <c r="AY904" s="32">
        <v>0</v>
      </c>
      <c r="AZ904" s="33">
        <v>0</v>
      </c>
      <c r="BA904" s="33">
        <v>43.2</v>
      </c>
      <c r="BB904" s="32">
        <v>0</v>
      </c>
      <c r="BC904" s="34" t="s">
        <v>68</v>
      </c>
      <c r="BD904" s="32">
        <v>0</v>
      </c>
      <c r="BE904" s="33">
        <v>43.2</v>
      </c>
      <c r="BF904" s="46">
        <f t="shared" si="28"/>
        <v>0</v>
      </c>
      <c r="BG904" s="47">
        <f>VLOOKUP(F904,[1]jla506a_853946421_D9C51B5BXEF96!$C:$V,20,FALSE)</f>
        <v>1</v>
      </c>
      <c r="BH904" s="46">
        <f t="shared" si="29"/>
        <v>0</v>
      </c>
    </row>
    <row r="905" spans="1:60" s="34" customFormat="1" hidden="1" outlineLevel="2">
      <c r="A905" s="32">
        <v>202315</v>
      </c>
      <c r="B905" s="32">
        <v>22</v>
      </c>
      <c r="C905" s="32" t="s">
        <v>69</v>
      </c>
      <c r="D905" s="32" t="s">
        <v>393</v>
      </c>
      <c r="E905" s="32">
        <v>6</v>
      </c>
      <c r="F905" s="32">
        <v>577082889</v>
      </c>
      <c r="G905" s="32" t="s">
        <v>73</v>
      </c>
      <c r="H905" s="32" t="s">
        <v>108</v>
      </c>
      <c r="I905" s="32" t="s">
        <v>113</v>
      </c>
      <c r="J905" s="32" t="s">
        <v>113</v>
      </c>
      <c r="K905" s="32" t="s">
        <v>288</v>
      </c>
      <c r="L905" s="32" t="s">
        <v>151</v>
      </c>
      <c r="M905" s="32" t="s">
        <v>68</v>
      </c>
      <c r="N905" s="32" t="s">
        <v>68</v>
      </c>
      <c r="O905" s="32" t="s">
        <v>150</v>
      </c>
      <c r="P905" s="32" t="s">
        <v>68</v>
      </c>
      <c r="Q905" s="32" t="s">
        <v>68</v>
      </c>
      <c r="R905" s="32">
        <v>33</v>
      </c>
      <c r="S905" s="32">
        <v>6019</v>
      </c>
      <c r="T905" s="32" t="s">
        <v>1640</v>
      </c>
      <c r="U905" s="33">
        <v>34.520000000000003</v>
      </c>
      <c r="V905" s="32" t="s">
        <v>68</v>
      </c>
      <c r="W905" s="32" t="s">
        <v>68</v>
      </c>
      <c r="X905" s="32" t="s">
        <v>151</v>
      </c>
      <c r="Y905" s="32" t="s">
        <v>151</v>
      </c>
      <c r="Z905" s="32" t="s">
        <v>151</v>
      </c>
      <c r="AA905" s="32" t="s">
        <v>677</v>
      </c>
      <c r="AB905" s="32" t="s">
        <v>394</v>
      </c>
      <c r="AC905" s="32" t="s">
        <v>68</v>
      </c>
      <c r="AD905" s="32" t="s">
        <v>68</v>
      </c>
      <c r="AE905" s="32" t="s">
        <v>68</v>
      </c>
      <c r="AF905" s="32" t="s">
        <v>68</v>
      </c>
      <c r="AG905" s="32">
        <v>644359</v>
      </c>
      <c r="AH905" s="32">
        <v>0</v>
      </c>
      <c r="AI905" s="32">
        <v>8</v>
      </c>
      <c r="AJ905" s="32">
        <v>0</v>
      </c>
      <c r="AK905" s="32">
        <v>0</v>
      </c>
      <c r="AL905" s="32">
        <v>0</v>
      </c>
      <c r="AM905" s="32">
        <v>0</v>
      </c>
      <c r="AN905" s="32">
        <v>0</v>
      </c>
      <c r="AO905" s="32">
        <v>0</v>
      </c>
      <c r="AP905" s="32">
        <v>0</v>
      </c>
      <c r="AQ905" s="32">
        <v>0</v>
      </c>
      <c r="AR905" s="32">
        <v>0</v>
      </c>
      <c r="AS905" s="32">
        <v>0</v>
      </c>
      <c r="AT905" s="32">
        <v>0</v>
      </c>
      <c r="AU905" s="32">
        <v>0</v>
      </c>
      <c r="AV905" s="32">
        <v>0</v>
      </c>
      <c r="AW905" s="32">
        <v>0</v>
      </c>
      <c r="AX905" s="33">
        <v>0</v>
      </c>
      <c r="AY905" s="32">
        <v>0</v>
      </c>
      <c r="AZ905" s="33">
        <v>0</v>
      </c>
      <c r="BA905" s="33">
        <v>276.16000000000003</v>
      </c>
      <c r="BB905" s="32">
        <v>1</v>
      </c>
      <c r="BC905" s="32">
        <v>0</v>
      </c>
      <c r="BD905" s="32">
        <v>8</v>
      </c>
      <c r="BE905" s="33">
        <v>34.520000000000003</v>
      </c>
      <c r="BF905" s="46">
        <f t="shared" si="28"/>
        <v>34.520000000000003</v>
      </c>
      <c r="BG905" s="47">
        <f>VLOOKUP(F905,[1]jla506a_853946421_D9C51B5BXEF96!$C:$V,20,FALSE)</f>
        <v>1</v>
      </c>
      <c r="BH905" s="46">
        <f t="shared" si="29"/>
        <v>1</v>
      </c>
    </row>
    <row r="906" spans="1:60" s="34" customFormat="1" hidden="1" outlineLevel="2">
      <c r="A906" s="32">
        <v>202316</v>
      </c>
      <c r="B906" s="32">
        <v>22</v>
      </c>
      <c r="C906" s="32" t="s">
        <v>69</v>
      </c>
      <c r="D906" s="32" t="s">
        <v>196</v>
      </c>
      <c r="E906" s="32">
        <v>6</v>
      </c>
      <c r="F906" s="32">
        <v>577082881</v>
      </c>
      <c r="G906" s="32" t="s">
        <v>198</v>
      </c>
      <c r="H906" s="32" t="s">
        <v>147</v>
      </c>
      <c r="I906" s="32" t="s">
        <v>91</v>
      </c>
      <c r="J906" s="32" t="s">
        <v>68</v>
      </c>
      <c r="K906" s="32" t="s">
        <v>68</v>
      </c>
      <c r="L906" s="32" t="s">
        <v>71</v>
      </c>
      <c r="M906" s="32" t="s">
        <v>68</v>
      </c>
      <c r="N906" s="32" t="s">
        <v>68</v>
      </c>
      <c r="O906" s="32" t="s">
        <v>199</v>
      </c>
      <c r="P906" s="32" t="s">
        <v>68</v>
      </c>
      <c r="Q906" s="32" t="s">
        <v>68</v>
      </c>
      <c r="R906" s="32">
        <v>33</v>
      </c>
      <c r="S906" s="32">
        <v>6019</v>
      </c>
      <c r="T906" s="32" t="s">
        <v>1640</v>
      </c>
      <c r="U906" s="33">
        <v>43.2</v>
      </c>
      <c r="V906" s="32" t="s">
        <v>68</v>
      </c>
      <c r="W906" s="32" t="s">
        <v>68</v>
      </c>
      <c r="X906" s="32" t="s">
        <v>71</v>
      </c>
      <c r="Y906" s="32" t="s">
        <v>71</v>
      </c>
      <c r="Z906" s="32" t="s">
        <v>68</v>
      </c>
      <c r="AA906" s="32" t="s">
        <v>68</v>
      </c>
      <c r="AB906" s="32" t="s">
        <v>68</v>
      </c>
      <c r="AC906" s="32" t="s">
        <v>68</v>
      </c>
      <c r="AD906" s="32" t="s">
        <v>68</v>
      </c>
      <c r="AE906" s="32" t="s">
        <v>68</v>
      </c>
      <c r="AF906" s="32" t="s">
        <v>68</v>
      </c>
      <c r="AG906" s="32">
        <v>-1</v>
      </c>
      <c r="AH906" s="34" t="s">
        <v>68</v>
      </c>
      <c r="AI906" s="34" t="s">
        <v>68</v>
      </c>
      <c r="AJ906" s="34" t="s">
        <v>68</v>
      </c>
      <c r="AK906" s="32">
        <v>2</v>
      </c>
      <c r="AL906" s="32">
        <v>2</v>
      </c>
      <c r="AM906" s="32">
        <v>0</v>
      </c>
      <c r="AN906" s="32">
        <v>0</v>
      </c>
      <c r="AO906" s="32">
        <v>0</v>
      </c>
      <c r="AP906" s="32">
        <v>0</v>
      </c>
      <c r="AQ906" s="32">
        <v>0</v>
      </c>
      <c r="AR906" s="32">
        <v>0</v>
      </c>
      <c r="AS906" s="32">
        <v>0</v>
      </c>
      <c r="AT906" s="32">
        <v>0</v>
      </c>
      <c r="AU906" s="32">
        <v>0</v>
      </c>
      <c r="AV906" s="32">
        <v>0</v>
      </c>
      <c r="AW906" s="32">
        <v>2</v>
      </c>
      <c r="AX906" s="33">
        <v>86.4</v>
      </c>
      <c r="AY906" s="32">
        <v>0</v>
      </c>
      <c r="AZ906" s="33">
        <v>0</v>
      </c>
      <c r="BA906" s="33">
        <v>86.4</v>
      </c>
      <c r="BB906" s="32">
        <v>0</v>
      </c>
      <c r="BC906" s="34" t="s">
        <v>68</v>
      </c>
      <c r="BD906" s="32">
        <v>0</v>
      </c>
      <c r="BE906" s="33">
        <v>43.2</v>
      </c>
      <c r="BF906" s="46">
        <f t="shared" si="28"/>
        <v>0</v>
      </c>
      <c r="BG906" s="47">
        <f>VLOOKUP(F906,[1]jla506a_853946421_D9C51B5BXEF96!$C:$V,20,FALSE)</f>
        <v>1</v>
      </c>
      <c r="BH906" s="46">
        <f t="shared" si="29"/>
        <v>0</v>
      </c>
    </row>
    <row r="907" spans="1:60" s="34" customFormat="1" hidden="1" outlineLevel="2">
      <c r="A907" s="32">
        <v>202316</v>
      </c>
      <c r="B907" s="32">
        <v>22</v>
      </c>
      <c r="C907" s="32" t="s">
        <v>69</v>
      </c>
      <c r="D907" s="32" t="s">
        <v>196</v>
      </c>
      <c r="E907" s="32">
        <v>8</v>
      </c>
      <c r="F907" s="32">
        <v>578275794</v>
      </c>
      <c r="G907" s="32" t="s">
        <v>226</v>
      </c>
      <c r="H907" s="32" t="s">
        <v>147</v>
      </c>
      <c r="I907" s="32" t="s">
        <v>91</v>
      </c>
      <c r="J907" s="32" t="s">
        <v>68</v>
      </c>
      <c r="K907" s="32" t="s">
        <v>68</v>
      </c>
      <c r="L907" s="32" t="s">
        <v>71</v>
      </c>
      <c r="M907" s="32" t="s">
        <v>68</v>
      </c>
      <c r="N907" s="32" t="s">
        <v>68</v>
      </c>
      <c r="O907" s="32" t="s">
        <v>199</v>
      </c>
      <c r="P907" s="32" t="s">
        <v>68</v>
      </c>
      <c r="Q907" s="32" t="s">
        <v>68</v>
      </c>
      <c r="R907" s="32">
        <v>33</v>
      </c>
      <c r="S907" s="32">
        <v>6019</v>
      </c>
      <c r="T907" s="32" t="s">
        <v>1640</v>
      </c>
      <c r="U907" s="33">
        <v>64.42</v>
      </c>
      <c r="V907" s="32" t="s">
        <v>68</v>
      </c>
      <c r="W907" s="32" t="s">
        <v>68</v>
      </c>
      <c r="X907" s="32" t="s">
        <v>71</v>
      </c>
      <c r="Y907" s="32" t="s">
        <v>71</v>
      </c>
      <c r="Z907" s="32" t="s">
        <v>68</v>
      </c>
      <c r="AA907" s="32" t="s">
        <v>68</v>
      </c>
      <c r="AB907" s="32" t="s">
        <v>68</v>
      </c>
      <c r="AC907" s="32" t="s">
        <v>68</v>
      </c>
      <c r="AD907" s="32" t="s">
        <v>68</v>
      </c>
      <c r="AE907" s="32" t="s">
        <v>68</v>
      </c>
      <c r="AF907" s="32" t="s">
        <v>68</v>
      </c>
      <c r="AG907" s="32">
        <v>-1</v>
      </c>
      <c r="AH907" s="34" t="s">
        <v>68</v>
      </c>
      <c r="AI907" s="34" t="s">
        <v>68</v>
      </c>
      <c r="AJ907" s="34" t="s">
        <v>68</v>
      </c>
      <c r="AK907" s="32">
        <v>1</v>
      </c>
      <c r="AL907" s="32">
        <v>1</v>
      </c>
      <c r="AM907" s="32">
        <v>0</v>
      </c>
      <c r="AN907" s="32">
        <v>0</v>
      </c>
      <c r="AO907" s="32">
        <v>0</v>
      </c>
      <c r="AP907" s="32">
        <v>0</v>
      </c>
      <c r="AQ907" s="32">
        <v>0</v>
      </c>
      <c r="AR907" s="32">
        <v>0</v>
      </c>
      <c r="AS907" s="32">
        <v>0</v>
      </c>
      <c r="AT907" s="32">
        <v>0</v>
      </c>
      <c r="AU907" s="32">
        <v>0</v>
      </c>
      <c r="AV907" s="32">
        <v>0</v>
      </c>
      <c r="AW907" s="32">
        <v>1</v>
      </c>
      <c r="AX907" s="33">
        <v>64.42</v>
      </c>
      <c r="AY907" s="32">
        <v>0</v>
      </c>
      <c r="AZ907" s="33">
        <v>0</v>
      </c>
      <c r="BA907" s="33">
        <v>64.42</v>
      </c>
      <c r="BB907" s="32">
        <v>0</v>
      </c>
      <c r="BC907" s="34" t="s">
        <v>68</v>
      </c>
      <c r="BD907" s="32">
        <v>0</v>
      </c>
      <c r="BE907" s="33">
        <v>64.42</v>
      </c>
      <c r="BF907" s="46">
        <f t="shared" si="28"/>
        <v>0</v>
      </c>
      <c r="BG907" s="47">
        <f>VLOOKUP(F907,[1]jla506a_853946421_D9C51B5BXEF96!$C:$V,20,FALSE)</f>
        <v>2</v>
      </c>
      <c r="BH907" s="46">
        <f t="shared" si="29"/>
        <v>0</v>
      </c>
    </row>
    <row r="908" spans="1:60" s="34" customFormat="1" hidden="1" outlineLevel="2">
      <c r="A908" s="32">
        <v>202316</v>
      </c>
      <c r="B908" s="32">
        <v>22</v>
      </c>
      <c r="C908" s="32" t="s">
        <v>69</v>
      </c>
      <c r="D908" s="32" t="s">
        <v>196</v>
      </c>
      <c r="E908" s="32">
        <v>15</v>
      </c>
      <c r="F908" s="32">
        <v>583249714</v>
      </c>
      <c r="G908" s="32" t="s">
        <v>379</v>
      </c>
      <c r="H908" s="32" t="s">
        <v>147</v>
      </c>
      <c r="I908" s="32" t="s">
        <v>91</v>
      </c>
      <c r="J908" s="32" t="s">
        <v>68</v>
      </c>
      <c r="K908" s="32" t="s">
        <v>68</v>
      </c>
      <c r="L908" s="32" t="s">
        <v>71</v>
      </c>
      <c r="M908" s="32" t="s">
        <v>68</v>
      </c>
      <c r="N908" s="32" t="s">
        <v>68</v>
      </c>
      <c r="O908" s="32" t="s">
        <v>199</v>
      </c>
      <c r="P908" s="32" t="s">
        <v>68</v>
      </c>
      <c r="Q908" s="32" t="s">
        <v>68</v>
      </c>
      <c r="R908" s="32">
        <v>33</v>
      </c>
      <c r="S908" s="32">
        <v>6019</v>
      </c>
      <c r="T908" s="32" t="s">
        <v>1640</v>
      </c>
      <c r="U908" s="33">
        <v>34.479999999999997</v>
      </c>
      <c r="V908" s="32" t="s">
        <v>68</v>
      </c>
      <c r="W908" s="32" t="s">
        <v>68</v>
      </c>
      <c r="X908" s="32" t="s">
        <v>71</v>
      </c>
      <c r="Y908" s="32" t="s">
        <v>71</v>
      </c>
      <c r="Z908" s="32" t="s">
        <v>68</v>
      </c>
      <c r="AA908" s="32" t="s">
        <v>68</v>
      </c>
      <c r="AB908" s="32" t="s">
        <v>68</v>
      </c>
      <c r="AC908" s="32" t="s">
        <v>68</v>
      </c>
      <c r="AD908" s="32" t="s">
        <v>68</v>
      </c>
      <c r="AE908" s="32" t="s">
        <v>68</v>
      </c>
      <c r="AF908" s="32" t="s">
        <v>68</v>
      </c>
      <c r="AG908" s="32">
        <v>-1</v>
      </c>
      <c r="AH908" s="34" t="s">
        <v>68</v>
      </c>
      <c r="AI908" s="34" t="s">
        <v>68</v>
      </c>
      <c r="AJ908" s="34" t="s">
        <v>68</v>
      </c>
      <c r="AK908" s="32">
        <v>4</v>
      </c>
      <c r="AL908" s="32">
        <v>4</v>
      </c>
      <c r="AM908" s="32">
        <v>0</v>
      </c>
      <c r="AN908" s="32">
        <v>0</v>
      </c>
      <c r="AO908" s="32">
        <v>0</v>
      </c>
      <c r="AP908" s="32">
        <v>0</v>
      </c>
      <c r="AQ908" s="32">
        <v>0</v>
      </c>
      <c r="AR908" s="32">
        <v>0</v>
      </c>
      <c r="AS908" s="32">
        <v>0</v>
      </c>
      <c r="AT908" s="32">
        <v>0</v>
      </c>
      <c r="AU908" s="32">
        <v>0</v>
      </c>
      <c r="AV908" s="32">
        <v>0</v>
      </c>
      <c r="AW908" s="32">
        <v>4</v>
      </c>
      <c r="AX908" s="33">
        <v>137.91999999999999</v>
      </c>
      <c r="AY908" s="32">
        <v>0</v>
      </c>
      <c r="AZ908" s="33">
        <v>0</v>
      </c>
      <c r="BA908" s="33">
        <v>137.91999999999999</v>
      </c>
      <c r="BB908" s="32">
        <v>0</v>
      </c>
      <c r="BC908" s="34" t="s">
        <v>68</v>
      </c>
      <c r="BD908" s="32">
        <v>0</v>
      </c>
      <c r="BE908" s="33">
        <v>34.479999999999997</v>
      </c>
      <c r="BF908" s="46">
        <f t="shared" si="28"/>
        <v>0</v>
      </c>
      <c r="BG908" s="47">
        <f>VLOOKUP(F908,[1]jla506a_853946421_D9C51B5BXEF96!$C:$V,20,FALSE)</f>
        <v>1</v>
      </c>
      <c r="BH908" s="46">
        <f t="shared" si="29"/>
        <v>0</v>
      </c>
    </row>
    <row r="909" spans="1:60" s="34" customFormat="1" hidden="1" outlineLevel="2">
      <c r="A909" s="32">
        <v>202316</v>
      </c>
      <c r="B909" s="32">
        <v>22</v>
      </c>
      <c r="C909" s="32" t="s">
        <v>69</v>
      </c>
      <c r="D909" s="32" t="s">
        <v>196</v>
      </c>
      <c r="E909" s="32">
        <v>20</v>
      </c>
      <c r="F909" s="32">
        <v>587366304</v>
      </c>
      <c r="G909" s="32" t="s">
        <v>222</v>
      </c>
      <c r="H909" s="32" t="s">
        <v>147</v>
      </c>
      <c r="I909" s="32" t="s">
        <v>91</v>
      </c>
      <c r="J909" s="32" t="s">
        <v>68</v>
      </c>
      <c r="K909" s="32" t="s">
        <v>68</v>
      </c>
      <c r="L909" s="32" t="s">
        <v>71</v>
      </c>
      <c r="M909" s="32" t="s">
        <v>68</v>
      </c>
      <c r="N909" s="32" t="s">
        <v>68</v>
      </c>
      <c r="O909" s="32" t="s">
        <v>199</v>
      </c>
      <c r="P909" s="32" t="s">
        <v>68</v>
      </c>
      <c r="Q909" s="32" t="s">
        <v>68</v>
      </c>
      <c r="R909" s="32">
        <v>33</v>
      </c>
      <c r="S909" s="32">
        <v>6019</v>
      </c>
      <c r="T909" s="32" t="s">
        <v>1640</v>
      </c>
      <c r="U909" s="33">
        <v>38.86</v>
      </c>
      <c r="V909" s="32" t="s">
        <v>68</v>
      </c>
      <c r="W909" s="32" t="s">
        <v>68</v>
      </c>
      <c r="X909" s="32" t="s">
        <v>71</v>
      </c>
      <c r="Y909" s="32" t="s">
        <v>71</v>
      </c>
      <c r="Z909" s="32" t="s">
        <v>68</v>
      </c>
      <c r="AA909" s="32" t="s">
        <v>68</v>
      </c>
      <c r="AB909" s="32" t="s">
        <v>68</v>
      </c>
      <c r="AC909" s="32" t="s">
        <v>68</v>
      </c>
      <c r="AD909" s="32" t="s">
        <v>68</v>
      </c>
      <c r="AE909" s="32" t="s">
        <v>68</v>
      </c>
      <c r="AF909" s="32" t="s">
        <v>68</v>
      </c>
      <c r="AG909" s="32">
        <v>-1</v>
      </c>
      <c r="AH909" s="34" t="s">
        <v>68</v>
      </c>
      <c r="AI909" s="34" t="s">
        <v>68</v>
      </c>
      <c r="AJ909" s="34" t="s">
        <v>68</v>
      </c>
      <c r="AK909" s="32">
        <v>3</v>
      </c>
      <c r="AL909" s="32">
        <v>3</v>
      </c>
      <c r="AM909" s="32">
        <v>0</v>
      </c>
      <c r="AN909" s="32">
        <v>0</v>
      </c>
      <c r="AO909" s="32">
        <v>0</v>
      </c>
      <c r="AP909" s="32">
        <v>0</v>
      </c>
      <c r="AQ909" s="32">
        <v>0</v>
      </c>
      <c r="AR909" s="32">
        <v>0</v>
      </c>
      <c r="AS909" s="32">
        <v>0</v>
      </c>
      <c r="AT909" s="32">
        <v>0</v>
      </c>
      <c r="AU909" s="32">
        <v>0</v>
      </c>
      <c r="AV909" s="32">
        <v>0</v>
      </c>
      <c r="AW909" s="32">
        <v>3</v>
      </c>
      <c r="AX909" s="33">
        <v>116.58</v>
      </c>
      <c r="AY909" s="32">
        <v>0</v>
      </c>
      <c r="AZ909" s="33">
        <v>0</v>
      </c>
      <c r="BA909" s="33">
        <v>116.58</v>
      </c>
      <c r="BB909" s="32">
        <v>0</v>
      </c>
      <c r="BC909" s="34" t="s">
        <v>68</v>
      </c>
      <c r="BD909" s="32">
        <v>0</v>
      </c>
      <c r="BE909" s="33">
        <v>38.86</v>
      </c>
      <c r="BF909" s="46">
        <f t="shared" si="28"/>
        <v>0</v>
      </c>
      <c r="BG909" s="47">
        <f>VLOOKUP(F909,[1]jla506a_853946421_D9C51B5BXEF96!$C:$V,20,FALSE)</f>
        <v>1</v>
      </c>
      <c r="BH909" s="46">
        <f t="shared" si="29"/>
        <v>0</v>
      </c>
    </row>
    <row r="910" spans="1:60" s="34" customFormat="1" hidden="1" outlineLevel="2">
      <c r="A910" s="32">
        <v>202316</v>
      </c>
      <c r="B910" s="32">
        <v>22</v>
      </c>
      <c r="C910" s="32" t="s">
        <v>69</v>
      </c>
      <c r="D910" s="32" t="s">
        <v>196</v>
      </c>
      <c r="E910" s="32">
        <v>21</v>
      </c>
      <c r="F910" s="32">
        <v>587373612</v>
      </c>
      <c r="G910" s="32" t="s">
        <v>180</v>
      </c>
      <c r="H910" s="32" t="s">
        <v>147</v>
      </c>
      <c r="I910" s="32" t="s">
        <v>91</v>
      </c>
      <c r="J910" s="32" t="s">
        <v>68</v>
      </c>
      <c r="K910" s="32" t="s">
        <v>68</v>
      </c>
      <c r="L910" s="32" t="s">
        <v>71</v>
      </c>
      <c r="M910" s="32" t="s">
        <v>68</v>
      </c>
      <c r="N910" s="32" t="s">
        <v>68</v>
      </c>
      <c r="O910" s="32" t="s">
        <v>199</v>
      </c>
      <c r="P910" s="32" t="s">
        <v>68</v>
      </c>
      <c r="Q910" s="32" t="s">
        <v>68</v>
      </c>
      <c r="R910" s="32">
        <v>33</v>
      </c>
      <c r="S910" s="32">
        <v>6019</v>
      </c>
      <c r="T910" s="32" t="s">
        <v>1640</v>
      </c>
      <c r="U910" s="33">
        <v>10.17</v>
      </c>
      <c r="V910" s="32" t="s">
        <v>68</v>
      </c>
      <c r="W910" s="32" t="s">
        <v>68</v>
      </c>
      <c r="X910" s="32" t="s">
        <v>71</v>
      </c>
      <c r="Y910" s="32" t="s">
        <v>71</v>
      </c>
      <c r="Z910" s="32" t="s">
        <v>68</v>
      </c>
      <c r="AA910" s="32" t="s">
        <v>68</v>
      </c>
      <c r="AB910" s="32" t="s">
        <v>68</v>
      </c>
      <c r="AC910" s="32" t="s">
        <v>68</v>
      </c>
      <c r="AD910" s="32" t="s">
        <v>68</v>
      </c>
      <c r="AE910" s="32" t="s">
        <v>68</v>
      </c>
      <c r="AF910" s="32" t="s">
        <v>68</v>
      </c>
      <c r="AG910" s="32">
        <v>-1</v>
      </c>
      <c r="AH910" s="34" t="s">
        <v>68</v>
      </c>
      <c r="AI910" s="34" t="s">
        <v>68</v>
      </c>
      <c r="AJ910" s="34" t="s">
        <v>68</v>
      </c>
      <c r="AK910" s="32">
        <v>1</v>
      </c>
      <c r="AL910" s="32">
        <v>1</v>
      </c>
      <c r="AM910" s="32">
        <v>0</v>
      </c>
      <c r="AN910" s="32">
        <v>0</v>
      </c>
      <c r="AO910" s="32">
        <v>0</v>
      </c>
      <c r="AP910" s="32">
        <v>0</v>
      </c>
      <c r="AQ910" s="32">
        <v>0</v>
      </c>
      <c r="AR910" s="32">
        <v>0</v>
      </c>
      <c r="AS910" s="32">
        <v>0</v>
      </c>
      <c r="AT910" s="32">
        <v>0</v>
      </c>
      <c r="AU910" s="32">
        <v>0</v>
      </c>
      <c r="AV910" s="32">
        <v>0</v>
      </c>
      <c r="AW910" s="32">
        <v>1</v>
      </c>
      <c r="AX910" s="33">
        <v>10.17</v>
      </c>
      <c r="AY910" s="32">
        <v>0</v>
      </c>
      <c r="AZ910" s="33">
        <v>0</v>
      </c>
      <c r="BA910" s="33">
        <v>10.17</v>
      </c>
      <c r="BB910" s="32">
        <v>0</v>
      </c>
      <c r="BC910" s="34" t="s">
        <v>68</v>
      </c>
      <c r="BD910" s="32">
        <v>0</v>
      </c>
      <c r="BE910" s="33">
        <v>10.17</v>
      </c>
      <c r="BF910" s="46">
        <f t="shared" si="28"/>
        <v>0</v>
      </c>
      <c r="BG910" s="47">
        <f>VLOOKUP(F910,[1]jla506a_853946421_D9C51B5BXEF96!$C:$V,20,FALSE)</f>
        <v>9</v>
      </c>
      <c r="BH910" s="46">
        <f t="shared" si="29"/>
        <v>0</v>
      </c>
    </row>
    <row r="911" spans="1:60" s="34" customFormat="1" hidden="1" outlineLevel="2">
      <c r="A911" s="32">
        <v>202316</v>
      </c>
      <c r="B911" s="32">
        <v>22</v>
      </c>
      <c r="C911" s="32" t="s">
        <v>69</v>
      </c>
      <c r="D911" s="32" t="s">
        <v>196</v>
      </c>
      <c r="E911" s="32">
        <v>22</v>
      </c>
      <c r="F911" s="32">
        <v>587373649</v>
      </c>
      <c r="G911" s="32" t="s">
        <v>236</v>
      </c>
      <c r="H911" s="32" t="s">
        <v>147</v>
      </c>
      <c r="I911" s="32" t="s">
        <v>91</v>
      </c>
      <c r="J911" s="32" t="s">
        <v>68</v>
      </c>
      <c r="K911" s="32" t="s">
        <v>68</v>
      </c>
      <c r="L911" s="32" t="s">
        <v>71</v>
      </c>
      <c r="M911" s="32" t="s">
        <v>68</v>
      </c>
      <c r="N911" s="32" t="s">
        <v>68</v>
      </c>
      <c r="O911" s="32" t="s">
        <v>199</v>
      </c>
      <c r="P911" s="32" t="s">
        <v>68</v>
      </c>
      <c r="Q911" s="32" t="s">
        <v>68</v>
      </c>
      <c r="R911" s="32">
        <v>33</v>
      </c>
      <c r="S911" s="32">
        <v>6019</v>
      </c>
      <c r="T911" s="32" t="s">
        <v>1640</v>
      </c>
      <c r="U911" s="33">
        <v>7.38</v>
      </c>
      <c r="V911" s="32" t="s">
        <v>68</v>
      </c>
      <c r="W911" s="32" t="s">
        <v>68</v>
      </c>
      <c r="X911" s="32" t="s">
        <v>71</v>
      </c>
      <c r="Y911" s="32" t="s">
        <v>71</v>
      </c>
      <c r="Z911" s="32" t="s">
        <v>68</v>
      </c>
      <c r="AA911" s="32" t="s">
        <v>68</v>
      </c>
      <c r="AB911" s="32" t="s">
        <v>68</v>
      </c>
      <c r="AC911" s="32" t="s">
        <v>68</v>
      </c>
      <c r="AD911" s="32" t="s">
        <v>68</v>
      </c>
      <c r="AE911" s="32" t="s">
        <v>68</v>
      </c>
      <c r="AF911" s="32" t="s">
        <v>68</v>
      </c>
      <c r="AG911" s="32">
        <v>-1</v>
      </c>
      <c r="AH911" s="34" t="s">
        <v>68</v>
      </c>
      <c r="AI911" s="34" t="s">
        <v>68</v>
      </c>
      <c r="AJ911" s="34" t="s">
        <v>68</v>
      </c>
      <c r="AK911" s="32">
        <v>1</v>
      </c>
      <c r="AL911" s="32">
        <v>1</v>
      </c>
      <c r="AM911" s="32">
        <v>0</v>
      </c>
      <c r="AN911" s="32">
        <v>0</v>
      </c>
      <c r="AO911" s="32">
        <v>0</v>
      </c>
      <c r="AP911" s="32">
        <v>0</v>
      </c>
      <c r="AQ911" s="32">
        <v>0</v>
      </c>
      <c r="AR911" s="32">
        <v>0</v>
      </c>
      <c r="AS911" s="32">
        <v>0</v>
      </c>
      <c r="AT911" s="32">
        <v>0</v>
      </c>
      <c r="AU911" s="32">
        <v>0</v>
      </c>
      <c r="AV911" s="32">
        <v>0</v>
      </c>
      <c r="AW911" s="32">
        <v>1</v>
      </c>
      <c r="AX911" s="33">
        <v>7.38</v>
      </c>
      <c r="AY911" s="32">
        <v>0</v>
      </c>
      <c r="AZ911" s="33">
        <v>0</v>
      </c>
      <c r="BA911" s="33">
        <v>7.38</v>
      </c>
      <c r="BB911" s="32">
        <v>0</v>
      </c>
      <c r="BC911" s="34" t="s">
        <v>68</v>
      </c>
      <c r="BD911" s="32">
        <v>0</v>
      </c>
      <c r="BE911" s="33">
        <v>7.38</v>
      </c>
      <c r="BF911" s="46">
        <f t="shared" si="28"/>
        <v>0</v>
      </c>
      <c r="BG911" s="47">
        <f>VLOOKUP(F911,[1]jla506a_853946421_D9C51B5BXEF96!$C:$V,20,FALSE)</f>
        <v>9</v>
      </c>
      <c r="BH911" s="46">
        <f t="shared" si="29"/>
        <v>0</v>
      </c>
    </row>
    <row r="912" spans="1:60" s="34" customFormat="1" hidden="1" outlineLevel="2">
      <c r="A912" s="32">
        <v>202316</v>
      </c>
      <c r="B912" s="32">
        <v>22</v>
      </c>
      <c r="C912" s="32" t="s">
        <v>69</v>
      </c>
      <c r="D912" s="32" t="s">
        <v>196</v>
      </c>
      <c r="E912" s="32">
        <v>25</v>
      </c>
      <c r="F912" s="32">
        <v>587373711</v>
      </c>
      <c r="G912" s="32" t="s">
        <v>231</v>
      </c>
      <c r="H912" s="32" t="s">
        <v>147</v>
      </c>
      <c r="I912" s="32" t="s">
        <v>91</v>
      </c>
      <c r="J912" s="32" t="s">
        <v>68</v>
      </c>
      <c r="K912" s="32" t="s">
        <v>68</v>
      </c>
      <c r="L912" s="32" t="s">
        <v>71</v>
      </c>
      <c r="M912" s="32" t="s">
        <v>68</v>
      </c>
      <c r="N912" s="32" t="s">
        <v>68</v>
      </c>
      <c r="O912" s="32" t="s">
        <v>199</v>
      </c>
      <c r="P912" s="32" t="s">
        <v>68</v>
      </c>
      <c r="Q912" s="32" t="s">
        <v>68</v>
      </c>
      <c r="R912" s="32">
        <v>33</v>
      </c>
      <c r="S912" s="32">
        <v>6019</v>
      </c>
      <c r="T912" s="32" t="s">
        <v>1640</v>
      </c>
      <c r="U912" s="33">
        <v>10.17</v>
      </c>
      <c r="V912" s="32" t="s">
        <v>68</v>
      </c>
      <c r="W912" s="32" t="s">
        <v>68</v>
      </c>
      <c r="X912" s="32" t="s">
        <v>71</v>
      </c>
      <c r="Y912" s="32" t="s">
        <v>71</v>
      </c>
      <c r="Z912" s="32" t="s">
        <v>68</v>
      </c>
      <c r="AA912" s="32" t="s">
        <v>68</v>
      </c>
      <c r="AB912" s="32" t="s">
        <v>68</v>
      </c>
      <c r="AC912" s="32" t="s">
        <v>68</v>
      </c>
      <c r="AD912" s="32" t="s">
        <v>68</v>
      </c>
      <c r="AE912" s="32" t="s">
        <v>68</v>
      </c>
      <c r="AF912" s="32" t="s">
        <v>68</v>
      </c>
      <c r="AG912" s="32">
        <v>-1</v>
      </c>
      <c r="AH912" s="34" t="s">
        <v>68</v>
      </c>
      <c r="AI912" s="34" t="s">
        <v>68</v>
      </c>
      <c r="AJ912" s="34" t="s">
        <v>68</v>
      </c>
      <c r="AK912" s="32">
        <v>5</v>
      </c>
      <c r="AL912" s="32">
        <v>5</v>
      </c>
      <c r="AM912" s="32">
        <v>0</v>
      </c>
      <c r="AN912" s="32">
        <v>0</v>
      </c>
      <c r="AO912" s="32">
        <v>0</v>
      </c>
      <c r="AP912" s="32">
        <v>0</v>
      </c>
      <c r="AQ912" s="32">
        <v>0</v>
      </c>
      <c r="AR912" s="32">
        <v>0</v>
      </c>
      <c r="AS912" s="32">
        <v>0</v>
      </c>
      <c r="AT912" s="32">
        <v>0</v>
      </c>
      <c r="AU912" s="32">
        <v>0</v>
      </c>
      <c r="AV912" s="32">
        <v>0</v>
      </c>
      <c r="AW912" s="32">
        <v>5</v>
      </c>
      <c r="AX912" s="33">
        <v>50.85</v>
      </c>
      <c r="AY912" s="32">
        <v>0</v>
      </c>
      <c r="AZ912" s="33">
        <v>0</v>
      </c>
      <c r="BA912" s="33">
        <v>50.85</v>
      </c>
      <c r="BB912" s="32">
        <v>0</v>
      </c>
      <c r="BC912" s="34" t="s">
        <v>68</v>
      </c>
      <c r="BD912" s="32">
        <v>0</v>
      </c>
      <c r="BE912" s="33">
        <v>10.17</v>
      </c>
      <c r="BF912" s="46">
        <f t="shared" si="28"/>
        <v>0</v>
      </c>
      <c r="BG912" s="47">
        <f>VLOOKUP(F912,[1]jla506a_853946421_D9C51B5BXEF96!$C:$V,20,FALSE)</f>
        <v>9</v>
      </c>
      <c r="BH912" s="46">
        <f t="shared" si="29"/>
        <v>0</v>
      </c>
    </row>
    <row r="913" spans="1:60" s="34" customFormat="1" hidden="1" outlineLevel="2">
      <c r="A913" s="32">
        <v>202316</v>
      </c>
      <c r="B913" s="32">
        <v>22</v>
      </c>
      <c r="C913" s="32" t="s">
        <v>69</v>
      </c>
      <c r="D913" s="32" t="s">
        <v>196</v>
      </c>
      <c r="E913" s="32">
        <v>34</v>
      </c>
      <c r="F913" s="32">
        <v>587374004</v>
      </c>
      <c r="G913" s="32" t="s">
        <v>110</v>
      </c>
      <c r="H913" s="32" t="s">
        <v>147</v>
      </c>
      <c r="I913" s="32" t="s">
        <v>91</v>
      </c>
      <c r="J913" s="32" t="s">
        <v>68</v>
      </c>
      <c r="K913" s="32" t="s">
        <v>68</v>
      </c>
      <c r="L913" s="32" t="s">
        <v>71</v>
      </c>
      <c r="M913" s="32" t="s">
        <v>68</v>
      </c>
      <c r="N913" s="32" t="s">
        <v>68</v>
      </c>
      <c r="O913" s="32" t="s">
        <v>199</v>
      </c>
      <c r="P913" s="32" t="s">
        <v>68</v>
      </c>
      <c r="Q913" s="32" t="s">
        <v>68</v>
      </c>
      <c r="R913" s="32">
        <v>33</v>
      </c>
      <c r="S913" s="32">
        <v>6019</v>
      </c>
      <c r="T913" s="32" t="s">
        <v>1640</v>
      </c>
      <c r="U913" s="33">
        <v>10.17</v>
      </c>
      <c r="V913" s="32" t="s">
        <v>68</v>
      </c>
      <c r="W913" s="32" t="s">
        <v>68</v>
      </c>
      <c r="X913" s="32" t="s">
        <v>71</v>
      </c>
      <c r="Y913" s="32" t="s">
        <v>71</v>
      </c>
      <c r="Z913" s="32" t="s">
        <v>68</v>
      </c>
      <c r="AA913" s="32" t="s">
        <v>68</v>
      </c>
      <c r="AB913" s="32" t="s">
        <v>68</v>
      </c>
      <c r="AC913" s="32" t="s">
        <v>68</v>
      </c>
      <c r="AD913" s="32" t="s">
        <v>68</v>
      </c>
      <c r="AE913" s="32" t="s">
        <v>68</v>
      </c>
      <c r="AF913" s="32" t="s">
        <v>68</v>
      </c>
      <c r="AG913" s="32">
        <v>-1</v>
      </c>
      <c r="AH913" s="34" t="s">
        <v>68</v>
      </c>
      <c r="AI913" s="34" t="s">
        <v>68</v>
      </c>
      <c r="AJ913" s="34" t="s">
        <v>68</v>
      </c>
      <c r="AK913" s="32">
        <v>1</v>
      </c>
      <c r="AL913" s="32">
        <v>1</v>
      </c>
      <c r="AM913" s="32">
        <v>0</v>
      </c>
      <c r="AN913" s="32">
        <v>0</v>
      </c>
      <c r="AO913" s="32">
        <v>0</v>
      </c>
      <c r="AP913" s="32">
        <v>0</v>
      </c>
      <c r="AQ913" s="32">
        <v>0</v>
      </c>
      <c r="AR913" s="32">
        <v>0</v>
      </c>
      <c r="AS913" s="32">
        <v>0</v>
      </c>
      <c r="AT913" s="32">
        <v>0</v>
      </c>
      <c r="AU913" s="32">
        <v>0</v>
      </c>
      <c r="AV913" s="32">
        <v>0</v>
      </c>
      <c r="AW913" s="32">
        <v>1</v>
      </c>
      <c r="AX913" s="33">
        <v>10.17</v>
      </c>
      <c r="AY913" s="32">
        <v>0</v>
      </c>
      <c r="AZ913" s="33">
        <v>0</v>
      </c>
      <c r="BA913" s="33">
        <v>10.17</v>
      </c>
      <c r="BB913" s="32">
        <v>0</v>
      </c>
      <c r="BC913" s="34" t="s">
        <v>68</v>
      </c>
      <c r="BD913" s="32">
        <v>0</v>
      </c>
      <c r="BE913" s="33">
        <v>10.17</v>
      </c>
      <c r="BF913" s="46">
        <f t="shared" si="28"/>
        <v>0</v>
      </c>
      <c r="BG913" s="47">
        <f>VLOOKUP(F913,[1]jla506a_853946421_D9C51B5BXEF96!$C:$V,20,FALSE)</f>
        <v>9</v>
      </c>
      <c r="BH913" s="46">
        <f t="shared" si="29"/>
        <v>0</v>
      </c>
    </row>
    <row r="914" spans="1:60" s="34" customFormat="1" hidden="1" outlineLevel="2">
      <c r="A914" s="32">
        <v>202316</v>
      </c>
      <c r="B914" s="32">
        <v>22</v>
      </c>
      <c r="C914" s="32" t="s">
        <v>69</v>
      </c>
      <c r="D914" s="32" t="s">
        <v>196</v>
      </c>
      <c r="E914" s="32">
        <v>37</v>
      </c>
      <c r="F914" s="32">
        <v>587374078</v>
      </c>
      <c r="G914" s="32" t="s">
        <v>303</v>
      </c>
      <c r="H914" s="32" t="s">
        <v>147</v>
      </c>
      <c r="I914" s="32" t="s">
        <v>91</v>
      </c>
      <c r="J914" s="32" t="s">
        <v>68</v>
      </c>
      <c r="K914" s="32" t="s">
        <v>68</v>
      </c>
      <c r="L914" s="32" t="s">
        <v>71</v>
      </c>
      <c r="M914" s="32" t="s">
        <v>68</v>
      </c>
      <c r="N914" s="32" t="s">
        <v>68</v>
      </c>
      <c r="O914" s="32" t="s">
        <v>199</v>
      </c>
      <c r="P914" s="32" t="s">
        <v>68</v>
      </c>
      <c r="Q914" s="32" t="s">
        <v>68</v>
      </c>
      <c r="R914" s="32">
        <v>33</v>
      </c>
      <c r="S914" s="32">
        <v>6019</v>
      </c>
      <c r="T914" s="32" t="s">
        <v>1640</v>
      </c>
      <c r="U914" s="33">
        <v>14.76</v>
      </c>
      <c r="V914" s="32" t="s">
        <v>68</v>
      </c>
      <c r="W914" s="32" t="s">
        <v>68</v>
      </c>
      <c r="X914" s="32" t="s">
        <v>71</v>
      </c>
      <c r="Y914" s="32" t="s">
        <v>71</v>
      </c>
      <c r="Z914" s="32" t="s">
        <v>68</v>
      </c>
      <c r="AA914" s="32" t="s">
        <v>68</v>
      </c>
      <c r="AB914" s="32" t="s">
        <v>68</v>
      </c>
      <c r="AC914" s="32" t="s">
        <v>68</v>
      </c>
      <c r="AD914" s="32" t="s">
        <v>68</v>
      </c>
      <c r="AE914" s="32" t="s">
        <v>68</v>
      </c>
      <c r="AF914" s="32" t="s">
        <v>68</v>
      </c>
      <c r="AG914" s="32">
        <v>-1</v>
      </c>
      <c r="AH914" s="34" t="s">
        <v>68</v>
      </c>
      <c r="AI914" s="34" t="s">
        <v>68</v>
      </c>
      <c r="AJ914" s="34" t="s">
        <v>68</v>
      </c>
      <c r="AK914" s="32">
        <v>2</v>
      </c>
      <c r="AL914" s="32">
        <v>2</v>
      </c>
      <c r="AM914" s="32">
        <v>0</v>
      </c>
      <c r="AN914" s="32">
        <v>0</v>
      </c>
      <c r="AO914" s="32">
        <v>0</v>
      </c>
      <c r="AP914" s="32">
        <v>0</v>
      </c>
      <c r="AQ914" s="32">
        <v>0</v>
      </c>
      <c r="AR914" s="32">
        <v>0</v>
      </c>
      <c r="AS914" s="32">
        <v>0</v>
      </c>
      <c r="AT914" s="32">
        <v>0</v>
      </c>
      <c r="AU914" s="32">
        <v>0</v>
      </c>
      <c r="AV914" s="32">
        <v>0</v>
      </c>
      <c r="AW914" s="32">
        <v>2</v>
      </c>
      <c r="AX914" s="33">
        <v>29.52</v>
      </c>
      <c r="AY914" s="32">
        <v>0</v>
      </c>
      <c r="AZ914" s="33">
        <v>0</v>
      </c>
      <c r="BA914" s="33">
        <v>29.52</v>
      </c>
      <c r="BB914" s="32">
        <v>0</v>
      </c>
      <c r="BC914" s="34" t="s">
        <v>68</v>
      </c>
      <c r="BD914" s="32">
        <v>0</v>
      </c>
      <c r="BE914" s="33">
        <v>14.76</v>
      </c>
      <c r="BF914" s="46">
        <f t="shared" si="28"/>
        <v>0</v>
      </c>
      <c r="BG914" s="47">
        <f>VLOOKUP(F914,[1]jla506a_853946421_D9C51B5BXEF96!$C:$V,20,FALSE)</f>
        <v>9</v>
      </c>
      <c r="BH914" s="46">
        <f t="shared" si="29"/>
        <v>0</v>
      </c>
    </row>
    <row r="915" spans="1:60" s="34" customFormat="1" hidden="1" outlineLevel="2">
      <c r="A915" s="32">
        <v>202316</v>
      </c>
      <c r="B915" s="32">
        <v>22</v>
      </c>
      <c r="C915" s="32" t="s">
        <v>69</v>
      </c>
      <c r="D915" s="32" t="s">
        <v>196</v>
      </c>
      <c r="E915" s="32">
        <v>47</v>
      </c>
      <c r="F915" s="32">
        <v>655160568</v>
      </c>
      <c r="G915" s="32" t="s">
        <v>136</v>
      </c>
      <c r="H915" s="32" t="s">
        <v>147</v>
      </c>
      <c r="I915" s="32" t="s">
        <v>91</v>
      </c>
      <c r="J915" s="32" t="s">
        <v>68</v>
      </c>
      <c r="K915" s="32" t="s">
        <v>68</v>
      </c>
      <c r="L915" s="32" t="s">
        <v>71</v>
      </c>
      <c r="M915" s="32" t="s">
        <v>68</v>
      </c>
      <c r="N915" s="32" t="s">
        <v>68</v>
      </c>
      <c r="O915" s="32" t="s">
        <v>199</v>
      </c>
      <c r="P915" s="32" t="s">
        <v>68</v>
      </c>
      <c r="Q915" s="32" t="s">
        <v>68</v>
      </c>
      <c r="R915" s="32">
        <v>33</v>
      </c>
      <c r="S915" s="32">
        <v>6019</v>
      </c>
      <c r="T915" s="32" t="s">
        <v>1640</v>
      </c>
      <c r="U915" s="33">
        <v>28.1</v>
      </c>
      <c r="V915" s="32" t="s">
        <v>68</v>
      </c>
      <c r="W915" s="32" t="s">
        <v>68</v>
      </c>
      <c r="X915" s="32" t="s">
        <v>71</v>
      </c>
      <c r="Y915" s="32" t="s">
        <v>71</v>
      </c>
      <c r="Z915" s="32" t="s">
        <v>68</v>
      </c>
      <c r="AA915" s="32" t="s">
        <v>68</v>
      </c>
      <c r="AB915" s="32" t="s">
        <v>68</v>
      </c>
      <c r="AC915" s="32" t="s">
        <v>68</v>
      </c>
      <c r="AD915" s="32" t="s">
        <v>68</v>
      </c>
      <c r="AE915" s="32" t="s">
        <v>68</v>
      </c>
      <c r="AF915" s="32" t="s">
        <v>68</v>
      </c>
      <c r="AG915" s="32">
        <v>-1</v>
      </c>
      <c r="AH915" s="34" t="s">
        <v>68</v>
      </c>
      <c r="AI915" s="34" t="s">
        <v>68</v>
      </c>
      <c r="AJ915" s="34" t="s">
        <v>68</v>
      </c>
      <c r="AK915" s="32">
        <v>3</v>
      </c>
      <c r="AL915" s="32">
        <v>3</v>
      </c>
      <c r="AM915" s="32">
        <v>0</v>
      </c>
      <c r="AN915" s="32">
        <v>0</v>
      </c>
      <c r="AO915" s="32">
        <v>0</v>
      </c>
      <c r="AP915" s="32">
        <v>0</v>
      </c>
      <c r="AQ915" s="32">
        <v>0</v>
      </c>
      <c r="AR915" s="32">
        <v>0</v>
      </c>
      <c r="AS915" s="32">
        <v>0</v>
      </c>
      <c r="AT915" s="32">
        <v>0</v>
      </c>
      <c r="AU915" s="32">
        <v>0</v>
      </c>
      <c r="AV915" s="32">
        <v>0</v>
      </c>
      <c r="AW915" s="32">
        <v>3</v>
      </c>
      <c r="AX915" s="33">
        <v>84.3</v>
      </c>
      <c r="AY915" s="32">
        <v>0</v>
      </c>
      <c r="AZ915" s="33">
        <v>0</v>
      </c>
      <c r="BA915" s="33">
        <v>84.3</v>
      </c>
      <c r="BB915" s="32">
        <v>0</v>
      </c>
      <c r="BC915" s="34" t="s">
        <v>68</v>
      </c>
      <c r="BD915" s="32">
        <v>0</v>
      </c>
      <c r="BE915" s="33">
        <v>28.1</v>
      </c>
      <c r="BF915" s="46">
        <f t="shared" si="28"/>
        <v>0</v>
      </c>
      <c r="BG915" s="47">
        <f>VLOOKUP(F915,[1]jla506a_853946421_D9C51B5BXEF96!$C:$V,20,FALSE)</f>
        <v>1</v>
      </c>
      <c r="BH915" s="46">
        <f t="shared" si="29"/>
        <v>0</v>
      </c>
    </row>
    <row r="916" spans="1:60" s="34" customFormat="1" hidden="1" outlineLevel="2">
      <c r="A916" s="32">
        <v>202316</v>
      </c>
      <c r="B916" s="32">
        <v>22</v>
      </c>
      <c r="C916" s="32" t="s">
        <v>69</v>
      </c>
      <c r="D916" s="32" t="s">
        <v>196</v>
      </c>
      <c r="E916" s="32">
        <v>50</v>
      </c>
      <c r="F916" s="32">
        <v>655161781</v>
      </c>
      <c r="G916" s="32" t="s">
        <v>143</v>
      </c>
      <c r="H916" s="32" t="s">
        <v>147</v>
      </c>
      <c r="I916" s="32" t="s">
        <v>91</v>
      </c>
      <c r="J916" s="32" t="s">
        <v>68</v>
      </c>
      <c r="K916" s="32" t="s">
        <v>238</v>
      </c>
      <c r="L916" s="32" t="s">
        <v>71</v>
      </c>
      <c r="M916" s="32" t="s">
        <v>323</v>
      </c>
      <c r="N916" s="32" t="s">
        <v>323</v>
      </c>
      <c r="O916" s="32" t="s">
        <v>199</v>
      </c>
      <c r="P916" s="32" t="s">
        <v>1264</v>
      </c>
      <c r="Q916" s="32" t="s">
        <v>1265</v>
      </c>
      <c r="R916" s="32">
        <v>33</v>
      </c>
      <c r="S916" s="32">
        <v>6019</v>
      </c>
      <c r="T916" s="32" t="s">
        <v>1640</v>
      </c>
      <c r="U916" s="33">
        <v>26.9</v>
      </c>
      <c r="V916" s="32" t="s">
        <v>68</v>
      </c>
      <c r="W916" s="32" t="s">
        <v>68</v>
      </c>
      <c r="X916" s="32" t="s">
        <v>71</v>
      </c>
      <c r="Y916" s="32" t="s">
        <v>71</v>
      </c>
      <c r="Z916" s="32" t="s">
        <v>323</v>
      </c>
      <c r="AA916" s="32" t="s">
        <v>1416</v>
      </c>
      <c r="AB916" s="32" t="s">
        <v>68</v>
      </c>
      <c r="AC916" s="32" t="s">
        <v>68</v>
      </c>
      <c r="AD916" s="32" t="s">
        <v>68</v>
      </c>
      <c r="AE916" s="32" t="s">
        <v>1417</v>
      </c>
      <c r="AF916" s="32" t="s">
        <v>1418</v>
      </c>
      <c r="AG916" s="32">
        <v>648206</v>
      </c>
      <c r="AH916" s="32">
        <v>0</v>
      </c>
      <c r="AI916" s="32">
        <v>29</v>
      </c>
      <c r="AJ916" s="32">
        <v>0</v>
      </c>
      <c r="AK916" s="32">
        <v>0</v>
      </c>
      <c r="AL916" s="32">
        <v>0</v>
      </c>
      <c r="AM916" s="32">
        <v>0</v>
      </c>
      <c r="AN916" s="32">
        <v>0</v>
      </c>
      <c r="AO916" s="32">
        <v>0</v>
      </c>
      <c r="AP916" s="32">
        <v>0</v>
      </c>
      <c r="AQ916" s="32">
        <v>0</v>
      </c>
      <c r="AR916" s="32">
        <v>0</v>
      </c>
      <c r="AS916" s="32">
        <v>0</v>
      </c>
      <c r="AT916" s="32">
        <v>0</v>
      </c>
      <c r="AU916" s="32">
        <v>0</v>
      </c>
      <c r="AV916" s="32">
        <v>0</v>
      </c>
      <c r="AW916" s="32">
        <v>0</v>
      </c>
      <c r="AX916" s="33">
        <v>0</v>
      </c>
      <c r="AY916" s="32">
        <v>0</v>
      </c>
      <c r="AZ916" s="33">
        <v>0</v>
      </c>
      <c r="BA916" s="33">
        <v>780.1</v>
      </c>
      <c r="BB916" s="32">
        <v>5</v>
      </c>
      <c r="BC916" s="32">
        <v>0</v>
      </c>
      <c r="BD916" s="32">
        <v>29</v>
      </c>
      <c r="BE916" s="33">
        <v>26.9</v>
      </c>
      <c r="BF916" s="46">
        <f t="shared" si="28"/>
        <v>134.5</v>
      </c>
      <c r="BG916" s="47">
        <f>VLOOKUP(F916,[1]jla506a_853946421_D9C51B5BXEF96!$C:$V,20,FALSE)</f>
        <v>1</v>
      </c>
      <c r="BH916" s="46">
        <f t="shared" si="29"/>
        <v>5</v>
      </c>
    </row>
    <row r="917" spans="1:60" s="34" customFormat="1" hidden="1" outlineLevel="2">
      <c r="A917" s="32">
        <v>202317</v>
      </c>
      <c r="B917" s="32">
        <v>22</v>
      </c>
      <c r="C917" s="32" t="s">
        <v>69</v>
      </c>
      <c r="D917" s="32" t="s">
        <v>184</v>
      </c>
      <c r="E917" s="32">
        <v>18</v>
      </c>
      <c r="F917" s="32">
        <v>587366122</v>
      </c>
      <c r="G917" s="32" t="s">
        <v>325</v>
      </c>
      <c r="H917" s="32" t="s">
        <v>185</v>
      </c>
      <c r="I917" s="32" t="s">
        <v>352</v>
      </c>
      <c r="J917" s="32" t="s">
        <v>68</v>
      </c>
      <c r="K917" s="32" t="s">
        <v>177</v>
      </c>
      <c r="L917" s="32" t="s">
        <v>85</v>
      </c>
      <c r="M917" s="32" t="s">
        <v>68</v>
      </c>
      <c r="N917" s="32" t="s">
        <v>68</v>
      </c>
      <c r="O917" s="32" t="s">
        <v>144</v>
      </c>
      <c r="P917" s="32" t="s">
        <v>68</v>
      </c>
      <c r="Q917" s="32" t="s">
        <v>68</v>
      </c>
      <c r="R917" s="32">
        <v>33</v>
      </c>
      <c r="S917" s="32">
        <v>6019</v>
      </c>
      <c r="T917" s="32" t="s">
        <v>1640</v>
      </c>
      <c r="U917" s="33">
        <v>43.2</v>
      </c>
      <c r="V917" s="32" t="s">
        <v>68</v>
      </c>
      <c r="W917" s="32" t="s">
        <v>68</v>
      </c>
      <c r="X917" s="32" t="s">
        <v>85</v>
      </c>
      <c r="Y917" s="32" t="s">
        <v>85</v>
      </c>
      <c r="Z917" s="32" t="s">
        <v>167</v>
      </c>
      <c r="AA917" s="32" t="s">
        <v>677</v>
      </c>
      <c r="AB917" s="32" t="s">
        <v>68</v>
      </c>
      <c r="AC917" s="32" t="s">
        <v>68</v>
      </c>
      <c r="AD917" s="32" t="s">
        <v>68</v>
      </c>
      <c r="AE917" s="32" t="s">
        <v>68</v>
      </c>
      <c r="AF917" s="32" t="s">
        <v>68</v>
      </c>
      <c r="AG917" s="32">
        <v>656242</v>
      </c>
      <c r="AH917" s="32">
        <v>0</v>
      </c>
      <c r="AI917" s="32">
        <v>13</v>
      </c>
      <c r="AJ917" s="32">
        <v>0</v>
      </c>
      <c r="AK917" s="32">
        <v>0</v>
      </c>
      <c r="AL917" s="32">
        <v>0</v>
      </c>
      <c r="AM917" s="32">
        <v>0</v>
      </c>
      <c r="AN917" s="32">
        <v>0</v>
      </c>
      <c r="AO917" s="32">
        <v>0</v>
      </c>
      <c r="AP917" s="32">
        <v>0</v>
      </c>
      <c r="AQ917" s="32">
        <v>0</v>
      </c>
      <c r="AR917" s="32">
        <v>0</v>
      </c>
      <c r="AS917" s="32">
        <v>0</v>
      </c>
      <c r="AT917" s="32">
        <v>0</v>
      </c>
      <c r="AU917" s="32">
        <v>0</v>
      </c>
      <c r="AV917" s="32">
        <v>0</v>
      </c>
      <c r="AW917" s="32">
        <v>0</v>
      </c>
      <c r="AX917" s="33">
        <v>0</v>
      </c>
      <c r="AY917" s="32">
        <v>0</v>
      </c>
      <c r="AZ917" s="33">
        <v>0</v>
      </c>
      <c r="BA917" s="33">
        <v>561.6</v>
      </c>
      <c r="BB917" s="32">
        <v>2</v>
      </c>
      <c r="BC917" s="32">
        <v>0</v>
      </c>
      <c r="BD917" s="32">
        <v>13</v>
      </c>
      <c r="BE917" s="33">
        <v>43.2</v>
      </c>
      <c r="BF917" s="46">
        <f t="shared" si="28"/>
        <v>86.4</v>
      </c>
      <c r="BG917" s="47">
        <f>VLOOKUP(F917,[1]jla506a_853946421_D9C51B5BXEF96!$C:$V,20,FALSE)</f>
        <v>1</v>
      </c>
      <c r="BH917" s="46">
        <f t="shared" si="29"/>
        <v>2</v>
      </c>
    </row>
    <row r="918" spans="1:60" s="34" customFormat="1" hidden="1" outlineLevel="2">
      <c r="A918" s="32">
        <v>202317</v>
      </c>
      <c r="B918" s="32">
        <v>22</v>
      </c>
      <c r="C918" s="32" t="s">
        <v>69</v>
      </c>
      <c r="D918" s="32" t="s">
        <v>184</v>
      </c>
      <c r="E918" s="32">
        <v>24</v>
      </c>
      <c r="F918" s="32">
        <v>587373649</v>
      </c>
      <c r="G918" s="32" t="s">
        <v>236</v>
      </c>
      <c r="H918" s="32" t="s">
        <v>185</v>
      </c>
      <c r="I918" s="32" t="s">
        <v>352</v>
      </c>
      <c r="J918" s="32" t="s">
        <v>68</v>
      </c>
      <c r="K918" s="32" t="s">
        <v>177</v>
      </c>
      <c r="L918" s="32" t="s">
        <v>85</v>
      </c>
      <c r="M918" s="32" t="s">
        <v>68</v>
      </c>
      <c r="N918" s="32" t="s">
        <v>68</v>
      </c>
      <c r="O918" s="32" t="s">
        <v>144</v>
      </c>
      <c r="P918" s="32" t="s">
        <v>68</v>
      </c>
      <c r="Q918" s="32" t="s">
        <v>68</v>
      </c>
      <c r="R918" s="32">
        <v>33</v>
      </c>
      <c r="S918" s="32">
        <v>6019</v>
      </c>
      <c r="T918" s="32" t="s">
        <v>1640</v>
      </c>
      <c r="U918" s="33">
        <v>7.38</v>
      </c>
      <c r="V918" s="32" t="s">
        <v>68</v>
      </c>
      <c r="W918" s="32" t="s">
        <v>68</v>
      </c>
      <c r="X918" s="32" t="s">
        <v>85</v>
      </c>
      <c r="Y918" s="32" t="s">
        <v>85</v>
      </c>
      <c r="Z918" s="32" t="s">
        <v>85</v>
      </c>
      <c r="AA918" s="32" t="s">
        <v>677</v>
      </c>
      <c r="AB918" s="32" t="s">
        <v>68</v>
      </c>
      <c r="AC918" s="32" t="s">
        <v>68</v>
      </c>
      <c r="AD918" s="32" t="s">
        <v>68</v>
      </c>
      <c r="AE918" s="32" t="s">
        <v>68</v>
      </c>
      <c r="AF918" s="32" t="s">
        <v>68</v>
      </c>
      <c r="AG918" s="32">
        <v>656825</v>
      </c>
      <c r="AH918" s="32">
        <v>0</v>
      </c>
      <c r="AI918" s="32">
        <v>9</v>
      </c>
      <c r="AJ918" s="32">
        <v>0</v>
      </c>
      <c r="AK918" s="32">
        <v>0</v>
      </c>
      <c r="AL918" s="32">
        <v>0</v>
      </c>
      <c r="AM918" s="32">
        <v>0</v>
      </c>
      <c r="AN918" s="32">
        <v>0</v>
      </c>
      <c r="AO918" s="32">
        <v>0</v>
      </c>
      <c r="AP918" s="32">
        <v>0</v>
      </c>
      <c r="AQ918" s="32">
        <v>0</v>
      </c>
      <c r="AR918" s="32">
        <v>0</v>
      </c>
      <c r="AS918" s="32">
        <v>0</v>
      </c>
      <c r="AT918" s="32">
        <v>0</v>
      </c>
      <c r="AU918" s="32">
        <v>0</v>
      </c>
      <c r="AV918" s="32">
        <v>0</v>
      </c>
      <c r="AW918" s="32">
        <v>0</v>
      </c>
      <c r="AX918" s="33">
        <v>0</v>
      </c>
      <c r="AY918" s="32">
        <v>0</v>
      </c>
      <c r="AZ918" s="33">
        <v>0</v>
      </c>
      <c r="BA918" s="33">
        <v>66.42</v>
      </c>
      <c r="BB918" s="32">
        <v>1</v>
      </c>
      <c r="BC918" s="32">
        <v>0</v>
      </c>
      <c r="BD918" s="32">
        <v>9</v>
      </c>
      <c r="BE918" s="33">
        <v>7.38</v>
      </c>
      <c r="BF918" s="46">
        <f t="shared" si="28"/>
        <v>7.38</v>
      </c>
      <c r="BG918" s="47">
        <f>VLOOKUP(F918,[1]jla506a_853946421_D9C51B5BXEF96!$C:$V,20,FALSE)</f>
        <v>9</v>
      </c>
      <c r="BH918" s="46">
        <f t="shared" si="29"/>
        <v>9</v>
      </c>
    </row>
    <row r="919" spans="1:60" s="34" customFormat="1" hidden="1" outlineLevel="2">
      <c r="A919" s="32">
        <v>202317</v>
      </c>
      <c r="B919" s="32">
        <v>22</v>
      </c>
      <c r="C919" s="32" t="s">
        <v>69</v>
      </c>
      <c r="D919" s="32" t="s">
        <v>184</v>
      </c>
      <c r="E919" s="32">
        <v>25</v>
      </c>
      <c r="F919" s="32">
        <v>587373703</v>
      </c>
      <c r="G919" s="32" t="s">
        <v>170</v>
      </c>
      <c r="H919" s="32" t="s">
        <v>185</v>
      </c>
      <c r="I919" s="32" t="s">
        <v>352</v>
      </c>
      <c r="J919" s="32" t="s">
        <v>68</v>
      </c>
      <c r="K919" s="32" t="s">
        <v>68</v>
      </c>
      <c r="L919" s="32" t="s">
        <v>85</v>
      </c>
      <c r="M919" s="32" t="s">
        <v>68</v>
      </c>
      <c r="N919" s="32" t="s">
        <v>68</v>
      </c>
      <c r="O919" s="32" t="s">
        <v>144</v>
      </c>
      <c r="P919" s="32" t="s">
        <v>68</v>
      </c>
      <c r="Q919" s="32" t="s">
        <v>68</v>
      </c>
      <c r="R919" s="32">
        <v>33</v>
      </c>
      <c r="S919" s="32">
        <v>6019</v>
      </c>
      <c r="T919" s="32" t="s">
        <v>1640</v>
      </c>
      <c r="U919" s="33">
        <v>10.17</v>
      </c>
      <c r="V919" s="32" t="s">
        <v>68</v>
      </c>
      <c r="W919" s="32" t="s">
        <v>68</v>
      </c>
      <c r="X919" s="32" t="s">
        <v>85</v>
      </c>
      <c r="Y919" s="32" t="s">
        <v>85</v>
      </c>
      <c r="Z919" s="32" t="s">
        <v>68</v>
      </c>
      <c r="AA919" s="32" t="s">
        <v>68</v>
      </c>
      <c r="AB919" s="32" t="s">
        <v>68</v>
      </c>
      <c r="AC919" s="32" t="s">
        <v>68</v>
      </c>
      <c r="AD919" s="32" t="s">
        <v>68</v>
      </c>
      <c r="AE919" s="32" t="s">
        <v>68</v>
      </c>
      <c r="AF919" s="32" t="s">
        <v>68</v>
      </c>
      <c r="AG919" s="32">
        <v>-1</v>
      </c>
      <c r="AH919" s="34" t="s">
        <v>68</v>
      </c>
      <c r="AI919" s="34" t="s">
        <v>68</v>
      </c>
      <c r="AJ919" s="34" t="s">
        <v>68</v>
      </c>
      <c r="AK919" s="32">
        <v>11</v>
      </c>
      <c r="AL919" s="32">
        <v>11</v>
      </c>
      <c r="AM919" s="32">
        <v>0</v>
      </c>
      <c r="AN919" s="32">
        <v>0</v>
      </c>
      <c r="AO919" s="32">
        <v>0</v>
      </c>
      <c r="AP919" s="32">
        <v>0</v>
      </c>
      <c r="AQ919" s="32">
        <v>0</v>
      </c>
      <c r="AR919" s="32">
        <v>0</v>
      </c>
      <c r="AS919" s="32">
        <v>0</v>
      </c>
      <c r="AT919" s="32">
        <v>0</v>
      </c>
      <c r="AU919" s="32">
        <v>0</v>
      </c>
      <c r="AV919" s="32">
        <v>0</v>
      </c>
      <c r="AW919" s="32">
        <v>11</v>
      </c>
      <c r="AX919" s="33">
        <v>111.87</v>
      </c>
      <c r="AY919" s="32">
        <v>0</v>
      </c>
      <c r="AZ919" s="33">
        <v>0</v>
      </c>
      <c r="BA919" s="33">
        <v>111.87</v>
      </c>
      <c r="BB919" s="32">
        <v>0</v>
      </c>
      <c r="BC919" s="34" t="s">
        <v>68</v>
      </c>
      <c r="BD919" s="32">
        <v>0</v>
      </c>
      <c r="BE919" s="33">
        <v>10.17</v>
      </c>
      <c r="BF919" s="46">
        <f t="shared" si="28"/>
        <v>0</v>
      </c>
      <c r="BG919" s="47">
        <f>VLOOKUP(F919,[1]jla506a_853946421_D9C51B5BXEF96!$C:$V,20,FALSE)</f>
        <v>9</v>
      </c>
      <c r="BH919" s="46">
        <f t="shared" si="29"/>
        <v>0</v>
      </c>
    </row>
    <row r="920" spans="1:60" s="34" customFormat="1" hidden="1" outlineLevel="2">
      <c r="A920" s="32">
        <v>202317</v>
      </c>
      <c r="B920" s="32">
        <v>22</v>
      </c>
      <c r="C920" s="32" t="s">
        <v>69</v>
      </c>
      <c r="D920" s="32" t="s">
        <v>184</v>
      </c>
      <c r="E920" s="32">
        <v>27</v>
      </c>
      <c r="F920" s="32">
        <v>587373711</v>
      </c>
      <c r="G920" s="32" t="s">
        <v>231</v>
      </c>
      <c r="H920" s="32" t="s">
        <v>185</v>
      </c>
      <c r="I920" s="32" t="s">
        <v>352</v>
      </c>
      <c r="J920" s="32" t="s">
        <v>68</v>
      </c>
      <c r="K920" s="32" t="s">
        <v>68</v>
      </c>
      <c r="L920" s="32" t="s">
        <v>85</v>
      </c>
      <c r="M920" s="32" t="s">
        <v>68</v>
      </c>
      <c r="N920" s="32" t="s">
        <v>68</v>
      </c>
      <c r="O920" s="32" t="s">
        <v>144</v>
      </c>
      <c r="P920" s="32" t="s">
        <v>68</v>
      </c>
      <c r="Q920" s="32" t="s">
        <v>68</v>
      </c>
      <c r="R920" s="32">
        <v>33</v>
      </c>
      <c r="S920" s="32">
        <v>6019</v>
      </c>
      <c r="T920" s="32" t="s">
        <v>1640</v>
      </c>
      <c r="U920" s="33">
        <v>10.17</v>
      </c>
      <c r="V920" s="32" t="s">
        <v>68</v>
      </c>
      <c r="W920" s="32" t="s">
        <v>68</v>
      </c>
      <c r="X920" s="32" t="s">
        <v>85</v>
      </c>
      <c r="Y920" s="32" t="s">
        <v>85</v>
      </c>
      <c r="Z920" s="32" t="s">
        <v>68</v>
      </c>
      <c r="AA920" s="32" t="s">
        <v>68</v>
      </c>
      <c r="AB920" s="32" t="s">
        <v>68</v>
      </c>
      <c r="AC920" s="32" t="s">
        <v>68</v>
      </c>
      <c r="AD920" s="32" t="s">
        <v>68</v>
      </c>
      <c r="AE920" s="32" t="s">
        <v>68</v>
      </c>
      <c r="AF920" s="32" t="s">
        <v>68</v>
      </c>
      <c r="AG920" s="32">
        <v>-1</v>
      </c>
      <c r="AH920" s="34" t="s">
        <v>68</v>
      </c>
      <c r="AI920" s="34" t="s">
        <v>68</v>
      </c>
      <c r="AJ920" s="34" t="s">
        <v>68</v>
      </c>
      <c r="AK920" s="32">
        <v>5</v>
      </c>
      <c r="AL920" s="32">
        <v>5</v>
      </c>
      <c r="AM920" s="32">
        <v>0</v>
      </c>
      <c r="AN920" s="32">
        <v>0</v>
      </c>
      <c r="AO920" s="32">
        <v>0</v>
      </c>
      <c r="AP920" s="32">
        <v>0</v>
      </c>
      <c r="AQ920" s="32">
        <v>0</v>
      </c>
      <c r="AR920" s="32">
        <v>0</v>
      </c>
      <c r="AS920" s="32">
        <v>0</v>
      </c>
      <c r="AT920" s="32">
        <v>0</v>
      </c>
      <c r="AU920" s="32">
        <v>0</v>
      </c>
      <c r="AV920" s="32">
        <v>0</v>
      </c>
      <c r="AW920" s="32">
        <v>5</v>
      </c>
      <c r="AX920" s="33">
        <v>50.85</v>
      </c>
      <c r="AY920" s="32">
        <v>0</v>
      </c>
      <c r="AZ920" s="33">
        <v>0</v>
      </c>
      <c r="BA920" s="33">
        <v>50.85</v>
      </c>
      <c r="BB920" s="32">
        <v>0</v>
      </c>
      <c r="BC920" s="34" t="s">
        <v>68</v>
      </c>
      <c r="BD920" s="32">
        <v>0</v>
      </c>
      <c r="BE920" s="33">
        <v>10.17</v>
      </c>
      <c r="BF920" s="46">
        <f t="shared" si="28"/>
        <v>0</v>
      </c>
      <c r="BG920" s="47">
        <f>VLOOKUP(F920,[1]jla506a_853946421_D9C51B5BXEF96!$C:$V,20,FALSE)</f>
        <v>9</v>
      </c>
      <c r="BH920" s="46">
        <f t="shared" si="29"/>
        <v>0</v>
      </c>
    </row>
    <row r="921" spans="1:60" s="34" customFormat="1" hidden="1" outlineLevel="2">
      <c r="A921" s="32">
        <v>202317</v>
      </c>
      <c r="B921" s="32">
        <v>22</v>
      </c>
      <c r="C921" s="32" t="s">
        <v>69</v>
      </c>
      <c r="D921" s="32" t="s">
        <v>184</v>
      </c>
      <c r="E921" s="32">
        <v>31</v>
      </c>
      <c r="F921" s="32">
        <v>587373753</v>
      </c>
      <c r="G921" s="32" t="s">
        <v>254</v>
      </c>
      <c r="H921" s="32" t="s">
        <v>185</v>
      </c>
      <c r="I921" s="32" t="s">
        <v>352</v>
      </c>
      <c r="J921" s="32" t="s">
        <v>68</v>
      </c>
      <c r="K921" s="32" t="s">
        <v>68</v>
      </c>
      <c r="L921" s="32" t="s">
        <v>85</v>
      </c>
      <c r="M921" s="32" t="s">
        <v>68</v>
      </c>
      <c r="N921" s="32" t="s">
        <v>68</v>
      </c>
      <c r="O921" s="32" t="s">
        <v>144</v>
      </c>
      <c r="P921" s="32" t="s">
        <v>68</v>
      </c>
      <c r="Q921" s="32" t="s">
        <v>68</v>
      </c>
      <c r="R921" s="32">
        <v>33</v>
      </c>
      <c r="S921" s="32">
        <v>6019</v>
      </c>
      <c r="T921" s="32" t="s">
        <v>1640</v>
      </c>
      <c r="U921" s="33">
        <v>15.39</v>
      </c>
      <c r="V921" s="32" t="s">
        <v>68</v>
      </c>
      <c r="W921" s="32" t="s">
        <v>68</v>
      </c>
      <c r="X921" s="32" t="s">
        <v>85</v>
      </c>
      <c r="Y921" s="32" t="s">
        <v>85</v>
      </c>
      <c r="Z921" s="32" t="s">
        <v>68</v>
      </c>
      <c r="AA921" s="32" t="s">
        <v>68</v>
      </c>
      <c r="AB921" s="32" t="s">
        <v>68</v>
      </c>
      <c r="AC921" s="32" t="s">
        <v>68</v>
      </c>
      <c r="AD921" s="32" t="s">
        <v>68</v>
      </c>
      <c r="AE921" s="32" t="s">
        <v>68</v>
      </c>
      <c r="AF921" s="32" t="s">
        <v>68</v>
      </c>
      <c r="AG921" s="32">
        <v>-1</v>
      </c>
      <c r="AH921" s="34" t="s">
        <v>68</v>
      </c>
      <c r="AI921" s="34" t="s">
        <v>68</v>
      </c>
      <c r="AJ921" s="34" t="s">
        <v>68</v>
      </c>
      <c r="AK921" s="32">
        <v>3</v>
      </c>
      <c r="AL921" s="32">
        <v>3</v>
      </c>
      <c r="AM921" s="32">
        <v>0</v>
      </c>
      <c r="AN921" s="32">
        <v>0</v>
      </c>
      <c r="AO921" s="32">
        <v>0</v>
      </c>
      <c r="AP921" s="32">
        <v>0</v>
      </c>
      <c r="AQ921" s="32">
        <v>0</v>
      </c>
      <c r="AR921" s="32">
        <v>0</v>
      </c>
      <c r="AS921" s="32">
        <v>0</v>
      </c>
      <c r="AT921" s="32">
        <v>0</v>
      </c>
      <c r="AU921" s="32">
        <v>0</v>
      </c>
      <c r="AV921" s="32">
        <v>0</v>
      </c>
      <c r="AW921" s="32">
        <v>3</v>
      </c>
      <c r="AX921" s="33">
        <v>46.17</v>
      </c>
      <c r="AY921" s="32">
        <v>0</v>
      </c>
      <c r="AZ921" s="33">
        <v>0</v>
      </c>
      <c r="BA921" s="33">
        <v>46.17</v>
      </c>
      <c r="BB921" s="32">
        <v>0</v>
      </c>
      <c r="BC921" s="34" t="s">
        <v>68</v>
      </c>
      <c r="BD921" s="32">
        <v>0</v>
      </c>
      <c r="BE921" s="33">
        <v>15.39</v>
      </c>
      <c r="BF921" s="46">
        <f t="shared" si="28"/>
        <v>0</v>
      </c>
      <c r="BG921" s="47">
        <f>VLOOKUP(F921,[1]jla506a_853946421_D9C51B5BXEF96!$C:$V,20,FALSE)</f>
        <v>9</v>
      </c>
      <c r="BH921" s="46">
        <f t="shared" si="29"/>
        <v>0</v>
      </c>
    </row>
    <row r="922" spans="1:60" s="34" customFormat="1" hidden="1" outlineLevel="2">
      <c r="A922" s="32">
        <v>202317</v>
      </c>
      <c r="B922" s="32">
        <v>22</v>
      </c>
      <c r="C922" s="32" t="s">
        <v>69</v>
      </c>
      <c r="D922" s="32" t="s">
        <v>184</v>
      </c>
      <c r="E922" s="32">
        <v>32</v>
      </c>
      <c r="F922" s="32">
        <v>587373756</v>
      </c>
      <c r="G922" s="32" t="s">
        <v>190</v>
      </c>
      <c r="H922" s="32" t="s">
        <v>185</v>
      </c>
      <c r="I922" s="32" t="s">
        <v>352</v>
      </c>
      <c r="J922" s="32" t="s">
        <v>68</v>
      </c>
      <c r="K922" s="32" t="s">
        <v>68</v>
      </c>
      <c r="L922" s="32" t="s">
        <v>85</v>
      </c>
      <c r="M922" s="32" t="s">
        <v>68</v>
      </c>
      <c r="N922" s="32" t="s">
        <v>68</v>
      </c>
      <c r="O922" s="32" t="s">
        <v>144</v>
      </c>
      <c r="P922" s="32" t="s">
        <v>68</v>
      </c>
      <c r="Q922" s="32" t="s">
        <v>68</v>
      </c>
      <c r="R922" s="32">
        <v>33</v>
      </c>
      <c r="S922" s="32">
        <v>6019</v>
      </c>
      <c r="T922" s="32" t="s">
        <v>1640</v>
      </c>
      <c r="U922" s="33">
        <v>10.17</v>
      </c>
      <c r="V922" s="32" t="s">
        <v>68</v>
      </c>
      <c r="W922" s="32" t="s">
        <v>68</v>
      </c>
      <c r="X922" s="32" t="s">
        <v>85</v>
      </c>
      <c r="Y922" s="32" t="s">
        <v>85</v>
      </c>
      <c r="Z922" s="32" t="s">
        <v>68</v>
      </c>
      <c r="AA922" s="32" t="s">
        <v>68</v>
      </c>
      <c r="AB922" s="32" t="s">
        <v>68</v>
      </c>
      <c r="AC922" s="32" t="s">
        <v>68</v>
      </c>
      <c r="AD922" s="32" t="s">
        <v>68</v>
      </c>
      <c r="AE922" s="32" t="s">
        <v>68</v>
      </c>
      <c r="AF922" s="32" t="s">
        <v>68</v>
      </c>
      <c r="AG922" s="32">
        <v>-1</v>
      </c>
      <c r="AH922" s="34" t="s">
        <v>68</v>
      </c>
      <c r="AI922" s="34" t="s">
        <v>68</v>
      </c>
      <c r="AJ922" s="34" t="s">
        <v>68</v>
      </c>
      <c r="AK922" s="32">
        <v>1</v>
      </c>
      <c r="AL922" s="32">
        <v>1</v>
      </c>
      <c r="AM922" s="32">
        <v>0</v>
      </c>
      <c r="AN922" s="32">
        <v>0</v>
      </c>
      <c r="AO922" s="32">
        <v>0</v>
      </c>
      <c r="AP922" s="32">
        <v>0</v>
      </c>
      <c r="AQ922" s="32">
        <v>0</v>
      </c>
      <c r="AR922" s="32">
        <v>0</v>
      </c>
      <c r="AS922" s="32">
        <v>0</v>
      </c>
      <c r="AT922" s="32">
        <v>0</v>
      </c>
      <c r="AU922" s="32">
        <v>0</v>
      </c>
      <c r="AV922" s="32">
        <v>0</v>
      </c>
      <c r="AW922" s="32">
        <v>1</v>
      </c>
      <c r="AX922" s="33">
        <v>10.17</v>
      </c>
      <c r="AY922" s="32">
        <v>0</v>
      </c>
      <c r="AZ922" s="33">
        <v>0</v>
      </c>
      <c r="BA922" s="33">
        <v>10.17</v>
      </c>
      <c r="BB922" s="32">
        <v>0</v>
      </c>
      <c r="BC922" s="34" t="s">
        <v>68</v>
      </c>
      <c r="BD922" s="32">
        <v>0</v>
      </c>
      <c r="BE922" s="33">
        <v>10.17</v>
      </c>
      <c r="BF922" s="46">
        <f t="shared" si="28"/>
        <v>0</v>
      </c>
      <c r="BG922" s="47">
        <f>VLOOKUP(F922,[1]jla506a_853946421_D9C51B5BXEF96!$C:$V,20,FALSE)</f>
        <v>9</v>
      </c>
      <c r="BH922" s="46">
        <f t="shared" si="29"/>
        <v>0</v>
      </c>
    </row>
    <row r="923" spans="1:60" s="34" customFormat="1" hidden="1" outlineLevel="2">
      <c r="A923" s="32">
        <v>202317</v>
      </c>
      <c r="B923" s="32">
        <v>22</v>
      </c>
      <c r="C923" s="32" t="s">
        <v>69</v>
      </c>
      <c r="D923" s="32" t="s">
        <v>184</v>
      </c>
      <c r="E923" s="32">
        <v>33</v>
      </c>
      <c r="F923" s="32">
        <v>587373995</v>
      </c>
      <c r="G923" s="32" t="s">
        <v>331</v>
      </c>
      <c r="H923" s="32" t="s">
        <v>185</v>
      </c>
      <c r="I923" s="32" t="s">
        <v>352</v>
      </c>
      <c r="J923" s="32" t="s">
        <v>68</v>
      </c>
      <c r="K923" s="32" t="s">
        <v>68</v>
      </c>
      <c r="L923" s="32" t="s">
        <v>85</v>
      </c>
      <c r="M923" s="32" t="s">
        <v>68</v>
      </c>
      <c r="N923" s="32" t="s">
        <v>68</v>
      </c>
      <c r="O923" s="32" t="s">
        <v>144</v>
      </c>
      <c r="P923" s="32" t="s">
        <v>68</v>
      </c>
      <c r="Q923" s="32" t="s">
        <v>68</v>
      </c>
      <c r="R923" s="32">
        <v>33</v>
      </c>
      <c r="S923" s="32">
        <v>6019</v>
      </c>
      <c r="T923" s="32" t="s">
        <v>1640</v>
      </c>
      <c r="U923" s="33">
        <v>14.76</v>
      </c>
      <c r="V923" s="32" t="s">
        <v>68</v>
      </c>
      <c r="W923" s="32" t="s">
        <v>68</v>
      </c>
      <c r="X923" s="32" t="s">
        <v>85</v>
      </c>
      <c r="Y923" s="32" t="s">
        <v>85</v>
      </c>
      <c r="Z923" s="32" t="s">
        <v>68</v>
      </c>
      <c r="AA923" s="32" t="s">
        <v>68</v>
      </c>
      <c r="AB923" s="32" t="s">
        <v>68</v>
      </c>
      <c r="AC923" s="32" t="s">
        <v>68</v>
      </c>
      <c r="AD923" s="32" t="s">
        <v>68</v>
      </c>
      <c r="AE923" s="32" t="s">
        <v>68</v>
      </c>
      <c r="AF923" s="32" t="s">
        <v>68</v>
      </c>
      <c r="AG923" s="32">
        <v>-1</v>
      </c>
      <c r="AH923" s="34" t="s">
        <v>68</v>
      </c>
      <c r="AI923" s="34" t="s">
        <v>68</v>
      </c>
      <c r="AJ923" s="34" t="s">
        <v>68</v>
      </c>
      <c r="AK923" s="32">
        <v>9</v>
      </c>
      <c r="AL923" s="32">
        <v>9</v>
      </c>
      <c r="AM923" s="32">
        <v>0</v>
      </c>
      <c r="AN923" s="32">
        <v>0</v>
      </c>
      <c r="AO923" s="32">
        <v>0</v>
      </c>
      <c r="AP923" s="32">
        <v>0</v>
      </c>
      <c r="AQ923" s="32">
        <v>0</v>
      </c>
      <c r="AR923" s="32">
        <v>0</v>
      </c>
      <c r="AS923" s="32">
        <v>0</v>
      </c>
      <c r="AT923" s="32">
        <v>0</v>
      </c>
      <c r="AU923" s="32">
        <v>0</v>
      </c>
      <c r="AV923" s="32">
        <v>0</v>
      </c>
      <c r="AW923" s="32">
        <v>9</v>
      </c>
      <c r="AX923" s="33">
        <v>132.84</v>
      </c>
      <c r="AY923" s="32">
        <v>0</v>
      </c>
      <c r="AZ923" s="33">
        <v>0</v>
      </c>
      <c r="BA923" s="33">
        <v>132.84</v>
      </c>
      <c r="BB923" s="32">
        <v>0</v>
      </c>
      <c r="BC923" s="34" t="s">
        <v>68</v>
      </c>
      <c r="BD923" s="32">
        <v>0</v>
      </c>
      <c r="BE923" s="33">
        <v>14.76</v>
      </c>
      <c r="BF923" s="46">
        <f t="shared" si="28"/>
        <v>0</v>
      </c>
      <c r="BG923" s="47">
        <f>VLOOKUP(F923,[1]jla506a_853946421_D9C51B5BXEF96!$C:$V,20,FALSE)</f>
        <v>9</v>
      </c>
      <c r="BH923" s="46">
        <f t="shared" si="29"/>
        <v>0</v>
      </c>
    </row>
    <row r="924" spans="1:60" s="34" customFormat="1" hidden="1" outlineLevel="2">
      <c r="A924" s="32">
        <v>202317</v>
      </c>
      <c r="B924" s="32">
        <v>22</v>
      </c>
      <c r="C924" s="32" t="s">
        <v>69</v>
      </c>
      <c r="D924" s="32" t="s">
        <v>184</v>
      </c>
      <c r="E924" s="32">
        <v>35</v>
      </c>
      <c r="F924" s="32">
        <v>587374002</v>
      </c>
      <c r="G924" s="32" t="s">
        <v>328</v>
      </c>
      <c r="H924" s="32" t="s">
        <v>185</v>
      </c>
      <c r="I924" s="32" t="s">
        <v>352</v>
      </c>
      <c r="J924" s="32" t="s">
        <v>68</v>
      </c>
      <c r="K924" s="32" t="s">
        <v>68</v>
      </c>
      <c r="L924" s="32" t="s">
        <v>85</v>
      </c>
      <c r="M924" s="32" t="s">
        <v>68</v>
      </c>
      <c r="N924" s="32" t="s">
        <v>68</v>
      </c>
      <c r="O924" s="32" t="s">
        <v>144</v>
      </c>
      <c r="P924" s="32" t="s">
        <v>68</v>
      </c>
      <c r="Q924" s="32" t="s">
        <v>68</v>
      </c>
      <c r="R924" s="32">
        <v>33</v>
      </c>
      <c r="S924" s="32">
        <v>6019</v>
      </c>
      <c r="T924" s="32" t="s">
        <v>1640</v>
      </c>
      <c r="U924" s="33">
        <v>10.17</v>
      </c>
      <c r="V924" s="32" t="s">
        <v>68</v>
      </c>
      <c r="W924" s="32" t="s">
        <v>68</v>
      </c>
      <c r="X924" s="32" t="s">
        <v>85</v>
      </c>
      <c r="Y924" s="32" t="s">
        <v>85</v>
      </c>
      <c r="Z924" s="32" t="s">
        <v>68</v>
      </c>
      <c r="AA924" s="32" t="s">
        <v>68</v>
      </c>
      <c r="AB924" s="32" t="s">
        <v>68</v>
      </c>
      <c r="AC924" s="32" t="s">
        <v>68</v>
      </c>
      <c r="AD924" s="32" t="s">
        <v>68</v>
      </c>
      <c r="AE924" s="32" t="s">
        <v>68</v>
      </c>
      <c r="AF924" s="32" t="s">
        <v>68</v>
      </c>
      <c r="AG924" s="32">
        <v>-1</v>
      </c>
      <c r="AH924" s="34" t="s">
        <v>68</v>
      </c>
      <c r="AI924" s="34" t="s">
        <v>68</v>
      </c>
      <c r="AJ924" s="34" t="s">
        <v>68</v>
      </c>
      <c r="AK924" s="32">
        <v>1</v>
      </c>
      <c r="AL924" s="32">
        <v>1</v>
      </c>
      <c r="AM924" s="32">
        <v>0</v>
      </c>
      <c r="AN924" s="32">
        <v>0</v>
      </c>
      <c r="AO924" s="32">
        <v>0</v>
      </c>
      <c r="AP924" s="32">
        <v>0</v>
      </c>
      <c r="AQ924" s="32">
        <v>0</v>
      </c>
      <c r="AR924" s="32">
        <v>0</v>
      </c>
      <c r="AS924" s="32">
        <v>0</v>
      </c>
      <c r="AT924" s="32">
        <v>0</v>
      </c>
      <c r="AU924" s="32">
        <v>0</v>
      </c>
      <c r="AV924" s="32">
        <v>0</v>
      </c>
      <c r="AW924" s="32">
        <v>1</v>
      </c>
      <c r="AX924" s="33">
        <v>10.17</v>
      </c>
      <c r="AY924" s="32">
        <v>0</v>
      </c>
      <c r="AZ924" s="33">
        <v>0</v>
      </c>
      <c r="BA924" s="33">
        <v>10.17</v>
      </c>
      <c r="BB924" s="32">
        <v>0</v>
      </c>
      <c r="BC924" s="34" t="s">
        <v>68</v>
      </c>
      <c r="BD924" s="32">
        <v>0</v>
      </c>
      <c r="BE924" s="33">
        <v>10.17</v>
      </c>
      <c r="BF924" s="46">
        <f t="shared" si="28"/>
        <v>0</v>
      </c>
      <c r="BG924" s="47">
        <f>VLOOKUP(F924,[1]jla506a_853946421_D9C51B5BXEF96!$C:$V,20,FALSE)</f>
        <v>9</v>
      </c>
      <c r="BH924" s="46">
        <f t="shared" si="29"/>
        <v>0</v>
      </c>
    </row>
    <row r="925" spans="1:60" s="34" customFormat="1" hidden="1" outlineLevel="2">
      <c r="A925" s="32">
        <v>202317</v>
      </c>
      <c r="B925" s="32">
        <v>22</v>
      </c>
      <c r="C925" s="32" t="s">
        <v>69</v>
      </c>
      <c r="D925" s="32" t="s">
        <v>184</v>
      </c>
      <c r="E925" s="32">
        <v>36</v>
      </c>
      <c r="F925" s="32">
        <v>587374004</v>
      </c>
      <c r="G925" s="32" t="s">
        <v>110</v>
      </c>
      <c r="H925" s="32" t="s">
        <v>185</v>
      </c>
      <c r="I925" s="32" t="s">
        <v>352</v>
      </c>
      <c r="J925" s="32" t="s">
        <v>68</v>
      </c>
      <c r="K925" s="32" t="s">
        <v>68</v>
      </c>
      <c r="L925" s="32" t="s">
        <v>85</v>
      </c>
      <c r="M925" s="32" t="s">
        <v>68</v>
      </c>
      <c r="N925" s="32" t="s">
        <v>68</v>
      </c>
      <c r="O925" s="32" t="s">
        <v>144</v>
      </c>
      <c r="P925" s="32" t="s">
        <v>68</v>
      </c>
      <c r="Q925" s="32" t="s">
        <v>68</v>
      </c>
      <c r="R925" s="32">
        <v>33</v>
      </c>
      <c r="S925" s="32">
        <v>6019</v>
      </c>
      <c r="T925" s="32" t="s">
        <v>1640</v>
      </c>
      <c r="U925" s="33">
        <v>10.17</v>
      </c>
      <c r="V925" s="32" t="s">
        <v>68</v>
      </c>
      <c r="W925" s="32" t="s">
        <v>68</v>
      </c>
      <c r="X925" s="32" t="s">
        <v>85</v>
      </c>
      <c r="Y925" s="32" t="s">
        <v>85</v>
      </c>
      <c r="Z925" s="32" t="s">
        <v>68</v>
      </c>
      <c r="AA925" s="32" t="s">
        <v>68</v>
      </c>
      <c r="AB925" s="32" t="s">
        <v>68</v>
      </c>
      <c r="AC925" s="32" t="s">
        <v>68</v>
      </c>
      <c r="AD925" s="32" t="s">
        <v>68</v>
      </c>
      <c r="AE925" s="32" t="s">
        <v>68</v>
      </c>
      <c r="AF925" s="32" t="s">
        <v>68</v>
      </c>
      <c r="AG925" s="32">
        <v>-1</v>
      </c>
      <c r="AH925" s="34" t="s">
        <v>68</v>
      </c>
      <c r="AI925" s="34" t="s">
        <v>68</v>
      </c>
      <c r="AJ925" s="34" t="s">
        <v>68</v>
      </c>
      <c r="AK925" s="32">
        <v>6</v>
      </c>
      <c r="AL925" s="32">
        <v>6</v>
      </c>
      <c r="AM925" s="32">
        <v>0</v>
      </c>
      <c r="AN925" s="32">
        <v>0</v>
      </c>
      <c r="AO925" s="32">
        <v>0</v>
      </c>
      <c r="AP925" s="32">
        <v>0</v>
      </c>
      <c r="AQ925" s="32">
        <v>0</v>
      </c>
      <c r="AR925" s="32">
        <v>0</v>
      </c>
      <c r="AS925" s="32">
        <v>0</v>
      </c>
      <c r="AT925" s="32">
        <v>0</v>
      </c>
      <c r="AU925" s="32">
        <v>0</v>
      </c>
      <c r="AV925" s="32">
        <v>0</v>
      </c>
      <c r="AW925" s="32">
        <v>6</v>
      </c>
      <c r="AX925" s="33">
        <v>61.02</v>
      </c>
      <c r="AY925" s="32">
        <v>0</v>
      </c>
      <c r="AZ925" s="33">
        <v>0</v>
      </c>
      <c r="BA925" s="33">
        <v>61.02</v>
      </c>
      <c r="BB925" s="32">
        <v>0</v>
      </c>
      <c r="BC925" s="34" t="s">
        <v>68</v>
      </c>
      <c r="BD925" s="32">
        <v>0</v>
      </c>
      <c r="BE925" s="33">
        <v>10.17</v>
      </c>
      <c r="BF925" s="46">
        <f t="shared" si="28"/>
        <v>0</v>
      </c>
      <c r="BG925" s="47">
        <f>VLOOKUP(F925,[1]jla506a_853946421_D9C51B5BXEF96!$C:$V,20,FALSE)</f>
        <v>9</v>
      </c>
      <c r="BH925" s="46">
        <f t="shared" si="29"/>
        <v>0</v>
      </c>
    </row>
    <row r="926" spans="1:60" s="34" customFormat="1" hidden="1" outlineLevel="2">
      <c r="A926" s="32">
        <v>202317</v>
      </c>
      <c r="B926" s="32">
        <v>22</v>
      </c>
      <c r="C926" s="32" t="s">
        <v>69</v>
      </c>
      <c r="D926" s="32" t="s">
        <v>184</v>
      </c>
      <c r="E926" s="32">
        <v>37</v>
      </c>
      <c r="F926" s="32">
        <v>587374025</v>
      </c>
      <c r="G926" s="32" t="s">
        <v>308</v>
      </c>
      <c r="H926" s="32" t="s">
        <v>185</v>
      </c>
      <c r="I926" s="32" t="s">
        <v>352</v>
      </c>
      <c r="J926" s="32" t="s">
        <v>68</v>
      </c>
      <c r="K926" s="32" t="s">
        <v>68</v>
      </c>
      <c r="L926" s="32" t="s">
        <v>85</v>
      </c>
      <c r="M926" s="32" t="s">
        <v>68</v>
      </c>
      <c r="N926" s="32" t="s">
        <v>68</v>
      </c>
      <c r="O926" s="32" t="s">
        <v>144</v>
      </c>
      <c r="P926" s="32" t="s">
        <v>68</v>
      </c>
      <c r="Q926" s="32" t="s">
        <v>68</v>
      </c>
      <c r="R926" s="32">
        <v>33</v>
      </c>
      <c r="S926" s="32">
        <v>6019</v>
      </c>
      <c r="T926" s="32" t="s">
        <v>1640</v>
      </c>
      <c r="U926" s="33">
        <v>10.17</v>
      </c>
      <c r="V926" s="32" t="s">
        <v>68</v>
      </c>
      <c r="W926" s="32" t="s">
        <v>68</v>
      </c>
      <c r="X926" s="32" t="s">
        <v>85</v>
      </c>
      <c r="Y926" s="32" t="s">
        <v>85</v>
      </c>
      <c r="Z926" s="32" t="s">
        <v>68</v>
      </c>
      <c r="AA926" s="32" t="s">
        <v>68</v>
      </c>
      <c r="AB926" s="32" t="s">
        <v>68</v>
      </c>
      <c r="AC926" s="32" t="s">
        <v>68</v>
      </c>
      <c r="AD926" s="32" t="s">
        <v>68</v>
      </c>
      <c r="AE926" s="32" t="s">
        <v>68</v>
      </c>
      <c r="AF926" s="32" t="s">
        <v>68</v>
      </c>
      <c r="AG926" s="32">
        <v>-1</v>
      </c>
      <c r="AH926" s="34" t="s">
        <v>68</v>
      </c>
      <c r="AI926" s="34" t="s">
        <v>68</v>
      </c>
      <c r="AJ926" s="34" t="s">
        <v>68</v>
      </c>
      <c r="AK926" s="32">
        <v>3</v>
      </c>
      <c r="AL926" s="32">
        <v>3</v>
      </c>
      <c r="AM926" s="32">
        <v>0</v>
      </c>
      <c r="AN926" s="32">
        <v>0</v>
      </c>
      <c r="AO926" s="32">
        <v>0</v>
      </c>
      <c r="AP926" s="32">
        <v>0</v>
      </c>
      <c r="AQ926" s="32">
        <v>0</v>
      </c>
      <c r="AR926" s="32">
        <v>0</v>
      </c>
      <c r="AS926" s="32">
        <v>0</v>
      </c>
      <c r="AT926" s="32">
        <v>0</v>
      </c>
      <c r="AU926" s="32">
        <v>0</v>
      </c>
      <c r="AV926" s="32">
        <v>0</v>
      </c>
      <c r="AW926" s="32">
        <v>3</v>
      </c>
      <c r="AX926" s="33">
        <v>30.51</v>
      </c>
      <c r="AY926" s="32">
        <v>0</v>
      </c>
      <c r="AZ926" s="33">
        <v>0</v>
      </c>
      <c r="BA926" s="33">
        <v>30.51</v>
      </c>
      <c r="BB926" s="32">
        <v>0</v>
      </c>
      <c r="BC926" s="34" t="s">
        <v>68</v>
      </c>
      <c r="BD926" s="32">
        <v>0</v>
      </c>
      <c r="BE926" s="33">
        <v>10.17</v>
      </c>
      <c r="BF926" s="46">
        <f t="shared" si="28"/>
        <v>0</v>
      </c>
      <c r="BG926" s="47">
        <f>VLOOKUP(F926,[1]jla506a_853946421_D9C51B5BXEF96!$C:$V,20,FALSE)</f>
        <v>9</v>
      </c>
      <c r="BH926" s="46">
        <f t="shared" si="29"/>
        <v>0</v>
      </c>
    </row>
    <row r="927" spans="1:60" s="34" customFormat="1" hidden="1" outlineLevel="2">
      <c r="A927" s="32">
        <v>202317</v>
      </c>
      <c r="B927" s="32">
        <v>22</v>
      </c>
      <c r="C927" s="32" t="s">
        <v>69</v>
      </c>
      <c r="D927" s="32" t="s">
        <v>184</v>
      </c>
      <c r="E927" s="32">
        <v>39</v>
      </c>
      <c r="F927" s="32">
        <v>587374078</v>
      </c>
      <c r="G927" s="32" t="s">
        <v>303</v>
      </c>
      <c r="H927" s="32" t="s">
        <v>185</v>
      </c>
      <c r="I927" s="32" t="s">
        <v>352</v>
      </c>
      <c r="J927" s="32" t="s">
        <v>68</v>
      </c>
      <c r="K927" s="32" t="s">
        <v>68</v>
      </c>
      <c r="L927" s="32" t="s">
        <v>85</v>
      </c>
      <c r="M927" s="32" t="s">
        <v>68</v>
      </c>
      <c r="N927" s="32" t="s">
        <v>68</v>
      </c>
      <c r="O927" s="32" t="s">
        <v>144</v>
      </c>
      <c r="P927" s="32" t="s">
        <v>68</v>
      </c>
      <c r="Q927" s="32" t="s">
        <v>68</v>
      </c>
      <c r="R927" s="32">
        <v>33</v>
      </c>
      <c r="S927" s="32">
        <v>6019</v>
      </c>
      <c r="T927" s="32" t="s">
        <v>1640</v>
      </c>
      <c r="U927" s="33">
        <v>14.76</v>
      </c>
      <c r="V927" s="32" t="s">
        <v>68</v>
      </c>
      <c r="W927" s="32" t="s">
        <v>68</v>
      </c>
      <c r="X927" s="32" t="s">
        <v>85</v>
      </c>
      <c r="Y927" s="32" t="s">
        <v>85</v>
      </c>
      <c r="Z927" s="32" t="s">
        <v>68</v>
      </c>
      <c r="AA927" s="32" t="s">
        <v>68</v>
      </c>
      <c r="AB927" s="32" t="s">
        <v>68</v>
      </c>
      <c r="AC927" s="32" t="s">
        <v>68</v>
      </c>
      <c r="AD927" s="32" t="s">
        <v>68</v>
      </c>
      <c r="AE927" s="32" t="s">
        <v>68</v>
      </c>
      <c r="AF927" s="32" t="s">
        <v>68</v>
      </c>
      <c r="AG927" s="32">
        <v>-1</v>
      </c>
      <c r="AH927" s="34" t="s">
        <v>68</v>
      </c>
      <c r="AI927" s="34" t="s">
        <v>68</v>
      </c>
      <c r="AJ927" s="34" t="s">
        <v>68</v>
      </c>
      <c r="AK927" s="32">
        <v>7</v>
      </c>
      <c r="AL927" s="32">
        <v>7</v>
      </c>
      <c r="AM927" s="32">
        <v>0</v>
      </c>
      <c r="AN927" s="32">
        <v>0</v>
      </c>
      <c r="AO927" s="32">
        <v>0</v>
      </c>
      <c r="AP927" s="32">
        <v>0</v>
      </c>
      <c r="AQ927" s="32">
        <v>0</v>
      </c>
      <c r="AR927" s="32">
        <v>0</v>
      </c>
      <c r="AS927" s="32">
        <v>0</v>
      </c>
      <c r="AT927" s="32">
        <v>0</v>
      </c>
      <c r="AU927" s="32">
        <v>0</v>
      </c>
      <c r="AV927" s="32">
        <v>0</v>
      </c>
      <c r="AW927" s="32">
        <v>7</v>
      </c>
      <c r="AX927" s="33">
        <v>103.32</v>
      </c>
      <c r="AY927" s="32">
        <v>0</v>
      </c>
      <c r="AZ927" s="33">
        <v>0</v>
      </c>
      <c r="BA927" s="33">
        <v>103.32</v>
      </c>
      <c r="BB927" s="32">
        <v>0</v>
      </c>
      <c r="BC927" s="34" t="s">
        <v>68</v>
      </c>
      <c r="BD927" s="32">
        <v>0</v>
      </c>
      <c r="BE927" s="33">
        <v>14.76</v>
      </c>
      <c r="BF927" s="46">
        <f t="shared" si="28"/>
        <v>0</v>
      </c>
      <c r="BG927" s="47">
        <f>VLOOKUP(F927,[1]jla506a_853946421_D9C51B5BXEF96!$C:$V,20,FALSE)</f>
        <v>9</v>
      </c>
      <c r="BH927" s="46">
        <f t="shared" si="29"/>
        <v>0</v>
      </c>
    </row>
    <row r="928" spans="1:60" s="34" customFormat="1" hidden="1" outlineLevel="2">
      <c r="A928" s="32">
        <v>202317</v>
      </c>
      <c r="B928" s="32">
        <v>22</v>
      </c>
      <c r="C928" s="32" t="s">
        <v>69</v>
      </c>
      <c r="D928" s="32" t="s">
        <v>184</v>
      </c>
      <c r="E928" s="32">
        <v>40</v>
      </c>
      <c r="F928" s="32">
        <v>587374107</v>
      </c>
      <c r="G928" s="32" t="s">
        <v>149</v>
      </c>
      <c r="H928" s="32" t="s">
        <v>185</v>
      </c>
      <c r="I928" s="32" t="s">
        <v>352</v>
      </c>
      <c r="J928" s="32" t="s">
        <v>68</v>
      </c>
      <c r="K928" s="32" t="s">
        <v>68</v>
      </c>
      <c r="L928" s="32" t="s">
        <v>85</v>
      </c>
      <c r="M928" s="32" t="s">
        <v>68</v>
      </c>
      <c r="N928" s="32" t="s">
        <v>68</v>
      </c>
      <c r="O928" s="32" t="s">
        <v>144</v>
      </c>
      <c r="P928" s="32" t="s">
        <v>68</v>
      </c>
      <c r="Q928" s="32" t="s">
        <v>68</v>
      </c>
      <c r="R928" s="32">
        <v>33</v>
      </c>
      <c r="S928" s="32">
        <v>6019</v>
      </c>
      <c r="T928" s="32" t="s">
        <v>1640</v>
      </c>
      <c r="U928" s="33">
        <v>15.39</v>
      </c>
      <c r="V928" s="32" t="s">
        <v>68</v>
      </c>
      <c r="W928" s="32" t="s">
        <v>68</v>
      </c>
      <c r="X928" s="32" t="s">
        <v>85</v>
      </c>
      <c r="Y928" s="32" t="s">
        <v>85</v>
      </c>
      <c r="Z928" s="32" t="s">
        <v>68</v>
      </c>
      <c r="AA928" s="32" t="s">
        <v>68</v>
      </c>
      <c r="AB928" s="32" t="s">
        <v>68</v>
      </c>
      <c r="AC928" s="32" t="s">
        <v>68</v>
      </c>
      <c r="AD928" s="32" t="s">
        <v>68</v>
      </c>
      <c r="AE928" s="32" t="s">
        <v>68</v>
      </c>
      <c r="AF928" s="32" t="s">
        <v>68</v>
      </c>
      <c r="AG928" s="32">
        <v>-1</v>
      </c>
      <c r="AH928" s="34" t="s">
        <v>68</v>
      </c>
      <c r="AI928" s="34" t="s">
        <v>68</v>
      </c>
      <c r="AJ928" s="34" t="s">
        <v>68</v>
      </c>
      <c r="AK928" s="32">
        <v>3</v>
      </c>
      <c r="AL928" s="32">
        <v>3</v>
      </c>
      <c r="AM928" s="32">
        <v>0</v>
      </c>
      <c r="AN928" s="32">
        <v>0</v>
      </c>
      <c r="AO928" s="32">
        <v>0</v>
      </c>
      <c r="AP928" s="32">
        <v>0</v>
      </c>
      <c r="AQ928" s="32">
        <v>0</v>
      </c>
      <c r="AR928" s="32">
        <v>0</v>
      </c>
      <c r="AS928" s="32">
        <v>0</v>
      </c>
      <c r="AT928" s="32">
        <v>0</v>
      </c>
      <c r="AU928" s="32">
        <v>0</v>
      </c>
      <c r="AV928" s="32">
        <v>0</v>
      </c>
      <c r="AW928" s="32">
        <v>3</v>
      </c>
      <c r="AX928" s="33">
        <v>46.17</v>
      </c>
      <c r="AY928" s="32">
        <v>0</v>
      </c>
      <c r="AZ928" s="33">
        <v>0</v>
      </c>
      <c r="BA928" s="33">
        <v>46.17</v>
      </c>
      <c r="BB928" s="32">
        <v>0</v>
      </c>
      <c r="BC928" s="34" t="s">
        <v>68</v>
      </c>
      <c r="BD928" s="32">
        <v>0</v>
      </c>
      <c r="BE928" s="33">
        <v>15.39</v>
      </c>
      <c r="BF928" s="46">
        <f t="shared" si="28"/>
        <v>0</v>
      </c>
      <c r="BG928" s="47">
        <f>VLOOKUP(F928,[1]jla506a_853946421_D9C51B5BXEF96!$C:$V,20,FALSE)</f>
        <v>9</v>
      </c>
      <c r="BH928" s="46">
        <f t="shared" si="29"/>
        <v>0</v>
      </c>
    </row>
    <row r="929" spans="1:60" s="34" customFormat="1" hidden="1" outlineLevel="2">
      <c r="A929" s="32">
        <v>202317</v>
      </c>
      <c r="B929" s="32">
        <v>22</v>
      </c>
      <c r="C929" s="32" t="s">
        <v>69</v>
      </c>
      <c r="D929" s="32" t="s">
        <v>184</v>
      </c>
      <c r="E929" s="32">
        <v>42</v>
      </c>
      <c r="F929" s="32">
        <v>587374336</v>
      </c>
      <c r="G929" s="32" t="s">
        <v>248</v>
      </c>
      <c r="H929" s="32" t="s">
        <v>185</v>
      </c>
      <c r="I929" s="32" t="s">
        <v>352</v>
      </c>
      <c r="J929" s="32" t="s">
        <v>68</v>
      </c>
      <c r="K929" s="32" t="s">
        <v>68</v>
      </c>
      <c r="L929" s="32" t="s">
        <v>85</v>
      </c>
      <c r="M929" s="32" t="s">
        <v>68</v>
      </c>
      <c r="N929" s="32" t="s">
        <v>68</v>
      </c>
      <c r="O929" s="32" t="s">
        <v>144</v>
      </c>
      <c r="P929" s="32" t="s">
        <v>68</v>
      </c>
      <c r="Q929" s="32" t="s">
        <v>68</v>
      </c>
      <c r="R929" s="32">
        <v>33</v>
      </c>
      <c r="S929" s="32">
        <v>6019</v>
      </c>
      <c r="T929" s="32" t="s">
        <v>1640</v>
      </c>
      <c r="U929" s="33">
        <v>10.17</v>
      </c>
      <c r="V929" s="32" t="s">
        <v>68</v>
      </c>
      <c r="W929" s="32" t="s">
        <v>68</v>
      </c>
      <c r="X929" s="32" t="s">
        <v>85</v>
      </c>
      <c r="Y929" s="32" t="s">
        <v>85</v>
      </c>
      <c r="Z929" s="32" t="s">
        <v>68</v>
      </c>
      <c r="AA929" s="32" t="s">
        <v>68</v>
      </c>
      <c r="AB929" s="32" t="s">
        <v>68</v>
      </c>
      <c r="AC929" s="32" t="s">
        <v>68</v>
      </c>
      <c r="AD929" s="32" t="s">
        <v>68</v>
      </c>
      <c r="AE929" s="32" t="s">
        <v>68</v>
      </c>
      <c r="AF929" s="32" t="s">
        <v>68</v>
      </c>
      <c r="AG929" s="32">
        <v>-1</v>
      </c>
      <c r="AH929" s="34" t="s">
        <v>68</v>
      </c>
      <c r="AI929" s="34" t="s">
        <v>68</v>
      </c>
      <c r="AJ929" s="34" t="s">
        <v>68</v>
      </c>
      <c r="AK929" s="32">
        <v>3</v>
      </c>
      <c r="AL929" s="32">
        <v>3</v>
      </c>
      <c r="AM929" s="32">
        <v>0</v>
      </c>
      <c r="AN929" s="32">
        <v>0</v>
      </c>
      <c r="AO929" s="32">
        <v>0</v>
      </c>
      <c r="AP929" s="32">
        <v>0</v>
      </c>
      <c r="AQ929" s="32">
        <v>0</v>
      </c>
      <c r="AR929" s="32">
        <v>0</v>
      </c>
      <c r="AS929" s="32">
        <v>0</v>
      </c>
      <c r="AT929" s="32">
        <v>0</v>
      </c>
      <c r="AU929" s="32">
        <v>0</v>
      </c>
      <c r="AV929" s="32">
        <v>0</v>
      </c>
      <c r="AW929" s="32">
        <v>3</v>
      </c>
      <c r="AX929" s="33">
        <v>30.51</v>
      </c>
      <c r="AY929" s="32">
        <v>0</v>
      </c>
      <c r="AZ929" s="33">
        <v>0</v>
      </c>
      <c r="BA929" s="33">
        <v>30.51</v>
      </c>
      <c r="BB929" s="32">
        <v>0</v>
      </c>
      <c r="BC929" s="34" t="s">
        <v>68</v>
      </c>
      <c r="BD929" s="32">
        <v>0</v>
      </c>
      <c r="BE929" s="33">
        <v>10.17</v>
      </c>
      <c r="BF929" s="46">
        <f t="shared" si="28"/>
        <v>0</v>
      </c>
      <c r="BG929" s="47">
        <f>VLOOKUP(F929,[1]jla506a_853946421_D9C51B5BXEF96!$C:$V,20,FALSE)</f>
        <v>9</v>
      </c>
      <c r="BH929" s="46">
        <f t="shared" si="29"/>
        <v>0</v>
      </c>
    </row>
    <row r="930" spans="1:60" s="34" customFormat="1" hidden="1" outlineLevel="2">
      <c r="A930" s="32">
        <v>202317</v>
      </c>
      <c r="B930" s="32">
        <v>22</v>
      </c>
      <c r="C930" s="32" t="s">
        <v>69</v>
      </c>
      <c r="D930" s="32" t="s">
        <v>184</v>
      </c>
      <c r="E930" s="32">
        <v>43</v>
      </c>
      <c r="F930" s="32">
        <v>587374426</v>
      </c>
      <c r="G930" s="32" t="s">
        <v>140</v>
      </c>
      <c r="H930" s="32" t="s">
        <v>185</v>
      </c>
      <c r="I930" s="32" t="s">
        <v>352</v>
      </c>
      <c r="J930" s="32" t="s">
        <v>68</v>
      </c>
      <c r="K930" s="32" t="s">
        <v>68</v>
      </c>
      <c r="L930" s="32" t="s">
        <v>85</v>
      </c>
      <c r="M930" s="32" t="s">
        <v>68</v>
      </c>
      <c r="N930" s="32" t="s">
        <v>68</v>
      </c>
      <c r="O930" s="32" t="s">
        <v>144</v>
      </c>
      <c r="P930" s="32" t="s">
        <v>68</v>
      </c>
      <c r="Q930" s="32" t="s">
        <v>68</v>
      </c>
      <c r="R930" s="32">
        <v>33</v>
      </c>
      <c r="S930" s="32">
        <v>6019</v>
      </c>
      <c r="T930" s="32" t="s">
        <v>1640</v>
      </c>
      <c r="U930" s="33">
        <v>14.76</v>
      </c>
      <c r="V930" s="32" t="s">
        <v>68</v>
      </c>
      <c r="W930" s="32" t="s">
        <v>68</v>
      </c>
      <c r="X930" s="32" t="s">
        <v>85</v>
      </c>
      <c r="Y930" s="32" t="s">
        <v>85</v>
      </c>
      <c r="Z930" s="32" t="s">
        <v>68</v>
      </c>
      <c r="AA930" s="32" t="s">
        <v>68</v>
      </c>
      <c r="AB930" s="32" t="s">
        <v>68</v>
      </c>
      <c r="AC930" s="32" t="s">
        <v>68</v>
      </c>
      <c r="AD930" s="32" t="s">
        <v>68</v>
      </c>
      <c r="AE930" s="32" t="s">
        <v>68</v>
      </c>
      <c r="AF930" s="32" t="s">
        <v>68</v>
      </c>
      <c r="AG930" s="32">
        <v>-1</v>
      </c>
      <c r="AH930" s="34" t="s">
        <v>68</v>
      </c>
      <c r="AI930" s="34" t="s">
        <v>68</v>
      </c>
      <c r="AJ930" s="34" t="s">
        <v>68</v>
      </c>
      <c r="AK930" s="32">
        <v>2</v>
      </c>
      <c r="AL930" s="32">
        <v>2</v>
      </c>
      <c r="AM930" s="32">
        <v>0</v>
      </c>
      <c r="AN930" s="32">
        <v>0</v>
      </c>
      <c r="AO930" s="32">
        <v>0</v>
      </c>
      <c r="AP930" s="32">
        <v>0</v>
      </c>
      <c r="AQ930" s="32">
        <v>0</v>
      </c>
      <c r="AR930" s="32">
        <v>0</v>
      </c>
      <c r="AS930" s="32">
        <v>0</v>
      </c>
      <c r="AT930" s="32">
        <v>0</v>
      </c>
      <c r="AU930" s="32">
        <v>0</v>
      </c>
      <c r="AV930" s="32">
        <v>0</v>
      </c>
      <c r="AW930" s="32">
        <v>2</v>
      </c>
      <c r="AX930" s="33">
        <v>29.52</v>
      </c>
      <c r="AY930" s="32">
        <v>0</v>
      </c>
      <c r="AZ930" s="33">
        <v>0</v>
      </c>
      <c r="BA930" s="33">
        <v>29.52</v>
      </c>
      <c r="BB930" s="32">
        <v>0</v>
      </c>
      <c r="BC930" s="34" t="s">
        <v>68</v>
      </c>
      <c r="BD930" s="32">
        <v>0</v>
      </c>
      <c r="BE930" s="33">
        <v>14.76</v>
      </c>
      <c r="BF930" s="46">
        <f t="shared" si="28"/>
        <v>0</v>
      </c>
      <c r="BG930" s="47">
        <f>VLOOKUP(F930,[1]jla506a_853946421_D9C51B5BXEF96!$C:$V,20,FALSE)</f>
        <v>9</v>
      </c>
      <c r="BH930" s="46">
        <f t="shared" si="29"/>
        <v>0</v>
      </c>
    </row>
    <row r="931" spans="1:60" s="34" customFormat="1" hidden="1" outlineLevel="2">
      <c r="A931" s="32">
        <v>202317</v>
      </c>
      <c r="B931" s="32">
        <v>22</v>
      </c>
      <c r="C931" s="32" t="s">
        <v>69</v>
      </c>
      <c r="D931" s="32" t="s">
        <v>184</v>
      </c>
      <c r="E931" s="32">
        <v>45</v>
      </c>
      <c r="F931" s="32">
        <v>587374430</v>
      </c>
      <c r="G931" s="32" t="s">
        <v>364</v>
      </c>
      <c r="H931" s="32" t="s">
        <v>185</v>
      </c>
      <c r="I931" s="32" t="s">
        <v>352</v>
      </c>
      <c r="J931" s="32" t="s">
        <v>68</v>
      </c>
      <c r="K931" s="32" t="s">
        <v>68</v>
      </c>
      <c r="L931" s="32" t="s">
        <v>85</v>
      </c>
      <c r="M931" s="32" t="s">
        <v>68</v>
      </c>
      <c r="N931" s="32" t="s">
        <v>68</v>
      </c>
      <c r="O931" s="32" t="s">
        <v>144</v>
      </c>
      <c r="P931" s="32" t="s">
        <v>68</v>
      </c>
      <c r="Q931" s="32" t="s">
        <v>68</v>
      </c>
      <c r="R931" s="32">
        <v>33</v>
      </c>
      <c r="S931" s="32">
        <v>6019</v>
      </c>
      <c r="T931" s="32" t="s">
        <v>1640</v>
      </c>
      <c r="U931" s="33">
        <v>7.83</v>
      </c>
      <c r="V931" s="32" t="s">
        <v>68</v>
      </c>
      <c r="W931" s="32" t="s">
        <v>68</v>
      </c>
      <c r="X931" s="32" t="s">
        <v>85</v>
      </c>
      <c r="Y931" s="32" t="s">
        <v>85</v>
      </c>
      <c r="Z931" s="32" t="s">
        <v>68</v>
      </c>
      <c r="AA931" s="32" t="s">
        <v>68</v>
      </c>
      <c r="AB931" s="32" t="s">
        <v>68</v>
      </c>
      <c r="AC931" s="32" t="s">
        <v>68</v>
      </c>
      <c r="AD931" s="32" t="s">
        <v>68</v>
      </c>
      <c r="AE931" s="32" t="s">
        <v>68</v>
      </c>
      <c r="AF931" s="32" t="s">
        <v>68</v>
      </c>
      <c r="AG931" s="32">
        <v>-1</v>
      </c>
      <c r="AH931" s="34" t="s">
        <v>68</v>
      </c>
      <c r="AI931" s="34" t="s">
        <v>68</v>
      </c>
      <c r="AJ931" s="34" t="s">
        <v>68</v>
      </c>
      <c r="AK931" s="32">
        <v>8</v>
      </c>
      <c r="AL931" s="32">
        <v>8</v>
      </c>
      <c r="AM931" s="32">
        <v>0</v>
      </c>
      <c r="AN931" s="32">
        <v>0</v>
      </c>
      <c r="AO931" s="32">
        <v>0</v>
      </c>
      <c r="AP931" s="32">
        <v>0</v>
      </c>
      <c r="AQ931" s="32">
        <v>0</v>
      </c>
      <c r="AR931" s="32">
        <v>0</v>
      </c>
      <c r="AS931" s="32">
        <v>0</v>
      </c>
      <c r="AT931" s="32">
        <v>0</v>
      </c>
      <c r="AU931" s="32">
        <v>0</v>
      </c>
      <c r="AV931" s="32">
        <v>0</v>
      </c>
      <c r="AW931" s="32">
        <v>8</v>
      </c>
      <c r="AX931" s="33">
        <v>62.64</v>
      </c>
      <c r="AY931" s="32">
        <v>0</v>
      </c>
      <c r="AZ931" s="33">
        <v>0</v>
      </c>
      <c r="BA931" s="33">
        <v>62.64</v>
      </c>
      <c r="BB931" s="32">
        <v>0</v>
      </c>
      <c r="BC931" s="34" t="s">
        <v>68</v>
      </c>
      <c r="BD931" s="32">
        <v>0</v>
      </c>
      <c r="BE931" s="33">
        <v>7.83</v>
      </c>
      <c r="BF931" s="46">
        <f t="shared" si="28"/>
        <v>0</v>
      </c>
      <c r="BG931" s="47">
        <f>VLOOKUP(F931,[1]jla506a_853946421_D9C51B5BXEF96!$C:$V,20,FALSE)</f>
        <v>9</v>
      </c>
      <c r="BH931" s="46">
        <f t="shared" si="29"/>
        <v>0</v>
      </c>
    </row>
    <row r="932" spans="1:60" s="34" customFormat="1" hidden="1" outlineLevel="2">
      <c r="A932" s="32">
        <v>202317</v>
      </c>
      <c r="B932" s="32">
        <v>22</v>
      </c>
      <c r="C932" s="32" t="s">
        <v>69</v>
      </c>
      <c r="D932" s="32" t="s">
        <v>184</v>
      </c>
      <c r="E932" s="32">
        <v>46</v>
      </c>
      <c r="F932" s="32">
        <v>587374434</v>
      </c>
      <c r="G932" s="32" t="s">
        <v>371</v>
      </c>
      <c r="H932" s="32" t="s">
        <v>185</v>
      </c>
      <c r="I932" s="32" t="s">
        <v>352</v>
      </c>
      <c r="J932" s="32" t="s">
        <v>68</v>
      </c>
      <c r="K932" s="32" t="s">
        <v>68</v>
      </c>
      <c r="L932" s="32" t="s">
        <v>85</v>
      </c>
      <c r="M932" s="32" t="s">
        <v>68</v>
      </c>
      <c r="N932" s="32" t="s">
        <v>68</v>
      </c>
      <c r="O932" s="32" t="s">
        <v>144</v>
      </c>
      <c r="P932" s="32" t="s">
        <v>68</v>
      </c>
      <c r="Q932" s="32" t="s">
        <v>68</v>
      </c>
      <c r="R932" s="32">
        <v>33</v>
      </c>
      <c r="S932" s="32">
        <v>6019</v>
      </c>
      <c r="T932" s="32" t="s">
        <v>1640</v>
      </c>
      <c r="U932" s="33">
        <v>10.17</v>
      </c>
      <c r="V932" s="32" t="s">
        <v>68</v>
      </c>
      <c r="W932" s="32" t="s">
        <v>68</v>
      </c>
      <c r="X932" s="32" t="s">
        <v>85</v>
      </c>
      <c r="Y932" s="32" t="s">
        <v>85</v>
      </c>
      <c r="Z932" s="32" t="s">
        <v>68</v>
      </c>
      <c r="AA932" s="32" t="s">
        <v>68</v>
      </c>
      <c r="AB932" s="32" t="s">
        <v>68</v>
      </c>
      <c r="AC932" s="32" t="s">
        <v>68</v>
      </c>
      <c r="AD932" s="32" t="s">
        <v>68</v>
      </c>
      <c r="AE932" s="32" t="s">
        <v>68</v>
      </c>
      <c r="AF932" s="32" t="s">
        <v>68</v>
      </c>
      <c r="AG932" s="32">
        <v>-1</v>
      </c>
      <c r="AH932" s="34" t="s">
        <v>68</v>
      </c>
      <c r="AI932" s="34" t="s">
        <v>68</v>
      </c>
      <c r="AJ932" s="34" t="s">
        <v>68</v>
      </c>
      <c r="AK932" s="32">
        <v>1</v>
      </c>
      <c r="AL932" s="32">
        <v>1</v>
      </c>
      <c r="AM932" s="32">
        <v>0</v>
      </c>
      <c r="AN932" s="32">
        <v>0</v>
      </c>
      <c r="AO932" s="32">
        <v>0</v>
      </c>
      <c r="AP932" s="32">
        <v>0</v>
      </c>
      <c r="AQ932" s="32">
        <v>0</v>
      </c>
      <c r="AR932" s="32">
        <v>0</v>
      </c>
      <c r="AS932" s="32">
        <v>0</v>
      </c>
      <c r="AT932" s="32">
        <v>0</v>
      </c>
      <c r="AU932" s="32">
        <v>0</v>
      </c>
      <c r="AV932" s="32">
        <v>0</v>
      </c>
      <c r="AW932" s="32">
        <v>1</v>
      </c>
      <c r="AX932" s="33">
        <v>10.17</v>
      </c>
      <c r="AY932" s="32">
        <v>0</v>
      </c>
      <c r="AZ932" s="33">
        <v>0</v>
      </c>
      <c r="BA932" s="33">
        <v>10.17</v>
      </c>
      <c r="BB932" s="32">
        <v>0</v>
      </c>
      <c r="BC932" s="34" t="s">
        <v>68</v>
      </c>
      <c r="BD932" s="32">
        <v>0</v>
      </c>
      <c r="BE932" s="33">
        <v>10.17</v>
      </c>
      <c r="BF932" s="46">
        <f t="shared" si="28"/>
        <v>0</v>
      </c>
      <c r="BG932" s="47">
        <f>VLOOKUP(F932,[1]jla506a_853946421_D9C51B5BXEF96!$C:$V,20,FALSE)</f>
        <v>9</v>
      </c>
      <c r="BH932" s="46">
        <f t="shared" si="29"/>
        <v>0</v>
      </c>
    </row>
    <row r="933" spans="1:60" s="34" customFormat="1" hidden="1" outlineLevel="2">
      <c r="A933" s="32">
        <v>202317</v>
      </c>
      <c r="B933" s="32">
        <v>22</v>
      </c>
      <c r="C933" s="32" t="s">
        <v>69</v>
      </c>
      <c r="D933" s="32" t="s">
        <v>184</v>
      </c>
      <c r="E933" s="32">
        <v>48</v>
      </c>
      <c r="F933" s="32">
        <v>655160352</v>
      </c>
      <c r="G933" s="32" t="s">
        <v>159</v>
      </c>
      <c r="H933" s="32" t="s">
        <v>185</v>
      </c>
      <c r="I933" s="32" t="s">
        <v>352</v>
      </c>
      <c r="J933" s="32" t="s">
        <v>68</v>
      </c>
      <c r="K933" s="32" t="s">
        <v>177</v>
      </c>
      <c r="L933" s="32" t="s">
        <v>85</v>
      </c>
      <c r="M933" s="32" t="s">
        <v>68</v>
      </c>
      <c r="N933" s="32" t="s">
        <v>68</v>
      </c>
      <c r="O933" s="32" t="s">
        <v>144</v>
      </c>
      <c r="P933" s="32" t="s">
        <v>68</v>
      </c>
      <c r="Q933" s="32" t="s">
        <v>68</v>
      </c>
      <c r="R933" s="32">
        <v>33</v>
      </c>
      <c r="S933" s="32">
        <v>6019</v>
      </c>
      <c r="T933" s="32" t="s">
        <v>1640</v>
      </c>
      <c r="U933" s="33">
        <v>28.66</v>
      </c>
      <c r="V933" s="32" t="s">
        <v>68</v>
      </c>
      <c r="W933" s="32" t="s">
        <v>68</v>
      </c>
      <c r="X933" s="32" t="s">
        <v>85</v>
      </c>
      <c r="Y933" s="32" t="s">
        <v>85</v>
      </c>
      <c r="Z933" s="32" t="s">
        <v>167</v>
      </c>
      <c r="AA933" s="32" t="s">
        <v>677</v>
      </c>
      <c r="AB933" s="32" t="s">
        <v>68</v>
      </c>
      <c r="AC933" s="32" t="s">
        <v>68</v>
      </c>
      <c r="AD933" s="32" t="s">
        <v>68</v>
      </c>
      <c r="AE933" s="32" t="s">
        <v>68</v>
      </c>
      <c r="AF933" s="32" t="s">
        <v>68</v>
      </c>
      <c r="AG933" s="32">
        <v>656242</v>
      </c>
      <c r="AH933" s="32">
        <v>0</v>
      </c>
      <c r="AI933" s="32">
        <v>15</v>
      </c>
      <c r="AJ933" s="32">
        <v>0</v>
      </c>
      <c r="AK933" s="32">
        <v>0</v>
      </c>
      <c r="AL933" s="32">
        <v>0</v>
      </c>
      <c r="AM933" s="32">
        <v>0</v>
      </c>
      <c r="AN933" s="32">
        <v>0</v>
      </c>
      <c r="AO933" s="32">
        <v>0</v>
      </c>
      <c r="AP933" s="32">
        <v>0</v>
      </c>
      <c r="AQ933" s="32">
        <v>0</v>
      </c>
      <c r="AR933" s="32">
        <v>0</v>
      </c>
      <c r="AS933" s="32">
        <v>0</v>
      </c>
      <c r="AT933" s="32">
        <v>0</v>
      </c>
      <c r="AU933" s="32">
        <v>0</v>
      </c>
      <c r="AV933" s="32">
        <v>0</v>
      </c>
      <c r="AW933" s="32">
        <v>0</v>
      </c>
      <c r="AX933" s="33">
        <v>0</v>
      </c>
      <c r="AY933" s="32">
        <v>0</v>
      </c>
      <c r="AZ933" s="33">
        <v>0</v>
      </c>
      <c r="BA933" s="33">
        <v>429.9</v>
      </c>
      <c r="BB933" s="32">
        <v>3</v>
      </c>
      <c r="BC933" s="32">
        <v>0</v>
      </c>
      <c r="BD933" s="32">
        <v>15</v>
      </c>
      <c r="BE933" s="33">
        <v>28.66</v>
      </c>
      <c r="BF933" s="46">
        <f t="shared" si="28"/>
        <v>85.98</v>
      </c>
      <c r="BG933" s="47">
        <f>VLOOKUP(F933,[1]jla506a_853946421_D9C51B5BXEF96!$C:$V,20,FALSE)</f>
        <v>1</v>
      </c>
      <c r="BH933" s="46">
        <f t="shared" si="29"/>
        <v>3</v>
      </c>
    </row>
    <row r="934" spans="1:60" s="34" customFormat="1" hidden="1" outlineLevel="2">
      <c r="A934" s="32">
        <v>202317</v>
      </c>
      <c r="B934" s="32">
        <v>22</v>
      </c>
      <c r="C934" s="32" t="s">
        <v>69</v>
      </c>
      <c r="D934" s="32" t="s">
        <v>184</v>
      </c>
      <c r="E934" s="32">
        <v>49</v>
      </c>
      <c r="F934" s="32">
        <v>655160353</v>
      </c>
      <c r="G934" s="32" t="s">
        <v>194</v>
      </c>
      <c r="H934" s="32" t="s">
        <v>185</v>
      </c>
      <c r="I934" s="32" t="s">
        <v>352</v>
      </c>
      <c r="J934" s="32" t="s">
        <v>68</v>
      </c>
      <c r="K934" s="32" t="s">
        <v>177</v>
      </c>
      <c r="L934" s="32" t="s">
        <v>85</v>
      </c>
      <c r="M934" s="32" t="s">
        <v>68</v>
      </c>
      <c r="N934" s="32" t="s">
        <v>68</v>
      </c>
      <c r="O934" s="32" t="s">
        <v>144</v>
      </c>
      <c r="P934" s="32" t="s">
        <v>68</v>
      </c>
      <c r="Q934" s="32" t="s">
        <v>68</v>
      </c>
      <c r="R934" s="32">
        <v>33</v>
      </c>
      <c r="S934" s="32">
        <v>6019</v>
      </c>
      <c r="T934" s="32" t="s">
        <v>1640</v>
      </c>
      <c r="U934" s="33">
        <v>26.9</v>
      </c>
      <c r="V934" s="32" t="s">
        <v>68</v>
      </c>
      <c r="W934" s="32" t="s">
        <v>68</v>
      </c>
      <c r="X934" s="32" t="s">
        <v>85</v>
      </c>
      <c r="Y934" s="32" t="s">
        <v>85</v>
      </c>
      <c r="Z934" s="32" t="s">
        <v>167</v>
      </c>
      <c r="AA934" s="32" t="s">
        <v>677</v>
      </c>
      <c r="AB934" s="32" t="s">
        <v>68</v>
      </c>
      <c r="AC934" s="32" t="s">
        <v>68</v>
      </c>
      <c r="AD934" s="32" t="s">
        <v>68</v>
      </c>
      <c r="AE934" s="32" t="s">
        <v>68</v>
      </c>
      <c r="AF934" s="32" t="s">
        <v>68</v>
      </c>
      <c r="AG934" s="32">
        <v>656242</v>
      </c>
      <c r="AH934" s="32">
        <v>0</v>
      </c>
      <c r="AI934" s="32">
        <v>6</v>
      </c>
      <c r="AJ934" s="32">
        <v>0</v>
      </c>
      <c r="AK934" s="32">
        <v>0</v>
      </c>
      <c r="AL934" s="32">
        <v>0</v>
      </c>
      <c r="AM934" s="32">
        <v>0</v>
      </c>
      <c r="AN934" s="32">
        <v>0</v>
      </c>
      <c r="AO934" s="32">
        <v>0</v>
      </c>
      <c r="AP934" s="32">
        <v>0</v>
      </c>
      <c r="AQ934" s="32">
        <v>0</v>
      </c>
      <c r="AR934" s="32">
        <v>0</v>
      </c>
      <c r="AS934" s="32">
        <v>0</v>
      </c>
      <c r="AT934" s="32">
        <v>0</v>
      </c>
      <c r="AU934" s="32">
        <v>0</v>
      </c>
      <c r="AV934" s="32">
        <v>0</v>
      </c>
      <c r="AW934" s="32">
        <v>0</v>
      </c>
      <c r="AX934" s="33">
        <v>0</v>
      </c>
      <c r="AY934" s="32">
        <v>0</v>
      </c>
      <c r="AZ934" s="33">
        <v>0</v>
      </c>
      <c r="BA934" s="33">
        <v>161.4</v>
      </c>
      <c r="BB934" s="32">
        <v>5</v>
      </c>
      <c r="BC934" s="32">
        <v>0</v>
      </c>
      <c r="BD934" s="32">
        <v>6</v>
      </c>
      <c r="BE934" s="33">
        <v>26.9</v>
      </c>
      <c r="BF934" s="46">
        <f t="shared" si="28"/>
        <v>134.5</v>
      </c>
      <c r="BG934" s="47">
        <f>VLOOKUP(F934,[1]jla506a_853946421_D9C51B5BXEF96!$C:$V,20,FALSE)</f>
        <v>1</v>
      </c>
      <c r="BH934" s="46">
        <f t="shared" si="29"/>
        <v>5</v>
      </c>
    </row>
    <row r="935" spans="1:60" s="34" customFormat="1" hidden="1" outlineLevel="2">
      <c r="A935" s="32">
        <v>202317</v>
      </c>
      <c r="B935" s="32">
        <v>22</v>
      </c>
      <c r="C935" s="32" t="s">
        <v>69</v>
      </c>
      <c r="D935" s="32" t="s">
        <v>184</v>
      </c>
      <c r="E935" s="32">
        <v>51</v>
      </c>
      <c r="F935" s="32">
        <v>655161464</v>
      </c>
      <c r="G935" s="32" t="s">
        <v>229</v>
      </c>
      <c r="H935" s="32" t="s">
        <v>185</v>
      </c>
      <c r="I935" s="32" t="s">
        <v>352</v>
      </c>
      <c r="J935" s="32" t="s">
        <v>68</v>
      </c>
      <c r="K935" s="32" t="s">
        <v>177</v>
      </c>
      <c r="L935" s="32" t="s">
        <v>85</v>
      </c>
      <c r="M935" s="32" t="s">
        <v>68</v>
      </c>
      <c r="N935" s="32" t="s">
        <v>68</v>
      </c>
      <c r="O935" s="32" t="s">
        <v>144</v>
      </c>
      <c r="P935" s="32" t="s">
        <v>68</v>
      </c>
      <c r="Q935" s="32" t="s">
        <v>68</v>
      </c>
      <c r="R935" s="32">
        <v>33</v>
      </c>
      <c r="S935" s="32">
        <v>6019</v>
      </c>
      <c r="T935" s="32" t="s">
        <v>1640</v>
      </c>
      <c r="U935" s="33">
        <v>27.24</v>
      </c>
      <c r="V935" s="32" t="s">
        <v>68</v>
      </c>
      <c r="W935" s="32" t="s">
        <v>68</v>
      </c>
      <c r="X935" s="32" t="s">
        <v>85</v>
      </c>
      <c r="Y935" s="32" t="s">
        <v>85</v>
      </c>
      <c r="Z935" s="32" t="s">
        <v>167</v>
      </c>
      <c r="AA935" s="32" t="s">
        <v>677</v>
      </c>
      <c r="AB935" s="32" t="s">
        <v>68</v>
      </c>
      <c r="AC935" s="32" t="s">
        <v>68</v>
      </c>
      <c r="AD935" s="32" t="s">
        <v>68</v>
      </c>
      <c r="AE935" s="32" t="s">
        <v>68</v>
      </c>
      <c r="AF935" s="32" t="s">
        <v>68</v>
      </c>
      <c r="AG935" s="32">
        <v>656242</v>
      </c>
      <c r="AH935" s="32">
        <v>0</v>
      </c>
      <c r="AI935" s="32">
        <v>9</v>
      </c>
      <c r="AJ935" s="32">
        <v>0</v>
      </c>
      <c r="AK935" s="32">
        <v>0</v>
      </c>
      <c r="AL935" s="32">
        <v>0</v>
      </c>
      <c r="AM935" s="32">
        <v>0</v>
      </c>
      <c r="AN935" s="32">
        <v>0</v>
      </c>
      <c r="AO935" s="32">
        <v>0</v>
      </c>
      <c r="AP935" s="32">
        <v>0</v>
      </c>
      <c r="AQ935" s="32">
        <v>0</v>
      </c>
      <c r="AR935" s="32">
        <v>0</v>
      </c>
      <c r="AS935" s="32">
        <v>0</v>
      </c>
      <c r="AT935" s="32">
        <v>0</v>
      </c>
      <c r="AU935" s="32">
        <v>0</v>
      </c>
      <c r="AV935" s="32">
        <v>0</v>
      </c>
      <c r="AW935" s="32">
        <v>0</v>
      </c>
      <c r="AX935" s="33">
        <v>0</v>
      </c>
      <c r="AY935" s="32">
        <v>0</v>
      </c>
      <c r="AZ935" s="33">
        <v>0</v>
      </c>
      <c r="BA935" s="33">
        <v>245.16</v>
      </c>
      <c r="BB935" s="32">
        <v>3</v>
      </c>
      <c r="BC935" s="32">
        <v>0</v>
      </c>
      <c r="BD935" s="32">
        <v>9</v>
      </c>
      <c r="BE935" s="33">
        <v>27.24</v>
      </c>
      <c r="BF935" s="46">
        <f t="shared" si="28"/>
        <v>81.72</v>
      </c>
      <c r="BG935" s="47">
        <f>VLOOKUP(F935,[1]jla506a_853946421_D9C51B5BXEF96!$C:$V,20,FALSE)</f>
        <v>1</v>
      </c>
      <c r="BH935" s="46">
        <f t="shared" si="29"/>
        <v>3</v>
      </c>
    </row>
    <row r="936" spans="1:60" s="34" customFormat="1" hidden="1" outlineLevel="2">
      <c r="A936" s="32">
        <v>202317</v>
      </c>
      <c r="B936" s="32">
        <v>22</v>
      </c>
      <c r="C936" s="32" t="s">
        <v>69</v>
      </c>
      <c r="D936" s="32" t="s">
        <v>184</v>
      </c>
      <c r="E936" s="32">
        <v>53</v>
      </c>
      <c r="F936" s="32">
        <v>655161781</v>
      </c>
      <c r="G936" s="32" t="s">
        <v>143</v>
      </c>
      <c r="H936" s="32" t="s">
        <v>185</v>
      </c>
      <c r="I936" s="32" t="s">
        <v>352</v>
      </c>
      <c r="J936" s="32" t="s">
        <v>68</v>
      </c>
      <c r="K936" s="32" t="s">
        <v>177</v>
      </c>
      <c r="L936" s="32" t="s">
        <v>85</v>
      </c>
      <c r="M936" s="32" t="s">
        <v>68</v>
      </c>
      <c r="N936" s="32" t="s">
        <v>68</v>
      </c>
      <c r="O936" s="32" t="s">
        <v>144</v>
      </c>
      <c r="P936" s="32" t="s">
        <v>68</v>
      </c>
      <c r="Q936" s="32" t="s">
        <v>68</v>
      </c>
      <c r="R936" s="32">
        <v>33</v>
      </c>
      <c r="S936" s="32">
        <v>6019</v>
      </c>
      <c r="T936" s="32" t="s">
        <v>1640</v>
      </c>
      <c r="U936" s="33">
        <v>26.9</v>
      </c>
      <c r="V936" s="32" t="s">
        <v>68</v>
      </c>
      <c r="W936" s="32" t="s">
        <v>68</v>
      </c>
      <c r="X936" s="32" t="s">
        <v>85</v>
      </c>
      <c r="Y936" s="32" t="s">
        <v>85</v>
      </c>
      <c r="Z936" s="32" t="s">
        <v>85</v>
      </c>
      <c r="AA936" s="32" t="s">
        <v>677</v>
      </c>
      <c r="AB936" s="32" t="s">
        <v>68</v>
      </c>
      <c r="AC936" s="32" t="s">
        <v>68</v>
      </c>
      <c r="AD936" s="32" t="s">
        <v>68</v>
      </c>
      <c r="AE936" s="32" t="s">
        <v>68</v>
      </c>
      <c r="AF936" s="32" t="s">
        <v>68</v>
      </c>
      <c r="AG936" s="32">
        <v>656825</v>
      </c>
      <c r="AH936" s="32">
        <v>0</v>
      </c>
      <c r="AI936" s="32">
        <v>31</v>
      </c>
      <c r="AJ936" s="32">
        <v>0</v>
      </c>
      <c r="AK936" s="32">
        <v>0</v>
      </c>
      <c r="AL936" s="32">
        <v>0</v>
      </c>
      <c r="AM936" s="32">
        <v>0</v>
      </c>
      <c r="AN936" s="32">
        <v>0</v>
      </c>
      <c r="AO936" s="32">
        <v>0</v>
      </c>
      <c r="AP936" s="32">
        <v>0</v>
      </c>
      <c r="AQ936" s="32">
        <v>0</v>
      </c>
      <c r="AR936" s="32">
        <v>0</v>
      </c>
      <c r="AS936" s="32">
        <v>0</v>
      </c>
      <c r="AT936" s="32">
        <v>0</v>
      </c>
      <c r="AU936" s="32">
        <v>0</v>
      </c>
      <c r="AV936" s="32">
        <v>0</v>
      </c>
      <c r="AW936" s="32">
        <v>0</v>
      </c>
      <c r="AX936" s="33">
        <v>0</v>
      </c>
      <c r="AY936" s="32">
        <v>0</v>
      </c>
      <c r="AZ936" s="33">
        <v>0</v>
      </c>
      <c r="BA936" s="33">
        <v>833.9</v>
      </c>
      <c r="BB936" s="32">
        <v>7</v>
      </c>
      <c r="BC936" s="32">
        <v>0</v>
      </c>
      <c r="BD936" s="32">
        <v>31</v>
      </c>
      <c r="BE936" s="33">
        <v>26.9</v>
      </c>
      <c r="BF936" s="46">
        <f t="shared" si="28"/>
        <v>188.29999999999998</v>
      </c>
      <c r="BG936" s="47">
        <f>VLOOKUP(F936,[1]jla506a_853946421_D9C51B5BXEF96!$C:$V,20,FALSE)</f>
        <v>1</v>
      </c>
      <c r="BH936" s="46">
        <f t="shared" si="29"/>
        <v>7</v>
      </c>
    </row>
    <row r="937" spans="1:60" s="34" customFormat="1" hidden="1" outlineLevel="2">
      <c r="A937" s="32">
        <v>202317</v>
      </c>
      <c r="B937" s="32">
        <v>22</v>
      </c>
      <c r="C937" s="32" t="s">
        <v>69</v>
      </c>
      <c r="D937" s="32" t="s">
        <v>184</v>
      </c>
      <c r="E937" s="32">
        <v>55</v>
      </c>
      <c r="F937" s="32">
        <v>655225295</v>
      </c>
      <c r="G937" s="32" t="s">
        <v>265</v>
      </c>
      <c r="H937" s="32" t="s">
        <v>185</v>
      </c>
      <c r="I937" s="32" t="s">
        <v>352</v>
      </c>
      <c r="J937" s="32" t="s">
        <v>68</v>
      </c>
      <c r="K937" s="32" t="s">
        <v>177</v>
      </c>
      <c r="L937" s="32" t="s">
        <v>85</v>
      </c>
      <c r="M937" s="32" t="s">
        <v>68</v>
      </c>
      <c r="N937" s="32" t="s">
        <v>68</v>
      </c>
      <c r="O937" s="32" t="s">
        <v>144</v>
      </c>
      <c r="P937" s="32" t="s">
        <v>68</v>
      </c>
      <c r="Q937" s="32" t="s">
        <v>68</v>
      </c>
      <c r="R937" s="32">
        <v>33</v>
      </c>
      <c r="S937" s="32">
        <v>6019</v>
      </c>
      <c r="T937" s="32" t="s">
        <v>1640</v>
      </c>
      <c r="U937" s="33">
        <v>28.1</v>
      </c>
      <c r="V937" s="32" t="s">
        <v>68</v>
      </c>
      <c r="W937" s="32" t="s">
        <v>68</v>
      </c>
      <c r="X937" s="32" t="s">
        <v>85</v>
      </c>
      <c r="Y937" s="32" t="s">
        <v>85</v>
      </c>
      <c r="Z937" s="32" t="s">
        <v>167</v>
      </c>
      <c r="AA937" s="32" t="s">
        <v>677</v>
      </c>
      <c r="AB937" s="32" t="s">
        <v>68</v>
      </c>
      <c r="AC937" s="32" t="s">
        <v>68</v>
      </c>
      <c r="AD937" s="32" t="s">
        <v>68</v>
      </c>
      <c r="AE937" s="32" t="s">
        <v>68</v>
      </c>
      <c r="AF937" s="32" t="s">
        <v>68</v>
      </c>
      <c r="AG937" s="32">
        <v>656242</v>
      </c>
      <c r="AH937" s="32">
        <v>0</v>
      </c>
      <c r="AI937" s="32">
        <v>1</v>
      </c>
      <c r="AJ937" s="32">
        <v>0</v>
      </c>
      <c r="AK937" s="32">
        <v>0</v>
      </c>
      <c r="AL937" s="32">
        <v>0</v>
      </c>
      <c r="AM937" s="32">
        <v>0</v>
      </c>
      <c r="AN937" s="32">
        <v>0</v>
      </c>
      <c r="AO937" s="32">
        <v>0</v>
      </c>
      <c r="AP937" s="32">
        <v>0</v>
      </c>
      <c r="AQ937" s="32">
        <v>0</v>
      </c>
      <c r="AR937" s="32">
        <v>0</v>
      </c>
      <c r="AS937" s="32">
        <v>0</v>
      </c>
      <c r="AT937" s="32">
        <v>0</v>
      </c>
      <c r="AU937" s="32">
        <v>0</v>
      </c>
      <c r="AV937" s="32">
        <v>0</v>
      </c>
      <c r="AW937" s="32">
        <v>0</v>
      </c>
      <c r="AX937" s="33">
        <v>0</v>
      </c>
      <c r="AY937" s="32">
        <v>0</v>
      </c>
      <c r="AZ937" s="33">
        <v>0</v>
      </c>
      <c r="BA937" s="33">
        <v>28.1</v>
      </c>
      <c r="BB937" s="32">
        <v>1</v>
      </c>
      <c r="BC937" s="32">
        <v>0</v>
      </c>
      <c r="BD937" s="32">
        <v>1</v>
      </c>
      <c r="BE937" s="33">
        <v>28.1</v>
      </c>
      <c r="BF937" s="46">
        <f t="shared" si="28"/>
        <v>28.1</v>
      </c>
      <c r="BG937" s="47">
        <f>VLOOKUP(F937,[1]jla506a_853946421_D9C51B5BXEF96!$C:$V,20,FALSE)</f>
        <v>1</v>
      </c>
      <c r="BH937" s="46">
        <f t="shared" si="29"/>
        <v>1</v>
      </c>
    </row>
    <row r="938" spans="1:60" s="34" customFormat="1" hidden="1" outlineLevel="2">
      <c r="A938" s="32">
        <v>202317</v>
      </c>
      <c r="B938" s="32">
        <v>22</v>
      </c>
      <c r="C938" s="32" t="s">
        <v>69</v>
      </c>
      <c r="D938" s="32" t="s">
        <v>1379</v>
      </c>
      <c r="E938" s="32">
        <v>49</v>
      </c>
      <c r="F938" s="32">
        <v>655225295</v>
      </c>
      <c r="G938" s="32" t="s">
        <v>265</v>
      </c>
      <c r="H938" s="32" t="s">
        <v>82</v>
      </c>
      <c r="I938" s="32" t="s">
        <v>82</v>
      </c>
      <c r="J938" s="32" t="s">
        <v>68</v>
      </c>
      <c r="K938" s="32" t="s">
        <v>176</v>
      </c>
      <c r="L938" s="32" t="s">
        <v>75</v>
      </c>
      <c r="M938" s="32" t="s">
        <v>68</v>
      </c>
      <c r="N938" s="32" t="s">
        <v>68</v>
      </c>
      <c r="O938" s="32" t="s">
        <v>74</v>
      </c>
      <c r="P938" s="32" t="s">
        <v>68</v>
      </c>
      <c r="Q938" s="32" t="s">
        <v>68</v>
      </c>
      <c r="R938" s="32">
        <v>33</v>
      </c>
      <c r="S938" s="32">
        <v>6019</v>
      </c>
      <c r="T938" s="32" t="s">
        <v>1640</v>
      </c>
      <c r="U938" s="33">
        <v>28.1</v>
      </c>
      <c r="V938" s="32" t="s">
        <v>68</v>
      </c>
      <c r="W938" s="32" t="s">
        <v>68</v>
      </c>
      <c r="X938" s="32" t="s">
        <v>75</v>
      </c>
      <c r="Y938" s="32" t="s">
        <v>75</v>
      </c>
      <c r="Z938" s="32" t="s">
        <v>182</v>
      </c>
      <c r="AA938" s="32" t="s">
        <v>677</v>
      </c>
      <c r="AB938" s="32" t="s">
        <v>68</v>
      </c>
      <c r="AC938" s="32" t="s">
        <v>68</v>
      </c>
      <c r="AD938" s="32" t="s">
        <v>68</v>
      </c>
      <c r="AE938" s="32" t="s">
        <v>68</v>
      </c>
      <c r="AF938" s="32" t="s">
        <v>68</v>
      </c>
      <c r="AG938" s="32">
        <v>657722</v>
      </c>
      <c r="AH938" s="32">
        <v>10</v>
      </c>
      <c r="AI938" s="32">
        <v>0</v>
      </c>
      <c r="AJ938" s="32">
        <v>0</v>
      </c>
      <c r="AK938" s="32">
        <v>0</v>
      </c>
      <c r="AL938" s="32">
        <v>0</v>
      </c>
      <c r="AM938" s="32">
        <v>0</v>
      </c>
      <c r="AN938" s="32">
        <v>0</v>
      </c>
      <c r="AO938" s="32">
        <v>0</v>
      </c>
      <c r="AP938" s="32">
        <v>0</v>
      </c>
      <c r="AQ938" s="32">
        <v>0</v>
      </c>
      <c r="AR938" s="32">
        <v>0</v>
      </c>
      <c r="AS938" s="32">
        <v>0</v>
      </c>
      <c r="AT938" s="32">
        <v>10</v>
      </c>
      <c r="AU938" s="32">
        <v>0</v>
      </c>
      <c r="AV938" s="32">
        <v>0</v>
      </c>
      <c r="AW938" s="32">
        <v>0</v>
      </c>
      <c r="AX938" s="33">
        <v>0</v>
      </c>
      <c r="AY938" s="32">
        <v>10</v>
      </c>
      <c r="AZ938" s="33">
        <v>281</v>
      </c>
      <c r="BA938" s="33">
        <v>281</v>
      </c>
      <c r="BB938" s="32">
        <v>1</v>
      </c>
      <c r="BC938" s="32">
        <v>0</v>
      </c>
      <c r="BD938" s="32">
        <v>10</v>
      </c>
      <c r="BE938" s="33">
        <v>28.1</v>
      </c>
      <c r="BF938" s="46">
        <f t="shared" si="28"/>
        <v>28.1</v>
      </c>
      <c r="BG938" s="47">
        <f>VLOOKUP(F938,[1]jla506a_853946421_D9C51B5BXEF96!$C:$V,20,FALSE)</f>
        <v>1</v>
      </c>
      <c r="BH938" s="46">
        <f t="shared" si="29"/>
        <v>1</v>
      </c>
    </row>
    <row r="939" spans="1:60" s="34" customFormat="1" hidden="1" outlineLevel="2">
      <c r="A939" s="32">
        <v>202316</v>
      </c>
      <c r="B939" s="32">
        <v>22</v>
      </c>
      <c r="C939" s="32" t="s">
        <v>69</v>
      </c>
      <c r="D939" s="32" t="s">
        <v>1613</v>
      </c>
      <c r="E939" s="32">
        <v>1</v>
      </c>
      <c r="F939" s="32">
        <v>577082886</v>
      </c>
      <c r="G939" s="32" t="s">
        <v>206</v>
      </c>
      <c r="H939" s="32" t="s">
        <v>192</v>
      </c>
      <c r="I939" s="32" t="s">
        <v>352</v>
      </c>
      <c r="J939" s="32" t="s">
        <v>68</v>
      </c>
      <c r="K939" s="32" t="s">
        <v>177</v>
      </c>
      <c r="L939" s="32" t="s">
        <v>161</v>
      </c>
      <c r="M939" s="32" t="s">
        <v>68</v>
      </c>
      <c r="N939" s="32" t="s">
        <v>167</v>
      </c>
      <c r="O939" s="32" t="s">
        <v>160</v>
      </c>
      <c r="P939" s="32" t="s">
        <v>68</v>
      </c>
      <c r="Q939" s="32" t="s">
        <v>68</v>
      </c>
      <c r="R939" s="32">
        <v>20</v>
      </c>
      <c r="S939" s="32">
        <v>6021</v>
      </c>
      <c r="T939" s="32" t="s">
        <v>1640</v>
      </c>
      <c r="U939" s="33">
        <v>44.09</v>
      </c>
      <c r="V939" s="32" t="s">
        <v>68</v>
      </c>
      <c r="W939" s="32" t="s">
        <v>68</v>
      </c>
      <c r="X939" s="32" t="s">
        <v>161</v>
      </c>
      <c r="Y939" s="32" t="s">
        <v>161</v>
      </c>
      <c r="Z939" s="32" t="s">
        <v>167</v>
      </c>
      <c r="AA939" s="32" t="s">
        <v>677</v>
      </c>
      <c r="AB939" s="32" t="s">
        <v>68</v>
      </c>
      <c r="AC939" s="32" t="s">
        <v>68</v>
      </c>
      <c r="AD939" s="32" t="s">
        <v>68</v>
      </c>
      <c r="AE939" s="32" t="s">
        <v>68</v>
      </c>
      <c r="AF939" s="32" t="s">
        <v>68</v>
      </c>
      <c r="AG939" s="32">
        <v>616366</v>
      </c>
      <c r="AH939" s="32">
        <v>0</v>
      </c>
      <c r="AI939" s="32">
        <v>0</v>
      </c>
      <c r="AJ939" s="32">
        <v>7</v>
      </c>
      <c r="AK939" s="32">
        <v>0</v>
      </c>
      <c r="AL939" s="32">
        <v>0</v>
      </c>
      <c r="AM939" s="32">
        <v>0</v>
      </c>
      <c r="AN939" s="32">
        <v>0</v>
      </c>
      <c r="AO939" s="32">
        <v>0</v>
      </c>
      <c r="AP939" s="32">
        <v>0</v>
      </c>
      <c r="AQ939" s="32">
        <v>0</v>
      </c>
      <c r="AR939" s="32">
        <v>0</v>
      </c>
      <c r="AS939" s="32">
        <v>0</v>
      </c>
      <c r="AT939" s="32">
        <v>0</v>
      </c>
      <c r="AU939" s="32">
        <v>0</v>
      </c>
      <c r="AV939" s="32">
        <v>7</v>
      </c>
      <c r="AW939" s="32">
        <v>0</v>
      </c>
      <c r="AX939" s="33">
        <v>0</v>
      </c>
      <c r="AY939" s="32">
        <v>7</v>
      </c>
      <c r="AZ939" s="33">
        <v>308.63</v>
      </c>
      <c r="BA939" s="33">
        <v>308.63</v>
      </c>
      <c r="BB939" s="32">
        <v>5</v>
      </c>
      <c r="BC939" s="32">
        <v>0</v>
      </c>
      <c r="BD939" s="32">
        <v>7</v>
      </c>
      <c r="BE939" s="33">
        <v>44.09</v>
      </c>
      <c r="BF939" s="46">
        <f t="shared" si="28"/>
        <v>220.45000000000002</v>
      </c>
      <c r="BG939" s="47">
        <f>VLOOKUP(F939,[1]jla506a_853946421_D9C51B5BXEF96!$C:$V,20,FALSE)</f>
        <v>1</v>
      </c>
      <c r="BH939" s="46">
        <f t="shared" si="29"/>
        <v>5</v>
      </c>
    </row>
    <row r="940" spans="1:60" s="34" customFormat="1" hidden="1" outlineLevel="2">
      <c r="A940" s="32">
        <v>202315</v>
      </c>
      <c r="B940" s="32">
        <v>22</v>
      </c>
      <c r="C940" s="32" t="s">
        <v>69</v>
      </c>
      <c r="D940" s="32" t="s">
        <v>444</v>
      </c>
      <c r="E940" s="32">
        <v>7</v>
      </c>
      <c r="F940" s="32">
        <v>577082881</v>
      </c>
      <c r="G940" s="32" t="s">
        <v>198</v>
      </c>
      <c r="H940" s="32" t="s">
        <v>147</v>
      </c>
      <c r="I940" s="32" t="s">
        <v>118</v>
      </c>
      <c r="J940" s="32" t="s">
        <v>68</v>
      </c>
      <c r="K940" s="32" t="s">
        <v>68</v>
      </c>
      <c r="L940" s="32" t="s">
        <v>176</v>
      </c>
      <c r="M940" s="32" t="s">
        <v>68</v>
      </c>
      <c r="N940" s="32" t="s">
        <v>68</v>
      </c>
      <c r="O940" s="32" t="s">
        <v>175</v>
      </c>
      <c r="P940" s="32" t="s">
        <v>68</v>
      </c>
      <c r="Q940" s="32" t="s">
        <v>68</v>
      </c>
      <c r="R940" s="32">
        <v>33</v>
      </c>
      <c r="S940" s="32">
        <v>6021</v>
      </c>
      <c r="T940" s="32" t="s">
        <v>1640</v>
      </c>
      <c r="U940" s="33">
        <v>43.2</v>
      </c>
      <c r="V940" s="32" t="s">
        <v>78</v>
      </c>
      <c r="W940" s="32" t="s">
        <v>79</v>
      </c>
      <c r="X940" s="32" t="s">
        <v>177</v>
      </c>
      <c r="Y940" s="32" t="s">
        <v>176</v>
      </c>
      <c r="Z940" s="32" t="s">
        <v>68</v>
      </c>
      <c r="AA940" s="32" t="s">
        <v>68</v>
      </c>
      <c r="AB940" s="32" t="s">
        <v>68</v>
      </c>
      <c r="AC940" s="32" t="s">
        <v>78</v>
      </c>
      <c r="AD940" s="32" t="s">
        <v>79</v>
      </c>
      <c r="AE940" s="32" t="s">
        <v>68</v>
      </c>
      <c r="AF940" s="32" t="s">
        <v>68</v>
      </c>
      <c r="AG940" s="32">
        <v>-1</v>
      </c>
      <c r="AH940" s="34" t="s">
        <v>68</v>
      </c>
      <c r="AI940" s="34" t="s">
        <v>68</v>
      </c>
      <c r="AJ940" s="34" t="s">
        <v>68</v>
      </c>
      <c r="AK940" s="32">
        <v>1</v>
      </c>
      <c r="AL940" s="32">
        <v>1</v>
      </c>
      <c r="AM940" s="32">
        <v>0</v>
      </c>
      <c r="AN940" s="32">
        <v>0</v>
      </c>
      <c r="AO940" s="32">
        <v>0</v>
      </c>
      <c r="AP940" s="32">
        <v>0</v>
      </c>
      <c r="AQ940" s="32">
        <v>0</v>
      </c>
      <c r="AR940" s="32">
        <v>0</v>
      </c>
      <c r="AS940" s="32">
        <v>0</v>
      </c>
      <c r="AT940" s="32">
        <v>0</v>
      </c>
      <c r="AU940" s="32">
        <v>0</v>
      </c>
      <c r="AV940" s="32">
        <v>0</v>
      </c>
      <c r="AW940" s="32">
        <v>1</v>
      </c>
      <c r="AX940" s="33">
        <v>43.2</v>
      </c>
      <c r="AY940" s="32">
        <v>0</v>
      </c>
      <c r="AZ940" s="33">
        <v>0</v>
      </c>
      <c r="BA940" s="33">
        <v>43.2</v>
      </c>
      <c r="BB940" s="32">
        <v>0</v>
      </c>
      <c r="BC940" s="34" t="s">
        <v>68</v>
      </c>
      <c r="BD940" s="32">
        <v>0</v>
      </c>
      <c r="BE940" s="33">
        <v>43.2</v>
      </c>
      <c r="BF940" s="46">
        <f t="shared" si="28"/>
        <v>0</v>
      </c>
      <c r="BG940" s="47">
        <f>VLOOKUP(F940,[1]jla506a_853946421_D9C51B5BXEF96!$C:$V,20,FALSE)</f>
        <v>1</v>
      </c>
      <c r="BH940" s="46">
        <f t="shared" si="29"/>
        <v>0</v>
      </c>
    </row>
    <row r="941" spans="1:60" s="34" customFormat="1" hidden="1" outlineLevel="2">
      <c r="A941" s="32">
        <v>202315</v>
      </c>
      <c r="B941" s="32">
        <v>22</v>
      </c>
      <c r="C941" s="32" t="s">
        <v>69</v>
      </c>
      <c r="D941" s="32" t="s">
        <v>444</v>
      </c>
      <c r="E941" s="32">
        <v>8</v>
      </c>
      <c r="F941" s="32">
        <v>577082889</v>
      </c>
      <c r="G941" s="32" t="s">
        <v>73</v>
      </c>
      <c r="H941" s="32" t="s">
        <v>147</v>
      </c>
      <c r="I941" s="32" t="s">
        <v>118</v>
      </c>
      <c r="J941" s="32" t="s">
        <v>68</v>
      </c>
      <c r="K941" s="32" t="s">
        <v>68</v>
      </c>
      <c r="L941" s="32" t="s">
        <v>176</v>
      </c>
      <c r="M941" s="32" t="s">
        <v>68</v>
      </c>
      <c r="N941" s="32" t="s">
        <v>68</v>
      </c>
      <c r="O941" s="32" t="s">
        <v>175</v>
      </c>
      <c r="P941" s="32" t="s">
        <v>68</v>
      </c>
      <c r="Q941" s="32" t="s">
        <v>68</v>
      </c>
      <c r="R941" s="32">
        <v>33</v>
      </c>
      <c r="S941" s="32">
        <v>6021</v>
      </c>
      <c r="T941" s="32" t="s">
        <v>1640</v>
      </c>
      <c r="U941" s="33">
        <v>34.520000000000003</v>
      </c>
      <c r="V941" s="32" t="s">
        <v>78</v>
      </c>
      <c r="W941" s="32" t="s">
        <v>79</v>
      </c>
      <c r="X941" s="32" t="s">
        <v>177</v>
      </c>
      <c r="Y941" s="32" t="s">
        <v>176</v>
      </c>
      <c r="Z941" s="32" t="s">
        <v>68</v>
      </c>
      <c r="AA941" s="32" t="s">
        <v>68</v>
      </c>
      <c r="AB941" s="32" t="s">
        <v>68</v>
      </c>
      <c r="AC941" s="32" t="s">
        <v>78</v>
      </c>
      <c r="AD941" s="32" t="s">
        <v>79</v>
      </c>
      <c r="AE941" s="32" t="s">
        <v>68</v>
      </c>
      <c r="AF941" s="32" t="s">
        <v>68</v>
      </c>
      <c r="AG941" s="32">
        <v>-1</v>
      </c>
      <c r="AH941" s="34" t="s">
        <v>68</v>
      </c>
      <c r="AI941" s="34" t="s">
        <v>68</v>
      </c>
      <c r="AJ941" s="34" t="s">
        <v>68</v>
      </c>
      <c r="AK941" s="32">
        <v>1</v>
      </c>
      <c r="AL941" s="32">
        <v>1</v>
      </c>
      <c r="AM941" s="32">
        <v>0</v>
      </c>
      <c r="AN941" s="32">
        <v>0</v>
      </c>
      <c r="AO941" s="32">
        <v>0</v>
      </c>
      <c r="AP941" s="32">
        <v>0</v>
      </c>
      <c r="AQ941" s="32">
        <v>0</v>
      </c>
      <c r="AR941" s="32">
        <v>0</v>
      </c>
      <c r="AS941" s="32">
        <v>0</v>
      </c>
      <c r="AT941" s="32">
        <v>0</v>
      </c>
      <c r="AU941" s="32">
        <v>0</v>
      </c>
      <c r="AV941" s="32">
        <v>0</v>
      </c>
      <c r="AW941" s="32">
        <v>1</v>
      </c>
      <c r="AX941" s="33">
        <v>34.520000000000003</v>
      </c>
      <c r="AY941" s="32">
        <v>0</v>
      </c>
      <c r="AZ941" s="33">
        <v>0</v>
      </c>
      <c r="BA941" s="33">
        <v>34.520000000000003</v>
      </c>
      <c r="BB941" s="32">
        <v>0</v>
      </c>
      <c r="BC941" s="34" t="s">
        <v>68</v>
      </c>
      <c r="BD941" s="32">
        <v>0</v>
      </c>
      <c r="BE941" s="33">
        <v>34.520000000000003</v>
      </c>
      <c r="BF941" s="46">
        <f t="shared" si="28"/>
        <v>0</v>
      </c>
      <c r="BG941" s="47">
        <f>VLOOKUP(F941,[1]jla506a_853946421_D9C51B5BXEF96!$C:$V,20,FALSE)</f>
        <v>1</v>
      </c>
      <c r="BH941" s="46">
        <f t="shared" si="29"/>
        <v>0</v>
      </c>
    </row>
    <row r="942" spans="1:60" s="34" customFormat="1" hidden="1" outlineLevel="2">
      <c r="A942" s="32">
        <v>202315</v>
      </c>
      <c r="B942" s="32">
        <v>22</v>
      </c>
      <c r="C942" s="32" t="s">
        <v>69</v>
      </c>
      <c r="D942" s="32" t="s">
        <v>444</v>
      </c>
      <c r="E942" s="32">
        <v>14</v>
      </c>
      <c r="F942" s="32">
        <v>583249710</v>
      </c>
      <c r="G942" s="32" t="s">
        <v>298</v>
      </c>
      <c r="H942" s="32" t="s">
        <v>147</v>
      </c>
      <c r="I942" s="32" t="s">
        <v>118</v>
      </c>
      <c r="J942" s="32" t="s">
        <v>68</v>
      </c>
      <c r="K942" s="32" t="s">
        <v>97</v>
      </c>
      <c r="L942" s="32" t="s">
        <v>176</v>
      </c>
      <c r="M942" s="32" t="s">
        <v>68</v>
      </c>
      <c r="N942" s="32" t="s">
        <v>68</v>
      </c>
      <c r="O942" s="32" t="s">
        <v>175</v>
      </c>
      <c r="P942" s="32" t="s">
        <v>68</v>
      </c>
      <c r="Q942" s="32" t="s">
        <v>68</v>
      </c>
      <c r="R942" s="32">
        <v>33</v>
      </c>
      <c r="S942" s="32">
        <v>6021</v>
      </c>
      <c r="T942" s="32" t="s">
        <v>1640</v>
      </c>
      <c r="U942" s="33">
        <v>30.54</v>
      </c>
      <c r="V942" s="32" t="s">
        <v>78</v>
      </c>
      <c r="W942" s="32" t="s">
        <v>79</v>
      </c>
      <c r="X942" s="32" t="s">
        <v>177</v>
      </c>
      <c r="Y942" s="32" t="s">
        <v>176</v>
      </c>
      <c r="Z942" s="32" t="s">
        <v>82</v>
      </c>
      <c r="AA942" s="32" t="s">
        <v>677</v>
      </c>
      <c r="AB942" s="32" t="s">
        <v>68</v>
      </c>
      <c r="AC942" s="32" t="s">
        <v>78</v>
      </c>
      <c r="AD942" s="32" t="s">
        <v>79</v>
      </c>
      <c r="AE942" s="32" t="s">
        <v>68</v>
      </c>
      <c r="AF942" s="32" t="s">
        <v>68</v>
      </c>
      <c r="AG942" s="32">
        <v>605939</v>
      </c>
      <c r="AH942" s="32">
        <v>0</v>
      </c>
      <c r="AI942" s="32">
        <v>7</v>
      </c>
      <c r="AJ942" s="32">
        <v>0</v>
      </c>
      <c r="AK942" s="32">
        <v>0</v>
      </c>
      <c r="AL942" s="32">
        <v>0</v>
      </c>
      <c r="AM942" s="32">
        <v>0</v>
      </c>
      <c r="AN942" s="32">
        <v>0</v>
      </c>
      <c r="AO942" s="32">
        <v>0</v>
      </c>
      <c r="AP942" s="32">
        <v>0</v>
      </c>
      <c r="AQ942" s="32">
        <v>0</v>
      </c>
      <c r="AR942" s="32">
        <v>0</v>
      </c>
      <c r="AS942" s="32">
        <v>0</v>
      </c>
      <c r="AT942" s="32">
        <v>0</v>
      </c>
      <c r="AU942" s="32">
        <v>0</v>
      </c>
      <c r="AV942" s="32">
        <v>0</v>
      </c>
      <c r="AW942" s="32">
        <v>0</v>
      </c>
      <c r="AX942" s="33">
        <v>0</v>
      </c>
      <c r="AY942" s="32">
        <v>0</v>
      </c>
      <c r="AZ942" s="33">
        <v>0</v>
      </c>
      <c r="BA942" s="33">
        <v>213.78</v>
      </c>
      <c r="BB942" s="32">
        <v>1</v>
      </c>
      <c r="BC942" s="32">
        <v>0</v>
      </c>
      <c r="BD942" s="32">
        <v>7</v>
      </c>
      <c r="BE942" s="33">
        <v>30.54</v>
      </c>
      <c r="BF942" s="46">
        <f t="shared" si="28"/>
        <v>30.54</v>
      </c>
      <c r="BG942" s="47">
        <f>VLOOKUP(F942,[1]jla506a_853946421_D9C51B5BXEF96!$C:$V,20,FALSE)</f>
        <v>1</v>
      </c>
      <c r="BH942" s="46">
        <f t="shared" si="29"/>
        <v>1</v>
      </c>
    </row>
    <row r="943" spans="1:60" s="34" customFormat="1" hidden="1" outlineLevel="2">
      <c r="A943" s="32">
        <v>202315</v>
      </c>
      <c r="B943" s="32">
        <v>22</v>
      </c>
      <c r="C943" s="32" t="s">
        <v>69</v>
      </c>
      <c r="D943" s="32" t="s">
        <v>444</v>
      </c>
      <c r="E943" s="32">
        <v>15</v>
      </c>
      <c r="F943" s="32">
        <v>583249712</v>
      </c>
      <c r="G943" s="32" t="s">
        <v>104</v>
      </c>
      <c r="H943" s="32" t="s">
        <v>147</v>
      </c>
      <c r="I943" s="32" t="s">
        <v>118</v>
      </c>
      <c r="J943" s="32" t="s">
        <v>68</v>
      </c>
      <c r="K943" s="32" t="s">
        <v>97</v>
      </c>
      <c r="L943" s="32" t="s">
        <v>176</v>
      </c>
      <c r="M943" s="32" t="s">
        <v>68</v>
      </c>
      <c r="N943" s="32" t="s">
        <v>68</v>
      </c>
      <c r="O943" s="32" t="s">
        <v>175</v>
      </c>
      <c r="P943" s="32" t="s">
        <v>68</v>
      </c>
      <c r="Q943" s="32" t="s">
        <v>68</v>
      </c>
      <c r="R943" s="32">
        <v>33</v>
      </c>
      <c r="S943" s="32">
        <v>6021</v>
      </c>
      <c r="T943" s="32" t="s">
        <v>1640</v>
      </c>
      <c r="U943" s="33">
        <v>34.479999999999997</v>
      </c>
      <c r="V943" s="32" t="s">
        <v>78</v>
      </c>
      <c r="W943" s="32" t="s">
        <v>79</v>
      </c>
      <c r="X943" s="32" t="s">
        <v>177</v>
      </c>
      <c r="Y943" s="32" t="s">
        <v>176</v>
      </c>
      <c r="Z943" s="32" t="s">
        <v>82</v>
      </c>
      <c r="AA943" s="32" t="s">
        <v>677</v>
      </c>
      <c r="AB943" s="32" t="s">
        <v>68</v>
      </c>
      <c r="AC943" s="32" t="s">
        <v>78</v>
      </c>
      <c r="AD943" s="32" t="s">
        <v>79</v>
      </c>
      <c r="AE943" s="32" t="s">
        <v>68</v>
      </c>
      <c r="AF943" s="32" t="s">
        <v>68</v>
      </c>
      <c r="AG943" s="32">
        <v>605939</v>
      </c>
      <c r="AH943" s="32">
        <v>0</v>
      </c>
      <c r="AI943" s="32">
        <v>10</v>
      </c>
      <c r="AJ943" s="32">
        <v>0</v>
      </c>
      <c r="AK943" s="32">
        <v>0</v>
      </c>
      <c r="AL943" s="32">
        <v>0</v>
      </c>
      <c r="AM943" s="32">
        <v>0</v>
      </c>
      <c r="AN943" s="32">
        <v>0</v>
      </c>
      <c r="AO943" s="32">
        <v>0</v>
      </c>
      <c r="AP943" s="32">
        <v>0</v>
      </c>
      <c r="AQ943" s="32">
        <v>0</v>
      </c>
      <c r="AR943" s="32">
        <v>0</v>
      </c>
      <c r="AS943" s="32">
        <v>0</v>
      </c>
      <c r="AT943" s="32">
        <v>0</v>
      </c>
      <c r="AU943" s="32">
        <v>0</v>
      </c>
      <c r="AV943" s="32">
        <v>0</v>
      </c>
      <c r="AW943" s="32">
        <v>0</v>
      </c>
      <c r="AX943" s="33">
        <v>0</v>
      </c>
      <c r="AY943" s="32">
        <v>0</v>
      </c>
      <c r="AZ943" s="33">
        <v>0</v>
      </c>
      <c r="BA943" s="33">
        <v>344.8</v>
      </c>
      <c r="BB943" s="32">
        <v>1</v>
      </c>
      <c r="BC943" s="32">
        <v>0</v>
      </c>
      <c r="BD943" s="32">
        <v>10</v>
      </c>
      <c r="BE943" s="33">
        <v>34.479999999999997</v>
      </c>
      <c r="BF943" s="46">
        <f t="shared" si="28"/>
        <v>34.479999999999997</v>
      </c>
      <c r="BG943" s="47">
        <f>VLOOKUP(F943,[1]jla506a_853946421_D9C51B5BXEF96!$C:$V,20,FALSE)</f>
        <v>1</v>
      </c>
      <c r="BH943" s="46">
        <f t="shared" si="29"/>
        <v>1</v>
      </c>
    </row>
    <row r="944" spans="1:60" s="34" customFormat="1" hidden="1" outlineLevel="2">
      <c r="A944" s="32">
        <v>202315</v>
      </c>
      <c r="B944" s="32">
        <v>22</v>
      </c>
      <c r="C944" s="32" t="s">
        <v>69</v>
      </c>
      <c r="D944" s="32" t="s">
        <v>444</v>
      </c>
      <c r="E944" s="32">
        <v>19</v>
      </c>
      <c r="F944" s="32">
        <v>587366122</v>
      </c>
      <c r="G944" s="32" t="s">
        <v>325</v>
      </c>
      <c r="H944" s="32" t="s">
        <v>147</v>
      </c>
      <c r="I944" s="32" t="s">
        <v>118</v>
      </c>
      <c r="J944" s="32" t="s">
        <v>68</v>
      </c>
      <c r="K944" s="32" t="s">
        <v>68</v>
      </c>
      <c r="L944" s="32" t="s">
        <v>176</v>
      </c>
      <c r="M944" s="32" t="s">
        <v>68</v>
      </c>
      <c r="N944" s="32" t="s">
        <v>68</v>
      </c>
      <c r="O944" s="32" t="s">
        <v>175</v>
      </c>
      <c r="P944" s="32" t="s">
        <v>68</v>
      </c>
      <c r="Q944" s="32" t="s">
        <v>68</v>
      </c>
      <c r="R944" s="32">
        <v>33</v>
      </c>
      <c r="S944" s="32">
        <v>6021</v>
      </c>
      <c r="T944" s="32" t="s">
        <v>1640</v>
      </c>
      <c r="U944" s="33">
        <v>43.2</v>
      </c>
      <c r="V944" s="32" t="s">
        <v>78</v>
      </c>
      <c r="W944" s="32" t="s">
        <v>79</v>
      </c>
      <c r="X944" s="32" t="s">
        <v>177</v>
      </c>
      <c r="Y944" s="32" t="s">
        <v>176</v>
      </c>
      <c r="Z944" s="32" t="s">
        <v>68</v>
      </c>
      <c r="AA944" s="32" t="s">
        <v>68</v>
      </c>
      <c r="AB944" s="32" t="s">
        <v>68</v>
      </c>
      <c r="AC944" s="32" t="s">
        <v>78</v>
      </c>
      <c r="AD944" s="32" t="s">
        <v>79</v>
      </c>
      <c r="AE944" s="32" t="s">
        <v>68</v>
      </c>
      <c r="AF944" s="32" t="s">
        <v>68</v>
      </c>
      <c r="AG944" s="32">
        <v>-1</v>
      </c>
      <c r="AH944" s="34" t="s">
        <v>68</v>
      </c>
      <c r="AI944" s="34" t="s">
        <v>68</v>
      </c>
      <c r="AJ944" s="34" t="s">
        <v>68</v>
      </c>
      <c r="AK944" s="32">
        <v>5</v>
      </c>
      <c r="AL944" s="32">
        <v>5</v>
      </c>
      <c r="AM944" s="32">
        <v>0</v>
      </c>
      <c r="AN944" s="32">
        <v>0</v>
      </c>
      <c r="AO944" s="32">
        <v>0</v>
      </c>
      <c r="AP944" s="32">
        <v>0</v>
      </c>
      <c r="AQ944" s="32">
        <v>0</v>
      </c>
      <c r="AR944" s="32">
        <v>0</v>
      </c>
      <c r="AS944" s="32">
        <v>0</v>
      </c>
      <c r="AT944" s="32">
        <v>0</v>
      </c>
      <c r="AU944" s="32">
        <v>0</v>
      </c>
      <c r="AV944" s="32">
        <v>0</v>
      </c>
      <c r="AW944" s="32">
        <v>5</v>
      </c>
      <c r="AX944" s="33">
        <v>216</v>
      </c>
      <c r="AY944" s="32">
        <v>0</v>
      </c>
      <c r="AZ944" s="33">
        <v>0</v>
      </c>
      <c r="BA944" s="33">
        <v>216</v>
      </c>
      <c r="BB944" s="32">
        <v>0</v>
      </c>
      <c r="BC944" s="34" t="s">
        <v>68</v>
      </c>
      <c r="BD944" s="32">
        <v>0</v>
      </c>
      <c r="BE944" s="33">
        <v>43.2</v>
      </c>
      <c r="BF944" s="46">
        <f t="shared" si="28"/>
        <v>0</v>
      </c>
      <c r="BG944" s="47">
        <f>VLOOKUP(F944,[1]jla506a_853946421_D9C51B5BXEF96!$C:$V,20,FALSE)</f>
        <v>1</v>
      </c>
      <c r="BH944" s="46">
        <f t="shared" si="29"/>
        <v>0</v>
      </c>
    </row>
    <row r="945" spans="1:60" s="34" customFormat="1" hidden="1" outlineLevel="2">
      <c r="A945" s="32">
        <v>202315</v>
      </c>
      <c r="B945" s="32">
        <v>22</v>
      </c>
      <c r="C945" s="32" t="s">
        <v>69</v>
      </c>
      <c r="D945" s="32" t="s">
        <v>444</v>
      </c>
      <c r="E945" s="32">
        <v>34</v>
      </c>
      <c r="F945" s="32">
        <v>587373756</v>
      </c>
      <c r="G945" s="32" t="s">
        <v>190</v>
      </c>
      <c r="H945" s="32" t="s">
        <v>147</v>
      </c>
      <c r="I945" s="32" t="s">
        <v>118</v>
      </c>
      <c r="J945" s="32" t="s">
        <v>68</v>
      </c>
      <c r="K945" s="32" t="s">
        <v>97</v>
      </c>
      <c r="L945" s="32" t="s">
        <v>176</v>
      </c>
      <c r="M945" s="32" t="s">
        <v>68</v>
      </c>
      <c r="N945" s="32" t="s">
        <v>68</v>
      </c>
      <c r="O945" s="32" t="s">
        <v>175</v>
      </c>
      <c r="P945" s="32" t="s">
        <v>68</v>
      </c>
      <c r="Q945" s="32" t="s">
        <v>68</v>
      </c>
      <c r="R945" s="32">
        <v>33</v>
      </c>
      <c r="S945" s="32">
        <v>6021</v>
      </c>
      <c r="T945" s="32" t="s">
        <v>1640</v>
      </c>
      <c r="U945" s="33">
        <v>10.17</v>
      </c>
      <c r="V945" s="32" t="s">
        <v>78</v>
      </c>
      <c r="W945" s="32" t="s">
        <v>79</v>
      </c>
      <c r="X945" s="32" t="s">
        <v>177</v>
      </c>
      <c r="Y945" s="32" t="s">
        <v>176</v>
      </c>
      <c r="Z945" s="32" t="s">
        <v>151</v>
      </c>
      <c r="AA945" s="32" t="s">
        <v>677</v>
      </c>
      <c r="AB945" s="32" t="s">
        <v>68</v>
      </c>
      <c r="AC945" s="32" t="s">
        <v>78</v>
      </c>
      <c r="AD945" s="32" t="s">
        <v>79</v>
      </c>
      <c r="AE945" s="32" t="s">
        <v>68</v>
      </c>
      <c r="AF945" s="32" t="s">
        <v>68</v>
      </c>
      <c r="AG945" s="32">
        <v>605325</v>
      </c>
      <c r="AH945" s="32">
        <v>0</v>
      </c>
      <c r="AI945" s="32">
        <v>6</v>
      </c>
      <c r="AJ945" s="32">
        <v>0</v>
      </c>
      <c r="AK945" s="32">
        <v>0</v>
      </c>
      <c r="AL945" s="32">
        <v>0</v>
      </c>
      <c r="AM945" s="32">
        <v>0</v>
      </c>
      <c r="AN945" s="32">
        <v>0</v>
      </c>
      <c r="AO945" s="32">
        <v>0</v>
      </c>
      <c r="AP945" s="32">
        <v>0</v>
      </c>
      <c r="AQ945" s="32">
        <v>0</v>
      </c>
      <c r="AR945" s="32">
        <v>0</v>
      </c>
      <c r="AS945" s="32">
        <v>0</v>
      </c>
      <c r="AT945" s="32">
        <v>0</v>
      </c>
      <c r="AU945" s="32">
        <v>0</v>
      </c>
      <c r="AV945" s="32">
        <v>0</v>
      </c>
      <c r="AW945" s="32">
        <v>0</v>
      </c>
      <c r="AX945" s="33">
        <v>0</v>
      </c>
      <c r="AY945" s="32">
        <v>0</v>
      </c>
      <c r="AZ945" s="33">
        <v>0</v>
      </c>
      <c r="BA945" s="33">
        <v>61.02</v>
      </c>
      <c r="BB945" s="32">
        <v>1</v>
      </c>
      <c r="BC945" s="32">
        <v>0</v>
      </c>
      <c r="BD945" s="32">
        <v>6</v>
      </c>
      <c r="BE945" s="33">
        <v>10.17</v>
      </c>
      <c r="BF945" s="46">
        <f t="shared" si="28"/>
        <v>10.17</v>
      </c>
      <c r="BG945" s="47">
        <f>VLOOKUP(F945,[1]jla506a_853946421_D9C51B5BXEF96!$C:$V,20,FALSE)</f>
        <v>9</v>
      </c>
      <c r="BH945" s="46">
        <f t="shared" si="29"/>
        <v>9</v>
      </c>
    </row>
    <row r="946" spans="1:60" s="34" customFormat="1" hidden="1" outlineLevel="2">
      <c r="A946" s="32">
        <v>202315</v>
      </c>
      <c r="B946" s="32">
        <v>22</v>
      </c>
      <c r="C946" s="32" t="s">
        <v>69</v>
      </c>
      <c r="D946" s="32" t="s">
        <v>444</v>
      </c>
      <c r="E946" s="32">
        <v>37</v>
      </c>
      <c r="F946" s="32">
        <v>587374002</v>
      </c>
      <c r="G946" s="32" t="s">
        <v>328</v>
      </c>
      <c r="H946" s="32" t="s">
        <v>147</v>
      </c>
      <c r="I946" s="32" t="s">
        <v>118</v>
      </c>
      <c r="J946" s="32" t="s">
        <v>68</v>
      </c>
      <c r="K946" s="32" t="s">
        <v>97</v>
      </c>
      <c r="L946" s="32" t="s">
        <v>176</v>
      </c>
      <c r="M946" s="32" t="s">
        <v>68</v>
      </c>
      <c r="N946" s="32" t="s">
        <v>68</v>
      </c>
      <c r="O946" s="32" t="s">
        <v>175</v>
      </c>
      <c r="P946" s="32" t="s">
        <v>68</v>
      </c>
      <c r="Q946" s="32" t="s">
        <v>68</v>
      </c>
      <c r="R946" s="32">
        <v>33</v>
      </c>
      <c r="S946" s="32">
        <v>6021</v>
      </c>
      <c r="T946" s="32" t="s">
        <v>1640</v>
      </c>
      <c r="U946" s="33">
        <v>10.17</v>
      </c>
      <c r="V946" s="32" t="s">
        <v>78</v>
      </c>
      <c r="W946" s="32" t="s">
        <v>79</v>
      </c>
      <c r="X946" s="32" t="s">
        <v>177</v>
      </c>
      <c r="Y946" s="32" t="s">
        <v>176</v>
      </c>
      <c r="Z946" s="32" t="s">
        <v>151</v>
      </c>
      <c r="AA946" s="32" t="s">
        <v>677</v>
      </c>
      <c r="AB946" s="32" t="s">
        <v>68</v>
      </c>
      <c r="AC946" s="32" t="s">
        <v>78</v>
      </c>
      <c r="AD946" s="32" t="s">
        <v>79</v>
      </c>
      <c r="AE946" s="32" t="s">
        <v>68</v>
      </c>
      <c r="AF946" s="32" t="s">
        <v>68</v>
      </c>
      <c r="AG946" s="32">
        <v>605325</v>
      </c>
      <c r="AH946" s="32">
        <v>0</v>
      </c>
      <c r="AI946" s="32">
        <v>7</v>
      </c>
      <c r="AJ946" s="32">
        <v>0</v>
      </c>
      <c r="AK946" s="32">
        <v>0</v>
      </c>
      <c r="AL946" s="32">
        <v>0</v>
      </c>
      <c r="AM946" s="32">
        <v>0</v>
      </c>
      <c r="AN946" s="32">
        <v>0</v>
      </c>
      <c r="AO946" s="32">
        <v>0</v>
      </c>
      <c r="AP946" s="32">
        <v>0</v>
      </c>
      <c r="AQ946" s="32">
        <v>0</v>
      </c>
      <c r="AR946" s="32">
        <v>0</v>
      </c>
      <c r="AS946" s="32">
        <v>0</v>
      </c>
      <c r="AT946" s="32">
        <v>0</v>
      </c>
      <c r="AU946" s="32">
        <v>0</v>
      </c>
      <c r="AV946" s="32">
        <v>0</v>
      </c>
      <c r="AW946" s="32">
        <v>0</v>
      </c>
      <c r="AX946" s="33">
        <v>0</v>
      </c>
      <c r="AY946" s="32">
        <v>0</v>
      </c>
      <c r="AZ946" s="33">
        <v>0</v>
      </c>
      <c r="BA946" s="33">
        <v>71.19</v>
      </c>
      <c r="BB946" s="32">
        <v>1</v>
      </c>
      <c r="BC946" s="32">
        <v>0</v>
      </c>
      <c r="BD946" s="32">
        <v>7</v>
      </c>
      <c r="BE946" s="33">
        <v>10.17</v>
      </c>
      <c r="BF946" s="46">
        <f t="shared" si="28"/>
        <v>10.17</v>
      </c>
      <c r="BG946" s="47">
        <f>VLOOKUP(F946,[1]jla506a_853946421_D9C51B5BXEF96!$C:$V,20,FALSE)</f>
        <v>9</v>
      </c>
      <c r="BH946" s="46">
        <f t="shared" si="29"/>
        <v>9</v>
      </c>
    </row>
    <row r="947" spans="1:60" s="34" customFormat="1" hidden="1" outlineLevel="2">
      <c r="A947" s="32">
        <v>202315</v>
      </c>
      <c r="B947" s="32">
        <v>22</v>
      </c>
      <c r="C947" s="32" t="s">
        <v>69</v>
      </c>
      <c r="D947" s="32" t="s">
        <v>444</v>
      </c>
      <c r="E947" s="32">
        <v>38</v>
      </c>
      <c r="F947" s="32">
        <v>587374004</v>
      </c>
      <c r="G947" s="32" t="s">
        <v>110</v>
      </c>
      <c r="H947" s="32" t="s">
        <v>147</v>
      </c>
      <c r="I947" s="32" t="s">
        <v>118</v>
      </c>
      <c r="J947" s="32" t="s">
        <v>68</v>
      </c>
      <c r="K947" s="32" t="s">
        <v>97</v>
      </c>
      <c r="L947" s="32" t="s">
        <v>176</v>
      </c>
      <c r="M947" s="32" t="s">
        <v>68</v>
      </c>
      <c r="N947" s="32" t="s">
        <v>68</v>
      </c>
      <c r="O947" s="32" t="s">
        <v>175</v>
      </c>
      <c r="P947" s="32" t="s">
        <v>68</v>
      </c>
      <c r="Q947" s="32" t="s">
        <v>68</v>
      </c>
      <c r="R947" s="32">
        <v>33</v>
      </c>
      <c r="S947" s="32">
        <v>6021</v>
      </c>
      <c r="T947" s="32" t="s">
        <v>1640</v>
      </c>
      <c r="U947" s="33">
        <v>10.17</v>
      </c>
      <c r="V947" s="32" t="s">
        <v>78</v>
      </c>
      <c r="W947" s="32" t="s">
        <v>79</v>
      </c>
      <c r="X947" s="32" t="s">
        <v>177</v>
      </c>
      <c r="Y947" s="32" t="s">
        <v>176</v>
      </c>
      <c r="Z947" s="32" t="s">
        <v>151</v>
      </c>
      <c r="AA947" s="32" t="s">
        <v>677</v>
      </c>
      <c r="AB947" s="32" t="s">
        <v>68</v>
      </c>
      <c r="AC947" s="32" t="s">
        <v>78</v>
      </c>
      <c r="AD947" s="32" t="s">
        <v>79</v>
      </c>
      <c r="AE947" s="32" t="s">
        <v>68</v>
      </c>
      <c r="AF947" s="32" t="s">
        <v>68</v>
      </c>
      <c r="AG947" s="32">
        <v>605325</v>
      </c>
      <c r="AH947" s="32">
        <v>0</v>
      </c>
      <c r="AI947" s="32">
        <v>7</v>
      </c>
      <c r="AJ947" s="32">
        <v>0</v>
      </c>
      <c r="AK947" s="32">
        <v>0</v>
      </c>
      <c r="AL947" s="32">
        <v>0</v>
      </c>
      <c r="AM947" s="32">
        <v>0</v>
      </c>
      <c r="AN947" s="32">
        <v>0</v>
      </c>
      <c r="AO947" s="32">
        <v>0</v>
      </c>
      <c r="AP947" s="32">
        <v>0</v>
      </c>
      <c r="AQ947" s="32">
        <v>0</v>
      </c>
      <c r="AR947" s="32">
        <v>0</v>
      </c>
      <c r="AS947" s="32">
        <v>0</v>
      </c>
      <c r="AT947" s="32">
        <v>0</v>
      </c>
      <c r="AU947" s="32">
        <v>0</v>
      </c>
      <c r="AV947" s="32">
        <v>0</v>
      </c>
      <c r="AW947" s="32">
        <v>0</v>
      </c>
      <c r="AX947" s="33">
        <v>0</v>
      </c>
      <c r="AY947" s="32">
        <v>0</v>
      </c>
      <c r="AZ947" s="33">
        <v>0</v>
      </c>
      <c r="BA947" s="33">
        <v>71.19</v>
      </c>
      <c r="BB947" s="32">
        <v>1</v>
      </c>
      <c r="BC947" s="32">
        <v>0</v>
      </c>
      <c r="BD947" s="32">
        <v>7</v>
      </c>
      <c r="BE947" s="33">
        <v>10.17</v>
      </c>
      <c r="BF947" s="46">
        <f t="shared" si="28"/>
        <v>10.17</v>
      </c>
      <c r="BG947" s="47">
        <f>VLOOKUP(F947,[1]jla506a_853946421_D9C51B5BXEF96!$C:$V,20,FALSE)</f>
        <v>9</v>
      </c>
      <c r="BH947" s="46">
        <f t="shared" si="29"/>
        <v>9</v>
      </c>
    </row>
    <row r="948" spans="1:60" s="34" customFormat="1" hidden="1" outlineLevel="2">
      <c r="A948" s="32">
        <v>202315</v>
      </c>
      <c r="B948" s="32">
        <v>22</v>
      </c>
      <c r="C948" s="32" t="s">
        <v>69</v>
      </c>
      <c r="D948" s="32" t="s">
        <v>444</v>
      </c>
      <c r="E948" s="32">
        <v>42</v>
      </c>
      <c r="F948" s="32">
        <v>587374107</v>
      </c>
      <c r="G948" s="32" t="s">
        <v>149</v>
      </c>
      <c r="H948" s="32" t="s">
        <v>147</v>
      </c>
      <c r="I948" s="32" t="s">
        <v>118</v>
      </c>
      <c r="J948" s="32" t="s">
        <v>68</v>
      </c>
      <c r="K948" s="32" t="s">
        <v>97</v>
      </c>
      <c r="L948" s="32" t="s">
        <v>176</v>
      </c>
      <c r="M948" s="32" t="s">
        <v>68</v>
      </c>
      <c r="N948" s="32" t="s">
        <v>68</v>
      </c>
      <c r="O948" s="32" t="s">
        <v>175</v>
      </c>
      <c r="P948" s="32" t="s">
        <v>68</v>
      </c>
      <c r="Q948" s="32" t="s">
        <v>68</v>
      </c>
      <c r="R948" s="32">
        <v>33</v>
      </c>
      <c r="S948" s="32">
        <v>6021</v>
      </c>
      <c r="T948" s="32" t="s">
        <v>1640</v>
      </c>
      <c r="U948" s="33">
        <v>15.39</v>
      </c>
      <c r="V948" s="32" t="s">
        <v>78</v>
      </c>
      <c r="W948" s="32" t="s">
        <v>79</v>
      </c>
      <c r="X948" s="32" t="s">
        <v>177</v>
      </c>
      <c r="Y948" s="32" t="s">
        <v>176</v>
      </c>
      <c r="Z948" s="32" t="s">
        <v>151</v>
      </c>
      <c r="AA948" s="32" t="s">
        <v>677</v>
      </c>
      <c r="AB948" s="32" t="s">
        <v>68</v>
      </c>
      <c r="AC948" s="32" t="s">
        <v>78</v>
      </c>
      <c r="AD948" s="32" t="s">
        <v>79</v>
      </c>
      <c r="AE948" s="32" t="s">
        <v>68</v>
      </c>
      <c r="AF948" s="32" t="s">
        <v>68</v>
      </c>
      <c r="AG948" s="32">
        <v>605325</v>
      </c>
      <c r="AH948" s="32">
        <v>0</v>
      </c>
      <c r="AI948" s="32">
        <v>5</v>
      </c>
      <c r="AJ948" s="32">
        <v>0</v>
      </c>
      <c r="AK948" s="32">
        <v>0</v>
      </c>
      <c r="AL948" s="32">
        <v>0</v>
      </c>
      <c r="AM948" s="32">
        <v>0</v>
      </c>
      <c r="AN948" s="32">
        <v>0</v>
      </c>
      <c r="AO948" s="32">
        <v>0</v>
      </c>
      <c r="AP948" s="32">
        <v>0</v>
      </c>
      <c r="AQ948" s="32">
        <v>0</v>
      </c>
      <c r="AR948" s="32">
        <v>0</v>
      </c>
      <c r="AS948" s="32">
        <v>0</v>
      </c>
      <c r="AT948" s="32">
        <v>0</v>
      </c>
      <c r="AU948" s="32">
        <v>0</v>
      </c>
      <c r="AV948" s="32">
        <v>0</v>
      </c>
      <c r="AW948" s="32">
        <v>0</v>
      </c>
      <c r="AX948" s="33">
        <v>0</v>
      </c>
      <c r="AY948" s="32">
        <v>0</v>
      </c>
      <c r="AZ948" s="33">
        <v>0</v>
      </c>
      <c r="BA948" s="33">
        <v>76.95</v>
      </c>
      <c r="BB948" s="32">
        <v>1</v>
      </c>
      <c r="BC948" s="32">
        <v>0</v>
      </c>
      <c r="BD948" s="32">
        <v>5</v>
      </c>
      <c r="BE948" s="33">
        <v>15.39</v>
      </c>
      <c r="BF948" s="46">
        <f t="shared" si="28"/>
        <v>15.39</v>
      </c>
      <c r="BG948" s="47">
        <f>VLOOKUP(F948,[1]jla506a_853946421_D9C51B5BXEF96!$C:$V,20,FALSE)</f>
        <v>9</v>
      </c>
      <c r="BH948" s="46">
        <f t="shared" si="29"/>
        <v>9</v>
      </c>
    </row>
    <row r="949" spans="1:60" s="34" customFormat="1" hidden="1" outlineLevel="2">
      <c r="A949" s="32">
        <v>202315</v>
      </c>
      <c r="B949" s="32">
        <v>22</v>
      </c>
      <c r="C949" s="32" t="s">
        <v>69</v>
      </c>
      <c r="D949" s="32" t="s">
        <v>444</v>
      </c>
      <c r="E949" s="32">
        <v>48</v>
      </c>
      <c r="F949" s="32">
        <v>587374434</v>
      </c>
      <c r="G949" s="32" t="s">
        <v>371</v>
      </c>
      <c r="H949" s="32" t="s">
        <v>147</v>
      </c>
      <c r="I949" s="32" t="s">
        <v>118</v>
      </c>
      <c r="J949" s="32" t="s">
        <v>68</v>
      </c>
      <c r="K949" s="32" t="s">
        <v>68</v>
      </c>
      <c r="L949" s="32" t="s">
        <v>176</v>
      </c>
      <c r="M949" s="32" t="s">
        <v>68</v>
      </c>
      <c r="N949" s="32" t="s">
        <v>68</v>
      </c>
      <c r="O949" s="32" t="s">
        <v>175</v>
      </c>
      <c r="P949" s="32" t="s">
        <v>68</v>
      </c>
      <c r="Q949" s="32" t="s">
        <v>68</v>
      </c>
      <c r="R949" s="32">
        <v>33</v>
      </c>
      <c r="S949" s="32">
        <v>6021</v>
      </c>
      <c r="T949" s="32" t="s">
        <v>1640</v>
      </c>
      <c r="U949" s="33">
        <v>10.17</v>
      </c>
      <c r="V949" s="32" t="s">
        <v>78</v>
      </c>
      <c r="W949" s="32" t="s">
        <v>79</v>
      </c>
      <c r="X949" s="32" t="s">
        <v>177</v>
      </c>
      <c r="Y949" s="32" t="s">
        <v>176</v>
      </c>
      <c r="Z949" s="32" t="s">
        <v>68</v>
      </c>
      <c r="AA949" s="32" t="s">
        <v>68</v>
      </c>
      <c r="AB949" s="32" t="s">
        <v>68</v>
      </c>
      <c r="AC949" s="32" t="s">
        <v>78</v>
      </c>
      <c r="AD949" s="32" t="s">
        <v>79</v>
      </c>
      <c r="AE949" s="32" t="s">
        <v>68</v>
      </c>
      <c r="AF949" s="32" t="s">
        <v>68</v>
      </c>
      <c r="AG949" s="32">
        <v>-1</v>
      </c>
      <c r="AH949" s="34" t="s">
        <v>68</v>
      </c>
      <c r="AI949" s="34" t="s">
        <v>68</v>
      </c>
      <c r="AJ949" s="34" t="s">
        <v>68</v>
      </c>
      <c r="AK949" s="32">
        <v>1</v>
      </c>
      <c r="AL949" s="32">
        <v>1</v>
      </c>
      <c r="AM949" s="32">
        <v>0</v>
      </c>
      <c r="AN949" s="32">
        <v>0</v>
      </c>
      <c r="AO949" s="32">
        <v>0</v>
      </c>
      <c r="AP949" s="32">
        <v>0</v>
      </c>
      <c r="AQ949" s="32">
        <v>0</v>
      </c>
      <c r="AR949" s="32">
        <v>0</v>
      </c>
      <c r="AS949" s="32">
        <v>0</v>
      </c>
      <c r="AT949" s="32">
        <v>0</v>
      </c>
      <c r="AU949" s="32">
        <v>0</v>
      </c>
      <c r="AV949" s="32">
        <v>0</v>
      </c>
      <c r="AW949" s="32">
        <v>1</v>
      </c>
      <c r="AX949" s="33">
        <v>10.17</v>
      </c>
      <c r="AY949" s="32">
        <v>0</v>
      </c>
      <c r="AZ949" s="33">
        <v>0</v>
      </c>
      <c r="BA949" s="33">
        <v>10.17</v>
      </c>
      <c r="BB949" s="32">
        <v>0</v>
      </c>
      <c r="BC949" s="34" t="s">
        <v>68</v>
      </c>
      <c r="BD949" s="32">
        <v>0</v>
      </c>
      <c r="BE949" s="33">
        <v>10.17</v>
      </c>
      <c r="BF949" s="46">
        <f t="shared" si="28"/>
        <v>0</v>
      </c>
      <c r="BG949" s="47">
        <f>VLOOKUP(F949,[1]jla506a_853946421_D9C51B5BXEF96!$C:$V,20,FALSE)</f>
        <v>9</v>
      </c>
      <c r="BH949" s="46">
        <f t="shared" si="29"/>
        <v>0</v>
      </c>
    </row>
    <row r="950" spans="1:60" s="34" customFormat="1" hidden="1" outlineLevel="2">
      <c r="A950" s="32">
        <v>202315</v>
      </c>
      <c r="B950" s="32">
        <v>22</v>
      </c>
      <c r="C950" s="32" t="s">
        <v>69</v>
      </c>
      <c r="D950" s="32" t="s">
        <v>444</v>
      </c>
      <c r="E950" s="32">
        <v>52</v>
      </c>
      <c r="F950" s="32">
        <v>655160568</v>
      </c>
      <c r="G950" s="32" t="s">
        <v>136</v>
      </c>
      <c r="H950" s="32" t="s">
        <v>147</v>
      </c>
      <c r="I950" s="32" t="s">
        <v>118</v>
      </c>
      <c r="J950" s="32" t="s">
        <v>68</v>
      </c>
      <c r="K950" s="32" t="s">
        <v>97</v>
      </c>
      <c r="L950" s="32" t="s">
        <v>176</v>
      </c>
      <c r="M950" s="32" t="s">
        <v>68</v>
      </c>
      <c r="N950" s="32" t="s">
        <v>68</v>
      </c>
      <c r="O950" s="32" t="s">
        <v>175</v>
      </c>
      <c r="P950" s="32" t="s">
        <v>68</v>
      </c>
      <c r="Q950" s="32" t="s">
        <v>68</v>
      </c>
      <c r="R950" s="32">
        <v>33</v>
      </c>
      <c r="S950" s="32">
        <v>6021</v>
      </c>
      <c r="T950" s="32" t="s">
        <v>1640</v>
      </c>
      <c r="U950" s="33">
        <v>28.1</v>
      </c>
      <c r="V950" s="32" t="s">
        <v>78</v>
      </c>
      <c r="W950" s="32" t="s">
        <v>79</v>
      </c>
      <c r="X950" s="32" t="s">
        <v>177</v>
      </c>
      <c r="Y950" s="32" t="s">
        <v>176</v>
      </c>
      <c r="Z950" s="32" t="s">
        <v>82</v>
      </c>
      <c r="AA950" s="32" t="s">
        <v>677</v>
      </c>
      <c r="AB950" s="32" t="s">
        <v>68</v>
      </c>
      <c r="AC950" s="32" t="s">
        <v>78</v>
      </c>
      <c r="AD950" s="32" t="s">
        <v>79</v>
      </c>
      <c r="AE950" s="32" t="s">
        <v>68</v>
      </c>
      <c r="AF950" s="32" t="s">
        <v>68</v>
      </c>
      <c r="AG950" s="32">
        <v>605939</v>
      </c>
      <c r="AH950" s="32">
        <v>0</v>
      </c>
      <c r="AI950" s="32">
        <v>19</v>
      </c>
      <c r="AJ950" s="32">
        <v>0</v>
      </c>
      <c r="AK950" s="32">
        <v>0</v>
      </c>
      <c r="AL950" s="32">
        <v>0</v>
      </c>
      <c r="AM950" s="32">
        <v>0</v>
      </c>
      <c r="AN950" s="32">
        <v>0</v>
      </c>
      <c r="AO950" s="32">
        <v>0</v>
      </c>
      <c r="AP950" s="32">
        <v>0</v>
      </c>
      <c r="AQ950" s="32">
        <v>0</v>
      </c>
      <c r="AR950" s="32">
        <v>0</v>
      </c>
      <c r="AS950" s="32">
        <v>0</v>
      </c>
      <c r="AT950" s="32">
        <v>0</v>
      </c>
      <c r="AU950" s="32">
        <v>0</v>
      </c>
      <c r="AV950" s="32">
        <v>0</v>
      </c>
      <c r="AW950" s="32">
        <v>0</v>
      </c>
      <c r="AX950" s="33">
        <v>0</v>
      </c>
      <c r="AY950" s="32">
        <v>0</v>
      </c>
      <c r="AZ950" s="33">
        <v>0</v>
      </c>
      <c r="BA950" s="33">
        <v>533.9</v>
      </c>
      <c r="BB950" s="32">
        <v>1</v>
      </c>
      <c r="BC950" s="32">
        <v>0</v>
      </c>
      <c r="BD950" s="32">
        <v>19</v>
      </c>
      <c r="BE950" s="33">
        <v>28.1</v>
      </c>
      <c r="BF950" s="46">
        <f t="shared" si="28"/>
        <v>28.1</v>
      </c>
      <c r="BG950" s="47">
        <f>VLOOKUP(F950,[1]jla506a_853946421_D9C51B5BXEF96!$C:$V,20,FALSE)</f>
        <v>1</v>
      </c>
      <c r="BH950" s="46">
        <f t="shared" si="29"/>
        <v>1</v>
      </c>
    </row>
    <row r="951" spans="1:60" s="34" customFormat="1" hidden="1" outlineLevel="2">
      <c r="A951" s="32">
        <v>202316</v>
      </c>
      <c r="B951" s="32">
        <v>22</v>
      </c>
      <c r="C951" s="32" t="s">
        <v>69</v>
      </c>
      <c r="D951" s="32" t="s">
        <v>567</v>
      </c>
      <c r="E951" s="32">
        <v>20</v>
      </c>
      <c r="F951" s="32">
        <v>587366129</v>
      </c>
      <c r="G951" s="32" t="s">
        <v>336</v>
      </c>
      <c r="H951" s="32" t="s">
        <v>192</v>
      </c>
      <c r="I951" s="32" t="s">
        <v>352</v>
      </c>
      <c r="J951" s="32" t="s">
        <v>68</v>
      </c>
      <c r="K951" s="32" t="s">
        <v>177</v>
      </c>
      <c r="L951" s="32" t="s">
        <v>161</v>
      </c>
      <c r="M951" s="32" t="s">
        <v>68</v>
      </c>
      <c r="N951" s="32" t="s">
        <v>257</v>
      </c>
      <c r="O951" s="32" t="s">
        <v>160</v>
      </c>
      <c r="P951" s="32" t="s">
        <v>68</v>
      </c>
      <c r="Q951" s="32" t="s">
        <v>68</v>
      </c>
      <c r="R951" s="32">
        <v>33</v>
      </c>
      <c r="S951" s="32">
        <v>6021</v>
      </c>
      <c r="T951" s="32" t="s">
        <v>1640</v>
      </c>
      <c r="U951" s="33">
        <v>35.76</v>
      </c>
      <c r="V951" s="32" t="s">
        <v>68</v>
      </c>
      <c r="W951" s="32" t="s">
        <v>68</v>
      </c>
      <c r="X951" s="32" t="s">
        <v>161</v>
      </c>
      <c r="Y951" s="32" t="s">
        <v>161</v>
      </c>
      <c r="Z951" s="32" t="s">
        <v>257</v>
      </c>
      <c r="AA951" s="32" t="s">
        <v>677</v>
      </c>
      <c r="AB951" s="32" t="s">
        <v>68</v>
      </c>
      <c r="AC951" s="32" t="s">
        <v>68</v>
      </c>
      <c r="AD951" s="32" t="s">
        <v>68</v>
      </c>
      <c r="AE951" s="32" t="s">
        <v>68</v>
      </c>
      <c r="AF951" s="32" t="s">
        <v>68</v>
      </c>
      <c r="AG951" s="32">
        <v>618942</v>
      </c>
      <c r="AH951" s="32">
        <v>0</v>
      </c>
      <c r="AI951" s="32">
        <v>0</v>
      </c>
      <c r="AJ951" s="32">
        <v>3</v>
      </c>
      <c r="AK951" s="32">
        <v>0</v>
      </c>
      <c r="AL951" s="32">
        <v>0</v>
      </c>
      <c r="AM951" s="32">
        <v>0</v>
      </c>
      <c r="AN951" s="32">
        <v>0</v>
      </c>
      <c r="AO951" s="32">
        <v>0</v>
      </c>
      <c r="AP951" s="32">
        <v>0</v>
      </c>
      <c r="AQ951" s="32">
        <v>0</v>
      </c>
      <c r="AR951" s="32">
        <v>0</v>
      </c>
      <c r="AS951" s="32">
        <v>0</v>
      </c>
      <c r="AT951" s="32">
        <v>0</v>
      </c>
      <c r="AU951" s="32">
        <v>0</v>
      </c>
      <c r="AV951" s="32">
        <v>3</v>
      </c>
      <c r="AW951" s="32">
        <v>0</v>
      </c>
      <c r="AX951" s="33">
        <v>0</v>
      </c>
      <c r="AY951" s="32">
        <v>3</v>
      </c>
      <c r="AZ951" s="33">
        <v>107.28</v>
      </c>
      <c r="BA951" s="33">
        <v>107.28</v>
      </c>
      <c r="BB951" s="32">
        <v>1</v>
      </c>
      <c r="BC951" s="32">
        <v>0</v>
      </c>
      <c r="BD951" s="32">
        <v>3</v>
      </c>
      <c r="BE951" s="33">
        <v>35.76</v>
      </c>
      <c r="BF951" s="46">
        <f t="shared" si="28"/>
        <v>35.76</v>
      </c>
      <c r="BG951" s="47">
        <f>VLOOKUP(F951,[1]jla506a_853946421_D9C51B5BXEF96!$C:$V,20,FALSE)</f>
        <v>1</v>
      </c>
      <c r="BH951" s="46">
        <f t="shared" si="29"/>
        <v>1</v>
      </c>
    </row>
    <row r="952" spans="1:60" s="34" customFormat="1" hidden="1" outlineLevel="2">
      <c r="A952" s="32">
        <v>202316</v>
      </c>
      <c r="B952" s="32">
        <v>22</v>
      </c>
      <c r="C952" s="32" t="s">
        <v>69</v>
      </c>
      <c r="D952" s="32" t="s">
        <v>567</v>
      </c>
      <c r="E952" s="32">
        <v>23</v>
      </c>
      <c r="F952" s="32">
        <v>587366304</v>
      </c>
      <c r="G952" s="32" t="s">
        <v>222</v>
      </c>
      <c r="H952" s="32" t="s">
        <v>192</v>
      </c>
      <c r="I952" s="32" t="s">
        <v>352</v>
      </c>
      <c r="J952" s="32" t="s">
        <v>68</v>
      </c>
      <c r="K952" s="32" t="s">
        <v>177</v>
      </c>
      <c r="L952" s="32" t="s">
        <v>161</v>
      </c>
      <c r="M952" s="32" t="s">
        <v>68</v>
      </c>
      <c r="N952" s="32" t="s">
        <v>257</v>
      </c>
      <c r="O952" s="32" t="s">
        <v>160</v>
      </c>
      <c r="P952" s="32" t="s">
        <v>68</v>
      </c>
      <c r="Q952" s="32" t="s">
        <v>68</v>
      </c>
      <c r="R952" s="32">
        <v>33</v>
      </c>
      <c r="S952" s="32">
        <v>6021</v>
      </c>
      <c r="T952" s="32" t="s">
        <v>1640</v>
      </c>
      <c r="U952" s="33">
        <v>38.86</v>
      </c>
      <c r="V952" s="32" t="s">
        <v>68</v>
      </c>
      <c r="W952" s="32" t="s">
        <v>68</v>
      </c>
      <c r="X952" s="32" t="s">
        <v>161</v>
      </c>
      <c r="Y952" s="32" t="s">
        <v>161</v>
      </c>
      <c r="Z952" s="32" t="s">
        <v>82</v>
      </c>
      <c r="AA952" s="32" t="s">
        <v>677</v>
      </c>
      <c r="AB952" s="32" t="s">
        <v>68</v>
      </c>
      <c r="AC952" s="32" t="s">
        <v>68</v>
      </c>
      <c r="AD952" s="32" t="s">
        <v>68</v>
      </c>
      <c r="AE952" s="32" t="s">
        <v>68</v>
      </c>
      <c r="AF952" s="32" t="s">
        <v>68</v>
      </c>
      <c r="AG952" s="32">
        <v>610281</v>
      </c>
      <c r="AH952" s="32">
        <v>6</v>
      </c>
      <c r="AI952" s="32">
        <v>0</v>
      </c>
      <c r="AJ952" s="32">
        <v>0</v>
      </c>
      <c r="AK952" s="32">
        <v>0</v>
      </c>
      <c r="AL952" s="32">
        <v>0</v>
      </c>
      <c r="AM952" s="32">
        <v>0</v>
      </c>
      <c r="AN952" s="32">
        <v>0</v>
      </c>
      <c r="AO952" s="32">
        <v>0</v>
      </c>
      <c r="AP952" s="32">
        <v>0</v>
      </c>
      <c r="AQ952" s="32">
        <v>0</v>
      </c>
      <c r="AR952" s="32">
        <v>0</v>
      </c>
      <c r="AS952" s="32">
        <v>0</v>
      </c>
      <c r="AT952" s="32">
        <v>6</v>
      </c>
      <c r="AU952" s="32">
        <v>0</v>
      </c>
      <c r="AV952" s="32">
        <v>0</v>
      </c>
      <c r="AW952" s="32">
        <v>0</v>
      </c>
      <c r="AX952" s="33">
        <v>0</v>
      </c>
      <c r="AY952" s="32">
        <v>6</v>
      </c>
      <c r="AZ952" s="33">
        <v>233.16</v>
      </c>
      <c r="BA952" s="33">
        <v>233.16</v>
      </c>
      <c r="BB952" s="32">
        <v>6</v>
      </c>
      <c r="BC952" s="32">
        <v>0</v>
      </c>
      <c r="BD952" s="32">
        <v>6</v>
      </c>
      <c r="BE952" s="33">
        <v>38.86</v>
      </c>
      <c r="BF952" s="46">
        <f t="shared" si="28"/>
        <v>233.16</v>
      </c>
      <c r="BG952" s="47">
        <f>VLOOKUP(F952,[1]jla506a_853946421_D9C51B5BXEF96!$C:$V,20,FALSE)</f>
        <v>1</v>
      </c>
      <c r="BH952" s="46">
        <f t="shared" si="29"/>
        <v>6</v>
      </c>
    </row>
    <row r="953" spans="1:60" s="34" customFormat="1" hidden="1" outlineLevel="2">
      <c r="A953" s="32">
        <v>202316</v>
      </c>
      <c r="B953" s="32">
        <v>22</v>
      </c>
      <c r="C953" s="32" t="s">
        <v>69</v>
      </c>
      <c r="D953" s="32" t="s">
        <v>567</v>
      </c>
      <c r="E953" s="32">
        <v>26</v>
      </c>
      <c r="F953" s="32">
        <v>587373649</v>
      </c>
      <c r="G953" s="32" t="s">
        <v>236</v>
      </c>
      <c r="H953" s="32" t="s">
        <v>192</v>
      </c>
      <c r="I953" s="32" t="s">
        <v>352</v>
      </c>
      <c r="J953" s="32" t="s">
        <v>68</v>
      </c>
      <c r="K953" s="32" t="s">
        <v>177</v>
      </c>
      <c r="L953" s="32" t="s">
        <v>161</v>
      </c>
      <c r="M953" s="32" t="s">
        <v>68</v>
      </c>
      <c r="N953" s="32" t="s">
        <v>257</v>
      </c>
      <c r="O953" s="32" t="s">
        <v>160</v>
      </c>
      <c r="P953" s="32" t="s">
        <v>68</v>
      </c>
      <c r="Q953" s="32" t="s">
        <v>68</v>
      </c>
      <c r="R953" s="32">
        <v>33</v>
      </c>
      <c r="S953" s="32">
        <v>6021</v>
      </c>
      <c r="T953" s="32" t="s">
        <v>1640</v>
      </c>
      <c r="U953" s="33">
        <v>7.38</v>
      </c>
      <c r="V953" s="32" t="s">
        <v>68</v>
      </c>
      <c r="W953" s="32" t="s">
        <v>68</v>
      </c>
      <c r="X953" s="32" t="s">
        <v>161</v>
      </c>
      <c r="Y953" s="32" t="s">
        <v>161</v>
      </c>
      <c r="Z953" s="32" t="s">
        <v>126</v>
      </c>
      <c r="AA953" s="32" t="s">
        <v>677</v>
      </c>
      <c r="AB953" s="32" t="s">
        <v>68</v>
      </c>
      <c r="AC953" s="32" t="s">
        <v>68</v>
      </c>
      <c r="AD953" s="32" t="s">
        <v>68</v>
      </c>
      <c r="AE953" s="32" t="s">
        <v>68</v>
      </c>
      <c r="AF953" s="32" t="s">
        <v>68</v>
      </c>
      <c r="AG953" s="32">
        <v>613019</v>
      </c>
      <c r="AH953" s="32">
        <v>0</v>
      </c>
      <c r="AI953" s="32">
        <v>0</v>
      </c>
      <c r="AJ953" s="32">
        <v>11</v>
      </c>
      <c r="AK953" s="32">
        <v>0</v>
      </c>
      <c r="AL953" s="32">
        <v>0</v>
      </c>
      <c r="AM953" s="32">
        <v>0</v>
      </c>
      <c r="AN953" s="32">
        <v>0</v>
      </c>
      <c r="AO953" s="32">
        <v>0</v>
      </c>
      <c r="AP953" s="32">
        <v>0</v>
      </c>
      <c r="AQ953" s="32">
        <v>0</v>
      </c>
      <c r="AR953" s="32">
        <v>0</v>
      </c>
      <c r="AS953" s="32">
        <v>0</v>
      </c>
      <c r="AT953" s="32">
        <v>0</v>
      </c>
      <c r="AU953" s="32">
        <v>0</v>
      </c>
      <c r="AV953" s="32">
        <v>11</v>
      </c>
      <c r="AW953" s="32">
        <v>0</v>
      </c>
      <c r="AX953" s="33">
        <v>0</v>
      </c>
      <c r="AY953" s="32">
        <v>11</v>
      </c>
      <c r="AZ953" s="33">
        <v>81.180000000000007</v>
      </c>
      <c r="BA953" s="33">
        <v>81.180000000000007</v>
      </c>
      <c r="BB953" s="32">
        <v>1</v>
      </c>
      <c r="BC953" s="32">
        <v>0</v>
      </c>
      <c r="BD953" s="32">
        <v>11</v>
      </c>
      <c r="BE953" s="33">
        <v>7.38</v>
      </c>
      <c r="BF953" s="46">
        <f t="shared" si="28"/>
        <v>7.38</v>
      </c>
      <c r="BG953" s="47">
        <f>VLOOKUP(F953,[1]jla506a_853946421_D9C51B5BXEF96!$C:$V,20,FALSE)</f>
        <v>9</v>
      </c>
      <c r="BH953" s="46">
        <f t="shared" si="29"/>
        <v>9</v>
      </c>
    </row>
    <row r="954" spans="1:60" s="34" customFormat="1" hidden="1" outlineLevel="2">
      <c r="A954" s="32">
        <v>202316</v>
      </c>
      <c r="B954" s="32">
        <v>22</v>
      </c>
      <c r="C954" s="32" t="s">
        <v>69</v>
      </c>
      <c r="D954" s="32" t="s">
        <v>567</v>
      </c>
      <c r="E954" s="32">
        <v>31</v>
      </c>
      <c r="F954" s="32">
        <v>587373732</v>
      </c>
      <c r="G954" s="32" t="s">
        <v>245</v>
      </c>
      <c r="H954" s="32" t="s">
        <v>192</v>
      </c>
      <c r="I954" s="32" t="s">
        <v>352</v>
      </c>
      <c r="J954" s="32" t="s">
        <v>68</v>
      </c>
      <c r="K954" s="32" t="s">
        <v>68</v>
      </c>
      <c r="L954" s="32" t="s">
        <v>161</v>
      </c>
      <c r="M954" s="32" t="s">
        <v>68</v>
      </c>
      <c r="N954" s="32" t="s">
        <v>68</v>
      </c>
      <c r="O954" s="32" t="s">
        <v>160</v>
      </c>
      <c r="P954" s="32" t="s">
        <v>68</v>
      </c>
      <c r="Q954" s="32" t="s">
        <v>68</v>
      </c>
      <c r="R954" s="32">
        <v>33</v>
      </c>
      <c r="S954" s="32">
        <v>6021</v>
      </c>
      <c r="T954" s="32" t="s">
        <v>1640</v>
      </c>
      <c r="U954" s="33">
        <v>10.17</v>
      </c>
      <c r="V954" s="32" t="s">
        <v>68</v>
      </c>
      <c r="W954" s="32" t="s">
        <v>68</v>
      </c>
      <c r="X954" s="32" t="s">
        <v>161</v>
      </c>
      <c r="Y954" s="32" t="s">
        <v>161</v>
      </c>
      <c r="Z954" s="32" t="s">
        <v>68</v>
      </c>
      <c r="AA954" s="32" t="s">
        <v>68</v>
      </c>
      <c r="AB954" s="32" t="s">
        <v>68</v>
      </c>
      <c r="AC954" s="32" t="s">
        <v>68</v>
      </c>
      <c r="AD954" s="32" t="s">
        <v>68</v>
      </c>
      <c r="AE954" s="32" t="s">
        <v>68</v>
      </c>
      <c r="AF954" s="32" t="s">
        <v>68</v>
      </c>
      <c r="AG954" s="32">
        <v>-1</v>
      </c>
      <c r="AH954" s="34" t="s">
        <v>68</v>
      </c>
      <c r="AI954" s="34" t="s">
        <v>68</v>
      </c>
      <c r="AJ954" s="34" t="s">
        <v>68</v>
      </c>
      <c r="AK954" s="32">
        <v>1</v>
      </c>
      <c r="AL954" s="32">
        <v>1</v>
      </c>
      <c r="AM954" s="32">
        <v>0</v>
      </c>
      <c r="AN954" s="32">
        <v>0</v>
      </c>
      <c r="AO954" s="32">
        <v>0</v>
      </c>
      <c r="AP954" s="32">
        <v>0</v>
      </c>
      <c r="AQ954" s="32">
        <v>0</v>
      </c>
      <c r="AR954" s="32">
        <v>0</v>
      </c>
      <c r="AS954" s="32">
        <v>0</v>
      </c>
      <c r="AT954" s="32">
        <v>0</v>
      </c>
      <c r="AU954" s="32">
        <v>0</v>
      </c>
      <c r="AV954" s="32">
        <v>0</v>
      </c>
      <c r="AW954" s="32">
        <v>1</v>
      </c>
      <c r="AX954" s="33">
        <v>10.17</v>
      </c>
      <c r="AY954" s="32">
        <v>0</v>
      </c>
      <c r="AZ954" s="33">
        <v>0</v>
      </c>
      <c r="BA954" s="33">
        <v>10.17</v>
      </c>
      <c r="BB954" s="32">
        <v>0</v>
      </c>
      <c r="BC954" s="34" t="s">
        <v>68</v>
      </c>
      <c r="BD954" s="32">
        <v>0</v>
      </c>
      <c r="BE954" s="33">
        <v>10.17</v>
      </c>
      <c r="BF954" s="46">
        <f t="shared" si="28"/>
        <v>0</v>
      </c>
      <c r="BG954" s="47">
        <f>VLOOKUP(F954,[1]jla506a_853946421_D9C51B5BXEF96!$C:$V,20,FALSE)</f>
        <v>9</v>
      </c>
      <c r="BH954" s="46">
        <f t="shared" si="29"/>
        <v>0</v>
      </c>
    </row>
    <row r="955" spans="1:60" s="34" customFormat="1" hidden="1" outlineLevel="2">
      <c r="A955" s="32">
        <v>202316</v>
      </c>
      <c r="B955" s="32">
        <v>22</v>
      </c>
      <c r="C955" s="32" t="s">
        <v>69</v>
      </c>
      <c r="D955" s="32" t="s">
        <v>567</v>
      </c>
      <c r="E955" s="32">
        <v>38</v>
      </c>
      <c r="F955" s="32">
        <v>587374004</v>
      </c>
      <c r="G955" s="32" t="s">
        <v>110</v>
      </c>
      <c r="H955" s="32" t="s">
        <v>192</v>
      </c>
      <c r="I955" s="32" t="s">
        <v>352</v>
      </c>
      <c r="J955" s="32" t="s">
        <v>68</v>
      </c>
      <c r="K955" s="32" t="s">
        <v>177</v>
      </c>
      <c r="L955" s="32" t="s">
        <v>161</v>
      </c>
      <c r="M955" s="32" t="s">
        <v>68</v>
      </c>
      <c r="N955" s="32" t="s">
        <v>257</v>
      </c>
      <c r="O955" s="32" t="s">
        <v>160</v>
      </c>
      <c r="P955" s="32" t="s">
        <v>68</v>
      </c>
      <c r="Q955" s="32" t="s">
        <v>68</v>
      </c>
      <c r="R955" s="32">
        <v>33</v>
      </c>
      <c r="S955" s="32">
        <v>6021</v>
      </c>
      <c r="T955" s="32" t="s">
        <v>1640</v>
      </c>
      <c r="U955" s="33">
        <v>10.17</v>
      </c>
      <c r="V955" s="32" t="s">
        <v>68</v>
      </c>
      <c r="W955" s="32" t="s">
        <v>68</v>
      </c>
      <c r="X955" s="32" t="s">
        <v>161</v>
      </c>
      <c r="Y955" s="32" t="s">
        <v>161</v>
      </c>
      <c r="Z955" s="32" t="s">
        <v>126</v>
      </c>
      <c r="AA955" s="32" t="s">
        <v>677</v>
      </c>
      <c r="AB955" s="32" t="s">
        <v>68</v>
      </c>
      <c r="AC955" s="32" t="s">
        <v>68</v>
      </c>
      <c r="AD955" s="32" t="s">
        <v>68</v>
      </c>
      <c r="AE955" s="32" t="s">
        <v>68</v>
      </c>
      <c r="AF955" s="32" t="s">
        <v>68</v>
      </c>
      <c r="AG955" s="32">
        <v>613019</v>
      </c>
      <c r="AH955" s="32">
        <v>0</v>
      </c>
      <c r="AI955" s="32">
        <v>0</v>
      </c>
      <c r="AJ955" s="32">
        <v>4</v>
      </c>
      <c r="AK955" s="32">
        <v>0</v>
      </c>
      <c r="AL955" s="32">
        <v>0</v>
      </c>
      <c r="AM955" s="32">
        <v>0</v>
      </c>
      <c r="AN955" s="32">
        <v>0</v>
      </c>
      <c r="AO955" s="32">
        <v>0</v>
      </c>
      <c r="AP955" s="32">
        <v>0</v>
      </c>
      <c r="AQ955" s="32">
        <v>0</v>
      </c>
      <c r="AR955" s="32">
        <v>0</v>
      </c>
      <c r="AS955" s="32">
        <v>0</v>
      </c>
      <c r="AT955" s="32">
        <v>0</v>
      </c>
      <c r="AU955" s="32">
        <v>0</v>
      </c>
      <c r="AV955" s="32">
        <v>4</v>
      </c>
      <c r="AW955" s="32">
        <v>0</v>
      </c>
      <c r="AX955" s="33">
        <v>0</v>
      </c>
      <c r="AY955" s="32">
        <v>4</v>
      </c>
      <c r="AZ955" s="33">
        <v>40.68</v>
      </c>
      <c r="BA955" s="33">
        <v>40.68</v>
      </c>
      <c r="BB955" s="32">
        <v>1</v>
      </c>
      <c r="BC955" s="32">
        <v>0</v>
      </c>
      <c r="BD955" s="32">
        <v>4</v>
      </c>
      <c r="BE955" s="33">
        <v>10.17</v>
      </c>
      <c r="BF955" s="46">
        <f t="shared" si="28"/>
        <v>10.17</v>
      </c>
      <c r="BG955" s="47">
        <f>VLOOKUP(F955,[1]jla506a_853946421_D9C51B5BXEF96!$C:$V,20,FALSE)</f>
        <v>9</v>
      </c>
      <c r="BH955" s="46">
        <f t="shared" si="29"/>
        <v>9</v>
      </c>
    </row>
    <row r="956" spans="1:60" s="34" customFormat="1" hidden="1" outlineLevel="2">
      <c r="A956" s="32">
        <v>202316</v>
      </c>
      <c r="B956" s="32">
        <v>22</v>
      </c>
      <c r="C956" s="32" t="s">
        <v>69</v>
      </c>
      <c r="D956" s="32" t="s">
        <v>567</v>
      </c>
      <c r="E956" s="32">
        <v>49</v>
      </c>
      <c r="F956" s="32">
        <v>655160352</v>
      </c>
      <c r="G956" s="32" t="s">
        <v>159</v>
      </c>
      <c r="H956" s="32" t="s">
        <v>192</v>
      </c>
      <c r="I956" s="32" t="s">
        <v>352</v>
      </c>
      <c r="J956" s="32" t="s">
        <v>68</v>
      </c>
      <c r="K956" s="32" t="s">
        <v>177</v>
      </c>
      <c r="L956" s="32" t="s">
        <v>161</v>
      </c>
      <c r="M956" s="32" t="s">
        <v>68</v>
      </c>
      <c r="N956" s="32" t="s">
        <v>257</v>
      </c>
      <c r="O956" s="32" t="s">
        <v>160</v>
      </c>
      <c r="P956" s="32" t="s">
        <v>68</v>
      </c>
      <c r="Q956" s="32" t="s">
        <v>68</v>
      </c>
      <c r="R956" s="32">
        <v>33</v>
      </c>
      <c r="S956" s="32">
        <v>6021</v>
      </c>
      <c r="T956" s="32" t="s">
        <v>1640</v>
      </c>
      <c r="U956" s="33">
        <v>28.66</v>
      </c>
      <c r="V956" s="32" t="s">
        <v>68</v>
      </c>
      <c r="W956" s="32" t="s">
        <v>68</v>
      </c>
      <c r="X956" s="32" t="s">
        <v>161</v>
      </c>
      <c r="Y956" s="32" t="s">
        <v>161</v>
      </c>
      <c r="Z956" s="32" t="s">
        <v>82</v>
      </c>
      <c r="AA956" s="32" t="s">
        <v>677</v>
      </c>
      <c r="AB956" s="32" t="s">
        <v>68</v>
      </c>
      <c r="AC956" s="32" t="s">
        <v>68</v>
      </c>
      <c r="AD956" s="32" t="s">
        <v>68</v>
      </c>
      <c r="AE956" s="32" t="s">
        <v>68</v>
      </c>
      <c r="AF956" s="32" t="s">
        <v>68</v>
      </c>
      <c r="AG956" s="32">
        <v>610281</v>
      </c>
      <c r="AH956" s="32">
        <v>1</v>
      </c>
      <c r="AI956" s="32">
        <v>0</v>
      </c>
      <c r="AJ956" s="32">
        <v>0</v>
      </c>
      <c r="AK956" s="32">
        <v>0</v>
      </c>
      <c r="AL956" s="32">
        <v>0</v>
      </c>
      <c r="AM956" s="32">
        <v>0</v>
      </c>
      <c r="AN956" s="32">
        <v>0</v>
      </c>
      <c r="AO956" s="32">
        <v>0</v>
      </c>
      <c r="AP956" s="32">
        <v>0</v>
      </c>
      <c r="AQ956" s="32">
        <v>0</v>
      </c>
      <c r="AR956" s="32">
        <v>0</v>
      </c>
      <c r="AS956" s="32">
        <v>0</v>
      </c>
      <c r="AT956" s="32">
        <v>1</v>
      </c>
      <c r="AU956" s="32">
        <v>0</v>
      </c>
      <c r="AV956" s="32">
        <v>0</v>
      </c>
      <c r="AW956" s="32">
        <v>0</v>
      </c>
      <c r="AX956" s="33">
        <v>0</v>
      </c>
      <c r="AY956" s="32">
        <v>1</v>
      </c>
      <c r="AZ956" s="33">
        <v>28.66</v>
      </c>
      <c r="BA956" s="33">
        <v>28.66</v>
      </c>
      <c r="BB956" s="32">
        <v>1</v>
      </c>
      <c r="BC956" s="32">
        <v>0</v>
      </c>
      <c r="BD956" s="32">
        <v>1</v>
      </c>
      <c r="BE956" s="33">
        <v>28.66</v>
      </c>
      <c r="BF956" s="46">
        <f t="shared" si="28"/>
        <v>28.66</v>
      </c>
      <c r="BG956" s="47">
        <f>VLOOKUP(F956,[1]jla506a_853946421_D9C51B5BXEF96!$C:$V,20,FALSE)</f>
        <v>1</v>
      </c>
      <c r="BH956" s="46">
        <f t="shared" si="29"/>
        <v>1</v>
      </c>
    </row>
    <row r="957" spans="1:60" s="34" customFormat="1" hidden="1" outlineLevel="2">
      <c r="A957" s="32">
        <v>202317</v>
      </c>
      <c r="B957" s="32">
        <v>22</v>
      </c>
      <c r="C957" s="32" t="s">
        <v>69</v>
      </c>
      <c r="D957" s="32" t="s">
        <v>554</v>
      </c>
      <c r="E957" s="32">
        <v>30</v>
      </c>
      <c r="F957" s="32">
        <v>587373732</v>
      </c>
      <c r="G957" s="32" t="s">
        <v>245</v>
      </c>
      <c r="H957" s="32" t="s">
        <v>71</v>
      </c>
      <c r="I957" s="32" t="s">
        <v>112</v>
      </c>
      <c r="J957" s="32" t="s">
        <v>112</v>
      </c>
      <c r="K957" s="32" t="s">
        <v>68</v>
      </c>
      <c r="L957" s="32" t="s">
        <v>76</v>
      </c>
      <c r="M957" s="32" t="s">
        <v>68</v>
      </c>
      <c r="N957" s="32" t="s">
        <v>68</v>
      </c>
      <c r="O957" s="32" t="s">
        <v>223</v>
      </c>
      <c r="P957" s="32" t="s">
        <v>68</v>
      </c>
      <c r="Q957" s="32" t="s">
        <v>68</v>
      </c>
      <c r="R957" s="32">
        <v>33</v>
      </c>
      <c r="S957" s="32">
        <v>6021</v>
      </c>
      <c r="T957" s="32" t="s">
        <v>1640</v>
      </c>
      <c r="U957" s="33">
        <v>10.17</v>
      </c>
      <c r="V957" s="32" t="s">
        <v>68</v>
      </c>
      <c r="W957" s="32" t="s">
        <v>68</v>
      </c>
      <c r="X957" s="32" t="s">
        <v>76</v>
      </c>
      <c r="Y957" s="32" t="s">
        <v>76</v>
      </c>
      <c r="Z957" s="32" t="s">
        <v>68</v>
      </c>
      <c r="AA957" s="32" t="s">
        <v>68</v>
      </c>
      <c r="AB957" s="32" t="s">
        <v>492</v>
      </c>
      <c r="AC957" s="32" t="s">
        <v>68</v>
      </c>
      <c r="AD957" s="32" t="s">
        <v>68</v>
      </c>
      <c r="AE957" s="32" t="s">
        <v>68</v>
      </c>
      <c r="AF957" s="32" t="s">
        <v>68</v>
      </c>
      <c r="AG957" s="32">
        <v>-1</v>
      </c>
      <c r="AH957" s="34" t="s">
        <v>68</v>
      </c>
      <c r="AI957" s="34" t="s">
        <v>68</v>
      </c>
      <c r="AJ957" s="34" t="s">
        <v>68</v>
      </c>
      <c r="AK957" s="32">
        <v>1</v>
      </c>
      <c r="AL957" s="32">
        <v>1</v>
      </c>
      <c r="AM957" s="32">
        <v>0</v>
      </c>
      <c r="AN957" s="32">
        <v>0</v>
      </c>
      <c r="AO957" s="32">
        <v>0</v>
      </c>
      <c r="AP957" s="32">
        <v>0</v>
      </c>
      <c r="AQ957" s="32">
        <v>0</v>
      </c>
      <c r="AR957" s="32">
        <v>0</v>
      </c>
      <c r="AS957" s="32">
        <v>0</v>
      </c>
      <c r="AT957" s="32">
        <v>0</v>
      </c>
      <c r="AU957" s="32">
        <v>0</v>
      </c>
      <c r="AV957" s="32">
        <v>0</v>
      </c>
      <c r="AW957" s="32">
        <v>1</v>
      </c>
      <c r="AX957" s="33">
        <v>10.17</v>
      </c>
      <c r="AY957" s="32">
        <v>0</v>
      </c>
      <c r="AZ957" s="33">
        <v>0</v>
      </c>
      <c r="BA957" s="33">
        <v>10.17</v>
      </c>
      <c r="BB957" s="32">
        <v>0</v>
      </c>
      <c r="BC957" s="34" t="s">
        <v>68</v>
      </c>
      <c r="BD957" s="32">
        <v>0</v>
      </c>
      <c r="BE957" s="33">
        <v>10.17</v>
      </c>
      <c r="BF957" s="46">
        <f t="shared" si="28"/>
        <v>0</v>
      </c>
      <c r="BG957" s="47">
        <f>VLOOKUP(F957,[1]jla506a_853946421_D9C51B5BXEF96!$C:$V,20,FALSE)</f>
        <v>9</v>
      </c>
      <c r="BH957" s="46">
        <f t="shared" si="29"/>
        <v>0</v>
      </c>
    </row>
    <row r="958" spans="1:60" s="34" customFormat="1" hidden="1" outlineLevel="2">
      <c r="A958" s="32">
        <v>202317</v>
      </c>
      <c r="B958" s="32">
        <v>22</v>
      </c>
      <c r="C958" s="32" t="s">
        <v>69</v>
      </c>
      <c r="D958" s="32" t="s">
        <v>554</v>
      </c>
      <c r="E958" s="32">
        <v>42</v>
      </c>
      <c r="F958" s="32">
        <v>587374127</v>
      </c>
      <c r="G958" s="32" t="s">
        <v>173</v>
      </c>
      <c r="H958" s="32" t="s">
        <v>71</v>
      </c>
      <c r="I958" s="32" t="s">
        <v>112</v>
      </c>
      <c r="J958" s="32" t="s">
        <v>112</v>
      </c>
      <c r="K958" s="32" t="s">
        <v>161</v>
      </c>
      <c r="L958" s="32" t="s">
        <v>76</v>
      </c>
      <c r="M958" s="32" t="s">
        <v>106</v>
      </c>
      <c r="N958" s="32" t="s">
        <v>75</v>
      </c>
      <c r="O958" s="32" t="s">
        <v>223</v>
      </c>
      <c r="P958" s="32" t="s">
        <v>1204</v>
      </c>
      <c r="Q958" s="32" t="s">
        <v>1205</v>
      </c>
      <c r="R958" s="32">
        <v>33</v>
      </c>
      <c r="S958" s="32">
        <v>6021</v>
      </c>
      <c r="T958" s="32" t="s">
        <v>1640</v>
      </c>
      <c r="U958" s="33">
        <v>10.17</v>
      </c>
      <c r="V958" s="32" t="s">
        <v>68</v>
      </c>
      <c r="W958" s="32" t="s">
        <v>68</v>
      </c>
      <c r="X958" s="32" t="s">
        <v>76</v>
      </c>
      <c r="Y958" s="32" t="s">
        <v>76</v>
      </c>
      <c r="Z958" s="32" t="s">
        <v>75</v>
      </c>
      <c r="AA958" s="32" t="s">
        <v>1460</v>
      </c>
      <c r="AB958" s="32" t="s">
        <v>492</v>
      </c>
      <c r="AC958" s="32" t="s">
        <v>68</v>
      </c>
      <c r="AD958" s="32" t="s">
        <v>68</v>
      </c>
      <c r="AE958" s="32" t="s">
        <v>1461</v>
      </c>
      <c r="AF958" s="32" t="s">
        <v>1462</v>
      </c>
      <c r="AG958" s="32">
        <v>624971</v>
      </c>
      <c r="AH958" s="32">
        <v>0</v>
      </c>
      <c r="AI958" s="32">
        <v>0</v>
      </c>
      <c r="AJ958" s="32">
        <v>2</v>
      </c>
      <c r="AK958" s="32">
        <v>0</v>
      </c>
      <c r="AL958" s="32">
        <v>0</v>
      </c>
      <c r="AM958" s="32">
        <v>0</v>
      </c>
      <c r="AN958" s="32">
        <v>0</v>
      </c>
      <c r="AO958" s="32">
        <v>0</v>
      </c>
      <c r="AP958" s="32">
        <v>0</v>
      </c>
      <c r="AQ958" s="32">
        <v>0</v>
      </c>
      <c r="AR958" s="32">
        <v>0</v>
      </c>
      <c r="AS958" s="32">
        <v>0</v>
      </c>
      <c r="AT958" s="32">
        <v>0</v>
      </c>
      <c r="AU958" s="32">
        <v>2</v>
      </c>
      <c r="AV958" s="32">
        <v>0</v>
      </c>
      <c r="AW958" s="32">
        <v>0</v>
      </c>
      <c r="AX958" s="33">
        <v>0</v>
      </c>
      <c r="AY958" s="32">
        <v>2</v>
      </c>
      <c r="AZ958" s="33">
        <v>20.34</v>
      </c>
      <c r="BA958" s="33">
        <v>20.34</v>
      </c>
      <c r="BB958" s="32">
        <v>1</v>
      </c>
      <c r="BC958" s="32">
        <v>0</v>
      </c>
      <c r="BD958" s="32">
        <v>2</v>
      </c>
      <c r="BE958" s="33">
        <v>10.17</v>
      </c>
      <c r="BF958" s="46">
        <f t="shared" si="28"/>
        <v>10.17</v>
      </c>
      <c r="BG958" s="47">
        <f>VLOOKUP(F958,[1]jla506a_853946421_D9C51B5BXEF96!$C:$V,20,FALSE)</f>
        <v>9</v>
      </c>
      <c r="BH958" s="46">
        <f t="shared" si="29"/>
        <v>9</v>
      </c>
    </row>
    <row r="959" spans="1:60" s="34" customFormat="1" hidden="1" outlineLevel="2">
      <c r="A959" s="32">
        <v>202315</v>
      </c>
      <c r="B959" s="32">
        <v>20</v>
      </c>
      <c r="C959" s="32" t="s">
        <v>268</v>
      </c>
      <c r="D959" s="32" t="s">
        <v>1558</v>
      </c>
      <c r="E959" s="32">
        <v>1</v>
      </c>
      <c r="F959" s="32">
        <v>578506690</v>
      </c>
      <c r="G959" s="32" t="s">
        <v>271</v>
      </c>
      <c r="H959" s="32" t="s">
        <v>147</v>
      </c>
      <c r="I959" s="32" t="s">
        <v>118</v>
      </c>
      <c r="J959" s="32" t="s">
        <v>68</v>
      </c>
      <c r="K959" s="32" t="s">
        <v>97</v>
      </c>
      <c r="L959" s="32" t="s">
        <v>176</v>
      </c>
      <c r="M959" s="32" t="s">
        <v>82</v>
      </c>
      <c r="N959" s="32" t="s">
        <v>68</v>
      </c>
      <c r="O959" s="32" t="s">
        <v>175</v>
      </c>
      <c r="P959" s="32" t="s">
        <v>1204</v>
      </c>
      <c r="Q959" s="32" t="s">
        <v>1205</v>
      </c>
      <c r="R959" s="32">
        <v>33</v>
      </c>
      <c r="S959" s="32">
        <v>6021</v>
      </c>
      <c r="T959" s="32" t="s">
        <v>1640</v>
      </c>
      <c r="U959" s="33">
        <v>14.67</v>
      </c>
      <c r="V959" s="32" t="s">
        <v>78</v>
      </c>
      <c r="W959" s="32" t="s">
        <v>79</v>
      </c>
      <c r="X959" s="32" t="s">
        <v>177</v>
      </c>
      <c r="Y959" s="32" t="s">
        <v>176</v>
      </c>
      <c r="Z959" s="32" t="s">
        <v>82</v>
      </c>
      <c r="AA959" s="32" t="s">
        <v>1554</v>
      </c>
      <c r="AB959" s="32" t="s">
        <v>68</v>
      </c>
      <c r="AC959" s="32" t="s">
        <v>78</v>
      </c>
      <c r="AD959" s="32" t="s">
        <v>79</v>
      </c>
      <c r="AE959" s="32" t="s">
        <v>1555</v>
      </c>
      <c r="AF959" s="32" t="s">
        <v>1556</v>
      </c>
      <c r="AG959" s="32">
        <v>610278</v>
      </c>
      <c r="AH959" s="32">
        <v>0</v>
      </c>
      <c r="AI959" s="32">
        <v>20</v>
      </c>
      <c r="AJ959" s="32">
        <v>0</v>
      </c>
      <c r="AK959" s="32">
        <v>0</v>
      </c>
      <c r="AL959" s="32">
        <v>0</v>
      </c>
      <c r="AM959" s="32">
        <v>0</v>
      </c>
      <c r="AN959" s="32">
        <v>0</v>
      </c>
      <c r="AO959" s="32">
        <v>0</v>
      </c>
      <c r="AP959" s="32">
        <v>0</v>
      </c>
      <c r="AQ959" s="32">
        <v>0</v>
      </c>
      <c r="AR959" s="32">
        <v>0</v>
      </c>
      <c r="AS959" s="32">
        <v>0</v>
      </c>
      <c r="AT959" s="32">
        <v>0</v>
      </c>
      <c r="AU959" s="32">
        <v>0</v>
      </c>
      <c r="AV959" s="32">
        <v>0</v>
      </c>
      <c r="AW959" s="32">
        <v>0</v>
      </c>
      <c r="AX959" s="33">
        <v>0</v>
      </c>
      <c r="AY959" s="32">
        <v>0</v>
      </c>
      <c r="AZ959" s="33">
        <v>0</v>
      </c>
      <c r="BA959" s="33">
        <v>293.39999999999998</v>
      </c>
      <c r="BB959" s="32">
        <v>11</v>
      </c>
      <c r="BC959" s="32">
        <v>0</v>
      </c>
      <c r="BD959" s="32">
        <v>20</v>
      </c>
      <c r="BE959" s="33">
        <v>14.67</v>
      </c>
      <c r="BF959" s="46">
        <f t="shared" si="28"/>
        <v>161.37</v>
      </c>
      <c r="BG959" s="47">
        <f>VLOOKUP(F959,[1]jla506a_853946421_D9C51B5BXEF96!$C:$V,20,FALSE)</f>
        <v>3</v>
      </c>
      <c r="BH959" s="46">
        <f t="shared" si="29"/>
        <v>33</v>
      </c>
    </row>
    <row r="960" spans="1:60" s="34" customFormat="1" hidden="1" outlineLevel="2">
      <c r="A960" s="32">
        <v>202314</v>
      </c>
      <c r="B960" s="32">
        <v>22</v>
      </c>
      <c r="C960" s="32" t="s">
        <v>69</v>
      </c>
      <c r="D960" s="32" t="s">
        <v>527</v>
      </c>
      <c r="E960" s="32">
        <v>1</v>
      </c>
      <c r="F960" s="32">
        <v>577082886</v>
      </c>
      <c r="G960" s="32" t="s">
        <v>206</v>
      </c>
      <c r="H960" s="32" t="s">
        <v>528</v>
      </c>
      <c r="I960" s="32" t="s">
        <v>529</v>
      </c>
      <c r="J960" s="32" t="s">
        <v>529</v>
      </c>
      <c r="K960" s="32" t="s">
        <v>68</v>
      </c>
      <c r="L960" s="32" t="s">
        <v>147</v>
      </c>
      <c r="M960" s="32" t="s">
        <v>68</v>
      </c>
      <c r="N960" s="32" t="s">
        <v>68</v>
      </c>
      <c r="O960" s="32" t="s">
        <v>453</v>
      </c>
      <c r="P960" s="32" t="s">
        <v>68</v>
      </c>
      <c r="Q960" s="32" t="s">
        <v>68</v>
      </c>
      <c r="R960" s="32">
        <v>20</v>
      </c>
      <c r="S960" s="32">
        <v>6025</v>
      </c>
      <c r="T960" s="32" t="s">
        <v>1640</v>
      </c>
      <c r="U960" s="33">
        <v>44.09</v>
      </c>
      <c r="V960" s="32" t="s">
        <v>68</v>
      </c>
      <c r="W960" s="32" t="s">
        <v>68</v>
      </c>
      <c r="X960" s="32" t="s">
        <v>147</v>
      </c>
      <c r="Y960" s="32" t="s">
        <v>147</v>
      </c>
      <c r="Z960" s="32" t="s">
        <v>68</v>
      </c>
      <c r="AA960" s="32" t="s">
        <v>68</v>
      </c>
      <c r="AB960" s="32" t="s">
        <v>530</v>
      </c>
      <c r="AC960" s="32" t="s">
        <v>68</v>
      </c>
      <c r="AD960" s="32" t="s">
        <v>68</v>
      </c>
      <c r="AE960" s="32" t="s">
        <v>68</v>
      </c>
      <c r="AF960" s="32" t="s">
        <v>68</v>
      </c>
      <c r="AG960" s="32">
        <v>-1</v>
      </c>
      <c r="AH960" s="34" t="s">
        <v>68</v>
      </c>
      <c r="AI960" s="34" t="s">
        <v>68</v>
      </c>
      <c r="AJ960" s="34" t="s">
        <v>68</v>
      </c>
      <c r="AK960" s="32">
        <v>3</v>
      </c>
      <c r="AL960" s="32">
        <v>3</v>
      </c>
      <c r="AM960" s="32">
        <v>0</v>
      </c>
      <c r="AN960" s="32">
        <v>0</v>
      </c>
      <c r="AO960" s="32">
        <v>0</v>
      </c>
      <c r="AP960" s="32">
        <v>0</v>
      </c>
      <c r="AQ960" s="32">
        <v>0</v>
      </c>
      <c r="AR960" s="32">
        <v>0</v>
      </c>
      <c r="AS960" s="32">
        <v>0</v>
      </c>
      <c r="AT960" s="32">
        <v>0</v>
      </c>
      <c r="AU960" s="32">
        <v>0</v>
      </c>
      <c r="AV960" s="32">
        <v>0</v>
      </c>
      <c r="AW960" s="32">
        <v>3</v>
      </c>
      <c r="AX960" s="33">
        <v>132.27000000000001</v>
      </c>
      <c r="AY960" s="32">
        <v>0</v>
      </c>
      <c r="AZ960" s="33">
        <v>0</v>
      </c>
      <c r="BA960" s="33">
        <v>132.27000000000001</v>
      </c>
      <c r="BB960" s="32">
        <v>0</v>
      </c>
      <c r="BC960" s="34" t="s">
        <v>68</v>
      </c>
      <c r="BD960" s="32">
        <v>0</v>
      </c>
      <c r="BE960" s="33">
        <v>44.09</v>
      </c>
      <c r="BF960" s="46">
        <f t="shared" si="28"/>
        <v>0</v>
      </c>
      <c r="BG960" s="47">
        <f>VLOOKUP(F960,[1]jla506a_853946421_D9C51B5BXEF96!$C:$V,20,FALSE)</f>
        <v>1</v>
      </c>
      <c r="BH960" s="46">
        <f t="shared" si="29"/>
        <v>0</v>
      </c>
    </row>
    <row r="961" spans="1:60" s="34" customFormat="1" hidden="1" outlineLevel="2">
      <c r="A961" s="32">
        <v>202317</v>
      </c>
      <c r="B961" s="32">
        <v>22</v>
      </c>
      <c r="C961" s="32" t="s">
        <v>69</v>
      </c>
      <c r="D961" s="32" t="s">
        <v>1545</v>
      </c>
      <c r="E961" s="32">
        <v>1</v>
      </c>
      <c r="F961" s="32">
        <v>577082886</v>
      </c>
      <c r="G961" s="32" t="s">
        <v>206</v>
      </c>
      <c r="H961" s="32" t="s">
        <v>108</v>
      </c>
      <c r="I961" s="32" t="s">
        <v>113</v>
      </c>
      <c r="J961" s="32" t="s">
        <v>113</v>
      </c>
      <c r="K961" s="32" t="s">
        <v>68</v>
      </c>
      <c r="L961" s="32" t="s">
        <v>85</v>
      </c>
      <c r="M961" s="32" t="s">
        <v>68</v>
      </c>
      <c r="N961" s="32" t="s">
        <v>68</v>
      </c>
      <c r="O961" s="32" t="s">
        <v>144</v>
      </c>
      <c r="P961" s="32" t="s">
        <v>68</v>
      </c>
      <c r="Q961" s="32" t="s">
        <v>68</v>
      </c>
      <c r="R961" s="32">
        <v>20</v>
      </c>
      <c r="S961" s="32">
        <v>6025</v>
      </c>
      <c r="T961" s="32" t="s">
        <v>1640</v>
      </c>
      <c r="U961" s="33">
        <v>44.09</v>
      </c>
      <c r="V961" s="32" t="s">
        <v>68</v>
      </c>
      <c r="W961" s="32" t="s">
        <v>68</v>
      </c>
      <c r="X961" s="32" t="s">
        <v>85</v>
      </c>
      <c r="Y961" s="32" t="s">
        <v>85</v>
      </c>
      <c r="Z961" s="32" t="s">
        <v>68</v>
      </c>
      <c r="AA961" s="32" t="s">
        <v>68</v>
      </c>
      <c r="AB961" s="32" t="s">
        <v>276</v>
      </c>
      <c r="AC961" s="32" t="s">
        <v>99</v>
      </c>
      <c r="AD961" s="32" t="s">
        <v>565</v>
      </c>
      <c r="AE961" s="32" t="s">
        <v>68</v>
      </c>
      <c r="AF961" s="32" t="s">
        <v>68</v>
      </c>
      <c r="AG961" s="32">
        <v>-1</v>
      </c>
      <c r="AH961" s="34" t="s">
        <v>68</v>
      </c>
      <c r="AI961" s="34" t="s">
        <v>68</v>
      </c>
      <c r="AJ961" s="34" t="s">
        <v>68</v>
      </c>
      <c r="AK961" s="32">
        <v>0</v>
      </c>
      <c r="AL961" s="32">
        <v>0</v>
      </c>
      <c r="AM961" s="32">
        <v>0</v>
      </c>
      <c r="AN961" s="32">
        <v>0</v>
      </c>
      <c r="AO961" s="32">
        <v>0</v>
      </c>
      <c r="AP961" s="32">
        <v>0</v>
      </c>
      <c r="AQ961" s="32">
        <v>0</v>
      </c>
      <c r="AR961" s="32">
        <v>0</v>
      </c>
      <c r="AS961" s="32">
        <v>8</v>
      </c>
      <c r="AT961" s="32">
        <v>0</v>
      </c>
      <c r="AU961" s="32">
        <v>0</v>
      </c>
      <c r="AV961" s="32">
        <v>0</v>
      </c>
      <c r="AW961" s="32">
        <v>0</v>
      </c>
      <c r="AX961" s="33">
        <v>0</v>
      </c>
      <c r="AY961" s="32">
        <v>8</v>
      </c>
      <c r="AZ961" s="33">
        <v>352.72</v>
      </c>
      <c r="BA961" s="33">
        <v>352.72</v>
      </c>
      <c r="BB961" s="32">
        <v>0</v>
      </c>
      <c r="BC961" s="34" t="s">
        <v>68</v>
      </c>
      <c r="BD961" s="32">
        <v>0</v>
      </c>
      <c r="BE961" s="33">
        <v>44.09</v>
      </c>
      <c r="BF961" s="46">
        <f t="shared" si="28"/>
        <v>0</v>
      </c>
      <c r="BG961" s="47">
        <f>VLOOKUP(F961,[1]jla506a_853946421_D9C51B5BXEF96!$C:$V,20,FALSE)</f>
        <v>1</v>
      </c>
      <c r="BH961" s="46">
        <f t="shared" si="29"/>
        <v>0</v>
      </c>
    </row>
    <row r="962" spans="1:60" s="34" customFormat="1" hidden="1" outlineLevel="2">
      <c r="A962" s="32">
        <v>202314</v>
      </c>
      <c r="B962" s="32">
        <v>22</v>
      </c>
      <c r="C962" s="32" t="s">
        <v>69</v>
      </c>
      <c r="D962" s="32" t="s">
        <v>538</v>
      </c>
      <c r="E962" s="32">
        <v>23</v>
      </c>
      <c r="F962" s="32">
        <v>587366304</v>
      </c>
      <c r="G962" s="32" t="s">
        <v>222</v>
      </c>
      <c r="H962" s="32" t="s">
        <v>528</v>
      </c>
      <c r="I962" s="32" t="s">
        <v>529</v>
      </c>
      <c r="J962" s="32" t="s">
        <v>529</v>
      </c>
      <c r="K962" s="32" t="s">
        <v>1275</v>
      </c>
      <c r="L962" s="32" t="s">
        <v>147</v>
      </c>
      <c r="M962" s="32" t="s">
        <v>108</v>
      </c>
      <c r="N962" s="32" t="s">
        <v>108</v>
      </c>
      <c r="O962" s="32" t="s">
        <v>453</v>
      </c>
      <c r="P962" s="32" t="s">
        <v>1241</v>
      </c>
      <c r="Q962" s="32" t="s">
        <v>1242</v>
      </c>
      <c r="R962" s="32">
        <v>33</v>
      </c>
      <c r="S962" s="32">
        <v>6025</v>
      </c>
      <c r="T962" s="32" t="s">
        <v>1640</v>
      </c>
      <c r="U962" s="33">
        <v>38.86</v>
      </c>
      <c r="V962" s="32" t="s">
        <v>68</v>
      </c>
      <c r="W962" s="32" t="s">
        <v>68</v>
      </c>
      <c r="X962" s="32" t="s">
        <v>147</v>
      </c>
      <c r="Y962" s="32" t="s">
        <v>147</v>
      </c>
      <c r="Z962" s="32" t="s">
        <v>108</v>
      </c>
      <c r="AA962" s="32" t="s">
        <v>1276</v>
      </c>
      <c r="AB962" s="32" t="s">
        <v>539</v>
      </c>
      <c r="AC962" s="32" t="s">
        <v>68</v>
      </c>
      <c r="AD962" s="32" t="s">
        <v>68</v>
      </c>
      <c r="AE962" s="32" t="s">
        <v>1277</v>
      </c>
      <c r="AF962" s="32" t="s">
        <v>1278</v>
      </c>
      <c r="AG962" s="32">
        <v>55643</v>
      </c>
      <c r="AH962" s="32">
        <v>33</v>
      </c>
      <c r="AI962" s="32">
        <v>0</v>
      </c>
      <c r="AJ962" s="32">
        <v>0</v>
      </c>
      <c r="AK962" s="32">
        <v>0</v>
      </c>
      <c r="AL962" s="32">
        <v>0</v>
      </c>
      <c r="AM962" s="32">
        <v>0</v>
      </c>
      <c r="AN962" s="32">
        <v>0</v>
      </c>
      <c r="AO962" s="32">
        <v>0</v>
      </c>
      <c r="AP962" s="32">
        <v>0</v>
      </c>
      <c r="AQ962" s="32">
        <v>0</v>
      </c>
      <c r="AR962" s="32">
        <v>0</v>
      </c>
      <c r="AS962" s="32">
        <v>0</v>
      </c>
      <c r="AT962" s="32">
        <v>33</v>
      </c>
      <c r="AU962" s="32">
        <v>0</v>
      </c>
      <c r="AV962" s="32">
        <v>0</v>
      </c>
      <c r="AW962" s="32">
        <v>0</v>
      </c>
      <c r="AX962" s="33">
        <v>0</v>
      </c>
      <c r="AY962" s="32">
        <v>33</v>
      </c>
      <c r="AZ962" s="33">
        <v>1282.3800000000001</v>
      </c>
      <c r="BA962" s="33">
        <v>1282.3800000000001</v>
      </c>
      <c r="BB962" s="32">
        <v>1</v>
      </c>
      <c r="BC962" s="32">
        <v>0</v>
      </c>
      <c r="BD962" s="32">
        <v>33</v>
      </c>
      <c r="BE962" s="33">
        <v>38.86</v>
      </c>
      <c r="BF962" s="46">
        <f t="shared" si="28"/>
        <v>38.86</v>
      </c>
      <c r="BG962" s="47">
        <f>VLOOKUP(F962,[1]jla506a_853946421_D9C51B5BXEF96!$C:$V,20,FALSE)</f>
        <v>1</v>
      </c>
      <c r="BH962" s="46">
        <f t="shared" si="29"/>
        <v>1</v>
      </c>
    </row>
    <row r="963" spans="1:60" s="34" customFormat="1" hidden="1" outlineLevel="2">
      <c r="A963" s="32">
        <v>202314</v>
      </c>
      <c r="B963" s="32">
        <v>22</v>
      </c>
      <c r="C963" s="32" t="s">
        <v>69</v>
      </c>
      <c r="D963" s="32" t="s">
        <v>538</v>
      </c>
      <c r="E963" s="32">
        <v>55</v>
      </c>
      <c r="F963" s="32">
        <v>655162267</v>
      </c>
      <c r="G963" s="32" t="s">
        <v>89</v>
      </c>
      <c r="H963" s="32" t="s">
        <v>528</v>
      </c>
      <c r="I963" s="32" t="s">
        <v>529</v>
      </c>
      <c r="J963" s="32" t="s">
        <v>529</v>
      </c>
      <c r="K963" s="32" t="s">
        <v>68</v>
      </c>
      <c r="L963" s="32" t="s">
        <v>147</v>
      </c>
      <c r="M963" s="32" t="s">
        <v>68</v>
      </c>
      <c r="N963" s="32" t="s">
        <v>68</v>
      </c>
      <c r="O963" s="32" t="s">
        <v>453</v>
      </c>
      <c r="P963" s="32" t="s">
        <v>68</v>
      </c>
      <c r="Q963" s="32" t="s">
        <v>68</v>
      </c>
      <c r="R963" s="32">
        <v>33</v>
      </c>
      <c r="S963" s="32">
        <v>6025</v>
      </c>
      <c r="T963" s="32" t="s">
        <v>1640</v>
      </c>
      <c r="U963" s="33">
        <v>26.9</v>
      </c>
      <c r="V963" s="32" t="s">
        <v>68</v>
      </c>
      <c r="W963" s="32" t="s">
        <v>68</v>
      </c>
      <c r="X963" s="32" t="s">
        <v>147</v>
      </c>
      <c r="Y963" s="32" t="s">
        <v>147</v>
      </c>
      <c r="Z963" s="32" t="s">
        <v>68</v>
      </c>
      <c r="AA963" s="32" t="s">
        <v>68</v>
      </c>
      <c r="AB963" s="32" t="s">
        <v>539</v>
      </c>
      <c r="AC963" s="32" t="s">
        <v>68</v>
      </c>
      <c r="AD963" s="32" t="s">
        <v>68</v>
      </c>
      <c r="AE963" s="32" t="s">
        <v>68</v>
      </c>
      <c r="AF963" s="32" t="s">
        <v>68</v>
      </c>
      <c r="AG963" s="32">
        <v>-1</v>
      </c>
      <c r="AH963" s="34" t="s">
        <v>68</v>
      </c>
      <c r="AI963" s="34" t="s">
        <v>68</v>
      </c>
      <c r="AJ963" s="34" t="s">
        <v>68</v>
      </c>
      <c r="AK963" s="32">
        <v>1</v>
      </c>
      <c r="AL963" s="32">
        <v>1</v>
      </c>
      <c r="AM963" s="32">
        <v>0</v>
      </c>
      <c r="AN963" s="32">
        <v>0</v>
      </c>
      <c r="AO963" s="32">
        <v>0</v>
      </c>
      <c r="AP963" s="32">
        <v>0</v>
      </c>
      <c r="AQ963" s="32">
        <v>0</v>
      </c>
      <c r="AR963" s="32">
        <v>0</v>
      </c>
      <c r="AS963" s="32">
        <v>0</v>
      </c>
      <c r="AT963" s="32">
        <v>0</v>
      </c>
      <c r="AU963" s="32">
        <v>0</v>
      </c>
      <c r="AV963" s="32">
        <v>0</v>
      </c>
      <c r="AW963" s="32">
        <v>1</v>
      </c>
      <c r="AX963" s="33">
        <v>26.9</v>
      </c>
      <c r="AY963" s="32">
        <v>0</v>
      </c>
      <c r="AZ963" s="33">
        <v>0</v>
      </c>
      <c r="BA963" s="33">
        <v>26.9</v>
      </c>
      <c r="BB963" s="32">
        <v>0</v>
      </c>
      <c r="BC963" s="34" t="s">
        <v>68</v>
      </c>
      <c r="BD963" s="32">
        <v>0</v>
      </c>
      <c r="BE963" s="33">
        <v>26.9</v>
      </c>
      <c r="BF963" s="46">
        <f t="shared" si="28"/>
        <v>0</v>
      </c>
      <c r="BG963" s="47">
        <f>VLOOKUP(F963,[1]jla506a_853946421_D9C51B5BXEF96!$C:$V,20,FALSE)</f>
        <v>1</v>
      </c>
      <c r="BH963" s="46">
        <f t="shared" si="29"/>
        <v>0</v>
      </c>
    </row>
    <row r="964" spans="1:60" s="34" customFormat="1" hidden="1" outlineLevel="2">
      <c r="A964" s="32">
        <v>202315</v>
      </c>
      <c r="B964" s="32">
        <v>22</v>
      </c>
      <c r="C964" s="32" t="s">
        <v>69</v>
      </c>
      <c r="D964" s="32" t="s">
        <v>540</v>
      </c>
      <c r="E964" s="32">
        <v>12</v>
      </c>
      <c r="F964" s="32">
        <v>583249712</v>
      </c>
      <c r="G964" s="32" t="s">
        <v>104</v>
      </c>
      <c r="H964" s="32" t="s">
        <v>87</v>
      </c>
      <c r="I964" s="32" t="s">
        <v>411</v>
      </c>
      <c r="J964" s="32" t="s">
        <v>68</v>
      </c>
      <c r="K964" s="32" t="s">
        <v>284</v>
      </c>
      <c r="L964" s="32" t="s">
        <v>192</v>
      </c>
      <c r="M964" s="32" t="s">
        <v>185</v>
      </c>
      <c r="N964" s="32" t="s">
        <v>118</v>
      </c>
      <c r="O964" s="32" t="s">
        <v>289</v>
      </c>
      <c r="P964" s="32" t="s">
        <v>1264</v>
      </c>
      <c r="Q964" s="32" t="s">
        <v>1265</v>
      </c>
      <c r="R964" s="32">
        <v>33</v>
      </c>
      <c r="S964" s="32">
        <v>6025</v>
      </c>
      <c r="T964" s="32" t="s">
        <v>1640</v>
      </c>
      <c r="U964" s="33">
        <v>34.479999999999997</v>
      </c>
      <c r="V964" s="32" t="s">
        <v>68</v>
      </c>
      <c r="W964" s="32" t="s">
        <v>68</v>
      </c>
      <c r="X964" s="32" t="s">
        <v>192</v>
      </c>
      <c r="Y964" s="32" t="s">
        <v>192</v>
      </c>
      <c r="Z964" s="32" t="s">
        <v>118</v>
      </c>
      <c r="AA964" s="32" t="s">
        <v>1409</v>
      </c>
      <c r="AB964" s="32" t="s">
        <v>68</v>
      </c>
      <c r="AC964" s="32" t="s">
        <v>68</v>
      </c>
      <c r="AD964" s="32" t="s">
        <v>68</v>
      </c>
      <c r="AE964" s="32" t="s">
        <v>1410</v>
      </c>
      <c r="AF964" s="32" t="s">
        <v>1411</v>
      </c>
      <c r="AG964" s="32">
        <v>64625</v>
      </c>
      <c r="AH964" s="32">
        <v>5</v>
      </c>
      <c r="AI964" s="32">
        <v>0</v>
      </c>
      <c r="AJ964" s="32">
        <v>0</v>
      </c>
      <c r="AK964" s="32">
        <v>0</v>
      </c>
      <c r="AL964" s="32">
        <v>0</v>
      </c>
      <c r="AM964" s="32">
        <v>0</v>
      </c>
      <c r="AN964" s="32">
        <v>0</v>
      </c>
      <c r="AO964" s="32">
        <v>0</v>
      </c>
      <c r="AP964" s="32">
        <v>0</v>
      </c>
      <c r="AQ964" s="32">
        <v>0</v>
      </c>
      <c r="AR964" s="32">
        <v>0</v>
      </c>
      <c r="AS964" s="32">
        <v>0</v>
      </c>
      <c r="AT964" s="32">
        <v>5</v>
      </c>
      <c r="AU964" s="32">
        <v>0</v>
      </c>
      <c r="AV964" s="32">
        <v>0</v>
      </c>
      <c r="AW964" s="32">
        <v>0</v>
      </c>
      <c r="AX964" s="33">
        <v>0</v>
      </c>
      <c r="AY964" s="32">
        <v>5</v>
      </c>
      <c r="AZ964" s="33">
        <v>172.4</v>
      </c>
      <c r="BA964" s="33">
        <v>172.4</v>
      </c>
      <c r="BB964" s="32">
        <v>1</v>
      </c>
      <c r="BC964" s="32">
        <v>0</v>
      </c>
      <c r="BD964" s="32">
        <v>5</v>
      </c>
      <c r="BE964" s="33">
        <v>34.479999999999997</v>
      </c>
      <c r="BF964" s="46">
        <f t="shared" si="28"/>
        <v>34.479999999999997</v>
      </c>
      <c r="BG964" s="47">
        <f>VLOOKUP(F964,[1]jla506a_853946421_D9C51B5BXEF96!$C:$V,20,FALSE)</f>
        <v>1</v>
      </c>
      <c r="BH964" s="46">
        <f t="shared" si="29"/>
        <v>1</v>
      </c>
    </row>
    <row r="965" spans="1:60" s="34" customFormat="1" hidden="1" outlineLevel="2">
      <c r="A965" s="32">
        <v>202315</v>
      </c>
      <c r="B965" s="32">
        <v>22</v>
      </c>
      <c r="C965" s="32" t="s">
        <v>69</v>
      </c>
      <c r="D965" s="32" t="s">
        <v>540</v>
      </c>
      <c r="E965" s="32">
        <v>17</v>
      </c>
      <c r="F965" s="32">
        <v>587366129</v>
      </c>
      <c r="G965" s="32" t="s">
        <v>336</v>
      </c>
      <c r="H965" s="32" t="s">
        <v>87</v>
      </c>
      <c r="I965" s="32" t="s">
        <v>411</v>
      </c>
      <c r="J965" s="32" t="s">
        <v>68</v>
      </c>
      <c r="K965" s="32" t="s">
        <v>68</v>
      </c>
      <c r="L965" s="32" t="s">
        <v>192</v>
      </c>
      <c r="M965" s="32" t="s">
        <v>68</v>
      </c>
      <c r="N965" s="32" t="s">
        <v>68</v>
      </c>
      <c r="O965" s="32" t="s">
        <v>289</v>
      </c>
      <c r="P965" s="32" t="s">
        <v>68</v>
      </c>
      <c r="Q965" s="32" t="s">
        <v>68</v>
      </c>
      <c r="R965" s="32">
        <v>33</v>
      </c>
      <c r="S965" s="32">
        <v>6025</v>
      </c>
      <c r="T965" s="32" t="s">
        <v>1640</v>
      </c>
      <c r="U965" s="33">
        <v>35.76</v>
      </c>
      <c r="V965" s="32" t="s">
        <v>68</v>
      </c>
      <c r="W965" s="32" t="s">
        <v>68</v>
      </c>
      <c r="X965" s="32" t="s">
        <v>192</v>
      </c>
      <c r="Y965" s="32" t="s">
        <v>192</v>
      </c>
      <c r="Z965" s="32" t="s">
        <v>68</v>
      </c>
      <c r="AA965" s="32" t="s">
        <v>68</v>
      </c>
      <c r="AB965" s="32" t="s">
        <v>68</v>
      </c>
      <c r="AC965" s="32" t="s">
        <v>68</v>
      </c>
      <c r="AD965" s="32" t="s">
        <v>68</v>
      </c>
      <c r="AE965" s="32" t="s">
        <v>68</v>
      </c>
      <c r="AF965" s="32" t="s">
        <v>68</v>
      </c>
      <c r="AG965" s="32">
        <v>-1</v>
      </c>
      <c r="AH965" s="34" t="s">
        <v>68</v>
      </c>
      <c r="AI965" s="34" t="s">
        <v>68</v>
      </c>
      <c r="AJ965" s="34" t="s">
        <v>68</v>
      </c>
      <c r="AK965" s="32">
        <v>1</v>
      </c>
      <c r="AL965" s="32">
        <v>1</v>
      </c>
      <c r="AM965" s="32">
        <v>0</v>
      </c>
      <c r="AN965" s="32">
        <v>0</v>
      </c>
      <c r="AO965" s="32">
        <v>0</v>
      </c>
      <c r="AP965" s="32">
        <v>0</v>
      </c>
      <c r="AQ965" s="32">
        <v>0</v>
      </c>
      <c r="AR965" s="32">
        <v>0</v>
      </c>
      <c r="AS965" s="32">
        <v>0</v>
      </c>
      <c r="AT965" s="32">
        <v>0</v>
      </c>
      <c r="AU965" s="32">
        <v>0</v>
      </c>
      <c r="AV965" s="32">
        <v>0</v>
      </c>
      <c r="AW965" s="32">
        <v>1</v>
      </c>
      <c r="AX965" s="33">
        <v>35.76</v>
      </c>
      <c r="AY965" s="32">
        <v>0</v>
      </c>
      <c r="AZ965" s="33">
        <v>0</v>
      </c>
      <c r="BA965" s="33">
        <v>35.76</v>
      </c>
      <c r="BB965" s="32">
        <v>0</v>
      </c>
      <c r="BC965" s="34" t="s">
        <v>68</v>
      </c>
      <c r="BD965" s="32">
        <v>0</v>
      </c>
      <c r="BE965" s="33">
        <v>35.76</v>
      </c>
      <c r="BF965" s="46">
        <f t="shared" si="28"/>
        <v>0</v>
      </c>
      <c r="BG965" s="47">
        <f>VLOOKUP(F965,[1]jla506a_853946421_D9C51B5BXEF96!$C:$V,20,FALSE)</f>
        <v>1</v>
      </c>
      <c r="BH965" s="46">
        <f t="shared" si="29"/>
        <v>0</v>
      </c>
    </row>
    <row r="966" spans="1:60" s="34" customFormat="1" hidden="1" outlineLevel="2">
      <c r="A966" s="32">
        <v>202316</v>
      </c>
      <c r="B966" s="32">
        <v>22</v>
      </c>
      <c r="C966" s="32" t="s">
        <v>69</v>
      </c>
      <c r="D966" s="32" t="s">
        <v>396</v>
      </c>
      <c r="E966" s="32">
        <v>32</v>
      </c>
      <c r="F966" s="32">
        <v>587374002</v>
      </c>
      <c r="G966" s="32" t="s">
        <v>328</v>
      </c>
      <c r="H966" s="32" t="s">
        <v>130</v>
      </c>
      <c r="I966" s="32" t="s">
        <v>130</v>
      </c>
      <c r="J966" s="32" t="s">
        <v>68</v>
      </c>
      <c r="K966" s="32" t="s">
        <v>68</v>
      </c>
      <c r="L966" s="32" t="s">
        <v>71</v>
      </c>
      <c r="M966" s="32" t="s">
        <v>68</v>
      </c>
      <c r="N966" s="32" t="s">
        <v>68</v>
      </c>
      <c r="O966" s="32" t="s">
        <v>199</v>
      </c>
      <c r="P966" s="32" t="s">
        <v>68</v>
      </c>
      <c r="Q966" s="32" t="s">
        <v>68</v>
      </c>
      <c r="R966" s="32">
        <v>33</v>
      </c>
      <c r="S966" s="32">
        <v>6025</v>
      </c>
      <c r="T966" s="32" t="s">
        <v>1640</v>
      </c>
      <c r="U966" s="33">
        <v>10.17</v>
      </c>
      <c r="V966" s="32" t="s">
        <v>68</v>
      </c>
      <c r="W966" s="32" t="s">
        <v>68</v>
      </c>
      <c r="X966" s="32" t="s">
        <v>71</v>
      </c>
      <c r="Y966" s="32" t="s">
        <v>71</v>
      </c>
      <c r="Z966" s="32" t="s">
        <v>68</v>
      </c>
      <c r="AA966" s="32" t="s">
        <v>68</v>
      </c>
      <c r="AB966" s="32" t="s">
        <v>68</v>
      </c>
      <c r="AC966" s="32" t="s">
        <v>68</v>
      </c>
      <c r="AD966" s="32" t="s">
        <v>68</v>
      </c>
      <c r="AE966" s="32" t="s">
        <v>68</v>
      </c>
      <c r="AF966" s="32" t="s">
        <v>68</v>
      </c>
      <c r="AG966" s="32">
        <v>-1</v>
      </c>
      <c r="AH966" s="34" t="s">
        <v>68</v>
      </c>
      <c r="AI966" s="34" t="s">
        <v>68</v>
      </c>
      <c r="AJ966" s="34" t="s">
        <v>68</v>
      </c>
      <c r="AK966" s="32">
        <v>1</v>
      </c>
      <c r="AL966" s="32">
        <v>1</v>
      </c>
      <c r="AM966" s="32">
        <v>0</v>
      </c>
      <c r="AN966" s="32">
        <v>0</v>
      </c>
      <c r="AO966" s="32">
        <v>0</v>
      </c>
      <c r="AP966" s="32">
        <v>0</v>
      </c>
      <c r="AQ966" s="32">
        <v>0</v>
      </c>
      <c r="AR966" s="32">
        <v>0</v>
      </c>
      <c r="AS966" s="32">
        <v>0</v>
      </c>
      <c r="AT966" s="32">
        <v>0</v>
      </c>
      <c r="AU966" s="32">
        <v>0</v>
      </c>
      <c r="AV966" s="32">
        <v>0</v>
      </c>
      <c r="AW966" s="32">
        <v>1</v>
      </c>
      <c r="AX966" s="33">
        <v>10.17</v>
      </c>
      <c r="AY966" s="32">
        <v>0</v>
      </c>
      <c r="AZ966" s="33">
        <v>0</v>
      </c>
      <c r="BA966" s="33">
        <v>10.17</v>
      </c>
      <c r="BB966" s="32">
        <v>0</v>
      </c>
      <c r="BC966" s="34" t="s">
        <v>68</v>
      </c>
      <c r="BD966" s="32">
        <v>0</v>
      </c>
      <c r="BE966" s="33">
        <v>10.17</v>
      </c>
      <c r="BF966" s="46">
        <f t="shared" ref="BF966:BF1029" si="30">BB966*BE966</f>
        <v>0</v>
      </c>
      <c r="BG966" s="47">
        <f>VLOOKUP(F966,[1]jla506a_853946421_D9C51B5BXEF96!$C:$V,20,FALSE)</f>
        <v>9</v>
      </c>
      <c r="BH966" s="46">
        <f t="shared" ref="BH966:BH1029" si="31">BB966*BG966</f>
        <v>0</v>
      </c>
    </row>
    <row r="967" spans="1:60" s="34" customFormat="1" hidden="1" outlineLevel="2">
      <c r="A967" s="32">
        <v>202316</v>
      </c>
      <c r="B967" s="32">
        <v>22</v>
      </c>
      <c r="C967" s="32" t="s">
        <v>69</v>
      </c>
      <c r="D967" s="32" t="s">
        <v>396</v>
      </c>
      <c r="E967" s="32">
        <v>34</v>
      </c>
      <c r="F967" s="32">
        <v>587374078</v>
      </c>
      <c r="G967" s="32" t="s">
        <v>303</v>
      </c>
      <c r="H967" s="32" t="s">
        <v>130</v>
      </c>
      <c r="I967" s="32" t="s">
        <v>130</v>
      </c>
      <c r="J967" s="32" t="s">
        <v>68</v>
      </c>
      <c r="K967" s="32" t="s">
        <v>381</v>
      </c>
      <c r="L967" s="32" t="s">
        <v>71</v>
      </c>
      <c r="M967" s="32" t="s">
        <v>76</v>
      </c>
      <c r="N967" s="32" t="s">
        <v>112</v>
      </c>
      <c r="O967" s="32" t="s">
        <v>199</v>
      </c>
      <c r="P967" s="32" t="s">
        <v>1264</v>
      </c>
      <c r="Q967" s="32" t="s">
        <v>1265</v>
      </c>
      <c r="R967" s="32">
        <v>33</v>
      </c>
      <c r="S967" s="32">
        <v>6025</v>
      </c>
      <c r="T967" s="32" t="s">
        <v>1640</v>
      </c>
      <c r="U967" s="33">
        <v>14.76</v>
      </c>
      <c r="V967" s="32" t="s">
        <v>68</v>
      </c>
      <c r="W967" s="32" t="s">
        <v>68</v>
      </c>
      <c r="X967" s="32" t="s">
        <v>71</v>
      </c>
      <c r="Y967" s="32" t="s">
        <v>71</v>
      </c>
      <c r="Z967" s="32" t="s">
        <v>112</v>
      </c>
      <c r="AA967" s="32" t="s">
        <v>1266</v>
      </c>
      <c r="AB967" s="32" t="s">
        <v>68</v>
      </c>
      <c r="AC967" s="32" t="s">
        <v>68</v>
      </c>
      <c r="AD967" s="32" t="s">
        <v>68</v>
      </c>
      <c r="AE967" s="32" t="s">
        <v>1267</v>
      </c>
      <c r="AF967" s="32" t="s">
        <v>1268</v>
      </c>
      <c r="AG967" s="32">
        <v>77902</v>
      </c>
      <c r="AH967" s="32">
        <v>0</v>
      </c>
      <c r="AI967" s="32">
        <v>0</v>
      </c>
      <c r="AJ967" s="32">
        <v>4</v>
      </c>
      <c r="AK967" s="32">
        <v>0</v>
      </c>
      <c r="AL967" s="32">
        <v>0</v>
      </c>
      <c r="AM967" s="32">
        <v>0</v>
      </c>
      <c r="AN967" s="32">
        <v>0</v>
      </c>
      <c r="AO967" s="32">
        <v>0</v>
      </c>
      <c r="AP967" s="32">
        <v>0</v>
      </c>
      <c r="AQ967" s="32">
        <v>0</v>
      </c>
      <c r="AR967" s="32">
        <v>0</v>
      </c>
      <c r="AS967" s="32">
        <v>0</v>
      </c>
      <c r="AT967" s="32">
        <v>0</v>
      </c>
      <c r="AU967" s="32">
        <v>4</v>
      </c>
      <c r="AV967" s="32">
        <v>0</v>
      </c>
      <c r="AW967" s="32">
        <v>0</v>
      </c>
      <c r="AX967" s="33">
        <v>0</v>
      </c>
      <c r="AY967" s="32">
        <v>4</v>
      </c>
      <c r="AZ967" s="33">
        <v>59.04</v>
      </c>
      <c r="BA967" s="33">
        <v>59.04</v>
      </c>
      <c r="BB967" s="32">
        <v>2</v>
      </c>
      <c r="BC967" s="32">
        <v>0</v>
      </c>
      <c r="BD967" s="32">
        <v>4</v>
      </c>
      <c r="BE967" s="33">
        <v>14.76</v>
      </c>
      <c r="BF967" s="46">
        <f t="shared" si="30"/>
        <v>29.52</v>
      </c>
      <c r="BG967" s="47">
        <f>VLOOKUP(F967,[1]jla506a_853946421_D9C51B5BXEF96!$C:$V,20,FALSE)</f>
        <v>9</v>
      </c>
      <c r="BH967" s="46">
        <f t="shared" si="31"/>
        <v>18</v>
      </c>
    </row>
    <row r="968" spans="1:60" s="34" customFormat="1" hidden="1" outlineLevel="2">
      <c r="A968" s="32">
        <v>202316</v>
      </c>
      <c r="B968" s="32">
        <v>22</v>
      </c>
      <c r="C968" s="32" t="s">
        <v>69</v>
      </c>
      <c r="D968" s="32" t="s">
        <v>396</v>
      </c>
      <c r="E968" s="32">
        <v>35</v>
      </c>
      <c r="F968" s="32">
        <v>587374107</v>
      </c>
      <c r="G968" s="32" t="s">
        <v>149</v>
      </c>
      <c r="H968" s="32" t="s">
        <v>130</v>
      </c>
      <c r="I968" s="32" t="s">
        <v>130</v>
      </c>
      <c r="J968" s="32" t="s">
        <v>68</v>
      </c>
      <c r="K968" s="32" t="s">
        <v>68</v>
      </c>
      <c r="L968" s="32" t="s">
        <v>71</v>
      </c>
      <c r="M968" s="32" t="s">
        <v>68</v>
      </c>
      <c r="N968" s="32" t="s">
        <v>68</v>
      </c>
      <c r="O968" s="32" t="s">
        <v>199</v>
      </c>
      <c r="P968" s="32" t="s">
        <v>68</v>
      </c>
      <c r="Q968" s="32" t="s">
        <v>68</v>
      </c>
      <c r="R968" s="32">
        <v>33</v>
      </c>
      <c r="S968" s="32">
        <v>6025</v>
      </c>
      <c r="T968" s="32" t="s">
        <v>1640</v>
      </c>
      <c r="U968" s="33">
        <v>15.39</v>
      </c>
      <c r="V968" s="32" t="s">
        <v>68</v>
      </c>
      <c r="W968" s="32" t="s">
        <v>68</v>
      </c>
      <c r="X968" s="32" t="s">
        <v>71</v>
      </c>
      <c r="Y968" s="32" t="s">
        <v>71</v>
      </c>
      <c r="Z968" s="32" t="s">
        <v>68</v>
      </c>
      <c r="AA968" s="32" t="s">
        <v>68</v>
      </c>
      <c r="AB968" s="32" t="s">
        <v>68</v>
      </c>
      <c r="AC968" s="32" t="s">
        <v>68</v>
      </c>
      <c r="AD968" s="32" t="s">
        <v>68</v>
      </c>
      <c r="AE968" s="32" t="s">
        <v>68</v>
      </c>
      <c r="AF968" s="32" t="s">
        <v>68</v>
      </c>
      <c r="AG968" s="32">
        <v>-1</v>
      </c>
      <c r="AH968" s="34" t="s">
        <v>68</v>
      </c>
      <c r="AI968" s="34" t="s">
        <v>68</v>
      </c>
      <c r="AJ968" s="34" t="s">
        <v>68</v>
      </c>
      <c r="AK968" s="32">
        <v>2</v>
      </c>
      <c r="AL968" s="32">
        <v>2</v>
      </c>
      <c r="AM968" s="32">
        <v>0</v>
      </c>
      <c r="AN968" s="32">
        <v>0</v>
      </c>
      <c r="AO968" s="32">
        <v>0</v>
      </c>
      <c r="AP968" s="32">
        <v>0</v>
      </c>
      <c r="AQ968" s="32">
        <v>0</v>
      </c>
      <c r="AR968" s="32">
        <v>0</v>
      </c>
      <c r="AS968" s="32">
        <v>0</v>
      </c>
      <c r="AT968" s="32">
        <v>0</v>
      </c>
      <c r="AU968" s="32">
        <v>0</v>
      </c>
      <c r="AV968" s="32">
        <v>0</v>
      </c>
      <c r="AW968" s="32">
        <v>2</v>
      </c>
      <c r="AX968" s="33">
        <v>30.78</v>
      </c>
      <c r="AY968" s="32">
        <v>0</v>
      </c>
      <c r="AZ968" s="33">
        <v>0</v>
      </c>
      <c r="BA968" s="33">
        <v>30.78</v>
      </c>
      <c r="BB968" s="32">
        <v>0</v>
      </c>
      <c r="BC968" s="34" t="s">
        <v>68</v>
      </c>
      <c r="BD968" s="32">
        <v>0</v>
      </c>
      <c r="BE968" s="33">
        <v>15.39</v>
      </c>
      <c r="BF968" s="46">
        <f t="shared" si="30"/>
        <v>0</v>
      </c>
      <c r="BG968" s="47">
        <f>VLOOKUP(F968,[1]jla506a_853946421_D9C51B5BXEF96!$C:$V,20,FALSE)</f>
        <v>9</v>
      </c>
      <c r="BH968" s="46">
        <f t="shared" si="31"/>
        <v>0</v>
      </c>
    </row>
    <row r="969" spans="1:60" s="34" customFormat="1" hidden="1" outlineLevel="2">
      <c r="A969" s="32">
        <v>202316</v>
      </c>
      <c r="B969" s="32">
        <v>22</v>
      </c>
      <c r="C969" s="32" t="s">
        <v>69</v>
      </c>
      <c r="D969" s="32" t="s">
        <v>396</v>
      </c>
      <c r="E969" s="32">
        <v>40</v>
      </c>
      <c r="F969" s="32">
        <v>587374434</v>
      </c>
      <c r="G969" s="32" t="s">
        <v>371</v>
      </c>
      <c r="H969" s="32" t="s">
        <v>130</v>
      </c>
      <c r="I969" s="32" t="s">
        <v>130</v>
      </c>
      <c r="J969" s="32" t="s">
        <v>68</v>
      </c>
      <c r="K969" s="32" t="s">
        <v>68</v>
      </c>
      <c r="L969" s="32" t="s">
        <v>71</v>
      </c>
      <c r="M969" s="32" t="s">
        <v>68</v>
      </c>
      <c r="N969" s="32" t="s">
        <v>68</v>
      </c>
      <c r="O969" s="32" t="s">
        <v>199</v>
      </c>
      <c r="P969" s="32" t="s">
        <v>68</v>
      </c>
      <c r="Q969" s="32" t="s">
        <v>68</v>
      </c>
      <c r="R969" s="32">
        <v>33</v>
      </c>
      <c r="S969" s="32">
        <v>6025</v>
      </c>
      <c r="T969" s="32" t="s">
        <v>1640</v>
      </c>
      <c r="U969" s="33">
        <v>10.17</v>
      </c>
      <c r="V969" s="32" t="s">
        <v>68</v>
      </c>
      <c r="W969" s="32" t="s">
        <v>68</v>
      </c>
      <c r="X969" s="32" t="s">
        <v>71</v>
      </c>
      <c r="Y969" s="32" t="s">
        <v>71</v>
      </c>
      <c r="Z969" s="32" t="s">
        <v>68</v>
      </c>
      <c r="AA969" s="32" t="s">
        <v>68</v>
      </c>
      <c r="AB969" s="32" t="s">
        <v>68</v>
      </c>
      <c r="AC969" s="32" t="s">
        <v>68</v>
      </c>
      <c r="AD969" s="32" t="s">
        <v>68</v>
      </c>
      <c r="AE969" s="32" t="s">
        <v>68</v>
      </c>
      <c r="AF969" s="32" t="s">
        <v>68</v>
      </c>
      <c r="AG969" s="32">
        <v>-1</v>
      </c>
      <c r="AH969" s="34" t="s">
        <v>68</v>
      </c>
      <c r="AI969" s="34" t="s">
        <v>68</v>
      </c>
      <c r="AJ969" s="34" t="s">
        <v>68</v>
      </c>
      <c r="AK969" s="32">
        <v>1</v>
      </c>
      <c r="AL969" s="32">
        <v>1</v>
      </c>
      <c r="AM969" s="32">
        <v>0</v>
      </c>
      <c r="AN969" s="32">
        <v>0</v>
      </c>
      <c r="AO969" s="32">
        <v>0</v>
      </c>
      <c r="AP969" s="32">
        <v>0</v>
      </c>
      <c r="AQ969" s="32">
        <v>0</v>
      </c>
      <c r="AR969" s="32">
        <v>0</v>
      </c>
      <c r="AS969" s="32">
        <v>0</v>
      </c>
      <c r="AT969" s="32">
        <v>0</v>
      </c>
      <c r="AU969" s="32">
        <v>0</v>
      </c>
      <c r="AV969" s="32">
        <v>0</v>
      </c>
      <c r="AW969" s="32">
        <v>1</v>
      </c>
      <c r="AX969" s="33">
        <v>10.17</v>
      </c>
      <c r="AY969" s="32">
        <v>0</v>
      </c>
      <c r="AZ969" s="33">
        <v>0</v>
      </c>
      <c r="BA969" s="33">
        <v>10.17</v>
      </c>
      <c r="BB969" s="32">
        <v>0</v>
      </c>
      <c r="BC969" s="34" t="s">
        <v>68</v>
      </c>
      <c r="BD969" s="32">
        <v>0</v>
      </c>
      <c r="BE969" s="33">
        <v>10.17</v>
      </c>
      <c r="BF969" s="46">
        <f t="shared" si="30"/>
        <v>0</v>
      </c>
      <c r="BG969" s="47">
        <f>VLOOKUP(F969,[1]jla506a_853946421_D9C51B5BXEF96!$C:$V,20,FALSE)</f>
        <v>9</v>
      </c>
      <c r="BH969" s="46">
        <f t="shared" si="31"/>
        <v>0</v>
      </c>
    </row>
    <row r="970" spans="1:60" s="34" customFormat="1" hidden="1" outlineLevel="2">
      <c r="A970" s="32">
        <v>202316</v>
      </c>
      <c r="B970" s="32">
        <v>22</v>
      </c>
      <c r="C970" s="32" t="s">
        <v>69</v>
      </c>
      <c r="D970" s="32" t="s">
        <v>396</v>
      </c>
      <c r="E970" s="32">
        <v>42</v>
      </c>
      <c r="F970" s="32">
        <v>655160353</v>
      </c>
      <c r="G970" s="32" t="s">
        <v>194</v>
      </c>
      <c r="H970" s="32" t="s">
        <v>130</v>
      </c>
      <c r="I970" s="32" t="s">
        <v>130</v>
      </c>
      <c r="J970" s="32" t="s">
        <v>68</v>
      </c>
      <c r="K970" s="32" t="s">
        <v>381</v>
      </c>
      <c r="L970" s="32" t="s">
        <v>71</v>
      </c>
      <c r="M970" s="32" t="s">
        <v>76</v>
      </c>
      <c r="N970" s="32" t="s">
        <v>112</v>
      </c>
      <c r="O970" s="32" t="s">
        <v>199</v>
      </c>
      <c r="P970" s="32" t="s">
        <v>1264</v>
      </c>
      <c r="Q970" s="32" t="s">
        <v>1265</v>
      </c>
      <c r="R970" s="32">
        <v>33</v>
      </c>
      <c r="S970" s="32">
        <v>6025</v>
      </c>
      <c r="T970" s="32" t="s">
        <v>1640</v>
      </c>
      <c r="U970" s="33">
        <v>26.9</v>
      </c>
      <c r="V970" s="32" t="s">
        <v>68</v>
      </c>
      <c r="W970" s="32" t="s">
        <v>68</v>
      </c>
      <c r="X970" s="32" t="s">
        <v>71</v>
      </c>
      <c r="Y970" s="32" t="s">
        <v>71</v>
      </c>
      <c r="Z970" s="32" t="s">
        <v>112</v>
      </c>
      <c r="AA970" s="32" t="s">
        <v>1266</v>
      </c>
      <c r="AB970" s="32" t="s">
        <v>68</v>
      </c>
      <c r="AC970" s="32" t="s">
        <v>68</v>
      </c>
      <c r="AD970" s="32" t="s">
        <v>68</v>
      </c>
      <c r="AE970" s="32" t="s">
        <v>1267</v>
      </c>
      <c r="AF970" s="32" t="s">
        <v>1268</v>
      </c>
      <c r="AG970" s="32">
        <v>77902</v>
      </c>
      <c r="AH970" s="32">
        <v>0</v>
      </c>
      <c r="AI970" s="32">
        <v>0</v>
      </c>
      <c r="AJ970" s="32">
        <v>4</v>
      </c>
      <c r="AK970" s="32">
        <v>0</v>
      </c>
      <c r="AL970" s="32">
        <v>0</v>
      </c>
      <c r="AM970" s="32">
        <v>0</v>
      </c>
      <c r="AN970" s="32">
        <v>0</v>
      </c>
      <c r="AO970" s="32">
        <v>0</v>
      </c>
      <c r="AP970" s="32">
        <v>0</v>
      </c>
      <c r="AQ970" s="32">
        <v>0</v>
      </c>
      <c r="AR970" s="32">
        <v>0</v>
      </c>
      <c r="AS970" s="32">
        <v>0</v>
      </c>
      <c r="AT970" s="32">
        <v>0</v>
      </c>
      <c r="AU970" s="32">
        <v>4</v>
      </c>
      <c r="AV970" s="32">
        <v>0</v>
      </c>
      <c r="AW970" s="32">
        <v>0</v>
      </c>
      <c r="AX970" s="33">
        <v>0</v>
      </c>
      <c r="AY970" s="32">
        <v>4</v>
      </c>
      <c r="AZ970" s="33">
        <v>107.6</v>
      </c>
      <c r="BA970" s="33">
        <v>107.6</v>
      </c>
      <c r="BB970" s="32">
        <v>1</v>
      </c>
      <c r="BC970" s="32">
        <v>0</v>
      </c>
      <c r="BD970" s="32">
        <v>4</v>
      </c>
      <c r="BE970" s="33">
        <v>26.9</v>
      </c>
      <c r="BF970" s="46">
        <f t="shared" si="30"/>
        <v>26.9</v>
      </c>
      <c r="BG970" s="47">
        <f>VLOOKUP(F970,[1]jla506a_853946421_D9C51B5BXEF96!$C:$V,20,FALSE)</f>
        <v>1</v>
      </c>
      <c r="BH970" s="46">
        <f t="shared" si="31"/>
        <v>1</v>
      </c>
    </row>
    <row r="971" spans="1:60" s="34" customFormat="1" hidden="1" outlineLevel="2">
      <c r="A971" s="32">
        <v>202316</v>
      </c>
      <c r="B971" s="32">
        <v>22</v>
      </c>
      <c r="C971" s="32" t="s">
        <v>69</v>
      </c>
      <c r="D971" s="32" t="s">
        <v>396</v>
      </c>
      <c r="E971" s="32">
        <v>46</v>
      </c>
      <c r="F971" s="32">
        <v>655161781</v>
      </c>
      <c r="G971" s="32" t="s">
        <v>143</v>
      </c>
      <c r="H971" s="32" t="s">
        <v>130</v>
      </c>
      <c r="I971" s="32" t="s">
        <v>130</v>
      </c>
      <c r="J971" s="32" t="s">
        <v>68</v>
      </c>
      <c r="K971" s="32" t="s">
        <v>381</v>
      </c>
      <c r="L971" s="32" t="s">
        <v>71</v>
      </c>
      <c r="M971" s="32" t="s">
        <v>76</v>
      </c>
      <c r="N971" s="32" t="s">
        <v>112</v>
      </c>
      <c r="O971" s="32" t="s">
        <v>199</v>
      </c>
      <c r="P971" s="32" t="s">
        <v>1264</v>
      </c>
      <c r="Q971" s="32" t="s">
        <v>1265</v>
      </c>
      <c r="R971" s="32">
        <v>33</v>
      </c>
      <c r="S971" s="32">
        <v>6025</v>
      </c>
      <c r="T971" s="32" t="s">
        <v>1640</v>
      </c>
      <c r="U971" s="33">
        <v>26.9</v>
      </c>
      <c r="V971" s="32" t="s">
        <v>68</v>
      </c>
      <c r="W971" s="32" t="s">
        <v>68</v>
      </c>
      <c r="X971" s="32" t="s">
        <v>71</v>
      </c>
      <c r="Y971" s="32" t="s">
        <v>71</v>
      </c>
      <c r="Z971" s="32" t="s">
        <v>112</v>
      </c>
      <c r="AA971" s="32" t="s">
        <v>1266</v>
      </c>
      <c r="AB971" s="32" t="s">
        <v>68</v>
      </c>
      <c r="AC971" s="32" t="s">
        <v>68</v>
      </c>
      <c r="AD971" s="32" t="s">
        <v>68</v>
      </c>
      <c r="AE971" s="32" t="s">
        <v>1267</v>
      </c>
      <c r="AF971" s="32" t="s">
        <v>1268</v>
      </c>
      <c r="AG971" s="32">
        <v>77902</v>
      </c>
      <c r="AH971" s="32">
        <v>0</v>
      </c>
      <c r="AI971" s="32">
        <v>0</v>
      </c>
      <c r="AJ971" s="32">
        <v>4</v>
      </c>
      <c r="AK971" s="32">
        <v>0</v>
      </c>
      <c r="AL971" s="32">
        <v>0</v>
      </c>
      <c r="AM971" s="32">
        <v>0</v>
      </c>
      <c r="AN971" s="32">
        <v>0</v>
      </c>
      <c r="AO971" s="32">
        <v>0</v>
      </c>
      <c r="AP971" s="32">
        <v>0</v>
      </c>
      <c r="AQ971" s="32">
        <v>0</v>
      </c>
      <c r="AR971" s="32">
        <v>0</v>
      </c>
      <c r="AS971" s="32">
        <v>0</v>
      </c>
      <c r="AT971" s="32">
        <v>0</v>
      </c>
      <c r="AU971" s="32">
        <v>4</v>
      </c>
      <c r="AV971" s="32">
        <v>0</v>
      </c>
      <c r="AW971" s="32">
        <v>0</v>
      </c>
      <c r="AX971" s="33">
        <v>0</v>
      </c>
      <c r="AY971" s="32">
        <v>4</v>
      </c>
      <c r="AZ971" s="33">
        <v>107.6</v>
      </c>
      <c r="BA971" s="33">
        <v>107.6</v>
      </c>
      <c r="BB971" s="32">
        <v>2</v>
      </c>
      <c r="BC971" s="32">
        <v>0</v>
      </c>
      <c r="BD971" s="32">
        <v>4</v>
      </c>
      <c r="BE971" s="33">
        <v>26.9</v>
      </c>
      <c r="BF971" s="46">
        <f t="shared" si="30"/>
        <v>53.8</v>
      </c>
      <c r="BG971" s="47">
        <f>VLOOKUP(F971,[1]jla506a_853946421_D9C51B5BXEF96!$C:$V,20,FALSE)</f>
        <v>1</v>
      </c>
      <c r="BH971" s="46">
        <f t="shared" si="31"/>
        <v>2</v>
      </c>
    </row>
    <row r="972" spans="1:60" s="34" customFormat="1" hidden="1" outlineLevel="2">
      <c r="A972" s="32">
        <v>202316</v>
      </c>
      <c r="B972" s="32">
        <v>22</v>
      </c>
      <c r="C972" s="32" t="s">
        <v>69</v>
      </c>
      <c r="D972" s="32" t="s">
        <v>396</v>
      </c>
      <c r="E972" s="32">
        <v>47</v>
      </c>
      <c r="F972" s="32">
        <v>655162267</v>
      </c>
      <c r="G972" s="32" t="s">
        <v>89</v>
      </c>
      <c r="H972" s="32" t="s">
        <v>130</v>
      </c>
      <c r="I972" s="32" t="s">
        <v>130</v>
      </c>
      <c r="J972" s="32" t="s">
        <v>68</v>
      </c>
      <c r="K972" s="32" t="s">
        <v>381</v>
      </c>
      <c r="L972" s="32" t="s">
        <v>71</v>
      </c>
      <c r="M972" s="32" t="s">
        <v>76</v>
      </c>
      <c r="N972" s="32" t="s">
        <v>112</v>
      </c>
      <c r="O972" s="32" t="s">
        <v>199</v>
      </c>
      <c r="P972" s="32" t="s">
        <v>1264</v>
      </c>
      <c r="Q972" s="32" t="s">
        <v>1265</v>
      </c>
      <c r="R972" s="32">
        <v>33</v>
      </c>
      <c r="S972" s="32">
        <v>6025</v>
      </c>
      <c r="T972" s="32" t="s">
        <v>1640</v>
      </c>
      <c r="U972" s="33">
        <v>26.9</v>
      </c>
      <c r="V972" s="32" t="s">
        <v>68</v>
      </c>
      <c r="W972" s="32" t="s">
        <v>68</v>
      </c>
      <c r="X972" s="32" t="s">
        <v>71</v>
      </c>
      <c r="Y972" s="32" t="s">
        <v>71</v>
      </c>
      <c r="Z972" s="32" t="s">
        <v>112</v>
      </c>
      <c r="AA972" s="32" t="s">
        <v>1266</v>
      </c>
      <c r="AB972" s="32" t="s">
        <v>68</v>
      </c>
      <c r="AC972" s="32" t="s">
        <v>68</v>
      </c>
      <c r="AD972" s="32" t="s">
        <v>68</v>
      </c>
      <c r="AE972" s="32" t="s">
        <v>1267</v>
      </c>
      <c r="AF972" s="32" t="s">
        <v>1268</v>
      </c>
      <c r="AG972" s="32">
        <v>77902</v>
      </c>
      <c r="AH972" s="32">
        <v>0</v>
      </c>
      <c r="AI972" s="32">
        <v>0</v>
      </c>
      <c r="AJ972" s="32">
        <v>4</v>
      </c>
      <c r="AK972" s="32">
        <v>0</v>
      </c>
      <c r="AL972" s="32">
        <v>0</v>
      </c>
      <c r="AM972" s="32">
        <v>0</v>
      </c>
      <c r="AN972" s="32">
        <v>0</v>
      </c>
      <c r="AO972" s="32">
        <v>0</v>
      </c>
      <c r="AP972" s="32">
        <v>0</v>
      </c>
      <c r="AQ972" s="32">
        <v>0</v>
      </c>
      <c r="AR972" s="32">
        <v>0</v>
      </c>
      <c r="AS972" s="32">
        <v>0</v>
      </c>
      <c r="AT972" s="32">
        <v>0</v>
      </c>
      <c r="AU972" s="32">
        <v>4</v>
      </c>
      <c r="AV972" s="32">
        <v>0</v>
      </c>
      <c r="AW972" s="32">
        <v>0</v>
      </c>
      <c r="AX972" s="33">
        <v>0</v>
      </c>
      <c r="AY972" s="32">
        <v>4</v>
      </c>
      <c r="AZ972" s="33">
        <v>107.6</v>
      </c>
      <c r="BA972" s="33">
        <v>107.6</v>
      </c>
      <c r="BB972" s="32">
        <v>1</v>
      </c>
      <c r="BC972" s="32">
        <v>0</v>
      </c>
      <c r="BD972" s="32">
        <v>4</v>
      </c>
      <c r="BE972" s="33">
        <v>26.9</v>
      </c>
      <c r="BF972" s="46">
        <f t="shared" si="30"/>
        <v>26.9</v>
      </c>
      <c r="BG972" s="47">
        <f>VLOOKUP(F972,[1]jla506a_853946421_D9C51B5BXEF96!$C:$V,20,FALSE)</f>
        <v>1</v>
      </c>
      <c r="BH972" s="46">
        <f t="shared" si="31"/>
        <v>1</v>
      </c>
    </row>
    <row r="973" spans="1:60" s="34" customFormat="1" hidden="1" outlineLevel="2">
      <c r="A973" s="32">
        <v>202317</v>
      </c>
      <c r="B973" s="32">
        <v>22</v>
      </c>
      <c r="C973" s="32" t="s">
        <v>69</v>
      </c>
      <c r="D973" s="32" t="s">
        <v>273</v>
      </c>
      <c r="E973" s="32">
        <v>6</v>
      </c>
      <c r="F973" s="32">
        <v>577082879</v>
      </c>
      <c r="G973" s="32" t="s">
        <v>275</v>
      </c>
      <c r="H973" s="32" t="s">
        <v>108</v>
      </c>
      <c r="I973" s="32" t="s">
        <v>113</v>
      </c>
      <c r="J973" s="32" t="s">
        <v>113</v>
      </c>
      <c r="K973" s="32" t="s">
        <v>68</v>
      </c>
      <c r="L973" s="32" t="s">
        <v>85</v>
      </c>
      <c r="M973" s="32" t="s">
        <v>68</v>
      </c>
      <c r="N973" s="32" t="s">
        <v>68</v>
      </c>
      <c r="O973" s="32" t="s">
        <v>144</v>
      </c>
      <c r="P973" s="32" t="s">
        <v>68</v>
      </c>
      <c r="Q973" s="32" t="s">
        <v>68</v>
      </c>
      <c r="R973" s="32">
        <v>33</v>
      </c>
      <c r="S973" s="32">
        <v>6025</v>
      </c>
      <c r="T973" s="32" t="s">
        <v>1640</v>
      </c>
      <c r="U973" s="33">
        <v>40.840000000000003</v>
      </c>
      <c r="V973" s="32" t="s">
        <v>68</v>
      </c>
      <c r="W973" s="32" t="s">
        <v>68</v>
      </c>
      <c r="X973" s="32" t="s">
        <v>85</v>
      </c>
      <c r="Y973" s="32" t="s">
        <v>85</v>
      </c>
      <c r="Z973" s="32" t="s">
        <v>68</v>
      </c>
      <c r="AA973" s="32" t="s">
        <v>68</v>
      </c>
      <c r="AB973" s="32" t="s">
        <v>276</v>
      </c>
      <c r="AC973" s="32" t="s">
        <v>68</v>
      </c>
      <c r="AD973" s="32" t="s">
        <v>68</v>
      </c>
      <c r="AE973" s="32" t="s">
        <v>68</v>
      </c>
      <c r="AF973" s="32" t="s">
        <v>68</v>
      </c>
      <c r="AG973" s="32">
        <v>-1</v>
      </c>
      <c r="AH973" s="34" t="s">
        <v>68</v>
      </c>
      <c r="AI973" s="34" t="s">
        <v>68</v>
      </c>
      <c r="AJ973" s="34" t="s">
        <v>68</v>
      </c>
      <c r="AK973" s="32">
        <v>2</v>
      </c>
      <c r="AL973" s="32">
        <v>2</v>
      </c>
      <c r="AM973" s="32">
        <v>0</v>
      </c>
      <c r="AN973" s="32">
        <v>0</v>
      </c>
      <c r="AO973" s="32">
        <v>0</v>
      </c>
      <c r="AP973" s="32">
        <v>0</v>
      </c>
      <c r="AQ973" s="32">
        <v>0</v>
      </c>
      <c r="AR973" s="32">
        <v>0</v>
      </c>
      <c r="AS973" s="32">
        <v>0</v>
      </c>
      <c r="AT973" s="32">
        <v>0</v>
      </c>
      <c r="AU973" s="32">
        <v>0</v>
      </c>
      <c r="AV973" s="32">
        <v>0</v>
      </c>
      <c r="AW973" s="32">
        <v>2</v>
      </c>
      <c r="AX973" s="33">
        <v>81.680000000000007</v>
      </c>
      <c r="AY973" s="32">
        <v>0</v>
      </c>
      <c r="AZ973" s="33">
        <v>0</v>
      </c>
      <c r="BA973" s="33">
        <v>81.680000000000007</v>
      </c>
      <c r="BB973" s="32">
        <v>0</v>
      </c>
      <c r="BC973" s="34" t="s">
        <v>68</v>
      </c>
      <c r="BD973" s="32">
        <v>0</v>
      </c>
      <c r="BE973" s="33">
        <v>40.840000000000003</v>
      </c>
      <c r="BF973" s="46">
        <f t="shared" si="30"/>
        <v>0</v>
      </c>
      <c r="BG973" s="47">
        <f>VLOOKUP(F973,[1]jla506a_853946421_D9C51B5BXEF96!$C:$V,20,FALSE)</f>
        <v>1</v>
      </c>
      <c r="BH973" s="46">
        <f t="shared" si="31"/>
        <v>0</v>
      </c>
    </row>
    <row r="974" spans="1:60" s="34" customFormat="1" hidden="1" outlineLevel="2">
      <c r="A974" s="32">
        <v>202317</v>
      </c>
      <c r="B974" s="32">
        <v>22</v>
      </c>
      <c r="C974" s="32" t="s">
        <v>69</v>
      </c>
      <c r="D974" s="32" t="s">
        <v>273</v>
      </c>
      <c r="E974" s="32">
        <v>14</v>
      </c>
      <c r="F974" s="32">
        <v>583249713</v>
      </c>
      <c r="G974" s="32" t="s">
        <v>315</v>
      </c>
      <c r="H974" s="32" t="s">
        <v>108</v>
      </c>
      <c r="I974" s="32" t="s">
        <v>113</v>
      </c>
      <c r="J974" s="32" t="s">
        <v>113</v>
      </c>
      <c r="K974" s="32" t="s">
        <v>68</v>
      </c>
      <c r="L974" s="32" t="s">
        <v>85</v>
      </c>
      <c r="M974" s="32" t="s">
        <v>68</v>
      </c>
      <c r="N974" s="32" t="s">
        <v>68</v>
      </c>
      <c r="O974" s="32" t="s">
        <v>144</v>
      </c>
      <c r="P974" s="32" t="s">
        <v>68</v>
      </c>
      <c r="Q974" s="32" t="s">
        <v>68</v>
      </c>
      <c r="R974" s="32">
        <v>33</v>
      </c>
      <c r="S974" s="32">
        <v>6025</v>
      </c>
      <c r="T974" s="32" t="s">
        <v>1640</v>
      </c>
      <c r="U974" s="33">
        <v>30.54</v>
      </c>
      <c r="V974" s="32" t="s">
        <v>68</v>
      </c>
      <c r="W974" s="32" t="s">
        <v>68</v>
      </c>
      <c r="X974" s="32" t="s">
        <v>85</v>
      </c>
      <c r="Y974" s="32" t="s">
        <v>85</v>
      </c>
      <c r="Z974" s="32" t="s">
        <v>68</v>
      </c>
      <c r="AA974" s="32" t="s">
        <v>68</v>
      </c>
      <c r="AB974" s="32" t="s">
        <v>276</v>
      </c>
      <c r="AC974" s="32" t="s">
        <v>68</v>
      </c>
      <c r="AD974" s="32" t="s">
        <v>68</v>
      </c>
      <c r="AE974" s="32" t="s">
        <v>68</v>
      </c>
      <c r="AF974" s="32" t="s">
        <v>68</v>
      </c>
      <c r="AG974" s="32">
        <v>-1</v>
      </c>
      <c r="AH974" s="34" t="s">
        <v>68</v>
      </c>
      <c r="AI974" s="34" t="s">
        <v>68</v>
      </c>
      <c r="AJ974" s="34" t="s">
        <v>68</v>
      </c>
      <c r="AK974" s="32">
        <v>1</v>
      </c>
      <c r="AL974" s="32">
        <v>1</v>
      </c>
      <c r="AM974" s="32">
        <v>0</v>
      </c>
      <c r="AN974" s="32">
        <v>0</v>
      </c>
      <c r="AO974" s="32">
        <v>0</v>
      </c>
      <c r="AP974" s="32">
        <v>0</v>
      </c>
      <c r="AQ974" s="32">
        <v>0</v>
      </c>
      <c r="AR974" s="32">
        <v>0</v>
      </c>
      <c r="AS974" s="32">
        <v>0</v>
      </c>
      <c r="AT974" s="32">
        <v>0</v>
      </c>
      <c r="AU974" s="32">
        <v>0</v>
      </c>
      <c r="AV974" s="32">
        <v>0</v>
      </c>
      <c r="AW974" s="32">
        <v>1</v>
      </c>
      <c r="AX974" s="33">
        <v>30.54</v>
      </c>
      <c r="AY974" s="32">
        <v>0</v>
      </c>
      <c r="AZ974" s="33">
        <v>0</v>
      </c>
      <c r="BA974" s="33">
        <v>30.54</v>
      </c>
      <c r="BB974" s="32">
        <v>0</v>
      </c>
      <c r="BC974" s="34" t="s">
        <v>68</v>
      </c>
      <c r="BD974" s="32">
        <v>0</v>
      </c>
      <c r="BE974" s="33">
        <v>30.54</v>
      </c>
      <c r="BF974" s="46">
        <f t="shared" si="30"/>
        <v>0</v>
      </c>
      <c r="BG974" s="47">
        <f>VLOOKUP(F974,[1]jla506a_853946421_D9C51B5BXEF96!$C:$V,20,FALSE)</f>
        <v>1</v>
      </c>
      <c r="BH974" s="46">
        <f t="shared" si="31"/>
        <v>0</v>
      </c>
    </row>
    <row r="975" spans="1:60" s="34" customFormat="1" hidden="1" outlineLevel="2">
      <c r="A975" s="32">
        <v>202317</v>
      </c>
      <c r="B975" s="32">
        <v>22</v>
      </c>
      <c r="C975" s="32" t="s">
        <v>69</v>
      </c>
      <c r="D975" s="32" t="s">
        <v>273</v>
      </c>
      <c r="E975" s="32">
        <v>17</v>
      </c>
      <c r="F975" s="32">
        <v>587366122</v>
      </c>
      <c r="G975" s="32" t="s">
        <v>325</v>
      </c>
      <c r="H975" s="32" t="s">
        <v>108</v>
      </c>
      <c r="I975" s="32" t="s">
        <v>113</v>
      </c>
      <c r="J975" s="32" t="s">
        <v>113</v>
      </c>
      <c r="K975" s="32" t="s">
        <v>288</v>
      </c>
      <c r="L975" s="32" t="s">
        <v>85</v>
      </c>
      <c r="M975" s="32" t="s">
        <v>68</v>
      </c>
      <c r="N975" s="32" t="s">
        <v>68</v>
      </c>
      <c r="O975" s="32" t="s">
        <v>144</v>
      </c>
      <c r="P975" s="32" t="s">
        <v>68</v>
      </c>
      <c r="Q975" s="32" t="s">
        <v>68</v>
      </c>
      <c r="R975" s="32">
        <v>33</v>
      </c>
      <c r="S975" s="32">
        <v>6025</v>
      </c>
      <c r="T975" s="32" t="s">
        <v>1640</v>
      </c>
      <c r="U975" s="33">
        <v>43.2</v>
      </c>
      <c r="V975" s="32" t="s">
        <v>68</v>
      </c>
      <c r="W975" s="32" t="s">
        <v>68</v>
      </c>
      <c r="X975" s="32" t="s">
        <v>85</v>
      </c>
      <c r="Y975" s="32" t="s">
        <v>85</v>
      </c>
      <c r="Z975" s="32" t="s">
        <v>112</v>
      </c>
      <c r="AA975" s="32" t="s">
        <v>677</v>
      </c>
      <c r="AB975" s="32" t="s">
        <v>276</v>
      </c>
      <c r="AC975" s="32" t="s">
        <v>68</v>
      </c>
      <c r="AD975" s="32" t="s">
        <v>68</v>
      </c>
      <c r="AE975" s="32" t="s">
        <v>68</v>
      </c>
      <c r="AF975" s="32" t="s">
        <v>68</v>
      </c>
      <c r="AG975" s="32">
        <v>77870</v>
      </c>
      <c r="AH975" s="32">
        <v>10</v>
      </c>
      <c r="AI975" s="32">
        <v>0</v>
      </c>
      <c r="AJ975" s="32">
        <v>0</v>
      </c>
      <c r="AK975" s="32">
        <v>0</v>
      </c>
      <c r="AL975" s="32">
        <v>0</v>
      </c>
      <c r="AM975" s="32">
        <v>0</v>
      </c>
      <c r="AN975" s="32">
        <v>0</v>
      </c>
      <c r="AO975" s="32">
        <v>0</v>
      </c>
      <c r="AP975" s="32">
        <v>0</v>
      </c>
      <c r="AQ975" s="32">
        <v>0</v>
      </c>
      <c r="AR975" s="32">
        <v>0</v>
      </c>
      <c r="AS975" s="32">
        <v>0</v>
      </c>
      <c r="AT975" s="32">
        <v>10</v>
      </c>
      <c r="AU975" s="32">
        <v>0</v>
      </c>
      <c r="AV975" s="32">
        <v>0</v>
      </c>
      <c r="AW975" s="32">
        <v>0</v>
      </c>
      <c r="AX975" s="33">
        <v>0</v>
      </c>
      <c r="AY975" s="32">
        <v>10</v>
      </c>
      <c r="AZ975" s="33">
        <v>432</v>
      </c>
      <c r="BA975" s="33">
        <v>432</v>
      </c>
      <c r="BB975" s="32">
        <v>1</v>
      </c>
      <c r="BC975" s="32">
        <v>0</v>
      </c>
      <c r="BD975" s="32">
        <v>10</v>
      </c>
      <c r="BE975" s="33">
        <v>43.2</v>
      </c>
      <c r="BF975" s="46">
        <f t="shared" si="30"/>
        <v>43.2</v>
      </c>
      <c r="BG975" s="47">
        <f>VLOOKUP(F975,[1]jla506a_853946421_D9C51B5BXEF96!$C:$V,20,FALSE)</f>
        <v>1</v>
      </c>
      <c r="BH975" s="46">
        <f t="shared" si="31"/>
        <v>1</v>
      </c>
    </row>
    <row r="976" spans="1:60" s="34" customFormat="1" hidden="1" outlineLevel="2">
      <c r="A976" s="32">
        <v>202317</v>
      </c>
      <c r="B976" s="32">
        <v>22</v>
      </c>
      <c r="C976" s="32" t="s">
        <v>69</v>
      </c>
      <c r="D976" s="32" t="s">
        <v>273</v>
      </c>
      <c r="E976" s="32">
        <v>21</v>
      </c>
      <c r="F976" s="32">
        <v>587366304</v>
      </c>
      <c r="G976" s="32" t="s">
        <v>222</v>
      </c>
      <c r="H976" s="32" t="s">
        <v>108</v>
      </c>
      <c r="I976" s="32" t="s">
        <v>113</v>
      </c>
      <c r="J976" s="32" t="s">
        <v>113</v>
      </c>
      <c r="K976" s="32" t="s">
        <v>288</v>
      </c>
      <c r="L976" s="32" t="s">
        <v>85</v>
      </c>
      <c r="M976" s="32" t="s">
        <v>68</v>
      </c>
      <c r="N976" s="32" t="s">
        <v>68</v>
      </c>
      <c r="O976" s="32" t="s">
        <v>144</v>
      </c>
      <c r="P976" s="32" t="s">
        <v>68</v>
      </c>
      <c r="Q976" s="32" t="s">
        <v>68</v>
      </c>
      <c r="R976" s="32">
        <v>33</v>
      </c>
      <c r="S976" s="32">
        <v>6025</v>
      </c>
      <c r="T976" s="32" t="s">
        <v>1640</v>
      </c>
      <c r="U976" s="33">
        <v>38.86</v>
      </c>
      <c r="V976" s="32" t="s">
        <v>68</v>
      </c>
      <c r="W976" s="32" t="s">
        <v>68</v>
      </c>
      <c r="X976" s="32" t="s">
        <v>85</v>
      </c>
      <c r="Y976" s="32" t="s">
        <v>85</v>
      </c>
      <c r="Z976" s="32" t="s">
        <v>112</v>
      </c>
      <c r="AA976" s="32" t="s">
        <v>677</v>
      </c>
      <c r="AB976" s="32" t="s">
        <v>276</v>
      </c>
      <c r="AC976" s="32" t="s">
        <v>68</v>
      </c>
      <c r="AD976" s="32" t="s">
        <v>68</v>
      </c>
      <c r="AE976" s="32" t="s">
        <v>68</v>
      </c>
      <c r="AF976" s="32" t="s">
        <v>68</v>
      </c>
      <c r="AG976" s="32">
        <v>77870</v>
      </c>
      <c r="AH976" s="32">
        <v>21</v>
      </c>
      <c r="AI976" s="32">
        <v>0</v>
      </c>
      <c r="AJ976" s="32">
        <v>0</v>
      </c>
      <c r="AK976" s="32">
        <v>0</v>
      </c>
      <c r="AL976" s="32">
        <v>0</v>
      </c>
      <c r="AM976" s="32">
        <v>0</v>
      </c>
      <c r="AN976" s="32">
        <v>0</v>
      </c>
      <c r="AO976" s="32">
        <v>0</v>
      </c>
      <c r="AP976" s="32">
        <v>0</v>
      </c>
      <c r="AQ976" s="32">
        <v>0</v>
      </c>
      <c r="AR976" s="32">
        <v>0</v>
      </c>
      <c r="AS976" s="32">
        <v>0</v>
      </c>
      <c r="AT976" s="32">
        <v>21</v>
      </c>
      <c r="AU976" s="32">
        <v>0</v>
      </c>
      <c r="AV976" s="32">
        <v>0</v>
      </c>
      <c r="AW976" s="32">
        <v>0</v>
      </c>
      <c r="AX976" s="33">
        <v>0</v>
      </c>
      <c r="AY976" s="32">
        <v>21</v>
      </c>
      <c r="AZ976" s="33">
        <v>816.06</v>
      </c>
      <c r="BA976" s="33">
        <v>816.06</v>
      </c>
      <c r="BB976" s="32">
        <v>1</v>
      </c>
      <c r="BC976" s="32">
        <v>0</v>
      </c>
      <c r="BD976" s="32">
        <v>21</v>
      </c>
      <c r="BE976" s="33">
        <v>38.86</v>
      </c>
      <c r="BF976" s="46">
        <f t="shared" si="30"/>
        <v>38.86</v>
      </c>
      <c r="BG976" s="47">
        <f>VLOOKUP(F976,[1]jla506a_853946421_D9C51B5BXEF96!$C:$V,20,FALSE)</f>
        <v>1</v>
      </c>
      <c r="BH976" s="46">
        <f t="shared" si="31"/>
        <v>1</v>
      </c>
    </row>
    <row r="977" spans="1:60" s="34" customFormat="1" hidden="1" outlineLevel="2">
      <c r="A977" s="32">
        <v>202317</v>
      </c>
      <c r="B977" s="32">
        <v>22</v>
      </c>
      <c r="C977" s="32" t="s">
        <v>69</v>
      </c>
      <c r="D977" s="32" t="s">
        <v>273</v>
      </c>
      <c r="E977" s="32">
        <v>22</v>
      </c>
      <c r="F977" s="32">
        <v>587373612</v>
      </c>
      <c r="G977" s="32" t="s">
        <v>180</v>
      </c>
      <c r="H977" s="32" t="s">
        <v>108</v>
      </c>
      <c r="I977" s="32" t="s">
        <v>113</v>
      </c>
      <c r="J977" s="32" t="s">
        <v>113</v>
      </c>
      <c r="K977" s="32" t="s">
        <v>288</v>
      </c>
      <c r="L977" s="32" t="s">
        <v>85</v>
      </c>
      <c r="M977" s="32" t="s">
        <v>68</v>
      </c>
      <c r="N977" s="32" t="s">
        <v>68</v>
      </c>
      <c r="O977" s="32" t="s">
        <v>144</v>
      </c>
      <c r="P977" s="32" t="s">
        <v>68</v>
      </c>
      <c r="Q977" s="32" t="s">
        <v>68</v>
      </c>
      <c r="R977" s="32">
        <v>33</v>
      </c>
      <c r="S977" s="32">
        <v>6025</v>
      </c>
      <c r="T977" s="32" t="s">
        <v>1640</v>
      </c>
      <c r="U977" s="33">
        <v>10.17</v>
      </c>
      <c r="V977" s="32" t="s">
        <v>68</v>
      </c>
      <c r="W977" s="32" t="s">
        <v>68</v>
      </c>
      <c r="X977" s="32" t="s">
        <v>85</v>
      </c>
      <c r="Y977" s="32" t="s">
        <v>85</v>
      </c>
      <c r="Z977" s="32" t="s">
        <v>167</v>
      </c>
      <c r="AA977" s="32" t="s">
        <v>677</v>
      </c>
      <c r="AB977" s="32" t="s">
        <v>276</v>
      </c>
      <c r="AC977" s="32" t="s">
        <v>68</v>
      </c>
      <c r="AD977" s="32" t="s">
        <v>68</v>
      </c>
      <c r="AE977" s="32" t="s">
        <v>68</v>
      </c>
      <c r="AF977" s="32" t="s">
        <v>68</v>
      </c>
      <c r="AG977" s="32">
        <v>82967</v>
      </c>
      <c r="AH977" s="32">
        <v>0</v>
      </c>
      <c r="AI977" s="32">
        <v>3</v>
      </c>
      <c r="AJ977" s="32">
        <v>0</v>
      </c>
      <c r="AK977" s="32">
        <v>0</v>
      </c>
      <c r="AL977" s="32">
        <v>0</v>
      </c>
      <c r="AM977" s="32">
        <v>0</v>
      </c>
      <c r="AN977" s="32">
        <v>0</v>
      </c>
      <c r="AO977" s="32">
        <v>0</v>
      </c>
      <c r="AP977" s="32">
        <v>0</v>
      </c>
      <c r="AQ977" s="32">
        <v>0</v>
      </c>
      <c r="AR977" s="32">
        <v>0</v>
      </c>
      <c r="AS977" s="32">
        <v>0</v>
      </c>
      <c r="AT977" s="32">
        <v>0</v>
      </c>
      <c r="AU977" s="32">
        <v>0</v>
      </c>
      <c r="AV977" s="32">
        <v>0</v>
      </c>
      <c r="AW977" s="32">
        <v>0</v>
      </c>
      <c r="AX977" s="33">
        <v>0</v>
      </c>
      <c r="AY977" s="32">
        <v>0</v>
      </c>
      <c r="AZ977" s="33">
        <v>0</v>
      </c>
      <c r="BA977" s="33">
        <v>30.51</v>
      </c>
      <c r="BB977" s="32">
        <v>1</v>
      </c>
      <c r="BC977" s="32">
        <v>0</v>
      </c>
      <c r="BD977" s="32">
        <v>3</v>
      </c>
      <c r="BE977" s="33">
        <v>10.17</v>
      </c>
      <c r="BF977" s="46">
        <f t="shared" si="30"/>
        <v>10.17</v>
      </c>
      <c r="BG977" s="47">
        <f>VLOOKUP(F977,[1]jla506a_853946421_D9C51B5BXEF96!$C:$V,20,FALSE)</f>
        <v>9</v>
      </c>
      <c r="BH977" s="46">
        <f t="shared" si="31"/>
        <v>9</v>
      </c>
    </row>
    <row r="978" spans="1:60" s="34" customFormat="1" hidden="1" outlineLevel="2">
      <c r="A978" s="32">
        <v>202317</v>
      </c>
      <c r="B978" s="32">
        <v>22</v>
      </c>
      <c r="C978" s="32" t="s">
        <v>69</v>
      </c>
      <c r="D978" s="32" t="s">
        <v>273</v>
      </c>
      <c r="E978" s="32">
        <v>39</v>
      </c>
      <c r="F978" s="32">
        <v>587374127</v>
      </c>
      <c r="G978" s="32" t="s">
        <v>173</v>
      </c>
      <c r="H978" s="32" t="s">
        <v>108</v>
      </c>
      <c r="I978" s="32" t="s">
        <v>113</v>
      </c>
      <c r="J978" s="32" t="s">
        <v>113</v>
      </c>
      <c r="K978" s="32" t="s">
        <v>68</v>
      </c>
      <c r="L978" s="32" t="s">
        <v>85</v>
      </c>
      <c r="M978" s="32" t="s">
        <v>68</v>
      </c>
      <c r="N978" s="32" t="s">
        <v>68</v>
      </c>
      <c r="O978" s="32" t="s">
        <v>144</v>
      </c>
      <c r="P978" s="32" t="s">
        <v>68</v>
      </c>
      <c r="Q978" s="32" t="s">
        <v>68</v>
      </c>
      <c r="R978" s="32">
        <v>33</v>
      </c>
      <c r="S978" s="32">
        <v>6025</v>
      </c>
      <c r="T978" s="32" t="s">
        <v>1640</v>
      </c>
      <c r="U978" s="33">
        <v>10.17</v>
      </c>
      <c r="V978" s="32" t="s">
        <v>68</v>
      </c>
      <c r="W978" s="32" t="s">
        <v>68</v>
      </c>
      <c r="X978" s="32" t="s">
        <v>85</v>
      </c>
      <c r="Y978" s="32" t="s">
        <v>85</v>
      </c>
      <c r="Z978" s="32" t="s">
        <v>68</v>
      </c>
      <c r="AA978" s="32" t="s">
        <v>68</v>
      </c>
      <c r="AB978" s="32" t="s">
        <v>276</v>
      </c>
      <c r="AC978" s="32" t="s">
        <v>68</v>
      </c>
      <c r="AD978" s="32" t="s">
        <v>68</v>
      </c>
      <c r="AE978" s="32" t="s">
        <v>68</v>
      </c>
      <c r="AF978" s="32" t="s">
        <v>68</v>
      </c>
      <c r="AG978" s="32">
        <v>-1</v>
      </c>
      <c r="AH978" s="34" t="s">
        <v>68</v>
      </c>
      <c r="AI978" s="34" t="s">
        <v>68</v>
      </c>
      <c r="AJ978" s="34" t="s">
        <v>68</v>
      </c>
      <c r="AK978" s="32">
        <v>1</v>
      </c>
      <c r="AL978" s="32">
        <v>1</v>
      </c>
      <c r="AM978" s="32">
        <v>0</v>
      </c>
      <c r="AN978" s="32">
        <v>0</v>
      </c>
      <c r="AO978" s="32">
        <v>0</v>
      </c>
      <c r="AP978" s="32">
        <v>0</v>
      </c>
      <c r="AQ978" s="32">
        <v>0</v>
      </c>
      <c r="AR978" s="32">
        <v>0</v>
      </c>
      <c r="AS978" s="32">
        <v>0</v>
      </c>
      <c r="AT978" s="32">
        <v>0</v>
      </c>
      <c r="AU978" s="32">
        <v>0</v>
      </c>
      <c r="AV978" s="32">
        <v>0</v>
      </c>
      <c r="AW978" s="32">
        <v>1</v>
      </c>
      <c r="AX978" s="33">
        <v>10.17</v>
      </c>
      <c r="AY978" s="32">
        <v>0</v>
      </c>
      <c r="AZ978" s="33">
        <v>0</v>
      </c>
      <c r="BA978" s="33">
        <v>10.17</v>
      </c>
      <c r="BB978" s="32">
        <v>0</v>
      </c>
      <c r="BC978" s="34" t="s">
        <v>68</v>
      </c>
      <c r="BD978" s="32">
        <v>0</v>
      </c>
      <c r="BE978" s="33">
        <v>10.17</v>
      </c>
      <c r="BF978" s="46">
        <f t="shared" si="30"/>
        <v>0</v>
      </c>
      <c r="BG978" s="47">
        <f>VLOOKUP(F978,[1]jla506a_853946421_D9C51B5BXEF96!$C:$V,20,FALSE)</f>
        <v>9</v>
      </c>
      <c r="BH978" s="46">
        <f t="shared" si="31"/>
        <v>0</v>
      </c>
    </row>
    <row r="979" spans="1:60" s="34" customFormat="1" hidden="1" outlineLevel="2">
      <c r="A979" s="32">
        <v>202317</v>
      </c>
      <c r="B979" s="32">
        <v>22</v>
      </c>
      <c r="C979" s="32" t="s">
        <v>69</v>
      </c>
      <c r="D979" s="32" t="s">
        <v>273</v>
      </c>
      <c r="E979" s="32">
        <v>47</v>
      </c>
      <c r="F979" s="32">
        <v>655160353</v>
      </c>
      <c r="G979" s="32" t="s">
        <v>194</v>
      </c>
      <c r="H979" s="32" t="s">
        <v>108</v>
      </c>
      <c r="I979" s="32" t="s">
        <v>113</v>
      </c>
      <c r="J979" s="32" t="s">
        <v>113</v>
      </c>
      <c r="K979" s="32" t="s">
        <v>68</v>
      </c>
      <c r="L979" s="32" t="s">
        <v>85</v>
      </c>
      <c r="M979" s="32" t="s">
        <v>68</v>
      </c>
      <c r="N979" s="32" t="s">
        <v>68</v>
      </c>
      <c r="O979" s="32" t="s">
        <v>144</v>
      </c>
      <c r="P979" s="32" t="s">
        <v>68</v>
      </c>
      <c r="Q979" s="32" t="s">
        <v>68</v>
      </c>
      <c r="R979" s="32">
        <v>33</v>
      </c>
      <c r="S979" s="32">
        <v>6025</v>
      </c>
      <c r="T979" s="32" t="s">
        <v>1640</v>
      </c>
      <c r="U979" s="33">
        <v>26.9</v>
      </c>
      <c r="V979" s="32" t="s">
        <v>68</v>
      </c>
      <c r="W979" s="32" t="s">
        <v>68</v>
      </c>
      <c r="X979" s="32" t="s">
        <v>85</v>
      </c>
      <c r="Y979" s="32" t="s">
        <v>85</v>
      </c>
      <c r="Z979" s="32" t="s">
        <v>68</v>
      </c>
      <c r="AA979" s="32" t="s">
        <v>68</v>
      </c>
      <c r="AB979" s="32" t="s">
        <v>276</v>
      </c>
      <c r="AC979" s="32" t="s">
        <v>68</v>
      </c>
      <c r="AD979" s="32" t="s">
        <v>68</v>
      </c>
      <c r="AE979" s="32" t="s">
        <v>68</v>
      </c>
      <c r="AF979" s="32" t="s">
        <v>68</v>
      </c>
      <c r="AG979" s="32">
        <v>-1</v>
      </c>
      <c r="AH979" s="34" t="s">
        <v>68</v>
      </c>
      <c r="AI979" s="34" t="s">
        <v>68</v>
      </c>
      <c r="AJ979" s="34" t="s">
        <v>68</v>
      </c>
      <c r="AK979" s="32">
        <v>1</v>
      </c>
      <c r="AL979" s="32">
        <v>1</v>
      </c>
      <c r="AM979" s="32">
        <v>0</v>
      </c>
      <c r="AN979" s="32">
        <v>0</v>
      </c>
      <c r="AO979" s="32">
        <v>0</v>
      </c>
      <c r="AP979" s="32">
        <v>0</v>
      </c>
      <c r="AQ979" s="32">
        <v>0</v>
      </c>
      <c r="AR979" s="32">
        <v>0</v>
      </c>
      <c r="AS979" s="32">
        <v>0</v>
      </c>
      <c r="AT979" s="32">
        <v>0</v>
      </c>
      <c r="AU979" s="32">
        <v>0</v>
      </c>
      <c r="AV979" s="32">
        <v>0</v>
      </c>
      <c r="AW979" s="32">
        <v>1</v>
      </c>
      <c r="AX979" s="33">
        <v>26.9</v>
      </c>
      <c r="AY979" s="32">
        <v>0</v>
      </c>
      <c r="AZ979" s="33">
        <v>0</v>
      </c>
      <c r="BA979" s="33">
        <v>26.9</v>
      </c>
      <c r="BB979" s="32">
        <v>0</v>
      </c>
      <c r="BC979" s="34" t="s">
        <v>68</v>
      </c>
      <c r="BD979" s="32">
        <v>0</v>
      </c>
      <c r="BE979" s="33">
        <v>26.9</v>
      </c>
      <c r="BF979" s="46">
        <f t="shared" si="30"/>
        <v>0</v>
      </c>
      <c r="BG979" s="47">
        <f>VLOOKUP(F979,[1]jla506a_853946421_D9C51B5BXEF96!$C:$V,20,FALSE)</f>
        <v>1</v>
      </c>
      <c r="BH979" s="46">
        <f t="shared" si="31"/>
        <v>0</v>
      </c>
    </row>
    <row r="980" spans="1:60" s="34" customFormat="1" hidden="1" outlineLevel="2">
      <c r="A980" s="32">
        <v>202315</v>
      </c>
      <c r="B980" s="32">
        <v>20</v>
      </c>
      <c r="C980" s="32" t="s">
        <v>268</v>
      </c>
      <c r="D980" s="32" t="s">
        <v>490</v>
      </c>
      <c r="E980" s="32">
        <v>1</v>
      </c>
      <c r="F980" s="32">
        <v>578506690</v>
      </c>
      <c r="G980" s="32" t="s">
        <v>271</v>
      </c>
      <c r="H980" s="32" t="s">
        <v>147</v>
      </c>
      <c r="I980" s="32" t="s">
        <v>91</v>
      </c>
      <c r="J980" s="32" t="s">
        <v>68</v>
      </c>
      <c r="K980" s="32" t="s">
        <v>68</v>
      </c>
      <c r="L980" s="32" t="s">
        <v>82</v>
      </c>
      <c r="M980" s="32" t="s">
        <v>68</v>
      </c>
      <c r="N980" s="32" t="s">
        <v>68</v>
      </c>
      <c r="O980" s="32" t="s">
        <v>355</v>
      </c>
      <c r="P980" s="32" t="s">
        <v>68</v>
      </c>
      <c r="Q980" s="32" t="s">
        <v>68</v>
      </c>
      <c r="R980" s="32">
        <v>33</v>
      </c>
      <c r="S980" s="32">
        <v>6026</v>
      </c>
      <c r="T980" s="32" t="s">
        <v>1640</v>
      </c>
      <c r="U980" s="33">
        <v>14.67</v>
      </c>
      <c r="V980" s="32" t="s">
        <v>68</v>
      </c>
      <c r="W980" s="32" t="s">
        <v>68</v>
      </c>
      <c r="X980" s="32" t="s">
        <v>82</v>
      </c>
      <c r="Y980" s="32" t="s">
        <v>82</v>
      </c>
      <c r="Z980" s="32" t="s">
        <v>68</v>
      </c>
      <c r="AA980" s="32" t="s">
        <v>68</v>
      </c>
      <c r="AB980" s="32" t="s">
        <v>68</v>
      </c>
      <c r="AC980" s="32" t="s">
        <v>68</v>
      </c>
      <c r="AD980" s="32" t="s">
        <v>68</v>
      </c>
      <c r="AE980" s="32" t="s">
        <v>68</v>
      </c>
      <c r="AF980" s="32" t="s">
        <v>68</v>
      </c>
      <c r="AG980" s="32">
        <v>-1</v>
      </c>
      <c r="AH980" s="34" t="s">
        <v>68</v>
      </c>
      <c r="AI980" s="34" t="s">
        <v>68</v>
      </c>
      <c r="AJ980" s="34" t="s">
        <v>68</v>
      </c>
      <c r="AK980" s="32">
        <v>8</v>
      </c>
      <c r="AL980" s="32">
        <v>8</v>
      </c>
      <c r="AM980" s="32">
        <v>0</v>
      </c>
      <c r="AN980" s="32">
        <v>0</v>
      </c>
      <c r="AO980" s="32">
        <v>0</v>
      </c>
      <c r="AP980" s="32">
        <v>0</v>
      </c>
      <c r="AQ980" s="32">
        <v>0</v>
      </c>
      <c r="AR980" s="32">
        <v>0</v>
      </c>
      <c r="AS980" s="32">
        <v>0</v>
      </c>
      <c r="AT980" s="32">
        <v>0</v>
      </c>
      <c r="AU980" s="32">
        <v>0</v>
      </c>
      <c r="AV980" s="32">
        <v>0</v>
      </c>
      <c r="AW980" s="32">
        <v>8</v>
      </c>
      <c r="AX980" s="33">
        <v>117.36</v>
      </c>
      <c r="AY980" s="32">
        <v>0</v>
      </c>
      <c r="AZ980" s="33">
        <v>0</v>
      </c>
      <c r="BA980" s="33">
        <v>117.36</v>
      </c>
      <c r="BB980" s="32">
        <v>0</v>
      </c>
      <c r="BC980" s="34" t="s">
        <v>68</v>
      </c>
      <c r="BD980" s="32">
        <v>0</v>
      </c>
      <c r="BE980" s="33">
        <v>14.67</v>
      </c>
      <c r="BF980" s="46">
        <f t="shared" si="30"/>
        <v>0</v>
      </c>
      <c r="BG980" s="47">
        <f>VLOOKUP(F980,[1]jla506a_853946421_D9C51B5BXEF96!$C:$V,20,FALSE)</f>
        <v>3</v>
      </c>
      <c r="BH980" s="46">
        <f t="shared" si="31"/>
        <v>0</v>
      </c>
    </row>
    <row r="981" spans="1:60" s="34" customFormat="1" hidden="1" outlineLevel="2">
      <c r="A981" s="32">
        <v>202314</v>
      </c>
      <c r="B981" s="32">
        <v>22</v>
      </c>
      <c r="C981" s="32" t="s">
        <v>69</v>
      </c>
      <c r="D981" s="32" t="s">
        <v>452</v>
      </c>
      <c r="E981" s="32">
        <v>19</v>
      </c>
      <c r="F981" s="32">
        <v>587366286</v>
      </c>
      <c r="G981" s="32" t="s">
        <v>122</v>
      </c>
      <c r="H981" s="32" t="s">
        <v>120</v>
      </c>
      <c r="I981" s="32" t="s">
        <v>120</v>
      </c>
      <c r="J981" s="32" t="s">
        <v>116</v>
      </c>
      <c r="K981" s="32" t="s">
        <v>134</v>
      </c>
      <c r="L981" s="32" t="s">
        <v>147</v>
      </c>
      <c r="M981" s="32" t="s">
        <v>91</v>
      </c>
      <c r="N981" s="32" t="s">
        <v>147</v>
      </c>
      <c r="O981" s="32" t="s">
        <v>453</v>
      </c>
      <c r="P981" s="32" t="s">
        <v>1204</v>
      </c>
      <c r="Q981" s="32" t="s">
        <v>1205</v>
      </c>
      <c r="R981" s="32">
        <v>33</v>
      </c>
      <c r="S981" s="32">
        <v>6026</v>
      </c>
      <c r="T981" s="32" t="s">
        <v>1640</v>
      </c>
      <c r="U981" s="33">
        <v>41.37</v>
      </c>
      <c r="V981" s="32" t="s">
        <v>68</v>
      </c>
      <c r="W981" s="32" t="s">
        <v>68</v>
      </c>
      <c r="X981" s="32" t="s">
        <v>147</v>
      </c>
      <c r="Y981" s="32" t="s">
        <v>147</v>
      </c>
      <c r="Z981" s="32" t="s">
        <v>147</v>
      </c>
      <c r="AA981" s="32" t="s">
        <v>1214</v>
      </c>
      <c r="AB981" s="32" t="s">
        <v>123</v>
      </c>
      <c r="AC981" s="32" t="s">
        <v>68</v>
      </c>
      <c r="AD981" s="32" t="s">
        <v>68</v>
      </c>
      <c r="AE981" s="32" t="s">
        <v>1215</v>
      </c>
      <c r="AF981" s="32" t="s">
        <v>1216</v>
      </c>
      <c r="AG981" s="32">
        <v>157396</v>
      </c>
      <c r="AH981" s="32">
        <v>0</v>
      </c>
      <c r="AI981" s="32">
        <v>2</v>
      </c>
      <c r="AJ981" s="32">
        <v>0</v>
      </c>
      <c r="AK981" s="32">
        <v>0</v>
      </c>
      <c r="AL981" s="32">
        <v>0</v>
      </c>
      <c r="AM981" s="32">
        <v>0</v>
      </c>
      <c r="AN981" s="32">
        <v>0</v>
      </c>
      <c r="AO981" s="32">
        <v>0</v>
      </c>
      <c r="AP981" s="32">
        <v>0</v>
      </c>
      <c r="AQ981" s="32">
        <v>0</v>
      </c>
      <c r="AR981" s="32">
        <v>0</v>
      </c>
      <c r="AS981" s="32">
        <v>0</v>
      </c>
      <c r="AT981" s="32">
        <v>0</v>
      </c>
      <c r="AU981" s="32">
        <v>0</v>
      </c>
      <c r="AV981" s="32">
        <v>0</v>
      </c>
      <c r="AW981" s="32">
        <v>0</v>
      </c>
      <c r="AX981" s="33">
        <v>0</v>
      </c>
      <c r="AY981" s="32">
        <v>0</v>
      </c>
      <c r="AZ981" s="33">
        <v>0</v>
      </c>
      <c r="BA981" s="33">
        <v>82.74</v>
      </c>
      <c r="BB981" s="32">
        <v>1</v>
      </c>
      <c r="BC981" s="32">
        <v>0</v>
      </c>
      <c r="BD981" s="32">
        <v>2</v>
      </c>
      <c r="BE981" s="33">
        <v>41.37</v>
      </c>
      <c r="BF981" s="46">
        <f t="shared" si="30"/>
        <v>41.37</v>
      </c>
      <c r="BG981" s="47">
        <f>VLOOKUP(F981,[1]jla506a_853946421_D9C51B5BXEF96!$C:$V,20,FALSE)</f>
        <v>1</v>
      </c>
      <c r="BH981" s="46">
        <f t="shared" si="31"/>
        <v>1</v>
      </c>
    </row>
    <row r="982" spans="1:60" s="34" customFormat="1" hidden="1" outlineLevel="2">
      <c r="A982" s="32">
        <v>202314</v>
      </c>
      <c r="B982" s="32">
        <v>22</v>
      </c>
      <c r="C982" s="32" t="s">
        <v>69</v>
      </c>
      <c r="D982" s="32" t="s">
        <v>520</v>
      </c>
      <c r="E982" s="32">
        <v>6</v>
      </c>
      <c r="F982" s="32">
        <v>577082879</v>
      </c>
      <c r="G982" s="32" t="s">
        <v>275</v>
      </c>
      <c r="H982" s="32" t="s">
        <v>116</v>
      </c>
      <c r="I982" s="32" t="s">
        <v>116</v>
      </c>
      <c r="J982" s="32" t="s">
        <v>68</v>
      </c>
      <c r="K982" s="32" t="s">
        <v>339</v>
      </c>
      <c r="L982" s="32" t="s">
        <v>238</v>
      </c>
      <c r="M982" s="32" t="s">
        <v>68</v>
      </c>
      <c r="N982" s="32" t="s">
        <v>68</v>
      </c>
      <c r="O982" s="32" t="s">
        <v>237</v>
      </c>
      <c r="P982" s="32" t="s">
        <v>68</v>
      </c>
      <c r="Q982" s="32" t="s">
        <v>68</v>
      </c>
      <c r="R982" s="32">
        <v>33</v>
      </c>
      <c r="S982" s="32">
        <v>6026</v>
      </c>
      <c r="T982" s="32" t="s">
        <v>1640</v>
      </c>
      <c r="U982" s="33">
        <v>40.840000000000003</v>
      </c>
      <c r="V982" s="32" t="s">
        <v>68</v>
      </c>
      <c r="W982" s="32" t="s">
        <v>68</v>
      </c>
      <c r="X982" s="32" t="s">
        <v>238</v>
      </c>
      <c r="Y982" s="32" t="s">
        <v>238</v>
      </c>
      <c r="Z982" s="32" t="s">
        <v>288</v>
      </c>
      <c r="AA982" s="32" t="s">
        <v>677</v>
      </c>
      <c r="AB982" s="32" t="s">
        <v>68</v>
      </c>
      <c r="AC982" s="32" t="s">
        <v>68</v>
      </c>
      <c r="AD982" s="32" t="s">
        <v>68</v>
      </c>
      <c r="AE982" s="32" t="s">
        <v>68</v>
      </c>
      <c r="AF982" s="32" t="s">
        <v>68</v>
      </c>
      <c r="AG982" s="32">
        <v>156287</v>
      </c>
      <c r="AH982" s="32">
        <v>32</v>
      </c>
      <c r="AI982" s="32">
        <v>0</v>
      </c>
      <c r="AJ982" s="32">
        <v>0</v>
      </c>
      <c r="AK982" s="32">
        <v>0</v>
      </c>
      <c r="AL982" s="32">
        <v>0</v>
      </c>
      <c r="AM982" s="32">
        <v>0</v>
      </c>
      <c r="AN982" s="32">
        <v>0</v>
      </c>
      <c r="AO982" s="32">
        <v>0</v>
      </c>
      <c r="AP982" s="32">
        <v>0</v>
      </c>
      <c r="AQ982" s="32">
        <v>0</v>
      </c>
      <c r="AR982" s="32">
        <v>0</v>
      </c>
      <c r="AS982" s="32">
        <v>0</v>
      </c>
      <c r="AT982" s="32">
        <v>32</v>
      </c>
      <c r="AU982" s="32">
        <v>0</v>
      </c>
      <c r="AV982" s="32">
        <v>0</v>
      </c>
      <c r="AW982" s="32">
        <v>0</v>
      </c>
      <c r="AX982" s="33">
        <v>0</v>
      </c>
      <c r="AY982" s="32">
        <v>32</v>
      </c>
      <c r="AZ982" s="33">
        <v>1306.8800000000001</v>
      </c>
      <c r="BA982" s="33">
        <v>1306.8800000000001</v>
      </c>
      <c r="BB982" s="32">
        <v>11</v>
      </c>
      <c r="BC982" s="32">
        <v>0</v>
      </c>
      <c r="BD982" s="32">
        <v>32</v>
      </c>
      <c r="BE982" s="33">
        <v>40.840000000000003</v>
      </c>
      <c r="BF982" s="46">
        <f t="shared" si="30"/>
        <v>449.24</v>
      </c>
      <c r="BG982" s="47">
        <f>VLOOKUP(F982,[1]jla506a_853946421_D9C51B5BXEF96!$C:$V,20,FALSE)</f>
        <v>1</v>
      </c>
      <c r="BH982" s="46">
        <f t="shared" si="31"/>
        <v>11</v>
      </c>
    </row>
    <row r="983" spans="1:60" s="34" customFormat="1" hidden="1" outlineLevel="2">
      <c r="A983" s="32">
        <v>202314</v>
      </c>
      <c r="B983" s="32">
        <v>22</v>
      </c>
      <c r="C983" s="32" t="s">
        <v>69</v>
      </c>
      <c r="D983" s="32" t="s">
        <v>520</v>
      </c>
      <c r="E983" s="32">
        <v>8</v>
      </c>
      <c r="F983" s="32">
        <v>577082889</v>
      </c>
      <c r="G983" s="32" t="s">
        <v>73</v>
      </c>
      <c r="H983" s="32" t="s">
        <v>116</v>
      </c>
      <c r="I983" s="32" t="s">
        <v>116</v>
      </c>
      <c r="J983" s="32" t="s">
        <v>68</v>
      </c>
      <c r="K983" s="32" t="s">
        <v>339</v>
      </c>
      <c r="L983" s="32" t="s">
        <v>238</v>
      </c>
      <c r="M983" s="32" t="s">
        <v>68</v>
      </c>
      <c r="N983" s="32" t="s">
        <v>68</v>
      </c>
      <c r="O983" s="32" t="s">
        <v>237</v>
      </c>
      <c r="P983" s="32" t="s">
        <v>68</v>
      </c>
      <c r="Q983" s="32" t="s">
        <v>68</v>
      </c>
      <c r="R983" s="32">
        <v>33</v>
      </c>
      <c r="S983" s="32">
        <v>6026</v>
      </c>
      <c r="T983" s="32" t="s">
        <v>1640</v>
      </c>
      <c r="U983" s="33">
        <v>34.520000000000003</v>
      </c>
      <c r="V983" s="32" t="s">
        <v>68</v>
      </c>
      <c r="W983" s="32" t="s">
        <v>68</v>
      </c>
      <c r="X983" s="32" t="s">
        <v>238</v>
      </c>
      <c r="Y983" s="32" t="s">
        <v>238</v>
      </c>
      <c r="Z983" s="32" t="s">
        <v>317</v>
      </c>
      <c r="AA983" s="32" t="s">
        <v>677</v>
      </c>
      <c r="AB983" s="32" t="s">
        <v>68</v>
      </c>
      <c r="AC983" s="32" t="s">
        <v>68</v>
      </c>
      <c r="AD983" s="32" t="s">
        <v>68</v>
      </c>
      <c r="AE983" s="32" t="s">
        <v>68</v>
      </c>
      <c r="AF983" s="32" t="s">
        <v>68</v>
      </c>
      <c r="AG983" s="32">
        <v>156550</v>
      </c>
      <c r="AH983" s="32">
        <v>11</v>
      </c>
      <c r="AI983" s="32">
        <v>0</v>
      </c>
      <c r="AJ983" s="32">
        <v>0</v>
      </c>
      <c r="AK983" s="32">
        <v>0</v>
      </c>
      <c r="AL983" s="32">
        <v>0</v>
      </c>
      <c r="AM983" s="32">
        <v>0</v>
      </c>
      <c r="AN983" s="32">
        <v>0</v>
      </c>
      <c r="AO983" s="32">
        <v>0</v>
      </c>
      <c r="AP983" s="32">
        <v>0</v>
      </c>
      <c r="AQ983" s="32">
        <v>0</v>
      </c>
      <c r="AR983" s="32">
        <v>0</v>
      </c>
      <c r="AS983" s="32">
        <v>0</v>
      </c>
      <c r="AT983" s="32">
        <v>11</v>
      </c>
      <c r="AU983" s="32">
        <v>0</v>
      </c>
      <c r="AV983" s="32">
        <v>0</v>
      </c>
      <c r="AW983" s="32">
        <v>0</v>
      </c>
      <c r="AX983" s="33">
        <v>0</v>
      </c>
      <c r="AY983" s="32">
        <v>11</v>
      </c>
      <c r="AZ983" s="33">
        <v>379.72</v>
      </c>
      <c r="BA983" s="33">
        <v>379.72</v>
      </c>
      <c r="BB983" s="32">
        <v>6</v>
      </c>
      <c r="BC983" s="32">
        <v>0</v>
      </c>
      <c r="BD983" s="32">
        <v>11</v>
      </c>
      <c r="BE983" s="33">
        <v>34.520000000000003</v>
      </c>
      <c r="BF983" s="46">
        <f t="shared" si="30"/>
        <v>207.12</v>
      </c>
      <c r="BG983" s="47">
        <f>VLOOKUP(F983,[1]jla506a_853946421_D9C51B5BXEF96!$C:$V,20,FALSE)</f>
        <v>1</v>
      </c>
      <c r="BH983" s="46">
        <f t="shared" si="31"/>
        <v>6</v>
      </c>
    </row>
    <row r="984" spans="1:60" s="34" customFormat="1" hidden="1" outlineLevel="2">
      <c r="A984" s="32">
        <v>202314</v>
      </c>
      <c r="B984" s="32">
        <v>22</v>
      </c>
      <c r="C984" s="32" t="s">
        <v>69</v>
      </c>
      <c r="D984" s="32" t="s">
        <v>520</v>
      </c>
      <c r="E984" s="32">
        <v>15</v>
      </c>
      <c r="F984" s="32">
        <v>583249710</v>
      </c>
      <c r="G984" s="32" t="s">
        <v>298</v>
      </c>
      <c r="H984" s="32" t="s">
        <v>116</v>
      </c>
      <c r="I984" s="32" t="s">
        <v>116</v>
      </c>
      <c r="J984" s="32" t="s">
        <v>68</v>
      </c>
      <c r="K984" s="32" t="s">
        <v>339</v>
      </c>
      <c r="L984" s="32" t="s">
        <v>238</v>
      </c>
      <c r="M984" s="32" t="s">
        <v>68</v>
      </c>
      <c r="N984" s="32" t="s">
        <v>68</v>
      </c>
      <c r="O984" s="32" t="s">
        <v>237</v>
      </c>
      <c r="P984" s="32" t="s">
        <v>68</v>
      </c>
      <c r="Q984" s="32" t="s">
        <v>68</v>
      </c>
      <c r="R984" s="32">
        <v>33</v>
      </c>
      <c r="S984" s="32">
        <v>6026</v>
      </c>
      <c r="T984" s="32" t="s">
        <v>1640</v>
      </c>
      <c r="U984" s="33">
        <v>30.54</v>
      </c>
      <c r="V984" s="32" t="s">
        <v>68</v>
      </c>
      <c r="W984" s="32" t="s">
        <v>68</v>
      </c>
      <c r="X984" s="32" t="s">
        <v>238</v>
      </c>
      <c r="Y984" s="32" t="s">
        <v>238</v>
      </c>
      <c r="Z984" s="32" t="s">
        <v>288</v>
      </c>
      <c r="AA984" s="32" t="s">
        <v>677</v>
      </c>
      <c r="AB984" s="32" t="s">
        <v>68</v>
      </c>
      <c r="AC984" s="32" t="s">
        <v>68</v>
      </c>
      <c r="AD984" s="32" t="s">
        <v>68</v>
      </c>
      <c r="AE984" s="32" t="s">
        <v>68</v>
      </c>
      <c r="AF984" s="32" t="s">
        <v>68</v>
      </c>
      <c r="AG984" s="32">
        <v>156287</v>
      </c>
      <c r="AH984" s="32">
        <v>3</v>
      </c>
      <c r="AI984" s="32">
        <v>0</v>
      </c>
      <c r="AJ984" s="32">
        <v>0</v>
      </c>
      <c r="AK984" s="32">
        <v>0</v>
      </c>
      <c r="AL984" s="32">
        <v>0</v>
      </c>
      <c r="AM984" s="32">
        <v>0</v>
      </c>
      <c r="AN984" s="32">
        <v>0</v>
      </c>
      <c r="AO984" s="32">
        <v>0</v>
      </c>
      <c r="AP984" s="32">
        <v>0</v>
      </c>
      <c r="AQ984" s="32">
        <v>0</v>
      </c>
      <c r="AR984" s="32">
        <v>0</v>
      </c>
      <c r="AS984" s="32">
        <v>0</v>
      </c>
      <c r="AT984" s="32">
        <v>3</v>
      </c>
      <c r="AU984" s="32">
        <v>0</v>
      </c>
      <c r="AV984" s="32">
        <v>0</v>
      </c>
      <c r="AW984" s="32">
        <v>0</v>
      </c>
      <c r="AX984" s="33">
        <v>0</v>
      </c>
      <c r="AY984" s="32">
        <v>3</v>
      </c>
      <c r="AZ984" s="33">
        <v>91.62</v>
      </c>
      <c r="BA984" s="33">
        <v>91.62</v>
      </c>
      <c r="BB984" s="32">
        <v>2</v>
      </c>
      <c r="BC984" s="32">
        <v>0</v>
      </c>
      <c r="BD984" s="32">
        <v>3</v>
      </c>
      <c r="BE984" s="33">
        <v>30.54</v>
      </c>
      <c r="BF984" s="46">
        <f t="shared" si="30"/>
        <v>61.08</v>
      </c>
      <c r="BG984" s="47">
        <f>VLOOKUP(F984,[1]jla506a_853946421_D9C51B5BXEF96!$C:$V,20,FALSE)</f>
        <v>1</v>
      </c>
      <c r="BH984" s="46">
        <f t="shared" si="31"/>
        <v>2</v>
      </c>
    </row>
    <row r="985" spans="1:60" s="34" customFormat="1" hidden="1" outlineLevel="2">
      <c r="A985" s="32">
        <v>202314</v>
      </c>
      <c r="B985" s="32">
        <v>22</v>
      </c>
      <c r="C985" s="32" t="s">
        <v>69</v>
      </c>
      <c r="D985" s="32" t="s">
        <v>520</v>
      </c>
      <c r="E985" s="32">
        <v>18</v>
      </c>
      <c r="F985" s="32">
        <v>583249714</v>
      </c>
      <c r="G985" s="32" t="s">
        <v>379</v>
      </c>
      <c r="H985" s="32" t="s">
        <v>116</v>
      </c>
      <c r="I985" s="32" t="s">
        <v>116</v>
      </c>
      <c r="J985" s="32" t="s">
        <v>68</v>
      </c>
      <c r="K985" s="32" t="s">
        <v>339</v>
      </c>
      <c r="L985" s="32" t="s">
        <v>238</v>
      </c>
      <c r="M985" s="32" t="s">
        <v>68</v>
      </c>
      <c r="N985" s="32" t="s">
        <v>68</v>
      </c>
      <c r="O985" s="32" t="s">
        <v>237</v>
      </c>
      <c r="P985" s="32" t="s">
        <v>68</v>
      </c>
      <c r="Q985" s="32" t="s">
        <v>68</v>
      </c>
      <c r="R985" s="32">
        <v>33</v>
      </c>
      <c r="S985" s="32">
        <v>6026</v>
      </c>
      <c r="T985" s="32" t="s">
        <v>1640</v>
      </c>
      <c r="U985" s="33">
        <v>34.479999999999997</v>
      </c>
      <c r="V985" s="32" t="s">
        <v>68</v>
      </c>
      <c r="W985" s="32" t="s">
        <v>68</v>
      </c>
      <c r="X985" s="32" t="s">
        <v>238</v>
      </c>
      <c r="Y985" s="32" t="s">
        <v>238</v>
      </c>
      <c r="Z985" s="32" t="s">
        <v>317</v>
      </c>
      <c r="AA985" s="32" t="s">
        <v>677</v>
      </c>
      <c r="AB985" s="32" t="s">
        <v>68</v>
      </c>
      <c r="AC985" s="32" t="s">
        <v>68</v>
      </c>
      <c r="AD985" s="32" t="s">
        <v>68</v>
      </c>
      <c r="AE985" s="32" t="s">
        <v>68</v>
      </c>
      <c r="AF985" s="32" t="s">
        <v>68</v>
      </c>
      <c r="AG985" s="32">
        <v>156550</v>
      </c>
      <c r="AH985" s="32">
        <v>4</v>
      </c>
      <c r="AI985" s="32">
        <v>0</v>
      </c>
      <c r="AJ985" s="32">
        <v>0</v>
      </c>
      <c r="AK985" s="32">
        <v>0</v>
      </c>
      <c r="AL985" s="32">
        <v>0</v>
      </c>
      <c r="AM985" s="32">
        <v>0</v>
      </c>
      <c r="AN985" s="32">
        <v>0</v>
      </c>
      <c r="AO985" s="32">
        <v>0</v>
      </c>
      <c r="AP985" s="32">
        <v>0</v>
      </c>
      <c r="AQ985" s="32">
        <v>0</v>
      </c>
      <c r="AR985" s="32">
        <v>0</v>
      </c>
      <c r="AS985" s="32">
        <v>0</v>
      </c>
      <c r="AT985" s="32">
        <v>4</v>
      </c>
      <c r="AU985" s="32">
        <v>0</v>
      </c>
      <c r="AV985" s="32">
        <v>0</v>
      </c>
      <c r="AW985" s="32">
        <v>0</v>
      </c>
      <c r="AX985" s="33">
        <v>0</v>
      </c>
      <c r="AY985" s="32">
        <v>4</v>
      </c>
      <c r="AZ985" s="33">
        <v>137.91999999999999</v>
      </c>
      <c r="BA985" s="33">
        <v>137.91999999999999</v>
      </c>
      <c r="BB985" s="32">
        <v>4</v>
      </c>
      <c r="BC985" s="32">
        <v>0</v>
      </c>
      <c r="BD985" s="32">
        <v>4</v>
      </c>
      <c r="BE985" s="33">
        <v>34.479999999999997</v>
      </c>
      <c r="BF985" s="46">
        <f t="shared" si="30"/>
        <v>137.91999999999999</v>
      </c>
      <c r="BG985" s="47">
        <f>VLOOKUP(F985,[1]jla506a_853946421_D9C51B5BXEF96!$C:$V,20,FALSE)</f>
        <v>1</v>
      </c>
      <c r="BH985" s="46">
        <f t="shared" si="31"/>
        <v>4</v>
      </c>
    </row>
    <row r="986" spans="1:60" s="34" customFormat="1" hidden="1" outlineLevel="2">
      <c r="A986" s="32">
        <v>202314</v>
      </c>
      <c r="B986" s="32">
        <v>22</v>
      </c>
      <c r="C986" s="32" t="s">
        <v>69</v>
      </c>
      <c r="D986" s="32" t="s">
        <v>520</v>
      </c>
      <c r="E986" s="32">
        <v>21</v>
      </c>
      <c r="F986" s="32">
        <v>587366129</v>
      </c>
      <c r="G986" s="32" t="s">
        <v>336</v>
      </c>
      <c r="H986" s="32" t="s">
        <v>116</v>
      </c>
      <c r="I986" s="32" t="s">
        <v>116</v>
      </c>
      <c r="J986" s="32" t="s">
        <v>68</v>
      </c>
      <c r="K986" s="32" t="s">
        <v>68</v>
      </c>
      <c r="L986" s="32" t="s">
        <v>238</v>
      </c>
      <c r="M986" s="32" t="s">
        <v>68</v>
      </c>
      <c r="N986" s="32" t="s">
        <v>68</v>
      </c>
      <c r="O986" s="32" t="s">
        <v>237</v>
      </c>
      <c r="P986" s="32" t="s">
        <v>68</v>
      </c>
      <c r="Q986" s="32" t="s">
        <v>68</v>
      </c>
      <c r="R986" s="32">
        <v>33</v>
      </c>
      <c r="S986" s="32">
        <v>6026</v>
      </c>
      <c r="T986" s="32" t="s">
        <v>1640</v>
      </c>
      <c r="U986" s="33">
        <v>35.76</v>
      </c>
      <c r="V986" s="32" t="s">
        <v>68</v>
      </c>
      <c r="W986" s="32" t="s">
        <v>68</v>
      </c>
      <c r="X986" s="32" t="s">
        <v>238</v>
      </c>
      <c r="Y986" s="32" t="s">
        <v>238</v>
      </c>
      <c r="Z986" s="32" t="s">
        <v>68</v>
      </c>
      <c r="AA986" s="32" t="s">
        <v>68</v>
      </c>
      <c r="AB986" s="32" t="s">
        <v>68</v>
      </c>
      <c r="AC986" s="32" t="s">
        <v>68</v>
      </c>
      <c r="AD986" s="32" t="s">
        <v>68</v>
      </c>
      <c r="AE986" s="32" t="s">
        <v>68</v>
      </c>
      <c r="AF986" s="32" t="s">
        <v>68</v>
      </c>
      <c r="AG986" s="32">
        <v>-1</v>
      </c>
      <c r="AH986" s="34" t="s">
        <v>68</v>
      </c>
      <c r="AI986" s="34" t="s">
        <v>68</v>
      </c>
      <c r="AJ986" s="34" t="s">
        <v>68</v>
      </c>
      <c r="AK986" s="32">
        <v>3</v>
      </c>
      <c r="AL986" s="32">
        <v>3</v>
      </c>
      <c r="AM986" s="32">
        <v>0</v>
      </c>
      <c r="AN986" s="32">
        <v>0</v>
      </c>
      <c r="AO986" s="32">
        <v>0</v>
      </c>
      <c r="AP986" s="32">
        <v>0</v>
      </c>
      <c r="AQ986" s="32">
        <v>0</v>
      </c>
      <c r="AR986" s="32">
        <v>0</v>
      </c>
      <c r="AS986" s="32">
        <v>0</v>
      </c>
      <c r="AT986" s="32">
        <v>0</v>
      </c>
      <c r="AU986" s="32">
        <v>0</v>
      </c>
      <c r="AV986" s="32">
        <v>0</v>
      </c>
      <c r="AW986" s="32">
        <v>3</v>
      </c>
      <c r="AX986" s="33">
        <v>107.28</v>
      </c>
      <c r="AY986" s="32">
        <v>0</v>
      </c>
      <c r="AZ986" s="33">
        <v>0</v>
      </c>
      <c r="BA986" s="33">
        <v>107.28</v>
      </c>
      <c r="BB986" s="32">
        <v>0</v>
      </c>
      <c r="BC986" s="34" t="s">
        <v>68</v>
      </c>
      <c r="BD986" s="32">
        <v>0</v>
      </c>
      <c r="BE986" s="33">
        <v>35.76</v>
      </c>
      <c r="BF986" s="46">
        <f t="shared" si="30"/>
        <v>0</v>
      </c>
      <c r="BG986" s="47">
        <f>VLOOKUP(F986,[1]jla506a_853946421_D9C51B5BXEF96!$C:$V,20,FALSE)</f>
        <v>1</v>
      </c>
      <c r="BH986" s="46">
        <f t="shared" si="31"/>
        <v>0</v>
      </c>
    </row>
    <row r="987" spans="1:60" s="34" customFormat="1" hidden="1" outlineLevel="2">
      <c r="A987" s="32">
        <v>202314</v>
      </c>
      <c r="B987" s="32">
        <v>22</v>
      </c>
      <c r="C987" s="32" t="s">
        <v>69</v>
      </c>
      <c r="D987" s="32" t="s">
        <v>520</v>
      </c>
      <c r="E987" s="32">
        <v>23</v>
      </c>
      <c r="F987" s="32">
        <v>587366286</v>
      </c>
      <c r="G987" s="32" t="s">
        <v>122</v>
      </c>
      <c r="H987" s="32" t="s">
        <v>116</v>
      </c>
      <c r="I987" s="32" t="s">
        <v>116</v>
      </c>
      <c r="J987" s="32" t="s">
        <v>68</v>
      </c>
      <c r="K987" s="32" t="s">
        <v>339</v>
      </c>
      <c r="L987" s="32" t="s">
        <v>238</v>
      </c>
      <c r="M987" s="32" t="s">
        <v>68</v>
      </c>
      <c r="N987" s="32" t="s">
        <v>68</v>
      </c>
      <c r="O987" s="32" t="s">
        <v>237</v>
      </c>
      <c r="P987" s="32" t="s">
        <v>68</v>
      </c>
      <c r="Q987" s="32" t="s">
        <v>68</v>
      </c>
      <c r="R987" s="32">
        <v>33</v>
      </c>
      <c r="S987" s="32">
        <v>6026</v>
      </c>
      <c r="T987" s="32" t="s">
        <v>1640</v>
      </c>
      <c r="U987" s="33">
        <v>41.37</v>
      </c>
      <c r="V987" s="32" t="s">
        <v>68</v>
      </c>
      <c r="W987" s="32" t="s">
        <v>68</v>
      </c>
      <c r="X987" s="32" t="s">
        <v>238</v>
      </c>
      <c r="Y987" s="32" t="s">
        <v>238</v>
      </c>
      <c r="Z987" s="32" t="s">
        <v>288</v>
      </c>
      <c r="AA987" s="32" t="s">
        <v>677</v>
      </c>
      <c r="AB987" s="32" t="s">
        <v>68</v>
      </c>
      <c r="AC987" s="32" t="s">
        <v>68</v>
      </c>
      <c r="AD987" s="32" t="s">
        <v>68</v>
      </c>
      <c r="AE987" s="32" t="s">
        <v>68</v>
      </c>
      <c r="AF987" s="32" t="s">
        <v>68</v>
      </c>
      <c r="AG987" s="32">
        <v>156287</v>
      </c>
      <c r="AH987" s="32">
        <v>7</v>
      </c>
      <c r="AI987" s="32">
        <v>0</v>
      </c>
      <c r="AJ987" s="32">
        <v>0</v>
      </c>
      <c r="AK987" s="32">
        <v>0</v>
      </c>
      <c r="AL987" s="32">
        <v>0</v>
      </c>
      <c r="AM987" s="32">
        <v>0</v>
      </c>
      <c r="AN987" s="32">
        <v>0</v>
      </c>
      <c r="AO987" s="32">
        <v>0</v>
      </c>
      <c r="AP987" s="32">
        <v>0</v>
      </c>
      <c r="AQ987" s="32">
        <v>0</v>
      </c>
      <c r="AR987" s="32">
        <v>0</v>
      </c>
      <c r="AS987" s="32">
        <v>0</v>
      </c>
      <c r="AT987" s="32">
        <v>7</v>
      </c>
      <c r="AU987" s="32">
        <v>0</v>
      </c>
      <c r="AV987" s="32">
        <v>0</v>
      </c>
      <c r="AW987" s="32">
        <v>0</v>
      </c>
      <c r="AX987" s="33">
        <v>0</v>
      </c>
      <c r="AY987" s="32">
        <v>7</v>
      </c>
      <c r="AZ987" s="33">
        <v>289.58999999999997</v>
      </c>
      <c r="BA987" s="33">
        <v>289.58999999999997</v>
      </c>
      <c r="BB987" s="32">
        <v>3</v>
      </c>
      <c r="BC987" s="32">
        <v>0</v>
      </c>
      <c r="BD987" s="32">
        <v>7</v>
      </c>
      <c r="BE987" s="33">
        <v>41.37</v>
      </c>
      <c r="BF987" s="46">
        <f t="shared" si="30"/>
        <v>124.10999999999999</v>
      </c>
      <c r="BG987" s="47">
        <f>VLOOKUP(F987,[1]jla506a_853946421_D9C51B5BXEF96!$C:$V,20,FALSE)</f>
        <v>1</v>
      </c>
      <c r="BH987" s="46">
        <f t="shared" si="31"/>
        <v>3</v>
      </c>
    </row>
    <row r="988" spans="1:60" s="34" customFormat="1" hidden="1" outlineLevel="2">
      <c r="A988" s="32">
        <v>202314</v>
      </c>
      <c r="B988" s="32">
        <v>22</v>
      </c>
      <c r="C988" s="32" t="s">
        <v>69</v>
      </c>
      <c r="D988" s="32" t="s">
        <v>520</v>
      </c>
      <c r="E988" s="32">
        <v>47</v>
      </c>
      <c r="F988" s="32">
        <v>587374662</v>
      </c>
      <c r="G988" s="32" t="s">
        <v>312</v>
      </c>
      <c r="H988" s="32" t="s">
        <v>116</v>
      </c>
      <c r="I988" s="32" t="s">
        <v>116</v>
      </c>
      <c r="J988" s="32" t="s">
        <v>68</v>
      </c>
      <c r="K988" s="32" t="s">
        <v>339</v>
      </c>
      <c r="L988" s="32" t="s">
        <v>238</v>
      </c>
      <c r="M988" s="32" t="s">
        <v>68</v>
      </c>
      <c r="N988" s="32" t="s">
        <v>68</v>
      </c>
      <c r="O988" s="32" t="s">
        <v>237</v>
      </c>
      <c r="P988" s="32" t="s">
        <v>68</v>
      </c>
      <c r="Q988" s="32" t="s">
        <v>68</v>
      </c>
      <c r="R988" s="32">
        <v>33</v>
      </c>
      <c r="S988" s="32">
        <v>6026</v>
      </c>
      <c r="T988" s="32" t="s">
        <v>1640</v>
      </c>
      <c r="U988" s="33">
        <v>35.76</v>
      </c>
      <c r="V988" s="32" t="s">
        <v>68</v>
      </c>
      <c r="W988" s="32" t="s">
        <v>68</v>
      </c>
      <c r="X988" s="32" t="s">
        <v>238</v>
      </c>
      <c r="Y988" s="32" t="s">
        <v>238</v>
      </c>
      <c r="Z988" s="32" t="s">
        <v>317</v>
      </c>
      <c r="AA988" s="32" t="s">
        <v>677</v>
      </c>
      <c r="AB988" s="32" t="s">
        <v>68</v>
      </c>
      <c r="AC988" s="32" t="s">
        <v>68</v>
      </c>
      <c r="AD988" s="32" t="s">
        <v>68</v>
      </c>
      <c r="AE988" s="32" t="s">
        <v>68</v>
      </c>
      <c r="AF988" s="32" t="s">
        <v>68</v>
      </c>
      <c r="AG988" s="32">
        <v>156550</v>
      </c>
      <c r="AH988" s="32">
        <v>5</v>
      </c>
      <c r="AI988" s="32">
        <v>0</v>
      </c>
      <c r="AJ988" s="32">
        <v>0</v>
      </c>
      <c r="AK988" s="32">
        <v>0</v>
      </c>
      <c r="AL988" s="32">
        <v>0</v>
      </c>
      <c r="AM988" s="32">
        <v>0</v>
      </c>
      <c r="AN988" s="32">
        <v>0</v>
      </c>
      <c r="AO988" s="32">
        <v>0</v>
      </c>
      <c r="AP988" s="32">
        <v>0</v>
      </c>
      <c r="AQ988" s="32">
        <v>0</v>
      </c>
      <c r="AR988" s="32">
        <v>0</v>
      </c>
      <c r="AS988" s="32">
        <v>0</v>
      </c>
      <c r="AT988" s="32">
        <v>5</v>
      </c>
      <c r="AU988" s="32">
        <v>0</v>
      </c>
      <c r="AV988" s="32">
        <v>0</v>
      </c>
      <c r="AW988" s="32">
        <v>0</v>
      </c>
      <c r="AX988" s="33">
        <v>0</v>
      </c>
      <c r="AY988" s="32">
        <v>5</v>
      </c>
      <c r="AZ988" s="33">
        <v>178.8</v>
      </c>
      <c r="BA988" s="33">
        <v>178.8</v>
      </c>
      <c r="BB988" s="32">
        <v>1</v>
      </c>
      <c r="BC988" s="32">
        <v>0</v>
      </c>
      <c r="BD988" s="32">
        <v>5</v>
      </c>
      <c r="BE988" s="33">
        <v>35.76</v>
      </c>
      <c r="BF988" s="46">
        <f t="shared" si="30"/>
        <v>35.76</v>
      </c>
      <c r="BG988" s="47">
        <f>VLOOKUP(F988,[1]jla506a_853946421_D9C51B5BXEF96!$C:$V,20,FALSE)</f>
        <v>1</v>
      </c>
      <c r="BH988" s="46">
        <f t="shared" si="31"/>
        <v>1</v>
      </c>
    </row>
    <row r="989" spans="1:60" s="34" customFormat="1" hidden="1" outlineLevel="2">
      <c r="A989" s="32">
        <v>202314</v>
      </c>
      <c r="B989" s="32">
        <v>22</v>
      </c>
      <c r="C989" s="32" t="s">
        <v>69</v>
      </c>
      <c r="D989" s="32" t="s">
        <v>520</v>
      </c>
      <c r="E989" s="32">
        <v>55</v>
      </c>
      <c r="F989" s="32">
        <v>655225295</v>
      </c>
      <c r="G989" s="32" t="s">
        <v>265</v>
      </c>
      <c r="H989" s="32" t="s">
        <v>116</v>
      </c>
      <c r="I989" s="32" t="s">
        <v>116</v>
      </c>
      <c r="J989" s="32" t="s">
        <v>68</v>
      </c>
      <c r="K989" s="32" t="s">
        <v>339</v>
      </c>
      <c r="L989" s="32" t="s">
        <v>238</v>
      </c>
      <c r="M989" s="32" t="s">
        <v>68</v>
      </c>
      <c r="N989" s="32" t="s">
        <v>68</v>
      </c>
      <c r="O989" s="32" t="s">
        <v>237</v>
      </c>
      <c r="P989" s="32" t="s">
        <v>68</v>
      </c>
      <c r="Q989" s="32" t="s">
        <v>68</v>
      </c>
      <c r="R989" s="32">
        <v>33</v>
      </c>
      <c r="S989" s="32">
        <v>6026</v>
      </c>
      <c r="T989" s="32" t="s">
        <v>1640</v>
      </c>
      <c r="U989" s="33">
        <v>28.1</v>
      </c>
      <c r="V989" s="32" t="s">
        <v>68</v>
      </c>
      <c r="W989" s="32" t="s">
        <v>68</v>
      </c>
      <c r="X989" s="32" t="s">
        <v>238</v>
      </c>
      <c r="Y989" s="32" t="s">
        <v>238</v>
      </c>
      <c r="Z989" s="32" t="s">
        <v>317</v>
      </c>
      <c r="AA989" s="32" t="s">
        <v>677</v>
      </c>
      <c r="AB989" s="32" t="s">
        <v>68</v>
      </c>
      <c r="AC989" s="32" t="s">
        <v>68</v>
      </c>
      <c r="AD989" s="32" t="s">
        <v>68</v>
      </c>
      <c r="AE989" s="32" t="s">
        <v>68</v>
      </c>
      <c r="AF989" s="32" t="s">
        <v>68</v>
      </c>
      <c r="AG989" s="32">
        <v>156550</v>
      </c>
      <c r="AH989" s="32">
        <v>11</v>
      </c>
      <c r="AI989" s="32">
        <v>0</v>
      </c>
      <c r="AJ989" s="32">
        <v>0</v>
      </c>
      <c r="AK989" s="32">
        <v>0</v>
      </c>
      <c r="AL989" s="32">
        <v>0</v>
      </c>
      <c r="AM989" s="32">
        <v>0</v>
      </c>
      <c r="AN989" s="32">
        <v>0</v>
      </c>
      <c r="AO989" s="32">
        <v>0</v>
      </c>
      <c r="AP989" s="32">
        <v>0</v>
      </c>
      <c r="AQ989" s="32">
        <v>0</v>
      </c>
      <c r="AR989" s="32">
        <v>0</v>
      </c>
      <c r="AS989" s="32">
        <v>0</v>
      </c>
      <c r="AT989" s="32">
        <v>11</v>
      </c>
      <c r="AU989" s="32">
        <v>0</v>
      </c>
      <c r="AV989" s="32">
        <v>0</v>
      </c>
      <c r="AW989" s="32">
        <v>0</v>
      </c>
      <c r="AX989" s="33">
        <v>0</v>
      </c>
      <c r="AY989" s="32">
        <v>11</v>
      </c>
      <c r="AZ989" s="33">
        <v>309.10000000000002</v>
      </c>
      <c r="BA989" s="33">
        <v>309.10000000000002</v>
      </c>
      <c r="BB989" s="32">
        <v>1</v>
      </c>
      <c r="BC989" s="32">
        <v>0</v>
      </c>
      <c r="BD989" s="32">
        <v>11</v>
      </c>
      <c r="BE989" s="33">
        <v>28.1</v>
      </c>
      <c r="BF989" s="46">
        <f t="shared" si="30"/>
        <v>28.1</v>
      </c>
      <c r="BG989" s="47">
        <f>VLOOKUP(F989,[1]jla506a_853946421_D9C51B5BXEF96!$C:$V,20,FALSE)</f>
        <v>1</v>
      </c>
      <c r="BH989" s="46">
        <f t="shared" si="31"/>
        <v>1</v>
      </c>
    </row>
    <row r="990" spans="1:60" s="34" customFormat="1" hidden="1" outlineLevel="2">
      <c r="A990" s="32">
        <v>202315</v>
      </c>
      <c r="B990" s="32">
        <v>22</v>
      </c>
      <c r="C990" s="32" t="s">
        <v>69</v>
      </c>
      <c r="D990" s="32" t="s">
        <v>465</v>
      </c>
      <c r="E990" s="32">
        <v>23</v>
      </c>
      <c r="F990" s="32">
        <v>587366304</v>
      </c>
      <c r="G990" s="32" t="s">
        <v>222</v>
      </c>
      <c r="H990" s="32" t="s">
        <v>108</v>
      </c>
      <c r="I990" s="32" t="s">
        <v>113</v>
      </c>
      <c r="J990" s="32" t="s">
        <v>113</v>
      </c>
      <c r="K990" s="32" t="s">
        <v>288</v>
      </c>
      <c r="L990" s="32" t="s">
        <v>192</v>
      </c>
      <c r="M990" s="32" t="s">
        <v>68</v>
      </c>
      <c r="N990" s="32" t="s">
        <v>68</v>
      </c>
      <c r="O990" s="32" t="s">
        <v>289</v>
      </c>
      <c r="P990" s="32" t="s">
        <v>68</v>
      </c>
      <c r="Q990" s="32" t="s">
        <v>68</v>
      </c>
      <c r="R990" s="32">
        <v>33</v>
      </c>
      <c r="S990" s="32">
        <v>6026</v>
      </c>
      <c r="T990" s="32" t="s">
        <v>1640</v>
      </c>
      <c r="U990" s="33">
        <v>38.86</v>
      </c>
      <c r="V990" s="32" t="s">
        <v>68</v>
      </c>
      <c r="W990" s="32" t="s">
        <v>68</v>
      </c>
      <c r="X990" s="32" t="s">
        <v>192</v>
      </c>
      <c r="Y990" s="32" t="s">
        <v>192</v>
      </c>
      <c r="Z990" s="32" t="s">
        <v>151</v>
      </c>
      <c r="AA990" s="32" t="s">
        <v>677</v>
      </c>
      <c r="AB990" s="32" t="s">
        <v>394</v>
      </c>
      <c r="AC990" s="32" t="s">
        <v>68</v>
      </c>
      <c r="AD990" s="32" t="s">
        <v>68</v>
      </c>
      <c r="AE990" s="32" t="s">
        <v>68</v>
      </c>
      <c r="AF990" s="32" t="s">
        <v>68</v>
      </c>
      <c r="AG990" s="32">
        <v>169468</v>
      </c>
      <c r="AH990" s="32">
        <v>0</v>
      </c>
      <c r="AI990" s="32">
        <v>0</v>
      </c>
      <c r="AJ990" s="32">
        <v>19</v>
      </c>
      <c r="AK990" s="32">
        <v>0</v>
      </c>
      <c r="AL990" s="32">
        <v>0</v>
      </c>
      <c r="AM990" s="32">
        <v>0</v>
      </c>
      <c r="AN990" s="32">
        <v>0</v>
      </c>
      <c r="AO990" s="32">
        <v>0</v>
      </c>
      <c r="AP990" s="32">
        <v>0</v>
      </c>
      <c r="AQ990" s="32">
        <v>0</v>
      </c>
      <c r="AR990" s="32">
        <v>0</v>
      </c>
      <c r="AS990" s="32">
        <v>0</v>
      </c>
      <c r="AT990" s="32">
        <v>0</v>
      </c>
      <c r="AU990" s="32">
        <v>0</v>
      </c>
      <c r="AV990" s="32">
        <v>19</v>
      </c>
      <c r="AW990" s="32">
        <v>0</v>
      </c>
      <c r="AX990" s="33">
        <v>0</v>
      </c>
      <c r="AY990" s="32">
        <v>19</v>
      </c>
      <c r="AZ990" s="33">
        <v>738.34</v>
      </c>
      <c r="BA990" s="33">
        <v>738.34</v>
      </c>
      <c r="BB990" s="32">
        <v>1</v>
      </c>
      <c r="BC990" s="32">
        <v>0</v>
      </c>
      <c r="BD990" s="32">
        <v>19</v>
      </c>
      <c r="BE990" s="33">
        <v>38.86</v>
      </c>
      <c r="BF990" s="46">
        <f t="shared" si="30"/>
        <v>38.86</v>
      </c>
      <c r="BG990" s="47">
        <f>VLOOKUP(F990,[1]jla506a_853946421_D9C51B5BXEF96!$C:$V,20,FALSE)</f>
        <v>1</v>
      </c>
      <c r="BH990" s="46">
        <f t="shared" si="31"/>
        <v>1</v>
      </c>
    </row>
    <row r="991" spans="1:60" s="34" customFormat="1" hidden="1" outlineLevel="2">
      <c r="A991" s="32">
        <v>202315</v>
      </c>
      <c r="B991" s="32">
        <v>22</v>
      </c>
      <c r="C991" s="32" t="s">
        <v>69</v>
      </c>
      <c r="D991" s="32" t="s">
        <v>465</v>
      </c>
      <c r="E991" s="32">
        <v>53</v>
      </c>
      <c r="F991" s="32">
        <v>577082886</v>
      </c>
      <c r="G991" s="32" t="s">
        <v>206</v>
      </c>
      <c r="H991" s="32" t="s">
        <v>108</v>
      </c>
      <c r="I991" s="32" t="s">
        <v>113</v>
      </c>
      <c r="J991" s="32" t="s">
        <v>113</v>
      </c>
      <c r="K991" s="32" t="s">
        <v>68</v>
      </c>
      <c r="L991" s="32" t="s">
        <v>192</v>
      </c>
      <c r="M991" s="32" t="s">
        <v>68</v>
      </c>
      <c r="N991" s="32" t="s">
        <v>68</v>
      </c>
      <c r="O991" s="32" t="s">
        <v>289</v>
      </c>
      <c r="P991" s="32" t="s">
        <v>68</v>
      </c>
      <c r="Q991" s="32" t="s">
        <v>68</v>
      </c>
      <c r="R991" s="32">
        <v>3</v>
      </c>
      <c r="S991" s="32">
        <v>6026</v>
      </c>
      <c r="T991" s="32" t="s">
        <v>1640</v>
      </c>
      <c r="U991" s="33">
        <v>41.21</v>
      </c>
      <c r="V991" s="32" t="s">
        <v>68</v>
      </c>
      <c r="W991" s="32" t="s">
        <v>68</v>
      </c>
      <c r="X991" s="32" t="s">
        <v>192</v>
      </c>
      <c r="Y991" s="32" t="s">
        <v>192</v>
      </c>
      <c r="Z991" s="32" t="s">
        <v>68</v>
      </c>
      <c r="AA991" s="32" t="s">
        <v>68</v>
      </c>
      <c r="AB991" s="32" t="s">
        <v>394</v>
      </c>
      <c r="AC991" s="32" t="s">
        <v>68</v>
      </c>
      <c r="AD991" s="32" t="s">
        <v>68</v>
      </c>
      <c r="AE991" s="32" t="s">
        <v>68</v>
      </c>
      <c r="AF991" s="32" t="s">
        <v>68</v>
      </c>
      <c r="AG991" s="32">
        <v>-1</v>
      </c>
      <c r="AH991" s="34" t="s">
        <v>68</v>
      </c>
      <c r="AI991" s="34" t="s">
        <v>68</v>
      </c>
      <c r="AJ991" s="34" t="s">
        <v>68</v>
      </c>
      <c r="AK991" s="32">
        <v>14</v>
      </c>
      <c r="AL991" s="32">
        <v>14</v>
      </c>
      <c r="AM991" s="32">
        <v>0</v>
      </c>
      <c r="AN991" s="32">
        <v>0</v>
      </c>
      <c r="AO991" s="32">
        <v>0</v>
      </c>
      <c r="AP991" s="32">
        <v>0</v>
      </c>
      <c r="AQ991" s="32">
        <v>0</v>
      </c>
      <c r="AR991" s="32">
        <v>0</v>
      </c>
      <c r="AS991" s="32">
        <v>0</v>
      </c>
      <c r="AT991" s="32">
        <v>0</v>
      </c>
      <c r="AU991" s="32">
        <v>0</v>
      </c>
      <c r="AV991" s="32">
        <v>0</v>
      </c>
      <c r="AW991" s="32">
        <v>14</v>
      </c>
      <c r="AX991" s="33">
        <v>576.94000000000005</v>
      </c>
      <c r="AY991" s="32">
        <v>0</v>
      </c>
      <c r="AZ991" s="33">
        <v>0</v>
      </c>
      <c r="BA991" s="33">
        <v>576.94000000000005</v>
      </c>
      <c r="BB991" s="32">
        <v>0</v>
      </c>
      <c r="BC991" s="34" t="s">
        <v>68</v>
      </c>
      <c r="BD991" s="32">
        <v>0</v>
      </c>
      <c r="BE991" s="33">
        <v>41.21</v>
      </c>
      <c r="BF991" s="46">
        <f t="shared" si="30"/>
        <v>0</v>
      </c>
      <c r="BG991" s="47">
        <f>VLOOKUP(F991,[1]jla506a_853946421_D9C51B5BXEF96!$C:$V,20,FALSE)</f>
        <v>1</v>
      </c>
      <c r="BH991" s="46">
        <f t="shared" si="31"/>
        <v>0</v>
      </c>
    </row>
    <row r="992" spans="1:60" s="34" customFormat="1" hidden="1" outlineLevel="2">
      <c r="A992" s="32">
        <v>202315</v>
      </c>
      <c r="B992" s="32">
        <v>22</v>
      </c>
      <c r="C992" s="32" t="s">
        <v>69</v>
      </c>
      <c r="D992" s="32" t="s">
        <v>354</v>
      </c>
      <c r="E992" s="32">
        <v>12</v>
      </c>
      <c r="F992" s="32">
        <v>583249710</v>
      </c>
      <c r="G992" s="32" t="s">
        <v>298</v>
      </c>
      <c r="H992" s="32" t="s">
        <v>147</v>
      </c>
      <c r="I992" s="32" t="s">
        <v>91</v>
      </c>
      <c r="J992" s="32" t="s">
        <v>68</v>
      </c>
      <c r="K992" s="32" t="s">
        <v>68</v>
      </c>
      <c r="L992" s="32" t="s">
        <v>82</v>
      </c>
      <c r="M992" s="32" t="s">
        <v>68</v>
      </c>
      <c r="N992" s="32" t="s">
        <v>68</v>
      </c>
      <c r="O992" s="32" t="s">
        <v>355</v>
      </c>
      <c r="P992" s="32" t="s">
        <v>68</v>
      </c>
      <c r="Q992" s="32" t="s">
        <v>68</v>
      </c>
      <c r="R992" s="32">
        <v>33</v>
      </c>
      <c r="S992" s="32">
        <v>6026</v>
      </c>
      <c r="T992" s="32" t="s">
        <v>1640</v>
      </c>
      <c r="U992" s="33">
        <v>30.54</v>
      </c>
      <c r="V992" s="32" t="s">
        <v>68</v>
      </c>
      <c r="W992" s="32" t="s">
        <v>68</v>
      </c>
      <c r="X992" s="32" t="s">
        <v>82</v>
      </c>
      <c r="Y992" s="32" t="s">
        <v>82</v>
      </c>
      <c r="Z992" s="32" t="s">
        <v>68</v>
      </c>
      <c r="AA992" s="32" t="s">
        <v>68</v>
      </c>
      <c r="AB992" s="32" t="s">
        <v>68</v>
      </c>
      <c r="AC992" s="32" t="s">
        <v>68</v>
      </c>
      <c r="AD992" s="32" t="s">
        <v>68</v>
      </c>
      <c r="AE992" s="32" t="s">
        <v>68</v>
      </c>
      <c r="AF992" s="32" t="s">
        <v>68</v>
      </c>
      <c r="AG992" s="32">
        <v>-1</v>
      </c>
      <c r="AH992" s="34" t="s">
        <v>68</v>
      </c>
      <c r="AI992" s="34" t="s">
        <v>68</v>
      </c>
      <c r="AJ992" s="34" t="s">
        <v>68</v>
      </c>
      <c r="AK992" s="32">
        <v>4</v>
      </c>
      <c r="AL992" s="32">
        <v>4</v>
      </c>
      <c r="AM992" s="32">
        <v>0</v>
      </c>
      <c r="AN992" s="32">
        <v>0</v>
      </c>
      <c r="AO992" s="32">
        <v>0</v>
      </c>
      <c r="AP992" s="32">
        <v>0</v>
      </c>
      <c r="AQ992" s="32">
        <v>0</v>
      </c>
      <c r="AR992" s="32">
        <v>0</v>
      </c>
      <c r="AS992" s="32">
        <v>0</v>
      </c>
      <c r="AT992" s="32">
        <v>0</v>
      </c>
      <c r="AU992" s="32">
        <v>0</v>
      </c>
      <c r="AV992" s="32">
        <v>0</v>
      </c>
      <c r="AW992" s="32">
        <v>4</v>
      </c>
      <c r="AX992" s="33">
        <v>122.16</v>
      </c>
      <c r="AY992" s="32">
        <v>0</v>
      </c>
      <c r="AZ992" s="33">
        <v>0</v>
      </c>
      <c r="BA992" s="33">
        <v>122.16</v>
      </c>
      <c r="BB992" s="32">
        <v>0</v>
      </c>
      <c r="BC992" s="34" t="s">
        <v>68</v>
      </c>
      <c r="BD992" s="32">
        <v>0</v>
      </c>
      <c r="BE992" s="33">
        <v>30.54</v>
      </c>
      <c r="BF992" s="46">
        <f t="shared" si="30"/>
        <v>0</v>
      </c>
      <c r="BG992" s="47">
        <f>VLOOKUP(F992,[1]jla506a_853946421_D9C51B5BXEF96!$C:$V,20,FALSE)</f>
        <v>1</v>
      </c>
      <c r="BH992" s="46">
        <f t="shared" si="31"/>
        <v>0</v>
      </c>
    </row>
    <row r="993" spans="1:60" s="34" customFormat="1" hidden="1" outlineLevel="2">
      <c r="A993" s="32">
        <v>202315</v>
      </c>
      <c r="B993" s="32">
        <v>22</v>
      </c>
      <c r="C993" s="32" t="s">
        <v>69</v>
      </c>
      <c r="D993" s="32" t="s">
        <v>354</v>
      </c>
      <c r="E993" s="32">
        <v>15</v>
      </c>
      <c r="F993" s="32">
        <v>583249714</v>
      </c>
      <c r="G993" s="32" t="s">
        <v>379</v>
      </c>
      <c r="H993" s="32" t="s">
        <v>147</v>
      </c>
      <c r="I993" s="32" t="s">
        <v>91</v>
      </c>
      <c r="J993" s="32" t="s">
        <v>68</v>
      </c>
      <c r="K993" s="32" t="s">
        <v>68</v>
      </c>
      <c r="L993" s="32" t="s">
        <v>82</v>
      </c>
      <c r="M993" s="32" t="s">
        <v>68</v>
      </c>
      <c r="N993" s="32" t="s">
        <v>68</v>
      </c>
      <c r="O993" s="32" t="s">
        <v>355</v>
      </c>
      <c r="P993" s="32" t="s">
        <v>68</v>
      </c>
      <c r="Q993" s="32" t="s">
        <v>68</v>
      </c>
      <c r="R993" s="32">
        <v>33</v>
      </c>
      <c r="S993" s="32">
        <v>6026</v>
      </c>
      <c r="T993" s="32" t="s">
        <v>1640</v>
      </c>
      <c r="U993" s="33">
        <v>34.479999999999997</v>
      </c>
      <c r="V993" s="32" t="s">
        <v>68</v>
      </c>
      <c r="W993" s="32" t="s">
        <v>68</v>
      </c>
      <c r="X993" s="32" t="s">
        <v>82</v>
      </c>
      <c r="Y993" s="32" t="s">
        <v>82</v>
      </c>
      <c r="Z993" s="32" t="s">
        <v>68</v>
      </c>
      <c r="AA993" s="32" t="s">
        <v>68</v>
      </c>
      <c r="AB993" s="32" t="s">
        <v>68</v>
      </c>
      <c r="AC993" s="32" t="s">
        <v>68</v>
      </c>
      <c r="AD993" s="32" t="s">
        <v>68</v>
      </c>
      <c r="AE993" s="32" t="s">
        <v>68</v>
      </c>
      <c r="AF993" s="32" t="s">
        <v>68</v>
      </c>
      <c r="AG993" s="32">
        <v>-1</v>
      </c>
      <c r="AH993" s="34" t="s">
        <v>68</v>
      </c>
      <c r="AI993" s="34" t="s">
        <v>68</v>
      </c>
      <c r="AJ993" s="34" t="s">
        <v>68</v>
      </c>
      <c r="AK993" s="32">
        <v>2</v>
      </c>
      <c r="AL993" s="32">
        <v>2</v>
      </c>
      <c r="AM993" s="32">
        <v>0</v>
      </c>
      <c r="AN993" s="32">
        <v>0</v>
      </c>
      <c r="AO993" s="32">
        <v>0</v>
      </c>
      <c r="AP993" s="32">
        <v>0</v>
      </c>
      <c r="AQ993" s="32">
        <v>0</v>
      </c>
      <c r="AR993" s="32">
        <v>0</v>
      </c>
      <c r="AS993" s="32">
        <v>0</v>
      </c>
      <c r="AT993" s="32">
        <v>0</v>
      </c>
      <c r="AU993" s="32">
        <v>0</v>
      </c>
      <c r="AV993" s="32">
        <v>0</v>
      </c>
      <c r="AW993" s="32">
        <v>2</v>
      </c>
      <c r="AX993" s="33">
        <v>68.959999999999994</v>
      </c>
      <c r="AY993" s="32">
        <v>0</v>
      </c>
      <c r="AZ993" s="33">
        <v>0</v>
      </c>
      <c r="BA993" s="33">
        <v>68.959999999999994</v>
      </c>
      <c r="BB993" s="32">
        <v>0</v>
      </c>
      <c r="BC993" s="34" t="s">
        <v>68</v>
      </c>
      <c r="BD993" s="32">
        <v>0</v>
      </c>
      <c r="BE993" s="33">
        <v>34.479999999999997</v>
      </c>
      <c r="BF993" s="46">
        <f t="shared" si="30"/>
        <v>0</v>
      </c>
      <c r="BG993" s="47">
        <f>VLOOKUP(F993,[1]jla506a_853946421_D9C51B5BXEF96!$C:$V,20,FALSE)</f>
        <v>1</v>
      </c>
      <c r="BH993" s="46">
        <f t="shared" si="31"/>
        <v>0</v>
      </c>
    </row>
    <row r="994" spans="1:60" s="34" customFormat="1" hidden="1" outlineLevel="2">
      <c r="A994" s="32">
        <v>202315</v>
      </c>
      <c r="B994" s="32">
        <v>22</v>
      </c>
      <c r="C994" s="32" t="s">
        <v>69</v>
      </c>
      <c r="D994" s="32" t="s">
        <v>354</v>
      </c>
      <c r="E994" s="32">
        <v>16</v>
      </c>
      <c r="F994" s="32">
        <v>587366113</v>
      </c>
      <c r="G994" s="32" t="s">
        <v>165</v>
      </c>
      <c r="H994" s="32" t="s">
        <v>147</v>
      </c>
      <c r="I994" s="32" t="s">
        <v>91</v>
      </c>
      <c r="J994" s="32" t="s">
        <v>68</v>
      </c>
      <c r="K994" s="32" t="s">
        <v>68</v>
      </c>
      <c r="L994" s="32" t="s">
        <v>82</v>
      </c>
      <c r="M994" s="32" t="s">
        <v>68</v>
      </c>
      <c r="N994" s="32" t="s">
        <v>68</v>
      </c>
      <c r="O994" s="32" t="s">
        <v>355</v>
      </c>
      <c r="P994" s="32" t="s">
        <v>68</v>
      </c>
      <c r="Q994" s="32" t="s">
        <v>68</v>
      </c>
      <c r="R994" s="32">
        <v>33</v>
      </c>
      <c r="S994" s="32">
        <v>6026</v>
      </c>
      <c r="T994" s="32" t="s">
        <v>1640</v>
      </c>
      <c r="U994" s="33">
        <v>41.37</v>
      </c>
      <c r="V994" s="32" t="s">
        <v>68</v>
      </c>
      <c r="W994" s="32" t="s">
        <v>68</v>
      </c>
      <c r="X994" s="32" t="s">
        <v>82</v>
      </c>
      <c r="Y994" s="32" t="s">
        <v>82</v>
      </c>
      <c r="Z994" s="32" t="s">
        <v>68</v>
      </c>
      <c r="AA994" s="32" t="s">
        <v>68</v>
      </c>
      <c r="AB994" s="32" t="s">
        <v>68</v>
      </c>
      <c r="AC994" s="32" t="s">
        <v>68</v>
      </c>
      <c r="AD994" s="32" t="s">
        <v>68</v>
      </c>
      <c r="AE994" s="32" t="s">
        <v>68</v>
      </c>
      <c r="AF994" s="32" t="s">
        <v>68</v>
      </c>
      <c r="AG994" s="32">
        <v>-1</v>
      </c>
      <c r="AH994" s="34" t="s">
        <v>68</v>
      </c>
      <c r="AI994" s="34" t="s">
        <v>68</v>
      </c>
      <c r="AJ994" s="34" t="s">
        <v>68</v>
      </c>
      <c r="AK994" s="32">
        <v>2</v>
      </c>
      <c r="AL994" s="32">
        <v>2</v>
      </c>
      <c r="AM994" s="32">
        <v>0</v>
      </c>
      <c r="AN994" s="32">
        <v>0</v>
      </c>
      <c r="AO994" s="32">
        <v>0</v>
      </c>
      <c r="AP994" s="32">
        <v>0</v>
      </c>
      <c r="AQ994" s="32">
        <v>0</v>
      </c>
      <c r="AR994" s="32">
        <v>0</v>
      </c>
      <c r="AS994" s="32">
        <v>0</v>
      </c>
      <c r="AT994" s="32">
        <v>0</v>
      </c>
      <c r="AU994" s="32">
        <v>0</v>
      </c>
      <c r="AV994" s="32">
        <v>0</v>
      </c>
      <c r="AW994" s="32">
        <v>2</v>
      </c>
      <c r="AX994" s="33">
        <v>82.74</v>
      </c>
      <c r="AY994" s="32">
        <v>0</v>
      </c>
      <c r="AZ994" s="33">
        <v>0</v>
      </c>
      <c r="BA994" s="33">
        <v>82.74</v>
      </c>
      <c r="BB994" s="32">
        <v>0</v>
      </c>
      <c r="BC994" s="34" t="s">
        <v>68</v>
      </c>
      <c r="BD994" s="32">
        <v>0</v>
      </c>
      <c r="BE994" s="33">
        <v>41.37</v>
      </c>
      <c r="BF994" s="46">
        <f t="shared" si="30"/>
        <v>0</v>
      </c>
      <c r="BG994" s="47">
        <f>VLOOKUP(F994,[1]jla506a_853946421_D9C51B5BXEF96!$C:$V,20,FALSE)</f>
        <v>1</v>
      </c>
      <c r="BH994" s="46">
        <f t="shared" si="31"/>
        <v>0</v>
      </c>
    </row>
    <row r="995" spans="1:60" s="34" customFormat="1" hidden="1" outlineLevel="2">
      <c r="A995" s="32">
        <v>202315</v>
      </c>
      <c r="B995" s="32">
        <v>22</v>
      </c>
      <c r="C995" s="32" t="s">
        <v>69</v>
      </c>
      <c r="D995" s="32" t="s">
        <v>354</v>
      </c>
      <c r="E995" s="32">
        <v>18</v>
      </c>
      <c r="F995" s="32">
        <v>587366129</v>
      </c>
      <c r="G995" s="32" t="s">
        <v>336</v>
      </c>
      <c r="H995" s="32" t="s">
        <v>147</v>
      </c>
      <c r="I995" s="32" t="s">
        <v>91</v>
      </c>
      <c r="J995" s="32" t="s">
        <v>68</v>
      </c>
      <c r="K995" s="32" t="s">
        <v>68</v>
      </c>
      <c r="L995" s="32" t="s">
        <v>82</v>
      </c>
      <c r="M995" s="32" t="s">
        <v>68</v>
      </c>
      <c r="N995" s="32" t="s">
        <v>68</v>
      </c>
      <c r="O995" s="32" t="s">
        <v>355</v>
      </c>
      <c r="P995" s="32" t="s">
        <v>68</v>
      </c>
      <c r="Q995" s="32" t="s">
        <v>68</v>
      </c>
      <c r="R995" s="32">
        <v>33</v>
      </c>
      <c r="S995" s="32">
        <v>6026</v>
      </c>
      <c r="T995" s="32" t="s">
        <v>1640</v>
      </c>
      <c r="U995" s="33">
        <v>35.76</v>
      </c>
      <c r="V995" s="32" t="s">
        <v>68</v>
      </c>
      <c r="W995" s="32" t="s">
        <v>68</v>
      </c>
      <c r="X995" s="32" t="s">
        <v>82</v>
      </c>
      <c r="Y995" s="32" t="s">
        <v>82</v>
      </c>
      <c r="Z995" s="32" t="s">
        <v>68</v>
      </c>
      <c r="AA995" s="32" t="s">
        <v>68</v>
      </c>
      <c r="AB995" s="32" t="s">
        <v>68</v>
      </c>
      <c r="AC995" s="32" t="s">
        <v>68</v>
      </c>
      <c r="AD995" s="32" t="s">
        <v>68</v>
      </c>
      <c r="AE995" s="32" t="s">
        <v>68</v>
      </c>
      <c r="AF995" s="32" t="s">
        <v>68</v>
      </c>
      <c r="AG995" s="32">
        <v>-1</v>
      </c>
      <c r="AH995" s="34" t="s">
        <v>68</v>
      </c>
      <c r="AI995" s="34" t="s">
        <v>68</v>
      </c>
      <c r="AJ995" s="34" t="s">
        <v>68</v>
      </c>
      <c r="AK995" s="32">
        <v>6</v>
      </c>
      <c r="AL995" s="32">
        <v>6</v>
      </c>
      <c r="AM995" s="32">
        <v>0</v>
      </c>
      <c r="AN995" s="32">
        <v>0</v>
      </c>
      <c r="AO995" s="32">
        <v>0</v>
      </c>
      <c r="AP995" s="32">
        <v>0</v>
      </c>
      <c r="AQ995" s="32">
        <v>0</v>
      </c>
      <c r="AR995" s="32">
        <v>0</v>
      </c>
      <c r="AS995" s="32">
        <v>0</v>
      </c>
      <c r="AT995" s="32">
        <v>0</v>
      </c>
      <c r="AU995" s="32">
        <v>0</v>
      </c>
      <c r="AV995" s="32">
        <v>0</v>
      </c>
      <c r="AW995" s="32">
        <v>6</v>
      </c>
      <c r="AX995" s="33">
        <v>214.56</v>
      </c>
      <c r="AY995" s="32">
        <v>0</v>
      </c>
      <c r="AZ995" s="33">
        <v>0</v>
      </c>
      <c r="BA995" s="33">
        <v>214.56</v>
      </c>
      <c r="BB995" s="32">
        <v>0</v>
      </c>
      <c r="BC995" s="34" t="s">
        <v>68</v>
      </c>
      <c r="BD995" s="32">
        <v>0</v>
      </c>
      <c r="BE995" s="33">
        <v>35.76</v>
      </c>
      <c r="BF995" s="46">
        <f t="shared" si="30"/>
        <v>0</v>
      </c>
      <c r="BG995" s="47">
        <f>VLOOKUP(F995,[1]jla506a_853946421_D9C51B5BXEF96!$C:$V,20,FALSE)</f>
        <v>1</v>
      </c>
      <c r="BH995" s="46">
        <f t="shared" si="31"/>
        <v>0</v>
      </c>
    </row>
    <row r="996" spans="1:60" s="34" customFormat="1" hidden="1" outlineLevel="2">
      <c r="A996" s="32">
        <v>202315</v>
      </c>
      <c r="B996" s="32">
        <v>22</v>
      </c>
      <c r="C996" s="32" t="s">
        <v>69</v>
      </c>
      <c r="D996" s="32" t="s">
        <v>354</v>
      </c>
      <c r="E996" s="32">
        <v>19</v>
      </c>
      <c r="F996" s="32">
        <v>587366130</v>
      </c>
      <c r="G996" s="32" t="s">
        <v>95</v>
      </c>
      <c r="H996" s="32" t="s">
        <v>147</v>
      </c>
      <c r="I996" s="32" t="s">
        <v>91</v>
      </c>
      <c r="J996" s="32" t="s">
        <v>68</v>
      </c>
      <c r="K996" s="32" t="s">
        <v>238</v>
      </c>
      <c r="L996" s="32" t="s">
        <v>82</v>
      </c>
      <c r="M996" s="32" t="s">
        <v>68</v>
      </c>
      <c r="N996" s="32" t="s">
        <v>68</v>
      </c>
      <c r="O996" s="32" t="s">
        <v>355</v>
      </c>
      <c r="P996" s="32" t="s">
        <v>68</v>
      </c>
      <c r="Q996" s="32" t="s">
        <v>68</v>
      </c>
      <c r="R996" s="32">
        <v>33</v>
      </c>
      <c r="S996" s="32">
        <v>6026</v>
      </c>
      <c r="T996" s="32" t="s">
        <v>1640</v>
      </c>
      <c r="U996" s="33">
        <v>36.979999999999997</v>
      </c>
      <c r="V996" s="32" t="s">
        <v>68</v>
      </c>
      <c r="W996" s="32" t="s">
        <v>68</v>
      </c>
      <c r="X996" s="32" t="s">
        <v>82</v>
      </c>
      <c r="Y996" s="32" t="s">
        <v>82</v>
      </c>
      <c r="Z996" s="32" t="s">
        <v>176</v>
      </c>
      <c r="AA996" s="32" t="s">
        <v>677</v>
      </c>
      <c r="AB996" s="32" t="s">
        <v>68</v>
      </c>
      <c r="AC996" s="32" t="s">
        <v>68</v>
      </c>
      <c r="AD996" s="32" t="s">
        <v>68</v>
      </c>
      <c r="AE996" s="32" t="s">
        <v>68</v>
      </c>
      <c r="AF996" s="32" t="s">
        <v>68</v>
      </c>
      <c r="AG996" s="32">
        <v>172124</v>
      </c>
      <c r="AH996" s="32">
        <v>0</v>
      </c>
      <c r="AI996" s="32">
        <v>0</v>
      </c>
      <c r="AJ996" s="32">
        <v>2</v>
      </c>
      <c r="AK996" s="32">
        <v>0</v>
      </c>
      <c r="AL996" s="32">
        <v>0</v>
      </c>
      <c r="AM996" s="32">
        <v>0</v>
      </c>
      <c r="AN996" s="32">
        <v>0</v>
      </c>
      <c r="AO996" s="32">
        <v>0</v>
      </c>
      <c r="AP996" s="32">
        <v>0</v>
      </c>
      <c r="AQ996" s="32">
        <v>0</v>
      </c>
      <c r="AR996" s="32">
        <v>0</v>
      </c>
      <c r="AS996" s="32">
        <v>0</v>
      </c>
      <c r="AT996" s="32">
        <v>0</v>
      </c>
      <c r="AU996" s="32">
        <v>0</v>
      </c>
      <c r="AV996" s="32">
        <v>2</v>
      </c>
      <c r="AW996" s="32">
        <v>0</v>
      </c>
      <c r="AX996" s="33">
        <v>0</v>
      </c>
      <c r="AY996" s="32">
        <v>2</v>
      </c>
      <c r="AZ996" s="33">
        <v>73.959999999999994</v>
      </c>
      <c r="BA996" s="33">
        <v>73.959999999999994</v>
      </c>
      <c r="BB996" s="32">
        <v>1</v>
      </c>
      <c r="BC996" s="32">
        <v>0</v>
      </c>
      <c r="BD996" s="32">
        <v>2</v>
      </c>
      <c r="BE996" s="33">
        <v>36.979999999999997</v>
      </c>
      <c r="BF996" s="46">
        <f t="shared" si="30"/>
        <v>36.979999999999997</v>
      </c>
      <c r="BG996" s="47">
        <f>VLOOKUP(F996,[1]jla506a_853946421_D9C51B5BXEF96!$C:$V,20,FALSE)</f>
        <v>1</v>
      </c>
      <c r="BH996" s="46">
        <f t="shared" si="31"/>
        <v>1</v>
      </c>
    </row>
    <row r="997" spans="1:60" s="34" customFormat="1" hidden="1" outlineLevel="2">
      <c r="A997" s="32">
        <v>202315</v>
      </c>
      <c r="B997" s="32">
        <v>22</v>
      </c>
      <c r="C997" s="32" t="s">
        <v>69</v>
      </c>
      <c r="D997" s="32" t="s">
        <v>354</v>
      </c>
      <c r="E997" s="32">
        <v>23</v>
      </c>
      <c r="F997" s="32">
        <v>587373612</v>
      </c>
      <c r="G997" s="32" t="s">
        <v>180</v>
      </c>
      <c r="H997" s="32" t="s">
        <v>147</v>
      </c>
      <c r="I997" s="32" t="s">
        <v>91</v>
      </c>
      <c r="J997" s="32" t="s">
        <v>68</v>
      </c>
      <c r="K997" s="32" t="s">
        <v>238</v>
      </c>
      <c r="L997" s="32" t="s">
        <v>82</v>
      </c>
      <c r="M997" s="32" t="s">
        <v>68</v>
      </c>
      <c r="N997" s="32" t="s">
        <v>68</v>
      </c>
      <c r="O997" s="32" t="s">
        <v>355</v>
      </c>
      <c r="P997" s="32" t="s">
        <v>68</v>
      </c>
      <c r="Q997" s="32" t="s">
        <v>68</v>
      </c>
      <c r="R997" s="32">
        <v>33</v>
      </c>
      <c r="S997" s="32">
        <v>6026</v>
      </c>
      <c r="T997" s="32" t="s">
        <v>1640</v>
      </c>
      <c r="U997" s="33">
        <v>10.17</v>
      </c>
      <c r="V997" s="32" t="s">
        <v>68</v>
      </c>
      <c r="W997" s="32" t="s">
        <v>68</v>
      </c>
      <c r="X997" s="32" t="s">
        <v>82</v>
      </c>
      <c r="Y997" s="32" t="s">
        <v>82</v>
      </c>
      <c r="Z997" s="32" t="s">
        <v>323</v>
      </c>
      <c r="AA997" s="32" t="s">
        <v>677</v>
      </c>
      <c r="AB997" s="32" t="s">
        <v>68</v>
      </c>
      <c r="AC997" s="32" t="s">
        <v>68</v>
      </c>
      <c r="AD997" s="32" t="s">
        <v>68</v>
      </c>
      <c r="AE997" s="32" t="s">
        <v>68</v>
      </c>
      <c r="AF997" s="32" t="s">
        <v>68</v>
      </c>
      <c r="AG997" s="32">
        <v>173882</v>
      </c>
      <c r="AH997" s="32">
        <v>0</v>
      </c>
      <c r="AI997" s="32">
        <v>0</v>
      </c>
      <c r="AJ997" s="32">
        <v>2</v>
      </c>
      <c r="AK997" s="32">
        <v>0</v>
      </c>
      <c r="AL997" s="32">
        <v>0</v>
      </c>
      <c r="AM997" s="32">
        <v>0</v>
      </c>
      <c r="AN997" s="32">
        <v>0</v>
      </c>
      <c r="AO997" s="32">
        <v>0</v>
      </c>
      <c r="AP997" s="32">
        <v>0</v>
      </c>
      <c r="AQ997" s="32">
        <v>0</v>
      </c>
      <c r="AR997" s="32">
        <v>0</v>
      </c>
      <c r="AS997" s="32">
        <v>0</v>
      </c>
      <c r="AT997" s="32">
        <v>0</v>
      </c>
      <c r="AU997" s="32">
        <v>0</v>
      </c>
      <c r="AV997" s="32">
        <v>2</v>
      </c>
      <c r="AW997" s="32">
        <v>0</v>
      </c>
      <c r="AX997" s="33">
        <v>0</v>
      </c>
      <c r="AY997" s="32">
        <v>2</v>
      </c>
      <c r="AZ997" s="33">
        <v>20.34</v>
      </c>
      <c r="BA997" s="33">
        <v>20.34</v>
      </c>
      <c r="BB997" s="32">
        <v>1</v>
      </c>
      <c r="BC997" s="32">
        <v>0</v>
      </c>
      <c r="BD997" s="32">
        <v>2</v>
      </c>
      <c r="BE997" s="33">
        <v>10.17</v>
      </c>
      <c r="BF997" s="46">
        <f t="shared" si="30"/>
        <v>10.17</v>
      </c>
      <c r="BG997" s="47">
        <f>VLOOKUP(F997,[1]jla506a_853946421_D9C51B5BXEF96!$C:$V,20,FALSE)</f>
        <v>9</v>
      </c>
      <c r="BH997" s="46">
        <f t="shared" si="31"/>
        <v>9</v>
      </c>
    </row>
    <row r="998" spans="1:60" s="34" customFormat="1" hidden="1" outlineLevel="2">
      <c r="A998" s="32">
        <v>202315</v>
      </c>
      <c r="B998" s="32">
        <v>22</v>
      </c>
      <c r="C998" s="32" t="s">
        <v>69</v>
      </c>
      <c r="D998" s="32" t="s">
        <v>354</v>
      </c>
      <c r="E998" s="32">
        <v>25</v>
      </c>
      <c r="F998" s="32">
        <v>587373703</v>
      </c>
      <c r="G998" s="32" t="s">
        <v>170</v>
      </c>
      <c r="H998" s="32" t="s">
        <v>147</v>
      </c>
      <c r="I998" s="32" t="s">
        <v>91</v>
      </c>
      <c r="J998" s="32" t="s">
        <v>68</v>
      </c>
      <c r="K998" s="32" t="s">
        <v>238</v>
      </c>
      <c r="L998" s="32" t="s">
        <v>82</v>
      </c>
      <c r="M998" s="32" t="s">
        <v>68</v>
      </c>
      <c r="N998" s="32" t="s">
        <v>68</v>
      </c>
      <c r="O998" s="32" t="s">
        <v>355</v>
      </c>
      <c r="P998" s="32" t="s">
        <v>68</v>
      </c>
      <c r="Q998" s="32" t="s">
        <v>68</v>
      </c>
      <c r="R998" s="32">
        <v>33</v>
      </c>
      <c r="S998" s="32">
        <v>6026</v>
      </c>
      <c r="T998" s="32" t="s">
        <v>1640</v>
      </c>
      <c r="U998" s="33">
        <v>10.17</v>
      </c>
      <c r="V998" s="32" t="s">
        <v>68</v>
      </c>
      <c r="W998" s="32" t="s">
        <v>68</v>
      </c>
      <c r="X998" s="32" t="s">
        <v>82</v>
      </c>
      <c r="Y998" s="32" t="s">
        <v>82</v>
      </c>
      <c r="Z998" s="32" t="s">
        <v>323</v>
      </c>
      <c r="AA998" s="32" t="s">
        <v>677</v>
      </c>
      <c r="AB998" s="32" t="s">
        <v>68</v>
      </c>
      <c r="AC998" s="32" t="s">
        <v>68</v>
      </c>
      <c r="AD998" s="32" t="s">
        <v>68</v>
      </c>
      <c r="AE998" s="32" t="s">
        <v>68</v>
      </c>
      <c r="AF998" s="32" t="s">
        <v>68</v>
      </c>
      <c r="AG998" s="32">
        <v>173882</v>
      </c>
      <c r="AH998" s="32">
        <v>0</v>
      </c>
      <c r="AI998" s="32">
        <v>0</v>
      </c>
      <c r="AJ998" s="32">
        <v>4</v>
      </c>
      <c r="AK998" s="32">
        <v>0</v>
      </c>
      <c r="AL998" s="32">
        <v>0</v>
      </c>
      <c r="AM998" s="32">
        <v>0</v>
      </c>
      <c r="AN998" s="32">
        <v>0</v>
      </c>
      <c r="AO998" s="32">
        <v>0</v>
      </c>
      <c r="AP998" s="32">
        <v>0</v>
      </c>
      <c r="AQ998" s="32">
        <v>0</v>
      </c>
      <c r="AR998" s="32">
        <v>0</v>
      </c>
      <c r="AS998" s="32">
        <v>0</v>
      </c>
      <c r="AT998" s="32">
        <v>0</v>
      </c>
      <c r="AU998" s="32">
        <v>0</v>
      </c>
      <c r="AV998" s="32">
        <v>4</v>
      </c>
      <c r="AW998" s="32">
        <v>0</v>
      </c>
      <c r="AX998" s="33">
        <v>0</v>
      </c>
      <c r="AY998" s="32">
        <v>4</v>
      </c>
      <c r="AZ998" s="33">
        <v>40.68</v>
      </c>
      <c r="BA998" s="33">
        <v>40.68</v>
      </c>
      <c r="BB998" s="32">
        <v>1</v>
      </c>
      <c r="BC998" s="32">
        <v>0</v>
      </c>
      <c r="BD998" s="32">
        <v>4</v>
      </c>
      <c r="BE998" s="33">
        <v>10.17</v>
      </c>
      <c r="BF998" s="46">
        <f t="shared" si="30"/>
        <v>10.17</v>
      </c>
      <c r="BG998" s="47">
        <f>VLOOKUP(F998,[1]jla506a_853946421_D9C51B5BXEF96!$C:$V,20,FALSE)</f>
        <v>9</v>
      </c>
      <c r="BH998" s="46">
        <f t="shared" si="31"/>
        <v>9</v>
      </c>
    </row>
    <row r="999" spans="1:60" s="34" customFormat="1" hidden="1" outlineLevel="2">
      <c r="A999" s="32">
        <v>202315</v>
      </c>
      <c r="B999" s="32">
        <v>22</v>
      </c>
      <c r="C999" s="32" t="s">
        <v>69</v>
      </c>
      <c r="D999" s="32" t="s">
        <v>354</v>
      </c>
      <c r="E999" s="32">
        <v>27</v>
      </c>
      <c r="F999" s="32">
        <v>587373711</v>
      </c>
      <c r="G999" s="32" t="s">
        <v>231</v>
      </c>
      <c r="H999" s="32" t="s">
        <v>147</v>
      </c>
      <c r="I999" s="32" t="s">
        <v>91</v>
      </c>
      <c r="J999" s="32" t="s">
        <v>68</v>
      </c>
      <c r="K999" s="32" t="s">
        <v>238</v>
      </c>
      <c r="L999" s="32" t="s">
        <v>82</v>
      </c>
      <c r="M999" s="32" t="s">
        <v>68</v>
      </c>
      <c r="N999" s="32" t="s">
        <v>68</v>
      </c>
      <c r="O999" s="32" t="s">
        <v>355</v>
      </c>
      <c r="P999" s="32" t="s">
        <v>68</v>
      </c>
      <c r="Q999" s="32" t="s">
        <v>68</v>
      </c>
      <c r="R999" s="32">
        <v>33</v>
      </c>
      <c r="S999" s="32">
        <v>6026</v>
      </c>
      <c r="T999" s="32" t="s">
        <v>1640</v>
      </c>
      <c r="U999" s="33">
        <v>10.17</v>
      </c>
      <c r="V999" s="32" t="s">
        <v>68</v>
      </c>
      <c r="W999" s="32" t="s">
        <v>68</v>
      </c>
      <c r="X999" s="32" t="s">
        <v>82</v>
      </c>
      <c r="Y999" s="32" t="s">
        <v>82</v>
      </c>
      <c r="Z999" s="32" t="s">
        <v>323</v>
      </c>
      <c r="AA999" s="32" t="s">
        <v>677</v>
      </c>
      <c r="AB999" s="32" t="s">
        <v>68</v>
      </c>
      <c r="AC999" s="32" t="s">
        <v>68</v>
      </c>
      <c r="AD999" s="32" t="s">
        <v>68</v>
      </c>
      <c r="AE999" s="32" t="s">
        <v>68</v>
      </c>
      <c r="AF999" s="32" t="s">
        <v>68</v>
      </c>
      <c r="AG999" s="32">
        <v>173882</v>
      </c>
      <c r="AH999" s="32">
        <v>0</v>
      </c>
      <c r="AI999" s="32">
        <v>0</v>
      </c>
      <c r="AJ999" s="32">
        <v>2</v>
      </c>
      <c r="AK999" s="32">
        <v>0</v>
      </c>
      <c r="AL999" s="32">
        <v>0</v>
      </c>
      <c r="AM999" s="32">
        <v>0</v>
      </c>
      <c r="AN999" s="32">
        <v>0</v>
      </c>
      <c r="AO999" s="32">
        <v>0</v>
      </c>
      <c r="AP999" s="32">
        <v>0</v>
      </c>
      <c r="AQ999" s="32">
        <v>0</v>
      </c>
      <c r="AR999" s="32">
        <v>0</v>
      </c>
      <c r="AS999" s="32">
        <v>0</v>
      </c>
      <c r="AT999" s="32">
        <v>0</v>
      </c>
      <c r="AU999" s="32">
        <v>0</v>
      </c>
      <c r="AV999" s="32">
        <v>2</v>
      </c>
      <c r="AW999" s="32">
        <v>0</v>
      </c>
      <c r="AX999" s="33">
        <v>0</v>
      </c>
      <c r="AY999" s="32">
        <v>2</v>
      </c>
      <c r="AZ999" s="33">
        <v>20.34</v>
      </c>
      <c r="BA999" s="33">
        <v>20.34</v>
      </c>
      <c r="BB999" s="32">
        <v>2</v>
      </c>
      <c r="BC999" s="32">
        <v>0</v>
      </c>
      <c r="BD999" s="32">
        <v>2</v>
      </c>
      <c r="BE999" s="33">
        <v>10.17</v>
      </c>
      <c r="BF999" s="46">
        <f t="shared" si="30"/>
        <v>20.34</v>
      </c>
      <c r="BG999" s="47">
        <f>VLOOKUP(F999,[1]jla506a_853946421_D9C51B5BXEF96!$C:$V,20,FALSE)</f>
        <v>9</v>
      </c>
      <c r="BH999" s="46">
        <f t="shared" si="31"/>
        <v>18</v>
      </c>
    </row>
    <row r="1000" spans="1:60" s="34" customFormat="1" hidden="1" outlineLevel="2">
      <c r="A1000" s="32">
        <v>202315</v>
      </c>
      <c r="B1000" s="32">
        <v>22</v>
      </c>
      <c r="C1000" s="32" t="s">
        <v>69</v>
      </c>
      <c r="D1000" s="32" t="s">
        <v>354</v>
      </c>
      <c r="E1000" s="32">
        <v>28</v>
      </c>
      <c r="F1000" s="32">
        <v>587373726</v>
      </c>
      <c r="G1000" s="32" t="s">
        <v>219</v>
      </c>
      <c r="H1000" s="32" t="s">
        <v>147</v>
      </c>
      <c r="I1000" s="32" t="s">
        <v>91</v>
      </c>
      <c r="J1000" s="32" t="s">
        <v>68</v>
      </c>
      <c r="K1000" s="32" t="s">
        <v>238</v>
      </c>
      <c r="L1000" s="32" t="s">
        <v>82</v>
      </c>
      <c r="M1000" s="32" t="s">
        <v>68</v>
      </c>
      <c r="N1000" s="32" t="s">
        <v>68</v>
      </c>
      <c r="O1000" s="32" t="s">
        <v>355</v>
      </c>
      <c r="P1000" s="32" t="s">
        <v>68</v>
      </c>
      <c r="Q1000" s="32" t="s">
        <v>68</v>
      </c>
      <c r="R1000" s="32">
        <v>33</v>
      </c>
      <c r="S1000" s="32">
        <v>6026</v>
      </c>
      <c r="T1000" s="32" t="s">
        <v>1640</v>
      </c>
      <c r="U1000" s="33">
        <v>15.39</v>
      </c>
      <c r="V1000" s="32" t="s">
        <v>68</v>
      </c>
      <c r="W1000" s="32" t="s">
        <v>68</v>
      </c>
      <c r="X1000" s="32" t="s">
        <v>82</v>
      </c>
      <c r="Y1000" s="32" t="s">
        <v>82</v>
      </c>
      <c r="Z1000" s="32" t="s">
        <v>323</v>
      </c>
      <c r="AA1000" s="32" t="s">
        <v>677</v>
      </c>
      <c r="AB1000" s="32" t="s">
        <v>68</v>
      </c>
      <c r="AC1000" s="32" t="s">
        <v>68</v>
      </c>
      <c r="AD1000" s="32" t="s">
        <v>68</v>
      </c>
      <c r="AE1000" s="32" t="s">
        <v>68</v>
      </c>
      <c r="AF1000" s="32" t="s">
        <v>68</v>
      </c>
      <c r="AG1000" s="32">
        <v>173882</v>
      </c>
      <c r="AH1000" s="32">
        <v>0</v>
      </c>
      <c r="AI1000" s="32">
        <v>0</v>
      </c>
      <c r="AJ1000" s="32">
        <v>3</v>
      </c>
      <c r="AK1000" s="32">
        <v>0</v>
      </c>
      <c r="AL1000" s="32">
        <v>0</v>
      </c>
      <c r="AM1000" s="32">
        <v>0</v>
      </c>
      <c r="AN1000" s="32">
        <v>0</v>
      </c>
      <c r="AO1000" s="32">
        <v>0</v>
      </c>
      <c r="AP1000" s="32">
        <v>0</v>
      </c>
      <c r="AQ1000" s="32">
        <v>0</v>
      </c>
      <c r="AR1000" s="32">
        <v>0</v>
      </c>
      <c r="AS1000" s="32">
        <v>0</v>
      </c>
      <c r="AT1000" s="32">
        <v>0</v>
      </c>
      <c r="AU1000" s="32">
        <v>0</v>
      </c>
      <c r="AV1000" s="32">
        <v>3</v>
      </c>
      <c r="AW1000" s="32">
        <v>0</v>
      </c>
      <c r="AX1000" s="33">
        <v>0</v>
      </c>
      <c r="AY1000" s="32">
        <v>3</v>
      </c>
      <c r="AZ1000" s="33">
        <v>46.17</v>
      </c>
      <c r="BA1000" s="33">
        <v>46.17</v>
      </c>
      <c r="BB1000" s="32">
        <v>1</v>
      </c>
      <c r="BC1000" s="32">
        <v>0</v>
      </c>
      <c r="BD1000" s="32">
        <v>3</v>
      </c>
      <c r="BE1000" s="33">
        <v>15.39</v>
      </c>
      <c r="BF1000" s="46">
        <f t="shared" si="30"/>
        <v>15.39</v>
      </c>
      <c r="BG1000" s="47">
        <f>VLOOKUP(F1000,[1]jla506a_853946421_D9C51B5BXEF96!$C:$V,20,FALSE)</f>
        <v>9</v>
      </c>
      <c r="BH1000" s="46">
        <f t="shared" si="31"/>
        <v>9</v>
      </c>
    </row>
    <row r="1001" spans="1:60" s="34" customFormat="1" hidden="1" outlineLevel="2">
      <c r="A1001" s="32">
        <v>202315</v>
      </c>
      <c r="B1001" s="32">
        <v>22</v>
      </c>
      <c r="C1001" s="32" t="s">
        <v>69</v>
      </c>
      <c r="D1001" s="32" t="s">
        <v>354</v>
      </c>
      <c r="E1001" s="32">
        <v>31</v>
      </c>
      <c r="F1001" s="32">
        <v>587373756</v>
      </c>
      <c r="G1001" s="32" t="s">
        <v>190</v>
      </c>
      <c r="H1001" s="32" t="s">
        <v>147</v>
      </c>
      <c r="I1001" s="32" t="s">
        <v>91</v>
      </c>
      <c r="J1001" s="32" t="s">
        <v>68</v>
      </c>
      <c r="K1001" s="32" t="s">
        <v>238</v>
      </c>
      <c r="L1001" s="32" t="s">
        <v>82</v>
      </c>
      <c r="M1001" s="32" t="s">
        <v>68</v>
      </c>
      <c r="N1001" s="32" t="s">
        <v>68</v>
      </c>
      <c r="O1001" s="32" t="s">
        <v>355</v>
      </c>
      <c r="P1001" s="32" t="s">
        <v>68</v>
      </c>
      <c r="Q1001" s="32" t="s">
        <v>68</v>
      </c>
      <c r="R1001" s="32">
        <v>33</v>
      </c>
      <c r="S1001" s="32">
        <v>6026</v>
      </c>
      <c r="T1001" s="32" t="s">
        <v>1640</v>
      </c>
      <c r="U1001" s="33">
        <v>10.17</v>
      </c>
      <c r="V1001" s="32" t="s">
        <v>68</v>
      </c>
      <c r="W1001" s="32" t="s">
        <v>68</v>
      </c>
      <c r="X1001" s="32" t="s">
        <v>82</v>
      </c>
      <c r="Y1001" s="32" t="s">
        <v>82</v>
      </c>
      <c r="Z1001" s="32" t="s">
        <v>323</v>
      </c>
      <c r="AA1001" s="32" t="s">
        <v>677</v>
      </c>
      <c r="AB1001" s="32" t="s">
        <v>68</v>
      </c>
      <c r="AC1001" s="32" t="s">
        <v>68</v>
      </c>
      <c r="AD1001" s="32" t="s">
        <v>68</v>
      </c>
      <c r="AE1001" s="32" t="s">
        <v>68</v>
      </c>
      <c r="AF1001" s="32" t="s">
        <v>68</v>
      </c>
      <c r="AG1001" s="32">
        <v>173882</v>
      </c>
      <c r="AH1001" s="32">
        <v>0</v>
      </c>
      <c r="AI1001" s="32">
        <v>0</v>
      </c>
      <c r="AJ1001" s="32">
        <v>3</v>
      </c>
      <c r="AK1001" s="32">
        <v>0</v>
      </c>
      <c r="AL1001" s="32">
        <v>0</v>
      </c>
      <c r="AM1001" s="32">
        <v>0</v>
      </c>
      <c r="AN1001" s="32">
        <v>0</v>
      </c>
      <c r="AO1001" s="32">
        <v>0</v>
      </c>
      <c r="AP1001" s="32">
        <v>0</v>
      </c>
      <c r="AQ1001" s="32">
        <v>0</v>
      </c>
      <c r="AR1001" s="32">
        <v>0</v>
      </c>
      <c r="AS1001" s="32">
        <v>0</v>
      </c>
      <c r="AT1001" s="32">
        <v>0</v>
      </c>
      <c r="AU1001" s="32">
        <v>0</v>
      </c>
      <c r="AV1001" s="32">
        <v>3</v>
      </c>
      <c r="AW1001" s="32">
        <v>0</v>
      </c>
      <c r="AX1001" s="33">
        <v>0</v>
      </c>
      <c r="AY1001" s="32">
        <v>3</v>
      </c>
      <c r="AZ1001" s="33">
        <v>30.51</v>
      </c>
      <c r="BA1001" s="33">
        <v>30.51</v>
      </c>
      <c r="BB1001" s="32">
        <v>2</v>
      </c>
      <c r="BC1001" s="32">
        <v>0</v>
      </c>
      <c r="BD1001" s="32">
        <v>3</v>
      </c>
      <c r="BE1001" s="33">
        <v>10.17</v>
      </c>
      <c r="BF1001" s="46">
        <f t="shared" si="30"/>
        <v>20.34</v>
      </c>
      <c r="BG1001" s="47">
        <f>VLOOKUP(F1001,[1]jla506a_853946421_D9C51B5BXEF96!$C:$V,20,FALSE)</f>
        <v>9</v>
      </c>
      <c r="BH1001" s="46">
        <f t="shared" si="31"/>
        <v>18</v>
      </c>
    </row>
    <row r="1002" spans="1:60" s="34" customFormat="1" hidden="1" outlineLevel="2">
      <c r="A1002" s="32">
        <v>202315</v>
      </c>
      <c r="B1002" s="32">
        <v>22</v>
      </c>
      <c r="C1002" s="32" t="s">
        <v>69</v>
      </c>
      <c r="D1002" s="32" t="s">
        <v>354</v>
      </c>
      <c r="E1002" s="32">
        <v>33</v>
      </c>
      <c r="F1002" s="32">
        <v>587373997</v>
      </c>
      <c r="G1002" s="32" t="s">
        <v>252</v>
      </c>
      <c r="H1002" s="32" t="s">
        <v>147</v>
      </c>
      <c r="I1002" s="32" t="s">
        <v>91</v>
      </c>
      <c r="J1002" s="32" t="s">
        <v>68</v>
      </c>
      <c r="K1002" s="32" t="s">
        <v>238</v>
      </c>
      <c r="L1002" s="32" t="s">
        <v>82</v>
      </c>
      <c r="M1002" s="32" t="s">
        <v>68</v>
      </c>
      <c r="N1002" s="32" t="s">
        <v>68</v>
      </c>
      <c r="O1002" s="32" t="s">
        <v>355</v>
      </c>
      <c r="P1002" s="32" t="s">
        <v>68</v>
      </c>
      <c r="Q1002" s="32" t="s">
        <v>68</v>
      </c>
      <c r="R1002" s="32">
        <v>33</v>
      </c>
      <c r="S1002" s="32">
        <v>6026</v>
      </c>
      <c r="T1002" s="32" t="s">
        <v>1640</v>
      </c>
      <c r="U1002" s="33">
        <v>10.17</v>
      </c>
      <c r="V1002" s="32" t="s">
        <v>68</v>
      </c>
      <c r="W1002" s="32" t="s">
        <v>68</v>
      </c>
      <c r="X1002" s="32" t="s">
        <v>82</v>
      </c>
      <c r="Y1002" s="32" t="s">
        <v>82</v>
      </c>
      <c r="Z1002" s="32" t="s">
        <v>323</v>
      </c>
      <c r="AA1002" s="32" t="s">
        <v>677</v>
      </c>
      <c r="AB1002" s="32" t="s">
        <v>68</v>
      </c>
      <c r="AC1002" s="32" t="s">
        <v>68</v>
      </c>
      <c r="AD1002" s="32" t="s">
        <v>68</v>
      </c>
      <c r="AE1002" s="32" t="s">
        <v>68</v>
      </c>
      <c r="AF1002" s="32" t="s">
        <v>68</v>
      </c>
      <c r="AG1002" s="32">
        <v>173882</v>
      </c>
      <c r="AH1002" s="32">
        <v>0</v>
      </c>
      <c r="AI1002" s="32">
        <v>0</v>
      </c>
      <c r="AJ1002" s="32">
        <v>3</v>
      </c>
      <c r="AK1002" s="32">
        <v>0</v>
      </c>
      <c r="AL1002" s="32">
        <v>0</v>
      </c>
      <c r="AM1002" s="32">
        <v>0</v>
      </c>
      <c r="AN1002" s="32">
        <v>0</v>
      </c>
      <c r="AO1002" s="32">
        <v>0</v>
      </c>
      <c r="AP1002" s="32">
        <v>0</v>
      </c>
      <c r="AQ1002" s="32">
        <v>0</v>
      </c>
      <c r="AR1002" s="32">
        <v>0</v>
      </c>
      <c r="AS1002" s="32">
        <v>0</v>
      </c>
      <c r="AT1002" s="32">
        <v>0</v>
      </c>
      <c r="AU1002" s="32">
        <v>0</v>
      </c>
      <c r="AV1002" s="32">
        <v>3</v>
      </c>
      <c r="AW1002" s="32">
        <v>0</v>
      </c>
      <c r="AX1002" s="33">
        <v>0</v>
      </c>
      <c r="AY1002" s="32">
        <v>3</v>
      </c>
      <c r="AZ1002" s="33">
        <v>30.51</v>
      </c>
      <c r="BA1002" s="33">
        <v>30.51</v>
      </c>
      <c r="BB1002" s="32">
        <v>1</v>
      </c>
      <c r="BC1002" s="32">
        <v>0</v>
      </c>
      <c r="BD1002" s="32">
        <v>3</v>
      </c>
      <c r="BE1002" s="33">
        <v>10.17</v>
      </c>
      <c r="BF1002" s="46">
        <f t="shared" si="30"/>
        <v>10.17</v>
      </c>
      <c r="BG1002" s="47">
        <f>VLOOKUP(F1002,[1]jla506a_853946421_D9C51B5BXEF96!$C:$V,20,FALSE)</f>
        <v>9</v>
      </c>
      <c r="BH1002" s="46">
        <f t="shared" si="31"/>
        <v>9</v>
      </c>
    </row>
    <row r="1003" spans="1:60" s="34" customFormat="1" hidden="1" outlineLevel="2">
      <c r="A1003" s="32">
        <v>202315</v>
      </c>
      <c r="B1003" s="32">
        <v>22</v>
      </c>
      <c r="C1003" s="32" t="s">
        <v>69</v>
      </c>
      <c r="D1003" s="32" t="s">
        <v>354</v>
      </c>
      <c r="E1003" s="32">
        <v>34</v>
      </c>
      <c r="F1003" s="32">
        <v>587374002</v>
      </c>
      <c r="G1003" s="32" t="s">
        <v>328</v>
      </c>
      <c r="H1003" s="32" t="s">
        <v>147</v>
      </c>
      <c r="I1003" s="32" t="s">
        <v>91</v>
      </c>
      <c r="J1003" s="32" t="s">
        <v>68</v>
      </c>
      <c r="K1003" s="32" t="s">
        <v>238</v>
      </c>
      <c r="L1003" s="32" t="s">
        <v>82</v>
      </c>
      <c r="M1003" s="32" t="s">
        <v>68</v>
      </c>
      <c r="N1003" s="32" t="s">
        <v>68</v>
      </c>
      <c r="O1003" s="32" t="s">
        <v>355</v>
      </c>
      <c r="P1003" s="32" t="s">
        <v>68</v>
      </c>
      <c r="Q1003" s="32" t="s">
        <v>68</v>
      </c>
      <c r="R1003" s="32">
        <v>33</v>
      </c>
      <c r="S1003" s="32">
        <v>6026</v>
      </c>
      <c r="T1003" s="32" t="s">
        <v>1640</v>
      </c>
      <c r="U1003" s="33">
        <v>10.17</v>
      </c>
      <c r="V1003" s="32" t="s">
        <v>68</v>
      </c>
      <c r="W1003" s="32" t="s">
        <v>68</v>
      </c>
      <c r="X1003" s="32" t="s">
        <v>82</v>
      </c>
      <c r="Y1003" s="32" t="s">
        <v>82</v>
      </c>
      <c r="Z1003" s="32" t="s">
        <v>323</v>
      </c>
      <c r="AA1003" s="32" t="s">
        <v>677</v>
      </c>
      <c r="AB1003" s="32" t="s">
        <v>68</v>
      </c>
      <c r="AC1003" s="32" t="s">
        <v>68</v>
      </c>
      <c r="AD1003" s="32" t="s">
        <v>68</v>
      </c>
      <c r="AE1003" s="32" t="s">
        <v>68</v>
      </c>
      <c r="AF1003" s="32" t="s">
        <v>68</v>
      </c>
      <c r="AG1003" s="32">
        <v>173882</v>
      </c>
      <c r="AH1003" s="32">
        <v>0</v>
      </c>
      <c r="AI1003" s="32">
        <v>0</v>
      </c>
      <c r="AJ1003" s="32">
        <v>2</v>
      </c>
      <c r="AK1003" s="32">
        <v>0</v>
      </c>
      <c r="AL1003" s="32">
        <v>0</v>
      </c>
      <c r="AM1003" s="32">
        <v>0</v>
      </c>
      <c r="AN1003" s="32">
        <v>0</v>
      </c>
      <c r="AO1003" s="32">
        <v>0</v>
      </c>
      <c r="AP1003" s="32">
        <v>0</v>
      </c>
      <c r="AQ1003" s="32">
        <v>0</v>
      </c>
      <c r="AR1003" s="32">
        <v>0</v>
      </c>
      <c r="AS1003" s="32">
        <v>0</v>
      </c>
      <c r="AT1003" s="32">
        <v>0</v>
      </c>
      <c r="AU1003" s="32">
        <v>0</v>
      </c>
      <c r="AV1003" s="32">
        <v>2</v>
      </c>
      <c r="AW1003" s="32">
        <v>0</v>
      </c>
      <c r="AX1003" s="33">
        <v>0</v>
      </c>
      <c r="AY1003" s="32">
        <v>2</v>
      </c>
      <c r="AZ1003" s="33">
        <v>20.34</v>
      </c>
      <c r="BA1003" s="33">
        <v>20.34</v>
      </c>
      <c r="BB1003" s="32">
        <v>2</v>
      </c>
      <c r="BC1003" s="32">
        <v>0</v>
      </c>
      <c r="BD1003" s="32">
        <v>2</v>
      </c>
      <c r="BE1003" s="33">
        <v>10.17</v>
      </c>
      <c r="BF1003" s="46">
        <f t="shared" si="30"/>
        <v>20.34</v>
      </c>
      <c r="BG1003" s="47">
        <f>VLOOKUP(F1003,[1]jla506a_853946421_D9C51B5BXEF96!$C:$V,20,FALSE)</f>
        <v>9</v>
      </c>
      <c r="BH1003" s="46">
        <f t="shared" si="31"/>
        <v>18</v>
      </c>
    </row>
    <row r="1004" spans="1:60" s="34" customFormat="1" hidden="1" outlineLevel="2">
      <c r="A1004" s="32">
        <v>202315</v>
      </c>
      <c r="B1004" s="32">
        <v>22</v>
      </c>
      <c r="C1004" s="32" t="s">
        <v>69</v>
      </c>
      <c r="D1004" s="32" t="s">
        <v>354</v>
      </c>
      <c r="E1004" s="32">
        <v>35</v>
      </c>
      <c r="F1004" s="32">
        <v>587374004</v>
      </c>
      <c r="G1004" s="32" t="s">
        <v>110</v>
      </c>
      <c r="H1004" s="32" t="s">
        <v>147</v>
      </c>
      <c r="I1004" s="32" t="s">
        <v>91</v>
      </c>
      <c r="J1004" s="32" t="s">
        <v>68</v>
      </c>
      <c r="K1004" s="32" t="s">
        <v>238</v>
      </c>
      <c r="L1004" s="32" t="s">
        <v>82</v>
      </c>
      <c r="M1004" s="32" t="s">
        <v>68</v>
      </c>
      <c r="N1004" s="32" t="s">
        <v>68</v>
      </c>
      <c r="O1004" s="32" t="s">
        <v>355</v>
      </c>
      <c r="P1004" s="32" t="s">
        <v>68</v>
      </c>
      <c r="Q1004" s="32" t="s">
        <v>68</v>
      </c>
      <c r="R1004" s="32">
        <v>33</v>
      </c>
      <c r="S1004" s="32">
        <v>6026</v>
      </c>
      <c r="T1004" s="32" t="s">
        <v>1640</v>
      </c>
      <c r="U1004" s="33">
        <v>10.17</v>
      </c>
      <c r="V1004" s="32" t="s">
        <v>68</v>
      </c>
      <c r="W1004" s="32" t="s">
        <v>68</v>
      </c>
      <c r="X1004" s="32" t="s">
        <v>82</v>
      </c>
      <c r="Y1004" s="32" t="s">
        <v>82</v>
      </c>
      <c r="Z1004" s="32" t="s">
        <v>323</v>
      </c>
      <c r="AA1004" s="32" t="s">
        <v>677</v>
      </c>
      <c r="AB1004" s="32" t="s">
        <v>68</v>
      </c>
      <c r="AC1004" s="32" t="s">
        <v>68</v>
      </c>
      <c r="AD1004" s="32" t="s">
        <v>68</v>
      </c>
      <c r="AE1004" s="32" t="s">
        <v>68</v>
      </c>
      <c r="AF1004" s="32" t="s">
        <v>68</v>
      </c>
      <c r="AG1004" s="32">
        <v>173882</v>
      </c>
      <c r="AH1004" s="32">
        <v>0</v>
      </c>
      <c r="AI1004" s="32">
        <v>0</v>
      </c>
      <c r="AJ1004" s="32">
        <v>3</v>
      </c>
      <c r="AK1004" s="32">
        <v>0</v>
      </c>
      <c r="AL1004" s="32">
        <v>0</v>
      </c>
      <c r="AM1004" s="32">
        <v>0</v>
      </c>
      <c r="AN1004" s="32">
        <v>0</v>
      </c>
      <c r="AO1004" s="32">
        <v>0</v>
      </c>
      <c r="AP1004" s="32">
        <v>0</v>
      </c>
      <c r="AQ1004" s="32">
        <v>0</v>
      </c>
      <c r="AR1004" s="32">
        <v>0</v>
      </c>
      <c r="AS1004" s="32">
        <v>0</v>
      </c>
      <c r="AT1004" s="32">
        <v>0</v>
      </c>
      <c r="AU1004" s="32">
        <v>0</v>
      </c>
      <c r="AV1004" s="32">
        <v>3</v>
      </c>
      <c r="AW1004" s="32">
        <v>0</v>
      </c>
      <c r="AX1004" s="33">
        <v>0</v>
      </c>
      <c r="AY1004" s="32">
        <v>3</v>
      </c>
      <c r="AZ1004" s="33">
        <v>30.51</v>
      </c>
      <c r="BA1004" s="33">
        <v>30.51</v>
      </c>
      <c r="BB1004" s="32">
        <v>2</v>
      </c>
      <c r="BC1004" s="32">
        <v>0</v>
      </c>
      <c r="BD1004" s="32">
        <v>3</v>
      </c>
      <c r="BE1004" s="33">
        <v>10.17</v>
      </c>
      <c r="BF1004" s="46">
        <f t="shared" si="30"/>
        <v>20.34</v>
      </c>
      <c r="BG1004" s="47">
        <f>VLOOKUP(F1004,[1]jla506a_853946421_D9C51B5BXEF96!$C:$V,20,FALSE)</f>
        <v>9</v>
      </c>
      <c r="BH1004" s="46">
        <f t="shared" si="31"/>
        <v>18</v>
      </c>
    </row>
    <row r="1005" spans="1:60" s="34" customFormat="1" hidden="1" outlineLevel="2">
      <c r="A1005" s="32">
        <v>202315</v>
      </c>
      <c r="B1005" s="32">
        <v>22</v>
      </c>
      <c r="C1005" s="32" t="s">
        <v>69</v>
      </c>
      <c r="D1005" s="32" t="s">
        <v>354</v>
      </c>
      <c r="E1005" s="32">
        <v>36</v>
      </c>
      <c r="F1005" s="32">
        <v>587374107</v>
      </c>
      <c r="G1005" s="32" t="s">
        <v>149</v>
      </c>
      <c r="H1005" s="32" t="s">
        <v>147</v>
      </c>
      <c r="I1005" s="32" t="s">
        <v>91</v>
      </c>
      <c r="J1005" s="32" t="s">
        <v>68</v>
      </c>
      <c r="K1005" s="32" t="s">
        <v>238</v>
      </c>
      <c r="L1005" s="32" t="s">
        <v>82</v>
      </c>
      <c r="M1005" s="32" t="s">
        <v>68</v>
      </c>
      <c r="N1005" s="32" t="s">
        <v>68</v>
      </c>
      <c r="O1005" s="32" t="s">
        <v>355</v>
      </c>
      <c r="P1005" s="32" t="s">
        <v>68</v>
      </c>
      <c r="Q1005" s="32" t="s">
        <v>68</v>
      </c>
      <c r="R1005" s="32">
        <v>33</v>
      </c>
      <c r="S1005" s="32">
        <v>6026</v>
      </c>
      <c r="T1005" s="32" t="s">
        <v>1640</v>
      </c>
      <c r="U1005" s="33">
        <v>15.39</v>
      </c>
      <c r="V1005" s="32" t="s">
        <v>68</v>
      </c>
      <c r="W1005" s="32" t="s">
        <v>68</v>
      </c>
      <c r="X1005" s="32" t="s">
        <v>82</v>
      </c>
      <c r="Y1005" s="32" t="s">
        <v>82</v>
      </c>
      <c r="Z1005" s="32" t="s">
        <v>323</v>
      </c>
      <c r="AA1005" s="32" t="s">
        <v>677</v>
      </c>
      <c r="AB1005" s="32" t="s">
        <v>68</v>
      </c>
      <c r="AC1005" s="32" t="s">
        <v>68</v>
      </c>
      <c r="AD1005" s="32" t="s">
        <v>68</v>
      </c>
      <c r="AE1005" s="32" t="s">
        <v>68</v>
      </c>
      <c r="AF1005" s="32" t="s">
        <v>68</v>
      </c>
      <c r="AG1005" s="32">
        <v>173882</v>
      </c>
      <c r="AH1005" s="32">
        <v>0</v>
      </c>
      <c r="AI1005" s="32">
        <v>0</v>
      </c>
      <c r="AJ1005" s="32">
        <v>2</v>
      </c>
      <c r="AK1005" s="32">
        <v>0</v>
      </c>
      <c r="AL1005" s="32">
        <v>0</v>
      </c>
      <c r="AM1005" s="32">
        <v>0</v>
      </c>
      <c r="AN1005" s="32">
        <v>0</v>
      </c>
      <c r="AO1005" s="32">
        <v>0</v>
      </c>
      <c r="AP1005" s="32">
        <v>0</v>
      </c>
      <c r="AQ1005" s="32">
        <v>0</v>
      </c>
      <c r="AR1005" s="32">
        <v>0</v>
      </c>
      <c r="AS1005" s="32">
        <v>0</v>
      </c>
      <c r="AT1005" s="32">
        <v>0</v>
      </c>
      <c r="AU1005" s="32">
        <v>0</v>
      </c>
      <c r="AV1005" s="32">
        <v>2</v>
      </c>
      <c r="AW1005" s="32">
        <v>0</v>
      </c>
      <c r="AX1005" s="33">
        <v>0</v>
      </c>
      <c r="AY1005" s="32">
        <v>2</v>
      </c>
      <c r="AZ1005" s="33">
        <v>30.78</v>
      </c>
      <c r="BA1005" s="33">
        <v>30.78</v>
      </c>
      <c r="BB1005" s="32">
        <v>1</v>
      </c>
      <c r="BC1005" s="32">
        <v>0</v>
      </c>
      <c r="BD1005" s="32">
        <v>2</v>
      </c>
      <c r="BE1005" s="33">
        <v>15.39</v>
      </c>
      <c r="BF1005" s="46">
        <f t="shared" si="30"/>
        <v>15.39</v>
      </c>
      <c r="BG1005" s="47">
        <f>VLOOKUP(F1005,[1]jla506a_853946421_D9C51B5BXEF96!$C:$V,20,FALSE)</f>
        <v>9</v>
      </c>
      <c r="BH1005" s="46">
        <f t="shared" si="31"/>
        <v>9</v>
      </c>
    </row>
    <row r="1006" spans="1:60" s="34" customFormat="1" hidden="1" outlineLevel="2">
      <c r="A1006" s="32">
        <v>202315</v>
      </c>
      <c r="B1006" s="32">
        <v>22</v>
      </c>
      <c r="C1006" s="32" t="s">
        <v>69</v>
      </c>
      <c r="D1006" s="32" t="s">
        <v>354</v>
      </c>
      <c r="E1006" s="32">
        <v>38</v>
      </c>
      <c r="F1006" s="32">
        <v>587374336</v>
      </c>
      <c r="G1006" s="32" t="s">
        <v>248</v>
      </c>
      <c r="H1006" s="32" t="s">
        <v>147</v>
      </c>
      <c r="I1006" s="32" t="s">
        <v>91</v>
      </c>
      <c r="J1006" s="32" t="s">
        <v>68</v>
      </c>
      <c r="K1006" s="32" t="s">
        <v>238</v>
      </c>
      <c r="L1006" s="32" t="s">
        <v>82</v>
      </c>
      <c r="M1006" s="32" t="s">
        <v>68</v>
      </c>
      <c r="N1006" s="32" t="s">
        <v>68</v>
      </c>
      <c r="O1006" s="32" t="s">
        <v>355</v>
      </c>
      <c r="P1006" s="32" t="s">
        <v>68</v>
      </c>
      <c r="Q1006" s="32" t="s">
        <v>68</v>
      </c>
      <c r="R1006" s="32">
        <v>33</v>
      </c>
      <c r="S1006" s="32">
        <v>6026</v>
      </c>
      <c r="T1006" s="32" t="s">
        <v>1640</v>
      </c>
      <c r="U1006" s="33">
        <v>10.17</v>
      </c>
      <c r="V1006" s="32" t="s">
        <v>68</v>
      </c>
      <c r="W1006" s="32" t="s">
        <v>68</v>
      </c>
      <c r="X1006" s="32" t="s">
        <v>82</v>
      </c>
      <c r="Y1006" s="32" t="s">
        <v>82</v>
      </c>
      <c r="Z1006" s="32" t="s">
        <v>323</v>
      </c>
      <c r="AA1006" s="32" t="s">
        <v>677</v>
      </c>
      <c r="AB1006" s="32" t="s">
        <v>68</v>
      </c>
      <c r="AC1006" s="32" t="s">
        <v>68</v>
      </c>
      <c r="AD1006" s="32" t="s">
        <v>68</v>
      </c>
      <c r="AE1006" s="32" t="s">
        <v>68</v>
      </c>
      <c r="AF1006" s="32" t="s">
        <v>68</v>
      </c>
      <c r="AG1006" s="32">
        <v>173882</v>
      </c>
      <c r="AH1006" s="32">
        <v>0</v>
      </c>
      <c r="AI1006" s="32">
        <v>0</v>
      </c>
      <c r="AJ1006" s="32">
        <v>2</v>
      </c>
      <c r="AK1006" s="32">
        <v>0</v>
      </c>
      <c r="AL1006" s="32">
        <v>0</v>
      </c>
      <c r="AM1006" s="32">
        <v>0</v>
      </c>
      <c r="AN1006" s="32">
        <v>0</v>
      </c>
      <c r="AO1006" s="32">
        <v>0</v>
      </c>
      <c r="AP1006" s="32">
        <v>0</v>
      </c>
      <c r="AQ1006" s="32">
        <v>0</v>
      </c>
      <c r="AR1006" s="32">
        <v>0</v>
      </c>
      <c r="AS1006" s="32">
        <v>0</v>
      </c>
      <c r="AT1006" s="32">
        <v>0</v>
      </c>
      <c r="AU1006" s="32">
        <v>0</v>
      </c>
      <c r="AV1006" s="32">
        <v>2</v>
      </c>
      <c r="AW1006" s="32">
        <v>0</v>
      </c>
      <c r="AX1006" s="33">
        <v>0</v>
      </c>
      <c r="AY1006" s="32">
        <v>2</v>
      </c>
      <c r="AZ1006" s="33">
        <v>20.34</v>
      </c>
      <c r="BA1006" s="33">
        <v>20.34</v>
      </c>
      <c r="BB1006" s="32">
        <v>2</v>
      </c>
      <c r="BC1006" s="32">
        <v>0</v>
      </c>
      <c r="BD1006" s="32">
        <v>2</v>
      </c>
      <c r="BE1006" s="33">
        <v>10.17</v>
      </c>
      <c r="BF1006" s="46">
        <f t="shared" si="30"/>
        <v>20.34</v>
      </c>
      <c r="BG1006" s="47">
        <f>VLOOKUP(F1006,[1]jla506a_853946421_D9C51B5BXEF96!$C:$V,20,FALSE)</f>
        <v>9</v>
      </c>
      <c r="BH1006" s="46">
        <f t="shared" si="31"/>
        <v>18</v>
      </c>
    </row>
    <row r="1007" spans="1:60" s="34" customFormat="1" hidden="1" outlineLevel="2">
      <c r="A1007" s="32">
        <v>202315</v>
      </c>
      <c r="B1007" s="32">
        <v>22</v>
      </c>
      <c r="C1007" s="32" t="s">
        <v>69</v>
      </c>
      <c r="D1007" s="32" t="s">
        <v>354</v>
      </c>
      <c r="E1007" s="32">
        <v>41</v>
      </c>
      <c r="F1007" s="32">
        <v>587374430</v>
      </c>
      <c r="G1007" s="32" t="s">
        <v>364</v>
      </c>
      <c r="H1007" s="32" t="s">
        <v>147</v>
      </c>
      <c r="I1007" s="32" t="s">
        <v>91</v>
      </c>
      <c r="J1007" s="32" t="s">
        <v>68</v>
      </c>
      <c r="K1007" s="32" t="s">
        <v>238</v>
      </c>
      <c r="L1007" s="32" t="s">
        <v>82</v>
      </c>
      <c r="M1007" s="32" t="s">
        <v>68</v>
      </c>
      <c r="N1007" s="32" t="s">
        <v>68</v>
      </c>
      <c r="O1007" s="32" t="s">
        <v>355</v>
      </c>
      <c r="P1007" s="32" t="s">
        <v>68</v>
      </c>
      <c r="Q1007" s="32" t="s">
        <v>68</v>
      </c>
      <c r="R1007" s="32">
        <v>33</v>
      </c>
      <c r="S1007" s="32">
        <v>6026</v>
      </c>
      <c r="T1007" s="32" t="s">
        <v>1640</v>
      </c>
      <c r="U1007" s="33">
        <v>7.83</v>
      </c>
      <c r="V1007" s="32" t="s">
        <v>68</v>
      </c>
      <c r="W1007" s="32" t="s">
        <v>68</v>
      </c>
      <c r="X1007" s="32" t="s">
        <v>82</v>
      </c>
      <c r="Y1007" s="32" t="s">
        <v>82</v>
      </c>
      <c r="Z1007" s="32" t="s">
        <v>323</v>
      </c>
      <c r="AA1007" s="32" t="s">
        <v>677</v>
      </c>
      <c r="AB1007" s="32" t="s">
        <v>68</v>
      </c>
      <c r="AC1007" s="32" t="s">
        <v>68</v>
      </c>
      <c r="AD1007" s="32" t="s">
        <v>68</v>
      </c>
      <c r="AE1007" s="32" t="s">
        <v>68</v>
      </c>
      <c r="AF1007" s="32" t="s">
        <v>68</v>
      </c>
      <c r="AG1007" s="32">
        <v>173882</v>
      </c>
      <c r="AH1007" s="32">
        <v>0</v>
      </c>
      <c r="AI1007" s="32">
        <v>0</v>
      </c>
      <c r="AJ1007" s="32">
        <v>3</v>
      </c>
      <c r="AK1007" s="32">
        <v>0</v>
      </c>
      <c r="AL1007" s="32">
        <v>0</v>
      </c>
      <c r="AM1007" s="32">
        <v>0</v>
      </c>
      <c r="AN1007" s="32">
        <v>0</v>
      </c>
      <c r="AO1007" s="32">
        <v>0</v>
      </c>
      <c r="AP1007" s="32">
        <v>0</v>
      </c>
      <c r="AQ1007" s="32">
        <v>0</v>
      </c>
      <c r="AR1007" s="32">
        <v>0</v>
      </c>
      <c r="AS1007" s="32">
        <v>0</v>
      </c>
      <c r="AT1007" s="32">
        <v>0</v>
      </c>
      <c r="AU1007" s="32">
        <v>0</v>
      </c>
      <c r="AV1007" s="32">
        <v>3</v>
      </c>
      <c r="AW1007" s="32">
        <v>0</v>
      </c>
      <c r="AX1007" s="33">
        <v>0</v>
      </c>
      <c r="AY1007" s="32">
        <v>3</v>
      </c>
      <c r="AZ1007" s="33">
        <v>23.49</v>
      </c>
      <c r="BA1007" s="33">
        <v>23.49</v>
      </c>
      <c r="BB1007" s="32">
        <v>1</v>
      </c>
      <c r="BC1007" s="32">
        <v>0</v>
      </c>
      <c r="BD1007" s="32">
        <v>3</v>
      </c>
      <c r="BE1007" s="33">
        <v>7.83</v>
      </c>
      <c r="BF1007" s="46">
        <f t="shared" si="30"/>
        <v>7.83</v>
      </c>
      <c r="BG1007" s="47">
        <f>VLOOKUP(F1007,[1]jla506a_853946421_D9C51B5BXEF96!$C:$V,20,FALSE)</f>
        <v>9</v>
      </c>
      <c r="BH1007" s="46">
        <f t="shared" si="31"/>
        <v>9</v>
      </c>
    </row>
    <row r="1008" spans="1:60" s="34" customFormat="1" hidden="1" outlineLevel="2">
      <c r="A1008" s="32">
        <v>202315</v>
      </c>
      <c r="B1008" s="32">
        <v>22</v>
      </c>
      <c r="C1008" s="32" t="s">
        <v>69</v>
      </c>
      <c r="D1008" s="32" t="s">
        <v>354</v>
      </c>
      <c r="E1008" s="32">
        <v>43</v>
      </c>
      <c r="F1008" s="32">
        <v>587374662</v>
      </c>
      <c r="G1008" s="32" t="s">
        <v>312</v>
      </c>
      <c r="H1008" s="32" t="s">
        <v>147</v>
      </c>
      <c r="I1008" s="32" t="s">
        <v>91</v>
      </c>
      <c r="J1008" s="32" t="s">
        <v>68</v>
      </c>
      <c r="K1008" s="32" t="s">
        <v>68</v>
      </c>
      <c r="L1008" s="32" t="s">
        <v>82</v>
      </c>
      <c r="M1008" s="32" t="s">
        <v>68</v>
      </c>
      <c r="N1008" s="32" t="s">
        <v>68</v>
      </c>
      <c r="O1008" s="32" t="s">
        <v>355</v>
      </c>
      <c r="P1008" s="32" t="s">
        <v>68</v>
      </c>
      <c r="Q1008" s="32" t="s">
        <v>68</v>
      </c>
      <c r="R1008" s="32">
        <v>33</v>
      </c>
      <c r="S1008" s="32">
        <v>6026</v>
      </c>
      <c r="T1008" s="32" t="s">
        <v>1640</v>
      </c>
      <c r="U1008" s="33">
        <v>35.76</v>
      </c>
      <c r="V1008" s="32" t="s">
        <v>68</v>
      </c>
      <c r="W1008" s="32" t="s">
        <v>68</v>
      </c>
      <c r="X1008" s="32" t="s">
        <v>82</v>
      </c>
      <c r="Y1008" s="32" t="s">
        <v>82</v>
      </c>
      <c r="Z1008" s="32" t="s">
        <v>68</v>
      </c>
      <c r="AA1008" s="32" t="s">
        <v>68</v>
      </c>
      <c r="AB1008" s="32" t="s">
        <v>68</v>
      </c>
      <c r="AC1008" s="32" t="s">
        <v>68</v>
      </c>
      <c r="AD1008" s="32" t="s">
        <v>68</v>
      </c>
      <c r="AE1008" s="32" t="s">
        <v>68</v>
      </c>
      <c r="AF1008" s="32" t="s">
        <v>68</v>
      </c>
      <c r="AG1008" s="32">
        <v>-1</v>
      </c>
      <c r="AH1008" s="34" t="s">
        <v>68</v>
      </c>
      <c r="AI1008" s="34" t="s">
        <v>68</v>
      </c>
      <c r="AJ1008" s="34" t="s">
        <v>68</v>
      </c>
      <c r="AK1008" s="32">
        <v>2</v>
      </c>
      <c r="AL1008" s="32">
        <v>2</v>
      </c>
      <c r="AM1008" s="32">
        <v>0</v>
      </c>
      <c r="AN1008" s="32">
        <v>0</v>
      </c>
      <c r="AO1008" s="32">
        <v>0</v>
      </c>
      <c r="AP1008" s="32">
        <v>0</v>
      </c>
      <c r="AQ1008" s="32">
        <v>0</v>
      </c>
      <c r="AR1008" s="32">
        <v>0</v>
      </c>
      <c r="AS1008" s="32">
        <v>0</v>
      </c>
      <c r="AT1008" s="32">
        <v>0</v>
      </c>
      <c r="AU1008" s="32">
        <v>0</v>
      </c>
      <c r="AV1008" s="32">
        <v>0</v>
      </c>
      <c r="AW1008" s="32">
        <v>2</v>
      </c>
      <c r="AX1008" s="33">
        <v>71.52</v>
      </c>
      <c r="AY1008" s="32">
        <v>0</v>
      </c>
      <c r="AZ1008" s="33">
        <v>0</v>
      </c>
      <c r="BA1008" s="33">
        <v>71.52</v>
      </c>
      <c r="BB1008" s="32">
        <v>0</v>
      </c>
      <c r="BC1008" s="34" t="s">
        <v>68</v>
      </c>
      <c r="BD1008" s="32">
        <v>0</v>
      </c>
      <c r="BE1008" s="33">
        <v>35.76</v>
      </c>
      <c r="BF1008" s="46">
        <f t="shared" si="30"/>
        <v>0</v>
      </c>
      <c r="BG1008" s="47">
        <f>VLOOKUP(F1008,[1]jla506a_853946421_D9C51B5BXEF96!$C:$V,20,FALSE)</f>
        <v>1</v>
      </c>
      <c r="BH1008" s="46">
        <f t="shared" si="31"/>
        <v>0</v>
      </c>
    </row>
    <row r="1009" spans="1:60" s="34" customFormat="1" hidden="1" outlineLevel="2">
      <c r="A1009" s="32">
        <v>202315</v>
      </c>
      <c r="B1009" s="32">
        <v>22</v>
      </c>
      <c r="C1009" s="32" t="s">
        <v>69</v>
      </c>
      <c r="D1009" s="32" t="s">
        <v>354</v>
      </c>
      <c r="E1009" s="32">
        <v>45</v>
      </c>
      <c r="F1009" s="32">
        <v>655160353</v>
      </c>
      <c r="G1009" s="32" t="s">
        <v>194</v>
      </c>
      <c r="H1009" s="32" t="s">
        <v>147</v>
      </c>
      <c r="I1009" s="32" t="s">
        <v>91</v>
      </c>
      <c r="J1009" s="32" t="s">
        <v>68</v>
      </c>
      <c r="K1009" s="32" t="s">
        <v>238</v>
      </c>
      <c r="L1009" s="32" t="s">
        <v>82</v>
      </c>
      <c r="M1009" s="32" t="s">
        <v>68</v>
      </c>
      <c r="N1009" s="32" t="s">
        <v>68</v>
      </c>
      <c r="O1009" s="32" t="s">
        <v>355</v>
      </c>
      <c r="P1009" s="32" t="s">
        <v>68</v>
      </c>
      <c r="Q1009" s="32" t="s">
        <v>68</v>
      </c>
      <c r="R1009" s="32">
        <v>33</v>
      </c>
      <c r="S1009" s="32">
        <v>6026</v>
      </c>
      <c r="T1009" s="32" t="s">
        <v>1640</v>
      </c>
      <c r="U1009" s="33">
        <v>26.9</v>
      </c>
      <c r="V1009" s="32" t="s">
        <v>68</v>
      </c>
      <c r="W1009" s="32" t="s">
        <v>68</v>
      </c>
      <c r="X1009" s="32" t="s">
        <v>82</v>
      </c>
      <c r="Y1009" s="32" t="s">
        <v>82</v>
      </c>
      <c r="Z1009" s="32" t="s">
        <v>323</v>
      </c>
      <c r="AA1009" s="32" t="s">
        <v>677</v>
      </c>
      <c r="AB1009" s="32" t="s">
        <v>68</v>
      </c>
      <c r="AC1009" s="32" t="s">
        <v>68</v>
      </c>
      <c r="AD1009" s="32" t="s">
        <v>68</v>
      </c>
      <c r="AE1009" s="32" t="s">
        <v>68</v>
      </c>
      <c r="AF1009" s="32" t="s">
        <v>68</v>
      </c>
      <c r="AG1009" s="32">
        <v>173882</v>
      </c>
      <c r="AH1009" s="32">
        <v>0</v>
      </c>
      <c r="AI1009" s="32">
        <v>0</v>
      </c>
      <c r="AJ1009" s="32">
        <v>6</v>
      </c>
      <c r="AK1009" s="32">
        <v>0</v>
      </c>
      <c r="AL1009" s="32">
        <v>0</v>
      </c>
      <c r="AM1009" s="32">
        <v>0</v>
      </c>
      <c r="AN1009" s="32">
        <v>0</v>
      </c>
      <c r="AO1009" s="32">
        <v>0</v>
      </c>
      <c r="AP1009" s="32">
        <v>0</v>
      </c>
      <c r="AQ1009" s="32">
        <v>0</v>
      </c>
      <c r="AR1009" s="32">
        <v>0</v>
      </c>
      <c r="AS1009" s="32">
        <v>0</v>
      </c>
      <c r="AT1009" s="32">
        <v>0</v>
      </c>
      <c r="AU1009" s="32">
        <v>0</v>
      </c>
      <c r="AV1009" s="32">
        <v>6</v>
      </c>
      <c r="AW1009" s="32">
        <v>0</v>
      </c>
      <c r="AX1009" s="33">
        <v>0</v>
      </c>
      <c r="AY1009" s="32">
        <v>6</v>
      </c>
      <c r="AZ1009" s="33">
        <v>161.4</v>
      </c>
      <c r="BA1009" s="33">
        <v>161.4</v>
      </c>
      <c r="BB1009" s="32">
        <v>1</v>
      </c>
      <c r="BC1009" s="32">
        <v>0</v>
      </c>
      <c r="BD1009" s="32">
        <v>6</v>
      </c>
      <c r="BE1009" s="33">
        <v>26.9</v>
      </c>
      <c r="BF1009" s="46">
        <f t="shared" si="30"/>
        <v>26.9</v>
      </c>
      <c r="BG1009" s="47">
        <f>VLOOKUP(F1009,[1]jla506a_853946421_D9C51B5BXEF96!$C:$V,20,FALSE)</f>
        <v>1</v>
      </c>
      <c r="BH1009" s="46">
        <f t="shared" si="31"/>
        <v>1</v>
      </c>
    </row>
    <row r="1010" spans="1:60" s="34" customFormat="1" hidden="1" outlineLevel="2">
      <c r="A1010" s="32">
        <v>202316</v>
      </c>
      <c r="B1010" s="32">
        <v>22</v>
      </c>
      <c r="C1010" s="32" t="s">
        <v>69</v>
      </c>
      <c r="D1010" s="32" t="s">
        <v>572</v>
      </c>
      <c r="E1010" s="32">
        <v>24</v>
      </c>
      <c r="F1010" s="32">
        <v>587366304</v>
      </c>
      <c r="G1010" s="32" t="s">
        <v>222</v>
      </c>
      <c r="H1010" s="32" t="s">
        <v>185</v>
      </c>
      <c r="I1010" s="32" t="s">
        <v>352</v>
      </c>
      <c r="J1010" s="32" t="s">
        <v>352</v>
      </c>
      <c r="K1010" s="32" t="s">
        <v>68</v>
      </c>
      <c r="L1010" s="32" t="s">
        <v>161</v>
      </c>
      <c r="M1010" s="32" t="s">
        <v>68</v>
      </c>
      <c r="N1010" s="32" t="s">
        <v>68</v>
      </c>
      <c r="O1010" s="32" t="s">
        <v>160</v>
      </c>
      <c r="P1010" s="32" t="s">
        <v>68</v>
      </c>
      <c r="Q1010" s="32" t="s">
        <v>68</v>
      </c>
      <c r="R1010" s="32">
        <v>33</v>
      </c>
      <c r="S1010" s="32">
        <v>6026</v>
      </c>
      <c r="T1010" s="32" t="s">
        <v>1640</v>
      </c>
      <c r="U1010" s="33">
        <v>38.86</v>
      </c>
      <c r="V1010" s="32" t="s">
        <v>68</v>
      </c>
      <c r="W1010" s="32" t="s">
        <v>68</v>
      </c>
      <c r="X1010" s="32" t="s">
        <v>161</v>
      </c>
      <c r="Y1010" s="32" t="s">
        <v>161</v>
      </c>
      <c r="Z1010" s="32" t="s">
        <v>68</v>
      </c>
      <c r="AA1010" s="32" t="s">
        <v>68</v>
      </c>
      <c r="AB1010" s="32" t="s">
        <v>573</v>
      </c>
      <c r="AC1010" s="32" t="s">
        <v>68</v>
      </c>
      <c r="AD1010" s="32" t="s">
        <v>68</v>
      </c>
      <c r="AE1010" s="32" t="s">
        <v>68</v>
      </c>
      <c r="AF1010" s="32" t="s">
        <v>68</v>
      </c>
      <c r="AG1010" s="32">
        <v>-1</v>
      </c>
      <c r="AH1010" s="34" t="s">
        <v>68</v>
      </c>
      <c r="AI1010" s="34" t="s">
        <v>68</v>
      </c>
      <c r="AJ1010" s="34" t="s">
        <v>68</v>
      </c>
      <c r="AK1010" s="32">
        <v>1</v>
      </c>
      <c r="AL1010" s="32">
        <v>1</v>
      </c>
      <c r="AM1010" s="32">
        <v>0</v>
      </c>
      <c r="AN1010" s="32">
        <v>0</v>
      </c>
      <c r="AO1010" s="32">
        <v>0</v>
      </c>
      <c r="AP1010" s="32">
        <v>0</v>
      </c>
      <c r="AQ1010" s="32">
        <v>0</v>
      </c>
      <c r="AR1010" s="32">
        <v>0</v>
      </c>
      <c r="AS1010" s="32">
        <v>0</v>
      </c>
      <c r="AT1010" s="32">
        <v>0</v>
      </c>
      <c r="AU1010" s="32">
        <v>0</v>
      </c>
      <c r="AV1010" s="32">
        <v>0</v>
      </c>
      <c r="AW1010" s="32">
        <v>1</v>
      </c>
      <c r="AX1010" s="33">
        <v>38.86</v>
      </c>
      <c r="AY1010" s="32">
        <v>0</v>
      </c>
      <c r="AZ1010" s="33">
        <v>0</v>
      </c>
      <c r="BA1010" s="33">
        <v>38.86</v>
      </c>
      <c r="BB1010" s="32">
        <v>0</v>
      </c>
      <c r="BC1010" s="34" t="s">
        <v>68</v>
      </c>
      <c r="BD1010" s="32">
        <v>0</v>
      </c>
      <c r="BE1010" s="33">
        <v>38.86</v>
      </c>
      <c r="BF1010" s="46">
        <f t="shared" si="30"/>
        <v>0</v>
      </c>
      <c r="BG1010" s="47">
        <f>VLOOKUP(F1010,[1]jla506a_853946421_D9C51B5BXEF96!$C:$V,20,FALSE)</f>
        <v>1</v>
      </c>
      <c r="BH1010" s="46">
        <f t="shared" si="31"/>
        <v>0</v>
      </c>
    </row>
    <row r="1011" spans="1:60" s="34" customFormat="1" hidden="1" outlineLevel="2">
      <c r="A1011" s="32">
        <v>202317</v>
      </c>
      <c r="B1011" s="32">
        <v>22</v>
      </c>
      <c r="C1011" s="32" t="s">
        <v>69</v>
      </c>
      <c r="D1011" s="32" t="s">
        <v>491</v>
      </c>
      <c r="E1011" s="32">
        <v>48</v>
      </c>
      <c r="F1011" s="32">
        <v>655160353</v>
      </c>
      <c r="G1011" s="32" t="s">
        <v>194</v>
      </c>
      <c r="H1011" s="32" t="s">
        <v>71</v>
      </c>
      <c r="I1011" s="32" t="s">
        <v>112</v>
      </c>
      <c r="J1011" s="32" t="s">
        <v>112</v>
      </c>
      <c r="K1011" s="32" t="s">
        <v>68</v>
      </c>
      <c r="L1011" s="32" t="s">
        <v>187</v>
      </c>
      <c r="M1011" s="32" t="s">
        <v>68</v>
      </c>
      <c r="N1011" s="32" t="s">
        <v>68</v>
      </c>
      <c r="O1011" s="32" t="s">
        <v>449</v>
      </c>
      <c r="P1011" s="32" t="s">
        <v>68</v>
      </c>
      <c r="Q1011" s="32" t="s">
        <v>68</v>
      </c>
      <c r="R1011" s="32">
        <v>33</v>
      </c>
      <c r="S1011" s="32">
        <v>6026</v>
      </c>
      <c r="T1011" s="32" t="s">
        <v>1640</v>
      </c>
      <c r="U1011" s="33">
        <v>26.9</v>
      </c>
      <c r="V1011" s="32" t="s">
        <v>68</v>
      </c>
      <c r="W1011" s="32" t="s">
        <v>68</v>
      </c>
      <c r="X1011" s="32" t="s">
        <v>187</v>
      </c>
      <c r="Y1011" s="32" t="s">
        <v>187</v>
      </c>
      <c r="Z1011" s="32" t="s">
        <v>68</v>
      </c>
      <c r="AA1011" s="32" t="s">
        <v>68</v>
      </c>
      <c r="AB1011" s="32" t="s">
        <v>492</v>
      </c>
      <c r="AC1011" s="32" t="s">
        <v>68</v>
      </c>
      <c r="AD1011" s="32" t="s">
        <v>68</v>
      </c>
      <c r="AE1011" s="32" t="s">
        <v>68</v>
      </c>
      <c r="AF1011" s="32" t="s">
        <v>68</v>
      </c>
      <c r="AG1011" s="32">
        <v>-1</v>
      </c>
      <c r="AH1011" s="34" t="s">
        <v>68</v>
      </c>
      <c r="AI1011" s="34" t="s">
        <v>68</v>
      </c>
      <c r="AJ1011" s="34" t="s">
        <v>68</v>
      </c>
      <c r="AK1011" s="32">
        <v>1</v>
      </c>
      <c r="AL1011" s="32">
        <v>1</v>
      </c>
      <c r="AM1011" s="32">
        <v>0</v>
      </c>
      <c r="AN1011" s="32">
        <v>0</v>
      </c>
      <c r="AO1011" s="32">
        <v>0</v>
      </c>
      <c r="AP1011" s="32">
        <v>0</v>
      </c>
      <c r="AQ1011" s="32">
        <v>0</v>
      </c>
      <c r="AR1011" s="32">
        <v>0</v>
      </c>
      <c r="AS1011" s="32">
        <v>0</v>
      </c>
      <c r="AT1011" s="32">
        <v>0</v>
      </c>
      <c r="AU1011" s="32">
        <v>0</v>
      </c>
      <c r="AV1011" s="32">
        <v>0</v>
      </c>
      <c r="AW1011" s="32">
        <v>1</v>
      </c>
      <c r="AX1011" s="33">
        <v>26.9</v>
      </c>
      <c r="AY1011" s="32">
        <v>0</v>
      </c>
      <c r="AZ1011" s="33">
        <v>0</v>
      </c>
      <c r="BA1011" s="33">
        <v>26.9</v>
      </c>
      <c r="BB1011" s="32">
        <v>0</v>
      </c>
      <c r="BC1011" s="34" t="s">
        <v>68</v>
      </c>
      <c r="BD1011" s="32">
        <v>0</v>
      </c>
      <c r="BE1011" s="33">
        <v>26.9</v>
      </c>
      <c r="BF1011" s="46">
        <f t="shared" si="30"/>
        <v>0</v>
      </c>
      <c r="BG1011" s="47">
        <f>VLOOKUP(F1011,[1]jla506a_853946421_D9C51B5BXEF96!$C:$V,20,FALSE)</f>
        <v>1</v>
      </c>
      <c r="BH1011" s="46">
        <f t="shared" si="31"/>
        <v>0</v>
      </c>
    </row>
    <row r="1012" spans="1:60" s="34" customFormat="1" hidden="1" outlineLevel="2">
      <c r="A1012" s="32">
        <v>202317</v>
      </c>
      <c r="B1012" s="32">
        <v>22</v>
      </c>
      <c r="C1012" s="32" t="s">
        <v>69</v>
      </c>
      <c r="D1012" s="32" t="s">
        <v>491</v>
      </c>
      <c r="E1012" s="32">
        <v>53</v>
      </c>
      <c r="F1012" s="32">
        <v>655225295</v>
      </c>
      <c r="G1012" s="32" t="s">
        <v>265</v>
      </c>
      <c r="H1012" s="32" t="s">
        <v>71</v>
      </c>
      <c r="I1012" s="32" t="s">
        <v>112</v>
      </c>
      <c r="J1012" s="32" t="s">
        <v>112</v>
      </c>
      <c r="K1012" s="32" t="s">
        <v>161</v>
      </c>
      <c r="L1012" s="32" t="s">
        <v>187</v>
      </c>
      <c r="M1012" s="32" t="s">
        <v>68</v>
      </c>
      <c r="N1012" s="32" t="s">
        <v>68</v>
      </c>
      <c r="O1012" s="32" t="s">
        <v>449</v>
      </c>
      <c r="P1012" s="32" t="s">
        <v>68</v>
      </c>
      <c r="Q1012" s="32" t="s">
        <v>68</v>
      </c>
      <c r="R1012" s="32">
        <v>33</v>
      </c>
      <c r="S1012" s="32">
        <v>6026</v>
      </c>
      <c r="T1012" s="32" t="s">
        <v>1640</v>
      </c>
      <c r="U1012" s="33">
        <v>28.1</v>
      </c>
      <c r="V1012" s="32" t="s">
        <v>68</v>
      </c>
      <c r="W1012" s="32" t="s">
        <v>68</v>
      </c>
      <c r="X1012" s="32" t="s">
        <v>187</v>
      </c>
      <c r="Y1012" s="32" t="s">
        <v>187</v>
      </c>
      <c r="Z1012" s="32" t="s">
        <v>106</v>
      </c>
      <c r="AA1012" s="32" t="s">
        <v>677</v>
      </c>
      <c r="AB1012" s="32" t="s">
        <v>492</v>
      </c>
      <c r="AC1012" s="32" t="s">
        <v>68</v>
      </c>
      <c r="AD1012" s="32" t="s">
        <v>68</v>
      </c>
      <c r="AE1012" s="32" t="s">
        <v>68</v>
      </c>
      <c r="AF1012" s="32" t="s">
        <v>68</v>
      </c>
      <c r="AG1012" s="32">
        <v>188178</v>
      </c>
      <c r="AH1012" s="32">
        <v>0</v>
      </c>
      <c r="AI1012" s="32">
        <v>0</v>
      </c>
      <c r="AJ1012" s="32">
        <v>8</v>
      </c>
      <c r="AK1012" s="32">
        <v>0</v>
      </c>
      <c r="AL1012" s="32">
        <v>0</v>
      </c>
      <c r="AM1012" s="32">
        <v>0</v>
      </c>
      <c r="AN1012" s="32">
        <v>0</v>
      </c>
      <c r="AO1012" s="32">
        <v>0</v>
      </c>
      <c r="AP1012" s="32">
        <v>0</v>
      </c>
      <c r="AQ1012" s="32">
        <v>0</v>
      </c>
      <c r="AR1012" s="32">
        <v>0</v>
      </c>
      <c r="AS1012" s="32">
        <v>0</v>
      </c>
      <c r="AT1012" s="32">
        <v>0</v>
      </c>
      <c r="AU1012" s="32">
        <v>0</v>
      </c>
      <c r="AV1012" s="32">
        <v>8</v>
      </c>
      <c r="AW1012" s="32">
        <v>0</v>
      </c>
      <c r="AX1012" s="33">
        <v>0</v>
      </c>
      <c r="AY1012" s="32">
        <v>8</v>
      </c>
      <c r="AZ1012" s="33">
        <v>224.8</v>
      </c>
      <c r="BA1012" s="33">
        <v>224.8</v>
      </c>
      <c r="BB1012" s="32">
        <v>1</v>
      </c>
      <c r="BC1012" s="32">
        <v>0</v>
      </c>
      <c r="BD1012" s="32">
        <v>8</v>
      </c>
      <c r="BE1012" s="33">
        <v>28.1</v>
      </c>
      <c r="BF1012" s="46">
        <f t="shared" si="30"/>
        <v>28.1</v>
      </c>
      <c r="BG1012" s="47">
        <f>VLOOKUP(F1012,[1]jla506a_853946421_D9C51B5BXEF96!$C:$V,20,FALSE)</f>
        <v>1</v>
      </c>
      <c r="BH1012" s="46">
        <f t="shared" si="31"/>
        <v>1</v>
      </c>
    </row>
    <row r="1013" spans="1:60" s="34" customFormat="1" hidden="1" outlineLevel="2">
      <c r="A1013" s="32">
        <v>202315</v>
      </c>
      <c r="B1013" s="32">
        <v>22</v>
      </c>
      <c r="C1013" s="32" t="s">
        <v>69</v>
      </c>
      <c r="D1013" s="32" t="s">
        <v>1615</v>
      </c>
      <c r="E1013" s="32">
        <v>1</v>
      </c>
      <c r="F1013" s="32">
        <v>577082886</v>
      </c>
      <c r="G1013" s="32" t="s">
        <v>206</v>
      </c>
      <c r="H1013" s="32" t="s">
        <v>108</v>
      </c>
      <c r="I1013" s="32" t="s">
        <v>113</v>
      </c>
      <c r="J1013" s="32" t="s">
        <v>113</v>
      </c>
      <c r="K1013" s="32" t="s">
        <v>288</v>
      </c>
      <c r="L1013" s="32" t="s">
        <v>185</v>
      </c>
      <c r="M1013" s="32" t="s">
        <v>68</v>
      </c>
      <c r="N1013" s="32" t="s">
        <v>352</v>
      </c>
      <c r="O1013" s="32" t="s">
        <v>1459</v>
      </c>
      <c r="P1013" s="32" t="s">
        <v>68</v>
      </c>
      <c r="Q1013" s="32" t="s">
        <v>68</v>
      </c>
      <c r="R1013" s="32">
        <v>20</v>
      </c>
      <c r="S1013" s="32">
        <v>6031</v>
      </c>
      <c r="T1013" s="32" t="s">
        <v>1640</v>
      </c>
      <c r="U1013" s="33">
        <v>44.09</v>
      </c>
      <c r="V1013" s="32" t="s">
        <v>68</v>
      </c>
      <c r="W1013" s="32" t="s">
        <v>68</v>
      </c>
      <c r="X1013" s="32" t="s">
        <v>185</v>
      </c>
      <c r="Y1013" s="32" t="s">
        <v>185</v>
      </c>
      <c r="Z1013" s="32" t="s">
        <v>352</v>
      </c>
      <c r="AA1013" s="32" t="s">
        <v>677</v>
      </c>
      <c r="AB1013" s="32" t="s">
        <v>114</v>
      </c>
      <c r="AC1013" s="32" t="s">
        <v>68</v>
      </c>
      <c r="AD1013" s="32" t="s">
        <v>68</v>
      </c>
      <c r="AE1013" s="32" t="s">
        <v>68</v>
      </c>
      <c r="AF1013" s="32" t="s">
        <v>68</v>
      </c>
      <c r="AG1013" s="32">
        <v>967600</v>
      </c>
      <c r="AH1013" s="32">
        <v>0</v>
      </c>
      <c r="AI1013" s="32">
        <v>0</v>
      </c>
      <c r="AJ1013" s="32">
        <v>14</v>
      </c>
      <c r="AK1013" s="32">
        <v>0</v>
      </c>
      <c r="AL1013" s="32">
        <v>0</v>
      </c>
      <c r="AM1013" s="32">
        <v>0</v>
      </c>
      <c r="AN1013" s="32">
        <v>0</v>
      </c>
      <c r="AO1013" s="32">
        <v>0</v>
      </c>
      <c r="AP1013" s="32">
        <v>0</v>
      </c>
      <c r="AQ1013" s="32">
        <v>0</v>
      </c>
      <c r="AR1013" s="32">
        <v>0</v>
      </c>
      <c r="AS1013" s="32">
        <v>0</v>
      </c>
      <c r="AT1013" s="32">
        <v>0</v>
      </c>
      <c r="AU1013" s="32">
        <v>0</v>
      </c>
      <c r="AV1013" s="32">
        <v>14</v>
      </c>
      <c r="AW1013" s="32">
        <v>0</v>
      </c>
      <c r="AX1013" s="33">
        <v>0</v>
      </c>
      <c r="AY1013" s="32">
        <v>14</v>
      </c>
      <c r="AZ1013" s="33">
        <v>617.26</v>
      </c>
      <c r="BA1013" s="33">
        <v>617.26</v>
      </c>
      <c r="BB1013" s="32">
        <v>10</v>
      </c>
      <c r="BC1013" s="32">
        <v>0</v>
      </c>
      <c r="BD1013" s="32">
        <v>14</v>
      </c>
      <c r="BE1013" s="33">
        <v>44.09</v>
      </c>
      <c r="BF1013" s="46">
        <f t="shared" si="30"/>
        <v>440.90000000000003</v>
      </c>
      <c r="BG1013" s="47">
        <f>VLOOKUP(F1013,[1]jla506a_853946421_D9C51B5BXEF96!$C:$V,20,FALSE)</f>
        <v>1</v>
      </c>
      <c r="BH1013" s="46">
        <f t="shared" si="31"/>
        <v>10</v>
      </c>
    </row>
    <row r="1014" spans="1:60" s="34" customFormat="1" hidden="1" outlineLevel="2">
      <c r="A1014" s="32">
        <v>202316</v>
      </c>
      <c r="B1014" s="32">
        <v>22</v>
      </c>
      <c r="C1014" s="32" t="s">
        <v>69</v>
      </c>
      <c r="D1014" s="32" t="s">
        <v>560</v>
      </c>
      <c r="E1014" s="32">
        <v>1</v>
      </c>
      <c r="F1014" s="32">
        <v>577082886</v>
      </c>
      <c r="G1014" s="32" t="s">
        <v>206</v>
      </c>
      <c r="H1014" s="32" t="s">
        <v>185</v>
      </c>
      <c r="I1014" s="32" t="s">
        <v>352</v>
      </c>
      <c r="J1014" s="32" t="s">
        <v>68</v>
      </c>
      <c r="K1014" s="32" t="s">
        <v>177</v>
      </c>
      <c r="L1014" s="32" t="s">
        <v>161</v>
      </c>
      <c r="M1014" s="32" t="s">
        <v>68</v>
      </c>
      <c r="N1014" s="32" t="s">
        <v>102</v>
      </c>
      <c r="O1014" s="32" t="s">
        <v>144</v>
      </c>
      <c r="P1014" s="32" t="s">
        <v>68</v>
      </c>
      <c r="Q1014" s="32" t="s">
        <v>68</v>
      </c>
      <c r="R1014" s="32">
        <v>20</v>
      </c>
      <c r="S1014" s="32">
        <v>6031</v>
      </c>
      <c r="T1014" s="32" t="s">
        <v>1640</v>
      </c>
      <c r="U1014" s="33">
        <v>44.09</v>
      </c>
      <c r="V1014" s="32" t="s">
        <v>68</v>
      </c>
      <c r="W1014" s="32" t="s">
        <v>68</v>
      </c>
      <c r="X1014" s="32" t="s">
        <v>161</v>
      </c>
      <c r="Y1014" s="32" t="s">
        <v>85</v>
      </c>
      <c r="Z1014" s="32" t="s">
        <v>167</v>
      </c>
      <c r="AA1014" s="32" t="s">
        <v>677</v>
      </c>
      <c r="AB1014" s="32" t="s">
        <v>68</v>
      </c>
      <c r="AC1014" s="32" t="s">
        <v>68</v>
      </c>
      <c r="AD1014" s="32" t="s">
        <v>68</v>
      </c>
      <c r="AE1014" s="32" t="s">
        <v>68</v>
      </c>
      <c r="AF1014" s="32" t="s">
        <v>68</v>
      </c>
      <c r="AG1014" s="32">
        <v>967133</v>
      </c>
      <c r="AH1014" s="32">
        <v>0</v>
      </c>
      <c r="AI1014" s="32">
        <v>0</v>
      </c>
      <c r="AJ1014" s="32">
        <v>23</v>
      </c>
      <c r="AK1014" s="32">
        <v>0</v>
      </c>
      <c r="AL1014" s="32">
        <v>0</v>
      </c>
      <c r="AM1014" s="32">
        <v>0</v>
      </c>
      <c r="AN1014" s="32">
        <v>0</v>
      </c>
      <c r="AO1014" s="32">
        <v>0</v>
      </c>
      <c r="AP1014" s="32">
        <v>0</v>
      </c>
      <c r="AQ1014" s="32">
        <v>0</v>
      </c>
      <c r="AR1014" s="32">
        <v>0</v>
      </c>
      <c r="AS1014" s="32">
        <v>0</v>
      </c>
      <c r="AT1014" s="32">
        <v>0</v>
      </c>
      <c r="AU1014" s="32">
        <v>0</v>
      </c>
      <c r="AV1014" s="32">
        <v>23</v>
      </c>
      <c r="AW1014" s="32">
        <v>0</v>
      </c>
      <c r="AX1014" s="33">
        <v>0</v>
      </c>
      <c r="AY1014" s="32">
        <v>23</v>
      </c>
      <c r="AZ1014" s="33">
        <v>1014.07</v>
      </c>
      <c r="BA1014" s="33">
        <v>1014.07</v>
      </c>
      <c r="BB1014" s="32">
        <v>3</v>
      </c>
      <c r="BC1014" s="32">
        <v>0</v>
      </c>
      <c r="BD1014" s="32">
        <v>23</v>
      </c>
      <c r="BE1014" s="33">
        <v>44.09</v>
      </c>
      <c r="BF1014" s="46">
        <f t="shared" si="30"/>
        <v>132.27000000000001</v>
      </c>
      <c r="BG1014" s="47">
        <f>VLOOKUP(F1014,[1]jla506a_853946421_D9C51B5BXEF96!$C:$V,20,FALSE)</f>
        <v>1</v>
      </c>
      <c r="BH1014" s="46">
        <f t="shared" si="31"/>
        <v>3</v>
      </c>
    </row>
    <row r="1015" spans="1:60" s="34" customFormat="1" hidden="1" outlineLevel="2">
      <c r="A1015" s="32">
        <v>202316</v>
      </c>
      <c r="B1015" s="32">
        <v>22</v>
      </c>
      <c r="C1015" s="32" t="s">
        <v>69</v>
      </c>
      <c r="D1015" s="32" t="s">
        <v>560</v>
      </c>
      <c r="E1015" s="32">
        <v>2</v>
      </c>
      <c r="F1015" s="32">
        <v>577082886</v>
      </c>
      <c r="G1015" s="32" t="s">
        <v>206</v>
      </c>
      <c r="H1015" s="32" t="s">
        <v>185</v>
      </c>
      <c r="I1015" s="32" t="s">
        <v>352</v>
      </c>
      <c r="J1015" s="32" t="s">
        <v>68</v>
      </c>
      <c r="K1015" s="32" t="s">
        <v>68</v>
      </c>
      <c r="L1015" s="32" t="s">
        <v>161</v>
      </c>
      <c r="M1015" s="32" t="s">
        <v>68</v>
      </c>
      <c r="N1015" s="32" t="s">
        <v>68</v>
      </c>
      <c r="O1015" s="32" t="s">
        <v>144</v>
      </c>
      <c r="P1015" s="32" t="s">
        <v>68</v>
      </c>
      <c r="Q1015" s="32" t="s">
        <v>68</v>
      </c>
      <c r="R1015" s="32">
        <v>20</v>
      </c>
      <c r="S1015" s="32">
        <v>6031</v>
      </c>
      <c r="T1015" s="32" t="s">
        <v>1640</v>
      </c>
      <c r="U1015" s="33">
        <v>44.09</v>
      </c>
      <c r="V1015" s="32" t="s">
        <v>68</v>
      </c>
      <c r="W1015" s="32" t="s">
        <v>68</v>
      </c>
      <c r="X1015" s="32" t="s">
        <v>161</v>
      </c>
      <c r="Y1015" s="32" t="s">
        <v>85</v>
      </c>
      <c r="Z1015" s="32" t="s">
        <v>68</v>
      </c>
      <c r="AA1015" s="32" t="s">
        <v>68</v>
      </c>
      <c r="AB1015" s="32" t="s">
        <v>68</v>
      </c>
      <c r="AC1015" s="32" t="s">
        <v>68</v>
      </c>
      <c r="AD1015" s="32" t="s">
        <v>68</v>
      </c>
      <c r="AE1015" s="32" t="s">
        <v>68</v>
      </c>
      <c r="AF1015" s="32" t="s">
        <v>68</v>
      </c>
      <c r="AG1015" s="32">
        <v>-1</v>
      </c>
      <c r="AH1015" s="34" t="s">
        <v>68</v>
      </c>
      <c r="AI1015" s="34" t="s">
        <v>68</v>
      </c>
      <c r="AJ1015" s="34" t="s">
        <v>68</v>
      </c>
      <c r="AK1015" s="32">
        <v>4</v>
      </c>
      <c r="AL1015" s="32">
        <v>4</v>
      </c>
      <c r="AM1015" s="32">
        <v>0</v>
      </c>
      <c r="AN1015" s="32">
        <v>0</v>
      </c>
      <c r="AO1015" s="32">
        <v>0</v>
      </c>
      <c r="AP1015" s="32">
        <v>0</v>
      </c>
      <c r="AQ1015" s="32">
        <v>0</v>
      </c>
      <c r="AR1015" s="32">
        <v>0</v>
      </c>
      <c r="AS1015" s="32">
        <v>0</v>
      </c>
      <c r="AT1015" s="32">
        <v>0</v>
      </c>
      <c r="AU1015" s="32">
        <v>0</v>
      </c>
      <c r="AV1015" s="32">
        <v>0</v>
      </c>
      <c r="AW1015" s="32">
        <v>4</v>
      </c>
      <c r="AX1015" s="33">
        <v>176.36</v>
      </c>
      <c r="AY1015" s="32">
        <v>0</v>
      </c>
      <c r="AZ1015" s="33">
        <v>0</v>
      </c>
      <c r="BA1015" s="33">
        <v>176.36</v>
      </c>
      <c r="BB1015" s="32">
        <v>0</v>
      </c>
      <c r="BC1015" s="34" t="s">
        <v>68</v>
      </c>
      <c r="BD1015" s="32">
        <v>0</v>
      </c>
      <c r="BE1015" s="33">
        <v>44.09</v>
      </c>
      <c r="BF1015" s="46">
        <f t="shared" si="30"/>
        <v>0</v>
      </c>
      <c r="BG1015" s="47">
        <f>VLOOKUP(F1015,[1]jla506a_853946421_D9C51B5BXEF96!$C:$V,20,FALSE)</f>
        <v>1</v>
      </c>
      <c r="BH1015" s="46">
        <f t="shared" si="31"/>
        <v>0</v>
      </c>
    </row>
    <row r="1016" spans="1:60" s="34" customFormat="1" hidden="1" outlineLevel="2">
      <c r="A1016" s="32">
        <v>202315</v>
      </c>
      <c r="B1016" s="32">
        <v>22</v>
      </c>
      <c r="C1016" s="32" t="s">
        <v>69</v>
      </c>
      <c r="D1016" s="32" t="s">
        <v>1458</v>
      </c>
      <c r="E1016" s="32">
        <v>14</v>
      </c>
      <c r="F1016" s="32">
        <v>583249710</v>
      </c>
      <c r="G1016" s="32" t="s">
        <v>298</v>
      </c>
      <c r="H1016" s="32" t="s">
        <v>108</v>
      </c>
      <c r="I1016" s="32" t="s">
        <v>113</v>
      </c>
      <c r="J1016" s="32" t="s">
        <v>113</v>
      </c>
      <c r="K1016" s="32" t="s">
        <v>288</v>
      </c>
      <c r="L1016" s="32" t="s">
        <v>185</v>
      </c>
      <c r="M1016" s="32" t="s">
        <v>68</v>
      </c>
      <c r="N1016" s="32" t="s">
        <v>352</v>
      </c>
      <c r="O1016" s="32" t="s">
        <v>1459</v>
      </c>
      <c r="P1016" s="32" t="s">
        <v>68</v>
      </c>
      <c r="Q1016" s="32" t="s">
        <v>68</v>
      </c>
      <c r="R1016" s="32">
        <v>33</v>
      </c>
      <c r="S1016" s="32">
        <v>6031</v>
      </c>
      <c r="T1016" s="32" t="s">
        <v>1640</v>
      </c>
      <c r="U1016" s="33">
        <v>30.54</v>
      </c>
      <c r="V1016" s="32" t="s">
        <v>68</v>
      </c>
      <c r="W1016" s="32" t="s">
        <v>68</v>
      </c>
      <c r="X1016" s="32" t="s">
        <v>185</v>
      </c>
      <c r="Y1016" s="32" t="s">
        <v>185</v>
      </c>
      <c r="Z1016" s="32" t="s">
        <v>352</v>
      </c>
      <c r="AA1016" s="32" t="s">
        <v>677</v>
      </c>
      <c r="AB1016" s="32" t="s">
        <v>394</v>
      </c>
      <c r="AC1016" s="32" t="s">
        <v>68</v>
      </c>
      <c r="AD1016" s="32" t="s">
        <v>68</v>
      </c>
      <c r="AE1016" s="32" t="s">
        <v>68</v>
      </c>
      <c r="AF1016" s="32" t="s">
        <v>68</v>
      </c>
      <c r="AG1016" s="32">
        <v>968119</v>
      </c>
      <c r="AH1016" s="32">
        <v>0</v>
      </c>
      <c r="AI1016" s="32">
        <v>0</v>
      </c>
      <c r="AJ1016" s="32">
        <v>38</v>
      </c>
      <c r="AK1016" s="32">
        <v>0</v>
      </c>
      <c r="AL1016" s="32">
        <v>0</v>
      </c>
      <c r="AM1016" s="32">
        <v>0</v>
      </c>
      <c r="AN1016" s="32">
        <v>0</v>
      </c>
      <c r="AO1016" s="32">
        <v>0</v>
      </c>
      <c r="AP1016" s="32">
        <v>0</v>
      </c>
      <c r="AQ1016" s="32">
        <v>0</v>
      </c>
      <c r="AR1016" s="32">
        <v>0</v>
      </c>
      <c r="AS1016" s="32">
        <v>0</v>
      </c>
      <c r="AT1016" s="32">
        <v>0</v>
      </c>
      <c r="AU1016" s="32">
        <v>0</v>
      </c>
      <c r="AV1016" s="32">
        <v>38</v>
      </c>
      <c r="AW1016" s="32">
        <v>0</v>
      </c>
      <c r="AX1016" s="33">
        <v>0</v>
      </c>
      <c r="AY1016" s="32">
        <v>38</v>
      </c>
      <c r="AZ1016" s="33">
        <v>1160.52</v>
      </c>
      <c r="BA1016" s="33">
        <v>1160.52</v>
      </c>
      <c r="BB1016" s="32">
        <v>3</v>
      </c>
      <c r="BC1016" s="32">
        <v>0</v>
      </c>
      <c r="BD1016" s="32">
        <v>38</v>
      </c>
      <c r="BE1016" s="33">
        <v>30.54</v>
      </c>
      <c r="BF1016" s="46">
        <f t="shared" si="30"/>
        <v>91.62</v>
      </c>
      <c r="BG1016" s="47">
        <f>VLOOKUP(F1016,[1]jla506a_853946421_D9C51B5BXEF96!$C:$V,20,FALSE)</f>
        <v>1</v>
      </c>
      <c r="BH1016" s="46">
        <f t="shared" si="31"/>
        <v>3</v>
      </c>
    </row>
    <row r="1017" spans="1:60" s="34" customFormat="1" hidden="1" outlineLevel="2">
      <c r="A1017" s="32">
        <v>202315</v>
      </c>
      <c r="B1017" s="32">
        <v>22</v>
      </c>
      <c r="C1017" s="32" t="s">
        <v>69</v>
      </c>
      <c r="D1017" s="32" t="s">
        <v>1458</v>
      </c>
      <c r="E1017" s="32">
        <v>15</v>
      </c>
      <c r="F1017" s="32">
        <v>583249712</v>
      </c>
      <c r="G1017" s="32" t="s">
        <v>104</v>
      </c>
      <c r="H1017" s="32" t="s">
        <v>108</v>
      </c>
      <c r="I1017" s="32" t="s">
        <v>113</v>
      </c>
      <c r="J1017" s="32" t="s">
        <v>113</v>
      </c>
      <c r="K1017" s="32" t="s">
        <v>288</v>
      </c>
      <c r="L1017" s="32" t="s">
        <v>185</v>
      </c>
      <c r="M1017" s="32" t="s">
        <v>68</v>
      </c>
      <c r="N1017" s="32" t="s">
        <v>352</v>
      </c>
      <c r="O1017" s="32" t="s">
        <v>1459</v>
      </c>
      <c r="P1017" s="32" t="s">
        <v>68</v>
      </c>
      <c r="Q1017" s="32" t="s">
        <v>68</v>
      </c>
      <c r="R1017" s="32">
        <v>33</v>
      </c>
      <c r="S1017" s="32">
        <v>6031</v>
      </c>
      <c r="T1017" s="32" t="s">
        <v>1640</v>
      </c>
      <c r="U1017" s="33">
        <v>34.479999999999997</v>
      </c>
      <c r="V1017" s="32" t="s">
        <v>68</v>
      </c>
      <c r="W1017" s="32" t="s">
        <v>68</v>
      </c>
      <c r="X1017" s="32" t="s">
        <v>185</v>
      </c>
      <c r="Y1017" s="32" t="s">
        <v>185</v>
      </c>
      <c r="Z1017" s="32" t="s">
        <v>352</v>
      </c>
      <c r="AA1017" s="32" t="s">
        <v>677</v>
      </c>
      <c r="AB1017" s="32" t="s">
        <v>394</v>
      </c>
      <c r="AC1017" s="32" t="s">
        <v>68</v>
      </c>
      <c r="AD1017" s="32" t="s">
        <v>68</v>
      </c>
      <c r="AE1017" s="32" t="s">
        <v>68</v>
      </c>
      <c r="AF1017" s="32" t="s">
        <v>68</v>
      </c>
      <c r="AG1017" s="32">
        <v>968119</v>
      </c>
      <c r="AH1017" s="32">
        <v>0</v>
      </c>
      <c r="AI1017" s="32">
        <v>0</v>
      </c>
      <c r="AJ1017" s="32">
        <v>7</v>
      </c>
      <c r="AK1017" s="32">
        <v>0</v>
      </c>
      <c r="AL1017" s="32">
        <v>0</v>
      </c>
      <c r="AM1017" s="32">
        <v>0</v>
      </c>
      <c r="AN1017" s="32">
        <v>0</v>
      </c>
      <c r="AO1017" s="32">
        <v>0</v>
      </c>
      <c r="AP1017" s="32">
        <v>0</v>
      </c>
      <c r="AQ1017" s="32">
        <v>0</v>
      </c>
      <c r="AR1017" s="32">
        <v>0</v>
      </c>
      <c r="AS1017" s="32">
        <v>0</v>
      </c>
      <c r="AT1017" s="32">
        <v>0</v>
      </c>
      <c r="AU1017" s="32">
        <v>0</v>
      </c>
      <c r="AV1017" s="32">
        <v>7</v>
      </c>
      <c r="AW1017" s="32">
        <v>0</v>
      </c>
      <c r="AX1017" s="33">
        <v>0</v>
      </c>
      <c r="AY1017" s="32">
        <v>7</v>
      </c>
      <c r="AZ1017" s="33">
        <v>241.36</v>
      </c>
      <c r="BA1017" s="33">
        <v>241.36</v>
      </c>
      <c r="BB1017" s="32">
        <v>1</v>
      </c>
      <c r="BC1017" s="32">
        <v>0</v>
      </c>
      <c r="BD1017" s="32">
        <v>7</v>
      </c>
      <c r="BE1017" s="33">
        <v>34.479999999999997</v>
      </c>
      <c r="BF1017" s="46">
        <f t="shared" si="30"/>
        <v>34.479999999999997</v>
      </c>
      <c r="BG1017" s="47">
        <f>VLOOKUP(F1017,[1]jla506a_853946421_D9C51B5BXEF96!$C:$V,20,FALSE)</f>
        <v>1</v>
      </c>
      <c r="BH1017" s="46">
        <f t="shared" si="31"/>
        <v>1</v>
      </c>
    </row>
    <row r="1018" spans="1:60" s="34" customFormat="1" hidden="1" outlineLevel="2">
      <c r="A1018" s="32">
        <v>202315</v>
      </c>
      <c r="B1018" s="32">
        <v>22</v>
      </c>
      <c r="C1018" s="32" t="s">
        <v>69</v>
      </c>
      <c r="D1018" s="32" t="s">
        <v>1458</v>
      </c>
      <c r="E1018" s="32">
        <v>16</v>
      </c>
      <c r="F1018" s="32">
        <v>583249714</v>
      </c>
      <c r="G1018" s="32" t="s">
        <v>379</v>
      </c>
      <c r="H1018" s="32" t="s">
        <v>108</v>
      </c>
      <c r="I1018" s="32" t="s">
        <v>113</v>
      </c>
      <c r="J1018" s="32" t="s">
        <v>113</v>
      </c>
      <c r="K1018" s="32" t="s">
        <v>288</v>
      </c>
      <c r="L1018" s="32" t="s">
        <v>185</v>
      </c>
      <c r="M1018" s="32" t="s">
        <v>68</v>
      </c>
      <c r="N1018" s="32" t="s">
        <v>352</v>
      </c>
      <c r="O1018" s="32" t="s">
        <v>1459</v>
      </c>
      <c r="P1018" s="32" t="s">
        <v>68</v>
      </c>
      <c r="Q1018" s="32" t="s">
        <v>68</v>
      </c>
      <c r="R1018" s="32">
        <v>33</v>
      </c>
      <c r="S1018" s="32">
        <v>6031</v>
      </c>
      <c r="T1018" s="32" t="s">
        <v>1640</v>
      </c>
      <c r="U1018" s="33">
        <v>34.479999999999997</v>
      </c>
      <c r="V1018" s="32" t="s">
        <v>68</v>
      </c>
      <c r="W1018" s="32" t="s">
        <v>68</v>
      </c>
      <c r="X1018" s="32" t="s">
        <v>185</v>
      </c>
      <c r="Y1018" s="32" t="s">
        <v>185</v>
      </c>
      <c r="Z1018" s="32" t="s">
        <v>352</v>
      </c>
      <c r="AA1018" s="32" t="s">
        <v>677</v>
      </c>
      <c r="AB1018" s="32" t="s">
        <v>394</v>
      </c>
      <c r="AC1018" s="32" t="s">
        <v>68</v>
      </c>
      <c r="AD1018" s="32" t="s">
        <v>68</v>
      </c>
      <c r="AE1018" s="32" t="s">
        <v>68</v>
      </c>
      <c r="AF1018" s="32" t="s">
        <v>68</v>
      </c>
      <c r="AG1018" s="32">
        <v>968119</v>
      </c>
      <c r="AH1018" s="32">
        <v>0</v>
      </c>
      <c r="AI1018" s="32">
        <v>0</v>
      </c>
      <c r="AJ1018" s="32">
        <v>19</v>
      </c>
      <c r="AK1018" s="32">
        <v>0</v>
      </c>
      <c r="AL1018" s="32">
        <v>0</v>
      </c>
      <c r="AM1018" s="32">
        <v>0</v>
      </c>
      <c r="AN1018" s="32">
        <v>0</v>
      </c>
      <c r="AO1018" s="32">
        <v>0</v>
      </c>
      <c r="AP1018" s="32">
        <v>0</v>
      </c>
      <c r="AQ1018" s="32">
        <v>0</v>
      </c>
      <c r="AR1018" s="32">
        <v>0</v>
      </c>
      <c r="AS1018" s="32">
        <v>0</v>
      </c>
      <c r="AT1018" s="32">
        <v>0</v>
      </c>
      <c r="AU1018" s="32">
        <v>0</v>
      </c>
      <c r="AV1018" s="32">
        <v>19</v>
      </c>
      <c r="AW1018" s="32">
        <v>0</v>
      </c>
      <c r="AX1018" s="33">
        <v>0</v>
      </c>
      <c r="AY1018" s="32">
        <v>19</v>
      </c>
      <c r="AZ1018" s="33">
        <v>655.12</v>
      </c>
      <c r="BA1018" s="33">
        <v>655.12</v>
      </c>
      <c r="BB1018" s="32">
        <v>4</v>
      </c>
      <c r="BC1018" s="32">
        <v>0</v>
      </c>
      <c r="BD1018" s="32">
        <v>19</v>
      </c>
      <c r="BE1018" s="33">
        <v>34.479999999999997</v>
      </c>
      <c r="BF1018" s="46">
        <f t="shared" si="30"/>
        <v>137.91999999999999</v>
      </c>
      <c r="BG1018" s="47">
        <f>VLOOKUP(F1018,[1]jla506a_853946421_D9C51B5BXEF96!$C:$V,20,FALSE)</f>
        <v>1</v>
      </c>
      <c r="BH1018" s="46">
        <f t="shared" si="31"/>
        <v>4</v>
      </c>
    </row>
    <row r="1019" spans="1:60" s="34" customFormat="1" hidden="1" outlineLevel="2">
      <c r="A1019" s="32">
        <v>202315</v>
      </c>
      <c r="B1019" s="32">
        <v>22</v>
      </c>
      <c r="C1019" s="32" t="s">
        <v>69</v>
      </c>
      <c r="D1019" s="32" t="s">
        <v>1458</v>
      </c>
      <c r="E1019" s="32">
        <v>18</v>
      </c>
      <c r="F1019" s="32">
        <v>587366129</v>
      </c>
      <c r="G1019" s="32" t="s">
        <v>336</v>
      </c>
      <c r="H1019" s="32" t="s">
        <v>108</v>
      </c>
      <c r="I1019" s="32" t="s">
        <v>113</v>
      </c>
      <c r="J1019" s="32" t="s">
        <v>113</v>
      </c>
      <c r="K1019" s="32" t="s">
        <v>288</v>
      </c>
      <c r="L1019" s="32" t="s">
        <v>185</v>
      </c>
      <c r="M1019" s="32" t="s">
        <v>68</v>
      </c>
      <c r="N1019" s="32" t="s">
        <v>352</v>
      </c>
      <c r="O1019" s="32" t="s">
        <v>1459</v>
      </c>
      <c r="P1019" s="32" t="s">
        <v>68</v>
      </c>
      <c r="Q1019" s="32" t="s">
        <v>68</v>
      </c>
      <c r="R1019" s="32">
        <v>33</v>
      </c>
      <c r="S1019" s="32">
        <v>6031</v>
      </c>
      <c r="T1019" s="32" t="s">
        <v>1640</v>
      </c>
      <c r="U1019" s="33">
        <v>35.76</v>
      </c>
      <c r="V1019" s="32" t="s">
        <v>68</v>
      </c>
      <c r="W1019" s="32" t="s">
        <v>68</v>
      </c>
      <c r="X1019" s="32" t="s">
        <v>185</v>
      </c>
      <c r="Y1019" s="32" t="s">
        <v>185</v>
      </c>
      <c r="Z1019" s="32" t="s">
        <v>352</v>
      </c>
      <c r="AA1019" s="32" t="s">
        <v>677</v>
      </c>
      <c r="AB1019" s="32" t="s">
        <v>394</v>
      </c>
      <c r="AC1019" s="32" t="s">
        <v>68</v>
      </c>
      <c r="AD1019" s="32" t="s">
        <v>68</v>
      </c>
      <c r="AE1019" s="32" t="s">
        <v>68</v>
      </c>
      <c r="AF1019" s="32" t="s">
        <v>68</v>
      </c>
      <c r="AG1019" s="32">
        <v>968119</v>
      </c>
      <c r="AH1019" s="32">
        <v>0</v>
      </c>
      <c r="AI1019" s="32">
        <v>0</v>
      </c>
      <c r="AJ1019" s="32">
        <v>13</v>
      </c>
      <c r="AK1019" s="32">
        <v>0</v>
      </c>
      <c r="AL1019" s="32">
        <v>0</v>
      </c>
      <c r="AM1019" s="32">
        <v>0</v>
      </c>
      <c r="AN1019" s="32">
        <v>0</v>
      </c>
      <c r="AO1019" s="32">
        <v>0</v>
      </c>
      <c r="AP1019" s="32">
        <v>0</v>
      </c>
      <c r="AQ1019" s="32">
        <v>0</v>
      </c>
      <c r="AR1019" s="32">
        <v>0</v>
      </c>
      <c r="AS1019" s="32">
        <v>0</v>
      </c>
      <c r="AT1019" s="32">
        <v>0</v>
      </c>
      <c r="AU1019" s="32">
        <v>0</v>
      </c>
      <c r="AV1019" s="32">
        <v>13</v>
      </c>
      <c r="AW1019" s="32">
        <v>0</v>
      </c>
      <c r="AX1019" s="33">
        <v>0</v>
      </c>
      <c r="AY1019" s="32">
        <v>13</v>
      </c>
      <c r="AZ1019" s="33">
        <v>464.88</v>
      </c>
      <c r="BA1019" s="33">
        <v>464.88</v>
      </c>
      <c r="BB1019" s="32">
        <v>1</v>
      </c>
      <c r="BC1019" s="32">
        <v>0</v>
      </c>
      <c r="BD1019" s="32">
        <v>13</v>
      </c>
      <c r="BE1019" s="33">
        <v>35.76</v>
      </c>
      <c r="BF1019" s="46">
        <f t="shared" si="30"/>
        <v>35.76</v>
      </c>
      <c r="BG1019" s="47">
        <f>VLOOKUP(F1019,[1]jla506a_853946421_D9C51B5BXEF96!$C:$V,20,FALSE)</f>
        <v>1</v>
      </c>
      <c r="BH1019" s="46">
        <f t="shared" si="31"/>
        <v>1</v>
      </c>
    </row>
    <row r="1020" spans="1:60" s="34" customFormat="1" hidden="1" outlineLevel="2">
      <c r="A1020" s="32">
        <v>202315</v>
      </c>
      <c r="B1020" s="32">
        <v>22</v>
      </c>
      <c r="C1020" s="32" t="s">
        <v>69</v>
      </c>
      <c r="D1020" s="32" t="s">
        <v>1458</v>
      </c>
      <c r="E1020" s="32">
        <v>24</v>
      </c>
      <c r="F1020" s="32">
        <v>587373649</v>
      </c>
      <c r="G1020" s="32" t="s">
        <v>236</v>
      </c>
      <c r="H1020" s="32" t="s">
        <v>108</v>
      </c>
      <c r="I1020" s="32" t="s">
        <v>113</v>
      </c>
      <c r="J1020" s="32" t="s">
        <v>113</v>
      </c>
      <c r="K1020" s="32" t="s">
        <v>288</v>
      </c>
      <c r="L1020" s="32" t="s">
        <v>185</v>
      </c>
      <c r="M1020" s="32" t="s">
        <v>68</v>
      </c>
      <c r="N1020" s="32" t="s">
        <v>352</v>
      </c>
      <c r="O1020" s="32" t="s">
        <v>1459</v>
      </c>
      <c r="P1020" s="32" t="s">
        <v>68</v>
      </c>
      <c r="Q1020" s="32" t="s">
        <v>68</v>
      </c>
      <c r="R1020" s="32">
        <v>33</v>
      </c>
      <c r="S1020" s="32">
        <v>6031</v>
      </c>
      <c r="T1020" s="32" t="s">
        <v>1640</v>
      </c>
      <c r="U1020" s="33">
        <v>7.38</v>
      </c>
      <c r="V1020" s="32" t="s">
        <v>68</v>
      </c>
      <c r="W1020" s="32" t="s">
        <v>68</v>
      </c>
      <c r="X1020" s="32" t="s">
        <v>185</v>
      </c>
      <c r="Y1020" s="32" t="s">
        <v>185</v>
      </c>
      <c r="Z1020" s="32" t="s">
        <v>352</v>
      </c>
      <c r="AA1020" s="32" t="s">
        <v>677</v>
      </c>
      <c r="AB1020" s="32" t="s">
        <v>394</v>
      </c>
      <c r="AC1020" s="32" t="s">
        <v>68</v>
      </c>
      <c r="AD1020" s="32" t="s">
        <v>68</v>
      </c>
      <c r="AE1020" s="32" t="s">
        <v>68</v>
      </c>
      <c r="AF1020" s="32" t="s">
        <v>68</v>
      </c>
      <c r="AG1020" s="32">
        <v>968119</v>
      </c>
      <c r="AH1020" s="32">
        <v>0</v>
      </c>
      <c r="AI1020" s="32">
        <v>0</v>
      </c>
      <c r="AJ1020" s="32">
        <v>18</v>
      </c>
      <c r="AK1020" s="32">
        <v>0</v>
      </c>
      <c r="AL1020" s="32">
        <v>0</v>
      </c>
      <c r="AM1020" s="32">
        <v>0</v>
      </c>
      <c r="AN1020" s="32">
        <v>0</v>
      </c>
      <c r="AO1020" s="32">
        <v>0</v>
      </c>
      <c r="AP1020" s="32">
        <v>0</v>
      </c>
      <c r="AQ1020" s="32">
        <v>0</v>
      </c>
      <c r="AR1020" s="32">
        <v>0</v>
      </c>
      <c r="AS1020" s="32">
        <v>0</v>
      </c>
      <c r="AT1020" s="32">
        <v>0</v>
      </c>
      <c r="AU1020" s="32">
        <v>0</v>
      </c>
      <c r="AV1020" s="32">
        <v>18</v>
      </c>
      <c r="AW1020" s="32">
        <v>0</v>
      </c>
      <c r="AX1020" s="33">
        <v>0</v>
      </c>
      <c r="AY1020" s="32">
        <v>18</v>
      </c>
      <c r="AZ1020" s="33">
        <v>132.84</v>
      </c>
      <c r="BA1020" s="33">
        <v>132.84</v>
      </c>
      <c r="BB1020" s="32">
        <v>1</v>
      </c>
      <c r="BC1020" s="32">
        <v>0</v>
      </c>
      <c r="BD1020" s="32">
        <v>18</v>
      </c>
      <c r="BE1020" s="33">
        <v>7.38</v>
      </c>
      <c r="BF1020" s="46">
        <f t="shared" si="30"/>
        <v>7.38</v>
      </c>
      <c r="BG1020" s="47">
        <f>VLOOKUP(F1020,[1]jla506a_853946421_D9C51B5BXEF96!$C:$V,20,FALSE)</f>
        <v>9</v>
      </c>
      <c r="BH1020" s="46">
        <f t="shared" si="31"/>
        <v>9</v>
      </c>
    </row>
    <row r="1021" spans="1:60" s="34" customFormat="1" hidden="1" outlineLevel="2">
      <c r="A1021" s="32">
        <v>202315</v>
      </c>
      <c r="B1021" s="32">
        <v>22</v>
      </c>
      <c r="C1021" s="32" t="s">
        <v>69</v>
      </c>
      <c r="D1021" s="32" t="s">
        <v>1458</v>
      </c>
      <c r="E1021" s="32">
        <v>47</v>
      </c>
      <c r="F1021" s="32">
        <v>587374662</v>
      </c>
      <c r="G1021" s="32" t="s">
        <v>312</v>
      </c>
      <c r="H1021" s="32" t="s">
        <v>108</v>
      </c>
      <c r="I1021" s="32" t="s">
        <v>113</v>
      </c>
      <c r="J1021" s="32" t="s">
        <v>113</v>
      </c>
      <c r="K1021" s="32" t="s">
        <v>288</v>
      </c>
      <c r="L1021" s="32" t="s">
        <v>185</v>
      </c>
      <c r="M1021" s="32" t="s">
        <v>68</v>
      </c>
      <c r="N1021" s="32" t="s">
        <v>352</v>
      </c>
      <c r="O1021" s="32" t="s">
        <v>1459</v>
      </c>
      <c r="P1021" s="32" t="s">
        <v>68</v>
      </c>
      <c r="Q1021" s="32" t="s">
        <v>68</v>
      </c>
      <c r="R1021" s="32">
        <v>33</v>
      </c>
      <c r="S1021" s="32">
        <v>6031</v>
      </c>
      <c r="T1021" s="32" t="s">
        <v>1640</v>
      </c>
      <c r="U1021" s="33">
        <v>35.76</v>
      </c>
      <c r="V1021" s="32" t="s">
        <v>68</v>
      </c>
      <c r="W1021" s="32" t="s">
        <v>68</v>
      </c>
      <c r="X1021" s="32" t="s">
        <v>185</v>
      </c>
      <c r="Y1021" s="32" t="s">
        <v>185</v>
      </c>
      <c r="Z1021" s="32" t="s">
        <v>352</v>
      </c>
      <c r="AA1021" s="32" t="s">
        <v>677</v>
      </c>
      <c r="AB1021" s="32" t="s">
        <v>394</v>
      </c>
      <c r="AC1021" s="32" t="s">
        <v>68</v>
      </c>
      <c r="AD1021" s="32" t="s">
        <v>68</v>
      </c>
      <c r="AE1021" s="32" t="s">
        <v>68</v>
      </c>
      <c r="AF1021" s="32" t="s">
        <v>68</v>
      </c>
      <c r="AG1021" s="32">
        <v>968119</v>
      </c>
      <c r="AH1021" s="32">
        <v>0</v>
      </c>
      <c r="AI1021" s="32">
        <v>0</v>
      </c>
      <c r="AJ1021" s="32">
        <v>9</v>
      </c>
      <c r="AK1021" s="32">
        <v>0</v>
      </c>
      <c r="AL1021" s="32">
        <v>0</v>
      </c>
      <c r="AM1021" s="32">
        <v>0</v>
      </c>
      <c r="AN1021" s="32">
        <v>0</v>
      </c>
      <c r="AO1021" s="32">
        <v>0</v>
      </c>
      <c r="AP1021" s="32">
        <v>0</v>
      </c>
      <c r="AQ1021" s="32">
        <v>0</v>
      </c>
      <c r="AR1021" s="32">
        <v>0</v>
      </c>
      <c r="AS1021" s="32">
        <v>0</v>
      </c>
      <c r="AT1021" s="32">
        <v>0</v>
      </c>
      <c r="AU1021" s="32">
        <v>0</v>
      </c>
      <c r="AV1021" s="32">
        <v>9</v>
      </c>
      <c r="AW1021" s="32">
        <v>0</v>
      </c>
      <c r="AX1021" s="33">
        <v>0</v>
      </c>
      <c r="AY1021" s="32">
        <v>9</v>
      </c>
      <c r="AZ1021" s="33">
        <v>321.83999999999997</v>
      </c>
      <c r="BA1021" s="33">
        <v>321.83999999999997</v>
      </c>
      <c r="BB1021" s="32">
        <v>9</v>
      </c>
      <c r="BC1021" s="32">
        <v>0</v>
      </c>
      <c r="BD1021" s="32">
        <v>9</v>
      </c>
      <c r="BE1021" s="33">
        <v>35.76</v>
      </c>
      <c r="BF1021" s="46">
        <f t="shared" si="30"/>
        <v>321.83999999999997</v>
      </c>
      <c r="BG1021" s="47">
        <f>VLOOKUP(F1021,[1]jla506a_853946421_D9C51B5BXEF96!$C:$V,20,FALSE)</f>
        <v>1</v>
      </c>
      <c r="BH1021" s="46">
        <f t="shared" si="31"/>
        <v>9</v>
      </c>
    </row>
    <row r="1022" spans="1:60" s="34" customFormat="1" hidden="1" outlineLevel="2">
      <c r="A1022" s="32">
        <v>202315</v>
      </c>
      <c r="B1022" s="32">
        <v>22</v>
      </c>
      <c r="C1022" s="32" t="s">
        <v>69</v>
      </c>
      <c r="D1022" s="32" t="s">
        <v>146</v>
      </c>
      <c r="E1022" s="32">
        <v>2</v>
      </c>
      <c r="F1022" s="32">
        <v>577082870</v>
      </c>
      <c r="G1022" s="32" t="s">
        <v>128</v>
      </c>
      <c r="H1022" s="32" t="s">
        <v>147</v>
      </c>
      <c r="I1022" s="32" t="s">
        <v>91</v>
      </c>
      <c r="J1022" s="32" t="s">
        <v>68</v>
      </c>
      <c r="K1022" s="32" t="s">
        <v>238</v>
      </c>
      <c r="L1022" s="32" t="s">
        <v>151</v>
      </c>
      <c r="M1022" s="32" t="s">
        <v>68</v>
      </c>
      <c r="N1022" s="32" t="s">
        <v>68</v>
      </c>
      <c r="O1022" s="32" t="s">
        <v>150</v>
      </c>
      <c r="P1022" s="32" t="s">
        <v>68</v>
      </c>
      <c r="Q1022" s="32" t="s">
        <v>68</v>
      </c>
      <c r="R1022" s="32">
        <v>33</v>
      </c>
      <c r="S1022" s="32">
        <v>6031</v>
      </c>
      <c r="T1022" s="32" t="s">
        <v>1640</v>
      </c>
      <c r="U1022" s="33">
        <v>40.700000000000003</v>
      </c>
      <c r="V1022" s="32" t="s">
        <v>68</v>
      </c>
      <c r="W1022" s="32" t="s">
        <v>68</v>
      </c>
      <c r="X1022" s="32" t="s">
        <v>151</v>
      </c>
      <c r="Y1022" s="32" t="s">
        <v>151</v>
      </c>
      <c r="Z1022" s="32" t="s">
        <v>82</v>
      </c>
      <c r="AA1022" s="32" t="s">
        <v>677</v>
      </c>
      <c r="AB1022" s="32" t="s">
        <v>68</v>
      </c>
      <c r="AC1022" s="32" t="s">
        <v>68</v>
      </c>
      <c r="AD1022" s="32" t="s">
        <v>68</v>
      </c>
      <c r="AE1022" s="32" t="s">
        <v>68</v>
      </c>
      <c r="AF1022" s="32" t="s">
        <v>68</v>
      </c>
      <c r="AG1022" s="32">
        <v>973116</v>
      </c>
      <c r="AH1022" s="32">
        <v>0</v>
      </c>
      <c r="AI1022" s="32">
        <v>0</v>
      </c>
      <c r="AJ1022" s="32">
        <v>18</v>
      </c>
      <c r="AK1022" s="32">
        <v>0</v>
      </c>
      <c r="AL1022" s="32">
        <v>0</v>
      </c>
      <c r="AM1022" s="32">
        <v>0</v>
      </c>
      <c r="AN1022" s="32">
        <v>0</v>
      </c>
      <c r="AO1022" s="32">
        <v>0</v>
      </c>
      <c r="AP1022" s="32">
        <v>0</v>
      </c>
      <c r="AQ1022" s="32">
        <v>0</v>
      </c>
      <c r="AR1022" s="32">
        <v>0</v>
      </c>
      <c r="AS1022" s="32">
        <v>0</v>
      </c>
      <c r="AT1022" s="32">
        <v>0</v>
      </c>
      <c r="AU1022" s="32">
        <v>0</v>
      </c>
      <c r="AV1022" s="32">
        <v>18</v>
      </c>
      <c r="AW1022" s="32">
        <v>0</v>
      </c>
      <c r="AX1022" s="33">
        <v>0</v>
      </c>
      <c r="AY1022" s="32">
        <v>18</v>
      </c>
      <c r="AZ1022" s="33">
        <v>732.6</v>
      </c>
      <c r="BA1022" s="33">
        <v>732.6</v>
      </c>
      <c r="BB1022" s="32">
        <v>1</v>
      </c>
      <c r="BC1022" s="32">
        <v>0</v>
      </c>
      <c r="BD1022" s="32">
        <v>18</v>
      </c>
      <c r="BE1022" s="33">
        <v>40.700000000000003</v>
      </c>
      <c r="BF1022" s="46">
        <f t="shared" si="30"/>
        <v>40.700000000000003</v>
      </c>
      <c r="BG1022" s="47">
        <f>VLOOKUP(F1022,[1]jla506a_853946421_D9C51B5BXEF96!$C:$V,20,FALSE)</f>
        <v>1</v>
      </c>
      <c r="BH1022" s="46">
        <f t="shared" si="31"/>
        <v>1</v>
      </c>
    </row>
    <row r="1023" spans="1:60" s="34" customFormat="1" hidden="1" outlineLevel="2">
      <c r="A1023" s="32">
        <v>202315</v>
      </c>
      <c r="B1023" s="32">
        <v>22</v>
      </c>
      <c r="C1023" s="32" t="s">
        <v>69</v>
      </c>
      <c r="D1023" s="32" t="s">
        <v>146</v>
      </c>
      <c r="E1023" s="32">
        <v>8</v>
      </c>
      <c r="F1023" s="32">
        <v>577082889</v>
      </c>
      <c r="G1023" s="32" t="s">
        <v>73</v>
      </c>
      <c r="H1023" s="32" t="s">
        <v>147</v>
      </c>
      <c r="I1023" s="32" t="s">
        <v>91</v>
      </c>
      <c r="J1023" s="32" t="s">
        <v>68</v>
      </c>
      <c r="K1023" s="32" t="s">
        <v>68</v>
      </c>
      <c r="L1023" s="32" t="s">
        <v>151</v>
      </c>
      <c r="M1023" s="32" t="s">
        <v>68</v>
      </c>
      <c r="N1023" s="32" t="s">
        <v>68</v>
      </c>
      <c r="O1023" s="32" t="s">
        <v>150</v>
      </c>
      <c r="P1023" s="32" t="s">
        <v>68</v>
      </c>
      <c r="Q1023" s="32" t="s">
        <v>68</v>
      </c>
      <c r="R1023" s="32">
        <v>33</v>
      </c>
      <c r="S1023" s="32">
        <v>6031</v>
      </c>
      <c r="T1023" s="32" t="s">
        <v>1640</v>
      </c>
      <c r="U1023" s="33">
        <v>34.520000000000003</v>
      </c>
      <c r="V1023" s="32" t="s">
        <v>68</v>
      </c>
      <c r="W1023" s="32" t="s">
        <v>68</v>
      </c>
      <c r="X1023" s="32" t="s">
        <v>151</v>
      </c>
      <c r="Y1023" s="32" t="s">
        <v>151</v>
      </c>
      <c r="Z1023" s="32" t="s">
        <v>68</v>
      </c>
      <c r="AA1023" s="32" t="s">
        <v>68</v>
      </c>
      <c r="AB1023" s="32" t="s">
        <v>68</v>
      </c>
      <c r="AC1023" s="32" t="s">
        <v>68</v>
      </c>
      <c r="AD1023" s="32" t="s">
        <v>68</v>
      </c>
      <c r="AE1023" s="32" t="s">
        <v>68</v>
      </c>
      <c r="AF1023" s="32" t="s">
        <v>68</v>
      </c>
      <c r="AG1023" s="32">
        <v>-1</v>
      </c>
      <c r="AH1023" s="34" t="s">
        <v>68</v>
      </c>
      <c r="AI1023" s="34" t="s">
        <v>68</v>
      </c>
      <c r="AJ1023" s="34" t="s">
        <v>68</v>
      </c>
      <c r="AK1023" s="32">
        <v>1</v>
      </c>
      <c r="AL1023" s="32">
        <v>1</v>
      </c>
      <c r="AM1023" s="32">
        <v>0</v>
      </c>
      <c r="AN1023" s="32">
        <v>0</v>
      </c>
      <c r="AO1023" s="32">
        <v>0</v>
      </c>
      <c r="AP1023" s="32">
        <v>0</v>
      </c>
      <c r="AQ1023" s="32">
        <v>0</v>
      </c>
      <c r="AR1023" s="32">
        <v>0</v>
      </c>
      <c r="AS1023" s="32">
        <v>0</v>
      </c>
      <c r="AT1023" s="32">
        <v>0</v>
      </c>
      <c r="AU1023" s="32">
        <v>0</v>
      </c>
      <c r="AV1023" s="32">
        <v>0</v>
      </c>
      <c r="AW1023" s="32">
        <v>1</v>
      </c>
      <c r="AX1023" s="33">
        <v>34.520000000000003</v>
      </c>
      <c r="AY1023" s="32">
        <v>0</v>
      </c>
      <c r="AZ1023" s="33">
        <v>0</v>
      </c>
      <c r="BA1023" s="33">
        <v>34.520000000000003</v>
      </c>
      <c r="BB1023" s="32">
        <v>0</v>
      </c>
      <c r="BC1023" s="34" t="s">
        <v>68</v>
      </c>
      <c r="BD1023" s="32">
        <v>0</v>
      </c>
      <c r="BE1023" s="33">
        <v>34.520000000000003</v>
      </c>
      <c r="BF1023" s="46">
        <f t="shared" si="30"/>
        <v>0</v>
      </c>
      <c r="BG1023" s="47">
        <f>VLOOKUP(F1023,[1]jla506a_853946421_D9C51B5BXEF96!$C:$V,20,FALSE)</f>
        <v>1</v>
      </c>
      <c r="BH1023" s="46">
        <f t="shared" si="31"/>
        <v>0</v>
      </c>
    </row>
    <row r="1024" spans="1:60" s="34" customFormat="1" hidden="1" outlineLevel="2">
      <c r="A1024" s="32">
        <v>202315</v>
      </c>
      <c r="B1024" s="32">
        <v>22</v>
      </c>
      <c r="C1024" s="32" t="s">
        <v>69</v>
      </c>
      <c r="D1024" s="32" t="s">
        <v>146</v>
      </c>
      <c r="E1024" s="32">
        <v>12</v>
      </c>
      <c r="F1024" s="32">
        <v>583249710</v>
      </c>
      <c r="G1024" s="32" t="s">
        <v>298</v>
      </c>
      <c r="H1024" s="32" t="s">
        <v>147</v>
      </c>
      <c r="I1024" s="32" t="s">
        <v>91</v>
      </c>
      <c r="J1024" s="32" t="s">
        <v>68</v>
      </c>
      <c r="K1024" s="32" t="s">
        <v>238</v>
      </c>
      <c r="L1024" s="32" t="s">
        <v>151</v>
      </c>
      <c r="M1024" s="32" t="s">
        <v>68</v>
      </c>
      <c r="N1024" s="32" t="s">
        <v>68</v>
      </c>
      <c r="O1024" s="32" t="s">
        <v>150</v>
      </c>
      <c r="P1024" s="32" t="s">
        <v>68</v>
      </c>
      <c r="Q1024" s="32" t="s">
        <v>68</v>
      </c>
      <c r="R1024" s="32">
        <v>33</v>
      </c>
      <c r="S1024" s="32">
        <v>6031</v>
      </c>
      <c r="T1024" s="32" t="s">
        <v>1640</v>
      </c>
      <c r="U1024" s="33">
        <v>30.54</v>
      </c>
      <c r="V1024" s="32" t="s">
        <v>68</v>
      </c>
      <c r="W1024" s="32" t="s">
        <v>68</v>
      </c>
      <c r="X1024" s="32" t="s">
        <v>151</v>
      </c>
      <c r="Y1024" s="32" t="s">
        <v>151</v>
      </c>
      <c r="Z1024" s="32" t="s">
        <v>82</v>
      </c>
      <c r="AA1024" s="32" t="s">
        <v>677</v>
      </c>
      <c r="AB1024" s="32" t="s">
        <v>68</v>
      </c>
      <c r="AC1024" s="32" t="s">
        <v>68</v>
      </c>
      <c r="AD1024" s="32" t="s">
        <v>68</v>
      </c>
      <c r="AE1024" s="32" t="s">
        <v>68</v>
      </c>
      <c r="AF1024" s="32" t="s">
        <v>68</v>
      </c>
      <c r="AG1024" s="32">
        <v>973116</v>
      </c>
      <c r="AH1024" s="32">
        <v>0</v>
      </c>
      <c r="AI1024" s="32">
        <v>0</v>
      </c>
      <c r="AJ1024" s="32">
        <v>8</v>
      </c>
      <c r="AK1024" s="32">
        <v>0</v>
      </c>
      <c r="AL1024" s="32">
        <v>0</v>
      </c>
      <c r="AM1024" s="32">
        <v>0</v>
      </c>
      <c r="AN1024" s="32">
        <v>0</v>
      </c>
      <c r="AO1024" s="32">
        <v>0</v>
      </c>
      <c r="AP1024" s="32">
        <v>0</v>
      </c>
      <c r="AQ1024" s="32">
        <v>0</v>
      </c>
      <c r="AR1024" s="32">
        <v>0</v>
      </c>
      <c r="AS1024" s="32">
        <v>0</v>
      </c>
      <c r="AT1024" s="32">
        <v>0</v>
      </c>
      <c r="AU1024" s="32">
        <v>0</v>
      </c>
      <c r="AV1024" s="32">
        <v>8</v>
      </c>
      <c r="AW1024" s="32">
        <v>0</v>
      </c>
      <c r="AX1024" s="33">
        <v>0</v>
      </c>
      <c r="AY1024" s="32">
        <v>8</v>
      </c>
      <c r="AZ1024" s="33">
        <v>244.32</v>
      </c>
      <c r="BA1024" s="33">
        <v>244.32</v>
      </c>
      <c r="BB1024" s="32">
        <v>3</v>
      </c>
      <c r="BC1024" s="32">
        <v>0</v>
      </c>
      <c r="BD1024" s="32">
        <v>8</v>
      </c>
      <c r="BE1024" s="33">
        <v>30.54</v>
      </c>
      <c r="BF1024" s="46">
        <f t="shared" si="30"/>
        <v>91.62</v>
      </c>
      <c r="BG1024" s="47">
        <f>VLOOKUP(F1024,[1]jla506a_853946421_D9C51B5BXEF96!$C:$V,20,FALSE)</f>
        <v>1</v>
      </c>
      <c r="BH1024" s="46">
        <f t="shared" si="31"/>
        <v>3</v>
      </c>
    </row>
    <row r="1025" spans="1:60" s="34" customFormat="1" hidden="1" outlineLevel="2">
      <c r="A1025" s="32">
        <v>202315</v>
      </c>
      <c r="B1025" s="32">
        <v>22</v>
      </c>
      <c r="C1025" s="32" t="s">
        <v>69</v>
      </c>
      <c r="D1025" s="32" t="s">
        <v>146</v>
      </c>
      <c r="E1025" s="32">
        <v>13</v>
      </c>
      <c r="F1025" s="32">
        <v>583249714</v>
      </c>
      <c r="G1025" s="32" t="s">
        <v>379</v>
      </c>
      <c r="H1025" s="32" t="s">
        <v>147</v>
      </c>
      <c r="I1025" s="32" t="s">
        <v>91</v>
      </c>
      <c r="J1025" s="32" t="s">
        <v>68</v>
      </c>
      <c r="K1025" s="32" t="s">
        <v>238</v>
      </c>
      <c r="L1025" s="32" t="s">
        <v>151</v>
      </c>
      <c r="M1025" s="32" t="s">
        <v>68</v>
      </c>
      <c r="N1025" s="32" t="s">
        <v>68</v>
      </c>
      <c r="O1025" s="32" t="s">
        <v>150</v>
      </c>
      <c r="P1025" s="32" t="s">
        <v>68</v>
      </c>
      <c r="Q1025" s="32" t="s">
        <v>68</v>
      </c>
      <c r="R1025" s="32">
        <v>33</v>
      </c>
      <c r="S1025" s="32">
        <v>6031</v>
      </c>
      <c r="T1025" s="32" t="s">
        <v>1640</v>
      </c>
      <c r="U1025" s="33">
        <v>34.479999999999997</v>
      </c>
      <c r="V1025" s="32" t="s">
        <v>68</v>
      </c>
      <c r="W1025" s="32" t="s">
        <v>68</v>
      </c>
      <c r="X1025" s="32" t="s">
        <v>151</v>
      </c>
      <c r="Y1025" s="32" t="s">
        <v>151</v>
      </c>
      <c r="Z1025" s="32" t="s">
        <v>82</v>
      </c>
      <c r="AA1025" s="32" t="s">
        <v>677</v>
      </c>
      <c r="AB1025" s="32" t="s">
        <v>68</v>
      </c>
      <c r="AC1025" s="32" t="s">
        <v>68</v>
      </c>
      <c r="AD1025" s="32" t="s">
        <v>68</v>
      </c>
      <c r="AE1025" s="32" t="s">
        <v>68</v>
      </c>
      <c r="AF1025" s="32" t="s">
        <v>68</v>
      </c>
      <c r="AG1025" s="32">
        <v>973116</v>
      </c>
      <c r="AH1025" s="32">
        <v>0</v>
      </c>
      <c r="AI1025" s="32">
        <v>0</v>
      </c>
      <c r="AJ1025" s="32">
        <v>1</v>
      </c>
      <c r="AK1025" s="32">
        <v>0</v>
      </c>
      <c r="AL1025" s="32">
        <v>0</v>
      </c>
      <c r="AM1025" s="32">
        <v>0</v>
      </c>
      <c r="AN1025" s="32">
        <v>0</v>
      </c>
      <c r="AO1025" s="32">
        <v>0</v>
      </c>
      <c r="AP1025" s="32">
        <v>0</v>
      </c>
      <c r="AQ1025" s="32">
        <v>0</v>
      </c>
      <c r="AR1025" s="32">
        <v>0</v>
      </c>
      <c r="AS1025" s="32">
        <v>0</v>
      </c>
      <c r="AT1025" s="32">
        <v>0</v>
      </c>
      <c r="AU1025" s="32">
        <v>0</v>
      </c>
      <c r="AV1025" s="32">
        <v>1</v>
      </c>
      <c r="AW1025" s="32">
        <v>0</v>
      </c>
      <c r="AX1025" s="33">
        <v>0</v>
      </c>
      <c r="AY1025" s="32">
        <v>1</v>
      </c>
      <c r="AZ1025" s="33">
        <v>34.479999999999997</v>
      </c>
      <c r="BA1025" s="33">
        <v>34.479999999999997</v>
      </c>
      <c r="BB1025" s="32">
        <v>1</v>
      </c>
      <c r="BC1025" s="32">
        <v>0</v>
      </c>
      <c r="BD1025" s="32">
        <v>1</v>
      </c>
      <c r="BE1025" s="33">
        <v>34.479999999999997</v>
      </c>
      <c r="BF1025" s="46">
        <f t="shared" si="30"/>
        <v>34.479999999999997</v>
      </c>
      <c r="BG1025" s="47">
        <f>VLOOKUP(F1025,[1]jla506a_853946421_D9C51B5BXEF96!$C:$V,20,FALSE)</f>
        <v>1</v>
      </c>
      <c r="BH1025" s="46">
        <f t="shared" si="31"/>
        <v>1</v>
      </c>
    </row>
    <row r="1026" spans="1:60" s="34" customFormat="1" hidden="1" outlineLevel="2">
      <c r="A1026" s="32">
        <v>202315</v>
      </c>
      <c r="B1026" s="32">
        <v>22</v>
      </c>
      <c r="C1026" s="32" t="s">
        <v>69</v>
      </c>
      <c r="D1026" s="32" t="s">
        <v>146</v>
      </c>
      <c r="E1026" s="32">
        <v>14</v>
      </c>
      <c r="F1026" s="32">
        <v>587366113</v>
      </c>
      <c r="G1026" s="32" t="s">
        <v>165</v>
      </c>
      <c r="H1026" s="32" t="s">
        <v>147</v>
      </c>
      <c r="I1026" s="32" t="s">
        <v>91</v>
      </c>
      <c r="J1026" s="32" t="s">
        <v>68</v>
      </c>
      <c r="K1026" s="32" t="s">
        <v>238</v>
      </c>
      <c r="L1026" s="32" t="s">
        <v>151</v>
      </c>
      <c r="M1026" s="32" t="s">
        <v>68</v>
      </c>
      <c r="N1026" s="32" t="s">
        <v>68</v>
      </c>
      <c r="O1026" s="32" t="s">
        <v>150</v>
      </c>
      <c r="P1026" s="32" t="s">
        <v>68</v>
      </c>
      <c r="Q1026" s="32" t="s">
        <v>68</v>
      </c>
      <c r="R1026" s="32">
        <v>33</v>
      </c>
      <c r="S1026" s="32">
        <v>6031</v>
      </c>
      <c r="T1026" s="32" t="s">
        <v>1640</v>
      </c>
      <c r="U1026" s="33">
        <v>41.37</v>
      </c>
      <c r="V1026" s="32" t="s">
        <v>68</v>
      </c>
      <c r="W1026" s="32" t="s">
        <v>68</v>
      </c>
      <c r="X1026" s="32" t="s">
        <v>151</v>
      </c>
      <c r="Y1026" s="32" t="s">
        <v>151</v>
      </c>
      <c r="Z1026" s="32" t="s">
        <v>82</v>
      </c>
      <c r="AA1026" s="32" t="s">
        <v>677</v>
      </c>
      <c r="AB1026" s="32" t="s">
        <v>68</v>
      </c>
      <c r="AC1026" s="32" t="s">
        <v>68</v>
      </c>
      <c r="AD1026" s="32" t="s">
        <v>68</v>
      </c>
      <c r="AE1026" s="32" t="s">
        <v>68</v>
      </c>
      <c r="AF1026" s="32" t="s">
        <v>68</v>
      </c>
      <c r="AG1026" s="32">
        <v>973116</v>
      </c>
      <c r="AH1026" s="32">
        <v>0</v>
      </c>
      <c r="AI1026" s="32">
        <v>0</v>
      </c>
      <c r="AJ1026" s="32">
        <v>2</v>
      </c>
      <c r="AK1026" s="32">
        <v>0</v>
      </c>
      <c r="AL1026" s="32">
        <v>0</v>
      </c>
      <c r="AM1026" s="32">
        <v>0</v>
      </c>
      <c r="AN1026" s="32">
        <v>0</v>
      </c>
      <c r="AO1026" s="32">
        <v>0</v>
      </c>
      <c r="AP1026" s="32">
        <v>0</v>
      </c>
      <c r="AQ1026" s="32">
        <v>0</v>
      </c>
      <c r="AR1026" s="32">
        <v>0</v>
      </c>
      <c r="AS1026" s="32">
        <v>0</v>
      </c>
      <c r="AT1026" s="32">
        <v>0</v>
      </c>
      <c r="AU1026" s="32">
        <v>0</v>
      </c>
      <c r="AV1026" s="32">
        <v>2</v>
      </c>
      <c r="AW1026" s="32">
        <v>0</v>
      </c>
      <c r="AX1026" s="33">
        <v>0</v>
      </c>
      <c r="AY1026" s="32">
        <v>2</v>
      </c>
      <c r="AZ1026" s="33">
        <v>82.74</v>
      </c>
      <c r="BA1026" s="33">
        <v>82.74</v>
      </c>
      <c r="BB1026" s="32">
        <v>2</v>
      </c>
      <c r="BC1026" s="32">
        <v>0</v>
      </c>
      <c r="BD1026" s="32">
        <v>2</v>
      </c>
      <c r="BE1026" s="33">
        <v>41.37</v>
      </c>
      <c r="BF1026" s="46">
        <f t="shared" si="30"/>
        <v>82.74</v>
      </c>
      <c r="BG1026" s="47">
        <f>VLOOKUP(F1026,[1]jla506a_853946421_D9C51B5BXEF96!$C:$V,20,FALSE)</f>
        <v>1</v>
      </c>
      <c r="BH1026" s="46">
        <f t="shared" si="31"/>
        <v>2</v>
      </c>
    </row>
    <row r="1027" spans="1:60" s="34" customFormat="1" hidden="1" outlineLevel="2">
      <c r="A1027" s="32">
        <v>202315</v>
      </c>
      <c r="B1027" s="32">
        <v>22</v>
      </c>
      <c r="C1027" s="32" t="s">
        <v>69</v>
      </c>
      <c r="D1027" s="32" t="s">
        <v>146</v>
      </c>
      <c r="E1027" s="32">
        <v>16</v>
      </c>
      <c r="F1027" s="32">
        <v>587366129</v>
      </c>
      <c r="G1027" s="32" t="s">
        <v>336</v>
      </c>
      <c r="H1027" s="32" t="s">
        <v>147</v>
      </c>
      <c r="I1027" s="32" t="s">
        <v>91</v>
      </c>
      <c r="J1027" s="32" t="s">
        <v>68</v>
      </c>
      <c r="K1027" s="32" t="s">
        <v>238</v>
      </c>
      <c r="L1027" s="32" t="s">
        <v>151</v>
      </c>
      <c r="M1027" s="32" t="s">
        <v>68</v>
      </c>
      <c r="N1027" s="32" t="s">
        <v>68</v>
      </c>
      <c r="O1027" s="32" t="s">
        <v>150</v>
      </c>
      <c r="P1027" s="32" t="s">
        <v>68</v>
      </c>
      <c r="Q1027" s="32" t="s">
        <v>68</v>
      </c>
      <c r="R1027" s="32">
        <v>33</v>
      </c>
      <c r="S1027" s="32">
        <v>6031</v>
      </c>
      <c r="T1027" s="32" t="s">
        <v>1640</v>
      </c>
      <c r="U1027" s="33">
        <v>35.76</v>
      </c>
      <c r="V1027" s="32" t="s">
        <v>68</v>
      </c>
      <c r="W1027" s="32" t="s">
        <v>68</v>
      </c>
      <c r="X1027" s="32" t="s">
        <v>151</v>
      </c>
      <c r="Y1027" s="32" t="s">
        <v>151</v>
      </c>
      <c r="Z1027" s="32" t="s">
        <v>82</v>
      </c>
      <c r="AA1027" s="32" t="s">
        <v>677</v>
      </c>
      <c r="AB1027" s="32" t="s">
        <v>68</v>
      </c>
      <c r="AC1027" s="32" t="s">
        <v>68</v>
      </c>
      <c r="AD1027" s="32" t="s">
        <v>68</v>
      </c>
      <c r="AE1027" s="32" t="s">
        <v>68</v>
      </c>
      <c r="AF1027" s="32" t="s">
        <v>68</v>
      </c>
      <c r="AG1027" s="32">
        <v>973116</v>
      </c>
      <c r="AH1027" s="32">
        <v>0</v>
      </c>
      <c r="AI1027" s="32">
        <v>0</v>
      </c>
      <c r="AJ1027" s="32">
        <v>10</v>
      </c>
      <c r="AK1027" s="32">
        <v>0</v>
      </c>
      <c r="AL1027" s="32">
        <v>0</v>
      </c>
      <c r="AM1027" s="32">
        <v>0</v>
      </c>
      <c r="AN1027" s="32">
        <v>0</v>
      </c>
      <c r="AO1027" s="32">
        <v>0</v>
      </c>
      <c r="AP1027" s="32">
        <v>0</v>
      </c>
      <c r="AQ1027" s="32">
        <v>0</v>
      </c>
      <c r="AR1027" s="32">
        <v>0</v>
      </c>
      <c r="AS1027" s="32">
        <v>0</v>
      </c>
      <c r="AT1027" s="32">
        <v>0</v>
      </c>
      <c r="AU1027" s="32">
        <v>0</v>
      </c>
      <c r="AV1027" s="32">
        <v>10</v>
      </c>
      <c r="AW1027" s="32">
        <v>0</v>
      </c>
      <c r="AX1027" s="33">
        <v>0</v>
      </c>
      <c r="AY1027" s="32">
        <v>10</v>
      </c>
      <c r="AZ1027" s="33">
        <v>357.6</v>
      </c>
      <c r="BA1027" s="33">
        <v>357.6</v>
      </c>
      <c r="BB1027" s="32">
        <v>5</v>
      </c>
      <c r="BC1027" s="32">
        <v>0</v>
      </c>
      <c r="BD1027" s="32">
        <v>10</v>
      </c>
      <c r="BE1027" s="33">
        <v>35.76</v>
      </c>
      <c r="BF1027" s="46">
        <f t="shared" si="30"/>
        <v>178.79999999999998</v>
      </c>
      <c r="BG1027" s="47">
        <f>VLOOKUP(F1027,[1]jla506a_853946421_D9C51B5BXEF96!$C:$V,20,FALSE)</f>
        <v>1</v>
      </c>
      <c r="BH1027" s="46">
        <f t="shared" si="31"/>
        <v>5</v>
      </c>
    </row>
    <row r="1028" spans="1:60" s="34" customFormat="1" hidden="1" outlineLevel="2">
      <c r="A1028" s="32">
        <v>202315</v>
      </c>
      <c r="B1028" s="32">
        <v>22</v>
      </c>
      <c r="C1028" s="32" t="s">
        <v>69</v>
      </c>
      <c r="D1028" s="32" t="s">
        <v>146</v>
      </c>
      <c r="E1028" s="32">
        <v>20</v>
      </c>
      <c r="F1028" s="32">
        <v>587373612</v>
      </c>
      <c r="G1028" s="32" t="s">
        <v>180</v>
      </c>
      <c r="H1028" s="32" t="s">
        <v>147</v>
      </c>
      <c r="I1028" s="32" t="s">
        <v>91</v>
      </c>
      <c r="J1028" s="32" t="s">
        <v>68</v>
      </c>
      <c r="K1028" s="32" t="s">
        <v>68</v>
      </c>
      <c r="L1028" s="32" t="s">
        <v>151</v>
      </c>
      <c r="M1028" s="32" t="s">
        <v>68</v>
      </c>
      <c r="N1028" s="32" t="s">
        <v>68</v>
      </c>
      <c r="O1028" s="32" t="s">
        <v>150</v>
      </c>
      <c r="P1028" s="32" t="s">
        <v>68</v>
      </c>
      <c r="Q1028" s="32" t="s">
        <v>68</v>
      </c>
      <c r="R1028" s="32">
        <v>33</v>
      </c>
      <c r="S1028" s="32">
        <v>6031</v>
      </c>
      <c r="T1028" s="32" t="s">
        <v>1640</v>
      </c>
      <c r="U1028" s="33">
        <v>10.17</v>
      </c>
      <c r="V1028" s="32" t="s">
        <v>68</v>
      </c>
      <c r="W1028" s="32" t="s">
        <v>68</v>
      </c>
      <c r="X1028" s="32" t="s">
        <v>151</v>
      </c>
      <c r="Y1028" s="32" t="s">
        <v>151</v>
      </c>
      <c r="Z1028" s="32" t="s">
        <v>68</v>
      </c>
      <c r="AA1028" s="32" t="s">
        <v>68</v>
      </c>
      <c r="AB1028" s="32" t="s">
        <v>68</v>
      </c>
      <c r="AC1028" s="32" t="s">
        <v>68</v>
      </c>
      <c r="AD1028" s="32" t="s">
        <v>68</v>
      </c>
      <c r="AE1028" s="32" t="s">
        <v>68</v>
      </c>
      <c r="AF1028" s="32" t="s">
        <v>68</v>
      </c>
      <c r="AG1028" s="32">
        <v>-1</v>
      </c>
      <c r="AH1028" s="34" t="s">
        <v>68</v>
      </c>
      <c r="AI1028" s="34" t="s">
        <v>68</v>
      </c>
      <c r="AJ1028" s="34" t="s">
        <v>68</v>
      </c>
      <c r="AK1028" s="32">
        <v>1</v>
      </c>
      <c r="AL1028" s="32">
        <v>1</v>
      </c>
      <c r="AM1028" s="32">
        <v>0</v>
      </c>
      <c r="AN1028" s="32">
        <v>0</v>
      </c>
      <c r="AO1028" s="32">
        <v>0</v>
      </c>
      <c r="AP1028" s="32">
        <v>0</v>
      </c>
      <c r="AQ1028" s="32">
        <v>0</v>
      </c>
      <c r="AR1028" s="32">
        <v>0</v>
      </c>
      <c r="AS1028" s="32">
        <v>0</v>
      </c>
      <c r="AT1028" s="32">
        <v>0</v>
      </c>
      <c r="AU1028" s="32">
        <v>0</v>
      </c>
      <c r="AV1028" s="32">
        <v>0</v>
      </c>
      <c r="AW1028" s="32">
        <v>1</v>
      </c>
      <c r="AX1028" s="33">
        <v>10.17</v>
      </c>
      <c r="AY1028" s="32">
        <v>0</v>
      </c>
      <c r="AZ1028" s="33">
        <v>0</v>
      </c>
      <c r="BA1028" s="33">
        <v>10.17</v>
      </c>
      <c r="BB1028" s="32">
        <v>0</v>
      </c>
      <c r="BC1028" s="34" t="s">
        <v>68</v>
      </c>
      <c r="BD1028" s="32">
        <v>0</v>
      </c>
      <c r="BE1028" s="33">
        <v>10.17</v>
      </c>
      <c r="BF1028" s="46">
        <f t="shared" si="30"/>
        <v>0</v>
      </c>
      <c r="BG1028" s="47">
        <f>VLOOKUP(F1028,[1]jla506a_853946421_D9C51B5BXEF96!$C:$V,20,FALSE)</f>
        <v>9</v>
      </c>
      <c r="BH1028" s="46">
        <f t="shared" si="31"/>
        <v>0</v>
      </c>
    </row>
    <row r="1029" spans="1:60" s="34" customFormat="1" hidden="1" outlineLevel="2">
      <c r="A1029" s="32">
        <v>202315</v>
      </c>
      <c r="B1029" s="32">
        <v>22</v>
      </c>
      <c r="C1029" s="32" t="s">
        <v>69</v>
      </c>
      <c r="D1029" s="32" t="s">
        <v>146</v>
      </c>
      <c r="E1029" s="32">
        <v>21</v>
      </c>
      <c r="F1029" s="32">
        <v>587373649</v>
      </c>
      <c r="G1029" s="32" t="s">
        <v>236</v>
      </c>
      <c r="H1029" s="32" t="s">
        <v>147</v>
      </c>
      <c r="I1029" s="32" t="s">
        <v>91</v>
      </c>
      <c r="J1029" s="32" t="s">
        <v>68</v>
      </c>
      <c r="K1029" s="32" t="s">
        <v>68</v>
      </c>
      <c r="L1029" s="32" t="s">
        <v>151</v>
      </c>
      <c r="M1029" s="32" t="s">
        <v>68</v>
      </c>
      <c r="N1029" s="32" t="s">
        <v>68</v>
      </c>
      <c r="O1029" s="32" t="s">
        <v>150</v>
      </c>
      <c r="P1029" s="32" t="s">
        <v>68</v>
      </c>
      <c r="Q1029" s="32" t="s">
        <v>68</v>
      </c>
      <c r="R1029" s="32">
        <v>33</v>
      </c>
      <c r="S1029" s="32">
        <v>6031</v>
      </c>
      <c r="T1029" s="32" t="s">
        <v>1640</v>
      </c>
      <c r="U1029" s="33">
        <v>7.38</v>
      </c>
      <c r="V1029" s="32" t="s">
        <v>68</v>
      </c>
      <c r="W1029" s="32" t="s">
        <v>68</v>
      </c>
      <c r="X1029" s="32" t="s">
        <v>151</v>
      </c>
      <c r="Y1029" s="32" t="s">
        <v>151</v>
      </c>
      <c r="Z1029" s="32" t="s">
        <v>68</v>
      </c>
      <c r="AA1029" s="32" t="s">
        <v>68</v>
      </c>
      <c r="AB1029" s="32" t="s">
        <v>68</v>
      </c>
      <c r="AC1029" s="32" t="s">
        <v>68</v>
      </c>
      <c r="AD1029" s="32" t="s">
        <v>68</v>
      </c>
      <c r="AE1029" s="32" t="s">
        <v>68</v>
      </c>
      <c r="AF1029" s="32" t="s">
        <v>68</v>
      </c>
      <c r="AG1029" s="32">
        <v>-1</v>
      </c>
      <c r="AH1029" s="34" t="s">
        <v>68</v>
      </c>
      <c r="AI1029" s="34" t="s">
        <v>68</v>
      </c>
      <c r="AJ1029" s="34" t="s">
        <v>68</v>
      </c>
      <c r="AK1029" s="32">
        <v>1</v>
      </c>
      <c r="AL1029" s="32">
        <v>1</v>
      </c>
      <c r="AM1029" s="32">
        <v>0</v>
      </c>
      <c r="AN1029" s="32">
        <v>0</v>
      </c>
      <c r="AO1029" s="32">
        <v>0</v>
      </c>
      <c r="AP1029" s="32">
        <v>0</v>
      </c>
      <c r="AQ1029" s="32">
        <v>0</v>
      </c>
      <c r="AR1029" s="32">
        <v>0</v>
      </c>
      <c r="AS1029" s="32">
        <v>0</v>
      </c>
      <c r="AT1029" s="32">
        <v>0</v>
      </c>
      <c r="AU1029" s="32">
        <v>0</v>
      </c>
      <c r="AV1029" s="32">
        <v>0</v>
      </c>
      <c r="AW1029" s="32">
        <v>1</v>
      </c>
      <c r="AX1029" s="33">
        <v>7.38</v>
      </c>
      <c r="AY1029" s="32">
        <v>0</v>
      </c>
      <c r="AZ1029" s="33">
        <v>0</v>
      </c>
      <c r="BA1029" s="33">
        <v>7.38</v>
      </c>
      <c r="BB1029" s="32">
        <v>0</v>
      </c>
      <c r="BC1029" s="34" t="s">
        <v>68</v>
      </c>
      <c r="BD1029" s="32">
        <v>0</v>
      </c>
      <c r="BE1029" s="33">
        <v>7.38</v>
      </c>
      <c r="BF1029" s="46">
        <f t="shared" si="30"/>
        <v>0</v>
      </c>
      <c r="BG1029" s="47">
        <f>VLOOKUP(F1029,[1]jla506a_853946421_D9C51B5BXEF96!$C:$V,20,FALSE)</f>
        <v>9</v>
      </c>
      <c r="BH1029" s="46">
        <f t="shared" si="31"/>
        <v>0</v>
      </c>
    </row>
    <row r="1030" spans="1:60" s="34" customFormat="1" hidden="1" outlineLevel="2">
      <c r="A1030" s="32">
        <v>202315</v>
      </c>
      <c r="B1030" s="32">
        <v>22</v>
      </c>
      <c r="C1030" s="32" t="s">
        <v>69</v>
      </c>
      <c r="D1030" s="32" t="s">
        <v>146</v>
      </c>
      <c r="E1030" s="32">
        <v>22</v>
      </c>
      <c r="F1030" s="32">
        <v>587373703</v>
      </c>
      <c r="G1030" s="32" t="s">
        <v>170</v>
      </c>
      <c r="H1030" s="32" t="s">
        <v>147</v>
      </c>
      <c r="I1030" s="32" t="s">
        <v>91</v>
      </c>
      <c r="J1030" s="32" t="s">
        <v>68</v>
      </c>
      <c r="K1030" s="32" t="s">
        <v>68</v>
      </c>
      <c r="L1030" s="32" t="s">
        <v>151</v>
      </c>
      <c r="M1030" s="32" t="s">
        <v>68</v>
      </c>
      <c r="N1030" s="32" t="s">
        <v>68</v>
      </c>
      <c r="O1030" s="32" t="s">
        <v>150</v>
      </c>
      <c r="P1030" s="32" t="s">
        <v>68</v>
      </c>
      <c r="Q1030" s="32" t="s">
        <v>68</v>
      </c>
      <c r="R1030" s="32">
        <v>33</v>
      </c>
      <c r="S1030" s="32">
        <v>6031</v>
      </c>
      <c r="T1030" s="32" t="s">
        <v>1640</v>
      </c>
      <c r="U1030" s="33">
        <v>10.17</v>
      </c>
      <c r="V1030" s="32" t="s">
        <v>68</v>
      </c>
      <c r="W1030" s="32" t="s">
        <v>68</v>
      </c>
      <c r="X1030" s="32" t="s">
        <v>151</v>
      </c>
      <c r="Y1030" s="32" t="s">
        <v>151</v>
      </c>
      <c r="Z1030" s="32" t="s">
        <v>68</v>
      </c>
      <c r="AA1030" s="32" t="s">
        <v>68</v>
      </c>
      <c r="AB1030" s="32" t="s">
        <v>68</v>
      </c>
      <c r="AC1030" s="32" t="s">
        <v>68</v>
      </c>
      <c r="AD1030" s="32" t="s">
        <v>68</v>
      </c>
      <c r="AE1030" s="32" t="s">
        <v>68</v>
      </c>
      <c r="AF1030" s="32" t="s">
        <v>68</v>
      </c>
      <c r="AG1030" s="32">
        <v>-1</v>
      </c>
      <c r="AH1030" s="34" t="s">
        <v>68</v>
      </c>
      <c r="AI1030" s="34" t="s">
        <v>68</v>
      </c>
      <c r="AJ1030" s="34" t="s">
        <v>68</v>
      </c>
      <c r="AK1030" s="32">
        <v>1</v>
      </c>
      <c r="AL1030" s="32">
        <v>1</v>
      </c>
      <c r="AM1030" s="32">
        <v>0</v>
      </c>
      <c r="AN1030" s="32">
        <v>0</v>
      </c>
      <c r="AO1030" s="32">
        <v>0</v>
      </c>
      <c r="AP1030" s="32">
        <v>0</v>
      </c>
      <c r="AQ1030" s="32">
        <v>0</v>
      </c>
      <c r="AR1030" s="32">
        <v>0</v>
      </c>
      <c r="AS1030" s="32">
        <v>0</v>
      </c>
      <c r="AT1030" s="32">
        <v>0</v>
      </c>
      <c r="AU1030" s="32">
        <v>0</v>
      </c>
      <c r="AV1030" s="32">
        <v>0</v>
      </c>
      <c r="AW1030" s="32">
        <v>1</v>
      </c>
      <c r="AX1030" s="33">
        <v>10.17</v>
      </c>
      <c r="AY1030" s="32">
        <v>0</v>
      </c>
      <c r="AZ1030" s="33">
        <v>0</v>
      </c>
      <c r="BA1030" s="33">
        <v>10.17</v>
      </c>
      <c r="BB1030" s="32">
        <v>0</v>
      </c>
      <c r="BC1030" s="34" t="s">
        <v>68</v>
      </c>
      <c r="BD1030" s="32">
        <v>0</v>
      </c>
      <c r="BE1030" s="33">
        <v>10.17</v>
      </c>
      <c r="BF1030" s="46">
        <f t="shared" ref="BF1030:BF1093" si="32">BB1030*BE1030</f>
        <v>0</v>
      </c>
      <c r="BG1030" s="47">
        <f>VLOOKUP(F1030,[1]jla506a_853946421_D9C51B5BXEF96!$C:$V,20,FALSE)</f>
        <v>9</v>
      </c>
      <c r="BH1030" s="46">
        <f t="shared" ref="BH1030:BH1093" si="33">BB1030*BG1030</f>
        <v>0</v>
      </c>
    </row>
    <row r="1031" spans="1:60" s="34" customFormat="1" hidden="1" outlineLevel="2">
      <c r="A1031" s="32">
        <v>202315</v>
      </c>
      <c r="B1031" s="32">
        <v>22</v>
      </c>
      <c r="C1031" s="32" t="s">
        <v>69</v>
      </c>
      <c r="D1031" s="32" t="s">
        <v>146</v>
      </c>
      <c r="E1031" s="32">
        <v>24</v>
      </c>
      <c r="F1031" s="32">
        <v>587373711</v>
      </c>
      <c r="G1031" s="32" t="s">
        <v>231</v>
      </c>
      <c r="H1031" s="32" t="s">
        <v>147</v>
      </c>
      <c r="I1031" s="32" t="s">
        <v>91</v>
      </c>
      <c r="J1031" s="32" t="s">
        <v>68</v>
      </c>
      <c r="K1031" s="32" t="s">
        <v>68</v>
      </c>
      <c r="L1031" s="32" t="s">
        <v>151</v>
      </c>
      <c r="M1031" s="32" t="s">
        <v>68</v>
      </c>
      <c r="N1031" s="32" t="s">
        <v>68</v>
      </c>
      <c r="O1031" s="32" t="s">
        <v>150</v>
      </c>
      <c r="P1031" s="32" t="s">
        <v>68</v>
      </c>
      <c r="Q1031" s="32" t="s">
        <v>68</v>
      </c>
      <c r="R1031" s="32">
        <v>33</v>
      </c>
      <c r="S1031" s="32">
        <v>6031</v>
      </c>
      <c r="T1031" s="32" t="s">
        <v>1640</v>
      </c>
      <c r="U1031" s="33">
        <v>10.17</v>
      </c>
      <c r="V1031" s="32" t="s">
        <v>68</v>
      </c>
      <c r="W1031" s="32" t="s">
        <v>68</v>
      </c>
      <c r="X1031" s="32" t="s">
        <v>151</v>
      </c>
      <c r="Y1031" s="32" t="s">
        <v>151</v>
      </c>
      <c r="Z1031" s="32" t="s">
        <v>68</v>
      </c>
      <c r="AA1031" s="32" t="s">
        <v>68</v>
      </c>
      <c r="AB1031" s="32" t="s">
        <v>68</v>
      </c>
      <c r="AC1031" s="32" t="s">
        <v>68</v>
      </c>
      <c r="AD1031" s="32" t="s">
        <v>68</v>
      </c>
      <c r="AE1031" s="32" t="s">
        <v>68</v>
      </c>
      <c r="AF1031" s="32" t="s">
        <v>68</v>
      </c>
      <c r="AG1031" s="32">
        <v>-1</v>
      </c>
      <c r="AH1031" s="34" t="s">
        <v>68</v>
      </c>
      <c r="AI1031" s="34" t="s">
        <v>68</v>
      </c>
      <c r="AJ1031" s="34" t="s">
        <v>68</v>
      </c>
      <c r="AK1031" s="32">
        <v>2</v>
      </c>
      <c r="AL1031" s="32">
        <v>2</v>
      </c>
      <c r="AM1031" s="32">
        <v>0</v>
      </c>
      <c r="AN1031" s="32">
        <v>0</v>
      </c>
      <c r="AO1031" s="32">
        <v>0</v>
      </c>
      <c r="AP1031" s="32">
        <v>0</v>
      </c>
      <c r="AQ1031" s="32">
        <v>0</v>
      </c>
      <c r="AR1031" s="32">
        <v>0</v>
      </c>
      <c r="AS1031" s="32">
        <v>0</v>
      </c>
      <c r="AT1031" s="32">
        <v>0</v>
      </c>
      <c r="AU1031" s="32">
        <v>0</v>
      </c>
      <c r="AV1031" s="32">
        <v>0</v>
      </c>
      <c r="AW1031" s="32">
        <v>2</v>
      </c>
      <c r="AX1031" s="33">
        <v>20.34</v>
      </c>
      <c r="AY1031" s="32">
        <v>0</v>
      </c>
      <c r="AZ1031" s="33">
        <v>0</v>
      </c>
      <c r="BA1031" s="33">
        <v>20.34</v>
      </c>
      <c r="BB1031" s="32">
        <v>0</v>
      </c>
      <c r="BC1031" s="34" t="s">
        <v>68</v>
      </c>
      <c r="BD1031" s="32">
        <v>0</v>
      </c>
      <c r="BE1031" s="33">
        <v>10.17</v>
      </c>
      <c r="BF1031" s="46">
        <f t="shared" si="32"/>
        <v>0</v>
      </c>
      <c r="BG1031" s="47">
        <f>VLOOKUP(F1031,[1]jla506a_853946421_D9C51B5BXEF96!$C:$V,20,FALSE)</f>
        <v>9</v>
      </c>
      <c r="BH1031" s="46">
        <f t="shared" si="33"/>
        <v>0</v>
      </c>
    </row>
    <row r="1032" spans="1:60" s="34" customFormat="1" hidden="1" outlineLevel="2">
      <c r="A1032" s="32">
        <v>202315</v>
      </c>
      <c r="B1032" s="32">
        <v>22</v>
      </c>
      <c r="C1032" s="32" t="s">
        <v>69</v>
      </c>
      <c r="D1032" s="32" t="s">
        <v>146</v>
      </c>
      <c r="E1032" s="32">
        <v>25</v>
      </c>
      <c r="F1032" s="32">
        <v>587373726</v>
      </c>
      <c r="G1032" s="32" t="s">
        <v>219</v>
      </c>
      <c r="H1032" s="32" t="s">
        <v>147</v>
      </c>
      <c r="I1032" s="32" t="s">
        <v>91</v>
      </c>
      <c r="J1032" s="32" t="s">
        <v>68</v>
      </c>
      <c r="K1032" s="32" t="s">
        <v>68</v>
      </c>
      <c r="L1032" s="32" t="s">
        <v>151</v>
      </c>
      <c r="M1032" s="32" t="s">
        <v>68</v>
      </c>
      <c r="N1032" s="32" t="s">
        <v>68</v>
      </c>
      <c r="O1032" s="32" t="s">
        <v>150</v>
      </c>
      <c r="P1032" s="32" t="s">
        <v>68</v>
      </c>
      <c r="Q1032" s="32" t="s">
        <v>68</v>
      </c>
      <c r="R1032" s="32">
        <v>33</v>
      </c>
      <c r="S1032" s="32">
        <v>6031</v>
      </c>
      <c r="T1032" s="32" t="s">
        <v>1640</v>
      </c>
      <c r="U1032" s="33">
        <v>15.39</v>
      </c>
      <c r="V1032" s="32" t="s">
        <v>68</v>
      </c>
      <c r="W1032" s="32" t="s">
        <v>68</v>
      </c>
      <c r="X1032" s="32" t="s">
        <v>151</v>
      </c>
      <c r="Y1032" s="32" t="s">
        <v>151</v>
      </c>
      <c r="Z1032" s="32" t="s">
        <v>68</v>
      </c>
      <c r="AA1032" s="32" t="s">
        <v>68</v>
      </c>
      <c r="AB1032" s="32" t="s">
        <v>68</v>
      </c>
      <c r="AC1032" s="32" t="s">
        <v>68</v>
      </c>
      <c r="AD1032" s="32" t="s">
        <v>68</v>
      </c>
      <c r="AE1032" s="32" t="s">
        <v>68</v>
      </c>
      <c r="AF1032" s="32" t="s">
        <v>68</v>
      </c>
      <c r="AG1032" s="32">
        <v>-1</v>
      </c>
      <c r="AH1032" s="34" t="s">
        <v>68</v>
      </c>
      <c r="AI1032" s="34" t="s">
        <v>68</v>
      </c>
      <c r="AJ1032" s="34" t="s">
        <v>68</v>
      </c>
      <c r="AK1032" s="32">
        <v>1</v>
      </c>
      <c r="AL1032" s="32">
        <v>1</v>
      </c>
      <c r="AM1032" s="32">
        <v>0</v>
      </c>
      <c r="AN1032" s="32">
        <v>0</v>
      </c>
      <c r="AO1032" s="32">
        <v>0</v>
      </c>
      <c r="AP1032" s="32">
        <v>0</v>
      </c>
      <c r="AQ1032" s="32">
        <v>0</v>
      </c>
      <c r="AR1032" s="32">
        <v>0</v>
      </c>
      <c r="AS1032" s="32">
        <v>0</v>
      </c>
      <c r="AT1032" s="32">
        <v>0</v>
      </c>
      <c r="AU1032" s="32">
        <v>0</v>
      </c>
      <c r="AV1032" s="32">
        <v>0</v>
      </c>
      <c r="AW1032" s="32">
        <v>1</v>
      </c>
      <c r="AX1032" s="33">
        <v>15.39</v>
      </c>
      <c r="AY1032" s="32">
        <v>0</v>
      </c>
      <c r="AZ1032" s="33">
        <v>0</v>
      </c>
      <c r="BA1032" s="33">
        <v>15.39</v>
      </c>
      <c r="BB1032" s="32">
        <v>0</v>
      </c>
      <c r="BC1032" s="34" t="s">
        <v>68</v>
      </c>
      <c r="BD1032" s="32">
        <v>0</v>
      </c>
      <c r="BE1032" s="33">
        <v>15.39</v>
      </c>
      <c r="BF1032" s="46">
        <f t="shared" si="32"/>
        <v>0</v>
      </c>
      <c r="BG1032" s="47">
        <f>VLOOKUP(F1032,[1]jla506a_853946421_D9C51B5BXEF96!$C:$V,20,FALSE)</f>
        <v>9</v>
      </c>
      <c r="BH1032" s="46">
        <f t="shared" si="33"/>
        <v>0</v>
      </c>
    </row>
    <row r="1033" spans="1:60" s="34" customFormat="1" hidden="1" outlineLevel="2">
      <c r="A1033" s="32">
        <v>202315</v>
      </c>
      <c r="B1033" s="32">
        <v>22</v>
      </c>
      <c r="C1033" s="32" t="s">
        <v>69</v>
      </c>
      <c r="D1033" s="32" t="s">
        <v>146</v>
      </c>
      <c r="E1033" s="32">
        <v>27</v>
      </c>
      <c r="F1033" s="32">
        <v>587373756</v>
      </c>
      <c r="G1033" s="32" t="s">
        <v>190</v>
      </c>
      <c r="H1033" s="32" t="s">
        <v>147</v>
      </c>
      <c r="I1033" s="32" t="s">
        <v>91</v>
      </c>
      <c r="J1033" s="32" t="s">
        <v>68</v>
      </c>
      <c r="K1033" s="32" t="s">
        <v>68</v>
      </c>
      <c r="L1033" s="32" t="s">
        <v>151</v>
      </c>
      <c r="M1033" s="32" t="s">
        <v>68</v>
      </c>
      <c r="N1033" s="32" t="s">
        <v>68</v>
      </c>
      <c r="O1033" s="32" t="s">
        <v>150</v>
      </c>
      <c r="P1033" s="32" t="s">
        <v>68</v>
      </c>
      <c r="Q1033" s="32" t="s">
        <v>68</v>
      </c>
      <c r="R1033" s="32">
        <v>33</v>
      </c>
      <c r="S1033" s="32">
        <v>6031</v>
      </c>
      <c r="T1033" s="32" t="s">
        <v>1640</v>
      </c>
      <c r="U1033" s="33">
        <v>10.17</v>
      </c>
      <c r="V1033" s="32" t="s">
        <v>68</v>
      </c>
      <c r="W1033" s="32" t="s">
        <v>68</v>
      </c>
      <c r="X1033" s="32" t="s">
        <v>151</v>
      </c>
      <c r="Y1033" s="32" t="s">
        <v>151</v>
      </c>
      <c r="Z1033" s="32" t="s">
        <v>68</v>
      </c>
      <c r="AA1033" s="32" t="s">
        <v>68</v>
      </c>
      <c r="AB1033" s="32" t="s">
        <v>68</v>
      </c>
      <c r="AC1033" s="32" t="s">
        <v>68</v>
      </c>
      <c r="AD1033" s="32" t="s">
        <v>68</v>
      </c>
      <c r="AE1033" s="32" t="s">
        <v>68</v>
      </c>
      <c r="AF1033" s="32" t="s">
        <v>68</v>
      </c>
      <c r="AG1033" s="32">
        <v>-1</v>
      </c>
      <c r="AH1033" s="34" t="s">
        <v>68</v>
      </c>
      <c r="AI1033" s="34" t="s">
        <v>68</v>
      </c>
      <c r="AJ1033" s="34" t="s">
        <v>68</v>
      </c>
      <c r="AK1033" s="32">
        <v>2</v>
      </c>
      <c r="AL1033" s="32">
        <v>2</v>
      </c>
      <c r="AM1033" s="32">
        <v>0</v>
      </c>
      <c r="AN1033" s="32">
        <v>0</v>
      </c>
      <c r="AO1033" s="32">
        <v>0</v>
      </c>
      <c r="AP1033" s="32">
        <v>0</v>
      </c>
      <c r="AQ1033" s="32">
        <v>0</v>
      </c>
      <c r="AR1033" s="32">
        <v>0</v>
      </c>
      <c r="AS1033" s="32">
        <v>0</v>
      </c>
      <c r="AT1033" s="32">
        <v>0</v>
      </c>
      <c r="AU1033" s="32">
        <v>0</v>
      </c>
      <c r="AV1033" s="32">
        <v>0</v>
      </c>
      <c r="AW1033" s="32">
        <v>2</v>
      </c>
      <c r="AX1033" s="33">
        <v>20.34</v>
      </c>
      <c r="AY1033" s="32">
        <v>0</v>
      </c>
      <c r="AZ1033" s="33">
        <v>0</v>
      </c>
      <c r="BA1033" s="33">
        <v>20.34</v>
      </c>
      <c r="BB1033" s="32">
        <v>0</v>
      </c>
      <c r="BC1033" s="34" t="s">
        <v>68</v>
      </c>
      <c r="BD1033" s="32">
        <v>0</v>
      </c>
      <c r="BE1033" s="33">
        <v>10.17</v>
      </c>
      <c r="BF1033" s="46">
        <f t="shared" si="32"/>
        <v>0</v>
      </c>
      <c r="BG1033" s="47">
        <f>VLOOKUP(F1033,[1]jla506a_853946421_D9C51B5BXEF96!$C:$V,20,FALSE)</f>
        <v>9</v>
      </c>
      <c r="BH1033" s="46">
        <f t="shared" si="33"/>
        <v>0</v>
      </c>
    </row>
    <row r="1034" spans="1:60" s="34" customFormat="1" hidden="1" outlineLevel="2">
      <c r="A1034" s="32">
        <v>202315</v>
      </c>
      <c r="B1034" s="32">
        <v>22</v>
      </c>
      <c r="C1034" s="32" t="s">
        <v>69</v>
      </c>
      <c r="D1034" s="32" t="s">
        <v>146</v>
      </c>
      <c r="E1034" s="32">
        <v>29</v>
      </c>
      <c r="F1034" s="32">
        <v>587373997</v>
      </c>
      <c r="G1034" s="32" t="s">
        <v>252</v>
      </c>
      <c r="H1034" s="32" t="s">
        <v>147</v>
      </c>
      <c r="I1034" s="32" t="s">
        <v>91</v>
      </c>
      <c r="J1034" s="32" t="s">
        <v>68</v>
      </c>
      <c r="K1034" s="32" t="s">
        <v>68</v>
      </c>
      <c r="L1034" s="32" t="s">
        <v>151</v>
      </c>
      <c r="M1034" s="32" t="s">
        <v>68</v>
      </c>
      <c r="N1034" s="32" t="s">
        <v>68</v>
      </c>
      <c r="O1034" s="32" t="s">
        <v>150</v>
      </c>
      <c r="P1034" s="32" t="s">
        <v>68</v>
      </c>
      <c r="Q1034" s="32" t="s">
        <v>68</v>
      </c>
      <c r="R1034" s="32">
        <v>33</v>
      </c>
      <c r="S1034" s="32">
        <v>6031</v>
      </c>
      <c r="T1034" s="32" t="s">
        <v>1640</v>
      </c>
      <c r="U1034" s="33">
        <v>10.17</v>
      </c>
      <c r="V1034" s="32" t="s">
        <v>68</v>
      </c>
      <c r="W1034" s="32" t="s">
        <v>68</v>
      </c>
      <c r="X1034" s="32" t="s">
        <v>151</v>
      </c>
      <c r="Y1034" s="32" t="s">
        <v>151</v>
      </c>
      <c r="Z1034" s="32" t="s">
        <v>68</v>
      </c>
      <c r="AA1034" s="32" t="s">
        <v>68</v>
      </c>
      <c r="AB1034" s="32" t="s">
        <v>68</v>
      </c>
      <c r="AC1034" s="32" t="s">
        <v>68</v>
      </c>
      <c r="AD1034" s="32" t="s">
        <v>68</v>
      </c>
      <c r="AE1034" s="32" t="s">
        <v>68</v>
      </c>
      <c r="AF1034" s="32" t="s">
        <v>68</v>
      </c>
      <c r="AG1034" s="32">
        <v>-1</v>
      </c>
      <c r="AH1034" s="34" t="s">
        <v>68</v>
      </c>
      <c r="AI1034" s="34" t="s">
        <v>68</v>
      </c>
      <c r="AJ1034" s="34" t="s">
        <v>68</v>
      </c>
      <c r="AK1034" s="32">
        <v>1</v>
      </c>
      <c r="AL1034" s="32">
        <v>1</v>
      </c>
      <c r="AM1034" s="32">
        <v>0</v>
      </c>
      <c r="AN1034" s="32">
        <v>0</v>
      </c>
      <c r="AO1034" s="32">
        <v>0</v>
      </c>
      <c r="AP1034" s="32">
        <v>0</v>
      </c>
      <c r="AQ1034" s="32">
        <v>0</v>
      </c>
      <c r="AR1034" s="32">
        <v>0</v>
      </c>
      <c r="AS1034" s="32">
        <v>0</v>
      </c>
      <c r="AT1034" s="32">
        <v>0</v>
      </c>
      <c r="AU1034" s="32">
        <v>0</v>
      </c>
      <c r="AV1034" s="32">
        <v>0</v>
      </c>
      <c r="AW1034" s="32">
        <v>1</v>
      </c>
      <c r="AX1034" s="33">
        <v>10.17</v>
      </c>
      <c r="AY1034" s="32">
        <v>0</v>
      </c>
      <c r="AZ1034" s="33">
        <v>0</v>
      </c>
      <c r="BA1034" s="33">
        <v>10.17</v>
      </c>
      <c r="BB1034" s="32">
        <v>0</v>
      </c>
      <c r="BC1034" s="34" t="s">
        <v>68</v>
      </c>
      <c r="BD1034" s="32">
        <v>0</v>
      </c>
      <c r="BE1034" s="33">
        <v>10.17</v>
      </c>
      <c r="BF1034" s="46">
        <f t="shared" si="32"/>
        <v>0</v>
      </c>
      <c r="BG1034" s="47">
        <f>VLOOKUP(F1034,[1]jla506a_853946421_D9C51B5BXEF96!$C:$V,20,FALSE)</f>
        <v>9</v>
      </c>
      <c r="BH1034" s="46">
        <f t="shared" si="33"/>
        <v>0</v>
      </c>
    </row>
    <row r="1035" spans="1:60" s="34" customFormat="1" hidden="1" outlineLevel="2">
      <c r="A1035" s="32">
        <v>202315</v>
      </c>
      <c r="B1035" s="32">
        <v>22</v>
      </c>
      <c r="C1035" s="32" t="s">
        <v>69</v>
      </c>
      <c r="D1035" s="32" t="s">
        <v>146</v>
      </c>
      <c r="E1035" s="32">
        <v>30</v>
      </c>
      <c r="F1035" s="32">
        <v>587374002</v>
      </c>
      <c r="G1035" s="32" t="s">
        <v>328</v>
      </c>
      <c r="H1035" s="32" t="s">
        <v>147</v>
      </c>
      <c r="I1035" s="32" t="s">
        <v>91</v>
      </c>
      <c r="J1035" s="32" t="s">
        <v>68</v>
      </c>
      <c r="K1035" s="32" t="s">
        <v>68</v>
      </c>
      <c r="L1035" s="32" t="s">
        <v>151</v>
      </c>
      <c r="M1035" s="32" t="s">
        <v>68</v>
      </c>
      <c r="N1035" s="32" t="s">
        <v>68</v>
      </c>
      <c r="O1035" s="32" t="s">
        <v>150</v>
      </c>
      <c r="P1035" s="32" t="s">
        <v>68</v>
      </c>
      <c r="Q1035" s="32" t="s">
        <v>68</v>
      </c>
      <c r="R1035" s="32">
        <v>33</v>
      </c>
      <c r="S1035" s="32">
        <v>6031</v>
      </c>
      <c r="T1035" s="32" t="s">
        <v>1640</v>
      </c>
      <c r="U1035" s="33">
        <v>10.17</v>
      </c>
      <c r="V1035" s="32" t="s">
        <v>68</v>
      </c>
      <c r="W1035" s="32" t="s">
        <v>68</v>
      </c>
      <c r="X1035" s="32" t="s">
        <v>151</v>
      </c>
      <c r="Y1035" s="32" t="s">
        <v>151</v>
      </c>
      <c r="Z1035" s="32" t="s">
        <v>68</v>
      </c>
      <c r="AA1035" s="32" t="s">
        <v>68</v>
      </c>
      <c r="AB1035" s="32" t="s">
        <v>68</v>
      </c>
      <c r="AC1035" s="32" t="s">
        <v>68</v>
      </c>
      <c r="AD1035" s="32" t="s">
        <v>68</v>
      </c>
      <c r="AE1035" s="32" t="s">
        <v>68</v>
      </c>
      <c r="AF1035" s="32" t="s">
        <v>68</v>
      </c>
      <c r="AG1035" s="32">
        <v>-1</v>
      </c>
      <c r="AH1035" s="34" t="s">
        <v>68</v>
      </c>
      <c r="AI1035" s="34" t="s">
        <v>68</v>
      </c>
      <c r="AJ1035" s="34" t="s">
        <v>68</v>
      </c>
      <c r="AK1035" s="32">
        <v>3</v>
      </c>
      <c r="AL1035" s="32">
        <v>3</v>
      </c>
      <c r="AM1035" s="32">
        <v>0</v>
      </c>
      <c r="AN1035" s="32">
        <v>0</v>
      </c>
      <c r="AO1035" s="32">
        <v>0</v>
      </c>
      <c r="AP1035" s="32">
        <v>0</v>
      </c>
      <c r="AQ1035" s="32">
        <v>0</v>
      </c>
      <c r="AR1035" s="32">
        <v>0</v>
      </c>
      <c r="AS1035" s="32">
        <v>0</v>
      </c>
      <c r="AT1035" s="32">
        <v>0</v>
      </c>
      <c r="AU1035" s="32">
        <v>0</v>
      </c>
      <c r="AV1035" s="32">
        <v>0</v>
      </c>
      <c r="AW1035" s="32">
        <v>3</v>
      </c>
      <c r="AX1035" s="33">
        <v>30.51</v>
      </c>
      <c r="AY1035" s="32">
        <v>0</v>
      </c>
      <c r="AZ1035" s="33">
        <v>0</v>
      </c>
      <c r="BA1035" s="33">
        <v>30.51</v>
      </c>
      <c r="BB1035" s="32">
        <v>0</v>
      </c>
      <c r="BC1035" s="34" t="s">
        <v>68</v>
      </c>
      <c r="BD1035" s="32">
        <v>0</v>
      </c>
      <c r="BE1035" s="33">
        <v>10.17</v>
      </c>
      <c r="BF1035" s="46">
        <f t="shared" si="32"/>
        <v>0</v>
      </c>
      <c r="BG1035" s="47">
        <f>VLOOKUP(F1035,[1]jla506a_853946421_D9C51B5BXEF96!$C:$V,20,FALSE)</f>
        <v>9</v>
      </c>
      <c r="BH1035" s="46">
        <f t="shared" si="33"/>
        <v>0</v>
      </c>
    </row>
    <row r="1036" spans="1:60" s="34" customFormat="1" hidden="1" outlineLevel="2">
      <c r="A1036" s="32">
        <v>202315</v>
      </c>
      <c r="B1036" s="32">
        <v>22</v>
      </c>
      <c r="C1036" s="32" t="s">
        <v>69</v>
      </c>
      <c r="D1036" s="32" t="s">
        <v>146</v>
      </c>
      <c r="E1036" s="32">
        <v>31</v>
      </c>
      <c r="F1036" s="32">
        <v>587374004</v>
      </c>
      <c r="G1036" s="32" t="s">
        <v>110</v>
      </c>
      <c r="H1036" s="32" t="s">
        <v>147</v>
      </c>
      <c r="I1036" s="32" t="s">
        <v>91</v>
      </c>
      <c r="J1036" s="32" t="s">
        <v>68</v>
      </c>
      <c r="K1036" s="32" t="s">
        <v>68</v>
      </c>
      <c r="L1036" s="32" t="s">
        <v>151</v>
      </c>
      <c r="M1036" s="32" t="s">
        <v>68</v>
      </c>
      <c r="N1036" s="32" t="s">
        <v>68</v>
      </c>
      <c r="O1036" s="32" t="s">
        <v>150</v>
      </c>
      <c r="P1036" s="32" t="s">
        <v>68</v>
      </c>
      <c r="Q1036" s="32" t="s">
        <v>68</v>
      </c>
      <c r="R1036" s="32">
        <v>33</v>
      </c>
      <c r="S1036" s="32">
        <v>6031</v>
      </c>
      <c r="T1036" s="32" t="s">
        <v>1640</v>
      </c>
      <c r="U1036" s="33">
        <v>10.17</v>
      </c>
      <c r="V1036" s="32" t="s">
        <v>68</v>
      </c>
      <c r="W1036" s="32" t="s">
        <v>68</v>
      </c>
      <c r="X1036" s="32" t="s">
        <v>151</v>
      </c>
      <c r="Y1036" s="32" t="s">
        <v>151</v>
      </c>
      <c r="Z1036" s="32" t="s">
        <v>68</v>
      </c>
      <c r="AA1036" s="32" t="s">
        <v>68</v>
      </c>
      <c r="AB1036" s="32" t="s">
        <v>68</v>
      </c>
      <c r="AC1036" s="32" t="s">
        <v>68</v>
      </c>
      <c r="AD1036" s="32" t="s">
        <v>68</v>
      </c>
      <c r="AE1036" s="32" t="s">
        <v>68</v>
      </c>
      <c r="AF1036" s="32" t="s">
        <v>68</v>
      </c>
      <c r="AG1036" s="32">
        <v>-1</v>
      </c>
      <c r="AH1036" s="34" t="s">
        <v>68</v>
      </c>
      <c r="AI1036" s="34" t="s">
        <v>68</v>
      </c>
      <c r="AJ1036" s="34" t="s">
        <v>68</v>
      </c>
      <c r="AK1036" s="32">
        <v>3</v>
      </c>
      <c r="AL1036" s="32">
        <v>3</v>
      </c>
      <c r="AM1036" s="32">
        <v>0</v>
      </c>
      <c r="AN1036" s="32">
        <v>0</v>
      </c>
      <c r="AO1036" s="32">
        <v>0</v>
      </c>
      <c r="AP1036" s="32">
        <v>0</v>
      </c>
      <c r="AQ1036" s="32">
        <v>0</v>
      </c>
      <c r="AR1036" s="32">
        <v>0</v>
      </c>
      <c r="AS1036" s="32">
        <v>0</v>
      </c>
      <c r="AT1036" s="32">
        <v>0</v>
      </c>
      <c r="AU1036" s="32">
        <v>0</v>
      </c>
      <c r="AV1036" s="32">
        <v>0</v>
      </c>
      <c r="AW1036" s="32">
        <v>3</v>
      </c>
      <c r="AX1036" s="33">
        <v>30.51</v>
      </c>
      <c r="AY1036" s="32">
        <v>0</v>
      </c>
      <c r="AZ1036" s="33">
        <v>0</v>
      </c>
      <c r="BA1036" s="33">
        <v>30.51</v>
      </c>
      <c r="BB1036" s="32">
        <v>0</v>
      </c>
      <c r="BC1036" s="34" t="s">
        <v>68</v>
      </c>
      <c r="BD1036" s="32">
        <v>0</v>
      </c>
      <c r="BE1036" s="33">
        <v>10.17</v>
      </c>
      <c r="BF1036" s="46">
        <f t="shared" si="32"/>
        <v>0</v>
      </c>
      <c r="BG1036" s="47">
        <f>VLOOKUP(F1036,[1]jla506a_853946421_D9C51B5BXEF96!$C:$V,20,FALSE)</f>
        <v>9</v>
      </c>
      <c r="BH1036" s="46">
        <f t="shared" si="33"/>
        <v>0</v>
      </c>
    </row>
    <row r="1037" spans="1:60" s="34" customFormat="1" hidden="1" outlineLevel="2">
      <c r="A1037" s="32">
        <v>202315</v>
      </c>
      <c r="B1037" s="32">
        <v>22</v>
      </c>
      <c r="C1037" s="32" t="s">
        <v>69</v>
      </c>
      <c r="D1037" s="32" t="s">
        <v>146</v>
      </c>
      <c r="E1037" s="32">
        <v>34</v>
      </c>
      <c r="F1037" s="32">
        <v>587374107</v>
      </c>
      <c r="G1037" s="32" t="s">
        <v>149</v>
      </c>
      <c r="H1037" s="32" t="s">
        <v>147</v>
      </c>
      <c r="I1037" s="32" t="s">
        <v>91</v>
      </c>
      <c r="J1037" s="32" t="s">
        <v>68</v>
      </c>
      <c r="K1037" s="32" t="s">
        <v>68</v>
      </c>
      <c r="L1037" s="32" t="s">
        <v>151</v>
      </c>
      <c r="M1037" s="32" t="s">
        <v>68</v>
      </c>
      <c r="N1037" s="32" t="s">
        <v>68</v>
      </c>
      <c r="O1037" s="32" t="s">
        <v>150</v>
      </c>
      <c r="P1037" s="32" t="s">
        <v>68</v>
      </c>
      <c r="Q1037" s="32" t="s">
        <v>68</v>
      </c>
      <c r="R1037" s="32">
        <v>33</v>
      </c>
      <c r="S1037" s="32">
        <v>6031</v>
      </c>
      <c r="T1037" s="32" t="s">
        <v>1640</v>
      </c>
      <c r="U1037" s="33">
        <v>15.39</v>
      </c>
      <c r="V1037" s="32" t="s">
        <v>68</v>
      </c>
      <c r="W1037" s="32" t="s">
        <v>68</v>
      </c>
      <c r="X1037" s="32" t="s">
        <v>151</v>
      </c>
      <c r="Y1037" s="32" t="s">
        <v>151</v>
      </c>
      <c r="Z1037" s="32" t="s">
        <v>68</v>
      </c>
      <c r="AA1037" s="32" t="s">
        <v>68</v>
      </c>
      <c r="AB1037" s="32" t="s">
        <v>68</v>
      </c>
      <c r="AC1037" s="32" t="s">
        <v>68</v>
      </c>
      <c r="AD1037" s="32" t="s">
        <v>68</v>
      </c>
      <c r="AE1037" s="32" t="s">
        <v>68</v>
      </c>
      <c r="AF1037" s="32" t="s">
        <v>68</v>
      </c>
      <c r="AG1037" s="32">
        <v>-1</v>
      </c>
      <c r="AH1037" s="34" t="s">
        <v>68</v>
      </c>
      <c r="AI1037" s="34" t="s">
        <v>68</v>
      </c>
      <c r="AJ1037" s="34" t="s">
        <v>68</v>
      </c>
      <c r="AK1037" s="32">
        <v>2</v>
      </c>
      <c r="AL1037" s="32">
        <v>2</v>
      </c>
      <c r="AM1037" s="32">
        <v>0</v>
      </c>
      <c r="AN1037" s="32">
        <v>0</v>
      </c>
      <c r="AO1037" s="32">
        <v>0</v>
      </c>
      <c r="AP1037" s="32">
        <v>0</v>
      </c>
      <c r="AQ1037" s="32">
        <v>0</v>
      </c>
      <c r="AR1037" s="32">
        <v>0</v>
      </c>
      <c r="AS1037" s="32">
        <v>0</v>
      </c>
      <c r="AT1037" s="32">
        <v>0</v>
      </c>
      <c r="AU1037" s="32">
        <v>0</v>
      </c>
      <c r="AV1037" s="32">
        <v>0</v>
      </c>
      <c r="AW1037" s="32">
        <v>2</v>
      </c>
      <c r="AX1037" s="33">
        <v>30.78</v>
      </c>
      <c r="AY1037" s="32">
        <v>0</v>
      </c>
      <c r="AZ1037" s="33">
        <v>0</v>
      </c>
      <c r="BA1037" s="33">
        <v>30.78</v>
      </c>
      <c r="BB1037" s="32">
        <v>0</v>
      </c>
      <c r="BC1037" s="34" t="s">
        <v>68</v>
      </c>
      <c r="BD1037" s="32">
        <v>0</v>
      </c>
      <c r="BE1037" s="33">
        <v>15.39</v>
      </c>
      <c r="BF1037" s="46">
        <f t="shared" si="32"/>
        <v>0</v>
      </c>
      <c r="BG1037" s="47">
        <f>VLOOKUP(F1037,[1]jla506a_853946421_D9C51B5BXEF96!$C:$V,20,FALSE)</f>
        <v>9</v>
      </c>
      <c r="BH1037" s="46">
        <f t="shared" si="33"/>
        <v>0</v>
      </c>
    </row>
    <row r="1038" spans="1:60" s="34" customFormat="1" hidden="1" outlineLevel="2">
      <c r="A1038" s="32">
        <v>202315</v>
      </c>
      <c r="B1038" s="32">
        <v>22</v>
      </c>
      <c r="C1038" s="32" t="s">
        <v>69</v>
      </c>
      <c r="D1038" s="32" t="s">
        <v>146</v>
      </c>
      <c r="E1038" s="32">
        <v>35</v>
      </c>
      <c r="F1038" s="32">
        <v>587374336</v>
      </c>
      <c r="G1038" s="32" t="s">
        <v>248</v>
      </c>
      <c r="H1038" s="32" t="s">
        <v>147</v>
      </c>
      <c r="I1038" s="32" t="s">
        <v>91</v>
      </c>
      <c r="J1038" s="32" t="s">
        <v>68</v>
      </c>
      <c r="K1038" s="32" t="s">
        <v>68</v>
      </c>
      <c r="L1038" s="32" t="s">
        <v>151</v>
      </c>
      <c r="M1038" s="32" t="s">
        <v>68</v>
      </c>
      <c r="N1038" s="32" t="s">
        <v>68</v>
      </c>
      <c r="O1038" s="32" t="s">
        <v>150</v>
      </c>
      <c r="P1038" s="32" t="s">
        <v>68</v>
      </c>
      <c r="Q1038" s="32" t="s">
        <v>68</v>
      </c>
      <c r="R1038" s="32">
        <v>33</v>
      </c>
      <c r="S1038" s="32">
        <v>6031</v>
      </c>
      <c r="T1038" s="32" t="s">
        <v>1640</v>
      </c>
      <c r="U1038" s="33">
        <v>10.17</v>
      </c>
      <c r="V1038" s="32" t="s">
        <v>68</v>
      </c>
      <c r="W1038" s="32" t="s">
        <v>68</v>
      </c>
      <c r="X1038" s="32" t="s">
        <v>151</v>
      </c>
      <c r="Y1038" s="32" t="s">
        <v>151</v>
      </c>
      <c r="Z1038" s="32" t="s">
        <v>68</v>
      </c>
      <c r="AA1038" s="32" t="s">
        <v>68</v>
      </c>
      <c r="AB1038" s="32" t="s">
        <v>68</v>
      </c>
      <c r="AC1038" s="32" t="s">
        <v>68</v>
      </c>
      <c r="AD1038" s="32" t="s">
        <v>68</v>
      </c>
      <c r="AE1038" s="32" t="s">
        <v>68</v>
      </c>
      <c r="AF1038" s="32" t="s">
        <v>68</v>
      </c>
      <c r="AG1038" s="32">
        <v>-1</v>
      </c>
      <c r="AH1038" s="34" t="s">
        <v>68</v>
      </c>
      <c r="AI1038" s="34" t="s">
        <v>68</v>
      </c>
      <c r="AJ1038" s="34" t="s">
        <v>68</v>
      </c>
      <c r="AK1038" s="32">
        <v>2</v>
      </c>
      <c r="AL1038" s="32">
        <v>2</v>
      </c>
      <c r="AM1038" s="32">
        <v>0</v>
      </c>
      <c r="AN1038" s="32">
        <v>0</v>
      </c>
      <c r="AO1038" s="32">
        <v>0</v>
      </c>
      <c r="AP1038" s="32">
        <v>0</v>
      </c>
      <c r="AQ1038" s="32">
        <v>0</v>
      </c>
      <c r="AR1038" s="32">
        <v>0</v>
      </c>
      <c r="AS1038" s="32">
        <v>0</v>
      </c>
      <c r="AT1038" s="32">
        <v>0</v>
      </c>
      <c r="AU1038" s="32">
        <v>0</v>
      </c>
      <c r="AV1038" s="32">
        <v>0</v>
      </c>
      <c r="AW1038" s="32">
        <v>2</v>
      </c>
      <c r="AX1038" s="33">
        <v>20.34</v>
      </c>
      <c r="AY1038" s="32">
        <v>0</v>
      </c>
      <c r="AZ1038" s="33">
        <v>0</v>
      </c>
      <c r="BA1038" s="33">
        <v>20.34</v>
      </c>
      <c r="BB1038" s="32">
        <v>0</v>
      </c>
      <c r="BC1038" s="34" t="s">
        <v>68</v>
      </c>
      <c r="BD1038" s="32">
        <v>0</v>
      </c>
      <c r="BE1038" s="33">
        <v>10.17</v>
      </c>
      <c r="BF1038" s="46">
        <f t="shared" si="32"/>
        <v>0</v>
      </c>
      <c r="BG1038" s="47">
        <f>VLOOKUP(F1038,[1]jla506a_853946421_D9C51B5BXEF96!$C:$V,20,FALSE)</f>
        <v>9</v>
      </c>
      <c r="BH1038" s="46">
        <f t="shared" si="33"/>
        <v>0</v>
      </c>
    </row>
    <row r="1039" spans="1:60" s="34" customFormat="1" hidden="1" outlineLevel="2">
      <c r="A1039" s="32">
        <v>202315</v>
      </c>
      <c r="B1039" s="32">
        <v>22</v>
      </c>
      <c r="C1039" s="32" t="s">
        <v>69</v>
      </c>
      <c r="D1039" s="32" t="s">
        <v>146</v>
      </c>
      <c r="E1039" s="32">
        <v>38</v>
      </c>
      <c r="F1039" s="32">
        <v>587374430</v>
      </c>
      <c r="G1039" s="32" t="s">
        <v>364</v>
      </c>
      <c r="H1039" s="32" t="s">
        <v>147</v>
      </c>
      <c r="I1039" s="32" t="s">
        <v>91</v>
      </c>
      <c r="J1039" s="32" t="s">
        <v>68</v>
      </c>
      <c r="K1039" s="32" t="s">
        <v>68</v>
      </c>
      <c r="L1039" s="32" t="s">
        <v>151</v>
      </c>
      <c r="M1039" s="32" t="s">
        <v>68</v>
      </c>
      <c r="N1039" s="32" t="s">
        <v>68</v>
      </c>
      <c r="O1039" s="32" t="s">
        <v>150</v>
      </c>
      <c r="P1039" s="32" t="s">
        <v>68</v>
      </c>
      <c r="Q1039" s="32" t="s">
        <v>68</v>
      </c>
      <c r="R1039" s="32">
        <v>33</v>
      </c>
      <c r="S1039" s="32">
        <v>6031</v>
      </c>
      <c r="T1039" s="32" t="s">
        <v>1640</v>
      </c>
      <c r="U1039" s="33">
        <v>7.83</v>
      </c>
      <c r="V1039" s="32" t="s">
        <v>68</v>
      </c>
      <c r="W1039" s="32" t="s">
        <v>68</v>
      </c>
      <c r="X1039" s="32" t="s">
        <v>151</v>
      </c>
      <c r="Y1039" s="32" t="s">
        <v>151</v>
      </c>
      <c r="Z1039" s="32" t="s">
        <v>68</v>
      </c>
      <c r="AA1039" s="32" t="s">
        <v>68</v>
      </c>
      <c r="AB1039" s="32" t="s">
        <v>68</v>
      </c>
      <c r="AC1039" s="32" t="s">
        <v>68</v>
      </c>
      <c r="AD1039" s="32" t="s">
        <v>68</v>
      </c>
      <c r="AE1039" s="32" t="s">
        <v>68</v>
      </c>
      <c r="AF1039" s="32" t="s">
        <v>68</v>
      </c>
      <c r="AG1039" s="32">
        <v>-1</v>
      </c>
      <c r="AH1039" s="34" t="s">
        <v>68</v>
      </c>
      <c r="AI1039" s="34" t="s">
        <v>68</v>
      </c>
      <c r="AJ1039" s="34" t="s">
        <v>68</v>
      </c>
      <c r="AK1039" s="32">
        <v>1</v>
      </c>
      <c r="AL1039" s="32">
        <v>1</v>
      </c>
      <c r="AM1039" s="32">
        <v>0</v>
      </c>
      <c r="AN1039" s="32">
        <v>0</v>
      </c>
      <c r="AO1039" s="32">
        <v>0</v>
      </c>
      <c r="AP1039" s="32">
        <v>0</v>
      </c>
      <c r="AQ1039" s="32">
        <v>0</v>
      </c>
      <c r="AR1039" s="32">
        <v>0</v>
      </c>
      <c r="AS1039" s="32">
        <v>0</v>
      </c>
      <c r="AT1039" s="32">
        <v>0</v>
      </c>
      <c r="AU1039" s="32">
        <v>0</v>
      </c>
      <c r="AV1039" s="32">
        <v>0</v>
      </c>
      <c r="AW1039" s="32">
        <v>1</v>
      </c>
      <c r="AX1039" s="33">
        <v>7.83</v>
      </c>
      <c r="AY1039" s="32">
        <v>0</v>
      </c>
      <c r="AZ1039" s="33">
        <v>0</v>
      </c>
      <c r="BA1039" s="33">
        <v>7.83</v>
      </c>
      <c r="BB1039" s="32">
        <v>0</v>
      </c>
      <c r="BC1039" s="34" t="s">
        <v>68</v>
      </c>
      <c r="BD1039" s="32">
        <v>0</v>
      </c>
      <c r="BE1039" s="33">
        <v>7.83</v>
      </c>
      <c r="BF1039" s="46">
        <f t="shared" si="32"/>
        <v>0</v>
      </c>
      <c r="BG1039" s="47">
        <f>VLOOKUP(F1039,[1]jla506a_853946421_D9C51B5BXEF96!$C:$V,20,FALSE)</f>
        <v>9</v>
      </c>
      <c r="BH1039" s="46">
        <f t="shared" si="33"/>
        <v>0</v>
      </c>
    </row>
    <row r="1040" spans="1:60" s="34" customFormat="1" hidden="1" outlineLevel="2">
      <c r="A1040" s="32">
        <v>202315</v>
      </c>
      <c r="B1040" s="32">
        <v>22</v>
      </c>
      <c r="C1040" s="32" t="s">
        <v>69</v>
      </c>
      <c r="D1040" s="32" t="s">
        <v>146</v>
      </c>
      <c r="E1040" s="32">
        <v>39</v>
      </c>
      <c r="F1040" s="32">
        <v>587374662</v>
      </c>
      <c r="G1040" s="32" t="s">
        <v>312</v>
      </c>
      <c r="H1040" s="32" t="s">
        <v>147</v>
      </c>
      <c r="I1040" s="32" t="s">
        <v>91</v>
      </c>
      <c r="J1040" s="32" t="s">
        <v>68</v>
      </c>
      <c r="K1040" s="32" t="s">
        <v>238</v>
      </c>
      <c r="L1040" s="32" t="s">
        <v>151</v>
      </c>
      <c r="M1040" s="32" t="s">
        <v>68</v>
      </c>
      <c r="N1040" s="32" t="s">
        <v>68</v>
      </c>
      <c r="O1040" s="32" t="s">
        <v>150</v>
      </c>
      <c r="P1040" s="32" t="s">
        <v>68</v>
      </c>
      <c r="Q1040" s="32" t="s">
        <v>68</v>
      </c>
      <c r="R1040" s="32">
        <v>33</v>
      </c>
      <c r="S1040" s="32">
        <v>6031</v>
      </c>
      <c r="T1040" s="32" t="s">
        <v>1640</v>
      </c>
      <c r="U1040" s="33">
        <v>35.76</v>
      </c>
      <c r="V1040" s="32" t="s">
        <v>68</v>
      </c>
      <c r="W1040" s="32" t="s">
        <v>68</v>
      </c>
      <c r="X1040" s="32" t="s">
        <v>151</v>
      </c>
      <c r="Y1040" s="32" t="s">
        <v>151</v>
      </c>
      <c r="Z1040" s="32" t="s">
        <v>82</v>
      </c>
      <c r="AA1040" s="32" t="s">
        <v>677</v>
      </c>
      <c r="AB1040" s="32" t="s">
        <v>68</v>
      </c>
      <c r="AC1040" s="32" t="s">
        <v>68</v>
      </c>
      <c r="AD1040" s="32" t="s">
        <v>68</v>
      </c>
      <c r="AE1040" s="32" t="s">
        <v>68</v>
      </c>
      <c r="AF1040" s="32" t="s">
        <v>68</v>
      </c>
      <c r="AG1040" s="32">
        <v>973116</v>
      </c>
      <c r="AH1040" s="32">
        <v>0</v>
      </c>
      <c r="AI1040" s="32">
        <v>0</v>
      </c>
      <c r="AJ1040" s="32">
        <v>11</v>
      </c>
      <c r="AK1040" s="32">
        <v>0</v>
      </c>
      <c r="AL1040" s="32">
        <v>0</v>
      </c>
      <c r="AM1040" s="32">
        <v>0</v>
      </c>
      <c r="AN1040" s="32">
        <v>0</v>
      </c>
      <c r="AO1040" s="32">
        <v>0</v>
      </c>
      <c r="AP1040" s="32">
        <v>0</v>
      </c>
      <c r="AQ1040" s="32">
        <v>0</v>
      </c>
      <c r="AR1040" s="32">
        <v>0</v>
      </c>
      <c r="AS1040" s="32">
        <v>0</v>
      </c>
      <c r="AT1040" s="32">
        <v>0</v>
      </c>
      <c r="AU1040" s="32">
        <v>0</v>
      </c>
      <c r="AV1040" s="32">
        <v>11</v>
      </c>
      <c r="AW1040" s="32">
        <v>0</v>
      </c>
      <c r="AX1040" s="33">
        <v>0</v>
      </c>
      <c r="AY1040" s="32">
        <v>11</v>
      </c>
      <c r="AZ1040" s="33">
        <v>393.36</v>
      </c>
      <c r="BA1040" s="33">
        <v>393.36</v>
      </c>
      <c r="BB1040" s="32">
        <v>4</v>
      </c>
      <c r="BC1040" s="32">
        <v>0</v>
      </c>
      <c r="BD1040" s="32">
        <v>11</v>
      </c>
      <c r="BE1040" s="33">
        <v>35.76</v>
      </c>
      <c r="BF1040" s="46">
        <f t="shared" si="32"/>
        <v>143.04</v>
      </c>
      <c r="BG1040" s="47">
        <f>VLOOKUP(F1040,[1]jla506a_853946421_D9C51B5BXEF96!$C:$V,20,FALSE)</f>
        <v>1</v>
      </c>
      <c r="BH1040" s="46">
        <f t="shared" si="33"/>
        <v>4</v>
      </c>
    </row>
    <row r="1041" spans="1:60" s="34" customFormat="1" hidden="1" outlineLevel="2">
      <c r="A1041" s="32">
        <v>202315</v>
      </c>
      <c r="B1041" s="32">
        <v>22</v>
      </c>
      <c r="C1041" s="32" t="s">
        <v>69</v>
      </c>
      <c r="D1041" s="32" t="s">
        <v>146</v>
      </c>
      <c r="E1041" s="32">
        <v>43</v>
      </c>
      <c r="F1041" s="32">
        <v>655161464</v>
      </c>
      <c r="G1041" s="32" t="s">
        <v>229</v>
      </c>
      <c r="H1041" s="32" t="s">
        <v>147</v>
      </c>
      <c r="I1041" s="32" t="s">
        <v>91</v>
      </c>
      <c r="J1041" s="32" t="s">
        <v>68</v>
      </c>
      <c r="K1041" s="32" t="s">
        <v>68</v>
      </c>
      <c r="L1041" s="32" t="s">
        <v>151</v>
      </c>
      <c r="M1041" s="32" t="s">
        <v>68</v>
      </c>
      <c r="N1041" s="32" t="s">
        <v>68</v>
      </c>
      <c r="O1041" s="32" t="s">
        <v>150</v>
      </c>
      <c r="P1041" s="32" t="s">
        <v>68</v>
      </c>
      <c r="Q1041" s="32" t="s">
        <v>68</v>
      </c>
      <c r="R1041" s="32">
        <v>33</v>
      </c>
      <c r="S1041" s="32">
        <v>6031</v>
      </c>
      <c r="T1041" s="32" t="s">
        <v>1640</v>
      </c>
      <c r="U1041" s="33">
        <v>27.24</v>
      </c>
      <c r="V1041" s="32" t="s">
        <v>68</v>
      </c>
      <c r="W1041" s="32" t="s">
        <v>68</v>
      </c>
      <c r="X1041" s="32" t="s">
        <v>151</v>
      </c>
      <c r="Y1041" s="32" t="s">
        <v>151</v>
      </c>
      <c r="Z1041" s="32" t="s">
        <v>68</v>
      </c>
      <c r="AA1041" s="32" t="s">
        <v>68</v>
      </c>
      <c r="AB1041" s="32" t="s">
        <v>68</v>
      </c>
      <c r="AC1041" s="32" t="s">
        <v>68</v>
      </c>
      <c r="AD1041" s="32" t="s">
        <v>68</v>
      </c>
      <c r="AE1041" s="32" t="s">
        <v>68</v>
      </c>
      <c r="AF1041" s="32" t="s">
        <v>68</v>
      </c>
      <c r="AG1041" s="32">
        <v>-1</v>
      </c>
      <c r="AH1041" s="34" t="s">
        <v>68</v>
      </c>
      <c r="AI1041" s="34" t="s">
        <v>68</v>
      </c>
      <c r="AJ1041" s="34" t="s">
        <v>68</v>
      </c>
      <c r="AK1041" s="32">
        <v>1</v>
      </c>
      <c r="AL1041" s="32">
        <v>1</v>
      </c>
      <c r="AM1041" s="32">
        <v>0</v>
      </c>
      <c r="AN1041" s="32">
        <v>0</v>
      </c>
      <c r="AO1041" s="32">
        <v>0</v>
      </c>
      <c r="AP1041" s="32">
        <v>0</v>
      </c>
      <c r="AQ1041" s="32">
        <v>0</v>
      </c>
      <c r="AR1041" s="32">
        <v>0</v>
      </c>
      <c r="AS1041" s="32">
        <v>0</v>
      </c>
      <c r="AT1041" s="32">
        <v>0</v>
      </c>
      <c r="AU1041" s="32">
        <v>0</v>
      </c>
      <c r="AV1041" s="32">
        <v>0</v>
      </c>
      <c r="AW1041" s="32">
        <v>1</v>
      </c>
      <c r="AX1041" s="33">
        <v>27.24</v>
      </c>
      <c r="AY1041" s="32">
        <v>0</v>
      </c>
      <c r="AZ1041" s="33">
        <v>0</v>
      </c>
      <c r="BA1041" s="33">
        <v>27.24</v>
      </c>
      <c r="BB1041" s="32">
        <v>0</v>
      </c>
      <c r="BC1041" s="34" t="s">
        <v>68</v>
      </c>
      <c r="BD1041" s="32">
        <v>0</v>
      </c>
      <c r="BE1041" s="33">
        <v>27.24</v>
      </c>
      <c r="BF1041" s="46">
        <f t="shared" si="32"/>
        <v>0</v>
      </c>
      <c r="BG1041" s="47">
        <f>VLOOKUP(F1041,[1]jla506a_853946421_D9C51B5BXEF96!$C:$V,20,FALSE)</f>
        <v>1</v>
      </c>
      <c r="BH1041" s="46">
        <f t="shared" si="33"/>
        <v>0</v>
      </c>
    </row>
    <row r="1042" spans="1:60" s="34" customFormat="1" hidden="1" outlineLevel="2">
      <c r="A1042" s="32">
        <v>202315</v>
      </c>
      <c r="B1042" s="32">
        <v>22</v>
      </c>
      <c r="C1042" s="32" t="s">
        <v>69</v>
      </c>
      <c r="D1042" s="32" t="s">
        <v>146</v>
      </c>
      <c r="E1042" s="32">
        <v>46</v>
      </c>
      <c r="F1042" s="32">
        <v>655225295</v>
      </c>
      <c r="G1042" s="32" t="s">
        <v>265</v>
      </c>
      <c r="H1042" s="32" t="s">
        <v>147</v>
      </c>
      <c r="I1042" s="32" t="s">
        <v>91</v>
      </c>
      <c r="J1042" s="32" t="s">
        <v>68</v>
      </c>
      <c r="K1042" s="32" t="s">
        <v>238</v>
      </c>
      <c r="L1042" s="32" t="s">
        <v>151</v>
      </c>
      <c r="M1042" s="32" t="s">
        <v>68</v>
      </c>
      <c r="N1042" s="32" t="s">
        <v>68</v>
      </c>
      <c r="O1042" s="32" t="s">
        <v>150</v>
      </c>
      <c r="P1042" s="32" t="s">
        <v>68</v>
      </c>
      <c r="Q1042" s="32" t="s">
        <v>68</v>
      </c>
      <c r="R1042" s="32">
        <v>33</v>
      </c>
      <c r="S1042" s="32">
        <v>6031</v>
      </c>
      <c r="T1042" s="32" t="s">
        <v>1640</v>
      </c>
      <c r="U1042" s="33">
        <v>28.1</v>
      </c>
      <c r="V1042" s="32" t="s">
        <v>68</v>
      </c>
      <c r="W1042" s="32" t="s">
        <v>68</v>
      </c>
      <c r="X1042" s="32" t="s">
        <v>151</v>
      </c>
      <c r="Y1042" s="32" t="s">
        <v>151</v>
      </c>
      <c r="Z1042" s="32" t="s">
        <v>82</v>
      </c>
      <c r="AA1042" s="32" t="s">
        <v>677</v>
      </c>
      <c r="AB1042" s="32" t="s">
        <v>68</v>
      </c>
      <c r="AC1042" s="32" t="s">
        <v>68</v>
      </c>
      <c r="AD1042" s="32" t="s">
        <v>68</v>
      </c>
      <c r="AE1042" s="32" t="s">
        <v>68</v>
      </c>
      <c r="AF1042" s="32" t="s">
        <v>68</v>
      </c>
      <c r="AG1042" s="32">
        <v>972119</v>
      </c>
      <c r="AH1042" s="32">
        <v>0</v>
      </c>
      <c r="AI1042" s="32">
        <v>0</v>
      </c>
      <c r="AJ1042" s="32">
        <v>15</v>
      </c>
      <c r="AK1042" s="32">
        <v>0</v>
      </c>
      <c r="AL1042" s="32">
        <v>0</v>
      </c>
      <c r="AM1042" s="32">
        <v>0</v>
      </c>
      <c r="AN1042" s="32">
        <v>0</v>
      </c>
      <c r="AO1042" s="32">
        <v>0</v>
      </c>
      <c r="AP1042" s="32">
        <v>0</v>
      </c>
      <c r="AQ1042" s="32">
        <v>0</v>
      </c>
      <c r="AR1042" s="32">
        <v>0</v>
      </c>
      <c r="AS1042" s="32">
        <v>0</v>
      </c>
      <c r="AT1042" s="32">
        <v>0</v>
      </c>
      <c r="AU1042" s="32">
        <v>0</v>
      </c>
      <c r="AV1042" s="32">
        <v>15</v>
      </c>
      <c r="AW1042" s="32">
        <v>0</v>
      </c>
      <c r="AX1042" s="33">
        <v>0</v>
      </c>
      <c r="AY1042" s="32">
        <v>15</v>
      </c>
      <c r="AZ1042" s="33">
        <v>421.5</v>
      </c>
      <c r="BA1042" s="33">
        <v>421.5</v>
      </c>
      <c r="BB1042" s="32">
        <v>1</v>
      </c>
      <c r="BC1042" s="32">
        <v>0</v>
      </c>
      <c r="BD1042" s="32">
        <v>15</v>
      </c>
      <c r="BE1042" s="33">
        <v>28.1</v>
      </c>
      <c r="BF1042" s="46">
        <f t="shared" si="32"/>
        <v>28.1</v>
      </c>
      <c r="BG1042" s="47">
        <f>VLOOKUP(F1042,[1]jla506a_853946421_D9C51B5BXEF96!$C:$V,20,FALSE)</f>
        <v>1</v>
      </c>
      <c r="BH1042" s="46">
        <f t="shared" si="33"/>
        <v>1</v>
      </c>
    </row>
    <row r="1043" spans="1:60" s="34" customFormat="1" hidden="1" outlineLevel="2">
      <c r="A1043" s="32">
        <v>202316</v>
      </c>
      <c r="B1043" s="32">
        <v>22</v>
      </c>
      <c r="C1043" s="32" t="s">
        <v>69</v>
      </c>
      <c r="D1043" s="32" t="s">
        <v>360</v>
      </c>
      <c r="E1043" s="32">
        <v>3</v>
      </c>
      <c r="F1043" s="32">
        <v>577082871</v>
      </c>
      <c r="G1043" s="32" t="s">
        <v>301</v>
      </c>
      <c r="H1043" s="32" t="s">
        <v>185</v>
      </c>
      <c r="I1043" s="32" t="s">
        <v>352</v>
      </c>
      <c r="J1043" s="32" t="s">
        <v>68</v>
      </c>
      <c r="K1043" s="32" t="s">
        <v>177</v>
      </c>
      <c r="L1043" s="32" t="s">
        <v>161</v>
      </c>
      <c r="M1043" s="32" t="s">
        <v>68</v>
      </c>
      <c r="N1043" s="32" t="s">
        <v>126</v>
      </c>
      <c r="O1043" s="32" t="s">
        <v>160</v>
      </c>
      <c r="P1043" s="32" t="s">
        <v>68</v>
      </c>
      <c r="Q1043" s="32" t="s">
        <v>68</v>
      </c>
      <c r="R1043" s="32">
        <v>33</v>
      </c>
      <c r="S1043" s="32">
        <v>6031</v>
      </c>
      <c r="T1043" s="32" t="s">
        <v>1640</v>
      </c>
      <c r="U1043" s="33">
        <v>36.979999999999997</v>
      </c>
      <c r="V1043" s="32" t="s">
        <v>68</v>
      </c>
      <c r="W1043" s="32" t="s">
        <v>68</v>
      </c>
      <c r="X1043" s="32" t="s">
        <v>161</v>
      </c>
      <c r="Y1043" s="32" t="s">
        <v>161</v>
      </c>
      <c r="Z1043" s="32" t="s">
        <v>161</v>
      </c>
      <c r="AA1043" s="32" t="s">
        <v>677</v>
      </c>
      <c r="AB1043" s="32" t="s">
        <v>68</v>
      </c>
      <c r="AC1043" s="32" t="s">
        <v>68</v>
      </c>
      <c r="AD1043" s="32" t="s">
        <v>68</v>
      </c>
      <c r="AE1043" s="32" t="s">
        <v>68</v>
      </c>
      <c r="AF1043" s="32" t="s">
        <v>68</v>
      </c>
      <c r="AG1043" s="32">
        <v>978963</v>
      </c>
      <c r="AH1043" s="32">
        <v>0</v>
      </c>
      <c r="AI1043" s="32">
        <v>4</v>
      </c>
      <c r="AJ1043" s="32">
        <v>0</v>
      </c>
      <c r="AK1043" s="32">
        <v>0</v>
      </c>
      <c r="AL1043" s="32">
        <v>0</v>
      </c>
      <c r="AM1043" s="32">
        <v>0</v>
      </c>
      <c r="AN1043" s="32">
        <v>0</v>
      </c>
      <c r="AO1043" s="32">
        <v>0</v>
      </c>
      <c r="AP1043" s="32">
        <v>0</v>
      </c>
      <c r="AQ1043" s="32">
        <v>0</v>
      </c>
      <c r="AR1043" s="32">
        <v>0</v>
      </c>
      <c r="AS1043" s="32">
        <v>0</v>
      </c>
      <c r="AT1043" s="32">
        <v>0</v>
      </c>
      <c r="AU1043" s="32">
        <v>0</v>
      </c>
      <c r="AV1043" s="32">
        <v>0</v>
      </c>
      <c r="AW1043" s="32">
        <v>0</v>
      </c>
      <c r="AX1043" s="33">
        <v>0</v>
      </c>
      <c r="AY1043" s="32">
        <v>0</v>
      </c>
      <c r="AZ1043" s="33">
        <v>0</v>
      </c>
      <c r="BA1043" s="33">
        <v>147.91999999999999</v>
      </c>
      <c r="BB1043" s="32">
        <v>1</v>
      </c>
      <c r="BC1043" s="32">
        <v>0</v>
      </c>
      <c r="BD1043" s="32">
        <v>4</v>
      </c>
      <c r="BE1043" s="33">
        <v>36.979999999999997</v>
      </c>
      <c r="BF1043" s="46">
        <f t="shared" si="32"/>
        <v>36.979999999999997</v>
      </c>
      <c r="BG1043" s="47">
        <f>VLOOKUP(F1043,[1]jla506a_853946421_D9C51B5BXEF96!$C:$V,20,FALSE)</f>
        <v>1</v>
      </c>
      <c r="BH1043" s="46">
        <f t="shared" si="33"/>
        <v>1</v>
      </c>
    </row>
    <row r="1044" spans="1:60" s="34" customFormat="1" hidden="1" outlineLevel="2">
      <c r="A1044" s="32">
        <v>202316</v>
      </c>
      <c r="B1044" s="32">
        <v>22</v>
      </c>
      <c r="C1044" s="32" t="s">
        <v>69</v>
      </c>
      <c r="D1044" s="32" t="s">
        <v>360</v>
      </c>
      <c r="E1044" s="32">
        <v>5</v>
      </c>
      <c r="F1044" s="32">
        <v>577082877</v>
      </c>
      <c r="G1044" s="32" t="s">
        <v>210</v>
      </c>
      <c r="H1044" s="32" t="s">
        <v>185</v>
      </c>
      <c r="I1044" s="32" t="s">
        <v>352</v>
      </c>
      <c r="J1044" s="32" t="s">
        <v>68</v>
      </c>
      <c r="K1044" s="32" t="s">
        <v>68</v>
      </c>
      <c r="L1044" s="32" t="s">
        <v>161</v>
      </c>
      <c r="M1044" s="32" t="s">
        <v>68</v>
      </c>
      <c r="N1044" s="32" t="s">
        <v>68</v>
      </c>
      <c r="O1044" s="32" t="s">
        <v>160</v>
      </c>
      <c r="P1044" s="32" t="s">
        <v>68</v>
      </c>
      <c r="Q1044" s="32" t="s">
        <v>68</v>
      </c>
      <c r="R1044" s="32">
        <v>33</v>
      </c>
      <c r="S1044" s="32">
        <v>6031</v>
      </c>
      <c r="T1044" s="32" t="s">
        <v>1640</v>
      </c>
      <c r="U1044" s="33">
        <v>36.86</v>
      </c>
      <c r="V1044" s="32" t="s">
        <v>68</v>
      </c>
      <c r="W1044" s="32" t="s">
        <v>68</v>
      </c>
      <c r="X1044" s="32" t="s">
        <v>161</v>
      </c>
      <c r="Y1044" s="32" t="s">
        <v>161</v>
      </c>
      <c r="Z1044" s="32" t="s">
        <v>68</v>
      </c>
      <c r="AA1044" s="32" t="s">
        <v>68</v>
      </c>
      <c r="AB1044" s="32" t="s">
        <v>68</v>
      </c>
      <c r="AC1044" s="32" t="s">
        <v>68</v>
      </c>
      <c r="AD1044" s="32" t="s">
        <v>68</v>
      </c>
      <c r="AE1044" s="32" t="s">
        <v>68</v>
      </c>
      <c r="AF1044" s="32" t="s">
        <v>68</v>
      </c>
      <c r="AG1044" s="32">
        <v>-1</v>
      </c>
      <c r="AH1044" s="34" t="s">
        <v>68</v>
      </c>
      <c r="AI1044" s="34" t="s">
        <v>68</v>
      </c>
      <c r="AJ1044" s="34" t="s">
        <v>68</v>
      </c>
      <c r="AK1044" s="32">
        <v>39</v>
      </c>
      <c r="AL1044" s="32">
        <v>39</v>
      </c>
      <c r="AM1044" s="32">
        <v>0</v>
      </c>
      <c r="AN1044" s="32">
        <v>0</v>
      </c>
      <c r="AO1044" s="32">
        <v>0</v>
      </c>
      <c r="AP1044" s="32">
        <v>0</v>
      </c>
      <c r="AQ1044" s="32">
        <v>0</v>
      </c>
      <c r="AR1044" s="32">
        <v>0</v>
      </c>
      <c r="AS1044" s="32">
        <v>0</v>
      </c>
      <c r="AT1044" s="32">
        <v>0</v>
      </c>
      <c r="AU1044" s="32">
        <v>0</v>
      </c>
      <c r="AV1044" s="32">
        <v>0</v>
      </c>
      <c r="AW1044" s="32">
        <v>39</v>
      </c>
      <c r="AX1044" s="33">
        <v>1437.54</v>
      </c>
      <c r="AY1044" s="32">
        <v>0</v>
      </c>
      <c r="AZ1044" s="33">
        <v>0</v>
      </c>
      <c r="BA1044" s="33">
        <v>1437.54</v>
      </c>
      <c r="BB1044" s="32">
        <v>0</v>
      </c>
      <c r="BC1044" s="34" t="s">
        <v>68</v>
      </c>
      <c r="BD1044" s="32">
        <v>0</v>
      </c>
      <c r="BE1044" s="33">
        <v>36.86</v>
      </c>
      <c r="BF1044" s="46">
        <f t="shared" si="32"/>
        <v>0</v>
      </c>
      <c r="BG1044" s="47">
        <f>VLOOKUP(F1044,[1]jla506a_853946421_D9C51B5BXEF96!$C:$V,20,FALSE)</f>
        <v>1</v>
      </c>
      <c r="BH1044" s="46">
        <f t="shared" si="33"/>
        <v>0</v>
      </c>
    </row>
    <row r="1045" spans="1:60" s="34" customFormat="1" hidden="1" outlineLevel="2">
      <c r="A1045" s="32">
        <v>202316</v>
      </c>
      <c r="B1045" s="32">
        <v>22</v>
      </c>
      <c r="C1045" s="32" t="s">
        <v>69</v>
      </c>
      <c r="D1045" s="32" t="s">
        <v>360</v>
      </c>
      <c r="E1045" s="32">
        <v>6</v>
      </c>
      <c r="F1045" s="32">
        <v>577082879</v>
      </c>
      <c r="G1045" s="32" t="s">
        <v>275</v>
      </c>
      <c r="H1045" s="32" t="s">
        <v>185</v>
      </c>
      <c r="I1045" s="32" t="s">
        <v>352</v>
      </c>
      <c r="J1045" s="32" t="s">
        <v>68</v>
      </c>
      <c r="K1045" s="32" t="s">
        <v>68</v>
      </c>
      <c r="L1045" s="32" t="s">
        <v>161</v>
      </c>
      <c r="M1045" s="32" t="s">
        <v>68</v>
      </c>
      <c r="N1045" s="32" t="s">
        <v>68</v>
      </c>
      <c r="O1045" s="32" t="s">
        <v>160</v>
      </c>
      <c r="P1045" s="32" t="s">
        <v>68</v>
      </c>
      <c r="Q1045" s="32" t="s">
        <v>68</v>
      </c>
      <c r="R1045" s="32">
        <v>33</v>
      </c>
      <c r="S1045" s="32">
        <v>6031</v>
      </c>
      <c r="T1045" s="32" t="s">
        <v>1640</v>
      </c>
      <c r="U1045" s="33">
        <v>40.840000000000003</v>
      </c>
      <c r="V1045" s="32" t="s">
        <v>68</v>
      </c>
      <c r="W1045" s="32" t="s">
        <v>68</v>
      </c>
      <c r="X1045" s="32" t="s">
        <v>161</v>
      </c>
      <c r="Y1045" s="32" t="s">
        <v>161</v>
      </c>
      <c r="Z1045" s="32" t="s">
        <v>68</v>
      </c>
      <c r="AA1045" s="32" t="s">
        <v>68</v>
      </c>
      <c r="AB1045" s="32" t="s">
        <v>68</v>
      </c>
      <c r="AC1045" s="32" t="s">
        <v>68</v>
      </c>
      <c r="AD1045" s="32" t="s">
        <v>68</v>
      </c>
      <c r="AE1045" s="32" t="s">
        <v>68</v>
      </c>
      <c r="AF1045" s="32" t="s">
        <v>68</v>
      </c>
      <c r="AG1045" s="32">
        <v>-1</v>
      </c>
      <c r="AH1045" s="34" t="s">
        <v>68</v>
      </c>
      <c r="AI1045" s="34" t="s">
        <v>68</v>
      </c>
      <c r="AJ1045" s="34" t="s">
        <v>68</v>
      </c>
      <c r="AK1045" s="32">
        <v>4</v>
      </c>
      <c r="AL1045" s="32">
        <v>4</v>
      </c>
      <c r="AM1045" s="32">
        <v>0</v>
      </c>
      <c r="AN1045" s="32">
        <v>0</v>
      </c>
      <c r="AO1045" s="32">
        <v>0</v>
      </c>
      <c r="AP1045" s="32">
        <v>0</v>
      </c>
      <c r="AQ1045" s="32">
        <v>0</v>
      </c>
      <c r="AR1045" s="32">
        <v>0</v>
      </c>
      <c r="AS1045" s="32">
        <v>0</v>
      </c>
      <c r="AT1045" s="32">
        <v>0</v>
      </c>
      <c r="AU1045" s="32">
        <v>0</v>
      </c>
      <c r="AV1045" s="32">
        <v>0</v>
      </c>
      <c r="AW1045" s="32">
        <v>4</v>
      </c>
      <c r="AX1045" s="33">
        <v>163.36000000000001</v>
      </c>
      <c r="AY1045" s="32">
        <v>0</v>
      </c>
      <c r="AZ1045" s="33">
        <v>0</v>
      </c>
      <c r="BA1045" s="33">
        <v>163.36000000000001</v>
      </c>
      <c r="BB1045" s="32">
        <v>0</v>
      </c>
      <c r="BC1045" s="34" t="s">
        <v>68</v>
      </c>
      <c r="BD1045" s="32">
        <v>0</v>
      </c>
      <c r="BE1045" s="33">
        <v>40.840000000000003</v>
      </c>
      <c r="BF1045" s="46">
        <f t="shared" si="32"/>
        <v>0</v>
      </c>
      <c r="BG1045" s="47">
        <f>VLOOKUP(F1045,[1]jla506a_853946421_D9C51B5BXEF96!$C:$V,20,FALSE)</f>
        <v>1</v>
      </c>
      <c r="BH1045" s="46">
        <f t="shared" si="33"/>
        <v>0</v>
      </c>
    </row>
    <row r="1046" spans="1:60" s="34" customFormat="1" hidden="1" outlineLevel="2">
      <c r="A1046" s="32">
        <v>202316</v>
      </c>
      <c r="B1046" s="32">
        <v>22</v>
      </c>
      <c r="C1046" s="32" t="s">
        <v>69</v>
      </c>
      <c r="D1046" s="32" t="s">
        <v>360</v>
      </c>
      <c r="E1046" s="32">
        <v>47</v>
      </c>
      <c r="F1046" s="32">
        <v>587374662</v>
      </c>
      <c r="G1046" s="32" t="s">
        <v>312</v>
      </c>
      <c r="H1046" s="32" t="s">
        <v>185</v>
      </c>
      <c r="I1046" s="32" t="s">
        <v>352</v>
      </c>
      <c r="J1046" s="32" t="s">
        <v>68</v>
      </c>
      <c r="K1046" s="32" t="s">
        <v>177</v>
      </c>
      <c r="L1046" s="32" t="s">
        <v>161</v>
      </c>
      <c r="M1046" s="32" t="s">
        <v>68</v>
      </c>
      <c r="N1046" s="32" t="s">
        <v>126</v>
      </c>
      <c r="O1046" s="32" t="s">
        <v>160</v>
      </c>
      <c r="P1046" s="32" t="s">
        <v>68</v>
      </c>
      <c r="Q1046" s="32" t="s">
        <v>68</v>
      </c>
      <c r="R1046" s="32">
        <v>33</v>
      </c>
      <c r="S1046" s="32">
        <v>6031</v>
      </c>
      <c r="T1046" s="32" t="s">
        <v>1640</v>
      </c>
      <c r="U1046" s="33">
        <v>35.76</v>
      </c>
      <c r="V1046" s="32" t="s">
        <v>68</v>
      </c>
      <c r="W1046" s="32" t="s">
        <v>68</v>
      </c>
      <c r="X1046" s="32" t="s">
        <v>161</v>
      </c>
      <c r="Y1046" s="32" t="s">
        <v>161</v>
      </c>
      <c r="Z1046" s="32" t="s">
        <v>126</v>
      </c>
      <c r="AA1046" s="32" t="s">
        <v>677</v>
      </c>
      <c r="AB1046" s="32" t="s">
        <v>68</v>
      </c>
      <c r="AC1046" s="32" t="s">
        <v>68</v>
      </c>
      <c r="AD1046" s="32" t="s">
        <v>68</v>
      </c>
      <c r="AE1046" s="32" t="s">
        <v>68</v>
      </c>
      <c r="AF1046" s="32" t="s">
        <v>68</v>
      </c>
      <c r="AG1046" s="32">
        <v>980489</v>
      </c>
      <c r="AH1046" s="32">
        <v>0</v>
      </c>
      <c r="AI1046" s="32">
        <v>0</v>
      </c>
      <c r="AJ1046" s="32">
        <v>13</v>
      </c>
      <c r="AK1046" s="32">
        <v>0</v>
      </c>
      <c r="AL1046" s="32">
        <v>0</v>
      </c>
      <c r="AM1046" s="32">
        <v>0</v>
      </c>
      <c r="AN1046" s="32">
        <v>0</v>
      </c>
      <c r="AO1046" s="32">
        <v>0</v>
      </c>
      <c r="AP1046" s="32">
        <v>0</v>
      </c>
      <c r="AQ1046" s="32">
        <v>0</v>
      </c>
      <c r="AR1046" s="32">
        <v>0</v>
      </c>
      <c r="AS1046" s="32">
        <v>0</v>
      </c>
      <c r="AT1046" s="32">
        <v>0</v>
      </c>
      <c r="AU1046" s="32">
        <v>0</v>
      </c>
      <c r="AV1046" s="32">
        <v>13</v>
      </c>
      <c r="AW1046" s="32">
        <v>0</v>
      </c>
      <c r="AX1046" s="33">
        <v>0</v>
      </c>
      <c r="AY1046" s="32">
        <v>13</v>
      </c>
      <c r="AZ1046" s="33">
        <v>464.88</v>
      </c>
      <c r="BA1046" s="33">
        <v>464.88</v>
      </c>
      <c r="BB1046" s="32">
        <v>1</v>
      </c>
      <c r="BC1046" s="32">
        <v>0</v>
      </c>
      <c r="BD1046" s="32">
        <v>13</v>
      </c>
      <c r="BE1046" s="33">
        <v>35.76</v>
      </c>
      <c r="BF1046" s="46">
        <f t="shared" si="32"/>
        <v>35.76</v>
      </c>
      <c r="BG1046" s="47">
        <f>VLOOKUP(F1046,[1]jla506a_853946421_D9C51B5BXEF96!$C:$V,20,FALSE)</f>
        <v>1</v>
      </c>
      <c r="BH1046" s="46">
        <f t="shared" si="33"/>
        <v>1</v>
      </c>
    </row>
    <row r="1047" spans="1:60" s="34" customFormat="1" hidden="1" outlineLevel="2">
      <c r="A1047" s="32">
        <v>202316</v>
      </c>
      <c r="B1047" s="32">
        <v>22</v>
      </c>
      <c r="C1047" s="32" t="s">
        <v>69</v>
      </c>
      <c r="D1047" s="32" t="s">
        <v>360</v>
      </c>
      <c r="E1047" s="32">
        <v>51</v>
      </c>
      <c r="F1047" s="32">
        <v>655161464</v>
      </c>
      <c r="G1047" s="32" t="s">
        <v>229</v>
      </c>
      <c r="H1047" s="32" t="s">
        <v>185</v>
      </c>
      <c r="I1047" s="32" t="s">
        <v>352</v>
      </c>
      <c r="J1047" s="32" t="s">
        <v>68</v>
      </c>
      <c r="K1047" s="32" t="s">
        <v>68</v>
      </c>
      <c r="L1047" s="32" t="s">
        <v>161</v>
      </c>
      <c r="M1047" s="32" t="s">
        <v>68</v>
      </c>
      <c r="N1047" s="32" t="s">
        <v>68</v>
      </c>
      <c r="O1047" s="32" t="s">
        <v>160</v>
      </c>
      <c r="P1047" s="32" t="s">
        <v>68</v>
      </c>
      <c r="Q1047" s="32" t="s">
        <v>68</v>
      </c>
      <c r="R1047" s="32">
        <v>33</v>
      </c>
      <c r="S1047" s="32">
        <v>6031</v>
      </c>
      <c r="T1047" s="32" t="s">
        <v>1640</v>
      </c>
      <c r="U1047" s="33">
        <v>27.24</v>
      </c>
      <c r="V1047" s="32" t="s">
        <v>68</v>
      </c>
      <c r="W1047" s="32" t="s">
        <v>68</v>
      </c>
      <c r="X1047" s="32" t="s">
        <v>161</v>
      </c>
      <c r="Y1047" s="32" t="s">
        <v>161</v>
      </c>
      <c r="Z1047" s="32" t="s">
        <v>68</v>
      </c>
      <c r="AA1047" s="32" t="s">
        <v>68</v>
      </c>
      <c r="AB1047" s="32" t="s">
        <v>68</v>
      </c>
      <c r="AC1047" s="32" t="s">
        <v>68</v>
      </c>
      <c r="AD1047" s="32" t="s">
        <v>68</v>
      </c>
      <c r="AE1047" s="32" t="s">
        <v>68</v>
      </c>
      <c r="AF1047" s="32" t="s">
        <v>68</v>
      </c>
      <c r="AG1047" s="32">
        <v>-1</v>
      </c>
      <c r="AH1047" s="34" t="s">
        <v>68</v>
      </c>
      <c r="AI1047" s="34" t="s">
        <v>68</v>
      </c>
      <c r="AJ1047" s="34" t="s">
        <v>68</v>
      </c>
      <c r="AK1047" s="32">
        <v>1</v>
      </c>
      <c r="AL1047" s="32">
        <v>1</v>
      </c>
      <c r="AM1047" s="32">
        <v>0</v>
      </c>
      <c r="AN1047" s="32">
        <v>0</v>
      </c>
      <c r="AO1047" s="32">
        <v>0</v>
      </c>
      <c r="AP1047" s="32">
        <v>0</v>
      </c>
      <c r="AQ1047" s="32">
        <v>0</v>
      </c>
      <c r="AR1047" s="32">
        <v>0</v>
      </c>
      <c r="AS1047" s="32">
        <v>0</v>
      </c>
      <c r="AT1047" s="32">
        <v>0</v>
      </c>
      <c r="AU1047" s="32">
        <v>0</v>
      </c>
      <c r="AV1047" s="32">
        <v>0</v>
      </c>
      <c r="AW1047" s="32">
        <v>1</v>
      </c>
      <c r="AX1047" s="33">
        <v>27.24</v>
      </c>
      <c r="AY1047" s="32">
        <v>0</v>
      </c>
      <c r="AZ1047" s="33">
        <v>0</v>
      </c>
      <c r="BA1047" s="33">
        <v>27.24</v>
      </c>
      <c r="BB1047" s="32">
        <v>0</v>
      </c>
      <c r="BC1047" s="34" t="s">
        <v>68</v>
      </c>
      <c r="BD1047" s="32">
        <v>0</v>
      </c>
      <c r="BE1047" s="33">
        <v>27.24</v>
      </c>
      <c r="BF1047" s="46">
        <f t="shared" si="32"/>
        <v>0</v>
      </c>
      <c r="BG1047" s="47">
        <f>VLOOKUP(F1047,[1]jla506a_853946421_D9C51B5BXEF96!$C:$V,20,FALSE)</f>
        <v>1</v>
      </c>
      <c r="BH1047" s="46">
        <f t="shared" si="33"/>
        <v>0</v>
      </c>
    </row>
    <row r="1048" spans="1:60" s="34" customFormat="1" hidden="1" outlineLevel="2">
      <c r="A1048" s="32">
        <v>202316</v>
      </c>
      <c r="B1048" s="32">
        <v>22</v>
      </c>
      <c r="C1048" s="32" t="s">
        <v>69</v>
      </c>
      <c r="D1048" s="32" t="s">
        <v>360</v>
      </c>
      <c r="E1048" s="32">
        <v>52</v>
      </c>
      <c r="F1048" s="32">
        <v>655161550</v>
      </c>
      <c r="G1048" s="32" t="s">
        <v>132</v>
      </c>
      <c r="H1048" s="32" t="s">
        <v>185</v>
      </c>
      <c r="I1048" s="32" t="s">
        <v>352</v>
      </c>
      <c r="J1048" s="32" t="s">
        <v>68</v>
      </c>
      <c r="K1048" s="32" t="s">
        <v>177</v>
      </c>
      <c r="L1048" s="32" t="s">
        <v>161</v>
      </c>
      <c r="M1048" s="32" t="s">
        <v>68</v>
      </c>
      <c r="N1048" s="32" t="s">
        <v>126</v>
      </c>
      <c r="O1048" s="32" t="s">
        <v>160</v>
      </c>
      <c r="P1048" s="32" t="s">
        <v>68</v>
      </c>
      <c r="Q1048" s="32" t="s">
        <v>68</v>
      </c>
      <c r="R1048" s="32">
        <v>33</v>
      </c>
      <c r="S1048" s="32">
        <v>6031</v>
      </c>
      <c r="T1048" s="32" t="s">
        <v>1640</v>
      </c>
      <c r="U1048" s="33">
        <v>28.1</v>
      </c>
      <c r="V1048" s="32" t="s">
        <v>68</v>
      </c>
      <c r="W1048" s="32" t="s">
        <v>68</v>
      </c>
      <c r="X1048" s="32" t="s">
        <v>161</v>
      </c>
      <c r="Y1048" s="32" t="s">
        <v>161</v>
      </c>
      <c r="Z1048" s="32" t="s">
        <v>161</v>
      </c>
      <c r="AA1048" s="32" t="s">
        <v>677</v>
      </c>
      <c r="AB1048" s="32" t="s">
        <v>68</v>
      </c>
      <c r="AC1048" s="32" t="s">
        <v>68</v>
      </c>
      <c r="AD1048" s="32" t="s">
        <v>68</v>
      </c>
      <c r="AE1048" s="32" t="s">
        <v>68</v>
      </c>
      <c r="AF1048" s="32" t="s">
        <v>68</v>
      </c>
      <c r="AG1048" s="32">
        <v>978963</v>
      </c>
      <c r="AH1048" s="32">
        <v>0</v>
      </c>
      <c r="AI1048" s="32">
        <v>10</v>
      </c>
      <c r="AJ1048" s="32">
        <v>0</v>
      </c>
      <c r="AK1048" s="32">
        <v>0</v>
      </c>
      <c r="AL1048" s="32">
        <v>0</v>
      </c>
      <c r="AM1048" s="32">
        <v>0</v>
      </c>
      <c r="AN1048" s="32">
        <v>0</v>
      </c>
      <c r="AO1048" s="32">
        <v>0</v>
      </c>
      <c r="AP1048" s="32">
        <v>0</v>
      </c>
      <c r="AQ1048" s="32">
        <v>0</v>
      </c>
      <c r="AR1048" s="32">
        <v>0</v>
      </c>
      <c r="AS1048" s="32">
        <v>0</v>
      </c>
      <c r="AT1048" s="32">
        <v>0</v>
      </c>
      <c r="AU1048" s="32">
        <v>0</v>
      </c>
      <c r="AV1048" s="32">
        <v>0</v>
      </c>
      <c r="AW1048" s="32">
        <v>0</v>
      </c>
      <c r="AX1048" s="33">
        <v>0</v>
      </c>
      <c r="AY1048" s="32">
        <v>0</v>
      </c>
      <c r="AZ1048" s="33">
        <v>0</v>
      </c>
      <c r="BA1048" s="33">
        <v>281</v>
      </c>
      <c r="BB1048" s="32">
        <v>1</v>
      </c>
      <c r="BC1048" s="32">
        <v>0</v>
      </c>
      <c r="BD1048" s="32">
        <v>10</v>
      </c>
      <c r="BE1048" s="33">
        <v>28.1</v>
      </c>
      <c r="BF1048" s="46">
        <f t="shared" si="32"/>
        <v>28.1</v>
      </c>
      <c r="BG1048" s="47">
        <f>VLOOKUP(F1048,[1]jla506a_853946421_D9C51B5BXEF96!$C:$V,20,FALSE)</f>
        <v>1</v>
      </c>
      <c r="BH1048" s="46">
        <f t="shared" si="33"/>
        <v>1</v>
      </c>
    </row>
    <row r="1049" spans="1:60" s="34" customFormat="1" hidden="1" outlineLevel="2">
      <c r="A1049" s="32">
        <v>202317</v>
      </c>
      <c r="B1049" s="32">
        <v>22</v>
      </c>
      <c r="C1049" s="32" t="s">
        <v>69</v>
      </c>
      <c r="D1049" s="32" t="s">
        <v>448</v>
      </c>
      <c r="E1049" s="32">
        <v>4</v>
      </c>
      <c r="F1049" s="32">
        <v>577082879</v>
      </c>
      <c r="G1049" s="32" t="s">
        <v>275</v>
      </c>
      <c r="H1049" s="32" t="s">
        <v>71</v>
      </c>
      <c r="I1049" s="32" t="s">
        <v>112</v>
      </c>
      <c r="J1049" s="32" t="s">
        <v>68</v>
      </c>
      <c r="K1049" s="32" t="s">
        <v>68</v>
      </c>
      <c r="L1049" s="32" t="s">
        <v>187</v>
      </c>
      <c r="M1049" s="32" t="s">
        <v>68</v>
      </c>
      <c r="N1049" s="32" t="s">
        <v>68</v>
      </c>
      <c r="O1049" s="32" t="s">
        <v>449</v>
      </c>
      <c r="P1049" s="32" t="s">
        <v>68</v>
      </c>
      <c r="Q1049" s="32" t="s">
        <v>68</v>
      </c>
      <c r="R1049" s="32">
        <v>33</v>
      </c>
      <c r="S1049" s="32">
        <v>6031</v>
      </c>
      <c r="T1049" s="32" t="s">
        <v>1640</v>
      </c>
      <c r="U1049" s="33">
        <v>38.17</v>
      </c>
      <c r="V1049" s="32" t="s">
        <v>68</v>
      </c>
      <c r="W1049" s="32" t="s">
        <v>68</v>
      </c>
      <c r="X1049" s="32" t="s">
        <v>187</v>
      </c>
      <c r="Y1049" s="32" t="s">
        <v>187</v>
      </c>
      <c r="Z1049" s="32" t="s">
        <v>68</v>
      </c>
      <c r="AA1049" s="32" t="s">
        <v>68</v>
      </c>
      <c r="AB1049" s="32" t="s">
        <v>68</v>
      </c>
      <c r="AC1049" s="32" t="s">
        <v>68</v>
      </c>
      <c r="AD1049" s="32" t="s">
        <v>68</v>
      </c>
      <c r="AE1049" s="32" t="s">
        <v>68</v>
      </c>
      <c r="AF1049" s="32" t="s">
        <v>68</v>
      </c>
      <c r="AG1049" s="32">
        <v>-1</v>
      </c>
      <c r="AH1049" s="34" t="s">
        <v>68</v>
      </c>
      <c r="AI1049" s="34" t="s">
        <v>68</v>
      </c>
      <c r="AJ1049" s="34" t="s">
        <v>68</v>
      </c>
      <c r="AK1049" s="32">
        <v>1</v>
      </c>
      <c r="AL1049" s="32">
        <v>1</v>
      </c>
      <c r="AM1049" s="32">
        <v>0</v>
      </c>
      <c r="AN1049" s="32">
        <v>0</v>
      </c>
      <c r="AO1049" s="32">
        <v>0</v>
      </c>
      <c r="AP1049" s="32">
        <v>0</v>
      </c>
      <c r="AQ1049" s="32">
        <v>0</v>
      </c>
      <c r="AR1049" s="32">
        <v>0</v>
      </c>
      <c r="AS1049" s="32">
        <v>0</v>
      </c>
      <c r="AT1049" s="32">
        <v>0</v>
      </c>
      <c r="AU1049" s="32">
        <v>0</v>
      </c>
      <c r="AV1049" s="32">
        <v>0</v>
      </c>
      <c r="AW1049" s="32">
        <v>1</v>
      </c>
      <c r="AX1049" s="33">
        <v>38.17</v>
      </c>
      <c r="AY1049" s="32">
        <v>0</v>
      </c>
      <c r="AZ1049" s="33">
        <v>0</v>
      </c>
      <c r="BA1049" s="33">
        <v>38.17</v>
      </c>
      <c r="BB1049" s="32">
        <v>0</v>
      </c>
      <c r="BC1049" s="34" t="s">
        <v>68</v>
      </c>
      <c r="BD1049" s="32">
        <v>0</v>
      </c>
      <c r="BE1049" s="33">
        <v>38.17</v>
      </c>
      <c r="BF1049" s="46">
        <f t="shared" si="32"/>
        <v>0</v>
      </c>
      <c r="BG1049" s="47">
        <f>VLOOKUP(F1049,[1]jla506a_853946421_D9C51B5BXEF96!$C:$V,20,FALSE)</f>
        <v>1</v>
      </c>
      <c r="BH1049" s="46">
        <f t="shared" si="33"/>
        <v>0</v>
      </c>
    </row>
    <row r="1050" spans="1:60" s="34" customFormat="1" hidden="1" outlineLevel="2">
      <c r="A1050" s="32">
        <v>202317</v>
      </c>
      <c r="B1050" s="32">
        <v>22</v>
      </c>
      <c r="C1050" s="32" t="s">
        <v>69</v>
      </c>
      <c r="D1050" s="32" t="s">
        <v>448</v>
      </c>
      <c r="E1050" s="32">
        <v>19</v>
      </c>
      <c r="F1050" s="32">
        <v>587366130</v>
      </c>
      <c r="G1050" s="32" t="s">
        <v>95</v>
      </c>
      <c r="H1050" s="32" t="s">
        <v>71</v>
      </c>
      <c r="I1050" s="32" t="s">
        <v>112</v>
      </c>
      <c r="J1050" s="32" t="s">
        <v>68</v>
      </c>
      <c r="K1050" s="32" t="s">
        <v>68</v>
      </c>
      <c r="L1050" s="32" t="s">
        <v>187</v>
      </c>
      <c r="M1050" s="32" t="s">
        <v>68</v>
      </c>
      <c r="N1050" s="32" t="s">
        <v>68</v>
      </c>
      <c r="O1050" s="32" t="s">
        <v>449</v>
      </c>
      <c r="P1050" s="32" t="s">
        <v>68</v>
      </c>
      <c r="Q1050" s="32" t="s">
        <v>68</v>
      </c>
      <c r="R1050" s="32">
        <v>33</v>
      </c>
      <c r="S1050" s="32">
        <v>6031</v>
      </c>
      <c r="T1050" s="32" t="s">
        <v>1640</v>
      </c>
      <c r="U1050" s="33">
        <v>36.979999999999997</v>
      </c>
      <c r="V1050" s="32" t="s">
        <v>68</v>
      </c>
      <c r="W1050" s="32" t="s">
        <v>68</v>
      </c>
      <c r="X1050" s="32" t="s">
        <v>187</v>
      </c>
      <c r="Y1050" s="32" t="s">
        <v>187</v>
      </c>
      <c r="Z1050" s="32" t="s">
        <v>68</v>
      </c>
      <c r="AA1050" s="32" t="s">
        <v>68</v>
      </c>
      <c r="AB1050" s="32" t="s">
        <v>68</v>
      </c>
      <c r="AC1050" s="32" t="s">
        <v>68</v>
      </c>
      <c r="AD1050" s="32" t="s">
        <v>68</v>
      </c>
      <c r="AE1050" s="32" t="s">
        <v>68</v>
      </c>
      <c r="AF1050" s="32" t="s">
        <v>68</v>
      </c>
      <c r="AG1050" s="32">
        <v>-1</v>
      </c>
      <c r="AH1050" s="34" t="s">
        <v>68</v>
      </c>
      <c r="AI1050" s="34" t="s">
        <v>68</v>
      </c>
      <c r="AJ1050" s="34" t="s">
        <v>68</v>
      </c>
      <c r="AK1050" s="32">
        <v>1</v>
      </c>
      <c r="AL1050" s="32">
        <v>1</v>
      </c>
      <c r="AM1050" s="32">
        <v>0</v>
      </c>
      <c r="AN1050" s="32">
        <v>0</v>
      </c>
      <c r="AO1050" s="32">
        <v>0</v>
      </c>
      <c r="AP1050" s="32">
        <v>0</v>
      </c>
      <c r="AQ1050" s="32">
        <v>0</v>
      </c>
      <c r="AR1050" s="32">
        <v>0</v>
      </c>
      <c r="AS1050" s="32">
        <v>0</v>
      </c>
      <c r="AT1050" s="32">
        <v>0</v>
      </c>
      <c r="AU1050" s="32">
        <v>0</v>
      </c>
      <c r="AV1050" s="32">
        <v>0</v>
      </c>
      <c r="AW1050" s="32">
        <v>1</v>
      </c>
      <c r="AX1050" s="33">
        <v>36.979999999999997</v>
      </c>
      <c r="AY1050" s="32">
        <v>0</v>
      </c>
      <c r="AZ1050" s="33">
        <v>0</v>
      </c>
      <c r="BA1050" s="33">
        <v>36.979999999999997</v>
      </c>
      <c r="BB1050" s="32">
        <v>0</v>
      </c>
      <c r="BC1050" s="34" t="s">
        <v>68</v>
      </c>
      <c r="BD1050" s="32">
        <v>0</v>
      </c>
      <c r="BE1050" s="33">
        <v>36.979999999999997</v>
      </c>
      <c r="BF1050" s="46">
        <f t="shared" si="32"/>
        <v>0</v>
      </c>
      <c r="BG1050" s="47">
        <f>VLOOKUP(F1050,[1]jla506a_853946421_D9C51B5BXEF96!$C:$V,20,FALSE)</f>
        <v>1</v>
      </c>
      <c r="BH1050" s="46">
        <f t="shared" si="33"/>
        <v>0</v>
      </c>
    </row>
    <row r="1051" spans="1:60" s="34" customFormat="1" hidden="1" outlineLevel="2">
      <c r="A1051" s="32">
        <v>202317</v>
      </c>
      <c r="B1051" s="32">
        <v>22</v>
      </c>
      <c r="C1051" s="32" t="s">
        <v>69</v>
      </c>
      <c r="D1051" s="32" t="s">
        <v>448</v>
      </c>
      <c r="E1051" s="32">
        <v>21</v>
      </c>
      <c r="F1051" s="32">
        <v>587366304</v>
      </c>
      <c r="G1051" s="32" t="s">
        <v>222</v>
      </c>
      <c r="H1051" s="32" t="s">
        <v>71</v>
      </c>
      <c r="I1051" s="32" t="s">
        <v>112</v>
      </c>
      <c r="J1051" s="32" t="s">
        <v>68</v>
      </c>
      <c r="K1051" s="32" t="s">
        <v>161</v>
      </c>
      <c r="L1051" s="32" t="s">
        <v>187</v>
      </c>
      <c r="M1051" s="32" t="s">
        <v>75</v>
      </c>
      <c r="N1051" s="32" t="s">
        <v>76</v>
      </c>
      <c r="O1051" s="32" t="s">
        <v>449</v>
      </c>
      <c r="P1051" s="32" t="s">
        <v>1204</v>
      </c>
      <c r="Q1051" s="32" t="s">
        <v>1205</v>
      </c>
      <c r="R1051" s="32">
        <v>33</v>
      </c>
      <c r="S1051" s="32">
        <v>6031</v>
      </c>
      <c r="T1051" s="32" t="s">
        <v>1640</v>
      </c>
      <c r="U1051" s="33">
        <v>36.32</v>
      </c>
      <c r="V1051" s="32" t="s">
        <v>68</v>
      </c>
      <c r="W1051" s="32" t="s">
        <v>68</v>
      </c>
      <c r="X1051" s="32" t="s">
        <v>187</v>
      </c>
      <c r="Y1051" s="32" t="s">
        <v>187</v>
      </c>
      <c r="Z1051" s="32" t="s">
        <v>76</v>
      </c>
      <c r="AA1051" s="32" t="s">
        <v>1398</v>
      </c>
      <c r="AB1051" s="32" t="s">
        <v>68</v>
      </c>
      <c r="AC1051" s="32" t="s">
        <v>68</v>
      </c>
      <c r="AD1051" s="32" t="s">
        <v>68</v>
      </c>
      <c r="AE1051" s="32" t="s">
        <v>1399</v>
      </c>
      <c r="AF1051" s="32" t="s">
        <v>1400</v>
      </c>
      <c r="AG1051" s="32">
        <v>987868</v>
      </c>
      <c r="AH1051" s="32">
        <v>0</v>
      </c>
      <c r="AI1051" s="32">
        <v>30</v>
      </c>
      <c r="AJ1051" s="32">
        <v>0</v>
      </c>
      <c r="AK1051" s="32">
        <v>0</v>
      </c>
      <c r="AL1051" s="32">
        <v>0</v>
      </c>
      <c r="AM1051" s="32">
        <v>0</v>
      </c>
      <c r="AN1051" s="32">
        <v>0</v>
      </c>
      <c r="AO1051" s="32">
        <v>0</v>
      </c>
      <c r="AP1051" s="32">
        <v>0</v>
      </c>
      <c r="AQ1051" s="32">
        <v>0</v>
      </c>
      <c r="AR1051" s="32">
        <v>0</v>
      </c>
      <c r="AS1051" s="32">
        <v>0</v>
      </c>
      <c r="AT1051" s="32">
        <v>0</v>
      </c>
      <c r="AU1051" s="32">
        <v>0</v>
      </c>
      <c r="AV1051" s="32">
        <v>0</v>
      </c>
      <c r="AW1051" s="32">
        <v>0</v>
      </c>
      <c r="AX1051" s="33">
        <v>0</v>
      </c>
      <c r="AY1051" s="32">
        <v>0</v>
      </c>
      <c r="AZ1051" s="33">
        <v>0</v>
      </c>
      <c r="BA1051" s="33">
        <v>1089.5999999999999</v>
      </c>
      <c r="BB1051" s="32">
        <v>2</v>
      </c>
      <c r="BC1051" s="32">
        <v>0</v>
      </c>
      <c r="BD1051" s="32">
        <v>30</v>
      </c>
      <c r="BE1051" s="33">
        <v>36.32</v>
      </c>
      <c r="BF1051" s="46">
        <f t="shared" si="32"/>
        <v>72.64</v>
      </c>
      <c r="BG1051" s="47">
        <f>VLOOKUP(F1051,[1]jla506a_853946421_D9C51B5BXEF96!$C:$V,20,FALSE)</f>
        <v>1</v>
      </c>
      <c r="BH1051" s="46">
        <f t="shared" si="33"/>
        <v>2</v>
      </c>
    </row>
    <row r="1052" spans="1:60" s="34" customFormat="1" hidden="1" outlineLevel="2">
      <c r="A1052" s="32">
        <v>202317</v>
      </c>
      <c r="B1052" s="32">
        <v>22</v>
      </c>
      <c r="C1052" s="32" t="s">
        <v>69</v>
      </c>
      <c r="D1052" s="32" t="s">
        <v>448</v>
      </c>
      <c r="E1052" s="32">
        <v>37</v>
      </c>
      <c r="F1052" s="32">
        <v>587374071</v>
      </c>
      <c r="G1052" s="32" t="s">
        <v>250</v>
      </c>
      <c r="H1052" s="32" t="s">
        <v>71</v>
      </c>
      <c r="I1052" s="32" t="s">
        <v>112</v>
      </c>
      <c r="J1052" s="32" t="s">
        <v>68</v>
      </c>
      <c r="K1052" s="32" t="s">
        <v>161</v>
      </c>
      <c r="L1052" s="32" t="s">
        <v>187</v>
      </c>
      <c r="M1052" s="32" t="s">
        <v>75</v>
      </c>
      <c r="N1052" s="32" t="s">
        <v>76</v>
      </c>
      <c r="O1052" s="32" t="s">
        <v>449</v>
      </c>
      <c r="P1052" s="32" t="s">
        <v>1204</v>
      </c>
      <c r="Q1052" s="32" t="s">
        <v>1205</v>
      </c>
      <c r="R1052" s="32">
        <v>33</v>
      </c>
      <c r="S1052" s="32">
        <v>6031</v>
      </c>
      <c r="T1052" s="32" t="s">
        <v>1640</v>
      </c>
      <c r="U1052" s="33">
        <v>15.39</v>
      </c>
      <c r="V1052" s="32" t="s">
        <v>68</v>
      </c>
      <c r="W1052" s="32" t="s">
        <v>68</v>
      </c>
      <c r="X1052" s="32" t="s">
        <v>187</v>
      </c>
      <c r="Y1052" s="32" t="s">
        <v>187</v>
      </c>
      <c r="Z1052" s="32" t="s">
        <v>76</v>
      </c>
      <c r="AA1052" s="32" t="s">
        <v>1398</v>
      </c>
      <c r="AB1052" s="32" t="s">
        <v>68</v>
      </c>
      <c r="AC1052" s="32" t="s">
        <v>68</v>
      </c>
      <c r="AD1052" s="32" t="s">
        <v>68</v>
      </c>
      <c r="AE1052" s="32" t="s">
        <v>1399</v>
      </c>
      <c r="AF1052" s="32" t="s">
        <v>1400</v>
      </c>
      <c r="AG1052" s="32">
        <v>987868</v>
      </c>
      <c r="AH1052" s="32">
        <v>0</v>
      </c>
      <c r="AI1052" s="32">
        <v>14</v>
      </c>
      <c r="AJ1052" s="32">
        <v>0</v>
      </c>
      <c r="AK1052" s="32">
        <v>0</v>
      </c>
      <c r="AL1052" s="32">
        <v>0</v>
      </c>
      <c r="AM1052" s="32">
        <v>0</v>
      </c>
      <c r="AN1052" s="32">
        <v>0</v>
      </c>
      <c r="AO1052" s="32">
        <v>0</v>
      </c>
      <c r="AP1052" s="32">
        <v>0</v>
      </c>
      <c r="AQ1052" s="32">
        <v>0</v>
      </c>
      <c r="AR1052" s="32">
        <v>0</v>
      </c>
      <c r="AS1052" s="32">
        <v>0</v>
      </c>
      <c r="AT1052" s="32">
        <v>0</v>
      </c>
      <c r="AU1052" s="32">
        <v>0</v>
      </c>
      <c r="AV1052" s="32">
        <v>0</v>
      </c>
      <c r="AW1052" s="32">
        <v>0</v>
      </c>
      <c r="AX1052" s="33">
        <v>0</v>
      </c>
      <c r="AY1052" s="32">
        <v>0</v>
      </c>
      <c r="AZ1052" s="33">
        <v>0</v>
      </c>
      <c r="BA1052" s="33">
        <v>215.46</v>
      </c>
      <c r="BB1052" s="32">
        <v>1</v>
      </c>
      <c r="BC1052" s="32">
        <v>0</v>
      </c>
      <c r="BD1052" s="32">
        <v>14</v>
      </c>
      <c r="BE1052" s="33">
        <v>15.39</v>
      </c>
      <c r="BF1052" s="46">
        <f t="shared" si="32"/>
        <v>15.39</v>
      </c>
      <c r="BG1052" s="47">
        <f>VLOOKUP(F1052,[1]jla506a_853946421_D9C51B5BXEF96!$C:$V,20,FALSE)</f>
        <v>9</v>
      </c>
      <c r="BH1052" s="46">
        <f t="shared" si="33"/>
        <v>9</v>
      </c>
    </row>
    <row r="1053" spans="1:60" s="34" customFormat="1" hidden="1" outlineLevel="2">
      <c r="A1053" s="32">
        <v>202317</v>
      </c>
      <c r="B1053" s="32">
        <v>22</v>
      </c>
      <c r="C1053" s="32" t="s">
        <v>69</v>
      </c>
      <c r="D1053" s="32" t="s">
        <v>448</v>
      </c>
      <c r="E1053" s="32">
        <v>43</v>
      </c>
      <c r="F1053" s="32">
        <v>587374427</v>
      </c>
      <c r="G1053" s="32" t="s">
        <v>280</v>
      </c>
      <c r="H1053" s="32" t="s">
        <v>71</v>
      </c>
      <c r="I1053" s="32" t="s">
        <v>112</v>
      </c>
      <c r="J1053" s="32" t="s">
        <v>68</v>
      </c>
      <c r="K1053" s="32" t="s">
        <v>68</v>
      </c>
      <c r="L1053" s="32" t="s">
        <v>187</v>
      </c>
      <c r="M1053" s="32" t="s">
        <v>68</v>
      </c>
      <c r="N1053" s="32" t="s">
        <v>68</v>
      </c>
      <c r="O1053" s="32" t="s">
        <v>449</v>
      </c>
      <c r="P1053" s="32" t="s">
        <v>68</v>
      </c>
      <c r="Q1053" s="32" t="s">
        <v>68</v>
      </c>
      <c r="R1053" s="32">
        <v>33</v>
      </c>
      <c r="S1053" s="32">
        <v>6031</v>
      </c>
      <c r="T1053" s="32" t="s">
        <v>1640</v>
      </c>
      <c r="U1053" s="33">
        <v>14.76</v>
      </c>
      <c r="V1053" s="32" t="s">
        <v>68</v>
      </c>
      <c r="W1053" s="32" t="s">
        <v>68</v>
      </c>
      <c r="X1053" s="32" t="s">
        <v>187</v>
      </c>
      <c r="Y1053" s="32" t="s">
        <v>187</v>
      </c>
      <c r="Z1053" s="32" t="s">
        <v>68</v>
      </c>
      <c r="AA1053" s="32" t="s">
        <v>68</v>
      </c>
      <c r="AB1053" s="32" t="s">
        <v>68</v>
      </c>
      <c r="AC1053" s="32" t="s">
        <v>68</v>
      </c>
      <c r="AD1053" s="32" t="s">
        <v>68</v>
      </c>
      <c r="AE1053" s="32" t="s">
        <v>68</v>
      </c>
      <c r="AF1053" s="32" t="s">
        <v>68</v>
      </c>
      <c r="AG1053" s="32">
        <v>-1</v>
      </c>
      <c r="AH1053" s="34" t="s">
        <v>68</v>
      </c>
      <c r="AI1053" s="34" t="s">
        <v>68</v>
      </c>
      <c r="AJ1053" s="34" t="s">
        <v>68</v>
      </c>
      <c r="AK1053" s="32">
        <v>1</v>
      </c>
      <c r="AL1053" s="32">
        <v>1</v>
      </c>
      <c r="AM1053" s="32">
        <v>0</v>
      </c>
      <c r="AN1053" s="32">
        <v>0</v>
      </c>
      <c r="AO1053" s="32">
        <v>0</v>
      </c>
      <c r="AP1053" s="32">
        <v>0</v>
      </c>
      <c r="AQ1053" s="32">
        <v>0</v>
      </c>
      <c r="AR1053" s="32">
        <v>0</v>
      </c>
      <c r="AS1053" s="32">
        <v>0</v>
      </c>
      <c r="AT1053" s="32">
        <v>0</v>
      </c>
      <c r="AU1053" s="32">
        <v>0</v>
      </c>
      <c r="AV1053" s="32">
        <v>0</v>
      </c>
      <c r="AW1053" s="32">
        <v>1</v>
      </c>
      <c r="AX1053" s="33">
        <v>14.76</v>
      </c>
      <c r="AY1053" s="32">
        <v>0</v>
      </c>
      <c r="AZ1053" s="33">
        <v>0</v>
      </c>
      <c r="BA1053" s="33">
        <v>14.76</v>
      </c>
      <c r="BB1053" s="32">
        <v>0</v>
      </c>
      <c r="BC1053" s="34" t="s">
        <v>68</v>
      </c>
      <c r="BD1053" s="32">
        <v>0</v>
      </c>
      <c r="BE1053" s="33">
        <v>14.76</v>
      </c>
      <c r="BF1053" s="46">
        <f t="shared" si="32"/>
        <v>0</v>
      </c>
      <c r="BG1053" s="47">
        <f>VLOOKUP(F1053,[1]jla506a_853946421_D9C51B5BXEF96!$C:$V,20,FALSE)</f>
        <v>9</v>
      </c>
      <c r="BH1053" s="46">
        <f t="shared" si="33"/>
        <v>0</v>
      </c>
    </row>
    <row r="1054" spans="1:60" s="34" customFormat="1" hidden="1" outlineLevel="2">
      <c r="A1054" s="32">
        <v>202317</v>
      </c>
      <c r="B1054" s="32">
        <v>22</v>
      </c>
      <c r="C1054" s="32" t="s">
        <v>69</v>
      </c>
      <c r="D1054" s="32" t="s">
        <v>574</v>
      </c>
      <c r="E1054" s="32">
        <v>1</v>
      </c>
      <c r="F1054" s="32">
        <v>577082886</v>
      </c>
      <c r="G1054" s="32" t="s">
        <v>206</v>
      </c>
      <c r="H1054" s="32" t="s">
        <v>192</v>
      </c>
      <c r="I1054" s="32" t="s">
        <v>352</v>
      </c>
      <c r="J1054" s="32" t="s">
        <v>352</v>
      </c>
      <c r="K1054" s="32" t="s">
        <v>68</v>
      </c>
      <c r="L1054" s="32" t="s">
        <v>106</v>
      </c>
      <c r="M1054" s="32" t="s">
        <v>68</v>
      </c>
      <c r="N1054" s="32" t="s">
        <v>68</v>
      </c>
      <c r="O1054" s="32" t="s">
        <v>105</v>
      </c>
      <c r="P1054" s="32" t="s">
        <v>68</v>
      </c>
      <c r="Q1054" s="32" t="s">
        <v>68</v>
      </c>
      <c r="R1054" s="32">
        <v>20</v>
      </c>
      <c r="S1054" s="32">
        <v>6035</v>
      </c>
      <c r="T1054" s="32" t="s">
        <v>1640</v>
      </c>
      <c r="U1054" s="33">
        <v>44.09</v>
      </c>
      <c r="V1054" s="32" t="s">
        <v>68</v>
      </c>
      <c r="W1054" s="32" t="s">
        <v>68</v>
      </c>
      <c r="X1054" s="32" t="s">
        <v>106</v>
      </c>
      <c r="Y1054" s="32" t="s">
        <v>106</v>
      </c>
      <c r="Z1054" s="32" t="s">
        <v>68</v>
      </c>
      <c r="AA1054" s="32" t="s">
        <v>68</v>
      </c>
      <c r="AB1054" s="32" t="s">
        <v>376</v>
      </c>
      <c r="AC1054" s="32" t="s">
        <v>68</v>
      </c>
      <c r="AD1054" s="32" t="s">
        <v>68</v>
      </c>
      <c r="AE1054" s="32" t="s">
        <v>68</v>
      </c>
      <c r="AF1054" s="32" t="s">
        <v>68</v>
      </c>
      <c r="AG1054" s="32">
        <v>-1</v>
      </c>
      <c r="AH1054" s="34" t="s">
        <v>68</v>
      </c>
      <c r="AI1054" s="34" t="s">
        <v>68</v>
      </c>
      <c r="AJ1054" s="34" t="s">
        <v>68</v>
      </c>
      <c r="AK1054" s="32">
        <v>1</v>
      </c>
      <c r="AL1054" s="32">
        <v>1</v>
      </c>
      <c r="AM1054" s="32">
        <v>0</v>
      </c>
      <c r="AN1054" s="32">
        <v>0</v>
      </c>
      <c r="AO1054" s="32">
        <v>0</v>
      </c>
      <c r="AP1054" s="32">
        <v>0</v>
      </c>
      <c r="AQ1054" s="32">
        <v>0</v>
      </c>
      <c r="AR1054" s="32">
        <v>0</v>
      </c>
      <c r="AS1054" s="32">
        <v>0</v>
      </c>
      <c r="AT1054" s="32">
        <v>0</v>
      </c>
      <c r="AU1054" s="32">
        <v>0</v>
      </c>
      <c r="AV1054" s="32">
        <v>0</v>
      </c>
      <c r="AW1054" s="32">
        <v>1</v>
      </c>
      <c r="AX1054" s="33">
        <v>44.09</v>
      </c>
      <c r="AY1054" s="32">
        <v>0</v>
      </c>
      <c r="AZ1054" s="33">
        <v>0</v>
      </c>
      <c r="BA1054" s="33">
        <v>44.09</v>
      </c>
      <c r="BB1054" s="32">
        <v>0</v>
      </c>
      <c r="BC1054" s="34" t="s">
        <v>68</v>
      </c>
      <c r="BD1054" s="32">
        <v>0</v>
      </c>
      <c r="BE1054" s="33">
        <v>44.09</v>
      </c>
      <c r="BF1054" s="46">
        <f t="shared" si="32"/>
        <v>0</v>
      </c>
      <c r="BG1054" s="47">
        <f>VLOOKUP(F1054,[1]jla506a_853946421_D9C51B5BXEF96!$C:$V,20,FALSE)</f>
        <v>1</v>
      </c>
      <c r="BH1054" s="46">
        <f t="shared" si="33"/>
        <v>0</v>
      </c>
    </row>
    <row r="1055" spans="1:60" s="34" customFormat="1" hidden="1" outlineLevel="2">
      <c r="A1055" s="32">
        <v>202315</v>
      </c>
      <c r="B1055" s="32">
        <v>22</v>
      </c>
      <c r="C1055" s="32" t="s">
        <v>69</v>
      </c>
      <c r="D1055" s="32" t="s">
        <v>575</v>
      </c>
      <c r="E1055" s="32">
        <v>38</v>
      </c>
      <c r="F1055" s="32">
        <v>655161550</v>
      </c>
      <c r="G1055" s="32" t="s">
        <v>132</v>
      </c>
      <c r="H1055" s="32" t="s">
        <v>116</v>
      </c>
      <c r="I1055" s="32" t="s">
        <v>116</v>
      </c>
      <c r="J1055" s="32" t="s">
        <v>68</v>
      </c>
      <c r="K1055" s="32" t="s">
        <v>68</v>
      </c>
      <c r="L1055" s="32" t="s">
        <v>177</v>
      </c>
      <c r="M1055" s="32" t="s">
        <v>68</v>
      </c>
      <c r="N1055" s="32" t="s">
        <v>68</v>
      </c>
      <c r="O1055" s="32" t="s">
        <v>366</v>
      </c>
      <c r="P1055" s="32" t="s">
        <v>68</v>
      </c>
      <c r="Q1055" s="32" t="s">
        <v>68</v>
      </c>
      <c r="R1055" s="32">
        <v>33</v>
      </c>
      <c r="S1055" s="32">
        <v>6035</v>
      </c>
      <c r="T1055" s="32" t="s">
        <v>1640</v>
      </c>
      <c r="U1055" s="33">
        <v>28.1</v>
      </c>
      <c r="V1055" s="32" t="s">
        <v>68</v>
      </c>
      <c r="W1055" s="32" t="s">
        <v>68</v>
      </c>
      <c r="X1055" s="32" t="s">
        <v>177</v>
      </c>
      <c r="Y1055" s="32" t="s">
        <v>177</v>
      </c>
      <c r="Z1055" s="32" t="s">
        <v>68</v>
      </c>
      <c r="AA1055" s="32" t="s">
        <v>68</v>
      </c>
      <c r="AB1055" s="32" t="s">
        <v>68</v>
      </c>
      <c r="AC1055" s="32" t="s">
        <v>68</v>
      </c>
      <c r="AD1055" s="32" t="s">
        <v>68</v>
      </c>
      <c r="AE1055" s="32" t="s">
        <v>68</v>
      </c>
      <c r="AF1055" s="32" t="s">
        <v>68</v>
      </c>
      <c r="AG1055" s="32">
        <v>-1</v>
      </c>
      <c r="AH1055" s="34" t="s">
        <v>68</v>
      </c>
      <c r="AI1055" s="34" t="s">
        <v>68</v>
      </c>
      <c r="AJ1055" s="34" t="s">
        <v>68</v>
      </c>
      <c r="AK1055" s="32">
        <v>1</v>
      </c>
      <c r="AL1055" s="32">
        <v>1</v>
      </c>
      <c r="AM1055" s="32">
        <v>0</v>
      </c>
      <c r="AN1055" s="32">
        <v>0</v>
      </c>
      <c r="AO1055" s="32">
        <v>0</v>
      </c>
      <c r="AP1055" s="32">
        <v>0</v>
      </c>
      <c r="AQ1055" s="32">
        <v>0</v>
      </c>
      <c r="AR1055" s="32">
        <v>0</v>
      </c>
      <c r="AS1055" s="32">
        <v>0</v>
      </c>
      <c r="AT1055" s="32">
        <v>0</v>
      </c>
      <c r="AU1055" s="32">
        <v>0</v>
      </c>
      <c r="AV1055" s="32">
        <v>0</v>
      </c>
      <c r="AW1055" s="32">
        <v>1</v>
      </c>
      <c r="AX1055" s="33">
        <v>28.1</v>
      </c>
      <c r="AY1055" s="32">
        <v>0</v>
      </c>
      <c r="AZ1055" s="33">
        <v>0</v>
      </c>
      <c r="BA1055" s="33">
        <v>28.1</v>
      </c>
      <c r="BB1055" s="32">
        <v>0</v>
      </c>
      <c r="BC1055" s="34" t="s">
        <v>68</v>
      </c>
      <c r="BD1055" s="32">
        <v>0</v>
      </c>
      <c r="BE1055" s="33">
        <v>28.1</v>
      </c>
      <c r="BF1055" s="46">
        <f t="shared" si="32"/>
        <v>0</v>
      </c>
      <c r="BG1055" s="47">
        <f>VLOOKUP(F1055,[1]jla506a_853946421_D9C51B5BXEF96!$C:$V,20,FALSE)</f>
        <v>1</v>
      </c>
      <c r="BH1055" s="46">
        <f t="shared" si="33"/>
        <v>0</v>
      </c>
    </row>
    <row r="1056" spans="1:60" s="34" customFormat="1" hidden="1" outlineLevel="2">
      <c r="A1056" s="32">
        <v>202315</v>
      </c>
      <c r="B1056" s="32">
        <v>22</v>
      </c>
      <c r="C1056" s="32" t="s">
        <v>69</v>
      </c>
      <c r="D1056" s="32" t="s">
        <v>575</v>
      </c>
      <c r="E1056" s="32">
        <v>41</v>
      </c>
      <c r="F1056" s="32">
        <v>655225295</v>
      </c>
      <c r="G1056" s="32" t="s">
        <v>265</v>
      </c>
      <c r="H1056" s="32" t="s">
        <v>116</v>
      </c>
      <c r="I1056" s="32" t="s">
        <v>116</v>
      </c>
      <c r="J1056" s="32" t="s">
        <v>68</v>
      </c>
      <c r="K1056" s="32" t="s">
        <v>339</v>
      </c>
      <c r="L1056" s="32" t="s">
        <v>177</v>
      </c>
      <c r="M1056" s="32" t="s">
        <v>118</v>
      </c>
      <c r="N1056" s="32" t="s">
        <v>238</v>
      </c>
      <c r="O1056" s="32" t="s">
        <v>366</v>
      </c>
      <c r="P1056" s="32" t="s">
        <v>1241</v>
      </c>
      <c r="Q1056" s="32" t="s">
        <v>1242</v>
      </c>
      <c r="R1056" s="32">
        <v>33</v>
      </c>
      <c r="S1056" s="32">
        <v>6035</v>
      </c>
      <c r="T1056" s="32" t="s">
        <v>1640</v>
      </c>
      <c r="U1056" s="33">
        <v>28.1</v>
      </c>
      <c r="V1056" s="32" t="s">
        <v>68</v>
      </c>
      <c r="W1056" s="32" t="s">
        <v>68</v>
      </c>
      <c r="X1056" s="32" t="s">
        <v>177</v>
      </c>
      <c r="Y1056" s="32" t="s">
        <v>177</v>
      </c>
      <c r="Z1056" s="32" t="s">
        <v>238</v>
      </c>
      <c r="AA1056" s="32" t="s">
        <v>1445</v>
      </c>
      <c r="AB1056" s="32" t="s">
        <v>68</v>
      </c>
      <c r="AC1056" s="32" t="s">
        <v>68</v>
      </c>
      <c r="AD1056" s="32" t="s">
        <v>68</v>
      </c>
      <c r="AE1056" s="32" t="s">
        <v>1446</v>
      </c>
      <c r="AF1056" s="32" t="s">
        <v>1447</v>
      </c>
      <c r="AG1056" s="32">
        <v>718163</v>
      </c>
      <c r="AH1056" s="32">
        <v>4</v>
      </c>
      <c r="AI1056" s="32">
        <v>0</v>
      </c>
      <c r="AJ1056" s="32">
        <v>0</v>
      </c>
      <c r="AK1056" s="32">
        <v>0</v>
      </c>
      <c r="AL1056" s="32">
        <v>0</v>
      </c>
      <c r="AM1056" s="32">
        <v>0</v>
      </c>
      <c r="AN1056" s="32">
        <v>0</v>
      </c>
      <c r="AO1056" s="32">
        <v>0</v>
      </c>
      <c r="AP1056" s="32">
        <v>0</v>
      </c>
      <c r="AQ1056" s="32">
        <v>0</v>
      </c>
      <c r="AR1056" s="32">
        <v>0</v>
      </c>
      <c r="AS1056" s="32">
        <v>0</v>
      </c>
      <c r="AT1056" s="32">
        <v>4</v>
      </c>
      <c r="AU1056" s="32">
        <v>0</v>
      </c>
      <c r="AV1056" s="32">
        <v>0</v>
      </c>
      <c r="AW1056" s="32">
        <v>0</v>
      </c>
      <c r="AX1056" s="33">
        <v>0</v>
      </c>
      <c r="AY1056" s="32">
        <v>4</v>
      </c>
      <c r="AZ1056" s="33">
        <v>112.4</v>
      </c>
      <c r="BA1056" s="33">
        <v>112.4</v>
      </c>
      <c r="BB1056" s="32">
        <v>1</v>
      </c>
      <c r="BC1056" s="32">
        <v>0</v>
      </c>
      <c r="BD1056" s="32">
        <v>4</v>
      </c>
      <c r="BE1056" s="33">
        <v>28.1</v>
      </c>
      <c r="BF1056" s="46">
        <f t="shared" si="32"/>
        <v>28.1</v>
      </c>
      <c r="BG1056" s="47">
        <f>VLOOKUP(F1056,[1]jla506a_853946421_D9C51B5BXEF96!$C:$V,20,FALSE)</f>
        <v>1</v>
      </c>
      <c r="BH1056" s="46">
        <f t="shared" si="33"/>
        <v>1</v>
      </c>
    </row>
    <row r="1057" spans="1:60" s="34" customFormat="1" hidden="1" outlineLevel="2">
      <c r="A1057" s="32">
        <v>202316</v>
      </c>
      <c r="B1057" s="32">
        <v>22</v>
      </c>
      <c r="C1057" s="32" t="s">
        <v>69</v>
      </c>
      <c r="D1057" s="32" t="s">
        <v>107</v>
      </c>
      <c r="E1057" s="32">
        <v>3</v>
      </c>
      <c r="F1057" s="32">
        <v>577082871</v>
      </c>
      <c r="G1057" s="32" t="s">
        <v>301</v>
      </c>
      <c r="H1057" s="32" t="s">
        <v>108</v>
      </c>
      <c r="I1057" s="32" t="s">
        <v>113</v>
      </c>
      <c r="J1057" s="32" t="s">
        <v>113</v>
      </c>
      <c r="K1057" s="32" t="s">
        <v>288</v>
      </c>
      <c r="L1057" s="32" t="s">
        <v>112</v>
      </c>
      <c r="M1057" s="32" t="s">
        <v>68</v>
      </c>
      <c r="N1057" s="32" t="s">
        <v>68</v>
      </c>
      <c r="O1057" s="32" t="s">
        <v>111</v>
      </c>
      <c r="P1057" s="32" t="s">
        <v>68</v>
      </c>
      <c r="Q1057" s="32" t="s">
        <v>68</v>
      </c>
      <c r="R1057" s="32">
        <v>33</v>
      </c>
      <c r="S1057" s="32">
        <v>6035</v>
      </c>
      <c r="T1057" s="32" t="s">
        <v>1640</v>
      </c>
      <c r="U1057" s="33">
        <v>36.979999999999997</v>
      </c>
      <c r="V1057" s="32" t="s">
        <v>68</v>
      </c>
      <c r="W1057" s="32" t="s">
        <v>68</v>
      </c>
      <c r="X1057" s="32" t="s">
        <v>112</v>
      </c>
      <c r="Y1057" s="32" t="s">
        <v>112</v>
      </c>
      <c r="Z1057" s="32" t="s">
        <v>82</v>
      </c>
      <c r="AA1057" s="32" t="s">
        <v>677</v>
      </c>
      <c r="AB1057" s="32" t="s">
        <v>114</v>
      </c>
      <c r="AC1057" s="32" t="s">
        <v>68</v>
      </c>
      <c r="AD1057" s="32" t="s">
        <v>68</v>
      </c>
      <c r="AE1057" s="32" t="s">
        <v>68</v>
      </c>
      <c r="AF1057" s="32" t="s">
        <v>68</v>
      </c>
      <c r="AG1057" s="32">
        <v>729044</v>
      </c>
      <c r="AH1057" s="32">
        <v>2</v>
      </c>
      <c r="AI1057" s="32">
        <v>0</v>
      </c>
      <c r="AJ1057" s="32">
        <v>0</v>
      </c>
      <c r="AK1057" s="32">
        <v>0</v>
      </c>
      <c r="AL1057" s="32">
        <v>0</v>
      </c>
      <c r="AM1057" s="32">
        <v>0</v>
      </c>
      <c r="AN1057" s="32">
        <v>0</v>
      </c>
      <c r="AO1057" s="32">
        <v>0</v>
      </c>
      <c r="AP1057" s="32">
        <v>0</v>
      </c>
      <c r="AQ1057" s="32">
        <v>0</v>
      </c>
      <c r="AR1057" s="32">
        <v>0</v>
      </c>
      <c r="AS1057" s="32">
        <v>0</v>
      </c>
      <c r="AT1057" s="32">
        <v>2</v>
      </c>
      <c r="AU1057" s="32">
        <v>0</v>
      </c>
      <c r="AV1057" s="32">
        <v>0</v>
      </c>
      <c r="AW1057" s="32">
        <v>0</v>
      </c>
      <c r="AX1057" s="33">
        <v>0</v>
      </c>
      <c r="AY1057" s="32">
        <v>2</v>
      </c>
      <c r="AZ1057" s="33">
        <v>73.959999999999994</v>
      </c>
      <c r="BA1057" s="33">
        <v>73.959999999999994</v>
      </c>
      <c r="BB1057" s="32">
        <v>1</v>
      </c>
      <c r="BC1057" s="32">
        <v>0</v>
      </c>
      <c r="BD1057" s="32">
        <v>2</v>
      </c>
      <c r="BE1057" s="33">
        <v>36.979999999999997</v>
      </c>
      <c r="BF1057" s="46">
        <f t="shared" si="32"/>
        <v>36.979999999999997</v>
      </c>
      <c r="BG1057" s="47">
        <f>VLOOKUP(F1057,[1]jla506a_853946421_D9C51B5BXEF96!$C:$V,20,FALSE)</f>
        <v>1</v>
      </c>
      <c r="BH1057" s="46">
        <f t="shared" si="33"/>
        <v>1</v>
      </c>
    </row>
    <row r="1058" spans="1:60" s="34" customFormat="1" hidden="1" outlineLevel="2">
      <c r="A1058" s="32">
        <v>202316</v>
      </c>
      <c r="B1058" s="32">
        <v>22</v>
      </c>
      <c r="C1058" s="32" t="s">
        <v>69</v>
      </c>
      <c r="D1058" s="32" t="s">
        <v>107</v>
      </c>
      <c r="E1058" s="32">
        <v>5</v>
      </c>
      <c r="F1058" s="32">
        <v>577082877</v>
      </c>
      <c r="G1058" s="32" t="s">
        <v>210</v>
      </c>
      <c r="H1058" s="32" t="s">
        <v>108</v>
      </c>
      <c r="I1058" s="32" t="s">
        <v>113</v>
      </c>
      <c r="J1058" s="32" t="s">
        <v>113</v>
      </c>
      <c r="K1058" s="32" t="s">
        <v>68</v>
      </c>
      <c r="L1058" s="32" t="s">
        <v>112</v>
      </c>
      <c r="M1058" s="32" t="s">
        <v>68</v>
      </c>
      <c r="N1058" s="32" t="s">
        <v>68</v>
      </c>
      <c r="O1058" s="32" t="s">
        <v>111</v>
      </c>
      <c r="P1058" s="32" t="s">
        <v>68</v>
      </c>
      <c r="Q1058" s="32" t="s">
        <v>68</v>
      </c>
      <c r="R1058" s="32">
        <v>33</v>
      </c>
      <c r="S1058" s="32">
        <v>6035</v>
      </c>
      <c r="T1058" s="32" t="s">
        <v>1640</v>
      </c>
      <c r="U1058" s="33">
        <v>36.86</v>
      </c>
      <c r="V1058" s="32" t="s">
        <v>68</v>
      </c>
      <c r="W1058" s="32" t="s">
        <v>68</v>
      </c>
      <c r="X1058" s="32" t="s">
        <v>112</v>
      </c>
      <c r="Y1058" s="32" t="s">
        <v>112</v>
      </c>
      <c r="Z1058" s="32" t="s">
        <v>68</v>
      </c>
      <c r="AA1058" s="32" t="s">
        <v>68</v>
      </c>
      <c r="AB1058" s="32" t="s">
        <v>114</v>
      </c>
      <c r="AC1058" s="32" t="s">
        <v>68</v>
      </c>
      <c r="AD1058" s="32" t="s">
        <v>68</v>
      </c>
      <c r="AE1058" s="32" t="s">
        <v>68</v>
      </c>
      <c r="AF1058" s="32" t="s">
        <v>68</v>
      </c>
      <c r="AG1058" s="32">
        <v>-1</v>
      </c>
      <c r="AH1058" s="34" t="s">
        <v>68</v>
      </c>
      <c r="AI1058" s="34" t="s">
        <v>68</v>
      </c>
      <c r="AJ1058" s="34" t="s">
        <v>68</v>
      </c>
      <c r="AK1058" s="32">
        <v>7</v>
      </c>
      <c r="AL1058" s="32">
        <v>7</v>
      </c>
      <c r="AM1058" s="32">
        <v>0</v>
      </c>
      <c r="AN1058" s="32">
        <v>0</v>
      </c>
      <c r="AO1058" s="32">
        <v>0</v>
      </c>
      <c r="AP1058" s="32">
        <v>0</v>
      </c>
      <c r="AQ1058" s="32">
        <v>0</v>
      </c>
      <c r="AR1058" s="32">
        <v>0</v>
      </c>
      <c r="AS1058" s="32">
        <v>0</v>
      </c>
      <c r="AT1058" s="32">
        <v>0</v>
      </c>
      <c r="AU1058" s="32">
        <v>0</v>
      </c>
      <c r="AV1058" s="32">
        <v>0</v>
      </c>
      <c r="AW1058" s="32">
        <v>7</v>
      </c>
      <c r="AX1058" s="33">
        <v>258.02</v>
      </c>
      <c r="AY1058" s="32">
        <v>0</v>
      </c>
      <c r="AZ1058" s="33">
        <v>0</v>
      </c>
      <c r="BA1058" s="33">
        <v>258.02</v>
      </c>
      <c r="BB1058" s="32">
        <v>0</v>
      </c>
      <c r="BC1058" s="34" t="s">
        <v>68</v>
      </c>
      <c r="BD1058" s="32">
        <v>0</v>
      </c>
      <c r="BE1058" s="33">
        <v>36.86</v>
      </c>
      <c r="BF1058" s="46">
        <f t="shared" si="32"/>
        <v>0</v>
      </c>
      <c r="BG1058" s="47">
        <f>VLOOKUP(F1058,[1]jla506a_853946421_D9C51B5BXEF96!$C:$V,20,FALSE)</f>
        <v>1</v>
      </c>
      <c r="BH1058" s="46">
        <f t="shared" si="33"/>
        <v>0</v>
      </c>
    </row>
    <row r="1059" spans="1:60" s="34" customFormat="1" hidden="1" outlineLevel="2">
      <c r="A1059" s="32">
        <v>202316</v>
      </c>
      <c r="B1059" s="32">
        <v>22</v>
      </c>
      <c r="C1059" s="32" t="s">
        <v>69</v>
      </c>
      <c r="D1059" s="32" t="s">
        <v>107</v>
      </c>
      <c r="E1059" s="32">
        <v>9</v>
      </c>
      <c r="F1059" s="32">
        <v>578275794</v>
      </c>
      <c r="G1059" s="32" t="s">
        <v>226</v>
      </c>
      <c r="H1059" s="32" t="s">
        <v>108</v>
      </c>
      <c r="I1059" s="32" t="s">
        <v>113</v>
      </c>
      <c r="J1059" s="32" t="s">
        <v>113</v>
      </c>
      <c r="K1059" s="32" t="s">
        <v>68</v>
      </c>
      <c r="L1059" s="32" t="s">
        <v>112</v>
      </c>
      <c r="M1059" s="32" t="s">
        <v>68</v>
      </c>
      <c r="N1059" s="32" t="s">
        <v>68</v>
      </c>
      <c r="O1059" s="32" t="s">
        <v>111</v>
      </c>
      <c r="P1059" s="32" t="s">
        <v>68</v>
      </c>
      <c r="Q1059" s="32" t="s">
        <v>68</v>
      </c>
      <c r="R1059" s="32">
        <v>33</v>
      </c>
      <c r="S1059" s="32">
        <v>6035</v>
      </c>
      <c r="T1059" s="32" t="s">
        <v>1640</v>
      </c>
      <c r="U1059" s="33">
        <v>64.42</v>
      </c>
      <c r="V1059" s="32" t="s">
        <v>68</v>
      </c>
      <c r="W1059" s="32" t="s">
        <v>68</v>
      </c>
      <c r="X1059" s="32" t="s">
        <v>112</v>
      </c>
      <c r="Y1059" s="32" t="s">
        <v>112</v>
      </c>
      <c r="Z1059" s="32" t="s">
        <v>68</v>
      </c>
      <c r="AA1059" s="32" t="s">
        <v>68</v>
      </c>
      <c r="AB1059" s="32" t="s">
        <v>114</v>
      </c>
      <c r="AC1059" s="32" t="s">
        <v>68</v>
      </c>
      <c r="AD1059" s="32" t="s">
        <v>68</v>
      </c>
      <c r="AE1059" s="32" t="s">
        <v>68</v>
      </c>
      <c r="AF1059" s="32" t="s">
        <v>68</v>
      </c>
      <c r="AG1059" s="32">
        <v>-1</v>
      </c>
      <c r="AH1059" s="34" t="s">
        <v>68</v>
      </c>
      <c r="AI1059" s="34" t="s">
        <v>68</v>
      </c>
      <c r="AJ1059" s="34" t="s">
        <v>68</v>
      </c>
      <c r="AK1059" s="32">
        <v>3</v>
      </c>
      <c r="AL1059" s="32">
        <v>3</v>
      </c>
      <c r="AM1059" s="32">
        <v>0</v>
      </c>
      <c r="AN1059" s="32">
        <v>0</v>
      </c>
      <c r="AO1059" s="32">
        <v>0</v>
      </c>
      <c r="AP1059" s="32">
        <v>0</v>
      </c>
      <c r="AQ1059" s="32">
        <v>0</v>
      </c>
      <c r="AR1059" s="32">
        <v>0</v>
      </c>
      <c r="AS1059" s="32">
        <v>0</v>
      </c>
      <c r="AT1059" s="32">
        <v>0</v>
      </c>
      <c r="AU1059" s="32">
        <v>0</v>
      </c>
      <c r="AV1059" s="32">
        <v>0</v>
      </c>
      <c r="AW1059" s="32">
        <v>3</v>
      </c>
      <c r="AX1059" s="33">
        <v>193.26</v>
      </c>
      <c r="AY1059" s="32">
        <v>0</v>
      </c>
      <c r="AZ1059" s="33">
        <v>0</v>
      </c>
      <c r="BA1059" s="33">
        <v>193.26</v>
      </c>
      <c r="BB1059" s="32">
        <v>0</v>
      </c>
      <c r="BC1059" s="34" t="s">
        <v>68</v>
      </c>
      <c r="BD1059" s="32">
        <v>0</v>
      </c>
      <c r="BE1059" s="33">
        <v>64.42</v>
      </c>
      <c r="BF1059" s="46">
        <f t="shared" si="32"/>
        <v>0</v>
      </c>
      <c r="BG1059" s="47">
        <f>VLOOKUP(F1059,[1]jla506a_853946421_D9C51B5BXEF96!$C:$V,20,FALSE)</f>
        <v>2</v>
      </c>
      <c r="BH1059" s="46">
        <f t="shared" si="33"/>
        <v>0</v>
      </c>
    </row>
    <row r="1060" spans="1:60" s="34" customFormat="1" hidden="1" outlineLevel="2">
      <c r="A1060" s="32">
        <v>202316</v>
      </c>
      <c r="B1060" s="32">
        <v>22</v>
      </c>
      <c r="C1060" s="32" t="s">
        <v>69</v>
      </c>
      <c r="D1060" s="32" t="s">
        <v>107</v>
      </c>
      <c r="E1060" s="32">
        <v>10</v>
      </c>
      <c r="F1060" s="32">
        <v>578275796</v>
      </c>
      <c r="G1060" s="32" t="s">
        <v>390</v>
      </c>
      <c r="H1060" s="32" t="s">
        <v>108</v>
      </c>
      <c r="I1060" s="32" t="s">
        <v>113</v>
      </c>
      <c r="J1060" s="32" t="s">
        <v>113</v>
      </c>
      <c r="K1060" s="32" t="s">
        <v>68</v>
      </c>
      <c r="L1060" s="32" t="s">
        <v>112</v>
      </c>
      <c r="M1060" s="32" t="s">
        <v>68</v>
      </c>
      <c r="N1060" s="32" t="s">
        <v>68</v>
      </c>
      <c r="O1060" s="32" t="s">
        <v>111</v>
      </c>
      <c r="P1060" s="32" t="s">
        <v>68</v>
      </c>
      <c r="Q1060" s="32" t="s">
        <v>68</v>
      </c>
      <c r="R1060" s="32">
        <v>33</v>
      </c>
      <c r="S1060" s="32">
        <v>6035</v>
      </c>
      <c r="T1060" s="32" t="s">
        <v>1640</v>
      </c>
      <c r="U1060" s="33">
        <v>22.56</v>
      </c>
      <c r="V1060" s="32" t="s">
        <v>68</v>
      </c>
      <c r="W1060" s="32" t="s">
        <v>68</v>
      </c>
      <c r="X1060" s="32" t="s">
        <v>112</v>
      </c>
      <c r="Y1060" s="32" t="s">
        <v>112</v>
      </c>
      <c r="Z1060" s="32" t="s">
        <v>68</v>
      </c>
      <c r="AA1060" s="32" t="s">
        <v>68</v>
      </c>
      <c r="AB1060" s="32" t="s">
        <v>114</v>
      </c>
      <c r="AC1060" s="32" t="s">
        <v>68</v>
      </c>
      <c r="AD1060" s="32" t="s">
        <v>68</v>
      </c>
      <c r="AE1060" s="32" t="s">
        <v>68</v>
      </c>
      <c r="AF1060" s="32" t="s">
        <v>68</v>
      </c>
      <c r="AG1060" s="32">
        <v>-1</v>
      </c>
      <c r="AH1060" s="34" t="s">
        <v>68</v>
      </c>
      <c r="AI1060" s="34" t="s">
        <v>68</v>
      </c>
      <c r="AJ1060" s="34" t="s">
        <v>68</v>
      </c>
      <c r="AK1060" s="32">
        <v>1</v>
      </c>
      <c r="AL1060" s="32">
        <v>1</v>
      </c>
      <c r="AM1060" s="32">
        <v>0</v>
      </c>
      <c r="AN1060" s="32">
        <v>0</v>
      </c>
      <c r="AO1060" s="32">
        <v>0</v>
      </c>
      <c r="AP1060" s="32">
        <v>0</v>
      </c>
      <c r="AQ1060" s="32">
        <v>0</v>
      </c>
      <c r="AR1060" s="32">
        <v>0</v>
      </c>
      <c r="AS1060" s="32">
        <v>0</v>
      </c>
      <c r="AT1060" s="32">
        <v>0</v>
      </c>
      <c r="AU1060" s="32">
        <v>0</v>
      </c>
      <c r="AV1060" s="32">
        <v>0</v>
      </c>
      <c r="AW1060" s="32">
        <v>1</v>
      </c>
      <c r="AX1060" s="33">
        <v>22.56</v>
      </c>
      <c r="AY1060" s="32">
        <v>0</v>
      </c>
      <c r="AZ1060" s="33">
        <v>0</v>
      </c>
      <c r="BA1060" s="33">
        <v>22.56</v>
      </c>
      <c r="BB1060" s="32">
        <v>0</v>
      </c>
      <c r="BC1060" s="34" t="s">
        <v>68</v>
      </c>
      <c r="BD1060" s="32">
        <v>0</v>
      </c>
      <c r="BE1060" s="33">
        <v>22.56</v>
      </c>
      <c r="BF1060" s="46">
        <f t="shared" si="32"/>
        <v>0</v>
      </c>
      <c r="BG1060" s="47">
        <f>VLOOKUP(F1060,[1]jla506a_853946421_D9C51B5BXEF96!$C:$V,20,FALSE)</f>
        <v>2</v>
      </c>
      <c r="BH1060" s="46">
        <f t="shared" si="33"/>
        <v>0</v>
      </c>
    </row>
    <row r="1061" spans="1:60" s="34" customFormat="1" hidden="1" outlineLevel="2">
      <c r="A1061" s="32">
        <v>202316</v>
      </c>
      <c r="B1061" s="32">
        <v>22</v>
      </c>
      <c r="C1061" s="32" t="s">
        <v>69</v>
      </c>
      <c r="D1061" s="32" t="s">
        <v>107</v>
      </c>
      <c r="E1061" s="32">
        <v>11</v>
      </c>
      <c r="F1061" s="32">
        <v>578275804</v>
      </c>
      <c r="G1061" s="32" t="s">
        <v>156</v>
      </c>
      <c r="H1061" s="32" t="s">
        <v>108</v>
      </c>
      <c r="I1061" s="32" t="s">
        <v>113</v>
      </c>
      <c r="J1061" s="32" t="s">
        <v>113</v>
      </c>
      <c r="K1061" s="32" t="s">
        <v>68</v>
      </c>
      <c r="L1061" s="32" t="s">
        <v>112</v>
      </c>
      <c r="M1061" s="32" t="s">
        <v>68</v>
      </c>
      <c r="N1061" s="32" t="s">
        <v>68</v>
      </c>
      <c r="O1061" s="32" t="s">
        <v>111</v>
      </c>
      <c r="P1061" s="32" t="s">
        <v>68</v>
      </c>
      <c r="Q1061" s="32" t="s">
        <v>68</v>
      </c>
      <c r="R1061" s="32">
        <v>33</v>
      </c>
      <c r="S1061" s="32">
        <v>6035</v>
      </c>
      <c r="T1061" s="32" t="s">
        <v>1640</v>
      </c>
      <c r="U1061" s="33">
        <v>76.48</v>
      </c>
      <c r="V1061" s="32" t="s">
        <v>68</v>
      </c>
      <c r="W1061" s="32" t="s">
        <v>68</v>
      </c>
      <c r="X1061" s="32" t="s">
        <v>112</v>
      </c>
      <c r="Y1061" s="32" t="s">
        <v>112</v>
      </c>
      <c r="Z1061" s="32" t="s">
        <v>68</v>
      </c>
      <c r="AA1061" s="32" t="s">
        <v>68</v>
      </c>
      <c r="AB1061" s="32" t="s">
        <v>114</v>
      </c>
      <c r="AC1061" s="32" t="s">
        <v>68</v>
      </c>
      <c r="AD1061" s="32" t="s">
        <v>68</v>
      </c>
      <c r="AE1061" s="32" t="s">
        <v>68</v>
      </c>
      <c r="AF1061" s="32" t="s">
        <v>68</v>
      </c>
      <c r="AG1061" s="32">
        <v>-1</v>
      </c>
      <c r="AH1061" s="34" t="s">
        <v>68</v>
      </c>
      <c r="AI1061" s="34" t="s">
        <v>68</v>
      </c>
      <c r="AJ1061" s="34" t="s">
        <v>68</v>
      </c>
      <c r="AK1061" s="32">
        <v>4</v>
      </c>
      <c r="AL1061" s="32">
        <v>4</v>
      </c>
      <c r="AM1061" s="32">
        <v>0</v>
      </c>
      <c r="AN1061" s="32">
        <v>0</v>
      </c>
      <c r="AO1061" s="32">
        <v>0</v>
      </c>
      <c r="AP1061" s="32">
        <v>0</v>
      </c>
      <c r="AQ1061" s="32">
        <v>0</v>
      </c>
      <c r="AR1061" s="32">
        <v>0</v>
      </c>
      <c r="AS1061" s="32">
        <v>0</v>
      </c>
      <c r="AT1061" s="32">
        <v>0</v>
      </c>
      <c r="AU1061" s="32">
        <v>0</v>
      </c>
      <c r="AV1061" s="32">
        <v>0</v>
      </c>
      <c r="AW1061" s="32">
        <v>4</v>
      </c>
      <c r="AX1061" s="33">
        <v>305.92</v>
      </c>
      <c r="AY1061" s="32">
        <v>0</v>
      </c>
      <c r="AZ1061" s="33">
        <v>0</v>
      </c>
      <c r="BA1061" s="33">
        <v>305.92</v>
      </c>
      <c r="BB1061" s="32">
        <v>0</v>
      </c>
      <c r="BC1061" s="34" t="s">
        <v>68</v>
      </c>
      <c r="BD1061" s="32">
        <v>0</v>
      </c>
      <c r="BE1061" s="33">
        <v>76.48</v>
      </c>
      <c r="BF1061" s="46">
        <f t="shared" si="32"/>
        <v>0</v>
      </c>
      <c r="BG1061" s="47">
        <f>VLOOKUP(F1061,[1]jla506a_853946421_D9C51B5BXEF96!$C:$V,20,FALSE)</f>
        <v>2</v>
      </c>
      <c r="BH1061" s="46">
        <f t="shared" si="33"/>
        <v>0</v>
      </c>
    </row>
    <row r="1062" spans="1:60" s="34" customFormat="1" hidden="1" outlineLevel="2">
      <c r="A1062" s="32">
        <v>202316</v>
      </c>
      <c r="B1062" s="32">
        <v>22</v>
      </c>
      <c r="C1062" s="32" t="s">
        <v>69</v>
      </c>
      <c r="D1062" s="32" t="s">
        <v>107</v>
      </c>
      <c r="E1062" s="32">
        <v>14</v>
      </c>
      <c r="F1062" s="32">
        <v>583249712</v>
      </c>
      <c r="G1062" s="32" t="s">
        <v>104</v>
      </c>
      <c r="H1062" s="32" t="s">
        <v>108</v>
      </c>
      <c r="I1062" s="32" t="s">
        <v>113</v>
      </c>
      <c r="J1062" s="32" t="s">
        <v>113</v>
      </c>
      <c r="K1062" s="32" t="s">
        <v>288</v>
      </c>
      <c r="L1062" s="32" t="s">
        <v>112</v>
      </c>
      <c r="M1062" s="32" t="s">
        <v>68</v>
      </c>
      <c r="N1062" s="32" t="s">
        <v>68</v>
      </c>
      <c r="O1062" s="32" t="s">
        <v>111</v>
      </c>
      <c r="P1062" s="32" t="s">
        <v>68</v>
      </c>
      <c r="Q1062" s="32" t="s">
        <v>68</v>
      </c>
      <c r="R1062" s="32">
        <v>33</v>
      </c>
      <c r="S1062" s="32">
        <v>6035</v>
      </c>
      <c r="T1062" s="32" t="s">
        <v>1640</v>
      </c>
      <c r="U1062" s="33">
        <v>34.479999999999997</v>
      </c>
      <c r="V1062" s="32" t="s">
        <v>68</v>
      </c>
      <c r="W1062" s="32" t="s">
        <v>68</v>
      </c>
      <c r="X1062" s="32" t="s">
        <v>112</v>
      </c>
      <c r="Y1062" s="32" t="s">
        <v>112</v>
      </c>
      <c r="Z1062" s="32" t="s">
        <v>82</v>
      </c>
      <c r="AA1062" s="32" t="s">
        <v>677</v>
      </c>
      <c r="AB1062" s="32" t="s">
        <v>114</v>
      </c>
      <c r="AC1062" s="32" t="s">
        <v>68</v>
      </c>
      <c r="AD1062" s="32" t="s">
        <v>68</v>
      </c>
      <c r="AE1062" s="32" t="s">
        <v>68</v>
      </c>
      <c r="AF1062" s="32" t="s">
        <v>68</v>
      </c>
      <c r="AG1062" s="32">
        <v>729527</v>
      </c>
      <c r="AH1062" s="32">
        <v>15</v>
      </c>
      <c r="AI1062" s="32">
        <v>0</v>
      </c>
      <c r="AJ1062" s="32">
        <v>0</v>
      </c>
      <c r="AK1062" s="32">
        <v>0</v>
      </c>
      <c r="AL1062" s="32">
        <v>0</v>
      </c>
      <c r="AM1062" s="32">
        <v>0</v>
      </c>
      <c r="AN1062" s="32">
        <v>0</v>
      </c>
      <c r="AO1062" s="32">
        <v>0</v>
      </c>
      <c r="AP1062" s="32">
        <v>0</v>
      </c>
      <c r="AQ1062" s="32">
        <v>0</v>
      </c>
      <c r="AR1062" s="32">
        <v>0</v>
      </c>
      <c r="AS1062" s="32">
        <v>0</v>
      </c>
      <c r="AT1062" s="32">
        <v>15</v>
      </c>
      <c r="AU1062" s="32">
        <v>0</v>
      </c>
      <c r="AV1062" s="32">
        <v>0</v>
      </c>
      <c r="AW1062" s="32">
        <v>0</v>
      </c>
      <c r="AX1062" s="33">
        <v>0</v>
      </c>
      <c r="AY1062" s="32">
        <v>15</v>
      </c>
      <c r="AZ1062" s="33">
        <v>517.20000000000005</v>
      </c>
      <c r="BA1062" s="33">
        <v>517.20000000000005</v>
      </c>
      <c r="BB1062" s="32">
        <v>1</v>
      </c>
      <c r="BC1062" s="32">
        <v>0</v>
      </c>
      <c r="BD1062" s="32">
        <v>15</v>
      </c>
      <c r="BE1062" s="33">
        <v>34.479999999999997</v>
      </c>
      <c r="BF1062" s="46">
        <f t="shared" si="32"/>
        <v>34.479999999999997</v>
      </c>
      <c r="BG1062" s="47">
        <f>VLOOKUP(F1062,[1]jla506a_853946421_D9C51B5BXEF96!$C:$V,20,FALSE)</f>
        <v>1</v>
      </c>
      <c r="BH1062" s="46">
        <f t="shared" si="33"/>
        <v>1</v>
      </c>
    </row>
    <row r="1063" spans="1:60" s="34" customFormat="1" hidden="1" outlineLevel="2">
      <c r="A1063" s="32">
        <v>202316</v>
      </c>
      <c r="B1063" s="32">
        <v>22</v>
      </c>
      <c r="C1063" s="32" t="s">
        <v>69</v>
      </c>
      <c r="D1063" s="32" t="s">
        <v>107</v>
      </c>
      <c r="E1063" s="32">
        <v>16</v>
      </c>
      <c r="F1063" s="32">
        <v>583249714</v>
      </c>
      <c r="G1063" s="32" t="s">
        <v>379</v>
      </c>
      <c r="H1063" s="32" t="s">
        <v>108</v>
      </c>
      <c r="I1063" s="32" t="s">
        <v>113</v>
      </c>
      <c r="J1063" s="32" t="s">
        <v>113</v>
      </c>
      <c r="K1063" s="32" t="s">
        <v>68</v>
      </c>
      <c r="L1063" s="32" t="s">
        <v>112</v>
      </c>
      <c r="M1063" s="32" t="s">
        <v>68</v>
      </c>
      <c r="N1063" s="32" t="s">
        <v>68</v>
      </c>
      <c r="O1063" s="32" t="s">
        <v>111</v>
      </c>
      <c r="P1063" s="32" t="s">
        <v>68</v>
      </c>
      <c r="Q1063" s="32" t="s">
        <v>68</v>
      </c>
      <c r="R1063" s="32">
        <v>33</v>
      </c>
      <c r="S1063" s="32">
        <v>6035</v>
      </c>
      <c r="T1063" s="32" t="s">
        <v>1640</v>
      </c>
      <c r="U1063" s="33">
        <v>34.479999999999997</v>
      </c>
      <c r="V1063" s="32" t="s">
        <v>68</v>
      </c>
      <c r="W1063" s="32" t="s">
        <v>68</v>
      </c>
      <c r="X1063" s="32" t="s">
        <v>112</v>
      </c>
      <c r="Y1063" s="32" t="s">
        <v>112</v>
      </c>
      <c r="Z1063" s="32" t="s">
        <v>68</v>
      </c>
      <c r="AA1063" s="32" t="s">
        <v>68</v>
      </c>
      <c r="AB1063" s="32" t="s">
        <v>114</v>
      </c>
      <c r="AC1063" s="32" t="s">
        <v>68</v>
      </c>
      <c r="AD1063" s="32" t="s">
        <v>68</v>
      </c>
      <c r="AE1063" s="32" t="s">
        <v>68</v>
      </c>
      <c r="AF1063" s="32" t="s">
        <v>68</v>
      </c>
      <c r="AG1063" s="32">
        <v>-1</v>
      </c>
      <c r="AH1063" s="34" t="s">
        <v>68</v>
      </c>
      <c r="AI1063" s="34" t="s">
        <v>68</v>
      </c>
      <c r="AJ1063" s="34" t="s">
        <v>68</v>
      </c>
      <c r="AK1063" s="32">
        <v>1</v>
      </c>
      <c r="AL1063" s="32">
        <v>1</v>
      </c>
      <c r="AM1063" s="32">
        <v>0</v>
      </c>
      <c r="AN1063" s="32">
        <v>0</v>
      </c>
      <c r="AO1063" s="32">
        <v>0</v>
      </c>
      <c r="AP1063" s="32">
        <v>0</v>
      </c>
      <c r="AQ1063" s="32">
        <v>0</v>
      </c>
      <c r="AR1063" s="32">
        <v>0</v>
      </c>
      <c r="AS1063" s="32">
        <v>0</v>
      </c>
      <c r="AT1063" s="32">
        <v>0</v>
      </c>
      <c r="AU1063" s="32">
        <v>0</v>
      </c>
      <c r="AV1063" s="32">
        <v>0</v>
      </c>
      <c r="AW1063" s="32">
        <v>1</v>
      </c>
      <c r="AX1063" s="33">
        <v>34.479999999999997</v>
      </c>
      <c r="AY1063" s="32">
        <v>0</v>
      </c>
      <c r="AZ1063" s="33">
        <v>0</v>
      </c>
      <c r="BA1063" s="33">
        <v>34.479999999999997</v>
      </c>
      <c r="BB1063" s="32">
        <v>0</v>
      </c>
      <c r="BC1063" s="34" t="s">
        <v>68</v>
      </c>
      <c r="BD1063" s="32">
        <v>0</v>
      </c>
      <c r="BE1063" s="33">
        <v>34.479999999999997</v>
      </c>
      <c r="BF1063" s="46">
        <f t="shared" si="32"/>
        <v>0</v>
      </c>
      <c r="BG1063" s="47">
        <f>VLOOKUP(F1063,[1]jla506a_853946421_D9C51B5BXEF96!$C:$V,20,FALSE)</f>
        <v>1</v>
      </c>
      <c r="BH1063" s="46">
        <f t="shared" si="33"/>
        <v>0</v>
      </c>
    </row>
    <row r="1064" spans="1:60" s="34" customFormat="1" hidden="1" outlineLevel="2">
      <c r="A1064" s="32">
        <v>202316</v>
      </c>
      <c r="B1064" s="32">
        <v>22</v>
      </c>
      <c r="C1064" s="32" t="s">
        <v>69</v>
      </c>
      <c r="D1064" s="32" t="s">
        <v>107</v>
      </c>
      <c r="E1064" s="32">
        <v>23</v>
      </c>
      <c r="F1064" s="32">
        <v>587373612</v>
      </c>
      <c r="G1064" s="32" t="s">
        <v>180</v>
      </c>
      <c r="H1064" s="32" t="s">
        <v>108</v>
      </c>
      <c r="I1064" s="32" t="s">
        <v>113</v>
      </c>
      <c r="J1064" s="32" t="s">
        <v>113</v>
      </c>
      <c r="K1064" s="32" t="s">
        <v>68</v>
      </c>
      <c r="L1064" s="32" t="s">
        <v>112</v>
      </c>
      <c r="M1064" s="32" t="s">
        <v>68</v>
      </c>
      <c r="N1064" s="32" t="s">
        <v>68</v>
      </c>
      <c r="O1064" s="32" t="s">
        <v>111</v>
      </c>
      <c r="P1064" s="32" t="s">
        <v>68</v>
      </c>
      <c r="Q1064" s="32" t="s">
        <v>68</v>
      </c>
      <c r="R1064" s="32">
        <v>33</v>
      </c>
      <c r="S1064" s="32">
        <v>6035</v>
      </c>
      <c r="T1064" s="32" t="s">
        <v>1640</v>
      </c>
      <c r="U1064" s="33">
        <v>10.17</v>
      </c>
      <c r="V1064" s="32" t="s">
        <v>68</v>
      </c>
      <c r="W1064" s="32" t="s">
        <v>68</v>
      </c>
      <c r="X1064" s="32" t="s">
        <v>112</v>
      </c>
      <c r="Y1064" s="32" t="s">
        <v>112</v>
      </c>
      <c r="Z1064" s="32" t="s">
        <v>68</v>
      </c>
      <c r="AA1064" s="32" t="s">
        <v>68</v>
      </c>
      <c r="AB1064" s="32" t="s">
        <v>114</v>
      </c>
      <c r="AC1064" s="32" t="s">
        <v>68</v>
      </c>
      <c r="AD1064" s="32" t="s">
        <v>68</v>
      </c>
      <c r="AE1064" s="32" t="s">
        <v>68</v>
      </c>
      <c r="AF1064" s="32" t="s">
        <v>68</v>
      </c>
      <c r="AG1064" s="32">
        <v>-1</v>
      </c>
      <c r="AH1064" s="34" t="s">
        <v>68</v>
      </c>
      <c r="AI1064" s="34" t="s">
        <v>68</v>
      </c>
      <c r="AJ1064" s="34" t="s">
        <v>68</v>
      </c>
      <c r="AK1064" s="32">
        <v>3</v>
      </c>
      <c r="AL1064" s="32">
        <v>3</v>
      </c>
      <c r="AM1064" s="32">
        <v>0</v>
      </c>
      <c r="AN1064" s="32">
        <v>0</v>
      </c>
      <c r="AO1064" s="32">
        <v>0</v>
      </c>
      <c r="AP1064" s="32">
        <v>0</v>
      </c>
      <c r="AQ1064" s="32">
        <v>0</v>
      </c>
      <c r="AR1064" s="32">
        <v>0</v>
      </c>
      <c r="AS1064" s="32">
        <v>0</v>
      </c>
      <c r="AT1064" s="32">
        <v>0</v>
      </c>
      <c r="AU1064" s="32">
        <v>0</v>
      </c>
      <c r="AV1064" s="32">
        <v>0</v>
      </c>
      <c r="AW1064" s="32">
        <v>3</v>
      </c>
      <c r="AX1064" s="33">
        <v>30.51</v>
      </c>
      <c r="AY1064" s="32">
        <v>0</v>
      </c>
      <c r="AZ1064" s="33">
        <v>0</v>
      </c>
      <c r="BA1064" s="33">
        <v>30.51</v>
      </c>
      <c r="BB1064" s="32">
        <v>0</v>
      </c>
      <c r="BC1064" s="34" t="s">
        <v>68</v>
      </c>
      <c r="BD1064" s="32">
        <v>0</v>
      </c>
      <c r="BE1064" s="33">
        <v>10.17</v>
      </c>
      <c r="BF1064" s="46">
        <f t="shared" si="32"/>
        <v>0</v>
      </c>
      <c r="BG1064" s="47">
        <f>VLOOKUP(F1064,[1]jla506a_853946421_D9C51B5BXEF96!$C:$V,20,FALSE)</f>
        <v>9</v>
      </c>
      <c r="BH1064" s="46">
        <f t="shared" si="33"/>
        <v>0</v>
      </c>
    </row>
    <row r="1065" spans="1:60" s="34" customFormat="1" hidden="1" outlineLevel="2">
      <c r="A1065" s="32">
        <v>202316</v>
      </c>
      <c r="B1065" s="32">
        <v>22</v>
      </c>
      <c r="C1065" s="32" t="s">
        <v>69</v>
      </c>
      <c r="D1065" s="32" t="s">
        <v>107</v>
      </c>
      <c r="E1065" s="32">
        <v>24</v>
      </c>
      <c r="F1065" s="32">
        <v>587373649</v>
      </c>
      <c r="G1065" s="32" t="s">
        <v>236</v>
      </c>
      <c r="H1065" s="32" t="s">
        <v>108</v>
      </c>
      <c r="I1065" s="32" t="s">
        <v>113</v>
      </c>
      <c r="J1065" s="32" t="s">
        <v>113</v>
      </c>
      <c r="K1065" s="32" t="s">
        <v>68</v>
      </c>
      <c r="L1065" s="32" t="s">
        <v>112</v>
      </c>
      <c r="M1065" s="32" t="s">
        <v>68</v>
      </c>
      <c r="N1065" s="32" t="s">
        <v>68</v>
      </c>
      <c r="O1065" s="32" t="s">
        <v>111</v>
      </c>
      <c r="P1065" s="32" t="s">
        <v>68</v>
      </c>
      <c r="Q1065" s="32" t="s">
        <v>68</v>
      </c>
      <c r="R1065" s="32">
        <v>33</v>
      </c>
      <c r="S1065" s="32">
        <v>6035</v>
      </c>
      <c r="T1065" s="32" t="s">
        <v>1640</v>
      </c>
      <c r="U1065" s="33">
        <v>7.38</v>
      </c>
      <c r="V1065" s="32" t="s">
        <v>68</v>
      </c>
      <c r="W1065" s="32" t="s">
        <v>68</v>
      </c>
      <c r="X1065" s="32" t="s">
        <v>112</v>
      </c>
      <c r="Y1065" s="32" t="s">
        <v>112</v>
      </c>
      <c r="Z1065" s="32" t="s">
        <v>68</v>
      </c>
      <c r="AA1065" s="32" t="s">
        <v>68</v>
      </c>
      <c r="AB1065" s="32" t="s">
        <v>114</v>
      </c>
      <c r="AC1065" s="32" t="s">
        <v>68</v>
      </c>
      <c r="AD1065" s="32" t="s">
        <v>68</v>
      </c>
      <c r="AE1065" s="32" t="s">
        <v>68</v>
      </c>
      <c r="AF1065" s="32" t="s">
        <v>68</v>
      </c>
      <c r="AG1065" s="32">
        <v>-1</v>
      </c>
      <c r="AH1065" s="34" t="s">
        <v>68</v>
      </c>
      <c r="AI1065" s="34" t="s">
        <v>68</v>
      </c>
      <c r="AJ1065" s="34" t="s">
        <v>68</v>
      </c>
      <c r="AK1065" s="32">
        <v>1</v>
      </c>
      <c r="AL1065" s="32">
        <v>1</v>
      </c>
      <c r="AM1065" s="32">
        <v>0</v>
      </c>
      <c r="AN1065" s="32">
        <v>0</v>
      </c>
      <c r="AO1065" s="32">
        <v>0</v>
      </c>
      <c r="AP1065" s="32">
        <v>0</v>
      </c>
      <c r="AQ1065" s="32">
        <v>0</v>
      </c>
      <c r="AR1065" s="32">
        <v>0</v>
      </c>
      <c r="AS1065" s="32">
        <v>0</v>
      </c>
      <c r="AT1065" s="32">
        <v>0</v>
      </c>
      <c r="AU1065" s="32">
        <v>0</v>
      </c>
      <c r="AV1065" s="32">
        <v>0</v>
      </c>
      <c r="AW1065" s="32">
        <v>1</v>
      </c>
      <c r="AX1065" s="33">
        <v>7.38</v>
      </c>
      <c r="AY1065" s="32">
        <v>0</v>
      </c>
      <c r="AZ1065" s="33">
        <v>0</v>
      </c>
      <c r="BA1065" s="33">
        <v>7.38</v>
      </c>
      <c r="BB1065" s="32">
        <v>0</v>
      </c>
      <c r="BC1065" s="34" t="s">
        <v>68</v>
      </c>
      <c r="BD1065" s="32">
        <v>0</v>
      </c>
      <c r="BE1065" s="33">
        <v>7.38</v>
      </c>
      <c r="BF1065" s="46">
        <f t="shared" si="32"/>
        <v>0</v>
      </c>
      <c r="BG1065" s="47">
        <f>VLOOKUP(F1065,[1]jla506a_853946421_D9C51B5BXEF96!$C:$V,20,FALSE)</f>
        <v>9</v>
      </c>
      <c r="BH1065" s="46">
        <f t="shared" si="33"/>
        <v>0</v>
      </c>
    </row>
    <row r="1066" spans="1:60" s="34" customFormat="1" hidden="1" outlineLevel="2">
      <c r="A1066" s="32">
        <v>202316</v>
      </c>
      <c r="B1066" s="32">
        <v>22</v>
      </c>
      <c r="C1066" s="32" t="s">
        <v>69</v>
      </c>
      <c r="D1066" s="32" t="s">
        <v>107</v>
      </c>
      <c r="E1066" s="32">
        <v>26</v>
      </c>
      <c r="F1066" s="32">
        <v>587373706</v>
      </c>
      <c r="G1066" s="32" t="s">
        <v>296</v>
      </c>
      <c r="H1066" s="32" t="s">
        <v>108</v>
      </c>
      <c r="I1066" s="32" t="s">
        <v>113</v>
      </c>
      <c r="J1066" s="32" t="s">
        <v>113</v>
      </c>
      <c r="K1066" s="32" t="s">
        <v>68</v>
      </c>
      <c r="L1066" s="32" t="s">
        <v>112</v>
      </c>
      <c r="M1066" s="32" t="s">
        <v>68</v>
      </c>
      <c r="N1066" s="32" t="s">
        <v>68</v>
      </c>
      <c r="O1066" s="32" t="s">
        <v>111</v>
      </c>
      <c r="P1066" s="32" t="s">
        <v>68</v>
      </c>
      <c r="Q1066" s="32" t="s">
        <v>68</v>
      </c>
      <c r="R1066" s="32">
        <v>33</v>
      </c>
      <c r="S1066" s="32">
        <v>6035</v>
      </c>
      <c r="T1066" s="32" t="s">
        <v>1640</v>
      </c>
      <c r="U1066" s="33">
        <v>7.38</v>
      </c>
      <c r="V1066" s="32" t="s">
        <v>68</v>
      </c>
      <c r="W1066" s="32" t="s">
        <v>68</v>
      </c>
      <c r="X1066" s="32" t="s">
        <v>112</v>
      </c>
      <c r="Y1066" s="32" t="s">
        <v>112</v>
      </c>
      <c r="Z1066" s="32" t="s">
        <v>68</v>
      </c>
      <c r="AA1066" s="32" t="s">
        <v>68</v>
      </c>
      <c r="AB1066" s="32" t="s">
        <v>114</v>
      </c>
      <c r="AC1066" s="32" t="s">
        <v>68</v>
      </c>
      <c r="AD1066" s="32" t="s">
        <v>68</v>
      </c>
      <c r="AE1066" s="32" t="s">
        <v>68</v>
      </c>
      <c r="AF1066" s="32" t="s">
        <v>68</v>
      </c>
      <c r="AG1066" s="32">
        <v>-1</v>
      </c>
      <c r="AH1066" s="34" t="s">
        <v>68</v>
      </c>
      <c r="AI1066" s="34" t="s">
        <v>68</v>
      </c>
      <c r="AJ1066" s="34" t="s">
        <v>68</v>
      </c>
      <c r="AK1066" s="32">
        <v>2</v>
      </c>
      <c r="AL1066" s="32">
        <v>2</v>
      </c>
      <c r="AM1066" s="32">
        <v>0</v>
      </c>
      <c r="AN1066" s="32">
        <v>0</v>
      </c>
      <c r="AO1066" s="32">
        <v>0</v>
      </c>
      <c r="AP1066" s="32">
        <v>0</v>
      </c>
      <c r="AQ1066" s="32">
        <v>0</v>
      </c>
      <c r="AR1066" s="32">
        <v>0</v>
      </c>
      <c r="AS1066" s="32">
        <v>0</v>
      </c>
      <c r="AT1066" s="32">
        <v>0</v>
      </c>
      <c r="AU1066" s="32">
        <v>0</v>
      </c>
      <c r="AV1066" s="32">
        <v>0</v>
      </c>
      <c r="AW1066" s="32">
        <v>2</v>
      </c>
      <c r="AX1066" s="33">
        <v>14.76</v>
      </c>
      <c r="AY1066" s="32">
        <v>0</v>
      </c>
      <c r="AZ1066" s="33">
        <v>0</v>
      </c>
      <c r="BA1066" s="33">
        <v>14.76</v>
      </c>
      <c r="BB1066" s="32">
        <v>0</v>
      </c>
      <c r="BC1066" s="34" t="s">
        <v>68</v>
      </c>
      <c r="BD1066" s="32">
        <v>0</v>
      </c>
      <c r="BE1066" s="33">
        <v>7.38</v>
      </c>
      <c r="BF1066" s="46">
        <f t="shared" si="32"/>
        <v>0</v>
      </c>
      <c r="BG1066" s="47">
        <f>VLOOKUP(F1066,[1]jla506a_853946421_D9C51B5BXEF96!$C:$V,20,FALSE)</f>
        <v>9</v>
      </c>
      <c r="BH1066" s="46">
        <f t="shared" si="33"/>
        <v>0</v>
      </c>
    </row>
    <row r="1067" spans="1:60" s="34" customFormat="1" hidden="1" outlineLevel="2">
      <c r="A1067" s="32">
        <v>202316</v>
      </c>
      <c r="B1067" s="32">
        <v>22</v>
      </c>
      <c r="C1067" s="32" t="s">
        <v>69</v>
      </c>
      <c r="D1067" s="32" t="s">
        <v>107</v>
      </c>
      <c r="E1067" s="32">
        <v>27</v>
      </c>
      <c r="F1067" s="32">
        <v>587373711</v>
      </c>
      <c r="G1067" s="32" t="s">
        <v>231</v>
      </c>
      <c r="H1067" s="32" t="s">
        <v>108</v>
      </c>
      <c r="I1067" s="32" t="s">
        <v>113</v>
      </c>
      <c r="J1067" s="32" t="s">
        <v>113</v>
      </c>
      <c r="K1067" s="32" t="s">
        <v>68</v>
      </c>
      <c r="L1067" s="32" t="s">
        <v>112</v>
      </c>
      <c r="M1067" s="32" t="s">
        <v>68</v>
      </c>
      <c r="N1067" s="32" t="s">
        <v>68</v>
      </c>
      <c r="O1067" s="32" t="s">
        <v>111</v>
      </c>
      <c r="P1067" s="32" t="s">
        <v>68</v>
      </c>
      <c r="Q1067" s="32" t="s">
        <v>68</v>
      </c>
      <c r="R1067" s="32">
        <v>33</v>
      </c>
      <c r="S1067" s="32">
        <v>6035</v>
      </c>
      <c r="T1067" s="32" t="s">
        <v>1640</v>
      </c>
      <c r="U1067" s="33">
        <v>10.17</v>
      </c>
      <c r="V1067" s="32" t="s">
        <v>68</v>
      </c>
      <c r="W1067" s="32" t="s">
        <v>68</v>
      </c>
      <c r="X1067" s="32" t="s">
        <v>112</v>
      </c>
      <c r="Y1067" s="32" t="s">
        <v>112</v>
      </c>
      <c r="Z1067" s="32" t="s">
        <v>68</v>
      </c>
      <c r="AA1067" s="32" t="s">
        <v>68</v>
      </c>
      <c r="AB1067" s="32" t="s">
        <v>114</v>
      </c>
      <c r="AC1067" s="32" t="s">
        <v>68</v>
      </c>
      <c r="AD1067" s="32" t="s">
        <v>68</v>
      </c>
      <c r="AE1067" s="32" t="s">
        <v>68</v>
      </c>
      <c r="AF1067" s="32" t="s">
        <v>68</v>
      </c>
      <c r="AG1067" s="32">
        <v>-1</v>
      </c>
      <c r="AH1067" s="34" t="s">
        <v>68</v>
      </c>
      <c r="AI1067" s="34" t="s">
        <v>68</v>
      </c>
      <c r="AJ1067" s="34" t="s">
        <v>68</v>
      </c>
      <c r="AK1067" s="32">
        <v>2</v>
      </c>
      <c r="AL1067" s="32">
        <v>2</v>
      </c>
      <c r="AM1067" s="32">
        <v>0</v>
      </c>
      <c r="AN1067" s="32">
        <v>0</v>
      </c>
      <c r="AO1067" s="32">
        <v>0</v>
      </c>
      <c r="AP1067" s="32">
        <v>0</v>
      </c>
      <c r="AQ1067" s="32">
        <v>0</v>
      </c>
      <c r="AR1067" s="32">
        <v>0</v>
      </c>
      <c r="AS1067" s="32">
        <v>0</v>
      </c>
      <c r="AT1067" s="32">
        <v>0</v>
      </c>
      <c r="AU1067" s="32">
        <v>0</v>
      </c>
      <c r="AV1067" s="32">
        <v>0</v>
      </c>
      <c r="AW1067" s="32">
        <v>2</v>
      </c>
      <c r="AX1067" s="33">
        <v>20.34</v>
      </c>
      <c r="AY1067" s="32">
        <v>0</v>
      </c>
      <c r="AZ1067" s="33">
        <v>0</v>
      </c>
      <c r="BA1067" s="33">
        <v>20.34</v>
      </c>
      <c r="BB1067" s="32">
        <v>0</v>
      </c>
      <c r="BC1067" s="34" t="s">
        <v>68</v>
      </c>
      <c r="BD1067" s="32">
        <v>0</v>
      </c>
      <c r="BE1067" s="33">
        <v>10.17</v>
      </c>
      <c r="BF1067" s="46">
        <f t="shared" si="32"/>
        <v>0</v>
      </c>
      <c r="BG1067" s="47">
        <f>VLOOKUP(F1067,[1]jla506a_853946421_D9C51B5BXEF96!$C:$V,20,FALSE)</f>
        <v>9</v>
      </c>
      <c r="BH1067" s="46">
        <f t="shared" si="33"/>
        <v>0</v>
      </c>
    </row>
    <row r="1068" spans="1:60" s="34" customFormat="1" hidden="1" outlineLevel="2">
      <c r="A1068" s="32">
        <v>202316</v>
      </c>
      <c r="B1068" s="32">
        <v>22</v>
      </c>
      <c r="C1068" s="32" t="s">
        <v>69</v>
      </c>
      <c r="D1068" s="32" t="s">
        <v>107</v>
      </c>
      <c r="E1068" s="32">
        <v>28</v>
      </c>
      <c r="F1068" s="32">
        <v>587373726</v>
      </c>
      <c r="G1068" s="32" t="s">
        <v>219</v>
      </c>
      <c r="H1068" s="32" t="s">
        <v>108</v>
      </c>
      <c r="I1068" s="32" t="s">
        <v>113</v>
      </c>
      <c r="J1068" s="32" t="s">
        <v>113</v>
      </c>
      <c r="K1068" s="32" t="s">
        <v>68</v>
      </c>
      <c r="L1068" s="32" t="s">
        <v>112</v>
      </c>
      <c r="M1068" s="32" t="s">
        <v>68</v>
      </c>
      <c r="N1068" s="32" t="s">
        <v>68</v>
      </c>
      <c r="O1068" s="32" t="s">
        <v>111</v>
      </c>
      <c r="P1068" s="32" t="s">
        <v>68</v>
      </c>
      <c r="Q1068" s="32" t="s">
        <v>68</v>
      </c>
      <c r="R1068" s="32">
        <v>33</v>
      </c>
      <c r="S1068" s="32">
        <v>6035</v>
      </c>
      <c r="T1068" s="32" t="s">
        <v>1640</v>
      </c>
      <c r="U1068" s="33">
        <v>15.39</v>
      </c>
      <c r="V1068" s="32" t="s">
        <v>68</v>
      </c>
      <c r="W1068" s="32" t="s">
        <v>68</v>
      </c>
      <c r="X1068" s="32" t="s">
        <v>112</v>
      </c>
      <c r="Y1068" s="32" t="s">
        <v>112</v>
      </c>
      <c r="Z1068" s="32" t="s">
        <v>68</v>
      </c>
      <c r="AA1068" s="32" t="s">
        <v>68</v>
      </c>
      <c r="AB1068" s="32" t="s">
        <v>114</v>
      </c>
      <c r="AC1068" s="32" t="s">
        <v>68</v>
      </c>
      <c r="AD1068" s="32" t="s">
        <v>68</v>
      </c>
      <c r="AE1068" s="32" t="s">
        <v>68</v>
      </c>
      <c r="AF1068" s="32" t="s">
        <v>68</v>
      </c>
      <c r="AG1068" s="32">
        <v>-1</v>
      </c>
      <c r="AH1068" s="34" t="s">
        <v>68</v>
      </c>
      <c r="AI1068" s="34" t="s">
        <v>68</v>
      </c>
      <c r="AJ1068" s="34" t="s">
        <v>68</v>
      </c>
      <c r="AK1068" s="32">
        <v>1</v>
      </c>
      <c r="AL1068" s="32">
        <v>1</v>
      </c>
      <c r="AM1068" s="32">
        <v>0</v>
      </c>
      <c r="AN1068" s="32">
        <v>0</v>
      </c>
      <c r="AO1068" s="32">
        <v>0</v>
      </c>
      <c r="AP1068" s="32">
        <v>0</v>
      </c>
      <c r="AQ1068" s="32">
        <v>0</v>
      </c>
      <c r="AR1068" s="32">
        <v>0</v>
      </c>
      <c r="AS1068" s="32">
        <v>0</v>
      </c>
      <c r="AT1068" s="32">
        <v>0</v>
      </c>
      <c r="AU1068" s="32">
        <v>0</v>
      </c>
      <c r="AV1068" s="32">
        <v>0</v>
      </c>
      <c r="AW1068" s="32">
        <v>1</v>
      </c>
      <c r="AX1068" s="33">
        <v>15.39</v>
      </c>
      <c r="AY1068" s="32">
        <v>0</v>
      </c>
      <c r="AZ1068" s="33">
        <v>0</v>
      </c>
      <c r="BA1068" s="33">
        <v>15.39</v>
      </c>
      <c r="BB1068" s="32">
        <v>0</v>
      </c>
      <c r="BC1068" s="34" t="s">
        <v>68</v>
      </c>
      <c r="BD1068" s="32">
        <v>0</v>
      </c>
      <c r="BE1068" s="33">
        <v>15.39</v>
      </c>
      <c r="BF1068" s="46">
        <f t="shared" si="32"/>
        <v>0</v>
      </c>
      <c r="BG1068" s="47">
        <f>VLOOKUP(F1068,[1]jla506a_853946421_D9C51B5BXEF96!$C:$V,20,FALSE)</f>
        <v>9</v>
      </c>
      <c r="BH1068" s="46">
        <f t="shared" si="33"/>
        <v>0</v>
      </c>
    </row>
    <row r="1069" spans="1:60" s="34" customFormat="1" hidden="1" outlineLevel="2">
      <c r="A1069" s="32">
        <v>202316</v>
      </c>
      <c r="B1069" s="32">
        <v>22</v>
      </c>
      <c r="C1069" s="32" t="s">
        <v>69</v>
      </c>
      <c r="D1069" s="32" t="s">
        <v>107</v>
      </c>
      <c r="E1069" s="32">
        <v>31</v>
      </c>
      <c r="F1069" s="32">
        <v>587373753</v>
      </c>
      <c r="G1069" s="32" t="s">
        <v>254</v>
      </c>
      <c r="H1069" s="32" t="s">
        <v>108</v>
      </c>
      <c r="I1069" s="32" t="s">
        <v>113</v>
      </c>
      <c r="J1069" s="32" t="s">
        <v>113</v>
      </c>
      <c r="K1069" s="32" t="s">
        <v>68</v>
      </c>
      <c r="L1069" s="32" t="s">
        <v>112</v>
      </c>
      <c r="M1069" s="32" t="s">
        <v>68</v>
      </c>
      <c r="N1069" s="32" t="s">
        <v>68</v>
      </c>
      <c r="O1069" s="32" t="s">
        <v>111</v>
      </c>
      <c r="P1069" s="32" t="s">
        <v>68</v>
      </c>
      <c r="Q1069" s="32" t="s">
        <v>68</v>
      </c>
      <c r="R1069" s="32">
        <v>33</v>
      </c>
      <c r="S1069" s="32">
        <v>6035</v>
      </c>
      <c r="T1069" s="32" t="s">
        <v>1640</v>
      </c>
      <c r="U1069" s="33">
        <v>15.39</v>
      </c>
      <c r="V1069" s="32" t="s">
        <v>68</v>
      </c>
      <c r="W1069" s="32" t="s">
        <v>68</v>
      </c>
      <c r="X1069" s="32" t="s">
        <v>112</v>
      </c>
      <c r="Y1069" s="32" t="s">
        <v>112</v>
      </c>
      <c r="Z1069" s="32" t="s">
        <v>68</v>
      </c>
      <c r="AA1069" s="32" t="s">
        <v>68</v>
      </c>
      <c r="AB1069" s="32" t="s">
        <v>114</v>
      </c>
      <c r="AC1069" s="32" t="s">
        <v>68</v>
      </c>
      <c r="AD1069" s="32" t="s">
        <v>68</v>
      </c>
      <c r="AE1069" s="32" t="s">
        <v>68</v>
      </c>
      <c r="AF1069" s="32" t="s">
        <v>68</v>
      </c>
      <c r="AG1069" s="32">
        <v>-1</v>
      </c>
      <c r="AH1069" s="34" t="s">
        <v>68</v>
      </c>
      <c r="AI1069" s="34" t="s">
        <v>68</v>
      </c>
      <c r="AJ1069" s="34" t="s">
        <v>68</v>
      </c>
      <c r="AK1069" s="32">
        <v>3</v>
      </c>
      <c r="AL1069" s="32">
        <v>3</v>
      </c>
      <c r="AM1069" s="32">
        <v>0</v>
      </c>
      <c r="AN1069" s="32">
        <v>0</v>
      </c>
      <c r="AO1069" s="32">
        <v>0</v>
      </c>
      <c r="AP1069" s="32">
        <v>0</v>
      </c>
      <c r="AQ1069" s="32">
        <v>0</v>
      </c>
      <c r="AR1069" s="32">
        <v>0</v>
      </c>
      <c r="AS1069" s="32">
        <v>0</v>
      </c>
      <c r="AT1069" s="32">
        <v>0</v>
      </c>
      <c r="AU1069" s="32">
        <v>0</v>
      </c>
      <c r="AV1069" s="32">
        <v>0</v>
      </c>
      <c r="AW1069" s="32">
        <v>3</v>
      </c>
      <c r="AX1069" s="33">
        <v>46.17</v>
      </c>
      <c r="AY1069" s="32">
        <v>0</v>
      </c>
      <c r="AZ1069" s="33">
        <v>0</v>
      </c>
      <c r="BA1069" s="33">
        <v>46.17</v>
      </c>
      <c r="BB1069" s="32">
        <v>0</v>
      </c>
      <c r="BC1069" s="34" t="s">
        <v>68</v>
      </c>
      <c r="BD1069" s="32">
        <v>0</v>
      </c>
      <c r="BE1069" s="33">
        <v>15.39</v>
      </c>
      <c r="BF1069" s="46">
        <f t="shared" si="32"/>
        <v>0</v>
      </c>
      <c r="BG1069" s="47">
        <f>VLOOKUP(F1069,[1]jla506a_853946421_D9C51B5BXEF96!$C:$V,20,FALSE)</f>
        <v>9</v>
      </c>
      <c r="BH1069" s="46">
        <f t="shared" si="33"/>
        <v>0</v>
      </c>
    </row>
    <row r="1070" spans="1:60" s="34" customFormat="1" hidden="1" outlineLevel="2">
      <c r="A1070" s="32">
        <v>202316</v>
      </c>
      <c r="B1070" s="32">
        <v>22</v>
      </c>
      <c r="C1070" s="32" t="s">
        <v>69</v>
      </c>
      <c r="D1070" s="32" t="s">
        <v>107</v>
      </c>
      <c r="E1070" s="32">
        <v>34</v>
      </c>
      <c r="F1070" s="32">
        <v>587374002</v>
      </c>
      <c r="G1070" s="32" t="s">
        <v>328</v>
      </c>
      <c r="H1070" s="32" t="s">
        <v>108</v>
      </c>
      <c r="I1070" s="32" t="s">
        <v>113</v>
      </c>
      <c r="J1070" s="32" t="s">
        <v>113</v>
      </c>
      <c r="K1070" s="32" t="s">
        <v>68</v>
      </c>
      <c r="L1070" s="32" t="s">
        <v>112</v>
      </c>
      <c r="M1070" s="32" t="s">
        <v>68</v>
      </c>
      <c r="N1070" s="32" t="s">
        <v>68</v>
      </c>
      <c r="O1070" s="32" t="s">
        <v>111</v>
      </c>
      <c r="P1070" s="32" t="s">
        <v>68</v>
      </c>
      <c r="Q1070" s="32" t="s">
        <v>68</v>
      </c>
      <c r="R1070" s="32">
        <v>33</v>
      </c>
      <c r="S1070" s="32">
        <v>6035</v>
      </c>
      <c r="T1070" s="32" t="s">
        <v>1640</v>
      </c>
      <c r="U1070" s="33">
        <v>10.17</v>
      </c>
      <c r="V1070" s="32" t="s">
        <v>68</v>
      </c>
      <c r="W1070" s="32" t="s">
        <v>68</v>
      </c>
      <c r="X1070" s="32" t="s">
        <v>112</v>
      </c>
      <c r="Y1070" s="32" t="s">
        <v>112</v>
      </c>
      <c r="Z1070" s="32" t="s">
        <v>68</v>
      </c>
      <c r="AA1070" s="32" t="s">
        <v>68</v>
      </c>
      <c r="AB1070" s="32" t="s">
        <v>114</v>
      </c>
      <c r="AC1070" s="32" t="s">
        <v>68</v>
      </c>
      <c r="AD1070" s="32" t="s">
        <v>68</v>
      </c>
      <c r="AE1070" s="32" t="s">
        <v>68</v>
      </c>
      <c r="AF1070" s="32" t="s">
        <v>68</v>
      </c>
      <c r="AG1070" s="32">
        <v>-1</v>
      </c>
      <c r="AH1070" s="34" t="s">
        <v>68</v>
      </c>
      <c r="AI1070" s="34" t="s">
        <v>68</v>
      </c>
      <c r="AJ1070" s="34" t="s">
        <v>68</v>
      </c>
      <c r="AK1070" s="32">
        <v>2</v>
      </c>
      <c r="AL1070" s="32">
        <v>2</v>
      </c>
      <c r="AM1070" s="32">
        <v>0</v>
      </c>
      <c r="AN1070" s="32">
        <v>0</v>
      </c>
      <c r="AO1070" s="32">
        <v>0</v>
      </c>
      <c r="AP1070" s="32">
        <v>0</v>
      </c>
      <c r="AQ1070" s="32">
        <v>0</v>
      </c>
      <c r="AR1070" s="32">
        <v>0</v>
      </c>
      <c r="AS1070" s="32">
        <v>0</v>
      </c>
      <c r="AT1070" s="32">
        <v>0</v>
      </c>
      <c r="AU1070" s="32">
        <v>0</v>
      </c>
      <c r="AV1070" s="32">
        <v>0</v>
      </c>
      <c r="AW1070" s="32">
        <v>2</v>
      </c>
      <c r="AX1070" s="33">
        <v>20.34</v>
      </c>
      <c r="AY1070" s="32">
        <v>0</v>
      </c>
      <c r="AZ1070" s="33">
        <v>0</v>
      </c>
      <c r="BA1070" s="33">
        <v>20.34</v>
      </c>
      <c r="BB1070" s="32">
        <v>0</v>
      </c>
      <c r="BC1070" s="34" t="s">
        <v>68</v>
      </c>
      <c r="BD1070" s="32">
        <v>0</v>
      </c>
      <c r="BE1070" s="33">
        <v>10.17</v>
      </c>
      <c r="BF1070" s="46">
        <f t="shared" si="32"/>
        <v>0</v>
      </c>
      <c r="BG1070" s="47">
        <f>VLOOKUP(F1070,[1]jla506a_853946421_D9C51B5BXEF96!$C:$V,20,FALSE)</f>
        <v>9</v>
      </c>
      <c r="BH1070" s="46">
        <f t="shared" si="33"/>
        <v>0</v>
      </c>
    </row>
    <row r="1071" spans="1:60" s="34" customFormat="1" hidden="1" outlineLevel="2">
      <c r="A1071" s="32">
        <v>202316</v>
      </c>
      <c r="B1071" s="32">
        <v>22</v>
      </c>
      <c r="C1071" s="32" t="s">
        <v>69</v>
      </c>
      <c r="D1071" s="32" t="s">
        <v>107</v>
      </c>
      <c r="E1071" s="32">
        <v>35</v>
      </c>
      <c r="F1071" s="32">
        <v>587374004</v>
      </c>
      <c r="G1071" s="32" t="s">
        <v>110</v>
      </c>
      <c r="H1071" s="32" t="s">
        <v>108</v>
      </c>
      <c r="I1071" s="32" t="s">
        <v>113</v>
      </c>
      <c r="J1071" s="32" t="s">
        <v>113</v>
      </c>
      <c r="K1071" s="32" t="s">
        <v>68</v>
      </c>
      <c r="L1071" s="32" t="s">
        <v>112</v>
      </c>
      <c r="M1071" s="32" t="s">
        <v>68</v>
      </c>
      <c r="N1071" s="32" t="s">
        <v>68</v>
      </c>
      <c r="O1071" s="32" t="s">
        <v>111</v>
      </c>
      <c r="P1071" s="32" t="s">
        <v>68</v>
      </c>
      <c r="Q1071" s="32" t="s">
        <v>68</v>
      </c>
      <c r="R1071" s="32">
        <v>33</v>
      </c>
      <c r="S1071" s="32">
        <v>6035</v>
      </c>
      <c r="T1071" s="32" t="s">
        <v>1640</v>
      </c>
      <c r="U1071" s="33">
        <v>10.17</v>
      </c>
      <c r="V1071" s="32" t="s">
        <v>68</v>
      </c>
      <c r="W1071" s="32" t="s">
        <v>68</v>
      </c>
      <c r="X1071" s="32" t="s">
        <v>112</v>
      </c>
      <c r="Y1071" s="32" t="s">
        <v>112</v>
      </c>
      <c r="Z1071" s="32" t="s">
        <v>68</v>
      </c>
      <c r="AA1071" s="32" t="s">
        <v>68</v>
      </c>
      <c r="AB1071" s="32" t="s">
        <v>114</v>
      </c>
      <c r="AC1071" s="32" t="s">
        <v>68</v>
      </c>
      <c r="AD1071" s="32" t="s">
        <v>68</v>
      </c>
      <c r="AE1071" s="32" t="s">
        <v>68</v>
      </c>
      <c r="AF1071" s="32" t="s">
        <v>68</v>
      </c>
      <c r="AG1071" s="32">
        <v>-1</v>
      </c>
      <c r="AH1071" s="34" t="s">
        <v>68</v>
      </c>
      <c r="AI1071" s="34" t="s">
        <v>68</v>
      </c>
      <c r="AJ1071" s="34" t="s">
        <v>68</v>
      </c>
      <c r="AK1071" s="32">
        <v>2</v>
      </c>
      <c r="AL1071" s="32">
        <v>2</v>
      </c>
      <c r="AM1071" s="32">
        <v>0</v>
      </c>
      <c r="AN1071" s="32">
        <v>0</v>
      </c>
      <c r="AO1071" s="32">
        <v>0</v>
      </c>
      <c r="AP1071" s="32">
        <v>0</v>
      </c>
      <c r="AQ1071" s="32">
        <v>0</v>
      </c>
      <c r="AR1071" s="32">
        <v>0</v>
      </c>
      <c r="AS1071" s="32">
        <v>0</v>
      </c>
      <c r="AT1071" s="32">
        <v>0</v>
      </c>
      <c r="AU1071" s="32">
        <v>0</v>
      </c>
      <c r="AV1071" s="32">
        <v>0</v>
      </c>
      <c r="AW1071" s="32">
        <v>2</v>
      </c>
      <c r="AX1071" s="33">
        <v>20.34</v>
      </c>
      <c r="AY1071" s="32">
        <v>0</v>
      </c>
      <c r="AZ1071" s="33">
        <v>0</v>
      </c>
      <c r="BA1071" s="33">
        <v>20.34</v>
      </c>
      <c r="BB1071" s="32">
        <v>0</v>
      </c>
      <c r="BC1071" s="34" t="s">
        <v>68</v>
      </c>
      <c r="BD1071" s="32">
        <v>0</v>
      </c>
      <c r="BE1071" s="33">
        <v>10.17</v>
      </c>
      <c r="BF1071" s="46">
        <f t="shared" si="32"/>
        <v>0</v>
      </c>
      <c r="BG1071" s="47">
        <f>VLOOKUP(F1071,[1]jla506a_853946421_D9C51B5BXEF96!$C:$V,20,FALSE)</f>
        <v>9</v>
      </c>
      <c r="BH1071" s="46">
        <f t="shared" si="33"/>
        <v>0</v>
      </c>
    </row>
    <row r="1072" spans="1:60" s="34" customFormat="1" hidden="1" outlineLevel="2">
      <c r="A1072" s="32">
        <v>202316</v>
      </c>
      <c r="B1072" s="32">
        <v>22</v>
      </c>
      <c r="C1072" s="32" t="s">
        <v>69</v>
      </c>
      <c r="D1072" s="32" t="s">
        <v>107</v>
      </c>
      <c r="E1072" s="32">
        <v>37</v>
      </c>
      <c r="F1072" s="32">
        <v>587374071</v>
      </c>
      <c r="G1072" s="32" t="s">
        <v>250</v>
      </c>
      <c r="H1072" s="32" t="s">
        <v>108</v>
      </c>
      <c r="I1072" s="32" t="s">
        <v>113</v>
      </c>
      <c r="J1072" s="32" t="s">
        <v>113</v>
      </c>
      <c r="K1072" s="32" t="s">
        <v>288</v>
      </c>
      <c r="L1072" s="32" t="s">
        <v>112</v>
      </c>
      <c r="M1072" s="32" t="s">
        <v>68</v>
      </c>
      <c r="N1072" s="32" t="s">
        <v>68</v>
      </c>
      <c r="O1072" s="32" t="s">
        <v>111</v>
      </c>
      <c r="P1072" s="32" t="s">
        <v>68</v>
      </c>
      <c r="Q1072" s="32" t="s">
        <v>68</v>
      </c>
      <c r="R1072" s="32">
        <v>33</v>
      </c>
      <c r="S1072" s="32">
        <v>6035</v>
      </c>
      <c r="T1072" s="32" t="s">
        <v>1640</v>
      </c>
      <c r="U1072" s="33">
        <v>15.39</v>
      </c>
      <c r="V1072" s="32" t="s">
        <v>68</v>
      </c>
      <c r="W1072" s="32" t="s">
        <v>68</v>
      </c>
      <c r="X1072" s="32" t="s">
        <v>112</v>
      </c>
      <c r="Y1072" s="32" t="s">
        <v>112</v>
      </c>
      <c r="Z1072" s="32" t="s">
        <v>1088</v>
      </c>
      <c r="AA1072" s="32" t="s">
        <v>677</v>
      </c>
      <c r="AB1072" s="32" t="s">
        <v>114</v>
      </c>
      <c r="AC1072" s="32" t="s">
        <v>68</v>
      </c>
      <c r="AD1072" s="32" t="s">
        <v>68</v>
      </c>
      <c r="AE1072" s="32" t="s">
        <v>68</v>
      </c>
      <c r="AF1072" s="32" t="s">
        <v>68</v>
      </c>
      <c r="AG1072" s="32">
        <v>754108</v>
      </c>
      <c r="AH1072" s="32">
        <v>0</v>
      </c>
      <c r="AI1072" s="32">
        <v>0</v>
      </c>
      <c r="AJ1072" s="32">
        <v>7</v>
      </c>
      <c r="AK1072" s="32">
        <v>0</v>
      </c>
      <c r="AL1072" s="32">
        <v>0</v>
      </c>
      <c r="AM1072" s="32">
        <v>0</v>
      </c>
      <c r="AN1072" s="32">
        <v>0</v>
      </c>
      <c r="AO1072" s="32">
        <v>0</v>
      </c>
      <c r="AP1072" s="32">
        <v>0</v>
      </c>
      <c r="AQ1072" s="32">
        <v>0</v>
      </c>
      <c r="AR1072" s="32">
        <v>0</v>
      </c>
      <c r="AS1072" s="32">
        <v>0</v>
      </c>
      <c r="AT1072" s="32">
        <v>0</v>
      </c>
      <c r="AU1072" s="32">
        <v>0</v>
      </c>
      <c r="AV1072" s="32">
        <v>7</v>
      </c>
      <c r="AW1072" s="32">
        <v>0</v>
      </c>
      <c r="AX1072" s="33">
        <v>0</v>
      </c>
      <c r="AY1072" s="32">
        <v>7</v>
      </c>
      <c r="AZ1072" s="33">
        <v>107.73</v>
      </c>
      <c r="BA1072" s="33">
        <v>107.73</v>
      </c>
      <c r="BB1072" s="32">
        <v>4</v>
      </c>
      <c r="BC1072" s="32">
        <v>0</v>
      </c>
      <c r="BD1072" s="32">
        <v>7</v>
      </c>
      <c r="BE1072" s="33">
        <v>15.39</v>
      </c>
      <c r="BF1072" s="46">
        <f t="shared" si="32"/>
        <v>61.56</v>
      </c>
      <c r="BG1072" s="47">
        <f>VLOOKUP(F1072,[1]jla506a_853946421_D9C51B5BXEF96!$C:$V,20,FALSE)</f>
        <v>9</v>
      </c>
      <c r="BH1072" s="46">
        <f t="shared" si="33"/>
        <v>36</v>
      </c>
    </row>
    <row r="1073" spans="1:60" s="34" customFormat="1" hidden="1" outlineLevel="2">
      <c r="A1073" s="32">
        <v>202316</v>
      </c>
      <c r="B1073" s="32">
        <v>22</v>
      </c>
      <c r="C1073" s="32" t="s">
        <v>69</v>
      </c>
      <c r="D1073" s="32" t="s">
        <v>107</v>
      </c>
      <c r="E1073" s="32">
        <v>39</v>
      </c>
      <c r="F1073" s="32">
        <v>587374107</v>
      </c>
      <c r="G1073" s="32" t="s">
        <v>149</v>
      </c>
      <c r="H1073" s="32" t="s">
        <v>108</v>
      </c>
      <c r="I1073" s="32" t="s">
        <v>113</v>
      </c>
      <c r="J1073" s="32" t="s">
        <v>113</v>
      </c>
      <c r="K1073" s="32" t="s">
        <v>68</v>
      </c>
      <c r="L1073" s="32" t="s">
        <v>112</v>
      </c>
      <c r="M1073" s="32" t="s">
        <v>68</v>
      </c>
      <c r="N1073" s="32" t="s">
        <v>68</v>
      </c>
      <c r="O1073" s="32" t="s">
        <v>111</v>
      </c>
      <c r="P1073" s="32" t="s">
        <v>68</v>
      </c>
      <c r="Q1073" s="32" t="s">
        <v>68</v>
      </c>
      <c r="R1073" s="32">
        <v>33</v>
      </c>
      <c r="S1073" s="32">
        <v>6035</v>
      </c>
      <c r="T1073" s="32" t="s">
        <v>1640</v>
      </c>
      <c r="U1073" s="33">
        <v>15.39</v>
      </c>
      <c r="V1073" s="32" t="s">
        <v>68</v>
      </c>
      <c r="W1073" s="32" t="s">
        <v>68</v>
      </c>
      <c r="X1073" s="32" t="s">
        <v>112</v>
      </c>
      <c r="Y1073" s="32" t="s">
        <v>112</v>
      </c>
      <c r="Z1073" s="32" t="s">
        <v>68</v>
      </c>
      <c r="AA1073" s="32" t="s">
        <v>68</v>
      </c>
      <c r="AB1073" s="32" t="s">
        <v>114</v>
      </c>
      <c r="AC1073" s="32" t="s">
        <v>68</v>
      </c>
      <c r="AD1073" s="32" t="s">
        <v>68</v>
      </c>
      <c r="AE1073" s="32" t="s">
        <v>68</v>
      </c>
      <c r="AF1073" s="32" t="s">
        <v>68</v>
      </c>
      <c r="AG1073" s="32">
        <v>-1</v>
      </c>
      <c r="AH1073" s="34" t="s">
        <v>68</v>
      </c>
      <c r="AI1073" s="34" t="s">
        <v>68</v>
      </c>
      <c r="AJ1073" s="34" t="s">
        <v>68</v>
      </c>
      <c r="AK1073" s="32">
        <v>1</v>
      </c>
      <c r="AL1073" s="32">
        <v>1</v>
      </c>
      <c r="AM1073" s="32">
        <v>0</v>
      </c>
      <c r="AN1073" s="32">
        <v>0</v>
      </c>
      <c r="AO1073" s="32">
        <v>0</v>
      </c>
      <c r="AP1073" s="32">
        <v>0</v>
      </c>
      <c r="AQ1073" s="32">
        <v>0</v>
      </c>
      <c r="AR1073" s="32">
        <v>0</v>
      </c>
      <c r="AS1073" s="32">
        <v>0</v>
      </c>
      <c r="AT1073" s="32">
        <v>0</v>
      </c>
      <c r="AU1073" s="32">
        <v>0</v>
      </c>
      <c r="AV1073" s="32">
        <v>0</v>
      </c>
      <c r="AW1073" s="32">
        <v>1</v>
      </c>
      <c r="AX1073" s="33">
        <v>15.39</v>
      </c>
      <c r="AY1073" s="32">
        <v>0</v>
      </c>
      <c r="AZ1073" s="33">
        <v>0</v>
      </c>
      <c r="BA1073" s="33">
        <v>15.39</v>
      </c>
      <c r="BB1073" s="32">
        <v>0</v>
      </c>
      <c r="BC1073" s="34" t="s">
        <v>68</v>
      </c>
      <c r="BD1073" s="32">
        <v>0</v>
      </c>
      <c r="BE1073" s="33">
        <v>15.39</v>
      </c>
      <c r="BF1073" s="46">
        <f t="shared" si="32"/>
        <v>0</v>
      </c>
      <c r="BG1073" s="47">
        <f>VLOOKUP(F1073,[1]jla506a_853946421_D9C51B5BXEF96!$C:$V,20,FALSE)</f>
        <v>9</v>
      </c>
      <c r="BH1073" s="46">
        <f t="shared" si="33"/>
        <v>0</v>
      </c>
    </row>
    <row r="1074" spans="1:60" s="34" customFormat="1" hidden="1" outlineLevel="2">
      <c r="A1074" s="32">
        <v>202316</v>
      </c>
      <c r="B1074" s="32">
        <v>22</v>
      </c>
      <c r="C1074" s="32" t="s">
        <v>69</v>
      </c>
      <c r="D1074" s="32" t="s">
        <v>107</v>
      </c>
      <c r="E1074" s="32">
        <v>41</v>
      </c>
      <c r="F1074" s="32">
        <v>587374336</v>
      </c>
      <c r="G1074" s="32" t="s">
        <v>248</v>
      </c>
      <c r="H1074" s="32" t="s">
        <v>108</v>
      </c>
      <c r="I1074" s="32" t="s">
        <v>113</v>
      </c>
      <c r="J1074" s="32" t="s">
        <v>113</v>
      </c>
      <c r="K1074" s="32" t="s">
        <v>68</v>
      </c>
      <c r="L1074" s="32" t="s">
        <v>112</v>
      </c>
      <c r="M1074" s="32" t="s">
        <v>68</v>
      </c>
      <c r="N1074" s="32" t="s">
        <v>68</v>
      </c>
      <c r="O1074" s="32" t="s">
        <v>111</v>
      </c>
      <c r="P1074" s="32" t="s">
        <v>68</v>
      </c>
      <c r="Q1074" s="32" t="s">
        <v>68</v>
      </c>
      <c r="R1074" s="32">
        <v>33</v>
      </c>
      <c r="S1074" s="32">
        <v>6035</v>
      </c>
      <c r="T1074" s="32" t="s">
        <v>1640</v>
      </c>
      <c r="U1074" s="33">
        <v>10.17</v>
      </c>
      <c r="V1074" s="32" t="s">
        <v>68</v>
      </c>
      <c r="W1074" s="32" t="s">
        <v>68</v>
      </c>
      <c r="X1074" s="32" t="s">
        <v>112</v>
      </c>
      <c r="Y1074" s="32" t="s">
        <v>112</v>
      </c>
      <c r="Z1074" s="32" t="s">
        <v>68</v>
      </c>
      <c r="AA1074" s="32" t="s">
        <v>68</v>
      </c>
      <c r="AB1074" s="32" t="s">
        <v>114</v>
      </c>
      <c r="AC1074" s="32" t="s">
        <v>68</v>
      </c>
      <c r="AD1074" s="32" t="s">
        <v>68</v>
      </c>
      <c r="AE1074" s="32" t="s">
        <v>68</v>
      </c>
      <c r="AF1074" s="32" t="s">
        <v>68</v>
      </c>
      <c r="AG1074" s="32">
        <v>-1</v>
      </c>
      <c r="AH1074" s="34" t="s">
        <v>68</v>
      </c>
      <c r="AI1074" s="34" t="s">
        <v>68</v>
      </c>
      <c r="AJ1074" s="34" t="s">
        <v>68</v>
      </c>
      <c r="AK1074" s="32">
        <v>5</v>
      </c>
      <c r="AL1074" s="32">
        <v>5</v>
      </c>
      <c r="AM1074" s="32">
        <v>0</v>
      </c>
      <c r="AN1074" s="32">
        <v>0</v>
      </c>
      <c r="AO1074" s="32">
        <v>0</v>
      </c>
      <c r="AP1074" s="32">
        <v>0</v>
      </c>
      <c r="AQ1074" s="32">
        <v>0</v>
      </c>
      <c r="AR1074" s="32">
        <v>0</v>
      </c>
      <c r="AS1074" s="32">
        <v>0</v>
      </c>
      <c r="AT1074" s="32">
        <v>0</v>
      </c>
      <c r="AU1074" s="32">
        <v>0</v>
      </c>
      <c r="AV1074" s="32">
        <v>0</v>
      </c>
      <c r="AW1074" s="32">
        <v>5</v>
      </c>
      <c r="AX1074" s="33">
        <v>50.85</v>
      </c>
      <c r="AY1074" s="32">
        <v>0</v>
      </c>
      <c r="AZ1074" s="33">
        <v>0</v>
      </c>
      <c r="BA1074" s="33">
        <v>50.85</v>
      </c>
      <c r="BB1074" s="32">
        <v>0</v>
      </c>
      <c r="BC1074" s="34" t="s">
        <v>68</v>
      </c>
      <c r="BD1074" s="32">
        <v>0</v>
      </c>
      <c r="BE1074" s="33">
        <v>10.17</v>
      </c>
      <c r="BF1074" s="46">
        <f t="shared" si="32"/>
        <v>0</v>
      </c>
      <c r="BG1074" s="47">
        <f>VLOOKUP(F1074,[1]jla506a_853946421_D9C51B5BXEF96!$C:$V,20,FALSE)</f>
        <v>9</v>
      </c>
      <c r="BH1074" s="46">
        <f t="shared" si="33"/>
        <v>0</v>
      </c>
    </row>
    <row r="1075" spans="1:60" s="34" customFormat="1" hidden="1" outlineLevel="2">
      <c r="A1075" s="32">
        <v>202316</v>
      </c>
      <c r="B1075" s="32">
        <v>22</v>
      </c>
      <c r="C1075" s="32" t="s">
        <v>69</v>
      </c>
      <c r="D1075" s="32" t="s">
        <v>107</v>
      </c>
      <c r="E1075" s="32">
        <v>42</v>
      </c>
      <c r="F1075" s="32">
        <v>587374426</v>
      </c>
      <c r="G1075" s="32" t="s">
        <v>140</v>
      </c>
      <c r="H1075" s="32" t="s">
        <v>108</v>
      </c>
      <c r="I1075" s="32" t="s">
        <v>113</v>
      </c>
      <c r="J1075" s="32" t="s">
        <v>113</v>
      </c>
      <c r="K1075" s="32" t="s">
        <v>68</v>
      </c>
      <c r="L1075" s="32" t="s">
        <v>112</v>
      </c>
      <c r="M1075" s="32" t="s">
        <v>68</v>
      </c>
      <c r="N1075" s="32" t="s">
        <v>68</v>
      </c>
      <c r="O1075" s="32" t="s">
        <v>111</v>
      </c>
      <c r="P1075" s="32" t="s">
        <v>68</v>
      </c>
      <c r="Q1075" s="32" t="s">
        <v>68</v>
      </c>
      <c r="R1075" s="32">
        <v>33</v>
      </c>
      <c r="S1075" s="32">
        <v>6035</v>
      </c>
      <c r="T1075" s="32" t="s">
        <v>1640</v>
      </c>
      <c r="U1075" s="33">
        <v>14.76</v>
      </c>
      <c r="V1075" s="32" t="s">
        <v>68</v>
      </c>
      <c r="W1075" s="32" t="s">
        <v>68</v>
      </c>
      <c r="X1075" s="32" t="s">
        <v>112</v>
      </c>
      <c r="Y1075" s="32" t="s">
        <v>112</v>
      </c>
      <c r="Z1075" s="32" t="s">
        <v>68</v>
      </c>
      <c r="AA1075" s="32" t="s">
        <v>68</v>
      </c>
      <c r="AB1075" s="32" t="s">
        <v>114</v>
      </c>
      <c r="AC1075" s="32" t="s">
        <v>68</v>
      </c>
      <c r="AD1075" s="32" t="s">
        <v>68</v>
      </c>
      <c r="AE1075" s="32" t="s">
        <v>68</v>
      </c>
      <c r="AF1075" s="32" t="s">
        <v>68</v>
      </c>
      <c r="AG1075" s="32">
        <v>-1</v>
      </c>
      <c r="AH1075" s="34" t="s">
        <v>68</v>
      </c>
      <c r="AI1075" s="34" t="s">
        <v>68</v>
      </c>
      <c r="AJ1075" s="34" t="s">
        <v>68</v>
      </c>
      <c r="AK1075" s="32">
        <v>2</v>
      </c>
      <c r="AL1075" s="32">
        <v>2</v>
      </c>
      <c r="AM1075" s="32">
        <v>0</v>
      </c>
      <c r="AN1075" s="32">
        <v>0</v>
      </c>
      <c r="AO1075" s="32">
        <v>0</v>
      </c>
      <c r="AP1075" s="32">
        <v>0</v>
      </c>
      <c r="AQ1075" s="32">
        <v>0</v>
      </c>
      <c r="AR1075" s="32">
        <v>0</v>
      </c>
      <c r="AS1075" s="32">
        <v>0</v>
      </c>
      <c r="AT1075" s="32">
        <v>0</v>
      </c>
      <c r="AU1075" s="32">
        <v>0</v>
      </c>
      <c r="AV1075" s="32">
        <v>0</v>
      </c>
      <c r="AW1075" s="32">
        <v>2</v>
      </c>
      <c r="AX1075" s="33">
        <v>29.52</v>
      </c>
      <c r="AY1075" s="32">
        <v>0</v>
      </c>
      <c r="AZ1075" s="33">
        <v>0</v>
      </c>
      <c r="BA1075" s="33">
        <v>29.52</v>
      </c>
      <c r="BB1075" s="32">
        <v>0</v>
      </c>
      <c r="BC1075" s="34" t="s">
        <v>68</v>
      </c>
      <c r="BD1075" s="32">
        <v>0</v>
      </c>
      <c r="BE1075" s="33">
        <v>14.76</v>
      </c>
      <c r="BF1075" s="46">
        <f t="shared" si="32"/>
        <v>0</v>
      </c>
      <c r="BG1075" s="47">
        <f>VLOOKUP(F1075,[1]jla506a_853946421_D9C51B5BXEF96!$C:$V,20,FALSE)</f>
        <v>9</v>
      </c>
      <c r="BH1075" s="46">
        <f t="shared" si="33"/>
        <v>0</v>
      </c>
    </row>
    <row r="1076" spans="1:60" s="34" customFormat="1" hidden="1" outlineLevel="2">
      <c r="A1076" s="32">
        <v>202316</v>
      </c>
      <c r="B1076" s="32">
        <v>22</v>
      </c>
      <c r="C1076" s="32" t="s">
        <v>69</v>
      </c>
      <c r="D1076" s="32" t="s">
        <v>107</v>
      </c>
      <c r="E1076" s="32">
        <v>43</v>
      </c>
      <c r="F1076" s="32">
        <v>587374430</v>
      </c>
      <c r="G1076" s="32" t="s">
        <v>364</v>
      </c>
      <c r="H1076" s="32" t="s">
        <v>108</v>
      </c>
      <c r="I1076" s="32" t="s">
        <v>113</v>
      </c>
      <c r="J1076" s="32" t="s">
        <v>113</v>
      </c>
      <c r="K1076" s="32" t="s">
        <v>68</v>
      </c>
      <c r="L1076" s="32" t="s">
        <v>112</v>
      </c>
      <c r="M1076" s="32" t="s">
        <v>68</v>
      </c>
      <c r="N1076" s="32" t="s">
        <v>68</v>
      </c>
      <c r="O1076" s="32" t="s">
        <v>111</v>
      </c>
      <c r="P1076" s="32" t="s">
        <v>68</v>
      </c>
      <c r="Q1076" s="32" t="s">
        <v>68</v>
      </c>
      <c r="R1076" s="32">
        <v>33</v>
      </c>
      <c r="S1076" s="32">
        <v>6035</v>
      </c>
      <c r="T1076" s="32" t="s">
        <v>1640</v>
      </c>
      <c r="U1076" s="33">
        <v>7.83</v>
      </c>
      <c r="V1076" s="32" t="s">
        <v>68</v>
      </c>
      <c r="W1076" s="32" t="s">
        <v>68</v>
      </c>
      <c r="X1076" s="32" t="s">
        <v>112</v>
      </c>
      <c r="Y1076" s="32" t="s">
        <v>112</v>
      </c>
      <c r="Z1076" s="32" t="s">
        <v>68</v>
      </c>
      <c r="AA1076" s="32" t="s">
        <v>68</v>
      </c>
      <c r="AB1076" s="32" t="s">
        <v>114</v>
      </c>
      <c r="AC1076" s="32" t="s">
        <v>68</v>
      </c>
      <c r="AD1076" s="32" t="s">
        <v>68</v>
      </c>
      <c r="AE1076" s="32" t="s">
        <v>68</v>
      </c>
      <c r="AF1076" s="32" t="s">
        <v>68</v>
      </c>
      <c r="AG1076" s="32">
        <v>-1</v>
      </c>
      <c r="AH1076" s="34" t="s">
        <v>68</v>
      </c>
      <c r="AI1076" s="34" t="s">
        <v>68</v>
      </c>
      <c r="AJ1076" s="34" t="s">
        <v>68</v>
      </c>
      <c r="AK1076" s="32">
        <v>4</v>
      </c>
      <c r="AL1076" s="32">
        <v>4</v>
      </c>
      <c r="AM1076" s="32">
        <v>0</v>
      </c>
      <c r="AN1076" s="32">
        <v>0</v>
      </c>
      <c r="AO1076" s="32">
        <v>0</v>
      </c>
      <c r="AP1076" s="32">
        <v>0</v>
      </c>
      <c r="AQ1076" s="32">
        <v>0</v>
      </c>
      <c r="AR1076" s="32">
        <v>0</v>
      </c>
      <c r="AS1076" s="32">
        <v>0</v>
      </c>
      <c r="AT1076" s="32">
        <v>0</v>
      </c>
      <c r="AU1076" s="32">
        <v>0</v>
      </c>
      <c r="AV1076" s="32">
        <v>0</v>
      </c>
      <c r="AW1076" s="32">
        <v>4</v>
      </c>
      <c r="AX1076" s="33">
        <v>31.32</v>
      </c>
      <c r="AY1076" s="32">
        <v>0</v>
      </c>
      <c r="AZ1076" s="33">
        <v>0</v>
      </c>
      <c r="BA1076" s="33">
        <v>31.32</v>
      </c>
      <c r="BB1076" s="32">
        <v>0</v>
      </c>
      <c r="BC1076" s="34" t="s">
        <v>68</v>
      </c>
      <c r="BD1076" s="32">
        <v>0</v>
      </c>
      <c r="BE1076" s="33">
        <v>7.83</v>
      </c>
      <c r="BF1076" s="46">
        <f t="shared" si="32"/>
        <v>0</v>
      </c>
      <c r="BG1076" s="47">
        <f>VLOOKUP(F1076,[1]jla506a_853946421_D9C51B5BXEF96!$C:$V,20,FALSE)</f>
        <v>9</v>
      </c>
      <c r="BH1076" s="46">
        <f t="shared" si="33"/>
        <v>0</v>
      </c>
    </row>
    <row r="1077" spans="1:60" s="34" customFormat="1" hidden="1" outlineLevel="2">
      <c r="A1077" s="32">
        <v>202316</v>
      </c>
      <c r="B1077" s="32">
        <v>22</v>
      </c>
      <c r="C1077" s="32" t="s">
        <v>69</v>
      </c>
      <c r="D1077" s="32" t="s">
        <v>107</v>
      </c>
      <c r="E1077" s="32">
        <v>44</v>
      </c>
      <c r="F1077" s="32">
        <v>587374434</v>
      </c>
      <c r="G1077" s="32" t="s">
        <v>371</v>
      </c>
      <c r="H1077" s="32" t="s">
        <v>108</v>
      </c>
      <c r="I1077" s="32" t="s">
        <v>113</v>
      </c>
      <c r="J1077" s="32" t="s">
        <v>113</v>
      </c>
      <c r="K1077" s="32" t="s">
        <v>68</v>
      </c>
      <c r="L1077" s="32" t="s">
        <v>112</v>
      </c>
      <c r="M1077" s="32" t="s">
        <v>68</v>
      </c>
      <c r="N1077" s="32" t="s">
        <v>68</v>
      </c>
      <c r="O1077" s="32" t="s">
        <v>111</v>
      </c>
      <c r="P1077" s="32" t="s">
        <v>68</v>
      </c>
      <c r="Q1077" s="32" t="s">
        <v>68</v>
      </c>
      <c r="R1077" s="32">
        <v>33</v>
      </c>
      <c r="S1077" s="32">
        <v>6035</v>
      </c>
      <c r="T1077" s="32" t="s">
        <v>1640</v>
      </c>
      <c r="U1077" s="33">
        <v>10.17</v>
      </c>
      <c r="V1077" s="32" t="s">
        <v>68</v>
      </c>
      <c r="W1077" s="32" t="s">
        <v>68</v>
      </c>
      <c r="X1077" s="32" t="s">
        <v>112</v>
      </c>
      <c r="Y1077" s="32" t="s">
        <v>112</v>
      </c>
      <c r="Z1077" s="32" t="s">
        <v>68</v>
      </c>
      <c r="AA1077" s="32" t="s">
        <v>68</v>
      </c>
      <c r="AB1077" s="32" t="s">
        <v>114</v>
      </c>
      <c r="AC1077" s="32" t="s">
        <v>68</v>
      </c>
      <c r="AD1077" s="32" t="s">
        <v>68</v>
      </c>
      <c r="AE1077" s="32" t="s">
        <v>68</v>
      </c>
      <c r="AF1077" s="32" t="s">
        <v>68</v>
      </c>
      <c r="AG1077" s="32">
        <v>-1</v>
      </c>
      <c r="AH1077" s="34" t="s">
        <v>68</v>
      </c>
      <c r="AI1077" s="34" t="s">
        <v>68</v>
      </c>
      <c r="AJ1077" s="34" t="s">
        <v>68</v>
      </c>
      <c r="AK1077" s="32">
        <v>3</v>
      </c>
      <c r="AL1077" s="32">
        <v>3</v>
      </c>
      <c r="AM1077" s="32">
        <v>0</v>
      </c>
      <c r="AN1077" s="32">
        <v>0</v>
      </c>
      <c r="AO1077" s="32">
        <v>0</v>
      </c>
      <c r="AP1077" s="32">
        <v>0</v>
      </c>
      <c r="AQ1077" s="32">
        <v>0</v>
      </c>
      <c r="AR1077" s="32">
        <v>0</v>
      </c>
      <c r="AS1077" s="32">
        <v>0</v>
      </c>
      <c r="AT1077" s="32">
        <v>0</v>
      </c>
      <c r="AU1077" s="32">
        <v>0</v>
      </c>
      <c r="AV1077" s="32">
        <v>0</v>
      </c>
      <c r="AW1077" s="32">
        <v>3</v>
      </c>
      <c r="AX1077" s="33">
        <v>30.51</v>
      </c>
      <c r="AY1077" s="32">
        <v>0</v>
      </c>
      <c r="AZ1077" s="33">
        <v>0</v>
      </c>
      <c r="BA1077" s="33">
        <v>30.51</v>
      </c>
      <c r="BB1077" s="32">
        <v>0</v>
      </c>
      <c r="BC1077" s="34" t="s">
        <v>68</v>
      </c>
      <c r="BD1077" s="32">
        <v>0</v>
      </c>
      <c r="BE1077" s="33">
        <v>10.17</v>
      </c>
      <c r="BF1077" s="46">
        <f t="shared" si="32"/>
        <v>0</v>
      </c>
      <c r="BG1077" s="47">
        <f>VLOOKUP(F1077,[1]jla506a_853946421_D9C51B5BXEF96!$C:$V,20,FALSE)</f>
        <v>9</v>
      </c>
      <c r="BH1077" s="46">
        <f t="shared" si="33"/>
        <v>0</v>
      </c>
    </row>
    <row r="1078" spans="1:60" s="34" customFormat="1" hidden="1" outlineLevel="2">
      <c r="A1078" s="32">
        <v>202316</v>
      </c>
      <c r="B1078" s="32">
        <v>22</v>
      </c>
      <c r="C1078" s="32" t="s">
        <v>69</v>
      </c>
      <c r="D1078" s="32" t="s">
        <v>107</v>
      </c>
      <c r="E1078" s="32">
        <v>45</v>
      </c>
      <c r="F1078" s="32">
        <v>587374662</v>
      </c>
      <c r="G1078" s="32" t="s">
        <v>312</v>
      </c>
      <c r="H1078" s="32" t="s">
        <v>108</v>
      </c>
      <c r="I1078" s="32" t="s">
        <v>113</v>
      </c>
      <c r="J1078" s="32" t="s">
        <v>113</v>
      </c>
      <c r="K1078" s="32" t="s">
        <v>288</v>
      </c>
      <c r="L1078" s="32" t="s">
        <v>112</v>
      </c>
      <c r="M1078" s="32" t="s">
        <v>68</v>
      </c>
      <c r="N1078" s="32" t="s">
        <v>68</v>
      </c>
      <c r="O1078" s="32" t="s">
        <v>111</v>
      </c>
      <c r="P1078" s="32" t="s">
        <v>68</v>
      </c>
      <c r="Q1078" s="32" t="s">
        <v>68</v>
      </c>
      <c r="R1078" s="32">
        <v>33</v>
      </c>
      <c r="S1078" s="32">
        <v>6035</v>
      </c>
      <c r="T1078" s="32" t="s">
        <v>1640</v>
      </c>
      <c r="U1078" s="33">
        <v>35.76</v>
      </c>
      <c r="V1078" s="32" t="s">
        <v>68</v>
      </c>
      <c r="W1078" s="32" t="s">
        <v>68</v>
      </c>
      <c r="X1078" s="32" t="s">
        <v>112</v>
      </c>
      <c r="Y1078" s="32" t="s">
        <v>112</v>
      </c>
      <c r="Z1078" s="32" t="s">
        <v>82</v>
      </c>
      <c r="AA1078" s="32" t="s">
        <v>677</v>
      </c>
      <c r="AB1078" s="32" t="s">
        <v>114</v>
      </c>
      <c r="AC1078" s="32" t="s">
        <v>68</v>
      </c>
      <c r="AD1078" s="32" t="s">
        <v>68</v>
      </c>
      <c r="AE1078" s="32" t="s">
        <v>68</v>
      </c>
      <c r="AF1078" s="32" t="s">
        <v>68</v>
      </c>
      <c r="AG1078" s="32">
        <v>729249</v>
      </c>
      <c r="AH1078" s="32">
        <v>8</v>
      </c>
      <c r="AI1078" s="32">
        <v>0</v>
      </c>
      <c r="AJ1078" s="32">
        <v>0</v>
      </c>
      <c r="AK1078" s="32">
        <v>0</v>
      </c>
      <c r="AL1078" s="32">
        <v>0</v>
      </c>
      <c r="AM1078" s="32">
        <v>0</v>
      </c>
      <c r="AN1078" s="32">
        <v>0</v>
      </c>
      <c r="AO1078" s="32">
        <v>0</v>
      </c>
      <c r="AP1078" s="32">
        <v>0</v>
      </c>
      <c r="AQ1078" s="32">
        <v>0</v>
      </c>
      <c r="AR1078" s="32">
        <v>0</v>
      </c>
      <c r="AS1078" s="32">
        <v>0</v>
      </c>
      <c r="AT1078" s="32">
        <v>8</v>
      </c>
      <c r="AU1078" s="32">
        <v>0</v>
      </c>
      <c r="AV1078" s="32">
        <v>0</v>
      </c>
      <c r="AW1078" s="32">
        <v>0</v>
      </c>
      <c r="AX1078" s="33">
        <v>0</v>
      </c>
      <c r="AY1078" s="32">
        <v>8</v>
      </c>
      <c r="AZ1078" s="33">
        <v>286.08</v>
      </c>
      <c r="BA1078" s="33">
        <v>286.08</v>
      </c>
      <c r="BB1078" s="32">
        <v>1</v>
      </c>
      <c r="BC1078" s="32">
        <v>0</v>
      </c>
      <c r="BD1078" s="32">
        <v>8</v>
      </c>
      <c r="BE1078" s="33">
        <v>35.76</v>
      </c>
      <c r="BF1078" s="46">
        <f t="shared" si="32"/>
        <v>35.76</v>
      </c>
      <c r="BG1078" s="47">
        <f>VLOOKUP(F1078,[1]jla506a_853946421_D9C51B5BXEF96!$C:$V,20,FALSE)</f>
        <v>1</v>
      </c>
      <c r="BH1078" s="46">
        <f t="shared" si="33"/>
        <v>1</v>
      </c>
    </row>
    <row r="1079" spans="1:60" s="34" customFormat="1" hidden="1" outlineLevel="2">
      <c r="A1079" s="32">
        <v>202316</v>
      </c>
      <c r="B1079" s="32">
        <v>22</v>
      </c>
      <c r="C1079" s="32" t="s">
        <v>69</v>
      </c>
      <c r="D1079" s="32" t="s">
        <v>107</v>
      </c>
      <c r="E1079" s="32">
        <v>46</v>
      </c>
      <c r="F1079" s="32">
        <v>655160352</v>
      </c>
      <c r="G1079" s="32" t="s">
        <v>159</v>
      </c>
      <c r="H1079" s="32" t="s">
        <v>108</v>
      </c>
      <c r="I1079" s="32" t="s">
        <v>113</v>
      </c>
      <c r="J1079" s="32" t="s">
        <v>113</v>
      </c>
      <c r="K1079" s="32" t="s">
        <v>68</v>
      </c>
      <c r="L1079" s="32" t="s">
        <v>112</v>
      </c>
      <c r="M1079" s="32" t="s">
        <v>68</v>
      </c>
      <c r="N1079" s="32" t="s">
        <v>68</v>
      </c>
      <c r="O1079" s="32" t="s">
        <v>111</v>
      </c>
      <c r="P1079" s="32" t="s">
        <v>68</v>
      </c>
      <c r="Q1079" s="32" t="s">
        <v>68</v>
      </c>
      <c r="R1079" s="32">
        <v>33</v>
      </c>
      <c r="S1079" s="32">
        <v>6035</v>
      </c>
      <c r="T1079" s="32" t="s">
        <v>1640</v>
      </c>
      <c r="U1079" s="33">
        <v>28.66</v>
      </c>
      <c r="V1079" s="32" t="s">
        <v>68</v>
      </c>
      <c r="W1079" s="32" t="s">
        <v>68</v>
      </c>
      <c r="X1079" s="32" t="s">
        <v>112</v>
      </c>
      <c r="Y1079" s="32" t="s">
        <v>112</v>
      </c>
      <c r="Z1079" s="32" t="s">
        <v>68</v>
      </c>
      <c r="AA1079" s="32" t="s">
        <v>68</v>
      </c>
      <c r="AB1079" s="32" t="s">
        <v>114</v>
      </c>
      <c r="AC1079" s="32" t="s">
        <v>68</v>
      </c>
      <c r="AD1079" s="32" t="s">
        <v>68</v>
      </c>
      <c r="AE1079" s="32" t="s">
        <v>68</v>
      </c>
      <c r="AF1079" s="32" t="s">
        <v>68</v>
      </c>
      <c r="AG1079" s="32">
        <v>-1</v>
      </c>
      <c r="AH1079" s="34" t="s">
        <v>68</v>
      </c>
      <c r="AI1079" s="34" t="s">
        <v>68</v>
      </c>
      <c r="AJ1079" s="34" t="s">
        <v>68</v>
      </c>
      <c r="AK1079" s="32">
        <v>4</v>
      </c>
      <c r="AL1079" s="32">
        <v>4</v>
      </c>
      <c r="AM1079" s="32">
        <v>0</v>
      </c>
      <c r="AN1079" s="32">
        <v>0</v>
      </c>
      <c r="AO1079" s="32">
        <v>0</v>
      </c>
      <c r="AP1079" s="32">
        <v>0</v>
      </c>
      <c r="AQ1079" s="32">
        <v>0</v>
      </c>
      <c r="AR1079" s="32">
        <v>0</v>
      </c>
      <c r="AS1079" s="32">
        <v>0</v>
      </c>
      <c r="AT1079" s="32">
        <v>0</v>
      </c>
      <c r="AU1079" s="32">
        <v>0</v>
      </c>
      <c r="AV1079" s="32">
        <v>0</v>
      </c>
      <c r="AW1079" s="32">
        <v>4</v>
      </c>
      <c r="AX1079" s="33">
        <v>114.64</v>
      </c>
      <c r="AY1079" s="32">
        <v>0</v>
      </c>
      <c r="AZ1079" s="33">
        <v>0</v>
      </c>
      <c r="BA1079" s="33">
        <v>114.64</v>
      </c>
      <c r="BB1079" s="32">
        <v>0</v>
      </c>
      <c r="BC1079" s="34" t="s">
        <v>68</v>
      </c>
      <c r="BD1079" s="32">
        <v>0</v>
      </c>
      <c r="BE1079" s="33">
        <v>28.66</v>
      </c>
      <c r="BF1079" s="46">
        <f t="shared" si="32"/>
        <v>0</v>
      </c>
      <c r="BG1079" s="47">
        <f>VLOOKUP(F1079,[1]jla506a_853946421_D9C51B5BXEF96!$C:$V,20,FALSE)</f>
        <v>1</v>
      </c>
      <c r="BH1079" s="46">
        <f t="shared" si="33"/>
        <v>0</v>
      </c>
    </row>
    <row r="1080" spans="1:60" s="34" customFormat="1" hidden="1" outlineLevel="2">
      <c r="A1080" s="32">
        <v>202316</v>
      </c>
      <c r="B1080" s="32">
        <v>22</v>
      </c>
      <c r="C1080" s="32" t="s">
        <v>69</v>
      </c>
      <c r="D1080" s="32" t="s">
        <v>107</v>
      </c>
      <c r="E1080" s="32">
        <v>47</v>
      </c>
      <c r="F1080" s="32">
        <v>655160353</v>
      </c>
      <c r="G1080" s="32" t="s">
        <v>194</v>
      </c>
      <c r="H1080" s="32" t="s">
        <v>108</v>
      </c>
      <c r="I1080" s="32" t="s">
        <v>113</v>
      </c>
      <c r="J1080" s="32" t="s">
        <v>113</v>
      </c>
      <c r="K1080" s="32" t="s">
        <v>288</v>
      </c>
      <c r="L1080" s="32" t="s">
        <v>112</v>
      </c>
      <c r="M1080" s="32" t="s">
        <v>68</v>
      </c>
      <c r="N1080" s="32" t="s">
        <v>68</v>
      </c>
      <c r="O1080" s="32" t="s">
        <v>111</v>
      </c>
      <c r="P1080" s="32" t="s">
        <v>68</v>
      </c>
      <c r="Q1080" s="32" t="s">
        <v>68</v>
      </c>
      <c r="R1080" s="32">
        <v>33</v>
      </c>
      <c r="S1080" s="32">
        <v>6035</v>
      </c>
      <c r="T1080" s="32" t="s">
        <v>1640</v>
      </c>
      <c r="U1080" s="33">
        <v>26.9</v>
      </c>
      <c r="V1080" s="32" t="s">
        <v>68</v>
      </c>
      <c r="W1080" s="32" t="s">
        <v>68</v>
      </c>
      <c r="X1080" s="32" t="s">
        <v>112</v>
      </c>
      <c r="Y1080" s="32" t="s">
        <v>112</v>
      </c>
      <c r="Z1080" s="32" t="s">
        <v>176</v>
      </c>
      <c r="AA1080" s="32" t="s">
        <v>677</v>
      </c>
      <c r="AB1080" s="32" t="s">
        <v>114</v>
      </c>
      <c r="AC1080" s="32" t="s">
        <v>68</v>
      </c>
      <c r="AD1080" s="32" t="s">
        <v>68</v>
      </c>
      <c r="AE1080" s="32" t="s">
        <v>68</v>
      </c>
      <c r="AF1080" s="32" t="s">
        <v>68</v>
      </c>
      <c r="AG1080" s="32">
        <v>730565</v>
      </c>
      <c r="AH1080" s="32">
        <v>8</v>
      </c>
      <c r="AI1080" s="32">
        <v>0</v>
      </c>
      <c r="AJ1080" s="32">
        <v>0</v>
      </c>
      <c r="AK1080" s="32">
        <v>0</v>
      </c>
      <c r="AL1080" s="32">
        <v>0</v>
      </c>
      <c r="AM1080" s="32">
        <v>0</v>
      </c>
      <c r="AN1080" s="32">
        <v>0</v>
      </c>
      <c r="AO1080" s="32">
        <v>0</v>
      </c>
      <c r="AP1080" s="32">
        <v>0</v>
      </c>
      <c r="AQ1080" s="32">
        <v>0</v>
      </c>
      <c r="AR1080" s="32">
        <v>0</v>
      </c>
      <c r="AS1080" s="32">
        <v>0</v>
      </c>
      <c r="AT1080" s="32">
        <v>8</v>
      </c>
      <c r="AU1080" s="32">
        <v>0</v>
      </c>
      <c r="AV1080" s="32">
        <v>0</v>
      </c>
      <c r="AW1080" s="32">
        <v>0</v>
      </c>
      <c r="AX1080" s="33">
        <v>0</v>
      </c>
      <c r="AY1080" s="32">
        <v>8</v>
      </c>
      <c r="AZ1080" s="33">
        <v>215.2</v>
      </c>
      <c r="BA1080" s="33">
        <v>215.2</v>
      </c>
      <c r="BB1080" s="32">
        <v>1</v>
      </c>
      <c r="BC1080" s="32">
        <v>0</v>
      </c>
      <c r="BD1080" s="32">
        <v>8</v>
      </c>
      <c r="BE1080" s="33">
        <v>26.9</v>
      </c>
      <c r="BF1080" s="46">
        <f t="shared" si="32"/>
        <v>26.9</v>
      </c>
      <c r="BG1080" s="47">
        <f>VLOOKUP(F1080,[1]jla506a_853946421_D9C51B5BXEF96!$C:$V,20,FALSE)</f>
        <v>1</v>
      </c>
      <c r="BH1080" s="46">
        <f t="shared" si="33"/>
        <v>1</v>
      </c>
    </row>
    <row r="1081" spans="1:60" s="34" customFormat="1" hidden="1" outlineLevel="2">
      <c r="A1081" s="32">
        <v>202316</v>
      </c>
      <c r="B1081" s="32">
        <v>22</v>
      </c>
      <c r="C1081" s="32" t="s">
        <v>69</v>
      </c>
      <c r="D1081" s="32" t="s">
        <v>107</v>
      </c>
      <c r="E1081" s="32">
        <v>51</v>
      </c>
      <c r="F1081" s="32">
        <v>655161781</v>
      </c>
      <c r="G1081" s="32" t="s">
        <v>143</v>
      </c>
      <c r="H1081" s="32" t="s">
        <v>108</v>
      </c>
      <c r="I1081" s="32" t="s">
        <v>113</v>
      </c>
      <c r="J1081" s="32" t="s">
        <v>113</v>
      </c>
      <c r="K1081" s="32" t="s">
        <v>68</v>
      </c>
      <c r="L1081" s="32" t="s">
        <v>112</v>
      </c>
      <c r="M1081" s="32" t="s">
        <v>68</v>
      </c>
      <c r="N1081" s="32" t="s">
        <v>68</v>
      </c>
      <c r="O1081" s="32" t="s">
        <v>111</v>
      </c>
      <c r="P1081" s="32" t="s">
        <v>68</v>
      </c>
      <c r="Q1081" s="32" t="s">
        <v>68</v>
      </c>
      <c r="R1081" s="32">
        <v>33</v>
      </c>
      <c r="S1081" s="32">
        <v>6035</v>
      </c>
      <c r="T1081" s="32" t="s">
        <v>1640</v>
      </c>
      <c r="U1081" s="33">
        <v>26.9</v>
      </c>
      <c r="V1081" s="32" t="s">
        <v>68</v>
      </c>
      <c r="W1081" s="32" t="s">
        <v>68</v>
      </c>
      <c r="X1081" s="32" t="s">
        <v>112</v>
      </c>
      <c r="Y1081" s="32" t="s">
        <v>112</v>
      </c>
      <c r="Z1081" s="32" t="s">
        <v>68</v>
      </c>
      <c r="AA1081" s="32" t="s">
        <v>68</v>
      </c>
      <c r="AB1081" s="32" t="s">
        <v>114</v>
      </c>
      <c r="AC1081" s="32" t="s">
        <v>68</v>
      </c>
      <c r="AD1081" s="32" t="s">
        <v>68</v>
      </c>
      <c r="AE1081" s="32" t="s">
        <v>68</v>
      </c>
      <c r="AF1081" s="32" t="s">
        <v>68</v>
      </c>
      <c r="AG1081" s="32">
        <v>-1</v>
      </c>
      <c r="AH1081" s="34" t="s">
        <v>68</v>
      </c>
      <c r="AI1081" s="34" t="s">
        <v>68</v>
      </c>
      <c r="AJ1081" s="34" t="s">
        <v>68</v>
      </c>
      <c r="AK1081" s="32">
        <v>2</v>
      </c>
      <c r="AL1081" s="32">
        <v>2</v>
      </c>
      <c r="AM1081" s="32">
        <v>0</v>
      </c>
      <c r="AN1081" s="32">
        <v>0</v>
      </c>
      <c r="AO1081" s="32">
        <v>0</v>
      </c>
      <c r="AP1081" s="32">
        <v>0</v>
      </c>
      <c r="AQ1081" s="32">
        <v>0</v>
      </c>
      <c r="AR1081" s="32">
        <v>0</v>
      </c>
      <c r="AS1081" s="32">
        <v>0</v>
      </c>
      <c r="AT1081" s="32">
        <v>0</v>
      </c>
      <c r="AU1081" s="32">
        <v>0</v>
      </c>
      <c r="AV1081" s="32">
        <v>0</v>
      </c>
      <c r="AW1081" s="32">
        <v>2</v>
      </c>
      <c r="AX1081" s="33">
        <v>53.8</v>
      </c>
      <c r="AY1081" s="32">
        <v>0</v>
      </c>
      <c r="AZ1081" s="33">
        <v>0</v>
      </c>
      <c r="BA1081" s="33">
        <v>53.8</v>
      </c>
      <c r="BB1081" s="32">
        <v>0</v>
      </c>
      <c r="BC1081" s="34" t="s">
        <v>68</v>
      </c>
      <c r="BD1081" s="32">
        <v>0</v>
      </c>
      <c r="BE1081" s="33">
        <v>26.9</v>
      </c>
      <c r="BF1081" s="46">
        <f t="shared" si="32"/>
        <v>0</v>
      </c>
      <c r="BG1081" s="47">
        <f>VLOOKUP(F1081,[1]jla506a_853946421_D9C51B5BXEF96!$C:$V,20,FALSE)</f>
        <v>1</v>
      </c>
      <c r="BH1081" s="46">
        <f t="shared" si="33"/>
        <v>0</v>
      </c>
    </row>
    <row r="1082" spans="1:60" s="34" customFormat="1" hidden="1" outlineLevel="2">
      <c r="A1082" s="32">
        <v>202316</v>
      </c>
      <c r="B1082" s="32">
        <v>22</v>
      </c>
      <c r="C1082" s="32" t="s">
        <v>69</v>
      </c>
      <c r="D1082" s="32" t="s">
        <v>1258</v>
      </c>
      <c r="E1082" s="32">
        <v>11</v>
      </c>
      <c r="F1082" s="32">
        <v>578275808</v>
      </c>
      <c r="G1082" s="32" t="s">
        <v>216</v>
      </c>
      <c r="H1082" s="32" t="s">
        <v>147</v>
      </c>
      <c r="I1082" s="32" t="s">
        <v>91</v>
      </c>
      <c r="J1082" s="32" t="s">
        <v>68</v>
      </c>
      <c r="K1082" s="32" t="s">
        <v>238</v>
      </c>
      <c r="L1082" s="32" t="s">
        <v>167</v>
      </c>
      <c r="M1082" s="32" t="s">
        <v>68</v>
      </c>
      <c r="N1082" s="32" t="s">
        <v>68</v>
      </c>
      <c r="O1082" s="32" t="s">
        <v>166</v>
      </c>
      <c r="P1082" s="32" t="s">
        <v>68</v>
      </c>
      <c r="Q1082" s="32" t="s">
        <v>68</v>
      </c>
      <c r="R1082" s="32">
        <v>33</v>
      </c>
      <c r="S1082" s="32">
        <v>6035</v>
      </c>
      <c r="T1082" s="32" t="s">
        <v>1640</v>
      </c>
      <c r="U1082" s="33">
        <v>27.18</v>
      </c>
      <c r="V1082" s="32" t="s">
        <v>68</v>
      </c>
      <c r="W1082" s="32" t="s">
        <v>68</v>
      </c>
      <c r="X1082" s="32" t="s">
        <v>167</v>
      </c>
      <c r="Y1082" s="32" t="s">
        <v>167</v>
      </c>
      <c r="Z1082" s="32" t="s">
        <v>126</v>
      </c>
      <c r="AA1082" s="32" t="s">
        <v>677</v>
      </c>
      <c r="AB1082" s="32" t="s">
        <v>68</v>
      </c>
      <c r="AC1082" s="32" t="s">
        <v>68</v>
      </c>
      <c r="AD1082" s="32" t="s">
        <v>68</v>
      </c>
      <c r="AE1082" s="32" t="s">
        <v>68</v>
      </c>
      <c r="AF1082" s="32" t="s">
        <v>68</v>
      </c>
      <c r="AG1082" s="32">
        <v>735917</v>
      </c>
      <c r="AH1082" s="32">
        <v>0</v>
      </c>
      <c r="AI1082" s="32">
        <v>2</v>
      </c>
      <c r="AJ1082" s="32">
        <v>0</v>
      </c>
      <c r="AK1082" s="32">
        <v>0</v>
      </c>
      <c r="AL1082" s="32">
        <v>0</v>
      </c>
      <c r="AM1082" s="32">
        <v>0</v>
      </c>
      <c r="AN1082" s="32">
        <v>0</v>
      </c>
      <c r="AO1082" s="32">
        <v>0</v>
      </c>
      <c r="AP1082" s="32">
        <v>0</v>
      </c>
      <c r="AQ1082" s="32">
        <v>0</v>
      </c>
      <c r="AR1082" s="32">
        <v>0</v>
      </c>
      <c r="AS1082" s="32">
        <v>0</v>
      </c>
      <c r="AT1082" s="32">
        <v>0</v>
      </c>
      <c r="AU1082" s="32">
        <v>0</v>
      </c>
      <c r="AV1082" s="32">
        <v>0</v>
      </c>
      <c r="AW1082" s="32">
        <v>0</v>
      </c>
      <c r="AX1082" s="33">
        <v>0</v>
      </c>
      <c r="AY1082" s="32">
        <v>0</v>
      </c>
      <c r="AZ1082" s="33">
        <v>0</v>
      </c>
      <c r="BA1082" s="33">
        <v>54.36</v>
      </c>
      <c r="BB1082" s="32">
        <v>1</v>
      </c>
      <c r="BC1082" s="32">
        <v>0</v>
      </c>
      <c r="BD1082" s="32">
        <v>2</v>
      </c>
      <c r="BE1082" s="33">
        <v>27.18</v>
      </c>
      <c r="BF1082" s="46">
        <f t="shared" si="32"/>
        <v>27.18</v>
      </c>
      <c r="BG1082" s="47">
        <f>VLOOKUP(F1082,[1]jla506a_853946421_D9C51B5BXEF96!$C:$V,20,FALSE)</f>
        <v>2</v>
      </c>
      <c r="BH1082" s="46">
        <f t="shared" si="33"/>
        <v>2</v>
      </c>
    </row>
    <row r="1083" spans="1:60" s="34" customFormat="1" hidden="1" outlineLevel="2">
      <c r="A1083" s="32">
        <v>202317</v>
      </c>
      <c r="B1083" s="32">
        <v>22</v>
      </c>
      <c r="C1083" s="32" t="s">
        <v>69</v>
      </c>
      <c r="D1083" s="32" t="s">
        <v>375</v>
      </c>
      <c r="E1083" s="32">
        <v>13</v>
      </c>
      <c r="F1083" s="32">
        <v>583249712</v>
      </c>
      <c r="G1083" s="32" t="s">
        <v>104</v>
      </c>
      <c r="H1083" s="32" t="s">
        <v>192</v>
      </c>
      <c r="I1083" s="32" t="s">
        <v>352</v>
      </c>
      <c r="J1083" s="32" t="s">
        <v>352</v>
      </c>
      <c r="K1083" s="32" t="s">
        <v>177</v>
      </c>
      <c r="L1083" s="32" t="s">
        <v>106</v>
      </c>
      <c r="M1083" s="32" t="s">
        <v>68</v>
      </c>
      <c r="N1083" s="32" t="s">
        <v>68</v>
      </c>
      <c r="O1083" s="32" t="s">
        <v>105</v>
      </c>
      <c r="P1083" s="32" t="s">
        <v>68</v>
      </c>
      <c r="Q1083" s="32" t="s">
        <v>68</v>
      </c>
      <c r="R1083" s="32">
        <v>33</v>
      </c>
      <c r="S1083" s="32">
        <v>6035</v>
      </c>
      <c r="T1083" s="32" t="s">
        <v>1640</v>
      </c>
      <c r="U1083" s="33">
        <v>34.479999999999997</v>
      </c>
      <c r="V1083" s="32" t="s">
        <v>68</v>
      </c>
      <c r="W1083" s="32" t="s">
        <v>68</v>
      </c>
      <c r="X1083" s="32" t="s">
        <v>106</v>
      </c>
      <c r="Y1083" s="32" t="s">
        <v>106</v>
      </c>
      <c r="Z1083" s="32" t="s">
        <v>106</v>
      </c>
      <c r="AA1083" s="32" t="s">
        <v>677</v>
      </c>
      <c r="AB1083" s="32" t="s">
        <v>376</v>
      </c>
      <c r="AC1083" s="32" t="s">
        <v>68</v>
      </c>
      <c r="AD1083" s="32" t="s">
        <v>68</v>
      </c>
      <c r="AE1083" s="32" t="s">
        <v>68</v>
      </c>
      <c r="AF1083" s="32" t="s">
        <v>68</v>
      </c>
      <c r="AG1083" s="32">
        <v>747125</v>
      </c>
      <c r="AH1083" s="32">
        <v>0</v>
      </c>
      <c r="AI1083" s="32">
        <v>8</v>
      </c>
      <c r="AJ1083" s="32">
        <v>0</v>
      </c>
      <c r="AK1083" s="32">
        <v>0</v>
      </c>
      <c r="AL1083" s="32">
        <v>0</v>
      </c>
      <c r="AM1083" s="32">
        <v>0</v>
      </c>
      <c r="AN1083" s="32">
        <v>0</v>
      </c>
      <c r="AO1083" s="32">
        <v>0</v>
      </c>
      <c r="AP1083" s="32">
        <v>0</v>
      </c>
      <c r="AQ1083" s="32">
        <v>0</v>
      </c>
      <c r="AR1083" s="32">
        <v>0</v>
      </c>
      <c r="AS1083" s="32">
        <v>0</v>
      </c>
      <c r="AT1083" s="32">
        <v>0</v>
      </c>
      <c r="AU1083" s="32">
        <v>0</v>
      </c>
      <c r="AV1083" s="32">
        <v>0</v>
      </c>
      <c r="AW1083" s="32">
        <v>0</v>
      </c>
      <c r="AX1083" s="33">
        <v>0</v>
      </c>
      <c r="AY1083" s="32">
        <v>0</v>
      </c>
      <c r="AZ1083" s="33">
        <v>0</v>
      </c>
      <c r="BA1083" s="33">
        <v>275.83999999999997</v>
      </c>
      <c r="BB1083" s="32">
        <v>1</v>
      </c>
      <c r="BC1083" s="32">
        <v>0</v>
      </c>
      <c r="BD1083" s="32">
        <v>8</v>
      </c>
      <c r="BE1083" s="33">
        <v>34.479999999999997</v>
      </c>
      <c r="BF1083" s="46">
        <f t="shared" si="32"/>
        <v>34.479999999999997</v>
      </c>
      <c r="BG1083" s="47">
        <f>VLOOKUP(F1083,[1]jla506a_853946421_D9C51B5BXEF96!$C:$V,20,FALSE)</f>
        <v>1</v>
      </c>
      <c r="BH1083" s="46">
        <f t="shared" si="33"/>
        <v>1</v>
      </c>
    </row>
    <row r="1084" spans="1:60" s="34" customFormat="1" hidden="1" outlineLevel="2">
      <c r="A1084" s="32">
        <v>202317</v>
      </c>
      <c r="B1084" s="32">
        <v>22</v>
      </c>
      <c r="C1084" s="32" t="s">
        <v>69</v>
      </c>
      <c r="D1084" s="32" t="s">
        <v>375</v>
      </c>
      <c r="E1084" s="32">
        <v>17</v>
      </c>
      <c r="F1084" s="32">
        <v>587366122</v>
      </c>
      <c r="G1084" s="32" t="s">
        <v>325</v>
      </c>
      <c r="H1084" s="32" t="s">
        <v>192</v>
      </c>
      <c r="I1084" s="32" t="s">
        <v>352</v>
      </c>
      <c r="J1084" s="32" t="s">
        <v>352</v>
      </c>
      <c r="K1084" s="32" t="s">
        <v>68</v>
      </c>
      <c r="L1084" s="32" t="s">
        <v>106</v>
      </c>
      <c r="M1084" s="32" t="s">
        <v>68</v>
      </c>
      <c r="N1084" s="32" t="s">
        <v>68</v>
      </c>
      <c r="O1084" s="32" t="s">
        <v>105</v>
      </c>
      <c r="P1084" s="32" t="s">
        <v>68</v>
      </c>
      <c r="Q1084" s="32" t="s">
        <v>68</v>
      </c>
      <c r="R1084" s="32">
        <v>33</v>
      </c>
      <c r="S1084" s="32">
        <v>6035</v>
      </c>
      <c r="T1084" s="32" t="s">
        <v>1640</v>
      </c>
      <c r="U1084" s="33">
        <v>43.2</v>
      </c>
      <c r="V1084" s="32" t="s">
        <v>68</v>
      </c>
      <c r="W1084" s="32" t="s">
        <v>68</v>
      </c>
      <c r="X1084" s="32" t="s">
        <v>106</v>
      </c>
      <c r="Y1084" s="32" t="s">
        <v>106</v>
      </c>
      <c r="Z1084" s="32" t="s">
        <v>68</v>
      </c>
      <c r="AA1084" s="32" t="s">
        <v>68</v>
      </c>
      <c r="AB1084" s="32" t="s">
        <v>376</v>
      </c>
      <c r="AC1084" s="32" t="s">
        <v>68</v>
      </c>
      <c r="AD1084" s="32" t="s">
        <v>68</v>
      </c>
      <c r="AE1084" s="32" t="s">
        <v>68</v>
      </c>
      <c r="AF1084" s="32" t="s">
        <v>68</v>
      </c>
      <c r="AG1084" s="32">
        <v>-1</v>
      </c>
      <c r="AH1084" s="34" t="s">
        <v>68</v>
      </c>
      <c r="AI1084" s="34" t="s">
        <v>68</v>
      </c>
      <c r="AJ1084" s="34" t="s">
        <v>68</v>
      </c>
      <c r="AK1084" s="32">
        <v>1</v>
      </c>
      <c r="AL1084" s="32">
        <v>1</v>
      </c>
      <c r="AM1084" s="32">
        <v>0</v>
      </c>
      <c r="AN1084" s="32">
        <v>0</v>
      </c>
      <c r="AO1084" s="32">
        <v>0</v>
      </c>
      <c r="AP1084" s="32">
        <v>0</v>
      </c>
      <c r="AQ1084" s="32">
        <v>0</v>
      </c>
      <c r="AR1084" s="32">
        <v>0</v>
      </c>
      <c r="AS1084" s="32">
        <v>0</v>
      </c>
      <c r="AT1084" s="32">
        <v>0</v>
      </c>
      <c r="AU1084" s="32">
        <v>0</v>
      </c>
      <c r="AV1084" s="32">
        <v>0</v>
      </c>
      <c r="AW1084" s="32">
        <v>1</v>
      </c>
      <c r="AX1084" s="33">
        <v>43.2</v>
      </c>
      <c r="AY1084" s="32">
        <v>0</v>
      </c>
      <c r="AZ1084" s="33">
        <v>0</v>
      </c>
      <c r="BA1084" s="33">
        <v>43.2</v>
      </c>
      <c r="BB1084" s="32">
        <v>0</v>
      </c>
      <c r="BC1084" s="34" t="s">
        <v>68</v>
      </c>
      <c r="BD1084" s="32">
        <v>0</v>
      </c>
      <c r="BE1084" s="33">
        <v>43.2</v>
      </c>
      <c r="BF1084" s="46">
        <f t="shared" si="32"/>
        <v>0</v>
      </c>
      <c r="BG1084" s="47">
        <f>VLOOKUP(F1084,[1]jla506a_853946421_D9C51B5BXEF96!$C:$V,20,FALSE)</f>
        <v>1</v>
      </c>
      <c r="BH1084" s="46">
        <f t="shared" si="33"/>
        <v>0</v>
      </c>
    </row>
    <row r="1085" spans="1:60" s="34" customFormat="1" hidden="1" outlineLevel="2">
      <c r="A1085" s="32">
        <v>202317</v>
      </c>
      <c r="B1085" s="32">
        <v>22</v>
      </c>
      <c r="C1085" s="32" t="s">
        <v>69</v>
      </c>
      <c r="D1085" s="32" t="s">
        <v>375</v>
      </c>
      <c r="E1085" s="32">
        <v>18</v>
      </c>
      <c r="F1085" s="32">
        <v>587366129</v>
      </c>
      <c r="G1085" s="32" t="s">
        <v>336</v>
      </c>
      <c r="H1085" s="32" t="s">
        <v>192</v>
      </c>
      <c r="I1085" s="32" t="s">
        <v>352</v>
      </c>
      <c r="J1085" s="32" t="s">
        <v>352</v>
      </c>
      <c r="K1085" s="32" t="s">
        <v>68</v>
      </c>
      <c r="L1085" s="32" t="s">
        <v>106</v>
      </c>
      <c r="M1085" s="32" t="s">
        <v>68</v>
      </c>
      <c r="N1085" s="32" t="s">
        <v>68</v>
      </c>
      <c r="O1085" s="32" t="s">
        <v>105</v>
      </c>
      <c r="P1085" s="32" t="s">
        <v>68</v>
      </c>
      <c r="Q1085" s="32" t="s">
        <v>68</v>
      </c>
      <c r="R1085" s="32">
        <v>33</v>
      </c>
      <c r="S1085" s="32">
        <v>6035</v>
      </c>
      <c r="T1085" s="32" t="s">
        <v>1640</v>
      </c>
      <c r="U1085" s="33">
        <v>35.76</v>
      </c>
      <c r="V1085" s="32" t="s">
        <v>68</v>
      </c>
      <c r="W1085" s="32" t="s">
        <v>68</v>
      </c>
      <c r="X1085" s="32" t="s">
        <v>106</v>
      </c>
      <c r="Y1085" s="32" t="s">
        <v>106</v>
      </c>
      <c r="Z1085" s="32" t="s">
        <v>68</v>
      </c>
      <c r="AA1085" s="32" t="s">
        <v>68</v>
      </c>
      <c r="AB1085" s="32" t="s">
        <v>376</v>
      </c>
      <c r="AC1085" s="32" t="s">
        <v>68</v>
      </c>
      <c r="AD1085" s="32" t="s">
        <v>68</v>
      </c>
      <c r="AE1085" s="32" t="s">
        <v>68</v>
      </c>
      <c r="AF1085" s="32" t="s">
        <v>68</v>
      </c>
      <c r="AG1085" s="32">
        <v>-1</v>
      </c>
      <c r="AH1085" s="34" t="s">
        <v>68</v>
      </c>
      <c r="AI1085" s="34" t="s">
        <v>68</v>
      </c>
      <c r="AJ1085" s="34" t="s">
        <v>68</v>
      </c>
      <c r="AK1085" s="32">
        <v>1</v>
      </c>
      <c r="AL1085" s="32">
        <v>1</v>
      </c>
      <c r="AM1085" s="32">
        <v>0</v>
      </c>
      <c r="AN1085" s="32">
        <v>0</v>
      </c>
      <c r="AO1085" s="32">
        <v>0</v>
      </c>
      <c r="AP1085" s="32">
        <v>0</v>
      </c>
      <c r="AQ1085" s="32">
        <v>0</v>
      </c>
      <c r="AR1085" s="32">
        <v>0</v>
      </c>
      <c r="AS1085" s="32">
        <v>0</v>
      </c>
      <c r="AT1085" s="32">
        <v>0</v>
      </c>
      <c r="AU1085" s="32">
        <v>0</v>
      </c>
      <c r="AV1085" s="32">
        <v>0</v>
      </c>
      <c r="AW1085" s="32">
        <v>1</v>
      </c>
      <c r="AX1085" s="33">
        <v>35.76</v>
      </c>
      <c r="AY1085" s="32">
        <v>0</v>
      </c>
      <c r="AZ1085" s="33">
        <v>0</v>
      </c>
      <c r="BA1085" s="33">
        <v>35.76</v>
      </c>
      <c r="BB1085" s="32">
        <v>0</v>
      </c>
      <c r="BC1085" s="34" t="s">
        <v>68</v>
      </c>
      <c r="BD1085" s="32">
        <v>0</v>
      </c>
      <c r="BE1085" s="33">
        <v>35.76</v>
      </c>
      <c r="BF1085" s="46">
        <f t="shared" si="32"/>
        <v>0</v>
      </c>
      <c r="BG1085" s="47">
        <f>VLOOKUP(F1085,[1]jla506a_853946421_D9C51B5BXEF96!$C:$V,20,FALSE)</f>
        <v>1</v>
      </c>
      <c r="BH1085" s="46">
        <f t="shared" si="33"/>
        <v>0</v>
      </c>
    </row>
    <row r="1086" spans="1:60" s="34" customFormat="1" hidden="1" outlineLevel="2">
      <c r="A1086" s="32">
        <v>202317</v>
      </c>
      <c r="B1086" s="32">
        <v>22</v>
      </c>
      <c r="C1086" s="32" t="s">
        <v>69</v>
      </c>
      <c r="D1086" s="32" t="s">
        <v>375</v>
      </c>
      <c r="E1086" s="32">
        <v>24</v>
      </c>
      <c r="F1086" s="32">
        <v>587373649</v>
      </c>
      <c r="G1086" s="32" t="s">
        <v>236</v>
      </c>
      <c r="H1086" s="32" t="s">
        <v>192</v>
      </c>
      <c r="I1086" s="32" t="s">
        <v>352</v>
      </c>
      <c r="J1086" s="32" t="s">
        <v>352</v>
      </c>
      <c r="K1086" s="32" t="s">
        <v>68</v>
      </c>
      <c r="L1086" s="32" t="s">
        <v>106</v>
      </c>
      <c r="M1086" s="32" t="s">
        <v>68</v>
      </c>
      <c r="N1086" s="32" t="s">
        <v>68</v>
      </c>
      <c r="O1086" s="32" t="s">
        <v>105</v>
      </c>
      <c r="P1086" s="32" t="s">
        <v>68</v>
      </c>
      <c r="Q1086" s="32" t="s">
        <v>68</v>
      </c>
      <c r="R1086" s="32">
        <v>33</v>
      </c>
      <c r="S1086" s="32">
        <v>6035</v>
      </c>
      <c r="T1086" s="32" t="s">
        <v>1640</v>
      </c>
      <c r="U1086" s="33">
        <v>7.38</v>
      </c>
      <c r="V1086" s="32" t="s">
        <v>68</v>
      </c>
      <c r="W1086" s="32" t="s">
        <v>68</v>
      </c>
      <c r="X1086" s="32" t="s">
        <v>106</v>
      </c>
      <c r="Y1086" s="32" t="s">
        <v>106</v>
      </c>
      <c r="Z1086" s="32" t="s">
        <v>68</v>
      </c>
      <c r="AA1086" s="32" t="s">
        <v>68</v>
      </c>
      <c r="AB1086" s="32" t="s">
        <v>376</v>
      </c>
      <c r="AC1086" s="32" t="s">
        <v>68</v>
      </c>
      <c r="AD1086" s="32" t="s">
        <v>68</v>
      </c>
      <c r="AE1086" s="32" t="s">
        <v>68</v>
      </c>
      <c r="AF1086" s="32" t="s">
        <v>68</v>
      </c>
      <c r="AG1086" s="32">
        <v>-1</v>
      </c>
      <c r="AH1086" s="34" t="s">
        <v>68</v>
      </c>
      <c r="AI1086" s="34" t="s">
        <v>68</v>
      </c>
      <c r="AJ1086" s="34" t="s">
        <v>68</v>
      </c>
      <c r="AK1086" s="32">
        <v>1</v>
      </c>
      <c r="AL1086" s="32">
        <v>1</v>
      </c>
      <c r="AM1086" s="32">
        <v>0</v>
      </c>
      <c r="AN1086" s="32">
        <v>0</v>
      </c>
      <c r="AO1086" s="32">
        <v>0</v>
      </c>
      <c r="AP1086" s="32">
        <v>0</v>
      </c>
      <c r="AQ1086" s="32">
        <v>0</v>
      </c>
      <c r="AR1086" s="32">
        <v>0</v>
      </c>
      <c r="AS1086" s="32">
        <v>0</v>
      </c>
      <c r="AT1086" s="32">
        <v>0</v>
      </c>
      <c r="AU1086" s="32">
        <v>0</v>
      </c>
      <c r="AV1086" s="32">
        <v>0</v>
      </c>
      <c r="AW1086" s="32">
        <v>1</v>
      </c>
      <c r="AX1086" s="33">
        <v>7.38</v>
      </c>
      <c r="AY1086" s="32">
        <v>0</v>
      </c>
      <c r="AZ1086" s="33">
        <v>0</v>
      </c>
      <c r="BA1086" s="33">
        <v>7.38</v>
      </c>
      <c r="BB1086" s="32">
        <v>0</v>
      </c>
      <c r="BC1086" s="34" t="s">
        <v>68</v>
      </c>
      <c r="BD1086" s="32">
        <v>0</v>
      </c>
      <c r="BE1086" s="33">
        <v>7.38</v>
      </c>
      <c r="BF1086" s="46">
        <f t="shared" si="32"/>
        <v>0</v>
      </c>
      <c r="BG1086" s="47">
        <f>VLOOKUP(F1086,[1]jla506a_853946421_D9C51B5BXEF96!$C:$V,20,FALSE)</f>
        <v>9</v>
      </c>
      <c r="BH1086" s="46">
        <f t="shared" si="33"/>
        <v>0</v>
      </c>
    </row>
    <row r="1087" spans="1:60" s="34" customFormat="1" hidden="1" outlineLevel="2">
      <c r="A1087" s="32">
        <v>202317</v>
      </c>
      <c r="B1087" s="32">
        <v>22</v>
      </c>
      <c r="C1087" s="32" t="s">
        <v>69</v>
      </c>
      <c r="D1087" s="32" t="s">
        <v>375</v>
      </c>
      <c r="E1087" s="32">
        <v>26</v>
      </c>
      <c r="F1087" s="32">
        <v>587373706</v>
      </c>
      <c r="G1087" s="32" t="s">
        <v>296</v>
      </c>
      <c r="H1087" s="32" t="s">
        <v>192</v>
      </c>
      <c r="I1087" s="32" t="s">
        <v>352</v>
      </c>
      <c r="J1087" s="32" t="s">
        <v>352</v>
      </c>
      <c r="K1087" s="32" t="s">
        <v>68</v>
      </c>
      <c r="L1087" s="32" t="s">
        <v>106</v>
      </c>
      <c r="M1087" s="32" t="s">
        <v>68</v>
      </c>
      <c r="N1087" s="32" t="s">
        <v>68</v>
      </c>
      <c r="O1087" s="32" t="s">
        <v>105</v>
      </c>
      <c r="P1087" s="32" t="s">
        <v>68</v>
      </c>
      <c r="Q1087" s="32" t="s">
        <v>68</v>
      </c>
      <c r="R1087" s="32">
        <v>33</v>
      </c>
      <c r="S1087" s="32">
        <v>6035</v>
      </c>
      <c r="T1087" s="32" t="s">
        <v>1640</v>
      </c>
      <c r="U1087" s="33">
        <v>7.38</v>
      </c>
      <c r="V1087" s="32" t="s">
        <v>68</v>
      </c>
      <c r="W1087" s="32" t="s">
        <v>68</v>
      </c>
      <c r="X1087" s="32" t="s">
        <v>106</v>
      </c>
      <c r="Y1087" s="32" t="s">
        <v>106</v>
      </c>
      <c r="Z1087" s="32" t="s">
        <v>68</v>
      </c>
      <c r="AA1087" s="32" t="s">
        <v>68</v>
      </c>
      <c r="AB1087" s="32" t="s">
        <v>376</v>
      </c>
      <c r="AC1087" s="32" t="s">
        <v>68</v>
      </c>
      <c r="AD1087" s="32" t="s">
        <v>68</v>
      </c>
      <c r="AE1087" s="32" t="s">
        <v>68</v>
      </c>
      <c r="AF1087" s="32" t="s">
        <v>68</v>
      </c>
      <c r="AG1087" s="32">
        <v>-1</v>
      </c>
      <c r="AH1087" s="34" t="s">
        <v>68</v>
      </c>
      <c r="AI1087" s="34" t="s">
        <v>68</v>
      </c>
      <c r="AJ1087" s="34" t="s">
        <v>68</v>
      </c>
      <c r="AK1087" s="32">
        <v>2</v>
      </c>
      <c r="AL1087" s="32">
        <v>2</v>
      </c>
      <c r="AM1087" s="32">
        <v>0</v>
      </c>
      <c r="AN1087" s="32">
        <v>0</v>
      </c>
      <c r="AO1087" s="32">
        <v>0</v>
      </c>
      <c r="AP1087" s="32">
        <v>0</v>
      </c>
      <c r="AQ1087" s="32">
        <v>0</v>
      </c>
      <c r="AR1087" s="32">
        <v>0</v>
      </c>
      <c r="AS1087" s="32">
        <v>0</v>
      </c>
      <c r="AT1087" s="32">
        <v>0</v>
      </c>
      <c r="AU1087" s="32">
        <v>0</v>
      </c>
      <c r="AV1087" s="32">
        <v>0</v>
      </c>
      <c r="AW1087" s="32">
        <v>2</v>
      </c>
      <c r="AX1087" s="33">
        <v>14.76</v>
      </c>
      <c r="AY1087" s="32">
        <v>0</v>
      </c>
      <c r="AZ1087" s="33">
        <v>0</v>
      </c>
      <c r="BA1087" s="33">
        <v>14.76</v>
      </c>
      <c r="BB1087" s="32">
        <v>0</v>
      </c>
      <c r="BC1087" s="34" t="s">
        <v>68</v>
      </c>
      <c r="BD1087" s="32">
        <v>0</v>
      </c>
      <c r="BE1087" s="33">
        <v>7.38</v>
      </c>
      <c r="BF1087" s="46">
        <f t="shared" si="32"/>
        <v>0</v>
      </c>
      <c r="BG1087" s="47">
        <f>VLOOKUP(F1087,[1]jla506a_853946421_D9C51B5BXEF96!$C:$V,20,FALSE)</f>
        <v>9</v>
      </c>
      <c r="BH1087" s="46">
        <f t="shared" si="33"/>
        <v>0</v>
      </c>
    </row>
    <row r="1088" spans="1:60" s="34" customFormat="1" hidden="1" outlineLevel="2">
      <c r="A1088" s="32">
        <v>202315</v>
      </c>
      <c r="B1088" s="32">
        <v>20</v>
      </c>
      <c r="C1088" s="32" t="s">
        <v>268</v>
      </c>
      <c r="D1088" s="32" t="s">
        <v>1621</v>
      </c>
      <c r="E1088" s="32">
        <v>1</v>
      </c>
      <c r="F1088" s="32">
        <v>578506690</v>
      </c>
      <c r="G1088" s="32" t="s">
        <v>271</v>
      </c>
      <c r="H1088" s="32" t="s">
        <v>130</v>
      </c>
      <c r="I1088" s="32" t="s">
        <v>130</v>
      </c>
      <c r="J1088" s="32" t="s">
        <v>68</v>
      </c>
      <c r="K1088" s="32" t="s">
        <v>381</v>
      </c>
      <c r="L1088" s="32" t="s">
        <v>192</v>
      </c>
      <c r="M1088" s="32" t="s">
        <v>352</v>
      </c>
      <c r="N1088" s="32" t="s">
        <v>97</v>
      </c>
      <c r="O1088" s="32" t="s">
        <v>289</v>
      </c>
      <c r="P1088" s="32" t="s">
        <v>1241</v>
      </c>
      <c r="Q1088" s="32" t="s">
        <v>1242</v>
      </c>
      <c r="R1088" s="32">
        <v>33</v>
      </c>
      <c r="S1088" s="32">
        <v>6036</v>
      </c>
      <c r="T1088" s="32" t="s">
        <v>1640</v>
      </c>
      <c r="U1088" s="33">
        <v>14.67</v>
      </c>
      <c r="V1088" s="32" t="s">
        <v>68</v>
      </c>
      <c r="W1088" s="32" t="s">
        <v>68</v>
      </c>
      <c r="X1088" s="32" t="s">
        <v>192</v>
      </c>
      <c r="Y1088" s="32" t="s">
        <v>192</v>
      </c>
      <c r="Z1088" s="32" t="s">
        <v>97</v>
      </c>
      <c r="AA1088" s="32" t="s">
        <v>1243</v>
      </c>
      <c r="AB1088" s="32" t="s">
        <v>68</v>
      </c>
      <c r="AC1088" s="32" t="s">
        <v>68</v>
      </c>
      <c r="AD1088" s="32" t="s">
        <v>68</v>
      </c>
      <c r="AE1088" s="32" t="s">
        <v>1244</v>
      </c>
      <c r="AF1088" s="32" t="s">
        <v>1245</v>
      </c>
      <c r="AG1088" s="32">
        <v>269280</v>
      </c>
      <c r="AH1088" s="32">
        <v>0</v>
      </c>
      <c r="AI1088" s="32">
        <v>5</v>
      </c>
      <c r="AJ1088" s="32">
        <v>0</v>
      </c>
      <c r="AK1088" s="32">
        <v>0</v>
      </c>
      <c r="AL1088" s="32">
        <v>0</v>
      </c>
      <c r="AM1088" s="32">
        <v>0</v>
      </c>
      <c r="AN1088" s="32">
        <v>0</v>
      </c>
      <c r="AO1088" s="32">
        <v>0</v>
      </c>
      <c r="AP1088" s="32">
        <v>0</v>
      </c>
      <c r="AQ1088" s="32">
        <v>0</v>
      </c>
      <c r="AR1088" s="32">
        <v>0</v>
      </c>
      <c r="AS1088" s="32">
        <v>0</v>
      </c>
      <c r="AT1088" s="32">
        <v>0</v>
      </c>
      <c r="AU1088" s="32">
        <v>0</v>
      </c>
      <c r="AV1088" s="32">
        <v>0</v>
      </c>
      <c r="AW1088" s="32">
        <v>0</v>
      </c>
      <c r="AX1088" s="33">
        <v>0</v>
      </c>
      <c r="AY1088" s="32">
        <v>0</v>
      </c>
      <c r="AZ1088" s="33">
        <v>0</v>
      </c>
      <c r="BA1088" s="33">
        <v>73.349999999999994</v>
      </c>
      <c r="BB1088" s="32">
        <v>3</v>
      </c>
      <c r="BC1088" s="32">
        <v>0</v>
      </c>
      <c r="BD1088" s="32">
        <v>5</v>
      </c>
      <c r="BE1088" s="33">
        <v>14.67</v>
      </c>
      <c r="BF1088" s="46">
        <f t="shared" si="32"/>
        <v>44.01</v>
      </c>
      <c r="BG1088" s="47">
        <f>VLOOKUP(F1088,[1]jla506a_853946421_D9C51B5BXEF96!$C:$V,20,FALSE)</f>
        <v>3</v>
      </c>
      <c r="BH1088" s="46">
        <f t="shared" si="33"/>
        <v>9</v>
      </c>
    </row>
    <row r="1089" spans="1:60" s="34" customFormat="1" hidden="1" outlineLevel="2">
      <c r="A1089" s="32">
        <v>202315</v>
      </c>
      <c r="B1089" s="32">
        <v>22</v>
      </c>
      <c r="C1089" s="32" t="s">
        <v>69</v>
      </c>
      <c r="D1089" s="32" t="s">
        <v>1582</v>
      </c>
      <c r="E1089" s="32">
        <v>1</v>
      </c>
      <c r="F1089" s="32">
        <v>577082886</v>
      </c>
      <c r="G1089" s="32" t="s">
        <v>206</v>
      </c>
      <c r="H1089" s="32" t="s">
        <v>130</v>
      </c>
      <c r="I1089" s="32" t="s">
        <v>130</v>
      </c>
      <c r="J1089" s="32" t="s">
        <v>68</v>
      </c>
      <c r="K1089" s="32" t="s">
        <v>381</v>
      </c>
      <c r="L1089" s="32" t="s">
        <v>192</v>
      </c>
      <c r="M1089" s="32" t="s">
        <v>352</v>
      </c>
      <c r="N1089" s="32" t="s">
        <v>97</v>
      </c>
      <c r="O1089" s="32" t="s">
        <v>289</v>
      </c>
      <c r="P1089" s="32" t="s">
        <v>1241</v>
      </c>
      <c r="Q1089" s="32" t="s">
        <v>1242</v>
      </c>
      <c r="R1089" s="32">
        <v>20</v>
      </c>
      <c r="S1089" s="32">
        <v>6036</v>
      </c>
      <c r="T1089" s="32" t="s">
        <v>1640</v>
      </c>
      <c r="U1089" s="33">
        <v>44.09</v>
      </c>
      <c r="V1089" s="32" t="s">
        <v>68</v>
      </c>
      <c r="W1089" s="32" t="s">
        <v>68</v>
      </c>
      <c r="X1089" s="32" t="s">
        <v>192</v>
      </c>
      <c r="Y1089" s="32" t="s">
        <v>192</v>
      </c>
      <c r="Z1089" s="32" t="s">
        <v>97</v>
      </c>
      <c r="AA1089" s="32" t="s">
        <v>1243</v>
      </c>
      <c r="AB1089" s="32" t="s">
        <v>68</v>
      </c>
      <c r="AC1089" s="32" t="s">
        <v>68</v>
      </c>
      <c r="AD1089" s="32" t="s">
        <v>68</v>
      </c>
      <c r="AE1089" s="32" t="s">
        <v>1244</v>
      </c>
      <c r="AF1089" s="32" t="s">
        <v>1245</v>
      </c>
      <c r="AG1089" s="32">
        <v>269281</v>
      </c>
      <c r="AH1089" s="32">
        <v>0</v>
      </c>
      <c r="AI1089" s="32">
        <v>24</v>
      </c>
      <c r="AJ1089" s="32">
        <v>0</v>
      </c>
      <c r="AK1089" s="32">
        <v>0</v>
      </c>
      <c r="AL1089" s="32">
        <v>0</v>
      </c>
      <c r="AM1089" s="32">
        <v>0</v>
      </c>
      <c r="AN1089" s="32">
        <v>0</v>
      </c>
      <c r="AO1089" s="32">
        <v>0</v>
      </c>
      <c r="AP1089" s="32">
        <v>0</v>
      </c>
      <c r="AQ1089" s="32">
        <v>0</v>
      </c>
      <c r="AR1089" s="32">
        <v>0</v>
      </c>
      <c r="AS1089" s="32">
        <v>0</v>
      </c>
      <c r="AT1089" s="32">
        <v>0</v>
      </c>
      <c r="AU1089" s="32">
        <v>0</v>
      </c>
      <c r="AV1089" s="32">
        <v>0</v>
      </c>
      <c r="AW1089" s="32">
        <v>0</v>
      </c>
      <c r="AX1089" s="33">
        <v>0</v>
      </c>
      <c r="AY1089" s="32">
        <v>0</v>
      </c>
      <c r="AZ1089" s="33">
        <v>0</v>
      </c>
      <c r="BA1089" s="33">
        <v>1058.1600000000001</v>
      </c>
      <c r="BB1089" s="32">
        <v>1</v>
      </c>
      <c r="BC1089" s="32">
        <v>0</v>
      </c>
      <c r="BD1089" s="32">
        <v>24</v>
      </c>
      <c r="BE1089" s="33">
        <v>44.09</v>
      </c>
      <c r="BF1089" s="46">
        <f t="shared" si="32"/>
        <v>44.09</v>
      </c>
      <c r="BG1089" s="47">
        <f>VLOOKUP(F1089,[1]jla506a_853946421_D9C51B5BXEF96!$C:$V,20,FALSE)</f>
        <v>1</v>
      </c>
      <c r="BH1089" s="46">
        <f t="shared" si="33"/>
        <v>1</v>
      </c>
    </row>
    <row r="1090" spans="1:60" s="34" customFormat="1" hidden="1" outlineLevel="2">
      <c r="A1090" s="32">
        <v>202315</v>
      </c>
      <c r="B1090" s="32">
        <v>22</v>
      </c>
      <c r="C1090" s="32" t="s">
        <v>69</v>
      </c>
      <c r="D1090" s="32" t="s">
        <v>344</v>
      </c>
      <c r="E1090" s="32">
        <v>1</v>
      </c>
      <c r="F1090" s="32">
        <v>577082870</v>
      </c>
      <c r="G1090" s="32" t="s">
        <v>128</v>
      </c>
      <c r="H1090" s="32" t="s">
        <v>345</v>
      </c>
      <c r="I1090" s="32" t="s">
        <v>345</v>
      </c>
      <c r="J1090" s="32" t="s">
        <v>345</v>
      </c>
      <c r="K1090" s="32" t="s">
        <v>68</v>
      </c>
      <c r="L1090" s="32" t="s">
        <v>192</v>
      </c>
      <c r="M1090" s="32" t="s">
        <v>68</v>
      </c>
      <c r="N1090" s="32" t="s">
        <v>68</v>
      </c>
      <c r="O1090" s="32" t="s">
        <v>289</v>
      </c>
      <c r="P1090" s="32" t="s">
        <v>68</v>
      </c>
      <c r="Q1090" s="32" t="s">
        <v>68</v>
      </c>
      <c r="R1090" s="32">
        <v>33</v>
      </c>
      <c r="S1090" s="32">
        <v>6036</v>
      </c>
      <c r="T1090" s="32" t="s">
        <v>1640</v>
      </c>
      <c r="U1090" s="33">
        <v>40.700000000000003</v>
      </c>
      <c r="V1090" s="32" t="s">
        <v>68</v>
      </c>
      <c r="W1090" s="32" t="s">
        <v>68</v>
      </c>
      <c r="X1090" s="32" t="s">
        <v>192</v>
      </c>
      <c r="Y1090" s="32" t="s">
        <v>192</v>
      </c>
      <c r="Z1090" s="32" t="s">
        <v>68</v>
      </c>
      <c r="AA1090" s="32" t="s">
        <v>68</v>
      </c>
      <c r="AB1090" s="32" t="s">
        <v>346</v>
      </c>
      <c r="AC1090" s="32" t="s">
        <v>68</v>
      </c>
      <c r="AD1090" s="32" t="s">
        <v>68</v>
      </c>
      <c r="AE1090" s="32" t="s">
        <v>68</v>
      </c>
      <c r="AF1090" s="32" t="s">
        <v>68</v>
      </c>
      <c r="AG1090" s="32">
        <v>-1</v>
      </c>
      <c r="AH1090" s="34" t="s">
        <v>68</v>
      </c>
      <c r="AI1090" s="34" t="s">
        <v>68</v>
      </c>
      <c r="AJ1090" s="34" t="s">
        <v>68</v>
      </c>
      <c r="AK1090" s="32">
        <v>1</v>
      </c>
      <c r="AL1090" s="32">
        <v>1</v>
      </c>
      <c r="AM1090" s="32">
        <v>0</v>
      </c>
      <c r="AN1090" s="32">
        <v>0</v>
      </c>
      <c r="AO1090" s="32">
        <v>0</v>
      </c>
      <c r="AP1090" s="32">
        <v>0</v>
      </c>
      <c r="AQ1090" s="32">
        <v>0</v>
      </c>
      <c r="AR1090" s="32">
        <v>0</v>
      </c>
      <c r="AS1090" s="32">
        <v>0</v>
      </c>
      <c r="AT1090" s="32">
        <v>0</v>
      </c>
      <c r="AU1090" s="32">
        <v>0</v>
      </c>
      <c r="AV1090" s="32">
        <v>0</v>
      </c>
      <c r="AW1090" s="32">
        <v>1</v>
      </c>
      <c r="AX1090" s="33">
        <v>40.700000000000003</v>
      </c>
      <c r="AY1090" s="32">
        <v>0</v>
      </c>
      <c r="AZ1090" s="33">
        <v>0</v>
      </c>
      <c r="BA1090" s="33">
        <v>40.700000000000003</v>
      </c>
      <c r="BB1090" s="32">
        <v>0</v>
      </c>
      <c r="BC1090" s="34" t="s">
        <v>68</v>
      </c>
      <c r="BD1090" s="32">
        <v>0</v>
      </c>
      <c r="BE1090" s="33">
        <v>40.700000000000003</v>
      </c>
      <c r="BF1090" s="46">
        <f t="shared" si="32"/>
        <v>0</v>
      </c>
      <c r="BG1090" s="47">
        <f>VLOOKUP(F1090,[1]jla506a_853946421_D9C51B5BXEF96!$C:$V,20,FALSE)</f>
        <v>1</v>
      </c>
      <c r="BH1090" s="46">
        <f t="shared" si="33"/>
        <v>0</v>
      </c>
    </row>
    <row r="1091" spans="1:60" s="34" customFormat="1" hidden="1" outlineLevel="2">
      <c r="A1091" s="32">
        <v>202315</v>
      </c>
      <c r="B1091" s="32">
        <v>22</v>
      </c>
      <c r="C1091" s="32" t="s">
        <v>69</v>
      </c>
      <c r="D1091" s="32" t="s">
        <v>344</v>
      </c>
      <c r="E1091" s="32">
        <v>2</v>
      </c>
      <c r="F1091" s="32">
        <v>577082876</v>
      </c>
      <c r="G1091" s="32" t="s">
        <v>84</v>
      </c>
      <c r="H1091" s="32" t="s">
        <v>345</v>
      </c>
      <c r="I1091" s="32" t="s">
        <v>345</v>
      </c>
      <c r="J1091" s="32" t="s">
        <v>345</v>
      </c>
      <c r="K1091" s="32" t="s">
        <v>384</v>
      </c>
      <c r="L1091" s="32" t="s">
        <v>192</v>
      </c>
      <c r="M1091" s="32" t="s">
        <v>108</v>
      </c>
      <c r="N1091" s="32" t="s">
        <v>901</v>
      </c>
      <c r="O1091" s="32" t="s">
        <v>289</v>
      </c>
      <c r="P1091" s="32" t="s">
        <v>1226</v>
      </c>
      <c r="Q1091" s="32" t="s">
        <v>1227</v>
      </c>
      <c r="R1091" s="32">
        <v>33</v>
      </c>
      <c r="S1091" s="32">
        <v>6036</v>
      </c>
      <c r="T1091" s="32" t="s">
        <v>1640</v>
      </c>
      <c r="U1091" s="33">
        <v>38.86</v>
      </c>
      <c r="V1091" s="32" t="s">
        <v>68</v>
      </c>
      <c r="W1091" s="32" t="s">
        <v>68</v>
      </c>
      <c r="X1091" s="32" t="s">
        <v>192</v>
      </c>
      <c r="Y1091" s="32" t="s">
        <v>192</v>
      </c>
      <c r="Z1091" s="32" t="s">
        <v>901</v>
      </c>
      <c r="AA1091" s="32" t="s">
        <v>1228</v>
      </c>
      <c r="AB1091" s="32" t="s">
        <v>346</v>
      </c>
      <c r="AC1091" s="32" t="s">
        <v>68</v>
      </c>
      <c r="AD1091" s="32" t="s">
        <v>68</v>
      </c>
      <c r="AE1091" s="32" t="s">
        <v>1229</v>
      </c>
      <c r="AF1091" s="32" t="s">
        <v>1230</v>
      </c>
      <c r="AG1091" s="32">
        <v>256134</v>
      </c>
      <c r="AH1091" s="32">
        <v>13</v>
      </c>
      <c r="AI1091" s="32">
        <v>0</v>
      </c>
      <c r="AJ1091" s="32">
        <v>0</v>
      </c>
      <c r="AK1091" s="32">
        <v>0</v>
      </c>
      <c r="AL1091" s="32">
        <v>0</v>
      </c>
      <c r="AM1091" s="32">
        <v>0</v>
      </c>
      <c r="AN1091" s="32">
        <v>0</v>
      </c>
      <c r="AO1091" s="32">
        <v>0</v>
      </c>
      <c r="AP1091" s="32">
        <v>0</v>
      </c>
      <c r="AQ1091" s="32">
        <v>0</v>
      </c>
      <c r="AR1091" s="32">
        <v>0</v>
      </c>
      <c r="AS1091" s="32">
        <v>0</v>
      </c>
      <c r="AT1091" s="32">
        <v>13</v>
      </c>
      <c r="AU1091" s="32">
        <v>0</v>
      </c>
      <c r="AV1091" s="32">
        <v>0</v>
      </c>
      <c r="AW1091" s="32">
        <v>0</v>
      </c>
      <c r="AX1091" s="33">
        <v>0</v>
      </c>
      <c r="AY1091" s="32">
        <v>13</v>
      </c>
      <c r="AZ1091" s="33">
        <v>505.18</v>
      </c>
      <c r="BA1091" s="33">
        <v>505.18</v>
      </c>
      <c r="BB1091" s="32">
        <v>1</v>
      </c>
      <c r="BC1091" s="32">
        <v>0</v>
      </c>
      <c r="BD1091" s="32">
        <v>13</v>
      </c>
      <c r="BE1091" s="33">
        <v>38.86</v>
      </c>
      <c r="BF1091" s="46">
        <f t="shared" si="32"/>
        <v>38.86</v>
      </c>
      <c r="BG1091" s="47">
        <f>VLOOKUP(F1091,[1]jla506a_853946421_D9C51B5BXEF96!$C:$V,20,FALSE)</f>
        <v>1</v>
      </c>
      <c r="BH1091" s="46">
        <f t="shared" si="33"/>
        <v>1</v>
      </c>
    </row>
    <row r="1092" spans="1:60" s="34" customFormat="1" hidden="1" outlineLevel="2">
      <c r="A1092" s="32">
        <v>202315</v>
      </c>
      <c r="B1092" s="32">
        <v>22</v>
      </c>
      <c r="C1092" s="32" t="s">
        <v>69</v>
      </c>
      <c r="D1092" s="32" t="s">
        <v>344</v>
      </c>
      <c r="E1092" s="32">
        <v>4</v>
      </c>
      <c r="F1092" s="32">
        <v>577082881</v>
      </c>
      <c r="G1092" s="32" t="s">
        <v>198</v>
      </c>
      <c r="H1092" s="32" t="s">
        <v>345</v>
      </c>
      <c r="I1092" s="32" t="s">
        <v>345</v>
      </c>
      <c r="J1092" s="32" t="s">
        <v>345</v>
      </c>
      <c r="K1092" s="32" t="s">
        <v>384</v>
      </c>
      <c r="L1092" s="32" t="s">
        <v>192</v>
      </c>
      <c r="M1092" s="32" t="s">
        <v>108</v>
      </c>
      <c r="N1092" s="32" t="s">
        <v>901</v>
      </c>
      <c r="O1092" s="32" t="s">
        <v>289</v>
      </c>
      <c r="P1092" s="32" t="s">
        <v>1226</v>
      </c>
      <c r="Q1092" s="32" t="s">
        <v>1227</v>
      </c>
      <c r="R1092" s="32">
        <v>33</v>
      </c>
      <c r="S1092" s="32">
        <v>6036</v>
      </c>
      <c r="T1092" s="32" t="s">
        <v>1640</v>
      </c>
      <c r="U1092" s="33">
        <v>43.2</v>
      </c>
      <c r="V1092" s="32" t="s">
        <v>68</v>
      </c>
      <c r="W1092" s="32" t="s">
        <v>68</v>
      </c>
      <c r="X1092" s="32" t="s">
        <v>192</v>
      </c>
      <c r="Y1092" s="32" t="s">
        <v>192</v>
      </c>
      <c r="Z1092" s="32" t="s">
        <v>901</v>
      </c>
      <c r="AA1092" s="32" t="s">
        <v>1228</v>
      </c>
      <c r="AB1092" s="32" t="s">
        <v>346</v>
      </c>
      <c r="AC1092" s="32" t="s">
        <v>68</v>
      </c>
      <c r="AD1092" s="32" t="s">
        <v>68</v>
      </c>
      <c r="AE1092" s="32" t="s">
        <v>1229</v>
      </c>
      <c r="AF1092" s="32" t="s">
        <v>1230</v>
      </c>
      <c r="AG1092" s="32">
        <v>256134</v>
      </c>
      <c r="AH1092" s="32">
        <v>7</v>
      </c>
      <c r="AI1092" s="32">
        <v>0</v>
      </c>
      <c r="AJ1092" s="32">
        <v>0</v>
      </c>
      <c r="AK1092" s="32">
        <v>0</v>
      </c>
      <c r="AL1092" s="32">
        <v>0</v>
      </c>
      <c r="AM1092" s="32">
        <v>0</v>
      </c>
      <c r="AN1092" s="32">
        <v>0</v>
      </c>
      <c r="AO1092" s="32">
        <v>0</v>
      </c>
      <c r="AP1092" s="32">
        <v>0</v>
      </c>
      <c r="AQ1092" s="32">
        <v>0</v>
      </c>
      <c r="AR1092" s="32">
        <v>0</v>
      </c>
      <c r="AS1092" s="32">
        <v>0</v>
      </c>
      <c r="AT1092" s="32">
        <v>7</v>
      </c>
      <c r="AU1092" s="32">
        <v>0</v>
      </c>
      <c r="AV1092" s="32">
        <v>0</v>
      </c>
      <c r="AW1092" s="32">
        <v>0</v>
      </c>
      <c r="AX1092" s="33">
        <v>0</v>
      </c>
      <c r="AY1092" s="32">
        <v>7</v>
      </c>
      <c r="AZ1092" s="33">
        <v>302.39999999999998</v>
      </c>
      <c r="BA1092" s="33">
        <v>302.39999999999998</v>
      </c>
      <c r="BB1092" s="32">
        <v>1</v>
      </c>
      <c r="BC1092" s="32">
        <v>0</v>
      </c>
      <c r="BD1092" s="32">
        <v>7</v>
      </c>
      <c r="BE1092" s="33">
        <v>43.2</v>
      </c>
      <c r="BF1092" s="46">
        <f t="shared" si="32"/>
        <v>43.2</v>
      </c>
      <c r="BG1092" s="47">
        <f>VLOOKUP(F1092,[1]jla506a_853946421_D9C51B5BXEF96!$C:$V,20,FALSE)</f>
        <v>1</v>
      </c>
      <c r="BH1092" s="46">
        <f t="shared" si="33"/>
        <v>1</v>
      </c>
    </row>
    <row r="1093" spans="1:60" s="34" customFormat="1" hidden="1" outlineLevel="2">
      <c r="A1093" s="32">
        <v>202315</v>
      </c>
      <c r="B1093" s="32">
        <v>22</v>
      </c>
      <c r="C1093" s="32" t="s">
        <v>69</v>
      </c>
      <c r="D1093" s="32" t="s">
        <v>344</v>
      </c>
      <c r="E1093" s="32">
        <v>14</v>
      </c>
      <c r="F1093" s="32">
        <v>587366304</v>
      </c>
      <c r="G1093" s="32" t="s">
        <v>222</v>
      </c>
      <c r="H1093" s="32" t="s">
        <v>345</v>
      </c>
      <c r="I1093" s="32" t="s">
        <v>345</v>
      </c>
      <c r="J1093" s="32" t="s">
        <v>345</v>
      </c>
      <c r="K1093" s="32" t="s">
        <v>68</v>
      </c>
      <c r="L1093" s="32" t="s">
        <v>192</v>
      </c>
      <c r="M1093" s="32" t="s">
        <v>68</v>
      </c>
      <c r="N1093" s="32" t="s">
        <v>68</v>
      </c>
      <c r="O1093" s="32" t="s">
        <v>289</v>
      </c>
      <c r="P1093" s="32" t="s">
        <v>68</v>
      </c>
      <c r="Q1093" s="32" t="s">
        <v>68</v>
      </c>
      <c r="R1093" s="32">
        <v>33</v>
      </c>
      <c r="S1093" s="32">
        <v>6036</v>
      </c>
      <c r="T1093" s="32" t="s">
        <v>1640</v>
      </c>
      <c r="U1093" s="33">
        <v>38.86</v>
      </c>
      <c r="V1093" s="32" t="s">
        <v>68</v>
      </c>
      <c r="W1093" s="32" t="s">
        <v>68</v>
      </c>
      <c r="X1093" s="32" t="s">
        <v>192</v>
      </c>
      <c r="Y1093" s="32" t="s">
        <v>192</v>
      </c>
      <c r="Z1093" s="32" t="s">
        <v>68</v>
      </c>
      <c r="AA1093" s="32" t="s">
        <v>68</v>
      </c>
      <c r="AB1093" s="32" t="s">
        <v>346</v>
      </c>
      <c r="AC1093" s="32" t="s">
        <v>68</v>
      </c>
      <c r="AD1093" s="32" t="s">
        <v>68</v>
      </c>
      <c r="AE1093" s="32" t="s">
        <v>68</v>
      </c>
      <c r="AF1093" s="32" t="s">
        <v>68</v>
      </c>
      <c r="AG1093" s="32">
        <v>-1</v>
      </c>
      <c r="AH1093" s="34" t="s">
        <v>68</v>
      </c>
      <c r="AI1093" s="34" t="s">
        <v>68</v>
      </c>
      <c r="AJ1093" s="34" t="s">
        <v>68</v>
      </c>
      <c r="AK1093" s="32">
        <v>1</v>
      </c>
      <c r="AL1093" s="32">
        <v>1</v>
      </c>
      <c r="AM1093" s="32">
        <v>0</v>
      </c>
      <c r="AN1093" s="32">
        <v>0</v>
      </c>
      <c r="AO1093" s="32">
        <v>0</v>
      </c>
      <c r="AP1093" s="32">
        <v>0</v>
      </c>
      <c r="AQ1093" s="32">
        <v>0</v>
      </c>
      <c r="AR1093" s="32">
        <v>0</v>
      </c>
      <c r="AS1093" s="32">
        <v>0</v>
      </c>
      <c r="AT1093" s="32">
        <v>0</v>
      </c>
      <c r="AU1093" s="32">
        <v>0</v>
      </c>
      <c r="AV1093" s="32">
        <v>0</v>
      </c>
      <c r="AW1093" s="32">
        <v>1</v>
      </c>
      <c r="AX1093" s="33">
        <v>38.86</v>
      </c>
      <c r="AY1093" s="32">
        <v>0</v>
      </c>
      <c r="AZ1093" s="33">
        <v>0</v>
      </c>
      <c r="BA1093" s="33">
        <v>38.86</v>
      </c>
      <c r="BB1093" s="32">
        <v>0</v>
      </c>
      <c r="BC1093" s="34" t="s">
        <v>68</v>
      </c>
      <c r="BD1093" s="32">
        <v>0</v>
      </c>
      <c r="BE1093" s="33">
        <v>38.86</v>
      </c>
      <c r="BF1093" s="46">
        <f t="shared" si="32"/>
        <v>0</v>
      </c>
      <c r="BG1093" s="47">
        <f>VLOOKUP(F1093,[1]jla506a_853946421_D9C51B5BXEF96!$C:$V,20,FALSE)</f>
        <v>1</v>
      </c>
      <c r="BH1093" s="46">
        <f t="shared" si="33"/>
        <v>0</v>
      </c>
    </row>
    <row r="1094" spans="1:60" s="34" customFormat="1" hidden="1" outlineLevel="2">
      <c r="A1094" s="32">
        <v>202315</v>
      </c>
      <c r="B1094" s="32">
        <v>22</v>
      </c>
      <c r="C1094" s="32" t="s">
        <v>69</v>
      </c>
      <c r="D1094" s="32" t="s">
        <v>410</v>
      </c>
      <c r="E1094" s="32">
        <v>1</v>
      </c>
      <c r="F1094" s="32">
        <v>577082869</v>
      </c>
      <c r="G1094" s="32" t="s">
        <v>241</v>
      </c>
      <c r="H1094" s="32" t="s">
        <v>87</v>
      </c>
      <c r="I1094" s="32" t="s">
        <v>411</v>
      </c>
      <c r="J1094" s="32" t="s">
        <v>411</v>
      </c>
      <c r="K1094" s="32" t="s">
        <v>68</v>
      </c>
      <c r="L1094" s="32" t="s">
        <v>151</v>
      </c>
      <c r="M1094" s="32" t="s">
        <v>68</v>
      </c>
      <c r="N1094" s="32" t="s">
        <v>68</v>
      </c>
      <c r="O1094" s="32" t="s">
        <v>150</v>
      </c>
      <c r="P1094" s="32" t="s">
        <v>68</v>
      </c>
      <c r="Q1094" s="32" t="s">
        <v>68</v>
      </c>
      <c r="R1094" s="32">
        <v>33</v>
      </c>
      <c r="S1094" s="32">
        <v>6036</v>
      </c>
      <c r="T1094" s="32" t="s">
        <v>1640</v>
      </c>
      <c r="U1094" s="33">
        <v>38.49</v>
      </c>
      <c r="V1094" s="32" t="s">
        <v>68</v>
      </c>
      <c r="W1094" s="32" t="s">
        <v>68</v>
      </c>
      <c r="X1094" s="32" t="s">
        <v>151</v>
      </c>
      <c r="Y1094" s="32" t="s">
        <v>151</v>
      </c>
      <c r="Z1094" s="32" t="s">
        <v>68</v>
      </c>
      <c r="AA1094" s="32" t="s">
        <v>68</v>
      </c>
      <c r="AB1094" s="32" t="s">
        <v>412</v>
      </c>
      <c r="AC1094" s="32" t="s">
        <v>68</v>
      </c>
      <c r="AD1094" s="32" t="s">
        <v>68</v>
      </c>
      <c r="AE1094" s="32" t="s">
        <v>68</v>
      </c>
      <c r="AF1094" s="32" t="s">
        <v>68</v>
      </c>
      <c r="AG1094" s="32">
        <v>-1</v>
      </c>
      <c r="AH1094" s="34" t="s">
        <v>68</v>
      </c>
      <c r="AI1094" s="34" t="s">
        <v>68</v>
      </c>
      <c r="AJ1094" s="34" t="s">
        <v>68</v>
      </c>
      <c r="AK1094" s="32">
        <v>1</v>
      </c>
      <c r="AL1094" s="32">
        <v>1</v>
      </c>
      <c r="AM1094" s="32">
        <v>0</v>
      </c>
      <c r="AN1094" s="32">
        <v>0</v>
      </c>
      <c r="AO1094" s="32">
        <v>0</v>
      </c>
      <c r="AP1094" s="32">
        <v>0</v>
      </c>
      <c r="AQ1094" s="32">
        <v>0</v>
      </c>
      <c r="AR1094" s="32">
        <v>0</v>
      </c>
      <c r="AS1094" s="32">
        <v>0</v>
      </c>
      <c r="AT1094" s="32">
        <v>0</v>
      </c>
      <c r="AU1094" s="32">
        <v>0</v>
      </c>
      <c r="AV1094" s="32">
        <v>0</v>
      </c>
      <c r="AW1094" s="32">
        <v>1</v>
      </c>
      <c r="AX1094" s="33">
        <v>38.49</v>
      </c>
      <c r="AY1094" s="32">
        <v>0</v>
      </c>
      <c r="AZ1094" s="33">
        <v>0</v>
      </c>
      <c r="BA1094" s="33">
        <v>38.49</v>
      </c>
      <c r="BB1094" s="32">
        <v>0</v>
      </c>
      <c r="BC1094" s="34" t="s">
        <v>68</v>
      </c>
      <c r="BD1094" s="32">
        <v>0</v>
      </c>
      <c r="BE1094" s="33">
        <v>38.49</v>
      </c>
      <c r="BF1094" s="46">
        <f t="shared" ref="BF1094:BF1157" si="34">BB1094*BE1094</f>
        <v>0</v>
      </c>
      <c r="BG1094" s="47">
        <f>VLOOKUP(F1094,[1]jla506a_853946421_D9C51B5BXEF96!$C:$V,20,FALSE)</f>
        <v>1</v>
      </c>
      <c r="BH1094" s="46">
        <f t="shared" ref="BH1094:BH1157" si="35">BB1094*BG1094</f>
        <v>0</v>
      </c>
    </row>
    <row r="1095" spans="1:60" s="34" customFormat="1" hidden="1" outlineLevel="2">
      <c r="A1095" s="32">
        <v>202315</v>
      </c>
      <c r="B1095" s="32">
        <v>22</v>
      </c>
      <c r="C1095" s="32" t="s">
        <v>69</v>
      </c>
      <c r="D1095" s="32" t="s">
        <v>410</v>
      </c>
      <c r="E1095" s="32">
        <v>2</v>
      </c>
      <c r="F1095" s="32">
        <v>577082870</v>
      </c>
      <c r="G1095" s="32" t="s">
        <v>128</v>
      </c>
      <c r="H1095" s="32" t="s">
        <v>87</v>
      </c>
      <c r="I1095" s="32" t="s">
        <v>411</v>
      </c>
      <c r="J1095" s="32" t="s">
        <v>411</v>
      </c>
      <c r="K1095" s="32" t="s">
        <v>68</v>
      </c>
      <c r="L1095" s="32" t="s">
        <v>151</v>
      </c>
      <c r="M1095" s="32" t="s">
        <v>68</v>
      </c>
      <c r="N1095" s="32" t="s">
        <v>68</v>
      </c>
      <c r="O1095" s="32" t="s">
        <v>150</v>
      </c>
      <c r="P1095" s="32" t="s">
        <v>68</v>
      </c>
      <c r="Q1095" s="32" t="s">
        <v>68</v>
      </c>
      <c r="R1095" s="32">
        <v>33</v>
      </c>
      <c r="S1095" s="32">
        <v>6036</v>
      </c>
      <c r="T1095" s="32" t="s">
        <v>1640</v>
      </c>
      <c r="U1095" s="33">
        <v>40.700000000000003</v>
      </c>
      <c r="V1095" s="32" t="s">
        <v>68</v>
      </c>
      <c r="W1095" s="32" t="s">
        <v>68</v>
      </c>
      <c r="X1095" s="32" t="s">
        <v>151</v>
      </c>
      <c r="Y1095" s="32" t="s">
        <v>151</v>
      </c>
      <c r="Z1095" s="32" t="s">
        <v>68</v>
      </c>
      <c r="AA1095" s="32" t="s">
        <v>68</v>
      </c>
      <c r="AB1095" s="32" t="s">
        <v>412</v>
      </c>
      <c r="AC1095" s="32" t="s">
        <v>68</v>
      </c>
      <c r="AD1095" s="32" t="s">
        <v>68</v>
      </c>
      <c r="AE1095" s="32" t="s">
        <v>68</v>
      </c>
      <c r="AF1095" s="32" t="s">
        <v>68</v>
      </c>
      <c r="AG1095" s="32">
        <v>-1</v>
      </c>
      <c r="AH1095" s="34" t="s">
        <v>68</v>
      </c>
      <c r="AI1095" s="34" t="s">
        <v>68</v>
      </c>
      <c r="AJ1095" s="34" t="s">
        <v>68</v>
      </c>
      <c r="AK1095" s="32">
        <v>1</v>
      </c>
      <c r="AL1095" s="32">
        <v>1</v>
      </c>
      <c r="AM1095" s="32">
        <v>0</v>
      </c>
      <c r="AN1095" s="32">
        <v>0</v>
      </c>
      <c r="AO1095" s="32">
        <v>0</v>
      </c>
      <c r="AP1095" s="32">
        <v>0</v>
      </c>
      <c r="AQ1095" s="32">
        <v>0</v>
      </c>
      <c r="AR1095" s="32">
        <v>0</v>
      </c>
      <c r="AS1095" s="32">
        <v>0</v>
      </c>
      <c r="AT1095" s="32">
        <v>0</v>
      </c>
      <c r="AU1095" s="32">
        <v>0</v>
      </c>
      <c r="AV1095" s="32">
        <v>0</v>
      </c>
      <c r="AW1095" s="32">
        <v>1</v>
      </c>
      <c r="AX1095" s="33">
        <v>40.700000000000003</v>
      </c>
      <c r="AY1095" s="32">
        <v>0</v>
      </c>
      <c r="AZ1095" s="33">
        <v>0</v>
      </c>
      <c r="BA1095" s="33">
        <v>40.700000000000003</v>
      </c>
      <c r="BB1095" s="32">
        <v>0</v>
      </c>
      <c r="BC1095" s="34" t="s">
        <v>68</v>
      </c>
      <c r="BD1095" s="32">
        <v>0</v>
      </c>
      <c r="BE1095" s="33">
        <v>40.700000000000003</v>
      </c>
      <c r="BF1095" s="46">
        <f t="shared" si="34"/>
        <v>0</v>
      </c>
      <c r="BG1095" s="47">
        <f>VLOOKUP(F1095,[1]jla506a_853946421_D9C51B5BXEF96!$C:$V,20,FALSE)</f>
        <v>1</v>
      </c>
      <c r="BH1095" s="46">
        <f t="shared" si="35"/>
        <v>0</v>
      </c>
    </row>
    <row r="1096" spans="1:60" s="34" customFormat="1" hidden="1" outlineLevel="2">
      <c r="A1096" s="32">
        <v>202315</v>
      </c>
      <c r="B1096" s="32">
        <v>22</v>
      </c>
      <c r="C1096" s="32" t="s">
        <v>69</v>
      </c>
      <c r="D1096" s="32" t="s">
        <v>410</v>
      </c>
      <c r="E1096" s="32">
        <v>14</v>
      </c>
      <c r="F1096" s="32">
        <v>587366122</v>
      </c>
      <c r="G1096" s="32" t="s">
        <v>325</v>
      </c>
      <c r="H1096" s="32" t="s">
        <v>87</v>
      </c>
      <c r="I1096" s="32" t="s">
        <v>411</v>
      </c>
      <c r="J1096" s="32" t="s">
        <v>411</v>
      </c>
      <c r="K1096" s="32" t="s">
        <v>284</v>
      </c>
      <c r="L1096" s="32" t="s">
        <v>151</v>
      </c>
      <c r="M1096" s="32" t="s">
        <v>68</v>
      </c>
      <c r="N1096" s="32" t="s">
        <v>68</v>
      </c>
      <c r="O1096" s="32" t="s">
        <v>150</v>
      </c>
      <c r="P1096" s="32" t="s">
        <v>68</v>
      </c>
      <c r="Q1096" s="32" t="s">
        <v>68</v>
      </c>
      <c r="R1096" s="32">
        <v>33</v>
      </c>
      <c r="S1096" s="32">
        <v>6036</v>
      </c>
      <c r="T1096" s="32" t="s">
        <v>1640</v>
      </c>
      <c r="U1096" s="33">
        <v>43.2</v>
      </c>
      <c r="V1096" s="32" t="s">
        <v>68</v>
      </c>
      <c r="W1096" s="32" t="s">
        <v>68</v>
      </c>
      <c r="X1096" s="32" t="s">
        <v>151</v>
      </c>
      <c r="Y1096" s="32" t="s">
        <v>151</v>
      </c>
      <c r="Z1096" s="32" t="s">
        <v>177</v>
      </c>
      <c r="AA1096" s="32" t="s">
        <v>677</v>
      </c>
      <c r="AB1096" s="32" t="s">
        <v>412</v>
      </c>
      <c r="AC1096" s="32" t="s">
        <v>68</v>
      </c>
      <c r="AD1096" s="32" t="s">
        <v>68</v>
      </c>
      <c r="AE1096" s="32" t="s">
        <v>68</v>
      </c>
      <c r="AF1096" s="32" t="s">
        <v>68</v>
      </c>
      <c r="AG1096" s="32">
        <v>273269</v>
      </c>
      <c r="AH1096" s="32">
        <v>0</v>
      </c>
      <c r="AI1096" s="32">
        <v>8</v>
      </c>
      <c r="AJ1096" s="32">
        <v>0</v>
      </c>
      <c r="AK1096" s="32">
        <v>0</v>
      </c>
      <c r="AL1096" s="32">
        <v>0</v>
      </c>
      <c r="AM1096" s="32">
        <v>0</v>
      </c>
      <c r="AN1096" s="32">
        <v>0</v>
      </c>
      <c r="AO1096" s="32">
        <v>0</v>
      </c>
      <c r="AP1096" s="32">
        <v>0</v>
      </c>
      <c r="AQ1096" s="32">
        <v>0</v>
      </c>
      <c r="AR1096" s="32">
        <v>0</v>
      </c>
      <c r="AS1096" s="32">
        <v>0</v>
      </c>
      <c r="AT1096" s="32">
        <v>0</v>
      </c>
      <c r="AU1096" s="32">
        <v>0</v>
      </c>
      <c r="AV1096" s="32">
        <v>0</v>
      </c>
      <c r="AW1096" s="32">
        <v>0</v>
      </c>
      <c r="AX1096" s="33">
        <v>0</v>
      </c>
      <c r="AY1096" s="32">
        <v>0</v>
      </c>
      <c r="AZ1096" s="33">
        <v>0</v>
      </c>
      <c r="BA1096" s="33">
        <v>345.6</v>
      </c>
      <c r="BB1096" s="32">
        <v>1</v>
      </c>
      <c r="BC1096" s="32">
        <v>0</v>
      </c>
      <c r="BD1096" s="32">
        <v>8</v>
      </c>
      <c r="BE1096" s="33">
        <v>43.2</v>
      </c>
      <c r="BF1096" s="46">
        <f t="shared" si="34"/>
        <v>43.2</v>
      </c>
      <c r="BG1096" s="47">
        <f>VLOOKUP(F1096,[1]jla506a_853946421_D9C51B5BXEF96!$C:$V,20,FALSE)</f>
        <v>1</v>
      </c>
      <c r="BH1096" s="46">
        <f t="shared" si="35"/>
        <v>1</v>
      </c>
    </row>
    <row r="1097" spans="1:60" s="34" customFormat="1" hidden="1" outlineLevel="2">
      <c r="A1097" s="32">
        <v>202315</v>
      </c>
      <c r="B1097" s="32">
        <v>22</v>
      </c>
      <c r="C1097" s="32" t="s">
        <v>69</v>
      </c>
      <c r="D1097" s="32" t="s">
        <v>410</v>
      </c>
      <c r="E1097" s="32">
        <v>15</v>
      </c>
      <c r="F1097" s="32">
        <v>587366130</v>
      </c>
      <c r="G1097" s="32" t="s">
        <v>95</v>
      </c>
      <c r="H1097" s="32" t="s">
        <v>87</v>
      </c>
      <c r="I1097" s="32" t="s">
        <v>411</v>
      </c>
      <c r="J1097" s="32" t="s">
        <v>411</v>
      </c>
      <c r="K1097" s="32" t="s">
        <v>68</v>
      </c>
      <c r="L1097" s="32" t="s">
        <v>151</v>
      </c>
      <c r="M1097" s="32" t="s">
        <v>68</v>
      </c>
      <c r="N1097" s="32" t="s">
        <v>68</v>
      </c>
      <c r="O1097" s="32" t="s">
        <v>150</v>
      </c>
      <c r="P1097" s="32" t="s">
        <v>68</v>
      </c>
      <c r="Q1097" s="32" t="s">
        <v>68</v>
      </c>
      <c r="R1097" s="32">
        <v>33</v>
      </c>
      <c r="S1097" s="32">
        <v>6036</v>
      </c>
      <c r="T1097" s="32" t="s">
        <v>1640</v>
      </c>
      <c r="U1097" s="33">
        <v>36.979999999999997</v>
      </c>
      <c r="V1097" s="32" t="s">
        <v>68</v>
      </c>
      <c r="W1097" s="32" t="s">
        <v>68</v>
      </c>
      <c r="X1097" s="32" t="s">
        <v>151</v>
      </c>
      <c r="Y1097" s="32" t="s">
        <v>151</v>
      </c>
      <c r="Z1097" s="32" t="s">
        <v>68</v>
      </c>
      <c r="AA1097" s="32" t="s">
        <v>68</v>
      </c>
      <c r="AB1097" s="32" t="s">
        <v>412</v>
      </c>
      <c r="AC1097" s="32" t="s">
        <v>68</v>
      </c>
      <c r="AD1097" s="32" t="s">
        <v>68</v>
      </c>
      <c r="AE1097" s="32" t="s">
        <v>68</v>
      </c>
      <c r="AF1097" s="32" t="s">
        <v>68</v>
      </c>
      <c r="AG1097" s="32">
        <v>-1</v>
      </c>
      <c r="AH1097" s="34" t="s">
        <v>68</v>
      </c>
      <c r="AI1097" s="34" t="s">
        <v>68</v>
      </c>
      <c r="AJ1097" s="34" t="s">
        <v>68</v>
      </c>
      <c r="AK1097" s="32">
        <v>1</v>
      </c>
      <c r="AL1097" s="32">
        <v>1</v>
      </c>
      <c r="AM1097" s="32">
        <v>0</v>
      </c>
      <c r="AN1097" s="32">
        <v>0</v>
      </c>
      <c r="AO1097" s="32">
        <v>0</v>
      </c>
      <c r="AP1097" s="32">
        <v>0</v>
      </c>
      <c r="AQ1097" s="32">
        <v>0</v>
      </c>
      <c r="AR1097" s="32">
        <v>0</v>
      </c>
      <c r="AS1097" s="32">
        <v>0</v>
      </c>
      <c r="AT1097" s="32">
        <v>0</v>
      </c>
      <c r="AU1097" s="32">
        <v>0</v>
      </c>
      <c r="AV1097" s="32">
        <v>0</v>
      </c>
      <c r="AW1097" s="32">
        <v>1</v>
      </c>
      <c r="AX1097" s="33">
        <v>36.979999999999997</v>
      </c>
      <c r="AY1097" s="32">
        <v>0</v>
      </c>
      <c r="AZ1097" s="33">
        <v>0</v>
      </c>
      <c r="BA1097" s="33">
        <v>36.979999999999997</v>
      </c>
      <c r="BB1097" s="32">
        <v>0</v>
      </c>
      <c r="BC1097" s="34" t="s">
        <v>68</v>
      </c>
      <c r="BD1097" s="32">
        <v>0</v>
      </c>
      <c r="BE1097" s="33">
        <v>36.979999999999997</v>
      </c>
      <c r="BF1097" s="46">
        <f t="shared" si="34"/>
        <v>0</v>
      </c>
      <c r="BG1097" s="47">
        <f>VLOOKUP(F1097,[1]jla506a_853946421_D9C51B5BXEF96!$C:$V,20,FALSE)</f>
        <v>1</v>
      </c>
      <c r="BH1097" s="46">
        <f t="shared" si="35"/>
        <v>0</v>
      </c>
    </row>
    <row r="1098" spans="1:60" s="34" customFormat="1" hidden="1" outlineLevel="2">
      <c r="A1098" s="32">
        <v>202315</v>
      </c>
      <c r="B1098" s="32">
        <v>22</v>
      </c>
      <c r="C1098" s="32" t="s">
        <v>69</v>
      </c>
      <c r="D1098" s="32" t="s">
        <v>410</v>
      </c>
      <c r="E1098" s="32">
        <v>25</v>
      </c>
      <c r="F1098" s="32">
        <v>587374107</v>
      </c>
      <c r="G1098" s="32" t="s">
        <v>149</v>
      </c>
      <c r="H1098" s="32" t="s">
        <v>87</v>
      </c>
      <c r="I1098" s="32" t="s">
        <v>411</v>
      </c>
      <c r="J1098" s="32" t="s">
        <v>411</v>
      </c>
      <c r="K1098" s="32" t="s">
        <v>68</v>
      </c>
      <c r="L1098" s="32" t="s">
        <v>151</v>
      </c>
      <c r="M1098" s="32" t="s">
        <v>68</v>
      </c>
      <c r="N1098" s="32" t="s">
        <v>68</v>
      </c>
      <c r="O1098" s="32" t="s">
        <v>150</v>
      </c>
      <c r="P1098" s="32" t="s">
        <v>68</v>
      </c>
      <c r="Q1098" s="32" t="s">
        <v>68</v>
      </c>
      <c r="R1098" s="32">
        <v>33</v>
      </c>
      <c r="S1098" s="32">
        <v>6036</v>
      </c>
      <c r="T1098" s="32" t="s">
        <v>1640</v>
      </c>
      <c r="U1098" s="33">
        <v>15.39</v>
      </c>
      <c r="V1098" s="32" t="s">
        <v>68</v>
      </c>
      <c r="W1098" s="32" t="s">
        <v>68</v>
      </c>
      <c r="X1098" s="32" t="s">
        <v>151</v>
      </c>
      <c r="Y1098" s="32" t="s">
        <v>151</v>
      </c>
      <c r="Z1098" s="32" t="s">
        <v>68</v>
      </c>
      <c r="AA1098" s="32" t="s">
        <v>68</v>
      </c>
      <c r="AB1098" s="32" t="s">
        <v>412</v>
      </c>
      <c r="AC1098" s="32" t="s">
        <v>68</v>
      </c>
      <c r="AD1098" s="32" t="s">
        <v>68</v>
      </c>
      <c r="AE1098" s="32" t="s">
        <v>68</v>
      </c>
      <c r="AF1098" s="32" t="s">
        <v>68</v>
      </c>
      <c r="AG1098" s="32">
        <v>-1</v>
      </c>
      <c r="AH1098" s="34" t="s">
        <v>68</v>
      </c>
      <c r="AI1098" s="34" t="s">
        <v>68</v>
      </c>
      <c r="AJ1098" s="34" t="s">
        <v>68</v>
      </c>
      <c r="AK1098" s="32">
        <v>3</v>
      </c>
      <c r="AL1098" s="32">
        <v>3</v>
      </c>
      <c r="AM1098" s="32">
        <v>0</v>
      </c>
      <c r="AN1098" s="32">
        <v>0</v>
      </c>
      <c r="AO1098" s="32">
        <v>0</v>
      </c>
      <c r="AP1098" s="32">
        <v>0</v>
      </c>
      <c r="AQ1098" s="32">
        <v>0</v>
      </c>
      <c r="AR1098" s="32">
        <v>0</v>
      </c>
      <c r="AS1098" s="32">
        <v>0</v>
      </c>
      <c r="AT1098" s="32">
        <v>0</v>
      </c>
      <c r="AU1098" s="32">
        <v>0</v>
      </c>
      <c r="AV1098" s="32">
        <v>0</v>
      </c>
      <c r="AW1098" s="32">
        <v>3</v>
      </c>
      <c r="AX1098" s="33">
        <v>46.17</v>
      </c>
      <c r="AY1098" s="32">
        <v>0</v>
      </c>
      <c r="AZ1098" s="33">
        <v>0</v>
      </c>
      <c r="BA1098" s="33">
        <v>46.17</v>
      </c>
      <c r="BB1098" s="32">
        <v>0</v>
      </c>
      <c r="BC1098" s="34" t="s">
        <v>68</v>
      </c>
      <c r="BD1098" s="32">
        <v>0</v>
      </c>
      <c r="BE1098" s="33">
        <v>15.39</v>
      </c>
      <c r="BF1098" s="46">
        <f t="shared" si="34"/>
        <v>0</v>
      </c>
      <c r="BG1098" s="47">
        <f>VLOOKUP(F1098,[1]jla506a_853946421_D9C51B5BXEF96!$C:$V,20,FALSE)</f>
        <v>9</v>
      </c>
      <c r="BH1098" s="46">
        <f t="shared" si="35"/>
        <v>0</v>
      </c>
    </row>
    <row r="1099" spans="1:60" s="34" customFormat="1" hidden="1" outlineLevel="2">
      <c r="A1099" s="32">
        <v>202315</v>
      </c>
      <c r="B1099" s="32">
        <v>22</v>
      </c>
      <c r="C1099" s="32" t="s">
        <v>69</v>
      </c>
      <c r="D1099" s="32" t="s">
        <v>410</v>
      </c>
      <c r="E1099" s="32">
        <v>28</v>
      </c>
      <c r="F1099" s="32">
        <v>655160568</v>
      </c>
      <c r="G1099" s="32" t="s">
        <v>136</v>
      </c>
      <c r="H1099" s="32" t="s">
        <v>87</v>
      </c>
      <c r="I1099" s="32" t="s">
        <v>411</v>
      </c>
      <c r="J1099" s="32" t="s">
        <v>411</v>
      </c>
      <c r="K1099" s="32" t="s">
        <v>68</v>
      </c>
      <c r="L1099" s="32" t="s">
        <v>151</v>
      </c>
      <c r="M1099" s="32" t="s">
        <v>68</v>
      </c>
      <c r="N1099" s="32" t="s">
        <v>68</v>
      </c>
      <c r="O1099" s="32" t="s">
        <v>150</v>
      </c>
      <c r="P1099" s="32" t="s">
        <v>68</v>
      </c>
      <c r="Q1099" s="32" t="s">
        <v>68</v>
      </c>
      <c r="R1099" s="32">
        <v>33</v>
      </c>
      <c r="S1099" s="32">
        <v>6036</v>
      </c>
      <c r="T1099" s="32" t="s">
        <v>1640</v>
      </c>
      <c r="U1099" s="33">
        <v>28.1</v>
      </c>
      <c r="V1099" s="32" t="s">
        <v>68</v>
      </c>
      <c r="W1099" s="32" t="s">
        <v>68</v>
      </c>
      <c r="X1099" s="32" t="s">
        <v>151</v>
      </c>
      <c r="Y1099" s="32" t="s">
        <v>151</v>
      </c>
      <c r="Z1099" s="32" t="s">
        <v>68</v>
      </c>
      <c r="AA1099" s="32" t="s">
        <v>68</v>
      </c>
      <c r="AB1099" s="32" t="s">
        <v>412</v>
      </c>
      <c r="AC1099" s="32" t="s">
        <v>68</v>
      </c>
      <c r="AD1099" s="32" t="s">
        <v>68</v>
      </c>
      <c r="AE1099" s="32" t="s">
        <v>68</v>
      </c>
      <c r="AF1099" s="32" t="s">
        <v>68</v>
      </c>
      <c r="AG1099" s="32">
        <v>-1</v>
      </c>
      <c r="AH1099" s="34" t="s">
        <v>68</v>
      </c>
      <c r="AI1099" s="34" t="s">
        <v>68</v>
      </c>
      <c r="AJ1099" s="34" t="s">
        <v>68</v>
      </c>
      <c r="AK1099" s="32">
        <v>1</v>
      </c>
      <c r="AL1099" s="32">
        <v>1</v>
      </c>
      <c r="AM1099" s="32">
        <v>0</v>
      </c>
      <c r="AN1099" s="32">
        <v>0</v>
      </c>
      <c r="AO1099" s="32">
        <v>0</v>
      </c>
      <c r="AP1099" s="32">
        <v>0</v>
      </c>
      <c r="AQ1099" s="32">
        <v>0</v>
      </c>
      <c r="AR1099" s="32">
        <v>0</v>
      </c>
      <c r="AS1099" s="32">
        <v>0</v>
      </c>
      <c r="AT1099" s="32">
        <v>0</v>
      </c>
      <c r="AU1099" s="32">
        <v>0</v>
      </c>
      <c r="AV1099" s="32">
        <v>0</v>
      </c>
      <c r="AW1099" s="32">
        <v>1</v>
      </c>
      <c r="AX1099" s="33">
        <v>28.1</v>
      </c>
      <c r="AY1099" s="32">
        <v>0</v>
      </c>
      <c r="AZ1099" s="33">
        <v>0</v>
      </c>
      <c r="BA1099" s="33">
        <v>28.1</v>
      </c>
      <c r="BB1099" s="32">
        <v>0</v>
      </c>
      <c r="BC1099" s="34" t="s">
        <v>68</v>
      </c>
      <c r="BD1099" s="32">
        <v>0</v>
      </c>
      <c r="BE1099" s="33">
        <v>28.1</v>
      </c>
      <c r="BF1099" s="46">
        <f t="shared" si="34"/>
        <v>0</v>
      </c>
      <c r="BG1099" s="47">
        <f>VLOOKUP(F1099,[1]jla506a_853946421_D9C51B5BXEF96!$C:$V,20,FALSE)</f>
        <v>1</v>
      </c>
      <c r="BH1099" s="46">
        <f t="shared" si="35"/>
        <v>0</v>
      </c>
    </row>
    <row r="1100" spans="1:60" s="34" customFormat="1" hidden="1" outlineLevel="2">
      <c r="A1100" s="32">
        <v>202315</v>
      </c>
      <c r="B1100" s="32">
        <v>22</v>
      </c>
      <c r="C1100" s="32" t="s">
        <v>69</v>
      </c>
      <c r="D1100" s="32" t="s">
        <v>410</v>
      </c>
      <c r="E1100" s="32">
        <v>30</v>
      </c>
      <c r="F1100" s="32">
        <v>655161781</v>
      </c>
      <c r="G1100" s="32" t="s">
        <v>143</v>
      </c>
      <c r="H1100" s="32" t="s">
        <v>87</v>
      </c>
      <c r="I1100" s="32" t="s">
        <v>411</v>
      </c>
      <c r="J1100" s="32" t="s">
        <v>411</v>
      </c>
      <c r="K1100" s="32" t="s">
        <v>68</v>
      </c>
      <c r="L1100" s="32" t="s">
        <v>151</v>
      </c>
      <c r="M1100" s="32" t="s">
        <v>68</v>
      </c>
      <c r="N1100" s="32" t="s">
        <v>68</v>
      </c>
      <c r="O1100" s="32" t="s">
        <v>150</v>
      </c>
      <c r="P1100" s="32" t="s">
        <v>68</v>
      </c>
      <c r="Q1100" s="32" t="s">
        <v>68</v>
      </c>
      <c r="R1100" s="32">
        <v>33</v>
      </c>
      <c r="S1100" s="32">
        <v>6036</v>
      </c>
      <c r="T1100" s="32" t="s">
        <v>1640</v>
      </c>
      <c r="U1100" s="33">
        <v>26.9</v>
      </c>
      <c r="V1100" s="32" t="s">
        <v>68</v>
      </c>
      <c r="W1100" s="32" t="s">
        <v>68</v>
      </c>
      <c r="X1100" s="32" t="s">
        <v>151</v>
      </c>
      <c r="Y1100" s="32" t="s">
        <v>151</v>
      </c>
      <c r="Z1100" s="32" t="s">
        <v>68</v>
      </c>
      <c r="AA1100" s="32" t="s">
        <v>68</v>
      </c>
      <c r="AB1100" s="32" t="s">
        <v>412</v>
      </c>
      <c r="AC1100" s="32" t="s">
        <v>68</v>
      </c>
      <c r="AD1100" s="32" t="s">
        <v>68</v>
      </c>
      <c r="AE1100" s="32" t="s">
        <v>68</v>
      </c>
      <c r="AF1100" s="32" t="s">
        <v>68</v>
      </c>
      <c r="AG1100" s="32">
        <v>-1</v>
      </c>
      <c r="AH1100" s="34" t="s">
        <v>68</v>
      </c>
      <c r="AI1100" s="34" t="s">
        <v>68</v>
      </c>
      <c r="AJ1100" s="34" t="s">
        <v>68</v>
      </c>
      <c r="AK1100" s="32">
        <v>1</v>
      </c>
      <c r="AL1100" s="32">
        <v>1</v>
      </c>
      <c r="AM1100" s="32">
        <v>0</v>
      </c>
      <c r="AN1100" s="32">
        <v>0</v>
      </c>
      <c r="AO1100" s="32">
        <v>0</v>
      </c>
      <c r="AP1100" s="32">
        <v>0</v>
      </c>
      <c r="AQ1100" s="32">
        <v>0</v>
      </c>
      <c r="AR1100" s="32">
        <v>0</v>
      </c>
      <c r="AS1100" s="32">
        <v>0</v>
      </c>
      <c r="AT1100" s="32">
        <v>0</v>
      </c>
      <c r="AU1100" s="32">
        <v>0</v>
      </c>
      <c r="AV1100" s="32">
        <v>0</v>
      </c>
      <c r="AW1100" s="32">
        <v>1</v>
      </c>
      <c r="AX1100" s="33">
        <v>26.9</v>
      </c>
      <c r="AY1100" s="32">
        <v>0</v>
      </c>
      <c r="AZ1100" s="33">
        <v>0</v>
      </c>
      <c r="BA1100" s="33">
        <v>26.9</v>
      </c>
      <c r="BB1100" s="32">
        <v>0</v>
      </c>
      <c r="BC1100" s="34" t="s">
        <v>68</v>
      </c>
      <c r="BD1100" s="32">
        <v>0</v>
      </c>
      <c r="BE1100" s="33">
        <v>26.9</v>
      </c>
      <c r="BF1100" s="46">
        <f t="shared" si="34"/>
        <v>0</v>
      </c>
      <c r="BG1100" s="47">
        <f>VLOOKUP(F1100,[1]jla506a_853946421_D9C51B5BXEF96!$C:$V,20,FALSE)</f>
        <v>1</v>
      </c>
      <c r="BH1100" s="46">
        <f t="shared" si="35"/>
        <v>0</v>
      </c>
    </row>
    <row r="1101" spans="1:60" s="34" customFormat="1" hidden="1" outlineLevel="2">
      <c r="A1101" s="32">
        <v>202315</v>
      </c>
      <c r="B1101" s="32">
        <v>22</v>
      </c>
      <c r="C1101" s="32" t="s">
        <v>69</v>
      </c>
      <c r="D1101" s="32" t="s">
        <v>299</v>
      </c>
      <c r="E1101" s="32">
        <v>2</v>
      </c>
      <c r="F1101" s="32">
        <v>577082870</v>
      </c>
      <c r="G1101" s="32" t="s">
        <v>128</v>
      </c>
      <c r="H1101" s="32" t="s">
        <v>130</v>
      </c>
      <c r="I1101" s="32" t="s">
        <v>130</v>
      </c>
      <c r="J1101" s="32" t="s">
        <v>68</v>
      </c>
      <c r="K1101" s="32" t="s">
        <v>381</v>
      </c>
      <c r="L1101" s="32" t="s">
        <v>192</v>
      </c>
      <c r="M1101" s="32" t="s">
        <v>352</v>
      </c>
      <c r="N1101" s="32" t="s">
        <v>97</v>
      </c>
      <c r="O1101" s="32" t="s">
        <v>289</v>
      </c>
      <c r="P1101" s="32" t="s">
        <v>1241</v>
      </c>
      <c r="Q1101" s="32" t="s">
        <v>1242</v>
      </c>
      <c r="R1101" s="32">
        <v>33</v>
      </c>
      <c r="S1101" s="32">
        <v>6036</v>
      </c>
      <c r="T1101" s="32" t="s">
        <v>1640</v>
      </c>
      <c r="U1101" s="33">
        <v>40.700000000000003</v>
      </c>
      <c r="V1101" s="32" t="s">
        <v>68</v>
      </c>
      <c r="W1101" s="32" t="s">
        <v>68</v>
      </c>
      <c r="X1101" s="32" t="s">
        <v>192</v>
      </c>
      <c r="Y1101" s="32" t="s">
        <v>192</v>
      </c>
      <c r="Z1101" s="32" t="s">
        <v>97</v>
      </c>
      <c r="AA1101" s="32" t="s">
        <v>1243</v>
      </c>
      <c r="AB1101" s="32" t="s">
        <v>68</v>
      </c>
      <c r="AC1101" s="32" t="s">
        <v>68</v>
      </c>
      <c r="AD1101" s="32" t="s">
        <v>68</v>
      </c>
      <c r="AE1101" s="32" t="s">
        <v>1244</v>
      </c>
      <c r="AF1101" s="32" t="s">
        <v>1245</v>
      </c>
      <c r="AG1101" s="32">
        <v>269273</v>
      </c>
      <c r="AH1101" s="32">
        <v>0</v>
      </c>
      <c r="AI1101" s="32">
        <v>31</v>
      </c>
      <c r="AJ1101" s="32">
        <v>0</v>
      </c>
      <c r="AK1101" s="32">
        <v>0</v>
      </c>
      <c r="AL1101" s="32">
        <v>0</v>
      </c>
      <c r="AM1101" s="32">
        <v>0</v>
      </c>
      <c r="AN1101" s="32">
        <v>0</v>
      </c>
      <c r="AO1101" s="32">
        <v>0</v>
      </c>
      <c r="AP1101" s="32">
        <v>0</v>
      </c>
      <c r="AQ1101" s="32">
        <v>0</v>
      </c>
      <c r="AR1101" s="32">
        <v>0</v>
      </c>
      <c r="AS1101" s="32">
        <v>0</v>
      </c>
      <c r="AT1101" s="32">
        <v>0</v>
      </c>
      <c r="AU1101" s="32">
        <v>0</v>
      </c>
      <c r="AV1101" s="32">
        <v>0</v>
      </c>
      <c r="AW1101" s="32">
        <v>0</v>
      </c>
      <c r="AX1101" s="33">
        <v>0</v>
      </c>
      <c r="AY1101" s="32">
        <v>0</v>
      </c>
      <c r="AZ1101" s="33">
        <v>0</v>
      </c>
      <c r="BA1101" s="33">
        <v>1261.7</v>
      </c>
      <c r="BB1101" s="32">
        <v>1</v>
      </c>
      <c r="BC1101" s="32">
        <v>0</v>
      </c>
      <c r="BD1101" s="32">
        <v>31</v>
      </c>
      <c r="BE1101" s="33">
        <v>40.700000000000003</v>
      </c>
      <c r="BF1101" s="46">
        <f t="shared" si="34"/>
        <v>40.700000000000003</v>
      </c>
      <c r="BG1101" s="47">
        <f>VLOOKUP(F1101,[1]jla506a_853946421_D9C51B5BXEF96!$C:$V,20,FALSE)</f>
        <v>1</v>
      </c>
      <c r="BH1101" s="46">
        <f t="shared" si="35"/>
        <v>1</v>
      </c>
    </row>
    <row r="1102" spans="1:60" s="34" customFormat="1" hidden="1" outlineLevel="2">
      <c r="A1102" s="32">
        <v>202315</v>
      </c>
      <c r="B1102" s="32">
        <v>22</v>
      </c>
      <c r="C1102" s="32" t="s">
        <v>69</v>
      </c>
      <c r="D1102" s="32" t="s">
        <v>299</v>
      </c>
      <c r="E1102" s="32">
        <v>3</v>
      </c>
      <c r="F1102" s="32">
        <v>577082871</v>
      </c>
      <c r="G1102" s="32" t="s">
        <v>301</v>
      </c>
      <c r="H1102" s="32" t="s">
        <v>130</v>
      </c>
      <c r="I1102" s="32" t="s">
        <v>130</v>
      </c>
      <c r="J1102" s="32" t="s">
        <v>68</v>
      </c>
      <c r="K1102" s="32" t="s">
        <v>68</v>
      </c>
      <c r="L1102" s="32" t="s">
        <v>192</v>
      </c>
      <c r="M1102" s="32" t="s">
        <v>68</v>
      </c>
      <c r="N1102" s="32" t="s">
        <v>68</v>
      </c>
      <c r="O1102" s="32" t="s">
        <v>289</v>
      </c>
      <c r="P1102" s="32" t="s">
        <v>68</v>
      </c>
      <c r="Q1102" s="32" t="s">
        <v>68</v>
      </c>
      <c r="R1102" s="32">
        <v>33</v>
      </c>
      <c r="S1102" s="32">
        <v>6036</v>
      </c>
      <c r="T1102" s="32" t="s">
        <v>1640</v>
      </c>
      <c r="U1102" s="33">
        <v>36.979999999999997</v>
      </c>
      <c r="V1102" s="32" t="s">
        <v>68</v>
      </c>
      <c r="W1102" s="32" t="s">
        <v>68</v>
      </c>
      <c r="X1102" s="32" t="s">
        <v>192</v>
      </c>
      <c r="Y1102" s="32" t="s">
        <v>192</v>
      </c>
      <c r="Z1102" s="32" t="s">
        <v>68</v>
      </c>
      <c r="AA1102" s="32" t="s">
        <v>68</v>
      </c>
      <c r="AB1102" s="32" t="s">
        <v>68</v>
      </c>
      <c r="AC1102" s="32" t="s">
        <v>68</v>
      </c>
      <c r="AD1102" s="32" t="s">
        <v>68</v>
      </c>
      <c r="AE1102" s="32" t="s">
        <v>68</v>
      </c>
      <c r="AF1102" s="32" t="s">
        <v>68</v>
      </c>
      <c r="AG1102" s="32">
        <v>-1</v>
      </c>
      <c r="AH1102" s="34" t="s">
        <v>68</v>
      </c>
      <c r="AI1102" s="34" t="s">
        <v>68</v>
      </c>
      <c r="AJ1102" s="34" t="s">
        <v>68</v>
      </c>
      <c r="AK1102" s="32">
        <v>1</v>
      </c>
      <c r="AL1102" s="32">
        <v>1</v>
      </c>
      <c r="AM1102" s="32">
        <v>0</v>
      </c>
      <c r="AN1102" s="32">
        <v>0</v>
      </c>
      <c r="AO1102" s="32">
        <v>0</v>
      </c>
      <c r="AP1102" s="32">
        <v>0</v>
      </c>
      <c r="AQ1102" s="32">
        <v>0</v>
      </c>
      <c r="AR1102" s="32">
        <v>0</v>
      </c>
      <c r="AS1102" s="32">
        <v>0</v>
      </c>
      <c r="AT1102" s="32">
        <v>0</v>
      </c>
      <c r="AU1102" s="32">
        <v>0</v>
      </c>
      <c r="AV1102" s="32">
        <v>0</v>
      </c>
      <c r="AW1102" s="32">
        <v>1</v>
      </c>
      <c r="AX1102" s="33">
        <v>36.979999999999997</v>
      </c>
      <c r="AY1102" s="32">
        <v>0</v>
      </c>
      <c r="AZ1102" s="33">
        <v>0</v>
      </c>
      <c r="BA1102" s="33">
        <v>36.979999999999997</v>
      </c>
      <c r="BB1102" s="32">
        <v>0</v>
      </c>
      <c r="BC1102" s="34" t="s">
        <v>68</v>
      </c>
      <c r="BD1102" s="32">
        <v>0</v>
      </c>
      <c r="BE1102" s="33">
        <v>36.979999999999997</v>
      </c>
      <c r="BF1102" s="46">
        <f t="shared" si="34"/>
        <v>0</v>
      </c>
      <c r="BG1102" s="47">
        <f>VLOOKUP(F1102,[1]jla506a_853946421_D9C51B5BXEF96!$C:$V,20,FALSE)</f>
        <v>1</v>
      </c>
      <c r="BH1102" s="46">
        <f t="shared" si="35"/>
        <v>0</v>
      </c>
    </row>
    <row r="1103" spans="1:60" s="34" customFormat="1" hidden="1" outlineLevel="2">
      <c r="A1103" s="32">
        <v>202315</v>
      </c>
      <c r="B1103" s="32">
        <v>22</v>
      </c>
      <c r="C1103" s="32" t="s">
        <v>69</v>
      </c>
      <c r="D1103" s="32" t="s">
        <v>299</v>
      </c>
      <c r="E1103" s="32">
        <v>6</v>
      </c>
      <c r="F1103" s="32">
        <v>577082881</v>
      </c>
      <c r="G1103" s="32" t="s">
        <v>198</v>
      </c>
      <c r="H1103" s="32" t="s">
        <v>130</v>
      </c>
      <c r="I1103" s="32" t="s">
        <v>130</v>
      </c>
      <c r="J1103" s="32" t="s">
        <v>68</v>
      </c>
      <c r="K1103" s="32" t="s">
        <v>68</v>
      </c>
      <c r="L1103" s="32" t="s">
        <v>192</v>
      </c>
      <c r="M1103" s="32" t="s">
        <v>68</v>
      </c>
      <c r="N1103" s="32" t="s">
        <v>68</v>
      </c>
      <c r="O1103" s="32" t="s">
        <v>289</v>
      </c>
      <c r="P1103" s="32" t="s">
        <v>68</v>
      </c>
      <c r="Q1103" s="32" t="s">
        <v>68</v>
      </c>
      <c r="R1103" s="32">
        <v>33</v>
      </c>
      <c r="S1103" s="32">
        <v>6036</v>
      </c>
      <c r="T1103" s="32" t="s">
        <v>1640</v>
      </c>
      <c r="U1103" s="33">
        <v>43.2</v>
      </c>
      <c r="V1103" s="32" t="s">
        <v>68</v>
      </c>
      <c r="W1103" s="32" t="s">
        <v>68</v>
      </c>
      <c r="X1103" s="32" t="s">
        <v>192</v>
      </c>
      <c r="Y1103" s="32" t="s">
        <v>192</v>
      </c>
      <c r="Z1103" s="32" t="s">
        <v>68</v>
      </c>
      <c r="AA1103" s="32" t="s">
        <v>68</v>
      </c>
      <c r="AB1103" s="32" t="s">
        <v>68</v>
      </c>
      <c r="AC1103" s="32" t="s">
        <v>68</v>
      </c>
      <c r="AD1103" s="32" t="s">
        <v>68</v>
      </c>
      <c r="AE1103" s="32" t="s">
        <v>68</v>
      </c>
      <c r="AF1103" s="32" t="s">
        <v>68</v>
      </c>
      <c r="AG1103" s="32">
        <v>-1</v>
      </c>
      <c r="AH1103" s="34" t="s">
        <v>68</v>
      </c>
      <c r="AI1103" s="34" t="s">
        <v>68</v>
      </c>
      <c r="AJ1103" s="34" t="s">
        <v>68</v>
      </c>
      <c r="AK1103" s="32">
        <v>1</v>
      </c>
      <c r="AL1103" s="32">
        <v>1</v>
      </c>
      <c r="AM1103" s="32">
        <v>0</v>
      </c>
      <c r="AN1103" s="32">
        <v>0</v>
      </c>
      <c r="AO1103" s="32">
        <v>0</v>
      </c>
      <c r="AP1103" s="32">
        <v>0</v>
      </c>
      <c r="AQ1103" s="32">
        <v>0</v>
      </c>
      <c r="AR1103" s="32">
        <v>0</v>
      </c>
      <c r="AS1103" s="32">
        <v>0</v>
      </c>
      <c r="AT1103" s="32">
        <v>0</v>
      </c>
      <c r="AU1103" s="32">
        <v>0</v>
      </c>
      <c r="AV1103" s="32">
        <v>0</v>
      </c>
      <c r="AW1103" s="32">
        <v>1</v>
      </c>
      <c r="AX1103" s="33">
        <v>43.2</v>
      </c>
      <c r="AY1103" s="32">
        <v>0</v>
      </c>
      <c r="AZ1103" s="33">
        <v>0</v>
      </c>
      <c r="BA1103" s="33">
        <v>43.2</v>
      </c>
      <c r="BB1103" s="32">
        <v>0</v>
      </c>
      <c r="BC1103" s="34" t="s">
        <v>68</v>
      </c>
      <c r="BD1103" s="32">
        <v>0</v>
      </c>
      <c r="BE1103" s="33">
        <v>43.2</v>
      </c>
      <c r="BF1103" s="46">
        <f t="shared" si="34"/>
        <v>0</v>
      </c>
      <c r="BG1103" s="47">
        <f>VLOOKUP(F1103,[1]jla506a_853946421_D9C51B5BXEF96!$C:$V,20,FALSE)</f>
        <v>1</v>
      </c>
      <c r="BH1103" s="46">
        <f t="shared" si="35"/>
        <v>0</v>
      </c>
    </row>
    <row r="1104" spans="1:60" s="34" customFormat="1" hidden="1" outlineLevel="2">
      <c r="A1104" s="32">
        <v>202315</v>
      </c>
      <c r="B1104" s="32">
        <v>22</v>
      </c>
      <c r="C1104" s="32" t="s">
        <v>69</v>
      </c>
      <c r="D1104" s="32" t="s">
        <v>299</v>
      </c>
      <c r="E1104" s="32">
        <v>8</v>
      </c>
      <c r="F1104" s="32">
        <v>578275793</v>
      </c>
      <c r="G1104" s="32" t="s">
        <v>213</v>
      </c>
      <c r="H1104" s="32" t="s">
        <v>130</v>
      </c>
      <c r="I1104" s="32" t="s">
        <v>130</v>
      </c>
      <c r="J1104" s="32" t="s">
        <v>68</v>
      </c>
      <c r="K1104" s="32" t="s">
        <v>381</v>
      </c>
      <c r="L1104" s="32" t="s">
        <v>192</v>
      </c>
      <c r="M1104" s="32" t="s">
        <v>352</v>
      </c>
      <c r="N1104" s="32" t="s">
        <v>97</v>
      </c>
      <c r="O1104" s="32" t="s">
        <v>289</v>
      </c>
      <c r="P1104" s="32" t="s">
        <v>1241</v>
      </c>
      <c r="Q1104" s="32" t="s">
        <v>1242</v>
      </c>
      <c r="R1104" s="32">
        <v>33</v>
      </c>
      <c r="S1104" s="32">
        <v>6036</v>
      </c>
      <c r="T1104" s="32" t="s">
        <v>1640</v>
      </c>
      <c r="U1104" s="33">
        <v>54.6</v>
      </c>
      <c r="V1104" s="32" t="s">
        <v>68</v>
      </c>
      <c r="W1104" s="32" t="s">
        <v>68</v>
      </c>
      <c r="X1104" s="32" t="s">
        <v>192</v>
      </c>
      <c r="Y1104" s="32" t="s">
        <v>192</v>
      </c>
      <c r="Z1104" s="32" t="s">
        <v>97</v>
      </c>
      <c r="AA1104" s="32" t="s">
        <v>1243</v>
      </c>
      <c r="AB1104" s="32" t="s">
        <v>68</v>
      </c>
      <c r="AC1104" s="32" t="s">
        <v>68</v>
      </c>
      <c r="AD1104" s="32" t="s">
        <v>68</v>
      </c>
      <c r="AE1104" s="32" t="s">
        <v>1244</v>
      </c>
      <c r="AF1104" s="32" t="s">
        <v>1245</v>
      </c>
      <c r="AG1104" s="32">
        <v>269273</v>
      </c>
      <c r="AH1104" s="32">
        <v>0</v>
      </c>
      <c r="AI1104" s="32">
        <v>1</v>
      </c>
      <c r="AJ1104" s="32">
        <v>0</v>
      </c>
      <c r="AK1104" s="32">
        <v>0</v>
      </c>
      <c r="AL1104" s="32">
        <v>0</v>
      </c>
      <c r="AM1104" s="32">
        <v>0</v>
      </c>
      <c r="AN1104" s="32">
        <v>0</v>
      </c>
      <c r="AO1104" s="32">
        <v>0</v>
      </c>
      <c r="AP1104" s="32">
        <v>0</v>
      </c>
      <c r="AQ1104" s="32">
        <v>0</v>
      </c>
      <c r="AR1104" s="32">
        <v>0</v>
      </c>
      <c r="AS1104" s="32">
        <v>0</v>
      </c>
      <c r="AT1104" s="32">
        <v>0</v>
      </c>
      <c r="AU1104" s="32">
        <v>0</v>
      </c>
      <c r="AV1104" s="32">
        <v>0</v>
      </c>
      <c r="AW1104" s="32">
        <v>0</v>
      </c>
      <c r="AX1104" s="33">
        <v>0</v>
      </c>
      <c r="AY1104" s="32">
        <v>0</v>
      </c>
      <c r="AZ1104" s="33">
        <v>0</v>
      </c>
      <c r="BA1104" s="33">
        <v>54.6</v>
      </c>
      <c r="BB1104" s="32">
        <v>1</v>
      </c>
      <c r="BC1104" s="32">
        <v>0</v>
      </c>
      <c r="BD1104" s="32">
        <v>1</v>
      </c>
      <c r="BE1104" s="33">
        <v>54.6</v>
      </c>
      <c r="BF1104" s="46">
        <f t="shared" si="34"/>
        <v>54.6</v>
      </c>
      <c r="BG1104" s="47">
        <f>VLOOKUP(F1104,[1]jla506a_853946421_D9C51B5BXEF96!$C:$V,20,FALSE)</f>
        <v>2</v>
      </c>
      <c r="BH1104" s="46">
        <f t="shared" si="35"/>
        <v>2</v>
      </c>
    </row>
    <row r="1105" spans="1:60" s="34" customFormat="1" hidden="1" outlineLevel="2">
      <c r="A1105" s="32">
        <v>202315</v>
      </c>
      <c r="B1105" s="32">
        <v>22</v>
      </c>
      <c r="C1105" s="32" t="s">
        <v>69</v>
      </c>
      <c r="D1105" s="32" t="s">
        <v>299</v>
      </c>
      <c r="E1105" s="32">
        <v>9</v>
      </c>
      <c r="F1105" s="32">
        <v>578275794</v>
      </c>
      <c r="G1105" s="32" t="s">
        <v>226</v>
      </c>
      <c r="H1105" s="32" t="s">
        <v>130</v>
      </c>
      <c r="I1105" s="32" t="s">
        <v>130</v>
      </c>
      <c r="J1105" s="32" t="s">
        <v>68</v>
      </c>
      <c r="K1105" s="32" t="s">
        <v>381</v>
      </c>
      <c r="L1105" s="32" t="s">
        <v>192</v>
      </c>
      <c r="M1105" s="32" t="s">
        <v>352</v>
      </c>
      <c r="N1105" s="32" t="s">
        <v>97</v>
      </c>
      <c r="O1105" s="32" t="s">
        <v>289</v>
      </c>
      <c r="P1105" s="32" t="s">
        <v>1241</v>
      </c>
      <c r="Q1105" s="32" t="s">
        <v>1242</v>
      </c>
      <c r="R1105" s="32">
        <v>33</v>
      </c>
      <c r="S1105" s="32">
        <v>6036</v>
      </c>
      <c r="T1105" s="32" t="s">
        <v>1640</v>
      </c>
      <c r="U1105" s="33">
        <v>64.42</v>
      </c>
      <c r="V1105" s="32" t="s">
        <v>68</v>
      </c>
      <c r="W1105" s="32" t="s">
        <v>68</v>
      </c>
      <c r="X1105" s="32" t="s">
        <v>192</v>
      </c>
      <c r="Y1105" s="32" t="s">
        <v>192</v>
      </c>
      <c r="Z1105" s="32" t="s">
        <v>97</v>
      </c>
      <c r="AA1105" s="32" t="s">
        <v>1243</v>
      </c>
      <c r="AB1105" s="32" t="s">
        <v>68</v>
      </c>
      <c r="AC1105" s="32" t="s">
        <v>68</v>
      </c>
      <c r="AD1105" s="32" t="s">
        <v>68</v>
      </c>
      <c r="AE1105" s="32" t="s">
        <v>1244</v>
      </c>
      <c r="AF1105" s="32" t="s">
        <v>1245</v>
      </c>
      <c r="AG1105" s="32">
        <v>269273</v>
      </c>
      <c r="AH1105" s="32">
        <v>0</v>
      </c>
      <c r="AI1105" s="32">
        <v>6</v>
      </c>
      <c r="AJ1105" s="32">
        <v>0</v>
      </c>
      <c r="AK1105" s="32">
        <v>0</v>
      </c>
      <c r="AL1105" s="32">
        <v>0</v>
      </c>
      <c r="AM1105" s="32">
        <v>0</v>
      </c>
      <c r="AN1105" s="32">
        <v>0</v>
      </c>
      <c r="AO1105" s="32">
        <v>0</v>
      </c>
      <c r="AP1105" s="32">
        <v>0</v>
      </c>
      <c r="AQ1105" s="32">
        <v>0</v>
      </c>
      <c r="AR1105" s="32">
        <v>0</v>
      </c>
      <c r="AS1105" s="32">
        <v>0</v>
      </c>
      <c r="AT1105" s="32">
        <v>0</v>
      </c>
      <c r="AU1105" s="32">
        <v>0</v>
      </c>
      <c r="AV1105" s="32">
        <v>0</v>
      </c>
      <c r="AW1105" s="32">
        <v>0</v>
      </c>
      <c r="AX1105" s="33">
        <v>0</v>
      </c>
      <c r="AY1105" s="32">
        <v>0</v>
      </c>
      <c r="AZ1105" s="33">
        <v>0</v>
      </c>
      <c r="BA1105" s="33">
        <v>386.52</v>
      </c>
      <c r="BB1105" s="32">
        <v>1</v>
      </c>
      <c r="BC1105" s="32">
        <v>0</v>
      </c>
      <c r="BD1105" s="32">
        <v>6</v>
      </c>
      <c r="BE1105" s="33">
        <v>64.42</v>
      </c>
      <c r="BF1105" s="46">
        <f t="shared" si="34"/>
        <v>64.42</v>
      </c>
      <c r="BG1105" s="47">
        <f>VLOOKUP(F1105,[1]jla506a_853946421_D9C51B5BXEF96!$C:$V,20,FALSE)</f>
        <v>2</v>
      </c>
      <c r="BH1105" s="46">
        <f t="shared" si="35"/>
        <v>2</v>
      </c>
    </row>
    <row r="1106" spans="1:60" s="34" customFormat="1" hidden="1" outlineLevel="2">
      <c r="A1106" s="32">
        <v>202315</v>
      </c>
      <c r="B1106" s="32">
        <v>22</v>
      </c>
      <c r="C1106" s="32" t="s">
        <v>69</v>
      </c>
      <c r="D1106" s="32" t="s">
        <v>299</v>
      </c>
      <c r="E1106" s="32">
        <v>14</v>
      </c>
      <c r="F1106" s="32">
        <v>583249710</v>
      </c>
      <c r="G1106" s="32" t="s">
        <v>298</v>
      </c>
      <c r="H1106" s="32" t="s">
        <v>130</v>
      </c>
      <c r="I1106" s="32" t="s">
        <v>130</v>
      </c>
      <c r="J1106" s="32" t="s">
        <v>68</v>
      </c>
      <c r="K1106" s="32" t="s">
        <v>381</v>
      </c>
      <c r="L1106" s="32" t="s">
        <v>192</v>
      </c>
      <c r="M1106" s="32" t="s">
        <v>352</v>
      </c>
      <c r="N1106" s="32" t="s">
        <v>97</v>
      </c>
      <c r="O1106" s="32" t="s">
        <v>289</v>
      </c>
      <c r="P1106" s="32" t="s">
        <v>1241</v>
      </c>
      <c r="Q1106" s="32" t="s">
        <v>1242</v>
      </c>
      <c r="R1106" s="32">
        <v>33</v>
      </c>
      <c r="S1106" s="32">
        <v>6036</v>
      </c>
      <c r="T1106" s="32" t="s">
        <v>1640</v>
      </c>
      <c r="U1106" s="33">
        <v>30.54</v>
      </c>
      <c r="V1106" s="32" t="s">
        <v>68</v>
      </c>
      <c r="W1106" s="32" t="s">
        <v>68</v>
      </c>
      <c r="X1106" s="32" t="s">
        <v>192</v>
      </c>
      <c r="Y1106" s="32" t="s">
        <v>192</v>
      </c>
      <c r="Z1106" s="32" t="s">
        <v>97</v>
      </c>
      <c r="AA1106" s="32" t="s">
        <v>1243</v>
      </c>
      <c r="AB1106" s="32" t="s">
        <v>68</v>
      </c>
      <c r="AC1106" s="32" t="s">
        <v>68</v>
      </c>
      <c r="AD1106" s="32" t="s">
        <v>68</v>
      </c>
      <c r="AE1106" s="32" t="s">
        <v>1244</v>
      </c>
      <c r="AF1106" s="32" t="s">
        <v>1245</v>
      </c>
      <c r="AG1106" s="32">
        <v>269273</v>
      </c>
      <c r="AH1106" s="32">
        <v>0</v>
      </c>
      <c r="AI1106" s="32">
        <v>10</v>
      </c>
      <c r="AJ1106" s="32">
        <v>0</v>
      </c>
      <c r="AK1106" s="32">
        <v>0</v>
      </c>
      <c r="AL1106" s="32">
        <v>0</v>
      </c>
      <c r="AM1106" s="32">
        <v>0</v>
      </c>
      <c r="AN1106" s="32">
        <v>0</v>
      </c>
      <c r="AO1106" s="32">
        <v>0</v>
      </c>
      <c r="AP1106" s="32">
        <v>0</v>
      </c>
      <c r="AQ1106" s="32">
        <v>0</v>
      </c>
      <c r="AR1106" s="32">
        <v>0</v>
      </c>
      <c r="AS1106" s="32">
        <v>0</v>
      </c>
      <c r="AT1106" s="32">
        <v>0</v>
      </c>
      <c r="AU1106" s="32">
        <v>0</v>
      </c>
      <c r="AV1106" s="32">
        <v>0</v>
      </c>
      <c r="AW1106" s="32">
        <v>0</v>
      </c>
      <c r="AX1106" s="33">
        <v>0</v>
      </c>
      <c r="AY1106" s="32">
        <v>0</v>
      </c>
      <c r="AZ1106" s="33">
        <v>0</v>
      </c>
      <c r="BA1106" s="33">
        <v>305.39999999999998</v>
      </c>
      <c r="BB1106" s="32">
        <v>1</v>
      </c>
      <c r="BC1106" s="32">
        <v>0</v>
      </c>
      <c r="BD1106" s="32">
        <v>10</v>
      </c>
      <c r="BE1106" s="33">
        <v>30.54</v>
      </c>
      <c r="BF1106" s="46">
        <f t="shared" si="34"/>
        <v>30.54</v>
      </c>
      <c r="BG1106" s="47">
        <f>VLOOKUP(F1106,[1]jla506a_853946421_D9C51B5BXEF96!$C:$V,20,FALSE)</f>
        <v>1</v>
      </c>
      <c r="BH1106" s="46">
        <f t="shared" si="35"/>
        <v>1</v>
      </c>
    </row>
    <row r="1107" spans="1:60" s="34" customFormat="1" hidden="1" outlineLevel="2">
      <c r="A1107" s="32">
        <v>202315</v>
      </c>
      <c r="B1107" s="32">
        <v>22</v>
      </c>
      <c r="C1107" s="32" t="s">
        <v>69</v>
      </c>
      <c r="D1107" s="32" t="s">
        <v>299</v>
      </c>
      <c r="E1107" s="32">
        <v>52</v>
      </c>
      <c r="F1107" s="32">
        <v>655161781</v>
      </c>
      <c r="G1107" s="32" t="s">
        <v>143</v>
      </c>
      <c r="H1107" s="32" t="s">
        <v>130</v>
      </c>
      <c r="I1107" s="32" t="s">
        <v>130</v>
      </c>
      <c r="J1107" s="32" t="s">
        <v>68</v>
      </c>
      <c r="K1107" s="32" t="s">
        <v>381</v>
      </c>
      <c r="L1107" s="32" t="s">
        <v>192</v>
      </c>
      <c r="M1107" s="32" t="s">
        <v>352</v>
      </c>
      <c r="N1107" s="32" t="s">
        <v>97</v>
      </c>
      <c r="O1107" s="32" t="s">
        <v>289</v>
      </c>
      <c r="P1107" s="32" t="s">
        <v>1241</v>
      </c>
      <c r="Q1107" s="32" t="s">
        <v>1242</v>
      </c>
      <c r="R1107" s="32">
        <v>33</v>
      </c>
      <c r="S1107" s="32">
        <v>6036</v>
      </c>
      <c r="T1107" s="32" t="s">
        <v>1640</v>
      </c>
      <c r="U1107" s="33">
        <v>26.9</v>
      </c>
      <c r="V1107" s="32" t="s">
        <v>68</v>
      </c>
      <c r="W1107" s="32" t="s">
        <v>68</v>
      </c>
      <c r="X1107" s="32" t="s">
        <v>192</v>
      </c>
      <c r="Y1107" s="32" t="s">
        <v>192</v>
      </c>
      <c r="Z1107" s="32" t="s">
        <v>97</v>
      </c>
      <c r="AA1107" s="32" t="s">
        <v>1243</v>
      </c>
      <c r="AB1107" s="32" t="s">
        <v>68</v>
      </c>
      <c r="AC1107" s="32" t="s">
        <v>68</v>
      </c>
      <c r="AD1107" s="32" t="s">
        <v>68</v>
      </c>
      <c r="AE1107" s="32" t="s">
        <v>1244</v>
      </c>
      <c r="AF1107" s="32" t="s">
        <v>1245</v>
      </c>
      <c r="AG1107" s="32">
        <v>269273</v>
      </c>
      <c r="AH1107" s="32">
        <v>0</v>
      </c>
      <c r="AI1107" s="32">
        <v>35</v>
      </c>
      <c r="AJ1107" s="32">
        <v>0</v>
      </c>
      <c r="AK1107" s="32">
        <v>0</v>
      </c>
      <c r="AL1107" s="32">
        <v>0</v>
      </c>
      <c r="AM1107" s="32">
        <v>0</v>
      </c>
      <c r="AN1107" s="32">
        <v>0</v>
      </c>
      <c r="AO1107" s="32">
        <v>0</v>
      </c>
      <c r="AP1107" s="32">
        <v>0</v>
      </c>
      <c r="AQ1107" s="32">
        <v>0</v>
      </c>
      <c r="AR1107" s="32">
        <v>0</v>
      </c>
      <c r="AS1107" s="32">
        <v>0</v>
      </c>
      <c r="AT1107" s="32">
        <v>0</v>
      </c>
      <c r="AU1107" s="32">
        <v>0</v>
      </c>
      <c r="AV1107" s="32">
        <v>0</v>
      </c>
      <c r="AW1107" s="32">
        <v>0</v>
      </c>
      <c r="AX1107" s="33">
        <v>0</v>
      </c>
      <c r="AY1107" s="32">
        <v>0</v>
      </c>
      <c r="AZ1107" s="33">
        <v>0</v>
      </c>
      <c r="BA1107" s="33">
        <v>941.5</v>
      </c>
      <c r="BB1107" s="32">
        <v>1</v>
      </c>
      <c r="BC1107" s="32">
        <v>0</v>
      </c>
      <c r="BD1107" s="32">
        <v>35</v>
      </c>
      <c r="BE1107" s="33">
        <v>26.9</v>
      </c>
      <c r="BF1107" s="46">
        <f t="shared" si="34"/>
        <v>26.9</v>
      </c>
      <c r="BG1107" s="47">
        <f>VLOOKUP(F1107,[1]jla506a_853946421_D9C51B5BXEF96!$C:$V,20,FALSE)</f>
        <v>1</v>
      </c>
      <c r="BH1107" s="46">
        <f t="shared" si="35"/>
        <v>1</v>
      </c>
    </row>
    <row r="1108" spans="1:60" s="34" customFormat="1" hidden="1" outlineLevel="2">
      <c r="A1108" s="32">
        <v>202315</v>
      </c>
      <c r="B1108" s="32">
        <v>22</v>
      </c>
      <c r="C1108" s="32" t="s">
        <v>69</v>
      </c>
      <c r="D1108" s="32" t="s">
        <v>466</v>
      </c>
      <c r="E1108" s="32">
        <v>19</v>
      </c>
      <c r="F1108" s="32">
        <v>587373732</v>
      </c>
      <c r="G1108" s="32" t="s">
        <v>245</v>
      </c>
      <c r="H1108" s="32" t="s">
        <v>108</v>
      </c>
      <c r="I1108" s="32" t="s">
        <v>113</v>
      </c>
      <c r="J1108" s="32" t="s">
        <v>113</v>
      </c>
      <c r="K1108" s="32" t="s">
        <v>288</v>
      </c>
      <c r="L1108" s="32" t="s">
        <v>151</v>
      </c>
      <c r="M1108" s="32" t="s">
        <v>68</v>
      </c>
      <c r="N1108" s="32" t="s">
        <v>68</v>
      </c>
      <c r="O1108" s="32" t="s">
        <v>150</v>
      </c>
      <c r="P1108" s="32" t="s">
        <v>68</v>
      </c>
      <c r="Q1108" s="32" t="s">
        <v>68</v>
      </c>
      <c r="R1108" s="32">
        <v>33</v>
      </c>
      <c r="S1108" s="32">
        <v>6036</v>
      </c>
      <c r="T1108" s="32" t="s">
        <v>1640</v>
      </c>
      <c r="U1108" s="33">
        <v>10.17</v>
      </c>
      <c r="V1108" s="32" t="s">
        <v>68</v>
      </c>
      <c r="W1108" s="32" t="s">
        <v>68</v>
      </c>
      <c r="X1108" s="32" t="s">
        <v>151</v>
      </c>
      <c r="Y1108" s="32" t="s">
        <v>151</v>
      </c>
      <c r="Z1108" s="32" t="s">
        <v>126</v>
      </c>
      <c r="AA1108" s="32" t="s">
        <v>677</v>
      </c>
      <c r="AB1108" s="32" t="s">
        <v>373</v>
      </c>
      <c r="AC1108" s="32" t="s">
        <v>68</v>
      </c>
      <c r="AD1108" s="32" t="s">
        <v>68</v>
      </c>
      <c r="AE1108" s="32" t="s">
        <v>68</v>
      </c>
      <c r="AF1108" s="32" t="s">
        <v>68</v>
      </c>
      <c r="AG1108" s="32">
        <v>282034</v>
      </c>
      <c r="AH1108" s="32">
        <v>0</v>
      </c>
      <c r="AI1108" s="32">
        <v>0</v>
      </c>
      <c r="AJ1108" s="32">
        <v>2</v>
      </c>
      <c r="AK1108" s="32">
        <v>0</v>
      </c>
      <c r="AL1108" s="32">
        <v>0</v>
      </c>
      <c r="AM1108" s="32">
        <v>0</v>
      </c>
      <c r="AN1108" s="32">
        <v>0</v>
      </c>
      <c r="AO1108" s="32">
        <v>0</v>
      </c>
      <c r="AP1108" s="32">
        <v>0</v>
      </c>
      <c r="AQ1108" s="32">
        <v>0</v>
      </c>
      <c r="AR1108" s="32">
        <v>0</v>
      </c>
      <c r="AS1108" s="32">
        <v>0</v>
      </c>
      <c r="AT1108" s="32">
        <v>0</v>
      </c>
      <c r="AU1108" s="32">
        <v>0</v>
      </c>
      <c r="AV1108" s="32">
        <v>2</v>
      </c>
      <c r="AW1108" s="32">
        <v>0</v>
      </c>
      <c r="AX1108" s="33">
        <v>0</v>
      </c>
      <c r="AY1108" s="32">
        <v>2</v>
      </c>
      <c r="AZ1108" s="33">
        <v>20.34</v>
      </c>
      <c r="BA1108" s="33">
        <v>20.34</v>
      </c>
      <c r="BB1108" s="32">
        <v>1</v>
      </c>
      <c r="BC1108" s="32">
        <v>0</v>
      </c>
      <c r="BD1108" s="32">
        <v>2</v>
      </c>
      <c r="BE1108" s="33">
        <v>10.17</v>
      </c>
      <c r="BF1108" s="46">
        <f t="shared" si="34"/>
        <v>10.17</v>
      </c>
      <c r="BG1108" s="47">
        <f>VLOOKUP(F1108,[1]jla506a_853946421_D9C51B5BXEF96!$C:$V,20,FALSE)</f>
        <v>9</v>
      </c>
      <c r="BH1108" s="46">
        <f t="shared" si="35"/>
        <v>9</v>
      </c>
    </row>
    <row r="1109" spans="1:60" s="34" customFormat="1" hidden="1" outlineLevel="2">
      <c r="A1109" s="32">
        <v>202315</v>
      </c>
      <c r="B1109" s="32">
        <v>22</v>
      </c>
      <c r="C1109" s="32" t="s">
        <v>69</v>
      </c>
      <c r="D1109" s="32" t="s">
        <v>466</v>
      </c>
      <c r="E1109" s="32">
        <v>20</v>
      </c>
      <c r="F1109" s="32">
        <v>587373748</v>
      </c>
      <c r="G1109" s="32" t="s">
        <v>233</v>
      </c>
      <c r="H1109" s="32" t="s">
        <v>108</v>
      </c>
      <c r="I1109" s="32" t="s">
        <v>113</v>
      </c>
      <c r="J1109" s="32" t="s">
        <v>113</v>
      </c>
      <c r="K1109" s="32" t="s">
        <v>68</v>
      </c>
      <c r="L1109" s="32" t="s">
        <v>151</v>
      </c>
      <c r="M1109" s="32" t="s">
        <v>68</v>
      </c>
      <c r="N1109" s="32" t="s">
        <v>68</v>
      </c>
      <c r="O1109" s="32" t="s">
        <v>150</v>
      </c>
      <c r="P1109" s="32" t="s">
        <v>68</v>
      </c>
      <c r="Q1109" s="32" t="s">
        <v>68</v>
      </c>
      <c r="R1109" s="32">
        <v>33</v>
      </c>
      <c r="S1109" s="32">
        <v>6036</v>
      </c>
      <c r="T1109" s="32" t="s">
        <v>1640</v>
      </c>
      <c r="U1109" s="33">
        <v>10.17</v>
      </c>
      <c r="V1109" s="32" t="s">
        <v>68</v>
      </c>
      <c r="W1109" s="32" t="s">
        <v>68</v>
      </c>
      <c r="X1109" s="32" t="s">
        <v>151</v>
      </c>
      <c r="Y1109" s="32" t="s">
        <v>151</v>
      </c>
      <c r="Z1109" s="32" t="s">
        <v>68</v>
      </c>
      <c r="AA1109" s="32" t="s">
        <v>68</v>
      </c>
      <c r="AB1109" s="32" t="s">
        <v>373</v>
      </c>
      <c r="AC1109" s="32" t="s">
        <v>68</v>
      </c>
      <c r="AD1109" s="32" t="s">
        <v>68</v>
      </c>
      <c r="AE1109" s="32" t="s">
        <v>68</v>
      </c>
      <c r="AF1109" s="32" t="s">
        <v>68</v>
      </c>
      <c r="AG1109" s="32">
        <v>-1</v>
      </c>
      <c r="AH1109" s="34" t="s">
        <v>68</v>
      </c>
      <c r="AI1109" s="34" t="s">
        <v>68</v>
      </c>
      <c r="AJ1109" s="34" t="s">
        <v>68</v>
      </c>
      <c r="AK1109" s="32">
        <v>1</v>
      </c>
      <c r="AL1109" s="32">
        <v>1</v>
      </c>
      <c r="AM1109" s="32">
        <v>0</v>
      </c>
      <c r="AN1109" s="32">
        <v>0</v>
      </c>
      <c r="AO1109" s="32">
        <v>0</v>
      </c>
      <c r="AP1109" s="32">
        <v>0</v>
      </c>
      <c r="AQ1109" s="32">
        <v>0</v>
      </c>
      <c r="AR1109" s="32">
        <v>0</v>
      </c>
      <c r="AS1109" s="32">
        <v>0</v>
      </c>
      <c r="AT1109" s="32">
        <v>0</v>
      </c>
      <c r="AU1109" s="32">
        <v>0</v>
      </c>
      <c r="AV1109" s="32">
        <v>0</v>
      </c>
      <c r="AW1109" s="32">
        <v>1</v>
      </c>
      <c r="AX1109" s="33">
        <v>10.17</v>
      </c>
      <c r="AY1109" s="32">
        <v>0</v>
      </c>
      <c r="AZ1109" s="33">
        <v>0</v>
      </c>
      <c r="BA1109" s="33">
        <v>10.17</v>
      </c>
      <c r="BB1109" s="32">
        <v>0</v>
      </c>
      <c r="BC1109" s="34" t="s">
        <v>68</v>
      </c>
      <c r="BD1109" s="32">
        <v>0</v>
      </c>
      <c r="BE1109" s="33">
        <v>10.17</v>
      </c>
      <c r="BF1109" s="46">
        <f t="shared" si="34"/>
        <v>0</v>
      </c>
      <c r="BG1109" s="47">
        <f>VLOOKUP(F1109,[1]jla506a_853946421_D9C51B5BXEF96!$C:$V,20,FALSE)</f>
        <v>9</v>
      </c>
      <c r="BH1109" s="46">
        <f t="shared" si="35"/>
        <v>0</v>
      </c>
    </row>
    <row r="1110" spans="1:60" s="34" customFormat="1" hidden="1" outlineLevel="2">
      <c r="A1110" s="32">
        <v>202316</v>
      </c>
      <c r="B1110" s="32">
        <v>22</v>
      </c>
      <c r="C1110" s="32" t="s">
        <v>69</v>
      </c>
      <c r="D1110" s="32" t="s">
        <v>214</v>
      </c>
      <c r="E1110" s="32">
        <v>12</v>
      </c>
      <c r="F1110" s="32">
        <v>583249712</v>
      </c>
      <c r="G1110" s="32" t="s">
        <v>104</v>
      </c>
      <c r="H1110" s="32" t="s">
        <v>147</v>
      </c>
      <c r="I1110" s="32" t="s">
        <v>91</v>
      </c>
      <c r="J1110" s="32" t="s">
        <v>68</v>
      </c>
      <c r="K1110" s="32" t="s">
        <v>238</v>
      </c>
      <c r="L1110" s="32" t="s">
        <v>71</v>
      </c>
      <c r="M1110" s="32" t="s">
        <v>68</v>
      </c>
      <c r="N1110" s="32" t="s">
        <v>68</v>
      </c>
      <c r="O1110" s="32" t="s">
        <v>199</v>
      </c>
      <c r="P1110" s="32" t="s">
        <v>68</v>
      </c>
      <c r="Q1110" s="32" t="s">
        <v>68</v>
      </c>
      <c r="R1110" s="32">
        <v>33</v>
      </c>
      <c r="S1110" s="32">
        <v>6036</v>
      </c>
      <c r="T1110" s="32" t="s">
        <v>1640</v>
      </c>
      <c r="U1110" s="33">
        <v>34.479999999999997</v>
      </c>
      <c r="V1110" s="32" t="s">
        <v>68</v>
      </c>
      <c r="W1110" s="32" t="s">
        <v>68</v>
      </c>
      <c r="X1110" s="32" t="s">
        <v>71</v>
      </c>
      <c r="Y1110" s="32" t="s">
        <v>71</v>
      </c>
      <c r="Z1110" s="32" t="s">
        <v>161</v>
      </c>
      <c r="AA1110" s="32" t="s">
        <v>677</v>
      </c>
      <c r="AB1110" s="32" t="s">
        <v>68</v>
      </c>
      <c r="AC1110" s="32" t="s">
        <v>68</v>
      </c>
      <c r="AD1110" s="32" t="s">
        <v>68</v>
      </c>
      <c r="AE1110" s="32" t="s">
        <v>68</v>
      </c>
      <c r="AF1110" s="32" t="s">
        <v>68</v>
      </c>
      <c r="AG1110" s="32">
        <v>280406</v>
      </c>
      <c r="AH1110" s="32">
        <v>0</v>
      </c>
      <c r="AI1110" s="32">
        <v>0</v>
      </c>
      <c r="AJ1110" s="32">
        <v>8</v>
      </c>
      <c r="AK1110" s="32">
        <v>0</v>
      </c>
      <c r="AL1110" s="32">
        <v>0</v>
      </c>
      <c r="AM1110" s="32">
        <v>0</v>
      </c>
      <c r="AN1110" s="32">
        <v>0</v>
      </c>
      <c r="AO1110" s="32">
        <v>0</v>
      </c>
      <c r="AP1110" s="32">
        <v>0</v>
      </c>
      <c r="AQ1110" s="32">
        <v>0</v>
      </c>
      <c r="AR1110" s="32">
        <v>0</v>
      </c>
      <c r="AS1110" s="32">
        <v>0</v>
      </c>
      <c r="AT1110" s="32">
        <v>0</v>
      </c>
      <c r="AU1110" s="32">
        <v>0</v>
      </c>
      <c r="AV1110" s="32">
        <v>8</v>
      </c>
      <c r="AW1110" s="32">
        <v>0</v>
      </c>
      <c r="AX1110" s="33">
        <v>0</v>
      </c>
      <c r="AY1110" s="32">
        <v>8</v>
      </c>
      <c r="AZ1110" s="33">
        <v>275.83999999999997</v>
      </c>
      <c r="BA1110" s="33">
        <v>275.83999999999997</v>
      </c>
      <c r="BB1110" s="32">
        <v>1</v>
      </c>
      <c r="BC1110" s="32">
        <v>0</v>
      </c>
      <c r="BD1110" s="32">
        <v>8</v>
      </c>
      <c r="BE1110" s="33">
        <v>34.479999999999997</v>
      </c>
      <c r="BF1110" s="46">
        <f t="shared" si="34"/>
        <v>34.479999999999997</v>
      </c>
      <c r="BG1110" s="47">
        <f>VLOOKUP(F1110,[1]jla506a_853946421_D9C51B5BXEF96!$C:$V,20,FALSE)</f>
        <v>1</v>
      </c>
      <c r="BH1110" s="46">
        <f t="shared" si="35"/>
        <v>1</v>
      </c>
    </row>
    <row r="1111" spans="1:60" s="34" customFormat="1" hidden="1" outlineLevel="2">
      <c r="A1111" s="32">
        <v>202316</v>
      </c>
      <c r="B1111" s="32">
        <v>22</v>
      </c>
      <c r="C1111" s="32" t="s">
        <v>69</v>
      </c>
      <c r="D1111" s="32" t="s">
        <v>214</v>
      </c>
      <c r="E1111" s="32">
        <v>13</v>
      </c>
      <c r="F1111" s="32">
        <v>583249714</v>
      </c>
      <c r="G1111" s="32" t="s">
        <v>379</v>
      </c>
      <c r="H1111" s="32" t="s">
        <v>147</v>
      </c>
      <c r="I1111" s="32" t="s">
        <v>91</v>
      </c>
      <c r="J1111" s="32" t="s">
        <v>68</v>
      </c>
      <c r="K1111" s="32" t="s">
        <v>238</v>
      </c>
      <c r="L1111" s="32" t="s">
        <v>71</v>
      </c>
      <c r="M1111" s="32" t="s">
        <v>68</v>
      </c>
      <c r="N1111" s="32" t="s">
        <v>68</v>
      </c>
      <c r="O1111" s="32" t="s">
        <v>199</v>
      </c>
      <c r="P1111" s="32" t="s">
        <v>68</v>
      </c>
      <c r="Q1111" s="32" t="s">
        <v>68</v>
      </c>
      <c r="R1111" s="32">
        <v>33</v>
      </c>
      <c r="S1111" s="32">
        <v>6036</v>
      </c>
      <c r="T1111" s="32" t="s">
        <v>1640</v>
      </c>
      <c r="U1111" s="33">
        <v>34.479999999999997</v>
      </c>
      <c r="V1111" s="32" t="s">
        <v>68</v>
      </c>
      <c r="W1111" s="32" t="s">
        <v>68</v>
      </c>
      <c r="X1111" s="32" t="s">
        <v>71</v>
      </c>
      <c r="Y1111" s="32" t="s">
        <v>71</v>
      </c>
      <c r="Z1111" s="32" t="s">
        <v>161</v>
      </c>
      <c r="AA1111" s="32" t="s">
        <v>677</v>
      </c>
      <c r="AB1111" s="32" t="s">
        <v>68</v>
      </c>
      <c r="AC1111" s="32" t="s">
        <v>68</v>
      </c>
      <c r="AD1111" s="32" t="s">
        <v>68</v>
      </c>
      <c r="AE1111" s="32" t="s">
        <v>68</v>
      </c>
      <c r="AF1111" s="32" t="s">
        <v>68</v>
      </c>
      <c r="AG1111" s="32">
        <v>280406</v>
      </c>
      <c r="AH1111" s="32">
        <v>0</v>
      </c>
      <c r="AI1111" s="32">
        <v>0</v>
      </c>
      <c r="AJ1111" s="32">
        <v>9</v>
      </c>
      <c r="AK1111" s="32">
        <v>0</v>
      </c>
      <c r="AL1111" s="32">
        <v>0</v>
      </c>
      <c r="AM1111" s="32">
        <v>0</v>
      </c>
      <c r="AN1111" s="32">
        <v>0</v>
      </c>
      <c r="AO1111" s="32">
        <v>0</v>
      </c>
      <c r="AP1111" s="32">
        <v>0</v>
      </c>
      <c r="AQ1111" s="32">
        <v>0</v>
      </c>
      <c r="AR1111" s="32">
        <v>0</v>
      </c>
      <c r="AS1111" s="32">
        <v>0</v>
      </c>
      <c r="AT1111" s="32">
        <v>0</v>
      </c>
      <c r="AU1111" s="32">
        <v>0</v>
      </c>
      <c r="AV1111" s="32">
        <v>9</v>
      </c>
      <c r="AW1111" s="32">
        <v>0</v>
      </c>
      <c r="AX1111" s="33">
        <v>0</v>
      </c>
      <c r="AY1111" s="32">
        <v>9</v>
      </c>
      <c r="AZ1111" s="33">
        <v>310.32</v>
      </c>
      <c r="BA1111" s="33">
        <v>310.32</v>
      </c>
      <c r="BB1111" s="32">
        <v>2</v>
      </c>
      <c r="BC1111" s="32">
        <v>0</v>
      </c>
      <c r="BD1111" s="32">
        <v>9</v>
      </c>
      <c r="BE1111" s="33">
        <v>34.479999999999997</v>
      </c>
      <c r="BF1111" s="46">
        <f t="shared" si="34"/>
        <v>68.959999999999994</v>
      </c>
      <c r="BG1111" s="47">
        <f>VLOOKUP(F1111,[1]jla506a_853946421_D9C51B5BXEF96!$C:$V,20,FALSE)</f>
        <v>1</v>
      </c>
      <c r="BH1111" s="46">
        <f t="shared" si="35"/>
        <v>2</v>
      </c>
    </row>
    <row r="1112" spans="1:60" s="34" customFormat="1" hidden="1" outlineLevel="2">
      <c r="A1112" s="32">
        <v>202316</v>
      </c>
      <c r="B1112" s="32">
        <v>22</v>
      </c>
      <c r="C1112" s="32" t="s">
        <v>69</v>
      </c>
      <c r="D1112" s="32" t="s">
        <v>214</v>
      </c>
      <c r="E1112" s="32">
        <v>18</v>
      </c>
      <c r="F1112" s="32">
        <v>587366286</v>
      </c>
      <c r="G1112" s="32" t="s">
        <v>122</v>
      </c>
      <c r="H1112" s="32" t="s">
        <v>147</v>
      </c>
      <c r="I1112" s="32" t="s">
        <v>91</v>
      </c>
      <c r="J1112" s="32" t="s">
        <v>68</v>
      </c>
      <c r="K1112" s="32" t="s">
        <v>68</v>
      </c>
      <c r="L1112" s="32" t="s">
        <v>71</v>
      </c>
      <c r="M1112" s="32" t="s">
        <v>68</v>
      </c>
      <c r="N1112" s="32" t="s">
        <v>68</v>
      </c>
      <c r="O1112" s="32" t="s">
        <v>199</v>
      </c>
      <c r="P1112" s="32" t="s">
        <v>68</v>
      </c>
      <c r="Q1112" s="32" t="s">
        <v>68</v>
      </c>
      <c r="R1112" s="32">
        <v>33</v>
      </c>
      <c r="S1112" s="32">
        <v>6036</v>
      </c>
      <c r="T1112" s="32" t="s">
        <v>1640</v>
      </c>
      <c r="U1112" s="33">
        <v>41.37</v>
      </c>
      <c r="V1112" s="32" t="s">
        <v>68</v>
      </c>
      <c r="W1112" s="32" t="s">
        <v>68</v>
      </c>
      <c r="X1112" s="32" t="s">
        <v>71</v>
      </c>
      <c r="Y1112" s="32" t="s">
        <v>71</v>
      </c>
      <c r="Z1112" s="32" t="s">
        <v>68</v>
      </c>
      <c r="AA1112" s="32" t="s">
        <v>68</v>
      </c>
      <c r="AB1112" s="32" t="s">
        <v>68</v>
      </c>
      <c r="AC1112" s="32" t="s">
        <v>68</v>
      </c>
      <c r="AD1112" s="32" t="s">
        <v>68</v>
      </c>
      <c r="AE1112" s="32" t="s">
        <v>68</v>
      </c>
      <c r="AF1112" s="32" t="s">
        <v>68</v>
      </c>
      <c r="AG1112" s="32">
        <v>-1</v>
      </c>
      <c r="AH1112" s="34" t="s">
        <v>68</v>
      </c>
      <c r="AI1112" s="34" t="s">
        <v>68</v>
      </c>
      <c r="AJ1112" s="34" t="s">
        <v>68</v>
      </c>
      <c r="AK1112" s="32">
        <v>1</v>
      </c>
      <c r="AL1112" s="32">
        <v>1</v>
      </c>
      <c r="AM1112" s="32">
        <v>0</v>
      </c>
      <c r="AN1112" s="32">
        <v>0</v>
      </c>
      <c r="AO1112" s="32">
        <v>0</v>
      </c>
      <c r="AP1112" s="32">
        <v>0</v>
      </c>
      <c r="AQ1112" s="32">
        <v>0</v>
      </c>
      <c r="AR1112" s="32">
        <v>0</v>
      </c>
      <c r="AS1112" s="32">
        <v>0</v>
      </c>
      <c r="AT1112" s="32">
        <v>0</v>
      </c>
      <c r="AU1112" s="32">
        <v>0</v>
      </c>
      <c r="AV1112" s="32">
        <v>0</v>
      </c>
      <c r="AW1112" s="32">
        <v>1</v>
      </c>
      <c r="AX1112" s="33">
        <v>41.37</v>
      </c>
      <c r="AY1112" s="32">
        <v>0</v>
      </c>
      <c r="AZ1112" s="33">
        <v>0</v>
      </c>
      <c r="BA1112" s="33">
        <v>41.37</v>
      </c>
      <c r="BB1112" s="32">
        <v>0</v>
      </c>
      <c r="BC1112" s="34" t="s">
        <v>68</v>
      </c>
      <c r="BD1112" s="32">
        <v>0</v>
      </c>
      <c r="BE1112" s="33">
        <v>41.37</v>
      </c>
      <c r="BF1112" s="46">
        <f t="shared" si="34"/>
        <v>0</v>
      </c>
      <c r="BG1112" s="47">
        <f>VLOOKUP(F1112,[1]jla506a_853946421_D9C51B5BXEF96!$C:$V,20,FALSE)</f>
        <v>1</v>
      </c>
      <c r="BH1112" s="46">
        <f t="shared" si="35"/>
        <v>0</v>
      </c>
    </row>
    <row r="1113" spans="1:60" s="34" customFormat="1" hidden="1" outlineLevel="2">
      <c r="A1113" s="32">
        <v>202316</v>
      </c>
      <c r="B1113" s="32">
        <v>22</v>
      </c>
      <c r="C1113" s="32" t="s">
        <v>69</v>
      </c>
      <c r="D1113" s="32" t="s">
        <v>214</v>
      </c>
      <c r="E1113" s="32">
        <v>35</v>
      </c>
      <c r="F1113" s="32">
        <v>587374662</v>
      </c>
      <c r="G1113" s="32" t="s">
        <v>312</v>
      </c>
      <c r="H1113" s="32" t="s">
        <v>147</v>
      </c>
      <c r="I1113" s="32" t="s">
        <v>91</v>
      </c>
      <c r="J1113" s="32" t="s">
        <v>68</v>
      </c>
      <c r="K1113" s="32" t="s">
        <v>238</v>
      </c>
      <c r="L1113" s="32" t="s">
        <v>71</v>
      </c>
      <c r="M1113" s="32" t="s">
        <v>68</v>
      </c>
      <c r="N1113" s="32" t="s">
        <v>68</v>
      </c>
      <c r="O1113" s="32" t="s">
        <v>199</v>
      </c>
      <c r="P1113" s="32" t="s">
        <v>68</v>
      </c>
      <c r="Q1113" s="32" t="s">
        <v>68</v>
      </c>
      <c r="R1113" s="32">
        <v>33</v>
      </c>
      <c r="S1113" s="32">
        <v>6036</v>
      </c>
      <c r="T1113" s="32" t="s">
        <v>1640</v>
      </c>
      <c r="U1113" s="33">
        <v>35.76</v>
      </c>
      <c r="V1113" s="32" t="s">
        <v>68</v>
      </c>
      <c r="W1113" s="32" t="s">
        <v>68</v>
      </c>
      <c r="X1113" s="32" t="s">
        <v>71</v>
      </c>
      <c r="Y1113" s="32" t="s">
        <v>71</v>
      </c>
      <c r="Z1113" s="32" t="s">
        <v>161</v>
      </c>
      <c r="AA1113" s="32" t="s">
        <v>677</v>
      </c>
      <c r="AB1113" s="32" t="s">
        <v>68</v>
      </c>
      <c r="AC1113" s="32" t="s">
        <v>68</v>
      </c>
      <c r="AD1113" s="32" t="s">
        <v>68</v>
      </c>
      <c r="AE1113" s="32" t="s">
        <v>68</v>
      </c>
      <c r="AF1113" s="32" t="s">
        <v>68</v>
      </c>
      <c r="AG1113" s="32">
        <v>280406</v>
      </c>
      <c r="AH1113" s="32">
        <v>0</v>
      </c>
      <c r="AI1113" s="32">
        <v>0</v>
      </c>
      <c r="AJ1113" s="32">
        <v>11</v>
      </c>
      <c r="AK1113" s="32">
        <v>0</v>
      </c>
      <c r="AL1113" s="32">
        <v>0</v>
      </c>
      <c r="AM1113" s="32">
        <v>0</v>
      </c>
      <c r="AN1113" s="32">
        <v>0</v>
      </c>
      <c r="AO1113" s="32">
        <v>0</v>
      </c>
      <c r="AP1113" s="32">
        <v>0</v>
      </c>
      <c r="AQ1113" s="32">
        <v>0</v>
      </c>
      <c r="AR1113" s="32">
        <v>0</v>
      </c>
      <c r="AS1113" s="32">
        <v>0</v>
      </c>
      <c r="AT1113" s="32">
        <v>0</v>
      </c>
      <c r="AU1113" s="32">
        <v>0</v>
      </c>
      <c r="AV1113" s="32">
        <v>11</v>
      </c>
      <c r="AW1113" s="32">
        <v>0</v>
      </c>
      <c r="AX1113" s="33">
        <v>0</v>
      </c>
      <c r="AY1113" s="32">
        <v>11</v>
      </c>
      <c r="AZ1113" s="33">
        <v>393.36</v>
      </c>
      <c r="BA1113" s="33">
        <v>393.36</v>
      </c>
      <c r="BB1113" s="32">
        <v>10</v>
      </c>
      <c r="BC1113" s="32">
        <v>0</v>
      </c>
      <c r="BD1113" s="32">
        <v>11</v>
      </c>
      <c r="BE1113" s="33">
        <v>35.76</v>
      </c>
      <c r="BF1113" s="46">
        <f t="shared" si="34"/>
        <v>357.59999999999997</v>
      </c>
      <c r="BG1113" s="47">
        <f>VLOOKUP(F1113,[1]jla506a_853946421_D9C51B5BXEF96!$C:$V,20,FALSE)</f>
        <v>1</v>
      </c>
      <c r="BH1113" s="46">
        <f t="shared" si="35"/>
        <v>10</v>
      </c>
    </row>
    <row r="1114" spans="1:60" s="34" customFormat="1" hidden="1" outlineLevel="2">
      <c r="A1114" s="32">
        <v>202316</v>
      </c>
      <c r="B1114" s="32">
        <v>22</v>
      </c>
      <c r="C1114" s="32" t="s">
        <v>69</v>
      </c>
      <c r="D1114" s="32" t="s">
        <v>214</v>
      </c>
      <c r="E1114" s="32">
        <v>36</v>
      </c>
      <c r="F1114" s="32">
        <v>655160352</v>
      </c>
      <c r="G1114" s="32" t="s">
        <v>159</v>
      </c>
      <c r="H1114" s="32" t="s">
        <v>147</v>
      </c>
      <c r="I1114" s="32" t="s">
        <v>91</v>
      </c>
      <c r="J1114" s="32" t="s">
        <v>68</v>
      </c>
      <c r="K1114" s="32" t="s">
        <v>68</v>
      </c>
      <c r="L1114" s="32" t="s">
        <v>71</v>
      </c>
      <c r="M1114" s="32" t="s">
        <v>68</v>
      </c>
      <c r="N1114" s="32" t="s">
        <v>68</v>
      </c>
      <c r="O1114" s="32" t="s">
        <v>199</v>
      </c>
      <c r="P1114" s="32" t="s">
        <v>68</v>
      </c>
      <c r="Q1114" s="32" t="s">
        <v>68</v>
      </c>
      <c r="R1114" s="32">
        <v>33</v>
      </c>
      <c r="S1114" s="32">
        <v>6036</v>
      </c>
      <c r="T1114" s="32" t="s">
        <v>1640</v>
      </c>
      <c r="U1114" s="33">
        <v>28.66</v>
      </c>
      <c r="V1114" s="32" t="s">
        <v>68</v>
      </c>
      <c r="W1114" s="32" t="s">
        <v>68</v>
      </c>
      <c r="X1114" s="32" t="s">
        <v>71</v>
      </c>
      <c r="Y1114" s="32" t="s">
        <v>71</v>
      </c>
      <c r="Z1114" s="32" t="s">
        <v>68</v>
      </c>
      <c r="AA1114" s="32" t="s">
        <v>68</v>
      </c>
      <c r="AB1114" s="32" t="s">
        <v>68</v>
      </c>
      <c r="AC1114" s="32" t="s">
        <v>68</v>
      </c>
      <c r="AD1114" s="32" t="s">
        <v>68</v>
      </c>
      <c r="AE1114" s="32" t="s">
        <v>68</v>
      </c>
      <c r="AF1114" s="32" t="s">
        <v>68</v>
      </c>
      <c r="AG1114" s="32">
        <v>-1</v>
      </c>
      <c r="AH1114" s="34" t="s">
        <v>68</v>
      </c>
      <c r="AI1114" s="34" t="s">
        <v>68</v>
      </c>
      <c r="AJ1114" s="34" t="s">
        <v>68</v>
      </c>
      <c r="AK1114" s="32">
        <v>1</v>
      </c>
      <c r="AL1114" s="32">
        <v>1</v>
      </c>
      <c r="AM1114" s="32">
        <v>0</v>
      </c>
      <c r="AN1114" s="32">
        <v>0</v>
      </c>
      <c r="AO1114" s="32">
        <v>0</v>
      </c>
      <c r="AP1114" s="32">
        <v>0</v>
      </c>
      <c r="AQ1114" s="32">
        <v>0</v>
      </c>
      <c r="AR1114" s="32">
        <v>0</v>
      </c>
      <c r="AS1114" s="32">
        <v>0</v>
      </c>
      <c r="AT1114" s="32">
        <v>0</v>
      </c>
      <c r="AU1114" s="32">
        <v>0</v>
      </c>
      <c r="AV1114" s="32">
        <v>0</v>
      </c>
      <c r="AW1114" s="32">
        <v>1</v>
      </c>
      <c r="AX1114" s="33">
        <v>28.66</v>
      </c>
      <c r="AY1114" s="32">
        <v>0</v>
      </c>
      <c r="AZ1114" s="33">
        <v>0</v>
      </c>
      <c r="BA1114" s="33">
        <v>28.66</v>
      </c>
      <c r="BB1114" s="32">
        <v>0</v>
      </c>
      <c r="BC1114" s="34" t="s">
        <v>68</v>
      </c>
      <c r="BD1114" s="32">
        <v>0</v>
      </c>
      <c r="BE1114" s="33">
        <v>28.66</v>
      </c>
      <c r="BF1114" s="46">
        <f t="shared" si="34"/>
        <v>0</v>
      </c>
      <c r="BG1114" s="47">
        <f>VLOOKUP(F1114,[1]jla506a_853946421_D9C51B5BXEF96!$C:$V,20,FALSE)</f>
        <v>1</v>
      </c>
      <c r="BH1114" s="46">
        <f t="shared" si="35"/>
        <v>0</v>
      </c>
    </row>
    <row r="1115" spans="1:60" s="34" customFormat="1" hidden="1" outlineLevel="2">
      <c r="A1115" s="32">
        <v>202316</v>
      </c>
      <c r="B1115" s="32">
        <v>22</v>
      </c>
      <c r="C1115" s="32" t="s">
        <v>69</v>
      </c>
      <c r="D1115" s="32" t="s">
        <v>214</v>
      </c>
      <c r="E1115" s="32">
        <v>40</v>
      </c>
      <c r="F1115" s="32">
        <v>655161550</v>
      </c>
      <c r="G1115" s="32" t="s">
        <v>132</v>
      </c>
      <c r="H1115" s="32" t="s">
        <v>147</v>
      </c>
      <c r="I1115" s="32" t="s">
        <v>91</v>
      </c>
      <c r="J1115" s="32" t="s">
        <v>68</v>
      </c>
      <c r="K1115" s="32" t="s">
        <v>238</v>
      </c>
      <c r="L1115" s="32" t="s">
        <v>71</v>
      </c>
      <c r="M1115" s="32" t="s">
        <v>68</v>
      </c>
      <c r="N1115" s="32" t="s">
        <v>68</v>
      </c>
      <c r="O1115" s="32" t="s">
        <v>199</v>
      </c>
      <c r="P1115" s="32" t="s">
        <v>68</v>
      </c>
      <c r="Q1115" s="32" t="s">
        <v>68</v>
      </c>
      <c r="R1115" s="32">
        <v>33</v>
      </c>
      <c r="S1115" s="32">
        <v>6036</v>
      </c>
      <c r="T1115" s="32" t="s">
        <v>1640</v>
      </c>
      <c r="U1115" s="33">
        <v>28.1</v>
      </c>
      <c r="V1115" s="32" t="s">
        <v>68</v>
      </c>
      <c r="W1115" s="32" t="s">
        <v>68</v>
      </c>
      <c r="X1115" s="32" t="s">
        <v>71</v>
      </c>
      <c r="Y1115" s="32" t="s">
        <v>71</v>
      </c>
      <c r="Z1115" s="32" t="s">
        <v>161</v>
      </c>
      <c r="AA1115" s="32" t="s">
        <v>677</v>
      </c>
      <c r="AB1115" s="32" t="s">
        <v>68</v>
      </c>
      <c r="AC1115" s="32" t="s">
        <v>68</v>
      </c>
      <c r="AD1115" s="32" t="s">
        <v>68</v>
      </c>
      <c r="AE1115" s="32" t="s">
        <v>68</v>
      </c>
      <c r="AF1115" s="32" t="s">
        <v>68</v>
      </c>
      <c r="AG1115" s="32">
        <v>280406</v>
      </c>
      <c r="AH1115" s="32">
        <v>0</v>
      </c>
      <c r="AI1115" s="32">
        <v>0</v>
      </c>
      <c r="AJ1115" s="32">
        <v>21</v>
      </c>
      <c r="AK1115" s="32">
        <v>0</v>
      </c>
      <c r="AL1115" s="32">
        <v>0</v>
      </c>
      <c r="AM1115" s="32">
        <v>0</v>
      </c>
      <c r="AN1115" s="32">
        <v>0</v>
      </c>
      <c r="AO1115" s="32">
        <v>0</v>
      </c>
      <c r="AP1115" s="32">
        <v>0</v>
      </c>
      <c r="AQ1115" s="32">
        <v>0</v>
      </c>
      <c r="AR1115" s="32">
        <v>0</v>
      </c>
      <c r="AS1115" s="32">
        <v>0</v>
      </c>
      <c r="AT1115" s="32">
        <v>0</v>
      </c>
      <c r="AU1115" s="32">
        <v>0</v>
      </c>
      <c r="AV1115" s="32">
        <v>21</v>
      </c>
      <c r="AW1115" s="32">
        <v>0</v>
      </c>
      <c r="AX1115" s="33">
        <v>0</v>
      </c>
      <c r="AY1115" s="32">
        <v>21</v>
      </c>
      <c r="AZ1115" s="33">
        <v>590.1</v>
      </c>
      <c r="BA1115" s="33">
        <v>590.1</v>
      </c>
      <c r="BB1115" s="32">
        <v>1</v>
      </c>
      <c r="BC1115" s="32">
        <v>0</v>
      </c>
      <c r="BD1115" s="32">
        <v>21</v>
      </c>
      <c r="BE1115" s="33">
        <v>28.1</v>
      </c>
      <c r="BF1115" s="46">
        <f t="shared" si="34"/>
        <v>28.1</v>
      </c>
      <c r="BG1115" s="47">
        <f>VLOOKUP(F1115,[1]jla506a_853946421_D9C51B5BXEF96!$C:$V,20,FALSE)</f>
        <v>1</v>
      </c>
      <c r="BH1115" s="46">
        <f t="shared" si="35"/>
        <v>1</v>
      </c>
    </row>
    <row r="1116" spans="1:60" s="34" customFormat="1" hidden="1" outlineLevel="2">
      <c r="A1116" s="32">
        <v>202317</v>
      </c>
      <c r="B1116" s="32">
        <v>22</v>
      </c>
      <c r="C1116" s="32" t="s">
        <v>69</v>
      </c>
      <c r="D1116" s="32" t="s">
        <v>246</v>
      </c>
      <c r="E1116" s="32">
        <v>1</v>
      </c>
      <c r="F1116" s="32">
        <v>577082869</v>
      </c>
      <c r="G1116" s="32" t="s">
        <v>241</v>
      </c>
      <c r="H1116" s="32" t="s">
        <v>185</v>
      </c>
      <c r="I1116" s="32" t="s">
        <v>352</v>
      </c>
      <c r="J1116" s="32" t="s">
        <v>68</v>
      </c>
      <c r="K1116" s="32" t="s">
        <v>177</v>
      </c>
      <c r="L1116" s="32" t="s">
        <v>85</v>
      </c>
      <c r="M1116" s="32" t="s">
        <v>68</v>
      </c>
      <c r="N1116" s="32" t="s">
        <v>68</v>
      </c>
      <c r="O1116" s="32" t="s">
        <v>144</v>
      </c>
      <c r="P1116" s="32" t="s">
        <v>68</v>
      </c>
      <c r="Q1116" s="32" t="s">
        <v>68</v>
      </c>
      <c r="R1116" s="32">
        <v>33</v>
      </c>
      <c r="S1116" s="32">
        <v>6036</v>
      </c>
      <c r="T1116" s="32" t="s">
        <v>1640</v>
      </c>
      <c r="U1116" s="33">
        <v>38.49</v>
      </c>
      <c r="V1116" s="32" t="s">
        <v>68</v>
      </c>
      <c r="W1116" s="32" t="s">
        <v>68</v>
      </c>
      <c r="X1116" s="32" t="s">
        <v>85</v>
      </c>
      <c r="Y1116" s="32" t="s">
        <v>85</v>
      </c>
      <c r="Z1116" s="32" t="s">
        <v>85</v>
      </c>
      <c r="AA1116" s="32" t="s">
        <v>677</v>
      </c>
      <c r="AB1116" s="32" t="s">
        <v>68</v>
      </c>
      <c r="AC1116" s="32" t="s">
        <v>68</v>
      </c>
      <c r="AD1116" s="32" t="s">
        <v>68</v>
      </c>
      <c r="AE1116" s="32" t="s">
        <v>68</v>
      </c>
      <c r="AF1116" s="32" t="s">
        <v>68</v>
      </c>
      <c r="AG1116" s="32">
        <v>286518</v>
      </c>
      <c r="AH1116" s="32">
        <v>0</v>
      </c>
      <c r="AI1116" s="32">
        <v>11</v>
      </c>
      <c r="AJ1116" s="32">
        <v>0</v>
      </c>
      <c r="AK1116" s="32">
        <v>0</v>
      </c>
      <c r="AL1116" s="32">
        <v>0</v>
      </c>
      <c r="AM1116" s="32">
        <v>0</v>
      </c>
      <c r="AN1116" s="32">
        <v>0</v>
      </c>
      <c r="AO1116" s="32">
        <v>0</v>
      </c>
      <c r="AP1116" s="32">
        <v>0</v>
      </c>
      <c r="AQ1116" s="32">
        <v>0</v>
      </c>
      <c r="AR1116" s="32">
        <v>0</v>
      </c>
      <c r="AS1116" s="32">
        <v>0</v>
      </c>
      <c r="AT1116" s="32">
        <v>0</v>
      </c>
      <c r="AU1116" s="32">
        <v>0</v>
      </c>
      <c r="AV1116" s="32">
        <v>0</v>
      </c>
      <c r="AW1116" s="32">
        <v>0</v>
      </c>
      <c r="AX1116" s="33">
        <v>0</v>
      </c>
      <c r="AY1116" s="32">
        <v>0</v>
      </c>
      <c r="AZ1116" s="33">
        <v>0</v>
      </c>
      <c r="BA1116" s="33">
        <v>423.39</v>
      </c>
      <c r="BB1116" s="32">
        <v>2</v>
      </c>
      <c r="BC1116" s="32">
        <v>0</v>
      </c>
      <c r="BD1116" s="32">
        <v>11</v>
      </c>
      <c r="BE1116" s="33">
        <v>38.49</v>
      </c>
      <c r="BF1116" s="46">
        <f t="shared" si="34"/>
        <v>76.98</v>
      </c>
      <c r="BG1116" s="47">
        <f>VLOOKUP(F1116,[1]jla506a_853946421_D9C51B5BXEF96!$C:$V,20,FALSE)</f>
        <v>1</v>
      </c>
      <c r="BH1116" s="46">
        <f t="shared" si="35"/>
        <v>2</v>
      </c>
    </row>
    <row r="1117" spans="1:60" s="34" customFormat="1" hidden="1" outlineLevel="2">
      <c r="A1117" s="32">
        <v>202317</v>
      </c>
      <c r="B1117" s="32">
        <v>22</v>
      </c>
      <c r="C1117" s="32" t="s">
        <v>69</v>
      </c>
      <c r="D1117" s="32" t="s">
        <v>246</v>
      </c>
      <c r="E1117" s="32">
        <v>3</v>
      </c>
      <c r="F1117" s="32">
        <v>577082871</v>
      </c>
      <c r="G1117" s="32" t="s">
        <v>301</v>
      </c>
      <c r="H1117" s="32" t="s">
        <v>185</v>
      </c>
      <c r="I1117" s="32" t="s">
        <v>352</v>
      </c>
      <c r="J1117" s="32" t="s">
        <v>68</v>
      </c>
      <c r="K1117" s="32" t="s">
        <v>177</v>
      </c>
      <c r="L1117" s="32" t="s">
        <v>85</v>
      </c>
      <c r="M1117" s="32" t="s">
        <v>68</v>
      </c>
      <c r="N1117" s="32" t="s">
        <v>68</v>
      </c>
      <c r="O1117" s="32" t="s">
        <v>144</v>
      </c>
      <c r="P1117" s="32" t="s">
        <v>68</v>
      </c>
      <c r="Q1117" s="32" t="s">
        <v>68</v>
      </c>
      <c r="R1117" s="32">
        <v>33</v>
      </c>
      <c r="S1117" s="32">
        <v>6036</v>
      </c>
      <c r="T1117" s="32" t="s">
        <v>1640</v>
      </c>
      <c r="U1117" s="33">
        <v>36.979999999999997</v>
      </c>
      <c r="V1117" s="32" t="s">
        <v>68</v>
      </c>
      <c r="W1117" s="32" t="s">
        <v>68</v>
      </c>
      <c r="X1117" s="32" t="s">
        <v>85</v>
      </c>
      <c r="Y1117" s="32" t="s">
        <v>85</v>
      </c>
      <c r="Z1117" s="32" t="s">
        <v>85</v>
      </c>
      <c r="AA1117" s="32" t="s">
        <v>677</v>
      </c>
      <c r="AB1117" s="32" t="s">
        <v>68</v>
      </c>
      <c r="AC1117" s="32" t="s">
        <v>68</v>
      </c>
      <c r="AD1117" s="32" t="s">
        <v>68</v>
      </c>
      <c r="AE1117" s="32" t="s">
        <v>68</v>
      </c>
      <c r="AF1117" s="32" t="s">
        <v>68</v>
      </c>
      <c r="AG1117" s="32">
        <v>286518</v>
      </c>
      <c r="AH1117" s="32">
        <v>0</v>
      </c>
      <c r="AI1117" s="32">
        <v>4</v>
      </c>
      <c r="AJ1117" s="32">
        <v>0</v>
      </c>
      <c r="AK1117" s="32">
        <v>0</v>
      </c>
      <c r="AL1117" s="32">
        <v>0</v>
      </c>
      <c r="AM1117" s="32">
        <v>0</v>
      </c>
      <c r="AN1117" s="32">
        <v>0</v>
      </c>
      <c r="AO1117" s="32">
        <v>0</v>
      </c>
      <c r="AP1117" s="32">
        <v>0</v>
      </c>
      <c r="AQ1117" s="32">
        <v>0</v>
      </c>
      <c r="AR1117" s="32">
        <v>0</v>
      </c>
      <c r="AS1117" s="32">
        <v>0</v>
      </c>
      <c r="AT1117" s="32">
        <v>0</v>
      </c>
      <c r="AU1117" s="32">
        <v>0</v>
      </c>
      <c r="AV1117" s="32">
        <v>0</v>
      </c>
      <c r="AW1117" s="32">
        <v>0</v>
      </c>
      <c r="AX1117" s="33">
        <v>0</v>
      </c>
      <c r="AY1117" s="32">
        <v>0</v>
      </c>
      <c r="AZ1117" s="33">
        <v>0</v>
      </c>
      <c r="BA1117" s="33">
        <v>147.91999999999999</v>
      </c>
      <c r="BB1117" s="32">
        <v>2</v>
      </c>
      <c r="BC1117" s="32">
        <v>0</v>
      </c>
      <c r="BD1117" s="32">
        <v>4</v>
      </c>
      <c r="BE1117" s="33">
        <v>36.979999999999997</v>
      </c>
      <c r="BF1117" s="46">
        <f t="shared" si="34"/>
        <v>73.959999999999994</v>
      </c>
      <c r="BG1117" s="47">
        <f>VLOOKUP(F1117,[1]jla506a_853946421_D9C51B5BXEF96!$C:$V,20,FALSE)</f>
        <v>1</v>
      </c>
      <c r="BH1117" s="46">
        <f t="shared" si="35"/>
        <v>2</v>
      </c>
    </row>
    <row r="1118" spans="1:60" s="34" customFormat="1" hidden="1" outlineLevel="2">
      <c r="A1118" s="32">
        <v>202317</v>
      </c>
      <c r="B1118" s="32">
        <v>22</v>
      </c>
      <c r="C1118" s="32" t="s">
        <v>69</v>
      </c>
      <c r="D1118" s="32" t="s">
        <v>246</v>
      </c>
      <c r="E1118" s="32">
        <v>4</v>
      </c>
      <c r="F1118" s="32">
        <v>577082876</v>
      </c>
      <c r="G1118" s="32" t="s">
        <v>84</v>
      </c>
      <c r="H1118" s="32" t="s">
        <v>185</v>
      </c>
      <c r="I1118" s="32" t="s">
        <v>352</v>
      </c>
      <c r="J1118" s="32" t="s">
        <v>68</v>
      </c>
      <c r="K1118" s="32" t="s">
        <v>177</v>
      </c>
      <c r="L1118" s="32" t="s">
        <v>85</v>
      </c>
      <c r="M1118" s="32" t="s">
        <v>68</v>
      </c>
      <c r="N1118" s="32" t="s">
        <v>68</v>
      </c>
      <c r="O1118" s="32" t="s">
        <v>144</v>
      </c>
      <c r="P1118" s="32" t="s">
        <v>68</v>
      </c>
      <c r="Q1118" s="32" t="s">
        <v>68</v>
      </c>
      <c r="R1118" s="32">
        <v>33</v>
      </c>
      <c r="S1118" s="32">
        <v>6036</v>
      </c>
      <c r="T1118" s="32" t="s">
        <v>1640</v>
      </c>
      <c r="U1118" s="33">
        <v>38.86</v>
      </c>
      <c r="V1118" s="32" t="s">
        <v>68</v>
      </c>
      <c r="W1118" s="32" t="s">
        <v>68</v>
      </c>
      <c r="X1118" s="32" t="s">
        <v>85</v>
      </c>
      <c r="Y1118" s="32" t="s">
        <v>85</v>
      </c>
      <c r="Z1118" s="32" t="s">
        <v>85</v>
      </c>
      <c r="AA1118" s="32" t="s">
        <v>677</v>
      </c>
      <c r="AB1118" s="32" t="s">
        <v>68</v>
      </c>
      <c r="AC1118" s="32" t="s">
        <v>68</v>
      </c>
      <c r="AD1118" s="32" t="s">
        <v>68</v>
      </c>
      <c r="AE1118" s="32" t="s">
        <v>68</v>
      </c>
      <c r="AF1118" s="32" t="s">
        <v>68</v>
      </c>
      <c r="AG1118" s="32">
        <v>286518</v>
      </c>
      <c r="AH1118" s="32">
        <v>0</v>
      </c>
      <c r="AI1118" s="32">
        <v>7</v>
      </c>
      <c r="AJ1118" s="32">
        <v>0</v>
      </c>
      <c r="AK1118" s="32">
        <v>0</v>
      </c>
      <c r="AL1118" s="32">
        <v>0</v>
      </c>
      <c r="AM1118" s="32">
        <v>0</v>
      </c>
      <c r="AN1118" s="32">
        <v>0</v>
      </c>
      <c r="AO1118" s="32">
        <v>0</v>
      </c>
      <c r="AP1118" s="32">
        <v>0</v>
      </c>
      <c r="AQ1118" s="32">
        <v>0</v>
      </c>
      <c r="AR1118" s="32">
        <v>0</v>
      </c>
      <c r="AS1118" s="32">
        <v>0</v>
      </c>
      <c r="AT1118" s="32">
        <v>0</v>
      </c>
      <c r="AU1118" s="32">
        <v>0</v>
      </c>
      <c r="AV1118" s="32">
        <v>0</v>
      </c>
      <c r="AW1118" s="32">
        <v>0</v>
      </c>
      <c r="AX1118" s="33">
        <v>0</v>
      </c>
      <c r="AY1118" s="32">
        <v>0</v>
      </c>
      <c r="AZ1118" s="33">
        <v>0</v>
      </c>
      <c r="BA1118" s="33">
        <v>272.02</v>
      </c>
      <c r="BB1118" s="32">
        <v>1</v>
      </c>
      <c r="BC1118" s="32">
        <v>0</v>
      </c>
      <c r="BD1118" s="32">
        <v>7</v>
      </c>
      <c r="BE1118" s="33">
        <v>38.86</v>
      </c>
      <c r="BF1118" s="46">
        <f t="shared" si="34"/>
        <v>38.86</v>
      </c>
      <c r="BG1118" s="47">
        <f>VLOOKUP(F1118,[1]jla506a_853946421_D9C51B5BXEF96!$C:$V,20,FALSE)</f>
        <v>1</v>
      </c>
      <c r="BH1118" s="46">
        <f t="shared" si="35"/>
        <v>1</v>
      </c>
    </row>
    <row r="1119" spans="1:60" s="34" customFormat="1" hidden="1" outlineLevel="2">
      <c r="A1119" s="32">
        <v>202317</v>
      </c>
      <c r="B1119" s="32">
        <v>22</v>
      </c>
      <c r="C1119" s="32" t="s">
        <v>69</v>
      </c>
      <c r="D1119" s="32" t="s">
        <v>246</v>
      </c>
      <c r="E1119" s="32">
        <v>5</v>
      </c>
      <c r="F1119" s="32">
        <v>577082877</v>
      </c>
      <c r="G1119" s="32" t="s">
        <v>210</v>
      </c>
      <c r="H1119" s="32" t="s">
        <v>185</v>
      </c>
      <c r="I1119" s="32" t="s">
        <v>352</v>
      </c>
      <c r="J1119" s="32" t="s">
        <v>68</v>
      </c>
      <c r="K1119" s="32" t="s">
        <v>177</v>
      </c>
      <c r="L1119" s="32" t="s">
        <v>85</v>
      </c>
      <c r="M1119" s="32" t="s">
        <v>68</v>
      </c>
      <c r="N1119" s="32" t="s">
        <v>68</v>
      </c>
      <c r="O1119" s="32" t="s">
        <v>144</v>
      </c>
      <c r="P1119" s="32" t="s">
        <v>68</v>
      </c>
      <c r="Q1119" s="32" t="s">
        <v>68</v>
      </c>
      <c r="R1119" s="32">
        <v>33</v>
      </c>
      <c r="S1119" s="32">
        <v>6036</v>
      </c>
      <c r="T1119" s="32" t="s">
        <v>1640</v>
      </c>
      <c r="U1119" s="33">
        <v>36.86</v>
      </c>
      <c r="V1119" s="32" t="s">
        <v>68</v>
      </c>
      <c r="W1119" s="32" t="s">
        <v>68</v>
      </c>
      <c r="X1119" s="32" t="s">
        <v>85</v>
      </c>
      <c r="Y1119" s="32" t="s">
        <v>85</v>
      </c>
      <c r="Z1119" s="32" t="s">
        <v>85</v>
      </c>
      <c r="AA1119" s="32" t="s">
        <v>677</v>
      </c>
      <c r="AB1119" s="32" t="s">
        <v>68</v>
      </c>
      <c r="AC1119" s="32" t="s">
        <v>68</v>
      </c>
      <c r="AD1119" s="32" t="s">
        <v>68</v>
      </c>
      <c r="AE1119" s="32" t="s">
        <v>68</v>
      </c>
      <c r="AF1119" s="32" t="s">
        <v>68</v>
      </c>
      <c r="AG1119" s="32">
        <v>286518</v>
      </c>
      <c r="AH1119" s="32">
        <v>0</v>
      </c>
      <c r="AI1119" s="32">
        <v>35</v>
      </c>
      <c r="AJ1119" s="32">
        <v>0</v>
      </c>
      <c r="AK1119" s="32">
        <v>0</v>
      </c>
      <c r="AL1119" s="32">
        <v>0</v>
      </c>
      <c r="AM1119" s="32">
        <v>0</v>
      </c>
      <c r="AN1119" s="32">
        <v>0</v>
      </c>
      <c r="AO1119" s="32">
        <v>0</v>
      </c>
      <c r="AP1119" s="32">
        <v>0</v>
      </c>
      <c r="AQ1119" s="32">
        <v>0</v>
      </c>
      <c r="AR1119" s="32">
        <v>0</v>
      </c>
      <c r="AS1119" s="32">
        <v>0</v>
      </c>
      <c r="AT1119" s="32">
        <v>0</v>
      </c>
      <c r="AU1119" s="32">
        <v>0</v>
      </c>
      <c r="AV1119" s="32">
        <v>0</v>
      </c>
      <c r="AW1119" s="32">
        <v>0</v>
      </c>
      <c r="AX1119" s="33">
        <v>0</v>
      </c>
      <c r="AY1119" s="32">
        <v>0</v>
      </c>
      <c r="AZ1119" s="33">
        <v>0</v>
      </c>
      <c r="BA1119" s="33">
        <v>1290.0999999999999</v>
      </c>
      <c r="BB1119" s="32">
        <v>2</v>
      </c>
      <c r="BC1119" s="32">
        <v>0</v>
      </c>
      <c r="BD1119" s="32">
        <v>35</v>
      </c>
      <c r="BE1119" s="33">
        <v>36.86</v>
      </c>
      <c r="BF1119" s="46">
        <f t="shared" si="34"/>
        <v>73.72</v>
      </c>
      <c r="BG1119" s="47">
        <f>VLOOKUP(F1119,[1]jla506a_853946421_D9C51B5BXEF96!$C:$V,20,FALSE)</f>
        <v>1</v>
      </c>
      <c r="BH1119" s="46">
        <f t="shared" si="35"/>
        <v>2</v>
      </c>
    </row>
    <row r="1120" spans="1:60" s="34" customFormat="1" hidden="1" outlineLevel="2">
      <c r="A1120" s="32">
        <v>202317</v>
      </c>
      <c r="B1120" s="32">
        <v>22</v>
      </c>
      <c r="C1120" s="32" t="s">
        <v>69</v>
      </c>
      <c r="D1120" s="32" t="s">
        <v>246</v>
      </c>
      <c r="E1120" s="32">
        <v>8</v>
      </c>
      <c r="F1120" s="32">
        <v>577082889</v>
      </c>
      <c r="G1120" s="32" t="s">
        <v>73</v>
      </c>
      <c r="H1120" s="32" t="s">
        <v>185</v>
      </c>
      <c r="I1120" s="32" t="s">
        <v>352</v>
      </c>
      <c r="J1120" s="32" t="s">
        <v>68</v>
      </c>
      <c r="K1120" s="32" t="s">
        <v>177</v>
      </c>
      <c r="L1120" s="32" t="s">
        <v>85</v>
      </c>
      <c r="M1120" s="32" t="s">
        <v>68</v>
      </c>
      <c r="N1120" s="32" t="s">
        <v>68</v>
      </c>
      <c r="O1120" s="32" t="s">
        <v>144</v>
      </c>
      <c r="P1120" s="32" t="s">
        <v>68</v>
      </c>
      <c r="Q1120" s="32" t="s">
        <v>68</v>
      </c>
      <c r="R1120" s="32">
        <v>33</v>
      </c>
      <c r="S1120" s="32">
        <v>6036</v>
      </c>
      <c r="T1120" s="32" t="s">
        <v>1640</v>
      </c>
      <c r="U1120" s="33">
        <v>34.520000000000003</v>
      </c>
      <c r="V1120" s="32" t="s">
        <v>68</v>
      </c>
      <c r="W1120" s="32" t="s">
        <v>68</v>
      </c>
      <c r="X1120" s="32" t="s">
        <v>85</v>
      </c>
      <c r="Y1120" s="32" t="s">
        <v>85</v>
      </c>
      <c r="Z1120" s="32" t="s">
        <v>85</v>
      </c>
      <c r="AA1120" s="32" t="s">
        <v>677</v>
      </c>
      <c r="AB1120" s="32" t="s">
        <v>68</v>
      </c>
      <c r="AC1120" s="32" t="s">
        <v>68</v>
      </c>
      <c r="AD1120" s="32" t="s">
        <v>68</v>
      </c>
      <c r="AE1120" s="32" t="s">
        <v>68</v>
      </c>
      <c r="AF1120" s="32" t="s">
        <v>68</v>
      </c>
      <c r="AG1120" s="32">
        <v>286518</v>
      </c>
      <c r="AH1120" s="32">
        <v>0</v>
      </c>
      <c r="AI1120" s="32">
        <v>14</v>
      </c>
      <c r="AJ1120" s="32">
        <v>0</v>
      </c>
      <c r="AK1120" s="32">
        <v>0</v>
      </c>
      <c r="AL1120" s="32">
        <v>0</v>
      </c>
      <c r="AM1120" s="32">
        <v>0</v>
      </c>
      <c r="AN1120" s="32">
        <v>0</v>
      </c>
      <c r="AO1120" s="32">
        <v>0</v>
      </c>
      <c r="AP1120" s="32">
        <v>0</v>
      </c>
      <c r="AQ1120" s="32">
        <v>0</v>
      </c>
      <c r="AR1120" s="32">
        <v>0</v>
      </c>
      <c r="AS1120" s="32">
        <v>0</v>
      </c>
      <c r="AT1120" s="32">
        <v>0</v>
      </c>
      <c r="AU1120" s="32">
        <v>0</v>
      </c>
      <c r="AV1120" s="32">
        <v>0</v>
      </c>
      <c r="AW1120" s="32">
        <v>0</v>
      </c>
      <c r="AX1120" s="33">
        <v>0</v>
      </c>
      <c r="AY1120" s="32">
        <v>0</v>
      </c>
      <c r="AZ1120" s="33">
        <v>0</v>
      </c>
      <c r="BA1120" s="33">
        <v>483.28</v>
      </c>
      <c r="BB1120" s="32">
        <v>12</v>
      </c>
      <c r="BC1120" s="32">
        <v>0</v>
      </c>
      <c r="BD1120" s="32">
        <v>14</v>
      </c>
      <c r="BE1120" s="33">
        <v>34.520000000000003</v>
      </c>
      <c r="BF1120" s="46">
        <f t="shared" si="34"/>
        <v>414.24</v>
      </c>
      <c r="BG1120" s="47">
        <f>VLOOKUP(F1120,[1]jla506a_853946421_D9C51B5BXEF96!$C:$V,20,FALSE)</f>
        <v>1</v>
      </c>
      <c r="BH1120" s="46">
        <f t="shared" si="35"/>
        <v>12</v>
      </c>
    </row>
    <row r="1121" spans="1:60" s="34" customFormat="1" hidden="1" outlineLevel="2">
      <c r="A1121" s="32">
        <v>202317</v>
      </c>
      <c r="B1121" s="32">
        <v>22</v>
      </c>
      <c r="C1121" s="32" t="s">
        <v>69</v>
      </c>
      <c r="D1121" s="32" t="s">
        <v>246</v>
      </c>
      <c r="E1121" s="32">
        <v>10</v>
      </c>
      <c r="F1121" s="32">
        <v>578275804</v>
      </c>
      <c r="G1121" s="32" t="s">
        <v>156</v>
      </c>
      <c r="H1121" s="32" t="s">
        <v>185</v>
      </c>
      <c r="I1121" s="32" t="s">
        <v>352</v>
      </c>
      <c r="J1121" s="32" t="s">
        <v>68</v>
      </c>
      <c r="K1121" s="32" t="s">
        <v>68</v>
      </c>
      <c r="L1121" s="32" t="s">
        <v>85</v>
      </c>
      <c r="M1121" s="32" t="s">
        <v>68</v>
      </c>
      <c r="N1121" s="32" t="s">
        <v>68</v>
      </c>
      <c r="O1121" s="32" t="s">
        <v>144</v>
      </c>
      <c r="P1121" s="32" t="s">
        <v>68</v>
      </c>
      <c r="Q1121" s="32" t="s">
        <v>68</v>
      </c>
      <c r="R1121" s="32">
        <v>33</v>
      </c>
      <c r="S1121" s="32">
        <v>6036</v>
      </c>
      <c r="T1121" s="32" t="s">
        <v>1640</v>
      </c>
      <c r="U1121" s="33">
        <v>76.48</v>
      </c>
      <c r="V1121" s="32" t="s">
        <v>68</v>
      </c>
      <c r="W1121" s="32" t="s">
        <v>68</v>
      </c>
      <c r="X1121" s="32" t="s">
        <v>85</v>
      </c>
      <c r="Y1121" s="32" t="s">
        <v>85</v>
      </c>
      <c r="Z1121" s="32" t="s">
        <v>68</v>
      </c>
      <c r="AA1121" s="32" t="s">
        <v>68</v>
      </c>
      <c r="AB1121" s="32" t="s">
        <v>68</v>
      </c>
      <c r="AC1121" s="32" t="s">
        <v>68</v>
      </c>
      <c r="AD1121" s="32" t="s">
        <v>68</v>
      </c>
      <c r="AE1121" s="32" t="s">
        <v>68</v>
      </c>
      <c r="AF1121" s="32" t="s">
        <v>68</v>
      </c>
      <c r="AG1121" s="32">
        <v>-1</v>
      </c>
      <c r="AH1121" s="34" t="s">
        <v>68</v>
      </c>
      <c r="AI1121" s="34" t="s">
        <v>68</v>
      </c>
      <c r="AJ1121" s="34" t="s">
        <v>68</v>
      </c>
      <c r="AK1121" s="32">
        <v>1</v>
      </c>
      <c r="AL1121" s="32">
        <v>1</v>
      </c>
      <c r="AM1121" s="32">
        <v>0</v>
      </c>
      <c r="AN1121" s="32">
        <v>0</v>
      </c>
      <c r="AO1121" s="32">
        <v>0</v>
      </c>
      <c r="AP1121" s="32">
        <v>0</v>
      </c>
      <c r="AQ1121" s="32">
        <v>0</v>
      </c>
      <c r="AR1121" s="32">
        <v>0</v>
      </c>
      <c r="AS1121" s="32">
        <v>0</v>
      </c>
      <c r="AT1121" s="32">
        <v>0</v>
      </c>
      <c r="AU1121" s="32">
        <v>0</v>
      </c>
      <c r="AV1121" s="32">
        <v>0</v>
      </c>
      <c r="AW1121" s="32">
        <v>1</v>
      </c>
      <c r="AX1121" s="33">
        <v>76.48</v>
      </c>
      <c r="AY1121" s="32">
        <v>0</v>
      </c>
      <c r="AZ1121" s="33">
        <v>0</v>
      </c>
      <c r="BA1121" s="33">
        <v>76.48</v>
      </c>
      <c r="BB1121" s="32">
        <v>0</v>
      </c>
      <c r="BC1121" s="34" t="s">
        <v>68</v>
      </c>
      <c r="BD1121" s="32">
        <v>0</v>
      </c>
      <c r="BE1121" s="33">
        <v>76.48</v>
      </c>
      <c r="BF1121" s="46">
        <f t="shared" si="34"/>
        <v>0</v>
      </c>
      <c r="BG1121" s="47">
        <f>VLOOKUP(F1121,[1]jla506a_853946421_D9C51B5BXEF96!$C:$V,20,FALSE)</f>
        <v>2</v>
      </c>
      <c r="BH1121" s="46">
        <f t="shared" si="35"/>
        <v>0</v>
      </c>
    </row>
    <row r="1122" spans="1:60" s="34" customFormat="1" hidden="1" outlineLevel="2">
      <c r="A1122" s="32">
        <v>202317</v>
      </c>
      <c r="B1122" s="32">
        <v>22</v>
      </c>
      <c r="C1122" s="32" t="s">
        <v>69</v>
      </c>
      <c r="D1122" s="32" t="s">
        <v>246</v>
      </c>
      <c r="E1122" s="32">
        <v>13</v>
      </c>
      <c r="F1122" s="32">
        <v>583249712</v>
      </c>
      <c r="G1122" s="32" t="s">
        <v>104</v>
      </c>
      <c r="H1122" s="32" t="s">
        <v>185</v>
      </c>
      <c r="I1122" s="32" t="s">
        <v>352</v>
      </c>
      <c r="J1122" s="32" t="s">
        <v>68</v>
      </c>
      <c r="K1122" s="32" t="s">
        <v>68</v>
      </c>
      <c r="L1122" s="32" t="s">
        <v>85</v>
      </c>
      <c r="M1122" s="32" t="s">
        <v>68</v>
      </c>
      <c r="N1122" s="32" t="s">
        <v>68</v>
      </c>
      <c r="O1122" s="32" t="s">
        <v>144</v>
      </c>
      <c r="P1122" s="32" t="s">
        <v>68</v>
      </c>
      <c r="Q1122" s="32" t="s">
        <v>68</v>
      </c>
      <c r="R1122" s="32">
        <v>33</v>
      </c>
      <c r="S1122" s="32">
        <v>6036</v>
      </c>
      <c r="T1122" s="32" t="s">
        <v>1640</v>
      </c>
      <c r="U1122" s="33">
        <v>34.479999999999997</v>
      </c>
      <c r="V1122" s="32" t="s">
        <v>68</v>
      </c>
      <c r="W1122" s="32" t="s">
        <v>68</v>
      </c>
      <c r="X1122" s="32" t="s">
        <v>85</v>
      </c>
      <c r="Y1122" s="32" t="s">
        <v>85</v>
      </c>
      <c r="Z1122" s="32" t="s">
        <v>68</v>
      </c>
      <c r="AA1122" s="32" t="s">
        <v>68</v>
      </c>
      <c r="AB1122" s="32" t="s">
        <v>68</v>
      </c>
      <c r="AC1122" s="32" t="s">
        <v>68</v>
      </c>
      <c r="AD1122" s="32" t="s">
        <v>68</v>
      </c>
      <c r="AE1122" s="32" t="s">
        <v>68</v>
      </c>
      <c r="AF1122" s="32" t="s">
        <v>68</v>
      </c>
      <c r="AG1122" s="32">
        <v>-1</v>
      </c>
      <c r="AH1122" s="34" t="s">
        <v>68</v>
      </c>
      <c r="AI1122" s="34" t="s">
        <v>68</v>
      </c>
      <c r="AJ1122" s="34" t="s">
        <v>68</v>
      </c>
      <c r="AK1122" s="32">
        <v>1</v>
      </c>
      <c r="AL1122" s="32">
        <v>1</v>
      </c>
      <c r="AM1122" s="32">
        <v>0</v>
      </c>
      <c r="AN1122" s="32">
        <v>0</v>
      </c>
      <c r="AO1122" s="32">
        <v>0</v>
      </c>
      <c r="AP1122" s="32">
        <v>0</v>
      </c>
      <c r="AQ1122" s="32">
        <v>0</v>
      </c>
      <c r="AR1122" s="32">
        <v>0</v>
      </c>
      <c r="AS1122" s="32">
        <v>0</v>
      </c>
      <c r="AT1122" s="32">
        <v>0</v>
      </c>
      <c r="AU1122" s="32">
        <v>0</v>
      </c>
      <c r="AV1122" s="32">
        <v>0</v>
      </c>
      <c r="AW1122" s="32">
        <v>1</v>
      </c>
      <c r="AX1122" s="33">
        <v>34.479999999999997</v>
      </c>
      <c r="AY1122" s="32">
        <v>0</v>
      </c>
      <c r="AZ1122" s="33">
        <v>0</v>
      </c>
      <c r="BA1122" s="33">
        <v>34.479999999999997</v>
      </c>
      <c r="BB1122" s="32">
        <v>0</v>
      </c>
      <c r="BC1122" s="34" t="s">
        <v>68</v>
      </c>
      <c r="BD1122" s="32">
        <v>0</v>
      </c>
      <c r="BE1122" s="33">
        <v>34.479999999999997</v>
      </c>
      <c r="BF1122" s="46">
        <f t="shared" si="34"/>
        <v>0</v>
      </c>
      <c r="BG1122" s="47">
        <f>VLOOKUP(F1122,[1]jla506a_853946421_D9C51B5BXEF96!$C:$V,20,FALSE)</f>
        <v>1</v>
      </c>
      <c r="BH1122" s="46">
        <f t="shared" si="35"/>
        <v>0</v>
      </c>
    </row>
    <row r="1123" spans="1:60" s="34" customFormat="1" hidden="1" outlineLevel="2">
      <c r="A1123" s="32">
        <v>202317</v>
      </c>
      <c r="B1123" s="32">
        <v>22</v>
      </c>
      <c r="C1123" s="32" t="s">
        <v>69</v>
      </c>
      <c r="D1123" s="32" t="s">
        <v>246</v>
      </c>
      <c r="E1123" s="32">
        <v>14</v>
      </c>
      <c r="F1123" s="32">
        <v>583249714</v>
      </c>
      <c r="G1123" s="32" t="s">
        <v>379</v>
      </c>
      <c r="H1123" s="32" t="s">
        <v>185</v>
      </c>
      <c r="I1123" s="32" t="s">
        <v>352</v>
      </c>
      <c r="J1123" s="32" t="s">
        <v>68</v>
      </c>
      <c r="K1123" s="32" t="s">
        <v>68</v>
      </c>
      <c r="L1123" s="32" t="s">
        <v>85</v>
      </c>
      <c r="M1123" s="32" t="s">
        <v>68</v>
      </c>
      <c r="N1123" s="32" t="s">
        <v>68</v>
      </c>
      <c r="O1123" s="32" t="s">
        <v>144</v>
      </c>
      <c r="P1123" s="32" t="s">
        <v>68</v>
      </c>
      <c r="Q1123" s="32" t="s">
        <v>68</v>
      </c>
      <c r="R1123" s="32">
        <v>33</v>
      </c>
      <c r="S1123" s="32">
        <v>6036</v>
      </c>
      <c r="T1123" s="32" t="s">
        <v>1640</v>
      </c>
      <c r="U1123" s="33">
        <v>34.479999999999997</v>
      </c>
      <c r="V1123" s="32" t="s">
        <v>68</v>
      </c>
      <c r="W1123" s="32" t="s">
        <v>68</v>
      </c>
      <c r="X1123" s="32" t="s">
        <v>85</v>
      </c>
      <c r="Y1123" s="32" t="s">
        <v>85</v>
      </c>
      <c r="Z1123" s="32" t="s">
        <v>68</v>
      </c>
      <c r="AA1123" s="32" t="s">
        <v>68</v>
      </c>
      <c r="AB1123" s="32" t="s">
        <v>68</v>
      </c>
      <c r="AC1123" s="32" t="s">
        <v>68</v>
      </c>
      <c r="AD1123" s="32" t="s">
        <v>68</v>
      </c>
      <c r="AE1123" s="32" t="s">
        <v>68</v>
      </c>
      <c r="AF1123" s="32" t="s">
        <v>68</v>
      </c>
      <c r="AG1123" s="32">
        <v>-1</v>
      </c>
      <c r="AH1123" s="34" t="s">
        <v>68</v>
      </c>
      <c r="AI1123" s="34" t="s">
        <v>68</v>
      </c>
      <c r="AJ1123" s="34" t="s">
        <v>68</v>
      </c>
      <c r="AK1123" s="32">
        <v>5</v>
      </c>
      <c r="AL1123" s="32">
        <v>5</v>
      </c>
      <c r="AM1123" s="32">
        <v>0</v>
      </c>
      <c r="AN1123" s="32">
        <v>0</v>
      </c>
      <c r="AO1123" s="32">
        <v>0</v>
      </c>
      <c r="AP1123" s="32">
        <v>0</v>
      </c>
      <c r="AQ1123" s="32">
        <v>0</v>
      </c>
      <c r="AR1123" s="32">
        <v>0</v>
      </c>
      <c r="AS1123" s="32">
        <v>0</v>
      </c>
      <c r="AT1123" s="32">
        <v>0</v>
      </c>
      <c r="AU1123" s="32">
        <v>0</v>
      </c>
      <c r="AV1123" s="32">
        <v>0</v>
      </c>
      <c r="AW1123" s="32">
        <v>5</v>
      </c>
      <c r="AX1123" s="33">
        <v>172.4</v>
      </c>
      <c r="AY1123" s="32">
        <v>0</v>
      </c>
      <c r="AZ1123" s="33">
        <v>0</v>
      </c>
      <c r="BA1123" s="33">
        <v>172.4</v>
      </c>
      <c r="BB1123" s="32">
        <v>0</v>
      </c>
      <c r="BC1123" s="34" t="s">
        <v>68</v>
      </c>
      <c r="BD1123" s="32">
        <v>0</v>
      </c>
      <c r="BE1123" s="33">
        <v>34.479999999999997</v>
      </c>
      <c r="BF1123" s="46">
        <f t="shared" si="34"/>
        <v>0</v>
      </c>
      <c r="BG1123" s="47">
        <f>VLOOKUP(F1123,[1]jla506a_853946421_D9C51B5BXEF96!$C:$V,20,FALSE)</f>
        <v>1</v>
      </c>
      <c r="BH1123" s="46">
        <f t="shared" si="35"/>
        <v>0</v>
      </c>
    </row>
    <row r="1124" spans="1:60" s="34" customFormat="1" hidden="1" outlineLevel="2">
      <c r="A1124" s="32">
        <v>202317</v>
      </c>
      <c r="B1124" s="32">
        <v>22</v>
      </c>
      <c r="C1124" s="32" t="s">
        <v>69</v>
      </c>
      <c r="D1124" s="32" t="s">
        <v>246</v>
      </c>
      <c r="E1124" s="32">
        <v>15</v>
      </c>
      <c r="F1124" s="32">
        <v>587366113</v>
      </c>
      <c r="G1124" s="32" t="s">
        <v>165</v>
      </c>
      <c r="H1124" s="32" t="s">
        <v>185</v>
      </c>
      <c r="I1124" s="32" t="s">
        <v>352</v>
      </c>
      <c r="J1124" s="32" t="s">
        <v>68</v>
      </c>
      <c r="K1124" s="32" t="s">
        <v>177</v>
      </c>
      <c r="L1124" s="32" t="s">
        <v>85</v>
      </c>
      <c r="M1124" s="32" t="s">
        <v>68</v>
      </c>
      <c r="N1124" s="32" t="s">
        <v>68</v>
      </c>
      <c r="O1124" s="32" t="s">
        <v>144</v>
      </c>
      <c r="P1124" s="32" t="s">
        <v>68</v>
      </c>
      <c r="Q1124" s="32" t="s">
        <v>68</v>
      </c>
      <c r="R1124" s="32">
        <v>33</v>
      </c>
      <c r="S1124" s="32">
        <v>6036</v>
      </c>
      <c r="T1124" s="32" t="s">
        <v>1640</v>
      </c>
      <c r="U1124" s="33">
        <v>41.37</v>
      </c>
      <c r="V1124" s="32" t="s">
        <v>68</v>
      </c>
      <c r="W1124" s="32" t="s">
        <v>68</v>
      </c>
      <c r="X1124" s="32" t="s">
        <v>85</v>
      </c>
      <c r="Y1124" s="32" t="s">
        <v>85</v>
      </c>
      <c r="Z1124" s="32" t="s">
        <v>85</v>
      </c>
      <c r="AA1124" s="32" t="s">
        <v>677</v>
      </c>
      <c r="AB1124" s="32" t="s">
        <v>68</v>
      </c>
      <c r="AC1124" s="32" t="s">
        <v>68</v>
      </c>
      <c r="AD1124" s="32" t="s">
        <v>68</v>
      </c>
      <c r="AE1124" s="32" t="s">
        <v>68</v>
      </c>
      <c r="AF1124" s="32" t="s">
        <v>68</v>
      </c>
      <c r="AG1124" s="32">
        <v>286518</v>
      </c>
      <c r="AH1124" s="32">
        <v>0</v>
      </c>
      <c r="AI1124" s="32">
        <v>13</v>
      </c>
      <c r="AJ1124" s="32">
        <v>0</v>
      </c>
      <c r="AK1124" s="32">
        <v>0</v>
      </c>
      <c r="AL1124" s="32">
        <v>0</v>
      </c>
      <c r="AM1124" s="32">
        <v>0</v>
      </c>
      <c r="AN1124" s="32">
        <v>0</v>
      </c>
      <c r="AO1124" s="32">
        <v>0</v>
      </c>
      <c r="AP1124" s="32">
        <v>0</v>
      </c>
      <c r="AQ1124" s="32">
        <v>0</v>
      </c>
      <c r="AR1124" s="32">
        <v>0</v>
      </c>
      <c r="AS1124" s="32">
        <v>0</v>
      </c>
      <c r="AT1124" s="32">
        <v>0</v>
      </c>
      <c r="AU1124" s="32">
        <v>0</v>
      </c>
      <c r="AV1124" s="32">
        <v>0</v>
      </c>
      <c r="AW1124" s="32">
        <v>0</v>
      </c>
      <c r="AX1124" s="33">
        <v>0</v>
      </c>
      <c r="AY1124" s="32">
        <v>0</v>
      </c>
      <c r="AZ1124" s="33">
        <v>0</v>
      </c>
      <c r="BA1124" s="33">
        <v>537.80999999999995</v>
      </c>
      <c r="BB1124" s="32">
        <v>1</v>
      </c>
      <c r="BC1124" s="32">
        <v>0</v>
      </c>
      <c r="BD1124" s="32">
        <v>13</v>
      </c>
      <c r="BE1124" s="33">
        <v>41.37</v>
      </c>
      <c r="BF1124" s="46">
        <f t="shared" si="34"/>
        <v>41.37</v>
      </c>
      <c r="BG1124" s="47">
        <f>VLOOKUP(F1124,[1]jla506a_853946421_D9C51B5BXEF96!$C:$V,20,FALSE)</f>
        <v>1</v>
      </c>
      <c r="BH1124" s="46">
        <f t="shared" si="35"/>
        <v>1</v>
      </c>
    </row>
    <row r="1125" spans="1:60" s="34" customFormat="1" hidden="1" outlineLevel="2">
      <c r="A1125" s="32">
        <v>202317</v>
      </c>
      <c r="B1125" s="32">
        <v>22</v>
      </c>
      <c r="C1125" s="32" t="s">
        <v>69</v>
      </c>
      <c r="D1125" s="32" t="s">
        <v>246</v>
      </c>
      <c r="E1125" s="32">
        <v>16</v>
      </c>
      <c r="F1125" s="32">
        <v>587366122</v>
      </c>
      <c r="G1125" s="32" t="s">
        <v>325</v>
      </c>
      <c r="H1125" s="32" t="s">
        <v>185</v>
      </c>
      <c r="I1125" s="32" t="s">
        <v>352</v>
      </c>
      <c r="J1125" s="32" t="s">
        <v>68</v>
      </c>
      <c r="K1125" s="32" t="s">
        <v>177</v>
      </c>
      <c r="L1125" s="32" t="s">
        <v>85</v>
      </c>
      <c r="M1125" s="32" t="s">
        <v>68</v>
      </c>
      <c r="N1125" s="32" t="s">
        <v>68</v>
      </c>
      <c r="O1125" s="32" t="s">
        <v>144</v>
      </c>
      <c r="P1125" s="32" t="s">
        <v>68</v>
      </c>
      <c r="Q1125" s="32" t="s">
        <v>68</v>
      </c>
      <c r="R1125" s="32">
        <v>33</v>
      </c>
      <c r="S1125" s="32">
        <v>6036</v>
      </c>
      <c r="T1125" s="32" t="s">
        <v>1640</v>
      </c>
      <c r="U1125" s="33">
        <v>43.2</v>
      </c>
      <c r="V1125" s="32" t="s">
        <v>68</v>
      </c>
      <c r="W1125" s="32" t="s">
        <v>68</v>
      </c>
      <c r="X1125" s="32" t="s">
        <v>85</v>
      </c>
      <c r="Y1125" s="32" t="s">
        <v>85</v>
      </c>
      <c r="Z1125" s="32" t="s">
        <v>85</v>
      </c>
      <c r="AA1125" s="32" t="s">
        <v>677</v>
      </c>
      <c r="AB1125" s="32" t="s">
        <v>68</v>
      </c>
      <c r="AC1125" s="32" t="s">
        <v>68</v>
      </c>
      <c r="AD1125" s="32" t="s">
        <v>68</v>
      </c>
      <c r="AE1125" s="32" t="s">
        <v>68</v>
      </c>
      <c r="AF1125" s="32" t="s">
        <v>68</v>
      </c>
      <c r="AG1125" s="32">
        <v>286518</v>
      </c>
      <c r="AH1125" s="32">
        <v>0</v>
      </c>
      <c r="AI1125" s="32">
        <v>34</v>
      </c>
      <c r="AJ1125" s="32">
        <v>0</v>
      </c>
      <c r="AK1125" s="32">
        <v>0</v>
      </c>
      <c r="AL1125" s="32">
        <v>0</v>
      </c>
      <c r="AM1125" s="32">
        <v>0</v>
      </c>
      <c r="AN1125" s="32">
        <v>0</v>
      </c>
      <c r="AO1125" s="32">
        <v>0</v>
      </c>
      <c r="AP1125" s="32">
        <v>0</v>
      </c>
      <c r="AQ1125" s="32">
        <v>0</v>
      </c>
      <c r="AR1125" s="32">
        <v>0</v>
      </c>
      <c r="AS1125" s="32">
        <v>0</v>
      </c>
      <c r="AT1125" s="32">
        <v>0</v>
      </c>
      <c r="AU1125" s="32">
        <v>0</v>
      </c>
      <c r="AV1125" s="32">
        <v>0</v>
      </c>
      <c r="AW1125" s="32">
        <v>0</v>
      </c>
      <c r="AX1125" s="33">
        <v>0</v>
      </c>
      <c r="AY1125" s="32">
        <v>0</v>
      </c>
      <c r="AZ1125" s="33">
        <v>0</v>
      </c>
      <c r="BA1125" s="33">
        <v>1468.8</v>
      </c>
      <c r="BB1125" s="32">
        <v>11</v>
      </c>
      <c r="BC1125" s="32">
        <v>0</v>
      </c>
      <c r="BD1125" s="32">
        <v>34</v>
      </c>
      <c r="BE1125" s="33">
        <v>43.2</v>
      </c>
      <c r="BF1125" s="46">
        <f t="shared" si="34"/>
        <v>475.20000000000005</v>
      </c>
      <c r="BG1125" s="47">
        <f>VLOOKUP(F1125,[1]jla506a_853946421_D9C51B5BXEF96!$C:$V,20,FALSE)</f>
        <v>1</v>
      </c>
      <c r="BH1125" s="46">
        <f t="shared" si="35"/>
        <v>11</v>
      </c>
    </row>
    <row r="1126" spans="1:60" s="34" customFormat="1" hidden="1" outlineLevel="2">
      <c r="A1126" s="32">
        <v>202317</v>
      </c>
      <c r="B1126" s="32">
        <v>22</v>
      </c>
      <c r="C1126" s="32" t="s">
        <v>69</v>
      </c>
      <c r="D1126" s="32" t="s">
        <v>246</v>
      </c>
      <c r="E1126" s="32">
        <v>17</v>
      </c>
      <c r="F1126" s="32">
        <v>587366129</v>
      </c>
      <c r="G1126" s="32" t="s">
        <v>336</v>
      </c>
      <c r="H1126" s="32" t="s">
        <v>185</v>
      </c>
      <c r="I1126" s="32" t="s">
        <v>352</v>
      </c>
      <c r="J1126" s="32" t="s">
        <v>68</v>
      </c>
      <c r="K1126" s="32" t="s">
        <v>68</v>
      </c>
      <c r="L1126" s="32" t="s">
        <v>85</v>
      </c>
      <c r="M1126" s="32" t="s">
        <v>68</v>
      </c>
      <c r="N1126" s="32" t="s">
        <v>68</v>
      </c>
      <c r="O1126" s="32" t="s">
        <v>144</v>
      </c>
      <c r="P1126" s="32" t="s">
        <v>68</v>
      </c>
      <c r="Q1126" s="32" t="s">
        <v>68</v>
      </c>
      <c r="R1126" s="32">
        <v>33</v>
      </c>
      <c r="S1126" s="32">
        <v>6036</v>
      </c>
      <c r="T1126" s="32" t="s">
        <v>1640</v>
      </c>
      <c r="U1126" s="33">
        <v>35.76</v>
      </c>
      <c r="V1126" s="32" t="s">
        <v>68</v>
      </c>
      <c r="W1126" s="32" t="s">
        <v>68</v>
      </c>
      <c r="X1126" s="32" t="s">
        <v>85</v>
      </c>
      <c r="Y1126" s="32" t="s">
        <v>85</v>
      </c>
      <c r="Z1126" s="32" t="s">
        <v>68</v>
      </c>
      <c r="AA1126" s="32" t="s">
        <v>68</v>
      </c>
      <c r="AB1126" s="32" t="s">
        <v>68</v>
      </c>
      <c r="AC1126" s="32" t="s">
        <v>68</v>
      </c>
      <c r="AD1126" s="32" t="s">
        <v>68</v>
      </c>
      <c r="AE1126" s="32" t="s">
        <v>68</v>
      </c>
      <c r="AF1126" s="32" t="s">
        <v>68</v>
      </c>
      <c r="AG1126" s="32">
        <v>-1</v>
      </c>
      <c r="AH1126" s="34" t="s">
        <v>68</v>
      </c>
      <c r="AI1126" s="34" t="s">
        <v>68</v>
      </c>
      <c r="AJ1126" s="34" t="s">
        <v>68</v>
      </c>
      <c r="AK1126" s="32">
        <v>1</v>
      </c>
      <c r="AL1126" s="32">
        <v>1</v>
      </c>
      <c r="AM1126" s="32">
        <v>0</v>
      </c>
      <c r="AN1126" s="32">
        <v>0</v>
      </c>
      <c r="AO1126" s="32">
        <v>0</v>
      </c>
      <c r="AP1126" s="32">
        <v>0</v>
      </c>
      <c r="AQ1126" s="32">
        <v>0</v>
      </c>
      <c r="AR1126" s="32">
        <v>0</v>
      </c>
      <c r="AS1126" s="32">
        <v>0</v>
      </c>
      <c r="AT1126" s="32">
        <v>0</v>
      </c>
      <c r="AU1126" s="32">
        <v>0</v>
      </c>
      <c r="AV1126" s="32">
        <v>0</v>
      </c>
      <c r="AW1126" s="32">
        <v>1</v>
      </c>
      <c r="AX1126" s="33">
        <v>35.76</v>
      </c>
      <c r="AY1126" s="32">
        <v>0</v>
      </c>
      <c r="AZ1126" s="33">
        <v>0</v>
      </c>
      <c r="BA1126" s="33">
        <v>35.76</v>
      </c>
      <c r="BB1126" s="32">
        <v>0</v>
      </c>
      <c r="BC1126" s="34" t="s">
        <v>68</v>
      </c>
      <c r="BD1126" s="32">
        <v>0</v>
      </c>
      <c r="BE1126" s="33">
        <v>35.76</v>
      </c>
      <c r="BF1126" s="46">
        <f t="shared" si="34"/>
        <v>0</v>
      </c>
      <c r="BG1126" s="47">
        <f>VLOOKUP(F1126,[1]jla506a_853946421_D9C51B5BXEF96!$C:$V,20,FALSE)</f>
        <v>1</v>
      </c>
      <c r="BH1126" s="46">
        <f t="shared" si="35"/>
        <v>0</v>
      </c>
    </row>
    <row r="1127" spans="1:60" s="34" customFormat="1" hidden="1" outlineLevel="2">
      <c r="A1127" s="32">
        <v>202317</v>
      </c>
      <c r="B1127" s="32">
        <v>22</v>
      </c>
      <c r="C1127" s="32" t="s">
        <v>69</v>
      </c>
      <c r="D1127" s="32" t="s">
        <v>246</v>
      </c>
      <c r="E1127" s="32">
        <v>18</v>
      </c>
      <c r="F1127" s="32">
        <v>587366130</v>
      </c>
      <c r="G1127" s="32" t="s">
        <v>95</v>
      </c>
      <c r="H1127" s="32" t="s">
        <v>185</v>
      </c>
      <c r="I1127" s="32" t="s">
        <v>352</v>
      </c>
      <c r="J1127" s="32" t="s">
        <v>68</v>
      </c>
      <c r="K1127" s="32" t="s">
        <v>177</v>
      </c>
      <c r="L1127" s="32" t="s">
        <v>85</v>
      </c>
      <c r="M1127" s="32" t="s">
        <v>68</v>
      </c>
      <c r="N1127" s="32" t="s">
        <v>68</v>
      </c>
      <c r="O1127" s="32" t="s">
        <v>144</v>
      </c>
      <c r="P1127" s="32" t="s">
        <v>68</v>
      </c>
      <c r="Q1127" s="32" t="s">
        <v>68</v>
      </c>
      <c r="R1127" s="32">
        <v>33</v>
      </c>
      <c r="S1127" s="32">
        <v>6036</v>
      </c>
      <c r="T1127" s="32" t="s">
        <v>1640</v>
      </c>
      <c r="U1127" s="33">
        <v>36.979999999999997</v>
      </c>
      <c r="V1127" s="32" t="s">
        <v>68</v>
      </c>
      <c r="W1127" s="32" t="s">
        <v>68</v>
      </c>
      <c r="X1127" s="32" t="s">
        <v>85</v>
      </c>
      <c r="Y1127" s="32" t="s">
        <v>85</v>
      </c>
      <c r="Z1127" s="32" t="s">
        <v>85</v>
      </c>
      <c r="AA1127" s="32" t="s">
        <v>677</v>
      </c>
      <c r="AB1127" s="32" t="s">
        <v>68</v>
      </c>
      <c r="AC1127" s="32" t="s">
        <v>68</v>
      </c>
      <c r="AD1127" s="32" t="s">
        <v>68</v>
      </c>
      <c r="AE1127" s="32" t="s">
        <v>68</v>
      </c>
      <c r="AF1127" s="32" t="s">
        <v>68</v>
      </c>
      <c r="AG1127" s="32">
        <v>286518</v>
      </c>
      <c r="AH1127" s="32">
        <v>0</v>
      </c>
      <c r="AI1127" s="32">
        <v>4</v>
      </c>
      <c r="AJ1127" s="32">
        <v>0</v>
      </c>
      <c r="AK1127" s="32">
        <v>0</v>
      </c>
      <c r="AL1127" s="32">
        <v>0</v>
      </c>
      <c r="AM1127" s="32">
        <v>0</v>
      </c>
      <c r="AN1127" s="32">
        <v>0</v>
      </c>
      <c r="AO1127" s="32">
        <v>0</v>
      </c>
      <c r="AP1127" s="32">
        <v>0</v>
      </c>
      <c r="AQ1127" s="32">
        <v>0</v>
      </c>
      <c r="AR1127" s="32">
        <v>0</v>
      </c>
      <c r="AS1127" s="32">
        <v>0</v>
      </c>
      <c r="AT1127" s="32">
        <v>0</v>
      </c>
      <c r="AU1127" s="32">
        <v>0</v>
      </c>
      <c r="AV1127" s="32">
        <v>0</v>
      </c>
      <c r="AW1127" s="32">
        <v>0</v>
      </c>
      <c r="AX1127" s="33">
        <v>0</v>
      </c>
      <c r="AY1127" s="32">
        <v>0</v>
      </c>
      <c r="AZ1127" s="33">
        <v>0</v>
      </c>
      <c r="BA1127" s="33">
        <v>147.91999999999999</v>
      </c>
      <c r="BB1127" s="32">
        <v>4</v>
      </c>
      <c r="BC1127" s="32">
        <v>0</v>
      </c>
      <c r="BD1127" s="32">
        <v>4</v>
      </c>
      <c r="BE1127" s="33">
        <v>36.979999999999997</v>
      </c>
      <c r="BF1127" s="46">
        <f t="shared" si="34"/>
        <v>147.91999999999999</v>
      </c>
      <c r="BG1127" s="47">
        <f>VLOOKUP(F1127,[1]jla506a_853946421_D9C51B5BXEF96!$C:$V,20,FALSE)</f>
        <v>1</v>
      </c>
      <c r="BH1127" s="46">
        <f t="shared" si="35"/>
        <v>4</v>
      </c>
    </row>
    <row r="1128" spans="1:60" s="34" customFormat="1" hidden="1" outlineLevel="2">
      <c r="A1128" s="32">
        <v>202317</v>
      </c>
      <c r="B1128" s="32">
        <v>22</v>
      </c>
      <c r="C1128" s="32" t="s">
        <v>69</v>
      </c>
      <c r="D1128" s="32" t="s">
        <v>246</v>
      </c>
      <c r="E1128" s="32">
        <v>20</v>
      </c>
      <c r="F1128" s="32">
        <v>587366304</v>
      </c>
      <c r="G1128" s="32" t="s">
        <v>222</v>
      </c>
      <c r="H1128" s="32" t="s">
        <v>185</v>
      </c>
      <c r="I1128" s="32" t="s">
        <v>352</v>
      </c>
      <c r="J1128" s="32" t="s">
        <v>68</v>
      </c>
      <c r="K1128" s="32" t="s">
        <v>177</v>
      </c>
      <c r="L1128" s="32" t="s">
        <v>85</v>
      </c>
      <c r="M1128" s="32" t="s">
        <v>68</v>
      </c>
      <c r="N1128" s="32" t="s">
        <v>68</v>
      </c>
      <c r="O1128" s="32" t="s">
        <v>144</v>
      </c>
      <c r="P1128" s="32" t="s">
        <v>68</v>
      </c>
      <c r="Q1128" s="32" t="s">
        <v>68</v>
      </c>
      <c r="R1128" s="32">
        <v>33</v>
      </c>
      <c r="S1128" s="32">
        <v>6036</v>
      </c>
      <c r="T1128" s="32" t="s">
        <v>1640</v>
      </c>
      <c r="U1128" s="33">
        <v>38.86</v>
      </c>
      <c r="V1128" s="32" t="s">
        <v>68</v>
      </c>
      <c r="W1128" s="32" t="s">
        <v>68</v>
      </c>
      <c r="X1128" s="32" t="s">
        <v>85</v>
      </c>
      <c r="Y1128" s="32" t="s">
        <v>85</v>
      </c>
      <c r="Z1128" s="32" t="s">
        <v>85</v>
      </c>
      <c r="AA1128" s="32" t="s">
        <v>677</v>
      </c>
      <c r="AB1128" s="32" t="s">
        <v>68</v>
      </c>
      <c r="AC1128" s="32" t="s">
        <v>68</v>
      </c>
      <c r="AD1128" s="32" t="s">
        <v>68</v>
      </c>
      <c r="AE1128" s="32" t="s">
        <v>68</v>
      </c>
      <c r="AF1128" s="32" t="s">
        <v>68</v>
      </c>
      <c r="AG1128" s="32">
        <v>286518</v>
      </c>
      <c r="AH1128" s="32">
        <v>0</v>
      </c>
      <c r="AI1128" s="32">
        <v>20</v>
      </c>
      <c r="AJ1128" s="32">
        <v>0</v>
      </c>
      <c r="AK1128" s="32">
        <v>0</v>
      </c>
      <c r="AL1128" s="32">
        <v>0</v>
      </c>
      <c r="AM1128" s="32">
        <v>0</v>
      </c>
      <c r="AN1128" s="32">
        <v>0</v>
      </c>
      <c r="AO1128" s="32">
        <v>0</v>
      </c>
      <c r="AP1128" s="32">
        <v>0</v>
      </c>
      <c r="AQ1128" s="32">
        <v>0</v>
      </c>
      <c r="AR1128" s="32">
        <v>0</v>
      </c>
      <c r="AS1128" s="32">
        <v>0</v>
      </c>
      <c r="AT1128" s="32">
        <v>0</v>
      </c>
      <c r="AU1128" s="32">
        <v>0</v>
      </c>
      <c r="AV1128" s="32">
        <v>0</v>
      </c>
      <c r="AW1128" s="32">
        <v>0</v>
      </c>
      <c r="AX1128" s="33">
        <v>0</v>
      </c>
      <c r="AY1128" s="32">
        <v>0</v>
      </c>
      <c r="AZ1128" s="33">
        <v>0</v>
      </c>
      <c r="BA1128" s="33">
        <v>777.2</v>
      </c>
      <c r="BB1128" s="32">
        <v>1</v>
      </c>
      <c r="BC1128" s="32">
        <v>0</v>
      </c>
      <c r="BD1128" s="32">
        <v>20</v>
      </c>
      <c r="BE1128" s="33">
        <v>38.86</v>
      </c>
      <c r="BF1128" s="46">
        <f t="shared" si="34"/>
        <v>38.86</v>
      </c>
      <c r="BG1128" s="47">
        <f>VLOOKUP(F1128,[1]jla506a_853946421_D9C51B5BXEF96!$C:$V,20,FALSE)</f>
        <v>1</v>
      </c>
      <c r="BH1128" s="46">
        <f t="shared" si="35"/>
        <v>1</v>
      </c>
    </row>
    <row r="1129" spans="1:60" s="34" customFormat="1" hidden="1" outlineLevel="2">
      <c r="A1129" s="32">
        <v>202317</v>
      </c>
      <c r="B1129" s="32">
        <v>22</v>
      </c>
      <c r="C1129" s="32" t="s">
        <v>69</v>
      </c>
      <c r="D1129" s="32" t="s">
        <v>246</v>
      </c>
      <c r="E1129" s="32">
        <v>21</v>
      </c>
      <c r="F1129" s="32">
        <v>587373588</v>
      </c>
      <c r="G1129" s="32" t="s">
        <v>154</v>
      </c>
      <c r="H1129" s="32" t="s">
        <v>185</v>
      </c>
      <c r="I1129" s="32" t="s">
        <v>352</v>
      </c>
      <c r="J1129" s="32" t="s">
        <v>68</v>
      </c>
      <c r="K1129" s="32" t="s">
        <v>68</v>
      </c>
      <c r="L1129" s="32" t="s">
        <v>85</v>
      </c>
      <c r="M1129" s="32" t="s">
        <v>68</v>
      </c>
      <c r="N1129" s="32" t="s">
        <v>68</v>
      </c>
      <c r="O1129" s="32" t="s">
        <v>144</v>
      </c>
      <c r="P1129" s="32" t="s">
        <v>68</v>
      </c>
      <c r="Q1129" s="32" t="s">
        <v>68</v>
      </c>
      <c r="R1129" s="32">
        <v>33</v>
      </c>
      <c r="S1129" s="32">
        <v>6036</v>
      </c>
      <c r="T1129" s="32" t="s">
        <v>1640</v>
      </c>
      <c r="U1129" s="33">
        <v>10.17</v>
      </c>
      <c r="V1129" s="32" t="s">
        <v>68</v>
      </c>
      <c r="W1129" s="32" t="s">
        <v>68</v>
      </c>
      <c r="X1129" s="32" t="s">
        <v>85</v>
      </c>
      <c r="Y1129" s="32" t="s">
        <v>85</v>
      </c>
      <c r="Z1129" s="32" t="s">
        <v>68</v>
      </c>
      <c r="AA1129" s="32" t="s">
        <v>68</v>
      </c>
      <c r="AB1129" s="32" t="s">
        <v>68</v>
      </c>
      <c r="AC1129" s="32" t="s">
        <v>68</v>
      </c>
      <c r="AD1129" s="32" t="s">
        <v>68</v>
      </c>
      <c r="AE1129" s="32" t="s">
        <v>68</v>
      </c>
      <c r="AF1129" s="32" t="s">
        <v>68</v>
      </c>
      <c r="AG1129" s="32">
        <v>-1</v>
      </c>
      <c r="AH1129" s="34" t="s">
        <v>68</v>
      </c>
      <c r="AI1129" s="34" t="s">
        <v>68</v>
      </c>
      <c r="AJ1129" s="34" t="s">
        <v>68</v>
      </c>
      <c r="AK1129" s="32">
        <v>1</v>
      </c>
      <c r="AL1129" s="32">
        <v>1</v>
      </c>
      <c r="AM1129" s="32">
        <v>0</v>
      </c>
      <c r="AN1129" s="32">
        <v>0</v>
      </c>
      <c r="AO1129" s="32">
        <v>0</v>
      </c>
      <c r="AP1129" s="32">
        <v>0</v>
      </c>
      <c r="AQ1129" s="32">
        <v>0</v>
      </c>
      <c r="AR1129" s="32">
        <v>0</v>
      </c>
      <c r="AS1129" s="32">
        <v>0</v>
      </c>
      <c r="AT1129" s="32">
        <v>0</v>
      </c>
      <c r="AU1129" s="32">
        <v>0</v>
      </c>
      <c r="AV1129" s="32">
        <v>0</v>
      </c>
      <c r="AW1129" s="32">
        <v>1</v>
      </c>
      <c r="AX1129" s="33">
        <v>10.17</v>
      </c>
      <c r="AY1129" s="32">
        <v>0</v>
      </c>
      <c r="AZ1129" s="33">
        <v>0</v>
      </c>
      <c r="BA1129" s="33">
        <v>10.17</v>
      </c>
      <c r="BB1129" s="32">
        <v>0</v>
      </c>
      <c r="BC1129" s="34" t="s">
        <v>68</v>
      </c>
      <c r="BD1129" s="32">
        <v>0</v>
      </c>
      <c r="BE1129" s="33">
        <v>10.17</v>
      </c>
      <c r="BF1129" s="46">
        <f t="shared" si="34"/>
        <v>0</v>
      </c>
      <c r="BG1129" s="47">
        <f>VLOOKUP(F1129,[1]jla506a_853946421_D9C51B5BXEF96!$C:$V,20,FALSE)</f>
        <v>9</v>
      </c>
      <c r="BH1129" s="46">
        <f t="shared" si="35"/>
        <v>0</v>
      </c>
    </row>
    <row r="1130" spans="1:60" s="34" customFormat="1" hidden="1" outlineLevel="2">
      <c r="A1130" s="32">
        <v>202317</v>
      </c>
      <c r="B1130" s="32">
        <v>22</v>
      </c>
      <c r="C1130" s="32" t="s">
        <v>69</v>
      </c>
      <c r="D1130" s="32" t="s">
        <v>246</v>
      </c>
      <c r="E1130" s="32">
        <v>22</v>
      </c>
      <c r="F1130" s="32">
        <v>587373612</v>
      </c>
      <c r="G1130" s="32" t="s">
        <v>180</v>
      </c>
      <c r="H1130" s="32" t="s">
        <v>185</v>
      </c>
      <c r="I1130" s="32" t="s">
        <v>352</v>
      </c>
      <c r="J1130" s="32" t="s">
        <v>68</v>
      </c>
      <c r="K1130" s="32" t="s">
        <v>68</v>
      </c>
      <c r="L1130" s="32" t="s">
        <v>85</v>
      </c>
      <c r="M1130" s="32" t="s">
        <v>68</v>
      </c>
      <c r="N1130" s="32" t="s">
        <v>68</v>
      </c>
      <c r="O1130" s="32" t="s">
        <v>144</v>
      </c>
      <c r="P1130" s="32" t="s">
        <v>68</v>
      </c>
      <c r="Q1130" s="32" t="s">
        <v>68</v>
      </c>
      <c r="R1130" s="32">
        <v>33</v>
      </c>
      <c r="S1130" s="32">
        <v>6036</v>
      </c>
      <c r="T1130" s="32" t="s">
        <v>1640</v>
      </c>
      <c r="U1130" s="33">
        <v>10.17</v>
      </c>
      <c r="V1130" s="32" t="s">
        <v>68</v>
      </c>
      <c r="W1130" s="32" t="s">
        <v>68</v>
      </c>
      <c r="X1130" s="32" t="s">
        <v>85</v>
      </c>
      <c r="Y1130" s="32" t="s">
        <v>85</v>
      </c>
      <c r="Z1130" s="32" t="s">
        <v>68</v>
      </c>
      <c r="AA1130" s="32" t="s">
        <v>68</v>
      </c>
      <c r="AB1130" s="32" t="s">
        <v>68</v>
      </c>
      <c r="AC1130" s="32" t="s">
        <v>68</v>
      </c>
      <c r="AD1130" s="32" t="s">
        <v>68</v>
      </c>
      <c r="AE1130" s="32" t="s">
        <v>68</v>
      </c>
      <c r="AF1130" s="32" t="s">
        <v>68</v>
      </c>
      <c r="AG1130" s="32">
        <v>-1</v>
      </c>
      <c r="AH1130" s="34" t="s">
        <v>68</v>
      </c>
      <c r="AI1130" s="34" t="s">
        <v>68</v>
      </c>
      <c r="AJ1130" s="34" t="s">
        <v>68</v>
      </c>
      <c r="AK1130" s="32">
        <v>3</v>
      </c>
      <c r="AL1130" s="32">
        <v>3</v>
      </c>
      <c r="AM1130" s="32">
        <v>0</v>
      </c>
      <c r="AN1130" s="32">
        <v>0</v>
      </c>
      <c r="AO1130" s="32">
        <v>0</v>
      </c>
      <c r="AP1130" s="32">
        <v>0</v>
      </c>
      <c r="AQ1130" s="32">
        <v>0</v>
      </c>
      <c r="AR1130" s="32">
        <v>0</v>
      </c>
      <c r="AS1130" s="32">
        <v>0</v>
      </c>
      <c r="AT1130" s="32">
        <v>0</v>
      </c>
      <c r="AU1130" s="32">
        <v>0</v>
      </c>
      <c r="AV1130" s="32">
        <v>0</v>
      </c>
      <c r="AW1130" s="32">
        <v>3</v>
      </c>
      <c r="AX1130" s="33">
        <v>30.51</v>
      </c>
      <c r="AY1130" s="32">
        <v>0</v>
      </c>
      <c r="AZ1130" s="33">
        <v>0</v>
      </c>
      <c r="BA1130" s="33">
        <v>30.51</v>
      </c>
      <c r="BB1130" s="32">
        <v>0</v>
      </c>
      <c r="BC1130" s="34" t="s">
        <v>68</v>
      </c>
      <c r="BD1130" s="32">
        <v>0</v>
      </c>
      <c r="BE1130" s="33">
        <v>10.17</v>
      </c>
      <c r="BF1130" s="46">
        <f t="shared" si="34"/>
        <v>0</v>
      </c>
      <c r="BG1130" s="47">
        <f>VLOOKUP(F1130,[1]jla506a_853946421_D9C51B5BXEF96!$C:$V,20,FALSE)</f>
        <v>9</v>
      </c>
      <c r="BH1130" s="46">
        <f t="shared" si="35"/>
        <v>0</v>
      </c>
    </row>
    <row r="1131" spans="1:60" s="34" customFormat="1" hidden="1" outlineLevel="2">
      <c r="A1131" s="32">
        <v>202317</v>
      </c>
      <c r="B1131" s="32">
        <v>22</v>
      </c>
      <c r="C1131" s="32" t="s">
        <v>69</v>
      </c>
      <c r="D1131" s="32" t="s">
        <v>246</v>
      </c>
      <c r="E1131" s="32">
        <v>23</v>
      </c>
      <c r="F1131" s="32">
        <v>587373649</v>
      </c>
      <c r="G1131" s="32" t="s">
        <v>236</v>
      </c>
      <c r="H1131" s="32" t="s">
        <v>185</v>
      </c>
      <c r="I1131" s="32" t="s">
        <v>352</v>
      </c>
      <c r="J1131" s="32" t="s">
        <v>68</v>
      </c>
      <c r="K1131" s="32" t="s">
        <v>68</v>
      </c>
      <c r="L1131" s="32" t="s">
        <v>85</v>
      </c>
      <c r="M1131" s="32" t="s">
        <v>68</v>
      </c>
      <c r="N1131" s="32" t="s">
        <v>68</v>
      </c>
      <c r="O1131" s="32" t="s">
        <v>144</v>
      </c>
      <c r="P1131" s="32" t="s">
        <v>68</v>
      </c>
      <c r="Q1131" s="32" t="s">
        <v>68</v>
      </c>
      <c r="R1131" s="32">
        <v>33</v>
      </c>
      <c r="S1131" s="32">
        <v>6036</v>
      </c>
      <c r="T1131" s="32" t="s">
        <v>1640</v>
      </c>
      <c r="U1131" s="33">
        <v>7.38</v>
      </c>
      <c r="V1131" s="32" t="s">
        <v>68</v>
      </c>
      <c r="W1131" s="32" t="s">
        <v>68</v>
      </c>
      <c r="X1131" s="32" t="s">
        <v>85</v>
      </c>
      <c r="Y1131" s="32" t="s">
        <v>85</v>
      </c>
      <c r="Z1131" s="32" t="s">
        <v>68</v>
      </c>
      <c r="AA1131" s="32" t="s">
        <v>68</v>
      </c>
      <c r="AB1131" s="32" t="s">
        <v>68</v>
      </c>
      <c r="AC1131" s="32" t="s">
        <v>68</v>
      </c>
      <c r="AD1131" s="32" t="s">
        <v>68</v>
      </c>
      <c r="AE1131" s="32" t="s">
        <v>68</v>
      </c>
      <c r="AF1131" s="32" t="s">
        <v>68</v>
      </c>
      <c r="AG1131" s="32">
        <v>-1</v>
      </c>
      <c r="AH1131" s="34" t="s">
        <v>68</v>
      </c>
      <c r="AI1131" s="34" t="s">
        <v>68</v>
      </c>
      <c r="AJ1131" s="34" t="s">
        <v>68</v>
      </c>
      <c r="AK1131" s="32">
        <v>6</v>
      </c>
      <c r="AL1131" s="32">
        <v>6</v>
      </c>
      <c r="AM1131" s="32">
        <v>0</v>
      </c>
      <c r="AN1131" s="32">
        <v>0</v>
      </c>
      <c r="AO1131" s="32">
        <v>0</v>
      </c>
      <c r="AP1131" s="32">
        <v>0</v>
      </c>
      <c r="AQ1131" s="32">
        <v>0</v>
      </c>
      <c r="AR1131" s="32">
        <v>0</v>
      </c>
      <c r="AS1131" s="32">
        <v>0</v>
      </c>
      <c r="AT1131" s="32">
        <v>0</v>
      </c>
      <c r="AU1131" s="32">
        <v>0</v>
      </c>
      <c r="AV1131" s="32">
        <v>0</v>
      </c>
      <c r="AW1131" s="32">
        <v>6</v>
      </c>
      <c r="AX1131" s="33">
        <v>44.28</v>
      </c>
      <c r="AY1131" s="32">
        <v>0</v>
      </c>
      <c r="AZ1131" s="33">
        <v>0</v>
      </c>
      <c r="BA1131" s="33">
        <v>44.28</v>
      </c>
      <c r="BB1131" s="32">
        <v>0</v>
      </c>
      <c r="BC1131" s="34" t="s">
        <v>68</v>
      </c>
      <c r="BD1131" s="32">
        <v>0</v>
      </c>
      <c r="BE1131" s="33">
        <v>7.38</v>
      </c>
      <c r="BF1131" s="46">
        <f t="shared" si="34"/>
        <v>0</v>
      </c>
      <c r="BG1131" s="47">
        <f>VLOOKUP(F1131,[1]jla506a_853946421_D9C51B5BXEF96!$C:$V,20,FALSE)</f>
        <v>9</v>
      </c>
      <c r="BH1131" s="46">
        <f t="shared" si="35"/>
        <v>0</v>
      </c>
    </row>
    <row r="1132" spans="1:60" s="34" customFormat="1" hidden="1" outlineLevel="2">
      <c r="A1132" s="32">
        <v>202317</v>
      </c>
      <c r="B1132" s="32">
        <v>22</v>
      </c>
      <c r="C1132" s="32" t="s">
        <v>69</v>
      </c>
      <c r="D1132" s="32" t="s">
        <v>246</v>
      </c>
      <c r="E1132" s="32">
        <v>24</v>
      </c>
      <c r="F1132" s="32">
        <v>587373703</v>
      </c>
      <c r="G1132" s="32" t="s">
        <v>170</v>
      </c>
      <c r="H1132" s="32" t="s">
        <v>185</v>
      </c>
      <c r="I1132" s="32" t="s">
        <v>352</v>
      </c>
      <c r="J1132" s="32" t="s">
        <v>68</v>
      </c>
      <c r="K1132" s="32" t="s">
        <v>68</v>
      </c>
      <c r="L1132" s="32" t="s">
        <v>85</v>
      </c>
      <c r="M1132" s="32" t="s">
        <v>68</v>
      </c>
      <c r="N1132" s="32" t="s">
        <v>68</v>
      </c>
      <c r="O1132" s="32" t="s">
        <v>144</v>
      </c>
      <c r="P1132" s="32" t="s">
        <v>68</v>
      </c>
      <c r="Q1132" s="32" t="s">
        <v>68</v>
      </c>
      <c r="R1132" s="32">
        <v>33</v>
      </c>
      <c r="S1132" s="32">
        <v>6036</v>
      </c>
      <c r="T1132" s="32" t="s">
        <v>1640</v>
      </c>
      <c r="U1132" s="33">
        <v>10.17</v>
      </c>
      <c r="V1132" s="32" t="s">
        <v>68</v>
      </c>
      <c r="W1132" s="32" t="s">
        <v>68</v>
      </c>
      <c r="X1132" s="32" t="s">
        <v>85</v>
      </c>
      <c r="Y1132" s="32" t="s">
        <v>85</v>
      </c>
      <c r="Z1132" s="32" t="s">
        <v>68</v>
      </c>
      <c r="AA1132" s="32" t="s">
        <v>68</v>
      </c>
      <c r="AB1132" s="32" t="s">
        <v>68</v>
      </c>
      <c r="AC1132" s="32" t="s">
        <v>68</v>
      </c>
      <c r="AD1132" s="32" t="s">
        <v>68</v>
      </c>
      <c r="AE1132" s="32" t="s">
        <v>68</v>
      </c>
      <c r="AF1132" s="32" t="s">
        <v>68</v>
      </c>
      <c r="AG1132" s="32">
        <v>-1</v>
      </c>
      <c r="AH1132" s="34" t="s">
        <v>68</v>
      </c>
      <c r="AI1132" s="34" t="s">
        <v>68</v>
      </c>
      <c r="AJ1132" s="34" t="s">
        <v>68</v>
      </c>
      <c r="AK1132" s="32">
        <v>2</v>
      </c>
      <c r="AL1132" s="32">
        <v>2</v>
      </c>
      <c r="AM1132" s="32">
        <v>0</v>
      </c>
      <c r="AN1132" s="32">
        <v>0</v>
      </c>
      <c r="AO1132" s="32">
        <v>0</v>
      </c>
      <c r="AP1132" s="32">
        <v>0</v>
      </c>
      <c r="AQ1132" s="32">
        <v>0</v>
      </c>
      <c r="AR1132" s="32">
        <v>0</v>
      </c>
      <c r="AS1132" s="32">
        <v>0</v>
      </c>
      <c r="AT1132" s="32">
        <v>0</v>
      </c>
      <c r="AU1132" s="32">
        <v>0</v>
      </c>
      <c r="AV1132" s="32">
        <v>0</v>
      </c>
      <c r="AW1132" s="32">
        <v>2</v>
      </c>
      <c r="AX1132" s="33">
        <v>20.34</v>
      </c>
      <c r="AY1132" s="32">
        <v>0</v>
      </c>
      <c r="AZ1132" s="33">
        <v>0</v>
      </c>
      <c r="BA1132" s="33">
        <v>20.34</v>
      </c>
      <c r="BB1132" s="32">
        <v>0</v>
      </c>
      <c r="BC1132" s="34" t="s">
        <v>68</v>
      </c>
      <c r="BD1132" s="32">
        <v>0</v>
      </c>
      <c r="BE1132" s="33">
        <v>10.17</v>
      </c>
      <c r="BF1132" s="46">
        <f t="shared" si="34"/>
        <v>0</v>
      </c>
      <c r="BG1132" s="47">
        <f>VLOOKUP(F1132,[1]jla506a_853946421_D9C51B5BXEF96!$C:$V,20,FALSE)</f>
        <v>9</v>
      </c>
      <c r="BH1132" s="46">
        <f t="shared" si="35"/>
        <v>0</v>
      </c>
    </row>
    <row r="1133" spans="1:60" s="34" customFormat="1" hidden="1" outlineLevel="2">
      <c r="A1133" s="32">
        <v>202317</v>
      </c>
      <c r="B1133" s="32">
        <v>22</v>
      </c>
      <c r="C1133" s="32" t="s">
        <v>69</v>
      </c>
      <c r="D1133" s="32" t="s">
        <v>246</v>
      </c>
      <c r="E1133" s="32">
        <v>25</v>
      </c>
      <c r="F1133" s="32">
        <v>587373706</v>
      </c>
      <c r="G1133" s="32" t="s">
        <v>296</v>
      </c>
      <c r="H1133" s="32" t="s">
        <v>185</v>
      </c>
      <c r="I1133" s="32" t="s">
        <v>352</v>
      </c>
      <c r="J1133" s="32" t="s">
        <v>68</v>
      </c>
      <c r="K1133" s="32" t="s">
        <v>68</v>
      </c>
      <c r="L1133" s="32" t="s">
        <v>85</v>
      </c>
      <c r="M1133" s="32" t="s">
        <v>68</v>
      </c>
      <c r="N1133" s="32" t="s">
        <v>68</v>
      </c>
      <c r="O1133" s="32" t="s">
        <v>144</v>
      </c>
      <c r="P1133" s="32" t="s">
        <v>68</v>
      </c>
      <c r="Q1133" s="32" t="s">
        <v>68</v>
      </c>
      <c r="R1133" s="32">
        <v>33</v>
      </c>
      <c r="S1133" s="32">
        <v>6036</v>
      </c>
      <c r="T1133" s="32" t="s">
        <v>1640</v>
      </c>
      <c r="U1133" s="33">
        <v>7.38</v>
      </c>
      <c r="V1133" s="32" t="s">
        <v>68</v>
      </c>
      <c r="W1133" s="32" t="s">
        <v>68</v>
      </c>
      <c r="X1133" s="32" t="s">
        <v>85</v>
      </c>
      <c r="Y1133" s="32" t="s">
        <v>85</v>
      </c>
      <c r="Z1133" s="32" t="s">
        <v>68</v>
      </c>
      <c r="AA1133" s="32" t="s">
        <v>68</v>
      </c>
      <c r="AB1133" s="32" t="s">
        <v>68</v>
      </c>
      <c r="AC1133" s="32" t="s">
        <v>68</v>
      </c>
      <c r="AD1133" s="32" t="s">
        <v>68</v>
      </c>
      <c r="AE1133" s="32" t="s">
        <v>68</v>
      </c>
      <c r="AF1133" s="32" t="s">
        <v>68</v>
      </c>
      <c r="AG1133" s="32">
        <v>-1</v>
      </c>
      <c r="AH1133" s="34" t="s">
        <v>68</v>
      </c>
      <c r="AI1133" s="34" t="s">
        <v>68</v>
      </c>
      <c r="AJ1133" s="34" t="s">
        <v>68</v>
      </c>
      <c r="AK1133" s="32">
        <v>2</v>
      </c>
      <c r="AL1133" s="32">
        <v>2</v>
      </c>
      <c r="AM1133" s="32">
        <v>0</v>
      </c>
      <c r="AN1133" s="32">
        <v>0</v>
      </c>
      <c r="AO1133" s="32">
        <v>0</v>
      </c>
      <c r="AP1133" s="32">
        <v>0</v>
      </c>
      <c r="AQ1133" s="32">
        <v>0</v>
      </c>
      <c r="AR1133" s="32">
        <v>0</v>
      </c>
      <c r="AS1133" s="32">
        <v>0</v>
      </c>
      <c r="AT1133" s="32">
        <v>0</v>
      </c>
      <c r="AU1133" s="32">
        <v>0</v>
      </c>
      <c r="AV1133" s="32">
        <v>0</v>
      </c>
      <c r="AW1133" s="32">
        <v>2</v>
      </c>
      <c r="AX1133" s="33">
        <v>14.76</v>
      </c>
      <c r="AY1133" s="32">
        <v>0</v>
      </c>
      <c r="AZ1133" s="33">
        <v>0</v>
      </c>
      <c r="BA1133" s="33">
        <v>14.76</v>
      </c>
      <c r="BB1133" s="32">
        <v>0</v>
      </c>
      <c r="BC1133" s="34" t="s">
        <v>68</v>
      </c>
      <c r="BD1133" s="32">
        <v>0</v>
      </c>
      <c r="BE1133" s="33">
        <v>7.38</v>
      </c>
      <c r="BF1133" s="46">
        <f t="shared" si="34"/>
        <v>0</v>
      </c>
      <c r="BG1133" s="47">
        <f>VLOOKUP(F1133,[1]jla506a_853946421_D9C51B5BXEF96!$C:$V,20,FALSE)</f>
        <v>9</v>
      </c>
      <c r="BH1133" s="46">
        <f t="shared" si="35"/>
        <v>0</v>
      </c>
    </row>
    <row r="1134" spans="1:60" s="34" customFormat="1" hidden="1" outlineLevel="2">
      <c r="A1134" s="32">
        <v>202317</v>
      </c>
      <c r="B1134" s="32">
        <v>22</v>
      </c>
      <c r="C1134" s="32" t="s">
        <v>69</v>
      </c>
      <c r="D1134" s="32" t="s">
        <v>246</v>
      </c>
      <c r="E1134" s="32">
        <v>26</v>
      </c>
      <c r="F1134" s="32">
        <v>587373711</v>
      </c>
      <c r="G1134" s="32" t="s">
        <v>231</v>
      </c>
      <c r="H1134" s="32" t="s">
        <v>185</v>
      </c>
      <c r="I1134" s="32" t="s">
        <v>352</v>
      </c>
      <c r="J1134" s="32" t="s">
        <v>68</v>
      </c>
      <c r="K1134" s="32" t="s">
        <v>68</v>
      </c>
      <c r="L1134" s="32" t="s">
        <v>85</v>
      </c>
      <c r="M1134" s="32" t="s">
        <v>68</v>
      </c>
      <c r="N1134" s="32" t="s">
        <v>68</v>
      </c>
      <c r="O1134" s="32" t="s">
        <v>144</v>
      </c>
      <c r="P1134" s="32" t="s">
        <v>68</v>
      </c>
      <c r="Q1134" s="32" t="s">
        <v>68</v>
      </c>
      <c r="R1134" s="32">
        <v>33</v>
      </c>
      <c r="S1134" s="32">
        <v>6036</v>
      </c>
      <c r="T1134" s="32" t="s">
        <v>1640</v>
      </c>
      <c r="U1134" s="33">
        <v>10.17</v>
      </c>
      <c r="V1134" s="32" t="s">
        <v>68</v>
      </c>
      <c r="W1134" s="32" t="s">
        <v>68</v>
      </c>
      <c r="X1134" s="32" t="s">
        <v>85</v>
      </c>
      <c r="Y1134" s="32" t="s">
        <v>85</v>
      </c>
      <c r="Z1134" s="32" t="s">
        <v>68</v>
      </c>
      <c r="AA1134" s="32" t="s">
        <v>68</v>
      </c>
      <c r="AB1134" s="32" t="s">
        <v>68</v>
      </c>
      <c r="AC1134" s="32" t="s">
        <v>68</v>
      </c>
      <c r="AD1134" s="32" t="s">
        <v>68</v>
      </c>
      <c r="AE1134" s="32" t="s">
        <v>68</v>
      </c>
      <c r="AF1134" s="32" t="s">
        <v>68</v>
      </c>
      <c r="AG1134" s="32">
        <v>-1</v>
      </c>
      <c r="AH1134" s="34" t="s">
        <v>68</v>
      </c>
      <c r="AI1134" s="34" t="s">
        <v>68</v>
      </c>
      <c r="AJ1134" s="34" t="s">
        <v>68</v>
      </c>
      <c r="AK1134" s="32">
        <v>3</v>
      </c>
      <c r="AL1134" s="32">
        <v>3</v>
      </c>
      <c r="AM1134" s="32">
        <v>0</v>
      </c>
      <c r="AN1134" s="32">
        <v>0</v>
      </c>
      <c r="AO1134" s="32">
        <v>0</v>
      </c>
      <c r="AP1134" s="32">
        <v>0</v>
      </c>
      <c r="AQ1134" s="32">
        <v>0</v>
      </c>
      <c r="AR1134" s="32">
        <v>0</v>
      </c>
      <c r="AS1134" s="32">
        <v>0</v>
      </c>
      <c r="AT1134" s="32">
        <v>0</v>
      </c>
      <c r="AU1134" s="32">
        <v>0</v>
      </c>
      <c r="AV1134" s="32">
        <v>0</v>
      </c>
      <c r="AW1134" s="32">
        <v>3</v>
      </c>
      <c r="AX1134" s="33">
        <v>30.51</v>
      </c>
      <c r="AY1134" s="32">
        <v>0</v>
      </c>
      <c r="AZ1134" s="33">
        <v>0</v>
      </c>
      <c r="BA1134" s="33">
        <v>30.51</v>
      </c>
      <c r="BB1134" s="32">
        <v>0</v>
      </c>
      <c r="BC1134" s="34" t="s">
        <v>68</v>
      </c>
      <c r="BD1134" s="32">
        <v>0</v>
      </c>
      <c r="BE1134" s="33">
        <v>10.17</v>
      </c>
      <c r="BF1134" s="46">
        <f t="shared" si="34"/>
        <v>0</v>
      </c>
      <c r="BG1134" s="47">
        <f>VLOOKUP(F1134,[1]jla506a_853946421_D9C51B5BXEF96!$C:$V,20,FALSE)</f>
        <v>9</v>
      </c>
      <c r="BH1134" s="46">
        <f t="shared" si="35"/>
        <v>0</v>
      </c>
    </row>
    <row r="1135" spans="1:60" s="34" customFormat="1" hidden="1" outlineLevel="2">
      <c r="A1135" s="32">
        <v>202317</v>
      </c>
      <c r="B1135" s="32">
        <v>22</v>
      </c>
      <c r="C1135" s="32" t="s">
        <v>69</v>
      </c>
      <c r="D1135" s="32" t="s">
        <v>246</v>
      </c>
      <c r="E1135" s="32">
        <v>27</v>
      </c>
      <c r="F1135" s="32">
        <v>587373726</v>
      </c>
      <c r="G1135" s="32" t="s">
        <v>219</v>
      </c>
      <c r="H1135" s="32" t="s">
        <v>185</v>
      </c>
      <c r="I1135" s="32" t="s">
        <v>352</v>
      </c>
      <c r="J1135" s="32" t="s">
        <v>68</v>
      </c>
      <c r="K1135" s="32" t="s">
        <v>68</v>
      </c>
      <c r="L1135" s="32" t="s">
        <v>85</v>
      </c>
      <c r="M1135" s="32" t="s">
        <v>68</v>
      </c>
      <c r="N1135" s="32" t="s">
        <v>68</v>
      </c>
      <c r="O1135" s="32" t="s">
        <v>144</v>
      </c>
      <c r="P1135" s="32" t="s">
        <v>68</v>
      </c>
      <c r="Q1135" s="32" t="s">
        <v>68</v>
      </c>
      <c r="R1135" s="32">
        <v>33</v>
      </c>
      <c r="S1135" s="32">
        <v>6036</v>
      </c>
      <c r="T1135" s="32" t="s">
        <v>1640</v>
      </c>
      <c r="U1135" s="33">
        <v>15.39</v>
      </c>
      <c r="V1135" s="32" t="s">
        <v>68</v>
      </c>
      <c r="W1135" s="32" t="s">
        <v>68</v>
      </c>
      <c r="X1135" s="32" t="s">
        <v>85</v>
      </c>
      <c r="Y1135" s="32" t="s">
        <v>85</v>
      </c>
      <c r="Z1135" s="32" t="s">
        <v>68</v>
      </c>
      <c r="AA1135" s="32" t="s">
        <v>68</v>
      </c>
      <c r="AB1135" s="32" t="s">
        <v>68</v>
      </c>
      <c r="AC1135" s="32" t="s">
        <v>68</v>
      </c>
      <c r="AD1135" s="32" t="s">
        <v>68</v>
      </c>
      <c r="AE1135" s="32" t="s">
        <v>68</v>
      </c>
      <c r="AF1135" s="32" t="s">
        <v>68</v>
      </c>
      <c r="AG1135" s="32">
        <v>-1</v>
      </c>
      <c r="AH1135" s="34" t="s">
        <v>68</v>
      </c>
      <c r="AI1135" s="34" t="s">
        <v>68</v>
      </c>
      <c r="AJ1135" s="34" t="s">
        <v>68</v>
      </c>
      <c r="AK1135" s="32">
        <v>3</v>
      </c>
      <c r="AL1135" s="32">
        <v>3</v>
      </c>
      <c r="AM1135" s="32">
        <v>0</v>
      </c>
      <c r="AN1135" s="32">
        <v>0</v>
      </c>
      <c r="AO1135" s="32">
        <v>0</v>
      </c>
      <c r="AP1135" s="32">
        <v>0</v>
      </c>
      <c r="AQ1135" s="32">
        <v>0</v>
      </c>
      <c r="AR1135" s="32">
        <v>0</v>
      </c>
      <c r="AS1135" s="32">
        <v>0</v>
      </c>
      <c r="AT1135" s="32">
        <v>0</v>
      </c>
      <c r="AU1135" s="32">
        <v>0</v>
      </c>
      <c r="AV1135" s="32">
        <v>0</v>
      </c>
      <c r="AW1135" s="32">
        <v>3</v>
      </c>
      <c r="AX1135" s="33">
        <v>46.17</v>
      </c>
      <c r="AY1135" s="32">
        <v>0</v>
      </c>
      <c r="AZ1135" s="33">
        <v>0</v>
      </c>
      <c r="BA1135" s="33">
        <v>46.17</v>
      </c>
      <c r="BB1135" s="32">
        <v>0</v>
      </c>
      <c r="BC1135" s="34" t="s">
        <v>68</v>
      </c>
      <c r="BD1135" s="32">
        <v>0</v>
      </c>
      <c r="BE1135" s="33">
        <v>15.39</v>
      </c>
      <c r="BF1135" s="46">
        <f t="shared" si="34"/>
        <v>0</v>
      </c>
      <c r="BG1135" s="47">
        <f>VLOOKUP(F1135,[1]jla506a_853946421_D9C51B5BXEF96!$C:$V,20,FALSE)</f>
        <v>9</v>
      </c>
      <c r="BH1135" s="46">
        <f t="shared" si="35"/>
        <v>0</v>
      </c>
    </row>
    <row r="1136" spans="1:60" s="34" customFormat="1" hidden="1" outlineLevel="2">
      <c r="A1136" s="32">
        <v>202317</v>
      </c>
      <c r="B1136" s="32">
        <v>22</v>
      </c>
      <c r="C1136" s="32" t="s">
        <v>69</v>
      </c>
      <c r="D1136" s="32" t="s">
        <v>246</v>
      </c>
      <c r="E1136" s="32">
        <v>28</v>
      </c>
      <c r="F1136" s="32">
        <v>587373732</v>
      </c>
      <c r="G1136" s="32" t="s">
        <v>245</v>
      </c>
      <c r="H1136" s="32" t="s">
        <v>185</v>
      </c>
      <c r="I1136" s="32" t="s">
        <v>352</v>
      </c>
      <c r="J1136" s="32" t="s">
        <v>68</v>
      </c>
      <c r="K1136" s="32" t="s">
        <v>68</v>
      </c>
      <c r="L1136" s="32" t="s">
        <v>85</v>
      </c>
      <c r="M1136" s="32" t="s">
        <v>68</v>
      </c>
      <c r="N1136" s="32" t="s">
        <v>68</v>
      </c>
      <c r="O1136" s="32" t="s">
        <v>144</v>
      </c>
      <c r="P1136" s="32" t="s">
        <v>68</v>
      </c>
      <c r="Q1136" s="32" t="s">
        <v>68</v>
      </c>
      <c r="R1136" s="32">
        <v>33</v>
      </c>
      <c r="S1136" s="32">
        <v>6036</v>
      </c>
      <c r="T1136" s="32" t="s">
        <v>1640</v>
      </c>
      <c r="U1136" s="33">
        <v>10.17</v>
      </c>
      <c r="V1136" s="32" t="s">
        <v>68</v>
      </c>
      <c r="W1136" s="32" t="s">
        <v>68</v>
      </c>
      <c r="X1136" s="32" t="s">
        <v>85</v>
      </c>
      <c r="Y1136" s="32" t="s">
        <v>85</v>
      </c>
      <c r="Z1136" s="32" t="s">
        <v>68</v>
      </c>
      <c r="AA1136" s="32" t="s">
        <v>68</v>
      </c>
      <c r="AB1136" s="32" t="s">
        <v>68</v>
      </c>
      <c r="AC1136" s="32" t="s">
        <v>68</v>
      </c>
      <c r="AD1136" s="32" t="s">
        <v>68</v>
      </c>
      <c r="AE1136" s="32" t="s">
        <v>68</v>
      </c>
      <c r="AF1136" s="32" t="s">
        <v>68</v>
      </c>
      <c r="AG1136" s="32">
        <v>-1</v>
      </c>
      <c r="AH1136" s="34" t="s">
        <v>68</v>
      </c>
      <c r="AI1136" s="34" t="s">
        <v>68</v>
      </c>
      <c r="AJ1136" s="34" t="s">
        <v>68</v>
      </c>
      <c r="AK1136" s="32">
        <v>1</v>
      </c>
      <c r="AL1136" s="32">
        <v>1</v>
      </c>
      <c r="AM1136" s="32">
        <v>0</v>
      </c>
      <c r="AN1136" s="32">
        <v>0</v>
      </c>
      <c r="AO1136" s="32">
        <v>0</v>
      </c>
      <c r="AP1136" s="32">
        <v>0</v>
      </c>
      <c r="AQ1136" s="32">
        <v>0</v>
      </c>
      <c r="AR1136" s="32">
        <v>0</v>
      </c>
      <c r="AS1136" s="32">
        <v>0</v>
      </c>
      <c r="AT1136" s="32">
        <v>0</v>
      </c>
      <c r="AU1136" s="32">
        <v>0</v>
      </c>
      <c r="AV1136" s="32">
        <v>0</v>
      </c>
      <c r="AW1136" s="32">
        <v>1</v>
      </c>
      <c r="AX1136" s="33">
        <v>10.17</v>
      </c>
      <c r="AY1136" s="32">
        <v>0</v>
      </c>
      <c r="AZ1136" s="33">
        <v>0</v>
      </c>
      <c r="BA1136" s="33">
        <v>10.17</v>
      </c>
      <c r="BB1136" s="32">
        <v>0</v>
      </c>
      <c r="BC1136" s="34" t="s">
        <v>68</v>
      </c>
      <c r="BD1136" s="32">
        <v>0</v>
      </c>
      <c r="BE1136" s="33">
        <v>10.17</v>
      </c>
      <c r="BF1136" s="46">
        <f t="shared" si="34"/>
        <v>0</v>
      </c>
      <c r="BG1136" s="47">
        <f>VLOOKUP(F1136,[1]jla506a_853946421_D9C51B5BXEF96!$C:$V,20,FALSE)</f>
        <v>9</v>
      </c>
      <c r="BH1136" s="46">
        <f t="shared" si="35"/>
        <v>0</v>
      </c>
    </row>
    <row r="1137" spans="1:60" s="34" customFormat="1" hidden="1" outlineLevel="2">
      <c r="A1137" s="32">
        <v>202317</v>
      </c>
      <c r="B1137" s="32">
        <v>22</v>
      </c>
      <c r="C1137" s="32" t="s">
        <v>69</v>
      </c>
      <c r="D1137" s="32" t="s">
        <v>246</v>
      </c>
      <c r="E1137" s="32">
        <v>29</v>
      </c>
      <c r="F1137" s="32">
        <v>587373748</v>
      </c>
      <c r="G1137" s="32" t="s">
        <v>233</v>
      </c>
      <c r="H1137" s="32" t="s">
        <v>185</v>
      </c>
      <c r="I1137" s="32" t="s">
        <v>352</v>
      </c>
      <c r="J1137" s="32" t="s">
        <v>68</v>
      </c>
      <c r="K1137" s="32" t="s">
        <v>68</v>
      </c>
      <c r="L1137" s="32" t="s">
        <v>85</v>
      </c>
      <c r="M1137" s="32" t="s">
        <v>68</v>
      </c>
      <c r="N1137" s="32" t="s">
        <v>68</v>
      </c>
      <c r="O1137" s="32" t="s">
        <v>144</v>
      </c>
      <c r="P1137" s="32" t="s">
        <v>68</v>
      </c>
      <c r="Q1137" s="32" t="s">
        <v>68</v>
      </c>
      <c r="R1137" s="32">
        <v>33</v>
      </c>
      <c r="S1137" s="32">
        <v>6036</v>
      </c>
      <c r="T1137" s="32" t="s">
        <v>1640</v>
      </c>
      <c r="U1137" s="33">
        <v>10.17</v>
      </c>
      <c r="V1137" s="32" t="s">
        <v>68</v>
      </c>
      <c r="W1137" s="32" t="s">
        <v>68</v>
      </c>
      <c r="X1137" s="32" t="s">
        <v>85</v>
      </c>
      <c r="Y1137" s="32" t="s">
        <v>85</v>
      </c>
      <c r="Z1137" s="32" t="s">
        <v>68</v>
      </c>
      <c r="AA1137" s="32" t="s">
        <v>68</v>
      </c>
      <c r="AB1137" s="32" t="s">
        <v>68</v>
      </c>
      <c r="AC1137" s="32" t="s">
        <v>68</v>
      </c>
      <c r="AD1137" s="32" t="s">
        <v>68</v>
      </c>
      <c r="AE1137" s="32" t="s">
        <v>68</v>
      </c>
      <c r="AF1137" s="32" t="s">
        <v>68</v>
      </c>
      <c r="AG1137" s="32">
        <v>-1</v>
      </c>
      <c r="AH1137" s="34" t="s">
        <v>68</v>
      </c>
      <c r="AI1137" s="34" t="s">
        <v>68</v>
      </c>
      <c r="AJ1137" s="34" t="s">
        <v>68</v>
      </c>
      <c r="AK1137" s="32">
        <v>1</v>
      </c>
      <c r="AL1137" s="32">
        <v>1</v>
      </c>
      <c r="AM1137" s="32">
        <v>0</v>
      </c>
      <c r="AN1137" s="32">
        <v>0</v>
      </c>
      <c r="AO1137" s="32">
        <v>0</v>
      </c>
      <c r="AP1137" s="32">
        <v>0</v>
      </c>
      <c r="AQ1137" s="32">
        <v>0</v>
      </c>
      <c r="AR1137" s="32">
        <v>0</v>
      </c>
      <c r="AS1137" s="32">
        <v>0</v>
      </c>
      <c r="AT1137" s="32">
        <v>0</v>
      </c>
      <c r="AU1137" s="32">
        <v>0</v>
      </c>
      <c r="AV1137" s="32">
        <v>0</v>
      </c>
      <c r="AW1137" s="32">
        <v>1</v>
      </c>
      <c r="AX1137" s="33">
        <v>10.17</v>
      </c>
      <c r="AY1137" s="32">
        <v>0</v>
      </c>
      <c r="AZ1137" s="33">
        <v>0</v>
      </c>
      <c r="BA1137" s="33">
        <v>10.17</v>
      </c>
      <c r="BB1137" s="32">
        <v>0</v>
      </c>
      <c r="BC1137" s="34" t="s">
        <v>68</v>
      </c>
      <c r="BD1137" s="32">
        <v>0</v>
      </c>
      <c r="BE1137" s="33">
        <v>10.17</v>
      </c>
      <c r="BF1137" s="46">
        <f t="shared" si="34"/>
        <v>0</v>
      </c>
      <c r="BG1137" s="47">
        <f>VLOOKUP(F1137,[1]jla506a_853946421_D9C51B5BXEF96!$C:$V,20,FALSE)</f>
        <v>9</v>
      </c>
      <c r="BH1137" s="46">
        <f t="shared" si="35"/>
        <v>0</v>
      </c>
    </row>
    <row r="1138" spans="1:60" s="34" customFormat="1" hidden="1" outlineLevel="2">
      <c r="A1138" s="32">
        <v>202317</v>
      </c>
      <c r="B1138" s="32">
        <v>22</v>
      </c>
      <c r="C1138" s="32" t="s">
        <v>69</v>
      </c>
      <c r="D1138" s="32" t="s">
        <v>246</v>
      </c>
      <c r="E1138" s="32">
        <v>31</v>
      </c>
      <c r="F1138" s="32">
        <v>587373995</v>
      </c>
      <c r="G1138" s="32" t="s">
        <v>331</v>
      </c>
      <c r="H1138" s="32" t="s">
        <v>185</v>
      </c>
      <c r="I1138" s="32" t="s">
        <v>352</v>
      </c>
      <c r="J1138" s="32" t="s">
        <v>68</v>
      </c>
      <c r="K1138" s="32" t="s">
        <v>68</v>
      </c>
      <c r="L1138" s="32" t="s">
        <v>85</v>
      </c>
      <c r="M1138" s="32" t="s">
        <v>68</v>
      </c>
      <c r="N1138" s="32" t="s">
        <v>68</v>
      </c>
      <c r="O1138" s="32" t="s">
        <v>144</v>
      </c>
      <c r="P1138" s="32" t="s">
        <v>68</v>
      </c>
      <c r="Q1138" s="32" t="s">
        <v>68</v>
      </c>
      <c r="R1138" s="32">
        <v>33</v>
      </c>
      <c r="S1138" s="32">
        <v>6036</v>
      </c>
      <c r="T1138" s="32" t="s">
        <v>1640</v>
      </c>
      <c r="U1138" s="33">
        <v>14.76</v>
      </c>
      <c r="V1138" s="32" t="s">
        <v>68</v>
      </c>
      <c r="W1138" s="32" t="s">
        <v>68</v>
      </c>
      <c r="X1138" s="32" t="s">
        <v>85</v>
      </c>
      <c r="Y1138" s="32" t="s">
        <v>85</v>
      </c>
      <c r="Z1138" s="32" t="s">
        <v>68</v>
      </c>
      <c r="AA1138" s="32" t="s">
        <v>68</v>
      </c>
      <c r="AB1138" s="32" t="s">
        <v>68</v>
      </c>
      <c r="AC1138" s="32" t="s">
        <v>68</v>
      </c>
      <c r="AD1138" s="32" t="s">
        <v>68</v>
      </c>
      <c r="AE1138" s="32" t="s">
        <v>68</v>
      </c>
      <c r="AF1138" s="32" t="s">
        <v>68</v>
      </c>
      <c r="AG1138" s="32">
        <v>-1</v>
      </c>
      <c r="AH1138" s="34" t="s">
        <v>68</v>
      </c>
      <c r="AI1138" s="34" t="s">
        <v>68</v>
      </c>
      <c r="AJ1138" s="34" t="s">
        <v>68</v>
      </c>
      <c r="AK1138" s="32">
        <v>2</v>
      </c>
      <c r="AL1138" s="32">
        <v>2</v>
      </c>
      <c r="AM1138" s="32">
        <v>0</v>
      </c>
      <c r="AN1138" s="32">
        <v>0</v>
      </c>
      <c r="AO1138" s="32">
        <v>0</v>
      </c>
      <c r="AP1138" s="32">
        <v>0</v>
      </c>
      <c r="AQ1138" s="32">
        <v>0</v>
      </c>
      <c r="AR1138" s="32">
        <v>0</v>
      </c>
      <c r="AS1138" s="32">
        <v>0</v>
      </c>
      <c r="AT1138" s="32">
        <v>0</v>
      </c>
      <c r="AU1138" s="32">
        <v>0</v>
      </c>
      <c r="AV1138" s="32">
        <v>0</v>
      </c>
      <c r="AW1138" s="32">
        <v>2</v>
      </c>
      <c r="AX1138" s="33">
        <v>29.52</v>
      </c>
      <c r="AY1138" s="32">
        <v>0</v>
      </c>
      <c r="AZ1138" s="33">
        <v>0</v>
      </c>
      <c r="BA1138" s="33">
        <v>29.52</v>
      </c>
      <c r="BB1138" s="32">
        <v>0</v>
      </c>
      <c r="BC1138" s="34" t="s">
        <v>68</v>
      </c>
      <c r="BD1138" s="32">
        <v>0</v>
      </c>
      <c r="BE1138" s="33">
        <v>14.76</v>
      </c>
      <c r="BF1138" s="46">
        <f t="shared" si="34"/>
        <v>0</v>
      </c>
      <c r="BG1138" s="47">
        <f>VLOOKUP(F1138,[1]jla506a_853946421_D9C51B5BXEF96!$C:$V,20,FALSE)</f>
        <v>9</v>
      </c>
      <c r="BH1138" s="46">
        <f t="shared" si="35"/>
        <v>0</v>
      </c>
    </row>
    <row r="1139" spans="1:60" s="34" customFormat="1" hidden="1" outlineLevel="2">
      <c r="A1139" s="32">
        <v>202317</v>
      </c>
      <c r="B1139" s="32">
        <v>22</v>
      </c>
      <c r="C1139" s="32" t="s">
        <v>69</v>
      </c>
      <c r="D1139" s="32" t="s">
        <v>246</v>
      </c>
      <c r="E1139" s="32">
        <v>32</v>
      </c>
      <c r="F1139" s="32">
        <v>587373997</v>
      </c>
      <c r="G1139" s="32" t="s">
        <v>252</v>
      </c>
      <c r="H1139" s="32" t="s">
        <v>185</v>
      </c>
      <c r="I1139" s="32" t="s">
        <v>352</v>
      </c>
      <c r="J1139" s="32" t="s">
        <v>68</v>
      </c>
      <c r="K1139" s="32" t="s">
        <v>68</v>
      </c>
      <c r="L1139" s="32" t="s">
        <v>85</v>
      </c>
      <c r="M1139" s="32" t="s">
        <v>68</v>
      </c>
      <c r="N1139" s="32" t="s">
        <v>68</v>
      </c>
      <c r="O1139" s="32" t="s">
        <v>144</v>
      </c>
      <c r="P1139" s="32" t="s">
        <v>68</v>
      </c>
      <c r="Q1139" s="32" t="s">
        <v>68</v>
      </c>
      <c r="R1139" s="32">
        <v>33</v>
      </c>
      <c r="S1139" s="32">
        <v>6036</v>
      </c>
      <c r="T1139" s="32" t="s">
        <v>1640</v>
      </c>
      <c r="U1139" s="33">
        <v>10.17</v>
      </c>
      <c r="V1139" s="32" t="s">
        <v>68</v>
      </c>
      <c r="W1139" s="32" t="s">
        <v>68</v>
      </c>
      <c r="X1139" s="32" t="s">
        <v>85</v>
      </c>
      <c r="Y1139" s="32" t="s">
        <v>85</v>
      </c>
      <c r="Z1139" s="32" t="s">
        <v>68</v>
      </c>
      <c r="AA1139" s="32" t="s">
        <v>68</v>
      </c>
      <c r="AB1139" s="32" t="s">
        <v>68</v>
      </c>
      <c r="AC1139" s="32" t="s">
        <v>68</v>
      </c>
      <c r="AD1139" s="32" t="s">
        <v>68</v>
      </c>
      <c r="AE1139" s="32" t="s">
        <v>68</v>
      </c>
      <c r="AF1139" s="32" t="s">
        <v>68</v>
      </c>
      <c r="AG1139" s="32">
        <v>-1</v>
      </c>
      <c r="AH1139" s="34" t="s">
        <v>68</v>
      </c>
      <c r="AI1139" s="34" t="s">
        <v>68</v>
      </c>
      <c r="AJ1139" s="34" t="s">
        <v>68</v>
      </c>
      <c r="AK1139" s="32">
        <v>2</v>
      </c>
      <c r="AL1139" s="32">
        <v>2</v>
      </c>
      <c r="AM1139" s="32">
        <v>0</v>
      </c>
      <c r="AN1139" s="32">
        <v>0</v>
      </c>
      <c r="AO1139" s="32">
        <v>0</v>
      </c>
      <c r="AP1139" s="32">
        <v>0</v>
      </c>
      <c r="AQ1139" s="32">
        <v>0</v>
      </c>
      <c r="AR1139" s="32">
        <v>0</v>
      </c>
      <c r="AS1139" s="32">
        <v>0</v>
      </c>
      <c r="AT1139" s="32">
        <v>0</v>
      </c>
      <c r="AU1139" s="32">
        <v>0</v>
      </c>
      <c r="AV1139" s="32">
        <v>0</v>
      </c>
      <c r="AW1139" s="32">
        <v>2</v>
      </c>
      <c r="AX1139" s="33">
        <v>20.34</v>
      </c>
      <c r="AY1139" s="32">
        <v>0</v>
      </c>
      <c r="AZ1139" s="33">
        <v>0</v>
      </c>
      <c r="BA1139" s="33">
        <v>20.34</v>
      </c>
      <c r="BB1139" s="32">
        <v>0</v>
      </c>
      <c r="BC1139" s="34" t="s">
        <v>68</v>
      </c>
      <c r="BD1139" s="32">
        <v>0</v>
      </c>
      <c r="BE1139" s="33">
        <v>10.17</v>
      </c>
      <c r="BF1139" s="46">
        <f t="shared" si="34"/>
        <v>0</v>
      </c>
      <c r="BG1139" s="47">
        <f>VLOOKUP(F1139,[1]jla506a_853946421_D9C51B5BXEF96!$C:$V,20,FALSE)</f>
        <v>9</v>
      </c>
      <c r="BH1139" s="46">
        <f t="shared" si="35"/>
        <v>0</v>
      </c>
    </row>
    <row r="1140" spans="1:60" s="34" customFormat="1" hidden="1" outlineLevel="2">
      <c r="A1140" s="32">
        <v>202317</v>
      </c>
      <c r="B1140" s="32">
        <v>22</v>
      </c>
      <c r="C1140" s="32" t="s">
        <v>69</v>
      </c>
      <c r="D1140" s="32" t="s">
        <v>246</v>
      </c>
      <c r="E1140" s="32">
        <v>33</v>
      </c>
      <c r="F1140" s="32">
        <v>587374002</v>
      </c>
      <c r="G1140" s="32" t="s">
        <v>328</v>
      </c>
      <c r="H1140" s="32" t="s">
        <v>185</v>
      </c>
      <c r="I1140" s="32" t="s">
        <v>352</v>
      </c>
      <c r="J1140" s="32" t="s">
        <v>68</v>
      </c>
      <c r="K1140" s="32" t="s">
        <v>68</v>
      </c>
      <c r="L1140" s="32" t="s">
        <v>85</v>
      </c>
      <c r="M1140" s="32" t="s">
        <v>68</v>
      </c>
      <c r="N1140" s="32" t="s">
        <v>68</v>
      </c>
      <c r="O1140" s="32" t="s">
        <v>144</v>
      </c>
      <c r="P1140" s="32" t="s">
        <v>68</v>
      </c>
      <c r="Q1140" s="32" t="s">
        <v>68</v>
      </c>
      <c r="R1140" s="32">
        <v>33</v>
      </c>
      <c r="S1140" s="32">
        <v>6036</v>
      </c>
      <c r="T1140" s="32" t="s">
        <v>1640</v>
      </c>
      <c r="U1140" s="33">
        <v>10.17</v>
      </c>
      <c r="V1140" s="32" t="s">
        <v>68</v>
      </c>
      <c r="W1140" s="32" t="s">
        <v>68</v>
      </c>
      <c r="X1140" s="32" t="s">
        <v>85</v>
      </c>
      <c r="Y1140" s="32" t="s">
        <v>85</v>
      </c>
      <c r="Z1140" s="32" t="s">
        <v>68</v>
      </c>
      <c r="AA1140" s="32" t="s">
        <v>68</v>
      </c>
      <c r="AB1140" s="32" t="s">
        <v>68</v>
      </c>
      <c r="AC1140" s="32" t="s">
        <v>68</v>
      </c>
      <c r="AD1140" s="32" t="s">
        <v>68</v>
      </c>
      <c r="AE1140" s="32" t="s">
        <v>68</v>
      </c>
      <c r="AF1140" s="32" t="s">
        <v>68</v>
      </c>
      <c r="AG1140" s="32">
        <v>-1</v>
      </c>
      <c r="AH1140" s="34" t="s">
        <v>68</v>
      </c>
      <c r="AI1140" s="34" t="s">
        <v>68</v>
      </c>
      <c r="AJ1140" s="34" t="s">
        <v>68</v>
      </c>
      <c r="AK1140" s="32">
        <v>4</v>
      </c>
      <c r="AL1140" s="32">
        <v>4</v>
      </c>
      <c r="AM1140" s="32">
        <v>0</v>
      </c>
      <c r="AN1140" s="32">
        <v>0</v>
      </c>
      <c r="AO1140" s="32">
        <v>0</v>
      </c>
      <c r="AP1140" s="32">
        <v>0</v>
      </c>
      <c r="AQ1140" s="32">
        <v>0</v>
      </c>
      <c r="AR1140" s="32">
        <v>0</v>
      </c>
      <c r="AS1140" s="32">
        <v>0</v>
      </c>
      <c r="AT1140" s="32">
        <v>0</v>
      </c>
      <c r="AU1140" s="32">
        <v>0</v>
      </c>
      <c r="AV1140" s="32">
        <v>0</v>
      </c>
      <c r="AW1140" s="32">
        <v>4</v>
      </c>
      <c r="AX1140" s="33">
        <v>40.68</v>
      </c>
      <c r="AY1140" s="32">
        <v>0</v>
      </c>
      <c r="AZ1140" s="33">
        <v>0</v>
      </c>
      <c r="BA1140" s="33">
        <v>40.68</v>
      </c>
      <c r="BB1140" s="32">
        <v>0</v>
      </c>
      <c r="BC1140" s="34" t="s">
        <v>68</v>
      </c>
      <c r="BD1140" s="32">
        <v>0</v>
      </c>
      <c r="BE1140" s="33">
        <v>10.17</v>
      </c>
      <c r="BF1140" s="46">
        <f t="shared" si="34"/>
        <v>0</v>
      </c>
      <c r="BG1140" s="47">
        <f>VLOOKUP(F1140,[1]jla506a_853946421_D9C51B5BXEF96!$C:$V,20,FALSE)</f>
        <v>9</v>
      </c>
      <c r="BH1140" s="46">
        <f t="shared" si="35"/>
        <v>0</v>
      </c>
    </row>
    <row r="1141" spans="1:60" s="34" customFormat="1" hidden="1" outlineLevel="2">
      <c r="A1141" s="32">
        <v>202317</v>
      </c>
      <c r="B1141" s="32">
        <v>22</v>
      </c>
      <c r="C1141" s="32" t="s">
        <v>69</v>
      </c>
      <c r="D1141" s="32" t="s">
        <v>246</v>
      </c>
      <c r="E1141" s="32">
        <v>34</v>
      </c>
      <c r="F1141" s="32">
        <v>587374004</v>
      </c>
      <c r="G1141" s="32" t="s">
        <v>110</v>
      </c>
      <c r="H1141" s="32" t="s">
        <v>185</v>
      </c>
      <c r="I1141" s="32" t="s">
        <v>352</v>
      </c>
      <c r="J1141" s="32" t="s">
        <v>68</v>
      </c>
      <c r="K1141" s="32" t="s">
        <v>68</v>
      </c>
      <c r="L1141" s="32" t="s">
        <v>85</v>
      </c>
      <c r="M1141" s="32" t="s">
        <v>68</v>
      </c>
      <c r="N1141" s="32" t="s">
        <v>68</v>
      </c>
      <c r="O1141" s="32" t="s">
        <v>144</v>
      </c>
      <c r="P1141" s="32" t="s">
        <v>68</v>
      </c>
      <c r="Q1141" s="32" t="s">
        <v>68</v>
      </c>
      <c r="R1141" s="32">
        <v>33</v>
      </c>
      <c r="S1141" s="32">
        <v>6036</v>
      </c>
      <c r="T1141" s="32" t="s">
        <v>1640</v>
      </c>
      <c r="U1141" s="33">
        <v>10.17</v>
      </c>
      <c r="V1141" s="32" t="s">
        <v>68</v>
      </c>
      <c r="W1141" s="32" t="s">
        <v>68</v>
      </c>
      <c r="X1141" s="32" t="s">
        <v>85</v>
      </c>
      <c r="Y1141" s="32" t="s">
        <v>85</v>
      </c>
      <c r="Z1141" s="32" t="s">
        <v>68</v>
      </c>
      <c r="AA1141" s="32" t="s">
        <v>68</v>
      </c>
      <c r="AB1141" s="32" t="s">
        <v>68</v>
      </c>
      <c r="AC1141" s="32" t="s">
        <v>68</v>
      </c>
      <c r="AD1141" s="32" t="s">
        <v>68</v>
      </c>
      <c r="AE1141" s="32" t="s">
        <v>68</v>
      </c>
      <c r="AF1141" s="32" t="s">
        <v>68</v>
      </c>
      <c r="AG1141" s="32">
        <v>-1</v>
      </c>
      <c r="AH1141" s="34" t="s">
        <v>68</v>
      </c>
      <c r="AI1141" s="34" t="s">
        <v>68</v>
      </c>
      <c r="AJ1141" s="34" t="s">
        <v>68</v>
      </c>
      <c r="AK1141" s="32">
        <v>3</v>
      </c>
      <c r="AL1141" s="32">
        <v>3</v>
      </c>
      <c r="AM1141" s="32">
        <v>0</v>
      </c>
      <c r="AN1141" s="32">
        <v>0</v>
      </c>
      <c r="AO1141" s="32">
        <v>0</v>
      </c>
      <c r="AP1141" s="32">
        <v>0</v>
      </c>
      <c r="AQ1141" s="32">
        <v>0</v>
      </c>
      <c r="AR1141" s="32">
        <v>0</v>
      </c>
      <c r="AS1141" s="32">
        <v>0</v>
      </c>
      <c r="AT1141" s="32">
        <v>0</v>
      </c>
      <c r="AU1141" s="32">
        <v>0</v>
      </c>
      <c r="AV1141" s="32">
        <v>0</v>
      </c>
      <c r="AW1141" s="32">
        <v>3</v>
      </c>
      <c r="AX1141" s="33">
        <v>30.51</v>
      </c>
      <c r="AY1141" s="32">
        <v>0</v>
      </c>
      <c r="AZ1141" s="33">
        <v>0</v>
      </c>
      <c r="BA1141" s="33">
        <v>30.51</v>
      </c>
      <c r="BB1141" s="32">
        <v>0</v>
      </c>
      <c r="BC1141" s="34" t="s">
        <v>68</v>
      </c>
      <c r="BD1141" s="32">
        <v>0</v>
      </c>
      <c r="BE1141" s="33">
        <v>10.17</v>
      </c>
      <c r="BF1141" s="46">
        <f t="shared" si="34"/>
        <v>0</v>
      </c>
      <c r="BG1141" s="47">
        <f>VLOOKUP(F1141,[1]jla506a_853946421_D9C51B5BXEF96!$C:$V,20,FALSE)</f>
        <v>9</v>
      </c>
      <c r="BH1141" s="46">
        <f t="shared" si="35"/>
        <v>0</v>
      </c>
    </row>
    <row r="1142" spans="1:60" s="34" customFormat="1" hidden="1" outlineLevel="2">
      <c r="A1142" s="32">
        <v>202317</v>
      </c>
      <c r="B1142" s="32">
        <v>22</v>
      </c>
      <c r="C1142" s="32" t="s">
        <v>69</v>
      </c>
      <c r="D1142" s="32" t="s">
        <v>246</v>
      </c>
      <c r="E1142" s="32">
        <v>35</v>
      </c>
      <c r="F1142" s="32">
        <v>587374025</v>
      </c>
      <c r="G1142" s="32" t="s">
        <v>308</v>
      </c>
      <c r="H1142" s="32" t="s">
        <v>185</v>
      </c>
      <c r="I1142" s="32" t="s">
        <v>352</v>
      </c>
      <c r="J1142" s="32" t="s">
        <v>68</v>
      </c>
      <c r="K1142" s="32" t="s">
        <v>68</v>
      </c>
      <c r="L1142" s="32" t="s">
        <v>85</v>
      </c>
      <c r="M1142" s="32" t="s">
        <v>68</v>
      </c>
      <c r="N1142" s="32" t="s">
        <v>68</v>
      </c>
      <c r="O1142" s="32" t="s">
        <v>144</v>
      </c>
      <c r="P1142" s="32" t="s">
        <v>68</v>
      </c>
      <c r="Q1142" s="32" t="s">
        <v>68</v>
      </c>
      <c r="R1142" s="32">
        <v>33</v>
      </c>
      <c r="S1142" s="32">
        <v>6036</v>
      </c>
      <c r="T1142" s="32" t="s">
        <v>1640</v>
      </c>
      <c r="U1142" s="33">
        <v>10.17</v>
      </c>
      <c r="V1142" s="32" t="s">
        <v>68</v>
      </c>
      <c r="W1142" s="32" t="s">
        <v>68</v>
      </c>
      <c r="X1142" s="32" t="s">
        <v>85</v>
      </c>
      <c r="Y1142" s="32" t="s">
        <v>85</v>
      </c>
      <c r="Z1142" s="32" t="s">
        <v>68</v>
      </c>
      <c r="AA1142" s="32" t="s">
        <v>68</v>
      </c>
      <c r="AB1142" s="32" t="s">
        <v>68</v>
      </c>
      <c r="AC1142" s="32" t="s">
        <v>68</v>
      </c>
      <c r="AD1142" s="32" t="s">
        <v>68</v>
      </c>
      <c r="AE1142" s="32" t="s">
        <v>68</v>
      </c>
      <c r="AF1142" s="32" t="s">
        <v>68</v>
      </c>
      <c r="AG1142" s="32">
        <v>-1</v>
      </c>
      <c r="AH1142" s="34" t="s">
        <v>68</v>
      </c>
      <c r="AI1142" s="34" t="s">
        <v>68</v>
      </c>
      <c r="AJ1142" s="34" t="s">
        <v>68</v>
      </c>
      <c r="AK1142" s="32">
        <v>1</v>
      </c>
      <c r="AL1142" s="32">
        <v>1</v>
      </c>
      <c r="AM1142" s="32">
        <v>0</v>
      </c>
      <c r="AN1142" s="32">
        <v>0</v>
      </c>
      <c r="AO1142" s="32">
        <v>0</v>
      </c>
      <c r="AP1142" s="32">
        <v>0</v>
      </c>
      <c r="AQ1142" s="32">
        <v>0</v>
      </c>
      <c r="AR1142" s="32">
        <v>0</v>
      </c>
      <c r="AS1142" s="32">
        <v>0</v>
      </c>
      <c r="AT1142" s="32">
        <v>0</v>
      </c>
      <c r="AU1142" s="32">
        <v>0</v>
      </c>
      <c r="AV1142" s="32">
        <v>0</v>
      </c>
      <c r="AW1142" s="32">
        <v>1</v>
      </c>
      <c r="AX1142" s="33">
        <v>10.17</v>
      </c>
      <c r="AY1142" s="32">
        <v>0</v>
      </c>
      <c r="AZ1142" s="33">
        <v>0</v>
      </c>
      <c r="BA1142" s="33">
        <v>10.17</v>
      </c>
      <c r="BB1142" s="32">
        <v>0</v>
      </c>
      <c r="BC1142" s="34" t="s">
        <v>68</v>
      </c>
      <c r="BD1142" s="32">
        <v>0</v>
      </c>
      <c r="BE1142" s="33">
        <v>10.17</v>
      </c>
      <c r="BF1142" s="46">
        <f t="shared" si="34"/>
        <v>0</v>
      </c>
      <c r="BG1142" s="47">
        <f>VLOOKUP(F1142,[1]jla506a_853946421_D9C51B5BXEF96!$C:$V,20,FALSE)</f>
        <v>9</v>
      </c>
      <c r="BH1142" s="46">
        <f t="shared" si="35"/>
        <v>0</v>
      </c>
    </row>
    <row r="1143" spans="1:60" s="34" customFormat="1" hidden="1" outlineLevel="2">
      <c r="A1143" s="32">
        <v>202317</v>
      </c>
      <c r="B1143" s="32">
        <v>22</v>
      </c>
      <c r="C1143" s="32" t="s">
        <v>69</v>
      </c>
      <c r="D1143" s="32" t="s">
        <v>246</v>
      </c>
      <c r="E1143" s="32">
        <v>36</v>
      </c>
      <c r="F1143" s="32">
        <v>587374071</v>
      </c>
      <c r="G1143" s="32" t="s">
        <v>250</v>
      </c>
      <c r="H1143" s="32" t="s">
        <v>185</v>
      </c>
      <c r="I1143" s="32" t="s">
        <v>352</v>
      </c>
      <c r="J1143" s="32" t="s">
        <v>68</v>
      </c>
      <c r="K1143" s="32" t="s">
        <v>68</v>
      </c>
      <c r="L1143" s="32" t="s">
        <v>85</v>
      </c>
      <c r="M1143" s="32" t="s">
        <v>68</v>
      </c>
      <c r="N1143" s="32" t="s">
        <v>68</v>
      </c>
      <c r="O1143" s="32" t="s">
        <v>144</v>
      </c>
      <c r="P1143" s="32" t="s">
        <v>68</v>
      </c>
      <c r="Q1143" s="32" t="s">
        <v>68</v>
      </c>
      <c r="R1143" s="32">
        <v>33</v>
      </c>
      <c r="S1143" s="32">
        <v>6036</v>
      </c>
      <c r="T1143" s="32" t="s">
        <v>1640</v>
      </c>
      <c r="U1143" s="33">
        <v>15.39</v>
      </c>
      <c r="V1143" s="32" t="s">
        <v>68</v>
      </c>
      <c r="W1143" s="32" t="s">
        <v>68</v>
      </c>
      <c r="X1143" s="32" t="s">
        <v>85</v>
      </c>
      <c r="Y1143" s="32" t="s">
        <v>85</v>
      </c>
      <c r="Z1143" s="32" t="s">
        <v>68</v>
      </c>
      <c r="AA1143" s="32" t="s">
        <v>68</v>
      </c>
      <c r="AB1143" s="32" t="s">
        <v>68</v>
      </c>
      <c r="AC1143" s="32" t="s">
        <v>68</v>
      </c>
      <c r="AD1143" s="32" t="s">
        <v>68</v>
      </c>
      <c r="AE1143" s="32" t="s">
        <v>68</v>
      </c>
      <c r="AF1143" s="32" t="s">
        <v>68</v>
      </c>
      <c r="AG1143" s="32">
        <v>-1</v>
      </c>
      <c r="AH1143" s="34" t="s">
        <v>68</v>
      </c>
      <c r="AI1143" s="34" t="s">
        <v>68</v>
      </c>
      <c r="AJ1143" s="34" t="s">
        <v>68</v>
      </c>
      <c r="AK1143" s="32">
        <v>3</v>
      </c>
      <c r="AL1143" s="32">
        <v>3</v>
      </c>
      <c r="AM1143" s="32">
        <v>0</v>
      </c>
      <c r="AN1143" s="32">
        <v>0</v>
      </c>
      <c r="AO1143" s="32">
        <v>0</v>
      </c>
      <c r="AP1143" s="32">
        <v>0</v>
      </c>
      <c r="AQ1143" s="32">
        <v>0</v>
      </c>
      <c r="AR1143" s="32">
        <v>0</v>
      </c>
      <c r="AS1143" s="32">
        <v>0</v>
      </c>
      <c r="AT1143" s="32">
        <v>0</v>
      </c>
      <c r="AU1143" s="32">
        <v>0</v>
      </c>
      <c r="AV1143" s="32">
        <v>0</v>
      </c>
      <c r="AW1143" s="32">
        <v>3</v>
      </c>
      <c r="AX1143" s="33">
        <v>46.17</v>
      </c>
      <c r="AY1143" s="32">
        <v>0</v>
      </c>
      <c r="AZ1143" s="33">
        <v>0</v>
      </c>
      <c r="BA1143" s="33">
        <v>46.17</v>
      </c>
      <c r="BB1143" s="32">
        <v>0</v>
      </c>
      <c r="BC1143" s="34" t="s">
        <v>68</v>
      </c>
      <c r="BD1143" s="32">
        <v>0</v>
      </c>
      <c r="BE1143" s="33">
        <v>15.39</v>
      </c>
      <c r="BF1143" s="46">
        <f t="shared" si="34"/>
        <v>0</v>
      </c>
      <c r="BG1143" s="47">
        <f>VLOOKUP(F1143,[1]jla506a_853946421_D9C51B5BXEF96!$C:$V,20,FALSE)</f>
        <v>9</v>
      </c>
      <c r="BH1143" s="46">
        <f t="shared" si="35"/>
        <v>0</v>
      </c>
    </row>
    <row r="1144" spans="1:60" s="34" customFormat="1" hidden="1" outlineLevel="2">
      <c r="A1144" s="32">
        <v>202317</v>
      </c>
      <c r="B1144" s="32">
        <v>22</v>
      </c>
      <c r="C1144" s="32" t="s">
        <v>69</v>
      </c>
      <c r="D1144" s="32" t="s">
        <v>246</v>
      </c>
      <c r="E1144" s="32">
        <v>37</v>
      </c>
      <c r="F1144" s="32">
        <v>587374078</v>
      </c>
      <c r="G1144" s="32" t="s">
        <v>303</v>
      </c>
      <c r="H1144" s="32" t="s">
        <v>185</v>
      </c>
      <c r="I1144" s="32" t="s">
        <v>352</v>
      </c>
      <c r="J1144" s="32" t="s">
        <v>68</v>
      </c>
      <c r="K1144" s="32" t="s">
        <v>68</v>
      </c>
      <c r="L1144" s="32" t="s">
        <v>85</v>
      </c>
      <c r="M1144" s="32" t="s">
        <v>68</v>
      </c>
      <c r="N1144" s="32" t="s">
        <v>68</v>
      </c>
      <c r="O1144" s="32" t="s">
        <v>144</v>
      </c>
      <c r="P1144" s="32" t="s">
        <v>68</v>
      </c>
      <c r="Q1144" s="32" t="s">
        <v>68</v>
      </c>
      <c r="R1144" s="32">
        <v>33</v>
      </c>
      <c r="S1144" s="32">
        <v>6036</v>
      </c>
      <c r="T1144" s="32" t="s">
        <v>1640</v>
      </c>
      <c r="U1144" s="33">
        <v>14.76</v>
      </c>
      <c r="V1144" s="32" t="s">
        <v>68</v>
      </c>
      <c r="W1144" s="32" t="s">
        <v>68</v>
      </c>
      <c r="X1144" s="32" t="s">
        <v>85</v>
      </c>
      <c r="Y1144" s="32" t="s">
        <v>85</v>
      </c>
      <c r="Z1144" s="32" t="s">
        <v>68</v>
      </c>
      <c r="AA1144" s="32" t="s">
        <v>68</v>
      </c>
      <c r="AB1144" s="32" t="s">
        <v>68</v>
      </c>
      <c r="AC1144" s="32" t="s">
        <v>68</v>
      </c>
      <c r="AD1144" s="32" t="s">
        <v>68</v>
      </c>
      <c r="AE1144" s="32" t="s">
        <v>68</v>
      </c>
      <c r="AF1144" s="32" t="s">
        <v>68</v>
      </c>
      <c r="AG1144" s="32">
        <v>-1</v>
      </c>
      <c r="AH1144" s="34" t="s">
        <v>68</v>
      </c>
      <c r="AI1144" s="34" t="s">
        <v>68</v>
      </c>
      <c r="AJ1144" s="34" t="s">
        <v>68</v>
      </c>
      <c r="AK1144" s="32">
        <v>3</v>
      </c>
      <c r="AL1144" s="32">
        <v>3</v>
      </c>
      <c r="AM1144" s="32">
        <v>0</v>
      </c>
      <c r="AN1144" s="32">
        <v>0</v>
      </c>
      <c r="AO1144" s="32">
        <v>0</v>
      </c>
      <c r="AP1144" s="32">
        <v>0</v>
      </c>
      <c r="AQ1144" s="32">
        <v>0</v>
      </c>
      <c r="AR1144" s="32">
        <v>0</v>
      </c>
      <c r="AS1144" s="32">
        <v>0</v>
      </c>
      <c r="AT1144" s="32">
        <v>0</v>
      </c>
      <c r="AU1144" s="32">
        <v>0</v>
      </c>
      <c r="AV1144" s="32">
        <v>0</v>
      </c>
      <c r="AW1144" s="32">
        <v>3</v>
      </c>
      <c r="AX1144" s="33">
        <v>44.28</v>
      </c>
      <c r="AY1144" s="32">
        <v>0</v>
      </c>
      <c r="AZ1144" s="33">
        <v>0</v>
      </c>
      <c r="BA1144" s="33">
        <v>44.28</v>
      </c>
      <c r="BB1144" s="32">
        <v>0</v>
      </c>
      <c r="BC1144" s="34" t="s">
        <v>68</v>
      </c>
      <c r="BD1144" s="32">
        <v>0</v>
      </c>
      <c r="BE1144" s="33">
        <v>14.76</v>
      </c>
      <c r="BF1144" s="46">
        <f t="shared" si="34"/>
        <v>0</v>
      </c>
      <c r="BG1144" s="47">
        <f>VLOOKUP(F1144,[1]jla506a_853946421_D9C51B5BXEF96!$C:$V,20,FALSE)</f>
        <v>9</v>
      </c>
      <c r="BH1144" s="46">
        <f t="shared" si="35"/>
        <v>0</v>
      </c>
    </row>
    <row r="1145" spans="1:60" s="34" customFormat="1" hidden="1" outlineLevel="2">
      <c r="A1145" s="32">
        <v>202317</v>
      </c>
      <c r="B1145" s="32">
        <v>22</v>
      </c>
      <c r="C1145" s="32" t="s">
        <v>69</v>
      </c>
      <c r="D1145" s="32" t="s">
        <v>246</v>
      </c>
      <c r="E1145" s="32">
        <v>38</v>
      </c>
      <c r="F1145" s="32">
        <v>587374336</v>
      </c>
      <c r="G1145" s="32" t="s">
        <v>248</v>
      </c>
      <c r="H1145" s="32" t="s">
        <v>185</v>
      </c>
      <c r="I1145" s="32" t="s">
        <v>352</v>
      </c>
      <c r="J1145" s="32" t="s">
        <v>68</v>
      </c>
      <c r="K1145" s="32" t="s">
        <v>68</v>
      </c>
      <c r="L1145" s="32" t="s">
        <v>85</v>
      </c>
      <c r="M1145" s="32" t="s">
        <v>68</v>
      </c>
      <c r="N1145" s="32" t="s">
        <v>68</v>
      </c>
      <c r="O1145" s="32" t="s">
        <v>144</v>
      </c>
      <c r="P1145" s="32" t="s">
        <v>68</v>
      </c>
      <c r="Q1145" s="32" t="s">
        <v>68</v>
      </c>
      <c r="R1145" s="32">
        <v>33</v>
      </c>
      <c r="S1145" s="32">
        <v>6036</v>
      </c>
      <c r="T1145" s="32" t="s">
        <v>1640</v>
      </c>
      <c r="U1145" s="33">
        <v>10.17</v>
      </c>
      <c r="V1145" s="32" t="s">
        <v>68</v>
      </c>
      <c r="W1145" s="32" t="s">
        <v>68</v>
      </c>
      <c r="X1145" s="32" t="s">
        <v>85</v>
      </c>
      <c r="Y1145" s="32" t="s">
        <v>85</v>
      </c>
      <c r="Z1145" s="32" t="s">
        <v>68</v>
      </c>
      <c r="AA1145" s="32" t="s">
        <v>68</v>
      </c>
      <c r="AB1145" s="32" t="s">
        <v>68</v>
      </c>
      <c r="AC1145" s="32" t="s">
        <v>68</v>
      </c>
      <c r="AD1145" s="32" t="s">
        <v>68</v>
      </c>
      <c r="AE1145" s="32" t="s">
        <v>68</v>
      </c>
      <c r="AF1145" s="32" t="s">
        <v>68</v>
      </c>
      <c r="AG1145" s="32">
        <v>-1</v>
      </c>
      <c r="AH1145" s="34" t="s">
        <v>68</v>
      </c>
      <c r="AI1145" s="34" t="s">
        <v>68</v>
      </c>
      <c r="AJ1145" s="34" t="s">
        <v>68</v>
      </c>
      <c r="AK1145" s="32">
        <v>1</v>
      </c>
      <c r="AL1145" s="32">
        <v>1</v>
      </c>
      <c r="AM1145" s="32">
        <v>0</v>
      </c>
      <c r="AN1145" s="32">
        <v>0</v>
      </c>
      <c r="AO1145" s="32">
        <v>0</v>
      </c>
      <c r="AP1145" s="32">
        <v>0</v>
      </c>
      <c r="AQ1145" s="32">
        <v>0</v>
      </c>
      <c r="AR1145" s="32">
        <v>0</v>
      </c>
      <c r="AS1145" s="32">
        <v>0</v>
      </c>
      <c r="AT1145" s="32">
        <v>0</v>
      </c>
      <c r="AU1145" s="32">
        <v>0</v>
      </c>
      <c r="AV1145" s="32">
        <v>0</v>
      </c>
      <c r="AW1145" s="32">
        <v>1</v>
      </c>
      <c r="AX1145" s="33">
        <v>10.17</v>
      </c>
      <c r="AY1145" s="32">
        <v>0</v>
      </c>
      <c r="AZ1145" s="33">
        <v>0</v>
      </c>
      <c r="BA1145" s="33">
        <v>10.17</v>
      </c>
      <c r="BB1145" s="32">
        <v>0</v>
      </c>
      <c r="BC1145" s="34" t="s">
        <v>68</v>
      </c>
      <c r="BD1145" s="32">
        <v>0</v>
      </c>
      <c r="BE1145" s="33">
        <v>10.17</v>
      </c>
      <c r="BF1145" s="46">
        <f t="shared" si="34"/>
        <v>0</v>
      </c>
      <c r="BG1145" s="47">
        <f>VLOOKUP(F1145,[1]jla506a_853946421_D9C51B5BXEF96!$C:$V,20,FALSE)</f>
        <v>9</v>
      </c>
      <c r="BH1145" s="46">
        <f t="shared" si="35"/>
        <v>0</v>
      </c>
    </row>
    <row r="1146" spans="1:60" s="34" customFormat="1" hidden="1" outlineLevel="2">
      <c r="A1146" s="32">
        <v>202317</v>
      </c>
      <c r="B1146" s="32">
        <v>22</v>
      </c>
      <c r="C1146" s="32" t="s">
        <v>69</v>
      </c>
      <c r="D1146" s="32" t="s">
        <v>246</v>
      </c>
      <c r="E1146" s="32">
        <v>39</v>
      </c>
      <c r="F1146" s="32">
        <v>587374426</v>
      </c>
      <c r="G1146" s="32" t="s">
        <v>140</v>
      </c>
      <c r="H1146" s="32" t="s">
        <v>185</v>
      </c>
      <c r="I1146" s="32" t="s">
        <v>352</v>
      </c>
      <c r="J1146" s="32" t="s">
        <v>68</v>
      </c>
      <c r="K1146" s="32" t="s">
        <v>68</v>
      </c>
      <c r="L1146" s="32" t="s">
        <v>85</v>
      </c>
      <c r="M1146" s="32" t="s">
        <v>68</v>
      </c>
      <c r="N1146" s="32" t="s">
        <v>68</v>
      </c>
      <c r="O1146" s="32" t="s">
        <v>144</v>
      </c>
      <c r="P1146" s="32" t="s">
        <v>68</v>
      </c>
      <c r="Q1146" s="32" t="s">
        <v>68</v>
      </c>
      <c r="R1146" s="32">
        <v>33</v>
      </c>
      <c r="S1146" s="32">
        <v>6036</v>
      </c>
      <c r="T1146" s="32" t="s">
        <v>1640</v>
      </c>
      <c r="U1146" s="33">
        <v>14.76</v>
      </c>
      <c r="V1146" s="32" t="s">
        <v>68</v>
      </c>
      <c r="W1146" s="32" t="s">
        <v>68</v>
      </c>
      <c r="X1146" s="32" t="s">
        <v>85</v>
      </c>
      <c r="Y1146" s="32" t="s">
        <v>85</v>
      </c>
      <c r="Z1146" s="32" t="s">
        <v>68</v>
      </c>
      <c r="AA1146" s="32" t="s">
        <v>68</v>
      </c>
      <c r="AB1146" s="32" t="s">
        <v>68</v>
      </c>
      <c r="AC1146" s="32" t="s">
        <v>68</v>
      </c>
      <c r="AD1146" s="32" t="s">
        <v>68</v>
      </c>
      <c r="AE1146" s="32" t="s">
        <v>68</v>
      </c>
      <c r="AF1146" s="32" t="s">
        <v>68</v>
      </c>
      <c r="AG1146" s="32">
        <v>-1</v>
      </c>
      <c r="AH1146" s="34" t="s">
        <v>68</v>
      </c>
      <c r="AI1146" s="34" t="s">
        <v>68</v>
      </c>
      <c r="AJ1146" s="34" t="s">
        <v>68</v>
      </c>
      <c r="AK1146" s="32">
        <v>1</v>
      </c>
      <c r="AL1146" s="32">
        <v>1</v>
      </c>
      <c r="AM1146" s="32">
        <v>0</v>
      </c>
      <c r="AN1146" s="32">
        <v>0</v>
      </c>
      <c r="AO1146" s="32">
        <v>0</v>
      </c>
      <c r="AP1146" s="32">
        <v>0</v>
      </c>
      <c r="AQ1146" s="32">
        <v>0</v>
      </c>
      <c r="AR1146" s="32">
        <v>0</v>
      </c>
      <c r="AS1146" s="32">
        <v>0</v>
      </c>
      <c r="AT1146" s="32">
        <v>0</v>
      </c>
      <c r="AU1146" s="32">
        <v>0</v>
      </c>
      <c r="AV1146" s="32">
        <v>0</v>
      </c>
      <c r="AW1146" s="32">
        <v>1</v>
      </c>
      <c r="AX1146" s="33">
        <v>14.76</v>
      </c>
      <c r="AY1146" s="32">
        <v>0</v>
      </c>
      <c r="AZ1146" s="33">
        <v>0</v>
      </c>
      <c r="BA1146" s="33">
        <v>14.76</v>
      </c>
      <c r="BB1146" s="32">
        <v>0</v>
      </c>
      <c r="BC1146" s="34" t="s">
        <v>68</v>
      </c>
      <c r="BD1146" s="32">
        <v>0</v>
      </c>
      <c r="BE1146" s="33">
        <v>14.76</v>
      </c>
      <c r="BF1146" s="46">
        <f t="shared" si="34"/>
        <v>0</v>
      </c>
      <c r="BG1146" s="47">
        <f>VLOOKUP(F1146,[1]jla506a_853946421_D9C51B5BXEF96!$C:$V,20,FALSE)</f>
        <v>9</v>
      </c>
      <c r="BH1146" s="46">
        <f t="shared" si="35"/>
        <v>0</v>
      </c>
    </row>
    <row r="1147" spans="1:60" s="34" customFormat="1" hidden="1" outlineLevel="2">
      <c r="A1147" s="32">
        <v>202317</v>
      </c>
      <c r="B1147" s="32">
        <v>22</v>
      </c>
      <c r="C1147" s="32" t="s">
        <v>69</v>
      </c>
      <c r="D1147" s="32" t="s">
        <v>246</v>
      </c>
      <c r="E1147" s="32">
        <v>41</v>
      </c>
      <c r="F1147" s="32">
        <v>587374430</v>
      </c>
      <c r="G1147" s="32" t="s">
        <v>364</v>
      </c>
      <c r="H1147" s="32" t="s">
        <v>185</v>
      </c>
      <c r="I1147" s="32" t="s">
        <v>352</v>
      </c>
      <c r="J1147" s="32" t="s">
        <v>68</v>
      </c>
      <c r="K1147" s="32" t="s">
        <v>68</v>
      </c>
      <c r="L1147" s="32" t="s">
        <v>85</v>
      </c>
      <c r="M1147" s="32" t="s">
        <v>68</v>
      </c>
      <c r="N1147" s="32" t="s">
        <v>68</v>
      </c>
      <c r="O1147" s="32" t="s">
        <v>144</v>
      </c>
      <c r="P1147" s="32" t="s">
        <v>68</v>
      </c>
      <c r="Q1147" s="32" t="s">
        <v>68</v>
      </c>
      <c r="R1147" s="32">
        <v>33</v>
      </c>
      <c r="S1147" s="32">
        <v>6036</v>
      </c>
      <c r="T1147" s="32" t="s">
        <v>1640</v>
      </c>
      <c r="U1147" s="33">
        <v>7.83</v>
      </c>
      <c r="V1147" s="32" t="s">
        <v>68</v>
      </c>
      <c r="W1147" s="32" t="s">
        <v>68</v>
      </c>
      <c r="X1147" s="32" t="s">
        <v>85</v>
      </c>
      <c r="Y1147" s="32" t="s">
        <v>85</v>
      </c>
      <c r="Z1147" s="32" t="s">
        <v>68</v>
      </c>
      <c r="AA1147" s="32" t="s">
        <v>68</v>
      </c>
      <c r="AB1147" s="32" t="s">
        <v>68</v>
      </c>
      <c r="AC1147" s="32" t="s">
        <v>68</v>
      </c>
      <c r="AD1147" s="32" t="s">
        <v>68</v>
      </c>
      <c r="AE1147" s="32" t="s">
        <v>68</v>
      </c>
      <c r="AF1147" s="32" t="s">
        <v>68</v>
      </c>
      <c r="AG1147" s="32">
        <v>-1</v>
      </c>
      <c r="AH1147" s="34" t="s">
        <v>68</v>
      </c>
      <c r="AI1147" s="34" t="s">
        <v>68</v>
      </c>
      <c r="AJ1147" s="34" t="s">
        <v>68</v>
      </c>
      <c r="AK1147" s="32">
        <v>2</v>
      </c>
      <c r="AL1147" s="32">
        <v>2</v>
      </c>
      <c r="AM1147" s="32">
        <v>0</v>
      </c>
      <c r="AN1147" s="32">
        <v>0</v>
      </c>
      <c r="AO1147" s="32">
        <v>0</v>
      </c>
      <c r="AP1147" s="32">
        <v>0</v>
      </c>
      <c r="AQ1147" s="32">
        <v>0</v>
      </c>
      <c r="AR1147" s="32">
        <v>0</v>
      </c>
      <c r="AS1147" s="32">
        <v>0</v>
      </c>
      <c r="AT1147" s="32">
        <v>0</v>
      </c>
      <c r="AU1147" s="32">
        <v>0</v>
      </c>
      <c r="AV1147" s="32">
        <v>0</v>
      </c>
      <c r="AW1147" s="32">
        <v>2</v>
      </c>
      <c r="AX1147" s="33">
        <v>15.66</v>
      </c>
      <c r="AY1147" s="32">
        <v>0</v>
      </c>
      <c r="AZ1147" s="33">
        <v>0</v>
      </c>
      <c r="BA1147" s="33">
        <v>15.66</v>
      </c>
      <c r="BB1147" s="32">
        <v>0</v>
      </c>
      <c r="BC1147" s="34" t="s">
        <v>68</v>
      </c>
      <c r="BD1147" s="32">
        <v>0</v>
      </c>
      <c r="BE1147" s="33">
        <v>7.83</v>
      </c>
      <c r="BF1147" s="46">
        <f t="shared" si="34"/>
        <v>0</v>
      </c>
      <c r="BG1147" s="47">
        <f>VLOOKUP(F1147,[1]jla506a_853946421_D9C51B5BXEF96!$C:$V,20,FALSE)</f>
        <v>9</v>
      </c>
      <c r="BH1147" s="46">
        <f t="shared" si="35"/>
        <v>0</v>
      </c>
    </row>
    <row r="1148" spans="1:60" s="34" customFormat="1" hidden="1" outlineLevel="2">
      <c r="A1148" s="32">
        <v>202317</v>
      </c>
      <c r="B1148" s="32">
        <v>22</v>
      </c>
      <c r="C1148" s="32" t="s">
        <v>69</v>
      </c>
      <c r="D1148" s="32" t="s">
        <v>246</v>
      </c>
      <c r="E1148" s="32">
        <v>43</v>
      </c>
      <c r="F1148" s="32">
        <v>587374662</v>
      </c>
      <c r="G1148" s="32" t="s">
        <v>312</v>
      </c>
      <c r="H1148" s="32" t="s">
        <v>185</v>
      </c>
      <c r="I1148" s="32" t="s">
        <v>352</v>
      </c>
      <c r="J1148" s="32" t="s">
        <v>68</v>
      </c>
      <c r="K1148" s="32" t="s">
        <v>68</v>
      </c>
      <c r="L1148" s="32" t="s">
        <v>85</v>
      </c>
      <c r="M1148" s="32" t="s">
        <v>68</v>
      </c>
      <c r="N1148" s="32" t="s">
        <v>68</v>
      </c>
      <c r="O1148" s="32" t="s">
        <v>144</v>
      </c>
      <c r="P1148" s="32" t="s">
        <v>68</v>
      </c>
      <c r="Q1148" s="32" t="s">
        <v>68</v>
      </c>
      <c r="R1148" s="32">
        <v>33</v>
      </c>
      <c r="S1148" s="32">
        <v>6036</v>
      </c>
      <c r="T1148" s="32" t="s">
        <v>1640</v>
      </c>
      <c r="U1148" s="33">
        <v>35.76</v>
      </c>
      <c r="V1148" s="32" t="s">
        <v>68</v>
      </c>
      <c r="W1148" s="32" t="s">
        <v>68</v>
      </c>
      <c r="X1148" s="32" t="s">
        <v>85</v>
      </c>
      <c r="Y1148" s="32" t="s">
        <v>85</v>
      </c>
      <c r="Z1148" s="32" t="s">
        <v>68</v>
      </c>
      <c r="AA1148" s="32" t="s">
        <v>68</v>
      </c>
      <c r="AB1148" s="32" t="s">
        <v>68</v>
      </c>
      <c r="AC1148" s="32" t="s">
        <v>68</v>
      </c>
      <c r="AD1148" s="32" t="s">
        <v>68</v>
      </c>
      <c r="AE1148" s="32" t="s">
        <v>68</v>
      </c>
      <c r="AF1148" s="32" t="s">
        <v>68</v>
      </c>
      <c r="AG1148" s="32">
        <v>-1</v>
      </c>
      <c r="AH1148" s="34" t="s">
        <v>68</v>
      </c>
      <c r="AI1148" s="34" t="s">
        <v>68</v>
      </c>
      <c r="AJ1148" s="34" t="s">
        <v>68</v>
      </c>
      <c r="AK1148" s="32">
        <v>4</v>
      </c>
      <c r="AL1148" s="32">
        <v>4</v>
      </c>
      <c r="AM1148" s="32">
        <v>0</v>
      </c>
      <c r="AN1148" s="32">
        <v>0</v>
      </c>
      <c r="AO1148" s="32">
        <v>0</v>
      </c>
      <c r="AP1148" s="32">
        <v>0</v>
      </c>
      <c r="AQ1148" s="32">
        <v>0</v>
      </c>
      <c r="AR1148" s="32">
        <v>0</v>
      </c>
      <c r="AS1148" s="32">
        <v>0</v>
      </c>
      <c r="AT1148" s="32">
        <v>0</v>
      </c>
      <c r="AU1148" s="32">
        <v>0</v>
      </c>
      <c r="AV1148" s="32">
        <v>0</v>
      </c>
      <c r="AW1148" s="32">
        <v>4</v>
      </c>
      <c r="AX1148" s="33">
        <v>143.04</v>
      </c>
      <c r="AY1148" s="32">
        <v>0</v>
      </c>
      <c r="AZ1148" s="33">
        <v>0</v>
      </c>
      <c r="BA1148" s="33">
        <v>143.04</v>
      </c>
      <c r="BB1148" s="32">
        <v>0</v>
      </c>
      <c r="BC1148" s="34" t="s">
        <v>68</v>
      </c>
      <c r="BD1148" s="32">
        <v>0</v>
      </c>
      <c r="BE1148" s="33">
        <v>35.76</v>
      </c>
      <c r="BF1148" s="46">
        <f t="shared" si="34"/>
        <v>0</v>
      </c>
      <c r="BG1148" s="47">
        <f>VLOOKUP(F1148,[1]jla506a_853946421_D9C51B5BXEF96!$C:$V,20,FALSE)</f>
        <v>1</v>
      </c>
      <c r="BH1148" s="46">
        <f t="shared" si="35"/>
        <v>0</v>
      </c>
    </row>
    <row r="1149" spans="1:60" s="34" customFormat="1" hidden="1" outlineLevel="2">
      <c r="A1149" s="32">
        <v>202317</v>
      </c>
      <c r="B1149" s="32">
        <v>22</v>
      </c>
      <c r="C1149" s="32" t="s">
        <v>69</v>
      </c>
      <c r="D1149" s="32" t="s">
        <v>246</v>
      </c>
      <c r="E1149" s="32">
        <v>46</v>
      </c>
      <c r="F1149" s="32">
        <v>655160568</v>
      </c>
      <c r="G1149" s="32" t="s">
        <v>136</v>
      </c>
      <c r="H1149" s="32" t="s">
        <v>185</v>
      </c>
      <c r="I1149" s="32" t="s">
        <v>352</v>
      </c>
      <c r="J1149" s="32" t="s">
        <v>68</v>
      </c>
      <c r="K1149" s="32" t="s">
        <v>177</v>
      </c>
      <c r="L1149" s="32" t="s">
        <v>85</v>
      </c>
      <c r="M1149" s="32" t="s">
        <v>68</v>
      </c>
      <c r="N1149" s="32" t="s">
        <v>68</v>
      </c>
      <c r="O1149" s="32" t="s">
        <v>144</v>
      </c>
      <c r="P1149" s="32" t="s">
        <v>68</v>
      </c>
      <c r="Q1149" s="32" t="s">
        <v>68</v>
      </c>
      <c r="R1149" s="32">
        <v>33</v>
      </c>
      <c r="S1149" s="32">
        <v>6036</v>
      </c>
      <c r="T1149" s="32" t="s">
        <v>1640</v>
      </c>
      <c r="U1149" s="33">
        <v>28.1</v>
      </c>
      <c r="V1149" s="32" t="s">
        <v>68</v>
      </c>
      <c r="W1149" s="32" t="s">
        <v>68</v>
      </c>
      <c r="X1149" s="32" t="s">
        <v>85</v>
      </c>
      <c r="Y1149" s="32" t="s">
        <v>85</v>
      </c>
      <c r="Z1149" s="32" t="s">
        <v>85</v>
      </c>
      <c r="AA1149" s="32" t="s">
        <v>677</v>
      </c>
      <c r="AB1149" s="32" t="s">
        <v>68</v>
      </c>
      <c r="AC1149" s="32" t="s">
        <v>68</v>
      </c>
      <c r="AD1149" s="32" t="s">
        <v>68</v>
      </c>
      <c r="AE1149" s="32" t="s">
        <v>68</v>
      </c>
      <c r="AF1149" s="32" t="s">
        <v>68</v>
      </c>
      <c r="AG1149" s="32">
        <v>286518</v>
      </c>
      <c r="AH1149" s="32">
        <v>0</v>
      </c>
      <c r="AI1149" s="32">
        <v>24</v>
      </c>
      <c r="AJ1149" s="32">
        <v>0</v>
      </c>
      <c r="AK1149" s="32">
        <v>0</v>
      </c>
      <c r="AL1149" s="32">
        <v>0</v>
      </c>
      <c r="AM1149" s="32">
        <v>0</v>
      </c>
      <c r="AN1149" s="32">
        <v>0</v>
      </c>
      <c r="AO1149" s="32">
        <v>0</v>
      </c>
      <c r="AP1149" s="32">
        <v>0</v>
      </c>
      <c r="AQ1149" s="32">
        <v>0</v>
      </c>
      <c r="AR1149" s="32">
        <v>0</v>
      </c>
      <c r="AS1149" s="32">
        <v>0</v>
      </c>
      <c r="AT1149" s="32">
        <v>0</v>
      </c>
      <c r="AU1149" s="32">
        <v>0</v>
      </c>
      <c r="AV1149" s="32">
        <v>0</v>
      </c>
      <c r="AW1149" s="32">
        <v>0</v>
      </c>
      <c r="AX1149" s="33">
        <v>0</v>
      </c>
      <c r="AY1149" s="32">
        <v>0</v>
      </c>
      <c r="AZ1149" s="33">
        <v>0</v>
      </c>
      <c r="BA1149" s="33">
        <v>674.4</v>
      </c>
      <c r="BB1149" s="32">
        <v>2</v>
      </c>
      <c r="BC1149" s="32">
        <v>0</v>
      </c>
      <c r="BD1149" s="32">
        <v>24</v>
      </c>
      <c r="BE1149" s="33">
        <v>28.1</v>
      </c>
      <c r="BF1149" s="46">
        <f t="shared" si="34"/>
        <v>56.2</v>
      </c>
      <c r="BG1149" s="47">
        <f>VLOOKUP(F1149,[1]jla506a_853946421_D9C51B5BXEF96!$C:$V,20,FALSE)</f>
        <v>1</v>
      </c>
      <c r="BH1149" s="46">
        <f t="shared" si="35"/>
        <v>2</v>
      </c>
    </row>
    <row r="1150" spans="1:60" s="34" customFormat="1" hidden="1" outlineLevel="2">
      <c r="A1150" s="32">
        <v>202317</v>
      </c>
      <c r="B1150" s="32">
        <v>22</v>
      </c>
      <c r="C1150" s="32" t="s">
        <v>69</v>
      </c>
      <c r="D1150" s="32" t="s">
        <v>246</v>
      </c>
      <c r="E1150" s="32">
        <v>50</v>
      </c>
      <c r="F1150" s="32">
        <v>655225295</v>
      </c>
      <c r="G1150" s="32" t="s">
        <v>265</v>
      </c>
      <c r="H1150" s="32" t="s">
        <v>185</v>
      </c>
      <c r="I1150" s="32" t="s">
        <v>352</v>
      </c>
      <c r="J1150" s="32" t="s">
        <v>68</v>
      </c>
      <c r="K1150" s="32" t="s">
        <v>177</v>
      </c>
      <c r="L1150" s="32" t="s">
        <v>85</v>
      </c>
      <c r="M1150" s="32" t="s">
        <v>68</v>
      </c>
      <c r="N1150" s="32" t="s">
        <v>68</v>
      </c>
      <c r="O1150" s="32" t="s">
        <v>144</v>
      </c>
      <c r="P1150" s="32" t="s">
        <v>68</v>
      </c>
      <c r="Q1150" s="32" t="s">
        <v>68</v>
      </c>
      <c r="R1150" s="32">
        <v>33</v>
      </c>
      <c r="S1150" s="32">
        <v>6036</v>
      </c>
      <c r="T1150" s="32" t="s">
        <v>1640</v>
      </c>
      <c r="U1150" s="33">
        <v>28.1</v>
      </c>
      <c r="V1150" s="32" t="s">
        <v>68</v>
      </c>
      <c r="W1150" s="32" t="s">
        <v>68</v>
      </c>
      <c r="X1150" s="32" t="s">
        <v>85</v>
      </c>
      <c r="Y1150" s="32" t="s">
        <v>85</v>
      </c>
      <c r="Z1150" s="32" t="s">
        <v>85</v>
      </c>
      <c r="AA1150" s="32" t="s">
        <v>677</v>
      </c>
      <c r="AB1150" s="32" t="s">
        <v>68</v>
      </c>
      <c r="AC1150" s="32" t="s">
        <v>68</v>
      </c>
      <c r="AD1150" s="32" t="s">
        <v>68</v>
      </c>
      <c r="AE1150" s="32" t="s">
        <v>68</v>
      </c>
      <c r="AF1150" s="32" t="s">
        <v>68</v>
      </c>
      <c r="AG1150" s="32">
        <v>286518</v>
      </c>
      <c r="AH1150" s="32">
        <v>0</v>
      </c>
      <c r="AI1150" s="32">
        <v>4</v>
      </c>
      <c r="AJ1150" s="32">
        <v>0</v>
      </c>
      <c r="AK1150" s="32">
        <v>0</v>
      </c>
      <c r="AL1150" s="32">
        <v>0</v>
      </c>
      <c r="AM1150" s="32">
        <v>0</v>
      </c>
      <c r="AN1150" s="32">
        <v>0</v>
      </c>
      <c r="AO1150" s="32">
        <v>0</v>
      </c>
      <c r="AP1150" s="32">
        <v>0</v>
      </c>
      <c r="AQ1150" s="32">
        <v>0</v>
      </c>
      <c r="AR1150" s="32">
        <v>0</v>
      </c>
      <c r="AS1150" s="32">
        <v>0</v>
      </c>
      <c r="AT1150" s="32">
        <v>0</v>
      </c>
      <c r="AU1150" s="32">
        <v>0</v>
      </c>
      <c r="AV1150" s="32">
        <v>0</v>
      </c>
      <c r="AW1150" s="32">
        <v>0</v>
      </c>
      <c r="AX1150" s="33">
        <v>0</v>
      </c>
      <c r="AY1150" s="32">
        <v>0</v>
      </c>
      <c r="AZ1150" s="33">
        <v>0</v>
      </c>
      <c r="BA1150" s="33">
        <v>112.4</v>
      </c>
      <c r="BB1150" s="32">
        <v>3</v>
      </c>
      <c r="BC1150" s="32">
        <v>0</v>
      </c>
      <c r="BD1150" s="32">
        <v>4</v>
      </c>
      <c r="BE1150" s="33">
        <v>28.1</v>
      </c>
      <c r="BF1150" s="46">
        <f t="shared" si="34"/>
        <v>84.300000000000011</v>
      </c>
      <c r="BG1150" s="47">
        <f>VLOOKUP(F1150,[1]jla506a_853946421_D9C51B5BXEF96!$C:$V,20,FALSE)</f>
        <v>1</v>
      </c>
      <c r="BH1150" s="46">
        <f t="shared" si="35"/>
        <v>3</v>
      </c>
    </row>
    <row r="1151" spans="1:60" s="34" customFormat="1" hidden="1" outlineLevel="2">
      <c r="A1151" s="32">
        <v>202317</v>
      </c>
      <c r="B1151" s="32">
        <v>22</v>
      </c>
      <c r="C1151" s="32" t="s">
        <v>69</v>
      </c>
      <c r="D1151" s="32" t="s">
        <v>246</v>
      </c>
      <c r="E1151" s="32">
        <v>51</v>
      </c>
      <c r="F1151" s="32">
        <v>587366130</v>
      </c>
      <c r="G1151" s="32" t="s">
        <v>95</v>
      </c>
      <c r="H1151" s="32" t="s">
        <v>185</v>
      </c>
      <c r="I1151" s="32" t="s">
        <v>352</v>
      </c>
      <c r="J1151" s="32" t="s">
        <v>68</v>
      </c>
      <c r="K1151" s="32" t="s">
        <v>68</v>
      </c>
      <c r="L1151" s="32" t="s">
        <v>85</v>
      </c>
      <c r="M1151" s="32" t="s">
        <v>68</v>
      </c>
      <c r="N1151" s="32" t="s">
        <v>68</v>
      </c>
      <c r="O1151" s="32" t="s">
        <v>144</v>
      </c>
      <c r="P1151" s="32" t="s">
        <v>68</v>
      </c>
      <c r="Q1151" s="32" t="s">
        <v>68</v>
      </c>
      <c r="R1151" s="32">
        <v>3</v>
      </c>
      <c r="S1151" s="32">
        <v>6036</v>
      </c>
      <c r="T1151" s="32" t="s">
        <v>1640</v>
      </c>
      <c r="U1151" s="33">
        <v>36.979999999999997</v>
      </c>
      <c r="V1151" s="32" t="s">
        <v>68</v>
      </c>
      <c r="W1151" s="32" t="s">
        <v>68</v>
      </c>
      <c r="X1151" s="32" t="s">
        <v>85</v>
      </c>
      <c r="Y1151" s="32" t="s">
        <v>85</v>
      </c>
      <c r="Z1151" s="32" t="s">
        <v>68</v>
      </c>
      <c r="AA1151" s="32" t="s">
        <v>68</v>
      </c>
      <c r="AB1151" s="32" t="s">
        <v>68</v>
      </c>
      <c r="AC1151" s="32" t="s">
        <v>68</v>
      </c>
      <c r="AD1151" s="32" t="s">
        <v>68</v>
      </c>
      <c r="AE1151" s="32" t="s">
        <v>68</v>
      </c>
      <c r="AF1151" s="32" t="s">
        <v>68</v>
      </c>
      <c r="AG1151" s="32">
        <v>-1</v>
      </c>
      <c r="AH1151" s="34" t="s">
        <v>68</v>
      </c>
      <c r="AI1151" s="34" t="s">
        <v>68</v>
      </c>
      <c r="AJ1151" s="34" t="s">
        <v>68</v>
      </c>
      <c r="AK1151" s="32">
        <v>7</v>
      </c>
      <c r="AL1151" s="32">
        <v>7</v>
      </c>
      <c r="AM1151" s="32">
        <v>0</v>
      </c>
      <c r="AN1151" s="32">
        <v>0</v>
      </c>
      <c r="AO1151" s="32">
        <v>0</v>
      </c>
      <c r="AP1151" s="32">
        <v>0</v>
      </c>
      <c r="AQ1151" s="32">
        <v>0</v>
      </c>
      <c r="AR1151" s="32">
        <v>0</v>
      </c>
      <c r="AS1151" s="32">
        <v>0</v>
      </c>
      <c r="AT1151" s="32">
        <v>0</v>
      </c>
      <c r="AU1151" s="32">
        <v>0</v>
      </c>
      <c r="AV1151" s="32">
        <v>0</v>
      </c>
      <c r="AW1151" s="32">
        <v>7</v>
      </c>
      <c r="AX1151" s="33">
        <v>258.86</v>
      </c>
      <c r="AY1151" s="32">
        <v>0</v>
      </c>
      <c r="AZ1151" s="33">
        <v>0</v>
      </c>
      <c r="BA1151" s="33">
        <v>258.86</v>
      </c>
      <c r="BB1151" s="32">
        <v>0</v>
      </c>
      <c r="BC1151" s="34" t="s">
        <v>68</v>
      </c>
      <c r="BD1151" s="32">
        <v>0</v>
      </c>
      <c r="BE1151" s="33">
        <v>36.979999999999997</v>
      </c>
      <c r="BF1151" s="46">
        <f t="shared" si="34"/>
        <v>0</v>
      </c>
      <c r="BG1151" s="47">
        <f>VLOOKUP(F1151,[1]jla506a_853946421_D9C51B5BXEF96!$C:$V,20,FALSE)</f>
        <v>1</v>
      </c>
      <c r="BH1151" s="46">
        <f t="shared" si="35"/>
        <v>0</v>
      </c>
    </row>
    <row r="1152" spans="1:60" s="34" customFormat="1" hidden="1" outlineLevel="2">
      <c r="A1152" s="32">
        <v>202315</v>
      </c>
      <c r="B1152" s="32">
        <v>22</v>
      </c>
      <c r="C1152" s="32" t="s">
        <v>69</v>
      </c>
      <c r="D1152" s="32" t="s">
        <v>1601</v>
      </c>
      <c r="E1152" s="32">
        <v>1</v>
      </c>
      <c r="F1152" s="32">
        <v>577082886</v>
      </c>
      <c r="G1152" s="32" t="s">
        <v>206</v>
      </c>
      <c r="H1152" s="32" t="s">
        <v>108</v>
      </c>
      <c r="I1152" s="32" t="s">
        <v>113</v>
      </c>
      <c r="J1152" s="32" t="s">
        <v>113</v>
      </c>
      <c r="K1152" s="32" t="s">
        <v>68</v>
      </c>
      <c r="L1152" s="32" t="s">
        <v>352</v>
      </c>
      <c r="M1152" s="32" t="s">
        <v>68</v>
      </c>
      <c r="N1152" s="32" t="s">
        <v>68</v>
      </c>
      <c r="O1152" s="32" t="s">
        <v>351</v>
      </c>
      <c r="P1152" s="32" t="s">
        <v>68</v>
      </c>
      <c r="Q1152" s="32" t="s">
        <v>68</v>
      </c>
      <c r="R1152" s="32">
        <v>20</v>
      </c>
      <c r="S1152" s="32">
        <v>6037</v>
      </c>
      <c r="T1152" s="32" t="s">
        <v>1640</v>
      </c>
      <c r="U1152" s="33">
        <v>44.09</v>
      </c>
      <c r="V1152" s="32" t="s">
        <v>68</v>
      </c>
      <c r="W1152" s="32" t="s">
        <v>68</v>
      </c>
      <c r="X1152" s="32" t="s">
        <v>352</v>
      </c>
      <c r="Y1152" s="32" t="s">
        <v>352</v>
      </c>
      <c r="Z1152" s="32" t="s">
        <v>68</v>
      </c>
      <c r="AA1152" s="32" t="s">
        <v>68</v>
      </c>
      <c r="AB1152" s="32" t="s">
        <v>373</v>
      </c>
      <c r="AC1152" s="32" t="s">
        <v>99</v>
      </c>
      <c r="AD1152" s="32" t="s">
        <v>565</v>
      </c>
      <c r="AE1152" s="32" t="s">
        <v>68</v>
      </c>
      <c r="AF1152" s="32" t="s">
        <v>68</v>
      </c>
      <c r="AG1152" s="32">
        <v>-1</v>
      </c>
      <c r="AH1152" s="34" t="s">
        <v>68</v>
      </c>
      <c r="AI1152" s="34" t="s">
        <v>68</v>
      </c>
      <c r="AJ1152" s="34" t="s">
        <v>68</v>
      </c>
      <c r="AK1152" s="32">
        <v>0</v>
      </c>
      <c r="AL1152" s="32">
        <v>0</v>
      </c>
      <c r="AM1152" s="32">
        <v>0</v>
      </c>
      <c r="AN1152" s="32">
        <v>0</v>
      </c>
      <c r="AO1152" s="32">
        <v>0</v>
      </c>
      <c r="AP1152" s="32">
        <v>0</v>
      </c>
      <c r="AQ1152" s="32">
        <v>0</v>
      </c>
      <c r="AR1152" s="32">
        <v>0</v>
      </c>
      <c r="AS1152" s="32">
        <v>29</v>
      </c>
      <c r="AT1152" s="32">
        <v>0</v>
      </c>
      <c r="AU1152" s="32">
        <v>0</v>
      </c>
      <c r="AV1152" s="32">
        <v>0</v>
      </c>
      <c r="AW1152" s="32">
        <v>0</v>
      </c>
      <c r="AX1152" s="33">
        <v>0</v>
      </c>
      <c r="AY1152" s="32">
        <v>29</v>
      </c>
      <c r="AZ1152" s="33">
        <v>1278.6099999999999</v>
      </c>
      <c r="BA1152" s="33">
        <v>1278.6099999999999</v>
      </c>
      <c r="BB1152" s="32">
        <v>0</v>
      </c>
      <c r="BC1152" s="34" t="s">
        <v>68</v>
      </c>
      <c r="BD1152" s="32">
        <v>0</v>
      </c>
      <c r="BE1152" s="33">
        <v>44.09</v>
      </c>
      <c r="BF1152" s="46">
        <f t="shared" si="34"/>
        <v>0</v>
      </c>
      <c r="BG1152" s="47">
        <f>VLOOKUP(F1152,[1]jla506a_853946421_D9C51B5BXEF96!$C:$V,20,FALSE)</f>
        <v>1</v>
      </c>
      <c r="BH1152" s="46">
        <f t="shared" si="35"/>
        <v>0</v>
      </c>
    </row>
    <row r="1153" spans="1:60" s="34" customFormat="1" hidden="1" outlineLevel="2">
      <c r="A1153" s="32">
        <v>202317</v>
      </c>
      <c r="B1153" s="32">
        <v>22</v>
      </c>
      <c r="C1153" s="32" t="s">
        <v>69</v>
      </c>
      <c r="D1153" s="32" t="s">
        <v>1622</v>
      </c>
      <c r="E1153" s="32">
        <v>1</v>
      </c>
      <c r="F1153" s="32">
        <v>577082886</v>
      </c>
      <c r="G1153" s="32" t="s">
        <v>206</v>
      </c>
      <c r="H1153" s="32" t="s">
        <v>185</v>
      </c>
      <c r="I1153" s="32" t="s">
        <v>352</v>
      </c>
      <c r="J1153" s="32" t="s">
        <v>68</v>
      </c>
      <c r="K1153" s="32" t="s">
        <v>177</v>
      </c>
      <c r="L1153" s="32" t="s">
        <v>85</v>
      </c>
      <c r="M1153" s="32" t="s">
        <v>85</v>
      </c>
      <c r="N1153" s="32" t="s">
        <v>167</v>
      </c>
      <c r="O1153" s="32" t="s">
        <v>144</v>
      </c>
      <c r="P1153" s="32" t="s">
        <v>1204</v>
      </c>
      <c r="Q1153" s="32" t="s">
        <v>1205</v>
      </c>
      <c r="R1153" s="32">
        <v>20</v>
      </c>
      <c r="S1153" s="32">
        <v>6037</v>
      </c>
      <c r="T1153" s="32" t="s">
        <v>1640</v>
      </c>
      <c r="U1153" s="33">
        <v>44.09</v>
      </c>
      <c r="V1153" s="32" t="s">
        <v>68</v>
      </c>
      <c r="W1153" s="32" t="s">
        <v>68</v>
      </c>
      <c r="X1153" s="32" t="s">
        <v>85</v>
      </c>
      <c r="Y1153" s="32" t="s">
        <v>85</v>
      </c>
      <c r="Z1153" s="32" t="s">
        <v>167</v>
      </c>
      <c r="AA1153" s="32" t="s">
        <v>1623</v>
      </c>
      <c r="AB1153" s="32" t="s">
        <v>68</v>
      </c>
      <c r="AC1153" s="32" t="s">
        <v>68</v>
      </c>
      <c r="AD1153" s="32" t="s">
        <v>68</v>
      </c>
      <c r="AE1153" s="32" t="s">
        <v>1624</v>
      </c>
      <c r="AF1153" s="32" t="s">
        <v>1625</v>
      </c>
      <c r="AG1153" s="32">
        <v>940023</v>
      </c>
      <c r="AH1153" s="32">
        <v>0</v>
      </c>
      <c r="AI1153" s="32">
        <v>24</v>
      </c>
      <c r="AJ1153" s="32">
        <v>0</v>
      </c>
      <c r="AK1153" s="32">
        <v>0</v>
      </c>
      <c r="AL1153" s="32">
        <v>0</v>
      </c>
      <c r="AM1153" s="32">
        <v>0</v>
      </c>
      <c r="AN1153" s="32">
        <v>0</v>
      </c>
      <c r="AO1153" s="32">
        <v>0</v>
      </c>
      <c r="AP1153" s="32">
        <v>0</v>
      </c>
      <c r="AQ1153" s="32">
        <v>0</v>
      </c>
      <c r="AR1153" s="32">
        <v>0</v>
      </c>
      <c r="AS1153" s="32">
        <v>0</v>
      </c>
      <c r="AT1153" s="32">
        <v>0</v>
      </c>
      <c r="AU1153" s="32">
        <v>0</v>
      </c>
      <c r="AV1153" s="32">
        <v>0</v>
      </c>
      <c r="AW1153" s="32">
        <v>0</v>
      </c>
      <c r="AX1153" s="33">
        <v>0</v>
      </c>
      <c r="AY1153" s="32">
        <v>0</v>
      </c>
      <c r="AZ1153" s="33">
        <v>0</v>
      </c>
      <c r="BA1153" s="33">
        <v>1058.1600000000001</v>
      </c>
      <c r="BB1153" s="32">
        <v>10</v>
      </c>
      <c r="BC1153" s="32">
        <v>0</v>
      </c>
      <c r="BD1153" s="32">
        <v>24</v>
      </c>
      <c r="BE1153" s="33">
        <v>44.09</v>
      </c>
      <c r="BF1153" s="46">
        <f t="shared" si="34"/>
        <v>440.90000000000003</v>
      </c>
      <c r="BG1153" s="47">
        <f>VLOOKUP(F1153,[1]jla506a_853946421_D9C51B5BXEF96!$C:$V,20,FALSE)</f>
        <v>1</v>
      </c>
      <c r="BH1153" s="46">
        <f t="shared" si="35"/>
        <v>10</v>
      </c>
    </row>
    <row r="1154" spans="1:60" s="34" customFormat="1" hidden="1" outlineLevel="2">
      <c r="A1154" s="32">
        <v>202317</v>
      </c>
      <c r="B1154" s="32">
        <v>22</v>
      </c>
      <c r="C1154" s="32" t="s">
        <v>69</v>
      </c>
      <c r="D1154" s="32" t="s">
        <v>242</v>
      </c>
      <c r="E1154" s="32">
        <v>1</v>
      </c>
      <c r="F1154" s="32">
        <v>577082886</v>
      </c>
      <c r="G1154" s="32" t="s">
        <v>206</v>
      </c>
      <c r="H1154" s="32" t="s">
        <v>82</v>
      </c>
      <c r="I1154" s="32" t="s">
        <v>82</v>
      </c>
      <c r="J1154" s="32" t="s">
        <v>68</v>
      </c>
      <c r="K1154" s="32" t="s">
        <v>68</v>
      </c>
      <c r="L1154" s="32" t="s">
        <v>75</v>
      </c>
      <c r="M1154" s="32" t="s">
        <v>68</v>
      </c>
      <c r="N1154" s="32" t="s">
        <v>68</v>
      </c>
      <c r="O1154" s="32" t="s">
        <v>74</v>
      </c>
      <c r="P1154" s="32" t="s">
        <v>68</v>
      </c>
      <c r="Q1154" s="32" t="s">
        <v>68</v>
      </c>
      <c r="R1154" s="32">
        <v>20</v>
      </c>
      <c r="S1154" s="32">
        <v>6037</v>
      </c>
      <c r="T1154" s="32" t="s">
        <v>1640</v>
      </c>
      <c r="U1154" s="33">
        <v>41.21</v>
      </c>
      <c r="V1154" s="32" t="s">
        <v>68</v>
      </c>
      <c r="W1154" s="32" t="s">
        <v>68</v>
      </c>
      <c r="X1154" s="32" t="s">
        <v>75</v>
      </c>
      <c r="Y1154" s="32" t="s">
        <v>75</v>
      </c>
      <c r="Z1154" s="32" t="s">
        <v>68</v>
      </c>
      <c r="AA1154" s="32" t="s">
        <v>68</v>
      </c>
      <c r="AB1154" s="32" t="s">
        <v>68</v>
      </c>
      <c r="AC1154" s="32" t="s">
        <v>68</v>
      </c>
      <c r="AD1154" s="32" t="s">
        <v>68</v>
      </c>
      <c r="AE1154" s="32" t="s">
        <v>68</v>
      </c>
      <c r="AF1154" s="32" t="s">
        <v>68</v>
      </c>
      <c r="AG1154" s="32">
        <v>-1</v>
      </c>
      <c r="AH1154" s="34" t="s">
        <v>68</v>
      </c>
      <c r="AI1154" s="34" t="s">
        <v>68</v>
      </c>
      <c r="AJ1154" s="34" t="s">
        <v>68</v>
      </c>
      <c r="AK1154" s="32">
        <v>1</v>
      </c>
      <c r="AL1154" s="32">
        <v>1</v>
      </c>
      <c r="AM1154" s="32">
        <v>0</v>
      </c>
      <c r="AN1154" s="32">
        <v>0</v>
      </c>
      <c r="AO1154" s="32">
        <v>0</v>
      </c>
      <c r="AP1154" s="32">
        <v>0</v>
      </c>
      <c r="AQ1154" s="32">
        <v>0</v>
      </c>
      <c r="AR1154" s="32">
        <v>0</v>
      </c>
      <c r="AS1154" s="32">
        <v>0</v>
      </c>
      <c r="AT1154" s="32">
        <v>0</v>
      </c>
      <c r="AU1154" s="32">
        <v>0</v>
      </c>
      <c r="AV1154" s="32">
        <v>0</v>
      </c>
      <c r="AW1154" s="32">
        <v>1</v>
      </c>
      <c r="AX1154" s="33">
        <v>41.21</v>
      </c>
      <c r="AY1154" s="32">
        <v>0</v>
      </c>
      <c r="AZ1154" s="33">
        <v>0</v>
      </c>
      <c r="BA1154" s="33">
        <v>41.21</v>
      </c>
      <c r="BB1154" s="32">
        <v>0</v>
      </c>
      <c r="BC1154" s="34" t="s">
        <v>68</v>
      </c>
      <c r="BD1154" s="32">
        <v>0</v>
      </c>
      <c r="BE1154" s="33">
        <v>41.21</v>
      </c>
      <c r="BF1154" s="46">
        <f t="shared" si="34"/>
        <v>0</v>
      </c>
      <c r="BG1154" s="47">
        <f>VLOOKUP(F1154,[1]jla506a_853946421_D9C51B5BXEF96!$C:$V,20,FALSE)</f>
        <v>1</v>
      </c>
      <c r="BH1154" s="46">
        <f t="shared" si="35"/>
        <v>0</v>
      </c>
    </row>
    <row r="1155" spans="1:60" s="34" customFormat="1" hidden="1" outlineLevel="2">
      <c r="A1155" s="32">
        <v>202314</v>
      </c>
      <c r="B1155" s="32">
        <v>22</v>
      </c>
      <c r="C1155" s="32" t="s">
        <v>69</v>
      </c>
      <c r="D1155" s="32" t="s">
        <v>119</v>
      </c>
      <c r="E1155" s="32">
        <v>3</v>
      </c>
      <c r="F1155" s="32">
        <v>577082871</v>
      </c>
      <c r="G1155" s="32" t="s">
        <v>301</v>
      </c>
      <c r="H1155" s="32" t="s">
        <v>120</v>
      </c>
      <c r="I1155" s="32" t="s">
        <v>120</v>
      </c>
      <c r="J1155" s="32" t="s">
        <v>116</v>
      </c>
      <c r="K1155" s="32" t="s">
        <v>68</v>
      </c>
      <c r="L1155" s="32" t="s">
        <v>91</v>
      </c>
      <c r="M1155" s="32" t="s">
        <v>68</v>
      </c>
      <c r="N1155" s="32" t="s">
        <v>68</v>
      </c>
      <c r="O1155" s="32" t="s">
        <v>90</v>
      </c>
      <c r="P1155" s="32" t="s">
        <v>68</v>
      </c>
      <c r="Q1155" s="32" t="s">
        <v>68</v>
      </c>
      <c r="R1155" s="32">
        <v>33</v>
      </c>
      <c r="S1155" s="32">
        <v>6037</v>
      </c>
      <c r="T1155" s="32" t="s">
        <v>1640</v>
      </c>
      <c r="U1155" s="33">
        <v>36.979999999999997</v>
      </c>
      <c r="V1155" s="32" t="s">
        <v>68</v>
      </c>
      <c r="W1155" s="32" t="s">
        <v>68</v>
      </c>
      <c r="X1155" s="32" t="s">
        <v>91</v>
      </c>
      <c r="Y1155" s="32" t="s">
        <v>91</v>
      </c>
      <c r="Z1155" s="32" t="s">
        <v>68</v>
      </c>
      <c r="AA1155" s="32" t="s">
        <v>68</v>
      </c>
      <c r="AB1155" s="32" t="s">
        <v>123</v>
      </c>
      <c r="AC1155" s="32" t="s">
        <v>68</v>
      </c>
      <c r="AD1155" s="32" t="s">
        <v>68</v>
      </c>
      <c r="AE1155" s="32" t="s">
        <v>68</v>
      </c>
      <c r="AF1155" s="32" t="s">
        <v>68</v>
      </c>
      <c r="AG1155" s="32">
        <v>-1</v>
      </c>
      <c r="AH1155" s="34" t="s">
        <v>68</v>
      </c>
      <c r="AI1155" s="34" t="s">
        <v>68</v>
      </c>
      <c r="AJ1155" s="34" t="s">
        <v>68</v>
      </c>
      <c r="AK1155" s="32">
        <v>0</v>
      </c>
      <c r="AL1155" s="32">
        <v>1</v>
      </c>
      <c r="AM1155" s="32">
        <v>0</v>
      </c>
      <c r="AN1155" s="32">
        <v>0</v>
      </c>
      <c r="AO1155" s="32">
        <v>0</v>
      </c>
      <c r="AP1155" s="32">
        <v>0</v>
      </c>
      <c r="AQ1155" s="32">
        <v>0</v>
      </c>
      <c r="AR1155" s="32">
        <v>0</v>
      </c>
      <c r="AS1155" s="32">
        <v>0</v>
      </c>
      <c r="AT1155" s="32">
        <v>0</v>
      </c>
      <c r="AU1155" s="32">
        <v>0</v>
      </c>
      <c r="AV1155" s="32">
        <v>0</v>
      </c>
      <c r="AW1155" s="32">
        <v>1</v>
      </c>
      <c r="AX1155" s="33">
        <v>36.979999999999997</v>
      </c>
      <c r="AY1155" s="32">
        <v>0</v>
      </c>
      <c r="AZ1155" s="33">
        <v>0</v>
      </c>
      <c r="BA1155" s="33">
        <v>36.979999999999997</v>
      </c>
      <c r="BB1155" s="32">
        <v>0</v>
      </c>
      <c r="BC1155" s="34" t="s">
        <v>68</v>
      </c>
      <c r="BD1155" s="32">
        <v>0</v>
      </c>
      <c r="BE1155" s="33">
        <v>36.979999999999997</v>
      </c>
      <c r="BF1155" s="46">
        <f t="shared" si="34"/>
        <v>0</v>
      </c>
      <c r="BG1155" s="47">
        <f>VLOOKUP(F1155,[1]jla506a_853946421_D9C51B5BXEF96!$C:$V,20,FALSE)</f>
        <v>1</v>
      </c>
      <c r="BH1155" s="46">
        <f t="shared" si="35"/>
        <v>0</v>
      </c>
    </row>
    <row r="1156" spans="1:60" s="34" customFormat="1" hidden="1" outlineLevel="2">
      <c r="A1156" s="32">
        <v>202314</v>
      </c>
      <c r="B1156" s="32">
        <v>22</v>
      </c>
      <c r="C1156" s="32" t="s">
        <v>69</v>
      </c>
      <c r="D1156" s="32" t="s">
        <v>119</v>
      </c>
      <c r="E1156" s="32">
        <v>5</v>
      </c>
      <c r="F1156" s="32">
        <v>577082877</v>
      </c>
      <c r="G1156" s="32" t="s">
        <v>210</v>
      </c>
      <c r="H1156" s="32" t="s">
        <v>120</v>
      </c>
      <c r="I1156" s="32" t="s">
        <v>120</v>
      </c>
      <c r="J1156" s="32" t="s">
        <v>116</v>
      </c>
      <c r="K1156" s="32" t="s">
        <v>134</v>
      </c>
      <c r="L1156" s="32" t="s">
        <v>91</v>
      </c>
      <c r="M1156" s="32" t="s">
        <v>68</v>
      </c>
      <c r="N1156" s="32" t="s">
        <v>68</v>
      </c>
      <c r="O1156" s="32" t="s">
        <v>90</v>
      </c>
      <c r="P1156" s="32" t="s">
        <v>68</v>
      </c>
      <c r="Q1156" s="32" t="s">
        <v>68</v>
      </c>
      <c r="R1156" s="32">
        <v>33</v>
      </c>
      <c r="S1156" s="32">
        <v>6037</v>
      </c>
      <c r="T1156" s="32" t="s">
        <v>1640</v>
      </c>
      <c r="U1156" s="33">
        <v>36.86</v>
      </c>
      <c r="V1156" s="32" t="s">
        <v>68</v>
      </c>
      <c r="W1156" s="32" t="s">
        <v>68</v>
      </c>
      <c r="X1156" s="32" t="s">
        <v>91</v>
      </c>
      <c r="Y1156" s="32" t="s">
        <v>91</v>
      </c>
      <c r="Z1156" s="32" t="s">
        <v>118</v>
      </c>
      <c r="AA1156" s="32" t="s">
        <v>677</v>
      </c>
      <c r="AB1156" s="32" t="s">
        <v>123</v>
      </c>
      <c r="AC1156" s="32" t="s">
        <v>68</v>
      </c>
      <c r="AD1156" s="32" t="s">
        <v>68</v>
      </c>
      <c r="AE1156" s="32" t="s">
        <v>68</v>
      </c>
      <c r="AF1156" s="32" t="s">
        <v>68</v>
      </c>
      <c r="AG1156" s="32">
        <v>922205</v>
      </c>
      <c r="AH1156" s="32">
        <v>0</v>
      </c>
      <c r="AI1156" s="32">
        <v>0</v>
      </c>
      <c r="AJ1156" s="32">
        <v>35</v>
      </c>
      <c r="AK1156" s="32">
        <v>0</v>
      </c>
      <c r="AL1156" s="32">
        <v>0</v>
      </c>
      <c r="AM1156" s="32">
        <v>35</v>
      </c>
      <c r="AN1156" s="32">
        <v>0</v>
      </c>
      <c r="AO1156" s="32">
        <v>0</v>
      </c>
      <c r="AP1156" s="32">
        <v>0</v>
      </c>
      <c r="AQ1156" s="32">
        <v>0</v>
      </c>
      <c r="AR1156" s="32">
        <v>0</v>
      </c>
      <c r="AS1156" s="32">
        <v>0</v>
      </c>
      <c r="AT1156" s="32">
        <v>0</v>
      </c>
      <c r="AU1156" s="32">
        <v>0</v>
      </c>
      <c r="AV1156" s="32">
        <v>0</v>
      </c>
      <c r="AW1156" s="32">
        <v>35</v>
      </c>
      <c r="AX1156" s="33">
        <v>1290.0999999999999</v>
      </c>
      <c r="AY1156" s="32">
        <v>0</v>
      </c>
      <c r="AZ1156" s="33">
        <v>0</v>
      </c>
      <c r="BA1156" s="33">
        <v>1290.0999999999999</v>
      </c>
      <c r="BB1156" s="32">
        <v>1</v>
      </c>
      <c r="BC1156" s="32">
        <v>0</v>
      </c>
      <c r="BD1156" s="32">
        <v>0</v>
      </c>
      <c r="BE1156" s="33">
        <v>36.86</v>
      </c>
      <c r="BF1156" s="46">
        <f t="shared" si="34"/>
        <v>36.86</v>
      </c>
      <c r="BG1156" s="47">
        <f>VLOOKUP(F1156,[1]jla506a_853946421_D9C51B5BXEF96!$C:$V,20,FALSE)</f>
        <v>1</v>
      </c>
      <c r="BH1156" s="46">
        <f t="shared" si="35"/>
        <v>1</v>
      </c>
    </row>
    <row r="1157" spans="1:60" s="34" customFormat="1" hidden="1" outlineLevel="2">
      <c r="A1157" s="32">
        <v>202314</v>
      </c>
      <c r="B1157" s="32">
        <v>22</v>
      </c>
      <c r="C1157" s="32" t="s">
        <v>69</v>
      </c>
      <c r="D1157" s="32" t="s">
        <v>119</v>
      </c>
      <c r="E1157" s="32">
        <v>19</v>
      </c>
      <c r="F1157" s="32">
        <v>587366129</v>
      </c>
      <c r="G1157" s="32" t="s">
        <v>336</v>
      </c>
      <c r="H1157" s="32" t="s">
        <v>120</v>
      </c>
      <c r="I1157" s="32" t="s">
        <v>120</v>
      </c>
      <c r="J1157" s="32" t="s">
        <v>116</v>
      </c>
      <c r="K1157" s="32" t="s">
        <v>68</v>
      </c>
      <c r="L1157" s="32" t="s">
        <v>91</v>
      </c>
      <c r="M1157" s="32" t="s">
        <v>68</v>
      </c>
      <c r="N1157" s="32" t="s">
        <v>68</v>
      </c>
      <c r="O1157" s="32" t="s">
        <v>90</v>
      </c>
      <c r="P1157" s="32" t="s">
        <v>68</v>
      </c>
      <c r="Q1157" s="32" t="s">
        <v>68</v>
      </c>
      <c r="R1157" s="32">
        <v>33</v>
      </c>
      <c r="S1157" s="32">
        <v>6037</v>
      </c>
      <c r="T1157" s="32" t="s">
        <v>1640</v>
      </c>
      <c r="U1157" s="33">
        <v>35.76</v>
      </c>
      <c r="V1157" s="32" t="s">
        <v>68</v>
      </c>
      <c r="W1157" s="32" t="s">
        <v>68</v>
      </c>
      <c r="X1157" s="32" t="s">
        <v>91</v>
      </c>
      <c r="Y1157" s="32" t="s">
        <v>91</v>
      </c>
      <c r="Z1157" s="32" t="s">
        <v>68</v>
      </c>
      <c r="AA1157" s="32" t="s">
        <v>68</v>
      </c>
      <c r="AB1157" s="32" t="s">
        <v>123</v>
      </c>
      <c r="AC1157" s="32" t="s">
        <v>68</v>
      </c>
      <c r="AD1157" s="32" t="s">
        <v>68</v>
      </c>
      <c r="AE1157" s="32" t="s">
        <v>68</v>
      </c>
      <c r="AF1157" s="32" t="s">
        <v>68</v>
      </c>
      <c r="AG1157" s="32">
        <v>-1</v>
      </c>
      <c r="AH1157" s="34" t="s">
        <v>68</v>
      </c>
      <c r="AI1157" s="34" t="s">
        <v>68</v>
      </c>
      <c r="AJ1157" s="34" t="s">
        <v>68</v>
      </c>
      <c r="AK1157" s="32">
        <v>0</v>
      </c>
      <c r="AL1157" s="32">
        <v>2</v>
      </c>
      <c r="AM1157" s="32">
        <v>0</v>
      </c>
      <c r="AN1157" s="32">
        <v>0</v>
      </c>
      <c r="AO1157" s="32">
        <v>0</v>
      </c>
      <c r="AP1157" s="32">
        <v>0</v>
      </c>
      <c r="AQ1157" s="32">
        <v>0</v>
      </c>
      <c r="AR1157" s="32">
        <v>0</v>
      </c>
      <c r="AS1157" s="32">
        <v>0</v>
      </c>
      <c r="AT1157" s="32">
        <v>0</v>
      </c>
      <c r="AU1157" s="32">
        <v>0</v>
      </c>
      <c r="AV1157" s="32">
        <v>0</v>
      </c>
      <c r="AW1157" s="32">
        <v>2</v>
      </c>
      <c r="AX1157" s="33">
        <v>71.52</v>
      </c>
      <c r="AY1157" s="32">
        <v>0</v>
      </c>
      <c r="AZ1157" s="33">
        <v>0</v>
      </c>
      <c r="BA1157" s="33">
        <v>71.52</v>
      </c>
      <c r="BB1157" s="32">
        <v>0</v>
      </c>
      <c r="BC1157" s="34" t="s">
        <v>68</v>
      </c>
      <c r="BD1157" s="32">
        <v>0</v>
      </c>
      <c r="BE1157" s="33">
        <v>35.76</v>
      </c>
      <c r="BF1157" s="46">
        <f t="shared" si="34"/>
        <v>0</v>
      </c>
      <c r="BG1157" s="47">
        <f>VLOOKUP(F1157,[1]jla506a_853946421_D9C51B5BXEF96!$C:$V,20,FALSE)</f>
        <v>1</v>
      </c>
      <c r="BH1157" s="46">
        <f t="shared" si="35"/>
        <v>0</v>
      </c>
    </row>
    <row r="1158" spans="1:60" s="34" customFormat="1" hidden="1" outlineLevel="2">
      <c r="A1158" s="32">
        <v>202314</v>
      </c>
      <c r="B1158" s="32">
        <v>22</v>
      </c>
      <c r="C1158" s="32" t="s">
        <v>69</v>
      </c>
      <c r="D1158" s="32" t="s">
        <v>119</v>
      </c>
      <c r="E1158" s="32">
        <v>21</v>
      </c>
      <c r="F1158" s="32">
        <v>587366286</v>
      </c>
      <c r="G1158" s="32" t="s">
        <v>122</v>
      </c>
      <c r="H1158" s="32" t="s">
        <v>120</v>
      </c>
      <c r="I1158" s="32" t="s">
        <v>120</v>
      </c>
      <c r="J1158" s="32" t="s">
        <v>116</v>
      </c>
      <c r="K1158" s="32" t="s">
        <v>134</v>
      </c>
      <c r="L1158" s="32" t="s">
        <v>91</v>
      </c>
      <c r="M1158" s="32" t="s">
        <v>68</v>
      </c>
      <c r="N1158" s="32" t="s">
        <v>68</v>
      </c>
      <c r="O1158" s="32" t="s">
        <v>90</v>
      </c>
      <c r="P1158" s="32" t="s">
        <v>68</v>
      </c>
      <c r="Q1158" s="32" t="s">
        <v>68</v>
      </c>
      <c r="R1158" s="32">
        <v>33</v>
      </c>
      <c r="S1158" s="32">
        <v>6037</v>
      </c>
      <c r="T1158" s="32" t="s">
        <v>1640</v>
      </c>
      <c r="U1158" s="33">
        <v>41.37</v>
      </c>
      <c r="V1158" s="32" t="s">
        <v>68</v>
      </c>
      <c r="W1158" s="32" t="s">
        <v>68</v>
      </c>
      <c r="X1158" s="32" t="s">
        <v>91</v>
      </c>
      <c r="Y1158" s="32" t="s">
        <v>91</v>
      </c>
      <c r="Z1158" s="32" t="s">
        <v>238</v>
      </c>
      <c r="AA1158" s="32" t="s">
        <v>677</v>
      </c>
      <c r="AB1158" s="32" t="s">
        <v>123</v>
      </c>
      <c r="AC1158" s="32" t="s">
        <v>68</v>
      </c>
      <c r="AD1158" s="32" t="s">
        <v>68</v>
      </c>
      <c r="AE1158" s="32" t="s">
        <v>68</v>
      </c>
      <c r="AF1158" s="32" t="s">
        <v>68</v>
      </c>
      <c r="AG1158" s="32">
        <v>920113</v>
      </c>
      <c r="AH1158" s="32">
        <v>0</v>
      </c>
      <c r="AI1158" s="32">
        <v>0</v>
      </c>
      <c r="AJ1158" s="32">
        <v>1</v>
      </c>
      <c r="AK1158" s="32">
        <v>0</v>
      </c>
      <c r="AL1158" s="32">
        <v>0</v>
      </c>
      <c r="AM1158" s="32">
        <v>1</v>
      </c>
      <c r="AN1158" s="32">
        <v>0</v>
      </c>
      <c r="AO1158" s="32">
        <v>0</v>
      </c>
      <c r="AP1158" s="32">
        <v>0</v>
      </c>
      <c r="AQ1158" s="32">
        <v>0</v>
      </c>
      <c r="AR1158" s="32">
        <v>0</v>
      </c>
      <c r="AS1158" s="32">
        <v>0</v>
      </c>
      <c r="AT1158" s="32">
        <v>0</v>
      </c>
      <c r="AU1158" s="32">
        <v>0</v>
      </c>
      <c r="AV1158" s="32">
        <v>0</v>
      </c>
      <c r="AW1158" s="32">
        <v>1</v>
      </c>
      <c r="AX1158" s="33">
        <v>41.37</v>
      </c>
      <c r="AY1158" s="32">
        <v>0</v>
      </c>
      <c r="AZ1158" s="33">
        <v>0</v>
      </c>
      <c r="BA1158" s="33">
        <v>41.37</v>
      </c>
      <c r="BB1158" s="32">
        <v>2</v>
      </c>
      <c r="BC1158" s="32">
        <v>0</v>
      </c>
      <c r="BD1158" s="32">
        <v>0</v>
      </c>
      <c r="BE1158" s="33">
        <v>41.37</v>
      </c>
      <c r="BF1158" s="46">
        <f t="shared" ref="BF1158:BF1221" si="36">BB1158*BE1158</f>
        <v>82.74</v>
      </c>
      <c r="BG1158" s="47">
        <f>VLOOKUP(F1158,[1]jla506a_853946421_D9C51B5BXEF96!$C:$V,20,FALSE)</f>
        <v>1</v>
      </c>
      <c r="BH1158" s="46">
        <f t="shared" ref="BH1158:BH1221" si="37">BB1158*BG1158</f>
        <v>2</v>
      </c>
    </row>
    <row r="1159" spans="1:60" s="34" customFormat="1" hidden="1" outlineLevel="2">
      <c r="A1159" s="32">
        <v>202314</v>
      </c>
      <c r="B1159" s="32">
        <v>22</v>
      </c>
      <c r="C1159" s="32" t="s">
        <v>69</v>
      </c>
      <c r="D1159" s="32" t="s">
        <v>263</v>
      </c>
      <c r="E1159" s="32">
        <v>3</v>
      </c>
      <c r="F1159" s="32">
        <v>577082871</v>
      </c>
      <c r="G1159" s="32" t="s">
        <v>301</v>
      </c>
      <c r="H1159" s="32" t="s">
        <v>116</v>
      </c>
      <c r="I1159" s="32" t="s">
        <v>116</v>
      </c>
      <c r="J1159" s="32" t="s">
        <v>68</v>
      </c>
      <c r="K1159" s="32" t="s">
        <v>339</v>
      </c>
      <c r="L1159" s="32" t="s">
        <v>138</v>
      </c>
      <c r="M1159" s="32" t="s">
        <v>68</v>
      </c>
      <c r="N1159" s="32" t="s">
        <v>68</v>
      </c>
      <c r="O1159" s="32" t="s">
        <v>137</v>
      </c>
      <c r="P1159" s="32" t="s">
        <v>68</v>
      </c>
      <c r="Q1159" s="32" t="s">
        <v>68</v>
      </c>
      <c r="R1159" s="32">
        <v>33</v>
      </c>
      <c r="S1159" s="32">
        <v>6037</v>
      </c>
      <c r="T1159" s="32" t="s">
        <v>1640</v>
      </c>
      <c r="U1159" s="33">
        <v>36.979999999999997</v>
      </c>
      <c r="V1159" s="32" t="s">
        <v>68</v>
      </c>
      <c r="W1159" s="32" t="s">
        <v>68</v>
      </c>
      <c r="X1159" s="32" t="s">
        <v>138</v>
      </c>
      <c r="Y1159" s="32" t="s">
        <v>138</v>
      </c>
      <c r="Z1159" s="32" t="s">
        <v>317</v>
      </c>
      <c r="AA1159" s="32" t="s">
        <v>677</v>
      </c>
      <c r="AB1159" s="32" t="s">
        <v>68</v>
      </c>
      <c r="AC1159" s="32" t="s">
        <v>68</v>
      </c>
      <c r="AD1159" s="32" t="s">
        <v>68</v>
      </c>
      <c r="AE1159" s="32" t="s">
        <v>68</v>
      </c>
      <c r="AF1159" s="32" t="s">
        <v>68</v>
      </c>
      <c r="AG1159" s="32">
        <v>916716</v>
      </c>
      <c r="AH1159" s="32">
        <v>2</v>
      </c>
      <c r="AI1159" s="32">
        <v>0</v>
      </c>
      <c r="AJ1159" s="32">
        <v>0</v>
      </c>
      <c r="AK1159" s="32">
        <v>0</v>
      </c>
      <c r="AL1159" s="32">
        <v>0</v>
      </c>
      <c r="AM1159" s="32">
        <v>0</v>
      </c>
      <c r="AN1159" s="32">
        <v>0</v>
      </c>
      <c r="AO1159" s="32">
        <v>0</v>
      </c>
      <c r="AP1159" s="32">
        <v>0</v>
      </c>
      <c r="AQ1159" s="32">
        <v>0</v>
      </c>
      <c r="AR1159" s="32">
        <v>0</v>
      </c>
      <c r="AS1159" s="32">
        <v>0</v>
      </c>
      <c r="AT1159" s="32">
        <v>2</v>
      </c>
      <c r="AU1159" s="32">
        <v>0</v>
      </c>
      <c r="AV1159" s="32">
        <v>0</v>
      </c>
      <c r="AW1159" s="32">
        <v>0</v>
      </c>
      <c r="AX1159" s="33">
        <v>0</v>
      </c>
      <c r="AY1159" s="32">
        <v>2</v>
      </c>
      <c r="AZ1159" s="33">
        <v>73.959999999999994</v>
      </c>
      <c r="BA1159" s="33">
        <v>73.959999999999994</v>
      </c>
      <c r="BB1159" s="32">
        <v>1</v>
      </c>
      <c r="BC1159" s="32">
        <v>0</v>
      </c>
      <c r="BD1159" s="32">
        <v>2</v>
      </c>
      <c r="BE1159" s="33">
        <v>36.979999999999997</v>
      </c>
      <c r="BF1159" s="46">
        <f t="shared" si="36"/>
        <v>36.979999999999997</v>
      </c>
      <c r="BG1159" s="47">
        <f>VLOOKUP(F1159,[1]jla506a_853946421_D9C51B5BXEF96!$C:$V,20,FALSE)</f>
        <v>1</v>
      </c>
      <c r="BH1159" s="46">
        <f t="shared" si="37"/>
        <v>1</v>
      </c>
    </row>
    <row r="1160" spans="1:60" s="34" customFormat="1" hidden="1" outlineLevel="2">
      <c r="A1160" s="32">
        <v>202314</v>
      </c>
      <c r="B1160" s="32">
        <v>22</v>
      </c>
      <c r="C1160" s="32" t="s">
        <v>69</v>
      </c>
      <c r="D1160" s="32" t="s">
        <v>263</v>
      </c>
      <c r="E1160" s="32">
        <v>4</v>
      </c>
      <c r="F1160" s="32">
        <v>577082876</v>
      </c>
      <c r="G1160" s="32" t="s">
        <v>84</v>
      </c>
      <c r="H1160" s="32" t="s">
        <v>116</v>
      </c>
      <c r="I1160" s="32" t="s">
        <v>116</v>
      </c>
      <c r="J1160" s="32" t="s">
        <v>68</v>
      </c>
      <c r="K1160" s="32" t="s">
        <v>68</v>
      </c>
      <c r="L1160" s="32" t="s">
        <v>138</v>
      </c>
      <c r="M1160" s="32" t="s">
        <v>68</v>
      </c>
      <c r="N1160" s="32" t="s">
        <v>68</v>
      </c>
      <c r="O1160" s="32" t="s">
        <v>137</v>
      </c>
      <c r="P1160" s="32" t="s">
        <v>68</v>
      </c>
      <c r="Q1160" s="32" t="s">
        <v>68</v>
      </c>
      <c r="R1160" s="32">
        <v>33</v>
      </c>
      <c r="S1160" s="32">
        <v>6037</v>
      </c>
      <c r="T1160" s="32" t="s">
        <v>1640</v>
      </c>
      <c r="U1160" s="33">
        <v>38.86</v>
      </c>
      <c r="V1160" s="32" t="s">
        <v>68</v>
      </c>
      <c r="W1160" s="32" t="s">
        <v>68</v>
      </c>
      <c r="X1160" s="32" t="s">
        <v>138</v>
      </c>
      <c r="Y1160" s="32" t="s">
        <v>138</v>
      </c>
      <c r="Z1160" s="32" t="s">
        <v>68</v>
      </c>
      <c r="AA1160" s="32" t="s">
        <v>68</v>
      </c>
      <c r="AB1160" s="32" t="s">
        <v>68</v>
      </c>
      <c r="AC1160" s="32" t="s">
        <v>68</v>
      </c>
      <c r="AD1160" s="32" t="s">
        <v>68</v>
      </c>
      <c r="AE1160" s="32" t="s">
        <v>68</v>
      </c>
      <c r="AF1160" s="32" t="s">
        <v>68</v>
      </c>
      <c r="AG1160" s="32">
        <v>-1</v>
      </c>
      <c r="AH1160" s="34" t="s">
        <v>68</v>
      </c>
      <c r="AI1160" s="34" t="s">
        <v>68</v>
      </c>
      <c r="AJ1160" s="34" t="s">
        <v>68</v>
      </c>
      <c r="AK1160" s="32">
        <v>1</v>
      </c>
      <c r="AL1160" s="32">
        <v>1</v>
      </c>
      <c r="AM1160" s="32">
        <v>0</v>
      </c>
      <c r="AN1160" s="32">
        <v>0</v>
      </c>
      <c r="AO1160" s="32">
        <v>0</v>
      </c>
      <c r="AP1160" s="32">
        <v>0</v>
      </c>
      <c r="AQ1160" s="32">
        <v>0</v>
      </c>
      <c r="AR1160" s="32">
        <v>0</v>
      </c>
      <c r="AS1160" s="32">
        <v>0</v>
      </c>
      <c r="AT1160" s="32">
        <v>0</v>
      </c>
      <c r="AU1160" s="32">
        <v>0</v>
      </c>
      <c r="AV1160" s="32">
        <v>0</v>
      </c>
      <c r="AW1160" s="32">
        <v>1</v>
      </c>
      <c r="AX1160" s="33">
        <v>38.86</v>
      </c>
      <c r="AY1160" s="32">
        <v>0</v>
      </c>
      <c r="AZ1160" s="33">
        <v>0</v>
      </c>
      <c r="BA1160" s="33">
        <v>38.86</v>
      </c>
      <c r="BB1160" s="32">
        <v>0</v>
      </c>
      <c r="BC1160" s="34" t="s">
        <v>68</v>
      </c>
      <c r="BD1160" s="32">
        <v>0</v>
      </c>
      <c r="BE1160" s="33">
        <v>38.86</v>
      </c>
      <c r="BF1160" s="46">
        <f t="shared" si="36"/>
        <v>0</v>
      </c>
      <c r="BG1160" s="47">
        <f>VLOOKUP(F1160,[1]jla506a_853946421_D9C51B5BXEF96!$C:$V,20,FALSE)</f>
        <v>1</v>
      </c>
      <c r="BH1160" s="46">
        <f t="shared" si="37"/>
        <v>0</v>
      </c>
    </row>
    <row r="1161" spans="1:60" s="34" customFormat="1" hidden="1" outlineLevel="2">
      <c r="A1161" s="32">
        <v>202314</v>
      </c>
      <c r="B1161" s="32">
        <v>22</v>
      </c>
      <c r="C1161" s="32" t="s">
        <v>69</v>
      </c>
      <c r="D1161" s="32" t="s">
        <v>263</v>
      </c>
      <c r="E1161" s="32">
        <v>11</v>
      </c>
      <c r="F1161" s="32">
        <v>583249710</v>
      </c>
      <c r="G1161" s="32" t="s">
        <v>298</v>
      </c>
      <c r="H1161" s="32" t="s">
        <v>116</v>
      </c>
      <c r="I1161" s="32" t="s">
        <v>116</v>
      </c>
      <c r="J1161" s="32" t="s">
        <v>68</v>
      </c>
      <c r="K1161" s="32" t="s">
        <v>68</v>
      </c>
      <c r="L1161" s="32" t="s">
        <v>138</v>
      </c>
      <c r="M1161" s="32" t="s">
        <v>68</v>
      </c>
      <c r="N1161" s="32" t="s">
        <v>68</v>
      </c>
      <c r="O1161" s="32" t="s">
        <v>137</v>
      </c>
      <c r="P1161" s="32" t="s">
        <v>68</v>
      </c>
      <c r="Q1161" s="32" t="s">
        <v>68</v>
      </c>
      <c r="R1161" s="32">
        <v>33</v>
      </c>
      <c r="S1161" s="32">
        <v>6037</v>
      </c>
      <c r="T1161" s="32" t="s">
        <v>1640</v>
      </c>
      <c r="U1161" s="33">
        <v>30.54</v>
      </c>
      <c r="V1161" s="32" t="s">
        <v>68</v>
      </c>
      <c r="W1161" s="32" t="s">
        <v>68</v>
      </c>
      <c r="X1161" s="32" t="s">
        <v>138</v>
      </c>
      <c r="Y1161" s="32" t="s">
        <v>138</v>
      </c>
      <c r="Z1161" s="32" t="s">
        <v>68</v>
      </c>
      <c r="AA1161" s="32" t="s">
        <v>68</v>
      </c>
      <c r="AB1161" s="32" t="s">
        <v>68</v>
      </c>
      <c r="AC1161" s="32" t="s">
        <v>68</v>
      </c>
      <c r="AD1161" s="32" t="s">
        <v>68</v>
      </c>
      <c r="AE1161" s="32" t="s">
        <v>68</v>
      </c>
      <c r="AF1161" s="32" t="s">
        <v>68</v>
      </c>
      <c r="AG1161" s="32">
        <v>-1</v>
      </c>
      <c r="AH1161" s="34" t="s">
        <v>68</v>
      </c>
      <c r="AI1161" s="34" t="s">
        <v>68</v>
      </c>
      <c r="AJ1161" s="34" t="s">
        <v>68</v>
      </c>
      <c r="AK1161" s="32">
        <v>1</v>
      </c>
      <c r="AL1161" s="32">
        <v>1</v>
      </c>
      <c r="AM1161" s="32">
        <v>0</v>
      </c>
      <c r="AN1161" s="32">
        <v>0</v>
      </c>
      <c r="AO1161" s="32">
        <v>0</v>
      </c>
      <c r="AP1161" s="32">
        <v>0</v>
      </c>
      <c r="AQ1161" s="32">
        <v>0</v>
      </c>
      <c r="AR1161" s="32">
        <v>0</v>
      </c>
      <c r="AS1161" s="32">
        <v>0</v>
      </c>
      <c r="AT1161" s="32">
        <v>0</v>
      </c>
      <c r="AU1161" s="32">
        <v>0</v>
      </c>
      <c r="AV1161" s="32">
        <v>0</v>
      </c>
      <c r="AW1161" s="32">
        <v>1</v>
      </c>
      <c r="AX1161" s="33">
        <v>30.54</v>
      </c>
      <c r="AY1161" s="32">
        <v>0</v>
      </c>
      <c r="AZ1161" s="33">
        <v>0</v>
      </c>
      <c r="BA1161" s="33">
        <v>30.54</v>
      </c>
      <c r="BB1161" s="32">
        <v>0</v>
      </c>
      <c r="BC1161" s="34" t="s">
        <v>68</v>
      </c>
      <c r="BD1161" s="32">
        <v>0</v>
      </c>
      <c r="BE1161" s="33">
        <v>30.54</v>
      </c>
      <c r="BF1161" s="46">
        <f t="shared" si="36"/>
        <v>0</v>
      </c>
      <c r="BG1161" s="47">
        <f>VLOOKUP(F1161,[1]jla506a_853946421_D9C51B5BXEF96!$C:$V,20,FALSE)</f>
        <v>1</v>
      </c>
      <c r="BH1161" s="46">
        <f t="shared" si="37"/>
        <v>0</v>
      </c>
    </row>
    <row r="1162" spans="1:60" s="34" customFormat="1" hidden="1" outlineLevel="2">
      <c r="A1162" s="32">
        <v>202314</v>
      </c>
      <c r="B1162" s="32">
        <v>22</v>
      </c>
      <c r="C1162" s="32" t="s">
        <v>69</v>
      </c>
      <c r="D1162" s="32" t="s">
        <v>263</v>
      </c>
      <c r="E1162" s="32">
        <v>12</v>
      </c>
      <c r="F1162" s="32">
        <v>587366113</v>
      </c>
      <c r="G1162" s="32" t="s">
        <v>165</v>
      </c>
      <c r="H1162" s="32" t="s">
        <v>116</v>
      </c>
      <c r="I1162" s="32" t="s">
        <v>116</v>
      </c>
      <c r="J1162" s="32" t="s">
        <v>68</v>
      </c>
      <c r="K1162" s="32" t="s">
        <v>68</v>
      </c>
      <c r="L1162" s="32" t="s">
        <v>138</v>
      </c>
      <c r="M1162" s="32" t="s">
        <v>68</v>
      </c>
      <c r="N1162" s="32" t="s">
        <v>68</v>
      </c>
      <c r="O1162" s="32" t="s">
        <v>137</v>
      </c>
      <c r="P1162" s="32" t="s">
        <v>68</v>
      </c>
      <c r="Q1162" s="32" t="s">
        <v>68</v>
      </c>
      <c r="R1162" s="32">
        <v>33</v>
      </c>
      <c r="S1162" s="32">
        <v>6037</v>
      </c>
      <c r="T1162" s="32" t="s">
        <v>1640</v>
      </c>
      <c r="U1162" s="33">
        <v>41.37</v>
      </c>
      <c r="V1162" s="32" t="s">
        <v>68</v>
      </c>
      <c r="W1162" s="32" t="s">
        <v>68</v>
      </c>
      <c r="X1162" s="32" t="s">
        <v>138</v>
      </c>
      <c r="Y1162" s="32" t="s">
        <v>138</v>
      </c>
      <c r="Z1162" s="32" t="s">
        <v>68</v>
      </c>
      <c r="AA1162" s="32" t="s">
        <v>68</v>
      </c>
      <c r="AB1162" s="32" t="s">
        <v>68</v>
      </c>
      <c r="AC1162" s="32" t="s">
        <v>68</v>
      </c>
      <c r="AD1162" s="32" t="s">
        <v>68</v>
      </c>
      <c r="AE1162" s="32" t="s">
        <v>68</v>
      </c>
      <c r="AF1162" s="32" t="s">
        <v>68</v>
      </c>
      <c r="AG1162" s="32">
        <v>-1</v>
      </c>
      <c r="AH1162" s="34" t="s">
        <v>68</v>
      </c>
      <c r="AI1162" s="34" t="s">
        <v>68</v>
      </c>
      <c r="AJ1162" s="34" t="s">
        <v>68</v>
      </c>
      <c r="AK1162" s="32">
        <v>1</v>
      </c>
      <c r="AL1162" s="32">
        <v>1</v>
      </c>
      <c r="AM1162" s="32">
        <v>0</v>
      </c>
      <c r="AN1162" s="32">
        <v>0</v>
      </c>
      <c r="AO1162" s="32">
        <v>0</v>
      </c>
      <c r="AP1162" s="32">
        <v>0</v>
      </c>
      <c r="AQ1162" s="32">
        <v>0</v>
      </c>
      <c r="AR1162" s="32">
        <v>0</v>
      </c>
      <c r="AS1162" s="32">
        <v>0</v>
      </c>
      <c r="AT1162" s="32">
        <v>0</v>
      </c>
      <c r="AU1162" s="32">
        <v>0</v>
      </c>
      <c r="AV1162" s="32">
        <v>0</v>
      </c>
      <c r="AW1162" s="32">
        <v>1</v>
      </c>
      <c r="AX1162" s="33">
        <v>41.37</v>
      </c>
      <c r="AY1162" s="32">
        <v>0</v>
      </c>
      <c r="AZ1162" s="33">
        <v>0</v>
      </c>
      <c r="BA1162" s="33">
        <v>41.37</v>
      </c>
      <c r="BB1162" s="32">
        <v>0</v>
      </c>
      <c r="BC1162" s="34" t="s">
        <v>68</v>
      </c>
      <c r="BD1162" s="32">
        <v>0</v>
      </c>
      <c r="BE1162" s="33">
        <v>41.37</v>
      </c>
      <c r="BF1162" s="46">
        <f t="shared" si="36"/>
        <v>0</v>
      </c>
      <c r="BG1162" s="47">
        <f>VLOOKUP(F1162,[1]jla506a_853946421_D9C51B5BXEF96!$C:$V,20,FALSE)</f>
        <v>1</v>
      </c>
      <c r="BH1162" s="46">
        <f t="shared" si="37"/>
        <v>0</v>
      </c>
    </row>
    <row r="1163" spans="1:60" s="34" customFormat="1" hidden="1" outlineLevel="2">
      <c r="A1163" s="32">
        <v>202314</v>
      </c>
      <c r="B1163" s="32">
        <v>22</v>
      </c>
      <c r="C1163" s="32" t="s">
        <v>69</v>
      </c>
      <c r="D1163" s="32" t="s">
        <v>263</v>
      </c>
      <c r="E1163" s="32">
        <v>22</v>
      </c>
      <c r="F1163" s="32">
        <v>587373711</v>
      </c>
      <c r="G1163" s="32" t="s">
        <v>231</v>
      </c>
      <c r="H1163" s="32" t="s">
        <v>116</v>
      </c>
      <c r="I1163" s="32" t="s">
        <v>116</v>
      </c>
      <c r="J1163" s="32" t="s">
        <v>68</v>
      </c>
      <c r="K1163" s="32" t="s">
        <v>339</v>
      </c>
      <c r="L1163" s="32" t="s">
        <v>138</v>
      </c>
      <c r="M1163" s="32" t="s">
        <v>68</v>
      </c>
      <c r="N1163" s="32" t="s">
        <v>68</v>
      </c>
      <c r="O1163" s="32" t="s">
        <v>137</v>
      </c>
      <c r="P1163" s="32" t="s">
        <v>68</v>
      </c>
      <c r="Q1163" s="32" t="s">
        <v>68</v>
      </c>
      <c r="R1163" s="32">
        <v>33</v>
      </c>
      <c r="S1163" s="32">
        <v>6037</v>
      </c>
      <c r="T1163" s="32" t="s">
        <v>1640</v>
      </c>
      <c r="U1163" s="33">
        <v>10.17</v>
      </c>
      <c r="V1163" s="32" t="s">
        <v>68</v>
      </c>
      <c r="W1163" s="32" t="s">
        <v>68</v>
      </c>
      <c r="X1163" s="32" t="s">
        <v>138</v>
      </c>
      <c r="Y1163" s="32" t="s">
        <v>138</v>
      </c>
      <c r="Z1163" s="32" t="s">
        <v>317</v>
      </c>
      <c r="AA1163" s="32" t="s">
        <v>677</v>
      </c>
      <c r="AB1163" s="32" t="s">
        <v>68</v>
      </c>
      <c r="AC1163" s="32" t="s">
        <v>68</v>
      </c>
      <c r="AD1163" s="32" t="s">
        <v>68</v>
      </c>
      <c r="AE1163" s="32" t="s">
        <v>68</v>
      </c>
      <c r="AF1163" s="32" t="s">
        <v>68</v>
      </c>
      <c r="AG1163" s="32">
        <v>916716</v>
      </c>
      <c r="AH1163" s="32">
        <v>2</v>
      </c>
      <c r="AI1163" s="32">
        <v>0</v>
      </c>
      <c r="AJ1163" s="32">
        <v>0</v>
      </c>
      <c r="AK1163" s="32">
        <v>0</v>
      </c>
      <c r="AL1163" s="32">
        <v>0</v>
      </c>
      <c r="AM1163" s="32">
        <v>0</v>
      </c>
      <c r="AN1163" s="32">
        <v>0</v>
      </c>
      <c r="AO1163" s="32">
        <v>0</v>
      </c>
      <c r="AP1163" s="32">
        <v>0</v>
      </c>
      <c r="AQ1163" s="32">
        <v>0</v>
      </c>
      <c r="AR1163" s="32">
        <v>0</v>
      </c>
      <c r="AS1163" s="32">
        <v>0</v>
      </c>
      <c r="AT1163" s="32">
        <v>2</v>
      </c>
      <c r="AU1163" s="32">
        <v>0</v>
      </c>
      <c r="AV1163" s="32">
        <v>0</v>
      </c>
      <c r="AW1163" s="32">
        <v>0</v>
      </c>
      <c r="AX1163" s="33">
        <v>0</v>
      </c>
      <c r="AY1163" s="32">
        <v>2</v>
      </c>
      <c r="AZ1163" s="33">
        <v>20.34</v>
      </c>
      <c r="BA1163" s="33">
        <v>20.34</v>
      </c>
      <c r="BB1163" s="32">
        <v>1</v>
      </c>
      <c r="BC1163" s="32">
        <v>0</v>
      </c>
      <c r="BD1163" s="32">
        <v>2</v>
      </c>
      <c r="BE1163" s="33">
        <v>10.17</v>
      </c>
      <c r="BF1163" s="46">
        <f t="shared" si="36"/>
        <v>10.17</v>
      </c>
      <c r="BG1163" s="47">
        <f>VLOOKUP(F1163,[1]jla506a_853946421_D9C51B5BXEF96!$C:$V,20,FALSE)</f>
        <v>9</v>
      </c>
      <c r="BH1163" s="46">
        <f t="shared" si="37"/>
        <v>9</v>
      </c>
    </row>
    <row r="1164" spans="1:60" s="34" customFormat="1" hidden="1" outlineLevel="2">
      <c r="A1164" s="32">
        <v>202314</v>
      </c>
      <c r="B1164" s="32">
        <v>22</v>
      </c>
      <c r="C1164" s="32" t="s">
        <v>69</v>
      </c>
      <c r="D1164" s="32" t="s">
        <v>263</v>
      </c>
      <c r="E1164" s="32">
        <v>32</v>
      </c>
      <c r="F1164" s="32">
        <v>587374662</v>
      </c>
      <c r="G1164" s="32" t="s">
        <v>312</v>
      </c>
      <c r="H1164" s="32" t="s">
        <v>116</v>
      </c>
      <c r="I1164" s="32" t="s">
        <v>116</v>
      </c>
      <c r="J1164" s="32" t="s">
        <v>68</v>
      </c>
      <c r="K1164" s="32" t="s">
        <v>339</v>
      </c>
      <c r="L1164" s="32" t="s">
        <v>138</v>
      </c>
      <c r="M1164" s="32" t="s">
        <v>68</v>
      </c>
      <c r="N1164" s="32" t="s">
        <v>68</v>
      </c>
      <c r="O1164" s="32" t="s">
        <v>137</v>
      </c>
      <c r="P1164" s="32" t="s">
        <v>68</v>
      </c>
      <c r="Q1164" s="32" t="s">
        <v>68</v>
      </c>
      <c r="R1164" s="32">
        <v>33</v>
      </c>
      <c r="S1164" s="32">
        <v>6037</v>
      </c>
      <c r="T1164" s="32" t="s">
        <v>1640</v>
      </c>
      <c r="U1164" s="33">
        <v>35.76</v>
      </c>
      <c r="V1164" s="32" t="s">
        <v>68</v>
      </c>
      <c r="W1164" s="32" t="s">
        <v>68</v>
      </c>
      <c r="X1164" s="32" t="s">
        <v>138</v>
      </c>
      <c r="Y1164" s="32" t="s">
        <v>138</v>
      </c>
      <c r="Z1164" s="32" t="s">
        <v>317</v>
      </c>
      <c r="AA1164" s="32" t="s">
        <v>677</v>
      </c>
      <c r="AB1164" s="32" t="s">
        <v>68</v>
      </c>
      <c r="AC1164" s="32" t="s">
        <v>68</v>
      </c>
      <c r="AD1164" s="32" t="s">
        <v>68</v>
      </c>
      <c r="AE1164" s="32" t="s">
        <v>68</v>
      </c>
      <c r="AF1164" s="32" t="s">
        <v>68</v>
      </c>
      <c r="AG1164" s="32">
        <v>916716</v>
      </c>
      <c r="AH1164" s="32">
        <v>31</v>
      </c>
      <c r="AI1164" s="32">
        <v>0</v>
      </c>
      <c r="AJ1164" s="32">
        <v>0</v>
      </c>
      <c r="AK1164" s="32">
        <v>0</v>
      </c>
      <c r="AL1164" s="32">
        <v>0</v>
      </c>
      <c r="AM1164" s="32">
        <v>0</v>
      </c>
      <c r="AN1164" s="32">
        <v>0</v>
      </c>
      <c r="AO1164" s="32">
        <v>0</v>
      </c>
      <c r="AP1164" s="32">
        <v>0</v>
      </c>
      <c r="AQ1164" s="32">
        <v>0</v>
      </c>
      <c r="AR1164" s="32">
        <v>0</v>
      </c>
      <c r="AS1164" s="32">
        <v>0</v>
      </c>
      <c r="AT1164" s="32">
        <v>31</v>
      </c>
      <c r="AU1164" s="32">
        <v>0</v>
      </c>
      <c r="AV1164" s="32">
        <v>0</v>
      </c>
      <c r="AW1164" s="32">
        <v>0</v>
      </c>
      <c r="AX1164" s="33">
        <v>0</v>
      </c>
      <c r="AY1164" s="32">
        <v>31</v>
      </c>
      <c r="AZ1164" s="33">
        <v>1108.56</v>
      </c>
      <c r="BA1164" s="33">
        <v>1108.56</v>
      </c>
      <c r="BB1164" s="32">
        <v>1</v>
      </c>
      <c r="BC1164" s="32">
        <v>0</v>
      </c>
      <c r="BD1164" s="32">
        <v>31</v>
      </c>
      <c r="BE1164" s="33">
        <v>35.76</v>
      </c>
      <c r="BF1164" s="46">
        <f t="shared" si="36"/>
        <v>35.76</v>
      </c>
      <c r="BG1164" s="47">
        <f>VLOOKUP(F1164,[1]jla506a_853946421_D9C51B5BXEF96!$C:$V,20,FALSE)</f>
        <v>1</v>
      </c>
      <c r="BH1164" s="46">
        <f t="shared" si="37"/>
        <v>1</v>
      </c>
    </row>
    <row r="1165" spans="1:60" s="34" customFormat="1" hidden="1" outlineLevel="2">
      <c r="A1165" s="32">
        <v>202315</v>
      </c>
      <c r="B1165" s="32">
        <v>22</v>
      </c>
      <c r="C1165" s="32" t="s">
        <v>69</v>
      </c>
      <c r="D1165" s="32" t="s">
        <v>372</v>
      </c>
      <c r="E1165" s="32">
        <v>3</v>
      </c>
      <c r="F1165" s="32">
        <v>577082871</v>
      </c>
      <c r="G1165" s="32" t="s">
        <v>301</v>
      </c>
      <c r="H1165" s="32" t="s">
        <v>108</v>
      </c>
      <c r="I1165" s="32" t="s">
        <v>113</v>
      </c>
      <c r="J1165" s="32" t="s">
        <v>113</v>
      </c>
      <c r="K1165" s="32" t="s">
        <v>288</v>
      </c>
      <c r="L1165" s="32" t="s">
        <v>352</v>
      </c>
      <c r="M1165" s="32" t="s">
        <v>68</v>
      </c>
      <c r="N1165" s="32" t="s">
        <v>68</v>
      </c>
      <c r="O1165" s="32" t="s">
        <v>351</v>
      </c>
      <c r="P1165" s="32" t="s">
        <v>68</v>
      </c>
      <c r="Q1165" s="32" t="s">
        <v>68</v>
      </c>
      <c r="R1165" s="32">
        <v>33</v>
      </c>
      <c r="S1165" s="32">
        <v>6037</v>
      </c>
      <c r="T1165" s="32" t="s">
        <v>1640</v>
      </c>
      <c r="U1165" s="33">
        <v>36.979999999999997</v>
      </c>
      <c r="V1165" s="32" t="s">
        <v>68</v>
      </c>
      <c r="W1165" s="32" t="s">
        <v>68</v>
      </c>
      <c r="X1165" s="32" t="s">
        <v>352</v>
      </c>
      <c r="Y1165" s="32" t="s">
        <v>352</v>
      </c>
      <c r="Z1165" s="32" t="s">
        <v>82</v>
      </c>
      <c r="AA1165" s="32" t="s">
        <v>677</v>
      </c>
      <c r="AB1165" s="32" t="s">
        <v>373</v>
      </c>
      <c r="AC1165" s="32" t="s">
        <v>68</v>
      </c>
      <c r="AD1165" s="32" t="s">
        <v>68</v>
      </c>
      <c r="AE1165" s="32" t="s">
        <v>68</v>
      </c>
      <c r="AF1165" s="32" t="s">
        <v>68</v>
      </c>
      <c r="AG1165" s="32">
        <v>929883</v>
      </c>
      <c r="AH1165" s="32">
        <v>0</v>
      </c>
      <c r="AI1165" s="32">
        <v>0</v>
      </c>
      <c r="AJ1165" s="32">
        <v>6</v>
      </c>
      <c r="AK1165" s="32">
        <v>0</v>
      </c>
      <c r="AL1165" s="32">
        <v>0</v>
      </c>
      <c r="AM1165" s="32">
        <v>0</v>
      </c>
      <c r="AN1165" s="32">
        <v>0</v>
      </c>
      <c r="AO1165" s="32">
        <v>0</v>
      </c>
      <c r="AP1165" s="32">
        <v>0</v>
      </c>
      <c r="AQ1165" s="32">
        <v>0</v>
      </c>
      <c r="AR1165" s="32">
        <v>0</v>
      </c>
      <c r="AS1165" s="32">
        <v>0</v>
      </c>
      <c r="AT1165" s="32">
        <v>0</v>
      </c>
      <c r="AU1165" s="32">
        <v>0</v>
      </c>
      <c r="AV1165" s="32">
        <v>6</v>
      </c>
      <c r="AW1165" s="32">
        <v>0</v>
      </c>
      <c r="AX1165" s="33">
        <v>0</v>
      </c>
      <c r="AY1165" s="32">
        <v>6</v>
      </c>
      <c r="AZ1165" s="33">
        <v>221.88</v>
      </c>
      <c r="BA1165" s="33">
        <v>221.88</v>
      </c>
      <c r="BB1165" s="32">
        <v>2</v>
      </c>
      <c r="BC1165" s="32">
        <v>0</v>
      </c>
      <c r="BD1165" s="32">
        <v>6</v>
      </c>
      <c r="BE1165" s="33">
        <v>36.979999999999997</v>
      </c>
      <c r="BF1165" s="46">
        <f t="shared" si="36"/>
        <v>73.959999999999994</v>
      </c>
      <c r="BG1165" s="47">
        <f>VLOOKUP(F1165,[1]jla506a_853946421_D9C51B5BXEF96!$C:$V,20,FALSE)</f>
        <v>1</v>
      </c>
      <c r="BH1165" s="46">
        <f t="shared" si="37"/>
        <v>2</v>
      </c>
    </row>
    <row r="1166" spans="1:60" s="34" customFormat="1" hidden="1" outlineLevel="2">
      <c r="A1166" s="32">
        <v>202315</v>
      </c>
      <c r="B1166" s="32">
        <v>22</v>
      </c>
      <c r="C1166" s="32" t="s">
        <v>69</v>
      </c>
      <c r="D1166" s="32" t="s">
        <v>372</v>
      </c>
      <c r="E1166" s="32">
        <v>5</v>
      </c>
      <c r="F1166" s="32">
        <v>577082877</v>
      </c>
      <c r="G1166" s="32" t="s">
        <v>210</v>
      </c>
      <c r="H1166" s="32" t="s">
        <v>108</v>
      </c>
      <c r="I1166" s="32" t="s">
        <v>113</v>
      </c>
      <c r="J1166" s="32" t="s">
        <v>113</v>
      </c>
      <c r="K1166" s="32" t="s">
        <v>288</v>
      </c>
      <c r="L1166" s="32" t="s">
        <v>352</v>
      </c>
      <c r="M1166" s="32" t="s">
        <v>68</v>
      </c>
      <c r="N1166" s="32" t="s">
        <v>68</v>
      </c>
      <c r="O1166" s="32" t="s">
        <v>351</v>
      </c>
      <c r="P1166" s="32" t="s">
        <v>68</v>
      </c>
      <c r="Q1166" s="32" t="s">
        <v>68</v>
      </c>
      <c r="R1166" s="32">
        <v>33</v>
      </c>
      <c r="S1166" s="32">
        <v>6037</v>
      </c>
      <c r="T1166" s="32" t="s">
        <v>1640</v>
      </c>
      <c r="U1166" s="33">
        <v>36.86</v>
      </c>
      <c r="V1166" s="32" t="s">
        <v>68</v>
      </c>
      <c r="W1166" s="32" t="s">
        <v>68</v>
      </c>
      <c r="X1166" s="32" t="s">
        <v>352</v>
      </c>
      <c r="Y1166" s="32" t="s">
        <v>352</v>
      </c>
      <c r="Z1166" s="32" t="s">
        <v>82</v>
      </c>
      <c r="AA1166" s="32" t="s">
        <v>677</v>
      </c>
      <c r="AB1166" s="32" t="s">
        <v>373</v>
      </c>
      <c r="AC1166" s="32" t="s">
        <v>68</v>
      </c>
      <c r="AD1166" s="32" t="s">
        <v>68</v>
      </c>
      <c r="AE1166" s="32" t="s">
        <v>68</v>
      </c>
      <c r="AF1166" s="32" t="s">
        <v>68</v>
      </c>
      <c r="AG1166" s="32">
        <v>929883</v>
      </c>
      <c r="AH1166" s="32">
        <v>0</v>
      </c>
      <c r="AI1166" s="32">
        <v>0</v>
      </c>
      <c r="AJ1166" s="32">
        <v>38</v>
      </c>
      <c r="AK1166" s="32">
        <v>0</v>
      </c>
      <c r="AL1166" s="32">
        <v>0</v>
      </c>
      <c r="AM1166" s="32">
        <v>0</v>
      </c>
      <c r="AN1166" s="32">
        <v>0</v>
      </c>
      <c r="AO1166" s="32">
        <v>0</v>
      </c>
      <c r="AP1166" s="32">
        <v>0</v>
      </c>
      <c r="AQ1166" s="32">
        <v>0</v>
      </c>
      <c r="AR1166" s="32">
        <v>0</v>
      </c>
      <c r="AS1166" s="32">
        <v>0</v>
      </c>
      <c r="AT1166" s="32">
        <v>0</v>
      </c>
      <c r="AU1166" s="32">
        <v>0</v>
      </c>
      <c r="AV1166" s="32">
        <v>38</v>
      </c>
      <c r="AW1166" s="32">
        <v>0</v>
      </c>
      <c r="AX1166" s="33">
        <v>0</v>
      </c>
      <c r="AY1166" s="32">
        <v>38</v>
      </c>
      <c r="AZ1166" s="33">
        <v>1400.68</v>
      </c>
      <c r="BA1166" s="33">
        <v>1400.68</v>
      </c>
      <c r="BB1166" s="32">
        <v>7</v>
      </c>
      <c r="BC1166" s="32">
        <v>0</v>
      </c>
      <c r="BD1166" s="32">
        <v>38</v>
      </c>
      <c r="BE1166" s="33">
        <v>36.86</v>
      </c>
      <c r="BF1166" s="46">
        <f t="shared" si="36"/>
        <v>258.02</v>
      </c>
      <c r="BG1166" s="47">
        <f>VLOOKUP(F1166,[1]jla506a_853946421_D9C51B5BXEF96!$C:$V,20,FALSE)</f>
        <v>1</v>
      </c>
      <c r="BH1166" s="46">
        <f t="shared" si="37"/>
        <v>7</v>
      </c>
    </row>
    <row r="1167" spans="1:60" s="34" customFormat="1" hidden="1" outlineLevel="2">
      <c r="A1167" s="32">
        <v>202315</v>
      </c>
      <c r="B1167" s="32">
        <v>22</v>
      </c>
      <c r="C1167" s="32" t="s">
        <v>69</v>
      </c>
      <c r="D1167" s="32" t="s">
        <v>372</v>
      </c>
      <c r="E1167" s="32">
        <v>8</v>
      </c>
      <c r="F1167" s="32">
        <v>578275794</v>
      </c>
      <c r="G1167" s="32" t="s">
        <v>226</v>
      </c>
      <c r="H1167" s="32" t="s">
        <v>108</v>
      </c>
      <c r="I1167" s="32" t="s">
        <v>113</v>
      </c>
      <c r="J1167" s="32" t="s">
        <v>113</v>
      </c>
      <c r="K1167" s="32" t="s">
        <v>288</v>
      </c>
      <c r="L1167" s="32" t="s">
        <v>352</v>
      </c>
      <c r="M1167" s="32" t="s">
        <v>68</v>
      </c>
      <c r="N1167" s="32" t="s">
        <v>68</v>
      </c>
      <c r="O1167" s="32" t="s">
        <v>351</v>
      </c>
      <c r="P1167" s="32" t="s">
        <v>68</v>
      </c>
      <c r="Q1167" s="32" t="s">
        <v>68</v>
      </c>
      <c r="R1167" s="32">
        <v>33</v>
      </c>
      <c r="S1167" s="32">
        <v>6037</v>
      </c>
      <c r="T1167" s="32" t="s">
        <v>1640</v>
      </c>
      <c r="U1167" s="33">
        <v>64.42</v>
      </c>
      <c r="V1167" s="32" t="s">
        <v>68</v>
      </c>
      <c r="W1167" s="32" t="s">
        <v>68</v>
      </c>
      <c r="X1167" s="32" t="s">
        <v>352</v>
      </c>
      <c r="Y1167" s="32" t="s">
        <v>352</v>
      </c>
      <c r="Z1167" s="32" t="s">
        <v>82</v>
      </c>
      <c r="AA1167" s="32" t="s">
        <v>677</v>
      </c>
      <c r="AB1167" s="32" t="s">
        <v>373</v>
      </c>
      <c r="AC1167" s="32" t="s">
        <v>68</v>
      </c>
      <c r="AD1167" s="32" t="s">
        <v>68</v>
      </c>
      <c r="AE1167" s="32" t="s">
        <v>68</v>
      </c>
      <c r="AF1167" s="32" t="s">
        <v>68</v>
      </c>
      <c r="AG1167" s="32">
        <v>929883</v>
      </c>
      <c r="AH1167" s="32">
        <v>0</v>
      </c>
      <c r="AI1167" s="32">
        <v>0</v>
      </c>
      <c r="AJ1167" s="32">
        <v>3</v>
      </c>
      <c r="AK1167" s="32">
        <v>0</v>
      </c>
      <c r="AL1167" s="32">
        <v>0</v>
      </c>
      <c r="AM1167" s="32">
        <v>0</v>
      </c>
      <c r="AN1167" s="32">
        <v>0</v>
      </c>
      <c r="AO1167" s="32">
        <v>0</v>
      </c>
      <c r="AP1167" s="32">
        <v>0</v>
      </c>
      <c r="AQ1167" s="32">
        <v>0</v>
      </c>
      <c r="AR1167" s="32">
        <v>0</v>
      </c>
      <c r="AS1167" s="32">
        <v>0</v>
      </c>
      <c r="AT1167" s="32">
        <v>0</v>
      </c>
      <c r="AU1167" s="32">
        <v>0</v>
      </c>
      <c r="AV1167" s="32">
        <v>3</v>
      </c>
      <c r="AW1167" s="32">
        <v>0</v>
      </c>
      <c r="AX1167" s="33">
        <v>0</v>
      </c>
      <c r="AY1167" s="32">
        <v>3</v>
      </c>
      <c r="AZ1167" s="33">
        <v>193.26</v>
      </c>
      <c r="BA1167" s="33">
        <v>193.26</v>
      </c>
      <c r="BB1167" s="32">
        <v>3</v>
      </c>
      <c r="BC1167" s="32">
        <v>0</v>
      </c>
      <c r="BD1167" s="32">
        <v>3</v>
      </c>
      <c r="BE1167" s="33">
        <v>64.42</v>
      </c>
      <c r="BF1167" s="46">
        <f t="shared" si="36"/>
        <v>193.26</v>
      </c>
      <c r="BG1167" s="47">
        <f>VLOOKUP(F1167,[1]jla506a_853946421_D9C51B5BXEF96!$C:$V,20,FALSE)</f>
        <v>2</v>
      </c>
      <c r="BH1167" s="46">
        <f t="shared" si="37"/>
        <v>6</v>
      </c>
    </row>
    <row r="1168" spans="1:60" s="34" customFormat="1" hidden="1" outlineLevel="2">
      <c r="A1168" s="32">
        <v>202315</v>
      </c>
      <c r="B1168" s="32">
        <v>22</v>
      </c>
      <c r="C1168" s="32" t="s">
        <v>69</v>
      </c>
      <c r="D1168" s="32" t="s">
        <v>372</v>
      </c>
      <c r="E1168" s="32">
        <v>9</v>
      </c>
      <c r="F1168" s="32">
        <v>578275804</v>
      </c>
      <c r="G1168" s="32" t="s">
        <v>156</v>
      </c>
      <c r="H1168" s="32" t="s">
        <v>108</v>
      </c>
      <c r="I1168" s="32" t="s">
        <v>113</v>
      </c>
      <c r="J1168" s="32" t="s">
        <v>113</v>
      </c>
      <c r="K1168" s="32" t="s">
        <v>288</v>
      </c>
      <c r="L1168" s="32" t="s">
        <v>352</v>
      </c>
      <c r="M1168" s="32" t="s">
        <v>68</v>
      </c>
      <c r="N1168" s="32" t="s">
        <v>68</v>
      </c>
      <c r="O1168" s="32" t="s">
        <v>351</v>
      </c>
      <c r="P1168" s="32" t="s">
        <v>68</v>
      </c>
      <c r="Q1168" s="32" t="s">
        <v>68</v>
      </c>
      <c r="R1168" s="32">
        <v>33</v>
      </c>
      <c r="S1168" s="32">
        <v>6037</v>
      </c>
      <c r="T1168" s="32" t="s">
        <v>1640</v>
      </c>
      <c r="U1168" s="33">
        <v>76.48</v>
      </c>
      <c r="V1168" s="32" t="s">
        <v>68</v>
      </c>
      <c r="W1168" s="32" t="s">
        <v>68</v>
      </c>
      <c r="X1168" s="32" t="s">
        <v>352</v>
      </c>
      <c r="Y1168" s="32" t="s">
        <v>352</v>
      </c>
      <c r="Z1168" s="32" t="s">
        <v>82</v>
      </c>
      <c r="AA1168" s="32" t="s">
        <v>677</v>
      </c>
      <c r="AB1168" s="32" t="s">
        <v>373</v>
      </c>
      <c r="AC1168" s="32" t="s">
        <v>68</v>
      </c>
      <c r="AD1168" s="32" t="s">
        <v>68</v>
      </c>
      <c r="AE1168" s="32" t="s">
        <v>68</v>
      </c>
      <c r="AF1168" s="32" t="s">
        <v>68</v>
      </c>
      <c r="AG1168" s="32">
        <v>929883</v>
      </c>
      <c r="AH1168" s="32">
        <v>0</v>
      </c>
      <c r="AI1168" s="32">
        <v>0</v>
      </c>
      <c r="AJ1168" s="32">
        <v>2</v>
      </c>
      <c r="AK1168" s="32">
        <v>0</v>
      </c>
      <c r="AL1168" s="32">
        <v>0</v>
      </c>
      <c r="AM1168" s="32">
        <v>0</v>
      </c>
      <c r="AN1168" s="32">
        <v>0</v>
      </c>
      <c r="AO1168" s="32">
        <v>0</v>
      </c>
      <c r="AP1168" s="32">
        <v>0</v>
      </c>
      <c r="AQ1168" s="32">
        <v>0</v>
      </c>
      <c r="AR1168" s="32">
        <v>0</v>
      </c>
      <c r="AS1168" s="32">
        <v>0</v>
      </c>
      <c r="AT1168" s="32">
        <v>0</v>
      </c>
      <c r="AU1168" s="32">
        <v>0</v>
      </c>
      <c r="AV1168" s="32">
        <v>2</v>
      </c>
      <c r="AW1168" s="32">
        <v>0</v>
      </c>
      <c r="AX1168" s="33">
        <v>0</v>
      </c>
      <c r="AY1168" s="32">
        <v>2</v>
      </c>
      <c r="AZ1168" s="33">
        <v>152.96</v>
      </c>
      <c r="BA1168" s="33">
        <v>152.96</v>
      </c>
      <c r="BB1168" s="32">
        <v>2</v>
      </c>
      <c r="BC1168" s="32">
        <v>0</v>
      </c>
      <c r="BD1168" s="32">
        <v>2</v>
      </c>
      <c r="BE1168" s="33">
        <v>76.48</v>
      </c>
      <c r="BF1168" s="46">
        <f t="shared" si="36"/>
        <v>152.96</v>
      </c>
      <c r="BG1168" s="47">
        <f>VLOOKUP(F1168,[1]jla506a_853946421_D9C51B5BXEF96!$C:$V,20,FALSE)</f>
        <v>2</v>
      </c>
      <c r="BH1168" s="46">
        <f t="shared" si="37"/>
        <v>4</v>
      </c>
    </row>
    <row r="1169" spans="1:60" s="34" customFormat="1" hidden="1" outlineLevel="2">
      <c r="A1169" s="32">
        <v>202315</v>
      </c>
      <c r="B1169" s="32">
        <v>22</v>
      </c>
      <c r="C1169" s="32" t="s">
        <v>69</v>
      </c>
      <c r="D1169" s="32" t="s">
        <v>372</v>
      </c>
      <c r="E1169" s="32">
        <v>10</v>
      </c>
      <c r="F1169" s="32">
        <v>578275808</v>
      </c>
      <c r="G1169" s="32" t="s">
        <v>216</v>
      </c>
      <c r="H1169" s="32" t="s">
        <v>108</v>
      </c>
      <c r="I1169" s="32" t="s">
        <v>113</v>
      </c>
      <c r="J1169" s="32" t="s">
        <v>113</v>
      </c>
      <c r="K1169" s="32" t="s">
        <v>288</v>
      </c>
      <c r="L1169" s="32" t="s">
        <v>352</v>
      </c>
      <c r="M1169" s="32" t="s">
        <v>68</v>
      </c>
      <c r="N1169" s="32" t="s">
        <v>68</v>
      </c>
      <c r="O1169" s="32" t="s">
        <v>351</v>
      </c>
      <c r="P1169" s="32" t="s">
        <v>68</v>
      </c>
      <c r="Q1169" s="32" t="s">
        <v>68</v>
      </c>
      <c r="R1169" s="32">
        <v>33</v>
      </c>
      <c r="S1169" s="32">
        <v>6037</v>
      </c>
      <c r="T1169" s="32" t="s">
        <v>1640</v>
      </c>
      <c r="U1169" s="33">
        <v>27.18</v>
      </c>
      <c r="V1169" s="32" t="s">
        <v>68</v>
      </c>
      <c r="W1169" s="32" t="s">
        <v>68</v>
      </c>
      <c r="X1169" s="32" t="s">
        <v>352</v>
      </c>
      <c r="Y1169" s="32" t="s">
        <v>352</v>
      </c>
      <c r="Z1169" s="32" t="s">
        <v>82</v>
      </c>
      <c r="AA1169" s="32" t="s">
        <v>677</v>
      </c>
      <c r="AB1169" s="32" t="s">
        <v>373</v>
      </c>
      <c r="AC1169" s="32" t="s">
        <v>68</v>
      </c>
      <c r="AD1169" s="32" t="s">
        <v>68</v>
      </c>
      <c r="AE1169" s="32" t="s">
        <v>68</v>
      </c>
      <c r="AF1169" s="32" t="s">
        <v>68</v>
      </c>
      <c r="AG1169" s="32">
        <v>930862</v>
      </c>
      <c r="AH1169" s="32">
        <v>0</v>
      </c>
      <c r="AI1169" s="32">
        <v>0</v>
      </c>
      <c r="AJ1169" s="32">
        <v>1</v>
      </c>
      <c r="AK1169" s="32">
        <v>0</v>
      </c>
      <c r="AL1169" s="32">
        <v>0</v>
      </c>
      <c r="AM1169" s="32">
        <v>0</v>
      </c>
      <c r="AN1169" s="32">
        <v>0</v>
      </c>
      <c r="AO1169" s="32">
        <v>0</v>
      </c>
      <c r="AP1169" s="32">
        <v>0</v>
      </c>
      <c r="AQ1169" s="32">
        <v>0</v>
      </c>
      <c r="AR1169" s="32">
        <v>0</v>
      </c>
      <c r="AS1169" s="32">
        <v>0</v>
      </c>
      <c r="AT1169" s="32">
        <v>0</v>
      </c>
      <c r="AU1169" s="32">
        <v>0</v>
      </c>
      <c r="AV1169" s="32">
        <v>1</v>
      </c>
      <c r="AW1169" s="32">
        <v>0</v>
      </c>
      <c r="AX1169" s="33">
        <v>0</v>
      </c>
      <c r="AY1169" s="32">
        <v>1</v>
      </c>
      <c r="AZ1169" s="33">
        <v>27.18</v>
      </c>
      <c r="BA1169" s="33">
        <v>27.18</v>
      </c>
      <c r="BB1169" s="32">
        <v>1</v>
      </c>
      <c r="BC1169" s="32">
        <v>0</v>
      </c>
      <c r="BD1169" s="32">
        <v>1</v>
      </c>
      <c r="BE1169" s="33">
        <v>27.18</v>
      </c>
      <c r="BF1169" s="46">
        <f t="shared" si="36"/>
        <v>27.18</v>
      </c>
      <c r="BG1169" s="47">
        <f>VLOOKUP(F1169,[1]jla506a_853946421_D9C51B5BXEF96!$C:$V,20,FALSE)</f>
        <v>2</v>
      </c>
      <c r="BH1169" s="46">
        <f t="shared" si="37"/>
        <v>2</v>
      </c>
    </row>
    <row r="1170" spans="1:60" s="34" customFormat="1" hidden="1" outlineLevel="2">
      <c r="A1170" s="32">
        <v>202315</v>
      </c>
      <c r="B1170" s="32">
        <v>22</v>
      </c>
      <c r="C1170" s="32" t="s">
        <v>69</v>
      </c>
      <c r="D1170" s="32" t="s">
        <v>372</v>
      </c>
      <c r="E1170" s="32">
        <v>16</v>
      </c>
      <c r="F1170" s="32">
        <v>587366122</v>
      </c>
      <c r="G1170" s="32" t="s">
        <v>325</v>
      </c>
      <c r="H1170" s="32" t="s">
        <v>108</v>
      </c>
      <c r="I1170" s="32" t="s">
        <v>113</v>
      </c>
      <c r="J1170" s="32" t="s">
        <v>113</v>
      </c>
      <c r="K1170" s="32" t="s">
        <v>68</v>
      </c>
      <c r="L1170" s="32" t="s">
        <v>352</v>
      </c>
      <c r="M1170" s="32" t="s">
        <v>68</v>
      </c>
      <c r="N1170" s="32" t="s">
        <v>68</v>
      </c>
      <c r="O1170" s="32" t="s">
        <v>351</v>
      </c>
      <c r="P1170" s="32" t="s">
        <v>68</v>
      </c>
      <c r="Q1170" s="32" t="s">
        <v>68</v>
      </c>
      <c r="R1170" s="32">
        <v>33</v>
      </c>
      <c r="S1170" s="32">
        <v>6037</v>
      </c>
      <c r="T1170" s="32" t="s">
        <v>1640</v>
      </c>
      <c r="U1170" s="33">
        <v>43.2</v>
      </c>
      <c r="V1170" s="32" t="s">
        <v>68</v>
      </c>
      <c r="W1170" s="32" t="s">
        <v>68</v>
      </c>
      <c r="X1170" s="32" t="s">
        <v>352</v>
      </c>
      <c r="Y1170" s="32" t="s">
        <v>352</v>
      </c>
      <c r="Z1170" s="32" t="s">
        <v>68</v>
      </c>
      <c r="AA1170" s="32" t="s">
        <v>68</v>
      </c>
      <c r="AB1170" s="32" t="s">
        <v>373</v>
      </c>
      <c r="AC1170" s="32" t="s">
        <v>68</v>
      </c>
      <c r="AD1170" s="32" t="s">
        <v>68</v>
      </c>
      <c r="AE1170" s="32" t="s">
        <v>68</v>
      </c>
      <c r="AF1170" s="32" t="s">
        <v>68</v>
      </c>
      <c r="AG1170" s="32">
        <v>-1</v>
      </c>
      <c r="AH1170" s="34" t="s">
        <v>68</v>
      </c>
      <c r="AI1170" s="34" t="s">
        <v>68</v>
      </c>
      <c r="AJ1170" s="34" t="s">
        <v>68</v>
      </c>
      <c r="AK1170" s="32">
        <v>1</v>
      </c>
      <c r="AL1170" s="32">
        <v>1</v>
      </c>
      <c r="AM1170" s="32">
        <v>0</v>
      </c>
      <c r="AN1170" s="32">
        <v>0</v>
      </c>
      <c r="AO1170" s="32">
        <v>0</v>
      </c>
      <c r="AP1170" s="32">
        <v>0</v>
      </c>
      <c r="AQ1170" s="32">
        <v>0</v>
      </c>
      <c r="AR1170" s="32">
        <v>0</v>
      </c>
      <c r="AS1170" s="32">
        <v>0</v>
      </c>
      <c r="AT1170" s="32">
        <v>0</v>
      </c>
      <c r="AU1170" s="32">
        <v>0</v>
      </c>
      <c r="AV1170" s="32">
        <v>0</v>
      </c>
      <c r="AW1170" s="32">
        <v>1</v>
      </c>
      <c r="AX1170" s="33">
        <v>43.2</v>
      </c>
      <c r="AY1170" s="32">
        <v>0</v>
      </c>
      <c r="AZ1170" s="33">
        <v>0</v>
      </c>
      <c r="BA1170" s="33">
        <v>43.2</v>
      </c>
      <c r="BB1170" s="32">
        <v>0</v>
      </c>
      <c r="BC1170" s="34" t="s">
        <v>68</v>
      </c>
      <c r="BD1170" s="32">
        <v>0</v>
      </c>
      <c r="BE1170" s="33">
        <v>43.2</v>
      </c>
      <c r="BF1170" s="46">
        <f t="shared" si="36"/>
        <v>0</v>
      </c>
      <c r="BG1170" s="47">
        <f>VLOOKUP(F1170,[1]jla506a_853946421_D9C51B5BXEF96!$C:$V,20,FALSE)</f>
        <v>1</v>
      </c>
      <c r="BH1170" s="46">
        <f t="shared" si="37"/>
        <v>0</v>
      </c>
    </row>
    <row r="1171" spans="1:60" s="34" customFormat="1" hidden="1" outlineLevel="2">
      <c r="A1171" s="32">
        <v>202315</v>
      </c>
      <c r="B1171" s="32">
        <v>22</v>
      </c>
      <c r="C1171" s="32" t="s">
        <v>69</v>
      </c>
      <c r="D1171" s="32" t="s">
        <v>372</v>
      </c>
      <c r="E1171" s="32">
        <v>21</v>
      </c>
      <c r="F1171" s="32">
        <v>587373612</v>
      </c>
      <c r="G1171" s="32" t="s">
        <v>180</v>
      </c>
      <c r="H1171" s="32" t="s">
        <v>108</v>
      </c>
      <c r="I1171" s="32" t="s">
        <v>113</v>
      </c>
      <c r="J1171" s="32" t="s">
        <v>113</v>
      </c>
      <c r="K1171" s="32" t="s">
        <v>288</v>
      </c>
      <c r="L1171" s="32" t="s">
        <v>352</v>
      </c>
      <c r="M1171" s="32" t="s">
        <v>68</v>
      </c>
      <c r="N1171" s="32" t="s">
        <v>68</v>
      </c>
      <c r="O1171" s="32" t="s">
        <v>351</v>
      </c>
      <c r="P1171" s="32" t="s">
        <v>68</v>
      </c>
      <c r="Q1171" s="32" t="s">
        <v>68</v>
      </c>
      <c r="R1171" s="32">
        <v>33</v>
      </c>
      <c r="S1171" s="32">
        <v>6037</v>
      </c>
      <c r="T1171" s="32" t="s">
        <v>1640</v>
      </c>
      <c r="U1171" s="33">
        <v>10.17</v>
      </c>
      <c r="V1171" s="32" t="s">
        <v>68</v>
      </c>
      <c r="W1171" s="32" t="s">
        <v>68</v>
      </c>
      <c r="X1171" s="32" t="s">
        <v>352</v>
      </c>
      <c r="Y1171" s="32" t="s">
        <v>352</v>
      </c>
      <c r="Z1171" s="32" t="s">
        <v>82</v>
      </c>
      <c r="AA1171" s="32" t="s">
        <v>677</v>
      </c>
      <c r="AB1171" s="32" t="s">
        <v>373</v>
      </c>
      <c r="AC1171" s="32" t="s">
        <v>68</v>
      </c>
      <c r="AD1171" s="32" t="s">
        <v>68</v>
      </c>
      <c r="AE1171" s="32" t="s">
        <v>68</v>
      </c>
      <c r="AF1171" s="32" t="s">
        <v>68</v>
      </c>
      <c r="AG1171" s="32">
        <v>929883</v>
      </c>
      <c r="AH1171" s="32">
        <v>0</v>
      </c>
      <c r="AI1171" s="32">
        <v>0</v>
      </c>
      <c r="AJ1171" s="32">
        <v>3</v>
      </c>
      <c r="AK1171" s="32">
        <v>0</v>
      </c>
      <c r="AL1171" s="32">
        <v>0</v>
      </c>
      <c r="AM1171" s="32">
        <v>0</v>
      </c>
      <c r="AN1171" s="32">
        <v>0</v>
      </c>
      <c r="AO1171" s="32">
        <v>0</v>
      </c>
      <c r="AP1171" s="32">
        <v>0</v>
      </c>
      <c r="AQ1171" s="32">
        <v>0</v>
      </c>
      <c r="AR1171" s="32">
        <v>0</v>
      </c>
      <c r="AS1171" s="32">
        <v>0</v>
      </c>
      <c r="AT1171" s="32">
        <v>0</v>
      </c>
      <c r="AU1171" s="32">
        <v>0</v>
      </c>
      <c r="AV1171" s="32">
        <v>3</v>
      </c>
      <c r="AW1171" s="32">
        <v>0</v>
      </c>
      <c r="AX1171" s="33">
        <v>0</v>
      </c>
      <c r="AY1171" s="32">
        <v>3</v>
      </c>
      <c r="AZ1171" s="33">
        <v>30.51</v>
      </c>
      <c r="BA1171" s="33">
        <v>30.51</v>
      </c>
      <c r="BB1171" s="32">
        <v>3</v>
      </c>
      <c r="BC1171" s="32">
        <v>0</v>
      </c>
      <c r="BD1171" s="32">
        <v>3</v>
      </c>
      <c r="BE1171" s="33">
        <v>10.17</v>
      </c>
      <c r="BF1171" s="46">
        <f t="shared" si="36"/>
        <v>30.509999999999998</v>
      </c>
      <c r="BG1171" s="47">
        <f>VLOOKUP(F1171,[1]jla506a_853946421_D9C51B5BXEF96!$C:$V,20,FALSE)</f>
        <v>9</v>
      </c>
      <c r="BH1171" s="46">
        <f t="shared" si="37"/>
        <v>27</v>
      </c>
    </row>
    <row r="1172" spans="1:60" s="34" customFormat="1" hidden="1" outlineLevel="2">
      <c r="A1172" s="32">
        <v>202315</v>
      </c>
      <c r="B1172" s="32">
        <v>22</v>
      </c>
      <c r="C1172" s="32" t="s">
        <v>69</v>
      </c>
      <c r="D1172" s="32" t="s">
        <v>372</v>
      </c>
      <c r="E1172" s="32">
        <v>22</v>
      </c>
      <c r="F1172" s="32">
        <v>587373649</v>
      </c>
      <c r="G1172" s="32" t="s">
        <v>236</v>
      </c>
      <c r="H1172" s="32" t="s">
        <v>108</v>
      </c>
      <c r="I1172" s="32" t="s">
        <v>113</v>
      </c>
      <c r="J1172" s="32" t="s">
        <v>113</v>
      </c>
      <c r="K1172" s="32" t="s">
        <v>288</v>
      </c>
      <c r="L1172" s="32" t="s">
        <v>352</v>
      </c>
      <c r="M1172" s="32" t="s">
        <v>68</v>
      </c>
      <c r="N1172" s="32" t="s">
        <v>68</v>
      </c>
      <c r="O1172" s="32" t="s">
        <v>351</v>
      </c>
      <c r="P1172" s="32" t="s">
        <v>68</v>
      </c>
      <c r="Q1172" s="32" t="s">
        <v>68</v>
      </c>
      <c r="R1172" s="32">
        <v>33</v>
      </c>
      <c r="S1172" s="32">
        <v>6037</v>
      </c>
      <c r="T1172" s="32" t="s">
        <v>1640</v>
      </c>
      <c r="U1172" s="33">
        <v>7.38</v>
      </c>
      <c r="V1172" s="32" t="s">
        <v>68</v>
      </c>
      <c r="W1172" s="32" t="s">
        <v>68</v>
      </c>
      <c r="X1172" s="32" t="s">
        <v>352</v>
      </c>
      <c r="Y1172" s="32" t="s">
        <v>352</v>
      </c>
      <c r="Z1172" s="32" t="s">
        <v>82</v>
      </c>
      <c r="AA1172" s="32" t="s">
        <v>677</v>
      </c>
      <c r="AB1172" s="32" t="s">
        <v>373</v>
      </c>
      <c r="AC1172" s="32" t="s">
        <v>68</v>
      </c>
      <c r="AD1172" s="32" t="s">
        <v>68</v>
      </c>
      <c r="AE1172" s="32" t="s">
        <v>68</v>
      </c>
      <c r="AF1172" s="32" t="s">
        <v>68</v>
      </c>
      <c r="AG1172" s="32">
        <v>929883</v>
      </c>
      <c r="AH1172" s="32">
        <v>0</v>
      </c>
      <c r="AI1172" s="32">
        <v>0</v>
      </c>
      <c r="AJ1172" s="32">
        <v>1</v>
      </c>
      <c r="AK1172" s="32">
        <v>0</v>
      </c>
      <c r="AL1172" s="32">
        <v>0</v>
      </c>
      <c r="AM1172" s="32">
        <v>0</v>
      </c>
      <c r="AN1172" s="32">
        <v>0</v>
      </c>
      <c r="AO1172" s="32">
        <v>0</v>
      </c>
      <c r="AP1172" s="32">
        <v>0</v>
      </c>
      <c r="AQ1172" s="32">
        <v>0</v>
      </c>
      <c r="AR1172" s="32">
        <v>0</v>
      </c>
      <c r="AS1172" s="32">
        <v>0</v>
      </c>
      <c r="AT1172" s="32">
        <v>0</v>
      </c>
      <c r="AU1172" s="32">
        <v>0</v>
      </c>
      <c r="AV1172" s="32">
        <v>1</v>
      </c>
      <c r="AW1172" s="32">
        <v>0</v>
      </c>
      <c r="AX1172" s="33">
        <v>0</v>
      </c>
      <c r="AY1172" s="32">
        <v>1</v>
      </c>
      <c r="AZ1172" s="33">
        <v>7.38</v>
      </c>
      <c r="BA1172" s="33">
        <v>7.38</v>
      </c>
      <c r="BB1172" s="32">
        <v>1</v>
      </c>
      <c r="BC1172" s="32">
        <v>0</v>
      </c>
      <c r="BD1172" s="32">
        <v>1</v>
      </c>
      <c r="BE1172" s="33">
        <v>7.38</v>
      </c>
      <c r="BF1172" s="46">
        <f t="shared" si="36"/>
        <v>7.38</v>
      </c>
      <c r="BG1172" s="47">
        <f>VLOOKUP(F1172,[1]jla506a_853946421_D9C51B5BXEF96!$C:$V,20,FALSE)</f>
        <v>9</v>
      </c>
      <c r="BH1172" s="46">
        <f t="shared" si="37"/>
        <v>9</v>
      </c>
    </row>
    <row r="1173" spans="1:60" s="34" customFormat="1" hidden="1" outlineLevel="2">
      <c r="A1173" s="32">
        <v>202315</v>
      </c>
      <c r="B1173" s="32">
        <v>22</v>
      </c>
      <c r="C1173" s="32" t="s">
        <v>69</v>
      </c>
      <c r="D1173" s="32" t="s">
        <v>372</v>
      </c>
      <c r="E1173" s="32">
        <v>23</v>
      </c>
      <c r="F1173" s="32">
        <v>587373703</v>
      </c>
      <c r="G1173" s="32" t="s">
        <v>170</v>
      </c>
      <c r="H1173" s="32" t="s">
        <v>108</v>
      </c>
      <c r="I1173" s="32" t="s">
        <v>113</v>
      </c>
      <c r="J1173" s="32" t="s">
        <v>113</v>
      </c>
      <c r="K1173" s="32" t="s">
        <v>288</v>
      </c>
      <c r="L1173" s="32" t="s">
        <v>352</v>
      </c>
      <c r="M1173" s="32" t="s">
        <v>68</v>
      </c>
      <c r="N1173" s="32" t="s">
        <v>68</v>
      </c>
      <c r="O1173" s="32" t="s">
        <v>351</v>
      </c>
      <c r="P1173" s="32" t="s">
        <v>68</v>
      </c>
      <c r="Q1173" s="32" t="s">
        <v>68</v>
      </c>
      <c r="R1173" s="32">
        <v>33</v>
      </c>
      <c r="S1173" s="32">
        <v>6037</v>
      </c>
      <c r="T1173" s="32" t="s">
        <v>1640</v>
      </c>
      <c r="U1173" s="33">
        <v>10.17</v>
      </c>
      <c r="V1173" s="32" t="s">
        <v>68</v>
      </c>
      <c r="W1173" s="32" t="s">
        <v>68</v>
      </c>
      <c r="X1173" s="32" t="s">
        <v>352</v>
      </c>
      <c r="Y1173" s="32" t="s">
        <v>352</v>
      </c>
      <c r="Z1173" s="32" t="s">
        <v>82</v>
      </c>
      <c r="AA1173" s="32" t="s">
        <v>677</v>
      </c>
      <c r="AB1173" s="32" t="s">
        <v>373</v>
      </c>
      <c r="AC1173" s="32" t="s">
        <v>68</v>
      </c>
      <c r="AD1173" s="32" t="s">
        <v>68</v>
      </c>
      <c r="AE1173" s="32" t="s">
        <v>68</v>
      </c>
      <c r="AF1173" s="32" t="s">
        <v>68</v>
      </c>
      <c r="AG1173" s="32">
        <v>929883</v>
      </c>
      <c r="AH1173" s="32">
        <v>0</v>
      </c>
      <c r="AI1173" s="32">
        <v>0</v>
      </c>
      <c r="AJ1173" s="32">
        <v>4</v>
      </c>
      <c r="AK1173" s="32">
        <v>0</v>
      </c>
      <c r="AL1173" s="32">
        <v>0</v>
      </c>
      <c r="AM1173" s="32">
        <v>0</v>
      </c>
      <c r="AN1173" s="32">
        <v>0</v>
      </c>
      <c r="AO1173" s="32">
        <v>0</v>
      </c>
      <c r="AP1173" s="32">
        <v>0</v>
      </c>
      <c r="AQ1173" s="32">
        <v>0</v>
      </c>
      <c r="AR1173" s="32">
        <v>0</v>
      </c>
      <c r="AS1173" s="32">
        <v>0</v>
      </c>
      <c r="AT1173" s="32">
        <v>0</v>
      </c>
      <c r="AU1173" s="32">
        <v>0</v>
      </c>
      <c r="AV1173" s="32">
        <v>4</v>
      </c>
      <c r="AW1173" s="32">
        <v>0</v>
      </c>
      <c r="AX1173" s="33">
        <v>0</v>
      </c>
      <c r="AY1173" s="32">
        <v>4</v>
      </c>
      <c r="AZ1173" s="33">
        <v>40.68</v>
      </c>
      <c r="BA1173" s="33">
        <v>40.68</v>
      </c>
      <c r="BB1173" s="32">
        <v>4</v>
      </c>
      <c r="BC1173" s="32">
        <v>0</v>
      </c>
      <c r="BD1173" s="32">
        <v>4</v>
      </c>
      <c r="BE1173" s="33">
        <v>10.17</v>
      </c>
      <c r="BF1173" s="46">
        <f t="shared" si="36"/>
        <v>40.68</v>
      </c>
      <c r="BG1173" s="47">
        <f>VLOOKUP(F1173,[1]jla506a_853946421_D9C51B5BXEF96!$C:$V,20,FALSE)</f>
        <v>9</v>
      </c>
      <c r="BH1173" s="46">
        <f t="shared" si="37"/>
        <v>36</v>
      </c>
    </row>
    <row r="1174" spans="1:60" s="34" customFormat="1" hidden="1" outlineLevel="2">
      <c r="A1174" s="32">
        <v>202315</v>
      </c>
      <c r="B1174" s="32">
        <v>22</v>
      </c>
      <c r="C1174" s="32" t="s">
        <v>69</v>
      </c>
      <c r="D1174" s="32" t="s">
        <v>372</v>
      </c>
      <c r="E1174" s="32">
        <v>24</v>
      </c>
      <c r="F1174" s="32">
        <v>587373706</v>
      </c>
      <c r="G1174" s="32" t="s">
        <v>296</v>
      </c>
      <c r="H1174" s="32" t="s">
        <v>108</v>
      </c>
      <c r="I1174" s="32" t="s">
        <v>113</v>
      </c>
      <c r="J1174" s="32" t="s">
        <v>113</v>
      </c>
      <c r="K1174" s="32" t="s">
        <v>288</v>
      </c>
      <c r="L1174" s="32" t="s">
        <v>352</v>
      </c>
      <c r="M1174" s="32" t="s">
        <v>68</v>
      </c>
      <c r="N1174" s="32" t="s">
        <v>68</v>
      </c>
      <c r="O1174" s="32" t="s">
        <v>351</v>
      </c>
      <c r="P1174" s="32" t="s">
        <v>68</v>
      </c>
      <c r="Q1174" s="32" t="s">
        <v>68</v>
      </c>
      <c r="R1174" s="32">
        <v>33</v>
      </c>
      <c r="S1174" s="32">
        <v>6037</v>
      </c>
      <c r="T1174" s="32" t="s">
        <v>1640</v>
      </c>
      <c r="U1174" s="33">
        <v>7.38</v>
      </c>
      <c r="V1174" s="32" t="s">
        <v>68</v>
      </c>
      <c r="W1174" s="32" t="s">
        <v>68</v>
      </c>
      <c r="X1174" s="32" t="s">
        <v>352</v>
      </c>
      <c r="Y1174" s="32" t="s">
        <v>352</v>
      </c>
      <c r="Z1174" s="32" t="s">
        <v>82</v>
      </c>
      <c r="AA1174" s="32" t="s">
        <v>677</v>
      </c>
      <c r="AB1174" s="32" t="s">
        <v>373</v>
      </c>
      <c r="AC1174" s="32" t="s">
        <v>68</v>
      </c>
      <c r="AD1174" s="32" t="s">
        <v>68</v>
      </c>
      <c r="AE1174" s="32" t="s">
        <v>68</v>
      </c>
      <c r="AF1174" s="32" t="s">
        <v>68</v>
      </c>
      <c r="AG1174" s="32">
        <v>929883</v>
      </c>
      <c r="AH1174" s="32">
        <v>0</v>
      </c>
      <c r="AI1174" s="32">
        <v>0</v>
      </c>
      <c r="AJ1174" s="32">
        <v>2</v>
      </c>
      <c r="AK1174" s="32">
        <v>0</v>
      </c>
      <c r="AL1174" s="32">
        <v>0</v>
      </c>
      <c r="AM1174" s="32">
        <v>0</v>
      </c>
      <c r="AN1174" s="32">
        <v>0</v>
      </c>
      <c r="AO1174" s="32">
        <v>0</v>
      </c>
      <c r="AP1174" s="32">
        <v>0</v>
      </c>
      <c r="AQ1174" s="32">
        <v>0</v>
      </c>
      <c r="AR1174" s="32">
        <v>0</v>
      </c>
      <c r="AS1174" s="32">
        <v>0</v>
      </c>
      <c r="AT1174" s="32">
        <v>0</v>
      </c>
      <c r="AU1174" s="32">
        <v>0</v>
      </c>
      <c r="AV1174" s="32">
        <v>2</v>
      </c>
      <c r="AW1174" s="32">
        <v>0</v>
      </c>
      <c r="AX1174" s="33">
        <v>0</v>
      </c>
      <c r="AY1174" s="32">
        <v>2</v>
      </c>
      <c r="AZ1174" s="33">
        <v>14.76</v>
      </c>
      <c r="BA1174" s="33">
        <v>14.76</v>
      </c>
      <c r="BB1174" s="32">
        <v>2</v>
      </c>
      <c r="BC1174" s="32">
        <v>0</v>
      </c>
      <c r="BD1174" s="32">
        <v>2</v>
      </c>
      <c r="BE1174" s="33">
        <v>7.38</v>
      </c>
      <c r="BF1174" s="46">
        <f t="shared" si="36"/>
        <v>14.76</v>
      </c>
      <c r="BG1174" s="47">
        <f>VLOOKUP(F1174,[1]jla506a_853946421_D9C51B5BXEF96!$C:$V,20,FALSE)</f>
        <v>9</v>
      </c>
      <c r="BH1174" s="46">
        <f t="shared" si="37"/>
        <v>18</v>
      </c>
    </row>
    <row r="1175" spans="1:60" s="34" customFormat="1" hidden="1" outlineLevel="2">
      <c r="A1175" s="32">
        <v>202315</v>
      </c>
      <c r="B1175" s="32">
        <v>22</v>
      </c>
      <c r="C1175" s="32" t="s">
        <v>69</v>
      </c>
      <c r="D1175" s="32" t="s">
        <v>372</v>
      </c>
      <c r="E1175" s="32">
        <v>25</v>
      </c>
      <c r="F1175" s="32">
        <v>587373711</v>
      </c>
      <c r="G1175" s="32" t="s">
        <v>231</v>
      </c>
      <c r="H1175" s="32" t="s">
        <v>108</v>
      </c>
      <c r="I1175" s="32" t="s">
        <v>113</v>
      </c>
      <c r="J1175" s="32" t="s">
        <v>113</v>
      </c>
      <c r="K1175" s="32" t="s">
        <v>288</v>
      </c>
      <c r="L1175" s="32" t="s">
        <v>352</v>
      </c>
      <c r="M1175" s="32" t="s">
        <v>68</v>
      </c>
      <c r="N1175" s="32" t="s">
        <v>68</v>
      </c>
      <c r="O1175" s="32" t="s">
        <v>351</v>
      </c>
      <c r="P1175" s="32" t="s">
        <v>68</v>
      </c>
      <c r="Q1175" s="32" t="s">
        <v>68</v>
      </c>
      <c r="R1175" s="32">
        <v>33</v>
      </c>
      <c r="S1175" s="32">
        <v>6037</v>
      </c>
      <c r="T1175" s="32" t="s">
        <v>1640</v>
      </c>
      <c r="U1175" s="33">
        <v>10.17</v>
      </c>
      <c r="V1175" s="32" t="s">
        <v>68</v>
      </c>
      <c r="W1175" s="32" t="s">
        <v>68</v>
      </c>
      <c r="X1175" s="32" t="s">
        <v>352</v>
      </c>
      <c r="Y1175" s="32" t="s">
        <v>352</v>
      </c>
      <c r="Z1175" s="32" t="s">
        <v>82</v>
      </c>
      <c r="AA1175" s="32" t="s">
        <v>677</v>
      </c>
      <c r="AB1175" s="32" t="s">
        <v>373</v>
      </c>
      <c r="AC1175" s="32" t="s">
        <v>68</v>
      </c>
      <c r="AD1175" s="32" t="s">
        <v>68</v>
      </c>
      <c r="AE1175" s="32" t="s">
        <v>68</v>
      </c>
      <c r="AF1175" s="32" t="s">
        <v>68</v>
      </c>
      <c r="AG1175" s="32">
        <v>929883</v>
      </c>
      <c r="AH1175" s="32">
        <v>0</v>
      </c>
      <c r="AI1175" s="32">
        <v>0</v>
      </c>
      <c r="AJ1175" s="32">
        <v>4</v>
      </c>
      <c r="AK1175" s="32">
        <v>0</v>
      </c>
      <c r="AL1175" s="32">
        <v>0</v>
      </c>
      <c r="AM1175" s="32">
        <v>0</v>
      </c>
      <c r="AN1175" s="32">
        <v>0</v>
      </c>
      <c r="AO1175" s="32">
        <v>0</v>
      </c>
      <c r="AP1175" s="32">
        <v>0</v>
      </c>
      <c r="AQ1175" s="32">
        <v>0</v>
      </c>
      <c r="AR1175" s="32">
        <v>0</v>
      </c>
      <c r="AS1175" s="32">
        <v>0</v>
      </c>
      <c r="AT1175" s="32">
        <v>0</v>
      </c>
      <c r="AU1175" s="32">
        <v>0</v>
      </c>
      <c r="AV1175" s="32">
        <v>4</v>
      </c>
      <c r="AW1175" s="32">
        <v>0</v>
      </c>
      <c r="AX1175" s="33">
        <v>0</v>
      </c>
      <c r="AY1175" s="32">
        <v>4</v>
      </c>
      <c r="AZ1175" s="33">
        <v>40.68</v>
      </c>
      <c r="BA1175" s="33">
        <v>40.68</v>
      </c>
      <c r="BB1175" s="32">
        <v>4</v>
      </c>
      <c r="BC1175" s="32">
        <v>0</v>
      </c>
      <c r="BD1175" s="32">
        <v>4</v>
      </c>
      <c r="BE1175" s="33">
        <v>10.17</v>
      </c>
      <c r="BF1175" s="46">
        <f t="shared" si="36"/>
        <v>40.68</v>
      </c>
      <c r="BG1175" s="47">
        <f>VLOOKUP(F1175,[1]jla506a_853946421_D9C51B5BXEF96!$C:$V,20,FALSE)</f>
        <v>9</v>
      </c>
      <c r="BH1175" s="46">
        <f t="shared" si="37"/>
        <v>36</v>
      </c>
    </row>
    <row r="1176" spans="1:60" s="34" customFormat="1" hidden="1" outlineLevel="2">
      <c r="A1176" s="32">
        <v>202315</v>
      </c>
      <c r="B1176" s="32">
        <v>22</v>
      </c>
      <c r="C1176" s="32" t="s">
        <v>69</v>
      </c>
      <c r="D1176" s="32" t="s">
        <v>372</v>
      </c>
      <c r="E1176" s="32">
        <v>26</v>
      </c>
      <c r="F1176" s="32">
        <v>587373726</v>
      </c>
      <c r="G1176" s="32" t="s">
        <v>219</v>
      </c>
      <c r="H1176" s="32" t="s">
        <v>108</v>
      </c>
      <c r="I1176" s="32" t="s">
        <v>113</v>
      </c>
      <c r="J1176" s="32" t="s">
        <v>113</v>
      </c>
      <c r="K1176" s="32" t="s">
        <v>288</v>
      </c>
      <c r="L1176" s="32" t="s">
        <v>352</v>
      </c>
      <c r="M1176" s="32" t="s">
        <v>68</v>
      </c>
      <c r="N1176" s="32" t="s">
        <v>68</v>
      </c>
      <c r="O1176" s="32" t="s">
        <v>351</v>
      </c>
      <c r="P1176" s="32" t="s">
        <v>68</v>
      </c>
      <c r="Q1176" s="32" t="s">
        <v>68</v>
      </c>
      <c r="R1176" s="32">
        <v>33</v>
      </c>
      <c r="S1176" s="32">
        <v>6037</v>
      </c>
      <c r="T1176" s="32" t="s">
        <v>1640</v>
      </c>
      <c r="U1176" s="33">
        <v>15.39</v>
      </c>
      <c r="V1176" s="32" t="s">
        <v>68</v>
      </c>
      <c r="W1176" s="32" t="s">
        <v>68</v>
      </c>
      <c r="X1176" s="32" t="s">
        <v>352</v>
      </c>
      <c r="Y1176" s="32" t="s">
        <v>352</v>
      </c>
      <c r="Z1176" s="32" t="s">
        <v>82</v>
      </c>
      <c r="AA1176" s="32" t="s">
        <v>677</v>
      </c>
      <c r="AB1176" s="32" t="s">
        <v>373</v>
      </c>
      <c r="AC1176" s="32" t="s">
        <v>68</v>
      </c>
      <c r="AD1176" s="32" t="s">
        <v>68</v>
      </c>
      <c r="AE1176" s="32" t="s">
        <v>68</v>
      </c>
      <c r="AF1176" s="32" t="s">
        <v>68</v>
      </c>
      <c r="AG1176" s="32">
        <v>929883</v>
      </c>
      <c r="AH1176" s="32">
        <v>0</v>
      </c>
      <c r="AI1176" s="32">
        <v>0</v>
      </c>
      <c r="AJ1176" s="32">
        <v>1</v>
      </c>
      <c r="AK1176" s="32">
        <v>0</v>
      </c>
      <c r="AL1176" s="32">
        <v>0</v>
      </c>
      <c r="AM1176" s="32">
        <v>0</v>
      </c>
      <c r="AN1176" s="32">
        <v>0</v>
      </c>
      <c r="AO1176" s="32">
        <v>0</v>
      </c>
      <c r="AP1176" s="32">
        <v>0</v>
      </c>
      <c r="AQ1176" s="32">
        <v>0</v>
      </c>
      <c r="AR1176" s="32">
        <v>0</v>
      </c>
      <c r="AS1176" s="32">
        <v>0</v>
      </c>
      <c r="AT1176" s="32">
        <v>0</v>
      </c>
      <c r="AU1176" s="32">
        <v>0</v>
      </c>
      <c r="AV1176" s="32">
        <v>1</v>
      </c>
      <c r="AW1176" s="32">
        <v>0</v>
      </c>
      <c r="AX1176" s="33">
        <v>0</v>
      </c>
      <c r="AY1176" s="32">
        <v>1</v>
      </c>
      <c r="AZ1176" s="33">
        <v>15.39</v>
      </c>
      <c r="BA1176" s="33">
        <v>15.39</v>
      </c>
      <c r="BB1176" s="32">
        <v>1</v>
      </c>
      <c r="BC1176" s="32">
        <v>0</v>
      </c>
      <c r="BD1176" s="32">
        <v>1</v>
      </c>
      <c r="BE1176" s="33">
        <v>15.39</v>
      </c>
      <c r="BF1176" s="46">
        <f t="shared" si="36"/>
        <v>15.39</v>
      </c>
      <c r="BG1176" s="47">
        <f>VLOOKUP(F1176,[1]jla506a_853946421_D9C51B5BXEF96!$C:$V,20,FALSE)</f>
        <v>9</v>
      </c>
      <c r="BH1176" s="46">
        <f t="shared" si="37"/>
        <v>9</v>
      </c>
    </row>
    <row r="1177" spans="1:60" s="34" customFormat="1" hidden="1" outlineLevel="2">
      <c r="A1177" s="32">
        <v>202315</v>
      </c>
      <c r="B1177" s="32">
        <v>22</v>
      </c>
      <c r="C1177" s="32" t="s">
        <v>69</v>
      </c>
      <c r="D1177" s="32" t="s">
        <v>372</v>
      </c>
      <c r="E1177" s="32">
        <v>28</v>
      </c>
      <c r="F1177" s="32">
        <v>587373753</v>
      </c>
      <c r="G1177" s="32" t="s">
        <v>254</v>
      </c>
      <c r="H1177" s="32" t="s">
        <v>108</v>
      </c>
      <c r="I1177" s="32" t="s">
        <v>113</v>
      </c>
      <c r="J1177" s="32" t="s">
        <v>113</v>
      </c>
      <c r="K1177" s="32" t="s">
        <v>288</v>
      </c>
      <c r="L1177" s="32" t="s">
        <v>352</v>
      </c>
      <c r="M1177" s="32" t="s">
        <v>68</v>
      </c>
      <c r="N1177" s="32" t="s">
        <v>68</v>
      </c>
      <c r="O1177" s="32" t="s">
        <v>351</v>
      </c>
      <c r="P1177" s="32" t="s">
        <v>68</v>
      </c>
      <c r="Q1177" s="32" t="s">
        <v>68</v>
      </c>
      <c r="R1177" s="32">
        <v>33</v>
      </c>
      <c r="S1177" s="32">
        <v>6037</v>
      </c>
      <c r="T1177" s="32" t="s">
        <v>1640</v>
      </c>
      <c r="U1177" s="33">
        <v>15.39</v>
      </c>
      <c r="V1177" s="32" t="s">
        <v>68</v>
      </c>
      <c r="W1177" s="32" t="s">
        <v>68</v>
      </c>
      <c r="X1177" s="32" t="s">
        <v>352</v>
      </c>
      <c r="Y1177" s="32" t="s">
        <v>352</v>
      </c>
      <c r="Z1177" s="32" t="s">
        <v>82</v>
      </c>
      <c r="AA1177" s="32" t="s">
        <v>677</v>
      </c>
      <c r="AB1177" s="32" t="s">
        <v>373</v>
      </c>
      <c r="AC1177" s="32" t="s">
        <v>68</v>
      </c>
      <c r="AD1177" s="32" t="s">
        <v>68</v>
      </c>
      <c r="AE1177" s="32" t="s">
        <v>68</v>
      </c>
      <c r="AF1177" s="32" t="s">
        <v>68</v>
      </c>
      <c r="AG1177" s="32">
        <v>929883</v>
      </c>
      <c r="AH1177" s="32">
        <v>0</v>
      </c>
      <c r="AI1177" s="32">
        <v>0</v>
      </c>
      <c r="AJ1177" s="32">
        <v>3</v>
      </c>
      <c r="AK1177" s="32">
        <v>0</v>
      </c>
      <c r="AL1177" s="32">
        <v>0</v>
      </c>
      <c r="AM1177" s="32">
        <v>0</v>
      </c>
      <c r="AN1177" s="32">
        <v>0</v>
      </c>
      <c r="AO1177" s="32">
        <v>0</v>
      </c>
      <c r="AP1177" s="32">
        <v>0</v>
      </c>
      <c r="AQ1177" s="32">
        <v>0</v>
      </c>
      <c r="AR1177" s="32">
        <v>0</v>
      </c>
      <c r="AS1177" s="32">
        <v>0</v>
      </c>
      <c r="AT1177" s="32">
        <v>0</v>
      </c>
      <c r="AU1177" s="32">
        <v>0</v>
      </c>
      <c r="AV1177" s="32">
        <v>3</v>
      </c>
      <c r="AW1177" s="32">
        <v>0</v>
      </c>
      <c r="AX1177" s="33">
        <v>0</v>
      </c>
      <c r="AY1177" s="32">
        <v>3</v>
      </c>
      <c r="AZ1177" s="33">
        <v>46.17</v>
      </c>
      <c r="BA1177" s="33">
        <v>46.17</v>
      </c>
      <c r="BB1177" s="32">
        <v>3</v>
      </c>
      <c r="BC1177" s="32">
        <v>0</v>
      </c>
      <c r="BD1177" s="32">
        <v>3</v>
      </c>
      <c r="BE1177" s="33">
        <v>15.39</v>
      </c>
      <c r="BF1177" s="46">
        <f t="shared" si="36"/>
        <v>46.17</v>
      </c>
      <c r="BG1177" s="47">
        <f>VLOOKUP(F1177,[1]jla506a_853946421_D9C51B5BXEF96!$C:$V,20,FALSE)</f>
        <v>9</v>
      </c>
      <c r="BH1177" s="46">
        <f t="shared" si="37"/>
        <v>27</v>
      </c>
    </row>
    <row r="1178" spans="1:60" s="34" customFormat="1" hidden="1" outlineLevel="2">
      <c r="A1178" s="32">
        <v>202315</v>
      </c>
      <c r="B1178" s="32">
        <v>22</v>
      </c>
      <c r="C1178" s="32" t="s">
        <v>69</v>
      </c>
      <c r="D1178" s="32" t="s">
        <v>372</v>
      </c>
      <c r="E1178" s="32">
        <v>30</v>
      </c>
      <c r="F1178" s="32">
        <v>587373997</v>
      </c>
      <c r="G1178" s="32" t="s">
        <v>252</v>
      </c>
      <c r="H1178" s="32" t="s">
        <v>108</v>
      </c>
      <c r="I1178" s="32" t="s">
        <v>113</v>
      </c>
      <c r="J1178" s="32" t="s">
        <v>113</v>
      </c>
      <c r="K1178" s="32" t="s">
        <v>288</v>
      </c>
      <c r="L1178" s="32" t="s">
        <v>352</v>
      </c>
      <c r="M1178" s="32" t="s">
        <v>68</v>
      </c>
      <c r="N1178" s="32" t="s">
        <v>68</v>
      </c>
      <c r="O1178" s="32" t="s">
        <v>351</v>
      </c>
      <c r="P1178" s="32" t="s">
        <v>68</v>
      </c>
      <c r="Q1178" s="32" t="s">
        <v>68</v>
      </c>
      <c r="R1178" s="32">
        <v>33</v>
      </c>
      <c r="S1178" s="32">
        <v>6037</v>
      </c>
      <c r="T1178" s="32" t="s">
        <v>1640</v>
      </c>
      <c r="U1178" s="33">
        <v>10.17</v>
      </c>
      <c r="V1178" s="32" t="s">
        <v>68</v>
      </c>
      <c r="W1178" s="32" t="s">
        <v>68</v>
      </c>
      <c r="X1178" s="32" t="s">
        <v>352</v>
      </c>
      <c r="Y1178" s="32" t="s">
        <v>352</v>
      </c>
      <c r="Z1178" s="32" t="s">
        <v>82</v>
      </c>
      <c r="AA1178" s="32" t="s">
        <v>677</v>
      </c>
      <c r="AB1178" s="32" t="s">
        <v>373</v>
      </c>
      <c r="AC1178" s="32" t="s">
        <v>68</v>
      </c>
      <c r="AD1178" s="32" t="s">
        <v>68</v>
      </c>
      <c r="AE1178" s="32" t="s">
        <v>68</v>
      </c>
      <c r="AF1178" s="32" t="s">
        <v>68</v>
      </c>
      <c r="AG1178" s="32">
        <v>929883</v>
      </c>
      <c r="AH1178" s="32">
        <v>0</v>
      </c>
      <c r="AI1178" s="32">
        <v>0</v>
      </c>
      <c r="AJ1178" s="32">
        <v>1</v>
      </c>
      <c r="AK1178" s="32">
        <v>0</v>
      </c>
      <c r="AL1178" s="32">
        <v>0</v>
      </c>
      <c r="AM1178" s="32">
        <v>0</v>
      </c>
      <c r="AN1178" s="32">
        <v>0</v>
      </c>
      <c r="AO1178" s="32">
        <v>0</v>
      </c>
      <c r="AP1178" s="32">
        <v>0</v>
      </c>
      <c r="AQ1178" s="32">
        <v>0</v>
      </c>
      <c r="AR1178" s="32">
        <v>0</v>
      </c>
      <c r="AS1178" s="32">
        <v>0</v>
      </c>
      <c r="AT1178" s="32">
        <v>0</v>
      </c>
      <c r="AU1178" s="32">
        <v>0</v>
      </c>
      <c r="AV1178" s="32">
        <v>1</v>
      </c>
      <c r="AW1178" s="32">
        <v>0</v>
      </c>
      <c r="AX1178" s="33">
        <v>0</v>
      </c>
      <c r="AY1178" s="32">
        <v>1</v>
      </c>
      <c r="AZ1178" s="33">
        <v>10.17</v>
      </c>
      <c r="BA1178" s="33">
        <v>10.17</v>
      </c>
      <c r="BB1178" s="32">
        <v>1</v>
      </c>
      <c r="BC1178" s="32">
        <v>0</v>
      </c>
      <c r="BD1178" s="32">
        <v>1</v>
      </c>
      <c r="BE1178" s="33">
        <v>10.17</v>
      </c>
      <c r="BF1178" s="46">
        <f t="shared" si="36"/>
        <v>10.17</v>
      </c>
      <c r="BG1178" s="47">
        <f>VLOOKUP(F1178,[1]jla506a_853946421_D9C51B5BXEF96!$C:$V,20,FALSE)</f>
        <v>9</v>
      </c>
      <c r="BH1178" s="46">
        <f t="shared" si="37"/>
        <v>9</v>
      </c>
    </row>
    <row r="1179" spans="1:60" s="34" customFormat="1" hidden="1" outlineLevel="2">
      <c r="A1179" s="32">
        <v>202315</v>
      </c>
      <c r="B1179" s="32">
        <v>22</v>
      </c>
      <c r="C1179" s="32" t="s">
        <v>69</v>
      </c>
      <c r="D1179" s="32" t="s">
        <v>372</v>
      </c>
      <c r="E1179" s="32">
        <v>31</v>
      </c>
      <c r="F1179" s="32">
        <v>587374002</v>
      </c>
      <c r="G1179" s="32" t="s">
        <v>328</v>
      </c>
      <c r="H1179" s="32" t="s">
        <v>108</v>
      </c>
      <c r="I1179" s="32" t="s">
        <v>113</v>
      </c>
      <c r="J1179" s="32" t="s">
        <v>113</v>
      </c>
      <c r="K1179" s="32" t="s">
        <v>288</v>
      </c>
      <c r="L1179" s="32" t="s">
        <v>352</v>
      </c>
      <c r="M1179" s="32" t="s">
        <v>68</v>
      </c>
      <c r="N1179" s="32" t="s">
        <v>68</v>
      </c>
      <c r="O1179" s="32" t="s">
        <v>351</v>
      </c>
      <c r="P1179" s="32" t="s">
        <v>68</v>
      </c>
      <c r="Q1179" s="32" t="s">
        <v>68</v>
      </c>
      <c r="R1179" s="32">
        <v>33</v>
      </c>
      <c r="S1179" s="32">
        <v>6037</v>
      </c>
      <c r="T1179" s="32" t="s">
        <v>1640</v>
      </c>
      <c r="U1179" s="33">
        <v>10.17</v>
      </c>
      <c r="V1179" s="32" t="s">
        <v>68</v>
      </c>
      <c r="W1179" s="32" t="s">
        <v>68</v>
      </c>
      <c r="X1179" s="32" t="s">
        <v>352</v>
      </c>
      <c r="Y1179" s="32" t="s">
        <v>352</v>
      </c>
      <c r="Z1179" s="32" t="s">
        <v>82</v>
      </c>
      <c r="AA1179" s="32" t="s">
        <v>677</v>
      </c>
      <c r="AB1179" s="32" t="s">
        <v>373</v>
      </c>
      <c r="AC1179" s="32" t="s">
        <v>68</v>
      </c>
      <c r="AD1179" s="32" t="s">
        <v>68</v>
      </c>
      <c r="AE1179" s="32" t="s">
        <v>68</v>
      </c>
      <c r="AF1179" s="32" t="s">
        <v>68</v>
      </c>
      <c r="AG1179" s="32">
        <v>929883</v>
      </c>
      <c r="AH1179" s="32">
        <v>0</v>
      </c>
      <c r="AI1179" s="32">
        <v>0</v>
      </c>
      <c r="AJ1179" s="32">
        <v>3</v>
      </c>
      <c r="AK1179" s="32">
        <v>0</v>
      </c>
      <c r="AL1179" s="32">
        <v>0</v>
      </c>
      <c r="AM1179" s="32">
        <v>0</v>
      </c>
      <c r="AN1179" s="32">
        <v>0</v>
      </c>
      <c r="AO1179" s="32">
        <v>0</v>
      </c>
      <c r="AP1179" s="32">
        <v>0</v>
      </c>
      <c r="AQ1179" s="32">
        <v>0</v>
      </c>
      <c r="AR1179" s="32">
        <v>0</v>
      </c>
      <c r="AS1179" s="32">
        <v>0</v>
      </c>
      <c r="AT1179" s="32">
        <v>0</v>
      </c>
      <c r="AU1179" s="32">
        <v>0</v>
      </c>
      <c r="AV1179" s="32">
        <v>3</v>
      </c>
      <c r="AW1179" s="32">
        <v>0</v>
      </c>
      <c r="AX1179" s="33">
        <v>0</v>
      </c>
      <c r="AY1179" s="32">
        <v>3</v>
      </c>
      <c r="AZ1179" s="33">
        <v>30.51</v>
      </c>
      <c r="BA1179" s="33">
        <v>30.51</v>
      </c>
      <c r="BB1179" s="32">
        <v>3</v>
      </c>
      <c r="BC1179" s="32">
        <v>0</v>
      </c>
      <c r="BD1179" s="32">
        <v>3</v>
      </c>
      <c r="BE1179" s="33">
        <v>10.17</v>
      </c>
      <c r="BF1179" s="46">
        <f t="shared" si="36"/>
        <v>30.509999999999998</v>
      </c>
      <c r="BG1179" s="47">
        <f>VLOOKUP(F1179,[1]jla506a_853946421_D9C51B5BXEF96!$C:$V,20,FALSE)</f>
        <v>9</v>
      </c>
      <c r="BH1179" s="46">
        <f t="shared" si="37"/>
        <v>27</v>
      </c>
    </row>
    <row r="1180" spans="1:60" s="34" customFormat="1" hidden="1" outlineLevel="2">
      <c r="A1180" s="32">
        <v>202315</v>
      </c>
      <c r="B1180" s="32">
        <v>22</v>
      </c>
      <c r="C1180" s="32" t="s">
        <v>69</v>
      </c>
      <c r="D1180" s="32" t="s">
        <v>372</v>
      </c>
      <c r="E1180" s="32">
        <v>32</v>
      </c>
      <c r="F1180" s="32">
        <v>587374004</v>
      </c>
      <c r="G1180" s="32" t="s">
        <v>110</v>
      </c>
      <c r="H1180" s="32" t="s">
        <v>108</v>
      </c>
      <c r="I1180" s="32" t="s">
        <v>113</v>
      </c>
      <c r="J1180" s="32" t="s">
        <v>113</v>
      </c>
      <c r="K1180" s="32" t="s">
        <v>288</v>
      </c>
      <c r="L1180" s="32" t="s">
        <v>352</v>
      </c>
      <c r="M1180" s="32" t="s">
        <v>68</v>
      </c>
      <c r="N1180" s="32" t="s">
        <v>68</v>
      </c>
      <c r="O1180" s="32" t="s">
        <v>351</v>
      </c>
      <c r="P1180" s="32" t="s">
        <v>68</v>
      </c>
      <c r="Q1180" s="32" t="s">
        <v>68</v>
      </c>
      <c r="R1180" s="32">
        <v>33</v>
      </c>
      <c r="S1180" s="32">
        <v>6037</v>
      </c>
      <c r="T1180" s="32" t="s">
        <v>1640</v>
      </c>
      <c r="U1180" s="33">
        <v>10.17</v>
      </c>
      <c r="V1180" s="32" t="s">
        <v>68</v>
      </c>
      <c r="W1180" s="32" t="s">
        <v>68</v>
      </c>
      <c r="X1180" s="32" t="s">
        <v>352</v>
      </c>
      <c r="Y1180" s="32" t="s">
        <v>352</v>
      </c>
      <c r="Z1180" s="32" t="s">
        <v>82</v>
      </c>
      <c r="AA1180" s="32" t="s">
        <v>677</v>
      </c>
      <c r="AB1180" s="32" t="s">
        <v>373</v>
      </c>
      <c r="AC1180" s="32" t="s">
        <v>68</v>
      </c>
      <c r="AD1180" s="32" t="s">
        <v>68</v>
      </c>
      <c r="AE1180" s="32" t="s">
        <v>68</v>
      </c>
      <c r="AF1180" s="32" t="s">
        <v>68</v>
      </c>
      <c r="AG1180" s="32">
        <v>929883</v>
      </c>
      <c r="AH1180" s="32">
        <v>0</v>
      </c>
      <c r="AI1180" s="32">
        <v>0</v>
      </c>
      <c r="AJ1180" s="32">
        <v>4</v>
      </c>
      <c r="AK1180" s="32">
        <v>0</v>
      </c>
      <c r="AL1180" s="32">
        <v>0</v>
      </c>
      <c r="AM1180" s="32">
        <v>0</v>
      </c>
      <c r="AN1180" s="32">
        <v>0</v>
      </c>
      <c r="AO1180" s="32">
        <v>0</v>
      </c>
      <c r="AP1180" s="32">
        <v>0</v>
      </c>
      <c r="AQ1180" s="32">
        <v>0</v>
      </c>
      <c r="AR1180" s="32">
        <v>0</v>
      </c>
      <c r="AS1180" s="32">
        <v>0</v>
      </c>
      <c r="AT1180" s="32">
        <v>0</v>
      </c>
      <c r="AU1180" s="32">
        <v>0</v>
      </c>
      <c r="AV1180" s="32">
        <v>4</v>
      </c>
      <c r="AW1180" s="32">
        <v>0</v>
      </c>
      <c r="AX1180" s="33">
        <v>0</v>
      </c>
      <c r="AY1180" s="32">
        <v>4</v>
      </c>
      <c r="AZ1180" s="33">
        <v>40.68</v>
      </c>
      <c r="BA1180" s="33">
        <v>40.68</v>
      </c>
      <c r="BB1180" s="32">
        <v>4</v>
      </c>
      <c r="BC1180" s="32">
        <v>0</v>
      </c>
      <c r="BD1180" s="32">
        <v>4</v>
      </c>
      <c r="BE1180" s="33">
        <v>10.17</v>
      </c>
      <c r="BF1180" s="46">
        <f t="shared" si="36"/>
        <v>40.68</v>
      </c>
      <c r="BG1180" s="47">
        <f>VLOOKUP(F1180,[1]jla506a_853946421_D9C51B5BXEF96!$C:$V,20,FALSE)</f>
        <v>9</v>
      </c>
      <c r="BH1180" s="46">
        <f t="shared" si="37"/>
        <v>36</v>
      </c>
    </row>
    <row r="1181" spans="1:60" s="34" customFormat="1" hidden="1" outlineLevel="2">
      <c r="A1181" s="32">
        <v>202315</v>
      </c>
      <c r="B1181" s="32">
        <v>22</v>
      </c>
      <c r="C1181" s="32" t="s">
        <v>69</v>
      </c>
      <c r="D1181" s="32" t="s">
        <v>372</v>
      </c>
      <c r="E1181" s="32">
        <v>33</v>
      </c>
      <c r="F1181" s="32">
        <v>587374025</v>
      </c>
      <c r="G1181" s="32" t="s">
        <v>308</v>
      </c>
      <c r="H1181" s="32" t="s">
        <v>108</v>
      </c>
      <c r="I1181" s="32" t="s">
        <v>113</v>
      </c>
      <c r="J1181" s="32" t="s">
        <v>113</v>
      </c>
      <c r="K1181" s="32" t="s">
        <v>288</v>
      </c>
      <c r="L1181" s="32" t="s">
        <v>352</v>
      </c>
      <c r="M1181" s="32" t="s">
        <v>68</v>
      </c>
      <c r="N1181" s="32" t="s">
        <v>68</v>
      </c>
      <c r="O1181" s="32" t="s">
        <v>351</v>
      </c>
      <c r="P1181" s="32" t="s">
        <v>68</v>
      </c>
      <c r="Q1181" s="32" t="s">
        <v>68</v>
      </c>
      <c r="R1181" s="32">
        <v>33</v>
      </c>
      <c r="S1181" s="32">
        <v>6037</v>
      </c>
      <c r="T1181" s="32" t="s">
        <v>1640</v>
      </c>
      <c r="U1181" s="33">
        <v>10.17</v>
      </c>
      <c r="V1181" s="32" t="s">
        <v>68</v>
      </c>
      <c r="W1181" s="32" t="s">
        <v>68</v>
      </c>
      <c r="X1181" s="32" t="s">
        <v>352</v>
      </c>
      <c r="Y1181" s="32" t="s">
        <v>352</v>
      </c>
      <c r="Z1181" s="32" t="s">
        <v>82</v>
      </c>
      <c r="AA1181" s="32" t="s">
        <v>677</v>
      </c>
      <c r="AB1181" s="32" t="s">
        <v>373</v>
      </c>
      <c r="AC1181" s="32" t="s">
        <v>68</v>
      </c>
      <c r="AD1181" s="32" t="s">
        <v>68</v>
      </c>
      <c r="AE1181" s="32" t="s">
        <v>68</v>
      </c>
      <c r="AF1181" s="32" t="s">
        <v>68</v>
      </c>
      <c r="AG1181" s="32">
        <v>929883</v>
      </c>
      <c r="AH1181" s="32">
        <v>0</v>
      </c>
      <c r="AI1181" s="32">
        <v>0</v>
      </c>
      <c r="AJ1181" s="32">
        <v>1</v>
      </c>
      <c r="AK1181" s="32">
        <v>0</v>
      </c>
      <c r="AL1181" s="32">
        <v>0</v>
      </c>
      <c r="AM1181" s="32">
        <v>0</v>
      </c>
      <c r="AN1181" s="32">
        <v>0</v>
      </c>
      <c r="AO1181" s="32">
        <v>0</v>
      </c>
      <c r="AP1181" s="32">
        <v>0</v>
      </c>
      <c r="AQ1181" s="32">
        <v>0</v>
      </c>
      <c r="AR1181" s="32">
        <v>0</v>
      </c>
      <c r="AS1181" s="32">
        <v>0</v>
      </c>
      <c r="AT1181" s="32">
        <v>0</v>
      </c>
      <c r="AU1181" s="32">
        <v>0</v>
      </c>
      <c r="AV1181" s="32">
        <v>1</v>
      </c>
      <c r="AW1181" s="32">
        <v>0</v>
      </c>
      <c r="AX1181" s="33">
        <v>0</v>
      </c>
      <c r="AY1181" s="32">
        <v>1</v>
      </c>
      <c r="AZ1181" s="33">
        <v>10.17</v>
      </c>
      <c r="BA1181" s="33">
        <v>10.17</v>
      </c>
      <c r="BB1181" s="32">
        <v>1</v>
      </c>
      <c r="BC1181" s="32">
        <v>0</v>
      </c>
      <c r="BD1181" s="32">
        <v>1</v>
      </c>
      <c r="BE1181" s="33">
        <v>10.17</v>
      </c>
      <c r="BF1181" s="46">
        <f t="shared" si="36"/>
        <v>10.17</v>
      </c>
      <c r="BG1181" s="47">
        <f>VLOOKUP(F1181,[1]jla506a_853946421_D9C51B5BXEF96!$C:$V,20,FALSE)</f>
        <v>9</v>
      </c>
      <c r="BH1181" s="46">
        <f t="shared" si="37"/>
        <v>9</v>
      </c>
    </row>
    <row r="1182" spans="1:60" s="34" customFormat="1" hidden="1" outlineLevel="2">
      <c r="A1182" s="32">
        <v>202315</v>
      </c>
      <c r="B1182" s="32">
        <v>22</v>
      </c>
      <c r="C1182" s="32" t="s">
        <v>69</v>
      </c>
      <c r="D1182" s="32" t="s">
        <v>372</v>
      </c>
      <c r="E1182" s="32">
        <v>35</v>
      </c>
      <c r="F1182" s="32">
        <v>587374107</v>
      </c>
      <c r="G1182" s="32" t="s">
        <v>149</v>
      </c>
      <c r="H1182" s="32" t="s">
        <v>108</v>
      </c>
      <c r="I1182" s="32" t="s">
        <v>113</v>
      </c>
      <c r="J1182" s="32" t="s">
        <v>113</v>
      </c>
      <c r="K1182" s="32" t="s">
        <v>288</v>
      </c>
      <c r="L1182" s="32" t="s">
        <v>352</v>
      </c>
      <c r="M1182" s="32" t="s">
        <v>68</v>
      </c>
      <c r="N1182" s="32" t="s">
        <v>68</v>
      </c>
      <c r="O1182" s="32" t="s">
        <v>351</v>
      </c>
      <c r="P1182" s="32" t="s">
        <v>68</v>
      </c>
      <c r="Q1182" s="32" t="s">
        <v>68</v>
      </c>
      <c r="R1182" s="32">
        <v>33</v>
      </c>
      <c r="S1182" s="32">
        <v>6037</v>
      </c>
      <c r="T1182" s="32" t="s">
        <v>1640</v>
      </c>
      <c r="U1182" s="33">
        <v>15.39</v>
      </c>
      <c r="V1182" s="32" t="s">
        <v>68</v>
      </c>
      <c r="W1182" s="32" t="s">
        <v>68</v>
      </c>
      <c r="X1182" s="32" t="s">
        <v>352</v>
      </c>
      <c r="Y1182" s="32" t="s">
        <v>352</v>
      </c>
      <c r="Z1182" s="32" t="s">
        <v>82</v>
      </c>
      <c r="AA1182" s="32" t="s">
        <v>677</v>
      </c>
      <c r="AB1182" s="32" t="s">
        <v>373</v>
      </c>
      <c r="AC1182" s="32" t="s">
        <v>68</v>
      </c>
      <c r="AD1182" s="32" t="s">
        <v>68</v>
      </c>
      <c r="AE1182" s="32" t="s">
        <v>68</v>
      </c>
      <c r="AF1182" s="32" t="s">
        <v>68</v>
      </c>
      <c r="AG1182" s="32">
        <v>929883</v>
      </c>
      <c r="AH1182" s="32">
        <v>0</v>
      </c>
      <c r="AI1182" s="32">
        <v>0</v>
      </c>
      <c r="AJ1182" s="32">
        <v>4</v>
      </c>
      <c r="AK1182" s="32">
        <v>0</v>
      </c>
      <c r="AL1182" s="32">
        <v>0</v>
      </c>
      <c r="AM1182" s="32">
        <v>0</v>
      </c>
      <c r="AN1182" s="32">
        <v>0</v>
      </c>
      <c r="AO1182" s="32">
        <v>0</v>
      </c>
      <c r="AP1182" s="32">
        <v>0</v>
      </c>
      <c r="AQ1182" s="32">
        <v>0</v>
      </c>
      <c r="AR1182" s="32">
        <v>0</v>
      </c>
      <c r="AS1182" s="32">
        <v>0</v>
      </c>
      <c r="AT1182" s="32">
        <v>0</v>
      </c>
      <c r="AU1182" s="32">
        <v>0</v>
      </c>
      <c r="AV1182" s="32">
        <v>4</v>
      </c>
      <c r="AW1182" s="32">
        <v>0</v>
      </c>
      <c r="AX1182" s="33">
        <v>0</v>
      </c>
      <c r="AY1182" s="32">
        <v>4</v>
      </c>
      <c r="AZ1182" s="33">
        <v>61.56</v>
      </c>
      <c r="BA1182" s="33">
        <v>61.56</v>
      </c>
      <c r="BB1182" s="32">
        <v>3</v>
      </c>
      <c r="BC1182" s="32">
        <v>0</v>
      </c>
      <c r="BD1182" s="32">
        <v>4</v>
      </c>
      <c r="BE1182" s="33">
        <v>15.39</v>
      </c>
      <c r="BF1182" s="46">
        <f t="shared" si="36"/>
        <v>46.17</v>
      </c>
      <c r="BG1182" s="47">
        <f>VLOOKUP(F1182,[1]jla506a_853946421_D9C51B5BXEF96!$C:$V,20,FALSE)</f>
        <v>9</v>
      </c>
      <c r="BH1182" s="46">
        <f t="shared" si="37"/>
        <v>27</v>
      </c>
    </row>
    <row r="1183" spans="1:60" s="34" customFormat="1" hidden="1" outlineLevel="2">
      <c r="A1183" s="32">
        <v>202315</v>
      </c>
      <c r="B1183" s="32">
        <v>22</v>
      </c>
      <c r="C1183" s="32" t="s">
        <v>69</v>
      </c>
      <c r="D1183" s="32" t="s">
        <v>372</v>
      </c>
      <c r="E1183" s="32">
        <v>36</v>
      </c>
      <c r="F1183" s="32">
        <v>587374127</v>
      </c>
      <c r="G1183" s="32" t="s">
        <v>173</v>
      </c>
      <c r="H1183" s="32" t="s">
        <v>108</v>
      </c>
      <c r="I1183" s="32" t="s">
        <v>113</v>
      </c>
      <c r="J1183" s="32" t="s">
        <v>113</v>
      </c>
      <c r="K1183" s="32" t="s">
        <v>288</v>
      </c>
      <c r="L1183" s="32" t="s">
        <v>352</v>
      </c>
      <c r="M1183" s="32" t="s">
        <v>68</v>
      </c>
      <c r="N1183" s="32" t="s">
        <v>68</v>
      </c>
      <c r="O1183" s="32" t="s">
        <v>351</v>
      </c>
      <c r="P1183" s="32" t="s">
        <v>68</v>
      </c>
      <c r="Q1183" s="32" t="s">
        <v>68</v>
      </c>
      <c r="R1183" s="32">
        <v>33</v>
      </c>
      <c r="S1183" s="32">
        <v>6037</v>
      </c>
      <c r="T1183" s="32" t="s">
        <v>1640</v>
      </c>
      <c r="U1183" s="33">
        <v>10.17</v>
      </c>
      <c r="V1183" s="32" t="s">
        <v>68</v>
      </c>
      <c r="W1183" s="32" t="s">
        <v>68</v>
      </c>
      <c r="X1183" s="32" t="s">
        <v>352</v>
      </c>
      <c r="Y1183" s="32" t="s">
        <v>352</v>
      </c>
      <c r="Z1183" s="32" t="s">
        <v>82</v>
      </c>
      <c r="AA1183" s="32" t="s">
        <v>677</v>
      </c>
      <c r="AB1183" s="32" t="s">
        <v>373</v>
      </c>
      <c r="AC1183" s="32" t="s">
        <v>68</v>
      </c>
      <c r="AD1183" s="32" t="s">
        <v>68</v>
      </c>
      <c r="AE1183" s="32" t="s">
        <v>68</v>
      </c>
      <c r="AF1183" s="32" t="s">
        <v>68</v>
      </c>
      <c r="AG1183" s="32">
        <v>929883</v>
      </c>
      <c r="AH1183" s="32">
        <v>0</v>
      </c>
      <c r="AI1183" s="32">
        <v>0</v>
      </c>
      <c r="AJ1183" s="32">
        <v>3</v>
      </c>
      <c r="AK1183" s="32">
        <v>0</v>
      </c>
      <c r="AL1183" s="32">
        <v>0</v>
      </c>
      <c r="AM1183" s="32">
        <v>0</v>
      </c>
      <c r="AN1183" s="32">
        <v>0</v>
      </c>
      <c r="AO1183" s="32">
        <v>0</v>
      </c>
      <c r="AP1183" s="32">
        <v>0</v>
      </c>
      <c r="AQ1183" s="32">
        <v>0</v>
      </c>
      <c r="AR1183" s="32">
        <v>0</v>
      </c>
      <c r="AS1183" s="32">
        <v>0</v>
      </c>
      <c r="AT1183" s="32">
        <v>0</v>
      </c>
      <c r="AU1183" s="32">
        <v>0</v>
      </c>
      <c r="AV1183" s="32">
        <v>3</v>
      </c>
      <c r="AW1183" s="32">
        <v>0</v>
      </c>
      <c r="AX1183" s="33">
        <v>0</v>
      </c>
      <c r="AY1183" s="32">
        <v>3</v>
      </c>
      <c r="AZ1183" s="33">
        <v>30.51</v>
      </c>
      <c r="BA1183" s="33">
        <v>30.51</v>
      </c>
      <c r="BB1183" s="32">
        <v>3</v>
      </c>
      <c r="BC1183" s="32">
        <v>0</v>
      </c>
      <c r="BD1183" s="32">
        <v>3</v>
      </c>
      <c r="BE1183" s="33">
        <v>10.17</v>
      </c>
      <c r="BF1183" s="46">
        <f t="shared" si="36"/>
        <v>30.509999999999998</v>
      </c>
      <c r="BG1183" s="47">
        <f>VLOOKUP(F1183,[1]jla506a_853946421_D9C51B5BXEF96!$C:$V,20,FALSE)</f>
        <v>9</v>
      </c>
      <c r="BH1183" s="46">
        <f t="shared" si="37"/>
        <v>27</v>
      </c>
    </row>
    <row r="1184" spans="1:60" s="34" customFormat="1" hidden="1" outlineLevel="2">
      <c r="A1184" s="32">
        <v>202315</v>
      </c>
      <c r="B1184" s="32">
        <v>22</v>
      </c>
      <c r="C1184" s="32" t="s">
        <v>69</v>
      </c>
      <c r="D1184" s="32" t="s">
        <v>372</v>
      </c>
      <c r="E1184" s="32">
        <v>37</v>
      </c>
      <c r="F1184" s="32">
        <v>587374336</v>
      </c>
      <c r="G1184" s="32" t="s">
        <v>248</v>
      </c>
      <c r="H1184" s="32" t="s">
        <v>108</v>
      </c>
      <c r="I1184" s="32" t="s">
        <v>113</v>
      </c>
      <c r="J1184" s="32" t="s">
        <v>113</v>
      </c>
      <c r="K1184" s="32" t="s">
        <v>288</v>
      </c>
      <c r="L1184" s="32" t="s">
        <v>352</v>
      </c>
      <c r="M1184" s="32" t="s">
        <v>68</v>
      </c>
      <c r="N1184" s="32" t="s">
        <v>68</v>
      </c>
      <c r="O1184" s="32" t="s">
        <v>351</v>
      </c>
      <c r="P1184" s="32" t="s">
        <v>68</v>
      </c>
      <c r="Q1184" s="32" t="s">
        <v>68</v>
      </c>
      <c r="R1184" s="32">
        <v>33</v>
      </c>
      <c r="S1184" s="32">
        <v>6037</v>
      </c>
      <c r="T1184" s="32" t="s">
        <v>1640</v>
      </c>
      <c r="U1184" s="33">
        <v>10.17</v>
      </c>
      <c r="V1184" s="32" t="s">
        <v>68</v>
      </c>
      <c r="W1184" s="32" t="s">
        <v>68</v>
      </c>
      <c r="X1184" s="32" t="s">
        <v>352</v>
      </c>
      <c r="Y1184" s="32" t="s">
        <v>352</v>
      </c>
      <c r="Z1184" s="32" t="s">
        <v>82</v>
      </c>
      <c r="AA1184" s="32" t="s">
        <v>677</v>
      </c>
      <c r="AB1184" s="32" t="s">
        <v>373</v>
      </c>
      <c r="AC1184" s="32" t="s">
        <v>68</v>
      </c>
      <c r="AD1184" s="32" t="s">
        <v>68</v>
      </c>
      <c r="AE1184" s="32" t="s">
        <v>68</v>
      </c>
      <c r="AF1184" s="32" t="s">
        <v>68</v>
      </c>
      <c r="AG1184" s="32">
        <v>929883</v>
      </c>
      <c r="AH1184" s="32">
        <v>0</v>
      </c>
      <c r="AI1184" s="32">
        <v>0</v>
      </c>
      <c r="AJ1184" s="32">
        <v>5</v>
      </c>
      <c r="AK1184" s="32">
        <v>0</v>
      </c>
      <c r="AL1184" s="32">
        <v>0</v>
      </c>
      <c r="AM1184" s="32">
        <v>0</v>
      </c>
      <c r="AN1184" s="32">
        <v>0</v>
      </c>
      <c r="AO1184" s="32">
        <v>0</v>
      </c>
      <c r="AP1184" s="32">
        <v>0</v>
      </c>
      <c r="AQ1184" s="32">
        <v>0</v>
      </c>
      <c r="AR1184" s="32">
        <v>0</v>
      </c>
      <c r="AS1184" s="32">
        <v>0</v>
      </c>
      <c r="AT1184" s="32">
        <v>0</v>
      </c>
      <c r="AU1184" s="32">
        <v>0</v>
      </c>
      <c r="AV1184" s="32">
        <v>5</v>
      </c>
      <c r="AW1184" s="32">
        <v>0</v>
      </c>
      <c r="AX1184" s="33">
        <v>0</v>
      </c>
      <c r="AY1184" s="32">
        <v>5</v>
      </c>
      <c r="AZ1184" s="33">
        <v>50.85</v>
      </c>
      <c r="BA1184" s="33">
        <v>50.85</v>
      </c>
      <c r="BB1184" s="32">
        <v>5</v>
      </c>
      <c r="BC1184" s="32">
        <v>0</v>
      </c>
      <c r="BD1184" s="32">
        <v>5</v>
      </c>
      <c r="BE1184" s="33">
        <v>10.17</v>
      </c>
      <c r="BF1184" s="46">
        <f t="shared" si="36"/>
        <v>50.85</v>
      </c>
      <c r="BG1184" s="47">
        <f>VLOOKUP(F1184,[1]jla506a_853946421_D9C51B5BXEF96!$C:$V,20,FALSE)</f>
        <v>9</v>
      </c>
      <c r="BH1184" s="46">
        <f t="shared" si="37"/>
        <v>45</v>
      </c>
    </row>
    <row r="1185" spans="1:60" s="34" customFormat="1" hidden="1" outlineLevel="2">
      <c r="A1185" s="32">
        <v>202315</v>
      </c>
      <c r="B1185" s="32">
        <v>22</v>
      </c>
      <c r="C1185" s="32" t="s">
        <v>69</v>
      </c>
      <c r="D1185" s="32" t="s">
        <v>372</v>
      </c>
      <c r="E1185" s="32">
        <v>38</v>
      </c>
      <c r="F1185" s="32">
        <v>587374427</v>
      </c>
      <c r="G1185" s="32" t="s">
        <v>280</v>
      </c>
      <c r="H1185" s="32" t="s">
        <v>108</v>
      </c>
      <c r="I1185" s="32" t="s">
        <v>113</v>
      </c>
      <c r="J1185" s="32" t="s">
        <v>113</v>
      </c>
      <c r="K1185" s="32" t="s">
        <v>68</v>
      </c>
      <c r="L1185" s="32" t="s">
        <v>352</v>
      </c>
      <c r="M1185" s="32" t="s">
        <v>68</v>
      </c>
      <c r="N1185" s="32" t="s">
        <v>68</v>
      </c>
      <c r="O1185" s="32" t="s">
        <v>351</v>
      </c>
      <c r="P1185" s="32" t="s">
        <v>68</v>
      </c>
      <c r="Q1185" s="32" t="s">
        <v>68</v>
      </c>
      <c r="R1185" s="32">
        <v>33</v>
      </c>
      <c r="S1185" s="32">
        <v>6037</v>
      </c>
      <c r="T1185" s="32" t="s">
        <v>1640</v>
      </c>
      <c r="U1185" s="33">
        <v>14.76</v>
      </c>
      <c r="V1185" s="32" t="s">
        <v>68</v>
      </c>
      <c r="W1185" s="32" t="s">
        <v>68</v>
      </c>
      <c r="X1185" s="32" t="s">
        <v>352</v>
      </c>
      <c r="Y1185" s="32" t="s">
        <v>352</v>
      </c>
      <c r="Z1185" s="32" t="s">
        <v>68</v>
      </c>
      <c r="AA1185" s="32" t="s">
        <v>68</v>
      </c>
      <c r="AB1185" s="32" t="s">
        <v>373</v>
      </c>
      <c r="AC1185" s="32" t="s">
        <v>68</v>
      </c>
      <c r="AD1185" s="32" t="s">
        <v>68</v>
      </c>
      <c r="AE1185" s="32" t="s">
        <v>68</v>
      </c>
      <c r="AF1185" s="32" t="s">
        <v>68</v>
      </c>
      <c r="AG1185" s="32">
        <v>-1</v>
      </c>
      <c r="AH1185" s="34" t="s">
        <v>68</v>
      </c>
      <c r="AI1185" s="34" t="s">
        <v>68</v>
      </c>
      <c r="AJ1185" s="34" t="s">
        <v>68</v>
      </c>
      <c r="AK1185" s="32">
        <v>1</v>
      </c>
      <c r="AL1185" s="32">
        <v>1</v>
      </c>
      <c r="AM1185" s="32">
        <v>0</v>
      </c>
      <c r="AN1185" s="32">
        <v>0</v>
      </c>
      <c r="AO1185" s="32">
        <v>0</v>
      </c>
      <c r="AP1185" s="32">
        <v>0</v>
      </c>
      <c r="AQ1185" s="32">
        <v>0</v>
      </c>
      <c r="AR1185" s="32">
        <v>0</v>
      </c>
      <c r="AS1185" s="32">
        <v>0</v>
      </c>
      <c r="AT1185" s="32">
        <v>0</v>
      </c>
      <c r="AU1185" s="32">
        <v>0</v>
      </c>
      <c r="AV1185" s="32">
        <v>0</v>
      </c>
      <c r="AW1185" s="32">
        <v>1</v>
      </c>
      <c r="AX1185" s="33">
        <v>14.76</v>
      </c>
      <c r="AY1185" s="32">
        <v>0</v>
      </c>
      <c r="AZ1185" s="33">
        <v>0</v>
      </c>
      <c r="BA1185" s="33">
        <v>14.76</v>
      </c>
      <c r="BB1185" s="32">
        <v>0</v>
      </c>
      <c r="BC1185" s="34" t="s">
        <v>68</v>
      </c>
      <c r="BD1185" s="32">
        <v>0</v>
      </c>
      <c r="BE1185" s="33">
        <v>14.76</v>
      </c>
      <c r="BF1185" s="46">
        <f t="shared" si="36"/>
        <v>0</v>
      </c>
      <c r="BG1185" s="47">
        <f>VLOOKUP(F1185,[1]jla506a_853946421_D9C51B5BXEF96!$C:$V,20,FALSE)</f>
        <v>9</v>
      </c>
      <c r="BH1185" s="46">
        <f t="shared" si="37"/>
        <v>0</v>
      </c>
    </row>
    <row r="1186" spans="1:60" s="34" customFormat="1" hidden="1" outlineLevel="2">
      <c r="A1186" s="32">
        <v>202315</v>
      </c>
      <c r="B1186" s="32">
        <v>22</v>
      </c>
      <c r="C1186" s="32" t="s">
        <v>69</v>
      </c>
      <c r="D1186" s="32" t="s">
        <v>372</v>
      </c>
      <c r="E1186" s="32">
        <v>39</v>
      </c>
      <c r="F1186" s="32">
        <v>587374430</v>
      </c>
      <c r="G1186" s="32" t="s">
        <v>364</v>
      </c>
      <c r="H1186" s="32" t="s">
        <v>108</v>
      </c>
      <c r="I1186" s="32" t="s">
        <v>113</v>
      </c>
      <c r="J1186" s="32" t="s">
        <v>113</v>
      </c>
      <c r="K1186" s="32" t="s">
        <v>288</v>
      </c>
      <c r="L1186" s="32" t="s">
        <v>352</v>
      </c>
      <c r="M1186" s="32" t="s">
        <v>68</v>
      </c>
      <c r="N1186" s="32" t="s">
        <v>68</v>
      </c>
      <c r="O1186" s="32" t="s">
        <v>351</v>
      </c>
      <c r="P1186" s="32" t="s">
        <v>68</v>
      </c>
      <c r="Q1186" s="32" t="s">
        <v>68</v>
      </c>
      <c r="R1186" s="32">
        <v>33</v>
      </c>
      <c r="S1186" s="32">
        <v>6037</v>
      </c>
      <c r="T1186" s="32" t="s">
        <v>1640</v>
      </c>
      <c r="U1186" s="33">
        <v>7.83</v>
      </c>
      <c r="V1186" s="32" t="s">
        <v>68</v>
      </c>
      <c r="W1186" s="32" t="s">
        <v>68</v>
      </c>
      <c r="X1186" s="32" t="s">
        <v>352</v>
      </c>
      <c r="Y1186" s="32" t="s">
        <v>352</v>
      </c>
      <c r="Z1186" s="32" t="s">
        <v>82</v>
      </c>
      <c r="AA1186" s="32" t="s">
        <v>677</v>
      </c>
      <c r="AB1186" s="32" t="s">
        <v>373</v>
      </c>
      <c r="AC1186" s="32" t="s">
        <v>68</v>
      </c>
      <c r="AD1186" s="32" t="s">
        <v>68</v>
      </c>
      <c r="AE1186" s="32" t="s">
        <v>68</v>
      </c>
      <c r="AF1186" s="32" t="s">
        <v>68</v>
      </c>
      <c r="AG1186" s="32">
        <v>929883</v>
      </c>
      <c r="AH1186" s="32">
        <v>0</v>
      </c>
      <c r="AI1186" s="32">
        <v>0</v>
      </c>
      <c r="AJ1186" s="32">
        <v>8</v>
      </c>
      <c r="AK1186" s="32">
        <v>0</v>
      </c>
      <c r="AL1186" s="32">
        <v>0</v>
      </c>
      <c r="AM1186" s="32">
        <v>0</v>
      </c>
      <c r="AN1186" s="32">
        <v>0</v>
      </c>
      <c r="AO1186" s="32">
        <v>0</v>
      </c>
      <c r="AP1186" s="32">
        <v>0</v>
      </c>
      <c r="AQ1186" s="32">
        <v>0</v>
      </c>
      <c r="AR1186" s="32">
        <v>0</v>
      </c>
      <c r="AS1186" s="32">
        <v>0</v>
      </c>
      <c r="AT1186" s="32">
        <v>0</v>
      </c>
      <c r="AU1186" s="32">
        <v>0</v>
      </c>
      <c r="AV1186" s="32">
        <v>8</v>
      </c>
      <c r="AW1186" s="32">
        <v>0</v>
      </c>
      <c r="AX1186" s="33">
        <v>0</v>
      </c>
      <c r="AY1186" s="32">
        <v>8</v>
      </c>
      <c r="AZ1186" s="33">
        <v>62.64</v>
      </c>
      <c r="BA1186" s="33">
        <v>62.64</v>
      </c>
      <c r="BB1186" s="32">
        <v>5</v>
      </c>
      <c r="BC1186" s="32">
        <v>0</v>
      </c>
      <c r="BD1186" s="32">
        <v>8</v>
      </c>
      <c r="BE1186" s="33">
        <v>7.83</v>
      </c>
      <c r="BF1186" s="46">
        <f t="shared" si="36"/>
        <v>39.15</v>
      </c>
      <c r="BG1186" s="47">
        <f>VLOOKUP(F1186,[1]jla506a_853946421_D9C51B5BXEF96!$C:$V,20,FALSE)</f>
        <v>9</v>
      </c>
      <c r="BH1186" s="46">
        <f t="shared" si="37"/>
        <v>45</v>
      </c>
    </row>
    <row r="1187" spans="1:60" s="34" customFormat="1" hidden="1" outlineLevel="2">
      <c r="A1187" s="32">
        <v>202315</v>
      </c>
      <c r="B1187" s="32">
        <v>22</v>
      </c>
      <c r="C1187" s="32" t="s">
        <v>69</v>
      </c>
      <c r="D1187" s="32" t="s">
        <v>372</v>
      </c>
      <c r="E1187" s="32">
        <v>40</v>
      </c>
      <c r="F1187" s="32">
        <v>587374434</v>
      </c>
      <c r="G1187" s="32" t="s">
        <v>371</v>
      </c>
      <c r="H1187" s="32" t="s">
        <v>108</v>
      </c>
      <c r="I1187" s="32" t="s">
        <v>113</v>
      </c>
      <c r="J1187" s="32" t="s">
        <v>113</v>
      </c>
      <c r="K1187" s="32" t="s">
        <v>288</v>
      </c>
      <c r="L1187" s="32" t="s">
        <v>352</v>
      </c>
      <c r="M1187" s="32" t="s">
        <v>68</v>
      </c>
      <c r="N1187" s="32" t="s">
        <v>68</v>
      </c>
      <c r="O1187" s="32" t="s">
        <v>351</v>
      </c>
      <c r="P1187" s="32" t="s">
        <v>68</v>
      </c>
      <c r="Q1187" s="32" t="s">
        <v>68</v>
      </c>
      <c r="R1187" s="32">
        <v>33</v>
      </c>
      <c r="S1187" s="32">
        <v>6037</v>
      </c>
      <c r="T1187" s="32" t="s">
        <v>1640</v>
      </c>
      <c r="U1187" s="33">
        <v>10.17</v>
      </c>
      <c r="V1187" s="32" t="s">
        <v>68</v>
      </c>
      <c r="W1187" s="32" t="s">
        <v>68</v>
      </c>
      <c r="X1187" s="32" t="s">
        <v>352</v>
      </c>
      <c r="Y1187" s="32" t="s">
        <v>352</v>
      </c>
      <c r="Z1187" s="32" t="s">
        <v>82</v>
      </c>
      <c r="AA1187" s="32" t="s">
        <v>677</v>
      </c>
      <c r="AB1187" s="32" t="s">
        <v>373</v>
      </c>
      <c r="AC1187" s="32" t="s">
        <v>68</v>
      </c>
      <c r="AD1187" s="32" t="s">
        <v>68</v>
      </c>
      <c r="AE1187" s="32" t="s">
        <v>68</v>
      </c>
      <c r="AF1187" s="32" t="s">
        <v>68</v>
      </c>
      <c r="AG1187" s="32">
        <v>929883</v>
      </c>
      <c r="AH1187" s="32">
        <v>0</v>
      </c>
      <c r="AI1187" s="32">
        <v>0</v>
      </c>
      <c r="AJ1187" s="32">
        <v>3</v>
      </c>
      <c r="AK1187" s="32">
        <v>0</v>
      </c>
      <c r="AL1187" s="32">
        <v>0</v>
      </c>
      <c r="AM1187" s="32">
        <v>0</v>
      </c>
      <c r="AN1187" s="32">
        <v>0</v>
      </c>
      <c r="AO1187" s="32">
        <v>0</v>
      </c>
      <c r="AP1187" s="32">
        <v>0</v>
      </c>
      <c r="AQ1187" s="32">
        <v>0</v>
      </c>
      <c r="AR1187" s="32">
        <v>0</v>
      </c>
      <c r="AS1187" s="32">
        <v>0</v>
      </c>
      <c r="AT1187" s="32">
        <v>0</v>
      </c>
      <c r="AU1187" s="32">
        <v>0</v>
      </c>
      <c r="AV1187" s="32">
        <v>3</v>
      </c>
      <c r="AW1187" s="32">
        <v>0</v>
      </c>
      <c r="AX1187" s="33">
        <v>0</v>
      </c>
      <c r="AY1187" s="32">
        <v>3</v>
      </c>
      <c r="AZ1187" s="33">
        <v>30.51</v>
      </c>
      <c r="BA1187" s="33">
        <v>30.51</v>
      </c>
      <c r="BB1187" s="32">
        <v>3</v>
      </c>
      <c r="BC1187" s="32">
        <v>0</v>
      </c>
      <c r="BD1187" s="32">
        <v>3</v>
      </c>
      <c r="BE1187" s="33">
        <v>10.17</v>
      </c>
      <c r="BF1187" s="46">
        <f t="shared" si="36"/>
        <v>30.509999999999998</v>
      </c>
      <c r="BG1187" s="47">
        <f>VLOOKUP(F1187,[1]jla506a_853946421_D9C51B5BXEF96!$C:$V,20,FALSE)</f>
        <v>9</v>
      </c>
      <c r="BH1187" s="46">
        <f t="shared" si="37"/>
        <v>27</v>
      </c>
    </row>
    <row r="1188" spans="1:60" s="34" customFormat="1" hidden="1" outlineLevel="2">
      <c r="A1188" s="32">
        <v>202315</v>
      </c>
      <c r="B1188" s="32">
        <v>22</v>
      </c>
      <c r="C1188" s="32" t="s">
        <v>69</v>
      </c>
      <c r="D1188" s="32" t="s">
        <v>372</v>
      </c>
      <c r="E1188" s="32">
        <v>42</v>
      </c>
      <c r="F1188" s="32">
        <v>655160352</v>
      </c>
      <c r="G1188" s="32" t="s">
        <v>159</v>
      </c>
      <c r="H1188" s="32" t="s">
        <v>108</v>
      </c>
      <c r="I1188" s="32" t="s">
        <v>113</v>
      </c>
      <c r="J1188" s="32" t="s">
        <v>113</v>
      </c>
      <c r="K1188" s="32" t="s">
        <v>288</v>
      </c>
      <c r="L1188" s="32" t="s">
        <v>352</v>
      </c>
      <c r="M1188" s="32" t="s">
        <v>68</v>
      </c>
      <c r="N1188" s="32" t="s">
        <v>68</v>
      </c>
      <c r="O1188" s="32" t="s">
        <v>351</v>
      </c>
      <c r="P1188" s="32" t="s">
        <v>68</v>
      </c>
      <c r="Q1188" s="32" t="s">
        <v>68</v>
      </c>
      <c r="R1188" s="32">
        <v>33</v>
      </c>
      <c r="S1188" s="32">
        <v>6037</v>
      </c>
      <c r="T1188" s="32" t="s">
        <v>1640</v>
      </c>
      <c r="U1188" s="33">
        <v>28.66</v>
      </c>
      <c r="V1188" s="32" t="s">
        <v>68</v>
      </c>
      <c r="W1188" s="32" t="s">
        <v>68</v>
      </c>
      <c r="X1188" s="32" t="s">
        <v>352</v>
      </c>
      <c r="Y1188" s="32" t="s">
        <v>352</v>
      </c>
      <c r="Z1188" s="32" t="s">
        <v>82</v>
      </c>
      <c r="AA1188" s="32" t="s">
        <v>677</v>
      </c>
      <c r="AB1188" s="32" t="s">
        <v>373</v>
      </c>
      <c r="AC1188" s="32" t="s">
        <v>68</v>
      </c>
      <c r="AD1188" s="32" t="s">
        <v>68</v>
      </c>
      <c r="AE1188" s="32" t="s">
        <v>68</v>
      </c>
      <c r="AF1188" s="32" t="s">
        <v>68</v>
      </c>
      <c r="AG1188" s="32">
        <v>929883</v>
      </c>
      <c r="AH1188" s="32">
        <v>0</v>
      </c>
      <c r="AI1188" s="32">
        <v>0</v>
      </c>
      <c r="AJ1188" s="32">
        <v>11</v>
      </c>
      <c r="AK1188" s="32">
        <v>0</v>
      </c>
      <c r="AL1188" s="32">
        <v>0</v>
      </c>
      <c r="AM1188" s="32">
        <v>0</v>
      </c>
      <c r="AN1188" s="32">
        <v>0</v>
      </c>
      <c r="AO1188" s="32">
        <v>0</v>
      </c>
      <c r="AP1188" s="32">
        <v>0</v>
      </c>
      <c r="AQ1188" s="32">
        <v>0</v>
      </c>
      <c r="AR1188" s="32">
        <v>0</v>
      </c>
      <c r="AS1188" s="32">
        <v>0</v>
      </c>
      <c r="AT1188" s="32">
        <v>0</v>
      </c>
      <c r="AU1188" s="32">
        <v>0</v>
      </c>
      <c r="AV1188" s="32">
        <v>11</v>
      </c>
      <c r="AW1188" s="32">
        <v>0</v>
      </c>
      <c r="AX1188" s="33">
        <v>0</v>
      </c>
      <c r="AY1188" s="32">
        <v>11</v>
      </c>
      <c r="AZ1188" s="33">
        <v>315.26</v>
      </c>
      <c r="BA1188" s="33">
        <v>315.26</v>
      </c>
      <c r="BB1188" s="32">
        <v>3</v>
      </c>
      <c r="BC1188" s="32">
        <v>0</v>
      </c>
      <c r="BD1188" s="32">
        <v>11</v>
      </c>
      <c r="BE1188" s="33">
        <v>28.66</v>
      </c>
      <c r="BF1188" s="46">
        <f t="shared" si="36"/>
        <v>85.98</v>
      </c>
      <c r="BG1188" s="47">
        <f>VLOOKUP(F1188,[1]jla506a_853946421_D9C51B5BXEF96!$C:$V,20,FALSE)</f>
        <v>1</v>
      </c>
      <c r="BH1188" s="46">
        <f t="shared" si="37"/>
        <v>3</v>
      </c>
    </row>
    <row r="1189" spans="1:60" s="34" customFormat="1" hidden="1" outlineLevel="2">
      <c r="A1189" s="32">
        <v>202315</v>
      </c>
      <c r="B1189" s="32">
        <v>22</v>
      </c>
      <c r="C1189" s="32" t="s">
        <v>69</v>
      </c>
      <c r="D1189" s="32" t="s">
        <v>372</v>
      </c>
      <c r="E1189" s="32">
        <v>47</v>
      </c>
      <c r="F1189" s="32">
        <v>655161781</v>
      </c>
      <c r="G1189" s="32" t="s">
        <v>143</v>
      </c>
      <c r="H1189" s="32" t="s">
        <v>108</v>
      </c>
      <c r="I1189" s="32" t="s">
        <v>113</v>
      </c>
      <c r="J1189" s="32" t="s">
        <v>113</v>
      </c>
      <c r="K1189" s="32" t="s">
        <v>288</v>
      </c>
      <c r="L1189" s="32" t="s">
        <v>352</v>
      </c>
      <c r="M1189" s="32" t="s">
        <v>68</v>
      </c>
      <c r="N1189" s="32" t="s">
        <v>68</v>
      </c>
      <c r="O1189" s="32" t="s">
        <v>351</v>
      </c>
      <c r="P1189" s="32" t="s">
        <v>68</v>
      </c>
      <c r="Q1189" s="32" t="s">
        <v>68</v>
      </c>
      <c r="R1189" s="32">
        <v>33</v>
      </c>
      <c r="S1189" s="32">
        <v>6037</v>
      </c>
      <c r="T1189" s="32" t="s">
        <v>1640</v>
      </c>
      <c r="U1189" s="33">
        <v>26.9</v>
      </c>
      <c r="V1189" s="32" t="s">
        <v>68</v>
      </c>
      <c r="W1189" s="32" t="s">
        <v>68</v>
      </c>
      <c r="X1189" s="32" t="s">
        <v>352</v>
      </c>
      <c r="Y1189" s="32" t="s">
        <v>352</v>
      </c>
      <c r="Z1189" s="32" t="s">
        <v>82</v>
      </c>
      <c r="AA1189" s="32" t="s">
        <v>677</v>
      </c>
      <c r="AB1189" s="32" t="s">
        <v>373</v>
      </c>
      <c r="AC1189" s="32" t="s">
        <v>68</v>
      </c>
      <c r="AD1189" s="32" t="s">
        <v>68</v>
      </c>
      <c r="AE1189" s="32" t="s">
        <v>68</v>
      </c>
      <c r="AF1189" s="32" t="s">
        <v>68</v>
      </c>
      <c r="AG1189" s="32">
        <v>930181</v>
      </c>
      <c r="AH1189" s="32">
        <v>0</v>
      </c>
      <c r="AI1189" s="32">
        <v>0</v>
      </c>
      <c r="AJ1189" s="32">
        <v>7</v>
      </c>
      <c r="AK1189" s="32">
        <v>0</v>
      </c>
      <c r="AL1189" s="32">
        <v>0</v>
      </c>
      <c r="AM1189" s="32">
        <v>0</v>
      </c>
      <c r="AN1189" s="32">
        <v>0</v>
      </c>
      <c r="AO1189" s="32">
        <v>0</v>
      </c>
      <c r="AP1189" s="32">
        <v>0</v>
      </c>
      <c r="AQ1189" s="32">
        <v>0</v>
      </c>
      <c r="AR1189" s="32">
        <v>0</v>
      </c>
      <c r="AS1189" s="32">
        <v>0</v>
      </c>
      <c r="AT1189" s="32">
        <v>0</v>
      </c>
      <c r="AU1189" s="32">
        <v>0</v>
      </c>
      <c r="AV1189" s="32">
        <v>7</v>
      </c>
      <c r="AW1189" s="32">
        <v>0</v>
      </c>
      <c r="AX1189" s="33">
        <v>0</v>
      </c>
      <c r="AY1189" s="32">
        <v>7</v>
      </c>
      <c r="AZ1189" s="33">
        <v>188.3</v>
      </c>
      <c r="BA1189" s="33">
        <v>188.3</v>
      </c>
      <c r="BB1189" s="32">
        <v>3</v>
      </c>
      <c r="BC1189" s="32">
        <v>0</v>
      </c>
      <c r="BD1189" s="32">
        <v>7</v>
      </c>
      <c r="BE1189" s="33">
        <v>26.9</v>
      </c>
      <c r="BF1189" s="46">
        <f t="shared" si="36"/>
        <v>80.699999999999989</v>
      </c>
      <c r="BG1189" s="47">
        <f>VLOOKUP(F1189,[1]jla506a_853946421_D9C51B5BXEF96!$C:$V,20,FALSE)</f>
        <v>1</v>
      </c>
      <c r="BH1189" s="46">
        <f t="shared" si="37"/>
        <v>3</v>
      </c>
    </row>
    <row r="1190" spans="1:60" s="34" customFormat="1" hidden="1" outlineLevel="2">
      <c r="A1190" s="32">
        <v>202315</v>
      </c>
      <c r="B1190" s="32">
        <v>22</v>
      </c>
      <c r="C1190" s="32" t="s">
        <v>69</v>
      </c>
      <c r="D1190" s="32" t="s">
        <v>372</v>
      </c>
      <c r="E1190" s="32">
        <v>49</v>
      </c>
      <c r="F1190" s="32">
        <v>655225295</v>
      </c>
      <c r="G1190" s="32" t="s">
        <v>265</v>
      </c>
      <c r="H1190" s="32" t="s">
        <v>108</v>
      </c>
      <c r="I1190" s="32" t="s">
        <v>113</v>
      </c>
      <c r="J1190" s="32" t="s">
        <v>113</v>
      </c>
      <c r="K1190" s="32" t="s">
        <v>68</v>
      </c>
      <c r="L1190" s="32" t="s">
        <v>352</v>
      </c>
      <c r="M1190" s="32" t="s">
        <v>68</v>
      </c>
      <c r="N1190" s="32" t="s">
        <v>68</v>
      </c>
      <c r="O1190" s="32" t="s">
        <v>351</v>
      </c>
      <c r="P1190" s="32" t="s">
        <v>68</v>
      </c>
      <c r="Q1190" s="32" t="s">
        <v>68</v>
      </c>
      <c r="R1190" s="32">
        <v>33</v>
      </c>
      <c r="S1190" s="32">
        <v>6037</v>
      </c>
      <c r="T1190" s="32" t="s">
        <v>1640</v>
      </c>
      <c r="U1190" s="33">
        <v>28.1</v>
      </c>
      <c r="V1190" s="32" t="s">
        <v>68</v>
      </c>
      <c r="W1190" s="32" t="s">
        <v>68</v>
      </c>
      <c r="X1190" s="32" t="s">
        <v>352</v>
      </c>
      <c r="Y1190" s="32" t="s">
        <v>352</v>
      </c>
      <c r="Z1190" s="32" t="s">
        <v>68</v>
      </c>
      <c r="AA1190" s="32" t="s">
        <v>68</v>
      </c>
      <c r="AB1190" s="32" t="s">
        <v>373</v>
      </c>
      <c r="AC1190" s="32" t="s">
        <v>68</v>
      </c>
      <c r="AD1190" s="32" t="s">
        <v>68</v>
      </c>
      <c r="AE1190" s="32" t="s">
        <v>68</v>
      </c>
      <c r="AF1190" s="32" t="s">
        <v>68</v>
      </c>
      <c r="AG1190" s="32">
        <v>-1</v>
      </c>
      <c r="AH1190" s="34" t="s">
        <v>68</v>
      </c>
      <c r="AI1190" s="34" t="s">
        <v>68</v>
      </c>
      <c r="AJ1190" s="34" t="s">
        <v>68</v>
      </c>
      <c r="AK1190" s="32">
        <v>1</v>
      </c>
      <c r="AL1190" s="32">
        <v>1</v>
      </c>
      <c r="AM1190" s="32">
        <v>0</v>
      </c>
      <c r="AN1190" s="32">
        <v>0</v>
      </c>
      <c r="AO1190" s="32">
        <v>0</v>
      </c>
      <c r="AP1190" s="32">
        <v>0</v>
      </c>
      <c r="AQ1190" s="32">
        <v>0</v>
      </c>
      <c r="AR1190" s="32">
        <v>0</v>
      </c>
      <c r="AS1190" s="32">
        <v>0</v>
      </c>
      <c r="AT1190" s="32">
        <v>0</v>
      </c>
      <c r="AU1190" s="32">
        <v>0</v>
      </c>
      <c r="AV1190" s="32">
        <v>0</v>
      </c>
      <c r="AW1190" s="32">
        <v>1</v>
      </c>
      <c r="AX1190" s="33">
        <v>28.1</v>
      </c>
      <c r="AY1190" s="32">
        <v>0</v>
      </c>
      <c r="AZ1190" s="33">
        <v>0</v>
      </c>
      <c r="BA1190" s="33">
        <v>28.1</v>
      </c>
      <c r="BB1190" s="32">
        <v>0</v>
      </c>
      <c r="BC1190" s="34" t="s">
        <v>68</v>
      </c>
      <c r="BD1190" s="32">
        <v>0</v>
      </c>
      <c r="BE1190" s="33">
        <v>28.1</v>
      </c>
      <c r="BF1190" s="46">
        <f t="shared" si="36"/>
        <v>0</v>
      </c>
      <c r="BG1190" s="47">
        <f>VLOOKUP(F1190,[1]jla506a_853946421_D9C51B5BXEF96!$C:$V,20,FALSE)</f>
        <v>1</v>
      </c>
      <c r="BH1190" s="46">
        <f t="shared" si="37"/>
        <v>0</v>
      </c>
    </row>
    <row r="1191" spans="1:60" s="34" customFormat="1" hidden="1" outlineLevel="2">
      <c r="A1191" s="32">
        <v>202315</v>
      </c>
      <c r="B1191" s="32">
        <v>22</v>
      </c>
      <c r="C1191" s="32" t="s">
        <v>69</v>
      </c>
      <c r="D1191" s="32" t="s">
        <v>329</v>
      </c>
      <c r="E1191" s="32">
        <v>1</v>
      </c>
      <c r="F1191" s="32">
        <v>577082869</v>
      </c>
      <c r="G1191" s="32" t="s">
        <v>241</v>
      </c>
      <c r="H1191" s="32" t="s">
        <v>147</v>
      </c>
      <c r="I1191" s="32" t="s">
        <v>91</v>
      </c>
      <c r="J1191" s="32" t="s">
        <v>68</v>
      </c>
      <c r="K1191" s="32" t="s">
        <v>68</v>
      </c>
      <c r="L1191" s="32" t="s">
        <v>176</v>
      </c>
      <c r="M1191" s="32" t="s">
        <v>68</v>
      </c>
      <c r="N1191" s="32" t="s">
        <v>68</v>
      </c>
      <c r="O1191" s="32" t="s">
        <v>175</v>
      </c>
      <c r="P1191" s="32" t="s">
        <v>68</v>
      </c>
      <c r="Q1191" s="32" t="s">
        <v>68</v>
      </c>
      <c r="R1191" s="32">
        <v>33</v>
      </c>
      <c r="S1191" s="32">
        <v>6037</v>
      </c>
      <c r="T1191" s="32" t="s">
        <v>1640</v>
      </c>
      <c r="U1191" s="33">
        <v>38.49</v>
      </c>
      <c r="V1191" s="32" t="s">
        <v>68</v>
      </c>
      <c r="W1191" s="32" t="s">
        <v>68</v>
      </c>
      <c r="X1191" s="32" t="s">
        <v>176</v>
      </c>
      <c r="Y1191" s="32" t="s">
        <v>176</v>
      </c>
      <c r="Z1191" s="32" t="s">
        <v>68</v>
      </c>
      <c r="AA1191" s="32" t="s">
        <v>68</v>
      </c>
      <c r="AB1191" s="32" t="s">
        <v>68</v>
      </c>
      <c r="AC1191" s="32" t="s">
        <v>68</v>
      </c>
      <c r="AD1191" s="32" t="s">
        <v>68</v>
      </c>
      <c r="AE1191" s="32" t="s">
        <v>68</v>
      </c>
      <c r="AF1191" s="32" t="s">
        <v>68</v>
      </c>
      <c r="AG1191" s="32">
        <v>-1</v>
      </c>
      <c r="AH1191" s="34" t="s">
        <v>68</v>
      </c>
      <c r="AI1191" s="34" t="s">
        <v>68</v>
      </c>
      <c r="AJ1191" s="34" t="s">
        <v>68</v>
      </c>
      <c r="AK1191" s="32">
        <v>1</v>
      </c>
      <c r="AL1191" s="32">
        <v>1</v>
      </c>
      <c r="AM1191" s="32">
        <v>0</v>
      </c>
      <c r="AN1191" s="32">
        <v>0</v>
      </c>
      <c r="AO1191" s="32">
        <v>0</v>
      </c>
      <c r="AP1191" s="32">
        <v>0</v>
      </c>
      <c r="AQ1191" s="32">
        <v>0</v>
      </c>
      <c r="AR1191" s="32">
        <v>0</v>
      </c>
      <c r="AS1191" s="32">
        <v>0</v>
      </c>
      <c r="AT1191" s="32">
        <v>0</v>
      </c>
      <c r="AU1191" s="32">
        <v>0</v>
      </c>
      <c r="AV1191" s="32">
        <v>0</v>
      </c>
      <c r="AW1191" s="32">
        <v>1</v>
      </c>
      <c r="AX1191" s="33">
        <v>38.49</v>
      </c>
      <c r="AY1191" s="32">
        <v>0</v>
      </c>
      <c r="AZ1191" s="33">
        <v>0</v>
      </c>
      <c r="BA1191" s="33">
        <v>38.49</v>
      </c>
      <c r="BB1191" s="32">
        <v>0</v>
      </c>
      <c r="BC1191" s="34" t="s">
        <v>68</v>
      </c>
      <c r="BD1191" s="32">
        <v>0</v>
      </c>
      <c r="BE1191" s="33">
        <v>38.49</v>
      </c>
      <c r="BF1191" s="46">
        <f t="shared" si="36"/>
        <v>0</v>
      </c>
      <c r="BG1191" s="47">
        <f>VLOOKUP(F1191,[1]jla506a_853946421_D9C51B5BXEF96!$C:$V,20,FALSE)</f>
        <v>1</v>
      </c>
      <c r="BH1191" s="46">
        <f t="shared" si="37"/>
        <v>0</v>
      </c>
    </row>
    <row r="1192" spans="1:60" s="34" customFormat="1" hidden="1" outlineLevel="2">
      <c r="A1192" s="32">
        <v>202315</v>
      </c>
      <c r="B1192" s="32">
        <v>22</v>
      </c>
      <c r="C1192" s="32" t="s">
        <v>69</v>
      </c>
      <c r="D1192" s="32" t="s">
        <v>329</v>
      </c>
      <c r="E1192" s="32">
        <v>7</v>
      </c>
      <c r="F1192" s="32">
        <v>577082889</v>
      </c>
      <c r="G1192" s="32" t="s">
        <v>73</v>
      </c>
      <c r="H1192" s="32" t="s">
        <v>147</v>
      </c>
      <c r="I1192" s="32" t="s">
        <v>91</v>
      </c>
      <c r="J1192" s="32" t="s">
        <v>68</v>
      </c>
      <c r="K1192" s="32" t="s">
        <v>238</v>
      </c>
      <c r="L1192" s="32" t="s">
        <v>176</v>
      </c>
      <c r="M1192" s="32" t="s">
        <v>68</v>
      </c>
      <c r="N1192" s="32" t="s">
        <v>68</v>
      </c>
      <c r="O1192" s="32" t="s">
        <v>175</v>
      </c>
      <c r="P1192" s="32" t="s">
        <v>68</v>
      </c>
      <c r="Q1192" s="32" t="s">
        <v>68</v>
      </c>
      <c r="R1192" s="32">
        <v>33</v>
      </c>
      <c r="S1192" s="32">
        <v>6037</v>
      </c>
      <c r="T1192" s="32" t="s">
        <v>1640</v>
      </c>
      <c r="U1192" s="33">
        <v>34.520000000000003</v>
      </c>
      <c r="V1192" s="32" t="s">
        <v>68</v>
      </c>
      <c r="W1192" s="32" t="s">
        <v>68</v>
      </c>
      <c r="X1192" s="32" t="s">
        <v>176</v>
      </c>
      <c r="Y1192" s="32" t="s">
        <v>176</v>
      </c>
      <c r="Z1192" s="32" t="s">
        <v>176</v>
      </c>
      <c r="AA1192" s="32" t="s">
        <v>677</v>
      </c>
      <c r="AB1192" s="32" t="s">
        <v>68</v>
      </c>
      <c r="AC1192" s="32" t="s">
        <v>68</v>
      </c>
      <c r="AD1192" s="32" t="s">
        <v>68</v>
      </c>
      <c r="AE1192" s="32" t="s">
        <v>68</v>
      </c>
      <c r="AF1192" s="32" t="s">
        <v>68</v>
      </c>
      <c r="AG1192" s="32">
        <v>932128</v>
      </c>
      <c r="AH1192" s="32">
        <v>0</v>
      </c>
      <c r="AI1192" s="32">
        <v>7</v>
      </c>
      <c r="AJ1192" s="32">
        <v>0</v>
      </c>
      <c r="AK1192" s="32">
        <v>0</v>
      </c>
      <c r="AL1192" s="32">
        <v>0</v>
      </c>
      <c r="AM1192" s="32">
        <v>0</v>
      </c>
      <c r="AN1192" s="32">
        <v>0</v>
      </c>
      <c r="AO1192" s="32">
        <v>0</v>
      </c>
      <c r="AP1192" s="32">
        <v>0</v>
      </c>
      <c r="AQ1192" s="32">
        <v>0</v>
      </c>
      <c r="AR1192" s="32">
        <v>0</v>
      </c>
      <c r="AS1192" s="32">
        <v>0</v>
      </c>
      <c r="AT1192" s="32">
        <v>0</v>
      </c>
      <c r="AU1192" s="32">
        <v>0</v>
      </c>
      <c r="AV1192" s="32">
        <v>0</v>
      </c>
      <c r="AW1192" s="32">
        <v>0</v>
      </c>
      <c r="AX1192" s="33">
        <v>0</v>
      </c>
      <c r="AY1192" s="32">
        <v>0</v>
      </c>
      <c r="AZ1192" s="33">
        <v>0</v>
      </c>
      <c r="BA1192" s="33">
        <v>241.64</v>
      </c>
      <c r="BB1192" s="32">
        <v>1</v>
      </c>
      <c r="BC1192" s="32">
        <v>0</v>
      </c>
      <c r="BD1192" s="32">
        <v>7</v>
      </c>
      <c r="BE1192" s="33">
        <v>34.520000000000003</v>
      </c>
      <c r="BF1192" s="46">
        <f t="shared" si="36"/>
        <v>34.520000000000003</v>
      </c>
      <c r="BG1192" s="47">
        <f>VLOOKUP(F1192,[1]jla506a_853946421_D9C51B5BXEF96!$C:$V,20,FALSE)</f>
        <v>1</v>
      </c>
      <c r="BH1192" s="46">
        <f t="shared" si="37"/>
        <v>1</v>
      </c>
    </row>
    <row r="1193" spans="1:60" s="34" customFormat="1" hidden="1" outlineLevel="2">
      <c r="A1193" s="32">
        <v>202315</v>
      </c>
      <c r="B1193" s="32">
        <v>22</v>
      </c>
      <c r="C1193" s="32" t="s">
        <v>69</v>
      </c>
      <c r="D1193" s="32" t="s">
        <v>329</v>
      </c>
      <c r="E1193" s="32">
        <v>16</v>
      </c>
      <c r="F1193" s="32">
        <v>587366122</v>
      </c>
      <c r="G1193" s="32" t="s">
        <v>325</v>
      </c>
      <c r="H1193" s="32" t="s">
        <v>147</v>
      </c>
      <c r="I1193" s="32" t="s">
        <v>91</v>
      </c>
      <c r="J1193" s="32" t="s">
        <v>68</v>
      </c>
      <c r="K1193" s="32" t="s">
        <v>68</v>
      </c>
      <c r="L1193" s="32" t="s">
        <v>176</v>
      </c>
      <c r="M1193" s="32" t="s">
        <v>68</v>
      </c>
      <c r="N1193" s="32" t="s">
        <v>68</v>
      </c>
      <c r="O1193" s="32" t="s">
        <v>175</v>
      </c>
      <c r="P1193" s="32" t="s">
        <v>68</v>
      </c>
      <c r="Q1193" s="32" t="s">
        <v>68</v>
      </c>
      <c r="R1193" s="32">
        <v>33</v>
      </c>
      <c r="S1193" s="32">
        <v>6037</v>
      </c>
      <c r="T1193" s="32" t="s">
        <v>1640</v>
      </c>
      <c r="U1193" s="33">
        <v>43.2</v>
      </c>
      <c r="V1193" s="32" t="s">
        <v>68</v>
      </c>
      <c r="W1193" s="32" t="s">
        <v>68</v>
      </c>
      <c r="X1193" s="32" t="s">
        <v>176</v>
      </c>
      <c r="Y1193" s="32" t="s">
        <v>176</v>
      </c>
      <c r="Z1193" s="32" t="s">
        <v>68</v>
      </c>
      <c r="AA1193" s="32" t="s">
        <v>68</v>
      </c>
      <c r="AB1193" s="32" t="s">
        <v>68</v>
      </c>
      <c r="AC1193" s="32" t="s">
        <v>68</v>
      </c>
      <c r="AD1193" s="32" t="s">
        <v>68</v>
      </c>
      <c r="AE1193" s="32" t="s">
        <v>68</v>
      </c>
      <c r="AF1193" s="32" t="s">
        <v>68</v>
      </c>
      <c r="AG1193" s="32">
        <v>-1</v>
      </c>
      <c r="AH1193" s="34" t="s">
        <v>68</v>
      </c>
      <c r="AI1193" s="34" t="s">
        <v>68</v>
      </c>
      <c r="AJ1193" s="34" t="s">
        <v>68</v>
      </c>
      <c r="AK1193" s="32">
        <v>1</v>
      </c>
      <c r="AL1193" s="32">
        <v>1</v>
      </c>
      <c r="AM1193" s="32">
        <v>0</v>
      </c>
      <c r="AN1193" s="32">
        <v>0</v>
      </c>
      <c r="AO1193" s="32">
        <v>0</v>
      </c>
      <c r="AP1193" s="32">
        <v>0</v>
      </c>
      <c r="AQ1193" s="32">
        <v>0</v>
      </c>
      <c r="AR1193" s="32">
        <v>0</v>
      </c>
      <c r="AS1193" s="32">
        <v>0</v>
      </c>
      <c r="AT1193" s="32">
        <v>0</v>
      </c>
      <c r="AU1193" s="32">
        <v>0</v>
      </c>
      <c r="AV1193" s="32">
        <v>0</v>
      </c>
      <c r="AW1193" s="32">
        <v>1</v>
      </c>
      <c r="AX1193" s="33">
        <v>43.2</v>
      </c>
      <c r="AY1193" s="32">
        <v>0</v>
      </c>
      <c r="AZ1193" s="33">
        <v>0</v>
      </c>
      <c r="BA1193" s="33">
        <v>43.2</v>
      </c>
      <c r="BB1193" s="32">
        <v>0</v>
      </c>
      <c r="BC1193" s="34" t="s">
        <v>68</v>
      </c>
      <c r="BD1193" s="32">
        <v>0</v>
      </c>
      <c r="BE1193" s="33">
        <v>43.2</v>
      </c>
      <c r="BF1193" s="46">
        <f t="shared" si="36"/>
        <v>0</v>
      </c>
      <c r="BG1193" s="47">
        <f>VLOOKUP(F1193,[1]jla506a_853946421_D9C51B5BXEF96!$C:$V,20,FALSE)</f>
        <v>1</v>
      </c>
      <c r="BH1193" s="46">
        <f t="shared" si="37"/>
        <v>0</v>
      </c>
    </row>
    <row r="1194" spans="1:60" s="34" customFormat="1" hidden="1" outlineLevel="2">
      <c r="A1194" s="32">
        <v>202315</v>
      </c>
      <c r="B1194" s="32">
        <v>22</v>
      </c>
      <c r="C1194" s="32" t="s">
        <v>69</v>
      </c>
      <c r="D1194" s="32" t="s">
        <v>329</v>
      </c>
      <c r="E1194" s="32">
        <v>22</v>
      </c>
      <c r="F1194" s="32">
        <v>587373732</v>
      </c>
      <c r="G1194" s="32" t="s">
        <v>245</v>
      </c>
      <c r="H1194" s="32" t="s">
        <v>147</v>
      </c>
      <c r="I1194" s="32" t="s">
        <v>91</v>
      </c>
      <c r="J1194" s="32" t="s">
        <v>68</v>
      </c>
      <c r="K1194" s="32" t="s">
        <v>68</v>
      </c>
      <c r="L1194" s="32" t="s">
        <v>176</v>
      </c>
      <c r="M1194" s="32" t="s">
        <v>68</v>
      </c>
      <c r="N1194" s="32" t="s">
        <v>68</v>
      </c>
      <c r="O1194" s="32" t="s">
        <v>175</v>
      </c>
      <c r="P1194" s="32" t="s">
        <v>68</v>
      </c>
      <c r="Q1194" s="32" t="s">
        <v>68</v>
      </c>
      <c r="R1194" s="32">
        <v>33</v>
      </c>
      <c r="S1194" s="32">
        <v>6037</v>
      </c>
      <c r="T1194" s="32" t="s">
        <v>1640</v>
      </c>
      <c r="U1194" s="33">
        <v>10.17</v>
      </c>
      <c r="V1194" s="32" t="s">
        <v>68</v>
      </c>
      <c r="W1194" s="32" t="s">
        <v>68</v>
      </c>
      <c r="X1194" s="32" t="s">
        <v>176</v>
      </c>
      <c r="Y1194" s="32" t="s">
        <v>176</v>
      </c>
      <c r="Z1194" s="32" t="s">
        <v>68</v>
      </c>
      <c r="AA1194" s="32" t="s">
        <v>68</v>
      </c>
      <c r="AB1194" s="32" t="s">
        <v>68</v>
      </c>
      <c r="AC1194" s="32" t="s">
        <v>68</v>
      </c>
      <c r="AD1194" s="32" t="s">
        <v>68</v>
      </c>
      <c r="AE1194" s="32" t="s">
        <v>68</v>
      </c>
      <c r="AF1194" s="32" t="s">
        <v>68</v>
      </c>
      <c r="AG1194" s="32">
        <v>-1</v>
      </c>
      <c r="AH1194" s="34" t="s">
        <v>68</v>
      </c>
      <c r="AI1194" s="34" t="s">
        <v>68</v>
      </c>
      <c r="AJ1194" s="34" t="s">
        <v>68</v>
      </c>
      <c r="AK1194" s="32">
        <v>1</v>
      </c>
      <c r="AL1194" s="32">
        <v>1</v>
      </c>
      <c r="AM1194" s="32">
        <v>0</v>
      </c>
      <c r="AN1194" s="32">
        <v>0</v>
      </c>
      <c r="AO1194" s="32">
        <v>0</v>
      </c>
      <c r="AP1194" s="32">
        <v>0</v>
      </c>
      <c r="AQ1194" s="32">
        <v>0</v>
      </c>
      <c r="AR1194" s="32">
        <v>0</v>
      </c>
      <c r="AS1194" s="32">
        <v>0</v>
      </c>
      <c r="AT1194" s="32">
        <v>0</v>
      </c>
      <c r="AU1194" s="32">
        <v>0</v>
      </c>
      <c r="AV1194" s="32">
        <v>0</v>
      </c>
      <c r="AW1194" s="32">
        <v>1</v>
      </c>
      <c r="AX1194" s="33">
        <v>10.17</v>
      </c>
      <c r="AY1194" s="32">
        <v>0</v>
      </c>
      <c r="AZ1194" s="33">
        <v>0</v>
      </c>
      <c r="BA1194" s="33">
        <v>10.17</v>
      </c>
      <c r="BB1194" s="32">
        <v>0</v>
      </c>
      <c r="BC1194" s="34" t="s">
        <v>68</v>
      </c>
      <c r="BD1194" s="32">
        <v>0</v>
      </c>
      <c r="BE1194" s="33">
        <v>10.17</v>
      </c>
      <c r="BF1194" s="46">
        <f t="shared" si="36"/>
        <v>0</v>
      </c>
      <c r="BG1194" s="47">
        <f>VLOOKUP(F1194,[1]jla506a_853946421_D9C51B5BXEF96!$C:$V,20,FALSE)</f>
        <v>9</v>
      </c>
      <c r="BH1194" s="46">
        <f t="shared" si="37"/>
        <v>0</v>
      </c>
    </row>
    <row r="1195" spans="1:60" s="34" customFormat="1" hidden="1" outlineLevel="2">
      <c r="A1195" s="32">
        <v>202315</v>
      </c>
      <c r="B1195" s="32">
        <v>22</v>
      </c>
      <c r="C1195" s="32" t="s">
        <v>69</v>
      </c>
      <c r="D1195" s="32" t="s">
        <v>329</v>
      </c>
      <c r="E1195" s="32">
        <v>29</v>
      </c>
      <c r="F1195" s="32">
        <v>587374107</v>
      </c>
      <c r="G1195" s="32" t="s">
        <v>149</v>
      </c>
      <c r="H1195" s="32" t="s">
        <v>147</v>
      </c>
      <c r="I1195" s="32" t="s">
        <v>91</v>
      </c>
      <c r="J1195" s="32" t="s">
        <v>68</v>
      </c>
      <c r="K1195" s="32" t="s">
        <v>68</v>
      </c>
      <c r="L1195" s="32" t="s">
        <v>176</v>
      </c>
      <c r="M1195" s="32" t="s">
        <v>68</v>
      </c>
      <c r="N1195" s="32" t="s">
        <v>68</v>
      </c>
      <c r="O1195" s="32" t="s">
        <v>175</v>
      </c>
      <c r="P1195" s="32" t="s">
        <v>68</v>
      </c>
      <c r="Q1195" s="32" t="s">
        <v>68</v>
      </c>
      <c r="R1195" s="32">
        <v>33</v>
      </c>
      <c r="S1195" s="32">
        <v>6037</v>
      </c>
      <c r="T1195" s="32" t="s">
        <v>1640</v>
      </c>
      <c r="U1195" s="33">
        <v>15.39</v>
      </c>
      <c r="V1195" s="32" t="s">
        <v>68</v>
      </c>
      <c r="W1195" s="32" t="s">
        <v>68</v>
      </c>
      <c r="X1195" s="32" t="s">
        <v>176</v>
      </c>
      <c r="Y1195" s="32" t="s">
        <v>176</v>
      </c>
      <c r="Z1195" s="32" t="s">
        <v>68</v>
      </c>
      <c r="AA1195" s="32" t="s">
        <v>68</v>
      </c>
      <c r="AB1195" s="32" t="s">
        <v>68</v>
      </c>
      <c r="AC1195" s="32" t="s">
        <v>68</v>
      </c>
      <c r="AD1195" s="32" t="s">
        <v>68</v>
      </c>
      <c r="AE1195" s="32" t="s">
        <v>68</v>
      </c>
      <c r="AF1195" s="32" t="s">
        <v>68</v>
      </c>
      <c r="AG1195" s="32">
        <v>-1</v>
      </c>
      <c r="AH1195" s="34" t="s">
        <v>68</v>
      </c>
      <c r="AI1195" s="34" t="s">
        <v>68</v>
      </c>
      <c r="AJ1195" s="34" t="s">
        <v>68</v>
      </c>
      <c r="AK1195" s="32">
        <v>3</v>
      </c>
      <c r="AL1195" s="32">
        <v>3</v>
      </c>
      <c r="AM1195" s="32">
        <v>0</v>
      </c>
      <c r="AN1195" s="32">
        <v>0</v>
      </c>
      <c r="AO1195" s="32">
        <v>0</v>
      </c>
      <c r="AP1195" s="32">
        <v>0</v>
      </c>
      <c r="AQ1195" s="32">
        <v>0</v>
      </c>
      <c r="AR1195" s="32">
        <v>0</v>
      </c>
      <c r="AS1195" s="32">
        <v>0</v>
      </c>
      <c r="AT1195" s="32">
        <v>0</v>
      </c>
      <c r="AU1195" s="32">
        <v>0</v>
      </c>
      <c r="AV1195" s="32">
        <v>0</v>
      </c>
      <c r="AW1195" s="32">
        <v>3</v>
      </c>
      <c r="AX1195" s="33">
        <v>46.17</v>
      </c>
      <c r="AY1195" s="32">
        <v>0</v>
      </c>
      <c r="AZ1195" s="33">
        <v>0</v>
      </c>
      <c r="BA1195" s="33">
        <v>46.17</v>
      </c>
      <c r="BB1195" s="32">
        <v>0</v>
      </c>
      <c r="BC1195" s="34" t="s">
        <v>68</v>
      </c>
      <c r="BD1195" s="32">
        <v>0</v>
      </c>
      <c r="BE1195" s="33">
        <v>15.39</v>
      </c>
      <c r="BF1195" s="46">
        <f t="shared" si="36"/>
        <v>0</v>
      </c>
      <c r="BG1195" s="47">
        <f>VLOOKUP(F1195,[1]jla506a_853946421_D9C51B5BXEF96!$C:$V,20,FALSE)</f>
        <v>9</v>
      </c>
      <c r="BH1195" s="46">
        <f t="shared" si="37"/>
        <v>0</v>
      </c>
    </row>
    <row r="1196" spans="1:60" s="34" customFormat="1" hidden="1" outlineLevel="2">
      <c r="A1196" s="32">
        <v>202315</v>
      </c>
      <c r="B1196" s="32">
        <v>22</v>
      </c>
      <c r="C1196" s="32" t="s">
        <v>69</v>
      </c>
      <c r="D1196" s="32" t="s">
        <v>329</v>
      </c>
      <c r="E1196" s="32">
        <v>33</v>
      </c>
      <c r="F1196" s="32">
        <v>587374430</v>
      </c>
      <c r="G1196" s="32" t="s">
        <v>364</v>
      </c>
      <c r="H1196" s="32" t="s">
        <v>147</v>
      </c>
      <c r="I1196" s="32" t="s">
        <v>91</v>
      </c>
      <c r="J1196" s="32" t="s">
        <v>68</v>
      </c>
      <c r="K1196" s="32" t="s">
        <v>68</v>
      </c>
      <c r="L1196" s="32" t="s">
        <v>176</v>
      </c>
      <c r="M1196" s="32" t="s">
        <v>68</v>
      </c>
      <c r="N1196" s="32" t="s">
        <v>68</v>
      </c>
      <c r="O1196" s="32" t="s">
        <v>175</v>
      </c>
      <c r="P1196" s="32" t="s">
        <v>68</v>
      </c>
      <c r="Q1196" s="32" t="s">
        <v>68</v>
      </c>
      <c r="R1196" s="32">
        <v>33</v>
      </c>
      <c r="S1196" s="32">
        <v>6037</v>
      </c>
      <c r="T1196" s="32" t="s">
        <v>1640</v>
      </c>
      <c r="U1196" s="33">
        <v>7.83</v>
      </c>
      <c r="V1196" s="32" t="s">
        <v>68</v>
      </c>
      <c r="W1196" s="32" t="s">
        <v>68</v>
      </c>
      <c r="X1196" s="32" t="s">
        <v>176</v>
      </c>
      <c r="Y1196" s="32" t="s">
        <v>176</v>
      </c>
      <c r="Z1196" s="32" t="s">
        <v>68</v>
      </c>
      <c r="AA1196" s="32" t="s">
        <v>68</v>
      </c>
      <c r="AB1196" s="32" t="s">
        <v>68</v>
      </c>
      <c r="AC1196" s="32" t="s">
        <v>68</v>
      </c>
      <c r="AD1196" s="32" t="s">
        <v>68</v>
      </c>
      <c r="AE1196" s="32" t="s">
        <v>68</v>
      </c>
      <c r="AF1196" s="32" t="s">
        <v>68</v>
      </c>
      <c r="AG1196" s="32">
        <v>-1</v>
      </c>
      <c r="AH1196" s="34" t="s">
        <v>68</v>
      </c>
      <c r="AI1196" s="34" t="s">
        <v>68</v>
      </c>
      <c r="AJ1196" s="34" t="s">
        <v>68</v>
      </c>
      <c r="AK1196" s="32">
        <v>1</v>
      </c>
      <c r="AL1196" s="32">
        <v>1</v>
      </c>
      <c r="AM1196" s="32">
        <v>0</v>
      </c>
      <c r="AN1196" s="32">
        <v>0</v>
      </c>
      <c r="AO1196" s="32">
        <v>0</v>
      </c>
      <c r="AP1196" s="32">
        <v>0</v>
      </c>
      <c r="AQ1196" s="32">
        <v>0</v>
      </c>
      <c r="AR1196" s="32">
        <v>0</v>
      </c>
      <c r="AS1196" s="32">
        <v>0</v>
      </c>
      <c r="AT1196" s="32">
        <v>0</v>
      </c>
      <c r="AU1196" s="32">
        <v>0</v>
      </c>
      <c r="AV1196" s="32">
        <v>0</v>
      </c>
      <c r="AW1196" s="32">
        <v>1</v>
      </c>
      <c r="AX1196" s="33">
        <v>7.83</v>
      </c>
      <c r="AY1196" s="32">
        <v>0</v>
      </c>
      <c r="AZ1196" s="33">
        <v>0</v>
      </c>
      <c r="BA1196" s="33">
        <v>7.83</v>
      </c>
      <c r="BB1196" s="32">
        <v>0</v>
      </c>
      <c r="BC1196" s="34" t="s">
        <v>68</v>
      </c>
      <c r="BD1196" s="32">
        <v>0</v>
      </c>
      <c r="BE1196" s="33">
        <v>7.83</v>
      </c>
      <c r="BF1196" s="46">
        <f t="shared" si="36"/>
        <v>0</v>
      </c>
      <c r="BG1196" s="47">
        <f>VLOOKUP(F1196,[1]jla506a_853946421_D9C51B5BXEF96!$C:$V,20,FALSE)</f>
        <v>9</v>
      </c>
      <c r="BH1196" s="46">
        <f t="shared" si="37"/>
        <v>0</v>
      </c>
    </row>
    <row r="1197" spans="1:60" s="34" customFormat="1" hidden="1" outlineLevel="2">
      <c r="A1197" s="32">
        <v>202315</v>
      </c>
      <c r="B1197" s="32">
        <v>22</v>
      </c>
      <c r="C1197" s="32" t="s">
        <v>69</v>
      </c>
      <c r="D1197" s="32" t="s">
        <v>329</v>
      </c>
      <c r="E1197" s="32">
        <v>36</v>
      </c>
      <c r="F1197" s="32">
        <v>655160352</v>
      </c>
      <c r="G1197" s="32" t="s">
        <v>159</v>
      </c>
      <c r="H1197" s="32" t="s">
        <v>147</v>
      </c>
      <c r="I1197" s="32" t="s">
        <v>91</v>
      </c>
      <c r="J1197" s="32" t="s">
        <v>68</v>
      </c>
      <c r="K1197" s="32" t="s">
        <v>68</v>
      </c>
      <c r="L1197" s="32" t="s">
        <v>176</v>
      </c>
      <c r="M1197" s="32" t="s">
        <v>68</v>
      </c>
      <c r="N1197" s="32" t="s">
        <v>68</v>
      </c>
      <c r="O1197" s="32" t="s">
        <v>175</v>
      </c>
      <c r="P1197" s="32" t="s">
        <v>68</v>
      </c>
      <c r="Q1197" s="32" t="s">
        <v>68</v>
      </c>
      <c r="R1197" s="32">
        <v>33</v>
      </c>
      <c r="S1197" s="32">
        <v>6037</v>
      </c>
      <c r="T1197" s="32" t="s">
        <v>1640</v>
      </c>
      <c r="U1197" s="33">
        <v>28.66</v>
      </c>
      <c r="V1197" s="32" t="s">
        <v>68</v>
      </c>
      <c r="W1197" s="32" t="s">
        <v>68</v>
      </c>
      <c r="X1197" s="32" t="s">
        <v>176</v>
      </c>
      <c r="Y1197" s="32" t="s">
        <v>176</v>
      </c>
      <c r="Z1197" s="32" t="s">
        <v>68</v>
      </c>
      <c r="AA1197" s="32" t="s">
        <v>68</v>
      </c>
      <c r="AB1197" s="32" t="s">
        <v>68</v>
      </c>
      <c r="AC1197" s="32" t="s">
        <v>68</v>
      </c>
      <c r="AD1197" s="32" t="s">
        <v>68</v>
      </c>
      <c r="AE1197" s="32" t="s">
        <v>68</v>
      </c>
      <c r="AF1197" s="32" t="s">
        <v>68</v>
      </c>
      <c r="AG1197" s="32">
        <v>-1</v>
      </c>
      <c r="AH1197" s="34" t="s">
        <v>68</v>
      </c>
      <c r="AI1197" s="34" t="s">
        <v>68</v>
      </c>
      <c r="AJ1197" s="34" t="s">
        <v>68</v>
      </c>
      <c r="AK1197" s="32">
        <v>2</v>
      </c>
      <c r="AL1197" s="32">
        <v>2</v>
      </c>
      <c r="AM1197" s="32">
        <v>0</v>
      </c>
      <c r="AN1197" s="32">
        <v>0</v>
      </c>
      <c r="AO1197" s="32">
        <v>0</v>
      </c>
      <c r="AP1197" s="32">
        <v>0</v>
      </c>
      <c r="AQ1197" s="32">
        <v>0</v>
      </c>
      <c r="AR1197" s="32">
        <v>0</v>
      </c>
      <c r="AS1197" s="32">
        <v>0</v>
      </c>
      <c r="AT1197" s="32">
        <v>0</v>
      </c>
      <c r="AU1197" s="32">
        <v>0</v>
      </c>
      <c r="AV1197" s="32">
        <v>0</v>
      </c>
      <c r="AW1197" s="32">
        <v>2</v>
      </c>
      <c r="AX1197" s="33">
        <v>57.32</v>
      </c>
      <c r="AY1197" s="32">
        <v>0</v>
      </c>
      <c r="AZ1197" s="33">
        <v>0</v>
      </c>
      <c r="BA1197" s="33">
        <v>57.32</v>
      </c>
      <c r="BB1197" s="32">
        <v>0</v>
      </c>
      <c r="BC1197" s="34" t="s">
        <v>68</v>
      </c>
      <c r="BD1197" s="32">
        <v>0</v>
      </c>
      <c r="BE1197" s="33">
        <v>28.66</v>
      </c>
      <c r="BF1197" s="46">
        <f t="shared" si="36"/>
        <v>0</v>
      </c>
      <c r="BG1197" s="47">
        <f>VLOOKUP(F1197,[1]jla506a_853946421_D9C51B5BXEF96!$C:$V,20,FALSE)</f>
        <v>1</v>
      </c>
      <c r="BH1197" s="46">
        <f t="shared" si="37"/>
        <v>0</v>
      </c>
    </row>
    <row r="1198" spans="1:60" s="34" customFormat="1" hidden="1" outlineLevel="2">
      <c r="A1198" s="32">
        <v>202315</v>
      </c>
      <c r="B1198" s="32">
        <v>22</v>
      </c>
      <c r="C1198" s="32" t="s">
        <v>69</v>
      </c>
      <c r="D1198" s="32" t="s">
        <v>329</v>
      </c>
      <c r="E1198" s="32">
        <v>37</v>
      </c>
      <c r="F1198" s="32">
        <v>655160568</v>
      </c>
      <c r="G1198" s="32" t="s">
        <v>136</v>
      </c>
      <c r="H1198" s="32" t="s">
        <v>147</v>
      </c>
      <c r="I1198" s="32" t="s">
        <v>91</v>
      </c>
      <c r="J1198" s="32" t="s">
        <v>68</v>
      </c>
      <c r="K1198" s="32" t="s">
        <v>68</v>
      </c>
      <c r="L1198" s="32" t="s">
        <v>176</v>
      </c>
      <c r="M1198" s="32" t="s">
        <v>68</v>
      </c>
      <c r="N1198" s="32" t="s">
        <v>68</v>
      </c>
      <c r="O1198" s="32" t="s">
        <v>175</v>
      </c>
      <c r="P1198" s="32" t="s">
        <v>68</v>
      </c>
      <c r="Q1198" s="32" t="s">
        <v>68</v>
      </c>
      <c r="R1198" s="32">
        <v>33</v>
      </c>
      <c r="S1198" s="32">
        <v>6037</v>
      </c>
      <c r="T1198" s="32" t="s">
        <v>1640</v>
      </c>
      <c r="U1198" s="33">
        <v>28.1</v>
      </c>
      <c r="V1198" s="32" t="s">
        <v>68</v>
      </c>
      <c r="W1198" s="32" t="s">
        <v>68</v>
      </c>
      <c r="X1198" s="32" t="s">
        <v>176</v>
      </c>
      <c r="Y1198" s="32" t="s">
        <v>176</v>
      </c>
      <c r="Z1198" s="32" t="s">
        <v>68</v>
      </c>
      <c r="AA1198" s="32" t="s">
        <v>68</v>
      </c>
      <c r="AB1198" s="32" t="s">
        <v>68</v>
      </c>
      <c r="AC1198" s="32" t="s">
        <v>68</v>
      </c>
      <c r="AD1198" s="32" t="s">
        <v>68</v>
      </c>
      <c r="AE1198" s="32" t="s">
        <v>68</v>
      </c>
      <c r="AF1198" s="32" t="s">
        <v>68</v>
      </c>
      <c r="AG1198" s="32">
        <v>-1</v>
      </c>
      <c r="AH1198" s="34" t="s">
        <v>68</v>
      </c>
      <c r="AI1198" s="34" t="s">
        <v>68</v>
      </c>
      <c r="AJ1198" s="34" t="s">
        <v>68</v>
      </c>
      <c r="AK1198" s="32">
        <v>4</v>
      </c>
      <c r="AL1198" s="32">
        <v>4</v>
      </c>
      <c r="AM1198" s="32">
        <v>0</v>
      </c>
      <c r="AN1198" s="32">
        <v>0</v>
      </c>
      <c r="AO1198" s="32">
        <v>0</v>
      </c>
      <c r="AP1198" s="32">
        <v>0</v>
      </c>
      <c r="AQ1198" s="32">
        <v>0</v>
      </c>
      <c r="AR1198" s="32">
        <v>0</v>
      </c>
      <c r="AS1198" s="32">
        <v>0</v>
      </c>
      <c r="AT1198" s="32">
        <v>0</v>
      </c>
      <c r="AU1198" s="32">
        <v>0</v>
      </c>
      <c r="AV1198" s="32">
        <v>0</v>
      </c>
      <c r="AW1198" s="32">
        <v>4</v>
      </c>
      <c r="AX1198" s="33">
        <v>112.4</v>
      </c>
      <c r="AY1198" s="32">
        <v>0</v>
      </c>
      <c r="AZ1198" s="33">
        <v>0</v>
      </c>
      <c r="BA1198" s="33">
        <v>112.4</v>
      </c>
      <c r="BB1198" s="32">
        <v>0</v>
      </c>
      <c r="BC1198" s="34" t="s">
        <v>68</v>
      </c>
      <c r="BD1198" s="32">
        <v>0</v>
      </c>
      <c r="BE1198" s="33">
        <v>28.1</v>
      </c>
      <c r="BF1198" s="46">
        <f t="shared" si="36"/>
        <v>0</v>
      </c>
      <c r="BG1198" s="47">
        <f>VLOOKUP(F1198,[1]jla506a_853946421_D9C51B5BXEF96!$C:$V,20,FALSE)</f>
        <v>1</v>
      </c>
      <c r="BH1198" s="46">
        <f t="shared" si="37"/>
        <v>0</v>
      </c>
    </row>
    <row r="1199" spans="1:60" s="34" customFormat="1" hidden="1" outlineLevel="2">
      <c r="A1199" s="32">
        <v>202317</v>
      </c>
      <c r="B1199" s="32">
        <v>22</v>
      </c>
      <c r="C1199" s="32" t="s">
        <v>69</v>
      </c>
      <c r="D1199" s="32" t="s">
        <v>272</v>
      </c>
      <c r="E1199" s="32">
        <v>4</v>
      </c>
      <c r="F1199" s="32">
        <v>577082876</v>
      </c>
      <c r="G1199" s="32" t="s">
        <v>84</v>
      </c>
      <c r="H1199" s="32" t="s">
        <v>185</v>
      </c>
      <c r="I1199" s="32" t="s">
        <v>352</v>
      </c>
      <c r="J1199" s="32" t="s">
        <v>68</v>
      </c>
      <c r="K1199" s="32" t="s">
        <v>177</v>
      </c>
      <c r="L1199" s="32" t="s">
        <v>85</v>
      </c>
      <c r="M1199" s="32" t="s">
        <v>68</v>
      </c>
      <c r="N1199" s="32" t="s">
        <v>68</v>
      </c>
      <c r="O1199" s="32" t="s">
        <v>144</v>
      </c>
      <c r="P1199" s="32" t="s">
        <v>68</v>
      </c>
      <c r="Q1199" s="32" t="s">
        <v>68</v>
      </c>
      <c r="R1199" s="32">
        <v>33</v>
      </c>
      <c r="S1199" s="32">
        <v>6037</v>
      </c>
      <c r="T1199" s="32" t="s">
        <v>1640</v>
      </c>
      <c r="U1199" s="33">
        <v>38.86</v>
      </c>
      <c r="V1199" s="32" t="s">
        <v>68</v>
      </c>
      <c r="W1199" s="32" t="s">
        <v>68</v>
      </c>
      <c r="X1199" s="32" t="s">
        <v>85</v>
      </c>
      <c r="Y1199" s="32" t="s">
        <v>85</v>
      </c>
      <c r="Z1199" s="32" t="s">
        <v>167</v>
      </c>
      <c r="AA1199" s="32" t="s">
        <v>677</v>
      </c>
      <c r="AB1199" s="32" t="s">
        <v>68</v>
      </c>
      <c r="AC1199" s="32" t="s">
        <v>68</v>
      </c>
      <c r="AD1199" s="32" t="s">
        <v>68</v>
      </c>
      <c r="AE1199" s="32" t="s">
        <v>68</v>
      </c>
      <c r="AF1199" s="32" t="s">
        <v>68</v>
      </c>
      <c r="AG1199" s="32">
        <v>939226</v>
      </c>
      <c r="AH1199" s="32">
        <v>0</v>
      </c>
      <c r="AI1199" s="32">
        <v>20</v>
      </c>
      <c r="AJ1199" s="32">
        <v>0</v>
      </c>
      <c r="AK1199" s="32">
        <v>0</v>
      </c>
      <c r="AL1199" s="32">
        <v>0</v>
      </c>
      <c r="AM1199" s="32">
        <v>0</v>
      </c>
      <c r="AN1199" s="32">
        <v>0</v>
      </c>
      <c r="AO1199" s="32">
        <v>0</v>
      </c>
      <c r="AP1199" s="32">
        <v>0</v>
      </c>
      <c r="AQ1199" s="32">
        <v>0</v>
      </c>
      <c r="AR1199" s="32">
        <v>0</v>
      </c>
      <c r="AS1199" s="32">
        <v>0</v>
      </c>
      <c r="AT1199" s="32">
        <v>0</v>
      </c>
      <c r="AU1199" s="32">
        <v>0</v>
      </c>
      <c r="AV1199" s="32">
        <v>0</v>
      </c>
      <c r="AW1199" s="32">
        <v>0</v>
      </c>
      <c r="AX1199" s="33">
        <v>0</v>
      </c>
      <c r="AY1199" s="32">
        <v>0</v>
      </c>
      <c r="AZ1199" s="33">
        <v>0</v>
      </c>
      <c r="BA1199" s="33">
        <v>777.2</v>
      </c>
      <c r="BB1199" s="32">
        <v>1</v>
      </c>
      <c r="BC1199" s="32">
        <v>0</v>
      </c>
      <c r="BD1199" s="32">
        <v>20</v>
      </c>
      <c r="BE1199" s="33">
        <v>38.86</v>
      </c>
      <c r="BF1199" s="46">
        <f t="shared" si="36"/>
        <v>38.86</v>
      </c>
      <c r="BG1199" s="47">
        <f>VLOOKUP(F1199,[1]jla506a_853946421_D9C51B5BXEF96!$C:$V,20,FALSE)</f>
        <v>1</v>
      </c>
      <c r="BH1199" s="46">
        <f t="shared" si="37"/>
        <v>1</v>
      </c>
    </row>
    <row r="1200" spans="1:60" s="34" customFormat="1" hidden="1" outlineLevel="2">
      <c r="A1200" s="32">
        <v>202317</v>
      </c>
      <c r="B1200" s="32">
        <v>22</v>
      </c>
      <c r="C1200" s="32" t="s">
        <v>69</v>
      </c>
      <c r="D1200" s="32" t="s">
        <v>272</v>
      </c>
      <c r="E1200" s="32">
        <v>5</v>
      </c>
      <c r="F1200" s="32">
        <v>577082877</v>
      </c>
      <c r="G1200" s="32" t="s">
        <v>210</v>
      </c>
      <c r="H1200" s="32" t="s">
        <v>185</v>
      </c>
      <c r="I1200" s="32" t="s">
        <v>352</v>
      </c>
      <c r="J1200" s="32" t="s">
        <v>68</v>
      </c>
      <c r="K1200" s="32" t="s">
        <v>68</v>
      </c>
      <c r="L1200" s="32" t="s">
        <v>85</v>
      </c>
      <c r="M1200" s="32" t="s">
        <v>68</v>
      </c>
      <c r="N1200" s="32" t="s">
        <v>68</v>
      </c>
      <c r="O1200" s="32" t="s">
        <v>144</v>
      </c>
      <c r="P1200" s="32" t="s">
        <v>68</v>
      </c>
      <c r="Q1200" s="32" t="s">
        <v>68</v>
      </c>
      <c r="R1200" s="32">
        <v>33</v>
      </c>
      <c r="S1200" s="32">
        <v>6037</v>
      </c>
      <c r="T1200" s="32" t="s">
        <v>1640</v>
      </c>
      <c r="U1200" s="33">
        <v>36.86</v>
      </c>
      <c r="V1200" s="32" t="s">
        <v>68</v>
      </c>
      <c r="W1200" s="32" t="s">
        <v>68</v>
      </c>
      <c r="X1200" s="32" t="s">
        <v>85</v>
      </c>
      <c r="Y1200" s="32" t="s">
        <v>85</v>
      </c>
      <c r="Z1200" s="32" t="s">
        <v>68</v>
      </c>
      <c r="AA1200" s="32" t="s">
        <v>68</v>
      </c>
      <c r="AB1200" s="32" t="s">
        <v>68</v>
      </c>
      <c r="AC1200" s="32" t="s">
        <v>68</v>
      </c>
      <c r="AD1200" s="32" t="s">
        <v>68</v>
      </c>
      <c r="AE1200" s="32" t="s">
        <v>68</v>
      </c>
      <c r="AF1200" s="32" t="s">
        <v>68</v>
      </c>
      <c r="AG1200" s="32">
        <v>-1</v>
      </c>
      <c r="AH1200" s="34" t="s">
        <v>68</v>
      </c>
      <c r="AI1200" s="34" t="s">
        <v>68</v>
      </c>
      <c r="AJ1200" s="34" t="s">
        <v>68</v>
      </c>
      <c r="AK1200" s="32">
        <v>2</v>
      </c>
      <c r="AL1200" s="32">
        <v>2</v>
      </c>
      <c r="AM1200" s="32">
        <v>0</v>
      </c>
      <c r="AN1200" s="32">
        <v>0</v>
      </c>
      <c r="AO1200" s="32">
        <v>0</v>
      </c>
      <c r="AP1200" s="32">
        <v>0</v>
      </c>
      <c r="AQ1200" s="32">
        <v>0</v>
      </c>
      <c r="AR1200" s="32">
        <v>0</v>
      </c>
      <c r="AS1200" s="32">
        <v>0</v>
      </c>
      <c r="AT1200" s="32">
        <v>0</v>
      </c>
      <c r="AU1200" s="32">
        <v>0</v>
      </c>
      <c r="AV1200" s="32">
        <v>0</v>
      </c>
      <c r="AW1200" s="32">
        <v>2</v>
      </c>
      <c r="AX1200" s="33">
        <v>73.72</v>
      </c>
      <c r="AY1200" s="32">
        <v>0</v>
      </c>
      <c r="AZ1200" s="33">
        <v>0</v>
      </c>
      <c r="BA1200" s="33">
        <v>73.72</v>
      </c>
      <c r="BB1200" s="32">
        <v>0</v>
      </c>
      <c r="BC1200" s="34" t="s">
        <v>68</v>
      </c>
      <c r="BD1200" s="32">
        <v>0</v>
      </c>
      <c r="BE1200" s="33">
        <v>36.86</v>
      </c>
      <c r="BF1200" s="46">
        <f t="shared" si="36"/>
        <v>0</v>
      </c>
      <c r="BG1200" s="47">
        <f>VLOOKUP(F1200,[1]jla506a_853946421_D9C51B5BXEF96!$C:$V,20,FALSE)</f>
        <v>1</v>
      </c>
      <c r="BH1200" s="46">
        <f t="shared" si="37"/>
        <v>0</v>
      </c>
    </row>
    <row r="1201" spans="1:60" s="34" customFormat="1" hidden="1" outlineLevel="2">
      <c r="A1201" s="32">
        <v>202317</v>
      </c>
      <c r="B1201" s="32">
        <v>22</v>
      </c>
      <c r="C1201" s="32" t="s">
        <v>69</v>
      </c>
      <c r="D1201" s="32" t="s">
        <v>272</v>
      </c>
      <c r="E1201" s="32">
        <v>8</v>
      </c>
      <c r="F1201" s="32">
        <v>577082889</v>
      </c>
      <c r="G1201" s="32" t="s">
        <v>73</v>
      </c>
      <c r="H1201" s="32" t="s">
        <v>185</v>
      </c>
      <c r="I1201" s="32" t="s">
        <v>352</v>
      </c>
      <c r="J1201" s="32" t="s">
        <v>68</v>
      </c>
      <c r="K1201" s="32" t="s">
        <v>177</v>
      </c>
      <c r="L1201" s="32" t="s">
        <v>85</v>
      </c>
      <c r="M1201" s="32" t="s">
        <v>68</v>
      </c>
      <c r="N1201" s="32" t="s">
        <v>68</v>
      </c>
      <c r="O1201" s="32" t="s">
        <v>144</v>
      </c>
      <c r="P1201" s="32" t="s">
        <v>68</v>
      </c>
      <c r="Q1201" s="32" t="s">
        <v>68</v>
      </c>
      <c r="R1201" s="32">
        <v>33</v>
      </c>
      <c r="S1201" s="32">
        <v>6037</v>
      </c>
      <c r="T1201" s="32" t="s">
        <v>1640</v>
      </c>
      <c r="U1201" s="33">
        <v>34.520000000000003</v>
      </c>
      <c r="V1201" s="32" t="s">
        <v>68</v>
      </c>
      <c r="W1201" s="32" t="s">
        <v>68</v>
      </c>
      <c r="X1201" s="32" t="s">
        <v>85</v>
      </c>
      <c r="Y1201" s="32" t="s">
        <v>85</v>
      </c>
      <c r="Z1201" s="32" t="s">
        <v>102</v>
      </c>
      <c r="AA1201" s="32" t="s">
        <v>677</v>
      </c>
      <c r="AB1201" s="32" t="s">
        <v>68</v>
      </c>
      <c r="AC1201" s="32" t="s">
        <v>68</v>
      </c>
      <c r="AD1201" s="32" t="s">
        <v>68</v>
      </c>
      <c r="AE1201" s="32" t="s">
        <v>68</v>
      </c>
      <c r="AF1201" s="32" t="s">
        <v>68</v>
      </c>
      <c r="AG1201" s="32">
        <v>938943</v>
      </c>
      <c r="AH1201" s="32">
        <v>0</v>
      </c>
      <c r="AI1201" s="32">
        <v>34</v>
      </c>
      <c r="AJ1201" s="32">
        <v>0</v>
      </c>
      <c r="AK1201" s="32">
        <v>0</v>
      </c>
      <c r="AL1201" s="32">
        <v>0</v>
      </c>
      <c r="AM1201" s="32">
        <v>0</v>
      </c>
      <c r="AN1201" s="32">
        <v>0</v>
      </c>
      <c r="AO1201" s="32">
        <v>0</v>
      </c>
      <c r="AP1201" s="32">
        <v>0</v>
      </c>
      <c r="AQ1201" s="32">
        <v>0</v>
      </c>
      <c r="AR1201" s="32">
        <v>0</v>
      </c>
      <c r="AS1201" s="32">
        <v>0</v>
      </c>
      <c r="AT1201" s="32">
        <v>0</v>
      </c>
      <c r="AU1201" s="32">
        <v>0</v>
      </c>
      <c r="AV1201" s="32">
        <v>0</v>
      </c>
      <c r="AW1201" s="32">
        <v>0</v>
      </c>
      <c r="AX1201" s="33">
        <v>0</v>
      </c>
      <c r="AY1201" s="32">
        <v>0</v>
      </c>
      <c r="AZ1201" s="33">
        <v>0</v>
      </c>
      <c r="BA1201" s="33">
        <v>1173.68</v>
      </c>
      <c r="BB1201" s="32">
        <v>1</v>
      </c>
      <c r="BC1201" s="32">
        <v>0</v>
      </c>
      <c r="BD1201" s="32">
        <v>34</v>
      </c>
      <c r="BE1201" s="33">
        <v>34.520000000000003</v>
      </c>
      <c r="BF1201" s="46">
        <f t="shared" si="36"/>
        <v>34.520000000000003</v>
      </c>
      <c r="BG1201" s="47">
        <f>VLOOKUP(F1201,[1]jla506a_853946421_D9C51B5BXEF96!$C:$V,20,FALSE)</f>
        <v>1</v>
      </c>
      <c r="BH1201" s="46">
        <f t="shared" si="37"/>
        <v>1</v>
      </c>
    </row>
    <row r="1202" spans="1:60" s="34" customFormat="1" hidden="1" outlineLevel="2">
      <c r="A1202" s="32">
        <v>202317</v>
      </c>
      <c r="B1202" s="32">
        <v>22</v>
      </c>
      <c r="C1202" s="32" t="s">
        <v>69</v>
      </c>
      <c r="D1202" s="32" t="s">
        <v>272</v>
      </c>
      <c r="E1202" s="32">
        <v>15</v>
      </c>
      <c r="F1202" s="32">
        <v>583249714</v>
      </c>
      <c r="G1202" s="32" t="s">
        <v>379</v>
      </c>
      <c r="H1202" s="32" t="s">
        <v>185</v>
      </c>
      <c r="I1202" s="32" t="s">
        <v>352</v>
      </c>
      <c r="J1202" s="32" t="s">
        <v>68</v>
      </c>
      <c r="K1202" s="32" t="s">
        <v>177</v>
      </c>
      <c r="L1202" s="32" t="s">
        <v>85</v>
      </c>
      <c r="M1202" s="32" t="s">
        <v>68</v>
      </c>
      <c r="N1202" s="32" t="s">
        <v>68</v>
      </c>
      <c r="O1202" s="32" t="s">
        <v>144</v>
      </c>
      <c r="P1202" s="32" t="s">
        <v>68</v>
      </c>
      <c r="Q1202" s="32" t="s">
        <v>68</v>
      </c>
      <c r="R1202" s="32">
        <v>33</v>
      </c>
      <c r="S1202" s="32">
        <v>6037</v>
      </c>
      <c r="T1202" s="32" t="s">
        <v>1640</v>
      </c>
      <c r="U1202" s="33">
        <v>34.479999999999997</v>
      </c>
      <c r="V1202" s="32" t="s">
        <v>68</v>
      </c>
      <c r="W1202" s="32" t="s">
        <v>68</v>
      </c>
      <c r="X1202" s="32" t="s">
        <v>85</v>
      </c>
      <c r="Y1202" s="32" t="s">
        <v>85</v>
      </c>
      <c r="Z1202" s="32" t="s">
        <v>102</v>
      </c>
      <c r="AA1202" s="32" t="s">
        <v>677</v>
      </c>
      <c r="AB1202" s="32" t="s">
        <v>68</v>
      </c>
      <c r="AC1202" s="32" t="s">
        <v>68</v>
      </c>
      <c r="AD1202" s="32" t="s">
        <v>68</v>
      </c>
      <c r="AE1202" s="32" t="s">
        <v>68</v>
      </c>
      <c r="AF1202" s="32" t="s">
        <v>68</v>
      </c>
      <c r="AG1202" s="32">
        <v>938943</v>
      </c>
      <c r="AH1202" s="32">
        <v>0</v>
      </c>
      <c r="AI1202" s="32">
        <v>18</v>
      </c>
      <c r="AJ1202" s="32">
        <v>0</v>
      </c>
      <c r="AK1202" s="32">
        <v>0</v>
      </c>
      <c r="AL1202" s="32">
        <v>0</v>
      </c>
      <c r="AM1202" s="32">
        <v>0</v>
      </c>
      <c r="AN1202" s="32">
        <v>0</v>
      </c>
      <c r="AO1202" s="32">
        <v>0</v>
      </c>
      <c r="AP1202" s="32">
        <v>0</v>
      </c>
      <c r="AQ1202" s="32">
        <v>0</v>
      </c>
      <c r="AR1202" s="32">
        <v>0</v>
      </c>
      <c r="AS1202" s="32">
        <v>0</v>
      </c>
      <c r="AT1202" s="32">
        <v>0</v>
      </c>
      <c r="AU1202" s="32">
        <v>0</v>
      </c>
      <c r="AV1202" s="32">
        <v>0</v>
      </c>
      <c r="AW1202" s="32">
        <v>0</v>
      </c>
      <c r="AX1202" s="33">
        <v>0</v>
      </c>
      <c r="AY1202" s="32">
        <v>0</v>
      </c>
      <c r="AZ1202" s="33">
        <v>0</v>
      </c>
      <c r="BA1202" s="33">
        <v>620.64</v>
      </c>
      <c r="BB1202" s="32">
        <v>2</v>
      </c>
      <c r="BC1202" s="32">
        <v>0</v>
      </c>
      <c r="BD1202" s="32">
        <v>18</v>
      </c>
      <c r="BE1202" s="33">
        <v>34.479999999999997</v>
      </c>
      <c r="BF1202" s="46">
        <f t="shared" si="36"/>
        <v>68.959999999999994</v>
      </c>
      <c r="BG1202" s="47">
        <f>VLOOKUP(F1202,[1]jla506a_853946421_D9C51B5BXEF96!$C:$V,20,FALSE)</f>
        <v>1</v>
      </c>
      <c r="BH1202" s="46">
        <f t="shared" si="37"/>
        <v>2</v>
      </c>
    </row>
    <row r="1203" spans="1:60" s="34" customFormat="1" hidden="1" outlineLevel="2">
      <c r="A1203" s="32">
        <v>202317</v>
      </c>
      <c r="B1203" s="32">
        <v>22</v>
      </c>
      <c r="C1203" s="32" t="s">
        <v>69</v>
      </c>
      <c r="D1203" s="32" t="s">
        <v>272</v>
      </c>
      <c r="E1203" s="32">
        <v>20</v>
      </c>
      <c r="F1203" s="32">
        <v>587366286</v>
      </c>
      <c r="G1203" s="32" t="s">
        <v>122</v>
      </c>
      <c r="H1203" s="32" t="s">
        <v>185</v>
      </c>
      <c r="I1203" s="32" t="s">
        <v>352</v>
      </c>
      <c r="J1203" s="32" t="s">
        <v>68</v>
      </c>
      <c r="K1203" s="32" t="s">
        <v>68</v>
      </c>
      <c r="L1203" s="32" t="s">
        <v>85</v>
      </c>
      <c r="M1203" s="32" t="s">
        <v>68</v>
      </c>
      <c r="N1203" s="32" t="s">
        <v>68</v>
      </c>
      <c r="O1203" s="32" t="s">
        <v>144</v>
      </c>
      <c r="P1203" s="32" t="s">
        <v>68</v>
      </c>
      <c r="Q1203" s="32" t="s">
        <v>68</v>
      </c>
      <c r="R1203" s="32">
        <v>33</v>
      </c>
      <c r="S1203" s="32">
        <v>6037</v>
      </c>
      <c r="T1203" s="32" t="s">
        <v>1640</v>
      </c>
      <c r="U1203" s="33">
        <v>41.37</v>
      </c>
      <c r="V1203" s="32" t="s">
        <v>68</v>
      </c>
      <c r="W1203" s="32" t="s">
        <v>68</v>
      </c>
      <c r="X1203" s="32" t="s">
        <v>85</v>
      </c>
      <c r="Y1203" s="32" t="s">
        <v>85</v>
      </c>
      <c r="Z1203" s="32" t="s">
        <v>68</v>
      </c>
      <c r="AA1203" s="32" t="s">
        <v>68</v>
      </c>
      <c r="AB1203" s="32" t="s">
        <v>68</v>
      </c>
      <c r="AC1203" s="32" t="s">
        <v>68</v>
      </c>
      <c r="AD1203" s="32" t="s">
        <v>68</v>
      </c>
      <c r="AE1203" s="32" t="s">
        <v>68</v>
      </c>
      <c r="AF1203" s="32" t="s">
        <v>68</v>
      </c>
      <c r="AG1203" s="32">
        <v>-1</v>
      </c>
      <c r="AH1203" s="34" t="s">
        <v>68</v>
      </c>
      <c r="AI1203" s="34" t="s">
        <v>68</v>
      </c>
      <c r="AJ1203" s="34" t="s">
        <v>68</v>
      </c>
      <c r="AK1203" s="32">
        <v>1</v>
      </c>
      <c r="AL1203" s="32">
        <v>1</v>
      </c>
      <c r="AM1203" s="32">
        <v>0</v>
      </c>
      <c r="AN1203" s="32">
        <v>0</v>
      </c>
      <c r="AO1203" s="32">
        <v>0</v>
      </c>
      <c r="AP1203" s="32">
        <v>0</v>
      </c>
      <c r="AQ1203" s="32">
        <v>0</v>
      </c>
      <c r="AR1203" s="32">
        <v>0</v>
      </c>
      <c r="AS1203" s="32">
        <v>0</v>
      </c>
      <c r="AT1203" s="32">
        <v>0</v>
      </c>
      <c r="AU1203" s="32">
        <v>0</v>
      </c>
      <c r="AV1203" s="32">
        <v>0</v>
      </c>
      <c r="AW1203" s="32">
        <v>1</v>
      </c>
      <c r="AX1203" s="33">
        <v>41.37</v>
      </c>
      <c r="AY1203" s="32">
        <v>0</v>
      </c>
      <c r="AZ1203" s="33">
        <v>0</v>
      </c>
      <c r="BA1203" s="33">
        <v>41.37</v>
      </c>
      <c r="BB1203" s="32">
        <v>0</v>
      </c>
      <c r="BC1203" s="34" t="s">
        <v>68</v>
      </c>
      <c r="BD1203" s="32">
        <v>0</v>
      </c>
      <c r="BE1203" s="33">
        <v>41.37</v>
      </c>
      <c r="BF1203" s="46">
        <f t="shared" si="36"/>
        <v>0</v>
      </c>
      <c r="BG1203" s="47">
        <f>VLOOKUP(F1203,[1]jla506a_853946421_D9C51B5BXEF96!$C:$V,20,FALSE)</f>
        <v>1</v>
      </c>
      <c r="BH1203" s="46">
        <f t="shared" si="37"/>
        <v>0</v>
      </c>
    </row>
    <row r="1204" spans="1:60" s="34" customFormat="1" hidden="1" outlineLevel="2">
      <c r="A1204" s="32">
        <v>202317</v>
      </c>
      <c r="B1204" s="32">
        <v>22</v>
      </c>
      <c r="C1204" s="32" t="s">
        <v>69</v>
      </c>
      <c r="D1204" s="32" t="s">
        <v>272</v>
      </c>
      <c r="E1204" s="32">
        <v>49</v>
      </c>
      <c r="F1204" s="32">
        <v>655160353</v>
      </c>
      <c r="G1204" s="32" t="s">
        <v>194</v>
      </c>
      <c r="H1204" s="32" t="s">
        <v>185</v>
      </c>
      <c r="I1204" s="32" t="s">
        <v>352</v>
      </c>
      <c r="J1204" s="32" t="s">
        <v>68</v>
      </c>
      <c r="K1204" s="32" t="s">
        <v>177</v>
      </c>
      <c r="L1204" s="32" t="s">
        <v>85</v>
      </c>
      <c r="M1204" s="32" t="s">
        <v>68</v>
      </c>
      <c r="N1204" s="32" t="s">
        <v>68</v>
      </c>
      <c r="O1204" s="32" t="s">
        <v>144</v>
      </c>
      <c r="P1204" s="32" t="s">
        <v>68</v>
      </c>
      <c r="Q1204" s="32" t="s">
        <v>68</v>
      </c>
      <c r="R1204" s="32">
        <v>33</v>
      </c>
      <c r="S1204" s="32">
        <v>6037</v>
      </c>
      <c r="T1204" s="32" t="s">
        <v>1640</v>
      </c>
      <c r="U1204" s="33">
        <v>26.9</v>
      </c>
      <c r="V1204" s="32" t="s">
        <v>68</v>
      </c>
      <c r="W1204" s="32" t="s">
        <v>68</v>
      </c>
      <c r="X1204" s="32" t="s">
        <v>85</v>
      </c>
      <c r="Y1204" s="32" t="s">
        <v>85</v>
      </c>
      <c r="Z1204" s="32" t="s">
        <v>102</v>
      </c>
      <c r="AA1204" s="32" t="s">
        <v>677</v>
      </c>
      <c r="AB1204" s="32" t="s">
        <v>68</v>
      </c>
      <c r="AC1204" s="32" t="s">
        <v>68</v>
      </c>
      <c r="AD1204" s="32" t="s">
        <v>68</v>
      </c>
      <c r="AE1204" s="32" t="s">
        <v>68</v>
      </c>
      <c r="AF1204" s="32" t="s">
        <v>68</v>
      </c>
      <c r="AG1204" s="32">
        <v>938943</v>
      </c>
      <c r="AH1204" s="32">
        <v>0</v>
      </c>
      <c r="AI1204" s="32">
        <v>10</v>
      </c>
      <c r="AJ1204" s="32">
        <v>0</v>
      </c>
      <c r="AK1204" s="32">
        <v>0</v>
      </c>
      <c r="AL1204" s="32">
        <v>0</v>
      </c>
      <c r="AM1204" s="32">
        <v>0</v>
      </c>
      <c r="AN1204" s="32">
        <v>0</v>
      </c>
      <c r="AO1204" s="32">
        <v>0</v>
      </c>
      <c r="AP1204" s="32">
        <v>0</v>
      </c>
      <c r="AQ1204" s="32">
        <v>0</v>
      </c>
      <c r="AR1204" s="32">
        <v>0</v>
      </c>
      <c r="AS1204" s="32">
        <v>0</v>
      </c>
      <c r="AT1204" s="32">
        <v>0</v>
      </c>
      <c r="AU1204" s="32">
        <v>0</v>
      </c>
      <c r="AV1204" s="32">
        <v>0</v>
      </c>
      <c r="AW1204" s="32">
        <v>0</v>
      </c>
      <c r="AX1204" s="33">
        <v>0</v>
      </c>
      <c r="AY1204" s="32">
        <v>0</v>
      </c>
      <c r="AZ1204" s="33">
        <v>0</v>
      </c>
      <c r="BA1204" s="33">
        <v>269</v>
      </c>
      <c r="BB1204" s="32">
        <v>1</v>
      </c>
      <c r="BC1204" s="32">
        <v>0</v>
      </c>
      <c r="BD1204" s="32">
        <v>10</v>
      </c>
      <c r="BE1204" s="33">
        <v>26.9</v>
      </c>
      <c r="BF1204" s="46">
        <f t="shared" si="36"/>
        <v>26.9</v>
      </c>
      <c r="BG1204" s="47">
        <f>VLOOKUP(F1204,[1]jla506a_853946421_D9C51B5BXEF96!$C:$V,20,FALSE)</f>
        <v>1</v>
      </c>
      <c r="BH1204" s="46">
        <f t="shared" si="37"/>
        <v>1</v>
      </c>
    </row>
    <row r="1205" spans="1:60" s="34" customFormat="1" hidden="1" outlineLevel="2">
      <c r="A1205" s="32">
        <v>202317</v>
      </c>
      <c r="B1205" s="32">
        <v>22</v>
      </c>
      <c r="C1205" s="32" t="s">
        <v>69</v>
      </c>
      <c r="D1205" s="32" t="s">
        <v>272</v>
      </c>
      <c r="E1205" s="32">
        <v>51</v>
      </c>
      <c r="F1205" s="32">
        <v>655161464</v>
      </c>
      <c r="G1205" s="32" t="s">
        <v>229</v>
      </c>
      <c r="H1205" s="32" t="s">
        <v>185</v>
      </c>
      <c r="I1205" s="32" t="s">
        <v>352</v>
      </c>
      <c r="J1205" s="32" t="s">
        <v>68</v>
      </c>
      <c r="K1205" s="32" t="s">
        <v>177</v>
      </c>
      <c r="L1205" s="32" t="s">
        <v>85</v>
      </c>
      <c r="M1205" s="32" t="s">
        <v>68</v>
      </c>
      <c r="N1205" s="32" t="s">
        <v>68</v>
      </c>
      <c r="O1205" s="32" t="s">
        <v>144</v>
      </c>
      <c r="P1205" s="32" t="s">
        <v>68</v>
      </c>
      <c r="Q1205" s="32" t="s">
        <v>68</v>
      </c>
      <c r="R1205" s="32">
        <v>33</v>
      </c>
      <c r="S1205" s="32">
        <v>6037</v>
      </c>
      <c r="T1205" s="32" t="s">
        <v>1640</v>
      </c>
      <c r="U1205" s="33">
        <v>27.24</v>
      </c>
      <c r="V1205" s="32" t="s">
        <v>68</v>
      </c>
      <c r="W1205" s="32" t="s">
        <v>68</v>
      </c>
      <c r="X1205" s="32" t="s">
        <v>85</v>
      </c>
      <c r="Y1205" s="32" t="s">
        <v>85</v>
      </c>
      <c r="Z1205" s="32" t="s">
        <v>102</v>
      </c>
      <c r="AA1205" s="32" t="s">
        <v>677</v>
      </c>
      <c r="AB1205" s="32" t="s">
        <v>68</v>
      </c>
      <c r="AC1205" s="32" t="s">
        <v>68</v>
      </c>
      <c r="AD1205" s="32" t="s">
        <v>68</v>
      </c>
      <c r="AE1205" s="32" t="s">
        <v>68</v>
      </c>
      <c r="AF1205" s="32" t="s">
        <v>68</v>
      </c>
      <c r="AG1205" s="32">
        <v>938943</v>
      </c>
      <c r="AH1205" s="32">
        <v>0</v>
      </c>
      <c r="AI1205" s="32">
        <v>14</v>
      </c>
      <c r="AJ1205" s="32">
        <v>0</v>
      </c>
      <c r="AK1205" s="32">
        <v>0</v>
      </c>
      <c r="AL1205" s="32">
        <v>0</v>
      </c>
      <c r="AM1205" s="32">
        <v>0</v>
      </c>
      <c r="AN1205" s="32">
        <v>0</v>
      </c>
      <c r="AO1205" s="32">
        <v>0</v>
      </c>
      <c r="AP1205" s="32">
        <v>0</v>
      </c>
      <c r="AQ1205" s="32">
        <v>0</v>
      </c>
      <c r="AR1205" s="32">
        <v>0</v>
      </c>
      <c r="AS1205" s="32">
        <v>0</v>
      </c>
      <c r="AT1205" s="32">
        <v>0</v>
      </c>
      <c r="AU1205" s="32">
        <v>0</v>
      </c>
      <c r="AV1205" s="32">
        <v>0</v>
      </c>
      <c r="AW1205" s="32">
        <v>0</v>
      </c>
      <c r="AX1205" s="33">
        <v>0</v>
      </c>
      <c r="AY1205" s="32">
        <v>0</v>
      </c>
      <c r="AZ1205" s="33">
        <v>0</v>
      </c>
      <c r="BA1205" s="33">
        <v>381.36</v>
      </c>
      <c r="BB1205" s="32">
        <v>1</v>
      </c>
      <c r="BC1205" s="32">
        <v>0</v>
      </c>
      <c r="BD1205" s="32">
        <v>14</v>
      </c>
      <c r="BE1205" s="33">
        <v>27.24</v>
      </c>
      <c r="BF1205" s="46">
        <f t="shared" si="36"/>
        <v>27.24</v>
      </c>
      <c r="BG1205" s="47">
        <f>VLOOKUP(F1205,[1]jla506a_853946421_D9C51B5BXEF96!$C:$V,20,FALSE)</f>
        <v>1</v>
      </c>
      <c r="BH1205" s="46">
        <f t="shared" si="37"/>
        <v>1</v>
      </c>
    </row>
    <row r="1206" spans="1:60" s="34" customFormat="1" hidden="1" outlineLevel="2">
      <c r="A1206" s="32">
        <v>202317</v>
      </c>
      <c r="B1206" s="32">
        <v>22</v>
      </c>
      <c r="C1206" s="32" t="s">
        <v>69</v>
      </c>
      <c r="D1206" s="32" t="s">
        <v>272</v>
      </c>
      <c r="E1206" s="32">
        <v>54</v>
      </c>
      <c r="F1206" s="32">
        <v>655225295</v>
      </c>
      <c r="G1206" s="32" t="s">
        <v>265</v>
      </c>
      <c r="H1206" s="32" t="s">
        <v>185</v>
      </c>
      <c r="I1206" s="32" t="s">
        <v>352</v>
      </c>
      <c r="J1206" s="32" t="s">
        <v>68</v>
      </c>
      <c r="K1206" s="32" t="s">
        <v>177</v>
      </c>
      <c r="L1206" s="32" t="s">
        <v>85</v>
      </c>
      <c r="M1206" s="32" t="s">
        <v>68</v>
      </c>
      <c r="N1206" s="32" t="s">
        <v>68</v>
      </c>
      <c r="O1206" s="32" t="s">
        <v>144</v>
      </c>
      <c r="P1206" s="32" t="s">
        <v>68</v>
      </c>
      <c r="Q1206" s="32" t="s">
        <v>68</v>
      </c>
      <c r="R1206" s="32">
        <v>33</v>
      </c>
      <c r="S1206" s="32">
        <v>6037</v>
      </c>
      <c r="T1206" s="32" t="s">
        <v>1640</v>
      </c>
      <c r="U1206" s="33">
        <v>28.1</v>
      </c>
      <c r="V1206" s="32" t="s">
        <v>68</v>
      </c>
      <c r="W1206" s="32" t="s">
        <v>68</v>
      </c>
      <c r="X1206" s="32" t="s">
        <v>85</v>
      </c>
      <c r="Y1206" s="32" t="s">
        <v>85</v>
      </c>
      <c r="Z1206" s="32" t="s">
        <v>102</v>
      </c>
      <c r="AA1206" s="32" t="s">
        <v>677</v>
      </c>
      <c r="AB1206" s="32" t="s">
        <v>68</v>
      </c>
      <c r="AC1206" s="32" t="s">
        <v>68</v>
      </c>
      <c r="AD1206" s="32" t="s">
        <v>68</v>
      </c>
      <c r="AE1206" s="32" t="s">
        <v>68</v>
      </c>
      <c r="AF1206" s="32" t="s">
        <v>68</v>
      </c>
      <c r="AG1206" s="32">
        <v>938943</v>
      </c>
      <c r="AH1206" s="32">
        <v>0</v>
      </c>
      <c r="AI1206" s="32">
        <v>20</v>
      </c>
      <c r="AJ1206" s="32">
        <v>0</v>
      </c>
      <c r="AK1206" s="32">
        <v>0</v>
      </c>
      <c r="AL1206" s="32">
        <v>0</v>
      </c>
      <c r="AM1206" s="32">
        <v>0</v>
      </c>
      <c r="AN1206" s="32">
        <v>0</v>
      </c>
      <c r="AO1206" s="32">
        <v>0</v>
      </c>
      <c r="AP1206" s="32">
        <v>0</v>
      </c>
      <c r="AQ1206" s="32">
        <v>0</v>
      </c>
      <c r="AR1206" s="32">
        <v>0</v>
      </c>
      <c r="AS1206" s="32">
        <v>0</v>
      </c>
      <c r="AT1206" s="32">
        <v>0</v>
      </c>
      <c r="AU1206" s="32">
        <v>0</v>
      </c>
      <c r="AV1206" s="32">
        <v>0</v>
      </c>
      <c r="AW1206" s="32">
        <v>0</v>
      </c>
      <c r="AX1206" s="33">
        <v>0</v>
      </c>
      <c r="AY1206" s="32">
        <v>0</v>
      </c>
      <c r="AZ1206" s="33">
        <v>0</v>
      </c>
      <c r="BA1206" s="33">
        <v>562</v>
      </c>
      <c r="BB1206" s="32">
        <v>1</v>
      </c>
      <c r="BC1206" s="32">
        <v>0</v>
      </c>
      <c r="BD1206" s="32">
        <v>20</v>
      </c>
      <c r="BE1206" s="33">
        <v>28.1</v>
      </c>
      <c r="BF1206" s="46">
        <f t="shared" si="36"/>
        <v>28.1</v>
      </c>
      <c r="BG1206" s="47">
        <f>VLOOKUP(F1206,[1]jla506a_853946421_D9C51B5BXEF96!$C:$V,20,FALSE)</f>
        <v>1</v>
      </c>
      <c r="BH1206" s="46">
        <f t="shared" si="37"/>
        <v>1</v>
      </c>
    </row>
    <row r="1207" spans="1:60" s="34" customFormat="1" hidden="1" outlineLevel="2">
      <c r="A1207" s="32">
        <v>202317</v>
      </c>
      <c r="B1207" s="32">
        <v>22</v>
      </c>
      <c r="C1207" s="32" t="s">
        <v>69</v>
      </c>
      <c r="D1207" s="32" t="s">
        <v>395</v>
      </c>
      <c r="E1207" s="32">
        <v>38</v>
      </c>
      <c r="F1207" s="32">
        <v>587374107</v>
      </c>
      <c r="G1207" s="32" t="s">
        <v>149</v>
      </c>
      <c r="H1207" s="32" t="s">
        <v>82</v>
      </c>
      <c r="I1207" s="32" t="s">
        <v>82</v>
      </c>
      <c r="J1207" s="32" t="s">
        <v>68</v>
      </c>
      <c r="K1207" s="32" t="s">
        <v>68</v>
      </c>
      <c r="L1207" s="32" t="s">
        <v>75</v>
      </c>
      <c r="M1207" s="32" t="s">
        <v>68</v>
      </c>
      <c r="N1207" s="32" t="s">
        <v>68</v>
      </c>
      <c r="O1207" s="32" t="s">
        <v>74</v>
      </c>
      <c r="P1207" s="32" t="s">
        <v>68</v>
      </c>
      <c r="Q1207" s="32" t="s">
        <v>68</v>
      </c>
      <c r="R1207" s="32">
        <v>33</v>
      </c>
      <c r="S1207" s="32">
        <v>6037</v>
      </c>
      <c r="T1207" s="32" t="s">
        <v>1640</v>
      </c>
      <c r="U1207" s="33">
        <v>15.39</v>
      </c>
      <c r="V1207" s="32" t="s">
        <v>68</v>
      </c>
      <c r="W1207" s="32" t="s">
        <v>68</v>
      </c>
      <c r="X1207" s="32" t="s">
        <v>75</v>
      </c>
      <c r="Y1207" s="32" t="s">
        <v>75</v>
      </c>
      <c r="Z1207" s="32" t="s">
        <v>68</v>
      </c>
      <c r="AA1207" s="32" t="s">
        <v>68</v>
      </c>
      <c r="AB1207" s="32" t="s">
        <v>68</v>
      </c>
      <c r="AC1207" s="32" t="s">
        <v>68</v>
      </c>
      <c r="AD1207" s="32" t="s">
        <v>68</v>
      </c>
      <c r="AE1207" s="32" t="s">
        <v>68</v>
      </c>
      <c r="AF1207" s="32" t="s">
        <v>68</v>
      </c>
      <c r="AG1207" s="32">
        <v>-1</v>
      </c>
      <c r="AH1207" s="34" t="s">
        <v>68</v>
      </c>
      <c r="AI1207" s="34" t="s">
        <v>68</v>
      </c>
      <c r="AJ1207" s="34" t="s">
        <v>68</v>
      </c>
      <c r="AK1207" s="32">
        <v>1</v>
      </c>
      <c r="AL1207" s="32">
        <v>1</v>
      </c>
      <c r="AM1207" s="32">
        <v>0</v>
      </c>
      <c r="AN1207" s="32">
        <v>0</v>
      </c>
      <c r="AO1207" s="32">
        <v>0</v>
      </c>
      <c r="AP1207" s="32">
        <v>0</v>
      </c>
      <c r="AQ1207" s="32">
        <v>0</v>
      </c>
      <c r="AR1207" s="32">
        <v>0</v>
      </c>
      <c r="AS1207" s="32">
        <v>0</v>
      </c>
      <c r="AT1207" s="32">
        <v>0</v>
      </c>
      <c r="AU1207" s="32">
        <v>0</v>
      </c>
      <c r="AV1207" s="32">
        <v>0</v>
      </c>
      <c r="AW1207" s="32">
        <v>1</v>
      </c>
      <c r="AX1207" s="33">
        <v>15.39</v>
      </c>
      <c r="AY1207" s="32">
        <v>0</v>
      </c>
      <c r="AZ1207" s="33">
        <v>0</v>
      </c>
      <c r="BA1207" s="33">
        <v>15.39</v>
      </c>
      <c r="BB1207" s="32">
        <v>0</v>
      </c>
      <c r="BC1207" s="34" t="s">
        <v>68</v>
      </c>
      <c r="BD1207" s="32">
        <v>0</v>
      </c>
      <c r="BE1207" s="33">
        <v>15.39</v>
      </c>
      <c r="BF1207" s="46">
        <f t="shared" si="36"/>
        <v>0</v>
      </c>
      <c r="BG1207" s="47">
        <f>VLOOKUP(F1207,[1]jla506a_853946421_D9C51B5BXEF96!$C:$V,20,FALSE)</f>
        <v>9</v>
      </c>
      <c r="BH1207" s="46">
        <f t="shared" si="37"/>
        <v>0</v>
      </c>
    </row>
    <row r="1208" spans="1:60" s="34" customFormat="1" hidden="1" outlineLevel="2">
      <c r="A1208" s="32">
        <v>202317</v>
      </c>
      <c r="B1208" s="32">
        <v>22</v>
      </c>
      <c r="C1208" s="32" t="s">
        <v>69</v>
      </c>
      <c r="D1208" s="32" t="s">
        <v>395</v>
      </c>
      <c r="E1208" s="32">
        <v>41</v>
      </c>
      <c r="F1208" s="32">
        <v>587374427</v>
      </c>
      <c r="G1208" s="32" t="s">
        <v>280</v>
      </c>
      <c r="H1208" s="32" t="s">
        <v>82</v>
      </c>
      <c r="I1208" s="32" t="s">
        <v>82</v>
      </c>
      <c r="J1208" s="32" t="s">
        <v>68</v>
      </c>
      <c r="K1208" s="32" t="s">
        <v>176</v>
      </c>
      <c r="L1208" s="32" t="s">
        <v>75</v>
      </c>
      <c r="M1208" s="32" t="s">
        <v>68</v>
      </c>
      <c r="N1208" s="32" t="s">
        <v>68</v>
      </c>
      <c r="O1208" s="32" t="s">
        <v>74</v>
      </c>
      <c r="P1208" s="32" t="s">
        <v>68</v>
      </c>
      <c r="Q1208" s="32" t="s">
        <v>68</v>
      </c>
      <c r="R1208" s="32">
        <v>33</v>
      </c>
      <c r="S1208" s="32">
        <v>6037</v>
      </c>
      <c r="T1208" s="32" t="s">
        <v>1640</v>
      </c>
      <c r="U1208" s="33">
        <v>14.76</v>
      </c>
      <c r="V1208" s="32" t="s">
        <v>68</v>
      </c>
      <c r="W1208" s="32" t="s">
        <v>68</v>
      </c>
      <c r="X1208" s="32" t="s">
        <v>75</v>
      </c>
      <c r="Y1208" s="32" t="s">
        <v>75</v>
      </c>
      <c r="Z1208" s="32" t="s">
        <v>257</v>
      </c>
      <c r="AA1208" s="32" t="s">
        <v>677</v>
      </c>
      <c r="AB1208" s="32" t="s">
        <v>68</v>
      </c>
      <c r="AC1208" s="32" t="s">
        <v>68</v>
      </c>
      <c r="AD1208" s="32" t="s">
        <v>68</v>
      </c>
      <c r="AE1208" s="32" t="s">
        <v>68</v>
      </c>
      <c r="AF1208" s="32" t="s">
        <v>68</v>
      </c>
      <c r="AG1208" s="32">
        <v>943290</v>
      </c>
      <c r="AH1208" s="32">
        <v>2</v>
      </c>
      <c r="AI1208" s="32">
        <v>0</v>
      </c>
      <c r="AJ1208" s="32">
        <v>0</v>
      </c>
      <c r="AK1208" s="32">
        <v>0</v>
      </c>
      <c r="AL1208" s="32">
        <v>0</v>
      </c>
      <c r="AM1208" s="32">
        <v>0</v>
      </c>
      <c r="AN1208" s="32">
        <v>0</v>
      </c>
      <c r="AO1208" s="32">
        <v>0</v>
      </c>
      <c r="AP1208" s="32">
        <v>0</v>
      </c>
      <c r="AQ1208" s="32">
        <v>0</v>
      </c>
      <c r="AR1208" s="32">
        <v>0</v>
      </c>
      <c r="AS1208" s="32">
        <v>0</v>
      </c>
      <c r="AT1208" s="32">
        <v>2</v>
      </c>
      <c r="AU1208" s="32">
        <v>0</v>
      </c>
      <c r="AV1208" s="32">
        <v>0</v>
      </c>
      <c r="AW1208" s="32">
        <v>0</v>
      </c>
      <c r="AX1208" s="33">
        <v>0</v>
      </c>
      <c r="AY1208" s="32">
        <v>2</v>
      </c>
      <c r="AZ1208" s="33">
        <v>29.52</v>
      </c>
      <c r="BA1208" s="33">
        <v>29.52</v>
      </c>
      <c r="BB1208" s="32">
        <v>1</v>
      </c>
      <c r="BC1208" s="32">
        <v>0</v>
      </c>
      <c r="BD1208" s="32">
        <v>2</v>
      </c>
      <c r="BE1208" s="33">
        <v>14.76</v>
      </c>
      <c r="BF1208" s="46">
        <f t="shared" si="36"/>
        <v>14.76</v>
      </c>
      <c r="BG1208" s="47">
        <f>VLOOKUP(F1208,[1]jla506a_853946421_D9C51B5BXEF96!$C:$V,20,FALSE)</f>
        <v>9</v>
      </c>
      <c r="BH1208" s="46">
        <f t="shared" si="37"/>
        <v>9</v>
      </c>
    </row>
    <row r="1209" spans="1:60" s="34" customFormat="1" hidden="1" outlineLevel="2">
      <c r="A1209" s="32">
        <v>202317</v>
      </c>
      <c r="B1209" s="32">
        <v>20</v>
      </c>
      <c r="C1209" s="32" t="s">
        <v>268</v>
      </c>
      <c r="D1209" s="32" t="s">
        <v>1444</v>
      </c>
      <c r="E1209" s="32">
        <v>1</v>
      </c>
      <c r="F1209" s="32">
        <v>578506690</v>
      </c>
      <c r="G1209" s="32" t="s">
        <v>271</v>
      </c>
      <c r="H1209" s="32" t="s">
        <v>185</v>
      </c>
      <c r="I1209" s="32" t="s">
        <v>352</v>
      </c>
      <c r="J1209" s="32" t="s">
        <v>68</v>
      </c>
      <c r="K1209" s="32" t="s">
        <v>68</v>
      </c>
      <c r="L1209" s="32" t="s">
        <v>85</v>
      </c>
      <c r="M1209" s="32" t="s">
        <v>68</v>
      </c>
      <c r="N1209" s="32" t="s">
        <v>68</v>
      </c>
      <c r="O1209" s="32" t="s">
        <v>144</v>
      </c>
      <c r="P1209" s="32" t="s">
        <v>68</v>
      </c>
      <c r="Q1209" s="32" t="s">
        <v>68</v>
      </c>
      <c r="R1209" s="32">
        <v>33</v>
      </c>
      <c r="S1209" s="32">
        <v>6037</v>
      </c>
      <c r="T1209" s="32" t="s">
        <v>1640</v>
      </c>
      <c r="U1209" s="33">
        <v>14.67</v>
      </c>
      <c r="V1209" s="32" t="s">
        <v>68</v>
      </c>
      <c r="W1209" s="32" t="s">
        <v>68</v>
      </c>
      <c r="X1209" s="32" t="s">
        <v>85</v>
      </c>
      <c r="Y1209" s="32" t="s">
        <v>85</v>
      </c>
      <c r="Z1209" s="32" t="s">
        <v>68</v>
      </c>
      <c r="AA1209" s="32" t="s">
        <v>68</v>
      </c>
      <c r="AB1209" s="32" t="s">
        <v>68</v>
      </c>
      <c r="AC1209" s="32" t="s">
        <v>99</v>
      </c>
      <c r="AD1209" s="32" t="s">
        <v>565</v>
      </c>
      <c r="AE1209" s="32" t="s">
        <v>68</v>
      </c>
      <c r="AF1209" s="32" t="s">
        <v>68</v>
      </c>
      <c r="AG1209" s="32">
        <v>-1</v>
      </c>
      <c r="AH1209" s="34" t="s">
        <v>68</v>
      </c>
      <c r="AI1209" s="34" t="s">
        <v>68</v>
      </c>
      <c r="AJ1209" s="34" t="s">
        <v>68</v>
      </c>
      <c r="AK1209" s="32">
        <v>0</v>
      </c>
      <c r="AL1209" s="32">
        <v>0</v>
      </c>
      <c r="AM1209" s="32">
        <v>0</v>
      </c>
      <c r="AN1209" s="32">
        <v>0</v>
      </c>
      <c r="AO1209" s="32">
        <v>0</v>
      </c>
      <c r="AP1209" s="32">
        <v>0</v>
      </c>
      <c r="AQ1209" s="32">
        <v>0</v>
      </c>
      <c r="AR1209" s="32">
        <v>0</v>
      </c>
      <c r="AS1209" s="32">
        <v>6</v>
      </c>
      <c r="AT1209" s="32">
        <v>0</v>
      </c>
      <c r="AU1209" s="32">
        <v>0</v>
      </c>
      <c r="AV1209" s="32">
        <v>0</v>
      </c>
      <c r="AW1209" s="32">
        <v>0</v>
      </c>
      <c r="AX1209" s="33">
        <v>0</v>
      </c>
      <c r="AY1209" s="32">
        <v>6</v>
      </c>
      <c r="AZ1209" s="33">
        <v>88.02</v>
      </c>
      <c r="BA1209" s="33">
        <v>88.02</v>
      </c>
      <c r="BB1209" s="32">
        <v>0</v>
      </c>
      <c r="BC1209" s="34" t="s">
        <v>68</v>
      </c>
      <c r="BD1209" s="32">
        <v>0</v>
      </c>
      <c r="BE1209" s="33">
        <v>14.67</v>
      </c>
      <c r="BF1209" s="46">
        <f t="shared" si="36"/>
        <v>0</v>
      </c>
      <c r="BG1209" s="47">
        <f>VLOOKUP(F1209,[1]jla506a_853946421_D9C51B5BXEF96!$C:$V,20,FALSE)</f>
        <v>3</v>
      </c>
      <c r="BH1209" s="46">
        <f t="shared" si="37"/>
        <v>0</v>
      </c>
    </row>
    <row r="1210" spans="1:60" s="34" customFormat="1" hidden="1" outlineLevel="2">
      <c r="A1210" s="32">
        <v>202317</v>
      </c>
      <c r="B1210" s="32">
        <v>22</v>
      </c>
      <c r="C1210" s="32" t="s">
        <v>69</v>
      </c>
      <c r="D1210" s="32" t="s">
        <v>1526</v>
      </c>
      <c r="E1210" s="32">
        <v>1</v>
      </c>
      <c r="F1210" s="32">
        <v>577082886</v>
      </c>
      <c r="G1210" s="32" t="s">
        <v>206</v>
      </c>
      <c r="H1210" s="32" t="s">
        <v>185</v>
      </c>
      <c r="I1210" s="32" t="s">
        <v>352</v>
      </c>
      <c r="J1210" s="32" t="s">
        <v>352</v>
      </c>
      <c r="K1210" s="32" t="s">
        <v>177</v>
      </c>
      <c r="L1210" s="32" t="s">
        <v>187</v>
      </c>
      <c r="M1210" s="32" t="s">
        <v>68</v>
      </c>
      <c r="N1210" s="32" t="s">
        <v>68</v>
      </c>
      <c r="O1210" s="32" t="s">
        <v>449</v>
      </c>
      <c r="P1210" s="32" t="s">
        <v>68</v>
      </c>
      <c r="Q1210" s="32" t="s">
        <v>68</v>
      </c>
      <c r="R1210" s="32">
        <v>20</v>
      </c>
      <c r="S1210" s="32">
        <v>6069</v>
      </c>
      <c r="T1210" s="32" t="s">
        <v>1640</v>
      </c>
      <c r="U1210" s="33">
        <v>44.09</v>
      </c>
      <c r="V1210" s="32" t="s">
        <v>68</v>
      </c>
      <c r="W1210" s="32" t="s">
        <v>68</v>
      </c>
      <c r="X1210" s="32" t="s">
        <v>187</v>
      </c>
      <c r="Y1210" s="32" t="s">
        <v>187</v>
      </c>
      <c r="Z1210" s="32" t="s">
        <v>1217</v>
      </c>
      <c r="AA1210" s="32" t="s">
        <v>677</v>
      </c>
      <c r="AB1210" s="32" t="s">
        <v>1527</v>
      </c>
      <c r="AC1210" s="32" t="s">
        <v>68</v>
      </c>
      <c r="AD1210" s="32" t="s">
        <v>68</v>
      </c>
      <c r="AE1210" s="32" t="s">
        <v>68</v>
      </c>
      <c r="AF1210" s="32" t="s">
        <v>68</v>
      </c>
      <c r="AG1210" s="32">
        <v>12093</v>
      </c>
      <c r="AH1210" s="32">
        <v>0</v>
      </c>
      <c r="AI1210" s="32">
        <v>0</v>
      </c>
      <c r="AJ1210" s="32">
        <v>24</v>
      </c>
      <c r="AK1210" s="32">
        <v>0</v>
      </c>
      <c r="AL1210" s="32">
        <v>0</v>
      </c>
      <c r="AM1210" s="32">
        <v>0</v>
      </c>
      <c r="AN1210" s="32">
        <v>0</v>
      </c>
      <c r="AO1210" s="32">
        <v>0</v>
      </c>
      <c r="AP1210" s="32">
        <v>0</v>
      </c>
      <c r="AQ1210" s="32">
        <v>0</v>
      </c>
      <c r="AR1210" s="32">
        <v>0</v>
      </c>
      <c r="AS1210" s="32">
        <v>0</v>
      </c>
      <c r="AT1210" s="32">
        <v>0</v>
      </c>
      <c r="AU1210" s="32">
        <v>0</v>
      </c>
      <c r="AV1210" s="32">
        <v>24</v>
      </c>
      <c r="AW1210" s="32">
        <v>0</v>
      </c>
      <c r="AX1210" s="33">
        <v>0</v>
      </c>
      <c r="AY1210" s="32">
        <v>24</v>
      </c>
      <c r="AZ1210" s="33">
        <v>1058.1600000000001</v>
      </c>
      <c r="BA1210" s="33">
        <v>1058.1600000000001</v>
      </c>
      <c r="BB1210" s="32">
        <v>1</v>
      </c>
      <c r="BC1210" s="32">
        <v>0</v>
      </c>
      <c r="BD1210" s="32">
        <v>24</v>
      </c>
      <c r="BE1210" s="33">
        <v>44.09</v>
      </c>
      <c r="BF1210" s="46">
        <f t="shared" si="36"/>
        <v>44.09</v>
      </c>
      <c r="BG1210" s="47">
        <f>VLOOKUP(F1210,[1]jla506a_853946421_D9C51B5BXEF96!$C:$V,20,FALSE)</f>
        <v>1</v>
      </c>
      <c r="BH1210" s="46">
        <f t="shared" si="37"/>
        <v>1</v>
      </c>
    </row>
    <row r="1211" spans="1:60" s="34" customFormat="1" hidden="1" outlineLevel="2">
      <c r="A1211" s="32">
        <v>202314</v>
      </c>
      <c r="B1211" s="32">
        <v>22</v>
      </c>
      <c r="C1211" s="32" t="s">
        <v>69</v>
      </c>
      <c r="D1211" s="32" t="s">
        <v>383</v>
      </c>
      <c r="E1211" s="32">
        <v>2</v>
      </c>
      <c r="F1211" s="32">
        <v>577082870</v>
      </c>
      <c r="G1211" s="32" t="s">
        <v>128</v>
      </c>
      <c r="H1211" s="32" t="s">
        <v>384</v>
      </c>
      <c r="I1211" s="32" t="s">
        <v>384</v>
      </c>
      <c r="J1211" s="32" t="s">
        <v>384</v>
      </c>
      <c r="K1211" s="32" t="s">
        <v>960</v>
      </c>
      <c r="L1211" s="32" t="s">
        <v>91</v>
      </c>
      <c r="M1211" s="32" t="s">
        <v>118</v>
      </c>
      <c r="N1211" s="32" t="s">
        <v>238</v>
      </c>
      <c r="O1211" s="32" t="s">
        <v>90</v>
      </c>
      <c r="P1211" s="32" t="s">
        <v>1241</v>
      </c>
      <c r="Q1211" s="32" t="s">
        <v>1242</v>
      </c>
      <c r="R1211" s="32">
        <v>33</v>
      </c>
      <c r="S1211" s="32">
        <v>6069</v>
      </c>
      <c r="T1211" s="32" t="s">
        <v>1640</v>
      </c>
      <c r="U1211" s="33">
        <v>40.700000000000003</v>
      </c>
      <c r="V1211" s="32" t="s">
        <v>68</v>
      </c>
      <c r="W1211" s="32" t="s">
        <v>68</v>
      </c>
      <c r="X1211" s="32" t="s">
        <v>91</v>
      </c>
      <c r="Y1211" s="32" t="s">
        <v>91</v>
      </c>
      <c r="Z1211" s="32" t="s">
        <v>238</v>
      </c>
      <c r="AA1211" s="32" t="s">
        <v>1455</v>
      </c>
      <c r="AB1211" s="32" t="s">
        <v>385</v>
      </c>
      <c r="AC1211" s="32" t="s">
        <v>68</v>
      </c>
      <c r="AD1211" s="32" t="s">
        <v>68</v>
      </c>
      <c r="AE1211" s="32" t="s">
        <v>1456</v>
      </c>
      <c r="AF1211" s="32" t="s">
        <v>1457</v>
      </c>
      <c r="AG1211" s="32">
        <v>981869</v>
      </c>
      <c r="AH1211" s="32">
        <v>0</v>
      </c>
      <c r="AI1211" s="32">
        <v>0</v>
      </c>
      <c r="AJ1211" s="32">
        <v>19</v>
      </c>
      <c r="AK1211" s="32">
        <v>0</v>
      </c>
      <c r="AL1211" s="32">
        <v>0</v>
      </c>
      <c r="AM1211" s="32">
        <v>0</v>
      </c>
      <c r="AN1211" s="32">
        <v>0</v>
      </c>
      <c r="AO1211" s="32">
        <v>0</v>
      </c>
      <c r="AP1211" s="32">
        <v>0</v>
      </c>
      <c r="AQ1211" s="32">
        <v>0</v>
      </c>
      <c r="AR1211" s="32">
        <v>0</v>
      </c>
      <c r="AS1211" s="32">
        <v>0</v>
      </c>
      <c r="AT1211" s="32">
        <v>0</v>
      </c>
      <c r="AU1211" s="32">
        <v>19</v>
      </c>
      <c r="AV1211" s="32">
        <v>0</v>
      </c>
      <c r="AW1211" s="32">
        <v>0</v>
      </c>
      <c r="AX1211" s="33">
        <v>0</v>
      </c>
      <c r="AY1211" s="32">
        <v>19</v>
      </c>
      <c r="AZ1211" s="33">
        <v>773.3</v>
      </c>
      <c r="BA1211" s="33">
        <v>773.3</v>
      </c>
      <c r="BB1211" s="32">
        <v>1</v>
      </c>
      <c r="BC1211" s="32">
        <v>0</v>
      </c>
      <c r="BD1211" s="32">
        <v>19</v>
      </c>
      <c r="BE1211" s="33">
        <v>40.700000000000003</v>
      </c>
      <c r="BF1211" s="46">
        <f t="shared" si="36"/>
        <v>40.700000000000003</v>
      </c>
      <c r="BG1211" s="47">
        <f>VLOOKUP(F1211,[1]jla506a_853946421_D9C51B5BXEF96!$C:$V,20,FALSE)</f>
        <v>1</v>
      </c>
      <c r="BH1211" s="46">
        <f t="shared" si="37"/>
        <v>1</v>
      </c>
    </row>
    <row r="1212" spans="1:60" s="34" customFormat="1" hidden="1" outlineLevel="2">
      <c r="A1212" s="32">
        <v>202314</v>
      </c>
      <c r="B1212" s="32">
        <v>22</v>
      </c>
      <c r="C1212" s="32" t="s">
        <v>69</v>
      </c>
      <c r="D1212" s="32" t="s">
        <v>383</v>
      </c>
      <c r="E1212" s="32">
        <v>7</v>
      </c>
      <c r="F1212" s="32">
        <v>577082889</v>
      </c>
      <c r="G1212" s="32" t="s">
        <v>73</v>
      </c>
      <c r="H1212" s="32" t="s">
        <v>384</v>
      </c>
      <c r="I1212" s="32" t="s">
        <v>384</v>
      </c>
      <c r="J1212" s="32" t="s">
        <v>384</v>
      </c>
      <c r="K1212" s="32" t="s">
        <v>68</v>
      </c>
      <c r="L1212" s="32" t="s">
        <v>91</v>
      </c>
      <c r="M1212" s="32" t="s">
        <v>68</v>
      </c>
      <c r="N1212" s="32" t="s">
        <v>68</v>
      </c>
      <c r="O1212" s="32" t="s">
        <v>90</v>
      </c>
      <c r="P1212" s="32" t="s">
        <v>68</v>
      </c>
      <c r="Q1212" s="32" t="s">
        <v>68</v>
      </c>
      <c r="R1212" s="32">
        <v>33</v>
      </c>
      <c r="S1212" s="32">
        <v>6069</v>
      </c>
      <c r="T1212" s="32" t="s">
        <v>1640</v>
      </c>
      <c r="U1212" s="33">
        <v>34.520000000000003</v>
      </c>
      <c r="V1212" s="32" t="s">
        <v>68</v>
      </c>
      <c r="W1212" s="32" t="s">
        <v>68</v>
      </c>
      <c r="X1212" s="32" t="s">
        <v>91</v>
      </c>
      <c r="Y1212" s="32" t="s">
        <v>91</v>
      </c>
      <c r="Z1212" s="32" t="s">
        <v>68</v>
      </c>
      <c r="AA1212" s="32" t="s">
        <v>68</v>
      </c>
      <c r="AB1212" s="32" t="s">
        <v>385</v>
      </c>
      <c r="AC1212" s="32" t="s">
        <v>68</v>
      </c>
      <c r="AD1212" s="32" t="s">
        <v>68</v>
      </c>
      <c r="AE1212" s="32" t="s">
        <v>68</v>
      </c>
      <c r="AF1212" s="32" t="s">
        <v>68</v>
      </c>
      <c r="AG1212" s="32">
        <v>-1</v>
      </c>
      <c r="AH1212" s="34" t="s">
        <v>68</v>
      </c>
      <c r="AI1212" s="34" t="s">
        <v>68</v>
      </c>
      <c r="AJ1212" s="34" t="s">
        <v>68</v>
      </c>
      <c r="AK1212" s="32">
        <v>1</v>
      </c>
      <c r="AL1212" s="32">
        <v>1</v>
      </c>
      <c r="AM1212" s="32">
        <v>0</v>
      </c>
      <c r="AN1212" s="32">
        <v>0</v>
      </c>
      <c r="AO1212" s="32">
        <v>0</v>
      </c>
      <c r="AP1212" s="32">
        <v>0</v>
      </c>
      <c r="AQ1212" s="32">
        <v>0</v>
      </c>
      <c r="AR1212" s="32">
        <v>0</v>
      </c>
      <c r="AS1212" s="32">
        <v>0</v>
      </c>
      <c r="AT1212" s="32">
        <v>0</v>
      </c>
      <c r="AU1212" s="32">
        <v>0</v>
      </c>
      <c r="AV1212" s="32">
        <v>0</v>
      </c>
      <c r="AW1212" s="32">
        <v>1</v>
      </c>
      <c r="AX1212" s="33">
        <v>34.520000000000003</v>
      </c>
      <c r="AY1212" s="32">
        <v>0</v>
      </c>
      <c r="AZ1212" s="33">
        <v>0</v>
      </c>
      <c r="BA1212" s="33">
        <v>34.520000000000003</v>
      </c>
      <c r="BB1212" s="32">
        <v>0</v>
      </c>
      <c r="BC1212" s="34" t="s">
        <v>68</v>
      </c>
      <c r="BD1212" s="32">
        <v>0</v>
      </c>
      <c r="BE1212" s="33">
        <v>34.520000000000003</v>
      </c>
      <c r="BF1212" s="46">
        <f t="shared" si="36"/>
        <v>0</v>
      </c>
      <c r="BG1212" s="47">
        <f>VLOOKUP(F1212,[1]jla506a_853946421_D9C51B5BXEF96!$C:$V,20,FALSE)</f>
        <v>1</v>
      </c>
      <c r="BH1212" s="46">
        <f t="shared" si="37"/>
        <v>0</v>
      </c>
    </row>
    <row r="1213" spans="1:60" s="34" customFormat="1" hidden="1" outlineLevel="2">
      <c r="A1213" s="32">
        <v>202314</v>
      </c>
      <c r="B1213" s="32">
        <v>22</v>
      </c>
      <c r="C1213" s="32" t="s">
        <v>69</v>
      </c>
      <c r="D1213" s="32" t="s">
        <v>383</v>
      </c>
      <c r="E1213" s="32">
        <v>18</v>
      </c>
      <c r="F1213" s="32">
        <v>587366129</v>
      </c>
      <c r="G1213" s="32" t="s">
        <v>336</v>
      </c>
      <c r="H1213" s="32" t="s">
        <v>384</v>
      </c>
      <c r="I1213" s="32" t="s">
        <v>384</v>
      </c>
      <c r="J1213" s="32" t="s">
        <v>384</v>
      </c>
      <c r="K1213" s="32" t="s">
        <v>68</v>
      </c>
      <c r="L1213" s="32" t="s">
        <v>91</v>
      </c>
      <c r="M1213" s="32" t="s">
        <v>68</v>
      </c>
      <c r="N1213" s="32" t="s">
        <v>68</v>
      </c>
      <c r="O1213" s="32" t="s">
        <v>90</v>
      </c>
      <c r="P1213" s="32" t="s">
        <v>68</v>
      </c>
      <c r="Q1213" s="32" t="s">
        <v>68</v>
      </c>
      <c r="R1213" s="32">
        <v>33</v>
      </c>
      <c r="S1213" s="32">
        <v>6069</v>
      </c>
      <c r="T1213" s="32" t="s">
        <v>1640</v>
      </c>
      <c r="U1213" s="33">
        <v>35.76</v>
      </c>
      <c r="V1213" s="32" t="s">
        <v>68</v>
      </c>
      <c r="W1213" s="32" t="s">
        <v>68</v>
      </c>
      <c r="X1213" s="32" t="s">
        <v>91</v>
      </c>
      <c r="Y1213" s="32" t="s">
        <v>91</v>
      </c>
      <c r="Z1213" s="32" t="s">
        <v>68</v>
      </c>
      <c r="AA1213" s="32" t="s">
        <v>68</v>
      </c>
      <c r="AB1213" s="32" t="s">
        <v>385</v>
      </c>
      <c r="AC1213" s="32" t="s">
        <v>68</v>
      </c>
      <c r="AD1213" s="32" t="s">
        <v>68</v>
      </c>
      <c r="AE1213" s="32" t="s">
        <v>68</v>
      </c>
      <c r="AF1213" s="32" t="s">
        <v>68</v>
      </c>
      <c r="AG1213" s="32">
        <v>-1</v>
      </c>
      <c r="AH1213" s="34" t="s">
        <v>68</v>
      </c>
      <c r="AI1213" s="34" t="s">
        <v>68</v>
      </c>
      <c r="AJ1213" s="34" t="s">
        <v>68</v>
      </c>
      <c r="AK1213" s="32">
        <v>3</v>
      </c>
      <c r="AL1213" s="32">
        <v>3</v>
      </c>
      <c r="AM1213" s="32">
        <v>0</v>
      </c>
      <c r="AN1213" s="32">
        <v>0</v>
      </c>
      <c r="AO1213" s="32">
        <v>0</v>
      </c>
      <c r="AP1213" s="32">
        <v>0</v>
      </c>
      <c r="AQ1213" s="32">
        <v>0</v>
      </c>
      <c r="AR1213" s="32">
        <v>0</v>
      </c>
      <c r="AS1213" s="32">
        <v>0</v>
      </c>
      <c r="AT1213" s="32">
        <v>0</v>
      </c>
      <c r="AU1213" s="32">
        <v>0</v>
      </c>
      <c r="AV1213" s="32">
        <v>0</v>
      </c>
      <c r="AW1213" s="32">
        <v>3</v>
      </c>
      <c r="AX1213" s="33">
        <v>107.28</v>
      </c>
      <c r="AY1213" s="32">
        <v>0</v>
      </c>
      <c r="AZ1213" s="33">
        <v>0</v>
      </c>
      <c r="BA1213" s="33">
        <v>107.28</v>
      </c>
      <c r="BB1213" s="32">
        <v>0</v>
      </c>
      <c r="BC1213" s="34" t="s">
        <v>68</v>
      </c>
      <c r="BD1213" s="32">
        <v>0</v>
      </c>
      <c r="BE1213" s="33">
        <v>35.76</v>
      </c>
      <c r="BF1213" s="46">
        <f t="shared" si="36"/>
        <v>0</v>
      </c>
      <c r="BG1213" s="47">
        <f>VLOOKUP(F1213,[1]jla506a_853946421_D9C51B5BXEF96!$C:$V,20,FALSE)</f>
        <v>1</v>
      </c>
      <c r="BH1213" s="46">
        <f t="shared" si="37"/>
        <v>0</v>
      </c>
    </row>
    <row r="1214" spans="1:60" s="34" customFormat="1" hidden="1" outlineLevel="2">
      <c r="A1214" s="32">
        <v>202314</v>
      </c>
      <c r="B1214" s="32">
        <v>22</v>
      </c>
      <c r="C1214" s="32" t="s">
        <v>69</v>
      </c>
      <c r="D1214" s="32" t="s">
        <v>383</v>
      </c>
      <c r="E1214" s="32">
        <v>20</v>
      </c>
      <c r="F1214" s="32">
        <v>587366286</v>
      </c>
      <c r="G1214" s="32" t="s">
        <v>122</v>
      </c>
      <c r="H1214" s="32" t="s">
        <v>384</v>
      </c>
      <c r="I1214" s="32" t="s">
        <v>384</v>
      </c>
      <c r="J1214" s="32" t="s">
        <v>384</v>
      </c>
      <c r="K1214" s="32" t="s">
        <v>960</v>
      </c>
      <c r="L1214" s="32" t="s">
        <v>91</v>
      </c>
      <c r="M1214" s="32" t="s">
        <v>118</v>
      </c>
      <c r="N1214" s="32" t="s">
        <v>238</v>
      </c>
      <c r="O1214" s="32" t="s">
        <v>90</v>
      </c>
      <c r="P1214" s="32" t="s">
        <v>1241</v>
      </c>
      <c r="Q1214" s="32" t="s">
        <v>1242</v>
      </c>
      <c r="R1214" s="32">
        <v>33</v>
      </c>
      <c r="S1214" s="32">
        <v>6069</v>
      </c>
      <c r="T1214" s="32" t="s">
        <v>1640</v>
      </c>
      <c r="U1214" s="33">
        <v>41.37</v>
      </c>
      <c r="V1214" s="32" t="s">
        <v>68</v>
      </c>
      <c r="W1214" s="32" t="s">
        <v>68</v>
      </c>
      <c r="X1214" s="32" t="s">
        <v>91</v>
      </c>
      <c r="Y1214" s="32" t="s">
        <v>91</v>
      </c>
      <c r="Z1214" s="32" t="s">
        <v>238</v>
      </c>
      <c r="AA1214" s="32" t="s">
        <v>1455</v>
      </c>
      <c r="AB1214" s="32" t="s">
        <v>385</v>
      </c>
      <c r="AC1214" s="32" t="s">
        <v>68</v>
      </c>
      <c r="AD1214" s="32" t="s">
        <v>68</v>
      </c>
      <c r="AE1214" s="32" t="s">
        <v>1456</v>
      </c>
      <c r="AF1214" s="32" t="s">
        <v>1457</v>
      </c>
      <c r="AG1214" s="32">
        <v>981869</v>
      </c>
      <c r="AH1214" s="32">
        <v>0</v>
      </c>
      <c r="AI1214" s="32">
        <v>0</v>
      </c>
      <c r="AJ1214" s="32">
        <v>1</v>
      </c>
      <c r="AK1214" s="32">
        <v>0</v>
      </c>
      <c r="AL1214" s="32">
        <v>0</v>
      </c>
      <c r="AM1214" s="32">
        <v>0</v>
      </c>
      <c r="AN1214" s="32">
        <v>0</v>
      </c>
      <c r="AO1214" s="32">
        <v>0</v>
      </c>
      <c r="AP1214" s="32">
        <v>0</v>
      </c>
      <c r="AQ1214" s="32">
        <v>0</v>
      </c>
      <c r="AR1214" s="32">
        <v>0</v>
      </c>
      <c r="AS1214" s="32">
        <v>0</v>
      </c>
      <c r="AT1214" s="32">
        <v>0</v>
      </c>
      <c r="AU1214" s="32">
        <v>1</v>
      </c>
      <c r="AV1214" s="32">
        <v>0</v>
      </c>
      <c r="AW1214" s="32">
        <v>0</v>
      </c>
      <c r="AX1214" s="33">
        <v>0</v>
      </c>
      <c r="AY1214" s="32">
        <v>1</v>
      </c>
      <c r="AZ1214" s="33">
        <v>41.37</v>
      </c>
      <c r="BA1214" s="33">
        <v>41.37</v>
      </c>
      <c r="BB1214" s="32">
        <v>1</v>
      </c>
      <c r="BC1214" s="32">
        <v>0</v>
      </c>
      <c r="BD1214" s="32">
        <v>1</v>
      </c>
      <c r="BE1214" s="33">
        <v>41.37</v>
      </c>
      <c r="BF1214" s="46">
        <f t="shared" si="36"/>
        <v>41.37</v>
      </c>
      <c r="BG1214" s="47">
        <f>VLOOKUP(F1214,[1]jla506a_853946421_D9C51B5BXEF96!$C:$V,20,FALSE)</f>
        <v>1</v>
      </c>
      <c r="BH1214" s="46">
        <f t="shared" si="37"/>
        <v>1</v>
      </c>
    </row>
    <row r="1215" spans="1:60" s="34" customFormat="1" hidden="1" outlineLevel="2">
      <c r="A1215" s="32">
        <v>202314</v>
      </c>
      <c r="B1215" s="32">
        <v>22</v>
      </c>
      <c r="C1215" s="32" t="s">
        <v>69</v>
      </c>
      <c r="D1215" s="32" t="s">
        <v>383</v>
      </c>
      <c r="E1215" s="32">
        <v>22</v>
      </c>
      <c r="F1215" s="32">
        <v>587373588</v>
      </c>
      <c r="G1215" s="32" t="s">
        <v>154</v>
      </c>
      <c r="H1215" s="32" t="s">
        <v>384</v>
      </c>
      <c r="I1215" s="32" t="s">
        <v>384</v>
      </c>
      <c r="J1215" s="32" t="s">
        <v>384</v>
      </c>
      <c r="K1215" s="32" t="s">
        <v>68</v>
      </c>
      <c r="L1215" s="32" t="s">
        <v>91</v>
      </c>
      <c r="M1215" s="32" t="s">
        <v>68</v>
      </c>
      <c r="N1215" s="32" t="s">
        <v>68</v>
      </c>
      <c r="O1215" s="32" t="s">
        <v>90</v>
      </c>
      <c r="P1215" s="32" t="s">
        <v>68</v>
      </c>
      <c r="Q1215" s="32" t="s">
        <v>68</v>
      </c>
      <c r="R1215" s="32">
        <v>33</v>
      </c>
      <c r="S1215" s="32">
        <v>6069</v>
      </c>
      <c r="T1215" s="32" t="s">
        <v>1640</v>
      </c>
      <c r="U1215" s="33">
        <v>10.17</v>
      </c>
      <c r="V1215" s="32" t="s">
        <v>68</v>
      </c>
      <c r="W1215" s="32" t="s">
        <v>68</v>
      </c>
      <c r="X1215" s="32" t="s">
        <v>91</v>
      </c>
      <c r="Y1215" s="32" t="s">
        <v>91</v>
      </c>
      <c r="Z1215" s="32" t="s">
        <v>68</v>
      </c>
      <c r="AA1215" s="32" t="s">
        <v>68</v>
      </c>
      <c r="AB1215" s="32" t="s">
        <v>385</v>
      </c>
      <c r="AC1215" s="32" t="s">
        <v>68</v>
      </c>
      <c r="AD1215" s="32" t="s">
        <v>68</v>
      </c>
      <c r="AE1215" s="32" t="s">
        <v>68</v>
      </c>
      <c r="AF1215" s="32" t="s">
        <v>68</v>
      </c>
      <c r="AG1215" s="32">
        <v>-1</v>
      </c>
      <c r="AH1215" s="34" t="s">
        <v>68</v>
      </c>
      <c r="AI1215" s="34" t="s">
        <v>68</v>
      </c>
      <c r="AJ1215" s="34" t="s">
        <v>68</v>
      </c>
      <c r="AK1215" s="32">
        <v>1</v>
      </c>
      <c r="AL1215" s="32">
        <v>1</v>
      </c>
      <c r="AM1215" s="32">
        <v>0</v>
      </c>
      <c r="AN1215" s="32">
        <v>0</v>
      </c>
      <c r="AO1215" s="32">
        <v>0</v>
      </c>
      <c r="AP1215" s="32">
        <v>0</v>
      </c>
      <c r="AQ1215" s="32">
        <v>0</v>
      </c>
      <c r="AR1215" s="32">
        <v>0</v>
      </c>
      <c r="AS1215" s="32">
        <v>0</v>
      </c>
      <c r="AT1215" s="32">
        <v>0</v>
      </c>
      <c r="AU1215" s="32">
        <v>0</v>
      </c>
      <c r="AV1215" s="32">
        <v>0</v>
      </c>
      <c r="AW1215" s="32">
        <v>1</v>
      </c>
      <c r="AX1215" s="33">
        <v>10.17</v>
      </c>
      <c r="AY1215" s="32">
        <v>0</v>
      </c>
      <c r="AZ1215" s="33">
        <v>0</v>
      </c>
      <c r="BA1215" s="33">
        <v>10.17</v>
      </c>
      <c r="BB1215" s="32">
        <v>0</v>
      </c>
      <c r="BC1215" s="34" t="s">
        <v>68</v>
      </c>
      <c r="BD1215" s="32">
        <v>0</v>
      </c>
      <c r="BE1215" s="33">
        <v>10.17</v>
      </c>
      <c r="BF1215" s="46">
        <f t="shared" si="36"/>
        <v>0</v>
      </c>
      <c r="BG1215" s="47">
        <f>VLOOKUP(F1215,[1]jla506a_853946421_D9C51B5BXEF96!$C:$V,20,FALSE)</f>
        <v>9</v>
      </c>
      <c r="BH1215" s="46">
        <f t="shared" si="37"/>
        <v>0</v>
      </c>
    </row>
    <row r="1216" spans="1:60" s="34" customFormat="1" hidden="1" outlineLevel="2">
      <c r="A1216" s="32">
        <v>202314</v>
      </c>
      <c r="B1216" s="32">
        <v>22</v>
      </c>
      <c r="C1216" s="32" t="s">
        <v>69</v>
      </c>
      <c r="D1216" s="32" t="s">
        <v>383</v>
      </c>
      <c r="E1216" s="32">
        <v>23</v>
      </c>
      <c r="F1216" s="32">
        <v>587373612</v>
      </c>
      <c r="G1216" s="32" t="s">
        <v>180</v>
      </c>
      <c r="H1216" s="32" t="s">
        <v>384</v>
      </c>
      <c r="I1216" s="32" t="s">
        <v>384</v>
      </c>
      <c r="J1216" s="32" t="s">
        <v>384</v>
      </c>
      <c r="K1216" s="32" t="s">
        <v>68</v>
      </c>
      <c r="L1216" s="32" t="s">
        <v>91</v>
      </c>
      <c r="M1216" s="32" t="s">
        <v>68</v>
      </c>
      <c r="N1216" s="32" t="s">
        <v>68</v>
      </c>
      <c r="O1216" s="32" t="s">
        <v>90</v>
      </c>
      <c r="P1216" s="32" t="s">
        <v>68</v>
      </c>
      <c r="Q1216" s="32" t="s">
        <v>68</v>
      </c>
      <c r="R1216" s="32">
        <v>33</v>
      </c>
      <c r="S1216" s="32">
        <v>6069</v>
      </c>
      <c r="T1216" s="32" t="s">
        <v>1640</v>
      </c>
      <c r="U1216" s="33">
        <v>10.17</v>
      </c>
      <c r="V1216" s="32" t="s">
        <v>68</v>
      </c>
      <c r="W1216" s="32" t="s">
        <v>68</v>
      </c>
      <c r="X1216" s="32" t="s">
        <v>91</v>
      </c>
      <c r="Y1216" s="32" t="s">
        <v>91</v>
      </c>
      <c r="Z1216" s="32" t="s">
        <v>68</v>
      </c>
      <c r="AA1216" s="32" t="s">
        <v>68</v>
      </c>
      <c r="AB1216" s="32" t="s">
        <v>385</v>
      </c>
      <c r="AC1216" s="32" t="s">
        <v>68</v>
      </c>
      <c r="AD1216" s="32" t="s">
        <v>68</v>
      </c>
      <c r="AE1216" s="32" t="s">
        <v>68</v>
      </c>
      <c r="AF1216" s="32" t="s">
        <v>68</v>
      </c>
      <c r="AG1216" s="32">
        <v>-1</v>
      </c>
      <c r="AH1216" s="34" t="s">
        <v>68</v>
      </c>
      <c r="AI1216" s="34" t="s">
        <v>68</v>
      </c>
      <c r="AJ1216" s="34" t="s">
        <v>68</v>
      </c>
      <c r="AK1216" s="32">
        <v>1</v>
      </c>
      <c r="AL1216" s="32">
        <v>1</v>
      </c>
      <c r="AM1216" s="32">
        <v>0</v>
      </c>
      <c r="AN1216" s="32">
        <v>0</v>
      </c>
      <c r="AO1216" s="32">
        <v>0</v>
      </c>
      <c r="AP1216" s="32">
        <v>0</v>
      </c>
      <c r="AQ1216" s="32">
        <v>0</v>
      </c>
      <c r="AR1216" s="32">
        <v>0</v>
      </c>
      <c r="AS1216" s="32">
        <v>0</v>
      </c>
      <c r="AT1216" s="32">
        <v>0</v>
      </c>
      <c r="AU1216" s="32">
        <v>0</v>
      </c>
      <c r="AV1216" s="32">
        <v>0</v>
      </c>
      <c r="AW1216" s="32">
        <v>1</v>
      </c>
      <c r="AX1216" s="33">
        <v>10.17</v>
      </c>
      <c r="AY1216" s="32">
        <v>0</v>
      </c>
      <c r="AZ1216" s="33">
        <v>0</v>
      </c>
      <c r="BA1216" s="33">
        <v>10.17</v>
      </c>
      <c r="BB1216" s="32">
        <v>0</v>
      </c>
      <c r="BC1216" s="34" t="s">
        <v>68</v>
      </c>
      <c r="BD1216" s="32">
        <v>0</v>
      </c>
      <c r="BE1216" s="33">
        <v>10.17</v>
      </c>
      <c r="BF1216" s="46">
        <f t="shared" si="36"/>
        <v>0</v>
      </c>
      <c r="BG1216" s="47">
        <f>VLOOKUP(F1216,[1]jla506a_853946421_D9C51B5BXEF96!$C:$V,20,FALSE)</f>
        <v>9</v>
      </c>
      <c r="BH1216" s="46">
        <f t="shared" si="37"/>
        <v>0</v>
      </c>
    </row>
    <row r="1217" spans="1:60" s="34" customFormat="1" hidden="1" outlineLevel="2">
      <c r="A1217" s="32">
        <v>202314</v>
      </c>
      <c r="B1217" s="32">
        <v>22</v>
      </c>
      <c r="C1217" s="32" t="s">
        <v>69</v>
      </c>
      <c r="D1217" s="32" t="s">
        <v>383</v>
      </c>
      <c r="E1217" s="32">
        <v>27</v>
      </c>
      <c r="F1217" s="32">
        <v>587373711</v>
      </c>
      <c r="G1217" s="32" t="s">
        <v>231</v>
      </c>
      <c r="H1217" s="32" t="s">
        <v>384</v>
      </c>
      <c r="I1217" s="32" t="s">
        <v>384</v>
      </c>
      <c r="J1217" s="32" t="s">
        <v>384</v>
      </c>
      <c r="K1217" s="32" t="s">
        <v>960</v>
      </c>
      <c r="L1217" s="32" t="s">
        <v>91</v>
      </c>
      <c r="M1217" s="32" t="s">
        <v>118</v>
      </c>
      <c r="N1217" s="32" t="s">
        <v>238</v>
      </c>
      <c r="O1217" s="32" t="s">
        <v>90</v>
      </c>
      <c r="P1217" s="32" t="s">
        <v>1241</v>
      </c>
      <c r="Q1217" s="32" t="s">
        <v>1242</v>
      </c>
      <c r="R1217" s="32">
        <v>33</v>
      </c>
      <c r="S1217" s="32">
        <v>6069</v>
      </c>
      <c r="T1217" s="32" t="s">
        <v>1640</v>
      </c>
      <c r="U1217" s="33">
        <v>10.17</v>
      </c>
      <c r="V1217" s="32" t="s">
        <v>68</v>
      </c>
      <c r="W1217" s="32" t="s">
        <v>68</v>
      </c>
      <c r="X1217" s="32" t="s">
        <v>91</v>
      </c>
      <c r="Y1217" s="32" t="s">
        <v>91</v>
      </c>
      <c r="Z1217" s="32" t="s">
        <v>238</v>
      </c>
      <c r="AA1217" s="32" t="s">
        <v>1455</v>
      </c>
      <c r="AB1217" s="32" t="s">
        <v>385</v>
      </c>
      <c r="AC1217" s="32" t="s">
        <v>68</v>
      </c>
      <c r="AD1217" s="32" t="s">
        <v>68</v>
      </c>
      <c r="AE1217" s="32" t="s">
        <v>1456</v>
      </c>
      <c r="AF1217" s="32" t="s">
        <v>1457</v>
      </c>
      <c r="AG1217" s="32">
        <v>981869</v>
      </c>
      <c r="AH1217" s="32">
        <v>0</v>
      </c>
      <c r="AI1217" s="32">
        <v>0</v>
      </c>
      <c r="AJ1217" s="32">
        <v>6</v>
      </c>
      <c r="AK1217" s="32">
        <v>0</v>
      </c>
      <c r="AL1217" s="32">
        <v>0</v>
      </c>
      <c r="AM1217" s="32">
        <v>0</v>
      </c>
      <c r="AN1217" s="32">
        <v>0</v>
      </c>
      <c r="AO1217" s="32">
        <v>0</v>
      </c>
      <c r="AP1217" s="32">
        <v>0</v>
      </c>
      <c r="AQ1217" s="32">
        <v>0</v>
      </c>
      <c r="AR1217" s="32">
        <v>0</v>
      </c>
      <c r="AS1217" s="32">
        <v>0</v>
      </c>
      <c r="AT1217" s="32">
        <v>0</v>
      </c>
      <c r="AU1217" s="32">
        <v>6</v>
      </c>
      <c r="AV1217" s="32">
        <v>0</v>
      </c>
      <c r="AW1217" s="32">
        <v>0</v>
      </c>
      <c r="AX1217" s="33">
        <v>0</v>
      </c>
      <c r="AY1217" s="32">
        <v>6</v>
      </c>
      <c r="AZ1217" s="33">
        <v>61.02</v>
      </c>
      <c r="BA1217" s="33">
        <v>61.02</v>
      </c>
      <c r="BB1217" s="32">
        <v>2</v>
      </c>
      <c r="BC1217" s="32">
        <v>0</v>
      </c>
      <c r="BD1217" s="32">
        <v>6</v>
      </c>
      <c r="BE1217" s="33">
        <v>10.17</v>
      </c>
      <c r="BF1217" s="46">
        <f t="shared" si="36"/>
        <v>20.34</v>
      </c>
      <c r="BG1217" s="47">
        <f>VLOOKUP(F1217,[1]jla506a_853946421_D9C51B5BXEF96!$C:$V,20,FALSE)</f>
        <v>9</v>
      </c>
      <c r="BH1217" s="46">
        <f t="shared" si="37"/>
        <v>18</v>
      </c>
    </row>
    <row r="1218" spans="1:60" s="34" customFormat="1" hidden="1" outlineLevel="2">
      <c r="A1218" s="32">
        <v>202314</v>
      </c>
      <c r="B1218" s="32">
        <v>22</v>
      </c>
      <c r="C1218" s="32" t="s">
        <v>69</v>
      </c>
      <c r="D1218" s="32" t="s">
        <v>383</v>
      </c>
      <c r="E1218" s="32">
        <v>34</v>
      </c>
      <c r="F1218" s="32">
        <v>587374002</v>
      </c>
      <c r="G1218" s="32" t="s">
        <v>328</v>
      </c>
      <c r="H1218" s="32" t="s">
        <v>384</v>
      </c>
      <c r="I1218" s="32" t="s">
        <v>384</v>
      </c>
      <c r="J1218" s="32" t="s">
        <v>384</v>
      </c>
      <c r="K1218" s="32" t="s">
        <v>960</v>
      </c>
      <c r="L1218" s="32" t="s">
        <v>91</v>
      </c>
      <c r="M1218" s="32" t="s">
        <v>118</v>
      </c>
      <c r="N1218" s="32" t="s">
        <v>238</v>
      </c>
      <c r="O1218" s="32" t="s">
        <v>90</v>
      </c>
      <c r="P1218" s="32" t="s">
        <v>1241</v>
      </c>
      <c r="Q1218" s="32" t="s">
        <v>1242</v>
      </c>
      <c r="R1218" s="32">
        <v>33</v>
      </c>
      <c r="S1218" s="32">
        <v>6069</v>
      </c>
      <c r="T1218" s="32" t="s">
        <v>1640</v>
      </c>
      <c r="U1218" s="33">
        <v>10.17</v>
      </c>
      <c r="V1218" s="32" t="s">
        <v>68</v>
      </c>
      <c r="W1218" s="32" t="s">
        <v>68</v>
      </c>
      <c r="X1218" s="32" t="s">
        <v>91</v>
      </c>
      <c r="Y1218" s="32" t="s">
        <v>91</v>
      </c>
      <c r="Z1218" s="32" t="s">
        <v>238</v>
      </c>
      <c r="AA1218" s="32" t="s">
        <v>1455</v>
      </c>
      <c r="AB1218" s="32" t="s">
        <v>385</v>
      </c>
      <c r="AC1218" s="32" t="s">
        <v>68</v>
      </c>
      <c r="AD1218" s="32" t="s">
        <v>68</v>
      </c>
      <c r="AE1218" s="32" t="s">
        <v>1456</v>
      </c>
      <c r="AF1218" s="32" t="s">
        <v>1457</v>
      </c>
      <c r="AG1218" s="32">
        <v>981869</v>
      </c>
      <c r="AH1218" s="32">
        <v>0</v>
      </c>
      <c r="AI1218" s="32">
        <v>0</v>
      </c>
      <c r="AJ1218" s="32">
        <v>3</v>
      </c>
      <c r="AK1218" s="32">
        <v>0</v>
      </c>
      <c r="AL1218" s="32">
        <v>0</v>
      </c>
      <c r="AM1218" s="32">
        <v>0</v>
      </c>
      <c r="AN1218" s="32">
        <v>0</v>
      </c>
      <c r="AO1218" s="32">
        <v>0</v>
      </c>
      <c r="AP1218" s="32">
        <v>0</v>
      </c>
      <c r="AQ1218" s="32">
        <v>0</v>
      </c>
      <c r="AR1218" s="32">
        <v>0</v>
      </c>
      <c r="AS1218" s="32">
        <v>0</v>
      </c>
      <c r="AT1218" s="32">
        <v>0</v>
      </c>
      <c r="AU1218" s="32">
        <v>3</v>
      </c>
      <c r="AV1218" s="32">
        <v>0</v>
      </c>
      <c r="AW1218" s="32">
        <v>0</v>
      </c>
      <c r="AX1218" s="33">
        <v>0</v>
      </c>
      <c r="AY1218" s="32">
        <v>3</v>
      </c>
      <c r="AZ1218" s="33">
        <v>30.51</v>
      </c>
      <c r="BA1218" s="33">
        <v>30.51</v>
      </c>
      <c r="BB1218" s="32">
        <v>1</v>
      </c>
      <c r="BC1218" s="32">
        <v>0</v>
      </c>
      <c r="BD1218" s="32">
        <v>3</v>
      </c>
      <c r="BE1218" s="33">
        <v>10.17</v>
      </c>
      <c r="BF1218" s="46">
        <f t="shared" si="36"/>
        <v>10.17</v>
      </c>
      <c r="BG1218" s="47">
        <f>VLOOKUP(F1218,[1]jla506a_853946421_D9C51B5BXEF96!$C:$V,20,FALSE)</f>
        <v>9</v>
      </c>
      <c r="BH1218" s="46">
        <f t="shared" si="37"/>
        <v>9</v>
      </c>
    </row>
    <row r="1219" spans="1:60" s="34" customFormat="1" hidden="1" outlineLevel="2">
      <c r="A1219" s="32">
        <v>202314</v>
      </c>
      <c r="B1219" s="32">
        <v>22</v>
      </c>
      <c r="C1219" s="32" t="s">
        <v>69</v>
      </c>
      <c r="D1219" s="32" t="s">
        <v>383</v>
      </c>
      <c r="E1219" s="32">
        <v>40</v>
      </c>
      <c r="F1219" s="32">
        <v>587374426</v>
      </c>
      <c r="G1219" s="32" t="s">
        <v>140</v>
      </c>
      <c r="H1219" s="32" t="s">
        <v>384</v>
      </c>
      <c r="I1219" s="32" t="s">
        <v>384</v>
      </c>
      <c r="J1219" s="32" t="s">
        <v>384</v>
      </c>
      <c r="K1219" s="32" t="s">
        <v>68</v>
      </c>
      <c r="L1219" s="32" t="s">
        <v>91</v>
      </c>
      <c r="M1219" s="32" t="s">
        <v>68</v>
      </c>
      <c r="N1219" s="32" t="s">
        <v>68</v>
      </c>
      <c r="O1219" s="32" t="s">
        <v>90</v>
      </c>
      <c r="P1219" s="32" t="s">
        <v>68</v>
      </c>
      <c r="Q1219" s="32" t="s">
        <v>68</v>
      </c>
      <c r="R1219" s="32">
        <v>33</v>
      </c>
      <c r="S1219" s="32">
        <v>6069</v>
      </c>
      <c r="T1219" s="32" t="s">
        <v>1640</v>
      </c>
      <c r="U1219" s="33">
        <v>14.76</v>
      </c>
      <c r="V1219" s="32" t="s">
        <v>68</v>
      </c>
      <c r="W1219" s="32" t="s">
        <v>68</v>
      </c>
      <c r="X1219" s="32" t="s">
        <v>91</v>
      </c>
      <c r="Y1219" s="32" t="s">
        <v>91</v>
      </c>
      <c r="Z1219" s="32" t="s">
        <v>68</v>
      </c>
      <c r="AA1219" s="32" t="s">
        <v>68</v>
      </c>
      <c r="AB1219" s="32" t="s">
        <v>385</v>
      </c>
      <c r="AC1219" s="32" t="s">
        <v>68</v>
      </c>
      <c r="AD1219" s="32" t="s">
        <v>68</v>
      </c>
      <c r="AE1219" s="32" t="s">
        <v>68</v>
      </c>
      <c r="AF1219" s="32" t="s">
        <v>68</v>
      </c>
      <c r="AG1219" s="32">
        <v>-1</v>
      </c>
      <c r="AH1219" s="34" t="s">
        <v>68</v>
      </c>
      <c r="AI1219" s="34" t="s">
        <v>68</v>
      </c>
      <c r="AJ1219" s="34" t="s">
        <v>68</v>
      </c>
      <c r="AK1219" s="32">
        <v>1</v>
      </c>
      <c r="AL1219" s="32">
        <v>1</v>
      </c>
      <c r="AM1219" s="32">
        <v>0</v>
      </c>
      <c r="AN1219" s="32">
        <v>0</v>
      </c>
      <c r="AO1219" s="32">
        <v>0</v>
      </c>
      <c r="AP1219" s="32">
        <v>0</v>
      </c>
      <c r="AQ1219" s="32">
        <v>0</v>
      </c>
      <c r="AR1219" s="32">
        <v>0</v>
      </c>
      <c r="AS1219" s="32">
        <v>0</v>
      </c>
      <c r="AT1219" s="32">
        <v>0</v>
      </c>
      <c r="AU1219" s="32">
        <v>0</v>
      </c>
      <c r="AV1219" s="32">
        <v>0</v>
      </c>
      <c r="AW1219" s="32">
        <v>1</v>
      </c>
      <c r="AX1219" s="33">
        <v>14.76</v>
      </c>
      <c r="AY1219" s="32">
        <v>0</v>
      </c>
      <c r="AZ1219" s="33">
        <v>0</v>
      </c>
      <c r="BA1219" s="33">
        <v>14.76</v>
      </c>
      <c r="BB1219" s="32">
        <v>0</v>
      </c>
      <c r="BC1219" s="34" t="s">
        <v>68</v>
      </c>
      <c r="BD1219" s="32">
        <v>0</v>
      </c>
      <c r="BE1219" s="33">
        <v>14.76</v>
      </c>
      <c r="BF1219" s="46">
        <f t="shared" si="36"/>
        <v>0</v>
      </c>
      <c r="BG1219" s="47">
        <f>VLOOKUP(F1219,[1]jla506a_853946421_D9C51B5BXEF96!$C:$V,20,FALSE)</f>
        <v>9</v>
      </c>
      <c r="BH1219" s="46">
        <f t="shared" si="37"/>
        <v>0</v>
      </c>
    </row>
    <row r="1220" spans="1:60" s="34" customFormat="1" hidden="1" outlineLevel="2">
      <c r="A1220" s="32">
        <v>202314</v>
      </c>
      <c r="B1220" s="32">
        <v>22</v>
      </c>
      <c r="C1220" s="32" t="s">
        <v>69</v>
      </c>
      <c r="D1220" s="32" t="s">
        <v>383</v>
      </c>
      <c r="E1220" s="32">
        <v>53</v>
      </c>
      <c r="F1220" s="32">
        <v>587366286</v>
      </c>
      <c r="G1220" s="32" t="s">
        <v>122</v>
      </c>
      <c r="H1220" s="32" t="s">
        <v>384</v>
      </c>
      <c r="I1220" s="32" t="s">
        <v>384</v>
      </c>
      <c r="J1220" s="32" t="s">
        <v>384</v>
      </c>
      <c r="K1220" s="32" t="s">
        <v>960</v>
      </c>
      <c r="L1220" s="32" t="s">
        <v>91</v>
      </c>
      <c r="M1220" s="32" t="s">
        <v>118</v>
      </c>
      <c r="N1220" s="32" t="s">
        <v>238</v>
      </c>
      <c r="O1220" s="32" t="s">
        <v>90</v>
      </c>
      <c r="P1220" s="32" t="s">
        <v>1241</v>
      </c>
      <c r="Q1220" s="32" t="s">
        <v>1242</v>
      </c>
      <c r="R1220" s="32">
        <v>3</v>
      </c>
      <c r="S1220" s="32">
        <v>6069</v>
      </c>
      <c r="T1220" s="32" t="s">
        <v>1640</v>
      </c>
      <c r="U1220" s="33">
        <v>41.37</v>
      </c>
      <c r="V1220" s="32" t="s">
        <v>68</v>
      </c>
      <c r="W1220" s="32" t="s">
        <v>68</v>
      </c>
      <c r="X1220" s="32" t="s">
        <v>91</v>
      </c>
      <c r="Y1220" s="32" t="s">
        <v>91</v>
      </c>
      <c r="Z1220" s="32" t="s">
        <v>238</v>
      </c>
      <c r="AA1220" s="32" t="s">
        <v>1455</v>
      </c>
      <c r="AB1220" s="32" t="s">
        <v>385</v>
      </c>
      <c r="AC1220" s="32" t="s">
        <v>68</v>
      </c>
      <c r="AD1220" s="32" t="s">
        <v>68</v>
      </c>
      <c r="AE1220" s="32" t="s">
        <v>1456</v>
      </c>
      <c r="AF1220" s="32" t="s">
        <v>1457</v>
      </c>
      <c r="AG1220" s="32">
        <v>981869</v>
      </c>
      <c r="AH1220" s="32">
        <v>0</v>
      </c>
      <c r="AI1220" s="32">
        <v>0</v>
      </c>
      <c r="AJ1220" s="32">
        <v>1</v>
      </c>
      <c r="AK1220" s="32">
        <v>0</v>
      </c>
      <c r="AL1220" s="32">
        <v>0</v>
      </c>
      <c r="AM1220" s="32">
        <v>0</v>
      </c>
      <c r="AN1220" s="32">
        <v>0</v>
      </c>
      <c r="AO1220" s="32">
        <v>0</v>
      </c>
      <c r="AP1220" s="32">
        <v>0</v>
      </c>
      <c r="AQ1220" s="32">
        <v>0</v>
      </c>
      <c r="AR1220" s="32">
        <v>0</v>
      </c>
      <c r="AS1220" s="32">
        <v>0</v>
      </c>
      <c r="AT1220" s="32">
        <v>0</v>
      </c>
      <c r="AU1220" s="32">
        <v>1</v>
      </c>
      <c r="AV1220" s="32">
        <v>0</v>
      </c>
      <c r="AW1220" s="32">
        <v>0</v>
      </c>
      <c r="AX1220" s="33">
        <v>0</v>
      </c>
      <c r="AY1220" s="32">
        <v>1</v>
      </c>
      <c r="AZ1220" s="33">
        <v>41.37</v>
      </c>
      <c r="BA1220" s="33">
        <v>41.37</v>
      </c>
      <c r="BB1220" s="32">
        <v>1</v>
      </c>
      <c r="BC1220" s="32">
        <v>0</v>
      </c>
      <c r="BD1220" s="32">
        <v>1</v>
      </c>
      <c r="BE1220" s="33">
        <v>41.37</v>
      </c>
      <c r="BF1220" s="46">
        <f t="shared" si="36"/>
        <v>41.37</v>
      </c>
      <c r="BG1220" s="47">
        <f>VLOOKUP(F1220,[1]jla506a_853946421_D9C51B5BXEF96!$C:$V,20,FALSE)</f>
        <v>1</v>
      </c>
      <c r="BH1220" s="46">
        <f t="shared" si="37"/>
        <v>1</v>
      </c>
    </row>
    <row r="1221" spans="1:60" s="34" customFormat="1" hidden="1" outlineLevel="2">
      <c r="A1221" s="32">
        <v>202315</v>
      </c>
      <c r="B1221" s="32">
        <v>22</v>
      </c>
      <c r="C1221" s="32" t="s">
        <v>69</v>
      </c>
      <c r="D1221" s="32" t="s">
        <v>571</v>
      </c>
      <c r="E1221" s="32">
        <v>2</v>
      </c>
      <c r="F1221" s="32">
        <v>577082870</v>
      </c>
      <c r="G1221" s="32" t="s">
        <v>128</v>
      </c>
      <c r="H1221" s="32" t="s">
        <v>130</v>
      </c>
      <c r="I1221" s="32" t="s">
        <v>130</v>
      </c>
      <c r="J1221" s="32" t="s">
        <v>68</v>
      </c>
      <c r="K1221" s="32" t="s">
        <v>381</v>
      </c>
      <c r="L1221" s="32" t="s">
        <v>82</v>
      </c>
      <c r="M1221" s="32" t="s">
        <v>176</v>
      </c>
      <c r="N1221" s="32" t="s">
        <v>82</v>
      </c>
      <c r="O1221" s="32" t="s">
        <v>355</v>
      </c>
      <c r="P1221" s="32" t="s">
        <v>1194</v>
      </c>
      <c r="Q1221" s="32" t="s">
        <v>1195</v>
      </c>
      <c r="R1221" s="32">
        <v>33</v>
      </c>
      <c r="S1221" s="32">
        <v>6069</v>
      </c>
      <c r="T1221" s="32" t="s">
        <v>1640</v>
      </c>
      <c r="U1221" s="33">
        <v>40.700000000000003</v>
      </c>
      <c r="V1221" s="32" t="s">
        <v>68</v>
      </c>
      <c r="W1221" s="32" t="s">
        <v>68</v>
      </c>
      <c r="X1221" s="32" t="s">
        <v>82</v>
      </c>
      <c r="Y1221" s="32" t="s">
        <v>82</v>
      </c>
      <c r="Z1221" s="32" t="s">
        <v>82</v>
      </c>
      <c r="AA1221" s="32" t="s">
        <v>1196</v>
      </c>
      <c r="AB1221" s="32" t="s">
        <v>68</v>
      </c>
      <c r="AC1221" s="32" t="s">
        <v>68</v>
      </c>
      <c r="AD1221" s="32" t="s">
        <v>68</v>
      </c>
      <c r="AE1221" s="32" t="s">
        <v>1197</v>
      </c>
      <c r="AF1221" s="32" t="s">
        <v>1198</v>
      </c>
      <c r="AG1221" s="32">
        <v>991570</v>
      </c>
      <c r="AH1221" s="32">
        <v>0</v>
      </c>
      <c r="AI1221" s="32">
        <v>27</v>
      </c>
      <c r="AJ1221" s="32">
        <v>0</v>
      </c>
      <c r="AK1221" s="32">
        <v>0</v>
      </c>
      <c r="AL1221" s="32">
        <v>0</v>
      </c>
      <c r="AM1221" s="32">
        <v>0</v>
      </c>
      <c r="AN1221" s="32">
        <v>0</v>
      </c>
      <c r="AO1221" s="32">
        <v>0</v>
      </c>
      <c r="AP1221" s="32">
        <v>0</v>
      </c>
      <c r="AQ1221" s="32">
        <v>0</v>
      </c>
      <c r="AR1221" s="32">
        <v>0</v>
      </c>
      <c r="AS1221" s="32">
        <v>0</v>
      </c>
      <c r="AT1221" s="32">
        <v>0</v>
      </c>
      <c r="AU1221" s="32">
        <v>0</v>
      </c>
      <c r="AV1221" s="32">
        <v>0</v>
      </c>
      <c r="AW1221" s="32">
        <v>0</v>
      </c>
      <c r="AX1221" s="33">
        <v>0</v>
      </c>
      <c r="AY1221" s="32">
        <v>0</v>
      </c>
      <c r="AZ1221" s="33">
        <v>0</v>
      </c>
      <c r="BA1221" s="33">
        <v>1098.9000000000001</v>
      </c>
      <c r="BB1221" s="32">
        <v>1</v>
      </c>
      <c r="BC1221" s="32">
        <v>0</v>
      </c>
      <c r="BD1221" s="32">
        <v>27</v>
      </c>
      <c r="BE1221" s="33">
        <v>40.700000000000003</v>
      </c>
      <c r="BF1221" s="46">
        <f t="shared" si="36"/>
        <v>40.700000000000003</v>
      </c>
      <c r="BG1221" s="47">
        <f>VLOOKUP(F1221,[1]jla506a_853946421_D9C51B5BXEF96!$C:$V,20,FALSE)</f>
        <v>1</v>
      </c>
      <c r="BH1221" s="46">
        <f t="shared" si="37"/>
        <v>1</v>
      </c>
    </row>
    <row r="1222" spans="1:60" s="34" customFormat="1" hidden="1" outlineLevel="2">
      <c r="A1222" s="32">
        <v>202315</v>
      </c>
      <c r="B1222" s="32">
        <v>22</v>
      </c>
      <c r="C1222" s="32" t="s">
        <v>69</v>
      </c>
      <c r="D1222" s="32" t="s">
        <v>571</v>
      </c>
      <c r="E1222" s="32">
        <v>22</v>
      </c>
      <c r="F1222" s="32">
        <v>587373649</v>
      </c>
      <c r="G1222" s="32" t="s">
        <v>236</v>
      </c>
      <c r="H1222" s="32" t="s">
        <v>130</v>
      </c>
      <c r="I1222" s="32" t="s">
        <v>130</v>
      </c>
      <c r="J1222" s="32" t="s">
        <v>68</v>
      </c>
      <c r="K1222" s="32" t="s">
        <v>68</v>
      </c>
      <c r="L1222" s="32" t="s">
        <v>82</v>
      </c>
      <c r="M1222" s="32" t="s">
        <v>68</v>
      </c>
      <c r="N1222" s="32" t="s">
        <v>68</v>
      </c>
      <c r="O1222" s="32" t="s">
        <v>355</v>
      </c>
      <c r="P1222" s="32" t="s">
        <v>68</v>
      </c>
      <c r="Q1222" s="32" t="s">
        <v>68</v>
      </c>
      <c r="R1222" s="32">
        <v>33</v>
      </c>
      <c r="S1222" s="32">
        <v>6069</v>
      </c>
      <c r="T1222" s="32" t="s">
        <v>1640</v>
      </c>
      <c r="U1222" s="33">
        <v>7.38</v>
      </c>
      <c r="V1222" s="32" t="s">
        <v>68</v>
      </c>
      <c r="W1222" s="32" t="s">
        <v>68</v>
      </c>
      <c r="X1222" s="32" t="s">
        <v>82</v>
      </c>
      <c r="Y1222" s="32" t="s">
        <v>82</v>
      </c>
      <c r="Z1222" s="32" t="s">
        <v>68</v>
      </c>
      <c r="AA1222" s="32" t="s">
        <v>68</v>
      </c>
      <c r="AB1222" s="32" t="s">
        <v>68</v>
      </c>
      <c r="AC1222" s="32" t="s">
        <v>68</v>
      </c>
      <c r="AD1222" s="32" t="s">
        <v>68</v>
      </c>
      <c r="AE1222" s="32" t="s">
        <v>68</v>
      </c>
      <c r="AF1222" s="32" t="s">
        <v>68</v>
      </c>
      <c r="AG1222" s="32">
        <v>-1</v>
      </c>
      <c r="AH1222" s="34" t="s">
        <v>68</v>
      </c>
      <c r="AI1222" s="34" t="s">
        <v>68</v>
      </c>
      <c r="AJ1222" s="34" t="s">
        <v>68</v>
      </c>
      <c r="AK1222" s="32">
        <v>1</v>
      </c>
      <c r="AL1222" s="32">
        <v>1</v>
      </c>
      <c r="AM1222" s="32">
        <v>0</v>
      </c>
      <c r="AN1222" s="32">
        <v>0</v>
      </c>
      <c r="AO1222" s="32">
        <v>0</v>
      </c>
      <c r="AP1222" s="32">
        <v>0</v>
      </c>
      <c r="AQ1222" s="32">
        <v>0</v>
      </c>
      <c r="AR1222" s="32">
        <v>0</v>
      </c>
      <c r="AS1222" s="32">
        <v>0</v>
      </c>
      <c r="AT1222" s="32">
        <v>0</v>
      </c>
      <c r="AU1222" s="32">
        <v>0</v>
      </c>
      <c r="AV1222" s="32">
        <v>0</v>
      </c>
      <c r="AW1222" s="32">
        <v>1</v>
      </c>
      <c r="AX1222" s="33">
        <v>7.38</v>
      </c>
      <c r="AY1222" s="32">
        <v>0</v>
      </c>
      <c r="AZ1222" s="33">
        <v>0</v>
      </c>
      <c r="BA1222" s="33">
        <v>7.38</v>
      </c>
      <c r="BB1222" s="32">
        <v>0</v>
      </c>
      <c r="BC1222" s="34" t="s">
        <v>68</v>
      </c>
      <c r="BD1222" s="32">
        <v>0</v>
      </c>
      <c r="BE1222" s="33">
        <v>7.38</v>
      </c>
      <c r="BF1222" s="46">
        <f t="shared" ref="BF1222:BF1285" si="38">BB1222*BE1222</f>
        <v>0</v>
      </c>
      <c r="BG1222" s="47">
        <f>VLOOKUP(F1222,[1]jla506a_853946421_D9C51B5BXEF96!$C:$V,20,FALSE)</f>
        <v>9</v>
      </c>
      <c r="BH1222" s="46">
        <f t="shared" ref="BH1222:BH1285" si="39">BB1222*BG1222</f>
        <v>0</v>
      </c>
    </row>
    <row r="1223" spans="1:60" s="34" customFormat="1" hidden="1" outlineLevel="2">
      <c r="A1223" s="32">
        <v>202316</v>
      </c>
      <c r="B1223" s="32">
        <v>22</v>
      </c>
      <c r="C1223" s="32" t="s">
        <v>69</v>
      </c>
      <c r="D1223" s="32" t="s">
        <v>548</v>
      </c>
      <c r="E1223" s="32">
        <v>14</v>
      </c>
      <c r="F1223" s="32">
        <v>583249710</v>
      </c>
      <c r="G1223" s="32" t="s">
        <v>298</v>
      </c>
      <c r="H1223" s="32" t="s">
        <v>108</v>
      </c>
      <c r="I1223" s="32" t="s">
        <v>113</v>
      </c>
      <c r="J1223" s="32" t="s">
        <v>113</v>
      </c>
      <c r="K1223" s="32" t="s">
        <v>288</v>
      </c>
      <c r="L1223" s="32" t="s">
        <v>71</v>
      </c>
      <c r="M1223" s="32" t="s">
        <v>176</v>
      </c>
      <c r="N1223" s="32" t="s">
        <v>177</v>
      </c>
      <c r="O1223" s="32" t="s">
        <v>199</v>
      </c>
      <c r="P1223" s="32" t="s">
        <v>1241</v>
      </c>
      <c r="Q1223" s="32" t="s">
        <v>1242</v>
      </c>
      <c r="R1223" s="32">
        <v>33</v>
      </c>
      <c r="S1223" s="32">
        <v>6069</v>
      </c>
      <c r="T1223" s="32" t="s">
        <v>1640</v>
      </c>
      <c r="U1223" s="33">
        <v>30.54</v>
      </c>
      <c r="V1223" s="32" t="s">
        <v>68</v>
      </c>
      <c r="W1223" s="32" t="s">
        <v>68</v>
      </c>
      <c r="X1223" s="32" t="s">
        <v>71</v>
      </c>
      <c r="Y1223" s="32" t="s">
        <v>71</v>
      </c>
      <c r="Z1223" s="32" t="s">
        <v>177</v>
      </c>
      <c r="AA1223" s="32" t="s">
        <v>1337</v>
      </c>
      <c r="AB1223" s="32" t="s">
        <v>114</v>
      </c>
      <c r="AC1223" s="32" t="s">
        <v>68</v>
      </c>
      <c r="AD1223" s="32" t="s">
        <v>68</v>
      </c>
      <c r="AE1223" s="32" t="s">
        <v>1338</v>
      </c>
      <c r="AF1223" s="32" t="s">
        <v>1339</v>
      </c>
      <c r="AG1223" s="32">
        <v>989439</v>
      </c>
      <c r="AH1223" s="32">
        <v>19</v>
      </c>
      <c r="AI1223" s="32">
        <v>0</v>
      </c>
      <c r="AJ1223" s="32">
        <v>0</v>
      </c>
      <c r="AK1223" s="32">
        <v>0</v>
      </c>
      <c r="AL1223" s="32">
        <v>0</v>
      </c>
      <c r="AM1223" s="32">
        <v>0</v>
      </c>
      <c r="AN1223" s="32">
        <v>0</v>
      </c>
      <c r="AO1223" s="32">
        <v>0</v>
      </c>
      <c r="AP1223" s="32">
        <v>0</v>
      </c>
      <c r="AQ1223" s="32">
        <v>0</v>
      </c>
      <c r="AR1223" s="32">
        <v>0</v>
      </c>
      <c r="AS1223" s="32">
        <v>0</v>
      </c>
      <c r="AT1223" s="32">
        <v>19</v>
      </c>
      <c r="AU1223" s="32">
        <v>0</v>
      </c>
      <c r="AV1223" s="32">
        <v>0</v>
      </c>
      <c r="AW1223" s="32">
        <v>0</v>
      </c>
      <c r="AX1223" s="33">
        <v>0</v>
      </c>
      <c r="AY1223" s="32">
        <v>19</v>
      </c>
      <c r="AZ1223" s="33">
        <v>580.26</v>
      </c>
      <c r="BA1223" s="33">
        <v>580.26</v>
      </c>
      <c r="BB1223" s="32">
        <v>1</v>
      </c>
      <c r="BC1223" s="32">
        <v>0</v>
      </c>
      <c r="BD1223" s="32">
        <v>19</v>
      </c>
      <c r="BE1223" s="33">
        <v>30.54</v>
      </c>
      <c r="BF1223" s="46">
        <f t="shared" si="38"/>
        <v>30.54</v>
      </c>
      <c r="BG1223" s="47">
        <f>VLOOKUP(F1223,[1]jla506a_853946421_D9C51B5BXEF96!$C:$V,20,FALSE)</f>
        <v>1</v>
      </c>
      <c r="BH1223" s="46">
        <f t="shared" si="39"/>
        <v>1</v>
      </c>
    </row>
    <row r="1224" spans="1:60" s="34" customFormat="1" hidden="1" outlineLevel="2">
      <c r="A1224" s="32">
        <v>202316</v>
      </c>
      <c r="B1224" s="32">
        <v>22</v>
      </c>
      <c r="C1224" s="32" t="s">
        <v>69</v>
      </c>
      <c r="D1224" s="32" t="s">
        <v>548</v>
      </c>
      <c r="E1224" s="32">
        <v>15</v>
      </c>
      <c r="F1224" s="32">
        <v>583249712</v>
      </c>
      <c r="G1224" s="32" t="s">
        <v>104</v>
      </c>
      <c r="H1224" s="32" t="s">
        <v>108</v>
      </c>
      <c r="I1224" s="32" t="s">
        <v>113</v>
      </c>
      <c r="J1224" s="32" t="s">
        <v>113</v>
      </c>
      <c r="K1224" s="32" t="s">
        <v>68</v>
      </c>
      <c r="L1224" s="32" t="s">
        <v>71</v>
      </c>
      <c r="M1224" s="32" t="s">
        <v>68</v>
      </c>
      <c r="N1224" s="32" t="s">
        <v>68</v>
      </c>
      <c r="O1224" s="32" t="s">
        <v>199</v>
      </c>
      <c r="P1224" s="32" t="s">
        <v>68</v>
      </c>
      <c r="Q1224" s="32" t="s">
        <v>68</v>
      </c>
      <c r="R1224" s="32">
        <v>33</v>
      </c>
      <c r="S1224" s="32">
        <v>6069</v>
      </c>
      <c r="T1224" s="32" t="s">
        <v>1640</v>
      </c>
      <c r="U1224" s="33">
        <v>34.479999999999997</v>
      </c>
      <c r="V1224" s="32" t="s">
        <v>68</v>
      </c>
      <c r="W1224" s="32" t="s">
        <v>68</v>
      </c>
      <c r="X1224" s="32" t="s">
        <v>71</v>
      </c>
      <c r="Y1224" s="32" t="s">
        <v>71</v>
      </c>
      <c r="Z1224" s="32" t="s">
        <v>68</v>
      </c>
      <c r="AA1224" s="32" t="s">
        <v>68</v>
      </c>
      <c r="AB1224" s="32" t="s">
        <v>114</v>
      </c>
      <c r="AC1224" s="32" t="s">
        <v>68</v>
      </c>
      <c r="AD1224" s="32" t="s">
        <v>68</v>
      </c>
      <c r="AE1224" s="32" t="s">
        <v>68</v>
      </c>
      <c r="AF1224" s="32" t="s">
        <v>68</v>
      </c>
      <c r="AG1224" s="32">
        <v>-1</v>
      </c>
      <c r="AH1224" s="34" t="s">
        <v>68</v>
      </c>
      <c r="AI1224" s="34" t="s">
        <v>68</v>
      </c>
      <c r="AJ1224" s="34" t="s">
        <v>68</v>
      </c>
      <c r="AK1224" s="32">
        <v>1</v>
      </c>
      <c r="AL1224" s="32">
        <v>1</v>
      </c>
      <c r="AM1224" s="32">
        <v>0</v>
      </c>
      <c r="AN1224" s="32">
        <v>0</v>
      </c>
      <c r="AO1224" s="32">
        <v>0</v>
      </c>
      <c r="AP1224" s="32">
        <v>0</v>
      </c>
      <c r="AQ1224" s="32">
        <v>0</v>
      </c>
      <c r="AR1224" s="32">
        <v>0</v>
      </c>
      <c r="AS1224" s="32">
        <v>0</v>
      </c>
      <c r="AT1224" s="32">
        <v>0</v>
      </c>
      <c r="AU1224" s="32">
        <v>0</v>
      </c>
      <c r="AV1224" s="32">
        <v>0</v>
      </c>
      <c r="AW1224" s="32">
        <v>1</v>
      </c>
      <c r="AX1224" s="33">
        <v>34.479999999999997</v>
      </c>
      <c r="AY1224" s="32">
        <v>0</v>
      </c>
      <c r="AZ1224" s="33">
        <v>0</v>
      </c>
      <c r="BA1224" s="33">
        <v>34.479999999999997</v>
      </c>
      <c r="BB1224" s="32">
        <v>0</v>
      </c>
      <c r="BC1224" s="34" t="s">
        <v>68</v>
      </c>
      <c r="BD1224" s="32">
        <v>0</v>
      </c>
      <c r="BE1224" s="33">
        <v>34.479999999999997</v>
      </c>
      <c r="BF1224" s="46">
        <f t="shared" si="38"/>
        <v>0</v>
      </c>
      <c r="BG1224" s="47">
        <f>VLOOKUP(F1224,[1]jla506a_853946421_D9C51B5BXEF96!$C:$V,20,FALSE)</f>
        <v>1</v>
      </c>
      <c r="BH1224" s="46">
        <f t="shared" si="39"/>
        <v>0</v>
      </c>
    </row>
    <row r="1225" spans="1:60" s="34" customFormat="1" hidden="1" outlineLevel="2">
      <c r="A1225" s="32">
        <v>202316</v>
      </c>
      <c r="B1225" s="32">
        <v>22</v>
      </c>
      <c r="C1225" s="32" t="s">
        <v>69</v>
      </c>
      <c r="D1225" s="32" t="s">
        <v>547</v>
      </c>
      <c r="E1225" s="32">
        <v>8</v>
      </c>
      <c r="F1225" s="32">
        <v>578275794</v>
      </c>
      <c r="G1225" s="32" t="s">
        <v>226</v>
      </c>
      <c r="H1225" s="32" t="s">
        <v>147</v>
      </c>
      <c r="I1225" s="32" t="s">
        <v>91</v>
      </c>
      <c r="J1225" s="32" t="s">
        <v>68</v>
      </c>
      <c r="K1225" s="32" t="s">
        <v>238</v>
      </c>
      <c r="L1225" s="32" t="s">
        <v>102</v>
      </c>
      <c r="M1225" s="32" t="s">
        <v>126</v>
      </c>
      <c r="N1225" s="32" t="s">
        <v>71</v>
      </c>
      <c r="O1225" s="32" t="s">
        <v>294</v>
      </c>
      <c r="P1225" s="32" t="s">
        <v>1221</v>
      </c>
      <c r="Q1225" s="32" t="s">
        <v>1222</v>
      </c>
      <c r="R1225" s="32">
        <v>33</v>
      </c>
      <c r="S1225" s="32">
        <v>6069</v>
      </c>
      <c r="T1225" s="32" t="s">
        <v>1640</v>
      </c>
      <c r="U1225" s="33">
        <v>64.42</v>
      </c>
      <c r="V1225" s="32" t="s">
        <v>68</v>
      </c>
      <c r="W1225" s="32" t="s">
        <v>68</v>
      </c>
      <c r="X1225" s="32" t="s">
        <v>102</v>
      </c>
      <c r="Y1225" s="32" t="s">
        <v>102</v>
      </c>
      <c r="Z1225" s="32" t="s">
        <v>71</v>
      </c>
      <c r="AA1225" s="32" t="s">
        <v>1316</v>
      </c>
      <c r="AB1225" s="32" t="s">
        <v>68</v>
      </c>
      <c r="AC1225" s="32" t="s">
        <v>68</v>
      </c>
      <c r="AD1225" s="32" t="s">
        <v>68</v>
      </c>
      <c r="AE1225" s="32" t="s">
        <v>1317</v>
      </c>
      <c r="AF1225" s="32" t="s">
        <v>1318</v>
      </c>
      <c r="AG1225" s="32">
        <v>995090</v>
      </c>
      <c r="AH1225" s="32">
        <v>5</v>
      </c>
      <c r="AI1225" s="32">
        <v>0</v>
      </c>
      <c r="AJ1225" s="32">
        <v>0</v>
      </c>
      <c r="AK1225" s="32">
        <v>0</v>
      </c>
      <c r="AL1225" s="32">
        <v>0</v>
      </c>
      <c r="AM1225" s="32">
        <v>0</v>
      </c>
      <c r="AN1225" s="32">
        <v>0</v>
      </c>
      <c r="AO1225" s="32">
        <v>0</v>
      </c>
      <c r="AP1225" s="32">
        <v>0</v>
      </c>
      <c r="AQ1225" s="32">
        <v>0</v>
      </c>
      <c r="AR1225" s="32">
        <v>0</v>
      </c>
      <c r="AS1225" s="32">
        <v>0</v>
      </c>
      <c r="AT1225" s="32">
        <v>5</v>
      </c>
      <c r="AU1225" s="32">
        <v>0</v>
      </c>
      <c r="AV1225" s="32">
        <v>0</v>
      </c>
      <c r="AW1225" s="32">
        <v>0</v>
      </c>
      <c r="AX1225" s="33">
        <v>0</v>
      </c>
      <c r="AY1225" s="32">
        <v>5</v>
      </c>
      <c r="AZ1225" s="33">
        <v>322.10000000000002</v>
      </c>
      <c r="BA1225" s="33">
        <v>322.10000000000002</v>
      </c>
      <c r="BB1225" s="32">
        <v>1</v>
      </c>
      <c r="BC1225" s="32">
        <v>0</v>
      </c>
      <c r="BD1225" s="32">
        <v>5</v>
      </c>
      <c r="BE1225" s="33">
        <v>64.42</v>
      </c>
      <c r="BF1225" s="46">
        <f t="shared" si="38"/>
        <v>64.42</v>
      </c>
      <c r="BG1225" s="47">
        <f>VLOOKUP(F1225,[1]jla506a_853946421_D9C51B5BXEF96!$C:$V,20,FALSE)</f>
        <v>2</v>
      </c>
      <c r="BH1225" s="46">
        <f t="shared" si="39"/>
        <v>2</v>
      </c>
    </row>
    <row r="1226" spans="1:60" s="34" customFormat="1" hidden="1" outlineLevel="2">
      <c r="A1226" s="32">
        <v>202316</v>
      </c>
      <c r="B1226" s="32">
        <v>22</v>
      </c>
      <c r="C1226" s="32" t="s">
        <v>69</v>
      </c>
      <c r="D1226" s="32" t="s">
        <v>547</v>
      </c>
      <c r="E1226" s="32">
        <v>14</v>
      </c>
      <c r="F1226" s="32">
        <v>587366304</v>
      </c>
      <c r="G1226" s="32" t="s">
        <v>222</v>
      </c>
      <c r="H1226" s="32" t="s">
        <v>147</v>
      </c>
      <c r="I1226" s="32" t="s">
        <v>91</v>
      </c>
      <c r="J1226" s="32" t="s">
        <v>68</v>
      </c>
      <c r="K1226" s="32" t="s">
        <v>238</v>
      </c>
      <c r="L1226" s="32" t="s">
        <v>102</v>
      </c>
      <c r="M1226" s="32" t="s">
        <v>126</v>
      </c>
      <c r="N1226" s="32" t="s">
        <v>71</v>
      </c>
      <c r="O1226" s="32" t="s">
        <v>294</v>
      </c>
      <c r="P1226" s="32" t="s">
        <v>1221</v>
      </c>
      <c r="Q1226" s="32" t="s">
        <v>1222</v>
      </c>
      <c r="R1226" s="32">
        <v>33</v>
      </c>
      <c r="S1226" s="32">
        <v>6069</v>
      </c>
      <c r="T1226" s="32" t="s">
        <v>1640</v>
      </c>
      <c r="U1226" s="33">
        <v>38.86</v>
      </c>
      <c r="V1226" s="32" t="s">
        <v>68</v>
      </c>
      <c r="W1226" s="32" t="s">
        <v>68</v>
      </c>
      <c r="X1226" s="32" t="s">
        <v>102</v>
      </c>
      <c r="Y1226" s="32" t="s">
        <v>102</v>
      </c>
      <c r="Z1226" s="32" t="s">
        <v>71</v>
      </c>
      <c r="AA1226" s="32" t="s">
        <v>1316</v>
      </c>
      <c r="AB1226" s="32" t="s">
        <v>68</v>
      </c>
      <c r="AC1226" s="32" t="s">
        <v>68</v>
      </c>
      <c r="AD1226" s="32" t="s">
        <v>68</v>
      </c>
      <c r="AE1226" s="32" t="s">
        <v>1317</v>
      </c>
      <c r="AF1226" s="32" t="s">
        <v>1318</v>
      </c>
      <c r="AG1226" s="32">
        <v>995090</v>
      </c>
      <c r="AH1226" s="32">
        <v>7</v>
      </c>
      <c r="AI1226" s="32">
        <v>0</v>
      </c>
      <c r="AJ1226" s="32">
        <v>0</v>
      </c>
      <c r="AK1226" s="32">
        <v>0</v>
      </c>
      <c r="AL1226" s="32">
        <v>0</v>
      </c>
      <c r="AM1226" s="32">
        <v>0</v>
      </c>
      <c r="AN1226" s="32">
        <v>0</v>
      </c>
      <c r="AO1226" s="32">
        <v>0</v>
      </c>
      <c r="AP1226" s="32">
        <v>0</v>
      </c>
      <c r="AQ1226" s="32">
        <v>0</v>
      </c>
      <c r="AR1226" s="32">
        <v>0</v>
      </c>
      <c r="AS1226" s="32">
        <v>0</v>
      </c>
      <c r="AT1226" s="32">
        <v>7</v>
      </c>
      <c r="AU1226" s="32">
        <v>0</v>
      </c>
      <c r="AV1226" s="32">
        <v>0</v>
      </c>
      <c r="AW1226" s="32">
        <v>0</v>
      </c>
      <c r="AX1226" s="33">
        <v>0</v>
      </c>
      <c r="AY1226" s="32">
        <v>7</v>
      </c>
      <c r="AZ1226" s="33">
        <v>272.02</v>
      </c>
      <c r="BA1226" s="33">
        <v>272.02</v>
      </c>
      <c r="BB1226" s="32">
        <v>3</v>
      </c>
      <c r="BC1226" s="32">
        <v>0</v>
      </c>
      <c r="BD1226" s="32">
        <v>7</v>
      </c>
      <c r="BE1226" s="33">
        <v>38.86</v>
      </c>
      <c r="BF1226" s="46">
        <f t="shared" si="38"/>
        <v>116.58</v>
      </c>
      <c r="BG1226" s="47">
        <f>VLOOKUP(F1226,[1]jla506a_853946421_D9C51B5BXEF96!$C:$V,20,FALSE)</f>
        <v>1</v>
      </c>
      <c r="BH1226" s="46">
        <f t="shared" si="39"/>
        <v>3</v>
      </c>
    </row>
    <row r="1227" spans="1:60" s="34" customFormat="1" hidden="1" outlineLevel="2">
      <c r="A1227" s="32">
        <v>202316</v>
      </c>
      <c r="B1227" s="32">
        <v>22</v>
      </c>
      <c r="C1227" s="32" t="s">
        <v>69</v>
      </c>
      <c r="D1227" s="32" t="s">
        <v>547</v>
      </c>
      <c r="E1227" s="32">
        <v>15</v>
      </c>
      <c r="F1227" s="32">
        <v>587373612</v>
      </c>
      <c r="G1227" s="32" t="s">
        <v>180</v>
      </c>
      <c r="H1227" s="32" t="s">
        <v>147</v>
      </c>
      <c r="I1227" s="32" t="s">
        <v>91</v>
      </c>
      <c r="J1227" s="32" t="s">
        <v>68</v>
      </c>
      <c r="K1227" s="32" t="s">
        <v>238</v>
      </c>
      <c r="L1227" s="32" t="s">
        <v>102</v>
      </c>
      <c r="M1227" s="32" t="s">
        <v>126</v>
      </c>
      <c r="N1227" s="32" t="s">
        <v>71</v>
      </c>
      <c r="O1227" s="32" t="s">
        <v>294</v>
      </c>
      <c r="P1227" s="32" t="s">
        <v>1221</v>
      </c>
      <c r="Q1227" s="32" t="s">
        <v>1222</v>
      </c>
      <c r="R1227" s="32">
        <v>33</v>
      </c>
      <c r="S1227" s="32">
        <v>6069</v>
      </c>
      <c r="T1227" s="32" t="s">
        <v>1640</v>
      </c>
      <c r="U1227" s="33">
        <v>10.17</v>
      </c>
      <c r="V1227" s="32" t="s">
        <v>68</v>
      </c>
      <c r="W1227" s="32" t="s">
        <v>68</v>
      </c>
      <c r="X1227" s="32" t="s">
        <v>102</v>
      </c>
      <c r="Y1227" s="32" t="s">
        <v>102</v>
      </c>
      <c r="Z1227" s="32" t="s">
        <v>71</v>
      </c>
      <c r="AA1227" s="32" t="s">
        <v>1316</v>
      </c>
      <c r="AB1227" s="32" t="s">
        <v>68</v>
      </c>
      <c r="AC1227" s="32" t="s">
        <v>68</v>
      </c>
      <c r="AD1227" s="32" t="s">
        <v>68</v>
      </c>
      <c r="AE1227" s="32" t="s">
        <v>1317</v>
      </c>
      <c r="AF1227" s="32" t="s">
        <v>1318</v>
      </c>
      <c r="AG1227" s="32">
        <v>995090</v>
      </c>
      <c r="AH1227" s="32">
        <v>2</v>
      </c>
      <c r="AI1227" s="32">
        <v>0</v>
      </c>
      <c r="AJ1227" s="32">
        <v>0</v>
      </c>
      <c r="AK1227" s="32">
        <v>0</v>
      </c>
      <c r="AL1227" s="32">
        <v>0</v>
      </c>
      <c r="AM1227" s="32">
        <v>0</v>
      </c>
      <c r="AN1227" s="32">
        <v>0</v>
      </c>
      <c r="AO1227" s="32">
        <v>0</v>
      </c>
      <c r="AP1227" s="32">
        <v>0</v>
      </c>
      <c r="AQ1227" s="32">
        <v>0</v>
      </c>
      <c r="AR1227" s="32">
        <v>0</v>
      </c>
      <c r="AS1227" s="32">
        <v>0</v>
      </c>
      <c r="AT1227" s="32">
        <v>2</v>
      </c>
      <c r="AU1227" s="32">
        <v>0</v>
      </c>
      <c r="AV1227" s="32">
        <v>0</v>
      </c>
      <c r="AW1227" s="32">
        <v>0</v>
      </c>
      <c r="AX1227" s="33">
        <v>0</v>
      </c>
      <c r="AY1227" s="32">
        <v>2</v>
      </c>
      <c r="AZ1227" s="33">
        <v>20.34</v>
      </c>
      <c r="BA1227" s="33">
        <v>20.34</v>
      </c>
      <c r="BB1227" s="32">
        <v>1</v>
      </c>
      <c r="BC1227" s="32">
        <v>0</v>
      </c>
      <c r="BD1227" s="32">
        <v>2</v>
      </c>
      <c r="BE1227" s="33">
        <v>10.17</v>
      </c>
      <c r="BF1227" s="46">
        <f t="shared" si="38"/>
        <v>10.17</v>
      </c>
      <c r="BG1227" s="47">
        <f>VLOOKUP(F1227,[1]jla506a_853946421_D9C51B5BXEF96!$C:$V,20,FALSE)</f>
        <v>9</v>
      </c>
      <c r="BH1227" s="46">
        <f t="shared" si="39"/>
        <v>9</v>
      </c>
    </row>
    <row r="1228" spans="1:60" s="34" customFormat="1" hidden="1" outlineLevel="2">
      <c r="A1228" s="32">
        <v>202316</v>
      </c>
      <c r="B1228" s="32">
        <v>22</v>
      </c>
      <c r="C1228" s="32" t="s">
        <v>69</v>
      </c>
      <c r="D1228" s="32" t="s">
        <v>547</v>
      </c>
      <c r="E1228" s="32">
        <v>16</v>
      </c>
      <c r="F1228" s="32">
        <v>587373649</v>
      </c>
      <c r="G1228" s="32" t="s">
        <v>236</v>
      </c>
      <c r="H1228" s="32" t="s">
        <v>147</v>
      </c>
      <c r="I1228" s="32" t="s">
        <v>91</v>
      </c>
      <c r="J1228" s="32" t="s">
        <v>68</v>
      </c>
      <c r="K1228" s="32" t="s">
        <v>238</v>
      </c>
      <c r="L1228" s="32" t="s">
        <v>102</v>
      </c>
      <c r="M1228" s="32" t="s">
        <v>126</v>
      </c>
      <c r="N1228" s="32" t="s">
        <v>71</v>
      </c>
      <c r="O1228" s="32" t="s">
        <v>294</v>
      </c>
      <c r="P1228" s="32" t="s">
        <v>1221</v>
      </c>
      <c r="Q1228" s="32" t="s">
        <v>1222</v>
      </c>
      <c r="R1228" s="32">
        <v>33</v>
      </c>
      <c r="S1228" s="32">
        <v>6069</v>
      </c>
      <c r="T1228" s="32" t="s">
        <v>1640</v>
      </c>
      <c r="U1228" s="33">
        <v>7.38</v>
      </c>
      <c r="V1228" s="32" t="s">
        <v>68</v>
      </c>
      <c r="W1228" s="32" t="s">
        <v>68</v>
      </c>
      <c r="X1228" s="32" t="s">
        <v>102</v>
      </c>
      <c r="Y1228" s="32" t="s">
        <v>102</v>
      </c>
      <c r="Z1228" s="32" t="s">
        <v>71</v>
      </c>
      <c r="AA1228" s="32" t="s">
        <v>1316</v>
      </c>
      <c r="AB1228" s="32" t="s">
        <v>68</v>
      </c>
      <c r="AC1228" s="32" t="s">
        <v>68</v>
      </c>
      <c r="AD1228" s="32" t="s">
        <v>68</v>
      </c>
      <c r="AE1228" s="32" t="s">
        <v>1317</v>
      </c>
      <c r="AF1228" s="32" t="s">
        <v>1318</v>
      </c>
      <c r="AG1228" s="32">
        <v>995090</v>
      </c>
      <c r="AH1228" s="32">
        <v>5</v>
      </c>
      <c r="AI1228" s="32">
        <v>0</v>
      </c>
      <c r="AJ1228" s="32">
        <v>0</v>
      </c>
      <c r="AK1228" s="32">
        <v>0</v>
      </c>
      <c r="AL1228" s="32">
        <v>0</v>
      </c>
      <c r="AM1228" s="32">
        <v>0</v>
      </c>
      <c r="AN1228" s="32">
        <v>0</v>
      </c>
      <c r="AO1228" s="32">
        <v>0</v>
      </c>
      <c r="AP1228" s="32">
        <v>0</v>
      </c>
      <c r="AQ1228" s="32">
        <v>0</v>
      </c>
      <c r="AR1228" s="32">
        <v>0</v>
      </c>
      <c r="AS1228" s="32">
        <v>0</v>
      </c>
      <c r="AT1228" s="32">
        <v>5</v>
      </c>
      <c r="AU1228" s="32">
        <v>0</v>
      </c>
      <c r="AV1228" s="32">
        <v>0</v>
      </c>
      <c r="AW1228" s="32">
        <v>0</v>
      </c>
      <c r="AX1228" s="33">
        <v>0</v>
      </c>
      <c r="AY1228" s="32">
        <v>5</v>
      </c>
      <c r="AZ1228" s="33">
        <v>36.9</v>
      </c>
      <c r="BA1228" s="33">
        <v>36.9</v>
      </c>
      <c r="BB1228" s="32">
        <v>1</v>
      </c>
      <c r="BC1228" s="32">
        <v>0</v>
      </c>
      <c r="BD1228" s="32">
        <v>5</v>
      </c>
      <c r="BE1228" s="33">
        <v>7.38</v>
      </c>
      <c r="BF1228" s="46">
        <f t="shared" si="38"/>
        <v>7.38</v>
      </c>
      <c r="BG1228" s="47">
        <f>VLOOKUP(F1228,[1]jla506a_853946421_D9C51B5BXEF96!$C:$V,20,FALSE)</f>
        <v>9</v>
      </c>
      <c r="BH1228" s="46">
        <f t="shared" si="39"/>
        <v>9</v>
      </c>
    </row>
    <row r="1229" spans="1:60" s="34" customFormat="1" hidden="1" outlineLevel="2">
      <c r="A1229" s="32">
        <v>202316</v>
      </c>
      <c r="B1229" s="32">
        <v>22</v>
      </c>
      <c r="C1229" s="32" t="s">
        <v>69</v>
      </c>
      <c r="D1229" s="32" t="s">
        <v>547</v>
      </c>
      <c r="E1229" s="32">
        <v>19</v>
      </c>
      <c r="F1229" s="32">
        <v>587373711</v>
      </c>
      <c r="G1229" s="32" t="s">
        <v>231</v>
      </c>
      <c r="H1229" s="32" t="s">
        <v>147</v>
      </c>
      <c r="I1229" s="32" t="s">
        <v>91</v>
      </c>
      <c r="J1229" s="32" t="s">
        <v>68</v>
      </c>
      <c r="K1229" s="32" t="s">
        <v>238</v>
      </c>
      <c r="L1229" s="32" t="s">
        <v>102</v>
      </c>
      <c r="M1229" s="32" t="s">
        <v>126</v>
      </c>
      <c r="N1229" s="32" t="s">
        <v>71</v>
      </c>
      <c r="O1229" s="32" t="s">
        <v>294</v>
      </c>
      <c r="P1229" s="32" t="s">
        <v>1221</v>
      </c>
      <c r="Q1229" s="32" t="s">
        <v>1222</v>
      </c>
      <c r="R1229" s="32">
        <v>33</v>
      </c>
      <c r="S1229" s="32">
        <v>6069</v>
      </c>
      <c r="T1229" s="32" t="s">
        <v>1640</v>
      </c>
      <c r="U1229" s="33">
        <v>10.17</v>
      </c>
      <c r="V1229" s="32" t="s">
        <v>68</v>
      </c>
      <c r="W1229" s="32" t="s">
        <v>68</v>
      </c>
      <c r="X1229" s="32" t="s">
        <v>102</v>
      </c>
      <c r="Y1229" s="32" t="s">
        <v>102</v>
      </c>
      <c r="Z1229" s="32" t="s">
        <v>71</v>
      </c>
      <c r="AA1229" s="32" t="s">
        <v>1316</v>
      </c>
      <c r="AB1229" s="32" t="s">
        <v>68</v>
      </c>
      <c r="AC1229" s="32" t="s">
        <v>68</v>
      </c>
      <c r="AD1229" s="32" t="s">
        <v>68</v>
      </c>
      <c r="AE1229" s="32" t="s">
        <v>1317</v>
      </c>
      <c r="AF1229" s="32" t="s">
        <v>1318</v>
      </c>
      <c r="AG1229" s="32">
        <v>995090</v>
      </c>
      <c r="AH1229" s="32">
        <v>2</v>
      </c>
      <c r="AI1229" s="32">
        <v>0</v>
      </c>
      <c r="AJ1229" s="32">
        <v>0</v>
      </c>
      <c r="AK1229" s="32">
        <v>0</v>
      </c>
      <c r="AL1229" s="32">
        <v>0</v>
      </c>
      <c r="AM1229" s="32">
        <v>0</v>
      </c>
      <c r="AN1229" s="32">
        <v>0</v>
      </c>
      <c r="AO1229" s="32">
        <v>0</v>
      </c>
      <c r="AP1229" s="32">
        <v>0</v>
      </c>
      <c r="AQ1229" s="32">
        <v>0</v>
      </c>
      <c r="AR1229" s="32">
        <v>0</v>
      </c>
      <c r="AS1229" s="32">
        <v>0</v>
      </c>
      <c r="AT1229" s="32">
        <v>2</v>
      </c>
      <c r="AU1229" s="32">
        <v>0</v>
      </c>
      <c r="AV1229" s="32">
        <v>0</v>
      </c>
      <c r="AW1229" s="32">
        <v>0</v>
      </c>
      <c r="AX1229" s="33">
        <v>0</v>
      </c>
      <c r="AY1229" s="32">
        <v>2</v>
      </c>
      <c r="AZ1229" s="33">
        <v>20.34</v>
      </c>
      <c r="BA1229" s="33">
        <v>20.34</v>
      </c>
      <c r="BB1229" s="32">
        <v>2</v>
      </c>
      <c r="BC1229" s="32">
        <v>0</v>
      </c>
      <c r="BD1229" s="32">
        <v>2</v>
      </c>
      <c r="BE1229" s="33">
        <v>10.17</v>
      </c>
      <c r="BF1229" s="46">
        <f t="shared" si="38"/>
        <v>20.34</v>
      </c>
      <c r="BG1229" s="47">
        <f>VLOOKUP(F1229,[1]jla506a_853946421_D9C51B5BXEF96!$C:$V,20,FALSE)</f>
        <v>9</v>
      </c>
      <c r="BH1229" s="46">
        <f t="shared" si="39"/>
        <v>18</v>
      </c>
    </row>
    <row r="1230" spans="1:60" s="34" customFormat="1" hidden="1" outlineLevel="2">
      <c r="A1230" s="32">
        <v>202316</v>
      </c>
      <c r="B1230" s="32">
        <v>22</v>
      </c>
      <c r="C1230" s="32" t="s">
        <v>69</v>
      </c>
      <c r="D1230" s="32" t="s">
        <v>547</v>
      </c>
      <c r="E1230" s="32">
        <v>22</v>
      </c>
      <c r="F1230" s="32">
        <v>587373997</v>
      </c>
      <c r="G1230" s="32" t="s">
        <v>252</v>
      </c>
      <c r="H1230" s="32" t="s">
        <v>147</v>
      </c>
      <c r="I1230" s="32" t="s">
        <v>91</v>
      </c>
      <c r="J1230" s="32" t="s">
        <v>68</v>
      </c>
      <c r="K1230" s="32" t="s">
        <v>238</v>
      </c>
      <c r="L1230" s="32" t="s">
        <v>102</v>
      </c>
      <c r="M1230" s="32" t="s">
        <v>126</v>
      </c>
      <c r="N1230" s="32" t="s">
        <v>71</v>
      </c>
      <c r="O1230" s="32" t="s">
        <v>294</v>
      </c>
      <c r="P1230" s="32" t="s">
        <v>1221</v>
      </c>
      <c r="Q1230" s="32" t="s">
        <v>1222</v>
      </c>
      <c r="R1230" s="32">
        <v>33</v>
      </c>
      <c r="S1230" s="32">
        <v>6069</v>
      </c>
      <c r="T1230" s="32" t="s">
        <v>1640</v>
      </c>
      <c r="U1230" s="33">
        <v>10.17</v>
      </c>
      <c r="V1230" s="32" t="s">
        <v>68</v>
      </c>
      <c r="W1230" s="32" t="s">
        <v>68</v>
      </c>
      <c r="X1230" s="32" t="s">
        <v>102</v>
      </c>
      <c r="Y1230" s="32" t="s">
        <v>102</v>
      </c>
      <c r="Z1230" s="32" t="s">
        <v>71</v>
      </c>
      <c r="AA1230" s="32" t="s">
        <v>1316</v>
      </c>
      <c r="AB1230" s="32" t="s">
        <v>68</v>
      </c>
      <c r="AC1230" s="32" t="s">
        <v>68</v>
      </c>
      <c r="AD1230" s="32" t="s">
        <v>68</v>
      </c>
      <c r="AE1230" s="32" t="s">
        <v>1317</v>
      </c>
      <c r="AF1230" s="32" t="s">
        <v>1318</v>
      </c>
      <c r="AG1230" s="32">
        <v>995090</v>
      </c>
      <c r="AH1230" s="32">
        <v>3</v>
      </c>
      <c r="AI1230" s="32">
        <v>0</v>
      </c>
      <c r="AJ1230" s="32">
        <v>0</v>
      </c>
      <c r="AK1230" s="32">
        <v>0</v>
      </c>
      <c r="AL1230" s="32">
        <v>0</v>
      </c>
      <c r="AM1230" s="32">
        <v>0</v>
      </c>
      <c r="AN1230" s="32">
        <v>0</v>
      </c>
      <c r="AO1230" s="32">
        <v>0</v>
      </c>
      <c r="AP1230" s="32">
        <v>0</v>
      </c>
      <c r="AQ1230" s="32">
        <v>0</v>
      </c>
      <c r="AR1230" s="32">
        <v>0</v>
      </c>
      <c r="AS1230" s="32">
        <v>0</v>
      </c>
      <c r="AT1230" s="32">
        <v>3</v>
      </c>
      <c r="AU1230" s="32">
        <v>0</v>
      </c>
      <c r="AV1230" s="32">
        <v>0</v>
      </c>
      <c r="AW1230" s="32">
        <v>0</v>
      </c>
      <c r="AX1230" s="33">
        <v>0</v>
      </c>
      <c r="AY1230" s="32">
        <v>3</v>
      </c>
      <c r="AZ1230" s="33">
        <v>30.51</v>
      </c>
      <c r="BA1230" s="33">
        <v>30.51</v>
      </c>
      <c r="BB1230" s="32">
        <v>1</v>
      </c>
      <c r="BC1230" s="32">
        <v>0</v>
      </c>
      <c r="BD1230" s="32">
        <v>3</v>
      </c>
      <c r="BE1230" s="33">
        <v>10.17</v>
      </c>
      <c r="BF1230" s="46">
        <f t="shared" si="38"/>
        <v>10.17</v>
      </c>
      <c r="BG1230" s="47">
        <f>VLOOKUP(F1230,[1]jla506a_853946421_D9C51B5BXEF96!$C:$V,20,FALSE)</f>
        <v>9</v>
      </c>
      <c r="BH1230" s="46">
        <f t="shared" si="39"/>
        <v>9</v>
      </c>
    </row>
    <row r="1231" spans="1:60" s="34" customFormat="1" hidden="1" outlineLevel="2">
      <c r="A1231" s="32">
        <v>202316</v>
      </c>
      <c r="B1231" s="32">
        <v>22</v>
      </c>
      <c r="C1231" s="32" t="s">
        <v>69</v>
      </c>
      <c r="D1231" s="32" t="s">
        <v>547</v>
      </c>
      <c r="E1231" s="32">
        <v>24</v>
      </c>
      <c r="F1231" s="32">
        <v>587374004</v>
      </c>
      <c r="G1231" s="32" t="s">
        <v>110</v>
      </c>
      <c r="H1231" s="32" t="s">
        <v>147</v>
      </c>
      <c r="I1231" s="32" t="s">
        <v>91</v>
      </c>
      <c r="J1231" s="32" t="s">
        <v>68</v>
      </c>
      <c r="K1231" s="32" t="s">
        <v>238</v>
      </c>
      <c r="L1231" s="32" t="s">
        <v>102</v>
      </c>
      <c r="M1231" s="32" t="s">
        <v>126</v>
      </c>
      <c r="N1231" s="32" t="s">
        <v>71</v>
      </c>
      <c r="O1231" s="32" t="s">
        <v>294</v>
      </c>
      <c r="P1231" s="32" t="s">
        <v>1221</v>
      </c>
      <c r="Q1231" s="32" t="s">
        <v>1222</v>
      </c>
      <c r="R1231" s="32">
        <v>33</v>
      </c>
      <c r="S1231" s="32">
        <v>6069</v>
      </c>
      <c r="T1231" s="32" t="s">
        <v>1640</v>
      </c>
      <c r="U1231" s="33">
        <v>10.17</v>
      </c>
      <c r="V1231" s="32" t="s">
        <v>68</v>
      </c>
      <c r="W1231" s="32" t="s">
        <v>68</v>
      </c>
      <c r="X1231" s="32" t="s">
        <v>102</v>
      </c>
      <c r="Y1231" s="32" t="s">
        <v>102</v>
      </c>
      <c r="Z1231" s="32" t="s">
        <v>71</v>
      </c>
      <c r="AA1231" s="32" t="s">
        <v>1316</v>
      </c>
      <c r="AB1231" s="32" t="s">
        <v>68</v>
      </c>
      <c r="AC1231" s="32" t="s">
        <v>68</v>
      </c>
      <c r="AD1231" s="32" t="s">
        <v>68</v>
      </c>
      <c r="AE1231" s="32" t="s">
        <v>1317</v>
      </c>
      <c r="AF1231" s="32" t="s">
        <v>1318</v>
      </c>
      <c r="AG1231" s="32">
        <v>995090</v>
      </c>
      <c r="AH1231" s="32">
        <v>4</v>
      </c>
      <c r="AI1231" s="32">
        <v>0</v>
      </c>
      <c r="AJ1231" s="32">
        <v>0</v>
      </c>
      <c r="AK1231" s="32">
        <v>0</v>
      </c>
      <c r="AL1231" s="32">
        <v>0</v>
      </c>
      <c r="AM1231" s="32">
        <v>0</v>
      </c>
      <c r="AN1231" s="32">
        <v>0</v>
      </c>
      <c r="AO1231" s="32">
        <v>0</v>
      </c>
      <c r="AP1231" s="32">
        <v>0</v>
      </c>
      <c r="AQ1231" s="32">
        <v>0</v>
      </c>
      <c r="AR1231" s="32">
        <v>0</v>
      </c>
      <c r="AS1231" s="32">
        <v>0</v>
      </c>
      <c r="AT1231" s="32">
        <v>4</v>
      </c>
      <c r="AU1231" s="32">
        <v>0</v>
      </c>
      <c r="AV1231" s="32">
        <v>0</v>
      </c>
      <c r="AW1231" s="32">
        <v>0</v>
      </c>
      <c r="AX1231" s="33">
        <v>0</v>
      </c>
      <c r="AY1231" s="32">
        <v>4</v>
      </c>
      <c r="AZ1231" s="33">
        <v>40.68</v>
      </c>
      <c r="BA1231" s="33">
        <v>40.68</v>
      </c>
      <c r="BB1231" s="32">
        <v>1</v>
      </c>
      <c r="BC1231" s="32">
        <v>0</v>
      </c>
      <c r="BD1231" s="32">
        <v>4</v>
      </c>
      <c r="BE1231" s="33">
        <v>10.17</v>
      </c>
      <c r="BF1231" s="46">
        <f t="shared" si="38"/>
        <v>10.17</v>
      </c>
      <c r="BG1231" s="47">
        <f>VLOOKUP(F1231,[1]jla506a_853946421_D9C51B5BXEF96!$C:$V,20,FALSE)</f>
        <v>9</v>
      </c>
      <c r="BH1231" s="46">
        <f t="shared" si="39"/>
        <v>9</v>
      </c>
    </row>
    <row r="1232" spans="1:60" s="34" customFormat="1" hidden="1" outlineLevel="2">
      <c r="A1232" s="32">
        <v>202316</v>
      </c>
      <c r="B1232" s="32">
        <v>22</v>
      </c>
      <c r="C1232" s="32" t="s">
        <v>69</v>
      </c>
      <c r="D1232" s="32" t="s">
        <v>547</v>
      </c>
      <c r="E1232" s="32">
        <v>31</v>
      </c>
      <c r="F1232" s="32">
        <v>587374434</v>
      </c>
      <c r="G1232" s="32" t="s">
        <v>371</v>
      </c>
      <c r="H1232" s="32" t="s">
        <v>147</v>
      </c>
      <c r="I1232" s="32" t="s">
        <v>91</v>
      </c>
      <c r="J1232" s="32" t="s">
        <v>68</v>
      </c>
      <c r="K1232" s="32" t="s">
        <v>238</v>
      </c>
      <c r="L1232" s="32" t="s">
        <v>102</v>
      </c>
      <c r="M1232" s="32" t="s">
        <v>126</v>
      </c>
      <c r="N1232" s="32" t="s">
        <v>71</v>
      </c>
      <c r="O1232" s="32" t="s">
        <v>294</v>
      </c>
      <c r="P1232" s="32" t="s">
        <v>1221</v>
      </c>
      <c r="Q1232" s="32" t="s">
        <v>1222</v>
      </c>
      <c r="R1232" s="32">
        <v>33</v>
      </c>
      <c r="S1232" s="32">
        <v>6069</v>
      </c>
      <c r="T1232" s="32" t="s">
        <v>1640</v>
      </c>
      <c r="U1232" s="33">
        <v>10.17</v>
      </c>
      <c r="V1232" s="32" t="s">
        <v>68</v>
      </c>
      <c r="W1232" s="32" t="s">
        <v>68</v>
      </c>
      <c r="X1232" s="32" t="s">
        <v>102</v>
      </c>
      <c r="Y1232" s="32" t="s">
        <v>102</v>
      </c>
      <c r="Z1232" s="32" t="s">
        <v>71</v>
      </c>
      <c r="AA1232" s="32" t="s">
        <v>1316</v>
      </c>
      <c r="AB1232" s="32" t="s">
        <v>68</v>
      </c>
      <c r="AC1232" s="32" t="s">
        <v>68</v>
      </c>
      <c r="AD1232" s="32" t="s">
        <v>68</v>
      </c>
      <c r="AE1232" s="32" t="s">
        <v>1317</v>
      </c>
      <c r="AF1232" s="32" t="s">
        <v>1318</v>
      </c>
      <c r="AG1232" s="32">
        <v>995090</v>
      </c>
      <c r="AH1232" s="32">
        <v>2</v>
      </c>
      <c r="AI1232" s="32">
        <v>0</v>
      </c>
      <c r="AJ1232" s="32">
        <v>0</v>
      </c>
      <c r="AK1232" s="32">
        <v>0</v>
      </c>
      <c r="AL1232" s="32">
        <v>0</v>
      </c>
      <c r="AM1232" s="32">
        <v>0</v>
      </c>
      <c r="AN1232" s="32">
        <v>0</v>
      </c>
      <c r="AO1232" s="32">
        <v>0</v>
      </c>
      <c r="AP1232" s="32">
        <v>0</v>
      </c>
      <c r="AQ1232" s="32">
        <v>0</v>
      </c>
      <c r="AR1232" s="32">
        <v>0</v>
      </c>
      <c r="AS1232" s="32">
        <v>0</v>
      </c>
      <c r="AT1232" s="32">
        <v>2</v>
      </c>
      <c r="AU1232" s="32">
        <v>0</v>
      </c>
      <c r="AV1232" s="32">
        <v>0</v>
      </c>
      <c r="AW1232" s="32">
        <v>0</v>
      </c>
      <c r="AX1232" s="33">
        <v>0</v>
      </c>
      <c r="AY1232" s="32">
        <v>2</v>
      </c>
      <c r="AZ1232" s="33">
        <v>20.34</v>
      </c>
      <c r="BA1232" s="33">
        <v>20.34</v>
      </c>
      <c r="BB1232" s="32">
        <v>2</v>
      </c>
      <c r="BC1232" s="32">
        <v>0</v>
      </c>
      <c r="BD1232" s="32">
        <v>2</v>
      </c>
      <c r="BE1232" s="33">
        <v>10.17</v>
      </c>
      <c r="BF1232" s="46">
        <f t="shared" si="38"/>
        <v>20.34</v>
      </c>
      <c r="BG1232" s="47">
        <f>VLOOKUP(F1232,[1]jla506a_853946421_D9C51B5BXEF96!$C:$V,20,FALSE)</f>
        <v>9</v>
      </c>
      <c r="BH1232" s="46">
        <f t="shared" si="39"/>
        <v>18</v>
      </c>
    </row>
    <row r="1233" spans="1:60" s="34" customFormat="1" hidden="1" outlineLevel="2">
      <c r="A1233" s="32">
        <v>202316</v>
      </c>
      <c r="B1233" s="32">
        <v>22</v>
      </c>
      <c r="C1233" s="32" t="s">
        <v>69</v>
      </c>
      <c r="D1233" s="32" t="s">
        <v>547</v>
      </c>
      <c r="E1233" s="32">
        <v>34</v>
      </c>
      <c r="F1233" s="32">
        <v>655160353</v>
      </c>
      <c r="G1233" s="32" t="s">
        <v>194</v>
      </c>
      <c r="H1233" s="32" t="s">
        <v>147</v>
      </c>
      <c r="I1233" s="32" t="s">
        <v>91</v>
      </c>
      <c r="J1233" s="32" t="s">
        <v>68</v>
      </c>
      <c r="K1233" s="32" t="s">
        <v>238</v>
      </c>
      <c r="L1233" s="32" t="s">
        <v>102</v>
      </c>
      <c r="M1233" s="32" t="s">
        <v>126</v>
      </c>
      <c r="N1233" s="32" t="s">
        <v>71</v>
      </c>
      <c r="O1233" s="32" t="s">
        <v>294</v>
      </c>
      <c r="P1233" s="32" t="s">
        <v>1221</v>
      </c>
      <c r="Q1233" s="32" t="s">
        <v>1222</v>
      </c>
      <c r="R1233" s="32">
        <v>33</v>
      </c>
      <c r="S1233" s="32">
        <v>6069</v>
      </c>
      <c r="T1233" s="32" t="s">
        <v>1640</v>
      </c>
      <c r="U1233" s="33">
        <v>26.9</v>
      </c>
      <c r="V1233" s="32" t="s">
        <v>68</v>
      </c>
      <c r="W1233" s="32" t="s">
        <v>68</v>
      </c>
      <c r="X1233" s="32" t="s">
        <v>102</v>
      </c>
      <c r="Y1233" s="32" t="s">
        <v>102</v>
      </c>
      <c r="Z1233" s="32" t="s">
        <v>71</v>
      </c>
      <c r="AA1233" s="32" t="s">
        <v>1316</v>
      </c>
      <c r="AB1233" s="32" t="s">
        <v>68</v>
      </c>
      <c r="AC1233" s="32" t="s">
        <v>68</v>
      </c>
      <c r="AD1233" s="32" t="s">
        <v>68</v>
      </c>
      <c r="AE1233" s="32" t="s">
        <v>1317</v>
      </c>
      <c r="AF1233" s="32" t="s">
        <v>1318</v>
      </c>
      <c r="AG1233" s="32">
        <v>995090</v>
      </c>
      <c r="AH1233" s="32">
        <v>2</v>
      </c>
      <c r="AI1233" s="32">
        <v>0</v>
      </c>
      <c r="AJ1233" s="32">
        <v>0</v>
      </c>
      <c r="AK1233" s="32">
        <v>0</v>
      </c>
      <c r="AL1233" s="32">
        <v>0</v>
      </c>
      <c r="AM1233" s="32">
        <v>0</v>
      </c>
      <c r="AN1233" s="32">
        <v>0</v>
      </c>
      <c r="AO1233" s="32">
        <v>0</v>
      </c>
      <c r="AP1233" s="32">
        <v>0</v>
      </c>
      <c r="AQ1233" s="32">
        <v>0</v>
      </c>
      <c r="AR1233" s="32">
        <v>0</v>
      </c>
      <c r="AS1233" s="32">
        <v>0</v>
      </c>
      <c r="AT1233" s="32">
        <v>2</v>
      </c>
      <c r="AU1233" s="32">
        <v>0</v>
      </c>
      <c r="AV1233" s="32">
        <v>0</v>
      </c>
      <c r="AW1233" s="32">
        <v>0</v>
      </c>
      <c r="AX1233" s="33">
        <v>0</v>
      </c>
      <c r="AY1233" s="32">
        <v>2</v>
      </c>
      <c r="AZ1233" s="33">
        <v>53.8</v>
      </c>
      <c r="BA1233" s="33">
        <v>53.8</v>
      </c>
      <c r="BB1233" s="32">
        <v>1</v>
      </c>
      <c r="BC1233" s="32">
        <v>0</v>
      </c>
      <c r="BD1233" s="32">
        <v>2</v>
      </c>
      <c r="BE1233" s="33">
        <v>26.9</v>
      </c>
      <c r="BF1233" s="46">
        <f t="shared" si="38"/>
        <v>26.9</v>
      </c>
      <c r="BG1233" s="47">
        <f>VLOOKUP(F1233,[1]jla506a_853946421_D9C51B5BXEF96!$C:$V,20,FALSE)</f>
        <v>1</v>
      </c>
      <c r="BH1233" s="46">
        <f t="shared" si="39"/>
        <v>1</v>
      </c>
    </row>
    <row r="1234" spans="1:60" s="34" customFormat="1" hidden="1" outlineLevel="2">
      <c r="A1234" s="32">
        <v>202316</v>
      </c>
      <c r="B1234" s="32">
        <v>22</v>
      </c>
      <c r="C1234" s="32" t="s">
        <v>69</v>
      </c>
      <c r="D1234" s="32" t="s">
        <v>547</v>
      </c>
      <c r="E1234" s="32">
        <v>36</v>
      </c>
      <c r="F1234" s="32">
        <v>655161550</v>
      </c>
      <c r="G1234" s="32" t="s">
        <v>132</v>
      </c>
      <c r="H1234" s="32" t="s">
        <v>147</v>
      </c>
      <c r="I1234" s="32" t="s">
        <v>91</v>
      </c>
      <c r="J1234" s="32" t="s">
        <v>68</v>
      </c>
      <c r="K1234" s="32" t="s">
        <v>68</v>
      </c>
      <c r="L1234" s="32" t="s">
        <v>102</v>
      </c>
      <c r="M1234" s="32" t="s">
        <v>68</v>
      </c>
      <c r="N1234" s="32" t="s">
        <v>68</v>
      </c>
      <c r="O1234" s="32" t="s">
        <v>294</v>
      </c>
      <c r="P1234" s="32" t="s">
        <v>68</v>
      </c>
      <c r="Q1234" s="32" t="s">
        <v>68</v>
      </c>
      <c r="R1234" s="32">
        <v>33</v>
      </c>
      <c r="S1234" s="32">
        <v>6069</v>
      </c>
      <c r="T1234" s="32" t="s">
        <v>1640</v>
      </c>
      <c r="U1234" s="33">
        <v>28.1</v>
      </c>
      <c r="V1234" s="32" t="s">
        <v>68</v>
      </c>
      <c r="W1234" s="32" t="s">
        <v>68</v>
      </c>
      <c r="X1234" s="32" t="s">
        <v>102</v>
      </c>
      <c r="Y1234" s="32" t="s">
        <v>102</v>
      </c>
      <c r="Z1234" s="32" t="s">
        <v>68</v>
      </c>
      <c r="AA1234" s="32" t="s">
        <v>68</v>
      </c>
      <c r="AB1234" s="32" t="s">
        <v>68</v>
      </c>
      <c r="AC1234" s="32" t="s">
        <v>68</v>
      </c>
      <c r="AD1234" s="32" t="s">
        <v>68</v>
      </c>
      <c r="AE1234" s="32" t="s">
        <v>68</v>
      </c>
      <c r="AF1234" s="32" t="s">
        <v>68</v>
      </c>
      <c r="AG1234" s="32">
        <v>-1</v>
      </c>
      <c r="AH1234" s="34" t="s">
        <v>68</v>
      </c>
      <c r="AI1234" s="34" t="s">
        <v>68</v>
      </c>
      <c r="AJ1234" s="34" t="s">
        <v>68</v>
      </c>
      <c r="AK1234" s="32">
        <v>1</v>
      </c>
      <c r="AL1234" s="32">
        <v>1</v>
      </c>
      <c r="AM1234" s="32">
        <v>0</v>
      </c>
      <c r="AN1234" s="32">
        <v>0</v>
      </c>
      <c r="AO1234" s="32">
        <v>0</v>
      </c>
      <c r="AP1234" s="32">
        <v>0</v>
      </c>
      <c r="AQ1234" s="32">
        <v>0</v>
      </c>
      <c r="AR1234" s="32">
        <v>0</v>
      </c>
      <c r="AS1234" s="32">
        <v>0</v>
      </c>
      <c r="AT1234" s="32">
        <v>0</v>
      </c>
      <c r="AU1234" s="32">
        <v>0</v>
      </c>
      <c r="AV1234" s="32">
        <v>0</v>
      </c>
      <c r="AW1234" s="32">
        <v>1</v>
      </c>
      <c r="AX1234" s="33">
        <v>28.1</v>
      </c>
      <c r="AY1234" s="32">
        <v>0</v>
      </c>
      <c r="AZ1234" s="33">
        <v>0</v>
      </c>
      <c r="BA1234" s="33">
        <v>28.1</v>
      </c>
      <c r="BB1234" s="32">
        <v>0</v>
      </c>
      <c r="BC1234" s="34" t="s">
        <v>68</v>
      </c>
      <c r="BD1234" s="32">
        <v>0</v>
      </c>
      <c r="BE1234" s="33">
        <v>28.1</v>
      </c>
      <c r="BF1234" s="46">
        <f t="shared" si="38"/>
        <v>0</v>
      </c>
      <c r="BG1234" s="47">
        <f>VLOOKUP(F1234,[1]jla506a_853946421_D9C51B5BXEF96!$C:$V,20,FALSE)</f>
        <v>1</v>
      </c>
      <c r="BH1234" s="46">
        <f t="shared" si="39"/>
        <v>0</v>
      </c>
    </row>
    <row r="1235" spans="1:60" s="34" customFormat="1" hidden="1" outlineLevel="2">
      <c r="A1235" s="32">
        <v>202314</v>
      </c>
      <c r="B1235" s="32">
        <v>22</v>
      </c>
      <c r="C1235" s="32" t="s">
        <v>69</v>
      </c>
      <c r="D1235" s="32" t="s">
        <v>1535</v>
      </c>
      <c r="E1235" s="32">
        <v>1</v>
      </c>
      <c r="F1235" s="32">
        <v>577082886</v>
      </c>
      <c r="G1235" s="32" t="s">
        <v>206</v>
      </c>
      <c r="H1235" s="32" t="s">
        <v>116</v>
      </c>
      <c r="I1235" s="32" t="s">
        <v>116</v>
      </c>
      <c r="J1235" s="32" t="s">
        <v>68</v>
      </c>
      <c r="K1235" s="32" t="s">
        <v>339</v>
      </c>
      <c r="L1235" s="32" t="s">
        <v>118</v>
      </c>
      <c r="M1235" s="32" t="s">
        <v>317</v>
      </c>
      <c r="N1235" s="32" t="s">
        <v>317</v>
      </c>
      <c r="O1235" s="32" t="s">
        <v>117</v>
      </c>
      <c r="P1235" s="32" t="s">
        <v>1204</v>
      </c>
      <c r="Q1235" s="32" t="s">
        <v>1205</v>
      </c>
      <c r="R1235" s="32">
        <v>20</v>
      </c>
      <c r="S1235" s="32">
        <v>7026</v>
      </c>
      <c r="T1235" s="32" t="s">
        <v>1640</v>
      </c>
      <c r="U1235" s="33">
        <v>44.09</v>
      </c>
      <c r="V1235" s="32" t="s">
        <v>68</v>
      </c>
      <c r="W1235" s="32" t="s">
        <v>68</v>
      </c>
      <c r="X1235" s="32" t="s">
        <v>118</v>
      </c>
      <c r="Y1235" s="32" t="s">
        <v>118</v>
      </c>
      <c r="Z1235" s="32" t="s">
        <v>317</v>
      </c>
      <c r="AA1235" s="32" t="s">
        <v>1536</v>
      </c>
      <c r="AB1235" s="32" t="s">
        <v>68</v>
      </c>
      <c r="AC1235" s="32" t="s">
        <v>68</v>
      </c>
      <c r="AD1235" s="32" t="s">
        <v>68</v>
      </c>
      <c r="AE1235" s="32" t="s">
        <v>1537</v>
      </c>
      <c r="AF1235" s="32" t="s">
        <v>1538</v>
      </c>
      <c r="AG1235" s="32">
        <v>848741</v>
      </c>
      <c r="AH1235" s="32">
        <v>12</v>
      </c>
      <c r="AI1235" s="32">
        <v>0</v>
      </c>
      <c r="AJ1235" s="32">
        <v>0</v>
      </c>
      <c r="AK1235" s="32">
        <v>0</v>
      </c>
      <c r="AL1235" s="32">
        <v>0</v>
      </c>
      <c r="AM1235" s="32">
        <v>0</v>
      </c>
      <c r="AN1235" s="32">
        <v>0</v>
      </c>
      <c r="AO1235" s="32">
        <v>0</v>
      </c>
      <c r="AP1235" s="32">
        <v>0</v>
      </c>
      <c r="AQ1235" s="32">
        <v>0</v>
      </c>
      <c r="AR1235" s="32">
        <v>0</v>
      </c>
      <c r="AS1235" s="32">
        <v>0</v>
      </c>
      <c r="AT1235" s="32">
        <v>12</v>
      </c>
      <c r="AU1235" s="32">
        <v>0</v>
      </c>
      <c r="AV1235" s="32">
        <v>0</v>
      </c>
      <c r="AW1235" s="32">
        <v>0</v>
      </c>
      <c r="AX1235" s="33">
        <v>0</v>
      </c>
      <c r="AY1235" s="32">
        <v>12</v>
      </c>
      <c r="AZ1235" s="33">
        <v>529.08000000000004</v>
      </c>
      <c r="BA1235" s="33">
        <v>529.08000000000004</v>
      </c>
      <c r="BB1235" s="32">
        <v>1</v>
      </c>
      <c r="BC1235" s="32">
        <v>0</v>
      </c>
      <c r="BD1235" s="32">
        <v>12</v>
      </c>
      <c r="BE1235" s="33">
        <v>44.09</v>
      </c>
      <c r="BF1235" s="46">
        <f t="shared" si="38"/>
        <v>44.09</v>
      </c>
      <c r="BG1235" s="47">
        <f>VLOOKUP(F1235,[1]jla506a_853946421_D9C51B5BXEF96!$C:$V,20,FALSE)</f>
        <v>1</v>
      </c>
      <c r="BH1235" s="46">
        <f t="shared" si="39"/>
        <v>1</v>
      </c>
    </row>
    <row r="1236" spans="1:60" s="34" customFormat="1" hidden="1" outlineLevel="2">
      <c r="A1236" s="32">
        <v>202314</v>
      </c>
      <c r="B1236" s="32">
        <v>22</v>
      </c>
      <c r="C1236" s="32" t="s">
        <v>69</v>
      </c>
      <c r="D1236" s="32" t="s">
        <v>1361</v>
      </c>
      <c r="E1236" s="32">
        <v>1</v>
      </c>
      <c r="F1236" s="32">
        <v>577082869</v>
      </c>
      <c r="G1236" s="32" t="s">
        <v>241</v>
      </c>
      <c r="H1236" s="32" t="s">
        <v>120</v>
      </c>
      <c r="I1236" s="32" t="s">
        <v>120</v>
      </c>
      <c r="J1236" s="32" t="s">
        <v>120</v>
      </c>
      <c r="K1236" s="32" t="s">
        <v>134</v>
      </c>
      <c r="L1236" s="32" t="s">
        <v>238</v>
      </c>
      <c r="M1236" s="32" t="s">
        <v>185</v>
      </c>
      <c r="N1236" s="32" t="s">
        <v>97</v>
      </c>
      <c r="O1236" s="32" t="s">
        <v>237</v>
      </c>
      <c r="P1236" s="32" t="s">
        <v>1204</v>
      </c>
      <c r="Q1236" s="32" t="s">
        <v>1205</v>
      </c>
      <c r="R1236" s="32">
        <v>33</v>
      </c>
      <c r="S1236" s="32">
        <v>7026</v>
      </c>
      <c r="T1236" s="32" t="s">
        <v>1640</v>
      </c>
      <c r="U1236" s="33">
        <v>38.49</v>
      </c>
      <c r="V1236" s="32" t="s">
        <v>68</v>
      </c>
      <c r="W1236" s="32" t="s">
        <v>68</v>
      </c>
      <c r="X1236" s="32" t="s">
        <v>238</v>
      </c>
      <c r="Y1236" s="32" t="s">
        <v>238</v>
      </c>
      <c r="Z1236" s="32" t="s">
        <v>97</v>
      </c>
      <c r="AA1236" s="32" t="s">
        <v>1362</v>
      </c>
      <c r="AB1236" s="32" t="s">
        <v>1363</v>
      </c>
      <c r="AC1236" s="32" t="s">
        <v>68</v>
      </c>
      <c r="AD1236" s="32" t="s">
        <v>68</v>
      </c>
      <c r="AE1236" s="32" t="s">
        <v>1364</v>
      </c>
      <c r="AF1236" s="32" t="s">
        <v>1365</v>
      </c>
      <c r="AG1236" s="32">
        <v>856393</v>
      </c>
      <c r="AH1236" s="32">
        <v>0</v>
      </c>
      <c r="AI1236" s="32">
        <v>0</v>
      </c>
      <c r="AJ1236" s="32">
        <v>10</v>
      </c>
      <c r="AK1236" s="32">
        <v>0</v>
      </c>
      <c r="AL1236" s="32">
        <v>0</v>
      </c>
      <c r="AM1236" s="32">
        <v>0</v>
      </c>
      <c r="AN1236" s="32">
        <v>0</v>
      </c>
      <c r="AO1236" s="32">
        <v>0</v>
      </c>
      <c r="AP1236" s="32">
        <v>0</v>
      </c>
      <c r="AQ1236" s="32">
        <v>0</v>
      </c>
      <c r="AR1236" s="32">
        <v>0</v>
      </c>
      <c r="AS1236" s="32">
        <v>0</v>
      </c>
      <c r="AT1236" s="32">
        <v>0</v>
      </c>
      <c r="AU1236" s="32">
        <v>10</v>
      </c>
      <c r="AV1236" s="32">
        <v>0</v>
      </c>
      <c r="AW1236" s="32">
        <v>0</v>
      </c>
      <c r="AX1236" s="33">
        <v>0</v>
      </c>
      <c r="AY1236" s="32">
        <v>10</v>
      </c>
      <c r="AZ1236" s="33">
        <v>384.9</v>
      </c>
      <c r="BA1236" s="33">
        <v>384.9</v>
      </c>
      <c r="BB1236" s="32">
        <v>1</v>
      </c>
      <c r="BC1236" s="32">
        <v>0</v>
      </c>
      <c r="BD1236" s="32">
        <v>10</v>
      </c>
      <c r="BE1236" s="33">
        <v>38.49</v>
      </c>
      <c r="BF1236" s="46">
        <f t="shared" si="38"/>
        <v>38.49</v>
      </c>
      <c r="BG1236" s="47">
        <f>VLOOKUP(F1236,[1]jla506a_853946421_D9C51B5BXEF96!$C:$V,20,FALSE)</f>
        <v>1</v>
      </c>
      <c r="BH1236" s="46">
        <f t="shared" si="39"/>
        <v>1</v>
      </c>
    </row>
    <row r="1237" spans="1:60" s="34" customFormat="1" hidden="1" outlineLevel="2">
      <c r="A1237" s="32">
        <v>202314</v>
      </c>
      <c r="B1237" s="32">
        <v>22</v>
      </c>
      <c r="C1237" s="32" t="s">
        <v>69</v>
      </c>
      <c r="D1237" s="32" t="s">
        <v>1361</v>
      </c>
      <c r="E1237" s="32">
        <v>2</v>
      </c>
      <c r="F1237" s="32">
        <v>577082870</v>
      </c>
      <c r="G1237" s="32" t="s">
        <v>128</v>
      </c>
      <c r="H1237" s="32" t="s">
        <v>120</v>
      </c>
      <c r="I1237" s="32" t="s">
        <v>120</v>
      </c>
      <c r="J1237" s="32" t="s">
        <v>120</v>
      </c>
      <c r="K1237" s="32" t="s">
        <v>134</v>
      </c>
      <c r="L1237" s="32" t="s">
        <v>238</v>
      </c>
      <c r="M1237" s="32" t="s">
        <v>185</v>
      </c>
      <c r="N1237" s="32" t="s">
        <v>97</v>
      </c>
      <c r="O1237" s="32" t="s">
        <v>237</v>
      </c>
      <c r="P1237" s="32" t="s">
        <v>1204</v>
      </c>
      <c r="Q1237" s="32" t="s">
        <v>1205</v>
      </c>
      <c r="R1237" s="32">
        <v>33</v>
      </c>
      <c r="S1237" s="32">
        <v>7026</v>
      </c>
      <c r="T1237" s="32" t="s">
        <v>1640</v>
      </c>
      <c r="U1237" s="33">
        <v>40.700000000000003</v>
      </c>
      <c r="V1237" s="32" t="s">
        <v>68</v>
      </c>
      <c r="W1237" s="32" t="s">
        <v>68</v>
      </c>
      <c r="X1237" s="32" t="s">
        <v>238</v>
      </c>
      <c r="Y1237" s="32" t="s">
        <v>238</v>
      </c>
      <c r="Z1237" s="32" t="s">
        <v>97</v>
      </c>
      <c r="AA1237" s="32" t="s">
        <v>1362</v>
      </c>
      <c r="AB1237" s="32" t="s">
        <v>1363</v>
      </c>
      <c r="AC1237" s="32" t="s">
        <v>68</v>
      </c>
      <c r="AD1237" s="32" t="s">
        <v>68</v>
      </c>
      <c r="AE1237" s="32" t="s">
        <v>1364</v>
      </c>
      <c r="AF1237" s="32" t="s">
        <v>1365</v>
      </c>
      <c r="AG1237" s="32">
        <v>856393</v>
      </c>
      <c r="AH1237" s="32">
        <v>0</v>
      </c>
      <c r="AI1237" s="32">
        <v>0</v>
      </c>
      <c r="AJ1237" s="32">
        <v>1</v>
      </c>
      <c r="AK1237" s="32">
        <v>0</v>
      </c>
      <c r="AL1237" s="32">
        <v>0</v>
      </c>
      <c r="AM1237" s="32">
        <v>0</v>
      </c>
      <c r="AN1237" s="32">
        <v>0</v>
      </c>
      <c r="AO1237" s="32">
        <v>0</v>
      </c>
      <c r="AP1237" s="32">
        <v>0</v>
      </c>
      <c r="AQ1237" s="32">
        <v>0</v>
      </c>
      <c r="AR1237" s="32">
        <v>0</v>
      </c>
      <c r="AS1237" s="32">
        <v>0</v>
      </c>
      <c r="AT1237" s="32">
        <v>0</v>
      </c>
      <c r="AU1237" s="32">
        <v>1</v>
      </c>
      <c r="AV1237" s="32">
        <v>0</v>
      </c>
      <c r="AW1237" s="32">
        <v>0</v>
      </c>
      <c r="AX1237" s="33">
        <v>0</v>
      </c>
      <c r="AY1237" s="32">
        <v>1</v>
      </c>
      <c r="AZ1237" s="33">
        <v>40.700000000000003</v>
      </c>
      <c r="BA1237" s="33">
        <v>40.700000000000003</v>
      </c>
      <c r="BB1237" s="32">
        <v>1</v>
      </c>
      <c r="BC1237" s="32">
        <v>0</v>
      </c>
      <c r="BD1237" s="32">
        <v>1</v>
      </c>
      <c r="BE1237" s="33">
        <v>40.700000000000003</v>
      </c>
      <c r="BF1237" s="46">
        <f t="shared" si="38"/>
        <v>40.700000000000003</v>
      </c>
      <c r="BG1237" s="47">
        <f>VLOOKUP(F1237,[1]jla506a_853946421_D9C51B5BXEF96!$C:$V,20,FALSE)</f>
        <v>1</v>
      </c>
      <c r="BH1237" s="46">
        <f t="shared" si="39"/>
        <v>1</v>
      </c>
    </row>
    <row r="1238" spans="1:60" s="34" customFormat="1" hidden="1" outlineLevel="2">
      <c r="A1238" s="32">
        <v>202314</v>
      </c>
      <c r="B1238" s="32">
        <v>22</v>
      </c>
      <c r="C1238" s="32" t="s">
        <v>69</v>
      </c>
      <c r="D1238" s="32" t="s">
        <v>1361</v>
      </c>
      <c r="E1238" s="32">
        <v>21</v>
      </c>
      <c r="F1238" s="32">
        <v>587373649</v>
      </c>
      <c r="G1238" s="32" t="s">
        <v>236</v>
      </c>
      <c r="H1238" s="32" t="s">
        <v>120</v>
      </c>
      <c r="I1238" s="32" t="s">
        <v>120</v>
      </c>
      <c r="J1238" s="32" t="s">
        <v>120</v>
      </c>
      <c r="K1238" s="32" t="s">
        <v>134</v>
      </c>
      <c r="L1238" s="32" t="s">
        <v>238</v>
      </c>
      <c r="M1238" s="32" t="s">
        <v>185</v>
      </c>
      <c r="N1238" s="32" t="s">
        <v>97</v>
      </c>
      <c r="O1238" s="32" t="s">
        <v>237</v>
      </c>
      <c r="P1238" s="32" t="s">
        <v>1204</v>
      </c>
      <c r="Q1238" s="32" t="s">
        <v>1205</v>
      </c>
      <c r="R1238" s="32">
        <v>33</v>
      </c>
      <c r="S1238" s="32">
        <v>7026</v>
      </c>
      <c r="T1238" s="32" t="s">
        <v>1640</v>
      </c>
      <c r="U1238" s="33">
        <v>7.38</v>
      </c>
      <c r="V1238" s="32" t="s">
        <v>68</v>
      </c>
      <c r="W1238" s="32" t="s">
        <v>68</v>
      </c>
      <c r="X1238" s="32" t="s">
        <v>238</v>
      </c>
      <c r="Y1238" s="32" t="s">
        <v>238</v>
      </c>
      <c r="Z1238" s="32" t="s">
        <v>97</v>
      </c>
      <c r="AA1238" s="32" t="s">
        <v>1362</v>
      </c>
      <c r="AB1238" s="32" t="s">
        <v>1363</v>
      </c>
      <c r="AC1238" s="32" t="s">
        <v>68</v>
      </c>
      <c r="AD1238" s="32" t="s">
        <v>68</v>
      </c>
      <c r="AE1238" s="32" t="s">
        <v>1364</v>
      </c>
      <c r="AF1238" s="32" t="s">
        <v>1365</v>
      </c>
      <c r="AG1238" s="32">
        <v>856393</v>
      </c>
      <c r="AH1238" s="32">
        <v>0</v>
      </c>
      <c r="AI1238" s="32">
        <v>0</v>
      </c>
      <c r="AJ1238" s="32">
        <v>5</v>
      </c>
      <c r="AK1238" s="32">
        <v>0</v>
      </c>
      <c r="AL1238" s="32">
        <v>0</v>
      </c>
      <c r="AM1238" s="32">
        <v>0</v>
      </c>
      <c r="AN1238" s="32">
        <v>0</v>
      </c>
      <c r="AO1238" s="32">
        <v>0</v>
      </c>
      <c r="AP1238" s="32">
        <v>0</v>
      </c>
      <c r="AQ1238" s="32">
        <v>0</v>
      </c>
      <c r="AR1238" s="32">
        <v>0</v>
      </c>
      <c r="AS1238" s="32">
        <v>0</v>
      </c>
      <c r="AT1238" s="32">
        <v>0</v>
      </c>
      <c r="AU1238" s="32">
        <v>5</v>
      </c>
      <c r="AV1238" s="32">
        <v>0</v>
      </c>
      <c r="AW1238" s="32">
        <v>0</v>
      </c>
      <c r="AX1238" s="33">
        <v>0</v>
      </c>
      <c r="AY1238" s="32">
        <v>5</v>
      </c>
      <c r="AZ1238" s="33">
        <v>36.9</v>
      </c>
      <c r="BA1238" s="33">
        <v>36.9</v>
      </c>
      <c r="BB1238" s="32">
        <v>5</v>
      </c>
      <c r="BC1238" s="32">
        <v>0</v>
      </c>
      <c r="BD1238" s="32">
        <v>5</v>
      </c>
      <c r="BE1238" s="33">
        <v>7.38</v>
      </c>
      <c r="BF1238" s="46">
        <f t="shared" si="38"/>
        <v>36.9</v>
      </c>
      <c r="BG1238" s="47">
        <f>VLOOKUP(F1238,[1]jla506a_853946421_D9C51B5BXEF96!$C:$V,20,FALSE)</f>
        <v>9</v>
      </c>
      <c r="BH1238" s="46">
        <f t="shared" si="39"/>
        <v>45</v>
      </c>
    </row>
    <row r="1239" spans="1:60" s="34" customFormat="1" hidden="1" outlineLevel="2">
      <c r="A1239" s="32">
        <v>202314</v>
      </c>
      <c r="B1239" s="32">
        <v>22</v>
      </c>
      <c r="C1239" s="32" t="s">
        <v>69</v>
      </c>
      <c r="D1239" s="32" t="s">
        <v>1361</v>
      </c>
      <c r="E1239" s="32">
        <v>31</v>
      </c>
      <c r="F1239" s="32">
        <v>587374071</v>
      </c>
      <c r="G1239" s="32" t="s">
        <v>250</v>
      </c>
      <c r="H1239" s="32" t="s">
        <v>120</v>
      </c>
      <c r="I1239" s="32" t="s">
        <v>120</v>
      </c>
      <c r="J1239" s="32" t="s">
        <v>120</v>
      </c>
      <c r="K1239" s="32" t="s">
        <v>134</v>
      </c>
      <c r="L1239" s="32" t="s">
        <v>238</v>
      </c>
      <c r="M1239" s="32" t="s">
        <v>185</v>
      </c>
      <c r="N1239" s="32" t="s">
        <v>97</v>
      </c>
      <c r="O1239" s="32" t="s">
        <v>237</v>
      </c>
      <c r="P1239" s="32" t="s">
        <v>1204</v>
      </c>
      <c r="Q1239" s="32" t="s">
        <v>1205</v>
      </c>
      <c r="R1239" s="32">
        <v>33</v>
      </c>
      <c r="S1239" s="32">
        <v>7026</v>
      </c>
      <c r="T1239" s="32" t="s">
        <v>1640</v>
      </c>
      <c r="U1239" s="33">
        <v>15.39</v>
      </c>
      <c r="V1239" s="32" t="s">
        <v>68</v>
      </c>
      <c r="W1239" s="32" t="s">
        <v>68</v>
      </c>
      <c r="X1239" s="32" t="s">
        <v>238</v>
      </c>
      <c r="Y1239" s="32" t="s">
        <v>238</v>
      </c>
      <c r="Z1239" s="32" t="s">
        <v>97</v>
      </c>
      <c r="AA1239" s="32" t="s">
        <v>1362</v>
      </c>
      <c r="AB1239" s="32" t="s">
        <v>1363</v>
      </c>
      <c r="AC1239" s="32" t="s">
        <v>68</v>
      </c>
      <c r="AD1239" s="32" t="s">
        <v>68</v>
      </c>
      <c r="AE1239" s="32" t="s">
        <v>1364</v>
      </c>
      <c r="AF1239" s="32" t="s">
        <v>1365</v>
      </c>
      <c r="AG1239" s="32">
        <v>856393</v>
      </c>
      <c r="AH1239" s="32">
        <v>0</v>
      </c>
      <c r="AI1239" s="32">
        <v>0</v>
      </c>
      <c r="AJ1239" s="32">
        <v>5</v>
      </c>
      <c r="AK1239" s="32">
        <v>0</v>
      </c>
      <c r="AL1239" s="32">
        <v>0</v>
      </c>
      <c r="AM1239" s="32">
        <v>0</v>
      </c>
      <c r="AN1239" s="32">
        <v>0</v>
      </c>
      <c r="AO1239" s="32">
        <v>0</v>
      </c>
      <c r="AP1239" s="32">
        <v>0</v>
      </c>
      <c r="AQ1239" s="32">
        <v>0</v>
      </c>
      <c r="AR1239" s="32">
        <v>0</v>
      </c>
      <c r="AS1239" s="32">
        <v>0</v>
      </c>
      <c r="AT1239" s="32">
        <v>0</v>
      </c>
      <c r="AU1239" s="32">
        <v>5</v>
      </c>
      <c r="AV1239" s="32">
        <v>0</v>
      </c>
      <c r="AW1239" s="32">
        <v>0</v>
      </c>
      <c r="AX1239" s="33">
        <v>0</v>
      </c>
      <c r="AY1239" s="32">
        <v>5</v>
      </c>
      <c r="AZ1239" s="33">
        <v>76.95</v>
      </c>
      <c r="BA1239" s="33">
        <v>76.95</v>
      </c>
      <c r="BB1239" s="32">
        <v>2</v>
      </c>
      <c r="BC1239" s="32">
        <v>0</v>
      </c>
      <c r="BD1239" s="32">
        <v>5</v>
      </c>
      <c r="BE1239" s="33">
        <v>15.39</v>
      </c>
      <c r="BF1239" s="46">
        <f t="shared" si="38"/>
        <v>30.78</v>
      </c>
      <c r="BG1239" s="47">
        <f>VLOOKUP(F1239,[1]jla506a_853946421_D9C51B5BXEF96!$C:$V,20,FALSE)</f>
        <v>9</v>
      </c>
      <c r="BH1239" s="46">
        <f t="shared" si="39"/>
        <v>18</v>
      </c>
    </row>
    <row r="1240" spans="1:60" s="34" customFormat="1" hidden="1" outlineLevel="2">
      <c r="A1240" s="32">
        <v>202314</v>
      </c>
      <c r="B1240" s="32">
        <v>22</v>
      </c>
      <c r="C1240" s="32" t="s">
        <v>69</v>
      </c>
      <c r="D1240" s="32" t="s">
        <v>1361</v>
      </c>
      <c r="E1240" s="32">
        <v>33</v>
      </c>
      <c r="F1240" s="32">
        <v>587374107</v>
      </c>
      <c r="G1240" s="32" t="s">
        <v>149</v>
      </c>
      <c r="H1240" s="32" t="s">
        <v>120</v>
      </c>
      <c r="I1240" s="32" t="s">
        <v>120</v>
      </c>
      <c r="J1240" s="32" t="s">
        <v>120</v>
      </c>
      <c r="K1240" s="32" t="s">
        <v>134</v>
      </c>
      <c r="L1240" s="32" t="s">
        <v>238</v>
      </c>
      <c r="M1240" s="32" t="s">
        <v>185</v>
      </c>
      <c r="N1240" s="32" t="s">
        <v>97</v>
      </c>
      <c r="O1240" s="32" t="s">
        <v>237</v>
      </c>
      <c r="P1240" s="32" t="s">
        <v>1204</v>
      </c>
      <c r="Q1240" s="32" t="s">
        <v>1205</v>
      </c>
      <c r="R1240" s="32">
        <v>33</v>
      </c>
      <c r="S1240" s="32">
        <v>7026</v>
      </c>
      <c r="T1240" s="32" t="s">
        <v>1640</v>
      </c>
      <c r="U1240" s="33">
        <v>15.39</v>
      </c>
      <c r="V1240" s="32" t="s">
        <v>68</v>
      </c>
      <c r="W1240" s="32" t="s">
        <v>68</v>
      </c>
      <c r="X1240" s="32" t="s">
        <v>238</v>
      </c>
      <c r="Y1240" s="32" t="s">
        <v>238</v>
      </c>
      <c r="Z1240" s="32" t="s">
        <v>97</v>
      </c>
      <c r="AA1240" s="32" t="s">
        <v>1362</v>
      </c>
      <c r="AB1240" s="32" t="s">
        <v>1363</v>
      </c>
      <c r="AC1240" s="32" t="s">
        <v>68</v>
      </c>
      <c r="AD1240" s="32" t="s">
        <v>68</v>
      </c>
      <c r="AE1240" s="32" t="s">
        <v>1364</v>
      </c>
      <c r="AF1240" s="32" t="s">
        <v>1365</v>
      </c>
      <c r="AG1240" s="32">
        <v>856393</v>
      </c>
      <c r="AH1240" s="32">
        <v>0</v>
      </c>
      <c r="AI1240" s="32">
        <v>0</v>
      </c>
      <c r="AJ1240" s="32">
        <v>3</v>
      </c>
      <c r="AK1240" s="32">
        <v>0</v>
      </c>
      <c r="AL1240" s="32">
        <v>0</v>
      </c>
      <c r="AM1240" s="32">
        <v>0</v>
      </c>
      <c r="AN1240" s="32">
        <v>0</v>
      </c>
      <c r="AO1240" s="32">
        <v>0</v>
      </c>
      <c r="AP1240" s="32">
        <v>0</v>
      </c>
      <c r="AQ1240" s="32">
        <v>0</v>
      </c>
      <c r="AR1240" s="32">
        <v>0</v>
      </c>
      <c r="AS1240" s="32">
        <v>0</v>
      </c>
      <c r="AT1240" s="32">
        <v>0</v>
      </c>
      <c r="AU1240" s="32">
        <v>3</v>
      </c>
      <c r="AV1240" s="32">
        <v>0</v>
      </c>
      <c r="AW1240" s="32">
        <v>0</v>
      </c>
      <c r="AX1240" s="33">
        <v>0</v>
      </c>
      <c r="AY1240" s="32">
        <v>3</v>
      </c>
      <c r="AZ1240" s="33">
        <v>46.17</v>
      </c>
      <c r="BA1240" s="33">
        <v>46.17</v>
      </c>
      <c r="BB1240" s="32">
        <v>3</v>
      </c>
      <c r="BC1240" s="32">
        <v>0</v>
      </c>
      <c r="BD1240" s="32">
        <v>3</v>
      </c>
      <c r="BE1240" s="33">
        <v>15.39</v>
      </c>
      <c r="BF1240" s="46">
        <f t="shared" si="38"/>
        <v>46.17</v>
      </c>
      <c r="BG1240" s="47">
        <f>VLOOKUP(F1240,[1]jla506a_853946421_D9C51B5BXEF96!$C:$V,20,FALSE)</f>
        <v>9</v>
      </c>
      <c r="BH1240" s="46">
        <f t="shared" si="39"/>
        <v>27</v>
      </c>
    </row>
    <row r="1241" spans="1:60" s="34" customFormat="1" hidden="1" outlineLevel="2">
      <c r="A1241" s="32">
        <v>202314</v>
      </c>
      <c r="B1241" s="32">
        <v>22</v>
      </c>
      <c r="C1241" s="32" t="s">
        <v>69</v>
      </c>
      <c r="D1241" s="32" t="s">
        <v>1361</v>
      </c>
      <c r="E1241" s="32">
        <v>42</v>
      </c>
      <c r="F1241" s="32">
        <v>655160568</v>
      </c>
      <c r="G1241" s="32" t="s">
        <v>136</v>
      </c>
      <c r="H1241" s="32" t="s">
        <v>120</v>
      </c>
      <c r="I1241" s="32" t="s">
        <v>120</v>
      </c>
      <c r="J1241" s="32" t="s">
        <v>120</v>
      </c>
      <c r="K1241" s="32" t="s">
        <v>134</v>
      </c>
      <c r="L1241" s="32" t="s">
        <v>238</v>
      </c>
      <c r="M1241" s="32" t="s">
        <v>185</v>
      </c>
      <c r="N1241" s="32" t="s">
        <v>97</v>
      </c>
      <c r="O1241" s="32" t="s">
        <v>237</v>
      </c>
      <c r="P1241" s="32" t="s">
        <v>1204</v>
      </c>
      <c r="Q1241" s="32" t="s">
        <v>1205</v>
      </c>
      <c r="R1241" s="32">
        <v>33</v>
      </c>
      <c r="S1241" s="32">
        <v>7026</v>
      </c>
      <c r="T1241" s="32" t="s">
        <v>1640</v>
      </c>
      <c r="U1241" s="33">
        <v>28.1</v>
      </c>
      <c r="V1241" s="32" t="s">
        <v>68</v>
      </c>
      <c r="W1241" s="32" t="s">
        <v>68</v>
      </c>
      <c r="X1241" s="32" t="s">
        <v>238</v>
      </c>
      <c r="Y1241" s="32" t="s">
        <v>238</v>
      </c>
      <c r="Z1241" s="32" t="s">
        <v>97</v>
      </c>
      <c r="AA1241" s="32" t="s">
        <v>1362</v>
      </c>
      <c r="AB1241" s="32" t="s">
        <v>1363</v>
      </c>
      <c r="AC1241" s="32" t="s">
        <v>68</v>
      </c>
      <c r="AD1241" s="32" t="s">
        <v>68</v>
      </c>
      <c r="AE1241" s="32" t="s">
        <v>1364</v>
      </c>
      <c r="AF1241" s="32" t="s">
        <v>1365</v>
      </c>
      <c r="AG1241" s="32">
        <v>856393</v>
      </c>
      <c r="AH1241" s="32">
        <v>0</v>
      </c>
      <c r="AI1241" s="32">
        <v>0</v>
      </c>
      <c r="AJ1241" s="32">
        <v>1</v>
      </c>
      <c r="AK1241" s="32">
        <v>0</v>
      </c>
      <c r="AL1241" s="32">
        <v>0</v>
      </c>
      <c r="AM1241" s="32">
        <v>0</v>
      </c>
      <c r="AN1241" s="32">
        <v>0</v>
      </c>
      <c r="AO1241" s="32">
        <v>0</v>
      </c>
      <c r="AP1241" s="32">
        <v>0</v>
      </c>
      <c r="AQ1241" s="32">
        <v>0</v>
      </c>
      <c r="AR1241" s="32">
        <v>0</v>
      </c>
      <c r="AS1241" s="32">
        <v>0</v>
      </c>
      <c r="AT1241" s="32">
        <v>0</v>
      </c>
      <c r="AU1241" s="32">
        <v>1</v>
      </c>
      <c r="AV1241" s="32">
        <v>0</v>
      </c>
      <c r="AW1241" s="32">
        <v>0</v>
      </c>
      <c r="AX1241" s="33">
        <v>0</v>
      </c>
      <c r="AY1241" s="32">
        <v>1</v>
      </c>
      <c r="AZ1241" s="33">
        <v>28.1</v>
      </c>
      <c r="BA1241" s="33">
        <v>28.1</v>
      </c>
      <c r="BB1241" s="32">
        <v>1</v>
      </c>
      <c r="BC1241" s="32">
        <v>0</v>
      </c>
      <c r="BD1241" s="32">
        <v>1</v>
      </c>
      <c r="BE1241" s="33">
        <v>28.1</v>
      </c>
      <c r="BF1241" s="46">
        <f t="shared" si="38"/>
        <v>28.1</v>
      </c>
      <c r="BG1241" s="47">
        <f>VLOOKUP(F1241,[1]jla506a_853946421_D9C51B5BXEF96!$C:$V,20,FALSE)</f>
        <v>1</v>
      </c>
      <c r="BH1241" s="46">
        <f t="shared" si="39"/>
        <v>1</v>
      </c>
    </row>
    <row r="1242" spans="1:60" s="34" customFormat="1" hidden="1" outlineLevel="2">
      <c r="A1242" s="32">
        <v>202314</v>
      </c>
      <c r="B1242" s="32">
        <v>22</v>
      </c>
      <c r="C1242" s="32" t="s">
        <v>69</v>
      </c>
      <c r="D1242" s="32" t="s">
        <v>1361</v>
      </c>
      <c r="E1242" s="32">
        <v>45</v>
      </c>
      <c r="F1242" s="32">
        <v>655161781</v>
      </c>
      <c r="G1242" s="32" t="s">
        <v>143</v>
      </c>
      <c r="H1242" s="32" t="s">
        <v>120</v>
      </c>
      <c r="I1242" s="32" t="s">
        <v>120</v>
      </c>
      <c r="J1242" s="32" t="s">
        <v>120</v>
      </c>
      <c r="K1242" s="32" t="s">
        <v>134</v>
      </c>
      <c r="L1242" s="32" t="s">
        <v>238</v>
      </c>
      <c r="M1242" s="32" t="s">
        <v>185</v>
      </c>
      <c r="N1242" s="32" t="s">
        <v>97</v>
      </c>
      <c r="O1242" s="32" t="s">
        <v>237</v>
      </c>
      <c r="P1242" s="32" t="s">
        <v>1204</v>
      </c>
      <c r="Q1242" s="32" t="s">
        <v>1205</v>
      </c>
      <c r="R1242" s="32">
        <v>33</v>
      </c>
      <c r="S1242" s="32">
        <v>7026</v>
      </c>
      <c r="T1242" s="32" t="s">
        <v>1640</v>
      </c>
      <c r="U1242" s="33">
        <v>26.9</v>
      </c>
      <c r="V1242" s="32" t="s">
        <v>68</v>
      </c>
      <c r="W1242" s="32" t="s">
        <v>68</v>
      </c>
      <c r="X1242" s="32" t="s">
        <v>238</v>
      </c>
      <c r="Y1242" s="32" t="s">
        <v>238</v>
      </c>
      <c r="Z1242" s="32" t="s">
        <v>97</v>
      </c>
      <c r="AA1242" s="32" t="s">
        <v>1362</v>
      </c>
      <c r="AB1242" s="32" t="s">
        <v>1363</v>
      </c>
      <c r="AC1242" s="32" t="s">
        <v>68</v>
      </c>
      <c r="AD1242" s="32" t="s">
        <v>68</v>
      </c>
      <c r="AE1242" s="32" t="s">
        <v>1364</v>
      </c>
      <c r="AF1242" s="32" t="s">
        <v>1365</v>
      </c>
      <c r="AG1242" s="32">
        <v>856393</v>
      </c>
      <c r="AH1242" s="32">
        <v>0</v>
      </c>
      <c r="AI1242" s="32">
        <v>0</v>
      </c>
      <c r="AJ1242" s="32">
        <v>1</v>
      </c>
      <c r="AK1242" s="32">
        <v>0</v>
      </c>
      <c r="AL1242" s="32">
        <v>0</v>
      </c>
      <c r="AM1242" s="32">
        <v>0</v>
      </c>
      <c r="AN1242" s="32">
        <v>0</v>
      </c>
      <c r="AO1242" s="32">
        <v>0</v>
      </c>
      <c r="AP1242" s="32">
        <v>0</v>
      </c>
      <c r="AQ1242" s="32">
        <v>0</v>
      </c>
      <c r="AR1242" s="32">
        <v>0</v>
      </c>
      <c r="AS1242" s="32">
        <v>0</v>
      </c>
      <c r="AT1242" s="32">
        <v>0</v>
      </c>
      <c r="AU1242" s="32">
        <v>1</v>
      </c>
      <c r="AV1242" s="32">
        <v>0</v>
      </c>
      <c r="AW1242" s="32">
        <v>0</v>
      </c>
      <c r="AX1242" s="33">
        <v>0</v>
      </c>
      <c r="AY1242" s="32">
        <v>1</v>
      </c>
      <c r="AZ1242" s="33">
        <v>26.9</v>
      </c>
      <c r="BA1242" s="33">
        <v>26.9</v>
      </c>
      <c r="BB1242" s="32">
        <v>1</v>
      </c>
      <c r="BC1242" s="32">
        <v>0</v>
      </c>
      <c r="BD1242" s="32">
        <v>1</v>
      </c>
      <c r="BE1242" s="33">
        <v>26.9</v>
      </c>
      <c r="BF1242" s="46">
        <f t="shared" si="38"/>
        <v>26.9</v>
      </c>
      <c r="BG1242" s="47">
        <f>VLOOKUP(F1242,[1]jla506a_853946421_D9C51B5BXEF96!$C:$V,20,FALSE)</f>
        <v>1</v>
      </c>
      <c r="BH1242" s="46">
        <f t="shared" si="39"/>
        <v>1</v>
      </c>
    </row>
    <row r="1243" spans="1:60" s="34" customFormat="1" hidden="1" outlineLevel="2">
      <c r="A1243" s="32">
        <v>202314</v>
      </c>
      <c r="B1243" s="32">
        <v>22</v>
      </c>
      <c r="C1243" s="32" t="s">
        <v>69</v>
      </c>
      <c r="D1243" s="32" t="s">
        <v>115</v>
      </c>
      <c r="E1243" s="32">
        <v>5</v>
      </c>
      <c r="F1243" s="32">
        <v>577082879</v>
      </c>
      <c r="G1243" s="32" t="s">
        <v>275</v>
      </c>
      <c r="H1243" s="32" t="s">
        <v>116</v>
      </c>
      <c r="I1243" s="32" t="s">
        <v>116</v>
      </c>
      <c r="J1243" s="32" t="s">
        <v>68</v>
      </c>
      <c r="K1243" s="32" t="s">
        <v>68</v>
      </c>
      <c r="L1243" s="32" t="s">
        <v>118</v>
      </c>
      <c r="M1243" s="32" t="s">
        <v>68</v>
      </c>
      <c r="N1243" s="32" t="s">
        <v>68</v>
      </c>
      <c r="O1243" s="32" t="s">
        <v>117</v>
      </c>
      <c r="P1243" s="32" t="s">
        <v>68</v>
      </c>
      <c r="Q1243" s="32" t="s">
        <v>68</v>
      </c>
      <c r="R1243" s="32">
        <v>33</v>
      </c>
      <c r="S1243" s="32">
        <v>7026</v>
      </c>
      <c r="T1243" s="32" t="s">
        <v>1640</v>
      </c>
      <c r="U1243" s="33">
        <v>40.840000000000003</v>
      </c>
      <c r="V1243" s="32" t="s">
        <v>68</v>
      </c>
      <c r="W1243" s="32" t="s">
        <v>68</v>
      </c>
      <c r="X1243" s="32" t="s">
        <v>118</v>
      </c>
      <c r="Y1243" s="32" t="s">
        <v>118</v>
      </c>
      <c r="Z1243" s="32" t="s">
        <v>68</v>
      </c>
      <c r="AA1243" s="32" t="s">
        <v>68</v>
      </c>
      <c r="AB1243" s="32" t="s">
        <v>68</v>
      </c>
      <c r="AC1243" s="32" t="s">
        <v>68</v>
      </c>
      <c r="AD1243" s="32" t="s">
        <v>68</v>
      </c>
      <c r="AE1243" s="32" t="s">
        <v>68</v>
      </c>
      <c r="AF1243" s="32" t="s">
        <v>68</v>
      </c>
      <c r="AG1243" s="32">
        <v>-1</v>
      </c>
      <c r="AH1243" s="34" t="s">
        <v>68</v>
      </c>
      <c r="AI1243" s="34" t="s">
        <v>68</v>
      </c>
      <c r="AJ1243" s="34" t="s">
        <v>68</v>
      </c>
      <c r="AK1243" s="32">
        <v>12</v>
      </c>
      <c r="AL1243" s="32">
        <v>12</v>
      </c>
      <c r="AM1243" s="32">
        <v>0</v>
      </c>
      <c r="AN1243" s="32">
        <v>0</v>
      </c>
      <c r="AO1243" s="32">
        <v>0</v>
      </c>
      <c r="AP1243" s="32">
        <v>0</v>
      </c>
      <c r="AQ1243" s="32">
        <v>0</v>
      </c>
      <c r="AR1243" s="32">
        <v>0</v>
      </c>
      <c r="AS1243" s="32">
        <v>0</v>
      </c>
      <c r="AT1243" s="32">
        <v>0</v>
      </c>
      <c r="AU1243" s="32">
        <v>0</v>
      </c>
      <c r="AV1243" s="32">
        <v>0</v>
      </c>
      <c r="AW1243" s="32">
        <v>12</v>
      </c>
      <c r="AX1243" s="33">
        <v>490.08</v>
      </c>
      <c r="AY1243" s="32">
        <v>0</v>
      </c>
      <c r="AZ1243" s="33">
        <v>0</v>
      </c>
      <c r="BA1243" s="33">
        <v>490.08</v>
      </c>
      <c r="BB1243" s="32">
        <v>0</v>
      </c>
      <c r="BC1243" s="34" t="s">
        <v>68</v>
      </c>
      <c r="BD1243" s="32">
        <v>0</v>
      </c>
      <c r="BE1243" s="33">
        <v>40.840000000000003</v>
      </c>
      <c r="BF1243" s="46">
        <f t="shared" si="38"/>
        <v>0</v>
      </c>
      <c r="BG1243" s="47">
        <f>VLOOKUP(F1243,[1]jla506a_853946421_D9C51B5BXEF96!$C:$V,20,FALSE)</f>
        <v>1</v>
      </c>
      <c r="BH1243" s="46">
        <f t="shared" si="39"/>
        <v>0</v>
      </c>
    </row>
    <row r="1244" spans="1:60" s="34" customFormat="1" hidden="1" outlineLevel="2">
      <c r="A1244" s="32">
        <v>202314</v>
      </c>
      <c r="B1244" s="32">
        <v>22</v>
      </c>
      <c r="C1244" s="32" t="s">
        <v>69</v>
      </c>
      <c r="D1244" s="32" t="s">
        <v>115</v>
      </c>
      <c r="E1244" s="32">
        <v>12</v>
      </c>
      <c r="F1244" s="32">
        <v>583249710</v>
      </c>
      <c r="G1244" s="32" t="s">
        <v>298</v>
      </c>
      <c r="H1244" s="32" t="s">
        <v>116</v>
      </c>
      <c r="I1244" s="32" t="s">
        <v>116</v>
      </c>
      <c r="J1244" s="32" t="s">
        <v>68</v>
      </c>
      <c r="K1244" s="32" t="s">
        <v>68</v>
      </c>
      <c r="L1244" s="32" t="s">
        <v>118</v>
      </c>
      <c r="M1244" s="32" t="s">
        <v>68</v>
      </c>
      <c r="N1244" s="32" t="s">
        <v>68</v>
      </c>
      <c r="O1244" s="32" t="s">
        <v>117</v>
      </c>
      <c r="P1244" s="32" t="s">
        <v>68</v>
      </c>
      <c r="Q1244" s="32" t="s">
        <v>68</v>
      </c>
      <c r="R1244" s="32">
        <v>33</v>
      </c>
      <c r="S1244" s="32">
        <v>7026</v>
      </c>
      <c r="T1244" s="32" t="s">
        <v>1640</v>
      </c>
      <c r="U1244" s="33">
        <v>30.54</v>
      </c>
      <c r="V1244" s="32" t="s">
        <v>68</v>
      </c>
      <c r="W1244" s="32" t="s">
        <v>68</v>
      </c>
      <c r="X1244" s="32" t="s">
        <v>118</v>
      </c>
      <c r="Y1244" s="32" t="s">
        <v>118</v>
      </c>
      <c r="Z1244" s="32" t="s">
        <v>68</v>
      </c>
      <c r="AA1244" s="32" t="s">
        <v>68</v>
      </c>
      <c r="AB1244" s="32" t="s">
        <v>68</v>
      </c>
      <c r="AC1244" s="32" t="s">
        <v>68</v>
      </c>
      <c r="AD1244" s="32" t="s">
        <v>68</v>
      </c>
      <c r="AE1244" s="32" t="s">
        <v>68</v>
      </c>
      <c r="AF1244" s="32" t="s">
        <v>68</v>
      </c>
      <c r="AG1244" s="32">
        <v>-1</v>
      </c>
      <c r="AH1244" s="34" t="s">
        <v>68</v>
      </c>
      <c r="AI1244" s="34" t="s">
        <v>68</v>
      </c>
      <c r="AJ1244" s="34" t="s">
        <v>68</v>
      </c>
      <c r="AK1244" s="32">
        <v>1</v>
      </c>
      <c r="AL1244" s="32">
        <v>1</v>
      </c>
      <c r="AM1244" s="32">
        <v>0</v>
      </c>
      <c r="AN1244" s="32">
        <v>0</v>
      </c>
      <c r="AO1244" s="32">
        <v>0</v>
      </c>
      <c r="AP1244" s="32">
        <v>0</v>
      </c>
      <c r="AQ1244" s="32">
        <v>0</v>
      </c>
      <c r="AR1244" s="32">
        <v>0</v>
      </c>
      <c r="AS1244" s="32">
        <v>0</v>
      </c>
      <c r="AT1244" s="32">
        <v>0</v>
      </c>
      <c r="AU1244" s="32">
        <v>0</v>
      </c>
      <c r="AV1244" s="32">
        <v>0</v>
      </c>
      <c r="AW1244" s="32">
        <v>1</v>
      </c>
      <c r="AX1244" s="33">
        <v>30.54</v>
      </c>
      <c r="AY1244" s="32">
        <v>0</v>
      </c>
      <c r="AZ1244" s="33">
        <v>0</v>
      </c>
      <c r="BA1244" s="33">
        <v>30.54</v>
      </c>
      <c r="BB1244" s="32">
        <v>0</v>
      </c>
      <c r="BC1244" s="34" t="s">
        <v>68</v>
      </c>
      <c r="BD1244" s="32">
        <v>0</v>
      </c>
      <c r="BE1244" s="33">
        <v>30.54</v>
      </c>
      <c r="BF1244" s="46">
        <f t="shared" si="38"/>
        <v>0</v>
      </c>
      <c r="BG1244" s="47">
        <f>VLOOKUP(F1244,[1]jla506a_853946421_D9C51B5BXEF96!$C:$V,20,FALSE)</f>
        <v>1</v>
      </c>
      <c r="BH1244" s="46">
        <f t="shared" si="39"/>
        <v>0</v>
      </c>
    </row>
    <row r="1245" spans="1:60" s="34" customFormat="1" hidden="1" outlineLevel="2">
      <c r="A1245" s="32">
        <v>202314</v>
      </c>
      <c r="B1245" s="32">
        <v>22</v>
      </c>
      <c r="C1245" s="32" t="s">
        <v>69</v>
      </c>
      <c r="D1245" s="32" t="s">
        <v>115</v>
      </c>
      <c r="E1245" s="32">
        <v>23</v>
      </c>
      <c r="F1245" s="32">
        <v>587373649</v>
      </c>
      <c r="G1245" s="32" t="s">
        <v>236</v>
      </c>
      <c r="H1245" s="32" t="s">
        <v>116</v>
      </c>
      <c r="I1245" s="32" t="s">
        <v>116</v>
      </c>
      <c r="J1245" s="32" t="s">
        <v>68</v>
      </c>
      <c r="K1245" s="32" t="s">
        <v>339</v>
      </c>
      <c r="L1245" s="32" t="s">
        <v>118</v>
      </c>
      <c r="M1245" s="32" t="s">
        <v>68</v>
      </c>
      <c r="N1245" s="32" t="s">
        <v>68</v>
      </c>
      <c r="O1245" s="32" t="s">
        <v>117</v>
      </c>
      <c r="P1245" s="32" t="s">
        <v>68</v>
      </c>
      <c r="Q1245" s="32" t="s">
        <v>68</v>
      </c>
      <c r="R1245" s="32">
        <v>33</v>
      </c>
      <c r="S1245" s="32">
        <v>7026</v>
      </c>
      <c r="T1245" s="32" t="s">
        <v>1640</v>
      </c>
      <c r="U1245" s="33">
        <v>7.38</v>
      </c>
      <c r="V1245" s="32" t="s">
        <v>68</v>
      </c>
      <c r="W1245" s="32" t="s">
        <v>68</v>
      </c>
      <c r="X1245" s="32" t="s">
        <v>118</v>
      </c>
      <c r="Y1245" s="32" t="s">
        <v>118</v>
      </c>
      <c r="Z1245" s="32" t="s">
        <v>317</v>
      </c>
      <c r="AA1245" s="32" t="s">
        <v>677</v>
      </c>
      <c r="AB1245" s="32" t="s">
        <v>68</v>
      </c>
      <c r="AC1245" s="32" t="s">
        <v>68</v>
      </c>
      <c r="AD1245" s="32" t="s">
        <v>68</v>
      </c>
      <c r="AE1245" s="32" t="s">
        <v>68</v>
      </c>
      <c r="AF1245" s="32" t="s">
        <v>68</v>
      </c>
      <c r="AG1245" s="32">
        <v>848740</v>
      </c>
      <c r="AH1245" s="32">
        <v>3</v>
      </c>
      <c r="AI1245" s="32">
        <v>0</v>
      </c>
      <c r="AJ1245" s="32">
        <v>0</v>
      </c>
      <c r="AK1245" s="32">
        <v>0</v>
      </c>
      <c r="AL1245" s="32">
        <v>0</v>
      </c>
      <c r="AM1245" s="32">
        <v>0</v>
      </c>
      <c r="AN1245" s="32">
        <v>0</v>
      </c>
      <c r="AO1245" s="32">
        <v>0</v>
      </c>
      <c r="AP1245" s="32">
        <v>0</v>
      </c>
      <c r="AQ1245" s="32">
        <v>0</v>
      </c>
      <c r="AR1245" s="32">
        <v>0</v>
      </c>
      <c r="AS1245" s="32">
        <v>0</v>
      </c>
      <c r="AT1245" s="32">
        <v>3</v>
      </c>
      <c r="AU1245" s="32">
        <v>0</v>
      </c>
      <c r="AV1245" s="32">
        <v>0</v>
      </c>
      <c r="AW1245" s="32">
        <v>0</v>
      </c>
      <c r="AX1245" s="33">
        <v>0</v>
      </c>
      <c r="AY1245" s="32">
        <v>3</v>
      </c>
      <c r="AZ1245" s="33">
        <v>22.14</v>
      </c>
      <c r="BA1245" s="33">
        <v>22.14</v>
      </c>
      <c r="BB1245" s="32">
        <v>2</v>
      </c>
      <c r="BC1245" s="32">
        <v>0</v>
      </c>
      <c r="BD1245" s="32">
        <v>3</v>
      </c>
      <c r="BE1245" s="33">
        <v>7.38</v>
      </c>
      <c r="BF1245" s="46">
        <f t="shared" si="38"/>
        <v>14.76</v>
      </c>
      <c r="BG1245" s="47">
        <f>VLOOKUP(F1245,[1]jla506a_853946421_D9C51B5BXEF96!$C:$V,20,FALSE)</f>
        <v>9</v>
      </c>
      <c r="BH1245" s="46">
        <f t="shared" si="39"/>
        <v>18</v>
      </c>
    </row>
    <row r="1246" spans="1:60" s="34" customFormat="1" hidden="1" outlineLevel="2">
      <c r="A1246" s="32">
        <v>202314</v>
      </c>
      <c r="B1246" s="32">
        <v>22</v>
      </c>
      <c r="C1246" s="32" t="s">
        <v>69</v>
      </c>
      <c r="D1246" s="32" t="s">
        <v>115</v>
      </c>
      <c r="E1246" s="32">
        <v>25</v>
      </c>
      <c r="F1246" s="32">
        <v>587373706</v>
      </c>
      <c r="G1246" s="32" t="s">
        <v>296</v>
      </c>
      <c r="H1246" s="32" t="s">
        <v>116</v>
      </c>
      <c r="I1246" s="32" t="s">
        <v>116</v>
      </c>
      <c r="J1246" s="32" t="s">
        <v>68</v>
      </c>
      <c r="K1246" s="32" t="s">
        <v>339</v>
      </c>
      <c r="L1246" s="32" t="s">
        <v>118</v>
      </c>
      <c r="M1246" s="32" t="s">
        <v>68</v>
      </c>
      <c r="N1246" s="32" t="s">
        <v>68</v>
      </c>
      <c r="O1246" s="32" t="s">
        <v>117</v>
      </c>
      <c r="P1246" s="32" t="s">
        <v>68</v>
      </c>
      <c r="Q1246" s="32" t="s">
        <v>68</v>
      </c>
      <c r="R1246" s="32">
        <v>33</v>
      </c>
      <c r="S1246" s="32">
        <v>7026</v>
      </c>
      <c r="T1246" s="32" t="s">
        <v>1640</v>
      </c>
      <c r="U1246" s="33">
        <v>7.38</v>
      </c>
      <c r="V1246" s="32" t="s">
        <v>68</v>
      </c>
      <c r="W1246" s="32" t="s">
        <v>68</v>
      </c>
      <c r="X1246" s="32" t="s">
        <v>118</v>
      </c>
      <c r="Y1246" s="32" t="s">
        <v>118</v>
      </c>
      <c r="Z1246" s="32" t="s">
        <v>317</v>
      </c>
      <c r="AA1246" s="32" t="s">
        <v>677</v>
      </c>
      <c r="AB1246" s="32" t="s">
        <v>68</v>
      </c>
      <c r="AC1246" s="32" t="s">
        <v>68</v>
      </c>
      <c r="AD1246" s="32" t="s">
        <v>68</v>
      </c>
      <c r="AE1246" s="32" t="s">
        <v>68</v>
      </c>
      <c r="AF1246" s="32" t="s">
        <v>68</v>
      </c>
      <c r="AG1246" s="32">
        <v>848740</v>
      </c>
      <c r="AH1246" s="32">
        <v>2</v>
      </c>
      <c r="AI1246" s="32">
        <v>0</v>
      </c>
      <c r="AJ1246" s="32">
        <v>0</v>
      </c>
      <c r="AK1246" s="32">
        <v>0</v>
      </c>
      <c r="AL1246" s="32">
        <v>0</v>
      </c>
      <c r="AM1246" s="32">
        <v>0</v>
      </c>
      <c r="AN1246" s="32">
        <v>0</v>
      </c>
      <c r="AO1246" s="32">
        <v>0</v>
      </c>
      <c r="AP1246" s="32">
        <v>0</v>
      </c>
      <c r="AQ1246" s="32">
        <v>0</v>
      </c>
      <c r="AR1246" s="32">
        <v>0</v>
      </c>
      <c r="AS1246" s="32">
        <v>0</v>
      </c>
      <c r="AT1246" s="32">
        <v>2</v>
      </c>
      <c r="AU1246" s="32">
        <v>0</v>
      </c>
      <c r="AV1246" s="32">
        <v>0</v>
      </c>
      <c r="AW1246" s="32">
        <v>0</v>
      </c>
      <c r="AX1246" s="33">
        <v>0</v>
      </c>
      <c r="AY1246" s="32">
        <v>2</v>
      </c>
      <c r="AZ1246" s="33">
        <v>14.76</v>
      </c>
      <c r="BA1246" s="33">
        <v>14.76</v>
      </c>
      <c r="BB1246" s="32">
        <v>1</v>
      </c>
      <c r="BC1246" s="32">
        <v>0</v>
      </c>
      <c r="BD1246" s="32">
        <v>2</v>
      </c>
      <c r="BE1246" s="33">
        <v>7.38</v>
      </c>
      <c r="BF1246" s="46">
        <f t="shared" si="38"/>
        <v>7.38</v>
      </c>
      <c r="BG1246" s="47">
        <f>VLOOKUP(F1246,[1]jla506a_853946421_D9C51B5BXEF96!$C:$V,20,FALSE)</f>
        <v>9</v>
      </c>
      <c r="BH1246" s="46">
        <f t="shared" si="39"/>
        <v>9</v>
      </c>
    </row>
    <row r="1247" spans="1:60" s="34" customFormat="1" hidden="1" outlineLevel="2">
      <c r="A1247" s="32">
        <v>202314</v>
      </c>
      <c r="B1247" s="32">
        <v>22</v>
      </c>
      <c r="C1247" s="32" t="s">
        <v>69</v>
      </c>
      <c r="D1247" s="32" t="s">
        <v>115</v>
      </c>
      <c r="E1247" s="32">
        <v>40</v>
      </c>
      <c r="F1247" s="32">
        <v>587374662</v>
      </c>
      <c r="G1247" s="32" t="s">
        <v>312</v>
      </c>
      <c r="H1247" s="32" t="s">
        <v>116</v>
      </c>
      <c r="I1247" s="32" t="s">
        <v>116</v>
      </c>
      <c r="J1247" s="32" t="s">
        <v>68</v>
      </c>
      <c r="K1247" s="32" t="s">
        <v>68</v>
      </c>
      <c r="L1247" s="32" t="s">
        <v>118</v>
      </c>
      <c r="M1247" s="32" t="s">
        <v>68</v>
      </c>
      <c r="N1247" s="32" t="s">
        <v>68</v>
      </c>
      <c r="O1247" s="32" t="s">
        <v>117</v>
      </c>
      <c r="P1247" s="32" t="s">
        <v>68</v>
      </c>
      <c r="Q1247" s="32" t="s">
        <v>68</v>
      </c>
      <c r="R1247" s="32">
        <v>33</v>
      </c>
      <c r="S1247" s="32">
        <v>7026</v>
      </c>
      <c r="T1247" s="32" t="s">
        <v>1640</v>
      </c>
      <c r="U1247" s="33">
        <v>35.76</v>
      </c>
      <c r="V1247" s="32" t="s">
        <v>68</v>
      </c>
      <c r="W1247" s="32" t="s">
        <v>68</v>
      </c>
      <c r="X1247" s="32" t="s">
        <v>118</v>
      </c>
      <c r="Y1247" s="32" t="s">
        <v>118</v>
      </c>
      <c r="Z1247" s="32" t="s">
        <v>68</v>
      </c>
      <c r="AA1247" s="32" t="s">
        <v>68</v>
      </c>
      <c r="AB1247" s="32" t="s">
        <v>68</v>
      </c>
      <c r="AC1247" s="32" t="s">
        <v>68</v>
      </c>
      <c r="AD1247" s="32" t="s">
        <v>68</v>
      </c>
      <c r="AE1247" s="32" t="s">
        <v>68</v>
      </c>
      <c r="AF1247" s="32" t="s">
        <v>68</v>
      </c>
      <c r="AG1247" s="32">
        <v>-1</v>
      </c>
      <c r="AH1247" s="34" t="s">
        <v>68</v>
      </c>
      <c r="AI1247" s="34" t="s">
        <v>68</v>
      </c>
      <c r="AJ1247" s="34" t="s">
        <v>68</v>
      </c>
      <c r="AK1247" s="32">
        <v>1</v>
      </c>
      <c r="AL1247" s="32">
        <v>1</v>
      </c>
      <c r="AM1247" s="32">
        <v>0</v>
      </c>
      <c r="AN1247" s="32">
        <v>0</v>
      </c>
      <c r="AO1247" s="32">
        <v>0</v>
      </c>
      <c r="AP1247" s="32">
        <v>0</v>
      </c>
      <c r="AQ1247" s="32">
        <v>0</v>
      </c>
      <c r="AR1247" s="32">
        <v>0</v>
      </c>
      <c r="AS1247" s="32">
        <v>0</v>
      </c>
      <c r="AT1247" s="32">
        <v>0</v>
      </c>
      <c r="AU1247" s="32">
        <v>0</v>
      </c>
      <c r="AV1247" s="32">
        <v>0</v>
      </c>
      <c r="AW1247" s="32">
        <v>1</v>
      </c>
      <c r="AX1247" s="33">
        <v>35.76</v>
      </c>
      <c r="AY1247" s="32">
        <v>0</v>
      </c>
      <c r="AZ1247" s="33">
        <v>0</v>
      </c>
      <c r="BA1247" s="33">
        <v>35.76</v>
      </c>
      <c r="BB1247" s="32">
        <v>0</v>
      </c>
      <c r="BC1247" s="34" t="s">
        <v>68</v>
      </c>
      <c r="BD1247" s="32">
        <v>0</v>
      </c>
      <c r="BE1247" s="33">
        <v>35.76</v>
      </c>
      <c r="BF1247" s="46">
        <f t="shared" si="38"/>
        <v>0</v>
      </c>
      <c r="BG1247" s="47">
        <f>VLOOKUP(F1247,[1]jla506a_853946421_D9C51B5BXEF96!$C:$V,20,FALSE)</f>
        <v>1</v>
      </c>
      <c r="BH1247" s="46">
        <f t="shared" si="39"/>
        <v>0</v>
      </c>
    </row>
    <row r="1248" spans="1:60" s="34" customFormat="1" hidden="1" outlineLevel="2">
      <c r="A1248" s="32">
        <v>202314</v>
      </c>
      <c r="B1248" s="32">
        <v>22</v>
      </c>
      <c r="C1248" s="32" t="s">
        <v>69</v>
      </c>
      <c r="D1248" s="32" t="s">
        <v>115</v>
      </c>
      <c r="E1248" s="32">
        <v>48</v>
      </c>
      <c r="F1248" s="32">
        <v>655225295</v>
      </c>
      <c r="G1248" s="32" t="s">
        <v>265</v>
      </c>
      <c r="H1248" s="32" t="s">
        <v>116</v>
      </c>
      <c r="I1248" s="32" t="s">
        <v>116</v>
      </c>
      <c r="J1248" s="32" t="s">
        <v>68</v>
      </c>
      <c r="K1248" s="32" t="s">
        <v>68</v>
      </c>
      <c r="L1248" s="32" t="s">
        <v>118</v>
      </c>
      <c r="M1248" s="32" t="s">
        <v>68</v>
      </c>
      <c r="N1248" s="32" t="s">
        <v>68</v>
      </c>
      <c r="O1248" s="32" t="s">
        <v>117</v>
      </c>
      <c r="P1248" s="32" t="s">
        <v>68</v>
      </c>
      <c r="Q1248" s="32" t="s">
        <v>68</v>
      </c>
      <c r="R1248" s="32">
        <v>33</v>
      </c>
      <c r="S1248" s="32">
        <v>7026</v>
      </c>
      <c r="T1248" s="32" t="s">
        <v>1640</v>
      </c>
      <c r="U1248" s="33">
        <v>28.1</v>
      </c>
      <c r="V1248" s="32" t="s">
        <v>68</v>
      </c>
      <c r="W1248" s="32" t="s">
        <v>68</v>
      </c>
      <c r="X1248" s="32" t="s">
        <v>118</v>
      </c>
      <c r="Y1248" s="32" t="s">
        <v>118</v>
      </c>
      <c r="Z1248" s="32" t="s">
        <v>68</v>
      </c>
      <c r="AA1248" s="32" t="s">
        <v>68</v>
      </c>
      <c r="AB1248" s="32" t="s">
        <v>68</v>
      </c>
      <c r="AC1248" s="32" t="s">
        <v>68</v>
      </c>
      <c r="AD1248" s="32" t="s">
        <v>68</v>
      </c>
      <c r="AE1248" s="32" t="s">
        <v>68</v>
      </c>
      <c r="AF1248" s="32" t="s">
        <v>68</v>
      </c>
      <c r="AG1248" s="32">
        <v>-1</v>
      </c>
      <c r="AH1248" s="34" t="s">
        <v>68</v>
      </c>
      <c r="AI1248" s="34" t="s">
        <v>68</v>
      </c>
      <c r="AJ1248" s="34" t="s">
        <v>68</v>
      </c>
      <c r="AK1248" s="32">
        <v>1</v>
      </c>
      <c r="AL1248" s="32">
        <v>1</v>
      </c>
      <c r="AM1248" s="32">
        <v>0</v>
      </c>
      <c r="AN1248" s="32">
        <v>0</v>
      </c>
      <c r="AO1248" s="32">
        <v>0</v>
      </c>
      <c r="AP1248" s="32">
        <v>0</v>
      </c>
      <c r="AQ1248" s="32">
        <v>0</v>
      </c>
      <c r="AR1248" s="32">
        <v>0</v>
      </c>
      <c r="AS1248" s="32">
        <v>0</v>
      </c>
      <c r="AT1248" s="32">
        <v>0</v>
      </c>
      <c r="AU1248" s="32">
        <v>0</v>
      </c>
      <c r="AV1248" s="32">
        <v>0</v>
      </c>
      <c r="AW1248" s="32">
        <v>1</v>
      </c>
      <c r="AX1248" s="33">
        <v>28.1</v>
      </c>
      <c r="AY1248" s="32">
        <v>0</v>
      </c>
      <c r="AZ1248" s="33">
        <v>0</v>
      </c>
      <c r="BA1248" s="33">
        <v>28.1</v>
      </c>
      <c r="BB1248" s="32">
        <v>0</v>
      </c>
      <c r="BC1248" s="34" t="s">
        <v>68</v>
      </c>
      <c r="BD1248" s="32">
        <v>0</v>
      </c>
      <c r="BE1248" s="33">
        <v>28.1</v>
      </c>
      <c r="BF1248" s="46">
        <f t="shared" si="38"/>
        <v>0</v>
      </c>
      <c r="BG1248" s="47">
        <f>VLOOKUP(F1248,[1]jla506a_853946421_D9C51B5BXEF96!$C:$V,20,FALSE)</f>
        <v>1</v>
      </c>
      <c r="BH1248" s="46">
        <f t="shared" si="39"/>
        <v>0</v>
      </c>
    </row>
    <row r="1249" spans="1:60" s="34" customFormat="1" hidden="1" outlineLevel="2">
      <c r="A1249" s="32">
        <v>202315</v>
      </c>
      <c r="B1249" s="32">
        <v>22</v>
      </c>
      <c r="C1249" s="32" t="s">
        <v>69</v>
      </c>
      <c r="D1249" s="32" t="s">
        <v>555</v>
      </c>
      <c r="E1249" s="32">
        <v>9</v>
      </c>
      <c r="F1249" s="32">
        <v>583249710</v>
      </c>
      <c r="G1249" s="32" t="s">
        <v>298</v>
      </c>
      <c r="H1249" s="32" t="s">
        <v>108</v>
      </c>
      <c r="I1249" s="32" t="s">
        <v>113</v>
      </c>
      <c r="J1249" s="32" t="s">
        <v>113</v>
      </c>
      <c r="K1249" s="32" t="s">
        <v>68</v>
      </c>
      <c r="L1249" s="32" t="s">
        <v>177</v>
      </c>
      <c r="M1249" s="32" t="s">
        <v>68</v>
      </c>
      <c r="N1249" s="32" t="s">
        <v>68</v>
      </c>
      <c r="O1249" s="32" t="s">
        <v>366</v>
      </c>
      <c r="P1249" s="32" t="s">
        <v>68</v>
      </c>
      <c r="Q1249" s="32" t="s">
        <v>68</v>
      </c>
      <c r="R1249" s="32">
        <v>33</v>
      </c>
      <c r="S1249" s="32">
        <v>7026</v>
      </c>
      <c r="T1249" s="32" t="s">
        <v>1640</v>
      </c>
      <c r="U1249" s="33">
        <v>30.54</v>
      </c>
      <c r="V1249" s="32" t="s">
        <v>68</v>
      </c>
      <c r="W1249" s="32" t="s">
        <v>68</v>
      </c>
      <c r="X1249" s="32" t="s">
        <v>177</v>
      </c>
      <c r="Y1249" s="32" t="s">
        <v>177</v>
      </c>
      <c r="Z1249" s="32" t="s">
        <v>68</v>
      </c>
      <c r="AA1249" s="32" t="s">
        <v>68</v>
      </c>
      <c r="AB1249" s="32" t="s">
        <v>114</v>
      </c>
      <c r="AC1249" s="32" t="s">
        <v>68</v>
      </c>
      <c r="AD1249" s="32" t="s">
        <v>68</v>
      </c>
      <c r="AE1249" s="32" t="s">
        <v>68</v>
      </c>
      <c r="AF1249" s="32" t="s">
        <v>68</v>
      </c>
      <c r="AG1249" s="32">
        <v>-1</v>
      </c>
      <c r="AH1249" s="34" t="s">
        <v>68</v>
      </c>
      <c r="AI1249" s="34" t="s">
        <v>68</v>
      </c>
      <c r="AJ1249" s="34" t="s">
        <v>68</v>
      </c>
      <c r="AK1249" s="32">
        <v>1</v>
      </c>
      <c r="AL1249" s="32">
        <v>1</v>
      </c>
      <c r="AM1249" s="32">
        <v>0</v>
      </c>
      <c r="AN1249" s="32">
        <v>0</v>
      </c>
      <c r="AO1249" s="32">
        <v>0</v>
      </c>
      <c r="AP1249" s="32">
        <v>0</v>
      </c>
      <c r="AQ1249" s="32">
        <v>0</v>
      </c>
      <c r="AR1249" s="32">
        <v>0</v>
      </c>
      <c r="AS1249" s="32">
        <v>0</v>
      </c>
      <c r="AT1249" s="32">
        <v>0</v>
      </c>
      <c r="AU1249" s="32">
        <v>0</v>
      </c>
      <c r="AV1249" s="32">
        <v>0</v>
      </c>
      <c r="AW1249" s="32">
        <v>1</v>
      </c>
      <c r="AX1249" s="33">
        <v>30.54</v>
      </c>
      <c r="AY1249" s="32">
        <v>0</v>
      </c>
      <c r="AZ1249" s="33">
        <v>0</v>
      </c>
      <c r="BA1249" s="33">
        <v>30.54</v>
      </c>
      <c r="BB1249" s="32">
        <v>0</v>
      </c>
      <c r="BC1249" s="34" t="s">
        <v>68</v>
      </c>
      <c r="BD1249" s="32">
        <v>0</v>
      </c>
      <c r="BE1249" s="33">
        <v>30.54</v>
      </c>
      <c r="BF1249" s="46">
        <f t="shared" si="38"/>
        <v>0</v>
      </c>
      <c r="BG1249" s="47">
        <f>VLOOKUP(F1249,[1]jla506a_853946421_D9C51B5BXEF96!$C:$V,20,FALSE)</f>
        <v>1</v>
      </c>
      <c r="BH1249" s="46">
        <f t="shared" si="39"/>
        <v>0</v>
      </c>
    </row>
    <row r="1250" spans="1:60" s="34" customFormat="1" hidden="1" outlineLevel="2">
      <c r="A1250" s="32">
        <v>202315</v>
      </c>
      <c r="B1250" s="32">
        <v>22</v>
      </c>
      <c r="C1250" s="32" t="s">
        <v>69</v>
      </c>
      <c r="D1250" s="32" t="s">
        <v>555</v>
      </c>
      <c r="E1250" s="32">
        <v>21</v>
      </c>
      <c r="F1250" s="32">
        <v>587373649</v>
      </c>
      <c r="G1250" s="32" t="s">
        <v>236</v>
      </c>
      <c r="H1250" s="32" t="s">
        <v>108</v>
      </c>
      <c r="I1250" s="32" t="s">
        <v>113</v>
      </c>
      <c r="J1250" s="32" t="s">
        <v>113</v>
      </c>
      <c r="K1250" s="32" t="s">
        <v>68</v>
      </c>
      <c r="L1250" s="32" t="s">
        <v>177</v>
      </c>
      <c r="M1250" s="32" t="s">
        <v>68</v>
      </c>
      <c r="N1250" s="32" t="s">
        <v>68</v>
      </c>
      <c r="O1250" s="32" t="s">
        <v>366</v>
      </c>
      <c r="P1250" s="32" t="s">
        <v>68</v>
      </c>
      <c r="Q1250" s="32" t="s">
        <v>68</v>
      </c>
      <c r="R1250" s="32">
        <v>33</v>
      </c>
      <c r="S1250" s="32">
        <v>7026</v>
      </c>
      <c r="T1250" s="32" t="s">
        <v>1640</v>
      </c>
      <c r="U1250" s="33">
        <v>7.38</v>
      </c>
      <c r="V1250" s="32" t="s">
        <v>68</v>
      </c>
      <c r="W1250" s="32" t="s">
        <v>68</v>
      </c>
      <c r="X1250" s="32" t="s">
        <v>177</v>
      </c>
      <c r="Y1250" s="32" t="s">
        <v>177</v>
      </c>
      <c r="Z1250" s="32" t="s">
        <v>68</v>
      </c>
      <c r="AA1250" s="32" t="s">
        <v>68</v>
      </c>
      <c r="AB1250" s="32" t="s">
        <v>114</v>
      </c>
      <c r="AC1250" s="32" t="s">
        <v>68</v>
      </c>
      <c r="AD1250" s="32" t="s">
        <v>68</v>
      </c>
      <c r="AE1250" s="32" t="s">
        <v>68</v>
      </c>
      <c r="AF1250" s="32" t="s">
        <v>68</v>
      </c>
      <c r="AG1250" s="32">
        <v>-1</v>
      </c>
      <c r="AH1250" s="34" t="s">
        <v>68</v>
      </c>
      <c r="AI1250" s="34" t="s">
        <v>68</v>
      </c>
      <c r="AJ1250" s="34" t="s">
        <v>68</v>
      </c>
      <c r="AK1250" s="32">
        <v>1</v>
      </c>
      <c r="AL1250" s="32">
        <v>1</v>
      </c>
      <c r="AM1250" s="32">
        <v>0</v>
      </c>
      <c r="AN1250" s="32">
        <v>0</v>
      </c>
      <c r="AO1250" s="32">
        <v>0</v>
      </c>
      <c r="AP1250" s="32">
        <v>0</v>
      </c>
      <c r="AQ1250" s="32">
        <v>0</v>
      </c>
      <c r="AR1250" s="32">
        <v>0</v>
      </c>
      <c r="AS1250" s="32">
        <v>0</v>
      </c>
      <c r="AT1250" s="32">
        <v>0</v>
      </c>
      <c r="AU1250" s="32">
        <v>0</v>
      </c>
      <c r="AV1250" s="32">
        <v>0</v>
      </c>
      <c r="AW1250" s="32">
        <v>1</v>
      </c>
      <c r="AX1250" s="33">
        <v>7.38</v>
      </c>
      <c r="AY1250" s="32">
        <v>0</v>
      </c>
      <c r="AZ1250" s="33">
        <v>0</v>
      </c>
      <c r="BA1250" s="33">
        <v>7.38</v>
      </c>
      <c r="BB1250" s="32">
        <v>0</v>
      </c>
      <c r="BC1250" s="34" t="s">
        <v>68</v>
      </c>
      <c r="BD1250" s="32">
        <v>0</v>
      </c>
      <c r="BE1250" s="33">
        <v>7.38</v>
      </c>
      <c r="BF1250" s="46">
        <f t="shared" si="38"/>
        <v>0</v>
      </c>
      <c r="BG1250" s="47">
        <f>VLOOKUP(F1250,[1]jla506a_853946421_D9C51B5BXEF96!$C:$V,20,FALSE)</f>
        <v>9</v>
      </c>
      <c r="BH1250" s="46">
        <f t="shared" si="39"/>
        <v>0</v>
      </c>
    </row>
    <row r="1251" spans="1:60" s="34" customFormat="1" hidden="1" outlineLevel="2">
      <c r="A1251" s="32">
        <v>202316</v>
      </c>
      <c r="B1251" s="32">
        <v>22</v>
      </c>
      <c r="C1251" s="32" t="s">
        <v>69</v>
      </c>
      <c r="D1251" s="32" t="s">
        <v>1519</v>
      </c>
      <c r="E1251" s="32">
        <v>20</v>
      </c>
      <c r="F1251" s="32">
        <v>587373711</v>
      </c>
      <c r="G1251" s="32" t="s">
        <v>231</v>
      </c>
      <c r="H1251" s="32" t="s">
        <v>147</v>
      </c>
      <c r="I1251" s="32" t="s">
        <v>91</v>
      </c>
      <c r="J1251" s="32" t="s">
        <v>68</v>
      </c>
      <c r="K1251" s="32" t="s">
        <v>238</v>
      </c>
      <c r="L1251" s="32" t="s">
        <v>323</v>
      </c>
      <c r="M1251" s="32" t="s">
        <v>176</v>
      </c>
      <c r="N1251" s="32" t="s">
        <v>176</v>
      </c>
      <c r="O1251" s="32" t="s">
        <v>456</v>
      </c>
      <c r="P1251" s="32" t="s">
        <v>1204</v>
      </c>
      <c r="Q1251" s="32" t="s">
        <v>1205</v>
      </c>
      <c r="R1251" s="32">
        <v>33</v>
      </c>
      <c r="S1251" s="32">
        <v>7026</v>
      </c>
      <c r="T1251" s="32" t="s">
        <v>1640</v>
      </c>
      <c r="U1251" s="33">
        <v>10.17</v>
      </c>
      <c r="V1251" s="32" t="s">
        <v>68</v>
      </c>
      <c r="W1251" s="32" t="s">
        <v>68</v>
      </c>
      <c r="X1251" s="32" t="s">
        <v>323</v>
      </c>
      <c r="Y1251" s="32" t="s">
        <v>323</v>
      </c>
      <c r="Z1251" s="32" t="s">
        <v>176</v>
      </c>
      <c r="AA1251" s="32" t="s">
        <v>1520</v>
      </c>
      <c r="AB1251" s="32" t="s">
        <v>68</v>
      </c>
      <c r="AC1251" s="32" t="s">
        <v>68</v>
      </c>
      <c r="AD1251" s="32" t="s">
        <v>68</v>
      </c>
      <c r="AE1251" s="32" t="s">
        <v>1521</v>
      </c>
      <c r="AF1251" s="32" t="s">
        <v>1522</v>
      </c>
      <c r="AG1251" s="32">
        <v>863770</v>
      </c>
      <c r="AH1251" s="32">
        <v>0</v>
      </c>
      <c r="AI1251" s="32">
        <v>2</v>
      </c>
      <c r="AJ1251" s="32">
        <v>0</v>
      </c>
      <c r="AK1251" s="32">
        <v>0</v>
      </c>
      <c r="AL1251" s="32">
        <v>0</v>
      </c>
      <c r="AM1251" s="32">
        <v>0</v>
      </c>
      <c r="AN1251" s="32">
        <v>0</v>
      </c>
      <c r="AO1251" s="32">
        <v>0</v>
      </c>
      <c r="AP1251" s="32">
        <v>0</v>
      </c>
      <c r="AQ1251" s="32">
        <v>0</v>
      </c>
      <c r="AR1251" s="32">
        <v>0</v>
      </c>
      <c r="AS1251" s="32">
        <v>0</v>
      </c>
      <c r="AT1251" s="32">
        <v>0</v>
      </c>
      <c r="AU1251" s="32">
        <v>0</v>
      </c>
      <c r="AV1251" s="32">
        <v>0</v>
      </c>
      <c r="AW1251" s="32">
        <v>0</v>
      </c>
      <c r="AX1251" s="33">
        <v>0</v>
      </c>
      <c r="AY1251" s="32">
        <v>0</v>
      </c>
      <c r="AZ1251" s="33">
        <v>0</v>
      </c>
      <c r="BA1251" s="33">
        <v>20.34</v>
      </c>
      <c r="BB1251" s="32">
        <v>2</v>
      </c>
      <c r="BC1251" s="32">
        <v>0</v>
      </c>
      <c r="BD1251" s="32">
        <v>2</v>
      </c>
      <c r="BE1251" s="33">
        <v>10.17</v>
      </c>
      <c r="BF1251" s="46">
        <f t="shared" si="38"/>
        <v>20.34</v>
      </c>
      <c r="BG1251" s="47">
        <f>VLOOKUP(F1251,[1]jla506a_853946421_D9C51B5BXEF96!$C:$V,20,FALSE)</f>
        <v>9</v>
      </c>
      <c r="BH1251" s="46">
        <f t="shared" si="39"/>
        <v>18</v>
      </c>
    </row>
    <row r="1252" spans="1:60" s="34" customFormat="1" hidden="1" outlineLevel="2">
      <c r="A1252" s="32">
        <v>202316</v>
      </c>
      <c r="B1252" s="32">
        <v>20</v>
      </c>
      <c r="C1252" s="32" t="s">
        <v>268</v>
      </c>
      <c r="D1252" s="32" t="s">
        <v>558</v>
      </c>
      <c r="E1252" s="32">
        <v>1</v>
      </c>
      <c r="F1252" s="32">
        <v>578506690</v>
      </c>
      <c r="G1252" s="32" t="s">
        <v>271</v>
      </c>
      <c r="H1252" s="32" t="s">
        <v>185</v>
      </c>
      <c r="I1252" s="32" t="s">
        <v>352</v>
      </c>
      <c r="J1252" s="32" t="s">
        <v>68</v>
      </c>
      <c r="K1252" s="32" t="s">
        <v>68</v>
      </c>
      <c r="L1252" s="32" t="s">
        <v>112</v>
      </c>
      <c r="M1252" s="32" t="s">
        <v>68</v>
      </c>
      <c r="N1252" s="32" t="s">
        <v>68</v>
      </c>
      <c r="O1252" s="32" t="s">
        <v>111</v>
      </c>
      <c r="P1252" s="32" t="s">
        <v>68</v>
      </c>
      <c r="Q1252" s="32" t="s">
        <v>68</v>
      </c>
      <c r="R1252" s="32">
        <v>33</v>
      </c>
      <c r="S1252" s="32">
        <v>7033</v>
      </c>
      <c r="T1252" s="32" t="s">
        <v>1640</v>
      </c>
      <c r="U1252" s="33">
        <v>14.67</v>
      </c>
      <c r="V1252" s="32" t="s">
        <v>68</v>
      </c>
      <c r="W1252" s="32" t="s">
        <v>68</v>
      </c>
      <c r="X1252" s="32" t="s">
        <v>112</v>
      </c>
      <c r="Y1252" s="32" t="s">
        <v>112</v>
      </c>
      <c r="Z1252" s="32" t="s">
        <v>68</v>
      </c>
      <c r="AA1252" s="32" t="s">
        <v>68</v>
      </c>
      <c r="AB1252" s="32" t="s">
        <v>68</v>
      </c>
      <c r="AC1252" s="32" t="s">
        <v>68</v>
      </c>
      <c r="AD1252" s="32" t="s">
        <v>68</v>
      </c>
      <c r="AE1252" s="32" t="s">
        <v>68</v>
      </c>
      <c r="AF1252" s="32" t="s">
        <v>68</v>
      </c>
      <c r="AG1252" s="32">
        <v>-1</v>
      </c>
      <c r="AH1252" s="34" t="s">
        <v>68</v>
      </c>
      <c r="AI1252" s="34" t="s">
        <v>68</v>
      </c>
      <c r="AJ1252" s="34" t="s">
        <v>68</v>
      </c>
      <c r="AK1252" s="32">
        <v>5</v>
      </c>
      <c r="AL1252" s="32">
        <v>5</v>
      </c>
      <c r="AM1252" s="32">
        <v>0</v>
      </c>
      <c r="AN1252" s="32">
        <v>0</v>
      </c>
      <c r="AO1252" s="32">
        <v>0</v>
      </c>
      <c r="AP1252" s="32">
        <v>0</v>
      </c>
      <c r="AQ1252" s="32">
        <v>0</v>
      </c>
      <c r="AR1252" s="32">
        <v>0</v>
      </c>
      <c r="AS1252" s="32">
        <v>0</v>
      </c>
      <c r="AT1252" s="32">
        <v>0</v>
      </c>
      <c r="AU1252" s="32">
        <v>0</v>
      </c>
      <c r="AV1252" s="32">
        <v>0</v>
      </c>
      <c r="AW1252" s="32">
        <v>5</v>
      </c>
      <c r="AX1252" s="33">
        <v>73.349999999999994</v>
      </c>
      <c r="AY1252" s="32">
        <v>0</v>
      </c>
      <c r="AZ1252" s="33">
        <v>0</v>
      </c>
      <c r="BA1252" s="33">
        <v>73.349999999999994</v>
      </c>
      <c r="BB1252" s="32">
        <v>0</v>
      </c>
      <c r="BC1252" s="34" t="s">
        <v>68</v>
      </c>
      <c r="BD1252" s="32">
        <v>0</v>
      </c>
      <c r="BE1252" s="33">
        <v>14.67</v>
      </c>
      <c r="BF1252" s="46">
        <f t="shared" si="38"/>
        <v>0</v>
      </c>
      <c r="BG1252" s="47">
        <f>VLOOKUP(F1252,[1]jla506a_853946421_D9C51B5BXEF96!$C:$V,20,FALSE)</f>
        <v>3</v>
      </c>
      <c r="BH1252" s="46">
        <f t="shared" si="39"/>
        <v>0</v>
      </c>
    </row>
    <row r="1253" spans="1:60" s="34" customFormat="1" hidden="1" outlineLevel="2">
      <c r="A1253" s="32">
        <v>202314</v>
      </c>
      <c r="B1253" s="32">
        <v>22</v>
      </c>
      <c r="C1253" s="32" t="s">
        <v>69</v>
      </c>
      <c r="D1253" s="32" t="s">
        <v>470</v>
      </c>
      <c r="E1253" s="32">
        <v>19</v>
      </c>
      <c r="F1253" s="32">
        <v>583249713</v>
      </c>
      <c r="G1253" s="32" t="s">
        <v>315</v>
      </c>
      <c r="H1253" s="32" t="s">
        <v>130</v>
      </c>
      <c r="I1253" s="32" t="s">
        <v>91</v>
      </c>
      <c r="J1253" s="32" t="s">
        <v>68</v>
      </c>
      <c r="K1253" s="32" t="s">
        <v>238</v>
      </c>
      <c r="L1253" s="32" t="s">
        <v>97</v>
      </c>
      <c r="M1253" s="32" t="s">
        <v>68</v>
      </c>
      <c r="N1253" s="32" t="s">
        <v>68</v>
      </c>
      <c r="O1253" s="32" t="s">
        <v>96</v>
      </c>
      <c r="P1253" s="32" t="s">
        <v>68</v>
      </c>
      <c r="Q1253" s="32" t="s">
        <v>68</v>
      </c>
      <c r="R1253" s="32">
        <v>33</v>
      </c>
      <c r="S1253" s="32">
        <v>7033</v>
      </c>
      <c r="T1253" s="32" t="s">
        <v>1640</v>
      </c>
      <c r="U1253" s="33">
        <v>30.54</v>
      </c>
      <c r="V1253" s="32" t="s">
        <v>78</v>
      </c>
      <c r="W1253" s="32" t="s">
        <v>79</v>
      </c>
      <c r="X1253" s="32" t="s">
        <v>238</v>
      </c>
      <c r="Y1253" s="32" t="s">
        <v>97</v>
      </c>
      <c r="Z1253" s="32" t="s">
        <v>238</v>
      </c>
      <c r="AA1253" s="32" t="s">
        <v>677</v>
      </c>
      <c r="AB1253" s="32" t="s">
        <v>68</v>
      </c>
      <c r="AC1253" s="32" t="s">
        <v>78</v>
      </c>
      <c r="AD1253" s="32" t="s">
        <v>79</v>
      </c>
      <c r="AE1253" s="32" t="s">
        <v>68</v>
      </c>
      <c r="AF1253" s="32" t="s">
        <v>68</v>
      </c>
      <c r="AG1253" s="32">
        <v>178267</v>
      </c>
      <c r="AH1253" s="32">
        <v>14</v>
      </c>
      <c r="AI1253" s="32">
        <v>0</v>
      </c>
      <c r="AJ1253" s="32">
        <v>0</v>
      </c>
      <c r="AK1253" s="32">
        <v>0</v>
      </c>
      <c r="AL1253" s="32">
        <v>0</v>
      </c>
      <c r="AM1253" s="32">
        <v>0</v>
      </c>
      <c r="AN1253" s="32">
        <v>0</v>
      </c>
      <c r="AO1253" s="32">
        <v>0</v>
      </c>
      <c r="AP1253" s="32">
        <v>0</v>
      </c>
      <c r="AQ1253" s="32">
        <v>0</v>
      </c>
      <c r="AR1253" s="32">
        <v>0</v>
      </c>
      <c r="AS1253" s="32">
        <v>0</v>
      </c>
      <c r="AT1253" s="32">
        <v>14</v>
      </c>
      <c r="AU1253" s="32">
        <v>0</v>
      </c>
      <c r="AV1253" s="32">
        <v>0</v>
      </c>
      <c r="AW1253" s="32">
        <v>0</v>
      </c>
      <c r="AX1253" s="33">
        <v>0</v>
      </c>
      <c r="AY1253" s="32">
        <v>14</v>
      </c>
      <c r="AZ1253" s="33">
        <v>427.56</v>
      </c>
      <c r="BA1253" s="33">
        <v>427.56</v>
      </c>
      <c r="BB1253" s="32">
        <v>1</v>
      </c>
      <c r="BC1253" s="32">
        <v>0</v>
      </c>
      <c r="BD1253" s="32">
        <v>14</v>
      </c>
      <c r="BE1253" s="33">
        <v>30.54</v>
      </c>
      <c r="BF1253" s="46">
        <f t="shared" si="38"/>
        <v>30.54</v>
      </c>
      <c r="BG1253" s="47">
        <f>VLOOKUP(F1253,[1]jla506a_853946421_D9C51B5BXEF96!$C:$V,20,FALSE)</f>
        <v>1</v>
      </c>
      <c r="BH1253" s="46">
        <f t="shared" si="39"/>
        <v>1</v>
      </c>
    </row>
    <row r="1254" spans="1:60" s="34" customFormat="1" hidden="1" outlineLevel="2">
      <c r="A1254" s="32">
        <v>202314</v>
      </c>
      <c r="B1254" s="32">
        <v>22</v>
      </c>
      <c r="C1254" s="32" t="s">
        <v>69</v>
      </c>
      <c r="D1254" s="32" t="s">
        <v>470</v>
      </c>
      <c r="E1254" s="32">
        <v>29</v>
      </c>
      <c r="F1254" s="32">
        <v>587373649</v>
      </c>
      <c r="G1254" s="32" t="s">
        <v>236</v>
      </c>
      <c r="H1254" s="32" t="s">
        <v>130</v>
      </c>
      <c r="I1254" s="32" t="s">
        <v>91</v>
      </c>
      <c r="J1254" s="32" t="s">
        <v>68</v>
      </c>
      <c r="K1254" s="32" t="s">
        <v>238</v>
      </c>
      <c r="L1254" s="32" t="s">
        <v>97</v>
      </c>
      <c r="M1254" s="32" t="s">
        <v>68</v>
      </c>
      <c r="N1254" s="32" t="s">
        <v>68</v>
      </c>
      <c r="O1254" s="32" t="s">
        <v>96</v>
      </c>
      <c r="P1254" s="32" t="s">
        <v>68</v>
      </c>
      <c r="Q1254" s="32" t="s">
        <v>68</v>
      </c>
      <c r="R1254" s="32">
        <v>33</v>
      </c>
      <c r="S1254" s="32">
        <v>7033</v>
      </c>
      <c r="T1254" s="32" t="s">
        <v>1640</v>
      </c>
      <c r="U1254" s="33">
        <v>7.38</v>
      </c>
      <c r="V1254" s="32" t="s">
        <v>78</v>
      </c>
      <c r="W1254" s="32" t="s">
        <v>79</v>
      </c>
      <c r="X1254" s="32" t="s">
        <v>238</v>
      </c>
      <c r="Y1254" s="32" t="s">
        <v>97</v>
      </c>
      <c r="Z1254" s="32" t="s">
        <v>238</v>
      </c>
      <c r="AA1254" s="32" t="s">
        <v>677</v>
      </c>
      <c r="AB1254" s="32" t="s">
        <v>68</v>
      </c>
      <c r="AC1254" s="32" t="s">
        <v>78</v>
      </c>
      <c r="AD1254" s="32" t="s">
        <v>79</v>
      </c>
      <c r="AE1254" s="32" t="s">
        <v>68</v>
      </c>
      <c r="AF1254" s="32" t="s">
        <v>68</v>
      </c>
      <c r="AG1254" s="32">
        <v>178288</v>
      </c>
      <c r="AH1254" s="32">
        <v>8</v>
      </c>
      <c r="AI1254" s="32">
        <v>0</v>
      </c>
      <c r="AJ1254" s="32">
        <v>0</v>
      </c>
      <c r="AK1254" s="32">
        <v>0</v>
      </c>
      <c r="AL1254" s="32">
        <v>0</v>
      </c>
      <c r="AM1254" s="32">
        <v>0</v>
      </c>
      <c r="AN1254" s="32">
        <v>0</v>
      </c>
      <c r="AO1254" s="32">
        <v>0</v>
      </c>
      <c r="AP1254" s="32">
        <v>0</v>
      </c>
      <c r="AQ1254" s="32">
        <v>0</v>
      </c>
      <c r="AR1254" s="32">
        <v>0</v>
      </c>
      <c r="AS1254" s="32">
        <v>0</v>
      </c>
      <c r="AT1254" s="32">
        <v>8</v>
      </c>
      <c r="AU1254" s="32">
        <v>0</v>
      </c>
      <c r="AV1254" s="32">
        <v>0</v>
      </c>
      <c r="AW1254" s="32">
        <v>0</v>
      </c>
      <c r="AX1254" s="33">
        <v>0</v>
      </c>
      <c r="AY1254" s="32">
        <v>8</v>
      </c>
      <c r="AZ1254" s="33">
        <v>59.04</v>
      </c>
      <c r="BA1254" s="33">
        <v>59.04</v>
      </c>
      <c r="BB1254" s="32">
        <v>1</v>
      </c>
      <c r="BC1254" s="32">
        <v>0</v>
      </c>
      <c r="BD1254" s="32">
        <v>8</v>
      </c>
      <c r="BE1254" s="33">
        <v>7.38</v>
      </c>
      <c r="BF1254" s="46">
        <f t="shared" si="38"/>
        <v>7.38</v>
      </c>
      <c r="BG1254" s="47">
        <f>VLOOKUP(F1254,[1]jla506a_853946421_D9C51B5BXEF96!$C:$V,20,FALSE)</f>
        <v>9</v>
      </c>
      <c r="BH1254" s="46">
        <f t="shared" si="39"/>
        <v>9</v>
      </c>
    </row>
    <row r="1255" spans="1:60" s="34" customFormat="1" hidden="1" outlineLevel="2">
      <c r="A1255" s="32">
        <v>202314</v>
      </c>
      <c r="B1255" s="32">
        <v>22</v>
      </c>
      <c r="C1255" s="32" t="s">
        <v>69</v>
      </c>
      <c r="D1255" s="32" t="s">
        <v>470</v>
      </c>
      <c r="E1255" s="32">
        <v>50</v>
      </c>
      <c r="F1255" s="32">
        <v>587374430</v>
      </c>
      <c r="G1255" s="32" t="s">
        <v>364</v>
      </c>
      <c r="H1255" s="32" t="s">
        <v>130</v>
      </c>
      <c r="I1255" s="32" t="s">
        <v>91</v>
      </c>
      <c r="J1255" s="32" t="s">
        <v>68</v>
      </c>
      <c r="K1255" s="32" t="s">
        <v>68</v>
      </c>
      <c r="L1255" s="32" t="s">
        <v>97</v>
      </c>
      <c r="M1255" s="32" t="s">
        <v>68</v>
      </c>
      <c r="N1255" s="32" t="s">
        <v>68</v>
      </c>
      <c r="O1255" s="32" t="s">
        <v>96</v>
      </c>
      <c r="P1255" s="32" t="s">
        <v>68</v>
      </c>
      <c r="Q1255" s="32" t="s">
        <v>68</v>
      </c>
      <c r="R1255" s="32">
        <v>33</v>
      </c>
      <c r="S1255" s="32">
        <v>7033</v>
      </c>
      <c r="T1255" s="32" t="s">
        <v>1640</v>
      </c>
      <c r="U1255" s="33">
        <v>7.83</v>
      </c>
      <c r="V1255" s="32" t="s">
        <v>78</v>
      </c>
      <c r="W1255" s="32" t="s">
        <v>79</v>
      </c>
      <c r="X1255" s="32" t="s">
        <v>238</v>
      </c>
      <c r="Y1255" s="32" t="s">
        <v>97</v>
      </c>
      <c r="Z1255" s="32" t="s">
        <v>68</v>
      </c>
      <c r="AA1255" s="32" t="s">
        <v>68</v>
      </c>
      <c r="AB1255" s="32" t="s">
        <v>68</v>
      </c>
      <c r="AC1255" s="32" t="s">
        <v>78</v>
      </c>
      <c r="AD1255" s="32" t="s">
        <v>79</v>
      </c>
      <c r="AE1255" s="32" t="s">
        <v>68</v>
      </c>
      <c r="AF1255" s="32" t="s">
        <v>68</v>
      </c>
      <c r="AG1255" s="32">
        <v>-1</v>
      </c>
      <c r="AH1255" s="34" t="s">
        <v>68</v>
      </c>
      <c r="AI1255" s="34" t="s">
        <v>68</v>
      </c>
      <c r="AJ1255" s="34" t="s">
        <v>68</v>
      </c>
      <c r="AK1255" s="32">
        <v>1</v>
      </c>
      <c r="AL1255" s="32">
        <v>1</v>
      </c>
      <c r="AM1255" s="32">
        <v>0</v>
      </c>
      <c r="AN1255" s="32">
        <v>0</v>
      </c>
      <c r="AO1255" s="32">
        <v>0</v>
      </c>
      <c r="AP1255" s="32">
        <v>0</v>
      </c>
      <c r="AQ1255" s="32">
        <v>0</v>
      </c>
      <c r="AR1255" s="32">
        <v>0</v>
      </c>
      <c r="AS1255" s="32">
        <v>0</v>
      </c>
      <c r="AT1255" s="32">
        <v>0</v>
      </c>
      <c r="AU1255" s="32">
        <v>0</v>
      </c>
      <c r="AV1255" s="32">
        <v>0</v>
      </c>
      <c r="AW1255" s="32">
        <v>1</v>
      </c>
      <c r="AX1255" s="33">
        <v>7.83</v>
      </c>
      <c r="AY1255" s="32">
        <v>0</v>
      </c>
      <c r="AZ1255" s="33">
        <v>0</v>
      </c>
      <c r="BA1255" s="33">
        <v>7.83</v>
      </c>
      <c r="BB1255" s="32">
        <v>0</v>
      </c>
      <c r="BC1255" s="34" t="s">
        <v>68</v>
      </c>
      <c r="BD1255" s="32">
        <v>0</v>
      </c>
      <c r="BE1255" s="33">
        <v>7.83</v>
      </c>
      <c r="BF1255" s="46">
        <f t="shared" si="38"/>
        <v>0</v>
      </c>
      <c r="BG1255" s="47">
        <f>VLOOKUP(F1255,[1]jla506a_853946421_D9C51B5BXEF96!$C:$V,20,FALSE)</f>
        <v>9</v>
      </c>
      <c r="BH1255" s="46">
        <f t="shared" si="39"/>
        <v>0</v>
      </c>
    </row>
    <row r="1256" spans="1:60" s="34" customFormat="1" hidden="1" outlineLevel="2">
      <c r="A1256" s="32">
        <v>202314</v>
      </c>
      <c r="B1256" s="32">
        <v>22</v>
      </c>
      <c r="C1256" s="32" t="s">
        <v>69</v>
      </c>
      <c r="D1256" s="32" t="s">
        <v>470</v>
      </c>
      <c r="E1256" s="32">
        <v>52</v>
      </c>
      <c r="F1256" s="32">
        <v>587374662</v>
      </c>
      <c r="G1256" s="32" t="s">
        <v>312</v>
      </c>
      <c r="H1256" s="32" t="s">
        <v>130</v>
      </c>
      <c r="I1256" s="32" t="s">
        <v>91</v>
      </c>
      <c r="J1256" s="32" t="s">
        <v>68</v>
      </c>
      <c r="K1256" s="32" t="s">
        <v>238</v>
      </c>
      <c r="L1256" s="32" t="s">
        <v>97</v>
      </c>
      <c r="M1256" s="32" t="s">
        <v>68</v>
      </c>
      <c r="N1256" s="32" t="s">
        <v>68</v>
      </c>
      <c r="O1256" s="32" t="s">
        <v>96</v>
      </c>
      <c r="P1256" s="32" t="s">
        <v>68</v>
      </c>
      <c r="Q1256" s="32" t="s">
        <v>68</v>
      </c>
      <c r="R1256" s="32">
        <v>33</v>
      </c>
      <c r="S1256" s="32">
        <v>7033</v>
      </c>
      <c r="T1256" s="32" t="s">
        <v>1640</v>
      </c>
      <c r="U1256" s="33">
        <v>35.76</v>
      </c>
      <c r="V1256" s="32" t="s">
        <v>78</v>
      </c>
      <c r="W1256" s="32" t="s">
        <v>79</v>
      </c>
      <c r="X1256" s="32" t="s">
        <v>238</v>
      </c>
      <c r="Y1256" s="32" t="s">
        <v>97</v>
      </c>
      <c r="Z1256" s="32" t="s">
        <v>238</v>
      </c>
      <c r="AA1256" s="32" t="s">
        <v>677</v>
      </c>
      <c r="AB1256" s="32" t="s">
        <v>68</v>
      </c>
      <c r="AC1256" s="32" t="s">
        <v>78</v>
      </c>
      <c r="AD1256" s="32" t="s">
        <v>79</v>
      </c>
      <c r="AE1256" s="32" t="s">
        <v>68</v>
      </c>
      <c r="AF1256" s="32" t="s">
        <v>68</v>
      </c>
      <c r="AG1256" s="32">
        <v>178267</v>
      </c>
      <c r="AH1256" s="32">
        <v>11</v>
      </c>
      <c r="AI1256" s="32">
        <v>0</v>
      </c>
      <c r="AJ1256" s="32">
        <v>0</v>
      </c>
      <c r="AK1256" s="32">
        <v>0</v>
      </c>
      <c r="AL1256" s="32">
        <v>0</v>
      </c>
      <c r="AM1256" s="32">
        <v>0</v>
      </c>
      <c r="AN1256" s="32">
        <v>0</v>
      </c>
      <c r="AO1256" s="32">
        <v>0</v>
      </c>
      <c r="AP1256" s="32">
        <v>0</v>
      </c>
      <c r="AQ1256" s="32">
        <v>0</v>
      </c>
      <c r="AR1256" s="32">
        <v>0</v>
      </c>
      <c r="AS1256" s="32">
        <v>0</v>
      </c>
      <c r="AT1256" s="32">
        <v>11</v>
      </c>
      <c r="AU1256" s="32">
        <v>0</v>
      </c>
      <c r="AV1256" s="32">
        <v>0</v>
      </c>
      <c r="AW1256" s="32">
        <v>0</v>
      </c>
      <c r="AX1256" s="33">
        <v>0</v>
      </c>
      <c r="AY1256" s="32">
        <v>11</v>
      </c>
      <c r="AZ1256" s="33">
        <v>393.36</v>
      </c>
      <c r="BA1256" s="33">
        <v>393.36</v>
      </c>
      <c r="BB1256" s="32">
        <v>11</v>
      </c>
      <c r="BC1256" s="32">
        <v>0</v>
      </c>
      <c r="BD1256" s="32">
        <v>11</v>
      </c>
      <c r="BE1256" s="33">
        <v>35.76</v>
      </c>
      <c r="BF1256" s="46">
        <f t="shared" si="38"/>
        <v>393.35999999999996</v>
      </c>
      <c r="BG1256" s="47">
        <f>VLOOKUP(F1256,[1]jla506a_853946421_D9C51B5BXEF96!$C:$V,20,FALSE)</f>
        <v>1</v>
      </c>
      <c r="BH1256" s="46">
        <f t="shared" si="39"/>
        <v>11</v>
      </c>
    </row>
    <row r="1257" spans="1:60" s="34" customFormat="1" hidden="1" outlineLevel="2">
      <c r="A1257" s="32">
        <v>202314</v>
      </c>
      <c r="B1257" s="32">
        <v>22</v>
      </c>
      <c r="C1257" s="32" t="s">
        <v>69</v>
      </c>
      <c r="D1257" s="32" t="s">
        <v>549</v>
      </c>
      <c r="E1257" s="32">
        <v>22</v>
      </c>
      <c r="F1257" s="32">
        <v>587373995</v>
      </c>
      <c r="G1257" s="32" t="s">
        <v>331</v>
      </c>
      <c r="H1257" s="32" t="s">
        <v>108</v>
      </c>
      <c r="I1257" s="32" t="s">
        <v>113</v>
      </c>
      <c r="J1257" s="32" t="s">
        <v>113</v>
      </c>
      <c r="K1257" s="32" t="s">
        <v>288</v>
      </c>
      <c r="L1257" s="32" t="s">
        <v>97</v>
      </c>
      <c r="M1257" s="32" t="s">
        <v>68</v>
      </c>
      <c r="N1257" s="32" t="s">
        <v>68</v>
      </c>
      <c r="O1257" s="32" t="s">
        <v>96</v>
      </c>
      <c r="P1257" s="32" t="s">
        <v>68</v>
      </c>
      <c r="Q1257" s="32" t="s">
        <v>68</v>
      </c>
      <c r="R1257" s="32">
        <v>33</v>
      </c>
      <c r="S1257" s="32">
        <v>7033</v>
      </c>
      <c r="T1257" s="32" t="s">
        <v>1640</v>
      </c>
      <c r="U1257" s="33">
        <v>14.76</v>
      </c>
      <c r="V1257" s="32" t="s">
        <v>68</v>
      </c>
      <c r="W1257" s="32" t="s">
        <v>68</v>
      </c>
      <c r="X1257" s="32" t="s">
        <v>97</v>
      </c>
      <c r="Y1257" s="32" t="s">
        <v>97</v>
      </c>
      <c r="Z1257" s="32" t="s">
        <v>97</v>
      </c>
      <c r="AA1257" s="32" t="s">
        <v>677</v>
      </c>
      <c r="AB1257" s="32" t="s">
        <v>114</v>
      </c>
      <c r="AC1257" s="32" t="s">
        <v>68</v>
      </c>
      <c r="AD1257" s="32" t="s">
        <v>68</v>
      </c>
      <c r="AE1257" s="32" t="s">
        <v>68</v>
      </c>
      <c r="AF1257" s="32" t="s">
        <v>68</v>
      </c>
      <c r="AG1257" s="32">
        <v>182675</v>
      </c>
      <c r="AH1257" s="32">
        <v>0</v>
      </c>
      <c r="AI1257" s="32">
        <v>3</v>
      </c>
      <c r="AJ1257" s="32">
        <v>0</v>
      </c>
      <c r="AK1257" s="32">
        <v>0</v>
      </c>
      <c r="AL1257" s="32">
        <v>0</v>
      </c>
      <c r="AM1257" s="32">
        <v>0</v>
      </c>
      <c r="AN1257" s="32">
        <v>0</v>
      </c>
      <c r="AO1257" s="32">
        <v>0</v>
      </c>
      <c r="AP1257" s="32">
        <v>0</v>
      </c>
      <c r="AQ1257" s="32">
        <v>0</v>
      </c>
      <c r="AR1257" s="32">
        <v>0</v>
      </c>
      <c r="AS1257" s="32">
        <v>0</v>
      </c>
      <c r="AT1257" s="32">
        <v>0</v>
      </c>
      <c r="AU1257" s="32">
        <v>0</v>
      </c>
      <c r="AV1257" s="32">
        <v>0</v>
      </c>
      <c r="AW1257" s="32">
        <v>0</v>
      </c>
      <c r="AX1257" s="33">
        <v>0</v>
      </c>
      <c r="AY1257" s="32">
        <v>0</v>
      </c>
      <c r="AZ1257" s="33">
        <v>0</v>
      </c>
      <c r="BA1257" s="33">
        <v>44.28</v>
      </c>
      <c r="BB1257" s="32">
        <v>2</v>
      </c>
      <c r="BC1257" s="32">
        <v>0</v>
      </c>
      <c r="BD1257" s="32">
        <v>3</v>
      </c>
      <c r="BE1257" s="33">
        <v>14.76</v>
      </c>
      <c r="BF1257" s="46">
        <f t="shared" si="38"/>
        <v>29.52</v>
      </c>
      <c r="BG1257" s="47">
        <f>VLOOKUP(F1257,[1]jla506a_853946421_D9C51B5BXEF96!$C:$V,20,FALSE)</f>
        <v>9</v>
      </c>
      <c r="BH1257" s="46">
        <f t="shared" si="39"/>
        <v>18</v>
      </c>
    </row>
    <row r="1258" spans="1:60" s="34" customFormat="1" hidden="1" outlineLevel="2">
      <c r="A1258" s="32">
        <v>202315</v>
      </c>
      <c r="B1258" s="32">
        <v>22</v>
      </c>
      <c r="C1258" s="32" t="s">
        <v>69</v>
      </c>
      <c r="D1258" s="32" t="s">
        <v>174</v>
      </c>
      <c r="E1258" s="32">
        <v>18</v>
      </c>
      <c r="F1258" s="32">
        <v>587366130</v>
      </c>
      <c r="G1258" s="32" t="s">
        <v>95</v>
      </c>
      <c r="H1258" s="32" t="s">
        <v>147</v>
      </c>
      <c r="I1258" s="32" t="s">
        <v>118</v>
      </c>
      <c r="J1258" s="32" t="s">
        <v>68</v>
      </c>
      <c r="K1258" s="32" t="s">
        <v>68</v>
      </c>
      <c r="L1258" s="32" t="s">
        <v>176</v>
      </c>
      <c r="M1258" s="32" t="s">
        <v>68</v>
      </c>
      <c r="N1258" s="32" t="s">
        <v>68</v>
      </c>
      <c r="O1258" s="32" t="s">
        <v>175</v>
      </c>
      <c r="P1258" s="32" t="s">
        <v>68</v>
      </c>
      <c r="Q1258" s="32" t="s">
        <v>68</v>
      </c>
      <c r="R1258" s="32">
        <v>33</v>
      </c>
      <c r="S1258" s="32">
        <v>7033</v>
      </c>
      <c r="T1258" s="32" t="s">
        <v>1640</v>
      </c>
      <c r="U1258" s="33">
        <v>36.979999999999997</v>
      </c>
      <c r="V1258" s="32" t="s">
        <v>78</v>
      </c>
      <c r="W1258" s="32" t="s">
        <v>79</v>
      </c>
      <c r="X1258" s="32" t="s">
        <v>177</v>
      </c>
      <c r="Y1258" s="32" t="s">
        <v>176</v>
      </c>
      <c r="Z1258" s="32" t="s">
        <v>68</v>
      </c>
      <c r="AA1258" s="32" t="s">
        <v>68</v>
      </c>
      <c r="AB1258" s="32" t="s">
        <v>68</v>
      </c>
      <c r="AC1258" s="32" t="s">
        <v>78</v>
      </c>
      <c r="AD1258" s="32" t="s">
        <v>79</v>
      </c>
      <c r="AE1258" s="32" t="s">
        <v>68</v>
      </c>
      <c r="AF1258" s="32" t="s">
        <v>68</v>
      </c>
      <c r="AG1258" s="32">
        <v>-1</v>
      </c>
      <c r="AH1258" s="34" t="s">
        <v>68</v>
      </c>
      <c r="AI1258" s="34" t="s">
        <v>68</v>
      </c>
      <c r="AJ1258" s="34" t="s">
        <v>68</v>
      </c>
      <c r="AK1258" s="32">
        <v>4</v>
      </c>
      <c r="AL1258" s="32">
        <v>4</v>
      </c>
      <c r="AM1258" s="32">
        <v>0</v>
      </c>
      <c r="AN1258" s="32">
        <v>0</v>
      </c>
      <c r="AO1258" s="32">
        <v>0</v>
      </c>
      <c r="AP1258" s="32">
        <v>0</v>
      </c>
      <c r="AQ1258" s="32">
        <v>0</v>
      </c>
      <c r="AR1258" s="32">
        <v>0</v>
      </c>
      <c r="AS1258" s="32">
        <v>0</v>
      </c>
      <c r="AT1258" s="32">
        <v>0</v>
      </c>
      <c r="AU1258" s="32">
        <v>0</v>
      </c>
      <c r="AV1258" s="32">
        <v>0</v>
      </c>
      <c r="AW1258" s="32">
        <v>4</v>
      </c>
      <c r="AX1258" s="33">
        <v>147.91999999999999</v>
      </c>
      <c r="AY1258" s="32">
        <v>0</v>
      </c>
      <c r="AZ1258" s="33">
        <v>0</v>
      </c>
      <c r="BA1258" s="33">
        <v>147.91999999999999</v>
      </c>
      <c r="BB1258" s="32">
        <v>0</v>
      </c>
      <c r="BC1258" s="34" t="s">
        <v>68</v>
      </c>
      <c r="BD1258" s="32">
        <v>0</v>
      </c>
      <c r="BE1258" s="33">
        <v>36.979999999999997</v>
      </c>
      <c r="BF1258" s="46">
        <f t="shared" si="38"/>
        <v>0</v>
      </c>
      <c r="BG1258" s="47">
        <f>VLOOKUP(F1258,[1]jla506a_853946421_D9C51B5BXEF96!$C:$V,20,FALSE)</f>
        <v>1</v>
      </c>
      <c r="BH1258" s="46">
        <f t="shared" si="39"/>
        <v>0</v>
      </c>
    </row>
    <row r="1259" spans="1:60" s="34" customFormat="1" hidden="1" outlineLevel="2">
      <c r="A1259" s="32">
        <v>202315</v>
      </c>
      <c r="B1259" s="32">
        <v>22</v>
      </c>
      <c r="C1259" s="32" t="s">
        <v>69</v>
      </c>
      <c r="D1259" s="32" t="s">
        <v>174</v>
      </c>
      <c r="E1259" s="32">
        <v>24</v>
      </c>
      <c r="F1259" s="32">
        <v>587373703</v>
      </c>
      <c r="G1259" s="32" t="s">
        <v>170</v>
      </c>
      <c r="H1259" s="32" t="s">
        <v>147</v>
      </c>
      <c r="I1259" s="32" t="s">
        <v>118</v>
      </c>
      <c r="J1259" s="32" t="s">
        <v>68</v>
      </c>
      <c r="K1259" s="32" t="s">
        <v>97</v>
      </c>
      <c r="L1259" s="32" t="s">
        <v>176</v>
      </c>
      <c r="M1259" s="32" t="s">
        <v>68</v>
      </c>
      <c r="N1259" s="32" t="s">
        <v>68</v>
      </c>
      <c r="O1259" s="32" t="s">
        <v>175</v>
      </c>
      <c r="P1259" s="32" t="s">
        <v>68</v>
      </c>
      <c r="Q1259" s="32" t="s">
        <v>68</v>
      </c>
      <c r="R1259" s="32">
        <v>33</v>
      </c>
      <c r="S1259" s="32">
        <v>7033</v>
      </c>
      <c r="T1259" s="32" t="s">
        <v>1640</v>
      </c>
      <c r="U1259" s="33">
        <v>10.17</v>
      </c>
      <c r="V1259" s="32" t="s">
        <v>78</v>
      </c>
      <c r="W1259" s="32" t="s">
        <v>79</v>
      </c>
      <c r="X1259" s="32" t="s">
        <v>177</v>
      </c>
      <c r="Y1259" s="32" t="s">
        <v>176</v>
      </c>
      <c r="Z1259" s="32" t="s">
        <v>82</v>
      </c>
      <c r="AA1259" s="32" t="s">
        <v>677</v>
      </c>
      <c r="AB1259" s="32" t="s">
        <v>68</v>
      </c>
      <c r="AC1259" s="32" t="s">
        <v>78</v>
      </c>
      <c r="AD1259" s="32" t="s">
        <v>79</v>
      </c>
      <c r="AE1259" s="32" t="s">
        <v>68</v>
      </c>
      <c r="AF1259" s="32" t="s">
        <v>68</v>
      </c>
      <c r="AG1259" s="32">
        <v>190298</v>
      </c>
      <c r="AH1259" s="32">
        <v>0</v>
      </c>
      <c r="AI1259" s="32">
        <v>4</v>
      </c>
      <c r="AJ1259" s="32">
        <v>0</v>
      </c>
      <c r="AK1259" s="32">
        <v>0</v>
      </c>
      <c r="AL1259" s="32">
        <v>0</v>
      </c>
      <c r="AM1259" s="32">
        <v>0</v>
      </c>
      <c r="AN1259" s="32">
        <v>0</v>
      </c>
      <c r="AO1259" s="32">
        <v>0</v>
      </c>
      <c r="AP1259" s="32">
        <v>0</v>
      </c>
      <c r="AQ1259" s="32">
        <v>0</v>
      </c>
      <c r="AR1259" s="32">
        <v>0</v>
      </c>
      <c r="AS1259" s="32">
        <v>0</v>
      </c>
      <c r="AT1259" s="32">
        <v>0</v>
      </c>
      <c r="AU1259" s="32">
        <v>0</v>
      </c>
      <c r="AV1259" s="32">
        <v>0</v>
      </c>
      <c r="AW1259" s="32">
        <v>0</v>
      </c>
      <c r="AX1259" s="33">
        <v>0</v>
      </c>
      <c r="AY1259" s="32">
        <v>0</v>
      </c>
      <c r="AZ1259" s="33">
        <v>0</v>
      </c>
      <c r="BA1259" s="33">
        <v>40.68</v>
      </c>
      <c r="BB1259" s="32">
        <v>1</v>
      </c>
      <c r="BC1259" s="32">
        <v>0</v>
      </c>
      <c r="BD1259" s="32">
        <v>4</v>
      </c>
      <c r="BE1259" s="33">
        <v>10.17</v>
      </c>
      <c r="BF1259" s="46">
        <f t="shared" si="38"/>
        <v>10.17</v>
      </c>
      <c r="BG1259" s="47">
        <f>VLOOKUP(F1259,[1]jla506a_853946421_D9C51B5BXEF96!$C:$V,20,FALSE)</f>
        <v>9</v>
      </c>
      <c r="BH1259" s="46">
        <f t="shared" si="39"/>
        <v>9</v>
      </c>
    </row>
    <row r="1260" spans="1:60" s="34" customFormat="1" hidden="1" outlineLevel="2">
      <c r="A1260" s="32">
        <v>202316</v>
      </c>
      <c r="B1260" s="32">
        <v>22</v>
      </c>
      <c r="C1260" s="32" t="s">
        <v>69</v>
      </c>
      <c r="D1260" s="32" t="s">
        <v>227</v>
      </c>
      <c r="E1260" s="32">
        <v>2</v>
      </c>
      <c r="F1260" s="32">
        <v>577082870</v>
      </c>
      <c r="G1260" s="32" t="s">
        <v>128</v>
      </c>
      <c r="H1260" s="32" t="s">
        <v>185</v>
      </c>
      <c r="I1260" s="32" t="s">
        <v>352</v>
      </c>
      <c r="J1260" s="32" t="s">
        <v>68</v>
      </c>
      <c r="K1260" s="32" t="s">
        <v>177</v>
      </c>
      <c r="L1260" s="32" t="s">
        <v>112</v>
      </c>
      <c r="M1260" s="32" t="s">
        <v>167</v>
      </c>
      <c r="N1260" s="32" t="s">
        <v>126</v>
      </c>
      <c r="O1260" s="32" t="s">
        <v>111</v>
      </c>
      <c r="P1260" s="32" t="s">
        <v>1204</v>
      </c>
      <c r="Q1260" s="32" t="s">
        <v>1205</v>
      </c>
      <c r="R1260" s="32">
        <v>33</v>
      </c>
      <c r="S1260" s="32">
        <v>7033</v>
      </c>
      <c r="T1260" s="32" t="s">
        <v>1640</v>
      </c>
      <c r="U1260" s="33">
        <v>40.700000000000003</v>
      </c>
      <c r="V1260" s="32" t="s">
        <v>68</v>
      </c>
      <c r="W1260" s="32" t="s">
        <v>68</v>
      </c>
      <c r="X1260" s="32" t="s">
        <v>112</v>
      </c>
      <c r="Y1260" s="32" t="s">
        <v>112</v>
      </c>
      <c r="Z1260" s="32" t="s">
        <v>126</v>
      </c>
      <c r="AA1260" s="32" t="s">
        <v>1238</v>
      </c>
      <c r="AB1260" s="32" t="s">
        <v>68</v>
      </c>
      <c r="AC1260" s="32" t="s">
        <v>68</v>
      </c>
      <c r="AD1260" s="32" t="s">
        <v>68</v>
      </c>
      <c r="AE1260" s="32" t="s">
        <v>1239</v>
      </c>
      <c r="AF1260" s="32" t="s">
        <v>1240</v>
      </c>
      <c r="AG1260" s="32">
        <v>199109</v>
      </c>
      <c r="AH1260" s="32">
        <v>0</v>
      </c>
      <c r="AI1260" s="32">
        <v>0</v>
      </c>
      <c r="AJ1260" s="32">
        <v>23</v>
      </c>
      <c r="AK1260" s="32">
        <v>0</v>
      </c>
      <c r="AL1260" s="32">
        <v>0</v>
      </c>
      <c r="AM1260" s="32">
        <v>0</v>
      </c>
      <c r="AN1260" s="32">
        <v>0</v>
      </c>
      <c r="AO1260" s="32">
        <v>0</v>
      </c>
      <c r="AP1260" s="32">
        <v>0</v>
      </c>
      <c r="AQ1260" s="32">
        <v>0</v>
      </c>
      <c r="AR1260" s="32">
        <v>0</v>
      </c>
      <c r="AS1260" s="32">
        <v>0</v>
      </c>
      <c r="AT1260" s="32">
        <v>0</v>
      </c>
      <c r="AU1260" s="32">
        <v>23</v>
      </c>
      <c r="AV1260" s="32">
        <v>0</v>
      </c>
      <c r="AW1260" s="32">
        <v>0</v>
      </c>
      <c r="AX1260" s="33">
        <v>0</v>
      </c>
      <c r="AY1260" s="32">
        <v>23</v>
      </c>
      <c r="AZ1260" s="33">
        <v>936.1</v>
      </c>
      <c r="BA1260" s="33">
        <v>936.1</v>
      </c>
      <c r="BB1260" s="32">
        <v>1</v>
      </c>
      <c r="BC1260" s="32">
        <v>0</v>
      </c>
      <c r="BD1260" s="32">
        <v>23</v>
      </c>
      <c r="BE1260" s="33">
        <v>40.700000000000003</v>
      </c>
      <c r="BF1260" s="46">
        <f t="shared" si="38"/>
        <v>40.700000000000003</v>
      </c>
      <c r="BG1260" s="47">
        <f>VLOOKUP(F1260,[1]jla506a_853946421_D9C51B5BXEF96!$C:$V,20,FALSE)</f>
        <v>1</v>
      </c>
      <c r="BH1260" s="46">
        <f t="shared" si="39"/>
        <v>1</v>
      </c>
    </row>
    <row r="1261" spans="1:60" s="34" customFormat="1" hidden="1" outlineLevel="2">
      <c r="A1261" s="32">
        <v>202316</v>
      </c>
      <c r="B1261" s="32">
        <v>22</v>
      </c>
      <c r="C1261" s="32" t="s">
        <v>69</v>
      </c>
      <c r="D1261" s="32" t="s">
        <v>227</v>
      </c>
      <c r="E1261" s="32">
        <v>3</v>
      </c>
      <c r="F1261" s="32">
        <v>577082871</v>
      </c>
      <c r="G1261" s="32" t="s">
        <v>301</v>
      </c>
      <c r="H1261" s="32" t="s">
        <v>185</v>
      </c>
      <c r="I1261" s="32" t="s">
        <v>352</v>
      </c>
      <c r="J1261" s="32" t="s">
        <v>68</v>
      </c>
      <c r="K1261" s="32" t="s">
        <v>68</v>
      </c>
      <c r="L1261" s="32" t="s">
        <v>112</v>
      </c>
      <c r="M1261" s="32" t="s">
        <v>68</v>
      </c>
      <c r="N1261" s="32" t="s">
        <v>68</v>
      </c>
      <c r="O1261" s="32" t="s">
        <v>111</v>
      </c>
      <c r="P1261" s="32" t="s">
        <v>68</v>
      </c>
      <c r="Q1261" s="32" t="s">
        <v>68</v>
      </c>
      <c r="R1261" s="32">
        <v>33</v>
      </c>
      <c r="S1261" s="32">
        <v>7033</v>
      </c>
      <c r="T1261" s="32" t="s">
        <v>1640</v>
      </c>
      <c r="U1261" s="33">
        <v>36.979999999999997</v>
      </c>
      <c r="V1261" s="32" t="s">
        <v>68</v>
      </c>
      <c r="W1261" s="32" t="s">
        <v>68</v>
      </c>
      <c r="X1261" s="32" t="s">
        <v>112</v>
      </c>
      <c r="Y1261" s="32" t="s">
        <v>112</v>
      </c>
      <c r="Z1261" s="32" t="s">
        <v>68</v>
      </c>
      <c r="AA1261" s="32" t="s">
        <v>68</v>
      </c>
      <c r="AB1261" s="32" t="s">
        <v>68</v>
      </c>
      <c r="AC1261" s="32" t="s">
        <v>68</v>
      </c>
      <c r="AD1261" s="32" t="s">
        <v>68</v>
      </c>
      <c r="AE1261" s="32" t="s">
        <v>68</v>
      </c>
      <c r="AF1261" s="32" t="s">
        <v>68</v>
      </c>
      <c r="AG1261" s="32">
        <v>-1</v>
      </c>
      <c r="AH1261" s="34" t="s">
        <v>68</v>
      </c>
      <c r="AI1261" s="34" t="s">
        <v>68</v>
      </c>
      <c r="AJ1261" s="34" t="s">
        <v>68</v>
      </c>
      <c r="AK1261" s="32">
        <v>1</v>
      </c>
      <c r="AL1261" s="32">
        <v>1</v>
      </c>
      <c r="AM1261" s="32">
        <v>0</v>
      </c>
      <c r="AN1261" s="32">
        <v>0</v>
      </c>
      <c r="AO1261" s="32">
        <v>0</v>
      </c>
      <c r="AP1261" s="32">
        <v>0</v>
      </c>
      <c r="AQ1261" s="32">
        <v>0</v>
      </c>
      <c r="AR1261" s="32">
        <v>0</v>
      </c>
      <c r="AS1261" s="32">
        <v>0</v>
      </c>
      <c r="AT1261" s="32">
        <v>0</v>
      </c>
      <c r="AU1261" s="32">
        <v>0</v>
      </c>
      <c r="AV1261" s="32">
        <v>0</v>
      </c>
      <c r="AW1261" s="32">
        <v>1</v>
      </c>
      <c r="AX1261" s="33">
        <v>36.979999999999997</v>
      </c>
      <c r="AY1261" s="32">
        <v>0</v>
      </c>
      <c r="AZ1261" s="33">
        <v>0</v>
      </c>
      <c r="BA1261" s="33">
        <v>36.979999999999997</v>
      </c>
      <c r="BB1261" s="32">
        <v>0</v>
      </c>
      <c r="BC1261" s="34" t="s">
        <v>68</v>
      </c>
      <c r="BD1261" s="32">
        <v>0</v>
      </c>
      <c r="BE1261" s="33">
        <v>36.979999999999997</v>
      </c>
      <c r="BF1261" s="46">
        <f t="shared" si="38"/>
        <v>0</v>
      </c>
      <c r="BG1261" s="47">
        <f>VLOOKUP(F1261,[1]jla506a_853946421_D9C51B5BXEF96!$C:$V,20,FALSE)</f>
        <v>1</v>
      </c>
      <c r="BH1261" s="46">
        <f t="shared" si="39"/>
        <v>0</v>
      </c>
    </row>
    <row r="1262" spans="1:60" s="34" customFormat="1" hidden="1" outlineLevel="2">
      <c r="A1262" s="32">
        <v>202316</v>
      </c>
      <c r="B1262" s="32">
        <v>22</v>
      </c>
      <c r="C1262" s="32" t="s">
        <v>69</v>
      </c>
      <c r="D1262" s="32" t="s">
        <v>227</v>
      </c>
      <c r="E1262" s="32">
        <v>16</v>
      </c>
      <c r="F1262" s="32">
        <v>583249713</v>
      </c>
      <c r="G1262" s="32" t="s">
        <v>315</v>
      </c>
      <c r="H1262" s="32" t="s">
        <v>185</v>
      </c>
      <c r="I1262" s="32" t="s">
        <v>352</v>
      </c>
      <c r="J1262" s="32" t="s">
        <v>68</v>
      </c>
      <c r="K1262" s="32" t="s">
        <v>68</v>
      </c>
      <c r="L1262" s="32" t="s">
        <v>112</v>
      </c>
      <c r="M1262" s="32" t="s">
        <v>68</v>
      </c>
      <c r="N1262" s="32" t="s">
        <v>68</v>
      </c>
      <c r="O1262" s="32" t="s">
        <v>111</v>
      </c>
      <c r="P1262" s="32" t="s">
        <v>68</v>
      </c>
      <c r="Q1262" s="32" t="s">
        <v>68</v>
      </c>
      <c r="R1262" s="32">
        <v>33</v>
      </c>
      <c r="S1262" s="32">
        <v>7033</v>
      </c>
      <c r="T1262" s="32" t="s">
        <v>1640</v>
      </c>
      <c r="U1262" s="33">
        <v>30.54</v>
      </c>
      <c r="V1262" s="32" t="s">
        <v>68</v>
      </c>
      <c r="W1262" s="32" t="s">
        <v>68</v>
      </c>
      <c r="X1262" s="32" t="s">
        <v>112</v>
      </c>
      <c r="Y1262" s="32" t="s">
        <v>112</v>
      </c>
      <c r="Z1262" s="32" t="s">
        <v>68</v>
      </c>
      <c r="AA1262" s="32" t="s">
        <v>68</v>
      </c>
      <c r="AB1262" s="32" t="s">
        <v>68</v>
      </c>
      <c r="AC1262" s="32" t="s">
        <v>68</v>
      </c>
      <c r="AD1262" s="32" t="s">
        <v>68</v>
      </c>
      <c r="AE1262" s="32" t="s">
        <v>68</v>
      </c>
      <c r="AF1262" s="32" t="s">
        <v>68</v>
      </c>
      <c r="AG1262" s="32">
        <v>-1</v>
      </c>
      <c r="AH1262" s="34" t="s">
        <v>68</v>
      </c>
      <c r="AI1262" s="34" t="s">
        <v>68</v>
      </c>
      <c r="AJ1262" s="34" t="s">
        <v>68</v>
      </c>
      <c r="AK1262" s="32">
        <v>1</v>
      </c>
      <c r="AL1262" s="32">
        <v>1</v>
      </c>
      <c r="AM1262" s="32">
        <v>0</v>
      </c>
      <c r="AN1262" s="32">
        <v>0</v>
      </c>
      <c r="AO1262" s="32">
        <v>0</v>
      </c>
      <c r="AP1262" s="32">
        <v>0</v>
      </c>
      <c r="AQ1262" s="32">
        <v>0</v>
      </c>
      <c r="AR1262" s="32">
        <v>0</v>
      </c>
      <c r="AS1262" s="32">
        <v>0</v>
      </c>
      <c r="AT1262" s="32">
        <v>0</v>
      </c>
      <c r="AU1262" s="32">
        <v>0</v>
      </c>
      <c r="AV1262" s="32">
        <v>0</v>
      </c>
      <c r="AW1262" s="32">
        <v>1</v>
      </c>
      <c r="AX1262" s="33">
        <v>30.54</v>
      </c>
      <c r="AY1262" s="32">
        <v>0</v>
      </c>
      <c r="AZ1262" s="33">
        <v>0</v>
      </c>
      <c r="BA1262" s="33">
        <v>30.54</v>
      </c>
      <c r="BB1262" s="32">
        <v>0</v>
      </c>
      <c r="BC1262" s="34" t="s">
        <v>68</v>
      </c>
      <c r="BD1262" s="32">
        <v>0</v>
      </c>
      <c r="BE1262" s="33">
        <v>30.54</v>
      </c>
      <c r="BF1262" s="46">
        <f t="shared" si="38"/>
        <v>0</v>
      </c>
      <c r="BG1262" s="47">
        <f>VLOOKUP(F1262,[1]jla506a_853946421_D9C51B5BXEF96!$C:$V,20,FALSE)</f>
        <v>1</v>
      </c>
      <c r="BH1262" s="46">
        <f t="shared" si="39"/>
        <v>0</v>
      </c>
    </row>
    <row r="1263" spans="1:60" s="34" customFormat="1" hidden="1" outlineLevel="2">
      <c r="A1263" s="32">
        <v>202316</v>
      </c>
      <c r="B1263" s="32">
        <v>22</v>
      </c>
      <c r="C1263" s="32" t="s">
        <v>69</v>
      </c>
      <c r="D1263" s="32" t="s">
        <v>227</v>
      </c>
      <c r="E1263" s="32">
        <v>19</v>
      </c>
      <c r="F1263" s="32">
        <v>587366122</v>
      </c>
      <c r="G1263" s="32" t="s">
        <v>325</v>
      </c>
      <c r="H1263" s="32" t="s">
        <v>185</v>
      </c>
      <c r="I1263" s="32" t="s">
        <v>352</v>
      </c>
      <c r="J1263" s="32" t="s">
        <v>68</v>
      </c>
      <c r="K1263" s="32" t="s">
        <v>68</v>
      </c>
      <c r="L1263" s="32" t="s">
        <v>112</v>
      </c>
      <c r="M1263" s="32" t="s">
        <v>68</v>
      </c>
      <c r="N1263" s="32" t="s">
        <v>68</v>
      </c>
      <c r="O1263" s="32" t="s">
        <v>111</v>
      </c>
      <c r="P1263" s="32" t="s">
        <v>68</v>
      </c>
      <c r="Q1263" s="32" t="s">
        <v>68</v>
      </c>
      <c r="R1263" s="32">
        <v>33</v>
      </c>
      <c r="S1263" s="32">
        <v>7033</v>
      </c>
      <c r="T1263" s="32" t="s">
        <v>1640</v>
      </c>
      <c r="U1263" s="33">
        <v>43.2</v>
      </c>
      <c r="V1263" s="32" t="s">
        <v>68</v>
      </c>
      <c r="W1263" s="32" t="s">
        <v>68</v>
      </c>
      <c r="X1263" s="32" t="s">
        <v>112</v>
      </c>
      <c r="Y1263" s="32" t="s">
        <v>112</v>
      </c>
      <c r="Z1263" s="32" t="s">
        <v>68</v>
      </c>
      <c r="AA1263" s="32" t="s">
        <v>68</v>
      </c>
      <c r="AB1263" s="32" t="s">
        <v>68</v>
      </c>
      <c r="AC1263" s="32" t="s">
        <v>68</v>
      </c>
      <c r="AD1263" s="32" t="s">
        <v>68</v>
      </c>
      <c r="AE1263" s="32" t="s">
        <v>68</v>
      </c>
      <c r="AF1263" s="32" t="s">
        <v>68</v>
      </c>
      <c r="AG1263" s="32">
        <v>-1</v>
      </c>
      <c r="AH1263" s="34" t="s">
        <v>68</v>
      </c>
      <c r="AI1263" s="34" t="s">
        <v>68</v>
      </c>
      <c r="AJ1263" s="34" t="s">
        <v>68</v>
      </c>
      <c r="AK1263" s="32">
        <v>2</v>
      </c>
      <c r="AL1263" s="32">
        <v>2</v>
      </c>
      <c r="AM1263" s="32">
        <v>0</v>
      </c>
      <c r="AN1263" s="32">
        <v>0</v>
      </c>
      <c r="AO1263" s="32">
        <v>0</v>
      </c>
      <c r="AP1263" s="32">
        <v>0</v>
      </c>
      <c r="AQ1263" s="32">
        <v>0</v>
      </c>
      <c r="AR1263" s="32">
        <v>0</v>
      </c>
      <c r="AS1263" s="32">
        <v>0</v>
      </c>
      <c r="AT1263" s="32">
        <v>0</v>
      </c>
      <c r="AU1263" s="32">
        <v>0</v>
      </c>
      <c r="AV1263" s="32">
        <v>0</v>
      </c>
      <c r="AW1263" s="32">
        <v>2</v>
      </c>
      <c r="AX1263" s="33">
        <v>86.4</v>
      </c>
      <c r="AY1263" s="32">
        <v>0</v>
      </c>
      <c r="AZ1263" s="33">
        <v>0</v>
      </c>
      <c r="BA1263" s="33">
        <v>86.4</v>
      </c>
      <c r="BB1263" s="32">
        <v>0</v>
      </c>
      <c r="BC1263" s="34" t="s">
        <v>68</v>
      </c>
      <c r="BD1263" s="32">
        <v>0</v>
      </c>
      <c r="BE1263" s="33">
        <v>43.2</v>
      </c>
      <c r="BF1263" s="46">
        <f t="shared" si="38"/>
        <v>0</v>
      </c>
      <c r="BG1263" s="47">
        <f>VLOOKUP(F1263,[1]jla506a_853946421_D9C51B5BXEF96!$C:$V,20,FALSE)</f>
        <v>1</v>
      </c>
      <c r="BH1263" s="46">
        <f t="shared" si="39"/>
        <v>0</v>
      </c>
    </row>
    <row r="1264" spans="1:60" s="34" customFormat="1" hidden="1" outlineLevel="2">
      <c r="A1264" s="32">
        <v>202316</v>
      </c>
      <c r="B1264" s="32">
        <v>22</v>
      </c>
      <c r="C1264" s="32" t="s">
        <v>69</v>
      </c>
      <c r="D1264" s="32" t="s">
        <v>227</v>
      </c>
      <c r="E1264" s="32">
        <v>21</v>
      </c>
      <c r="F1264" s="32">
        <v>587366130</v>
      </c>
      <c r="G1264" s="32" t="s">
        <v>95</v>
      </c>
      <c r="H1264" s="32" t="s">
        <v>185</v>
      </c>
      <c r="I1264" s="32" t="s">
        <v>352</v>
      </c>
      <c r="J1264" s="32" t="s">
        <v>68</v>
      </c>
      <c r="K1264" s="32" t="s">
        <v>68</v>
      </c>
      <c r="L1264" s="32" t="s">
        <v>112</v>
      </c>
      <c r="M1264" s="32" t="s">
        <v>68</v>
      </c>
      <c r="N1264" s="32" t="s">
        <v>68</v>
      </c>
      <c r="O1264" s="32" t="s">
        <v>111</v>
      </c>
      <c r="P1264" s="32" t="s">
        <v>68</v>
      </c>
      <c r="Q1264" s="32" t="s">
        <v>68</v>
      </c>
      <c r="R1264" s="32">
        <v>33</v>
      </c>
      <c r="S1264" s="32">
        <v>7033</v>
      </c>
      <c r="T1264" s="32" t="s">
        <v>1640</v>
      </c>
      <c r="U1264" s="33">
        <v>36.979999999999997</v>
      </c>
      <c r="V1264" s="32" t="s">
        <v>68</v>
      </c>
      <c r="W1264" s="32" t="s">
        <v>68</v>
      </c>
      <c r="X1264" s="32" t="s">
        <v>112</v>
      </c>
      <c r="Y1264" s="32" t="s">
        <v>112</v>
      </c>
      <c r="Z1264" s="32" t="s">
        <v>68</v>
      </c>
      <c r="AA1264" s="32" t="s">
        <v>68</v>
      </c>
      <c r="AB1264" s="32" t="s">
        <v>68</v>
      </c>
      <c r="AC1264" s="32" t="s">
        <v>68</v>
      </c>
      <c r="AD1264" s="32" t="s">
        <v>68</v>
      </c>
      <c r="AE1264" s="32" t="s">
        <v>68</v>
      </c>
      <c r="AF1264" s="32" t="s">
        <v>68</v>
      </c>
      <c r="AG1264" s="32">
        <v>-1</v>
      </c>
      <c r="AH1264" s="34" t="s">
        <v>68</v>
      </c>
      <c r="AI1264" s="34" t="s">
        <v>68</v>
      </c>
      <c r="AJ1264" s="34" t="s">
        <v>68</v>
      </c>
      <c r="AK1264" s="32">
        <v>1</v>
      </c>
      <c r="AL1264" s="32">
        <v>1</v>
      </c>
      <c r="AM1264" s="32">
        <v>0</v>
      </c>
      <c r="AN1264" s="32">
        <v>0</v>
      </c>
      <c r="AO1264" s="32">
        <v>0</v>
      </c>
      <c r="AP1264" s="32">
        <v>0</v>
      </c>
      <c r="AQ1264" s="32">
        <v>0</v>
      </c>
      <c r="AR1264" s="32">
        <v>0</v>
      </c>
      <c r="AS1264" s="32">
        <v>0</v>
      </c>
      <c r="AT1264" s="32">
        <v>0</v>
      </c>
      <c r="AU1264" s="32">
        <v>0</v>
      </c>
      <c r="AV1264" s="32">
        <v>0</v>
      </c>
      <c r="AW1264" s="32">
        <v>1</v>
      </c>
      <c r="AX1264" s="33">
        <v>36.979999999999997</v>
      </c>
      <c r="AY1264" s="32">
        <v>0</v>
      </c>
      <c r="AZ1264" s="33">
        <v>0</v>
      </c>
      <c r="BA1264" s="33">
        <v>36.979999999999997</v>
      </c>
      <c r="BB1264" s="32">
        <v>0</v>
      </c>
      <c r="BC1264" s="34" t="s">
        <v>68</v>
      </c>
      <c r="BD1264" s="32">
        <v>0</v>
      </c>
      <c r="BE1264" s="33">
        <v>36.979999999999997</v>
      </c>
      <c r="BF1264" s="46">
        <f t="shared" si="38"/>
        <v>0</v>
      </c>
      <c r="BG1264" s="47">
        <f>VLOOKUP(F1264,[1]jla506a_853946421_D9C51B5BXEF96!$C:$V,20,FALSE)</f>
        <v>1</v>
      </c>
      <c r="BH1264" s="46">
        <f t="shared" si="39"/>
        <v>0</v>
      </c>
    </row>
    <row r="1265" spans="1:60" s="34" customFormat="1" hidden="1" outlineLevel="2">
      <c r="A1265" s="32">
        <v>202316</v>
      </c>
      <c r="B1265" s="32">
        <v>22</v>
      </c>
      <c r="C1265" s="32" t="s">
        <v>69</v>
      </c>
      <c r="D1265" s="32" t="s">
        <v>227</v>
      </c>
      <c r="E1265" s="32">
        <v>24</v>
      </c>
      <c r="F1265" s="32">
        <v>587373588</v>
      </c>
      <c r="G1265" s="32" t="s">
        <v>154</v>
      </c>
      <c r="H1265" s="32" t="s">
        <v>185</v>
      </c>
      <c r="I1265" s="32" t="s">
        <v>352</v>
      </c>
      <c r="J1265" s="32" t="s">
        <v>68</v>
      </c>
      <c r="K1265" s="32" t="s">
        <v>177</v>
      </c>
      <c r="L1265" s="32" t="s">
        <v>112</v>
      </c>
      <c r="M1265" s="32" t="s">
        <v>167</v>
      </c>
      <c r="N1265" s="32" t="s">
        <v>126</v>
      </c>
      <c r="O1265" s="32" t="s">
        <v>111</v>
      </c>
      <c r="P1265" s="32" t="s">
        <v>1204</v>
      </c>
      <c r="Q1265" s="32" t="s">
        <v>1205</v>
      </c>
      <c r="R1265" s="32">
        <v>33</v>
      </c>
      <c r="S1265" s="32">
        <v>7033</v>
      </c>
      <c r="T1265" s="32" t="s">
        <v>1640</v>
      </c>
      <c r="U1265" s="33">
        <v>10.17</v>
      </c>
      <c r="V1265" s="32" t="s">
        <v>68</v>
      </c>
      <c r="W1265" s="32" t="s">
        <v>68</v>
      </c>
      <c r="X1265" s="32" t="s">
        <v>112</v>
      </c>
      <c r="Y1265" s="32" t="s">
        <v>112</v>
      </c>
      <c r="Z1265" s="32" t="s">
        <v>126</v>
      </c>
      <c r="AA1265" s="32" t="s">
        <v>1238</v>
      </c>
      <c r="AB1265" s="32" t="s">
        <v>68</v>
      </c>
      <c r="AC1265" s="32" t="s">
        <v>68</v>
      </c>
      <c r="AD1265" s="32" t="s">
        <v>68</v>
      </c>
      <c r="AE1265" s="32" t="s">
        <v>1239</v>
      </c>
      <c r="AF1265" s="32" t="s">
        <v>1240</v>
      </c>
      <c r="AG1265" s="32">
        <v>199109</v>
      </c>
      <c r="AH1265" s="32">
        <v>0</v>
      </c>
      <c r="AI1265" s="32">
        <v>0</v>
      </c>
      <c r="AJ1265" s="32">
        <v>1</v>
      </c>
      <c r="AK1265" s="32">
        <v>0</v>
      </c>
      <c r="AL1265" s="32">
        <v>0</v>
      </c>
      <c r="AM1265" s="32">
        <v>0</v>
      </c>
      <c r="AN1265" s="32">
        <v>0</v>
      </c>
      <c r="AO1265" s="32">
        <v>0</v>
      </c>
      <c r="AP1265" s="32">
        <v>0</v>
      </c>
      <c r="AQ1265" s="32">
        <v>0</v>
      </c>
      <c r="AR1265" s="32">
        <v>0</v>
      </c>
      <c r="AS1265" s="32">
        <v>0</v>
      </c>
      <c r="AT1265" s="32">
        <v>0</v>
      </c>
      <c r="AU1265" s="32">
        <v>1</v>
      </c>
      <c r="AV1265" s="32">
        <v>0</v>
      </c>
      <c r="AW1265" s="32">
        <v>0</v>
      </c>
      <c r="AX1265" s="33">
        <v>0</v>
      </c>
      <c r="AY1265" s="32">
        <v>1</v>
      </c>
      <c r="AZ1265" s="33">
        <v>10.17</v>
      </c>
      <c r="BA1265" s="33">
        <v>10.17</v>
      </c>
      <c r="BB1265" s="32">
        <v>1</v>
      </c>
      <c r="BC1265" s="32">
        <v>0</v>
      </c>
      <c r="BD1265" s="32">
        <v>1</v>
      </c>
      <c r="BE1265" s="33">
        <v>10.17</v>
      </c>
      <c r="BF1265" s="46">
        <f t="shared" si="38"/>
        <v>10.17</v>
      </c>
      <c r="BG1265" s="47">
        <f>VLOOKUP(F1265,[1]jla506a_853946421_D9C51B5BXEF96!$C:$V,20,FALSE)</f>
        <v>9</v>
      </c>
      <c r="BH1265" s="46">
        <f t="shared" si="39"/>
        <v>9</v>
      </c>
    </row>
    <row r="1266" spans="1:60" s="34" customFormat="1" hidden="1" outlineLevel="2">
      <c r="A1266" s="32">
        <v>202316</v>
      </c>
      <c r="B1266" s="32">
        <v>22</v>
      </c>
      <c r="C1266" s="32" t="s">
        <v>69</v>
      </c>
      <c r="D1266" s="32" t="s">
        <v>227</v>
      </c>
      <c r="E1266" s="32">
        <v>25</v>
      </c>
      <c r="F1266" s="32">
        <v>587373612</v>
      </c>
      <c r="G1266" s="32" t="s">
        <v>180</v>
      </c>
      <c r="H1266" s="32" t="s">
        <v>185</v>
      </c>
      <c r="I1266" s="32" t="s">
        <v>352</v>
      </c>
      <c r="J1266" s="32" t="s">
        <v>68</v>
      </c>
      <c r="K1266" s="32" t="s">
        <v>177</v>
      </c>
      <c r="L1266" s="32" t="s">
        <v>112</v>
      </c>
      <c r="M1266" s="32" t="s">
        <v>167</v>
      </c>
      <c r="N1266" s="32" t="s">
        <v>126</v>
      </c>
      <c r="O1266" s="32" t="s">
        <v>111</v>
      </c>
      <c r="P1266" s="32" t="s">
        <v>1204</v>
      </c>
      <c r="Q1266" s="32" t="s">
        <v>1205</v>
      </c>
      <c r="R1266" s="32">
        <v>33</v>
      </c>
      <c r="S1266" s="32">
        <v>7033</v>
      </c>
      <c r="T1266" s="32" t="s">
        <v>1640</v>
      </c>
      <c r="U1266" s="33">
        <v>10.17</v>
      </c>
      <c r="V1266" s="32" t="s">
        <v>68</v>
      </c>
      <c r="W1266" s="32" t="s">
        <v>68</v>
      </c>
      <c r="X1266" s="32" t="s">
        <v>112</v>
      </c>
      <c r="Y1266" s="32" t="s">
        <v>112</v>
      </c>
      <c r="Z1266" s="32" t="s">
        <v>126</v>
      </c>
      <c r="AA1266" s="32" t="s">
        <v>1238</v>
      </c>
      <c r="AB1266" s="32" t="s">
        <v>68</v>
      </c>
      <c r="AC1266" s="32" t="s">
        <v>68</v>
      </c>
      <c r="AD1266" s="32" t="s">
        <v>68</v>
      </c>
      <c r="AE1266" s="32" t="s">
        <v>1239</v>
      </c>
      <c r="AF1266" s="32" t="s">
        <v>1240</v>
      </c>
      <c r="AG1266" s="32">
        <v>199109</v>
      </c>
      <c r="AH1266" s="32">
        <v>0</v>
      </c>
      <c r="AI1266" s="32">
        <v>0</v>
      </c>
      <c r="AJ1266" s="32">
        <v>3</v>
      </c>
      <c r="AK1266" s="32">
        <v>0</v>
      </c>
      <c r="AL1266" s="32">
        <v>0</v>
      </c>
      <c r="AM1266" s="32">
        <v>0</v>
      </c>
      <c r="AN1266" s="32">
        <v>0</v>
      </c>
      <c r="AO1266" s="32">
        <v>0</v>
      </c>
      <c r="AP1266" s="32">
        <v>0</v>
      </c>
      <c r="AQ1266" s="32">
        <v>0</v>
      </c>
      <c r="AR1266" s="32">
        <v>0</v>
      </c>
      <c r="AS1266" s="32">
        <v>0</v>
      </c>
      <c r="AT1266" s="32">
        <v>0</v>
      </c>
      <c r="AU1266" s="32">
        <v>3</v>
      </c>
      <c r="AV1266" s="32">
        <v>0</v>
      </c>
      <c r="AW1266" s="32">
        <v>0</v>
      </c>
      <c r="AX1266" s="33">
        <v>0</v>
      </c>
      <c r="AY1266" s="32">
        <v>3</v>
      </c>
      <c r="AZ1266" s="33">
        <v>30.51</v>
      </c>
      <c r="BA1266" s="33">
        <v>30.51</v>
      </c>
      <c r="BB1266" s="32">
        <v>1</v>
      </c>
      <c r="BC1266" s="32">
        <v>0</v>
      </c>
      <c r="BD1266" s="32">
        <v>3</v>
      </c>
      <c r="BE1266" s="33">
        <v>10.17</v>
      </c>
      <c r="BF1266" s="46">
        <f t="shared" si="38"/>
        <v>10.17</v>
      </c>
      <c r="BG1266" s="47">
        <f>VLOOKUP(F1266,[1]jla506a_853946421_D9C51B5BXEF96!$C:$V,20,FALSE)</f>
        <v>9</v>
      </c>
      <c r="BH1266" s="46">
        <f t="shared" si="39"/>
        <v>9</v>
      </c>
    </row>
    <row r="1267" spans="1:60" s="34" customFormat="1" hidden="1" outlineLevel="2">
      <c r="A1267" s="32">
        <v>202316</v>
      </c>
      <c r="B1267" s="32">
        <v>22</v>
      </c>
      <c r="C1267" s="32" t="s">
        <v>69</v>
      </c>
      <c r="D1267" s="32" t="s">
        <v>227</v>
      </c>
      <c r="E1267" s="32">
        <v>27</v>
      </c>
      <c r="F1267" s="32">
        <v>587373703</v>
      </c>
      <c r="G1267" s="32" t="s">
        <v>170</v>
      </c>
      <c r="H1267" s="32" t="s">
        <v>185</v>
      </c>
      <c r="I1267" s="32" t="s">
        <v>352</v>
      </c>
      <c r="J1267" s="32" t="s">
        <v>68</v>
      </c>
      <c r="K1267" s="32" t="s">
        <v>177</v>
      </c>
      <c r="L1267" s="32" t="s">
        <v>112</v>
      </c>
      <c r="M1267" s="32" t="s">
        <v>167</v>
      </c>
      <c r="N1267" s="32" t="s">
        <v>126</v>
      </c>
      <c r="O1267" s="32" t="s">
        <v>111</v>
      </c>
      <c r="P1267" s="32" t="s">
        <v>1204</v>
      </c>
      <c r="Q1267" s="32" t="s">
        <v>1205</v>
      </c>
      <c r="R1267" s="32">
        <v>33</v>
      </c>
      <c r="S1267" s="32">
        <v>7033</v>
      </c>
      <c r="T1267" s="32" t="s">
        <v>1640</v>
      </c>
      <c r="U1267" s="33">
        <v>10.17</v>
      </c>
      <c r="V1267" s="32" t="s">
        <v>68</v>
      </c>
      <c r="W1267" s="32" t="s">
        <v>68</v>
      </c>
      <c r="X1267" s="32" t="s">
        <v>112</v>
      </c>
      <c r="Y1267" s="32" t="s">
        <v>112</v>
      </c>
      <c r="Z1267" s="32" t="s">
        <v>126</v>
      </c>
      <c r="AA1267" s="32" t="s">
        <v>1238</v>
      </c>
      <c r="AB1267" s="32" t="s">
        <v>68</v>
      </c>
      <c r="AC1267" s="32" t="s">
        <v>68</v>
      </c>
      <c r="AD1267" s="32" t="s">
        <v>68</v>
      </c>
      <c r="AE1267" s="32" t="s">
        <v>1239</v>
      </c>
      <c r="AF1267" s="32" t="s">
        <v>1240</v>
      </c>
      <c r="AG1267" s="32">
        <v>199109</v>
      </c>
      <c r="AH1267" s="32">
        <v>0</v>
      </c>
      <c r="AI1267" s="32">
        <v>0</v>
      </c>
      <c r="AJ1267" s="32">
        <v>4</v>
      </c>
      <c r="AK1267" s="32">
        <v>0</v>
      </c>
      <c r="AL1267" s="32">
        <v>0</v>
      </c>
      <c r="AM1267" s="32">
        <v>0</v>
      </c>
      <c r="AN1267" s="32">
        <v>0</v>
      </c>
      <c r="AO1267" s="32">
        <v>0</v>
      </c>
      <c r="AP1267" s="32">
        <v>0</v>
      </c>
      <c r="AQ1267" s="32">
        <v>0</v>
      </c>
      <c r="AR1267" s="32">
        <v>0</v>
      </c>
      <c r="AS1267" s="32">
        <v>0</v>
      </c>
      <c r="AT1267" s="32">
        <v>0</v>
      </c>
      <c r="AU1267" s="32">
        <v>4</v>
      </c>
      <c r="AV1267" s="32">
        <v>0</v>
      </c>
      <c r="AW1267" s="32">
        <v>0</v>
      </c>
      <c r="AX1267" s="33">
        <v>0</v>
      </c>
      <c r="AY1267" s="32">
        <v>4</v>
      </c>
      <c r="AZ1267" s="33">
        <v>40.68</v>
      </c>
      <c r="BA1267" s="33">
        <v>40.68</v>
      </c>
      <c r="BB1267" s="32">
        <v>4</v>
      </c>
      <c r="BC1267" s="32">
        <v>0</v>
      </c>
      <c r="BD1267" s="32">
        <v>4</v>
      </c>
      <c r="BE1267" s="33">
        <v>10.17</v>
      </c>
      <c r="BF1267" s="46">
        <f t="shared" si="38"/>
        <v>40.68</v>
      </c>
      <c r="BG1267" s="47">
        <f>VLOOKUP(F1267,[1]jla506a_853946421_D9C51B5BXEF96!$C:$V,20,FALSE)</f>
        <v>9</v>
      </c>
      <c r="BH1267" s="46">
        <f t="shared" si="39"/>
        <v>36</v>
      </c>
    </row>
    <row r="1268" spans="1:60" s="34" customFormat="1" hidden="1" outlineLevel="2">
      <c r="A1268" s="32">
        <v>202316</v>
      </c>
      <c r="B1268" s="32">
        <v>22</v>
      </c>
      <c r="C1268" s="32" t="s">
        <v>69</v>
      </c>
      <c r="D1268" s="32" t="s">
        <v>227</v>
      </c>
      <c r="E1268" s="32">
        <v>29</v>
      </c>
      <c r="F1268" s="32">
        <v>587373711</v>
      </c>
      <c r="G1268" s="32" t="s">
        <v>231</v>
      </c>
      <c r="H1268" s="32" t="s">
        <v>185</v>
      </c>
      <c r="I1268" s="32" t="s">
        <v>352</v>
      </c>
      <c r="J1268" s="32" t="s">
        <v>68</v>
      </c>
      <c r="K1268" s="32" t="s">
        <v>177</v>
      </c>
      <c r="L1268" s="32" t="s">
        <v>112</v>
      </c>
      <c r="M1268" s="32" t="s">
        <v>167</v>
      </c>
      <c r="N1268" s="32" t="s">
        <v>126</v>
      </c>
      <c r="O1268" s="32" t="s">
        <v>111</v>
      </c>
      <c r="P1268" s="32" t="s">
        <v>1204</v>
      </c>
      <c r="Q1268" s="32" t="s">
        <v>1205</v>
      </c>
      <c r="R1268" s="32">
        <v>33</v>
      </c>
      <c r="S1268" s="32">
        <v>7033</v>
      </c>
      <c r="T1268" s="32" t="s">
        <v>1640</v>
      </c>
      <c r="U1268" s="33">
        <v>10.17</v>
      </c>
      <c r="V1268" s="32" t="s">
        <v>68</v>
      </c>
      <c r="W1268" s="32" t="s">
        <v>68</v>
      </c>
      <c r="X1268" s="32" t="s">
        <v>112</v>
      </c>
      <c r="Y1268" s="32" t="s">
        <v>112</v>
      </c>
      <c r="Z1268" s="32" t="s">
        <v>126</v>
      </c>
      <c r="AA1268" s="32" t="s">
        <v>1238</v>
      </c>
      <c r="AB1268" s="32" t="s">
        <v>68</v>
      </c>
      <c r="AC1268" s="32" t="s">
        <v>68</v>
      </c>
      <c r="AD1268" s="32" t="s">
        <v>68</v>
      </c>
      <c r="AE1268" s="32" t="s">
        <v>1239</v>
      </c>
      <c r="AF1268" s="32" t="s">
        <v>1240</v>
      </c>
      <c r="AG1268" s="32">
        <v>199109</v>
      </c>
      <c r="AH1268" s="32">
        <v>0</v>
      </c>
      <c r="AI1268" s="32">
        <v>0</v>
      </c>
      <c r="AJ1268" s="32">
        <v>3</v>
      </c>
      <c r="AK1268" s="32">
        <v>0</v>
      </c>
      <c r="AL1268" s="32">
        <v>0</v>
      </c>
      <c r="AM1268" s="32">
        <v>0</v>
      </c>
      <c r="AN1268" s="32">
        <v>0</v>
      </c>
      <c r="AO1268" s="32">
        <v>0</v>
      </c>
      <c r="AP1268" s="32">
        <v>0</v>
      </c>
      <c r="AQ1268" s="32">
        <v>0</v>
      </c>
      <c r="AR1268" s="32">
        <v>0</v>
      </c>
      <c r="AS1268" s="32">
        <v>0</v>
      </c>
      <c r="AT1268" s="32">
        <v>0</v>
      </c>
      <c r="AU1268" s="32">
        <v>3</v>
      </c>
      <c r="AV1268" s="32">
        <v>0</v>
      </c>
      <c r="AW1268" s="32">
        <v>0</v>
      </c>
      <c r="AX1268" s="33">
        <v>0</v>
      </c>
      <c r="AY1268" s="32">
        <v>3</v>
      </c>
      <c r="AZ1268" s="33">
        <v>30.51</v>
      </c>
      <c r="BA1268" s="33">
        <v>30.51</v>
      </c>
      <c r="BB1268" s="32">
        <v>3</v>
      </c>
      <c r="BC1268" s="32">
        <v>0</v>
      </c>
      <c r="BD1268" s="32">
        <v>3</v>
      </c>
      <c r="BE1268" s="33">
        <v>10.17</v>
      </c>
      <c r="BF1268" s="46">
        <f t="shared" si="38"/>
        <v>30.509999999999998</v>
      </c>
      <c r="BG1268" s="47">
        <f>VLOOKUP(F1268,[1]jla506a_853946421_D9C51B5BXEF96!$C:$V,20,FALSE)</f>
        <v>9</v>
      </c>
      <c r="BH1268" s="46">
        <f t="shared" si="39"/>
        <v>27</v>
      </c>
    </row>
    <row r="1269" spans="1:60" s="34" customFormat="1" hidden="1" outlineLevel="2">
      <c r="A1269" s="32">
        <v>202316</v>
      </c>
      <c r="B1269" s="32">
        <v>22</v>
      </c>
      <c r="C1269" s="32" t="s">
        <v>69</v>
      </c>
      <c r="D1269" s="32" t="s">
        <v>227</v>
      </c>
      <c r="E1269" s="32">
        <v>30</v>
      </c>
      <c r="F1269" s="32">
        <v>587373726</v>
      </c>
      <c r="G1269" s="32" t="s">
        <v>219</v>
      </c>
      <c r="H1269" s="32" t="s">
        <v>185</v>
      </c>
      <c r="I1269" s="32" t="s">
        <v>352</v>
      </c>
      <c r="J1269" s="32" t="s">
        <v>68</v>
      </c>
      <c r="K1269" s="32" t="s">
        <v>177</v>
      </c>
      <c r="L1269" s="32" t="s">
        <v>112</v>
      </c>
      <c r="M1269" s="32" t="s">
        <v>167</v>
      </c>
      <c r="N1269" s="32" t="s">
        <v>126</v>
      </c>
      <c r="O1269" s="32" t="s">
        <v>111</v>
      </c>
      <c r="P1269" s="32" t="s">
        <v>1204</v>
      </c>
      <c r="Q1269" s="32" t="s">
        <v>1205</v>
      </c>
      <c r="R1269" s="32">
        <v>33</v>
      </c>
      <c r="S1269" s="32">
        <v>7033</v>
      </c>
      <c r="T1269" s="32" t="s">
        <v>1640</v>
      </c>
      <c r="U1269" s="33">
        <v>15.39</v>
      </c>
      <c r="V1269" s="32" t="s">
        <v>68</v>
      </c>
      <c r="W1269" s="32" t="s">
        <v>68</v>
      </c>
      <c r="X1269" s="32" t="s">
        <v>112</v>
      </c>
      <c r="Y1269" s="32" t="s">
        <v>112</v>
      </c>
      <c r="Z1269" s="32" t="s">
        <v>126</v>
      </c>
      <c r="AA1269" s="32" t="s">
        <v>1238</v>
      </c>
      <c r="AB1269" s="32" t="s">
        <v>68</v>
      </c>
      <c r="AC1269" s="32" t="s">
        <v>68</v>
      </c>
      <c r="AD1269" s="32" t="s">
        <v>68</v>
      </c>
      <c r="AE1269" s="32" t="s">
        <v>1239</v>
      </c>
      <c r="AF1269" s="32" t="s">
        <v>1240</v>
      </c>
      <c r="AG1269" s="32">
        <v>199109</v>
      </c>
      <c r="AH1269" s="32">
        <v>0</v>
      </c>
      <c r="AI1269" s="32">
        <v>0</v>
      </c>
      <c r="AJ1269" s="32">
        <v>4</v>
      </c>
      <c r="AK1269" s="32">
        <v>0</v>
      </c>
      <c r="AL1269" s="32">
        <v>0</v>
      </c>
      <c r="AM1269" s="32">
        <v>0</v>
      </c>
      <c r="AN1269" s="32">
        <v>0</v>
      </c>
      <c r="AO1269" s="32">
        <v>0</v>
      </c>
      <c r="AP1269" s="32">
        <v>0</v>
      </c>
      <c r="AQ1269" s="32">
        <v>0</v>
      </c>
      <c r="AR1269" s="32">
        <v>0</v>
      </c>
      <c r="AS1269" s="32">
        <v>0</v>
      </c>
      <c r="AT1269" s="32">
        <v>0</v>
      </c>
      <c r="AU1269" s="32">
        <v>4</v>
      </c>
      <c r="AV1269" s="32">
        <v>0</v>
      </c>
      <c r="AW1269" s="32">
        <v>0</v>
      </c>
      <c r="AX1269" s="33">
        <v>0</v>
      </c>
      <c r="AY1269" s="32">
        <v>4</v>
      </c>
      <c r="AZ1269" s="33">
        <v>61.56</v>
      </c>
      <c r="BA1269" s="33">
        <v>61.56</v>
      </c>
      <c r="BB1269" s="32">
        <v>4</v>
      </c>
      <c r="BC1269" s="32">
        <v>0</v>
      </c>
      <c r="BD1269" s="32">
        <v>4</v>
      </c>
      <c r="BE1269" s="33">
        <v>15.39</v>
      </c>
      <c r="BF1269" s="46">
        <f t="shared" si="38"/>
        <v>61.56</v>
      </c>
      <c r="BG1269" s="47">
        <f>VLOOKUP(F1269,[1]jla506a_853946421_D9C51B5BXEF96!$C:$V,20,FALSE)</f>
        <v>9</v>
      </c>
      <c r="BH1269" s="46">
        <f t="shared" si="39"/>
        <v>36</v>
      </c>
    </row>
    <row r="1270" spans="1:60" s="34" customFormat="1" hidden="1" outlineLevel="2">
      <c r="A1270" s="32">
        <v>202316</v>
      </c>
      <c r="B1270" s="32">
        <v>22</v>
      </c>
      <c r="C1270" s="32" t="s">
        <v>69</v>
      </c>
      <c r="D1270" s="32" t="s">
        <v>227</v>
      </c>
      <c r="E1270" s="32">
        <v>31</v>
      </c>
      <c r="F1270" s="32">
        <v>587373732</v>
      </c>
      <c r="G1270" s="32" t="s">
        <v>245</v>
      </c>
      <c r="H1270" s="32" t="s">
        <v>185</v>
      </c>
      <c r="I1270" s="32" t="s">
        <v>352</v>
      </c>
      <c r="J1270" s="32" t="s">
        <v>68</v>
      </c>
      <c r="K1270" s="32" t="s">
        <v>177</v>
      </c>
      <c r="L1270" s="32" t="s">
        <v>112</v>
      </c>
      <c r="M1270" s="32" t="s">
        <v>167</v>
      </c>
      <c r="N1270" s="32" t="s">
        <v>126</v>
      </c>
      <c r="O1270" s="32" t="s">
        <v>111</v>
      </c>
      <c r="P1270" s="32" t="s">
        <v>1204</v>
      </c>
      <c r="Q1270" s="32" t="s">
        <v>1205</v>
      </c>
      <c r="R1270" s="32">
        <v>33</v>
      </c>
      <c r="S1270" s="32">
        <v>7033</v>
      </c>
      <c r="T1270" s="32" t="s">
        <v>1640</v>
      </c>
      <c r="U1270" s="33">
        <v>10.17</v>
      </c>
      <c r="V1270" s="32" t="s">
        <v>68</v>
      </c>
      <c r="W1270" s="32" t="s">
        <v>68</v>
      </c>
      <c r="X1270" s="32" t="s">
        <v>112</v>
      </c>
      <c r="Y1270" s="32" t="s">
        <v>112</v>
      </c>
      <c r="Z1270" s="32" t="s">
        <v>126</v>
      </c>
      <c r="AA1270" s="32" t="s">
        <v>1238</v>
      </c>
      <c r="AB1270" s="32" t="s">
        <v>68</v>
      </c>
      <c r="AC1270" s="32" t="s">
        <v>68</v>
      </c>
      <c r="AD1270" s="32" t="s">
        <v>68</v>
      </c>
      <c r="AE1270" s="32" t="s">
        <v>1239</v>
      </c>
      <c r="AF1270" s="32" t="s">
        <v>1240</v>
      </c>
      <c r="AG1270" s="32">
        <v>199109</v>
      </c>
      <c r="AH1270" s="32">
        <v>0</v>
      </c>
      <c r="AI1270" s="32">
        <v>0</v>
      </c>
      <c r="AJ1270" s="32">
        <v>3</v>
      </c>
      <c r="AK1270" s="32">
        <v>0</v>
      </c>
      <c r="AL1270" s="32">
        <v>0</v>
      </c>
      <c r="AM1270" s="32">
        <v>0</v>
      </c>
      <c r="AN1270" s="32">
        <v>0</v>
      </c>
      <c r="AO1270" s="32">
        <v>0</v>
      </c>
      <c r="AP1270" s="32">
        <v>0</v>
      </c>
      <c r="AQ1270" s="32">
        <v>0</v>
      </c>
      <c r="AR1270" s="32">
        <v>0</v>
      </c>
      <c r="AS1270" s="32">
        <v>0</v>
      </c>
      <c r="AT1270" s="32">
        <v>0</v>
      </c>
      <c r="AU1270" s="32">
        <v>3</v>
      </c>
      <c r="AV1270" s="32">
        <v>0</v>
      </c>
      <c r="AW1270" s="32">
        <v>0</v>
      </c>
      <c r="AX1270" s="33">
        <v>0</v>
      </c>
      <c r="AY1270" s="32">
        <v>3</v>
      </c>
      <c r="AZ1270" s="33">
        <v>30.51</v>
      </c>
      <c r="BA1270" s="33">
        <v>30.51</v>
      </c>
      <c r="BB1270" s="32">
        <v>3</v>
      </c>
      <c r="BC1270" s="32">
        <v>0</v>
      </c>
      <c r="BD1270" s="32">
        <v>3</v>
      </c>
      <c r="BE1270" s="33">
        <v>10.17</v>
      </c>
      <c r="BF1270" s="46">
        <f t="shared" si="38"/>
        <v>30.509999999999998</v>
      </c>
      <c r="BG1270" s="47">
        <f>VLOOKUP(F1270,[1]jla506a_853946421_D9C51B5BXEF96!$C:$V,20,FALSE)</f>
        <v>9</v>
      </c>
      <c r="BH1270" s="46">
        <f t="shared" si="39"/>
        <v>27</v>
      </c>
    </row>
    <row r="1271" spans="1:60" s="34" customFormat="1" hidden="1" outlineLevel="2">
      <c r="A1271" s="32">
        <v>202316</v>
      </c>
      <c r="B1271" s="32">
        <v>22</v>
      </c>
      <c r="C1271" s="32" t="s">
        <v>69</v>
      </c>
      <c r="D1271" s="32" t="s">
        <v>227</v>
      </c>
      <c r="E1271" s="32">
        <v>33</v>
      </c>
      <c r="F1271" s="32">
        <v>587373753</v>
      </c>
      <c r="G1271" s="32" t="s">
        <v>254</v>
      </c>
      <c r="H1271" s="32" t="s">
        <v>185</v>
      </c>
      <c r="I1271" s="32" t="s">
        <v>352</v>
      </c>
      <c r="J1271" s="32" t="s">
        <v>68</v>
      </c>
      <c r="K1271" s="32" t="s">
        <v>177</v>
      </c>
      <c r="L1271" s="32" t="s">
        <v>112</v>
      </c>
      <c r="M1271" s="32" t="s">
        <v>167</v>
      </c>
      <c r="N1271" s="32" t="s">
        <v>126</v>
      </c>
      <c r="O1271" s="32" t="s">
        <v>111</v>
      </c>
      <c r="P1271" s="32" t="s">
        <v>1204</v>
      </c>
      <c r="Q1271" s="32" t="s">
        <v>1205</v>
      </c>
      <c r="R1271" s="32">
        <v>33</v>
      </c>
      <c r="S1271" s="32">
        <v>7033</v>
      </c>
      <c r="T1271" s="32" t="s">
        <v>1640</v>
      </c>
      <c r="U1271" s="33">
        <v>15.39</v>
      </c>
      <c r="V1271" s="32" t="s">
        <v>68</v>
      </c>
      <c r="W1271" s="32" t="s">
        <v>68</v>
      </c>
      <c r="X1271" s="32" t="s">
        <v>112</v>
      </c>
      <c r="Y1271" s="32" t="s">
        <v>112</v>
      </c>
      <c r="Z1271" s="32" t="s">
        <v>126</v>
      </c>
      <c r="AA1271" s="32" t="s">
        <v>1238</v>
      </c>
      <c r="AB1271" s="32" t="s">
        <v>68</v>
      </c>
      <c r="AC1271" s="32" t="s">
        <v>68</v>
      </c>
      <c r="AD1271" s="32" t="s">
        <v>68</v>
      </c>
      <c r="AE1271" s="32" t="s">
        <v>1239</v>
      </c>
      <c r="AF1271" s="32" t="s">
        <v>1240</v>
      </c>
      <c r="AG1271" s="32">
        <v>199109</v>
      </c>
      <c r="AH1271" s="32">
        <v>0</v>
      </c>
      <c r="AI1271" s="32">
        <v>0</v>
      </c>
      <c r="AJ1271" s="32">
        <v>6</v>
      </c>
      <c r="AK1271" s="32">
        <v>0</v>
      </c>
      <c r="AL1271" s="32">
        <v>0</v>
      </c>
      <c r="AM1271" s="32">
        <v>0</v>
      </c>
      <c r="AN1271" s="32">
        <v>0</v>
      </c>
      <c r="AO1271" s="32">
        <v>0</v>
      </c>
      <c r="AP1271" s="32">
        <v>0</v>
      </c>
      <c r="AQ1271" s="32">
        <v>0</v>
      </c>
      <c r="AR1271" s="32">
        <v>0</v>
      </c>
      <c r="AS1271" s="32">
        <v>0</v>
      </c>
      <c r="AT1271" s="32">
        <v>0</v>
      </c>
      <c r="AU1271" s="32">
        <v>6</v>
      </c>
      <c r="AV1271" s="32">
        <v>0</v>
      </c>
      <c r="AW1271" s="32">
        <v>0</v>
      </c>
      <c r="AX1271" s="33">
        <v>0</v>
      </c>
      <c r="AY1271" s="32">
        <v>6</v>
      </c>
      <c r="AZ1271" s="33">
        <v>92.34</v>
      </c>
      <c r="BA1271" s="33">
        <v>92.34</v>
      </c>
      <c r="BB1271" s="32">
        <v>3</v>
      </c>
      <c r="BC1271" s="32">
        <v>0</v>
      </c>
      <c r="BD1271" s="32">
        <v>6</v>
      </c>
      <c r="BE1271" s="33">
        <v>15.39</v>
      </c>
      <c r="BF1271" s="46">
        <f t="shared" si="38"/>
        <v>46.17</v>
      </c>
      <c r="BG1271" s="47">
        <f>VLOOKUP(F1271,[1]jla506a_853946421_D9C51B5BXEF96!$C:$V,20,FALSE)</f>
        <v>9</v>
      </c>
      <c r="BH1271" s="46">
        <f t="shared" si="39"/>
        <v>27</v>
      </c>
    </row>
    <row r="1272" spans="1:60" s="34" customFormat="1" hidden="1" outlineLevel="2">
      <c r="A1272" s="32">
        <v>202316</v>
      </c>
      <c r="B1272" s="32">
        <v>22</v>
      </c>
      <c r="C1272" s="32" t="s">
        <v>69</v>
      </c>
      <c r="D1272" s="32" t="s">
        <v>227</v>
      </c>
      <c r="E1272" s="32">
        <v>34</v>
      </c>
      <c r="F1272" s="32">
        <v>587373756</v>
      </c>
      <c r="G1272" s="32" t="s">
        <v>190</v>
      </c>
      <c r="H1272" s="32" t="s">
        <v>185</v>
      </c>
      <c r="I1272" s="32" t="s">
        <v>352</v>
      </c>
      <c r="J1272" s="32" t="s">
        <v>68</v>
      </c>
      <c r="K1272" s="32" t="s">
        <v>177</v>
      </c>
      <c r="L1272" s="32" t="s">
        <v>112</v>
      </c>
      <c r="M1272" s="32" t="s">
        <v>167</v>
      </c>
      <c r="N1272" s="32" t="s">
        <v>126</v>
      </c>
      <c r="O1272" s="32" t="s">
        <v>111</v>
      </c>
      <c r="P1272" s="32" t="s">
        <v>1204</v>
      </c>
      <c r="Q1272" s="32" t="s">
        <v>1205</v>
      </c>
      <c r="R1272" s="32">
        <v>33</v>
      </c>
      <c r="S1272" s="32">
        <v>7033</v>
      </c>
      <c r="T1272" s="32" t="s">
        <v>1640</v>
      </c>
      <c r="U1272" s="33">
        <v>10.17</v>
      </c>
      <c r="V1272" s="32" t="s">
        <v>68</v>
      </c>
      <c r="W1272" s="32" t="s">
        <v>68</v>
      </c>
      <c r="X1272" s="32" t="s">
        <v>112</v>
      </c>
      <c r="Y1272" s="32" t="s">
        <v>112</v>
      </c>
      <c r="Z1272" s="32" t="s">
        <v>126</v>
      </c>
      <c r="AA1272" s="32" t="s">
        <v>1238</v>
      </c>
      <c r="AB1272" s="32" t="s">
        <v>68</v>
      </c>
      <c r="AC1272" s="32" t="s">
        <v>68</v>
      </c>
      <c r="AD1272" s="32" t="s">
        <v>68</v>
      </c>
      <c r="AE1272" s="32" t="s">
        <v>1239</v>
      </c>
      <c r="AF1272" s="32" t="s">
        <v>1240</v>
      </c>
      <c r="AG1272" s="32">
        <v>199109</v>
      </c>
      <c r="AH1272" s="32">
        <v>0</v>
      </c>
      <c r="AI1272" s="32">
        <v>0</v>
      </c>
      <c r="AJ1272" s="32">
        <v>3</v>
      </c>
      <c r="AK1272" s="32">
        <v>0</v>
      </c>
      <c r="AL1272" s="32">
        <v>0</v>
      </c>
      <c r="AM1272" s="32">
        <v>0</v>
      </c>
      <c r="AN1272" s="32">
        <v>0</v>
      </c>
      <c r="AO1272" s="32">
        <v>0</v>
      </c>
      <c r="AP1272" s="32">
        <v>0</v>
      </c>
      <c r="AQ1272" s="32">
        <v>0</v>
      </c>
      <c r="AR1272" s="32">
        <v>0</v>
      </c>
      <c r="AS1272" s="32">
        <v>0</v>
      </c>
      <c r="AT1272" s="32">
        <v>0</v>
      </c>
      <c r="AU1272" s="32">
        <v>3</v>
      </c>
      <c r="AV1272" s="32">
        <v>0</v>
      </c>
      <c r="AW1272" s="32">
        <v>0</v>
      </c>
      <c r="AX1272" s="33">
        <v>0</v>
      </c>
      <c r="AY1272" s="32">
        <v>3</v>
      </c>
      <c r="AZ1272" s="33">
        <v>30.51</v>
      </c>
      <c r="BA1272" s="33">
        <v>30.51</v>
      </c>
      <c r="BB1272" s="32">
        <v>1</v>
      </c>
      <c r="BC1272" s="32">
        <v>0</v>
      </c>
      <c r="BD1272" s="32">
        <v>3</v>
      </c>
      <c r="BE1272" s="33">
        <v>10.17</v>
      </c>
      <c r="BF1272" s="46">
        <f t="shared" si="38"/>
        <v>10.17</v>
      </c>
      <c r="BG1272" s="47">
        <f>VLOOKUP(F1272,[1]jla506a_853946421_D9C51B5BXEF96!$C:$V,20,FALSE)</f>
        <v>9</v>
      </c>
      <c r="BH1272" s="46">
        <f t="shared" si="39"/>
        <v>9</v>
      </c>
    </row>
    <row r="1273" spans="1:60" s="34" customFormat="1" hidden="1" outlineLevel="2">
      <c r="A1273" s="32">
        <v>202316</v>
      </c>
      <c r="B1273" s="32">
        <v>22</v>
      </c>
      <c r="C1273" s="32" t="s">
        <v>69</v>
      </c>
      <c r="D1273" s="32" t="s">
        <v>227</v>
      </c>
      <c r="E1273" s="32">
        <v>35</v>
      </c>
      <c r="F1273" s="32">
        <v>587373995</v>
      </c>
      <c r="G1273" s="32" t="s">
        <v>331</v>
      </c>
      <c r="H1273" s="32" t="s">
        <v>185</v>
      </c>
      <c r="I1273" s="32" t="s">
        <v>352</v>
      </c>
      <c r="J1273" s="32" t="s">
        <v>68</v>
      </c>
      <c r="K1273" s="32" t="s">
        <v>177</v>
      </c>
      <c r="L1273" s="32" t="s">
        <v>112</v>
      </c>
      <c r="M1273" s="32" t="s">
        <v>167</v>
      </c>
      <c r="N1273" s="32" t="s">
        <v>126</v>
      </c>
      <c r="O1273" s="32" t="s">
        <v>111</v>
      </c>
      <c r="P1273" s="32" t="s">
        <v>1204</v>
      </c>
      <c r="Q1273" s="32" t="s">
        <v>1205</v>
      </c>
      <c r="R1273" s="32">
        <v>33</v>
      </c>
      <c r="S1273" s="32">
        <v>7033</v>
      </c>
      <c r="T1273" s="32" t="s">
        <v>1640</v>
      </c>
      <c r="U1273" s="33">
        <v>14.76</v>
      </c>
      <c r="V1273" s="32" t="s">
        <v>68</v>
      </c>
      <c r="W1273" s="32" t="s">
        <v>68</v>
      </c>
      <c r="X1273" s="32" t="s">
        <v>112</v>
      </c>
      <c r="Y1273" s="32" t="s">
        <v>112</v>
      </c>
      <c r="Z1273" s="32" t="s">
        <v>126</v>
      </c>
      <c r="AA1273" s="32" t="s">
        <v>1238</v>
      </c>
      <c r="AB1273" s="32" t="s">
        <v>68</v>
      </c>
      <c r="AC1273" s="32" t="s">
        <v>68</v>
      </c>
      <c r="AD1273" s="32" t="s">
        <v>68</v>
      </c>
      <c r="AE1273" s="32" t="s">
        <v>1239</v>
      </c>
      <c r="AF1273" s="32" t="s">
        <v>1240</v>
      </c>
      <c r="AG1273" s="32">
        <v>199109</v>
      </c>
      <c r="AH1273" s="32">
        <v>0</v>
      </c>
      <c r="AI1273" s="32">
        <v>0</v>
      </c>
      <c r="AJ1273" s="32">
        <v>4</v>
      </c>
      <c r="AK1273" s="32">
        <v>0</v>
      </c>
      <c r="AL1273" s="32">
        <v>0</v>
      </c>
      <c r="AM1273" s="32">
        <v>0</v>
      </c>
      <c r="AN1273" s="32">
        <v>0</v>
      </c>
      <c r="AO1273" s="32">
        <v>0</v>
      </c>
      <c r="AP1273" s="32">
        <v>0</v>
      </c>
      <c r="AQ1273" s="32">
        <v>0</v>
      </c>
      <c r="AR1273" s="32">
        <v>0</v>
      </c>
      <c r="AS1273" s="32">
        <v>0</v>
      </c>
      <c r="AT1273" s="32">
        <v>0</v>
      </c>
      <c r="AU1273" s="32">
        <v>4</v>
      </c>
      <c r="AV1273" s="32">
        <v>0</v>
      </c>
      <c r="AW1273" s="32">
        <v>0</v>
      </c>
      <c r="AX1273" s="33">
        <v>0</v>
      </c>
      <c r="AY1273" s="32">
        <v>4</v>
      </c>
      <c r="AZ1273" s="33">
        <v>59.04</v>
      </c>
      <c r="BA1273" s="33">
        <v>59.04</v>
      </c>
      <c r="BB1273" s="32">
        <v>4</v>
      </c>
      <c r="BC1273" s="32">
        <v>0</v>
      </c>
      <c r="BD1273" s="32">
        <v>4</v>
      </c>
      <c r="BE1273" s="33">
        <v>14.76</v>
      </c>
      <c r="BF1273" s="46">
        <f t="shared" si="38"/>
        <v>59.04</v>
      </c>
      <c r="BG1273" s="47">
        <f>VLOOKUP(F1273,[1]jla506a_853946421_D9C51B5BXEF96!$C:$V,20,FALSE)</f>
        <v>9</v>
      </c>
      <c r="BH1273" s="46">
        <f t="shared" si="39"/>
        <v>36</v>
      </c>
    </row>
    <row r="1274" spans="1:60" s="34" customFormat="1" hidden="1" outlineLevel="2">
      <c r="A1274" s="32">
        <v>202316</v>
      </c>
      <c r="B1274" s="32">
        <v>22</v>
      </c>
      <c r="C1274" s="32" t="s">
        <v>69</v>
      </c>
      <c r="D1274" s="32" t="s">
        <v>227</v>
      </c>
      <c r="E1274" s="32">
        <v>36</v>
      </c>
      <c r="F1274" s="32">
        <v>587373997</v>
      </c>
      <c r="G1274" s="32" t="s">
        <v>252</v>
      </c>
      <c r="H1274" s="32" t="s">
        <v>185</v>
      </c>
      <c r="I1274" s="32" t="s">
        <v>352</v>
      </c>
      <c r="J1274" s="32" t="s">
        <v>68</v>
      </c>
      <c r="K1274" s="32" t="s">
        <v>177</v>
      </c>
      <c r="L1274" s="32" t="s">
        <v>112</v>
      </c>
      <c r="M1274" s="32" t="s">
        <v>167</v>
      </c>
      <c r="N1274" s="32" t="s">
        <v>126</v>
      </c>
      <c r="O1274" s="32" t="s">
        <v>111</v>
      </c>
      <c r="P1274" s="32" t="s">
        <v>1204</v>
      </c>
      <c r="Q1274" s="32" t="s">
        <v>1205</v>
      </c>
      <c r="R1274" s="32">
        <v>33</v>
      </c>
      <c r="S1274" s="32">
        <v>7033</v>
      </c>
      <c r="T1274" s="32" t="s">
        <v>1640</v>
      </c>
      <c r="U1274" s="33">
        <v>10.17</v>
      </c>
      <c r="V1274" s="32" t="s">
        <v>68</v>
      </c>
      <c r="W1274" s="32" t="s">
        <v>68</v>
      </c>
      <c r="X1274" s="32" t="s">
        <v>112</v>
      </c>
      <c r="Y1274" s="32" t="s">
        <v>112</v>
      </c>
      <c r="Z1274" s="32" t="s">
        <v>126</v>
      </c>
      <c r="AA1274" s="32" t="s">
        <v>1238</v>
      </c>
      <c r="AB1274" s="32" t="s">
        <v>68</v>
      </c>
      <c r="AC1274" s="32" t="s">
        <v>68</v>
      </c>
      <c r="AD1274" s="32" t="s">
        <v>68</v>
      </c>
      <c r="AE1274" s="32" t="s">
        <v>1239</v>
      </c>
      <c r="AF1274" s="32" t="s">
        <v>1240</v>
      </c>
      <c r="AG1274" s="32">
        <v>199109</v>
      </c>
      <c r="AH1274" s="32">
        <v>0</v>
      </c>
      <c r="AI1274" s="32">
        <v>0</v>
      </c>
      <c r="AJ1274" s="32">
        <v>2</v>
      </c>
      <c r="AK1274" s="32">
        <v>0</v>
      </c>
      <c r="AL1274" s="32">
        <v>0</v>
      </c>
      <c r="AM1274" s="32">
        <v>0</v>
      </c>
      <c r="AN1274" s="32">
        <v>0</v>
      </c>
      <c r="AO1274" s="32">
        <v>0</v>
      </c>
      <c r="AP1274" s="32">
        <v>0</v>
      </c>
      <c r="AQ1274" s="32">
        <v>0</v>
      </c>
      <c r="AR1274" s="32">
        <v>0</v>
      </c>
      <c r="AS1274" s="32">
        <v>0</v>
      </c>
      <c r="AT1274" s="32">
        <v>0</v>
      </c>
      <c r="AU1274" s="32">
        <v>2</v>
      </c>
      <c r="AV1274" s="32">
        <v>0</v>
      </c>
      <c r="AW1274" s="32">
        <v>0</v>
      </c>
      <c r="AX1274" s="33">
        <v>0</v>
      </c>
      <c r="AY1274" s="32">
        <v>2</v>
      </c>
      <c r="AZ1274" s="33">
        <v>20.34</v>
      </c>
      <c r="BA1274" s="33">
        <v>20.34</v>
      </c>
      <c r="BB1274" s="32">
        <v>2</v>
      </c>
      <c r="BC1274" s="32">
        <v>0</v>
      </c>
      <c r="BD1274" s="32">
        <v>2</v>
      </c>
      <c r="BE1274" s="33">
        <v>10.17</v>
      </c>
      <c r="BF1274" s="46">
        <f t="shared" si="38"/>
        <v>20.34</v>
      </c>
      <c r="BG1274" s="47">
        <f>VLOOKUP(F1274,[1]jla506a_853946421_D9C51B5BXEF96!$C:$V,20,FALSE)</f>
        <v>9</v>
      </c>
      <c r="BH1274" s="46">
        <f t="shared" si="39"/>
        <v>18</v>
      </c>
    </row>
    <row r="1275" spans="1:60" s="34" customFormat="1" hidden="1" outlineLevel="2">
      <c r="A1275" s="32">
        <v>202316</v>
      </c>
      <c r="B1275" s="32">
        <v>22</v>
      </c>
      <c r="C1275" s="32" t="s">
        <v>69</v>
      </c>
      <c r="D1275" s="32" t="s">
        <v>227</v>
      </c>
      <c r="E1275" s="32">
        <v>37</v>
      </c>
      <c r="F1275" s="32">
        <v>587374002</v>
      </c>
      <c r="G1275" s="32" t="s">
        <v>328</v>
      </c>
      <c r="H1275" s="32" t="s">
        <v>185</v>
      </c>
      <c r="I1275" s="32" t="s">
        <v>352</v>
      </c>
      <c r="J1275" s="32" t="s">
        <v>68</v>
      </c>
      <c r="K1275" s="32" t="s">
        <v>177</v>
      </c>
      <c r="L1275" s="32" t="s">
        <v>112</v>
      </c>
      <c r="M1275" s="32" t="s">
        <v>167</v>
      </c>
      <c r="N1275" s="32" t="s">
        <v>126</v>
      </c>
      <c r="O1275" s="32" t="s">
        <v>111</v>
      </c>
      <c r="P1275" s="32" t="s">
        <v>1204</v>
      </c>
      <c r="Q1275" s="32" t="s">
        <v>1205</v>
      </c>
      <c r="R1275" s="32">
        <v>33</v>
      </c>
      <c r="S1275" s="32">
        <v>7033</v>
      </c>
      <c r="T1275" s="32" t="s">
        <v>1640</v>
      </c>
      <c r="U1275" s="33">
        <v>10.17</v>
      </c>
      <c r="V1275" s="32" t="s">
        <v>68</v>
      </c>
      <c r="W1275" s="32" t="s">
        <v>68</v>
      </c>
      <c r="X1275" s="32" t="s">
        <v>112</v>
      </c>
      <c r="Y1275" s="32" t="s">
        <v>112</v>
      </c>
      <c r="Z1275" s="32" t="s">
        <v>126</v>
      </c>
      <c r="AA1275" s="32" t="s">
        <v>1238</v>
      </c>
      <c r="AB1275" s="32" t="s">
        <v>68</v>
      </c>
      <c r="AC1275" s="32" t="s">
        <v>68</v>
      </c>
      <c r="AD1275" s="32" t="s">
        <v>68</v>
      </c>
      <c r="AE1275" s="32" t="s">
        <v>1239</v>
      </c>
      <c r="AF1275" s="32" t="s">
        <v>1240</v>
      </c>
      <c r="AG1275" s="32">
        <v>199109</v>
      </c>
      <c r="AH1275" s="32">
        <v>0</v>
      </c>
      <c r="AI1275" s="32">
        <v>0</v>
      </c>
      <c r="AJ1275" s="32">
        <v>3</v>
      </c>
      <c r="AK1275" s="32">
        <v>0</v>
      </c>
      <c r="AL1275" s="32">
        <v>0</v>
      </c>
      <c r="AM1275" s="32">
        <v>0</v>
      </c>
      <c r="AN1275" s="32">
        <v>0</v>
      </c>
      <c r="AO1275" s="32">
        <v>0</v>
      </c>
      <c r="AP1275" s="32">
        <v>0</v>
      </c>
      <c r="AQ1275" s="32">
        <v>0</v>
      </c>
      <c r="AR1275" s="32">
        <v>0</v>
      </c>
      <c r="AS1275" s="32">
        <v>0</v>
      </c>
      <c r="AT1275" s="32">
        <v>0</v>
      </c>
      <c r="AU1275" s="32">
        <v>3</v>
      </c>
      <c r="AV1275" s="32">
        <v>0</v>
      </c>
      <c r="AW1275" s="32">
        <v>0</v>
      </c>
      <c r="AX1275" s="33">
        <v>0</v>
      </c>
      <c r="AY1275" s="32">
        <v>3</v>
      </c>
      <c r="AZ1275" s="33">
        <v>30.51</v>
      </c>
      <c r="BA1275" s="33">
        <v>30.51</v>
      </c>
      <c r="BB1275" s="32">
        <v>1</v>
      </c>
      <c r="BC1275" s="32">
        <v>0</v>
      </c>
      <c r="BD1275" s="32">
        <v>3</v>
      </c>
      <c r="BE1275" s="33">
        <v>10.17</v>
      </c>
      <c r="BF1275" s="46">
        <f t="shared" si="38"/>
        <v>10.17</v>
      </c>
      <c r="BG1275" s="47">
        <f>VLOOKUP(F1275,[1]jla506a_853946421_D9C51B5BXEF96!$C:$V,20,FALSE)</f>
        <v>9</v>
      </c>
      <c r="BH1275" s="46">
        <f t="shared" si="39"/>
        <v>9</v>
      </c>
    </row>
    <row r="1276" spans="1:60" s="34" customFormat="1" hidden="1" outlineLevel="2">
      <c r="A1276" s="32">
        <v>202316</v>
      </c>
      <c r="B1276" s="32">
        <v>22</v>
      </c>
      <c r="C1276" s="32" t="s">
        <v>69</v>
      </c>
      <c r="D1276" s="32" t="s">
        <v>227</v>
      </c>
      <c r="E1276" s="32">
        <v>38</v>
      </c>
      <c r="F1276" s="32">
        <v>587374004</v>
      </c>
      <c r="G1276" s="32" t="s">
        <v>110</v>
      </c>
      <c r="H1276" s="32" t="s">
        <v>185</v>
      </c>
      <c r="I1276" s="32" t="s">
        <v>352</v>
      </c>
      <c r="J1276" s="32" t="s">
        <v>68</v>
      </c>
      <c r="K1276" s="32" t="s">
        <v>177</v>
      </c>
      <c r="L1276" s="32" t="s">
        <v>112</v>
      </c>
      <c r="M1276" s="32" t="s">
        <v>167</v>
      </c>
      <c r="N1276" s="32" t="s">
        <v>126</v>
      </c>
      <c r="O1276" s="32" t="s">
        <v>111</v>
      </c>
      <c r="P1276" s="32" t="s">
        <v>1204</v>
      </c>
      <c r="Q1276" s="32" t="s">
        <v>1205</v>
      </c>
      <c r="R1276" s="32">
        <v>33</v>
      </c>
      <c r="S1276" s="32">
        <v>7033</v>
      </c>
      <c r="T1276" s="32" t="s">
        <v>1640</v>
      </c>
      <c r="U1276" s="33">
        <v>10.17</v>
      </c>
      <c r="V1276" s="32" t="s">
        <v>68</v>
      </c>
      <c r="W1276" s="32" t="s">
        <v>68</v>
      </c>
      <c r="X1276" s="32" t="s">
        <v>112</v>
      </c>
      <c r="Y1276" s="32" t="s">
        <v>112</v>
      </c>
      <c r="Z1276" s="32" t="s">
        <v>126</v>
      </c>
      <c r="AA1276" s="32" t="s">
        <v>1238</v>
      </c>
      <c r="AB1276" s="32" t="s">
        <v>68</v>
      </c>
      <c r="AC1276" s="32" t="s">
        <v>68</v>
      </c>
      <c r="AD1276" s="32" t="s">
        <v>68</v>
      </c>
      <c r="AE1276" s="32" t="s">
        <v>1239</v>
      </c>
      <c r="AF1276" s="32" t="s">
        <v>1240</v>
      </c>
      <c r="AG1276" s="32">
        <v>199109</v>
      </c>
      <c r="AH1276" s="32">
        <v>0</v>
      </c>
      <c r="AI1276" s="32">
        <v>0</v>
      </c>
      <c r="AJ1276" s="32">
        <v>2</v>
      </c>
      <c r="AK1276" s="32">
        <v>0</v>
      </c>
      <c r="AL1276" s="32">
        <v>0</v>
      </c>
      <c r="AM1276" s="32">
        <v>0</v>
      </c>
      <c r="AN1276" s="32">
        <v>0</v>
      </c>
      <c r="AO1276" s="32">
        <v>0</v>
      </c>
      <c r="AP1276" s="32">
        <v>0</v>
      </c>
      <c r="AQ1276" s="32">
        <v>0</v>
      </c>
      <c r="AR1276" s="32">
        <v>0</v>
      </c>
      <c r="AS1276" s="32">
        <v>0</v>
      </c>
      <c r="AT1276" s="32">
        <v>0</v>
      </c>
      <c r="AU1276" s="32">
        <v>2</v>
      </c>
      <c r="AV1276" s="32">
        <v>0</v>
      </c>
      <c r="AW1276" s="32">
        <v>0</v>
      </c>
      <c r="AX1276" s="33">
        <v>0</v>
      </c>
      <c r="AY1276" s="32">
        <v>2</v>
      </c>
      <c r="AZ1276" s="33">
        <v>20.34</v>
      </c>
      <c r="BA1276" s="33">
        <v>20.34</v>
      </c>
      <c r="BB1276" s="32">
        <v>2</v>
      </c>
      <c r="BC1276" s="32">
        <v>0</v>
      </c>
      <c r="BD1276" s="32">
        <v>2</v>
      </c>
      <c r="BE1276" s="33">
        <v>10.17</v>
      </c>
      <c r="BF1276" s="46">
        <f t="shared" si="38"/>
        <v>20.34</v>
      </c>
      <c r="BG1276" s="47">
        <f>VLOOKUP(F1276,[1]jla506a_853946421_D9C51B5BXEF96!$C:$V,20,FALSE)</f>
        <v>9</v>
      </c>
      <c r="BH1276" s="46">
        <f t="shared" si="39"/>
        <v>18</v>
      </c>
    </row>
    <row r="1277" spans="1:60" s="34" customFormat="1" hidden="1" outlineLevel="2">
      <c r="A1277" s="32">
        <v>202316</v>
      </c>
      <c r="B1277" s="32">
        <v>22</v>
      </c>
      <c r="C1277" s="32" t="s">
        <v>69</v>
      </c>
      <c r="D1277" s="32" t="s">
        <v>227</v>
      </c>
      <c r="E1277" s="32">
        <v>39</v>
      </c>
      <c r="F1277" s="32">
        <v>587374025</v>
      </c>
      <c r="G1277" s="32" t="s">
        <v>308</v>
      </c>
      <c r="H1277" s="32" t="s">
        <v>185</v>
      </c>
      <c r="I1277" s="32" t="s">
        <v>352</v>
      </c>
      <c r="J1277" s="32" t="s">
        <v>68</v>
      </c>
      <c r="K1277" s="32" t="s">
        <v>177</v>
      </c>
      <c r="L1277" s="32" t="s">
        <v>112</v>
      </c>
      <c r="M1277" s="32" t="s">
        <v>167</v>
      </c>
      <c r="N1277" s="32" t="s">
        <v>126</v>
      </c>
      <c r="O1277" s="32" t="s">
        <v>111</v>
      </c>
      <c r="P1277" s="32" t="s">
        <v>1204</v>
      </c>
      <c r="Q1277" s="32" t="s">
        <v>1205</v>
      </c>
      <c r="R1277" s="32">
        <v>33</v>
      </c>
      <c r="S1277" s="32">
        <v>7033</v>
      </c>
      <c r="T1277" s="32" t="s">
        <v>1640</v>
      </c>
      <c r="U1277" s="33">
        <v>10.17</v>
      </c>
      <c r="V1277" s="32" t="s">
        <v>68</v>
      </c>
      <c r="W1277" s="32" t="s">
        <v>68</v>
      </c>
      <c r="X1277" s="32" t="s">
        <v>112</v>
      </c>
      <c r="Y1277" s="32" t="s">
        <v>112</v>
      </c>
      <c r="Z1277" s="32" t="s">
        <v>126</v>
      </c>
      <c r="AA1277" s="32" t="s">
        <v>1238</v>
      </c>
      <c r="AB1277" s="32" t="s">
        <v>68</v>
      </c>
      <c r="AC1277" s="32" t="s">
        <v>68</v>
      </c>
      <c r="AD1277" s="32" t="s">
        <v>68</v>
      </c>
      <c r="AE1277" s="32" t="s">
        <v>1239</v>
      </c>
      <c r="AF1277" s="32" t="s">
        <v>1240</v>
      </c>
      <c r="AG1277" s="32">
        <v>199109</v>
      </c>
      <c r="AH1277" s="32">
        <v>0</v>
      </c>
      <c r="AI1277" s="32">
        <v>0</v>
      </c>
      <c r="AJ1277" s="32">
        <v>2</v>
      </c>
      <c r="AK1277" s="32">
        <v>0</v>
      </c>
      <c r="AL1277" s="32">
        <v>0</v>
      </c>
      <c r="AM1277" s="32">
        <v>0</v>
      </c>
      <c r="AN1277" s="32">
        <v>0</v>
      </c>
      <c r="AO1277" s="32">
        <v>0</v>
      </c>
      <c r="AP1277" s="32">
        <v>0</v>
      </c>
      <c r="AQ1277" s="32">
        <v>0</v>
      </c>
      <c r="AR1277" s="32">
        <v>0</v>
      </c>
      <c r="AS1277" s="32">
        <v>0</v>
      </c>
      <c r="AT1277" s="32">
        <v>0</v>
      </c>
      <c r="AU1277" s="32">
        <v>2</v>
      </c>
      <c r="AV1277" s="32">
        <v>0</v>
      </c>
      <c r="AW1277" s="32">
        <v>0</v>
      </c>
      <c r="AX1277" s="33">
        <v>0</v>
      </c>
      <c r="AY1277" s="32">
        <v>2</v>
      </c>
      <c r="AZ1277" s="33">
        <v>20.34</v>
      </c>
      <c r="BA1277" s="33">
        <v>20.34</v>
      </c>
      <c r="BB1277" s="32">
        <v>2</v>
      </c>
      <c r="BC1277" s="32">
        <v>0</v>
      </c>
      <c r="BD1277" s="32">
        <v>2</v>
      </c>
      <c r="BE1277" s="33">
        <v>10.17</v>
      </c>
      <c r="BF1277" s="46">
        <f t="shared" si="38"/>
        <v>20.34</v>
      </c>
      <c r="BG1277" s="47">
        <f>VLOOKUP(F1277,[1]jla506a_853946421_D9C51B5BXEF96!$C:$V,20,FALSE)</f>
        <v>9</v>
      </c>
      <c r="BH1277" s="46">
        <f t="shared" si="39"/>
        <v>18</v>
      </c>
    </row>
    <row r="1278" spans="1:60" s="34" customFormat="1" hidden="1" outlineLevel="2">
      <c r="A1278" s="32">
        <v>202316</v>
      </c>
      <c r="B1278" s="32">
        <v>22</v>
      </c>
      <c r="C1278" s="32" t="s">
        <v>69</v>
      </c>
      <c r="D1278" s="32" t="s">
        <v>227</v>
      </c>
      <c r="E1278" s="32">
        <v>40</v>
      </c>
      <c r="F1278" s="32">
        <v>587374071</v>
      </c>
      <c r="G1278" s="32" t="s">
        <v>250</v>
      </c>
      <c r="H1278" s="32" t="s">
        <v>185</v>
      </c>
      <c r="I1278" s="32" t="s">
        <v>352</v>
      </c>
      <c r="J1278" s="32" t="s">
        <v>68</v>
      </c>
      <c r="K1278" s="32" t="s">
        <v>177</v>
      </c>
      <c r="L1278" s="32" t="s">
        <v>112</v>
      </c>
      <c r="M1278" s="32" t="s">
        <v>167</v>
      </c>
      <c r="N1278" s="32" t="s">
        <v>126</v>
      </c>
      <c r="O1278" s="32" t="s">
        <v>111</v>
      </c>
      <c r="P1278" s="32" t="s">
        <v>1204</v>
      </c>
      <c r="Q1278" s="32" t="s">
        <v>1205</v>
      </c>
      <c r="R1278" s="32">
        <v>33</v>
      </c>
      <c r="S1278" s="32">
        <v>7033</v>
      </c>
      <c r="T1278" s="32" t="s">
        <v>1640</v>
      </c>
      <c r="U1278" s="33">
        <v>15.39</v>
      </c>
      <c r="V1278" s="32" t="s">
        <v>68</v>
      </c>
      <c r="W1278" s="32" t="s">
        <v>68</v>
      </c>
      <c r="X1278" s="32" t="s">
        <v>112</v>
      </c>
      <c r="Y1278" s="32" t="s">
        <v>112</v>
      </c>
      <c r="Z1278" s="32" t="s">
        <v>126</v>
      </c>
      <c r="AA1278" s="32" t="s">
        <v>1238</v>
      </c>
      <c r="AB1278" s="32" t="s">
        <v>68</v>
      </c>
      <c r="AC1278" s="32" t="s">
        <v>68</v>
      </c>
      <c r="AD1278" s="32" t="s">
        <v>68</v>
      </c>
      <c r="AE1278" s="32" t="s">
        <v>1239</v>
      </c>
      <c r="AF1278" s="32" t="s">
        <v>1240</v>
      </c>
      <c r="AG1278" s="32">
        <v>199109</v>
      </c>
      <c r="AH1278" s="32">
        <v>0</v>
      </c>
      <c r="AI1278" s="32">
        <v>0</v>
      </c>
      <c r="AJ1278" s="32">
        <v>5</v>
      </c>
      <c r="AK1278" s="32">
        <v>0</v>
      </c>
      <c r="AL1278" s="32">
        <v>0</v>
      </c>
      <c r="AM1278" s="32">
        <v>0</v>
      </c>
      <c r="AN1278" s="32">
        <v>0</v>
      </c>
      <c r="AO1278" s="32">
        <v>0</v>
      </c>
      <c r="AP1278" s="32">
        <v>0</v>
      </c>
      <c r="AQ1278" s="32">
        <v>0</v>
      </c>
      <c r="AR1278" s="32">
        <v>0</v>
      </c>
      <c r="AS1278" s="32">
        <v>0</v>
      </c>
      <c r="AT1278" s="32">
        <v>0</v>
      </c>
      <c r="AU1278" s="32">
        <v>5</v>
      </c>
      <c r="AV1278" s="32">
        <v>0</v>
      </c>
      <c r="AW1278" s="32">
        <v>0</v>
      </c>
      <c r="AX1278" s="33">
        <v>0</v>
      </c>
      <c r="AY1278" s="32">
        <v>5</v>
      </c>
      <c r="AZ1278" s="33">
        <v>76.95</v>
      </c>
      <c r="BA1278" s="33">
        <v>76.95</v>
      </c>
      <c r="BB1278" s="32">
        <v>3</v>
      </c>
      <c r="BC1278" s="32">
        <v>0</v>
      </c>
      <c r="BD1278" s="32">
        <v>5</v>
      </c>
      <c r="BE1278" s="33">
        <v>15.39</v>
      </c>
      <c r="BF1278" s="46">
        <f t="shared" si="38"/>
        <v>46.17</v>
      </c>
      <c r="BG1278" s="47">
        <f>VLOOKUP(F1278,[1]jla506a_853946421_D9C51B5BXEF96!$C:$V,20,FALSE)</f>
        <v>9</v>
      </c>
      <c r="BH1278" s="46">
        <f t="shared" si="39"/>
        <v>27</v>
      </c>
    </row>
    <row r="1279" spans="1:60" s="34" customFormat="1" hidden="1" outlineLevel="2">
      <c r="A1279" s="32">
        <v>202316</v>
      </c>
      <c r="B1279" s="32">
        <v>22</v>
      </c>
      <c r="C1279" s="32" t="s">
        <v>69</v>
      </c>
      <c r="D1279" s="32" t="s">
        <v>227</v>
      </c>
      <c r="E1279" s="32">
        <v>41</v>
      </c>
      <c r="F1279" s="32">
        <v>587374078</v>
      </c>
      <c r="G1279" s="32" t="s">
        <v>303</v>
      </c>
      <c r="H1279" s="32" t="s">
        <v>185</v>
      </c>
      <c r="I1279" s="32" t="s">
        <v>352</v>
      </c>
      <c r="J1279" s="32" t="s">
        <v>68</v>
      </c>
      <c r="K1279" s="32" t="s">
        <v>177</v>
      </c>
      <c r="L1279" s="32" t="s">
        <v>112</v>
      </c>
      <c r="M1279" s="32" t="s">
        <v>167</v>
      </c>
      <c r="N1279" s="32" t="s">
        <v>126</v>
      </c>
      <c r="O1279" s="32" t="s">
        <v>111</v>
      </c>
      <c r="P1279" s="32" t="s">
        <v>1204</v>
      </c>
      <c r="Q1279" s="32" t="s">
        <v>1205</v>
      </c>
      <c r="R1279" s="32">
        <v>33</v>
      </c>
      <c r="S1279" s="32">
        <v>7033</v>
      </c>
      <c r="T1279" s="32" t="s">
        <v>1640</v>
      </c>
      <c r="U1279" s="33">
        <v>14.76</v>
      </c>
      <c r="V1279" s="32" t="s">
        <v>68</v>
      </c>
      <c r="W1279" s="32" t="s">
        <v>68</v>
      </c>
      <c r="X1279" s="32" t="s">
        <v>112</v>
      </c>
      <c r="Y1279" s="32" t="s">
        <v>112</v>
      </c>
      <c r="Z1279" s="32" t="s">
        <v>126</v>
      </c>
      <c r="AA1279" s="32" t="s">
        <v>1238</v>
      </c>
      <c r="AB1279" s="32" t="s">
        <v>68</v>
      </c>
      <c r="AC1279" s="32" t="s">
        <v>68</v>
      </c>
      <c r="AD1279" s="32" t="s">
        <v>68</v>
      </c>
      <c r="AE1279" s="32" t="s">
        <v>1239</v>
      </c>
      <c r="AF1279" s="32" t="s">
        <v>1240</v>
      </c>
      <c r="AG1279" s="32">
        <v>199109</v>
      </c>
      <c r="AH1279" s="32">
        <v>0</v>
      </c>
      <c r="AI1279" s="32">
        <v>0</v>
      </c>
      <c r="AJ1279" s="32">
        <v>2</v>
      </c>
      <c r="AK1279" s="32">
        <v>0</v>
      </c>
      <c r="AL1279" s="32">
        <v>0</v>
      </c>
      <c r="AM1279" s="32">
        <v>0</v>
      </c>
      <c r="AN1279" s="32">
        <v>0</v>
      </c>
      <c r="AO1279" s="32">
        <v>0</v>
      </c>
      <c r="AP1279" s="32">
        <v>0</v>
      </c>
      <c r="AQ1279" s="32">
        <v>0</v>
      </c>
      <c r="AR1279" s="32">
        <v>0</v>
      </c>
      <c r="AS1279" s="32">
        <v>0</v>
      </c>
      <c r="AT1279" s="32">
        <v>0</v>
      </c>
      <c r="AU1279" s="32">
        <v>2</v>
      </c>
      <c r="AV1279" s="32">
        <v>0</v>
      </c>
      <c r="AW1279" s="32">
        <v>0</v>
      </c>
      <c r="AX1279" s="33">
        <v>0</v>
      </c>
      <c r="AY1279" s="32">
        <v>2</v>
      </c>
      <c r="AZ1279" s="33">
        <v>29.52</v>
      </c>
      <c r="BA1279" s="33">
        <v>29.52</v>
      </c>
      <c r="BB1279" s="32">
        <v>2</v>
      </c>
      <c r="BC1279" s="32">
        <v>0</v>
      </c>
      <c r="BD1279" s="32">
        <v>2</v>
      </c>
      <c r="BE1279" s="33">
        <v>14.76</v>
      </c>
      <c r="BF1279" s="46">
        <f t="shared" si="38"/>
        <v>29.52</v>
      </c>
      <c r="BG1279" s="47">
        <f>VLOOKUP(F1279,[1]jla506a_853946421_D9C51B5BXEF96!$C:$V,20,FALSE)</f>
        <v>9</v>
      </c>
      <c r="BH1279" s="46">
        <f t="shared" si="39"/>
        <v>18</v>
      </c>
    </row>
    <row r="1280" spans="1:60" s="34" customFormat="1" hidden="1" outlineLevel="2">
      <c r="A1280" s="32">
        <v>202316</v>
      </c>
      <c r="B1280" s="32">
        <v>22</v>
      </c>
      <c r="C1280" s="32" t="s">
        <v>69</v>
      </c>
      <c r="D1280" s="32" t="s">
        <v>227</v>
      </c>
      <c r="E1280" s="32">
        <v>42</v>
      </c>
      <c r="F1280" s="32">
        <v>587374107</v>
      </c>
      <c r="G1280" s="32" t="s">
        <v>149</v>
      </c>
      <c r="H1280" s="32" t="s">
        <v>185</v>
      </c>
      <c r="I1280" s="32" t="s">
        <v>352</v>
      </c>
      <c r="J1280" s="32" t="s">
        <v>68</v>
      </c>
      <c r="K1280" s="32" t="s">
        <v>177</v>
      </c>
      <c r="L1280" s="32" t="s">
        <v>112</v>
      </c>
      <c r="M1280" s="32" t="s">
        <v>167</v>
      </c>
      <c r="N1280" s="32" t="s">
        <v>126</v>
      </c>
      <c r="O1280" s="32" t="s">
        <v>111</v>
      </c>
      <c r="P1280" s="32" t="s">
        <v>1204</v>
      </c>
      <c r="Q1280" s="32" t="s">
        <v>1205</v>
      </c>
      <c r="R1280" s="32">
        <v>33</v>
      </c>
      <c r="S1280" s="32">
        <v>7033</v>
      </c>
      <c r="T1280" s="32" t="s">
        <v>1640</v>
      </c>
      <c r="U1280" s="33">
        <v>15.39</v>
      </c>
      <c r="V1280" s="32" t="s">
        <v>68</v>
      </c>
      <c r="W1280" s="32" t="s">
        <v>68</v>
      </c>
      <c r="X1280" s="32" t="s">
        <v>112</v>
      </c>
      <c r="Y1280" s="32" t="s">
        <v>112</v>
      </c>
      <c r="Z1280" s="32" t="s">
        <v>126</v>
      </c>
      <c r="AA1280" s="32" t="s">
        <v>1238</v>
      </c>
      <c r="AB1280" s="32" t="s">
        <v>68</v>
      </c>
      <c r="AC1280" s="32" t="s">
        <v>68</v>
      </c>
      <c r="AD1280" s="32" t="s">
        <v>68</v>
      </c>
      <c r="AE1280" s="32" t="s">
        <v>1239</v>
      </c>
      <c r="AF1280" s="32" t="s">
        <v>1240</v>
      </c>
      <c r="AG1280" s="32">
        <v>199109</v>
      </c>
      <c r="AH1280" s="32">
        <v>0</v>
      </c>
      <c r="AI1280" s="32">
        <v>0</v>
      </c>
      <c r="AJ1280" s="32">
        <v>3</v>
      </c>
      <c r="AK1280" s="32">
        <v>0</v>
      </c>
      <c r="AL1280" s="32">
        <v>0</v>
      </c>
      <c r="AM1280" s="32">
        <v>0</v>
      </c>
      <c r="AN1280" s="32">
        <v>0</v>
      </c>
      <c r="AO1280" s="32">
        <v>0</v>
      </c>
      <c r="AP1280" s="32">
        <v>0</v>
      </c>
      <c r="AQ1280" s="32">
        <v>0</v>
      </c>
      <c r="AR1280" s="32">
        <v>0</v>
      </c>
      <c r="AS1280" s="32">
        <v>0</v>
      </c>
      <c r="AT1280" s="32">
        <v>0</v>
      </c>
      <c r="AU1280" s="32">
        <v>3</v>
      </c>
      <c r="AV1280" s="32">
        <v>0</v>
      </c>
      <c r="AW1280" s="32">
        <v>0</v>
      </c>
      <c r="AX1280" s="33">
        <v>0</v>
      </c>
      <c r="AY1280" s="32">
        <v>3</v>
      </c>
      <c r="AZ1280" s="33">
        <v>46.17</v>
      </c>
      <c r="BA1280" s="33">
        <v>46.17</v>
      </c>
      <c r="BB1280" s="32">
        <v>2</v>
      </c>
      <c r="BC1280" s="32">
        <v>0</v>
      </c>
      <c r="BD1280" s="32">
        <v>3</v>
      </c>
      <c r="BE1280" s="33">
        <v>15.39</v>
      </c>
      <c r="BF1280" s="46">
        <f t="shared" si="38"/>
        <v>30.78</v>
      </c>
      <c r="BG1280" s="47">
        <f>VLOOKUP(F1280,[1]jla506a_853946421_D9C51B5BXEF96!$C:$V,20,FALSE)</f>
        <v>9</v>
      </c>
      <c r="BH1280" s="46">
        <f t="shared" si="39"/>
        <v>18</v>
      </c>
    </row>
    <row r="1281" spans="1:60" s="34" customFormat="1" hidden="1" outlineLevel="2">
      <c r="A1281" s="32">
        <v>202316</v>
      </c>
      <c r="B1281" s="32">
        <v>22</v>
      </c>
      <c r="C1281" s="32" t="s">
        <v>69</v>
      </c>
      <c r="D1281" s="32" t="s">
        <v>227</v>
      </c>
      <c r="E1281" s="32">
        <v>43</v>
      </c>
      <c r="F1281" s="32">
        <v>587374127</v>
      </c>
      <c r="G1281" s="32" t="s">
        <v>173</v>
      </c>
      <c r="H1281" s="32" t="s">
        <v>185</v>
      </c>
      <c r="I1281" s="32" t="s">
        <v>352</v>
      </c>
      <c r="J1281" s="32" t="s">
        <v>68</v>
      </c>
      <c r="K1281" s="32" t="s">
        <v>177</v>
      </c>
      <c r="L1281" s="32" t="s">
        <v>112</v>
      </c>
      <c r="M1281" s="32" t="s">
        <v>167</v>
      </c>
      <c r="N1281" s="32" t="s">
        <v>126</v>
      </c>
      <c r="O1281" s="32" t="s">
        <v>111</v>
      </c>
      <c r="P1281" s="32" t="s">
        <v>1204</v>
      </c>
      <c r="Q1281" s="32" t="s">
        <v>1205</v>
      </c>
      <c r="R1281" s="32">
        <v>33</v>
      </c>
      <c r="S1281" s="32">
        <v>7033</v>
      </c>
      <c r="T1281" s="32" t="s">
        <v>1640</v>
      </c>
      <c r="U1281" s="33">
        <v>10.17</v>
      </c>
      <c r="V1281" s="32" t="s">
        <v>68</v>
      </c>
      <c r="W1281" s="32" t="s">
        <v>68</v>
      </c>
      <c r="X1281" s="32" t="s">
        <v>112</v>
      </c>
      <c r="Y1281" s="32" t="s">
        <v>112</v>
      </c>
      <c r="Z1281" s="32" t="s">
        <v>126</v>
      </c>
      <c r="AA1281" s="32" t="s">
        <v>1238</v>
      </c>
      <c r="AB1281" s="32" t="s">
        <v>68</v>
      </c>
      <c r="AC1281" s="32" t="s">
        <v>68</v>
      </c>
      <c r="AD1281" s="32" t="s">
        <v>68</v>
      </c>
      <c r="AE1281" s="32" t="s">
        <v>1239</v>
      </c>
      <c r="AF1281" s="32" t="s">
        <v>1240</v>
      </c>
      <c r="AG1281" s="32">
        <v>199109</v>
      </c>
      <c r="AH1281" s="32">
        <v>0</v>
      </c>
      <c r="AI1281" s="32">
        <v>0</v>
      </c>
      <c r="AJ1281" s="32">
        <v>5</v>
      </c>
      <c r="AK1281" s="32">
        <v>0</v>
      </c>
      <c r="AL1281" s="32">
        <v>0</v>
      </c>
      <c r="AM1281" s="32">
        <v>0</v>
      </c>
      <c r="AN1281" s="32">
        <v>0</v>
      </c>
      <c r="AO1281" s="32">
        <v>0</v>
      </c>
      <c r="AP1281" s="32">
        <v>0</v>
      </c>
      <c r="AQ1281" s="32">
        <v>0</v>
      </c>
      <c r="AR1281" s="32">
        <v>0</v>
      </c>
      <c r="AS1281" s="32">
        <v>0</v>
      </c>
      <c r="AT1281" s="32">
        <v>0</v>
      </c>
      <c r="AU1281" s="32">
        <v>5</v>
      </c>
      <c r="AV1281" s="32">
        <v>0</v>
      </c>
      <c r="AW1281" s="32">
        <v>0</v>
      </c>
      <c r="AX1281" s="33">
        <v>0</v>
      </c>
      <c r="AY1281" s="32">
        <v>5</v>
      </c>
      <c r="AZ1281" s="33">
        <v>50.85</v>
      </c>
      <c r="BA1281" s="33">
        <v>50.85</v>
      </c>
      <c r="BB1281" s="32">
        <v>1</v>
      </c>
      <c r="BC1281" s="32">
        <v>0</v>
      </c>
      <c r="BD1281" s="32">
        <v>5</v>
      </c>
      <c r="BE1281" s="33">
        <v>10.17</v>
      </c>
      <c r="BF1281" s="46">
        <f t="shared" si="38"/>
        <v>10.17</v>
      </c>
      <c r="BG1281" s="47">
        <f>VLOOKUP(F1281,[1]jla506a_853946421_D9C51B5BXEF96!$C:$V,20,FALSE)</f>
        <v>9</v>
      </c>
      <c r="BH1281" s="46">
        <f t="shared" si="39"/>
        <v>9</v>
      </c>
    </row>
    <row r="1282" spans="1:60" s="34" customFormat="1" hidden="1" outlineLevel="2">
      <c r="A1282" s="32">
        <v>202316</v>
      </c>
      <c r="B1282" s="32">
        <v>22</v>
      </c>
      <c r="C1282" s="32" t="s">
        <v>69</v>
      </c>
      <c r="D1282" s="32" t="s">
        <v>227</v>
      </c>
      <c r="E1282" s="32">
        <v>44</v>
      </c>
      <c r="F1282" s="32">
        <v>587374336</v>
      </c>
      <c r="G1282" s="32" t="s">
        <v>248</v>
      </c>
      <c r="H1282" s="32" t="s">
        <v>185</v>
      </c>
      <c r="I1282" s="32" t="s">
        <v>352</v>
      </c>
      <c r="J1282" s="32" t="s">
        <v>68</v>
      </c>
      <c r="K1282" s="32" t="s">
        <v>177</v>
      </c>
      <c r="L1282" s="32" t="s">
        <v>112</v>
      </c>
      <c r="M1282" s="32" t="s">
        <v>167</v>
      </c>
      <c r="N1282" s="32" t="s">
        <v>126</v>
      </c>
      <c r="O1282" s="32" t="s">
        <v>111</v>
      </c>
      <c r="P1282" s="32" t="s">
        <v>1204</v>
      </c>
      <c r="Q1282" s="32" t="s">
        <v>1205</v>
      </c>
      <c r="R1282" s="32">
        <v>33</v>
      </c>
      <c r="S1282" s="32">
        <v>7033</v>
      </c>
      <c r="T1282" s="32" t="s">
        <v>1640</v>
      </c>
      <c r="U1282" s="33">
        <v>10.17</v>
      </c>
      <c r="V1282" s="32" t="s">
        <v>68</v>
      </c>
      <c r="W1282" s="32" t="s">
        <v>68</v>
      </c>
      <c r="X1282" s="32" t="s">
        <v>112</v>
      </c>
      <c r="Y1282" s="32" t="s">
        <v>112</v>
      </c>
      <c r="Z1282" s="32" t="s">
        <v>126</v>
      </c>
      <c r="AA1282" s="32" t="s">
        <v>1238</v>
      </c>
      <c r="AB1282" s="32" t="s">
        <v>68</v>
      </c>
      <c r="AC1282" s="32" t="s">
        <v>68</v>
      </c>
      <c r="AD1282" s="32" t="s">
        <v>68</v>
      </c>
      <c r="AE1282" s="32" t="s">
        <v>1239</v>
      </c>
      <c r="AF1282" s="32" t="s">
        <v>1240</v>
      </c>
      <c r="AG1282" s="32">
        <v>199109</v>
      </c>
      <c r="AH1282" s="32">
        <v>0</v>
      </c>
      <c r="AI1282" s="32">
        <v>0</v>
      </c>
      <c r="AJ1282" s="32">
        <v>7</v>
      </c>
      <c r="AK1282" s="32">
        <v>0</v>
      </c>
      <c r="AL1282" s="32">
        <v>0</v>
      </c>
      <c r="AM1282" s="32">
        <v>0</v>
      </c>
      <c r="AN1282" s="32">
        <v>0</v>
      </c>
      <c r="AO1282" s="32">
        <v>0</v>
      </c>
      <c r="AP1282" s="32">
        <v>0</v>
      </c>
      <c r="AQ1282" s="32">
        <v>0</v>
      </c>
      <c r="AR1282" s="32">
        <v>0</v>
      </c>
      <c r="AS1282" s="32">
        <v>0</v>
      </c>
      <c r="AT1282" s="32">
        <v>0</v>
      </c>
      <c r="AU1282" s="32">
        <v>7</v>
      </c>
      <c r="AV1282" s="32">
        <v>0</v>
      </c>
      <c r="AW1282" s="32">
        <v>0</v>
      </c>
      <c r="AX1282" s="33">
        <v>0</v>
      </c>
      <c r="AY1282" s="32">
        <v>7</v>
      </c>
      <c r="AZ1282" s="33">
        <v>71.19</v>
      </c>
      <c r="BA1282" s="33">
        <v>71.19</v>
      </c>
      <c r="BB1282" s="32">
        <v>3</v>
      </c>
      <c r="BC1282" s="32">
        <v>0</v>
      </c>
      <c r="BD1282" s="32">
        <v>7</v>
      </c>
      <c r="BE1282" s="33">
        <v>10.17</v>
      </c>
      <c r="BF1282" s="46">
        <f t="shared" si="38"/>
        <v>30.509999999999998</v>
      </c>
      <c r="BG1282" s="47">
        <f>VLOOKUP(F1282,[1]jla506a_853946421_D9C51B5BXEF96!$C:$V,20,FALSE)</f>
        <v>9</v>
      </c>
      <c r="BH1282" s="46">
        <f t="shared" si="39"/>
        <v>27</v>
      </c>
    </row>
    <row r="1283" spans="1:60" s="34" customFormat="1" hidden="1" outlineLevel="2">
      <c r="A1283" s="32">
        <v>202316</v>
      </c>
      <c r="B1283" s="32">
        <v>22</v>
      </c>
      <c r="C1283" s="32" t="s">
        <v>69</v>
      </c>
      <c r="D1283" s="32" t="s">
        <v>227</v>
      </c>
      <c r="E1283" s="32">
        <v>45</v>
      </c>
      <c r="F1283" s="32">
        <v>587374426</v>
      </c>
      <c r="G1283" s="32" t="s">
        <v>140</v>
      </c>
      <c r="H1283" s="32" t="s">
        <v>185</v>
      </c>
      <c r="I1283" s="32" t="s">
        <v>352</v>
      </c>
      <c r="J1283" s="32" t="s">
        <v>68</v>
      </c>
      <c r="K1283" s="32" t="s">
        <v>177</v>
      </c>
      <c r="L1283" s="32" t="s">
        <v>112</v>
      </c>
      <c r="M1283" s="32" t="s">
        <v>167</v>
      </c>
      <c r="N1283" s="32" t="s">
        <v>126</v>
      </c>
      <c r="O1283" s="32" t="s">
        <v>111</v>
      </c>
      <c r="P1283" s="32" t="s">
        <v>1204</v>
      </c>
      <c r="Q1283" s="32" t="s">
        <v>1205</v>
      </c>
      <c r="R1283" s="32">
        <v>33</v>
      </c>
      <c r="S1283" s="32">
        <v>7033</v>
      </c>
      <c r="T1283" s="32" t="s">
        <v>1640</v>
      </c>
      <c r="U1283" s="33">
        <v>14.76</v>
      </c>
      <c r="V1283" s="32" t="s">
        <v>68</v>
      </c>
      <c r="W1283" s="32" t="s">
        <v>68</v>
      </c>
      <c r="X1283" s="32" t="s">
        <v>112</v>
      </c>
      <c r="Y1283" s="32" t="s">
        <v>112</v>
      </c>
      <c r="Z1283" s="32" t="s">
        <v>126</v>
      </c>
      <c r="AA1283" s="32" t="s">
        <v>1238</v>
      </c>
      <c r="AB1283" s="32" t="s">
        <v>68</v>
      </c>
      <c r="AC1283" s="32" t="s">
        <v>68</v>
      </c>
      <c r="AD1283" s="32" t="s">
        <v>68</v>
      </c>
      <c r="AE1283" s="32" t="s">
        <v>1239</v>
      </c>
      <c r="AF1283" s="32" t="s">
        <v>1240</v>
      </c>
      <c r="AG1283" s="32">
        <v>199109</v>
      </c>
      <c r="AH1283" s="32">
        <v>0</v>
      </c>
      <c r="AI1283" s="32">
        <v>0</v>
      </c>
      <c r="AJ1283" s="32">
        <v>3</v>
      </c>
      <c r="AK1283" s="32">
        <v>0</v>
      </c>
      <c r="AL1283" s="32">
        <v>0</v>
      </c>
      <c r="AM1283" s="32">
        <v>0</v>
      </c>
      <c r="AN1283" s="32">
        <v>0</v>
      </c>
      <c r="AO1283" s="32">
        <v>0</v>
      </c>
      <c r="AP1283" s="32">
        <v>0</v>
      </c>
      <c r="AQ1283" s="32">
        <v>0</v>
      </c>
      <c r="AR1283" s="32">
        <v>0</v>
      </c>
      <c r="AS1283" s="32">
        <v>0</v>
      </c>
      <c r="AT1283" s="32">
        <v>0</v>
      </c>
      <c r="AU1283" s="32">
        <v>3</v>
      </c>
      <c r="AV1283" s="32">
        <v>0</v>
      </c>
      <c r="AW1283" s="32">
        <v>0</v>
      </c>
      <c r="AX1283" s="33">
        <v>0</v>
      </c>
      <c r="AY1283" s="32">
        <v>3</v>
      </c>
      <c r="AZ1283" s="33">
        <v>44.28</v>
      </c>
      <c r="BA1283" s="33">
        <v>44.28</v>
      </c>
      <c r="BB1283" s="32">
        <v>1</v>
      </c>
      <c r="BC1283" s="32">
        <v>0</v>
      </c>
      <c r="BD1283" s="32">
        <v>3</v>
      </c>
      <c r="BE1283" s="33">
        <v>14.76</v>
      </c>
      <c r="BF1283" s="46">
        <f t="shared" si="38"/>
        <v>14.76</v>
      </c>
      <c r="BG1283" s="47">
        <f>VLOOKUP(F1283,[1]jla506a_853946421_D9C51B5BXEF96!$C:$V,20,FALSE)</f>
        <v>9</v>
      </c>
      <c r="BH1283" s="46">
        <f t="shared" si="39"/>
        <v>9</v>
      </c>
    </row>
    <row r="1284" spans="1:60" s="34" customFormat="1" hidden="1" outlineLevel="2">
      <c r="A1284" s="32">
        <v>202316</v>
      </c>
      <c r="B1284" s="32">
        <v>22</v>
      </c>
      <c r="C1284" s="32" t="s">
        <v>69</v>
      </c>
      <c r="D1284" s="32" t="s">
        <v>227</v>
      </c>
      <c r="E1284" s="32">
        <v>46</v>
      </c>
      <c r="F1284" s="32">
        <v>587374427</v>
      </c>
      <c r="G1284" s="32" t="s">
        <v>280</v>
      </c>
      <c r="H1284" s="32" t="s">
        <v>185</v>
      </c>
      <c r="I1284" s="32" t="s">
        <v>352</v>
      </c>
      <c r="J1284" s="32" t="s">
        <v>68</v>
      </c>
      <c r="K1284" s="32" t="s">
        <v>177</v>
      </c>
      <c r="L1284" s="32" t="s">
        <v>112</v>
      </c>
      <c r="M1284" s="32" t="s">
        <v>167</v>
      </c>
      <c r="N1284" s="32" t="s">
        <v>126</v>
      </c>
      <c r="O1284" s="32" t="s">
        <v>111</v>
      </c>
      <c r="P1284" s="32" t="s">
        <v>1204</v>
      </c>
      <c r="Q1284" s="32" t="s">
        <v>1205</v>
      </c>
      <c r="R1284" s="32">
        <v>33</v>
      </c>
      <c r="S1284" s="32">
        <v>7033</v>
      </c>
      <c r="T1284" s="32" t="s">
        <v>1640</v>
      </c>
      <c r="U1284" s="33">
        <v>14.76</v>
      </c>
      <c r="V1284" s="32" t="s">
        <v>68</v>
      </c>
      <c r="W1284" s="32" t="s">
        <v>68</v>
      </c>
      <c r="X1284" s="32" t="s">
        <v>112</v>
      </c>
      <c r="Y1284" s="32" t="s">
        <v>112</v>
      </c>
      <c r="Z1284" s="32" t="s">
        <v>126</v>
      </c>
      <c r="AA1284" s="32" t="s">
        <v>1238</v>
      </c>
      <c r="AB1284" s="32" t="s">
        <v>68</v>
      </c>
      <c r="AC1284" s="32" t="s">
        <v>68</v>
      </c>
      <c r="AD1284" s="32" t="s">
        <v>68</v>
      </c>
      <c r="AE1284" s="32" t="s">
        <v>1239</v>
      </c>
      <c r="AF1284" s="32" t="s">
        <v>1240</v>
      </c>
      <c r="AG1284" s="32">
        <v>199109</v>
      </c>
      <c r="AH1284" s="32">
        <v>0</v>
      </c>
      <c r="AI1284" s="32">
        <v>0</v>
      </c>
      <c r="AJ1284" s="32">
        <v>1</v>
      </c>
      <c r="AK1284" s="32">
        <v>0</v>
      </c>
      <c r="AL1284" s="32">
        <v>0</v>
      </c>
      <c r="AM1284" s="32">
        <v>0</v>
      </c>
      <c r="AN1284" s="32">
        <v>0</v>
      </c>
      <c r="AO1284" s="32">
        <v>0</v>
      </c>
      <c r="AP1284" s="32">
        <v>0</v>
      </c>
      <c r="AQ1284" s="32">
        <v>0</v>
      </c>
      <c r="AR1284" s="32">
        <v>0</v>
      </c>
      <c r="AS1284" s="32">
        <v>0</v>
      </c>
      <c r="AT1284" s="32">
        <v>0</v>
      </c>
      <c r="AU1284" s="32">
        <v>1</v>
      </c>
      <c r="AV1284" s="32">
        <v>0</v>
      </c>
      <c r="AW1284" s="32">
        <v>0</v>
      </c>
      <c r="AX1284" s="33">
        <v>0</v>
      </c>
      <c r="AY1284" s="32">
        <v>1</v>
      </c>
      <c r="AZ1284" s="33">
        <v>14.76</v>
      </c>
      <c r="BA1284" s="33">
        <v>14.76</v>
      </c>
      <c r="BB1284" s="32">
        <v>1</v>
      </c>
      <c r="BC1284" s="32">
        <v>0</v>
      </c>
      <c r="BD1284" s="32">
        <v>1</v>
      </c>
      <c r="BE1284" s="33">
        <v>14.76</v>
      </c>
      <c r="BF1284" s="46">
        <f t="shared" si="38"/>
        <v>14.76</v>
      </c>
      <c r="BG1284" s="47">
        <f>VLOOKUP(F1284,[1]jla506a_853946421_D9C51B5BXEF96!$C:$V,20,FALSE)</f>
        <v>9</v>
      </c>
      <c r="BH1284" s="46">
        <f t="shared" si="39"/>
        <v>9</v>
      </c>
    </row>
    <row r="1285" spans="1:60" s="34" customFormat="1" hidden="1" outlineLevel="2">
      <c r="A1285" s="32">
        <v>202316</v>
      </c>
      <c r="B1285" s="32">
        <v>22</v>
      </c>
      <c r="C1285" s="32" t="s">
        <v>69</v>
      </c>
      <c r="D1285" s="32" t="s">
        <v>227</v>
      </c>
      <c r="E1285" s="32">
        <v>47</v>
      </c>
      <c r="F1285" s="32">
        <v>587374430</v>
      </c>
      <c r="G1285" s="32" t="s">
        <v>364</v>
      </c>
      <c r="H1285" s="32" t="s">
        <v>185</v>
      </c>
      <c r="I1285" s="32" t="s">
        <v>352</v>
      </c>
      <c r="J1285" s="32" t="s">
        <v>68</v>
      </c>
      <c r="K1285" s="32" t="s">
        <v>177</v>
      </c>
      <c r="L1285" s="32" t="s">
        <v>112</v>
      </c>
      <c r="M1285" s="32" t="s">
        <v>167</v>
      </c>
      <c r="N1285" s="32" t="s">
        <v>126</v>
      </c>
      <c r="O1285" s="32" t="s">
        <v>111</v>
      </c>
      <c r="P1285" s="32" t="s">
        <v>1204</v>
      </c>
      <c r="Q1285" s="32" t="s">
        <v>1205</v>
      </c>
      <c r="R1285" s="32">
        <v>33</v>
      </c>
      <c r="S1285" s="32">
        <v>7033</v>
      </c>
      <c r="T1285" s="32" t="s">
        <v>1640</v>
      </c>
      <c r="U1285" s="33">
        <v>7.83</v>
      </c>
      <c r="V1285" s="32" t="s">
        <v>68</v>
      </c>
      <c r="W1285" s="32" t="s">
        <v>68</v>
      </c>
      <c r="X1285" s="32" t="s">
        <v>112</v>
      </c>
      <c r="Y1285" s="32" t="s">
        <v>112</v>
      </c>
      <c r="Z1285" s="32" t="s">
        <v>126</v>
      </c>
      <c r="AA1285" s="32" t="s">
        <v>1238</v>
      </c>
      <c r="AB1285" s="32" t="s">
        <v>68</v>
      </c>
      <c r="AC1285" s="32" t="s">
        <v>68</v>
      </c>
      <c r="AD1285" s="32" t="s">
        <v>68</v>
      </c>
      <c r="AE1285" s="32" t="s">
        <v>1239</v>
      </c>
      <c r="AF1285" s="32" t="s">
        <v>1240</v>
      </c>
      <c r="AG1285" s="32">
        <v>199109</v>
      </c>
      <c r="AH1285" s="32">
        <v>0</v>
      </c>
      <c r="AI1285" s="32">
        <v>0</v>
      </c>
      <c r="AJ1285" s="32">
        <v>11</v>
      </c>
      <c r="AK1285" s="32">
        <v>0</v>
      </c>
      <c r="AL1285" s="32">
        <v>0</v>
      </c>
      <c r="AM1285" s="32">
        <v>0</v>
      </c>
      <c r="AN1285" s="32">
        <v>0</v>
      </c>
      <c r="AO1285" s="32">
        <v>0</v>
      </c>
      <c r="AP1285" s="32">
        <v>0</v>
      </c>
      <c r="AQ1285" s="32">
        <v>0</v>
      </c>
      <c r="AR1285" s="32">
        <v>0</v>
      </c>
      <c r="AS1285" s="32">
        <v>0</v>
      </c>
      <c r="AT1285" s="32">
        <v>0</v>
      </c>
      <c r="AU1285" s="32">
        <v>11</v>
      </c>
      <c r="AV1285" s="32">
        <v>0</v>
      </c>
      <c r="AW1285" s="32">
        <v>0</v>
      </c>
      <c r="AX1285" s="33">
        <v>0</v>
      </c>
      <c r="AY1285" s="32">
        <v>11</v>
      </c>
      <c r="AZ1285" s="33">
        <v>86.13</v>
      </c>
      <c r="BA1285" s="33">
        <v>86.13</v>
      </c>
      <c r="BB1285" s="32">
        <v>8</v>
      </c>
      <c r="BC1285" s="32">
        <v>0</v>
      </c>
      <c r="BD1285" s="32">
        <v>11</v>
      </c>
      <c r="BE1285" s="33">
        <v>7.83</v>
      </c>
      <c r="BF1285" s="46">
        <f t="shared" si="38"/>
        <v>62.64</v>
      </c>
      <c r="BG1285" s="47">
        <f>VLOOKUP(F1285,[1]jla506a_853946421_D9C51B5BXEF96!$C:$V,20,FALSE)</f>
        <v>9</v>
      </c>
      <c r="BH1285" s="46">
        <f t="shared" si="39"/>
        <v>72</v>
      </c>
    </row>
    <row r="1286" spans="1:60" s="34" customFormat="1" hidden="1" outlineLevel="2">
      <c r="A1286" s="32">
        <v>202316</v>
      </c>
      <c r="B1286" s="32">
        <v>22</v>
      </c>
      <c r="C1286" s="32" t="s">
        <v>69</v>
      </c>
      <c r="D1286" s="32" t="s">
        <v>227</v>
      </c>
      <c r="E1286" s="32">
        <v>48</v>
      </c>
      <c r="F1286" s="32">
        <v>587374434</v>
      </c>
      <c r="G1286" s="32" t="s">
        <v>371</v>
      </c>
      <c r="H1286" s="32" t="s">
        <v>185</v>
      </c>
      <c r="I1286" s="32" t="s">
        <v>352</v>
      </c>
      <c r="J1286" s="32" t="s">
        <v>68</v>
      </c>
      <c r="K1286" s="32" t="s">
        <v>177</v>
      </c>
      <c r="L1286" s="32" t="s">
        <v>112</v>
      </c>
      <c r="M1286" s="32" t="s">
        <v>167</v>
      </c>
      <c r="N1286" s="32" t="s">
        <v>126</v>
      </c>
      <c r="O1286" s="32" t="s">
        <v>111</v>
      </c>
      <c r="P1286" s="32" t="s">
        <v>1204</v>
      </c>
      <c r="Q1286" s="32" t="s">
        <v>1205</v>
      </c>
      <c r="R1286" s="32">
        <v>33</v>
      </c>
      <c r="S1286" s="32">
        <v>7033</v>
      </c>
      <c r="T1286" s="32" t="s">
        <v>1640</v>
      </c>
      <c r="U1286" s="33">
        <v>10.17</v>
      </c>
      <c r="V1286" s="32" t="s">
        <v>68</v>
      </c>
      <c r="W1286" s="32" t="s">
        <v>68</v>
      </c>
      <c r="X1286" s="32" t="s">
        <v>112</v>
      </c>
      <c r="Y1286" s="32" t="s">
        <v>112</v>
      </c>
      <c r="Z1286" s="32" t="s">
        <v>126</v>
      </c>
      <c r="AA1286" s="32" t="s">
        <v>1238</v>
      </c>
      <c r="AB1286" s="32" t="s">
        <v>68</v>
      </c>
      <c r="AC1286" s="32" t="s">
        <v>68</v>
      </c>
      <c r="AD1286" s="32" t="s">
        <v>68</v>
      </c>
      <c r="AE1286" s="32" t="s">
        <v>1239</v>
      </c>
      <c r="AF1286" s="32" t="s">
        <v>1240</v>
      </c>
      <c r="AG1286" s="32">
        <v>199109</v>
      </c>
      <c r="AH1286" s="32">
        <v>0</v>
      </c>
      <c r="AI1286" s="32">
        <v>0</v>
      </c>
      <c r="AJ1286" s="32">
        <v>2</v>
      </c>
      <c r="AK1286" s="32">
        <v>0</v>
      </c>
      <c r="AL1286" s="32">
        <v>0</v>
      </c>
      <c r="AM1286" s="32">
        <v>0</v>
      </c>
      <c r="AN1286" s="32">
        <v>0</v>
      </c>
      <c r="AO1286" s="32">
        <v>0</v>
      </c>
      <c r="AP1286" s="32">
        <v>0</v>
      </c>
      <c r="AQ1286" s="32">
        <v>0</v>
      </c>
      <c r="AR1286" s="32">
        <v>0</v>
      </c>
      <c r="AS1286" s="32">
        <v>0</v>
      </c>
      <c r="AT1286" s="32">
        <v>0</v>
      </c>
      <c r="AU1286" s="32">
        <v>2</v>
      </c>
      <c r="AV1286" s="32">
        <v>0</v>
      </c>
      <c r="AW1286" s="32">
        <v>0</v>
      </c>
      <c r="AX1286" s="33">
        <v>0</v>
      </c>
      <c r="AY1286" s="32">
        <v>2</v>
      </c>
      <c r="AZ1286" s="33">
        <v>20.34</v>
      </c>
      <c r="BA1286" s="33">
        <v>20.34</v>
      </c>
      <c r="BB1286" s="32">
        <v>1</v>
      </c>
      <c r="BC1286" s="32">
        <v>0</v>
      </c>
      <c r="BD1286" s="32">
        <v>2</v>
      </c>
      <c r="BE1286" s="33">
        <v>10.17</v>
      </c>
      <c r="BF1286" s="46">
        <f t="shared" ref="BF1286:BF1349" si="40">BB1286*BE1286</f>
        <v>10.17</v>
      </c>
      <c r="BG1286" s="47">
        <f>VLOOKUP(F1286,[1]jla506a_853946421_D9C51B5BXEF96!$C:$V,20,FALSE)</f>
        <v>9</v>
      </c>
      <c r="BH1286" s="46">
        <f t="shared" ref="BH1286:BH1349" si="41">BB1286*BG1286</f>
        <v>9</v>
      </c>
    </row>
    <row r="1287" spans="1:60" s="34" customFormat="1" hidden="1" outlineLevel="2">
      <c r="A1287" s="32">
        <v>202316</v>
      </c>
      <c r="B1287" s="32">
        <v>22</v>
      </c>
      <c r="C1287" s="32" t="s">
        <v>69</v>
      </c>
      <c r="D1287" s="32" t="s">
        <v>227</v>
      </c>
      <c r="E1287" s="32">
        <v>50</v>
      </c>
      <c r="F1287" s="32">
        <v>655160352</v>
      </c>
      <c r="G1287" s="32" t="s">
        <v>159</v>
      </c>
      <c r="H1287" s="32" t="s">
        <v>185</v>
      </c>
      <c r="I1287" s="32" t="s">
        <v>352</v>
      </c>
      <c r="J1287" s="32" t="s">
        <v>68</v>
      </c>
      <c r="K1287" s="32" t="s">
        <v>68</v>
      </c>
      <c r="L1287" s="32" t="s">
        <v>112</v>
      </c>
      <c r="M1287" s="32" t="s">
        <v>68</v>
      </c>
      <c r="N1287" s="32" t="s">
        <v>68</v>
      </c>
      <c r="O1287" s="32" t="s">
        <v>111</v>
      </c>
      <c r="P1287" s="32" t="s">
        <v>68</v>
      </c>
      <c r="Q1287" s="32" t="s">
        <v>68</v>
      </c>
      <c r="R1287" s="32">
        <v>33</v>
      </c>
      <c r="S1287" s="32">
        <v>7033</v>
      </c>
      <c r="T1287" s="32" t="s">
        <v>1640</v>
      </c>
      <c r="U1287" s="33">
        <v>28.66</v>
      </c>
      <c r="V1287" s="32" t="s">
        <v>68</v>
      </c>
      <c r="W1287" s="32" t="s">
        <v>68</v>
      </c>
      <c r="X1287" s="32" t="s">
        <v>112</v>
      </c>
      <c r="Y1287" s="32" t="s">
        <v>112</v>
      </c>
      <c r="Z1287" s="32" t="s">
        <v>68</v>
      </c>
      <c r="AA1287" s="32" t="s">
        <v>68</v>
      </c>
      <c r="AB1287" s="32" t="s">
        <v>68</v>
      </c>
      <c r="AC1287" s="32" t="s">
        <v>68</v>
      </c>
      <c r="AD1287" s="32" t="s">
        <v>68</v>
      </c>
      <c r="AE1287" s="32" t="s">
        <v>68</v>
      </c>
      <c r="AF1287" s="32" t="s">
        <v>68</v>
      </c>
      <c r="AG1287" s="32">
        <v>-1</v>
      </c>
      <c r="AH1287" s="34" t="s">
        <v>68</v>
      </c>
      <c r="AI1287" s="34" t="s">
        <v>68</v>
      </c>
      <c r="AJ1287" s="34" t="s">
        <v>68</v>
      </c>
      <c r="AK1287" s="32">
        <v>3</v>
      </c>
      <c r="AL1287" s="32">
        <v>3</v>
      </c>
      <c r="AM1287" s="32">
        <v>0</v>
      </c>
      <c r="AN1287" s="32">
        <v>0</v>
      </c>
      <c r="AO1287" s="32">
        <v>0</v>
      </c>
      <c r="AP1287" s="32">
        <v>0</v>
      </c>
      <c r="AQ1287" s="32">
        <v>0</v>
      </c>
      <c r="AR1287" s="32">
        <v>0</v>
      </c>
      <c r="AS1287" s="32">
        <v>0</v>
      </c>
      <c r="AT1287" s="32">
        <v>0</v>
      </c>
      <c r="AU1287" s="32">
        <v>0</v>
      </c>
      <c r="AV1287" s="32">
        <v>0</v>
      </c>
      <c r="AW1287" s="32">
        <v>3</v>
      </c>
      <c r="AX1287" s="33">
        <v>85.98</v>
      </c>
      <c r="AY1287" s="32">
        <v>0</v>
      </c>
      <c r="AZ1287" s="33">
        <v>0</v>
      </c>
      <c r="BA1287" s="33">
        <v>85.98</v>
      </c>
      <c r="BB1287" s="32">
        <v>0</v>
      </c>
      <c r="BC1287" s="34" t="s">
        <v>68</v>
      </c>
      <c r="BD1287" s="32">
        <v>0</v>
      </c>
      <c r="BE1287" s="33">
        <v>28.66</v>
      </c>
      <c r="BF1287" s="46">
        <f t="shared" si="40"/>
        <v>0</v>
      </c>
      <c r="BG1287" s="47">
        <f>VLOOKUP(F1287,[1]jla506a_853946421_D9C51B5BXEF96!$C:$V,20,FALSE)</f>
        <v>1</v>
      </c>
      <c r="BH1287" s="46">
        <f t="shared" si="41"/>
        <v>0</v>
      </c>
    </row>
    <row r="1288" spans="1:60" s="34" customFormat="1" hidden="1" outlineLevel="2">
      <c r="A1288" s="32">
        <v>202316</v>
      </c>
      <c r="B1288" s="32">
        <v>22</v>
      </c>
      <c r="C1288" s="32" t="s">
        <v>69</v>
      </c>
      <c r="D1288" s="32" t="s">
        <v>227</v>
      </c>
      <c r="E1288" s="32">
        <v>51</v>
      </c>
      <c r="F1288" s="32">
        <v>655160353</v>
      </c>
      <c r="G1288" s="32" t="s">
        <v>194</v>
      </c>
      <c r="H1288" s="32" t="s">
        <v>185</v>
      </c>
      <c r="I1288" s="32" t="s">
        <v>352</v>
      </c>
      <c r="J1288" s="32" t="s">
        <v>68</v>
      </c>
      <c r="K1288" s="32" t="s">
        <v>68</v>
      </c>
      <c r="L1288" s="32" t="s">
        <v>112</v>
      </c>
      <c r="M1288" s="32" t="s">
        <v>68</v>
      </c>
      <c r="N1288" s="32" t="s">
        <v>68</v>
      </c>
      <c r="O1288" s="32" t="s">
        <v>111</v>
      </c>
      <c r="P1288" s="32" t="s">
        <v>68</v>
      </c>
      <c r="Q1288" s="32" t="s">
        <v>68</v>
      </c>
      <c r="R1288" s="32">
        <v>33</v>
      </c>
      <c r="S1288" s="32">
        <v>7033</v>
      </c>
      <c r="T1288" s="32" t="s">
        <v>1640</v>
      </c>
      <c r="U1288" s="33">
        <v>26.9</v>
      </c>
      <c r="V1288" s="32" t="s">
        <v>68</v>
      </c>
      <c r="W1288" s="32" t="s">
        <v>68</v>
      </c>
      <c r="X1288" s="32" t="s">
        <v>112</v>
      </c>
      <c r="Y1288" s="32" t="s">
        <v>112</v>
      </c>
      <c r="Z1288" s="32" t="s">
        <v>68</v>
      </c>
      <c r="AA1288" s="32" t="s">
        <v>68</v>
      </c>
      <c r="AB1288" s="32" t="s">
        <v>68</v>
      </c>
      <c r="AC1288" s="32" t="s">
        <v>68</v>
      </c>
      <c r="AD1288" s="32" t="s">
        <v>68</v>
      </c>
      <c r="AE1288" s="32" t="s">
        <v>68</v>
      </c>
      <c r="AF1288" s="32" t="s">
        <v>68</v>
      </c>
      <c r="AG1288" s="32">
        <v>-1</v>
      </c>
      <c r="AH1288" s="34" t="s">
        <v>68</v>
      </c>
      <c r="AI1288" s="34" t="s">
        <v>68</v>
      </c>
      <c r="AJ1288" s="34" t="s">
        <v>68</v>
      </c>
      <c r="AK1288" s="32">
        <v>6</v>
      </c>
      <c r="AL1288" s="32">
        <v>6</v>
      </c>
      <c r="AM1288" s="32">
        <v>0</v>
      </c>
      <c r="AN1288" s="32">
        <v>0</v>
      </c>
      <c r="AO1288" s="32">
        <v>0</v>
      </c>
      <c r="AP1288" s="32">
        <v>0</v>
      </c>
      <c r="AQ1288" s="32">
        <v>0</v>
      </c>
      <c r="AR1288" s="32">
        <v>0</v>
      </c>
      <c r="AS1288" s="32">
        <v>0</v>
      </c>
      <c r="AT1288" s="32">
        <v>0</v>
      </c>
      <c r="AU1288" s="32">
        <v>0</v>
      </c>
      <c r="AV1288" s="32">
        <v>0</v>
      </c>
      <c r="AW1288" s="32">
        <v>6</v>
      </c>
      <c r="AX1288" s="33">
        <v>161.4</v>
      </c>
      <c r="AY1288" s="32">
        <v>0</v>
      </c>
      <c r="AZ1288" s="33">
        <v>0</v>
      </c>
      <c r="BA1288" s="33">
        <v>161.4</v>
      </c>
      <c r="BB1288" s="32">
        <v>0</v>
      </c>
      <c r="BC1288" s="34" t="s">
        <v>68</v>
      </c>
      <c r="BD1288" s="32">
        <v>0</v>
      </c>
      <c r="BE1288" s="33">
        <v>26.9</v>
      </c>
      <c r="BF1288" s="46">
        <f t="shared" si="40"/>
        <v>0</v>
      </c>
      <c r="BG1288" s="47">
        <f>VLOOKUP(F1288,[1]jla506a_853946421_D9C51B5BXEF96!$C:$V,20,FALSE)</f>
        <v>1</v>
      </c>
      <c r="BH1288" s="46">
        <f t="shared" si="41"/>
        <v>0</v>
      </c>
    </row>
    <row r="1289" spans="1:60" s="34" customFormat="1" hidden="1" outlineLevel="2">
      <c r="A1289" s="32">
        <v>202316</v>
      </c>
      <c r="B1289" s="32">
        <v>22</v>
      </c>
      <c r="C1289" s="32" t="s">
        <v>69</v>
      </c>
      <c r="D1289" s="32" t="s">
        <v>227</v>
      </c>
      <c r="E1289" s="32">
        <v>53</v>
      </c>
      <c r="F1289" s="32">
        <v>655161464</v>
      </c>
      <c r="G1289" s="32" t="s">
        <v>229</v>
      </c>
      <c r="H1289" s="32" t="s">
        <v>185</v>
      </c>
      <c r="I1289" s="32" t="s">
        <v>352</v>
      </c>
      <c r="J1289" s="32" t="s">
        <v>68</v>
      </c>
      <c r="K1289" s="32" t="s">
        <v>68</v>
      </c>
      <c r="L1289" s="32" t="s">
        <v>112</v>
      </c>
      <c r="M1289" s="32" t="s">
        <v>68</v>
      </c>
      <c r="N1289" s="32" t="s">
        <v>68</v>
      </c>
      <c r="O1289" s="32" t="s">
        <v>111</v>
      </c>
      <c r="P1289" s="32" t="s">
        <v>68</v>
      </c>
      <c r="Q1289" s="32" t="s">
        <v>68</v>
      </c>
      <c r="R1289" s="32">
        <v>33</v>
      </c>
      <c r="S1289" s="32">
        <v>7033</v>
      </c>
      <c r="T1289" s="32" t="s">
        <v>1640</v>
      </c>
      <c r="U1289" s="33">
        <v>27.24</v>
      </c>
      <c r="V1289" s="32" t="s">
        <v>68</v>
      </c>
      <c r="W1289" s="32" t="s">
        <v>68</v>
      </c>
      <c r="X1289" s="32" t="s">
        <v>112</v>
      </c>
      <c r="Y1289" s="32" t="s">
        <v>112</v>
      </c>
      <c r="Z1289" s="32" t="s">
        <v>68</v>
      </c>
      <c r="AA1289" s="32" t="s">
        <v>68</v>
      </c>
      <c r="AB1289" s="32" t="s">
        <v>68</v>
      </c>
      <c r="AC1289" s="32" t="s">
        <v>68</v>
      </c>
      <c r="AD1289" s="32" t="s">
        <v>68</v>
      </c>
      <c r="AE1289" s="32" t="s">
        <v>68</v>
      </c>
      <c r="AF1289" s="32" t="s">
        <v>68</v>
      </c>
      <c r="AG1289" s="32">
        <v>-1</v>
      </c>
      <c r="AH1289" s="34" t="s">
        <v>68</v>
      </c>
      <c r="AI1289" s="34" t="s">
        <v>68</v>
      </c>
      <c r="AJ1289" s="34" t="s">
        <v>68</v>
      </c>
      <c r="AK1289" s="32">
        <v>3</v>
      </c>
      <c r="AL1289" s="32">
        <v>3</v>
      </c>
      <c r="AM1289" s="32">
        <v>0</v>
      </c>
      <c r="AN1289" s="32">
        <v>0</v>
      </c>
      <c r="AO1289" s="32">
        <v>0</v>
      </c>
      <c r="AP1289" s="32">
        <v>0</v>
      </c>
      <c r="AQ1289" s="32">
        <v>0</v>
      </c>
      <c r="AR1289" s="32">
        <v>0</v>
      </c>
      <c r="AS1289" s="32">
        <v>0</v>
      </c>
      <c r="AT1289" s="32">
        <v>0</v>
      </c>
      <c r="AU1289" s="32">
        <v>0</v>
      </c>
      <c r="AV1289" s="32">
        <v>0</v>
      </c>
      <c r="AW1289" s="32">
        <v>3</v>
      </c>
      <c r="AX1289" s="33">
        <v>81.72</v>
      </c>
      <c r="AY1289" s="32">
        <v>0</v>
      </c>
      <c r="AZ1289" s="33">
        <v>0</v>
      </c>
      <c r="BA1289" s="33">
        <v>81.72</v>
      </c>
      <c r="BB1289" s="32">
        <v>0</v>
      </c>
      <c r="BC1289" s="34" t="s">
        <v>68</v>
      </c>
      <c r="BD1289" s="32">
        <v>0</v>
      </c>
      <c r="BE1289" s="33">
        <v>27.24</v>
      </c>
      <c r="BF1289" s="46">
        <f t="shared" si="40"/>
        <v>0</v>
      </c>
      <c r="BG1289" s="47">
        <f>VLOOKUP(F1289,[1]jla506a_853946421_D9C51B5BXEF96!$C:$V,20,FALSE)</f>
        <v>1</v>
      </c>
      <c r="BH1289" s="46">
        <f t="shared" si="41"/>
        <v>0</v>
      </c>
    </row>
    <row r="1290" spans="1:60" s="34" customFormat="1" hidden="1" outlineLevel="2">
      <c r="A1290" s="32">
        <v>202316</v>
      </c>
      <c r="B1290" s="32">
        <v>22</v>
      </c>
      <c r="C1290" s="32" t="s">
        <v>69</v>
      </c>
      <c r="D1290" s="32" t="s">
        <v>227</v>
      </c>
      <c r="E1290" s="32">
        <v>54</v>
      </c>
      <c r="F1290" s="32">
        <v>655161550</v>
      </c>
      <c r="G1290" s="32" t="s">
        <v>132</v>
      </c>
      <c r="H1290" s="32" t="s">
        <v>185</v>
      </c>
      <c r="I1290" s="32" t="s">
        <v>352</v>
      </c>
      <c r="J1290" s="32" t="s">
        <v>68</v>
      </c>
      <c r="K1290" s="32" t="s">
        <v>68</v>
      </c>
      <c r="L1290" s="32" t="s">
        <v>112</v>
      </c>
      <c r="M1290" s="32" t="s">
        <v>68</v>
      </c>
      <c r="N1290" s="32" t="s">
        <v>68</v>
      </c>
      <c r="O1290" s="32" t="s">
        <v>111</v>
      </c>
      <c r="P1290" s="32" t="s">
        <v>68</v>
      </c>
      <c r="Q1290" s="32" t="s">
        <v>68</v>
      </c>
      <c r="R1290" s="32">
        <v>33</v>
      </c>
      <c r="S1290" s="32">
        <v>7033</v>
      </c>
      <c r="T1290" s="32" t="s">
        <v>1640</v>
      </c>
      <c r="U1290" s="33">
        <v>28.1</v>
      </c>
      <c r="V1290" s="32" t="s">
        <v>68</v>
      </c>
      <c r="W1290" s="32" t="s">
        <v>68</v>
      </c>
      <c r="X1290" s="32" t="s">
        <v>112</v>
      </c>
      <c r="Y1290" s="32" t="s">
        <v>112</v>
      </c>
      <c r="Z1290" s="32" t="s">
        <v>68</v>
      </c>
      <c r="AA1290" s="32" t="s">
        <v>68</v>
      </c>
      <c r="AB1290" s="32" t="s">
        <v>68</v>
      </c>
      <c r="AC1290" s="32" t="s">
        <v>68</v>
      </c>
      <c r="AD1290" s="32" t="s">
        <v>68</v>
      </c>
      <c r="AE1290" s="32" t="s">
        <v>68</v>
      </c>
      <c r="AF1290" s="32" t="s">
        <v>68</v>
      </c>
      <c r="AG1290" s="32">
        <v>-1</v>
      </c>
      <c r="AH1290" s="34" t="s">
        <v>68</v>
      </c>
      <c r="AI1290" s="34" t="s">
        <v>68</v>
      </c>
      <c r="AJ1290" s="34" t="s">
        <v>68</v>
      </c>
      <c r="AK1290" s="32">
        <v>1</v>
      </c>
      <c r="AL1290" s="32">
        <v>1</v>
      </c>
      <c r="AM1290" s="32">
        <v>0</v>
      </c>
      <c r="AN1290" s="32">
        <v>0</v>
      </c>
      <c r="AO1290" s="32">
        <v>0</v>
      </c>
      <c r="AP1290" s="32">
        <v>0</v>
      </c>
      <c r="AQ1290" s="32">
        <v>0</v>
      </c>
      <c r="AR1290" s="32">
        <v>0</v>
      </c>
      <c r="AS1290" s="32">
        <v>0</v>
      </c>
      <c r="AT1290" s="32">
        <v>0</v>
      </c>
      <c r="AU1290" s="32">
        <v>0</v>
      </c>
      <c r="AV1290" s="32">
        <v>0</v>
      </c>
      <c r="AW1290" s="32">
        <v>1</v>
      </c>
      <c r="AX1290" s="33">
        <v>28.1</v>
      </c>
      <c r="AY1290" s="32">
        <v>0</v>
      </c>
      <c r="AZ1290" s="33">
        <v>0</v>
      </c>
      <c r="BA1290" s="33">
        <v>28.1</v>
      </c>
      <c r="BB1290" s="32">
        <v>0</v>
      </c>
      <c r="BC1290" s="34" t="s">
        <v>68</v>
      </c>
      <c r="BD1290" s="32">
        <v>0</v>
      </c>
      <c r="BE1290" s="33">
        <v>28.1</v>
      </c>
      <c r="BF1290" s="46">
        <f t="shared" si="40"/>
        <v>0</v>
      </c>
      <c r="BG1290" s="47">
        <f>VLOOKUP(F1290,[1]jla506a_853946421_D9C51B5BXEF96!$C:$V,20,FALSE)</f>
        <v>1</v>
      </c>
      <c r="BH1290" s="46">
        <f t="shared" si="41"/>
        <v>0</v>
      </c>
    </row>
    <row r="1291" spans="1:60" s="34" customFormat="1" hidden="1" outlineLevel="2">
      <c r="A1291" s="32">
        <v>202316</v>
      </c>
      <c r="B1291" s="32">
        <v>22</v>
      </c>
      <c r="C1291" s="32" t="s">
        <v>69</v>
      </c>
      <c r="D1291" s="32" t="s">
        <v>227</v>
      </c>
      <c r="E1291" s="32">
        <v>55</v>
      </c>
      <c r="F1291" s="32">
        <v>655161781</v>
      </c>
      <c r="G1291" s="32" t="s">
        <v>143</v>
      </c>
      <c r="H1291" s="32" t="s">
        <v>185</v>
      </c>
      <c r="I1291" s="32" t="s">
        <v>352</v>
      </c>
      <c r="J1291" s="32" t="s">
        <v>68</v>
      </c>
      <c r="K1291" s="32" t="s">
        <v>68</v>
      </c>
      <c r="L1291" s="32" t="s">
        <v>112</v>
      </c>
      <c r="M1291" s="32" t="s">
        <v>68</v>
      </c>
      <c r="N1291" s="32" t="s">
        <v>68</v>
      </c>
      <c r="O1291" s="32" t="s">
        <v>111</v>
      </c>
      <c r="P1291" s="32" t="s">
        <v>68</v>
      </c>
      <c r="Q1291" s="32" t="s">
        <v>68</v>
      </c>
      <c r="R1291" s="32">
        <v>33</v>
      </c>
      <c r="S1291" s="32">
        <v>7033</v>
      </c>
      <c r="T1291" s="32" t="s">
        <v>1640</v>
      </c>
      <c r="U1291" s="33">
        <v>26.9</v>
      </c>
      <c r="V1291" s="32" t="s">
        <v>68</v>
      </c>
      <c r="W1291" s="32" t="s">
        <v>68</v>
      </c>
      <c r="X1291" s="32" t="s">
        <v>112</v>
      </c>
      <c r="Y1291" s="32" t="s">
        <v>112</v>
      </c>
      <c r="Z1291" s="32" t="s">
        <v>68</v>
      </c>
      <c r="AA1291" s="32" t="s">
        <v>68</v>
      </c>
      <c r="AB1291" s="32" t="s">
        <v>68</v>
      </c>
      <c r="AC1291" s="32" t="s">
        <v>68</v>
      </c>
      <c r="AD1291" s="32" t="s">
        <v>68</v>
      </c>
      <c r="AE1291" s="32" t="s">
        <v>68</v>
      </c>
      <c r="AF1291" s="32" t="s">
        <v>68</v>
      </c>
      <c r="AG1291" s="32">
        <v>-1</v>
      </c>
      <c r="AH1291" s="34" t="s">
        <v>68</v>
      </c>
      <c r="AI1291" s="34" t="s">
        <v>68</v>
      </c>
      <c r="AJ1291" s="34" t="s">
        <v>68</v>
      </c>
      <c r="AK1291" s="32">
        <v>8</v>
      </c>
      <c r="AL1291" s="32">
        <v>8</v>
      </c>
      <c r="AM1291" s="32">
        <v>0</v>
      </c>
      <c r="AN1291" s="32">
        <v>0</v>
      </c>
      <c r="AO1291" s="32">
        <v>0</v>
      </c>
      <c r="AP1291" s="32">
        <v>0</v>
      </c>
      <c r="AQ1291" s="32">
        <v>0</v>
      </c>
      <c r="AR1291" s="32">
        <v>0</v>
      </c>
      <c r="AS1291" s="32">
        <v>0</v>
      </c>
      <c r="AT1291" s="32">
        <v>0</v>
      </c>
      <c r="AU1291" s="32">
        <v>0</v>
      </c>
      <c r="AV1291" s="32">
        <v>0</v>
      </c>
      <c r="AW1291" s="32">
        <v>8</v>
      </c>
      <c r="AX1291" s="33">
        <v>215.2</v>
      </c>
      <c r="AY1291" s="32">
        <v>0</v>
      </c>
      <c r="AZ1291" s="33">
        <v>0</v>
      </c>
      <c r="BA1291" s="33">
        <v>215.2</v>
      </c>
      <c r="BB1291" s="32">
        <v>0</v>
      </c>
      <c r="BC1291" s="34" t="s">
        <v>68</v>
      </c>
      <c r="BD1291" s="32">
        <v>0</v>
      </c>
      <c r="BE1291" s="33">
        <v>26.9</v>
      </c>
      <c r="BF1291" s="46">
        <f t="shared" si="40"/>
        <v>0</v>
      </c>
      <c r="BG1291" s="47">
        <f>VLOOKUP(F1291,[1]jla506a_853946421_D9C51B5BXEF96!$C:$V,20,FALSE)</f>
        <v>1</v>
      </c>
      <c r="BH1291" s="46">
        <f t="shared" si="41"/>
        <v>0</v>
      </c>
    </row>
    <row r="1292" spans="1:60" s="34" customFormat="1" hidden="1" outlineLevel="2">
      <c r="A1292" s="32">
        <v>202316</v>
      </c>
      <c r="B1292" s="32">
        <v>22</v>
      </c>
      <c r="C1292" s="32" t="s">
        <v>69</v>
      </c>
      <c r="D1292" s="32" t="s">
        <v>227</v>
      </c>
      <c r="E1292" s="32">
        <v>57</v>
      </c>
      <c r="F1292" s="32">
        <v>655225295</v>
      </c>
      <c r="G1292" s="32" t="s">
        <v>265</v>
      </c>
      <c r="H1292" s="32" t="s">
        <v>185</v>
      </c>
      <c r="I1292" s="32" t="s">
        <v>352</v>
      </c>
      <c r="J1292" s="32" t="s">
        <v>68</v>
      </c>
      <c r="K1292" s="32" t="s">
        <v>68</v>
      </c>
      <c r="L1292" s="32" t="s">
        <v>112</v>
      </c>
      <c r="M1292" s="32" t="s">
        <v>68</v>
      </c>
      <c r="N1292" s="32" t="s">
        <v>68</v>
      </c>
      <c r="O1292" s="32" t="s">
        <v>111</v>
      </c>
      <c r="P1292" s="32" t="s">
        <v>68</v>
      </c>
      <c r="Q1292" s="32" t="s">
        <v>68</v>
      </c>
      <c r="R1292" s="32">
        <v>33</v>
      </c>
      <c r="S1292" s="32">
        <v>7033</v>
      </c>
      <c r="T1292" s="32" t="s">
        <v>1640</v>
      </c>
      <c r="U1292" s="33">
        <v>28.1</v>
      </c>
      <c r="V1292" s="32" t="s">
        <v>68</v>
      </c>
      <c r="W1292" s="32" t="s">
        <v>68</v>
      </c>
      <c r="X1292" s="32" t="s">
        <v>112</v>
      </c>
      <c r="Y1292" s="32" t="s">
        <v>112</v>
      </c>
      <c r="Z1292" s="32" t="s">
        <v>68</v>
      </c>
      <c r="AA1292" s="32" t="s">
        <v>68</v>
      </c>
      <c r="AB1292" s="32" t="s">
        <v>68</v>
      </c>
      <c r="AC1292" s="32" t="s">
        <v>68</v>
      </c>
      <c r="AD1292" s="32" t="s">
        <v>68</v>
      </c>
      <c r="AE1292" s="32" t="s">
        <v>68</v>
      </c>
      <c r="AF1292" s="32" t="s">
        <v>68</v>
      </c>
      <c r="AG1292" s="32">
        <v>-1</v>
      </c>
      <c r="AH1292" s="34" t="s">
        <v>68</v>
      </c>
      <c r="AI1292" s="34" t="s">
        <v>68</v>
      </c>
      <c r="AJ1292" s="34" t="s">
        <v>68</v>
      </c>
      <c r="AK1292" s="32">
        <v>2</v>
      </c>
      <c r="AL1292" s="32">
        <v>2</v>
      </c>
      <c r="AM1292" s="32">
        <v>0</v>
      </c>
      <c r="AN1292" s="32">
        <v>0</v>
      </c>
      <c r="AO1292" s="32">
        <v>0</v>
      </c>
      <c r="AP1292" s="32">
        <v>0</v>
      </c>
      <c r="AQ1292" s="32">
        <v>0</v>
      </c>
      <c r="AR1292" s="32">
        <v>0</v>
      </c>
      <c r="AS1292" s="32">
        <v>0</v>
      </c>
      <c r="AT1292" s="32">
        <v>0</v>
      </c>
      <c r="AU1292" s="32">
        <v>0</v>
      </c>
      <c r="AV1292" s="32">
        <v>0</v>
      </c>
      <c r="AW1292" s="32">
        <v>2</v>
      </c>
      <c r="AX1292" s="33">
        <v>56.2</v>
      </c>
      <c r="AY1292" s="32">
        <v>0</v>
      </c>
      <c r="AZ1292" s="33">
        <v>0</v>
      </c>
      <c r="BA1292" s="33">
        <v>56.2</v>
      </c>
      <c r="BB1292" s="32">
        <v>0</v>
      </c>
      <c r="BC1292" s="34" t="s">
        <v>68</v>
      </c>
      <c r="BD1292" s="32">
        <v>0</v>
      </c>
      <c r="BE1292" s="33">
        <v>28.1</v>
      </c>
      <c r="BF1292" s="46">
        <f t="shared" si="40"/>
        <v>0</v>
      </c>
      <c r="BG1292" s="47">
        <f>VLOOKUP(F1292,[1]jla506a_853946421_D9C51B5BXEF96!$C:$V,20,FALSE)</f>
        <v>1</v>
      </c>
      <c r="BH1292" s="46">
        <f t="shared" si="41"/>
        <v>0</v>
      </c>
    </row>
    <row r="1293" spans="1:60" s="34" customFormat="1" hidden="1" outlineLevel="2">
      <c r="A1293" s="32">
        <v>202316</v>
      </c>
      <c r="B1293" s="32">
        <v>22</v>
      </c>
      <c r="C1293" s="32" t="s">
        <v>69</v>
      </c>
      <c r="D1293" s="32" t="s">
        <v>227</v>
      </c>
      <c r="E1293" s="32">
        <v>61</v>
      </c>
      <c r="F1293" s="32">
        <v>587373711</v>
      </c>
      <c r="G1293" s="32" t="s">
        <v>231</v>
      </c>
      <c r="H1293" s="32" t="s">
        <v>185</v>
      </c>
      <c r="I1293" s="32" t="s">
        <v>352</v>
      </c>
      <c r="J1293" s="32" t="s">
        <v>68</v>
      </c>
      <c r="K1293" s="32" t="s">
        <v>68</v>
      </c>
      <c r="L1293" s="32" t="s">
        <v>112</v>
      </c>
      <c r="M1293" s="32" t="s">
        <v>68</v>
      </c>
      <c r="N1293" s="32" t="s">
        <v>68</v>
      </c>
      <c r="O1293" s="32" t="s">
        <v>111</v>
      </c>
      <c r="P1293" s="32" t="s">
        <v>68</v>
      </c>
      <c r="Q1293" s="32" t="s">
        <v>68</v>
      </c>
      <c r="R1293" s="32">
        <v>3</v>
      </c>
      <c r="S1293" s="32">
        <v>7033</v>
      </c>
      <c r="T1293" s="32" t="s">
        <v>1640</v>
      </c>
      <c r="U1293" s="33">
        <v>10.17</v>
      </c>
      <c r="V1293" s="32" t="s">
        <v>68</v>
      </c>
      <c r="W1293" s="32" t="s">
        <v>68</v>
      </c>
      <c r="X1293" s="32" t="s">
        <v>112</v>
      </c>
      <c r="Y1293" s="32" t="s">
        <v>112</v>
      </c>
      <c r="Z1293" s="32" t="s">
        <v>68</v>
      </c>
      <c r="AA1293" s="32" t="s">
        <v>68</v>
      </c>
      <c r="AB1293" s="32" t="s">
        <v>68</v>
      </c>
      <c r="AC1293" s="32" t="s">
        <v>68</v>
      </c>
      <c r="AD1293" s="32" t="s">
        <v>68</v>
      </c>
      <c r="AE1293" s="32" t="s">
        <v>68</v>
      </c>
      <c r="AF1293" s="32" t="s">
        <v>68</v>
      </c>
      <c r="AG1293" s="32">
        <v>-1</v>
      </c>
      <c r="AH1293" s="34" t="s">
        <v>68</v>
      </c>
      <c r="AI1293" s="34" t="s">
        <v>68</v>
      </c>
      <c r="AJ1293" s="34" t="s">
        <v>68</v>
      </c>
      <c r="AK1293" s="32">
        <v>1</v>
      </c>
      <c r="AL1293" s="32">
        <v>1</v>
      </c>
      <c r="AM1293" s="32">
        <v>0</v>
      </c>
      <c r="AN1293" s="32">
        <v>0</v>
      </c>
      <c r="AO1293" s="32">
        <v>0</v>
      </c>
      <c r="AP1293" s="32">
        <v>0</v>
      </c>
      <c r="AQ1293" s="32">
        <v>0</v>
      </c>
      <c r="AR1293" s="32">
        <v>0</v>
      </c>
      <c r="AS1293" s="32">
        <v>0</v>
      </c>
      <c r="AT1293" s="32">
        <v>0</v>
      </c>
      <c r="AU1293" s="32">
        <v>0</v>
      </c>
      <c r="AV1293" s="32">
        <v>0</v>
      </c>
      <c r="AW1293" s="32">
        <v>1</v>
      </c>
      <c r="AX1293" s="33">
        <v>10.17</v>
      </c>
      <c r="AY1293" s="32">
        <v>0</v>
      </c>
      <c r="AZ1293" s="33">
        <v>0</v>
      </c>
      <c r="BA1293" s="33">
        <v>10.17</v>
      </c>
      <c r="BB1293" s="32">
        <v>0</v>
      </c>
      <c r="BC1293" s="34" t="s">
        <v>68</v>
      </c>
      <c r="BD1293" s="32">
        <v>0</v>
      </c>
      <c r="BE1293" s="33">
        <v>10.17</v>
      </c>
      <c r="BF1293" s="46">
        <f t="shared" si="40"/>
        <v>0</v>
      </c>
      <c r="BG1293" s="47">
        <f>VLOOKUP(F1293,[1]jla506a_853946421_D9C51B5BXEF96!$C:$V,20,FALSE)</f>
        <v>9</v>
      </c>
      <c r="BH1293" s="46">
        <f t="shared" si="41"/>
        <v>0</v>
      </c>
    </row>
    <row r="1294" spans="1:60" s="34" customFormat="1" hidden="1" outlineLevel="2">
      <c r="A1294" s="32">
        <v>202317</v>
      </c>
      <c r="B1294" s="32">
        <v>22</v>
      </c>
      <c r="C1294" s="32" t="s">
        <v>69</v>
      </c>
      <c r="D1294" s="32" t="s">
        <v>428</v>
      </c>
      <c r="E1294" s="32">
        <v>5</v>
      </c>
      <c r="F1294" s="32">
        <v>577082877</v>
      </c>
      <c r="G1294" s="32" t="s">
        <v>210</v>
      </c>
      <c r="H1294" s="32" t="s">
        <v>71</v>
      </c>
      <c r="I1294" s="32" t="s">
        <v>112</v>
      </c>
      <c r="J1294" s="32" t="s">
        <v>68</v>
      </c>
      <c r="K1294" s="32" t="s">
        <v>161</v>
      </c>
      <c r="L1294" s="32" t="s">
        <v>76</v>
      </c>
      <c r="M1294" s="32" t="s">
        <v>68</v>
      </c>
      <c r="N1294" s="32" t="s">
        <v>68</v>
      </c>
      <c r="O1294" s="32" t="s">
        <v>223</v>
      </c>
      <c r="P1294" s="32" t="s">
        <v>68</v>
      </c>
      <c r="Q1294" s="32" t="s">
        <v>68</v>
      </c>
      <c r="R1294" s="32">
        <v>33</v>
      </c>
      <c r="S1294" s="32">
        <v>7033</v>
      </c>
      <c r="T1294" s="32" t="s">
        <v>1640</v>
      </c>
      <c r="U1294" s="33">
        <v>34.450000000000003</v>
      </c>
      <c r="V1294" s="32" t="s">
        <v>68</v>
      </c>
      <c r="W1294" s="32" t="s">
        <v>68</v>
      </c>
      <c r="X1294" s="32" t="s">
        <v>76</v>
      </c>
      <c r="Y1294" s="32" t="s">
        <v>76</v>
      </c>
      <c r="Z1294" s="32" t="s">
        <v>76</v>
      </c>
      <c r="AA1294" s="32" t="s">
        <v>677</v>
      </c>
      <c r="AB1294" s="32" t="s">
        <v>68</v>
      </c>
      <c r="AC1294" s="32" t="s">
        <v>68</v>
      </c>
      <c r="AD1294" s="32" t="s">
        <v>68</v>
      </c>
      <c r="AE1294" s="32" t="s">
        <v>68</v>
      </c>
      <c r="AF1294" s="32" t="s">
        <v>68</v>
      </c>
      <c r="AG1294" s="32">
        <v>206633</v>
      </c>
      <c r="AH1294" s="32">
        <v>0</v>
      </c>
      <c r="AI1294" s="32">
        <v>13</v>
      </c>
      <c r="AJ1294" s="32">
        <v>0</v>
      </c>
      <c r="AK1294" s="32">
        <v>0</v>
      </c>
      <c r="AL1294" s="32">
        <v>0</v>
      </c>
      <c r="AM1294" s="32">
        <v>0</v>
      </c>
      <c r="AN1294" s="32">
        <v>0</v>
      </c>
      <c r="AO1294" s="32">
        <v>0</v>
      </c>
      <c r="AP1294" s="32">
        <v>0</v>
      </c>
      <c r="AQ1294" s="32">
        <v>0</v>
      </c>
      <c r="AR1294" s="32">
        <v>0</v>
      </c>
      <c r="AS1294" s="32">
        <v>0</v>
      </c>
      <c r="AT1294" s="32">
        <v>0</v>
      </c>
      <c r="AU1294" s="32">
        <v>0</v>
      </c>
      <c r="AV1294" s="32">
        <v>0</v>
      </c>
      <c r="AW1294" s="32">
        <v>0</v>
      </c>
      <c r="AX1294" s="33">
        <v>0</v>
      </c>
      <c r="AY1294" s="32">
        <v>0</v>
      </c>
      <c r="AZ1294" s="33">
        <v>0</v>
      </c>
      <c r="BA1294" s="33">
        <v>447.85</v>
      </c>
      <c r="BB1294" s="32">
        <v>4</v>
      </c>
      <c r="BC1294" s="32">
        <v>0</v>
      </c>
      <c r="BD1294" s="32">
        <v>13</v>
      </c>
      <c r="BE1294" s="33">
        <v>34.450000000000003</v>
      </c>
      <c r="BF1294" s="46">
        <f t="shared" si="40"/>
        <v>137.80000000000001</v>
      </c>
      <c r="BG1294" s="47">
        <f>VLOOKUP(F1294,[1]jla506a_853946421_D9C51B5BXEF96!$C:$V,20,FALSE)</f>
        <v>1</v>
      </c>
      <c r="BH1294" s="46">
        <f t="shared" si="41"/>
        <v>4</v>
      </c>
    </row>
    <row r="1295" spans="1:60" s="34" customFormat="1" hidden="1" outlineLevel="2">
      <c r="A1295" s="32">
        <v>202317</v>
      </c>
      <c r="B1295" s="32">
        <v>22</v>
      </c>
      <c r="C1295" s="32" t="s">
        <v>69</v>
      </c>
      <c r="D1295" s="32" t="s">
        <v>428</v>
      </c>
      <c r="E1295" s="32">
        <v>6</v>
      </c>
      <c r="F1295" s="32">
        <v>577082879</v>
      </c>
      <c r="G1295" s="32" t="s">
        <v>275</v>
      </c>
      <c r="H1295" s="32" t="s">
        <v>71</v>
      </c>
      <c r="I1295" s="32" t="s">
        <v>112</v>
      </c>
      <c r="J1295" s="32" t="s">
        <v>68</v>
      </c>
      <c r="K1295" s="32" t="s">
        <v>68</v>
      </c>
      <c r="L1295" s="32" t="s">
        <v>76</v>
      </c>
      <c r="M1295" s="32" t="s">
        <v>68</v>
      </c>
      <c r="N1295" s="32" t="s">
        <v>68</v>
      </c>
      <c r="O1295" s="32" t="s">
        <v>223</v>
      </c>
      <c r="P1295" s="32" t="s">
        <v>68</v>
      </c>
      <c r="Q1295" s="32" t="s">
        <v>68</v>
      </c>
      <c r="R1295" s="32">
        <v>33</v>
      </c>
      <c r="S1295" s="32">
        <v>7033</v>
      </c>
      <c r="T1295" s="32" t="s">
        <v>1640</v>
      </c>
      <c r="U1295" s="33">
        <v>38.17</v>
      </c>
      <c r="V1295" s="32" t="s">
        <v>68</v>
      </c>
      <c r="W1295" s="32" t="s">
        <v>68</v>
      </c>
      <c r="X1295" s="32" t="s">
        <v>76</v>
      </c>
      <c r="Y1295" s="32" t="s">
        <v>76</v>
      </c>
      <c r="Z1295" s="32" t="s">
        <v>68</v>
      </c>
      <c r="AA1295" s="32" t="s">
        <v>68</v>
      </c>
      <c r="AB1295" s="32" t="s">
        <v>68</v>
      </c>
      <c r="AC1295" s="32" t="s">
        <v>68</v>
      </c>
      <c r="AD1295" s="32" t="s">
        <v>68</v>
      </c>
      <c r="AE1295" s="32" t="s">
        <v>68</v>
      </c>
      <c r="AF1295" s="32" t="s">
        <v>68</v>
      </c>
      <c r="AG1295" s="32">
        <v>-1</v>
      </c>
      <c r="AH1295" s="34" t="s">
        <v>68</v>
      </c>
      <c r="AI1295" s="34" t="s">
        <v>68</v>
      </c>
      <c r="AJ1295" s="34" t="s">
        <v>68</v>
      </c>
      <c r="AK1295" s="32">
        <v>1</v>
      </c>
      <c r="AL1295" s="32">
        <v>1</v>
      </c>
      <c r="AM1295" s="32">
        <v>0</v>
      </c>
      <c r="AN1295" s="32">
        <v>0</v>
      </c>
      <c r="AO1295" s="32">
        <v>0</v>
      </c>
      <c r="AP1295" s="32">
        <v>0</v>
      </c>
      <c r="AQ1295" s="32">
        <v>0</v>
      </c>
      <c r="AR1295" s="32">
        <v>0</v>
      </c>
      <c r="AS1295" s="32">
        <v>0</v>
      </c>
      <c r="AT1295" s="32">
        <v>0</v>
      </c>
      <c r="AU1295" s="32">
        <v>0</v>
      </c>
      <c r="AV1295" s="32">
        <v>0</v>
      </c>
      <c r="AW1295" s="32">
        <v>1</v>
      </c>
      <c r="AX1295" s="33">
        <v>38.17</v>
      </c>
      <c r="AY1295" s="32">
        <v>0</v>
      </c>
      <c r="AZ1295" s="33">
        <v>0</v>
      </c>
      <c r="BA1295" s="33">
        <v>38.17</v>
      </c>
      <c r="BB1295" s="32">
        <v>0</v>
      </c>
      <c r="BC1295" s="34" t="s">
        <v>68</v>
      </c>
      <c r="BD1295" s="32">
        <v>0</v>
      </c>
      <c r="BE1295" s="33">
        <v>38.17</v>
      </c>
      <c r="BF1295" s="46">
        <f t="shared" si="40"/>
        <v>0</v>
      </c>
      <c r="BG1295" s="47">
        <f>VLOOKUP(F1295,[1]jla506a_853946421_D9C51B5BXEF96!$C:$V,20,FALSE)</f>
        <v>1</v>
      </c>
      <c r="BH1295" s="46">
        <f t="shared" si="41"/>
        <v>0</v>
      </c>
    </row>
    <row r="1296" spans="1:60" s="34" customFormat="1" hidden="1" outlineLevel="2">
      <c r="A1296" s="32">
        <v>202317</v>
      </c>
      <c r="B1296" s="32">
        <v>22</v>
      </c>
      <c r="C1296" s="32" t="s">
        <v>69</v>
      </c>
      <c r="D1296" s="32" t="s">
        <v>428</v>
      </c>
      <c r="E1296" s="32">
        <v>19</v>
      </c>
      <c r="F1296" s="32">
        <v>587366122</v>
      </c>
      <c r="G1296" s="32" t="s">
        <v>325</v>
      </c>
      <c r="H1296" s="32" t="s">
        <v>71</v>
      </c>
      <c r="I1296" s="32" t="s">
        <v>112</v>
      </c>
      <c r="J1296" s="32" t="s">
        <v>68</v>
      </c>
      <c r="K1296" s="32" t="s">
        <v>161</v>
      </c>
      <c r="L1296" s="32" t="s">
        <v>76</v>
      </c>
      <c r="M1296" s="32" t="s">
        <v>68</v>
      </c>
      <c r="N1296" s="32" t="s">
        <v>68</v>
      </c>
      <c r="O1296" s="32" t="s">
        <v>223</v>
      </c>
      <c r="P1296" s="32" t="s">
        <v>68</v>
      </c>
      <c r="Q1296" s="32" t="s">
        <v>68</v>
      </c>
      <c r="R1296" s="32">
        <v>33</v>
      </c>
      <c r="S1296" s="32">
        <v>7033</v>
      </c>
      <c r="T1296" s="32" t="s">
        <v>1640</v>
      </c>
      <c r="U1296" s="33">
        <v>43.2</v>
      </c>
      <c r="V1296" s="32" t="s">
        <v>68</v>
      </c>
      <c r="W1296" s="32" t="s">
        <v>68</v>
      </c>
      <c r="X1296" s="32" t="s">
        <v>76</v>
      </c>
      <c r="Y1296" s="32" t="s">
        <v>76</v>
      </c>
      <c r="Z1296" s="32" t="s">
        <v>76</v>
      </c>
      <c r="AA1296" s="32" t="s">
        <v>677</v>
      </c>
      <c r="AB1296" s="32" t="s">
        <v>68</v>
      </c>
      <c r="AC1296" s="32" t="s">
        <v>68</v>
      </c>
      <c r="AD1296" s="32" t="s">
        <v>68</v>
      </c>
      <c r="AE1296" s="32" t="s">
        <v>68</v>
      </c>
      <c r="AF1296" s="32" t="s">
        <v>68</v>
      </c>
      <c r="AG1296" s="32">
        <v>206633</v>
      </c>
      <c r="AH1296" s="32">
        <v>0</v>
      </c>
      <c r="AI1296" s="32">
        <v>15</v>
      </c>
      <c r="AJ1296" s="32">
        <v>0</v>
      </c>
      <c r="AK1296" s="32">
        <v>0</v>
      </c>
      <c r="AL1296" s="32">
        <v>0</v>
      </c>
      <c r="AM1296" s="32">
        <v>0</v>
      </c>
      <c r="AN1296" s="32">
        <v>0</v>
      </c>
      <c r="AO1296" s="32">
        <v>0</v>
      </c>
      <c r="AP1296" s="32">
        <v>0</v>
      </c>
      <c r="AQ1296" s="32">
        <v>0</v>
      </c>
      <c r="AR1296" s="32">
        <v>0</v>
      </c>
      <c r="AS1296" s="32">
        <v>0</v>
      </c>
      <c r="AT1296" s="32">
        <v>0</v>
      </c>
      <c r="AU1296" s="32">
        <v>0</v>
      </c>
      <c r="AV1296" s="32">
        <v>0</v>
      </c>
      <c r="AW1296" s="32">
        <v>0</v>
      </c>
      <c r="AX1296" s="33">
        <v>0</v>
      </c>
      <c r="AY1296" s="32">
        <v>0</v>
      </c>
      <c r="AZ1296" s="33">
        <v>0</v>
      </c>
      <c r="BA1296" s="33">
        <v>648</v>
      </c>
      <c r="BB1296" s="32">
        <v>1</v>
      </c>
      <c r="BC1296" s="32">
        <v>0</v>
      </c>
      <c r="BD1296" s="32">
        <v>15</v>
      </c>
      <c r="BE1296" s="33">
        <v>43.2</v>
      </c>
      <c r="BF1296" s="46">
        <f t="shared" si="40"/>
        <v>43.2</v>
      </c>
      <c r="BG1296" s="47">
        <f>VLOOKUP(F1296,[1]jla506a_853946421_D9C51B5BXEF96!$C:$V,20,FALSE)</f>
        <v>1</v>
      </c>
      <c r="BH1296" s="46">
        <f t="shared" si="41"/>
        <v>1</v>
      </c>
    </row>
    <row r="1297" spans="1:60" s="34" customFormat="1" hidden="1" outlineLevel="2">
      <c r="A1297" s="32">
        <v>202317</v>
      </c>
      <c r="B1297" s="32">
        <v>22</v>
      </c>
      <c r="C1297" s="32" t="s">
        <v>69</v>
      </c>
      <c r="D1297" s="32" t="s">
        <v>428</v>
      </c>
      <c r="E1297" s="32">
        <v>23</v>
      </c>
      <c r="F1297" s="32">
        <v>587366304</v>
      </c>
      <c r="G1297" s="32" t="s">
        <v>222</v>
      </c>
      <c r="H1297" s="32" t="s">
        <v>71</v>
      </c>
      <c r="I1297" s="32" t="s">
        <v>112</v>
      </c>
      <c r="J1297" s="32" t="s">
        <v>68</v>
      </c>
      <c r="K1297" s="32" t="s">
        <v>161</v>
      </c>
      <c r="L1297" s="32" t="s">
        <v>76</v>
      </c>
      <c r="M1297" s="32" t="s">
        <v>68</v>
      </c>
      <c r="N1297" s="32" t="s">
        <v>68</v>
      </c>
      <c r="O1297" s="32" t="s">
        <v>223</v>
      </c>
      <c r="P1297" s="32" t="s">
        <v>68</v>
      </c>
      <c r="Q1297" s="32" t="s">
        <v>68</v>
      </c>
      <c r="R1297" s="32">
        <v>33</v>
      </c>
      <c r="S1297" s="32">
        <v>7033</v>
      </c>
      <c r="T1297" s="32" t="s">
        <v>1640</v>
      </c>
      <c r="U1297" s="33">
        <v>36.32</v>
      </c>
      <c r="V1297" s="32" t="s">
        <v>68</v>
      </c>
      <c r="W1297" s="32" t="s">
        <v>68</v>
      </c>
      <c r="X1297" s="32" t="s">
        <v>76</v>
      </c>
      <c r="Y1297" s="32" t="s">
        <v>76</v>
      </c>
      <c r="Z1297" s="32" t="s">
        <v>76</v>
      </c>
      <c r="AA1297" s="32" t="s">
        <v>677</v>
      </c>
      <c r="AB1297" s="32" t="s">
        <v>68</v>
      </c>
      <c r="AC1297" s="32" t="s">
        <v>68</v>
      </c>
      <c r="AD1297" s="32" t="s">
        <v>68</v>
      </c>
      <c r="AE1297" s="32" t="s">
        <v>68</v>
      </c>
      <c r="AF1297" s="32" t="s">
        <v>68</v>
      </c>
      <c r="AG1297" s="32">
        <v>206633</v>
      </c>
      <c r="AH1297" s="32">
        <v>0</v>
      </c>
      <c r="AI1297" s="32">
        <v>40</v>
      </c>
      <c r="AJ1297" s="32">
        <v>0</v>
      </c>
      <c r="AK1297" s="32">
        <v>0</v>
      </c>
      <c r="AL1297" s="32">
        <v>0</v>
      </c>
      <c r="AM1297" s="32">
        <v>0</v>
      </c>
      <c r="AN1297" s="32">
        <v>0</v>
      </c>
      <c r="AO1297" s="32">
        <v>0</v>
      </c>
      <c r="AP1297" s="32">
        <v>0</v>
      </c>
      <c r="AQ1297" s="32">
        <v>0</v>
      </c>
      <c r="AR1297" s="32">
        <v>0</v>
      </c>
      <c r="AS1297" s="32">
        <v>0</v>
      </c>
      <c r="AT1297" s="32">
        <v>0</v>
      </c>
      <c r="AU1297" s="32">
        <v>0</v>
      </c>
      <c r="AV1297" s="32">
        <v>0</v>
      </c>
      <c r="AW1297" s="32">
        <v>0</v>
      </c>
      <c r="AX1297" s="33">
        <v>0</v>
      </c>
      <c r="AY1297" s="32">
        <v>0</v>
      </c>
      <c r="AZ1297" s="33">
        <v>0</v>
      </c>
      <c r="BA1297" s="33">
        <v>1452.8</v>
      </c>
      <c r="BB1297" s="32">
        <v>13</v>
      </c>
      <c r="BC1297" s="32">
        <v>0</v>
      </c>
      <c r="BD1297" s="32">
        <v>40</v>
      </c>
      <c r="BE1297" s="33">
        <v>36.32</v>
      </c>
      <c r="BF1297" s="46">
        <f t="shared" si="40"/>
        <v>472.16</v>
      </c>
      <c r="BG1297" s="47">
        <f>VLOOKUP(F1297,[1]jla506a_853946421_D9C51B5BXEF96!$C:$V,20,FALSE)</f>
        <v>1</v>
      </c>
      <c r="BH1297" s="46">
        <f t="shared" si="41"/>
        <v>13</v>
      </c>
    </row>
    <row r="1298" spans="1:60" s="34" customFormat="1" hidden="1" outlineLevel="2">
      <c r="A1298" s="32">
        <v>202317</v>
      </c>
      <c r="B1298" s="32">
        <v>22</v>
      </c>
      <c r="C1298" s="32" t="s">
        <v>69</v>
      </c>
      <c r="D1298" s="32" t="s">
        <v>428</v>
      </c>
      <c r="E1298" s="32">
        <v>30</v>
      </c>
      <c r="F1298" s="32">
        <v>587373726</v>
      </c>
      <c r="G1298" s="32" t="s">
        <v>219</v>
      </c>
      <c r="H1298" s="32" t="s">
        <v>71</v>
      </c>
      <c r="I1298" s="32" t="s">
        <v>112</v>
      </c>
      <c r="J1298" s="32" t="s">
        <v>68</v>
      </c>
      <c r="K1298" s="32" t="s">
        <v>161</v>
      </c>
      <c r="L1298" s="32" t="s">
        <v>76</v>
      </c>
      <c r="M1298" s="32" t="s">
        <v>68</v>
      </c>
      <c r="N1298" s="32" t="s">
        <v>68</v>
      </c>
      <c r="O1298" s="32" t="s">
        <v>223</v>
      </c>
      <c r="P1298" s="32" t="s">
        <v>68</v>
      </c>
      <c r="Q1298" s="32" t="s">
        <v>68</v>
      </c>
      <c r="R1298" s="32">
        <v>33</v>
      </c>
      <c r="S1298" s="32">
        <v>7033</v>
      </c>
      <c r="T1298" s="32" t="s">
        <v>1640</v>
      </c>
      <c r="U1298" s="33">
        <v>15.39</v>
      </c>
      <c r="V1298" s="32" t="s">
        <v>68</v>
      </c>
      <c r="W1298" s="32" t="s">
        <v>68</v>
      </c>
      <c r="X1298" s="32" t="s">
        <v>76</v>
      </c>
      <c r="Y1298" s="32" t="s">
        <v>76</v>
      </c>
      <c r="Z1298" s="32" t="s">
        <v>76</v>
      </c>
      <c r="AA1298" s="32" t="s">
        <v>677</v>
      </c>
      <c r="AB1298" s="32" t="s">
        <v>68</v>
      </c>
      <c r="AC1298" s="32" t="s">
        <v>68</v>
      </c>
      <c r="AD1298" s="32" t="s">
        <v>68</v>
      </c>
      <c r="AE1298" s="32" t="s">
        <v>68</v>
      </c>
      <c r="AF1298" s="32" t="s">
        <v>68</v>
      </c>
      <c r="AG1298" s="32">
        <v>206742</v>
      </c>
      <c r="AH1298" s="32">
        <v>0</v>
      </c>
      <c r="AI1298" s="32">
        <v>8</v>
      </c>
      <c r="AJ1298" s="32">
        <v>0</v>
      </c>
      <c r="AK1298" s="32">
        <v>0</v>
      </c>
      <c r="AL1298" s="32">
        <v>0</v>
      </c>
      <c r="AM1298" s="32">
        <v>0</v>
      </c>
      <c r="AN1298" s="32">
        <v>0</v>
      </c>
      <c r="AO1298" s="32">
        <v>0</v>
      </c>
      <c r="AP1298" s="32">
        <v>0</v>
      </c>
      <c r="AQ1298" s="32">
        <v>0</v>
      </c>
      <c r="AR1298" s="32">
        <v>0</v>
      </c>
      <c r="AS1298" s="32">
        <v>0</v>
      </c>
      <c r="AT1298" s="32">
        <v>0</v>
      </c>
      <c r="AU1298" s="32">
        <v>0</v>
      </c>
      <c r="AV1298" s="32">
        <v>0</v>
      </c>
      <c r="AW1298" s="32">
        <v>0</v>
      </c>
      <c r="AX1298" s="33">
        <v>0</v>
      </c>
      <c r="AY1298" s="32">
        <v>0</v>
      </c>
      <c r="AZ1298" s="33">
        <v>0</v>
      </c>
      <c r="BA1298" s="33">
        <v>123.12</v>
      </c>
      <c r="BB1298" s="32">
        <v>5</v>
      </c>
      <c r="BC1298" s="32">
        <v>0</v>
      </c>
      <c r="BD1298" s="32">
        <v>8</v>
      </c>
      <c r="BE1298" s="33">
        <v>15.39</v>
      </c>
      <c r="BF1298" s="46">
        <f t="shared" si="40"/>
        <v>76.95</v>
      </c>
      <c r="BG1298" s="47">
        <f>VLOOKUP(F1298,[1]jla506a_853946421_D9C51B5BXEF96!$C:$V,20,FALSE)</f>
        <v>9</v>
      </c>
      <c r="BH1298" s="46">
        <f t="shared" si="41"/>
        <v>45</v>
      </c>
    </row>
    <row r="1299" spans="1:60" s="34" customFormat="1" hidden="1" outlineLevel="2">
      <c r="A1299" s="32">
        <v>202317</v>
      </c>
      <c r="B1299" s="32">
        <v>22</v>
      </c>
      <c r="C1299" s="32" t="s">
        <v>69</v>
      </c>
      <c r="D1299" s="32" t="s">
        <v>428</v>
      </c>
      <c r="E1299" s="32">
        <v>32</v>
      </c>
      <c r="F1299" s="32">
        <v>587373753</v>
      </c>
      <c r="G1299" s="32" t="s">
        <v>254</v>
      </c>
      <c r="H1299" s="32" t="s">
        <v>71</v>
      </c>
      <c r="I1299" s="32" t="s">
        <v>112</v>
      </c>
      <c r="J1299" s="32" t="s">
        <v>68</v>
      </c>
      <c r="K1299" s="32" t="s">
        <v>161</v>
      </c>
      <c r="L1299" s="32" t="s">
        <v>76</v>
      </c>
      <c r="M1299" s="32" t="s">
        <v>68</v>
      </c>
      <c r="N1299" s="32" t="s">
        <v>68</v>
      </c>
      <c r="O1299" s="32" t="s">
        <v>223</v>
      </c>
      <c r="P1299" s="32" t="s">
        <v>68</v>
      </c>
      <c r="Q1299" s="32" t="s">
        <v>68</v>
      </c>
      <c r="R1299" s="32">
        <v>33</v>
      </c>
      <c r="S1299" s="32">
        <v>7033</v>
      </c>
      <c r="T1299" s="32" t="s">
        <v>1640</v>
      </c>
      <c r="U1299" s="33">
        <v>15.39</v>
      </c>
      <c r="V1299" s="32" t="s">
        <v>68</v>
      </c>
      <c r="W1299" s="32" t="s">
        <v>68</v>
      </c>
      <c r="X1299" s="32" t="s">
        <v>76</v>
      </c>
      <c r="Y1299" s="32" t="s">
        <v>76</v>
      </c>
      <c r="Z1299" s="32" t="s">
        <v>76</v>
      </c>
      <c r="AA1299" s="32" t="s">
        <v>677</v>
      </c>
      <c r="AB1299" s="32" t="s">
        <v>68</v>
      </c>
      <c r="AC1299" s="32" t="s">
        <v>68</v>
      </c>
      <c r="AD1299" s="32" t="s">
        <v>68</v>
      </c>
      <c r="AE1299" s="32" t="s">
        <v>68</v>
      </c>
      <c r="AF1299" s="32" t="s">
        <v>68</v>
      </c>
      <c r="AG1299" s="32">
        <v>206742</v>
      </c>
      <c r="AH1299" s="32">
        <v>0</v>
      </c>
      <c r="AI1299" s="32">
        <v>11</v>
      </c>
      <c r="AJ1299" s="32">
        <v>0</v>
      </c>
      <c r="AK1299" s="32">
        <v>0</v>
      </c>
      <c r="AL1299" s="32">
        <v>0</v>
      </c>
      <c r="AM1299" s="32">
        <v>0</v>
      </c>
      <c r="AN1299" s="32">
        <v>0</v>
      </c>
      <c r="AO1299" s="32">
        <v>0</v>
      </c>
      <c r="AP1299" s="32">
        <v>0</v>
      </c>
      <c r="AQ1299" s="32">
        <v>0</v>
      </c>
      <c r="AR1299" s="32">
        <v>0</v>
      </c>
      <c r="AS1299" s="32">
        <v>0</v>
      </c>
      <c r="AT1299" s="32">
        <v>0</v>
      </c>
      <c r="AU1299" s="32">
        <v>0</v>
      </c>
      <c r="AV1299" s="32">
        <v>0</v>
      </c>
      <c r="AW1299" s="32">
        <v>0</v>
      </c>
      <c r="AX1299" s="33">
        <v>0</v>
      </c>
      <c r="AY1299" s="32">
        <v>0</v>
      </c>
      <c r="AZ1299" s="33">
        <v>0</v>
      </c>
      <c r="BA1299" s="33">
        <v>169.29</v>
      </c>
      <c r="BB1299" s="32">
        <v>6</v>
      </c>
      <c r="BC1299" s="32">
        <v>0</v>
      </c>
      <c r="BD1299" s="32">
        <v>11</v>
      </c>
      <c r="BE1299" s="33">
        <v>15.39</v>
      </c>
      <c r="BF1299" s="46">
        <f t="shared" si="40"/>
        <v>92.34</v>
      </c>
      <c r="BG1299" s="47">
        <f>VLOOKUP(F1299,[1]jla506a_853946421_D9C51B5BXEF96!$C:$V,20,FALSE)</f>
        <v>9</v>
      </c>
      <c r="BH1299" s="46">
        <f t="shared" si="41"/>
        <v>54</v>
      </c>
    </row>
    <row r="1300" spans="1:60" s="34" customFormat="1" hidden="1" outlineLevel="2">
      <c r="A1300" s="32">
        <v>202317</v>
      </c>
      <c r="B1300" s="32">
        <v>22</v>
      </c>
      <c r="C1300" s="32" t="s">
        <v>69</v>
      </c>
      <c r="D1300" s="32" t="s">
        <v>428</v>
      </c>
      <c r="E1300" s="32">
        <v>34</v>
      </c>
      <c r="F1300" s="32">
        <v>587373995</v>
      </c>
      <c r="G1300" s="32" t="s">
        <v>331</v>
      </c>
      <c r="H1300" s="32" t="s">
        <v>71</v>
      </c>
      <c r="I1300" s="32" t="s">
        <v>112</v>
      </c>
      <c r="J1300" s="32" t="s">
        <v>68</v>
      </c>
      <c r="K1300" s="32" t="s">
        <v>161</v>
      </c>
      <c r="L1300" s="32" t="s">
        <v>76</v>
      </c>
      <c r="M1300" s="32" t="s">
        <v>68</v>
      </c>
      <c r="N1300" s="32" t="s">
        <v>68</v>
      </c>
      <c r="O1300" s="32" t="s">
        <v>223</v>
      </c>
      <c r="P1300" s="32" t="s">
        <v>68</v>
      </c>
      <c r="Q1300" s="32" t="s">
        <v>68</v>
      </c>
      <c r="R1300" s="32">
        <v>33</v>
      </c>
      <c r="S1300" s="32">
        <v>7033</v>
      </c>
      <c r="T1300" s="32" t="s">
        <v>1640</v>
      </c>
      <c r="U1300" s="33">
        <v>14.76</v>
      </c>
      <c r="V1300" s="32" t="s">
        <v>68</v>
      </c>
      <c r="W1300" s="32" t="s">
        <v>68</v>
      </c>
      <c r="X1300" s="32" t="s">
        <v>76</v>
      </c>
      <c r="Y1300" s="32" t="s">
        <v>76</v>
      </c>
      <c r="Z1300" s="32" t="s">
        <v>76</v>
      </c>
      <c r="AA1300" s="32" t="s">
        <v>677</v>
      </c>
      <c r="AB1300" s="32" t="s">
        <v>68</v>
      </c>
      <c r="AC1300" s="32" t="s">
        <v>68</v>
      </c>
      <c r="AD1300" s="32" t="s">
        <v>68</v>
      </c>
      <c r="AE1300" s="32" t="s">
        <v>68</v>
      </c>
      <c r="AF1300" s="32" t="s">
        <v>68</v>
      </c>
      <c r="AG1300" s="32">
        <v>206742</v>
      </c>
      <c r="AH1300" s="32">
        <v>0</v>
      </c>
      <c r="AI1300" s="32">
        <v>6</v>
      </c>
      <c r="AJ1300" s="32">
        <v>0</v>
      </c>
      <c r="AK1300" s="32">
        <v>0</v>
      </c>
      <c r="AL1300" s="32">
        <v>0</v>
      </c>
      <c r="AM1300" s="32">
        <v>0</v>
      </c>
      <c r="AN1300" s="32">
        <v>0</v>
      </c>
      <c r="AO1300" s="32">
        <v>0</v>
      </c>
      <c r="AP1300" s="32">
        <v>0</v>
      </c>
      <c r="AQ1300" s="32">
        <v>0</v>
      </c>
      <c r="AR1300" s="32">
        <v>0</v>
      </c>
      <c r="AS1300" s="32">
        <v>0</v>
      </c>
      <c r="AT1300" s="32">
        <v>0</v>
      </c>
      <c r="AU1300" s="32">
        <v>0</v>
      </c>
      <c r="AV1300" s="32">
        <v>0</v>
      </c>
      <c r="AW1300" s="32">
        <v>0</v>
      </c>
      <c r="AX1300" s="33">
        <v>0</v>
      </c>
      <c r="AY1300" s="32">
        <v>0</v>
      </c>
      <c r="AZ1300" s="33">
        <v>0</v>
      </c>
      <c r="BA1300" s="33">
        <v>88.56</v>
      </c>
      <c r="BB1300" s="32">
        <v>3</v>
      </c>
      <c r="BC1300" s="32">
        <v>0</v>
      </c>
      <c r="BD1300" s="32">
        <v>6</v>
      </c>
      <c r="BE1300" s="33">
        <v>14.76</v>
      </c>
      <c r="BF1300" s="46">
        <f t="shared" si="40"/>
        <v>44.28</v>
      </c>
      <c r="BG1300" s="47">
        <f>VLOOKUP(F1300,[1]jla506a_853946421_D9C51B5BXEF96!$C:$V,20,FALSE)</f>
        <v>9</v>
      </c>
      <c r="BH1300" s="46">
        <f t="shared" si="41"/>
        <v>27</v>
      </c>
    </row>
    <row r="1301" spans="1:60" s="34" customFormat="1" hidden="1" outlineLevel="2">
      <c r="A1301" s="32">
        <v>202317</v>
      </c>
      <c r="B1301" s="32">
        <v>22</v>
      </c>
      <c r="C1301" s="32" t="s">
        <v>69</v>
      </c>
      <c r="D1301" s="32" t="s">
        <v>428</v>
      </c>
      <c r="E1301" s="32">
        <v>39</v>
      </c>
      <c r="F1301" s="32">
        <v>587374071</v>
      </c>
      <c r="G1301" s="32" t="s">
        <v>250</v>
      </c>
      <c r="H1301" s="32" t="s">
        <v>71</v>
      </c>
      <c r="I1301" s="32" t="s">
        <v>112</v>
      </c>
      <c r="J1301" s="32" t="s">
        <v>68</v>
      </c>
      <c r="K1301" s="32" t="s">
        <v>161</v>
      </c>
      <c r="L1301" s="32" t="s">
        <v>76</v>
      </c>
      <c r="M1301" s="32" t="s">
        <v>68</v>
      </c>
      <c r="N1301" s="32" t="s">
        <v>68</v>
      </c>
      <c r="O1301" s="32" t="s">
        <v>223</v>
      </c>
      <c r="P1301" s="32" t="s">
        <v>68</v>
      </c>
      <c r="Q1301" s="32" t="s">
        <v>68</v>
      </c>
      <c r="R1301" s="32">
        <v>33</v>
      </c>
      <c r="S1301" s="32">
        <v>7033</v>
      </c>
      <c r="T1301" s="32" t="s">
        <v>1640</v>
      </c>
      <c r="U1301" s="33">
        <v>15.39</v>
      </c>
      <c r="V1301" s="32" t="s">
        <v>68</v>
      </c>
      <c r="W1301" s="32" t="s">
        <v>68</v>
      </c>
      <c r="X1301" s="32" t="s">
        <v>76</v>
      </c>
      <c r="Y1301" s="32" t="s">
        <v>76</v>
      </c>
      <c r="Z1301" s="32" t="s">
        <v>76</v>
      </c>
      <c r="AA1301" s="32" t="s">
        <v>677</v>
      </c>
      <c r="AB1301" s="32" t="s">
        <v>68</v>
      </c>
      <c r="AC1301" s="32" t="s">
        <v>68</v>
      </c>
      <c r="AD1301" s="32" t="s">
        <v>68</v>
      </c>
      <c r="AE1301" s="32" t="s">
        <v>68</v>
      </c>
      <c r="AF1301" s="32" t="s">
        <v>68</v>
      </c>
      <c r="AG1301" s="32">
        <v>206742</v>
      </c>
      <c r="AH1301" s="32">
        <v>0</v>
      </c>
      <c r="AI1301" s="32">
        <v>14</v>
      </c>
      <c r="AJ1301" s="32">
        <v>0</v>
      </c>
      <c r="AK1301" s="32">
        <v>0</v>
      </c>
      <c r="AL1301" s="32">
        <v>0</v>
      </c>
      <c r="AM1301" s="32">
        <v>0</v>
      </c>
      <c r="AN1301" s="32">
        <v>0</v>
      </c>
      <c r="AO1301" s="32">
        <v>0</v>
      </c>
      <c r="AP1301" s="32">
        <v>0</v>
      </c>
      <c r="AQ1301" s="32">
        <v>0</v>
      </c>
      <c r="AR1301" s="32">
        <v>0</v>
      </c>
      <c r="AS1301" s="32">
        <v>0</v>
      </c>
      <c r="AT1301" s="32">
        <v>0</v>
      </c>
      <c r="AU1301" s="32">
        <v>0</v>
      </c>
      <c r="AV1301" s="32">
        <v>0</v>
      </c>
      <c r="AW1301" s="32">
        <v>0</v>
      </c>
      <c r="AX1301" s="33">
        <v>0</v>
      </c>
      <c r="AY1301" s="32">
        <v>0</v>
      </c>
      <c r="AZ1301" s="33">
        <v>0</v>
      </c>
      <c r="BA1301" s="33">
        <v>215.46</v>
      </c>
      <c r="BB1301" s="32">
        <v>5</v>
      </c>
      <c r="BC1301" s="32">
        <v>0</v>
      </c>
      <c r="BD1301" s="32">
        <v>14</v>
      </c>
      <c r="BE1301" s="33">
        <v>15.39</v>
      </c>
      <c r="BF1301" s="46">
        <f t="shared" si="40"/>
        <v>76.95</v>
      </c>
      <c r="BG1301" s="47">
        <f>VLOOKUP(F1301,[1]jla506a_853946421_D9C51B5BXEF96!$C:$V,20,FALSE)</f>
        <v>9</v>
      </c>
      <c r="BH1301" s="46">
        <f t="shared" si="41"/>
        <v>45</v>
      </c>
    </row>
    <row r="1302" spans="1:60" s="34" customFormat="1" hidden="1" outlineLevel="2">
      <c r="A1302" s="32">
        <v>202317</v>
      </c>
      <c r="B1302" s="32">
        <v>22</v>
      </c>
      <c r="C1302" s="32" t="s">
        <v>69</v>
      </c>
      <c r="D1302" s="32" t="s">
        <v>428</v>
      </c>
      <c r="E1302" s="32">
        <v>40</v>
      </c>
      <c r="F1302" s="32">
        <v>587374078</v>
      </c>
      <c r="G1302" s="32" t="s">
        <v>303</v>
      </c>
      <c r="H1302" s="32" t="s">
        <v>71</v>
      </c>
      <c r="I1302" s="32" t="s">
        <v>112</v>
      </c>
      <c r="J1302" s="32" t="s">
        <v>68</v>
      </c>
      <c r="K1302" s="32" t="s">
        <v>161</v>
      </c>
      <c r="L1302" s="32" t="s">
        <v>76</v>
      </c>
      <c r="M1302" s="32" t="s">
        <v>68</v>
      </c>
      <c r="N1302" s="32" t="s">
        <v>68</v>
      </c>
      <c r="O1302" s="32" t="s">
        <v>223</v>
      </c>
      <c r="P1302" s="32" t="s">
        <v>68</v>
      </c>
      <c r="Q1302" s="32" t="s">
        <v>68</v>
      </c>
      <c r="R1302" s="32">
        <v>33</v>
      </c>
      <c r="S1302" s="32">
        <v>7033</v>
      </c>
      <c r="T1302" s="32" t="s">
        <v>1640</v>
      </c>
      <c r="U1302" s="33">
        <v>14.76</v>
      </c>
      <c r="V1302" s="32" t="s">
        <v>68</v>
      </c>
      <c r="W1302" s="32" t="s">
        <v>68</v>
      </c>
      <c r="X1302" s="32" t="s">
        <v>76</v>
      </c>
      <c r="Y1302" s="32" t="s">
        <v>76</v>
      </c>
      <c r="Z1302" s="32" t="s">
        <v>76</v>
      </c>
      <c r="AA1302" s="32" t="s">
        <v>677</v>
      </c>
      <c r="AB1302" s="32" t="s">
        <v>68</v>
      </c>
      <c r="AC1302" s="32" t="s">
        <v>68</v>
      </c>
      <c r="AD1302" s="32" t="s">
        <v>68</v>
      </c>
      <c r="AE1302" s="32" t="s">
        <v>68</v>
      </c>
      <c r="AF1302" s="32" t="s">
        <v>68</v>
      </c>
      <c r="AG1302" s="32">
        <v>206742</v>
      </c>
      <c r="AH1302" s="32">
        <v>0</v>
      </c>
      <c r="AI1302" s="32">
        <v>8</v>
      </c>
      <c r="AJ1302" s="32">
        <v>0</v>
      </c>
      <c r="AK1302" s="32">
        <v>0</v>
      </c>
      <c r="AL1302" s="32">
        <v>0</v>
      </c>
      <c r="AM1302" s="32">
        <v>0</v>
      </c>
      <c r="AN1302" s="32">
        <v>0</v>
      </c>
      <c r="AO1302" s="32">
        <v>0</v>
      </c>
      <c r="AP1302" s="32">
        <v>0</v>
      </c>
      <c r="AQ1302" s="32">
        <v>0</v>
      </c>
      <c r="AR1302" s="32">
        <v>0</v>
      </c>
      <c r="AS1302" s="32">
        <v>0</v>
      </c>
      <c r="AT1302" s="32">
        <v>0</v>
      </c>
      <c r="AU1302" s="32">
        <v>0</v>
      </c>
      <c r="AV1302" s="32">
        <v>0</v>
      </c>
      <c r="AW1302" s="32">
        <v>0</v>
      </c>
      <c r="AX1302" s="33">
        <v>0</v>
      </c>
      <c r="AY1302" s="32">
        <v>0</v>
      </c>
      <c r="AZ1302" s="33">
        <v>0</v>
      </c>
      <c r="BA1302" s="33">
        <v>118.08</v>
      </c>
      <c r="BB1302" s="32">
        <v>1</v>
      </c>
      <c r="BC1302" s="32">
        <v>0</v>
      </c>
      <c r="BD1302" s="32">
        <v>8</v>
      </c>
      <c r="BE1302" s="33">
        <v>14.76</v>
      </c>
      <c r="BF1302" s="46">
        <f t="shared" si="40"/>
        <v>14.76</v>
      </c>
      <c r="BG1302" s="47">
        <f>VLOOKUP(F1302,[1]jla506a_853946421_D9C51B5BXEF96!$C:$V,20,FALSE)</f>
        <v>9</v>
      </c>
      <c r="BH1302" s="46">
        <f t="shared" si="41"/>
        <v>9</v>
      </c>
    </row>
    <row r="1303" spans="1:60" s="34" customFormat="1" hidden="1" outlineLevel="2">
      <c r="A1303" s="32">
        <v>202317</v>
      </c>
      <c r="B1303" s="32">
        <v>22</v>
      </c>
      <c r="C1303" s="32" t="s">
        <v>69</v>
      </c>
      <c r="D1303" s="32" t="s">
        <v>428</v>
      </c>
      <c r="E1303" s="32">
        <v>41</v>
      </c>
      <c r="F1303" s="32">
        <v>587374107</v>
      </c>
      <c r="G1303" s="32" t="s">
        <v>149</v>
      </c>
      <c r="H1303" s="32" t="s">
        <v>71</v>
      </c>
      <c r="I1303" s="32" t="s">
        <v>112</v>
      </c>
      <c r="J1303" s="32" t="s">
        <v>68</v>
      </c>
      <c r="K1303" s="32" t="s">
        <v>161</v>
      </c>
      <c r="L1303" s="32" t="s">
        <v>76</v>
      </c>
      <c r="M1303" s="32" t="s">
        <v>68</v>
      </c>
      <c r="N1303" s="32" t="s">
        <v>68</v>
      </c>
      <c r="O1303" s="32" t="s">
        <v>223</v>
      </c>
      <c r="P1303" s="32" t="s">
        <v>68</v>
      </c>
      <c r="Q1303" s="32" t="s">
        <v>68</v>
      </c>
      <c r="R1303" s="32">
        <v>33</v>
      </c>
      <c r="S1303" s="32">
        <v>7033</v>
      </c>
      <c r="T1303" s="32" t="s">
        <v>1640</v>
      </c>
      <c r="U1303" s="33">
        <v>15.39</v>
      </c>
      <c r="V1303" s="32" t="s">
        <v>68</v>
      </c>
      <c r="W1303" s="32" t="s">
        <v>68</v>
      </c>
      <c r="X1303" s="32" t="s">
        <v>76</v>
      </c>
      <c r="Y1303" s="32" t="s">
        <v>76</v>
      </c>
      <c r="Z1303" s="32" t="s">
        <v>76</v>
      </c>
      <c r="AA1303" s="32" t="s">
        <v>677</v>
      </c>
      <c r="AB1303" s="32" t="s">
        <v>68</v>
      </c>
      <c r="AC1303" s="32" t="s">
        <v>68</v>
      </c>
      <c r="AD1303" s="32" t="s">
        <v>68</v>
      </c>
      <c r="AE1303" s="32" t="s">
        <v>68</v>
      </c>
      <c r="AF1303" s="32" t="s">
        <v>68</v>
      </c>
      <c r="AG1303" s="32">
        <v>206633</v>
      </c>
      <c r="AH1303" s="32">
        <v>0</v>
      </c>
      <c r="AI1303" s="32">
        <v>11</v>
      </c>
      <c r="AJ1303" s="32">
        <v>0</v>
      </c>
      <c r="AK1303" s="32">
        <v>0</v>
      </c>
      <c r="AL1303" s="32">
        <v>0</v>
      </c>
      <c r="AM1303" s="32">
        <v>0</v>
      </c>
      <c r="AN1303" s="32">
        <v>0</v>
      </c>
      <c r="AO1303" s="32">
        <v>0</v>
      </c>
      <c r="AP1303" s="32">
        <v>0</v>
      </c>
      <c r="AQ1303" s="32">
        <v>0</v>
      </c>
      <c r="AR1303" s="32">
        <v>0</v>
      </c>
      <c r="AS1303" s="32">
        <v>0</v>
      </c>
      <c r="AT1303" s="32">
        <v>0</v>
      </c>
      <c r="AU1303" s="32">
        <v>0</v>
      </c>
      <c r="AV1303" s="32">
        <v>0</v>
      </c>
      <c r="AW1303" s="32">
        <v>0</v>
      </c>
      <c r="AX1303" s="33">
        <v>0</v>
      </c>
      <c r="AY1303" s="32">
        <v>0</v>
      </c>
      <c r="AZ1303" s="33">
        <v>0</v>
      </c>
      <c r="BA1303" s="33">
        <v>169.29</v>
      </c>
      <c r="BB1303" s="32">
        <v>5</v>
      </c>
      <c r="BC1303" s="32">
        <v>0</v>
      </c>
      <c r="BD1303" s="32">
        <v>11</v>
      </c>
      <c r="BE1303" s="33">
        <v>15.39</v>
      </c>
      <c r="BF1303" s="46">
        <f t="shared" si="40"/>
        <v>76.95</v>
      </c>
      <c r="BG1303" s="47">
        <f>VLOOKUP(F1303,[1]jla506a_853946421_D9C51B5BXEF96!$C:$V,20,FALSE)</f>
        <v>9</v>
      </c>
      <c r="BH1303" s="46">
        <f t="shared" si="41"/>
        <v>45</v>
      </c>
    </row>
    <row r="1304" spans="1:60" s="34" customFormat="1" hidden="1" outlineLevel="2">
      <c r="A1304" s="32">
        <v>202317</v>
      </c>
      <c r="B1304" s="32">
        <v>22</v>
      </c>
      <c r="C1304" s="32" t="s">
        <v>69</v>
      </c>
      <c r="D1304" s="32" t="s">
        <v>428</v>
      </c>
      <c r="E1304" s="32">
        <v>46</v>
      </c>
      <c r="F1304" s="32">
        <v>587374430</v>
      </c>
      <c r="G1304" s="32" t="s">
        <v>364</v>
      </c>
      <c r="H1304" s="32" t="s">
        <v>71</v>
      </c>
      <c r="I1304" s="32" t="s">
        <v>112</v>
      </c>
      <c r="J1304" s="32" t="s">
        <v>68</v>
      </c>
      <c r="K1304" s="32" t="s">
        <v>161</v>
      </c>
      <c r="L1304" s="32" t="s">
        <v>76</v>
      </c>
      <c r="M1304" s="32" t="s">
        <v>68</v>
      </c>
      <c r="N1304" s="32" t="s">
        <v>68</v>
      </c>
      <c r="O1304" s="32" t="s">
        <v>223</v>
      </c>
      <c r="P1304" s="32" t="s">
        <v>68</v>
      </c>
      <c r="Q1304" s="32" t="s">
        <v>68</v>
      </c>
      <c r="R1304" s="32">
        <v>33</v>
      </c>
      <c r="S1304" s="32">
        <v>7033</v>
      </c>
      <c r="T1304" s="32" t="s">
        <v>1640</v>
      </c>
      <c r="U1304" s="33">
        <v>7.83</v>
      </c>
      <c r="V1304" s="32" t="s">
        <v>68</v>
      </c>
      <c r="W1304" s="32" t="s">
        <v>68</v>
      </c>
      <c r="X1304" s="32" t="s">
        <v>76</v>
      </c>
      <c r="Y1304" s="32" t="s">
        <v>76</v>
      </c>
      <c r="Z1304" s="32" t="s">
        <v>76</v>
      </c>
      <c r="AA1304" s="32" t="s">
        <v>677</v>
      </c>
      <c r="AB1304" s="32" t="s">
        <v>68</v>
      </c>
      <c r="AC1304" s="32" t="s">
        <v>68</v>
      </c>
      <c r="AD1304" s="32" t="s">
        <v>68</v>
      </c>
      <c r="AE1304" s="32" t="s">
        <v>68</v>
      </c>
      <c r="AF1304" s="32" t="s">
        <v>68</v>
      </c>
      <c r="AG1304" s="32">
        <v>206742</v>
      </c>
      <c r="AH1304" s="32">
        <v>0</v>
      </c>
      <c r="AI1304" s="32">
        <v>17</v>
      </c>
      <c r="AJ1304" s="32">
        <v>0</v>
      </c>
      <c r="AK1304" s="32">
        <v>0</v>
      </c>
      <c r="AL1304" s="32">
        <v>0</v>
      </c>
      <c r="AM1304" s="32">
        <v>0</v>
      </c>
      <c r="AN1304" s="32">
        <v>0</v>
      </c>
      <c r="AO1304" s="32">
        <v>0</v>
      </c>
      <c r="AP1304" s="32">
        <v>0</v>
      </c>
      <c r="AQ1304" s="32">
        <v>0</v>
      </c>
      <c r="AR1304" s="32">
        <v>0</v>
      </c>
      <c r="AS1304" s="32">
        <v>0</v>
      </c>
      <c r="AT1304" s="32">
        <v>0</v>
      </c>
      <c r="AU1304" s="32">
        <v>0</v>
      </c>
      <c r="AV1304" s="32">
        <v>0</v>
      </c>
      <c r="AW1304" s="32">
        <v>0</v>
      </c>
      <c r="AX1304" s="33">
        <v>0</v>
      </c>
      <c r="AY1304" s="32">
        <v>0</v>
      </c>
      <c r="AZ1304" s="33">
        <v>0</v>
      </c>
      <c r="BA1304" s="33">
        <v>133.11000000000001</v>
      </c>
      <c r="BB1304" s="32">
        <v>1</v>
      </c>
      <c r="BC1304" s="32">
        <v>0</v>
      </c>
      <c r="BD1304" s="32">
        <v>17</v>
      </c>
      <c r="BE1304" s="33">
        <v>7.83</v>
      </c>
      <c r="BF1304" s="46">
        <f t="shared" si="40"/>
        <v>7.83</v>
      </c>
      <c r="BG1304" s="47">
        <f>VLOOKUP(F1304,[1]jla506a_853946421_D9C51B5BXEF96!$C:$V,20,FALSE)</f>
        <v>9</v>
      </c>
      <c r="BH1304" s="46">
        <f t="shared" si="41"/>
        <v>9</v>
      </c>
    </row>
    <row r="1305" spans="1:60" s="34" customFormat="1" hidden="1" outlineLevel="2">
      <c r="A1305" s="32">
        <v>202317</v>
      </c>
      <c r="B1305" s="32">
        <v>22</v>
      </c>
      <c r="C1305" s="32" t="s">
        <v>69</v>
      </c>
      <c r="D1305" s="32" t="s">
        <v>428</v>
      </c>
      <c r="E1305" s="32">
        <v>49</v>
      </c>
      <c r="F1305" s="32">
        <v>655160352</v>
      </c>
      <c r="G1305" s="32" t="s">
        <v>159</v>
      </c>
      <c r="H1305" s="32" t="s">
        <v>71</v>
      </c>
      <c r="I1305" s="32" t="s">
        <v>112</v>
      </c>
      <c r="J1305" s="32" t="s">
        <v>68</v>
      </c>
      <c r="K1305" s="32" t="s">
        <v>161</v>
      </c>
      <c r="L1305" s="32" t="s">
        <v>76</v>
      </c>
      <c r="M1305" s="32" t="s">
        <v>68</v>
      </c>
      <c r="N1305" s="32" t="s">
        <v>68</v>
      </c>
      <c r="O1305" s="32" t="s">
        <v>223</v>
      </c>
      <c r="P1305" s="32" t="s">
        <v>68</v>
      </c>
      <c r="Q1305" s="32" t="s">
        <v>68</v>
      </c>
      <c r="R1305" s="32">
        <v>33</v>
      </c>
      <c r="S1305" s="32">
        <v>7033</v>
      </c>
      <c r="T1305" s="32" t="s">
        <v>1640</v>
      </c>
      <c r="U1305" s="33">
        <v>28.66</v>
      </c>
      <c r="V1305" s="32" t="s">
        <v>68</v>
      </c>
      <c r="W1305" s="32" t="s">
        <v>68</v>
      </c>
      <c r="X1305" s="32" t="s">
        <v>76</v>
      </c>
      <c r="Y1305" s="32" t="s">
        <v>76</v>
      </c>
      <c r="Z1305" s="32" t="s">
        <v>76</v>
      </c>
      <c r="AA1305" s="32" t="s">
        <v>677</v>
      </c>
      <c r="AB1305" s="32" t="s">
        <v>68</v>
      </c>
      <c r="AC1305" s="32" t="s">
        <v>68</v>
      </c>
      <c r="AD1305" s="32" t="s">
        <v>68</v>
      </c>
      <c r="AE1305" s="32" t="s">
        <v>68</v>
      </c>
      <c r="AF1305" s="32" t="s">
        <v>68</v>
      </c>
      <c r="AG1305" s="32">
        <v>206742</v>
      </c>
      <c r="AH1305" s="32">
        <v>0</v>
      </c>
      <c r="AI1305" s="32">
        <v>24</v>
      </c>
      <c r="AJ1305" s="32">
        <v>0</v>
      </c>
      <c r="AK1305" s="32">
        <v>0</v>
      </c>
      <c r="AL1305" s="32">
        <v>0</v>
      </c>
      <c r="AM1305" s="32">
        <v>0</v>
      </c>
      <c r="AN1305" s="32">
        <v>0</v>
      </c>
      <c r="AO1305" s="32">
        <v>0</v>
      </c>
      <c r="AP1305" s="32">
        <v>0</v>
      </c>
      <c r="AQ1305" s="32">
        <v>0</v>
      </c>
      <c r="AR1305" s="32">
        <v>0</v>
      </c>
      <c r="AS1305" s="32">
        <v>0</v>
      </c>
      <c r="AT1305" s="32">
        <v>0</v>
      </c>
      <c r="AU1305" s="32">
        <v>0</v>
      </c>
      <c r="AV1305" s="32">
        <v>0</v>
      </c>
      <c r="AW1305" s="32">
        <v>0</v>
      </c>
      <c r="AX1305" s="33">
        <v>0</v>
      </c>
      <c r="AY1305" s="32">
        <v>0</v>
      </c>
      <c r="AZ1305" s="33">
        <v>0</v>
      </c>
      <c r="BA1305" s="33">
        <v>687.84</v>
      </c>
      <c r="BB1305" s="32">
        <v>1</v>
      </c>
      <c r="BC1305" s="32">
        <v>0</v>
      </c>
      <c r="BD1305" s="32">
        <v>24</v>
      </c>
      <c r="BE1305" s="33">
        <v>28.66</v>
      </c>
      <c r="BF1305" s="46">
        <f t="shared" si="40"/>
        <v>28.66</v>
      </c>
      <c r="BG1305" s="47">
        <f>VLOOKUP(F1305,[1]jla506a_853946421_D9C51B5BXEF96!$C:$V,20,FALSE)</f>
        <v>1</v>
      </c>
      <c r="BH1305" s="46">
        <f t="shared" si="41"/>
        <v>1</v>
      </c>
    </row>
    <row r="1306" spans="1:60" s="34" customFormat="1" hidden="1" outlineLevel="2">
      <c r="A1306" s="32">
        <v>202317</v>
      </c>
      <c r="B1306" s="32">
        <v>22</v>
      </c>
      <c r="C1306" s="32" t="s">
        <v>69</v>
      </c>
      <c r="D1306" s="32" t="s">
        <v>428</v>
      </c>
      <c r="E1306" s="32">
        <v>50</v>
      </c>
      <c r="F1306" s="32">
        <v>655160353</v>
      </c>
      <c r="G1306" s="32" t="s">
        <v>194</v>
      </c>
      <c r="H1306" s="32" t="s">
        <v>71</v>
      </c>
      <c r="I1306" s="32" t="s">
        <v>112</v>
      </c>
      <c r="J1306" s="32" t="s">
        <v>68</v>
      </c>
      <c r="K1306" s="32" t="s">
        <v>161</v>
      </c>
      <c r="L1306" s="32" t="s">
        <v>76</v>
      </c>
      <c r="M1306" s="32" t="s">
        <v>68</v>
      </c>
      <c r="N1306" s="32" t="s">
        <v>68</v>
      </c>
      <c r="O1306" s="32" t="s">
        <v>223</v>
      </c>
      <c r="P1306" s="32" t="s">
        <v>68</v>
      </c>
      <c r="Q1306" s="32" t="s">
        <v>68</v>
      </c>
      <c r="R1306" s="32">
        <v>33</v>
      </c>
      <c r="S1306" s="32">
        <v>7033</v>
      </c>
      <c r="T1306" s="32" t="s">
        <v>1640</v>
      </c>
      <c r="U1306" s="33">
        <v>26.9</v>
      </c>
      <c r="V1306" s="32" t="s">
        <v>68</v>
      </c>
      <c r="W1306" s="32" t="s">
        <v>68</v>
      </c>
      <c r="X1306" s="32" t="s">
        <v>76</v>
      </c>
      <c r="Y1306" s="32" t="s">
        <v>76</v>
      </c>
      <c r="Z1306" s="32" t="s">
        <v>76</v>
      </c>
      <c r="AA1306" s="32" t="s">
        <v>677</v>
      </c>
      <c r="AB1306" s="32" t="s">
        <v>68</v>
      </c>
      <c r="AC1306" s="32" t="s">
        <v>68</v>
      </c>
      <c r="AD1306" s="32" t="s">
        <v>68</v>
      </c>
      <c r="AE1306" s="32" t="s">
        <v>68</v>
      </c>
      <c r="AF1306" s="32" t="s">
        <v>68</v>
      </c>
      <c r="AG1306" s="32">
        <v>206742</v>
      </c>
      <c r="AH1306" s="32">
        <v>0</v>
      </c>
      <c r="AI1306" s="32">
        <v>10</v>
      </c>
      <c r="AJ1306" s="32">
        <v>0</v>
      </c>
      <c r="AK1306" s="32">
        <v>0</v>
      </c>
      <c r="AL1306" s="32">
        <v>0</v>
      </c>
      <c r="AM1306" s="32">
        <v>0</v>
      </c>
      <c r="AN1306" s="32">
        <v>0</v>
      </c>
      <c r="AO1306" s="32">
        <v>0</v>
      </c>
      <c r="AP1306" s="32">
        <v>0</v>
      </c>
      <c r="AQ1306" s="32">
        <v>0</v>
      </c>
      <c r="AR1306" s="32">
        <v>0</v>
      </c>
      <c r="AS1306" s="32">
        <v>0</v>
      </c>
      <c r="AT1306" s="32">
        <v>0</v>
      </c>
      <c r="AU1306" s="32">
        <v>0</v>
      </c>
      <c r="AV1306" s="32">
        <v>0</v>
      </c>
      <c r="AW1306" s="32">
        <v>0</v>
      </c>
      <c r="AX1306" s="33">
        <v>0</v>
      </c>
      <c r="AY1306" s="32">
        <v>0</v>
      </c>
      <c r="AZ1306" s="33">
        <v>0</v>
      </c>
      <c r="BA1306" s="33">
        <v>269</v>
      </c>
      <c r="BB1306" s="32">
        <v>5</v>
      </c>
      <c r="BC1306" s="32">
        <v>0</v>
      </c>
      <c r="BD1306" s="32">
        <v>10</v>
      </c>
      <c r="BE1306" s="33">
        <v>26.9</v>
      </c>
      <c r="BF1306" s="46">
        <f t="shared" si="40"/>
        <v>134.5</v>
      </c>
      <c r="BG1306" s="47">
        <f>VLOOKUP(F1306,[1]jla506a_853946421_D9C51B5BXEF96!$C:$V,20,FALSE)</f>
        <v>1</v>
      </c>
      <c r="BH1306" s="46">
        <f t="shared" si="41"/>
        <v>5</v>
      </c>
    </row>
    <row r="1307" spans="1:60" s="34" customFormat="1" hidden="1" outlineLevel="2">
      <c r="A1307" s="32">
        <v>202317</v>
      </c>
      <c r="B1307" s="32">
        <v>22</v>
      </c>
      <c r="C1307" s="32" t="s">
        <v>69</v>
      </c>
      <c r="D1307" s="32" t="s">
        <v>428</v>
      </c>
      <c r="E1307" s="32">
        <v>52</v>
      </c>
      <c r="F1307" s="32">
        <v>655161464</v>
      </c>
      <c r="G1307" s="32" t="s">
        <v>229</v>
      </c>
      <c r="H1307" s="32" t="s">
        <v>71</v>
      </c>
      <c r="I1307" s="32" t="s">
        <v>112</v>
      </c>
      <c r="J1307" s="32" t="s">
        <v>68</v>
      </c>
      <c r="K1307" s="32" t="s">
        <v>68</v>
      </c>
      <c r="L1307" s="32" t="s">
        <v>76</v>
      </c>
      <c r="M1307" s="32" t="s">
        <v>68</v>
      </c>
      <c r="N1307" s="32" t="s">
        <v>68</v>
      </c>
      <c r="O1307" s="32" t="s">
        <v>223</v>
      </c>
      <c r="P1307" s="32" t="s">
        <v>68</v>
      </c>
      <c r="Q1307" s="32" t="s">
        <v>68</v>
      </c>
      <c r="R1307" s="32">
        <v>33</v>
      </c>
      <c r="S1307" s="32">
        <v>7033</v>
      </c>
      <c r="T1307" s="32" t="s">
        <v>1640</v>
      </c>
      <c r="U1307" s="33">
        <v>27.24</v>
      </c>
      <c r="V1307" s="32" t="s">
        <v>68</v>
      </c>
      <c r="W1307" s="32" t="s">
        <v>68</v>
      </c>
      <c r="X1307" s="32" t="s">
        <v>76</v>
      </c>
      <c r="Y1307" s="32" t="s">
        <v>76</v>
      </c>
      <c r="Z1307" s="32" t="s">
        <v>68</v>
      </c>
      <c r="AA1307" s="32" t="s">
        <v>68</v>
      </c>
      <c r="AB1307" s="32" t="s">
        <v>68</v>
      </c>
      <c r="AC1307" s="32" t="s">
        <v>68</v>
      </c>
      <c r="AD1307" s="32" t="s">
        <v>68</v>
      </c>
      <c r="AE1307" s="32" t="s">
        <v>68</v>
      </c>
      <c r="AF1307" s="32" t="s">
        <v>68</v>
      </c>
      <c r="AG1307" s="32">
        <v>-1</v>
      </c>
      <c r="AH1307" s="34" t="s">
        <v>68</v>
      </c>
      <c r="AI1307" s="34" t="s">
        <v>68</v>
      </c>
      <c r="AJ1307" s="34" t="s">
        <v>68</v>
      </c>
      <c r="AK1307" s="32">
        <v>1</v>
      </c>
      <c r="AL1307" s="32">
        <v>1</v>
      </c>
      <c r="AM1307" s="32">
        <v>0</v>
      </c>
      <c r="AN1307" s="32">
        <v>0</v>
      </c>
      <c r="AO1307" s="32">
        <v>0</v>
      </c>
      <c r="AP1307" s="32">
        <v>0</v>
      </c>
      <c r="AQ1307" s="32">
        <v>0</v>
      </c>
      <c r="AR1307" s="32">
        <v>0</v>
      </c>
      <c r="AS1307" s="32">
        <v>0</v>
      </c>
      <c r="AT1307" s="32">
        <v>0</v>
      </c>
      <c r="AU1307" s="32">
        <v>0</v>
      </c>
      <c r="AV1307" s="32">
        <v>0</v>
      </c>
      <c r="AW1307" s="32">
        <v>1</v>
      </c>
      <c r="AX1307" s="33">
        <v>27.24</v>
      </c>
      <c r="AY1307" s="32">
        <v>0</v>
      </c>
      <c r="AZ1307" s="33">
        <v>0</v>
      </c>
      <c r="BA1307" s="33">
        <v>27.24</v>
      </c>
      <c r="BB1307" s="32">
        <v>0</v>
      </c>
      <c r="BC1307" s="34" t="s">
        <v>68</v>
      </c>
      <c r="BD1307" s="32">
        <v>0</v>
      </c>
      <c r="BE1307" s="33">
        <v>27.24</v>
      </c>
      <c r="BF1307" s="46">
        <f t="shared" si="40"/>
        <v>0</v>
      </c>
      <c r="BG1307" s="47">
        <f>VLOOKUP(F1307,[1]jla506a_853946421_D9C51B5BXEF96!$C:$V,20,FALSE)</f>
        <v>1</v>
      </c>
      <c r="BH1307" s="46">
        <f t="shared" si="41"/>
        <v>0</v>
      </c>
    </row>
    <row r="1308" spans="1:60" s="34" customFormat="1" hidden="1" outlineLevel="2">
      <c r="A1308" s="32">
        <v>202317</v>
      </c>
      <c r="B1308" s="32">
        <v>22</v>
      </c>
      <c r="C1308" s="32" t="s">
        <v>69</v>
      </c>
      <c r="D1308" s="32" t="s">
        <v>428</v>
      </c>
      <c r="E1308" s="32">
        <v>53</v>
      </c>
      <c r="F1308" s="32">
        <v>655161550</v>
      </c>
      <c r="G1308" s="32" t="s">
        <v>132</v>
      </c>
      <c r="H1308" s="32" t="s">
        <v>71</v>
      </c>
      <c r="I1308" s="32" t="s">
        <v>112</v>
      </c>
      <c r="J1308" s="32" t="s">
        <v>68</v>
      </c>
      <c r="K1308" s="32" t="s">
        <v>161</v>
      </c>
      <c r="L1308" s="32" t="s">
        <v>76</v>
      </c>
      <c r="M1308" s="32" t="s">
        <v>68</v>
      </c>
      <c r="N1308" s="32" t="s">
        <v>68</v>
      </c>
      <c r="O1308" s="32" t="s">
        <v>223</v>
      </c>
      <c r="P1308" s="32" t="s">
        <v>68</v>
      </c>
      <c r="Q1308" s="32" t="s">
        <v>68</v>
      </c>
      <c r="R1308" s="32">
        <v>33</v>
      </c>
      <c r="S1308" s="32">
        <v>7033</v>
      </c>
      <c r="T1308" s="32" t="s">
        <v>1640</v>
      </c>
      <c r="U1308" s="33">
        <v>28.1</v>
      </c>
      <c r="V1308" s="32" t="s">
        <v>68</v>
      </c>
      <c r="W1308" s="32" t="s">
        <v>68</v>
      </c>
      <c r="X1308" s="32" t="s">
        <v>76</v>
      </c>
      <c r="Y1308" s="32" t="s">
        <v>76</v>
      </c>
      <c r="Z1308" s="32" t="s">
        <v>76</v>
      </c>
      <c r="AA1308" s="32" t="s">
        <v>677</v>
      </c>
      <c r="AB1308" s="32" t="s">
        <v>68</v>
      </c>
      <c r="AC1308" s="32" t="s">
        <v>68</v>
      </c>
      <c r="AD1308" s="32" t="s">
        <v>68</v>
      </c>
      <c r="AE1308" s="32" t="s">
        <v>68</v>
      </c>
      <c r="AF1308" s="32" t="s">
        <v>68</v>
      </c>
      <c r="AG1308" s="32">
        <v>206742</v>
      </c>
      <c r="AH1308" s="32">
        <v>0</v>
      </c>
      <c r="AI1308" s="32">
        <v>15</v>
      </c>
      <c r="AJ1308" s="32">
        <v>0</v>
      </c>
      <c r="AK1308" s="32">
        <v>0</v>
      </c>
      <c r="AL1308" s="32">
        <v>0</v>
      </c>
      <c r="AM1308" s="32">
        <v>0</v>
      </c>
      <c r="AN1308" s="32">
        <v>0</v>
      </c>
      <c r="AO1308" s="32">
        <v>0</v>
      </c>
      <c r="AP1308" s="32">
        <v>0</v>
      </c>
      <c r="AQ1308" s="32">
        <v>0</v>
      </c>
      <c r="AR1308" s="32">
        <v>0</v>
      </c>
      <c r="AS1308" s="32">
        <v>0</v>
      </c>
      <c r="AT1308" s="32">
        <v>0</v>
      </c>
      <c r="AU1308" s="32">
        <v>0</v>
      </c>
      <c r="AV1308" s="32">
        <v>0</v>
      </c>
      <c r="AW1308" s="32">
        <v>0</v>
      </c>
      <c r="AX1308" s="33">
        <v>0</v>
      </c>
      <c r="AY1308" s="32">
        <v>0</v>
      </c>
      <c r="AZ1308" s="33">
        <v>0</v>
      </c>
      <c r="BA1308" s="33">
        <v>421.5</v>
      </c>
      <c r="BB1308" s="32">
        <v>1</v>
      </c>
      <c r="BC1308" s="32">
        <v>0</v>
      </c>
      <c r="BD1308" s="32">
        <v>15</v>
      </c>
      <c r="BE1308" s="33">
        <v>28.1</v>
      </c>
      <c r="BF1308" s="46">
        <f t="shared" si="40"/>
        <v>28.1</v>
      </c>
      <c r="BG1308" s="47">
        <f>VLOOKUP(F1308,[1]jla506a_853946421_D9C51B5BXEF96!$C:$V,20,FALSE)</f>
        <v>1</v>
      </c>
      <c r="BH1308" s="46">
        <f t="shared" si="41"/>
        <v>1</v>
      </c>
    </row>
    <row r="1309" spans="1:60" s="34" customFormat="1" hidden="1" outlineLevel="2">
      <c r="A1309" s="32">
        <v>202317</v>
      </c>
      <c r="B1309" s="32">
        <v>22</v>
      </c>
      <c r="C1309" s="32" t="s">
        <v>69</v>
      </c>
      <c r="D1309" s="32" t="s">
        <v>428</v>
      </c>
      <c r="E1309" s="32">
        <v>54</v>
      </c>
      <c r="F1309" s="32">
        <v>655162267</v>
      </c>
      <c r="G1309" s="32" t="s">
        <v>89</v>
      </c>
      <c r="H1309" s="32" t="s">
        <v>71</v>
      </c>
      <c r="I1309" s="32" t="s">
        <v>112</v>
      </c>
      <c r="J1309" s="32" t="s">
        <v>68</v>
      </c>
      <c r="K1309" s="32" t="s">
        <v>161</v>
      </c>
      <c r="L1309" s="32" t="s">
        <v>76</v>
      </c>
      <c r="M1309" s="32" t="s">
        <v>68</v>
      </c>
      <c r="N1309" s="32" t="s">
        <v>68</v>
      </c>
      <c r="O1309" s="32" t="s">
        <v>223</v>
      </c>
      <c r="P1309" s="32" t="s">
        <v>68</v>
      </c>
      <c r="Q1309" s="32" t="s">
        <v>68</v>
      </c>
      <c r="R1309" s="32">
        <v>33</v>
      </c>
      <c r="S1309" s="32">
        <v>7033</v>
      </c>
      <c r="T1309" s="32" t="s">
        <v>1640</v>
      </c>
      <c r="U1309" s="33">
        <v>26.9</v>
      </c>
      <c r="V1309" s="32" t="s">
        <v>68</v>
      </c>
      <c r="W1309" s="32" t="s">
        <v>68</v>
      </c>
      <c r="X1309" s="32" t="s">
        <v>76</v>
      </c>
      <c r="Y1309" s="32" t="s">
        <v>76</v>
      </c>
      <c r="Z1309" s="32" t="s">
        <v>76</v>
      </c>
      <c r="AA1309" s="32" t="s">
        <v>677</v>
      </c>
      <c r="AB1309" s="32" t="s">
        <v>68</v>
      </c>
      <c r="AC1309" s="32" t="s">
        <v>68</v>
      </c>
      <c r="AD1309" s="32" t="s">
        <v>68</v>
      </c>
      <c r="AE1309" s="32" t="s">
        <v>68</v>
      </c>
      <c r="AF1309" s="32" t="s">
        <v>68</v>
      </c>
      <c r="AG1309" s="32">
        <v>206742</v>
      </c>
      <c r="AH1309" s="32">
        <v>0</v>
      </c>
      <c r="AI1309" s="32">
        <v>21</v>
      </c>
      <c r="AJ1309" s="32">
        <v>0</v>
      </c>
      <c r="AK1309" s="32">
        <v>0</v>
      </c>
      <c r="AL1309" s="32">
        <v>0</v>
      </c>
      <c r="AM1309" s="32">
        <v>0</v>
      </c>
      <c r="AN1309" s="32">
        <v>0</v>
      </c>
      <c r="AO1309" s="32">
        <v>0</v>
      </c>
      <c r="AP1309" s="32">
        <v>0</v>
      </c>
      <c r="AQ1309" s="32">
        <v>0</v>
      </c>
      <c r="AR1309" s="32">
        <v>0</v>
      </c>
      <c r="AS1309" s="32">
        <v>0</v>
      </c>
      <c r="AT1309" s="32">
        <v>0</v>
      </c>
      <c r="AU1309" s="32">
        <v>0</v>
      </c>
      <c r="AV1309" s="32">
        <v>0</v>
      </c>
      <c r="AW1309" s="32">
        <v>0</v>
      </c>
      <c r="AX1309" s="33">
        <v>0</v>
      </c>
      <c r="AY1309" s="32">
        <v>0</v>
      </c>
      <c r="AZ1309" s="33">
        <v>0</v>
      </c>
      <c r="BA1309" s="33">
        <v>564.9</v>
      </c>
      <c r="BB1309" s="32">
        <v>1</v>
      </c>
      <c r="BC1309" s="32">
        <v>0</v>
      </c>
      <c r="BD1309" s="32">
        <v>21</v>
      </c>
      <c r="BE1309" s="33">
        <v>26.9</v>
      </c>
      <c r="BF1309" s="46">
        <f t="shared" si="40"/>
        <v>26.9</v>
      </c>
      <c r="BG1309" s="47">
        <f>VLOOKUP(F1309,[1]jla506a_853946421_D9C51B5BXEF96!$C:$V,20,FALSE)</f>
        <v>1</v>
      </c>
      <c r="BH1309" s="46">
        <f t="shared" si="41"/>
        <v>1</v>
      </c>
    </row>
    <row r="1310" spans="1:60" s="34" customFormat="1" hidden="1" outlineLevel="2">
      <c r="A1310" s="32">
        <v>202317</v>
      </c>
      <c r="B1310" s="32">
        <v>22</v>
      </c>
      <c r="C1310" s="32" t="s">
        <v>69</v>
      </c>
      <c r="D1310" s="32" t="s">
        <v>428</v>
      </c>
      <c r="E1310" s="32">
        <v>55</v>
      </c>
      <c r="F1310" s="32">
        <v>655225295</v>
      </c>
      <c r="G1310" s="32" t="s">
        <v>265</v>
      </c>
      <c r="H1310" s="32" t="s">
        <v>71</v>
      </c>
      <c r="I1310" s="32" t="s">
        <v>112</v>
      </c>
      <c r="J1310" s="32" t="s">
        <v>68</v>
      </c>
      <c r="K1310" s="32" t="s">
        <v>161</v>
      </c>
      <c r="L1310" s="32" t="s">
        <v>76</v>
      </c>
      <c r="M1310" s="32" t="s">
        <v>68</v>
      </c>
      <c r="N1310" s="32" t="s">
        <v>68</v>
      </c>
      <c r="O1310" s="32" t="s">
        <v>223</v>
      </c>
      <c r="P1310" s="32" t="s">
        <v>68</v>
      </c>
      <c r="Q1310" s="32" t="s">
        <v>68</v>
      </c>
      <c r="R1310" s="32">
        <v>33</v>
      </c>
      <c r="S1310" s="32">
        <v>7033</v>
      </c>
      <c r="T1310" s="32" t="s">
        <v>1640</v>
      </c>
      <c r="U1310" s="33">
        <v>28.1</v>
      </c>
      <c r="V1310" s="32" t="s">
        <v>68</v>
      </c>
      <c r="W1310" s="32" t="s">
        <v>68</v>
      </c>
      <c r="X1310" s="32" t="s">
        <v>76</v>
      </c>
      <c r="Y1310" s="32" t="s">
        <v>76</v>
      </c>
      <c r="Z1310" s="32" t="s">
        <v>76</v>
      </c>
      <c r="AA1310" s="32" t="s">
        <v>677</v>
      </c>
      <c r="AB1310" s="32" t="s">
        <v>68</v>
      </c>
      <c r="AC1310" s="32" t="s">
        <v>68</v>
      </c>
      <c r="AD1310" s="32" t="s">
        <v>68</v>
      </c>
      <c r="AE1310" s="32" t="s">
        <v>68</v>
      </c>
      <c r="AF1310" s="32" t="s">
        <v>68</v>
      </c>
      <c r="AG1310" s="32">
        <v>206742</v>
      </c>
      <c r="AH1310" s="32">
        <v>0</v>
      </c>
      <c r="AI1310" s="32">
        <v>16</v>
      </c>
      <c r="AJ1310" s="32">
        <v>0</v>
      </c>
      <c r="AK1310" s="32">
        <v>0</v>
      </c>
      <c r="AL1310" s="32">
        <v>0</v>
      </c>
      <c r="AM1310" s="32">
        <v>0</v>
      </c>
      <c r="AN1310" s="32">
        <v>0</v>
      </c>
      <c r="AO1310" s="32">
        <v>0</v>
      </c>
      <c r="AP1310" s="32">
        <v>0</v>
      </c>
      <c r="AQ1310" s="32">
        <v>0</v>
      </c>
      <c r="AR1310" s="32">
        <v>0</v>
      </c>
      <c r="AS1310" s="32">
        <v>0</v>
      </c>
      <c r="AT1310" s="32">
        <v>0</v>
      </c>
      <c r="AU1310" s="32">
        <v>0</v>
      </c>
      <c r="AV1310" s="32">
        <v>0</v>
      </c>
      <c r="AW1310" s="32">
        <v>0</v>
      </c>
      <c r="AX1310" s="33">
        <v>0</v>
      </c>
      <c r="AY1310" s="32">
        <v>0</v>
      </c>
      <c r="AZ1310" s="33">
        <v>0</v>
      </c>
      <c r="BA1310" s="33">
        <v>449.6</v>
      </c>
      <c r="BB1310" s="32">
        <v>4</v>
      </c>
      <c r="BC1310" s="32">
        <v>0</v>
      </c>
      <c r="BD1310" s="32">
        <v>16</v>
      </c>
      <c r="BE1310" s="33">
        <v>28.1</v>
      </c>
      <c r="BF1310" s="46">
        <f t="shared" si="40"/>
        <v>112.4</v>
      </c>
      <c r="BG1310" s="47">
        <f>VLOOKUP(F1310,[1]jla506a_853946421_D9C51B5BXEF96!$C:$V,20,FALSE)</f>
        <v>1</v>
      </c>
      <c r="BH1310" s="46">
        <f t="shared" si="41"/>
        <v>4</v>
      </c>
    </row>
    <row r="1311" spans="1:60" s="34" customFormat="1" hidden="1" outlineLevel="2">
      <c r="A1311" s="32">
        <v>202317</v>
      </c>
      <c r="B1311" s="32">
        <v>22</v>
      </c>
      <c r="C1311" s="32" t="s">
        <v>69</v>
      </c>
      <c r="D1311" s="32" t="s">
        <v>428</v>
      </c>
      <c r="E1311" s="32">
        <v>56</v>
      </c>
      <c r="F1311" s="32">
        <v>587366304</v>
      </c>
      <c r="G1311" s="32" t="s">
        <v>222</v>
      </c>
      <c r="H1311" s="32" t="s">
        <v>71</v>
      </c>
      <c r="I1311" s="32" t="s">
        <v>112</v>
      </c>
      <c r="J1311" s="32" t="s">
        <v>68</v>
      </c>
      <c r="K1311" s="32" t="s">
        <v>161</v>
      </c>
      <c r="L1311" s="32" t="s">
        <v>76</v>
      </c>
      <c r="M1311" s="32" t="s">
        <v>68</v>
      </c>
      <c r="N1311" s="32" t="s">
        <v>68</v>
      </c>
      <c r="O1311" s="32" t="s">
        <v>223</v>
      </c>
      <c r="P1311" s="32" t="s">
        <v>68</v>
      </c>
      <c r="Q1311" s="32" t="s">
        <v>68</v>
      </c>
      <c r="R1311" s="32">
        <v>3</v>
      </c>
      <c r="S1311" s="32">
        <v>7033</v>
      </c>
      <c r="T1311" s="32" t="s">
        <v>1640</v>
      </c>
      <c r="U1311" s="33">
        <v>36.32</v>
      </c>
      <c r="V1311" s="32" t="s">
        <v>68</v>
      </c>
      <c r="W1311" s="32" t="s">
        <v>68</v>
      </c>
      <c r="X1311" s="32" t="s">
        <v>76</v>
      </c>
      <c r="Y1311" s="32" t="s">
        <v>76</v>
      </c>
      <c r="Z1311" s="32" t="s">
        <v>76</v>
      </c>
      <c r="AA1311" s="32" t="s">
        <v>677</v>
      </c>
      <c r="AB1311" s="32" t="s">
        <v>68</v>
      </c>
      <c r="AC1311" s="32" t="s">
        <v>68</v>
      </c>
      <c r="AD1311" s="32" t="s">
        <v>68</v>
      </c>
      <c r="AE1311" s="32" t="s">
        <v>68</v>
      </c>
      <c r="AF1311" s="32" t="s">
        <v>68</v>
      </c>
      <c r="AG1311" s="32">
        <v>206742</v>
      </c>
      <c r="AH1311" s="32">
        <v>0</v>
      </c>
      <c r="AI1311" s="32">
        <v>2</v>
      </c>
      <c r="AJ1311" s="32">
        <v>0</v>
      </c>
      <c r="AK1311" s="32">
        <v>0</v>
      </c>
      <c r="AL1311" s="32">
        <v>0</v>
      </c>
      <c r="AM1311" s="32">
        <v>0</v>
      </c>
      <c r="AN1311" s="32">
        <v>0</v>
      </c>
      <c r="AO1311" s="32">
        <v>0</v>
      </c>
      <c r="AP1311" s="32">
        <v>0</v>
      </c>
      <c r="AQ1311" s="32">
        <v>0</v>
      </c>
      <c r="AR1311" s="32">
        <v>0</v>
      </c>
      <c r="AS1311" s="32">
        <v>0</v>
      </c>
      <c r="AT1311" s="32">
        <v>0</v>
      </c>
      <c r="AU1311" s="32">
        <v>0</v>
      </c>
      <c r="AV1311" s="32">
        <v>0</v>
      </c>
      <c r="AW1311" s="32">
        <v>0</v>
      </c>
      <c r="AX1311" s="33">
        <v>0</v>
      </c>
      <c r="AY1311" s="32">
        <v>0</v>
      </c>
      <c r="AZ1311" s="33">
        <v>0</v>
      </c>
      <c r="BA1311" s="33">
        <v>72.64</v>
      </c>
      <c r="BB1311" s="32">
        <v>2</v>
      </c>
      <c r="BC1311" s="32">
        <v>0</v>
      </c>
      <c r="BD1311" s="32">
        <v>2</v>
      </c>
      <c r="BE1311" s="33">
        <v>36.32</v>
      </c>
      <c r="BF1311" s="46">
        <f t="shared" si="40"/>
        <v>72.64</v>
      </c>
      <c r="BG1311" s="47">
        <f>VLOOKUP(F1311,[1]jla506a_853946421_D9C51B5BXEF96!$C:$V,20,FALSE)</f>
        <v>1</v>
      </c>
      <c r="BH1311" s="46">
        <f t="shared" si="41"/>
        <v>2</v>
      </c>
    </row>
    <row r="1312" spans="1:60" s="34" customFormat="1" hidden="1" outlineLevel="2">
      <c r="A1312" s="32">
        <v>202315</v>
      </c>
      <c r="B1312" s="32">
        <v>22</v>
      </c>
      <c r="C1312" s="32" t="s">
        <v>69</v>
      </c>
      <c r="D1312" s="32" t="s">
        <v>350</v>
      </c>
      <c r="E1312" s="32">
        <v>1</v>
      </c>
      <c r="F1312" s="32">
        <v>577082886</v>
      </c>
      <c r="G1312" s="32" t="s">
        <v>206</v>
      </c>
      <c r="H1312" s="32" t="s">
        <v>130</v>
      </c>
      <c r="I1312" s="32" t="s">
        <v>130</v>
      </c>
      <c r="J1312" s="32" t="s">
        <v>68</v>
      </c>
      <c r="K1312" s="32" t="s">
        <v>68</v>
      </c>
      <c r="L1312" s="32" t="s">
        <v>352</v>
      </c>
      <c r="M1312" s="32" t="s">
        <v>68</v>
      </c>
      <c r="N1312" s="32" t="s">
        <v>68</v>
      </c>
      <c r="O1312" s="32" t="s">
        <v>351</v>
      </c>
      <c r="P1312" s="32" t="s">
        <v>68</v>
      </c>
      <c r="Q1312" s="32" t="s">
        <v>68</v>
      </c>
      <c r="R1312" s="32">
        <v>20</v>
      </c>
      <c r="S1312" s="32">
        <v>7036</v>
      </c>
      <c r="T1312" s="32" t="s">
        <v>1640</v>
      </c>
      <c r="U1312" s="33">
        <v>44.09</v>
      </c>
      <c r="V1312" s="32" t="s">
        <v>68</v>
      </c>
      <c r="W1312" s="32" t="s">
        <v>68</v>
      </c>
      <c r="X1312" s="32" t="s">
        <v>352</v>
      </c>
      <c r="Y1312" s="32" t="s">
        <v>352</v>
      </c>
      <c r="Z1312" s="32" t="s">
        <v>68</v>
      </c>
      <c r="AA1312" s="32" t="s">
        <v>68</v>
      </c>
      <c r="AB1312" s="32" t="s">
        <v>68</v>
      </c>
      <c r="AC1312" s="32" t="s">
        <v>68</v>
      </c>
      <c r="AD1312" s="32" t="s">
        <v>68</v>
      </c>
      <c r="AE1312" s="32" t="s">
        <v>68</v>
      </c>
      <c r="AF1312" s="32" t="s">
        <v>68</v>
      </c>
      <c r="AG1312" s="32">
        <v>-1</v>
      </c>
      <c r="AH1312" s="34" t="s">
        <v>68</v>
      </c>
      <c r="AI1312" s="34" t="s">
        <v>68</v>
      </c>
      <c r="AJ1312" s="34" t="s">
        <v>68</v>
      </c>
      <c r="AK1312" s="32">
        <v>13</v>
      </c>
      <c r="AL1312" s="32">
        <v>13</v>
      </c>
      <c r="AM1312" s="32">
        <v>0</v>
      </c>
      <c r="AN1312" s="32">
        <v>0</v>
      </c>
      <c r="AO1312" s="32">
        <v>0</v>
      </c>
      <c r="AP1312" s="32">
        <v>0</v>
      </c>
      <c r="AQ1312" s="32">
        <v>0</v>
      </c>
      <c r="AR1312" s="32">
        <v>0</v>
      </c>
      <c r="AS1312" s="32">
        <v>0</v>
      </c>
      <c r="AT1312" s="32">
        <v>0</v>
      </c>
      <c r="AU1312" s="32">
        <v>0</v>
      </c>
      <c r="AV1312" s="32">
        <v>0</v>
      </c>
      <c r="AW1312" s="32">
        <v>13</v>
      </c>
      <c r="AX1312" s="33">
        <v>573.16999999999996</v>
      </c>
      <c r="AY1312" s="32">
        <v>0</v>
      </c>
      <c r="AZ1312" s="33">
        <v>0</v>
      </c>
      <c r="BA1312" s="33">
        <v>573.16999999999996</v>
      </c>
      <c r="BB1312" s="32">
        <v>0</v>
      </c>
      <c r="BC1312" s="34" t="s">
        <v>68</v>
      </c>
      <c r="BD1312" s="32">
        <v>0</v>
      </c>
      <c r="BE1312" s="33">
        <v>44.09</v>
      </c>
      <c r="BF1312" s="46">
        <f t="shared" si="40"/>
        <v>0</v>
      </c>
      <c r="BG1312" s="47">
        <f>VLOOKUP(F1312,[1]jla506a_853946421_D9C51B5BXEF96!$C:$V,20,FALSE)</f>
        <v>1</v>
      </c>
      <c r="BH1312" s="46">
        <f t="shared" si="41"/>
        <v>0</v>
      </c>
    </row>
    <row r="1313" spans="1:60" s="34" customFormat="1" hidden="1" outlineLevel="2">
      <c r="A1313" s="32">
        <v>202316</v>
      </c>
      <c r="B1313" s="32">
        <v>22</v>
      </c>
      <c r="C1313" s="32" t="s">
        <v>69</v>
      </c>
      <c r="D1313" s="32" t="s">
        <v>1587</v>
      </c>
      <c r="E1313" s="32">
        <v>1</v>
      </c>
      <c r="F1313" s="32">
        <v>577082886</v>
      </c>
      <c r="G1313" s="32" t="s">
        <v>206</v>
      </c>
      <c r="H1313" s="32" t="s">
        <v>147</v>
      </c>
      <c r="I1313" s="32" t="s">
        <v>91</v>
      </c>
      <c r="J1313" s="32" t="s">
        <v>68</v>
      </c>
      <c r="K1313" s="32" t="s">
        <v>238</v>
      </c>
      <c r="L1313" s="32" t="s">
        <v>112</v>
      </c>
      <c r="M1313" s="32" t="s">
        <v>167</v>
      </c>
      <c r="N1313" s="32" t="s">
        <v>85</v>
      </c>
      <c r="O1313" s="32" t="s">
        <v>111</v>
      </c>
      <c r="P1313" s="32" t="s">
        <v>1226</v>
      </c>
      <c r="Q1313" s="32" t="s">
        <v>1227</v>
      </c>
      <c r="R1313" s="32">
        <v>20</v>
      </c>
      <c r="S1313" s="32">
        <v>7036</v>
      </c>
      <c r="T1313" s="32" t="s">
        <v>1640</v>
      </c>
      <c r="U1313" s="33">
        <v>44.09</v>
      </c>
      <c r="V1313" s="32" t="s">
        <v>68</v>
      </c>
      <c r="W1313" s="32" t="s">
        <v>68</v>
      </c>
      <c r="X1313" s="32" t="s">
        <v>112</v>
      </c>
      <c r="Y1313" s="32" t="s">
        <v>112</v>
      </c>
      <c r="Z1313" s="32" t="s">
        <v>85</v>
      </c>
      <c r="AA1313" s="32" t="s">
        <v>1549</v>
      </c>
      <c r="AB1313" s="32" t="s">
        <v>68</v>
      </c>
      <c r="AC1313" s="32" t="s">
        <v>68</v>
      </c>
      <c r="AD1313" s="32" t="s">
        <v>68</v>
      </c>
      <c r="AE1313" s="32" t="s">
        <v>1550</v>
      </c>
      <c r="AF1313" s="32" t="s">
        <v>1551</v>
      </c>
      <c r="AG1313" s="32">
        <v>255387</v>
      </c>
      <c r="AH1313" s="32">
        <v>0</v>
      </c>
      <c r="AI1313" s="32">
        <v>0</v>
      </c>
      <c r="AJ1313" s="32">
        <v>24</v>
      </c>
      <c r="AK1313" s="32">
        <v>0</v>
      </c>
      <c r="AL1313" s="32">
        <v>0</v>
      </c>
      <c r="AM1313" s="32">
        <v>0</v>
      </c>
      <c r="AN1313" s="32">
        <v>0</v>
      </c>
      <c r="AO1313" s="32">
        <v>0</v>
      </c>
      <c r="AP1313" s="32">
        <v>0</v>
      </c>
      <c r="AQ1313" s="32">
        <v>0</v>
      </c>
      <c r="AR1313" s="32">
        <v>0</v>
      </c>
      <c r="AS1313" s="32">
        <v>0</v>
      </c>
      <c r="AT1313" s="32">
        <v>0</v>
      </c>
      <c r="AU1313" s="32">
        <v>24</v>
      </c>
      <c r="AV1313" s="32">
        <v>0</v>
      </c>
      <c r="AW1313" s="32">
        <v>0</v>
      </c>
      <c r="AX1313" s="33">
        <v>0</v>
      </c>
      <c r="AY1313" s="32">
        <v>24</v>
      </c>
      <c r="AZ1313" s="33">
        <v>1058.1600000000001</v>
      </c>
      <c r="BA1313" s="33">
        <v>1058.1600000000001</v>
      </c>
      <c r="BB1313" s="32">
        <v>4</v>
      </c>
      <c r="BC1313" s="32">
        <v>0</v>
      </c>
      <c r="BD1313" s="32">
        <v>24</v>
      </c>
      <c r="BE1313" s="33">
        <v>44.09</v>
      </c>
      <c r="BF1313" s="46">
        <f t="shared" si="40"/>
        <v>176.36</v>
      </c>
      <c r="BG1313" s="47">
        <f>VLOOKUP(F1313,[1]jla506a_853946421_D9C51B5BXEF96!$C:$V,20,FALSE)</f>
        <v>1</v>
      </c>
      <c r="BH1313" s="46">
        <f t="shared" si="41"/>
        <v>4</v>
      </c>
    </row>
    <row r="1314" spans="1:60" s="34" customFormat="1" hidden="1" outlineLevel="2">
      <c r="A1314" s="32">
        <v>202317</v>
      </c>
      <c r="B1314" s="32">
        <v>22</v>
      </c>
      <c r="C1314" s="32" t="s">
        <v>69</v>
      </c>
      <c r="D1314" s="32" t="s">
        <v>1563</v>
      </c>
      <c r="E1314" s="32">
        <v>1</v>
      </c>
      <c r="F1314" s="32">
        <v>577082886</v>
      </c>
      <c r="G1314" s="32" t="s">
        <v>206</v>
      </c>
      <c r="H1314" s="32" t="s">
        <v>185</v>
      </c>
      <c r="I1314" s="32" t="s">
        <v>352</v>
      </c>
      <c r="J1314" s="32" t="s">
        <v>68</v>
      </c>
      <c r="K1314" s="32" t="s">
        <v>177</v>
      </c>
      <c r="L1314" s="32" t="s">
        <v>182</v>
      </c>
      <c r="M1314" s="32" t="s">
        <v>1564</v>
      </c>
      <c r="N1314" s="32" t="s">
        <v>68</v>
      </c>
      <c r="O1314" s="32" t="s">
        <v>181</v>
      </c>
      <c r="P1314" s="32" t="s">
        <v>1241</v>
      </c>
      <c r="Q1314" s="32" t="s">
        <v>1242</v>
      </c>
      <c r="R1314" s="32">
        <v>20</v>
      </c>
      <c r="S1314" s="32">
        <v>7036</v>
      </c>
      <c r="T1314" s="32" t="s">
        <v>1640</v>
      </c>
      <c r="U1314" s="33">
        <v>44.09</v>
      </c>
      <c r="V1314" s="32" t="s">
        <v>68</v>
      </c>
      <c r="W1314" s="32" t="s">
        <v>68</v>
      </c>
      <c r="X1314" s="32" t="s">
        <v>182</v>
      </c>
      <c r="Y1314" s="32" t="s">
        <v>182</v>
      </c>
      <c r="Z1314" s="32" t="s">
        <v>1596</v>
      </c>
      <c r="AA1314" s="32" t="s">
        <v>1597</v>
      </c>
      <c r="AB1314" s="32" t="s">
        <v>68</v>
      </c>
      <c r="AC1314" s="32" t="s">
        <v>99</v>
      </c>
      <c r="AD1314" s="32" t="s">
        <v>565</v>
      </c>
      <c r="AE1314" s="32" t="s">
        <v>1598</v>
      </c>
      <c r="AF1314" s="32" t="s">
        <v>1599</v>
      </c>
      <c r="AG1314" s="32">
        <v>282758</v>
      </c>
      <c r="AH1314" s="32">
        <v>0</v>
      </c>
      <c r="AI1314" s="32">
        <v>0</v>
      </c>
      <c r="AJ1314" s="32">
        <v>12</v>
      </c>
      <c r="AK1314" s="32">
        <v>0</v>
      </c>
      <c r="AL1314" s="32">
        <v>0</v>
      </c>
      <c r="AM1314" s="32">
        <v>0</v>
      </c>
      <c r="AN1314" s="32">
        <v>0</v>
      </c>
      <c r="AO1314" s="32">
        <v>0</v>
      </c>
      <c r="AP1314" s="32">
        <v>0</v>
      </c>
      <c r="AQ1314" s="32">
        <v>0</v>
      </c>
      <c r="AR1314" s="32">
        <v>0</v>
      </c>
      <c r="AS1314" s="32">
        <v>0</v>
      </c>
      <c r="AT1314" s="32">
        <v>0</v>
      </c>
      <c r="AU1314" s="32">
        <v>12</v>
      </c>
      <c r="AV1314" s="32">
        <v>0</v>
      </c>
      <c r="AW1314" s="32">
        <v>0</v>
      </c>
      <c r="AX1314" s="33">
        <v>0</v>
      </c>
      <c r="AY1314" s="32">
        <v>12</v>
      </c>
      <c r="AZ1314" s="33">
        <v>529.08000000000004</v>
      </c>
      <c r="BA1314" s="33">
        <v>529.08000000000004</v>
      </c>
      <c r="BB1314" s="32">
        <v>8</v>
      </c>
      <c r="BC1314" s="32">
        <v>0</v>
      </c>
      <c r="BD1314" s="32">
        <v>12</v>
      </c>
      <c r="BE1314" s="33">
        <v>44.09</v>
      </c>
      <c r="BF1314" s="46">
        <f t="shared" si="40"/>
        <v>352.72</v>
      </c>
      <c r="BG1314" s="47">
        <f>VLOOKUP(F1314,[1]jla506a_853946421_D9C51B5BXEF96!$C:$V,20,FALSE)</f>
        <v>1</v>
      </c>
      <c r="BH1314" s="46">
        <f t="shared" si="41"/>
        <v>8</v>
      </c>
    </row>
    <row r="1315" spans="1:60" s="34" customFormat="1" hidden="1" outlineLevel="2">
      <c r="A1315" s="32">
        <v>202317</v>
      </c>
      <c r="B1315" s="32">
        <v>22</v>
      </c>
      <c r="C1315" s="32" t="s">
        <v>69</v>
      </c>
      <c r="D1315" s="32" t="s">
        <v>1563</v>
      </c>
      <c r="E1315" s="32">
        <v>2</v>
      </c>
      <c r="F1315" s="32">
        <v>577082886</v>
      </c>
      <c r="G1315" s="32" t="s">
        <v>206</v>
      </c>
      <c r="H1315" s="32" t="s">
        <v>185</v>
      </c>
      <c r="I1315" s="32" t="s">
        <v>352</v>
      </c>
      <c r="J1315" s="32" t="s">
        <v>68</v>
      </c>
      <c r="K1315" s="32" t="s">
        <v>68</v>
      </c>
      <c r="L1315" s="32" t="s">
        <v>182</v>
      </c>
      <c r="M1315" s="32" t="s">
        <v>68</v>
      </c>
      <c r="N1315" s="32" t="s">
        <v>68</v>
      </c>
      <c r="O1315" s="32" t="s">
        <v>181</v>
      </c>
      <c r="P1315" s="32" t="s">
        <v>68</v>
      </c>
      <c r="Q1315" s="32" t="s">
        <v>68</v>
      </c>
      <c r="R1315" s="32">
        <v>20</v>
      </c>
      <c r="S1315" s="32">
        <v>7036</v>
      </c>
      <c r="T1315" s="32" t="s">
        <v>1640</v>
      </c>
      <c r="U1315" s="33">
        <v>44.09</v>
      </c>
      <c r="V1315" s="32" t="s">
        <v>68</v>
      </c>
      <c r="W1315" s="32" t="s">
        <v>68</v>
      </c>
      <c r="X1315" s="32" t="s">
        <v>182</v>
      </c>
      <c r="Y1315" s="32" t="s">
        <v>182</v>
      </c>
      <c r="Z1315" s="32" t="s">
        <v>68</v>
      </c>
      <c r="AA1315" s="32" t="s">
        <v>68</v>
      </c>
      <c r="AB1315" s="32" t="s">
        <v>68</v>
      </c>
      <c r="AC1315" s="32" t="s">
        <v>99</v>
      </c>
      <c r="AD1315" s="32" t="s">
        <v>565</v>
      </c>
      <c r="AE1315" s="32" t="s">
        <v>68</v>
      </c>
      <c r="AF1315" s="32" t="s">
        <v>68</v>
      </c>
      <c r="AG1315" s="32">
        <v>-1</v>
      </c>
      <c r="AH1315" s="34" t="s">
        <v>68</v>
      </c>
      <c r="AI1315" s="34" t="s">
        <v>68</v>
      </c>
      <c r="AJ1315" s="34" t="s">
        <v>68</v>
      </c>
      <c r="AK1315" s="32">
        <v>0</v>
      </c>
      <c r="AL1315" s="32">
        <v>0</v>
      </c>
      <c r="AM1315" s="32">
        <v>0</v>
      </c>
      <c r="AN1315" s="32">
        <v>0</v>
      </c>
      <c r="AO1315" s="32">
        <v>0</v>
      </c>
      <c r="AP1315" s="32">
        <v>0</v>
      </c>
      <c r="AQ1315" s="32">
        <v>0</v>
      </c>
      <c r="AR1315" s="32">
        <v>0</v>
      </c>
      <c r="AS1315" s="32">
        <v>2</v>
      </c>
      <c r="AT1315" s="32">
        <v>0</v>
      </c>
      <c r="AU1315" s="32">
        <v>0</v>
      </c>
      <c r="AV1315" s="32">
        <v>0</v>
      </c>
      <c r="AW1315" s="32">
        <v>0</v>
      </c>
      <c r="AX1315" s="33">
        <v>0</v>
      </c>
      <c r="AY1315" s="32">
        <v>2</v>
      </c>
      <c r="AZ1315" s="33">
        <v>88.18</v>
      </c>
      <c r="BA1315" s="33">
        <v>88.18</v>
      </c>
      <c r="BB1315" s="32">
        <v>0</v>
      </c>
      <c r="BC1315" s="34" t="s">
        <v>68</v>
      </c>
      <c r="BD1315" s="32">
        <v>0</v>
      </c>
      <c r="BE1315" s="33">
        <v>44.09</v>
      </c>
      <c r="BF1315" s="46">
        <f t="shared" si="40"/>
        <v>0</v>
      </c>
      <c r="BG1315" s="47">
        <f>VLOOKUP(F1315,[1]jla506a_853946421_D9C51B5BXEF96!$C:$V,20,FALSE)</f>
        <v>1</v>
      </c>
      <c r="BH1315" s="46">
        <f t="shared" si="41"/>
        <v>0</v>
      </c>
    </row>
    <row r="1316" spans="1:60" s="34" customFormat="1" hidden="1" outlineLevel="2">
      <c r="A1316" s="32">
        <v>202316</v>
      </c>
      <c r="B1316" s="32">
        <v>20</v>
      </c>
      <c r="C1316" s="32" t="s">
        <v>268</v>
      </c>
      <c r="D1316" s="32" t="s">
        <v>1548</v>
      </c>
      <c r="E1316" s="32">
        <v>1</v>
      </c>
      <c r="F1316" s="32">
        <v>578506690</v>
      </c>
      <c r="G1316" s="32" t="s">
        <v>271</v>
      </c>
      <c r="H1316" s="32" t="s">
        <v>147</v>
      </c>
      <c r="I1316" s="32" t="s">
        <v>91</v>
      </c>
      <c r="J1316" s="32" t="s">
        <v>68</v>
      </c>
      <c r="K1316" s="32" t="s">
        <v>238</v>
      </c>
      <c r="L1316" s="32" t="s">
        <v>112</v>
      </c>
      <c r="M1316" s="32" t="s">
        <v>167</v>
      </c>
      <c r="N1316" s="32" t="s">
        <v>68</v>
      </c>
      <c r="O1316" s="32" t="s">
        <v>111</v>
      </c>
      <c r="P1316" s="32" t="s">
        <v>1226</v>
      </c>
      <c r="Q1316" s="32" t="s">
        <v>1227</v>
      </c>
      <c r="R1316" s="32">
        <v>33</v>
      </c>
      <c r="S1316" s="32">
        <v>7036</v>
      </c>
      <c r="T1316" s="32" t="s">
        <v>1640</v>
      </c>
      <c r="U1316" s="33">
        <v>14.67</v>
      </c>
      <c r="V1316" s="32" t="s">
        <v>68</v>
      </c>
      <c r="W1316" s="32" t="s">
        <v>68</v>
      </c>
      <c r="X1316" s="32" t="s">
        <v>112</v>
      </c>
      <c r="Y1316" s="32" t="s">
        <v>112</v>
      </c>
      <c r="Z1316" s="32" t="s">
        <v>85</v>
      </c>
      <c r="AA1316" s="32" t="s">
        <v>1549</v>
      </c>
      <c r="AB1316" s="32" t="s">
        <v>68</v>
      </c>
      <c r="AC1316" s="32" t="s">
        <v>68</v>
      </c>
      <c r="AD1316" s="32" t="s">
        <v>68</v>
      </c>
      <c r="AE1316" s="32" t="s">
        <v>1550</v>
      </c>
      <c r="AF1316" s="32" t="s">
        <v>1551</v>
      </c>
      <c r="AG1316" s="32">
        <v>255383</v>
      </c>
      <c r="AH1316" s="32">
        <v>0</v>
      </c>
      <c r="AI1316" s="32">
        <v>0</v>
      </c>
      <c r="AJ1316" s="32">
        <v>5</v>
      </c>
      <c r="AK1316" s="32">
        <v>0</v>
      </c>
      <c r="AL1316" s="32">
        <v>0</v>
      </c>
      <c r="AM1316" s="32">
        <v>0</v>
      </c>
      <c r="AN1316" s="32">
        <v>0</v>
      </c>
      <c r="AO1316" s="32">
        <v>0</v>
      </c>
      <c r="AP1316" s="32">
        <v>0</v>
      </c>
      <c r="AQ1316" s="32">
        <v>0</v>
      </c>
      <c r="AR1316" s="32">
        <v>0</v>
      </c>
      <c r="AS1316" s="32">
        <v>0</v>
      </c>
      <c r="AT1316" s="32">
        <v>0</v>
      </c>
      <c r="AU1316" s="32">
        <v>5</v>
      </c>
      <c r="AV1316" s="32">
        <v>0</v>
      </c>
      <c r="AW1316" s="32">
        <v>0</v>
      </c>
      <c r="AX1316" s="33">
        <v>0</v>
      </c>
      <c r="AY1316" s="32">
        <v>5</v>
      </c>
      <c r="AZ1316" s="33">
        <v>73.349999999999994</v>
      </c>
      <c r="BA1316" s="33">
        <v>73.349999999999994</v>
      </c>
      <c r="BB1316" s="32">
        <v>3</v>
      </c>
      <c r="BC1316" s="32">
        <v>0</v>
      </c>
      <c r="BD1316" s="32">
        <v>5</v>
      </c>
      <c r="BE1316" s="33">
        <v>14.67</v>
      </c>
      <c r="BF1316" s="46">
        <f t="shared" si="40"/>
        <v>44.01</v>
      </c>
      <c r="BG1316" s="47">
        <f>VLOOKUP(F1316,[1]jla506a_853946421_D9C51B5BXEF96!$C:$V,20,FALSE)</f>
        <v>3</v>
      </c>
      <c r="BH1316" s="46">
        <f t="shared" si="41"/>
        <v>9</v>
      </c>
    </row>
    <row r="1317" spans="1:60" s="34" customFormat="1" hidden="1" outlineLevel="2">
      <c r="A1317" s="32">
        <v>202317</v>
      </c>
      <c r="B1317" s="32">
        <v>20</v>
      </c>
      <c r="C1317" s="32" t="s">
        <v>268</v>
      </c>
      <c r="D1317" s="32" t="s">
        <v>1614</v>
      </c>
      <c r="E1317" s="32">
        <v>1</v>
      </c>
      <c r="F1317" s="32">
        <v>578506690</v>
      </c>
      <c r="G1317" s="32" t="s">
        <v>271</v>
      </c>
      <c r="H1317" s="32" t="s">
        <v>185</v>
      </c>
      <c r="I1317" s="32" t="s">
        <v>352</v>
      </c>
      <c r="J1317" s="32" t="s">
        <v>68</v>
      </c>
      <c r="K1317" s="32" t="s">
        <v>68</v>
      </c>
      <c r="L1317" s="32" t="s">
        <v>182</v>
      </c>
      <c r="M1317" s="32" t="s">
        <v>68</v>
      </c>
      <c r="N1317" s="32" t="s">
        <v>68</v>
      </c>
      <c r="O1317" s="32" t="s">
        <v>181</v>
      </c>
      <c r="P1317" s="32" t="s">
        <v>68</v>
      </c>
      <c r="Q1317" s="32" t="s">
        <v>68</v>
      </c>
      <c r="R1317" s="32">
        <v>33</v>
      </c>
      <c r="S1317" s="32">
        <v>7036</v>
      </c>
      <c r="T1317" s="32" t="s">
        <v>1640</v>
      </c>
      <c r="U1317" s="33">
        <v>14.67</v>
      </c>
      <c r="V1317" s="32" t="s">
        <v>68</v>
      </c>
      <c r="W1317" s="32" t="s">
        <v>68</v>
      </c>
      <c r="X1317" s="32" t="s">
        <v>182</v>
      </c>
      <c r="Y1317" s="32" t="s">
        <v>182</v>
      </c>
      <c r="Z1317" s="32" t="s">
        <v>68</v>
      </c>
      <c r="AA1317" s="32" t="s">
        <v>68</v>
      </c>
      <c r="AB1317" s="32" t="s">
        <v>68</v>
      </c>
      <c r="AC1317" s="32" t="s">
        <v>99</v>
      </c>
      <c r="AD1317" s="32" t="s">
        <v>565</v>
      </c>
      <c r="AE1317" s="32" t="s">
        <v>68</v>
      </c>
      <c r="AF1317" s="32" t="s">
        <v>68</v>
      </c>
      <c r="AG1317" s="32">
        <v>-1</v>
      </c>
      <c r="AH1317" s="34" t="s">
        <v>68</v>
      </c>
      <c r="AI1317" s="34" t="s">
        <v>68</v>
      </c>
      <c r="AJ1317" s="34" t="s">
        <v>68</v>
      </c>
      <c r="AK1317" s="32">
        <v>0</v>
      </c>
      <c r="AL1317" s="32">
        <v>0</v>
      </c>
      <c r="AM1317" s="32">
        <v>0</v>
      </c>
      <c r="AN1317" s="32">
        <v>0</v>
      </c>
      <c r="AO1317" s="32">
        <v>0</v>
      </c>
      <c r="AP1317" s="32">
        <v>0</v>
      </c>
      <c r="AQ1317" s="32">
        <v>0</v>
      </c>
      <c r="AR1317" s="32">
        <v>0</v>
      </c>
      <c r="AS1317" s="32">
        <v>2</v>
      </c>
      <c r="AT1317" s="32">
        <v>0</v>
      </c>
      <c r="AU1317" s="32">
        <v>0</v>
      </c>
      <c r="AV1317" s="32">
        <v>0</v>
      </c>
      <c r="AW1317" s="32">
        <v>0</v>
      </c>
      <c r="AX1317" s="33">
        <v>0</v>
      </c>
      <c r="AY1317" s="32">
        <v>2</v>
      </c>
      <c r="AZ1317" s="33">
        <v>29.34</v>
      </c>
      <c r="BA1317" s="33">
        <v>29.34</v>
      </c>
      <c r="BB1317" s="32">
        <v>0</v>
      </c>
      <c r="BC1317" s="34" t="s">
        <v>68</v>
      </c>
      <c r="BD1317" s="32">
        <v>0</v>
      </c>
      <c r="BE1317" s="33">
        <v>14.67</v>
      </c>
      <c r="BF1317" s="46">
        <f t="shared" si="40"/>
        <v>0</v>
      </c>
      <c r="BG1317" s="47">
        <f>VLOOKUP(F1317,[1]jla506a_853946421_D9C51B5BXEF96!$C:$V,20,FALSE)</f>
        <v>3</v>
      </c>
      <c r="BH1317" s="46">
        <f t="shared" si="41"/>
        <v>0</v>
      </c>
    </row>
    <row r="1318" spans="1:60" s="34" customFormat="1" hidden="1" outlineLevel="2">
      <c r="A1318" s="32">
        <v>202314</v>
      </c>
      <c r="B1318" s="32">
        <v>22</v>
      </c>
      <c r="C1318" s="32" t="s">
        <v>69</v>
      </c>
      <c r="D1318" s="32" t="s">
        <v>429</v>
      </c>
      <c r="E1318" s="32">
        <v>6</v>
      </c>
      <c r="F1318" s="32">
        <v>577082879</v>
      </c>
      <c r="G1318" s="32" t="s">
        <v>275</v>
      </c>
      <c r="H1318" s="32" t="s">
        <v>384</v>
      </c>
      <c r="I1318" s="32" t="s">
        <v>384</v>
      </c>
      <c r="J1318" s="32" t="s">
        <v>384</v>
      </c>
      <c r="K1318" s="32" t="s">
        <v>960</v>
      </c>
      <c r="L1318" s="32" t="s">
        <v>317</v>
      </c>
      <c r="M1318" s="32" t="s">
        <v>68</v>
      </c>
      <c r="N1318" s="32" t="s">
        <v>68</v>
      </c>
      <c r="O1318" s="32" t="s">
        <v>316</v>
      </c>
      <c r="P1318" s="32" t="s">
        <v>68</v>
      </c>
      <c r="Q1318" s="32" t="s">
        <v>68</v>
      </c>
      <c r="R1318" s="32">
        <v>33</v>
      </c>
      <c r="S1318" s="32">
        <v>7036</v>
      </c>
      <c r="T1318" s="32" t="s">
        <v>1640</v>
      </c>
      <c r="U1318" s="33">
        <v>40.840000000000003</v>
      </c>
      <c r="V1318" s="32" t="s">
        <v>68</v>
      </c>
      <c r="W1318" s="32" t="s">
        <v>68</v>
      </c>
      <c r="X1318" s="32" t="s">
        <v>317</v>
      </c>
      <c r="Y1318" s="32" t="s">
        <v>317</v>
      </c>
      <c r="Z1318" s="32" t="s">
        <v>238</v>
      </c>
      <c r="AA1318" s="32" t="s">
        <v>677</v>
      </c>
      <c r="AB1318" s="32" t="s">
        <v>430</v>
      </c>
      <c r="AC1318" s="32" t="s">
        <v>68</v>
      </c>
      <c r="AD1318" s="32" t="s">
        <v>68</v>
      </c>
      <c r="AE1318" s="32" t="s">
        <v>68</v>
      </c>
      <c r="AF1318" s="32" t="s">
        <v>68</v>
      </c>
      <c r="AG1318" s="32">
        <v>232762</v>
      </c>
      <c r="AH1318" s="32">
        <v>0</v>
      </c>
      <c r="AI1318" s="32">
        <v>0</v>
      </c>
      <c r="AJ1318" s="32">
        <v>56</v>
      </c>
      <c r="AK1318" s="32">
        <v>0</v>
      </c>
      <c r="AL1318" s="32">
        <v>0</v>
      </c>
      <c r="AM1318" s="32">
        <v>0</v>
      </c>
      <c r="AN1318" s="32">
        <v>0</v>
      </c>
      <c r="AO1318" s="32">
        <v>0</v>
      </c>
      <c r="AP1318" s="32">
        <v>0</v>
      </c>
      <c r="AQ1318" s="32">
        <v>0</v>
      </c>
      <c r="AR1318" s="32">
        <v>0</v>
      </c>
      <c r="AS1318" s="32">
        <v>0</v>
      </c>
      <c r="AT1318" s="32">
        <v>0</v>
      </c>
      <c r="AU1318" s="32">
        <v>0</v>
      </c>
      <c r="AV1318" s="32">
        <v>56</v>
      </c>
      <c r="AW1318" s="32">
        <v>0</v>
      </c>
      <c r="AX1318" s="33">
        <v>0</v>
      </c>
      <c r="AY1318" s="32">
        <v>56</v>
      </c>
      <c r="AZ1318" s="33">
        <v>2287.04</v>
      </c>
      <c r="BA1318" s="33">
        <v>2287.04</v>
      </c>
      <c r="BB1318" s="32">
        <v>1</v>
      </c>
      <c r="BC1318" s="32">
        <v>0</v>
      </c>
      <c r="BD1318" s="32">
        <v>56</v>
      </c>
      <c r="BE1318" s="33">
        <v>40.840000000000003</v>
      </c>
      <c r="BF1318" s="46">
        <f t="shared" si="40"/>
        <v>40.840000000000003</v>
      </c>
      <c r="BG1318" s="47">
        <f>VLOOKUP(F1318,[1]jla506a_853946421_D9C51B5BXEF96!$C:$V,20,FALSE)</f>
        <v>1</v>
      </c>
      <c r="BH1318" s="46">
        <f t="shared" si="41"/>
        <v>1</v>
      </c>
    </row>
    <row r="1319" spans="1:60" s="34" customFormat="1" hidden="1" outlineLevel="2">
      <c r="A1319" s="32">
        <v>202314</v>
      </c>
      <c r="B1319" s="32">
        <v>22</v>
      </c>
      <c r="C1319" s="32" t="s">
        <v>69</v>
      </c>
      <c r="D1319" s="32" t="s">
        <v>429</v>
      </c>
      <c r="E1319" s="32">
        <v>18</v>
      </c>
      <c r="F1319" s="32">
        <v>587366129</v>
      </c>
      <c r="G1319" s="32" t="s">
        <v>336</v>
      </c>
      <c r="H1319" s="32" t="s">
        <v>384</v>
      </c>
      <c r="I1319" s="32" t="s">
        <v>384</v>
      </c>
      <c r="J1319" s="32" t="s">
        <v>384</v>
      </c>
      <c r="K1319" s="32" t="s">
        <v>68</v>
      </c>
      <c r="L1319" s="32" t="s">
        <v>317</v>
      </c>
      <c r="M1319" s="32" t="s">
        <v>68</v>
      </c>
      <c r="N1319" s="32" t="s">
        <v>68</v>
      </c>
      <c r="O1319" s="32" t="s">
        <v>316</v>
      </c>
      <c r="P1319" s="32" t="s">
        <v>68</v>
      </c>
      <c r="Q1319" s="32" t="s">
        <v>68</v>
      </c>
      <c r="R1319" s="32">
        <v>33</v>
      </c>
      <c r="S1319" s="32">
        <v>7036</v>
      </c>
      <c r="T1319" s="32" t="s">
        <v>1640</v>
      </c>
      <c r="U1319" s="33">
        <v>35.76</v>
      </c>
      <c r="V1319" s="32" t="s">
        <v>68</v>
      </c>
      <c r="W1319" s="32" t="s">
        <v>68</v>
      </c>
      <c r="X1319" s="32" t="s">
        <v>317</v>
      </c>
      <c r="Y1319" s="32" t="s">
        <v>317</v>
      </c>
      <c r="Z1319" s="32" t="s">
        <v>68</v>
      </c>
      <c r="AA1319" s="32" t="s">
        <v>68</v>
      </c>
      <c r="AB1319" s="32" t="s">
        <v>430</v>
      </c>
      <c r="AC1319" s="32" t="s">
        <v>68</v>
      </c>
      <c r="AD1319" s="32" t="s">
        <v>68</v>
      </c>
      <c r="AE1319" s="32" t="s">
        <v>68</v>
      </c>
      <c r="AF1319" s="32" t="s">
        <v>68</v>
      </c>
      <c r="AG1319" s="32">
        <v>-1</v>
      </c>
      <c r="AH1319" s="34" t="s">
        <v>68</v>
      </c>
      <c r="AI1319" s="34" t="s">
        <v>68</v>
      </c>
      <c r="AJ1319" s="34" t="s">
        <v>68</v>
      </c>
      <c r="AK1319" s="32">
        <v>4</v>
      </c>
      <c r="AL1319" s="32">
        <v>4</v>
      </c>
      <c r="AM1319" s="32">
        <v>0</v>
      </c>
      <c r="AN1319" s="32">
        <v>0</v>
      </c>
      <c r="AO1319" s="32">
        <v>0</v>
      </c>
      <c r="AP1319" s="32">
        <v>0</v>
      </c>
      <c r="AQ1319" s="32">
        <v>0</v>
      </c>
      <c r="AR1319" s="32">
        <v>0</v>
      </c>
      <c r="AS1319" s="32">
        <v>0</v>
      </c>
      <c r="AT1319" s="32">
        <v>0</v>
      </c>
      <c r="AU1319" s="32">
        <v>0</v>
      </c>
      <c r="AV1319" s="32">
        <v>0</v>
      </c>
      <c r="AW1319" s="32">
        <v>4</v>
      </c>
      <c r="AX1319" s="33">
        <v>143.04</v>
      </c>
      <c r="AY1319" s="32">
        <v>0</v>
      </c>
      <c r="AZ1319" s="33">
        <v>0</v>
      </c>
      <c r="BA1319" s="33">
        <v>143.04</v>
      </c>
      <c r="BB1319" s="32">
        <v>0</v>
      </c>
      <c r="BC1319" s="34" t="s">
        <v>68</v>
      </c>
      <c r="BD1319" s="32">
        <v>0</v>
      </c>
      <c r="BE1319" s="33">
        <v>35.76</v>
      </c>
      <c r="BF1319" s="46">
        <f t="shared" si="40"/>
        <v>0</v>
      </c>
      <c r="BG1319" s="47">
        <f>VLOOKUP(F1319,[1]jla506a_853946421_D9C51B5BXEF96!$C:$V,20,FALSE)</f>
        <v>1</v>
      </c>
      <c r="BH1319" s="46">
        <f t="shared" si="41"/>
        <v>0</v>
      </c>
    </row>
    <row r="1320" spans="1:60" s="34" customFormat="1" hidden="1" outlineLevel="2">
      <c r="A1320" s="32">
        <v>202314</v>
      </c>
      <c r="B1320" s="32">
        <v>22</v>
      </c>
      <c r="C1320" s="32" t="s">
        <v>69</v>
      </c>
      <c r="D1320" s="32" t="s">
        <v>429</v>
      </c>
      <c r="E1320" s="32">
        <v>19</v>
      </c>
      <c r="F1320" s="32">
        <v>587366286</v>
      </c>
      <c r="G1320" s="32" t="s">
        <v>122</v>
      </c>
      <c r="H1320" s="32" t="s">
        <v>384</v>
      </c>
      <c r="I1320" s="32" t="s">
        <v>384</v>
      </c>
      <c r="J1320" s="32" t="s">
        <v>384</v>
      </c>
      <c r="K1320" s="32" t="s">
        <v>960</v>
      </c>
      <c r="L1320" s="32" t="s">
        <v>317</v>
      </c>
      <c r="M1320" s="32" t="s">
        <v>68</v>
      </c>
      <c r="N1320" s="32" t="s">
        <v>68</v>
      </c>
      <c r="O1320" s="32" t="s">
        <v>316</v>
      </c>
      <c r="P1320" s="32" t="s">
        <v>68</v>
      </c>
      <c r="Q1320" s="32" t="s">
        <v>68</v>
      </c>
      <c r="R1320" s="32">
        <v>33</v>
      </c>
      <c r="S1320" s="32">
        <v>7036</v>
      </c>
      <c r="T1320" s="32" t="s">
        <v>1640</v>
      </c>
      <c r="U1320" s="33">
        <v>41.37</v>
      </c>
      <c r="V1320" s="32" t="s">
        <v>68</v>
      </c>
      <c r="W1320" s="32" t="s">
        <v>68</v>
      </c>
      <c r="X1320" s="32" t="s">
        <v>317</v>
      </c>
      <c r="Y1320" s="32" t="s">
        <v>317</v>
      </c>
      <c r="Z1320" s="32" t="s">
        <v>238</v>
      </c>
      <c r="AA1320" s="32" t="s">
        <v>677</v>
      </c>
      <c r="AB1320" s="32" t="s">
        <v>430</v>
      </c>
      <c r="AC1320" s="32" t="s">
        <v>68</v>
      </c>
      <c r="AD1320" s="32" t="s">
        <v>68</v>
      </c>
      <c r="AE1320" s="32" t="s">
        <v>68</v>
      </c>
      <c r="AF1320" s="32" t="s">
        <v>68</v>
      </c>
      <c r="AG1320" s="32">
        <v>232762</v>
      </c>
      <c r="AH1320" s="32">
        <v>0</v>
      </c>
      <c r="AI1320" s="32">
        <v>0</v>
      </c>
      <c r="AJ1320" s="32">
        <v>11</v>
      </c>
      <c r="AK1320" s="32">
        <v>0</v>
      </c>
      <c r="AL1320" s="32">
        <v>0</v>
      </c>
      <c r="AM1320" s="32">
        <v>0</v>
      </c>
      <c r="AN1320" s="32">
        <v>0</v>
      </c>
      <c r="AO1320" s="32">
        <v>0</v>
      </c>
      <c r="AP1320" s="32">
        <v>0</v>
      </c>
      <c r="AQ1320" s="32">
        <v>0</v>
      </c>
      <c r="AR1320" s="32">
        <v>0</v>
      </c>
      <c r="AS1320" s="32">
        <v>0</v>
      </c>
      <c r="AT1320" s="32">
        <v>0</v>
      </c>
      <c r="AU1320" s="32">
        <v>0</v>
      </c>
      <c r="AV1320" s="32">
        <v>11</v>
      </c>
      <c r="AW1320" s="32">
        <v>0</v>
      </c>
      <c r="AX1320" s="33">
        <v>0</v>
      </c>
      <c r="AY1320" s="32">
        <v>11</v>
      </c>
      <c r="AZ1320" s="33">
        <v>455.07</v>
      </c>
      <c r="BA1320" s="33">
        <v>455.07</v>
      </c>
      <c r="BB1320" s="32">
        <v>4</v>
      </c>
      <c r="BC1320" s="32">
        <v>0</v>
      </c>
      <c r="BD1320" s="32">
        <v>11</v>
      </c>
      <c r="BE1320" s="33">
        <v>41.37</v>
      </c>
      <c r="BF1320" s="46">
        <f t="shared" si="40"/>
        <v>165.48</v>
      </c>
      <c r="BG1320" s="47">
        <f>VLOOKUP(F1320,[1]jla506a_853946421_D9C51B5BXEF96!$C:$V,20,FALSE)</f>
        <v>1</v>
      </c>
      <c r="BH1320" s="46">
        <f t="shared" si="41"/>
        <v>4</v>
      </c>
    </row>
    <row r="1321" spans="1:60" s="34" customFormat="1" hidden="1" outlineLevel="2">
      <c r="A1321" s="32">
        <v>202314</v>
      </c>
      <c r="B1321" s="32">
        <v>22</v>
      </c>
      <c r="C1321" s="32" t="s">
        <v>69</v>
      </c>
      <c r="D1321" s="32" t="s">
        <v>429</v>
      </c>
      <c r="E1321" s="32">
        <v>48</v>
      </c>
      <c r="F1321" s="32">
        <v>655160353</v>
      </c>
      <c r="G1321" s="32" t="s">
        <v>194</v>
      </c>
      <c r="H1321" s="32" t="s">
        <v>384</v>
      </c>
      <c r="I1321" s="32" t="s">
        <v>384</v>
      </c>
      <c r="J1321" s="32" t="s">
        <v>384</v>
      </c>
      <c r="K1321" s="32" t="s">
        <v>68</v>
      </c>
      <c r="L1321" s="32" t="s">
        <v>317</v>
      </c>
      <c r="M1321" s="32" t="s">
        <v>68</v>
      </c>
      <c r="N1321" s="32" t="s">
        <v>68</v>
      </c>
      <c r="O1321" s="32" t="s">
        <v>316</v>
      </c>
      <c r="P1321" s="32" t="s">
        <v>68</v>
      </c>
      <c r="Q1321" s="32" t="s">
        <v>68</v>
      </c>
      <c r="R1321" s="32">
        <v>33</v>
      </c>
      <c r="S1321" s="32">
        <v>7036</v>
      </c>
      <c r="T1321" s="32" t="s">
        <v>1640</v>
      </c>
      <c r="U1321" s="33">
        <v>26.9</v>
      </c>
      <c r="V1321" s="32" t="s">
        <v>68</v>
      </c>
      <c r="W1321" s="32" t="s">
        <v>68</v>
      </c>
      <c r="X1321" s="32" t="s">
        <v>317</v>
      </c>
      <c r="Y1321" s="32" t="s">
        <v>317</v>
      </c>
      <c r="Z1321" s="32" t="s">
        <v>68</v>
      </c>
      <c r="AA1321" s="32" t="s">
        <v>68</v>
      </c>
      <c r="AB1321" s="32" t="s">
        <v>430</v>
      </c>
      <c r="AC1321" s="32" t="s">
        <v>68</v>
      </c>
      <c r="AD1321" s="32" t="s">
        <v>68</v>
      </c>
      <c r="AE1321" s="32" t="s">
        <v>68</v>
      </c>
      <c r="AF1321" s="32" t="s">
        <v>68</v>
      </c>
      <c r="AG1321" s="32">
        <v>-1</v>
      </c>
      <c r="AH1321" s="34" t="s">
        <v>68</v>
      </c>
      <c r="AI1321" s="34" t="s">
        <v>68</v>
      </c>
      <c r="AJ1321" s="34" t="s">
        <v>68</v>
      </c>
      <c r="AK1321" s="32">
        <v>1</v>
      </c>
      <c r="AL1321" s="32">
        <v>1</v>
      </c>
      <c r="AM1321" s="32">
        <v>0</v>
      </c>
      <c r="AN1321" s="32">
        <v>0</v>
      </c>
      <c r="AO1321" s="32">
        <v>0</v>
      </c>
      <c r="AP1321" s="32">
        <v>0</v>
      </c>
      <c r="AQ1321" s="32">
        <v>0</v>
      </c>
      <c r="AR1321" s="32">
        <v>0</v>
      </c>
      <c r="AS1321" s="32">
        <v>0</v>
      </c>
      <c r="AT1321" s="32">
        <v>0</v>
      </c>
      <c r="AU1321" s="32">
        <v>0</v>
      </c>
      <c r="AV1321" s="32">
        <v>0</v>
      </c>
      <c r="AW1321" s="32">
        <v>1</v>
      </c>
      <c r="AX1321" s="33">
        <v>26.9</v>
      </c>
      <c r="AY1321" s="32">
        <v>0</v>
      </c>
      <c r="AZ1321" s="33">
        <v>0</v>
      </c>
      <c r="BA1321" s="33">
        <v>26.9</v>
      </c>
      <c r="BB1321" s="32">
        <v>0</v>
      </c>
      <c r="BC1321" s="34" t="s">
        <v>68</v>
      </c>
      <c r="BD1321" s="32">
        <v>0</v>
      </c>
      <c r="BE1321" s="33">
        <v>26.9</v>
      </c>
      <c r="BF1321" s="46">
        <f t="shared" si="40"/>
        <v>0</v>
      </c>
      <c r="BG1321" s="47">
        <f>VLOOKUP(F1321,[1]jla506a_853946421_D9C51B5BXEF96!$C:$V,20,FALSE)</f>
        <v>1</v>
      </c>
      <c r="BH1321" s="46">
        <f t="shared" si="41"/>
        <v>0</v>
      </c>
    </row>
    <row r="1322" spans="1:60" s="34" customFormat="1" hidden="1" outlineLevel="2">
      <c r="A1322" s="32">
        <v>202314</v>
      </c>
      <c r="B1322" s="32">
        <v>22</v>
      </c>
      <c r="C1322" s="32" t="s">
        <v>69</v>
      </c>
      <c r="D1322" s="32" t="s">
        <v>429</v>
      </c>
      <c r="E1322" s="32">
        <v>50</v>
      </c>
      <c r="F1322" s="32">
        <v>655161464</v>
      </c>
      <c r="G1322" s="32" t="s">
        <v>229</v>
      </c>
      <c r="H1322" s="32" t="s">
        <v>384</v>
      </c>
      <c r="I1322" s="32" t="s">
        <v>384</v>
      </c>
      <c r="J1322" s="32" t="s">
        <v>384</v>
      </c>
      <c r="K1322" s="32" t="s">
        <v>68</v>
      </c>
      <c r="L1322" s="32" t="s">
        <v>317</v>
      </c>
      <c r="M1322" s="32" t="s">
        <v>68</v>
      </c>
      <c r="N1322" s="32" t="s">
        <v>68</v>
      </c>
      <c r="O1322" s="32" t="s">
        <v>316</v>
      </c>
      <c r="P1322" s="32" t="s">
        <v>68</v>
      </c>
      <c r="Q1322" s="32" t="s">
        <v>68</v>
      </c>
      <c r="R1322" s="32">
        <v>33</v>
      </c>
      <c r="S1322" s="32">
        <v>7036</v>
      </c>
      <c r="T1322" s="32" t="s">
        <v>1640</v>
      </c>
      <c r="U1322" s="33">
        <v>27.24</v>
      </c>
      <c r="V1322" s="32" t="s">
        <v>68</v>
      </c>
      <c r="W1322" s="32" t="s">
        <v>68</v>
      </c>
      <c r="X1322" s="32" t="s">
        <v>317</v>
      </c>
      <c r="Y1322" s="32" t="s">
        <v>317</v>
      </c>
      <c r="Z1322" s="32" t="s">
        <v>68</v>
      </c>
      <c r="AA1322" s="32" t="s">
        <v>68</v>
      </c>
      <c r="AB1322" s="32" t="s">
        <v>430</v>
      </c>
      <c r="AC1322" s="32" t="s">
        <v>68</v>
      </c>
      <c r="AD1322" s="32" t="s">
        <v>68</v>
      </c>
      <c r="AE1322" s="32" t="s">
        <v>68</v>
      </c>
      <c r="AF1322" s="32" t="s">
        <v>68</v>
      </c>
      <c r="AG1322" s="32">
        <v>-1</v>
      </c>
      <c r="AH1322" s="34" t="s">
        <v>68</v>
      </c>
      <c r="AI1322" s="34" t="s">
        <v>68</v>
      </c>
      <c r="AJ1322" s="34" t="s">
        <v>68</v>
      </c>
      <c r="AK1322" s="32">
        <v>5</v>
      </c>
      <c r="AL1322" s="32">
        <v>5</v>
      </c>
      <c r="AM1322" s="32">
        <v>0</v>
      </c>
      <c r="AN1322" s="32">
        <v>0</v>
      </c>
      <c r="AO1322" s="32">
        <v>0</v>
      </c>
      <c r="AP1322" s="32">
        <v>0</v>
      </c>
      <c r="AQ1322" s="32">
        <v>0</v>
      </c>
      <c r="AR1322" s="32">
        <v>0</v>
      </c>
      <c r="AS1322" s="32">
        <v>0</v>
      </c>
      <c r="AT1322" s="32">
        <v>0</v>
      </c>
      <c r="AU1322" s="32">
        <v>0</v>
      </c>
      <c r="AV1322" s="32">
        <v>0</v>
      </c>
      <c r="AW1322" s="32">
        <v>5</v>
      </c>
      <c r="AX1322" s="33">
        <v>136.19999999999999</v>
      </c>
      <c r="AY1322" s="32">
        <v>0</v>
      </c>
      <c r="AZ1322" s="33">
        <v>0</v>
      </c>
      <c r="BA1322" s="33">
        <v>136.19999999999999</v>
      </c>
      <c r="BB1322" s="32">
        <v>0</v>
      </c>
      <c r="BC1322" s="34" t="s">
        <v>68</v>
      </c>
      <c r="BD1322" s="32">
        <v>0</v>
      </c>
      <c r="BE1322" s="33">
        <v>27.24</v>
      </c>
      <c r="BF1322" s="46">
        <f t="shared" si="40"/>
        <v>0</v>
      </c>
      <c r="BG1322" s="47">
        <f>VLOOKUP(F1322,[1]jla506a_853946421_D9C51B5BXEF96!$C:$V,20,FALSE)</f>
        <v>1</v>
      </c>
      <c r="BH1322" s="46">
        <f t="shared" si="41"/>
        <v>0</v>
      </c>
    </row>
    <row r="1323" spans="1:60" s="34" customFormat="1" hidden="1" outlineLevel="2">
      <c r="A1323" s="32">
        <v>202314</v>
      </c>
      <c r="B1323" s="32">
        <v>22</v>
      </c>
      <c r="C1323" s="32" t="s">
        <v>69</v>
      </c>
      <c r="D1323" s="32" t="s">
        <v>429</v>
      </c>
      <c r="E1323" s="32">
        <v>51</v>
      </c>
      <c r="F1323" s="32">
        <v>655161550</v>
      </c>
      <c r="G1323" s="32" t="s">
        <v>132</v>
      </c>
      <c r="H1323" s="32" t="s">
        <v>384</v>
      </c>
      <c r="I1323" s="32" t="s">
        <v>384</v>
      </c>
      <c r="J1323" s="32" t="s">
        <v>384</v>
      </c>
      <c r="K1323" s="32" t="s">
        <v>68</v>
      </c>
      <c r="L1323" s="32" t="s">
        <v>317</v>
      </c>
      <c r="M1323" s="32" t="s">
        <v>68</v>
      </c>
      <c r="N1323" s="32" t="s">
        <v>68</v>
      </c>
      <c r="O1323" s="32" t="s">
        <v>316</v>
      </c>
      <c r="P1323" s="32" t="s">
        <v>68</v>
      </c>
      <c r="Q1323" s="32" t="s">
        <v>68</v>
      </c>
      <c r="R1323" s="32">
        <v>33</v>
      </c>
      <c r="S1323" s="32">
        <v>7036</v>
      </c>
      <c r="T1323" s="32" t="s">
        <v>1640</v>
      </c>
      <c r="U1323" s="33">
        <v>28.1</v>
      </c>
      <c r="V1323" s="32" t="s">
        <v>68</v>
      </c>
      <c r="W1323" s="32" t="s">
        <v>68</v>
      </c>
      <c r="X1323" s="32" t="s">
        <v>317</v>
      </c>
      <c r="Y1323" s="32" t="s">
        <v>317</v>
      </c>
      <c r="Z1323" s="32" t="s">
        <v>68</v>
      </c>
      <c r="AA1323" s="32" t="s">
        <v>68</v>
      </c>
      <c r="AB1323" s="32" t="s">
        <v>430</v>
      </c>
      <c r="AC1323" s="32" t="s">
        <v>68</v>
      </c>
      <c r="AD1323" s="32" t="s">
        <v>68</v>
      </c>
      <c r="AE1323" s="32" t="s">
        <v>68</v>
      </c>
      <c r="AF1323" s="32" t="s">
        <v>68</v>
      </c>
      <c r="AG1323" s="32">
        <v>-1</v>
      </c>
      <c r="AH1323" s="34" t="s">
        <v>68</v>
      </c>
      <c r="AI1323" s="34" t="s">
        <v>68</v>
      </c>
      <c r="AJ1323" s="34" t="s">
        <v>68</v>
      </c>
      <c r="AK1323" s="32">
        <v>2</v>
      </c>
      <c r="AL1323" s="32">
        <v>2</v>
      </c>
      <c r="AM1323" s="32">
        <v>0</v>
      </c>
      <c r="AN1323" s="32">
        <v>0</v>
      </c>
      <c r="AO1323" s="32">
        <v>0</v>
      </c>
      <c r="AP1323" s="32">
        <v>0</v>
      </c>
      <c r="AQ1323" s="32">
        <v>0</v>
      </c>
      <c r="AR1323" s="32">
        <v>0</v>
      </c>
      <c r="AS1323" s="32">
        <v>0</v>
      </c>
      <c r="AT1323" s="32">
        <v>0</v>
      </c>
      <c r="AU1323" s="32">
        <v>0</v>
      </c>
      <c r="AV1323" s="32">
        <v>0</v>
      </c>
      <c r="AW1323" s="32">
        <v>2</v>
      </c>
      <c r="AX1323" s="33">
        <v>56.2</v>
      </c>
      <c r="AY1323" s="32">
        <v>0</v>
      </c>
      <c r="AZ1323" s="33">
        <v>0</v>
      </c>
      <c r="BA1323" s="33">
        <v>56.2</v>
      </c>
      <c r="BB1323" s="32">
        <v>0</v>
      </c>
      <c r="BC1323" s="34" t="s">
        <v>68</v>
      </c>
      <c r="BD1323" s="32">
        <v>0</v>
      </c>
      <c r="BE1323" s="33">
        <v>28.1</v>
      </c>
      <c r="BF1323" s="46">
        <f t="shared" si="40"/>
        <v>0</v>
      </c>
      <c r="BG1323" s="47">
        <f>VLOOKUP(F1323,[1]jla506a_853946421_D9C51B5BXEF96!$C:$V,20,FALSE)</f>
        <v>1</v>
      </c>
      <c r="BH1323" s="46">
        <f t="shared" si="41"/>
        <v>0</v>
      </c>
    </row>
    <row r="1324" spans="1:60" s="34" customFormat="1" hidden="1" outlineLevel="2">
      <c r="A1324" s="32">
        <v>202314</v>
      </c>
      <c r="B1324" s="32">
        <v>22</v>
      </c>
      <c r="C1324" s="32" t="s">
        <v>69</v>
      </c>
      <c r="D1324" s="32" t="s">
        <v>429</v>
      </c>
      <c r="E1324" s="32">
        <v>54</v>
      </c>
      <c r="F1324" s="32">
        <v>655225295</v>
      </c>
      <c r="G1324" s="32" t="s">
        <v>265</v>
      </c>
      <c r="H1324" s="32" t="s">
        <v>384</v>
      </c>
      <c r="I1324" s="32" t="s">
        <v>384</v>
      </c>
      <c r="J1324" s="32" t="s">
        <v>384</v>
      </c>
      <c r="K1324" s="32" t="s">
        <v>68</v>
      </c>
      <c r="L1324" s="32" t="s">
        <v>317</v>
      </c>
      <c r="M1324" s="32" t="s">
        <v>68</v>
      </c>
      <c r="N1324" s="32" t="s">
        <v>68</v>
      </c>
      <c r="O1324" s="32" t="s">
        <v>316</v>
      </c>
      <c r="P1324" s="32" t="s">
        <v>68</v>
      </c>
      <c r="Q1324" s="32" t="s">
        <v>68</v>
      </c>
      <c r="R1324" s="32">
        <v>33</v>
      </c>
      <c r="S1324" s="32">
        <v>7036</v>
      </c>
      <c r="T1324" s="32" t="s">
        <v>1640</v>
      </c>
      <c r="U1324" s="33">
        <v>28.1</v>
      </c>
      <c r="V1324" s="32" t="s">
        <v>68</v>
      </c>
      <c r="W1324" s="32" t="s">
        <v>68</v>
      </c>
      <c r="X1324" s="32" t="s">
        <v>317</v>
      </c>
      <c r="Y1324" s="32" t="s">
        <v>317</v>
      </c>
      <c r="Z1324" s="32" t="s">
        <v>68</v>
      </c>
      <c r="AA1324" s="32" t="s">
        <v>68</v>
      </c>
      <c r="AB1324" s="32" t="s">
        <v>430</v>
      </c>
      <c r="AC1324" s="32" t="s">
        <v>68</v>
      </c>
      <c r="AD1324" s="32" t="s">
        <v>68</v>
      </c>
      <c r="AE1324" s="32" t="s">
        <v>68</v>
      </c>
      <c r="AF1324" s="32" t="s">
        <v>68</v>
      </c>
      <c r="AG1324" s="32">
        <v>-1</v>
      </c>
      <c r="AH1324" s="34" t="s">
        <v>68</v>
      </c>
      <c r="AI1324" s="34" t="s">
        <v>68</v>
      </c>
      <c r="AJ1324" s="34" t="s">
        <v>68</v>
      </c>
      <c r="AK1324" s="32">
        <v>1</v>
      </c>
      <c r="AL1324" s="32">
        <v>1</v>
      </c>
      <c r="AM1324" s="32">
        <v>0</v>
      </c>
      <c r="AN1324" s="32">
        <v>0</v>
      </c>
      <c r="AO1324" s="32">
        <v>0</v>
      </c>
      <c r="AP1324" s="32">
        <v>0</v>
      </c>
      <c r="AQ1324" s="32">
        <v>0</v>
      </c>
      <c r="AR1324" s="32">
        <v>0</v>
      </c>
      <c r="AS1324" s="32">
        <v>0</v>
      </c>
      <c r="AT1324" s="32">
        <v>0</v>
      </c>
      <c r="AU1324" s="32">
        <v>0</v>
      </c>
      <c r="AV1324" s="32">
        <v>0</v>
      </c>
      <c r="AW1324" s="32">
        <v>1</v>
      </c>
      <c r="AX1324" s="33">
        <v>28.1</v>
      </c>
      <c r="AY1324" s="32">
        <v>0</v>
      </c>
      <c r="AZ1324" s="33">
        <v>0</v>
      </c>
      <c r="BA1324" s="33">
        <v>28.1</v>
      </c>
      <c r="BB1324" s="32">
        <v>0</v>
      </c>
      <c r="BC1324" s="34" t="s">
        <v>68</v>
      </c>
      <c r="BD1324" s="32">
        <v>0</v>
      </c>
      <c r="BE1324" s="33">
        <v>28.1</v>
      </c>
      <c r="BF1324" s="46">
        <f t="shared" si="40"/>
        <v>0</v>
      </c>
      <c r="BG1324" s="47">
        <f>VLOOKUP(F1324,[1]jla506a_853946421_D9C51B5BXEF96!$C:$V,20,FALSE)</f>
        <v>1</v>
      </c>
      <c r="BH1324" s="46">
        <f t="shared" si="41"/>
        <v>0</v>
      </c>
    </row>
    <row r="1325" spans="1:60" s="34" customFormat="1" hidden="1" outlineLevel="2">
      <c r="A1325" s="32">
        <v>202315</v>
      </c>
      <c r="B1325" s="32">
        <v>22</v>
      </c>
      <c r="C1325" s="32" t="s">
        <v>69</v>
      </c>
      <c r="D1325" s="32" t="s">
        <v>386</v>
      </c>
      <c r="E1325" s="32">
        <v>3</v>
      </c>
      <c r="F1325" s="32">
        <v>577082871</v>
      </c>
      <c r="G1325" s="32" t="s">
        <v>301</v>
      </c>
      <c r="H1325" s="32" t="s">
        <v>130</v>
      </c>
      <c r="I1325" s="32" t="s">
        <v>130</v>
      </c>
      <c r="J1325" s="32" t="s">
        <v>68</v>
      </c>
      <c r="K1325" s="32" t="s">
        <v>381</v>
      </c>
      <c r="L1325" s="32" t="s">
        <v>352</v>
      </c>
      <c r="M1325" s="32" t="s">
        <v>68</v>
      </c>
      <c r="N1325" s="32" t="s">
        <v>68</v>
      </c>
      <c r="O1325" s="32" t="s">
        <v>351</v>
      </c>
      <c r="P1325" s="32" t="s">
        <v>68</v>
      </c>
      <c r="Q1325" s="32" t="s">
        <v>68</v>
      </c>
      <c r="R1325" s="32">
        <v>33</v>
      </c>
      <c r="S1325" s="32">
        <v>7036</v>
      </c>
      <c r="T1325" s="32" t="s">
        <v>1640</v>
      </c>
      <c r="U1325" s="33">
        <v>36.979999999999997</v>
      </c>
      <c r="V1325" s="32" t="s">
        <v>68</v>
      </c>
      <c r="W1325" s="32" t="s">
        <v>68</v>
      </c>
      <c r="X1325" s="32" t="s">
        <v>352</v>
      </c>
      <c r="Y1325" s="32" t="s">
        <v>352</v>
      </c>
      <c r="Z1325" s="32" t="s">
        <v>151</v>
      </c>
      <c r="AA1325" s="32" t="s">
        <v>677</v>
      </c>
      <c r="AB1325" s="32" t="s">
        <v>68</v>
      </c>
      <c r="AC1325" s="32" t="s">
        <v>68</v>
      </c>
      <c r="AD1325" s="32" t="s">
        <v>68</v>
      </c>
      <c r="AE1325" s="32" t="s">
        <v>68</v>
      </c>
      <c r="AF1325" s="32" t="s">
        <v>68</v>
      </c>
      <c r="AG1325" s="32">
        <v>242889</v>
      </c>
      <c r="AH1325" s="32">
        <v>0</v>
      </c>
      <c r="AI1325" s="32">
        <v>0</v>
      </c>
      <c r="AJ1325" s="32">
        <v>4</v>
      </c>
      <c r="AK1325" s="32">
        <v>0</v>
      </c>
      <c r="AL1325" s="32">
        <v>0</v>
      </c>
      <c r="AM1325" s="32">
        <v>0</v>
      </c>
      <c r="AN1325" s="32">
        <v>0</v>
      </c>
      <c r="AO1325" s="32">
        <v>0</v>
      </c>
      <c r="AP1325" s="32">
        <v>0</v>
      </c>
      <c r="AQ1325" s="32">
        <v>0</v>
      </c>
      <c r="AR1325" s="32">
        <v>0</v>
      </c>
      <c r="AS1325" s="32">
        <v>0</v>
      </c>
      <c r="AT1325" s="32">
        <v>0</v>
      </c>
      <c r="AU1325" s="32">
        <v>0</v>
      </c>
      <c r="AV1325" s="32">
        <v>4</v>
      </c>
      <c r="AW1325" s="32">
        <v>0</v>
      </c>
      <c r="AX1325" s="33">
        <v>0</v>
      </c>
      <c r="AY1325" s="32">
        <v>4</v>
      </c>
      <c r="AZ1325" s="33">
        <v>147.91999999999999</v>
      </c>
      <c r="BA1325" s="33">
        <v>147.91999999999999</v>
      </c>
      <c r="BB1325" s="32">
        <v>3</v>
      </c>
      <c r="BC1325" s="32">
        <v>0</v>
      </c>
      <c r="BD1325" s="32">
        <v>4</v>
      </c>
      <c r="BE1325" s="33">
        <v>36.979999999999997</v>
      </c>
      <c r="BF1325" s="46">
        <f t="shared" si="40"/>
        <v>110.94</v>
      </c>
      <c r="BG1325" s="47">
        <f>VLOOKUP(F1325,[1]jla506a_853946421_D9C51B5BXEF96!$C:$V,20,FALSE)</f>
        <v>1</v>
      </c>
      <c r="BH1325" s="46">
        <f t="shared" si="41"/>
        <v>3</v>
      </c>
    </row>
    <row r="1326" spans="1:60" s="34" customFormat="1" hidden="1" outlineLevel="2">
      <c r="A1326" s="32">
        <v>202315</v>
      </c>
      <c r="B1326" s="32">
        <v>22</v>
      </c>
      <c r="C1326" s="32" t="s">
        <v>69</v>
      </c>
      <c r="D1326" s="32" t="s">
        <v>386</v>
      </c>
      <c r="E1326" s="32">
        <v>13</v>
      </c>
      <c r="F1326" s="32">
        <v>578275807</v>
      </c>
      <c r="G1326" s="32" t="s">
        <v>446</v>
      </c>
      <c r="H1326" s="32" t="s">
        <v>130</v>
      </c>
      <c r="I1326" s="32" t="s">
        <v>130</v>
      </c>
      <c r="J1326" s="32" t="s">
        <v>68</v>
      </c>
      <c r="K1326" s="32" t="s">
        <v>381</v>
      </c>
      <c r="L1326" s="32" t="s">
        <v>352</v>
      </c>
      <c r="M1326" s="32" t="s">
        <v>68</v>
      </c>
      <c r="N1326" s="32" t="s">
        <v>68</v>
      </c>
      <c r="O1326" s="32" t="s">
        <v>351</v>
      </c>
      <c r="P1326" s="32" t="s">
        <v>68</v>
      </c>
      <c r="Q1326" s="32" t="s">
        <v>68</v>
      </c>
      <c r="R1326" s="32">
        <v>33</v>
      </c>
      <c r="S1326" s="32">
        <v>7036</v>
      </c>
      <c r="T1326" s="32" t="s">
        <v>1640</v>
      </c>
      <c r="U1326" s="33">
        <v>45.56</v>
      </c>
      <c r="V1326" s="32" t="s">
        <v>68</v>
      </c>
      <c r="W1326" s="32" t="s">
        <v>68</v>
      </c>
      <c r="X1326" s="32" t="s">
        <v>352</v>
      </c>
      <c r="Y1326" s="32" t="s">
        <v>352</v>
      </c>
      <c r="Z1326" s="32" t="s">
        <v>151</v>
      </c>
      <c r="AA1326" s="32" t="s">
        <v>677</v>
      </c>
      <c r="AB1326" s="32" t="s">
        <v>68</v>
      </c>
      <c r="AC1326" s="32" t="s">
        <v>68</v>
      </c>
      <c r="AD1326" s="32" t="s">
        <v>68</v>
      </c>
      <c r="AE1326" s="32" t="s">
        <v>68</v>
      </c>
      <c r="AF1326" s="32" t="s">
        <v>68</v>
      </c>
      <c r="AG1326" s="32">
        <v>242889</v>
      </c>
      <c r="AH1326" s="32">
        <v>0</v>
      </c>
      <c r="AI1326" s="32">
        <v>0</v>
      </c>
      <c r="AJ1326" s="32">
        <v>3</v>
      </c>
      <c r="AK1326" s="32">
        <v>0</v>
      </c>
      <c r="AL1326" s="32">
        <v>0</v>
      </c>
      <c r="AM1326" s="32">
        <v>0</v>
      </c>
      <c r="AN1326" s="32">
        <v>0</v>
      </c>
      <c r="AO1326" s="32">
        <v>0</v>
      </c>
      <c r="AP1326" s="32">
        <v>0</v>
      </c>
      <c r="AQ1326" s="32">
        <v>0</v>
      </c>
      <c r="AR1326" s="32">
        <v>0</v>
      </c>
      <c r="AS1326" s="32">
        <v>0</v>
      </c>
      <c r="AT1326" s="32">
        <v>0</v>
      </c>
      <c r="AU1326" s="32">
        <v>0</v>
      </c>
      <c r="AV1326" s="32">
        <v>3</v>
      </c>
      <c r="AW1326" s="32">
        <v>0</v>
      </c>
      <c r="AX1326" s="33">
        <v>0</v>
      </c>
      <c r="AY1326" s="32">
        <v>3</v>
      </c>
      <c r="AZ1326" s="33">
        <v>136.68</v>
      </c>
      <c r="BA1326" s="33">
        <v>136.68</v>
      </c>
      <c r="BB1326" s="32">
        <v>1</v>
      </c>
      <c r="BC1326" s="32">
        <v>0</v>
      </c>
      <c r="BD1326" s="32">
        <v>3</v>
      </c>
      <c r="BE1326" s="33">
        <v>45.56</v>
      </c>
      <c r="BF1326" s="46">
        <f t="shared" si="40"/>
        <v>45.56</v>
      </c>
      <c r="BG1326" s="47">
        <f>VLOOKUP(F1326,[1]jla506a_853946421_D9C51B5BXEF96!$C:$V,20,FALSE)</f>
        <v>2</v>
      </c>
      <c r="BH1326" s="46">
        <f t="shared" si="41"/>
        <v>2</v>
      </c>
    </row>
    <row r="1327" spans="1:60" s="34" customFormat="1" hidden="1" outlineLevel="2">
      <c r="A1327" s="32">
        <v>202315</v>
      </c>
      <c r="B1327" s="32">
        <v>22</v>
      </c>
      <c r="C1327" s="32" t="s">
        <v>69</v>
      </c>
      <c r="D1327" s="32" t="s">
        <v>386</v>
      </c>
      <c r="E1327" s="32">
        <v>17</v>
      </c>
      <c r="F1327" s="32">
        <v>583249713</v>
      </c>
      <c r="G1327" s="32" t="s">
        <v>315</v>
      </c>
      <c r="H1327" s="32" t="s">
        <v>130</v>
      </c>
      <c r="I1327" s="32" t="s">
        <v>130</v>
      </c>
      <c r="J1327" s="32" t="s">
        <v>68</v>
      </c>
      <c r="K1327" s="32" t="s">
        <v>68</v>
      </c>
      <c r="L1327" s="32" t="s">
        <v>352</v>
      </c>
      <c r="M1327" s="32" t="s">
        <v>68</v>
      </c>
      <c r="N1327" s="32" t="s">
        <v>68</v>
      </c>
      <c r="O1327" s="32" t="s">
        <v>351</v>
      </c>
      <c r="P1327" s="32" t="s">
        <v>68</v>
      </c>
      <c r="Q1327" s="32" t="s">
        <v>68</v>
      </c>
      <c r="R1327" s="32">
        <v>33</v>
      </c>
      <c r="S1327" s="32">
        <v>7036</v>
      </c>
      <c r="T1327" s="32" t="s">
        <v>1640</v>
      </c>
      <c r="U1327" s="33">
        <v>30.54</v>
      </c>
      <c r="V1327" s="32" t="s">
        <v>68</v>
      </c>
      <c r="W1327" s="32" t="s">
        <v>68</v>
      </c>
      <c r="X1327" s="32" t="s">
        <v>352</v>
      </c>
      <c r="Y1327" s="32" t="s">
        <v>352</v>
      </c>
      <c r="Z1327" s="32" t="s">
        <v>68</v>
      </c>
      <c r="AA1327" s="32" t="s">
        <v>68</v>
      </c>
      <c r="AB1327" s="32" t="s">
        <v>68</v>
      </c>
      <c r="AC1327" s="32" t="s">
        <v>68</v>
      </c>
      <c r="AD1327" s="32" t="s">
        <v>68</v>
      </c>
      <c r="AE1327" s="32" t="s">
        <v>68</v>
      </c>
      <c r="AF1327" s="32" t="s">
        <v>68</v>
      </c>
      <c r="AG1327" s="32">
        <v>-1</v>
      </c>
      <c r="AH1327" s="34" t="s">
        <v>68</v>
      </c>
      <c r="AI1327" s="34" t="s">
        <v>68</v>
      </c>
      <c r="AJ1327" s="34" t="s">
        <v>68</v>
      </c>
      <c r="AK1327" s="32">
        <v>1</v>
      </c>
      <c r="AL1327" s="32">
        <v>1</v>
      </c>
      <c r="AM1327" s="32">
        <v>0</v>
      </c>
      <c r="AN1327" s="32">
        <v>0</v>
      </c>
      <c r="AO1327" s="32">
        <v>0</v>
      </c>
      <c r="AP1327" s="32">
        <v>0</v>
      </c>
      <c r="AQ1327" s="32">
        <v>0</v>
      </c>
      <c r="AR1327" s="32">
        <v>0</v>
      </c>
      <c r="AS1327" s="32">
        <v>0</v>
      </c>
      <c r="AT1327" s="32">
        <v>0</v>
      </c>
      <c r="AU1327" s="32">
        <v>0</v>
      </c>
      <c r="AV1327" s="32">
        <v>0</v>
      </c>
      <c r="AW1327" s="32">
        <v>1</v>
      </c>
      <c r="AX1327" s="33">
        <v>30.54</v>
      </c>
      <c r="AY1327" s="32">
        <v>0</v>
      </c>
      <c r="AZ1327" s="33">
        <v>0</v>
      </c>
      <c r="BA1327" s="33">
        <v>30.54</v>
      </c>
      <c r="BB1327" s="32">
        <v>0</v>
      </c>
      <c r="BC1327" s="34" t="s">
        <v>68</v>
      </c>
      <c r="BD1327" s="32">
        <v>0</v>
      </c>
      <c r="BE1327" s="33">
        <v>30.54</v>
      </c>
      <c r="BF1327" s="46">
        <f t="shared" si="40"/>
        <v>0</v>
      </c>
      <c r="BG1327" s="47">
        <f>VLOOKUP(F1327,[1]jla506a_853946421_D9C51B5BXEF96!$C:$V,20,FALSE)</f>
        <v>1</v>
      </c>
      <c r="BH1327" s="46">
        <f t="shared" si="41"/>
        <v>0</v>
      </c>
    </row>
    <row r="1328" spans="1:60" s="34" customFormat="1" hidden="1" outlineLevel="2">
      <c r="A1328" s="32">
        <v>202315</v>
      </c>
      <c r="B1328" s="32">
        <v>22</v>
      </c>
      <c r="C1328" s="32" t="s">
        <v>69</v>
      </c>
      <c r="D1328" s="32" t="s">
        <v>386</v>
      </c>
      <c r="E1328" s="32">
        <v>18</v>
      </c>
      <c r="F1328" s="32">
        <v>583249714</v>
      </c>
      <c r="G1328" s="32" t="s">
        <v>379</v>
      </c>
      <c r="H1328" s="32" t="s">
        <v>130</v>
      </c>
      <c r="I1328" s="32" t="s">
        <v>130</v>
      </c>
      <c r="J1328" s="32" t="s">
        <v>68</v>
      </c>
      <c r="K1328" s="32" t="s">
        <v>381</v>
      </c>
      <c r="L1328" s="32" t="s">
        <v>352</v>
      </c>
      <c r="M1328" s="32" t="s">
        <v>68</v>
      </c>
      <c r="N1328" s="32" t="s">
        <v>68</v>
      </c>
      <c r="O1328" s="32" t="s">
        <v>351</v>
      </c>
      <c r="P1328" s="32" t="s">
        <v>68</v>
      </c>
      <c r="Q1328" s="32" t="s">
        <v>68</v>
      </c>
      <c r="R1328" s="32">
        <v>33</v>
      </c>
      <c r="S1328" s="32">
        <v>7036</v>
      </c>
      <c r="T1328" s="32" t="s">
        <v>1640</v>
      </c>
      <c r="U1328" s="33">
        <v>34.479999999999997</v>
      </c>
      <c r="V1328" s="32" t="s">
        <v>68</v>
      </c>
      <c r="W1328" s="32" t="s">
        <v>68</v>
      </c>
      <c r="X1328" s="32" t="s">
        <v>352</v>
      </c>
      <c r="Y1328" s="32" t="s">
        <v>352</v>
      </c>
      <c r="Z1328" s="32" t="s">
        <v>151</v>
      </c>
      <c r="AA1328" s="32" t="s">
        <v>677</v>
      </c>
      <c r="AB1328" s="32" t="s">
        <v>68</v>
      </c>
      <c r="AC1328" s="32" t="s">
        <v>68</v>
      </c>
      <c r="AD1328" s="32" t="s">
        <v>68</v>
      </c>
      <c r="AE1328" s="32" t="s">
        <v>68</v>
      </c>
      <c r="AF1328" s="32" t="s">
        <v>68</v>
      </c>
      <c r="AG1328" s="32">
        <v>242889</v>
      </c>
      <c r="AH1328" s="32">
        <v>0</v>
      </c>
      <c r="AI1328" s="32">
        <v>0</v>
      </c>
      <c r="AJ1328" s="32">
        <v>13</v>
      </c>
      <c r="AK1328" s="32">
        <v>0</v>
      </c>
      <c r="AL1328" s="32">
        <v>0</v>
      </c>
      <c r="AM1328" s="32">
        <v>0</v>
      </c>
      <c r="AN1328" s="32">
        <v>0</v>
      </c>
      <c r="AO1328" s="32">
        <v>0</v>
      </c>
      <c r="AP1328" s="32">
        <v>0</v>
      </c>
      <c r="AQ1328" s="32">
        <v>0</v>
      </c>
      <c r="AR1328" s="32">
        <v>0</v>
      </c>
      <c r="AS1328" s="32">
        <v>0</v>
      </c>
      <c r="AT1328" s="32">
        <v>0</v>
      </c>
      <c r="AU1328" s="32">
        <v>0</v>
      </c>
      <c r="AV1328" s="32">
        <v>13</v>
      </c>
      <c r="AW1328" s="32">
        <v>0</v>
      </c>
      <c r="AX1328" s="33">
        <v>0</v>
      </c>
      <c r="AY1328" s="32">
        <v>13</v>
      </c>
      <c r="AZ1328" s="33">
        <v>448.24</v>
      </c>
      <c r="BA1328" s="33">
        <v>448.24</v>
      </c>
      <c r="BB1328" s="32">
        <v>1</v>
      </c>
      <c r="BC1328" s="32">
        <v>0</v>
      </c>
      <c r="BD1328" s="32">
        <v>13</v>
      </c>
      <c r="BE1328" s="33">
        <v>34.479999999999997</v>
      </c>
      <c r="BF1328" s="46">
        <f t="shared" si="40"/>
        <v>34.479999999999997</v>
      </c>
      <c r="BG1328" s="47">
        <f>VLOOKUP(F1328,[1]jla506a_853946421_D9C51B5BXEF96!$C:$V,20,FALSE)</f>
        <v>1</v>
      </c>
      <c r="BH1328" s="46">
        <f t="shared" si="41"/>
        <v>1</v>
      </c>
    </row>
    <row r="1329" spans="1:60" s="34" customFormat="1" hidden="1" outlineLevel="2">
      <c r="A1329" s="32">
        <v>202315</v>
      </c>
      <c r="B1329" s="32">
        <v>22</v>
      </c>
      <c r="C1329" s="32" t="s">
        <v>69</v>
      </c>
      <c r="D1329" s="32" t="s">
        <v>386</v>
      </c>
      <c r="E1329" s="32">
        <v>19</v>
      </c>
      <c r="F1329" s="32">
        <v>587366113</v>
      </c>
      <c r="G1329" s="32" t="s">
        <v>165</v>
      </c>
      <c r="H1329" s="32" t="s">
        <v>130</v>
      </c>
      <c r="I1329" s="32" t="s">
        <v>130</v>
      </c>
      <c r="J1329" s="32" t="s">
        <v>68</v>
      </c>
      <c r="K1329" s="32" t="s">
        <v>68</v>
      </c>
      <c r="L1329" s="32" t="s">
        <v>352</v>
      </c>
      <c r="M1329" s="32" t="s">
        <v>68</v>
      </c>
      <c r="N1329" s="32" t="s">
        <v>68</v>
      </c>
      <c r="O1329" s="32" t="s">
        <v>351</v>
      </c>
      <c r="P1329" s="32" t="s">
        <v>68</v>
      </c>
      <c r="Q1329" s="32" t="s">
        <v>68</v>
      </c>
      <c r="R1329" s="32">
        <v>33</v>
      </c>
      <c r="S1329" s="32">
        <v>7036</v>
      </c>
      <c r="T1329" s="32" t="s">
        <v>1640</v>
      </c>
      <c r="U1329" s="33">
        <v>41.37</v>
      </c>
      <c r="V1329" s="32" t="s">
        <v>68</v>
      </c>
      <c r="W1329" s="32" t="s">
        <v>68</v>
      </c>
      <c r="X1329" s="32" t="s">
        <v>352</v>
      </c>
      <c r="Y1329" s="32" t="s">
        <v>352</v>
      </c>
      <c r="Z1329" s="32" t="s">
        <v>68</v>
      </c>
      <c r="AA1329" s="32" t="s">
        <v>68</v>
      </c>
      <c r="AB1329" s="32" t="s">
        <v>68</v>
      </c>
      <c r="AC1329" s="32" t="s">
        <v>68</v>
      </c>
      <c r="AD1329" s="32" t="s">
        <v>68</v>
      </c>
      <c r="AE1329" s="32" t="s">
        <v>68</v>
      </c>
      <c r="AF1329" s="32" t="s">
        <v>68</v>
      </c>
      <c r="AG1329" s="32">
        <v>-1</v>
      </c>
      <c r="AH1329" s="34" t="s">
        <v>68</v>
      </c>
      <c r="AI1329" s="34" t="s">
        <v>68</v>
      </c>
      <c r="AJ1329" s="34" t="s">
        <v>68</v>
      </c>
      <c r="AK1329" s="32">
        <v>1</v>
      </c>
      <c r="AL1329" s="32">
        <v>1</v>
      </c>
      <c r="AM1329" s="32">
        <v>0</v>
      </c>
      <c r="AN1329" s="32">
        <v>0</v>
      </c>
      <c r="AO1329" s="32">
        <v>0</v>
      </c>
      <c r="AP1329" s="32">
        <v>0</v>
      </c>
      <c r="AQ1329" s="32">
        <v>0</v>
      </c>
      <c r="AR1329" s="32">
        <v>0</v>
      </c>
      <c r="AS1329" s="32">
        <v>0</v>
      </c>
      <c r="AT1329" s="32">
        <v>0</v>
      </c>
      <c r="AU1329" s="32">
        <v>0</v>
      </c>
      <c r="AV1329" s="32">
        <v>0</v>
      </c>
      <c r="AW1329" s="32">
        <v>1</v>
      </c>
      <c r="AX1329" s="33">
        <v>41.37</v>
      </c>
      <c r="AY1329" s="32">
        <v>0</v>
      </c>
      <c r="AZ1329" s="33">
        <v>0</v>
      </c>
      <c r="BA1329" s="33">
        <v>41.37</v>
      </c>
      <c r="BB1329" s="32">
        <v>0</v>
      </c>
      <c r="BC1329" s="34" t="s">
        <v>68</v>
      </c>
      <c r="BD1329" s="32">
        <v>0</v>
      </c>
      <c r="BE1329" s="33">
        <v>41.37</v>
      </c>
      <c r="BF1329" s="46">
        <f t="shared" si="40"/>
        <v>0</v>
      </c>
      <c r="BG1329" s="47">
        <f>VLOOKUP(F1329,[1]jla506a_853946421_D9C51B5BXEF96!$C:$V,20,FALSE)</f>
        <v>1</v>
      </c>
      <c r="BH1329" s="46">
        <f t="shared" si="41"/>
        <v>0</v>
      </c>
    </row>
    <row r="1330" spans="1:60" s="34" customFormat="1" hidden="1" outlineLevel="2">
      <c r="A1330" s="32">
        <v>202315</v>
      </c>
      <c r="B1330" s="32">
        <v>22</v>
      </c>
      <c r="C1330" s="32" t="s">
        <v>69</v>
      </c>
      <c r="D1330" s="32" t="s">
        <v>386</v>
      </c>
      <c r="E1330" s="32">
        <v>50</v>
      </c>
      <c r="F1330" s="32">
        <v>587374662</v>
      </c>
      <c r="G1330" s="32" t="s">
        <v>312</v>
      </c>
      <c r="H1330" s="32" t="s">
        <v>130</v>
      </c>
      <c r="I1330" s="32" t="s">
        <v>130</v>
      </c>
      <c r="J1330" s="32" t="s">
        <v>68</v>
      </c>
      <c r="K1330" s="32" t="s">
        <v>68</v>
      </c>
      <c r="L1330" s="32" t="s">
        <v>352</v>
      </c>
      <c r="M1330" s="32" t="s">
        <v>68</v>
      </c>
      <c r="N1330" s="32" t="s">
        <v>68</v>
      </c>
      <c r="O1330" s="32" t="s">
        <v>351</v>
      </c>
      <c r="P1330" s="32" t="s">
        <v>68</v>
      </c>
      <c r="Q1330" s="32" t="s">
        <v>68</v>
      </c>
      <c r="R1330" s="32">
        <v>33</v>
      </c>
      <c r="S1330" s="32">
        <v>7036</v>
      </c>
      <c r="T1330" s="32" t="s">
        <v>1640</v>
      </c>
      <c r="U1330" s="33">
        <v>35.76</v>
      </c>
      <c r="V1330" s="32" t="s">
        <v>68</v>
      </c>
      <c r="W1330" s="32" t="s">
        <v>68</v>
      </c>
      <c r="X1330" s="32" t="s">
        <v>352</v>
      </c>
      <c r="Y1330" s="32" t="s">
        <v>352</v>
      </c>
      <c r="Z1330" s="32" t="s">
        <v>68</v>
      </c>
      <c r="AA1330" s="32" t="s">
        <v>68</v>
      </c>
      <c r="AB1330" s="32" t="s">
        <v>68</v>
      </c>
      <c r="AC1330" s="32" t="s">
        <v>68</v>
      </c>
      <c r="AD1330" s="32" t="s">
        <v>68</v>
      </c>
      <c r="AE1330" s="32" t="s">
        <v>68</v>
      </c>
      <c r="AF1330" s="32" t="s">
        <v>68</v>
      </c>
      <c r="AG1330" s="32">
        <v>-1</v>
      </c>
      <c r="AH1330" s="34" t="s">
        <v>68</v>
      </c>
      <c r="AI1330" s="34" t="s">
        <v>68</v>
      </c>
      <c r="AJ1330" s="34" t="s">
        <v>68</v>
      </c>
      <c r="AK1330" s="32">
        <v>20</v>
      </c>
      <c r="AL1330" s="32">
        <v>20</v>
      </c>
      <c r="AM1330" s="32">
        <v>0</v>
      </c>
      <c r="AN1330" s="32">
        <v>0</v>
      </c>
      <c r="AO1330" s="32">
        <v>0</v>
      </c>
      <c r="AP1330" s="32">
        <v>0</v>
      </c>
      <c r="AQ1330" s="32">
        <v>0</v>
      </c>
      <c r="AR1330" s="32">
        <v>0</v>
      </c>
      <c r="AS1330" s="32">
        <v>0</v>
      </c>
      <c r="AT1330" s="32">
        <v>0</v>
      </c>
      <c r="AU1330" s="32">
        <v>0</v>
      </c>
      <c r="AV1330" s="32">
        <v>0</v>
      </c>
      <c r="AW1330" s="32">
        <v>20</v>
      </c>
      <c r="AX1330" s="33">
        <v>715.2</v>
      </c>
      <c r="AY1330" s="32">
        <v>0</v>
      </c>
      <c r="AZ1330" s="33">
        <v>0</v>
      </c>
      <c r="BA1330" s="33">
        <v>715.2</v>
      </c>
      <c r="BB1330" s="32">
        <v>0</v>
      </c>
      <c r="BC1330" s="34" t="s">
        <v>68</v>
      </c>
      <c r="BD1330" s="32">
        <v>0</v>
      </c>
      <c r="BE1330" s="33">
        <v>35.76</v>
      </c>
      <c r="BF1330" s="46">
        <f t="shared" si="40"/>
        <v>0</v>
      </c>
      <c r="BG1330" s="47">
        <f>VLOOKUP(F1330,[1]jla506a_853946421_D9C51B5BXEF96!$C:$V,20,FALSE)</f>
        <v>1</v>
      </c>
      <c r="BH1330" s="46">
        <f t="shared" si="41"/>
        <v>0</v>
      </c>
    </row>
    <row r="1331" spans="1:60" s="34" customFormat="1" hidden="1" outlineLevel="2">
      <c r="A1331" s="32">
        <v>202315</v>
      </c>
      <c r="B1331" s="32">
        <v>22</v>
      </c>
      <c r="C1331" s="32" t="s">
        <v>69</v>
      </c>
      <c r="D1331" s="32" t="s">
        <v>386</v>
      </c>
      <c r="E1331" s="32">
        <v>53</v>
      </c>
      <c r="F1331" s="32">
        <v>655160568</v>
      </c>
      <c r="G1331" s="32" t="s">
        <v>136</v>
      </c>
      <c r="H1331" s="32" t="s">
        <v>130</v>
      </c>
      <c r="I1331" s="32" t="s">
        <v>130</v>
      </c>
      <c r="J1331" s="32" t="s">
        <v>68</v>
      </c>
      <c r="K1331" s="32" t="s">
        <v>381</v>
      </c>
      <c r="L1331" s="32" t="s">
        <v>352</v>
      </c>
      <c r="M1331" s="32" t="s">
        <v>68</v>
      </c>
      <c r="N1331" s="32" t="s">
        <v>68</v>
      </c>
      <c r="O1331" s="32" t="s">
        <v>351</v>
      </c>
      <c r="P1331" s="32" t="s">
        <v>68</v>
      </c>
      <c r="Q1331" s="32" t="s">
        <v>68</v>
      </c>
      <c r="R1331" s="32">
        <v>33</v>
      </c>
      <c r="S1331" s="32">
        <v>7036</v>
      </c>
      <c r="T1331" s="32" t="s">
        <v>1640</v>
      </c>
      <c r="U1331" s="33">
        <v>28.1</v>
      </c>
      <c r="V1331" s="32" t="s">
        <v>68</v>
      </c>
      <c r="W1331" s="32" t="s">
        <v>68</v>
      </c>
      <c r="X1331" s="32" t="s">
        <v>352</v>
      </c>
      <c r="Y1331" s="32" t="s">
        <v>352</v>
      </c>
      <c r="Z1331" s="32" t="s">
        <v>151</v>
      </c>
      <c r="AA1331" s="32" t="s">
        <v>677</v>
      </c>
      <c r="AB1331" s="32" t="s">
        <v>68</v>
      </c>
      <c r="AC1331" s="32" t="s">
        <v>68</v>
      </c>
      <c r="AD1331" s="32" t="s">
        <v>68</v>
      </c>
      <c r="AE1331" s="32" t="s">
        <v>68</v>
      </c>
      <c r="AF1331" s="32" t="s">
        <v>68</v>
      </c>
      <c r="AG1331" s="32">
        <v>242889</v>
      </c>
      <c r="AH1331" s="32">
        <v>0</v>
      </c>
      <c r="AI1331" s="32">
        <v>0</v>
      </c>
      <c r="AJ1331" s="32">
        <v>41</v>
      </c>
      <c r="AK1331" s="32">
        <v>0</v>
      </c>
      <c r="AL1331" s="32">
        <v>0</v>
      </c>
      <c r="AM1331" s="32">
        <v>0</v>
      </c>
      <c r="AN1331" s="32">
        <v>0</v>
      </c>
      <c r="AO1331" s="32">
        <v>0</v>
      </c>
      <c r="AP1331" s="32">
        <v>0</v>
      </c>
      <c r="AQ1331" s="32">
        <v>0</v>
      </c>
      <c r="AR1331" s="32">
        <v>0</v>
      </c>
      <c r="AS1331" s="32">
        <v>0</v>
      </c>
      <c r="AT1331" s="32">
        <v>0</v>
      </c>
      <c r="AU1331" s="32">
        <v>0</v>
      </c>
      <c r="AV1331" s="32">
        <v>41</v>
      </c>
      <c r="AW1331" s="32">
        <v>0</v>
      </c>
      <c r="AX1331" s="33">
        <v>0</v>
      </c>
      <c r="AY1331" s="32">
        <v>41</v>
      </c>
      <c r="AZ1331" s="33">
        <v>1152.0999999999999</v>
      </c>
      <c r="BA1331" s="33">
        <v>1152.0999999999999</v>
      </c>
      <c r="BB1331" s="32">
        <v>1</v>
      </c>
      <c r="BC1331" s="32">
        <v>0</v>
      </c>
      <c r="BD1331" s="32">
        <v>41</v>
      </c>
      <c r="BE1331" s="33">
        <v>28.1</v>
      </c>
      <c r="BF1331" s="46">
        <f t="shared" si="40"/>
        <v>28.1</v>
      </c>
      <c r="BG1331" s="47">
        <f>VLOOKUP(F1331,[1]jla506a_853946421_D9C51B5BXEF96!$C:$V,20,FALSE)</f>
        <v>1</v>
      </c>
      <c r="BH1331" s="46">
        <f t="shared" si="41"/>
        <v>1</v>
      </c>
    </row>
    <row r="1332" spans="1:60" s="34" customFormat="1" hidden="1" outlineLevel="2">
      <c r="A1332" s="32">
        <v>202315</v>
      </c>
      <c r="B1332" s="32">
        <v>22</v>
      </c>
      <c r="C1332" s="32" t="s">
        <v>69</v>
      </c>
      <c r="D1332" s="32" t="s">
        <v>386</v>
      </c>
      <c r="E1332" s="32">
        <v>56</v>
      </c>
      <c r="F1332" s="32">
        <v>655161781</v>
      </c>
      <c r="G1332" s="32" t="s">
        <v>143</v>
      </c>
      <c r="H1332" s="32" t="s">
        <v>130</v>
      </c>
      <c r="I1332" s="32" t="s">
        <v>130</v>
      </c>
      <c r="J1332" s="32" t="s">
        <v>68</v>
      </c>
      <c r="K1332" s="32" t="s">
        <v>381</v>
      </c>
      <c r="L1332" s="32" t="s">
        <v>352</v>
      </c>
      <c r="M1332" s="32" t="s">
        <v>68</v>
      </c>
      <c r="N1332" s="32" t="s">
        <v>68</v>
      </c>
      <c r="O1332" s="32" t="s">
        <v>351</v>
      </c>
      <c r="P1332" s="32" t="s">
        <v>68</v>
      </c>
      <c r="Q1332" s="32" t="s">
        <v>68</v>
      </c>
      <c r="R1332" s="32">
        <v>33</v>
      </c>
      <c r="S1332" s="32">
        <v>7036</v>
      </c>
      <c r="T1332" s="32" t="s">
        <v>1640</v>
      </c>
      <c r="U1332" s="33">
        <v>26.9</v>
      </c>
      <c r="V1332" s="32" t="s">
        <v>68</v>
      </c>
      <c r="W1332" s="32" t="s">
        <v>68</v>
      </c>
      <c r="X1332" s="32" t="s">
        <v>352</v>
      </c>
      <c r="Y1332" s="32" t="s">
        <v>352</v>
      </c>
      <c r="Z1332" s="32" t="s">
        <v>151</v>
      </c>
      <c r="AA1332" s="32" t="s">
        <v>677</v>
      </c>
      <c r="AB1332" s="32" t="s">
        <v>68</v>
      </c>
      <c r="AC1332" s="32" t="s">
        <v>68</v>
      </c>
      <c r="AD1332" s="32" t="s">
        <v>68</v>
      </c>
      <c r="AE1332" s="32" t="s">
        <v>68</v>
      </c>
      <c r="AF1332" s="32" t="s">
        <v>68</v>
      </c>
      <c r="AG1332" s="32">
        <v>242889</v>
      </c>
      <c r="AH1332" s="32">
        <v>0</v>
      </c>
      <c r="AI1332" s="32">
        <v>0</v>
      </c>
      <c r="AJ1332" s="32">
        <v>77</v>
      </c>
      <c r="AK1332" s="32">
        <v>0</v>
      </c>
      <c r="AL1332" s="32">
        <v>0</v>
      </c>
      <c r="AM1332" s="32">
        <v>0</v>
      </c>
      <c r="AN1332" s="32">
        <v>0</v>
      </c>
      <c r="AO1332" s="32">
        <v>0</v>
      </c>
      <c r="AP1332" s="32">
        <v>0</v>
      </c>
      <c r="AQ1332" s="32">
        <v>0</v>
      </c>
      <c r="AR1332" s="32">
        <v>0</v>
      </c>
      <c r="AS1332" s="32">
        <v>0</v>
      </c>
      <c r="AT1332" s="32">
        <v>0</v>
      </c>
      <c r="AU1332" s="32">
        <v>0</v>
      </c>
      <c r="AV1332" s="32">
        <v>77</v>
      </c>
      <c r="AW1332" s="32">
        <v>0</v>
      </c>
      <c r="AX1332" s="33">
        <v>0</v>
      </c>
      <c r="AY1332" s="32">
        <v>77</v>
      </c>
      <c r="AZ1332" s="33">
        <v>2071.3000000000002</v>
      </c>
      <c r="BA1332" s="33">
        <v>2071.3000000000002</v>
      </c>
      <c r="BB1332" s="32">
        <v>5</v>
      </c>
      <c r="BC1332" s="32">
        <v>0</v>
      </c>
      <c r="BD1332" s="32">
        <v>77</v>
      </c>
      <c r="BE1332" s="33">
        <v>26.9</v>
      </c>
      <c r="BF1332" s="46">
        <f t="shared" si="40"/>
        <v>134.5</v>
      </c>
      <c r="BG1332" s="47">
        <f>VLOOKUP(F1332,[1]jla506a_853946421_D9C51B5BXEF96!$C:$V,20,FALSE)</f>
        <v>1</v>
      </c>
      <c r="BH1332" s="46">
        <f t="shared" si="41"/>
        <v>5</v>
      </c>
    </row>
    <row r="1333" spans="1:60" s="34" customFormat="1" hidden="1" outlineLevel="2">
      <c r="A1333" s="32">
        <v>202315</v>
      </c>
      <c r="B1333" s="32">
        <v>22</v>
      </c>
      <c r="C1333" s="32" t="s">
        <v>69</v>
      </c>
      <c r="D1333" s="32" t="s">
        <v>386</v>
      </c>
      <c r="E1333" s="32">
        <v>57</v>
      </c>
      <c r="F1333" s="32">
        <v>655162267</v>
      </c>
      <c r="G1333" s="32" t="s">
        <v>89</v>
      </c>
      <c r="H1333" s="32" t="s">
        <v>130</v>
      </c>
      <c r="I1333" s="32" t="s">
        <v>130</v>
      </c>
      <c r="J1333" s="32" t="s">
        <v>68</v>
      </c>
      <c r="K1333" s="32" t="s">
        <v>68</v>
      </c>
      <c r="L1333" s="32" t="s">
        <v>352</v>
      </c>
      <c r="M1333" s="32" t="s">
        <v>68</v>
      </c>
      <c r="N1333" s="32" t="s">
        <v>68</v>
      </c>
      <c r="O1333" s="32" t="s">
        <v>351</v>
      </c>
      <c r="P1333" s="32" t="s">
        <v>68</v>
      </c>
      <c r="Q1333" s="32" t="s">
        <v>68</v>
      </c>
      <c r="R1333" s="32">
        <v>33</v>
      </c>
      <c r="S1333" s="32">
        <v>7036</v>
      </c>
      <c r="T1333" s="32" t="s">
        <v>1640</v>
      </c>
      <c r="U1333" s="33">
        <v>26.9</v>
      </c>
      <c r="V1333" s="32" t="s">
        <v>68</v>
      </c>
      <c r="W1333" s="32" t="s">
        <v>68</v>
      </c>
      <c r="X1333" s="32" t="s">
        <v>352</v>
      </c>
      <c r="Y1333" s="32" t="s">
        <v>352</v>
      </c>
      <c r="Z1333" s="32" t="s">
        <v>68</v>
      </c>
      <c r="AA1333" s="32" t="s">
        <v>68</v>
      </c>
      <c r="AB1333" s="32" t="s">
        <v>68</v>
      </c>
      <c r="AC1333" s="32" t="s">
        <v>68</v>
      </c>
      <c r="AD1333" s="32" t="s">
        <v>68</v>
      </c>
      <c r="AE1333" s="32" t="s">
        <v>68</v>
      </c>
      <c r="AF1333" s="32" t="s">
        <v>68</v>
      </c>
      <c r="AG1333" s="32">
        <v>-1</v>
      </c>
      <c r="AH1333" s="34" t="s">
        <v>68</v>
      </c>
      <c r="AI1333" s="34" t="s">
        <v>68</v>
      </c>
      <c r="AJ1333" s="34" t="s">
        <v>68</v>
      </c>
      <c r="AK1333" s="32">
        <v>5</v>
      </c>
      <c r="AL1333" s="32">
        <v>5</v>
      </c>
      <c r="AM1333" s="32">
        <v>0</v>
      </c>
      <c r="AN1333" s="32">
        <v>0</v>
      </c>
      <c r="AO1333" s="32">
        <v>0</v>
      </c>
      <c r="AP1333" s="32">
        <v>0</v>
      </c>
      <c r="AQ1333" s="32">
        <v>0</v>
      </c>
      <c r="AR1333" s="32">
        <v>0</v>
      </c>
      <c r="AS1333" s="32">
        <v>0</v>
      </c>
      <c r="AT1333" s="32">
        <v>0</v>
      </c>
      <c r="AU1333" s="32">
        <v>0</v>
      </c>
      <c r="AV1333" s="32">
        <v>0</v>
      </c>
      <c r="AW1333" s="32">
        <v>5</v>
      </c>
      <c r="AX1333" s="33">
        <v>134.5</v>
      </c>
      <c r="AY1333" s="32">
        <v>0</v>
      </c>
      <c r="AZ1333" s="33">
        <v>0</v>
      </c>
      <c r="BA1333" s="33">
        <v>134.5</v>
      </c>
      <c r="BB1333" s="32">
        <v>0</v>
      </c>
      <c r="BC1333" s="34" t="s">
        <v>68</v>
      </c>
      <c r="BD1333" s="32">
        <v>0</v>
      </c>
      <c r="BE1333" s="33">
        <v>26.9</v>
      </c>
      <c r="BF1333" s="46">
        <f t="shared" si="40"/>
        <v>0</v>
      </c>
      <c r="BG1333" s="47">
        <f>VLOOKUP(F1333,[1]jla506a_853946421_D9C51B5BXEF96!$C:$V,20,FALSE)</f>
        <v>1</v>
      </c>
      <c r="BH1333" s="46">
        <f t="shared" si="41"/>
        <v>0</v>
      </c>
    </row>
    <row r="1334" spans="1:60" s="34" customFormat="1" hidden="1" outlineLevel="2">
      <c r="A1334" s="32">
        <v>202315</v>
      </c>
      <c r="B1334" s="32">
        <v>22</v>
      </c>
      <c r="C1334" s="32" t="s">
        <v>69</v>
      </c>
      <c r="D1334" s="32" t="s">
        <v>377</v>
      </c>
      <c r="E1334" s="32">
        <v>12</v>
      </c>
      <c r="F1334" s="32">
        <v>583249710</v>
      </c>
      <c r="G1334" s="32" t="s">
        <v>298</v>
      </c>
      <c r="H1334" s="32" t="s">
        <v>108</v>
      </c>
      <c r="I1334" s="32" t="s">
        <v>113</v>
      </c>
      <c r="J1334" s="32" t="s">
        <v>113</v>
      </c>
      <c r="K1334" s="32" t="s">
        <v>68</v>
      </c>
      <c r="L1334" s="32" t="s">
        <v>82</v>
      </c>
      <c r="M1334" s="32" t="s">
        <v>68</v>
      </c>
      <c r="N1334" s="32" t="s">
        <v>68</v>
      </c>
      <c r="O1334" s="32" t="s">
        <v>355</v>
      </c>
      <c r="P1334" s="32" t="s">
        <v>68</v>
      </c>
      <c r="Q1334" s="32" t="s">
        <v>68</v>
      </c>
      <c r="R1334" s="32">
        <v>33</v>
      </c>
      <c r="S1334" s="32">
        <v>7036</v>
      </c>
      <c r="T1334" s="32" t="s">
        <v>1640</v>
      </c>
      <c r="U1334" s="33">
        <v>30.54</v>
      </c>
      <c r="V1334" s="32" t="s">
        <v>68</v>
      </c>
      <c r="W1334" s="32" t="s">
        <v>68</v>
      </c>
      <c r="X1334" s="32" t="s">
        <v>82</v>
      </c>
      <c r="Y1334" s="32" t="s">
        <v>82</v>
      </c>
      <c r="Z1334" s="32" t="s">
        <v>68</v>
      </c>
      <c r="AA1334" s="32" t="s">
        <v>68</v>
      </c>
      <c r="AB1334" s="32" t="s">
        <v>114</v>
      </c>
      <c r="AC1334" s="32" t="s">
        <v>68</v>
      </c>
      <c r="AD1334" s="32" t="s">
        <v>68</v>
      </c>
      <c r="AE1334" s="32" t="s">
        <v>68</v>
      </c>
      <c r="AF1334" s="32" t="s">
        <v>68</v>
      </c>
      <c r="AG1334" s="32">
        <v>-1</v>
      </c>
      <c r="AH1334" s="34" t="s">
        <v>68</v>
      </c>
      <c r="AI1334" s="34" t="s">
        <v>68</v>
      </c>
      <c r="AJ1334" s="34" t="s">
        <v>68</v>
      </c>
      <c r="AK1334" s="32">
        <v>3</v>
      </c>
      <c r="AL1334" s="32">
        <v>3</v>
      </c>
      <c r="AM1334" s="32">
        <v>0</v>
      </c>
      <c r="AN1334" s="32">
        <v>0</v>
      </c>
      <c r="AO1334" s="32">
        <v>0</v>
      </c>
      <c r="AP1334" s="32">
        <v>0</v>
      </c>
      <c r="AQ1334" s="32">
        <v>0</v>
      </c>
      <c r="AR1334" s="32">
        <v>0</v>
      </c>
      <c r="AS1334" s="32">
        <v>0</v>
      </c>
      <c r="AT1334" s="32">
        <v>0</v>
      </c>
      <c r="AU1334" s="32">
        <v>0</v>
      </c>
      <c r="AV1334" s="32">
        <v>0</v>
      </c>
      <c r="AW1334" s="32">
        <v>3</v>
      </c>
      <c r="AX1334" s="33">
        <v>91.62</v>
      </c>
      <c r="AY1334" s="32">
        <v>0</v>
      </c>
      <c r="AZ1334" s="33">
        <v>0</v>
      </c>
      <c r="BA1334" s="33">
        <v>91.62</v>
      </c>
      <c r="BB1334" s="32">
        <v>0</v>
      </c>
      <c r="BC1334" s="34" t="s">
        <v>68</v>
      </c>
      <c r="BD1334" s="32">
        <v>0</v>
      </c>
      <c r="BE1334" s="33">
        <v>30.54</v>
      </c>
      <c r="BF1334" s="46">
        <f t="shared" si="40"/>
        <v>0</v>
      </c>
      <c r="BG1334" s="47">
        <f>VLOOKUP(F1334,[1]jla506a_853946421_D9C51B5BXEF96!$C:$V,20,FALSE)</f>
        <v>1</v>
      </c>
      <c r="BH1334" s="46">
        <f t="shared" si="41"/>
        <v>0</v>
      </c>
    </row>
    <row r="1335" spans="1:60" s="34" customFormat="1" hidden="1" outlineLevel="2">
      <c r="A1335" s="32">
        <v>202315</v>
      </c>
      <c r="B1335" s="32">
        <v>22</v>
      </c>
      <c r="C1335" s="32" t="s">
        <v>69</v>
      </c>
      <c r="D1335" s="32" t="s">
        <v>377</v>
      </c>
      <c r="E1335" s="32">
        <v>13</v>
      </c>
      <c r="F1335" s="32">
        <v>583249712</v>
      </c>
      <c r="G1335" s="32" t="s">
        <v>104</v>
      </c>
      <c r="H1335" s="32" t="s">
        <v>108</v>
      </c>
      <c r="I1335" s="32" t="s">
        <v>113</v>
      </c>
      <c r="J1335" s="32" t="s">
        <v>113</v>
      </c>
      <c r="K1335" s="32" t="s">
        <v>68</v>
      </c>
      <c r="L1335" s="32" t="s">
        <v>82</v>
      </c>
      <c r="M1335" s="32" t="s">
        <v>68</v>
      </c>
      <c r="N1335" s="32" t="s">
        <v>68</v>
      </c>
      <c r="O1335" s="32" t="s">
        <v>355</v>
      </c>
      <c r="P1335" s="32" t="s">
        <v>68</v>
      </c>
      <c r="Q1335" s="32" t="s">
        <v>68</v>
      </c>
      <c r="R1335" s="32">
        <v>33</v>
      </c>
      <c r="S1335" s="32">
        <v>7036</v>
      </c>
      <c r="T1335" s="32" t="s">
        <v>1640</v>
      </c>
      <c r="U1335" s="33">
        <v>34.479999999999997</v>
      </c>
      <c r="V1335" s="32" t="s">
        <v>68</v>
      </c>
      <c r="W1335" s="32" t="s">
        <v>68</v>
      </c>
      <c r="X1335" s="32" t="s">
        <v>82</v>
      </c>
      <c r="Y1335" s="32" t="s">
        <v>82</v>
      </c>
      <c r="Z1335" s="32" t="s">
        <v>68</v>
      </c>
      <c r="AA1335" s="32" t="s">
        <v>68</v>
      </c>
      <c r="AB1335" s="32" t="s">
        <v>114</v>
      </c>
      <c r="AC1335" s="32" t="s">
        <v>68</v>
      </c>
      <c r="AD1335" s="32" t="s">
        <v>68</v>
      </c>
      <c r="AE1335" s="32" t="s">
        <v>68</v>
      </c>
      <c r="AF1335" s="32" t="s">
        <v>68</v>
      </c>
      <c r="AG1335" s="32">
        <v>-1</v>
      </c>
      <c r="AH1335" s="34" t="s">
        <v>68</v>
      </c>
      <c r="AI1335" s="34" t="s">
        <v>68</v>
      </c>
      <c r="AJ1335" s="34" t="s">
        <v>68</v>
      </c>
      <c r="AK1335" s="32">
        <v>1</v>
      </c>
      <c r="AL1335" s="32">
        <v>1</v>
      </c>
      <c r="AM1335" s="32">
        <v>0</v>
      </c>
      <c r="AN1335" s="32">
        <v>0</v>
      </c>
      <c r="AO1335" s="32">
        <v>0</v>
      </c>
      <c r="AP1335" s="32">
        <v>0</v>
      </c>
      <c r="AQ1335" s="32">
        <v>0</v>
      </c>
      <c r="AR1335" s="32">
        <v>0</v>
      </c>
      <c r="AS1335" s="32">
        <v>0</v>
      </c>
      <c r="AT1335" s="32">
        <v>0</v>
      </c>
      <c r="AU1335" s="32">
        <v>0</v>
      </c>
      <c r="AV1335" s="32">
        <v>0</v>
      </c>
      <c r="AW1335" s="32">
        <v>1</v>
      </c>
      <c r="AX1335" s="33">
        <v>34.479999999999997</v>
      </c>
      <c r="AY1335" s="32">
        <v>0</v>
      </c>
      <c r="AZ1335" s="33">
        <v>0</v>
      </c>
      <c r="BA1335" s="33">
        <v>34.479999999999997</v>
      </c>
      <c r="BB1335" s="32">
        <v>0</v>
      </c>
      <c r="BC1335" s="34" t="s">
        <v>68</v>
      </c>
      <c r="BD1335" s="32">
        <v>0</v>
      </c>
      <c r="BE1335" s="33">
        <v>34.479999999999997</v>
      </c>
      <c r="BF1335" s="46">
        <f t="shared" si="40"/>
        <v>0</v>
      </c>
      <c r="BG1335" s="47">
        <f>VLOOKUP(F1335,[1]jla506a_853946421_D9C51B5BXEF96!$C:$V,20,FALSE)</f>
        <v>1</v>
      </c>
      <c r="BH1335" s="46">
        <f t="shared" si="41"/>
        <v>0</v>
      </c>
    </row>
    <row r="1336" spans="1:60" s="34" customFormat="1" hidden="1" outlineLevel="2">
      <c r="A1336" s="32">
        <v>202315</v>
      </c>
      <c r="B1336" s="32">
        <v>22</v>
      </c>
      <c r="C1336" s="32" t="s">
        <v>69</v>
      </c>
      <c r="D1336" s="32" t="s">
        <v>377</v>
      </c>
      <c r="E1336" s="32">
        <v>15</v>
      </c>
      <c r="F1336" s="32">
        <v>583249714</v>
      </c>
      <c r="G1336" s="32" t="s">
        <v>379</v>
      </c>
      <c r="H1336" s="32" t="s">
        <v>108</v>
      </c>
      <c r="I1336" s="32" t="s">
        <v>113</v>
      </c>
      <c r="J1336" s="32" t="s">
        <v>113</v>
      </c>
      <c r="K1336" s="32" t="s">
        <v>68</v>
      </c>
      <c r="L1336" s="32" t="s">
        <v>82</v>
      </c>
      <c r="M1336" s="32" t="s">
        <v>68</v>
      </c>
      <c r="N1336" s="32" t="s">
        <v>68</v>
      </c>
      <c r="O1336" s="32" t="s">
        <v>355</v>
      </c>
      <c r="P1336" s="32" t="s">
        <v>68</v>
      </c>
      <c r="Q1336" s="32" t="s">
        <v>68</v>
      </c>
      <c r="R1336" s="32">
        <v>33</v>
      </c>
      <c r="S1336" s="32">
        <v>7036</v>
      </c>
      <c r="T1336" s="32" t="s">
        <v>1640</v>
      </c>
      <c r="U1336" s="33">
        <v>34.479999999999997</v>
      </c>
      <c r="V1336" s="32" t="s">
        <v>68</v>
      </c>
      <c r="W1336" s="32" t="s">
        <v>68</v>
      </c>
      <c r="X1336" s="32" t="s">
        <v>82</v>
      </c>
      <c r="Y1336" s="32" t="s">
        <v>82</v>
      </c>
      <c r="Z1336" s="32" t="s">
        <v>68</v>
      </c>
      <c r="AA1336" s="32" t="s">
        <v>68</v>
      </c>
      <c r="AB1336" s="32" t="s">
        <v>114</v>
      </c>
      <c r="AC1336" s="32" t="s">
        <v>68</v>
      </c>
      <c r="AD1336" s="32" t="s">
        <v>68</v>
      </c>
      <c r="AE1336" s="32" t="s">
        <v>68</v>
      </c>
      <c r="AF1336" s="32" t="s">
        <v>68</v>
      </c>
      <c r="AG1336" s="32">
        <v>-1</v>
      </c>
      <c r="AH1336" s="34" t="s">
        <v>68</v>
      </c>
      <c r="AI1336" s="34" t="s">
        <v>68</v>
      </c>
      <c r="AJ1336" s="34" t="s">
        <v>68</v>
      </c>
      <c r="AK1336" s="32">
        <v>4</v>
      </c>
      <c r="AL1336" s="32">
        <v>4</v>
      </c>
      <c r="AM1336" s="32">
        <v>0</v>
      </c>
      <c r="AN1336" s="32">
        <v>0</v>
      </c>
      <c r="AO1336" s="32">
        <v>0</v>
      </c>
      <c r="AP1336" s="32">
        <v>0</v>
      </c>
      <c r="AQ1336" s="32">
        <v>0</v>
      </c>
      <c r="AR1336" s="32">
        <v>0</v>
      </c>
      <c r="AS1336" s="32">
        <v>0</v>
      </c>
      <c r="AT1336" s="32">
        <v>0</v>
      </c>
      <c r="AU1336" s="32">
        <v>0</v>
      </c>
      <c r="AV1336" s="32">
        <v>0</v>
      </c>
      <c r="AW1336" s="32">
        <v>4</v>
      </c>
      <c r="AX1336" s="33">
        <v>137.91999999999999</v>
      </c>
      <c r="AY1336" s="32">
        <v>0</v>
      </c>
      <c r="AZ1336" s="33">
        <v>0</v>
      </c>
      <c r="BA1336" s="33">
        <v>137.91999999999999</v>
      </c>
      <c r="BB1336" s="32">
        <v>0</v>
      </c>
      <c r="BC1336" s="34" t="s">
        <v>68</v>
      </c>
      <c r="BD1336" s="32">
        <v>0</v>
      </c>
      <c r="BE1336" s="33">
        <v>34.479999999999997</v>
      </c>
      <c r="BF1336" s="46">
        <f t="shared" si="40"/>
        <v>0</v>
      </c>
      <c r="BG1336" s="47">
        <f>VLOOKUP(F1336,[1]jla506a_853946421_D9C51B5BXEF96!$C:$V,20,FALSE)</f>
        <v>1</v>
      </c>
      <c r="BH1336" s="46">
        <f t="shared" si="41"/>
        <v>0</v>
      </c>
    </row>
    <row r="1337" spans="1:60" s="34" customFormat="1" hidden="1" outlineLevel="2">
      <c r="A1337" s="32">
        <v>202315</v>
      </c>
      <c r="B1337" s="32">
        <v>22</v>
      </c>
      <c r="C1337" s="32" t="s">
        <v>69</v>
      </c>
      <c r="D1337" s="32" t="s">
        <v>377</v>
      </c>
      <c r="E1337" s="32">
        <v>18</v>
      </c>
      <c r="F1337" s="32">
        <v>587366129</v>
      </c>
      <c r="G1337" s="32" t="s">
        <v>336</v>
      </c>
      <c r="H1337" s="32" t="s">
        <v>108</v>
      </c>
      <c r="I1337" s="32" t="s">
        <v>113</v>
      </c>
      <c r="J1337" s="32" t="s">
        <v>113</v>
      </c>
      <c r="K1337" s="32" t="s">
        <v>68</v>
      </c>
      <c r="L1337" s="32" t="s">
        <v>82</v>
      </c>
      <c r="M1337" s="32" t="s">
        <v>68</v>
      </c>
      <c r="N1337" s="32" t="s">
        <v>68</v>
      </c>
      <c r="O1337" s="32" t="s">
        <v>355</v>
      </c>
      <c r="P1337" s="32" t="s">
        <v>68</v>
      </c>
      <c r="Q1337" s="32" t="s">
        <v>68</v>
      </c>
      <c r="R1337" s="32">
        <v>33</v>
      </c>
      <c r="S1337" s="32">
        <v>7036</v>
      </c>
      <c r="T1337" s="32" t="s">
        <v>1640</v>
      </c>
      <c r="U1337" s="33">
        <v>35.76</v>
      </c>
      <c r="V1337" s="32" t="s">
        <v>68</v>
      </c>
      <c r="W1337" s="32" t="s">
        <v>68</v>
      </c>
      <c r="X1337" s="32" t="s">
        <v>82</v>
      </c>
      <c r="Y1337" s="32" t="s">
        <v>82</v>
      </c>
      <c r="Z1337" s="32" t="s">
        <v>68</v>
      </c>
      <c r="AA1337" s="32" t="s">
        <v>68</v>
      </c>
      <c r="AB1337" s="32" t="s">
        <v>114</v>
      </c>
      <c r="AC1337" s="32" t="s">
        <v>68</v>
      </c>
      <c r="AD1337" s="32" t="s">
        <v>68</v>
      </c>
      <c r="AE1337" s="32" t="s">
        <v>68</v>
      </c>
      <c r="AF1337" s="32" t="s">
        <v>68</v>
      </c>
      <c r="AG1337" s="32">
        <v>-1</v>
      </c>
      <c r="AH1337" s="34" t="s">
        <v>68</v>
      </c>
      <c r="AI1337" s="34" t="s">
        <v>68</v>
      </c>
      <c r="AJ1337" s="34" t="s">
        <v>68</v>
      </c>
      <c r="AK1337" s="32">
        <v>2</v>
      </c>
      <c r="AL1337" s="32">
        <v>2</v>
      </c>
      <c r="AM1337" s="32">
        <v>0</v>
      </c>
      <c r="AN1337" s="32">
        <v>0</v>
      </c>
      <c r="AO1337" s="32">
        <v>0</v>
      </c>
      <c r="AP1337" s="32">
        <v>0</v>
      </c>
      <c r="AQ1337" s="32">
        <v>0</v>
      </c>
      <c r="AR1337" s="32">
        <v>0</v>
      </c>
      <c r="AS1337" s="32">
        <v>0</v>
      </c>
      <c r="AT1337" s="32">
        <v>0</v>
      </c>
      <c r="AU1337" s="32">
        <v>0</v>
      </c>
      <c r="AV1337" s="32">
        <v>0</v>
      </c>
      <c r="AW1337" s="32">
        <v>2</v>
      </c>
      <c r="AX1337" s="33">
        <v>71.52</v>
      </c>
      <c r="AY1337" s="32">
        <v>0</v>
      </c>
      <c r="AZ1337" s="33">
        <v>0</v>
      </c>
      <c r="BA1337" s="33">
        <v>71.52</v>
      </c>
      <c r="BB1337" s="32">
        <v>0</v>
      </c>
      <c r="BC1337" s="34" t="s">
        <v>68</v>
      </c>
      <c r="BD1337" s="32">
        <v>0</v>
      </c>
      <c r="BE1337" s="33">
        <v>35.76</v>
      </c>
      <c r="BF1337" s="46">
        <f t="shared" si="40"/>
        <v>0</v>
      </c>
      <c r="BG1337" s="47">
        <f>VLOOKUP(F1337,[1]jla506a_853946421_D9C51B5BXEF96!$C:$V,20,FALSE)</f>
        <v>1</v>
      </c>
      <c r="BH1337" s="46">
        <f t="shared" si="41"/>
        <v>0</v>
      </c>
    </row>
    <row r="1338" spans="1:60" s="34" customFormat="1" hidden="1" outlineLevel="2">
      <c r="A1338" s="32">
        <v>202315</v>
      </c>
      <c r="B1338" s="32">
        <v>22</v>
      </c>
      <c r="C1338" s="32" t="s">
        <v>69</v>
      </c>
      <c r="D1338" s="32" t="s">
        <v>377</v>
      </c>
      <c r="E1338" s="32">
        <v>20</v>
      </c>
      <c r="F1338" s="32">
        <v>587366286</v>
      </c>
      <c r="G1338" s="32" t="s">
        <v>122</v>
      </c>
      <c r="H1338" s="32" t="s">
        <v>108</v>
      </c>
      <c r="I1338" s="32" t="s">
        <v>113</v>
      </c>
      <c r="J1338" s="32" t="s">
        <v>113</v>
      </c>
      <c r="K1338" s="32" t="s">
        <v>288</v>
      </c>
      <c r="L1338" s="32" t="s">
        <v>82</v>
      </c>
      <c r="M1338" s="32" t="s">
        <v>68</v>
      </c>
      <c r="N1338" s="32" t="s">
        <v>68</v>
      </c>
      <c r="O1338" s="32" t="s">
        <v>355</v>
      </c>
      <c r="P1338" s="32" t="s">
        <v>68</v>
      </c>
      <c r="Q1338" s="32" t="s">
        <v>68</v>
      </c>
      <c r="R1338" s="32">
        <v>33</v>
      </c>
      <c r="S1338" s="32">
        <v>7036</v>
      </c>
      <c r="T1338" s="32" t="s">
        <v>1640</v>
      </c>
      <c r="U1338" s="33">
        <v>41.37</v>
      </c>
      <c r="V1338" s="32" t="s">
        <v>68</v>
      </c>
      <c r="W1338" s="32" t="s">
        <v>68</v>
      </c>
      <c r="X1338" s="32" t="s">
        <v>82</v>
      </c>
      <c r="Y1338" s="32" t="s">
        <v>82</v>
      </c>
      <c r="Z1338" s="32" t="s">
        <v>71</v>
      </c>
      <c r="AA1338" s="32" t="s">
        <v>677</v>
      </c>
      <c r="AB1338" s="32" t="s">
        <v>114</v>
      </c>
      <c r="AC1338" s="32" t="s">
        <v>68</v>
      </c>
      <c r="AD1338" s="32" t="s">
        <v>68</v>
      </c>
      <c r="AE1338" s="32" t="s">
        <v>68</v>
      </c>
      <c r="AF1338" s="32" t="s">
        <v>68</v>
      </c>
      <c r="AG1338" s="32">
        <v>247950</v>
      </c>
      <c r="AH1338" s="32">
        <v>0</v>
      </c>
      <c r="AI1338" s="32">
        <v>0</v>
      </c>
      <c r="AJ1338" s="32">
        <v>10</v>
      </c>
      <c r="AK1338" s="32">
        <v>0</v>
      </c>
      <c r="AL1338" s="32">
        <v>0</v>
      </c>
      <c r="AM1338" s="32">
        <v>0</v>
      </c>
      <c r="AN1338" s="32">
        <v>0</v>
      </c>
      <c r="AO1338" s="32">
        <v>0</v>
      </c>
      <c r="AP1338" s="32">
        <v>0</v>
      </c>
      <c r="AQ1338" s="32">
        <v>0</v>
      </c>
      <c r="AR1338" s="32">
        <v>0</v>
      </c>
      <c r="AS1338" s="32">
        <v>0</v>
      </c>
      <c r="AT1338" s="32">
        <v>0</v>
      </c>
      <c r="AU1338" s="32">
        <v>0</v>
      </c>
      <c r="AV1338" s="32">
        <v>10</v>
      </c>
      <c r="AW1338" s="32">
        <v>0</v>
      </c>
      <c r="AX1338" s="33">
        <v>0</v>
      </c>
      <c r="AY1338" s="32">
        <v>10</v>
      </c>
      <c r="AZ1338" s="33">
        <v>413.7</v>
      </c>
      <c r="BA1338" s="33">
        <v>413.7</v>
      </c>
      <c r="BB1338" s="32">
        <v>1</v>
      </c>
      <c r="BC1338" s="32">
        <v>0</v>
      </c>
      <c r="BD1338" s="32">
        <v>10</v>
      </c>
      <c r="BE1338" s="33">
        <v>41.37</v>
      </c>
      <c r="BF1338" s="46">
        <f t="shared" si="40"/>
        <v>41.37</v>
      </c>
      <c r="BG1338" s="47">
        <f>VLOOKUP(F1338,[1]jla506a_853946421_D9C51B5BXEF96!$C:$V,20,FALSE)</f>
        <v>1</v>
      </c>
      <c r="BH1338" s="46">
        <f t="shared" si="41"/>
        <v>1</v>
      </c>
    </row>
    <row r="1339" spans="1:60" s="34" customFormat="1" hidden="1" outlineLevel="2">
      <c r="A1339" s="32">
        <v>202315</v>
      </c>
      <c r="B1339" s="32">
        <v>22</v>
      </c>
      <c r="C1339" s="32" t="s">
        <v>69</v>
      </c>
      <c r="D1339" s="32" t="s">
        <v>377</v>
      </c>
      <c r="E1339" s="32">
        <v>21</v>
      </c>
      <c r="F1339" s="32">
        <v>587366304</v>
      </c>
      <c r="G1339" s="32" t="s">
        <v>222</v>
      </c>
      <c r="H1339" s="32" t="s">
        <v>108</v>
      </c>
      <c r="I1339" s="32" t="s">
        <v>113</v>
      </c>
      <c r="J1339" s="32" t="s">
        <v>113</v>
      </c>
      <c r="K1339" s="32" t="s">
        <v>68</v>
      </c>
      <c r="L1339" s="32" t="s">
        <v>82</v>
      </c>
      <c r="M1339" s="32" t="s">
        <v>68</v>
      </c>
      <c r="N1339" s="32" t="s">
        <v>68</v>
      </c>
      <c r="O1339" s="32" t="s">
        <v>355</v>
      </c>
      <c r="P1339" s="32" t="s">
        <v>68</v>
      </c>
      <c r="Q1339" s="32" t="s">
        <v>68</v>
      </c>
      <c r="R1339" s="32">
        <v>33</v>
      </c>
      <c r="S1339" s="32">
        <v>7036</v>
      </c>
      <c r="T1339" s="32" t="s">
        <v>1640</v>
      </c>
      <c r="U1339" s="33">
        <v>38.86</v>
      </c>
      <c r="V1339" s="32" t="s">
        <v>68</v>
      </c>
      <c r="W1339" s="32" t="s">
        <v>68</v>
      </c>
      <c r="X1339" s="32" t="s">
        <v>82</v>
      </c>
      <c r="Y1339" s="32" t="s">
        <v>82</v>
      </c>
      <c r="Z1339" s="32" t="s">
        <v>68</v>
      </c>
      <c r="AA1339" s="32" t="s">
        <v>68</v>
      </c>
      <c r="AB1339" s="32" t="s">
        <v>114</v>
      </c>
      <c r="AC1339" s="32" t="s">
        <v>68</v>
      </c>
      <c r="AD1339" s="32" t="s">
        <v>68</v>
      </c>
      <c r="AE1339" s="32" t="s">
        <v>68</v>
      </c>
      <c r="AF1339" s="32" t="s">
        <v>68</v>
      </c>
      <c r="AG1339" s="32">
        <v>-1</v>
      </c>
      <c r="AH1339" s="34" t="s">
        <v>68</v>
      </c>
      <c r="AI1339" s="34" t="s">
        <v>68</v>
      </c>
      <c r="AJ1339" s="34" t="s">
        <v>68</v>
      </c>
      <c r="AK1339" s="32">
        <v>1</v>
      </c>
      <c r="AL1339" s="32">
        <v>1</v>
      </c>
      <c r="AM1339" s="32">
        <v>0</v>
      </c>
      <c r="AN1339" s="32">
        <v>0</v>
      </c>
      <c r="AO1339" s="32">
        <v>0</v>
      </c>
      <c r="AP1339" s="32">
        <v>0</v>
      </c>
      <c r="AQ1339" s="32">
        <v>0</v>
      </c>
      <c r="AR1339" s="32">
        <v>0</v>
      </c>
      <c r="AS1339" s="32">
        <v>0</v>
      </c>
      <c r="AT1339" s="32">
        <v>0</v>
      </c>
      <c r="AU1339" s="32">
        <v>0</v>
      </c>
      <c r="AV1339" s="32">
        <v>0</v>
      </c>
      <c r="AW1339" s="32">
        <v>1</v>
      </c>
      <c r="AX1339" s="33">
        <v>38.86</v>
      </c>
      <c r="AY1339" s="32">
        <v>0</v>
      </c>
      <c r="AZ1339" s="33">
        <v>0</v>
      </c>
      <c r="BA1339" s="33">
        <v>38.86</v>
      </c>
      <c r="BB1339" s="32">
        <v>0</v>
      </c>
      <c r="BC1339" s="34" t="s">
        <v>68</v>
      </c>
      <c r="BD1339" s="32">
        <v>0</v>
      </c>
      <c r="BE1339" s="33">
        <v>38.86</v>
      </c>
      <c r="BF1339" s="46">
        <f t="shared" si="40"/>
        <v>0</v>
      </c>
      <c r="BG1339" s="47">
        <f>VLOOKUP(F1339,[1]jla506a_853946421_D9C51B5BXEF96!$C:$V,20,FALSE)</f>
        <v>1</v>
      </c>
      <c r="BH1339" s="46">
        <f t="shared" si="41"/>
        <v>0</v>
      </c>
    </row>
    <row r="1340" spans="1:60" s="34" customFormat="1" hidden="1" outlineLevel="2">
      <c r="A1340" s="32">
        <v>202315</v>
      </c>
      <c r="B1340" s="32">
        <v>22</v>
      </c>
      <c r="C1340" s="32" t="s">
        <v>69</v>
      </c>
      <c r="D1340" s="32" t="s">
        <v>377</v>
      </c>
      <c r="E1340" s="32">
        <v>26</v>
      </c>
      <c r="F1340" s="32">
        <v>587373732</v>
      </c>
      <c r="G1340" s="32" t="s">
        <v>245</v>
      </c>
      <c r="H1340" s="32" t="s">
        <v>108</v>
      </c>
      <c r="I1340" s="32" t="s">
        <v>113</v>
      </c>
      <c r="J1340" s="32" t="s">
        <v>113</v>
      </c>
      <c r="K1340" s="32" t="s">
        <v>288</v>
      </c>
      <c r="L1340" s="32" t="s">
        <v>82</v>
      </c>
      <c r="M1340" s="32" t="s">
        <v>68</v>
      </c>
      <c r="N1340" s="32" t="s">
        <v>68</v>
      </c>
      <c r="O1340" s="32" t="s">
        <v>355</v>
      </c>
      <c r="P1340" s="32" t="s">
        <v>68</v>
      </c>
      <c r="Q1340" s="32" t="s">
        <v>68</v>
      </c>
      <c r="R1340" s="32">
        <v>33</v>
      </c>
      <c r="S1340" s="32">
        <v>7036</v>
      </c>
      <c r="T1340" s="32" t="s">
        <v>1640</v>
      </c>
      <c r="U1340" s="33">
        <v>10.17</v>
      </c>
      <c r="V1340" s="32" t="s">
        <v>68</v>
      </c>
      <c r="W1340" s="32" t="s">
        <v>68</v>
      </c>
      <c r="X1340" s="32" t="s">
        <v>82</v>
      </c>
      <c r="Y1340" s="32" t="s">
        <v>82</v>
      </c>
      <c r="Z1340" s="32" t="s">
        <v>71</v>
      </c>
      <c r="AA1340" s="32" t="s">
        <v>677</v>
      </c>
      <c r="AB1340" s="32" t="s">
        <v>114</v>
      </c>
      <c r="AC1340" s="32" t="s">
        <v>68</v>
      </c>
      <c r="AD1340" s="32" t="s">
        <v>68</v>
      </c>
      <c r="AE1340" s="32" t="s">
        <v>68</v>
      </c>
      <c r="AF1340" s="32" t="s">
        <v>68</v>
      </c>
      <c r="AG1340" s="32">
        <v>247950</v>
      </c>
      <c r="AH1340" s="32">
        <v>0</v>
      </c>
      <c r="AI1340" s="32">
        <v>0</v>
      </c>
      <c r="AJ1340" s="32">
        <v>2</v>
      </c>
      <c r="AK1340" s="32">
        <v>0</v>
      </c>
      <c r="AL1340" s="32">
        <v>0</v>
      </c>
      <c r="AM1340" s="32">
        <v>0</v>
      </c>
      <c r="AN1340" s="32">
        <v>0</v>
      </c>
      <c r="AO1340" s="32">
        <v>0</v>
      </c>
      <c r="AP1340" s="32">
        <v>0</v>
      </c>
      <c r="AQ1340" s="32">
        <v>0</v>
      </c>
      <c r="AR1340" s="32">
        <v>0</v>
      </c>
      <c r="AS1340" s="32">
        <v>0</v>
      </c>
      <c r="AT1340" s="32">
        <v>0</v>
      </c>
      <c r="AU1340" s="32">
        <v>0</v>
      </c>
      <c r="AV1340" s="32">
        <v>2</v>
      </c>
      <c r="AW1340" s="32">
        <v>0</v>
      </c>
      <c r="AX1340" s="33">
        <v>0</v>
      </c>
      <c r="AY1340" s="32">
        <v>2</v>
      </c>
      <c r="AZ1340" s="33">
        <v>20.34</v>
      </c>
      <c r="BA1340" s="33">
        <v>20.34</v>
      </c>
      <c r="BB1340" s="32">
        <v>1</v>
      </c>
      <c r="BC1340" s="32">
        <v>0</v>
      </c>
      <c r="BD1340" s="32">
        <v>2</v>
      </c>
      <c r="BE1340" s="33">
        <v>10.17</v>
      </c>
      <c r="BF1340" s="46">
        <f t="shared" si="40"/>
        <v>10.17</v>
      </c>
      <c r="BG1340" s="47">
        <f>VLOOKUP(F1340,[1]jla506a_853946421_D9C51B5BXEF96!$C:$V,20,FALSE)</f>
        <v>9</v>
      </c>
      <c r="BH1340" s="46">
        <f t="shared" si="41"/>
        <v>9</v>
      </c>
    </row>
    <row r="1341" spans="1:60" s="34" customFormat="1" hidden="1" outlineLevel="2">
      <c r="A1341" s="32">
        <v>202315</v>
      </c>
      <c r="B1341" s="32">
        <v>22</v>
      </c>
      <c r="C1341" s="32" t="s">
        <v>69</v>
      </c>
      <c r="D1341" s="32" t="s">
        <v>377</v>
      </c>
      <c r="E1341" s="32">
        <v>33</v>
      </c>
      <c r="F1341" s="32">
        <v>587374107</v>
      </c>
      <c r="G1341" s="32" t="s">
        <v>149</v>
      </c>
      <c r="H1341" s="32" t="s">
        <v>108</v>
      </c>
      <c r="I1341" s="32" t="s">
        <v>113</v>
      </c>
      <c r="J1341" s="32" t="s">
        <v>113</v>
      </c>
      <c r="K1341" s="32" t="s">
        <v>288</v>
      </c>
      <c r="L1341" s="32" t="s">
        <v>82</v>
      </c>
      <c r="M1341" s="32" t="s">
        <v>68</v>
      </c>
      <c r="N1341" s="32" t="s">
        <v>68</v>
      </c>
      <c r="O1341" s="32" t="s">
        <v>355</v>
      </c>
      <c r="P1341" s="32" t="s">
        <v>68</v>
      </c>
      <c r="Q1341" s="32" t="s">
        <v>68</v>
      </c>
      <c r="R1341" s="32">
        <v>33</v>
      </c>
      <c r="S1341" s="32">
        <v>7036</v>
      </c>
      <c r="T1341" s="32" t="s">
        <v>1640</v>
      </c>
      <c r="U1341" s="33">
        <v>15.39</v>
      </c>
      <c r="V1341" s="32" t="s">
        <v>68</v>
      </c>
      <c r="W1341" s="32" t="s">
        <v>68</v>
      </c>
      <c r="X1341" s="32" t="s">
        <v>82</v>
      </c>
      <c r="Y1341" s="32" t="s">
        <v>82</v>
      </c>
      <c r="Z1341" s="32" t="s">
        <v>71</v>
      </c>
      <c r="AA1341" s="32" t="s">
        <v>677</v>
      </c>
      <c r="AB1341" s="32" t="s">
        <v>114</v>
      </c>
      <c r="AC1341" s="32" t="s">
        <v>68</v>
      </c>
      <c r="AD1341" s="32" t="s">
        <v>68</v>
      </c>
      <c r="AE1341" s="32" t="s">
        <v>68</v>
      </c>
      <c r="AF1341" s="32" t="s">
        <v>68</v>
      </c>
      <c r="AG1341" s="32">
        <v>247950</v>
      </c>
      <c r="AH1341" s="32">
        <v>0</v>
      </c>
      <c r="AI1341" s="32">
        <v>0</v>
      </c>
      <c r="AJ1341" s="32">
        <v>1</v>
      </c>
      <c r="AK1341" s="32">
        <v>0</v>
      </c>
      <c r="AL1341" s="32">
        <v>0</v>
      </c>
      <c r="AM1341" s="32">
        <v>0</v>
      </c>
      <c r="AN1341" s="32">
        <v>0</v>
      </c>
      <c r="AO1341" s="32">
        <v>0</v>
      </c>
      <c r="AP1341" s="32">
        <v>0</v>
      </c>
      <c r="AQ1341" s="32">
        <v>0</v>
      </c>
      <c r="AR1341" s="32">
        <v>0</v>
      </c>
      <c r="AS1341" s="32">
        <v>0</v>
      </c>
      <c r="AT1341" s="32">
        <v>0</v>
      </c>
      <c r="AU1341" s="32">
        <v>0</v>
      </c>
      <c r="AV1341" s="32">
        <v>1</v>
      </c>
      <c r="AW1341" s="32">
        <v>0</v>
      </c>
      <c r="AX1341" s="33">
        <v>0</v>
      </c>
      <c r="AY1341" s="32">
        <v>1</v>
      </c>
      <c r="AZ1341" s="33">
        <v>15.39</v>
      </c>
      <c r="BA1341" s="33">
        <v>15.39</v>
      </c>
      <c r="BB1341" s="32">
        <v>1</v>
      </c>
      <c r="BC1341" s="32">
        <v>0</v>
      </c>
      <c r="BD1341" s="32">
        <v>1</v>
      </c>
      <c r="BE1341" s="33">
        <v>15.39</v>
      </c>
      <c r="BF1341" s="46">
        <f t="shared" si="40"/>
        <v>15.39</v>
      </c>
      <c r="BG1341" s="47">
        <f>VLOOKUP(F1341,[1]jla506a_853946421_D9C51B5BXEF96!$C:$V,20,FALSE)</f>
        <v>9</v>
      </c>
      <c r="BH1341" s="46">
        <f t="shared" si="41"/>
        <v>9</v>
      </c>
    </row>
    <row r="1342" spans="1:60" s="34" customFormat="1" hidden="1" outlineLevel="2">
      <c r="A1342" s="32">
        <v>202315</v>
      </c>
      <c r="B1342" s="32">
        <v>22</v>
      </c>
      <c r="C1342" s="32" t="s">
        <v>69</v>
      </c>
      <c r="D1342" s="32" t="s">
        <v>377</v>
      </c>
      <c r="E1342" s="32">
        <v>43</v>
      </c>
      <c r="F1342" s="32">
        <v>655225295</v>
      </c>
      <c r="G1342" s="32" t="s">
        <v>265</v>
      </c>
      <c r="H1342" s="32" t="s">
        <v>108</v>
      </c>
      <c r="I1342" s="32" t="s">
        <v>113</v>
      </c>
      <c r="J1342" s="32" t="s">
        <v>113</v>
      </c>
      <c r="K1342" s="32" t="s">
        <v>288</v>
      </c>
      <c r="L1342" s="32" t="s">
        <v>82</v>
      </c>
      <c r="M1342" s="32" t="s">
        <v>68</v>
      </c>
      <c r="N1342" s="32" t="s">
        <v>68</v>
      </c>
      <c r="O1342" s="32" t="s">
        <v>355</v>
      </c>
      <c r="P1342" s="32" t="s">
        <v>68</v>
      </c>
      <c r="Q1342" s="32" t="s">
        <v>68</v>
      </c>
      <c r="R1342" s="32">
        <v>33</v>
      </c>
      <c r="S1342" s="32">
        <v>7036</v>
      </c>
      <c r="T1342" s="32" t="s">
        <v>1640</v>
      </c>
      <c r="U1342" s="33">
        <v>28.1</v>
      </c>
      <c r="V1342" s="32" t="s">
        <v>68</v>
      </c>
      <c r="W1342" s="32" t="s">
        <v>68</v>
      </c>
      <c r="X1342" s="32" t="s">
        <v>82</v>
      </c>
      <c r="Y1342" s="32" t="s">
        <v>82</v>
      </c>
      <c r="Z1342" s="32" t="s">
        <v>71</v>
      </c>
      <c r="AA1342" s="32" t="s">
        <v>677</v>
      </c>
      <c r="AB1342" s="32" t="s">
        <v>114</v>
      </c>
      <c r="AC1342" s="32" t="s">
        <v>68</v>
      </c>
      <c r="AD1342" s="32" t="s">
        <v>68</v>
      </c>
      <c r="AE1342" s="32" t="s">
        <v>68</v>
      </c>
      <c r="AF1342" s="32" t="s">
        <v>68</v>
      </c>
      <c r="AG1342" s="32">
        <v>247950</v>
      </c>
      <c r="AH1342" s="32">
        <v>0</v>
      </c>
      <c r="AI1342" s="32">
        <v>0</v>
      </c>
      <c r="AJ1342" s="32">
        <v>16</v>
      </c>
      <c r="AK1342" s="32">
        <v>0</v>
      </c>
      <c r="AL1342" s="32">
        <v>0</v>
      </c>
      <c r="AM1342" s="32">
        <v>0</v>
      </c>
      <c r="AN1342" s="32">
        <v>0</v>
      </c>
      <c r="AO1342" s="32">
        <v>0</v>
      </c>
      <c r="AP1342" s="32">
        <v>0</v>
      </c>
      <c r="AQ1342" s="32">
        <v>0</v>
      </c>
      <c r="AR1342" s="32">
        <v>0</v>
      </c>
      <c r="AS1342" s="32">
        <v>0</v>
      </c>
      <c r="AT1342" s="32">
        <v>0</v>
      </c>
      <c r="AU1342" s="32">
        <v>0</v>
      </c>
      <c r="AV1342" s="32">
        <v>16</v>
      </c>
      <c r="AW1342" s="32">
        <v>0</v>
      </c>
      <c r="AX1342" s="33">
        <v>0</v>
      </c>
      <c r="AY1342" s="32">
        <v>16</v>
      </c>
      <c r="AZ1342" s="33">
        <v>449.6</v>
      </c>
      <c r="BA1342" s="33">
        <v>449.6</v>
      </c>
      <c r="BB1342" s="32">
        <v>1</v>
      </c>
      <c r="BC1342" s="32">
        <v>0</v>
      </c>
      <c r="BD1342" s="32">
        <v>16</v>
      </c>
      <c r="BE1342" s="33">
        <v>28.1</v>
      </c>
      <c r="BF1342" s="46">
        <f t="shared" si="40"/>
        <v>28.1</v>
      </c>
      <c r="BG1342" s="47">
        <f>VLOOKUP(F1342,[1]jla506a_853946421_D9C51B5BXEF96!$C:$V,20,FALSE)</f>
        <v>1</v>
      </c>
      <c r="BH1342" s="46">
        <f t="shared" si="41"/>
        <v>1</v>
      </c>
    </row>
    <row r="1343" spans="1:60" s="34" customFormat="1" hidden="1" outlineLevel="2">
      <c r="A1343" s="32">
        <v>202316</v>
      </c>
      <c r="B1343" s="32">
        <v>22</v>
      </c>
      <c r="C1343" s="32" t="s">
        <v>69</v>
      </c>
      <c r="D1343" s="32" t="s">
        <v>211</v>
      </c>
      <c r="E1343" s="32">
        <v>4</v>
      </c>
      <c r="F1343" s="32">
        <v>577082877</v>
      </c>
      <c r="G1343" s="32" t="s">
        <v>210</v>
      </c>
      <c r="H1343" s="32" t="s">
        <v>147</v>
      </c>
      <c r="I1343" s="32" t="s">
        <v>91</v>
      </c>
      <c r="J1343" s="32" t="s">
        <v>68</v>
      </c>
      <c r="K1343" s="32" t="s">
        <v>68</v>
      </c>
      <c r="L1343" s="32" t="s">
        <v>112</v>
      </c>
      <c r="M1343" s="32" t="s">
        <v>68</v>
      </c>
      <c r="N1343" s="32" t="s">
        <v>68</v>
      </c>
      <c r="O1343" s="32" t="s">
        <v>111</v>
      </c>
      <c r="P1343" s="32" t="s">
        <v>68</v>
      </c>
      <c r="Q1343" s="32" t="s">
        <v>68</v>
      </c>
      <c r="R1343" s="32">
        <v>33</v>
      </c>
      <c r="S1343" s="32">
        <v>7036</v>
      </c>
      <c r="T1343" s="32" t="s">
        <v>1640</v>
      </c>
      <c r="U1343" s="33">
        <v>36.86</v>
      </c>
      <c r="V1343" s="32" t="s">
        <v>68</v>
      </c>
      <c r="W1343" s="32" t="s">
        <v>68</v>
      </c>
      <c r="X1343" s="32" t="s">
        <v>112</v>
      </c>
      <c r="Y1343" s="32" t="s">
        <v>112</v>
      </c>
      <c r="Z1343" s="32" t="s">
        <v>68</v>
      </c>
      <c r="AA1343" s="32" t="s">
        <v>68</v>
      </c>
      <c r="AB1343" s="32" t="s">
        <v>68</v>
      </c>
      <c r="AC1343" s="32" t="s">
        <v>68</v>
      </c>
      <c r="AD1343" s="32" t="s">
        <v>68</v>
      </c>
      <c r="AE1343" s="32" t="s">
        <v>68</v>
      </c>
      <c r="AF1343" s="32" t="s">
        <v>68</v>
      </c>
      <c r="AG1343" s="32">
        <v>-1</v>
      </c>
      <c r="AH1343" s="34" t="s">
        <v>68</v>
      </c>
      <c r="AI1343" s="34" t="s">
        <v>68</v>
      </c>
      <c r="AJ1343" s="34" t="s">
        <v>68</v>
      </c>
      <c r="AK1343" s="32">
        <v>1</v>
      </c>
      <c r="AL1343" s="32">
        <v>1</v>
      </c>
      <c r="AM1343" s="32">
        <v>0</v>
      </c>
      <c r="AN1343" s="32">
        <v>0</v>
      </c>
      <c r="AO1343" s="32">
        <v>0</v>
      </c>
      <c r="AP1343" s="32">
        <v>0</v>
      </c>
      <c r="AQ1343" s="32">
        <v>0</v>
      </c>
      <c r="AR1343" s="32">
        <v>0</v>
      </c>
      <c r="AS1343" s="32">
        <v>0</v>
      </c>
      <c r="AT1343" s="32">
        <v>0</v>
      </c>
      <c r="AU1343" s="32">
        <v>0</v>
      </c>
      <c r="AV1343" s="32">
        <v>0</v>
      </c>
      <c r="AW1343" s="32">
        <v>1</v>
      </c>
      <c r="AX1343" s="33">
        <v>36.86</v>
      </c>
      <c r="AY1343" s="32">
        <v>0</v>
      </c>
      <c r="AZ1343" s="33">
        <v>0</v>
      </c>
      <c r="BA1343" s="33">
        <v>36.86</v>
      </c>
      <c r="BB1343" s="32">
        <v>0</v>
      </c>
      <c r="BC1343" s="34" t="s">
        <v>68</v>
      </c>
      <c r="BD1343" s="32">
        <v>0</v>
      </c>
      <c r="BE1343" s="33">
        <v>36.86</v>
      </c>
      <c r="BF1343" s="46">
        <f t="shared" si="40"/>
        <v>0</v>
      </c>
      <c r="BG1343" s="47">
        <f>VLOOKUP(F1343,[1]jla506a_853946421_D9C51B5BXEF96!$C:$V,20,FALSE)</f>
        <v>1</v>
      </c>
      <c r="BH1343" s="46">
        <f t="shared" si="41"/>
        <v>0</v>
      </c>
    </row>
    <row r="1344" spans="1:60" s="34" customFormat="1" hidden="1" outlineLevel="2">
      <c r="A1344" s="32">
        <v>202316</v>
      </c>
      <c r="B1344" s="32">
        <v>22</v>
      </c>
      <c r="C1344" s="32" t="s">
        <v>69</v>
      </c>
      <c r="D1344" s="32" t="s">
        <v>211</v>
      </c>
      <c r="E1344" s="32">
        <v>14</v>
      </c>
      <c r="F1344" s="32">
        <v>583249710</v>
      </c>
      <c r="G1344" s="32" t="s">
        <v>298</v>
      </c>
      <c r="H1344" s="32" t="s">
        <v>147</v>
      </c>
      <c r="I1344" s="32" t="s">
        <v>91</v>
      </c>
      <c r="J1344" s="32" t="s">
        <v>68</v>
      </c>
      <c r="K1344" s="32" t="s">
        <v>68</v>
      </c>
      <c r="L1344" s="32" t="s">
        <v>112</v>
      </c>
      <c r="M1344" s="32" t="s">
        <v>68</v>
      </c>
      <c r="N1344" s="32" t="s">
        <v>68</v>
      </c>
      <c r="O1344" s="32" t="s">
        <v>111</v>
      </c>
      <c r="P1344" s="32" t="s">
        <v>68</v>
      </c>
      <c r="Q1344" s="32" t="s">
        <v>68</v>
      </c>
      <c r="R1344" s="32">
        <v>33</v>
      </c>
      <c r="S1344" s="32">
        <v>7036</v>
      </c>
      <c r="T1344" s="32" t="s">
        <v>1640</v>
      </c>
      <c r="U1344" s="33">
        <v>30.54</v>
      </c>
      <c r="V1344" s="32" t="s">
        <v>68</v>
      </c>
      <c r="W1344" s="32" t="s">
        <v>68</v>
      </c>
      <c r="X1344" s="32" t="s">
        <v>112</v>
      </c>
      <c r="Y1344" s="32" t="s">
        <v>112</v>
      </c>
      <c r="Z1344" s="32" t="s">
        <v>68</v>
      </c>
      <c r="AA1344" s="32" t="s">
        <v>68</v>
      </c>
      <c r="AB1344" s="32" t="s">
        <v>68</v>
      </c>
      <c r="AC1344" s="32" t="s">
        <v>68</v>
      </c>
      <c r="AD1344" s="32" t="s">
        <v>68</v>
      </c>
      <c r="AE1344" s="32" t="s">
        <v>68</v>
      </c>
      <c r="AF1344" s="32" t="s">
        <v>68</v>
      </c>
      <c r="AG1344" s="32">
        <v>-1</v>
      </c>
      <c r="AH1344" s="34" t="s">
        <v>68</v>
      </c>
      <c r="AI1344" s="34" t="s">
        <v>68</v>
      </c>
      <c r="AJ1344" s="34" t="s">
        <v>68</v>
      </c>
      <c r="AK1344" s="32">
        <v>8</v>
      </c>
      <c r="AL1344" s="32">
        <v>8</v>
      </c>
      <c r="AM1344" s="32">
        <v>0</v>
      </c>
      <c r="AN1344" s="32">
        <v>0</v>
      </c>
      <c r="AO1344" s="32">
        <v>0</v>
      </c>
      <c r="AP1344" s="32">
        <v>0</v>
      </c>
      <c r="AQ1344" s="32">
        <v>0</v>
      </c>
      <c r="AR1344" s="32">
        <v>0</v>
      </c>
      <c r="AS1344" s="32">
        <v>0</v>
      </c>
      <c r="AT1344" s="32">
        <v>0</v>
      </c>
      <c r="AU1344" s="32">
        <v>0</v>
      </c>
      <c r="AV1344" s="32">
        <v>0</v>
      </c>
      <c r="AW1344" s="32">
        <v>8</v>
      </c>
      <c r="AX1344" s="33">
        <v>244.32</v>
      </c>
      <c r="AY1344" s="32">
        <v>0</v>
      </c>
      <c r="AZ1344" s="33">
        <v>0</v>
      </c>
      <c r="BA1344" s="33">
        <v>244.32</v>
      </c>
      <c r="BB1344" s="32">
        <v>0</v>
      </c>
      <c r="BC1344" s="34" t="s">
        <v>68</v>
      </c>
      <c r="BD1344" s="32">
        <v>0</v>
      </c>
      <c r="BE1344" s="33">
        <v>30.54</v>
      </c>
      <c r="BF1344" s="46">
        <f t="shared" si="40"/>
        <v>0</v>
      </c>
      <c r="BG1344" s="47">
        <f>VLOOKUP(F1344,[1]jla506a_853946421_D9C51B5BXEF96!$C:$V,20,FALSE)</f>
        <v>1</v>
      </c>
      <c r="BH1344" s="46">
        <f t="shared" si="41"/>
        <v>0</v>
      </c>
    </row>
    <row r="1345" spans="1:60" s="34" customFormat="1" hidden="1" outlineLevel="2">
      <c r="A1345" s="32">
        <v>202316</v>
      </c>
      <c r="B1345" s="32">
        <v>22</v>
      </c>
      <c r="C1345" s="32" t="s">
        <v>69</v>
      </c>
      <c r="D1345" s="32" t="s">
        <v>211</v>
      </c>
      <c r="E1345" s="32">
        <v>15</v>
      </c>
      <c r="F1345" s="32">
        <v>583249712</v>
      </c>
      <c r="G1345" s="32" t="s">
        <v>104</v>
      </c>
      <c r="H1345" s="32" t="s">
        <v>147</v>
      </c>
      <c r="I1345" s="32" t="s">
        <v>91</v>
      </c>
      <c r="J1345" s="32" t="s">
        <v>68</v>
      </c>
      <c r="K1345" s="32" t="s">
        <v>68</v>
      </c>
      <c r="L1345" s="32" t="s">
        <v>112</v>
      </c>
      <c r="M1345" s="32" t="s">
        <v>68</v>
      </c>
      <c r="N1345" s="32" t="s">
        <v>68</v>
      </c>
      <c r="O1345" s="32" t="s">
        <v>111</v>
      </c>
      <c r="P1345" s="32" t="s">
        <v>68</v>
      </c>
      <c r="Q1345" s="32" t="s">
        <v>68</v>
      </c>
      <c r="R1345" s="32">
        <v>33</v>
      </c>
      <c r="S1345" s="32">
        <v>7036</v>
      </c>
      <c r="T1345" s="32" t="s">
        <v>1640</v>
      </c>
      <c r="U1345" s="33">
        <v>34.479999999999997</v>
      </c>
      <c r="V1345" s="32" t="s">
        <v>68</v>
      </c>
      <c r="W1345" s="32" t="s">
        <v>68</v>
      </c>
      <c r="X1345" s="32" t="s">
        <v>112</v>
      </c>
      <c r="Y1345" s="32" t="s">
        <v>112</v>
      </c>
      <c r="Z1345" s="32" t="s">
        <v>68</v>
      </c>
      <c r="AA1345" s="32" t="s">
        <v>68</v>
      </c>
      <c r="AB1345" s="32" t="s">
        <v>68</v>
      </c>
      <c r="AC1345" s="32" t="s">
        <v>68</v>
      </c>
      <c r="AD1345" s="32" t="s">
        <v>68</v>
      </c>
      <c r="AE1345" s="32" t="s">
        <v>68</v>
      </c>
      <c r="AF1345" s="32" t="s">
        <v>68</v>
      </c>
      <c r="AG1345" s="32">
        <v>-1</v>
      </c>
      <c r="AH1345" s="34" t="s">
        <v>68</v>
      </c>
      <c r="AI1345" s="34" t="s">
        <v>68</v>
      </c>
      <c r="AJ1345" s="34" t="s">
        <v>68</v>
      </c>
      <c r="AK1345" s="32">
        <v>4</v>
      </c>
      <c r="AL1345" s="32">
        <v>4</v>
      </c>
      <c r="AM1345" s="32">
        <v>0</v>
      </c>
      <c r="AN1345" s="32">
        <v>0</v>
      </c>
      <c r="AO1345" s="32">
        <v>0</v>
      </c>
      <c r="AP1345" s="32">
        <v>0</v>
      </c>
      <c r="AQ1345" s="32">
        <v>0</v>
      </c>
      <c r="AR1345" s="32">
        <v>0</v>
      </c>
      <c r="AS1345" s="32">
        <v>0</v>
      </c>
      <c r="AT1345" s="32">
        <v>0</v>
      </c>
      <c r="AU1345" s="32">
        <v>0</v>
      </c>
      <c r="AV1345" s="32">
        <v>0</v>
      </c>
      <c r="AW1345" s="32">
        <v>4</v>
      </c>
      <c r="AX1345" s="33">
        <v>137.91999999999999</v>
      </c>
      <c r="AY1345" s="32">
        <v>0</v>
      </c>
      <c r="AZ1345" s="33">
        <v>0</v>
      </c>
      <c r="BA1345" s="33">
        <v>137.91999999999999</v>
      </c>
      <c r="BB1345" s="32">
        <v>0</v>
      </c>
      <c r="BC1345" s="34" t="s">
        <v>68</v>
      </c>
      <c r="BD1345" s="32">
        <v>0</v>
      </c>
      <c r="BE1345" s="33">
        <v>34.479999999999997</v>
      </c>
      <c r="BF1345" s="46">
        <f t="shared" si="40"/>
        <v>0</v>
      </c>
      <c r="BG1345" s="47">
        <f>VLOOKUP(F1345,[1]jla506a_853946421_D9C51B5BXEF96!$C:$V,20,FALSE)</f>
        <v>1</v>
      </c>
      <c r="BH1345" s="46">
        <f t="shared" si="41"/>
        <v>0</v>
      </c>
    </row>
    <row r="1346" spans="1:60" s="34" customFormat="1" hidden="1" outlineLevel="2">
      <c r="A1346" s="32">
        <v>202316</v>
      </c>
      <c r="B1346" s="32">
        <v>22</v>
      </c>
      <c r="C1346" s="32" t="s">
        <v>69</v>
      </c>
      <c r="D1346" s="32" t="s">
        <v>211</v>
      </c>
      <c r="E1346" s="32">
        <v>16</v>
      </c>
      <c r="F1346" s="32">
        <v>583249714</v>
      </c>
      <c r="G1346" s="32" t="s">
        <v>379</v>
      </c>
      <c r="H1346" s="32" t="s">
        <v>147</v>
      </c>
      <c r="I1346" s="32" t="s">
        <v>91</v>
      </c>
      <c r="J1346" s="32" t="s">
        <v>68</v>
      </c>
      <c r="K1346" s="32" t="s">
        <v>238</v>
      </c>
      <c r="L1346" s="32" t="s">
        <v>112</v>
      </c>
      <c r="M1346" s="32" t="s">
        <v>68</v>
      </c>
      <c r="N1346" s="32" t="s">
        <v>68</v>
      </c>
      <c r="O1346" s="32" t="s">
        <v>111</v>
      </c>
      <c r="P1346" s="32" t="s">
        <v>68</v>
      </c>
      <c r="Q1346" s="32" t="s">
        <v>68</v>
      </c>
      <c r="R1346" s="32">
        <v>33</v>
      </c>
      <c r="S1346" s="32">
        <v>7036</v>
      </c>
      <c r="T1346" s="32" t="s">
        <v>1640</v>
      </c>
      <c r="U1346" s="33">
        <v>34.479999999999997</v>
      </c>
      <c r="V1346" s="32" t="s">
        <v>68</v>
      </c>
      <c r="W1346" s="32" t="s">
        <v>68</v>
      </c>
      <c r="X1346" s="32" t="s">
        <v>112</v>
      </c>
      <c r="Y1346" s="32" t="s">
        <v>112</v>
      </c>
      <c r="Z1346" s="32" t="s">
        <v>126</v>
      </c>
      <c r="AA1346" s="32" t="s">
        <v>677</v>
      </c>
      <c r="AB1346" s="32" t="s">
        <v>68</v>
      </c>
      <c r="AC1346" s="32" t="s">
        <v>68</v>
      </c>
      <c r="AD1346" s="32" t="s">
        <v>68</v>
      </c>
      <c r="AE1346" s="32" t="s">
        <v>68</v>
      </c>
      <c r="AF1346" s="32" t="s">
        <v>68</v>
      </c>
      <c r="AG1346" s="32">
        <v>250803</v>
      </c>
      <c r="AH1346" s="32">
        <v>0</v>
      </c>
      <c r="AI1346" s="32">
        <v>0</v>
      </c>
      <c r="AJ1346" s="32">
        <v>4</v>
      </c>
      <c r="AK1346" s="32">
        <v>0</v>
      </c>
      <c r="AL1346" s="32">
        <v>0</v>
      </c>
      <c r="AM1346" s="32">
        <v>0</v>
      </c>
      <c r="AN1346" s="32">
        <v>0</v>
      </c>
      <c r="AO1346" s="32">
        <v>0</v>
      </c>
      <c r="AP1346" s="32">
        <v>0</v>
      </c>
      <c r="AQ1346" s="32">
        <v>0</v>
      </c>
      <c r="AR1346" s="32">
        <v>0</v>
      </c>
      <c r="AS1346" s="32">
        <v>0</v>
      </c>
      <c r="AT1346" s="32">
        <v>0</v>
      </c>
      <c r="AU1346" s="32">
        <v>0</v>
      </c>
      <c r="AV1346" s="32">
        <v>4</v>
      </c>
      <c r="AW1346" s="32">
        <v>0</v>
      </c>
      <c r="AX1346" s="33">
        <v>0</v>
      </c>
      <c r="AY1346" s="32">
        <v>4</v>
      </c>
      <c r="AZ1346" s="33">
        <v>137.91999999999999</v>
      </c>
      <c r="BA1346" s="33">
        <v>137.91999999999999</v>
      </c>
      <c r="BB1346" s="32">
        <v>3</v>
      </c>
      <c r="BC1346" s="32">
        <v>0</v>
      </c>
      <c r="BD1346" s="32">
        <v>4</v>
      </c>
      <c r="BE1346" s="33">
        <v>34.479999999999997</v>
      </c>
      <c r="BF1346" s="46">
        <f t="shared" si="40"/>
        <v>103.44</v>
      </c>
      <c r="BG1346" s="47">
        <f>VLOOKUP(F1346,[1]jla506a_853946421_D9C51B5BXEF96!$C:$V,20,FALSE)</f>
        <v>1</v>
      </c>
      <c r="BH1346" s="46">
        <f t="shared" si="41"/>
        <v>3</v>
      </c>
    </row>
    <row r="1347" spans="1:60" s="34" customFormat="1" hidden="1" outlineLevel="2">
      <c r="A1347" s="32">
        <v>202316</v>
      </c>
      <c r="B1347" s="32">
        <v>22</v>
      </c>
      <c r="C1347" s="32" t="s">
        <v>69</v>
      </c>
      <c r="D1347" s="32" t="s">
        <v>211</v>
      </c>
      <c r="E1347" s="32">
        <v>25</v>
      </c>
      <c r="F1347" s="32">
        <v>587373711</v>
      </c>
      <c r="G1347" s="32" t="s">
        <v>231</v>
      </c>
      <c r="H1347" s="32" t="s">
        <v>147</v>
      </c>
      <c r="I1347" s="32" t="s">
        <v>91</v>
      </c>
      <c r="J1347" s="32" t="s">
        <v>68</v>
      </c>
      <c r="K1347" s="32" t="s">
        <v>238</v>
      </c>
      <c r="L1347" s="32" t="s">
        <v>112</v>
      </c>
      <c r="M1347" s="32" t="s">
        <v>68</v>
      </c>
      <c r="N1347" s="32" t="s">
        <v>68</v>
      </c>
      <c r="O1347" s="32" t="s">
        <v>111</v>
      </c>
      <c r="P1347" s="32" t="s">
        <v>68</v>
      </c>
      <c r="Q1347" s="32" t="s">
        <v>68</v>
      </c>
      <c r="R1347" s="32">
        <v>33</v>
      </c>
      <c r="S1347" s="32">
        <v>7036</v>
      </c>
      <c r="T1347" s="32" t="s">
        <v>1640</v>
      </c>
      <c r="U1347" s="33">
        <v>10.17</v>
      </c>
      <c r="V1347" s="32" t="s">
        <v>68</v>
      </c>
      <c r="W1347" s="32" t="s">
        <v>68</v>
      </c>
      <c r="X1347" s="32" t="s">
        <v>112</v>
      </c>
      <c r="Y1347" s="32" t="s">
        <v>112</v>
      </c>
      <c r="Z1347" s="32" t="s">
        <v>85</v>
      </c>
      <c r="AA1347" s="32" t="s">
        <v>677</v>
      </c>
      <c r="AB1347" s="32" t="s">
        <v>68</v>
      </c>
      <c r="AC1347" s="32" t="s">
        <v>68</v>
      </c>
      <c r="AD1347" s="32" t="s">
        <v>68</v>
      </c>
      <c r="AE1347" s="32" t="s">
        <v>68</v>
      </c>
      <c r="AF1347" s="32" t="s">
        <v>68</v>
      </c>
      <c r="AG1347" s="32">
        <v>255384</v>
      </c>
      <c r="AH1347" s="32">
        <v>0</v>
      </c>
      <c r="AI1347" s="32">
        <v>0</v>
      </c>
      <c r="AJ1347" s="32">
        <v>4</v>
      </c>
      <c r="AK1347" s="32">
        <v>0</v>
      </c>
      <c r="AL1347" s="32">
        <v>0</v>
      </c>
      <c r="AM1347" s="32">
        <v>0</v>
      </c>
      <c r="AN1347" s="32">
        <v>0</v>
      </c>
      <c r="AO1347" s="32">
        <v>0</v>
      </c>
      <c r="AP1347" s="32">
        <v>0</v>
      </c>
      <c r="AQ1347" s="32">
        <v>0</v>
      </c>
      <c r="AR1347" s="32">
        <v>0</v>
      </c>
      <c r="AS1347" s="32">
        <v>0</v>
      </c>
      <c r="AT1347" s="32">
        <v>0</v>
      </c>
      <c r="AU1347" s="32">
        <v>0</v>
      </c>
      <c r="AV1347" s="32">
        <v>4</v>
      </c>
      <c r="AW1347" s="32">
        <v>0</v>
      </c>
      <c r="AX1347" s="33">
        <v>0</v>
      </c>
      <c r="AY1347" s="32">
        <v>4</v>
      </c>
      <c r="AZ1347" s="33">
        <v>40.68</v>
      </c>
      <c r="BA1347" s="33">
        <v>40.68</v>
      </c>
      <c r="BB1347" s="32">
        <v>1</v>
      </c>
      <c r="BC1347" s="32">
        <v>0</v>
      </c>
      <c r="BD1347" s="32">
        <v>4</v>
      </c>
      <c r="BE1347" s="33">
        <v>10.17</v>
      </c>
      <c r="BF1347" s="46">
        <f t="shared" si="40"/>
        <v>10.17</v>
      </c>
      <c r="BG1347" s="47">
        <f>VLOOKUP(F1347,[1]jla506a_853946421_D9C51B5BXEF96!$C:$V,20,FALSE)</f>
        <v>9</v>
      </c>
      <c r="BH1347" s="46">
        <f t="shared" si="41"/>
        <v>9</v>
      </c>
    </row>
    <row r="1348" spans="1:60" s="34" customFormat="1" hidden="1" outlineLevel="2">
      <c r="A1348" s="32">
        <v>202316</v>
      </c>
      <c r="B1348" s="32">
        <v>22</v>
      </c>
      <c r="C1348" s="32" t="s">
        <v>69</v>
      </c>
      <c r="D1348" s="32" t="s">
        <v>211</v>
      </c>
      <c r="E1348" s="32">
        <v>30</v>
      </c>
      <c r="F1348" s="32">
        <v>587373995</v>
      </c>
      <c r="G1348" s="32" t="s">
        <v>331</v>
      </c>
      <c r="H1348" s="32" t="s">
        <v>147</v>
      </c>
      <c r="I1348" s="32" t="s">
        <v>91</v>
      </c>
      <c r="J1348" s="32" t="s">
        <v>68</v>
      </c>
      <c r="K1348" s="32" t="s">
        <v>238</v>
      </c>
      <c r="L1348" s="32" t="s">
        <v>112</v>
      </c>
      <c r="M1348" s="32" t="s">
        <v>68</v>
      </c>
      <c r="N1348" s="32" t="s">
        <v>68</v>
      </c>
      <c r="O1348" s="32" t="s">
        <v>111</v>
      </c>
      <c r="P1348" s="32" t="s">
        <v>68</v>
      </c>
      <c r="Q1348" s="32" t="s">
        <v>68</v>
      </c>
      <c r="R1348" s="32">
        <v>33</v>
      </c>
      <c r="S1348" s="32">
        <v>7036</v>
      </c>
      <c r="T1348" s="32" t="s">
        <v>1640</v>
      </c>
      <c r="U1348" s="33">
        <v>14.76</v>
      </c>
      <c r="V1348" s="32" t="s">
        <v>68</v>
      </c>
      <c r="W1348" s="32" t="s">
        <v>68</v>
      </c>
      <c r="X1348" s="32" t="s">
        <v>112</v>
      </c>
      <c r="Y1348" s="32" t="s">
        <v>112</v>
      </c>
      <c r="Z1348" s="32" t="s">
        <v>85</v>
      </c>
      <c r="AA1348" s="32" t="s">
        <v>677</v>
      </c>
      <c r="AB1348" s="32" t="s">
        <v>68</v>
      </c>
      <c r="AC1348" s="32" t="s">
        <v>68</v>
      </c>
      <c r="AD1348" s="32" t="s">
        <v>68</v>
      </c>
      <c r="AE1348" s="32" t="s">
        <v>68</v>
      </c>
      <c r="AF1348" s="32" t="s">
        <v>68</v>
      </c>
      <c r="AG1348" s="32">
        <v>255384</v>
      </c>
      <c r="AH1348" s="32">
        <v>0</v>
      </c>
      <c r="AI1348" s="32">
        <v>0</v>
      </c>
      <c r="AJ1348" s="32">
        <v>4</v>
      </c>
      <c r="AK1348" s="32">
        <v>0</v>
      </c>
      <c r="AL1348" s="32">
        <v>0</v>
      </c>
      <c r="AM1348" s="32">
        <v>0</v>
      </c>
      <c r="AN1348" s="32">
        <v>0</v>
      </c>
      <c r="AO1348" s="32">
        <v>0</v>
      </c>
      <c r="AP1348" s="32">
        <v>0</v>
      </c>
      <c r="AQ1348" s="32">
        <v>0</v>
      </c>
      <c r="AR1348" s="32">
        <v>0</v>
      </c>
      <c r="AS1348" s="32">
        <v>0</v>
      </c>
      <c r="AT1348" s="32">
        <v>0</v>
      </c>
      <c r="AU1348" s="32">
        <v>0</v>
      </c>
      <c r="AV1348" s="32">
        <v>4</v>
      </c>
      <c r="AW1348" s="32">
        <v>0</v>
      </c>
      <c r="AX1348" s="33">
        <v>0</v>
      </c>
      <c r="AY1348" s="32">
        <v>4</v>
      </c>
      <c r="AZ1348" s="33">
        <v>59.04</v>
      </c>
      <c r="BA1348" s="33">
        <v>59.04</v>
      </c>
      <c r="BB1348" s="32">
        <v>2</v>
      </c>
      <c r="BC1348" s="32">
        <v>0</v>
      </c>
      <c r="BD1348" s="32">
        <v>4</v>
      </c>
      <c r="BE1348" s="33">
        <v>14.76</v>
      </c>
      <c r="BF1348" s="46">
        <f t="shared" si="40"/>
        <v>29.52</v>
      </c>
      <c r="BG1348" s="47">
        <f>VLOOKUP(F1348,[1]jla506a_853946421_D9C51B5BXEF96!$C:$V,20,FALSE)</f>
        <v>9</v>
      </c>
      <c r="BH1348" s="46">
        <f t="shared" si="41"/>
        <v>18</v>
      </c>
    </row>
    <row r="1349" spans="1:60" s="34" customFormat="1" hidden="1" outlineLevel="2">
      <c r="A1349" s="32">
        <v>202316</v>
      </c>
      <c r="B1349" s="32">
        <v>22</v>
      </c>
      <c r="C1349" s="32" t="s">
        <v>69</v>
      </c>
      <c r="D1349" s="32" t="s">
        <v>211</v>
      </c>
      <c r="E1349" s="32">
        <v>31</v>
      </c>
      <c r="F1349" s="32">
        <v>587373997</v>
      </c>
      <c r="G1349" s="32" t="s">
        <v>252</v>
      </c>
      <c r="H1349" s="32" t="s">
        <v>147</v>
      </c>
      <c r="I1349" s="32" t="s">
        <v>91</v>
      </c>
      <c r="J1349" s="32" t="s">
        <v>68</v>
      </c>
      <c r="K1349" s="32" t="s">
        <v>238</v>
      </c>
      <c r="L1349" s="32" t="s">
        <v>112</v>
      </c>
      <c r="M1349" s="32" t="s">
        <v>68</v>
      </c>
      <c r="N1349" s="32" t="s">
        <v>68</v>
      </c>
      <c r="O1349" s="32" t="s">
        <v>111</v>
      </c>
      <c r="P1349" s="32" t="s">
        <v>68</v>
      </c>
      <c r="Q1349" s="32" t="s">
        <v>68</v>
      </c>
      <c r="R1349" s="32">
        <v>33</v>
      </c>
      <c r="S1349" s="32">
        <v>7036</v>
      </c>
      <c r="T1349" s="32" t="s">
        <v>1640</v>
      </c>
      <c r="U1349" s="33">
        <v>10.17</v>
      </c>
      <c r="V1349" s="32" t="s">
        <v>68</v>
      </c>
      <c r="W1349" s="32" t="s">
        <v>68</v>
      </c>
      <c r="X1349" s="32" t="s">
        <v>112</v>
      </c>
      <c r="Y1349" s="32" t="s">
        <v>112</v>
      </c>
      <c r="Z1349" s="32" t="s">
        <v>85</v>
      </c>
      <c r="AA1349" s="32" t="s">
        <v>677</v>
      </c>
      <c r="AB1349" s="32" t="s">
        <v>68</v>
      </c>
      <c r="AC1349" s="32" t="s">
        <v>68</v>
      </c>
      <c r="AD1349" s="32" t="s">
        <v>68</v>
      </c>
      <c r="AE1349" s="32" t="s">
        <v>68</v>
      </c>
      <c r="AF1349" s="32" t="s">
        <v>68</v>
      </c>
      <c r="AG1349" s="32">
        <v>255384</v>
      </c>
      <c r="AH1349" s="32">
        <v>0</v>
      </c>
      <c r="AI1349" s="32">
        <v>0</v>
      </c>
      <c r="AJ1349" s="32">
        <v>2</v>
      </c>
      <c r="AK1349" s="32">
        <v>0</v>
      </c>
      <c r="AL1349" s="32">
        <v>0</v>
      </c>
      <c r="AM1349" s="32">
        <v>0</v>
      </c>
      <c r="AN1349" s="32">
        <v>0</v>
      </c>
      <c r="AO1349" s="32">
        <v>0</v>
      </c>
      <c r="AP1349" s="32">
        <v>0</v>
      </c>
      <c r="AQ1349" s="32">
        <v>0</v>
      </c>
      <c r="AR1349" s="32">
        <v>0</v>
      </c>
      <c r="AS1349" s="32">
        <v>0</v>
      </c>
      <c r="AT1349" s="32">
        <v>0</v>
      </c>
      <c r="AU1349" s="32">
        <v>0</v>
      </c>
      <c r="AV1349" s="32">
        <v>2</v>
      </c>
      <c r="AW1349" s="32">
        <v>0</v>
      </c>
      <c r="AX1349" s="33">
        <v>0</v>
      </c>
      <c r="AY1349" s="32">
        <v>2</v>
      </c>
      <c r="AZ1349" s="33">
        <v>20.34</v>
      </c>
      <c r="BA1349" s="33">
        <v>20.34</v>
      </c>
      <c r="BB1349" s="32">
        <v>2</v>
      </c>
      <c r="BC1349" s="32">
        <v>0</v>
      </c>
      <c r="BD1349" s="32">
        <v>2</v>
      </c>
      <c r="BE1349" s="33">
        <v>10.17</v>
      </c>
      <c r="BF1349" s="46">
        <f t="shared" si="40"/>
        <v>20.34</v>
      </c>
      <c r="BG1349" s="47">
        <f>VLOOKUP(F1349,[1]jla506a_853946421_D9C51B5BXEF96!$C:$V,20,FALSE)</f>
        <v>9</v>
      </c>
      <c r="BH1349" s="46">
        <f t="shared" si="41"/>
        <v>18</v>
      </c>
    </row>
    <row r="1350" spans="1:60" s="34" customFormat="1" hidden="1" outlineLevel="2">
      <c r="A1350" s="32">
        <v>202316</v>
      </c>
      <c r="B1350" s="32">
        <v>22</v>
      </c>
      <c r="C1350" s="32" t="s">
        <v>69</v>
      </c>
      <c r="D1350" s="32" t="s">
        <v>211</v>
      </c>
      <c r="E1350" s="32">
        <v>35</v>
      </c>
      <c r="F1350" s="32">
        <v>587374078</v>
      </c>
      <c r="G1350" s="32" t="s">
        <v>303</v>
      </c>
      <c r="H1350" s="32" t="s">
        <v>147</v>
      </c>
      <c r="I1350" s="32" t="s">
        <v>91</v>
      </c>
      <c r="J1350" s="32" t="s">
        <v>68</v>
      </c>
      <c r="K1350" s="32" t="s">
        <v>238</v>
      </c>
      <c r="L1350" s="32" t="s">
        <v>112</v>
      </c>
      <c r="M1350" s="32" t="s">
        <v>68</v>
      </c>
      <c r="N1350" s="32" t="s">
        <v>68</v>
      </c>
      <c r="O1350" s="32" t="s">
        <v>111</v>
      </c>
      <c r="P1350" s="32" t="s">
        <v>68</v>
      </c>
      <c r="Q1350" s="32" t="s">
        <v>68</v>
      </c>
      <c r="R1350" s="32">
        <v>33</v>
      </c>
      <c r="S1350" s="32">
        <v>7036</v>
      </c>
      <c r="T1350" s="32" t="s">
        <v>1640</v>
      </c>
      <c r="U1350" s="33">
        <v>14.76</v>
      </c>
      <c r="V1350" s="32" t="s">
        <v>68</v>
      </c>
      <c r="W1350" s="32" t="s">
        <v>68</v>
      </c>
      <c r="X1350" s="32" t="s">
        <v>112</v>
      </c>
      <c r="Y1350" s="32" t="s">
        <v>112</v>
      </c>
      <c r="Z1350" s="32" t="s">
        <v>85</v>
      </c>
      <c r="AA1350" s="32" t="s">
        <v>677</v>
      </c>
      <c r="AB1350" s="32" t="s">
        <v>68</v>
      </c>
      <c r="AC1350" s="32" t="s">
        <v>68</v>
      </c>
      <c r="AD1350" s="32" t="s">
        <v>68</v>
      </c>
      <c r="AE1350" s="32" t="s">
        <v>68</v>
      </c>
      <c r="AF1350" s="32" t="s">
        <v>68</v>
      </c>
      <c r="AG1350" s="32">
        <v>255384</v>
      </c>
      <c r="AH1350" s="32">
        <v>0</v>
      </c>
      <c r="AI1350" s="32">
        <v>0</v>
      </c>
      <c r="AJ1350" s="32">
        <v>1</v>
      </c>
      <c r="AK1350" s="32">
        <v>0</v>
      </c>
      <c r="AL1350" s="32">
        <v>0</v>
      </c>
      <c r="AM1350" s="32">
        <v>0</v>
      </c>
      <c r="AN1350" s="32">
        <v>0</v>
      </c>
      <c r="AO1350" s="32">
        <v>0</v>
      </c>
      <c r="AP1350" s="32">
        <v>0</v>
      </c>
      <c r="AQ1350" s="32">
        <v>0</v>
      </c>
      <c r="AR1350" s="32">
        <v>0</v>
      </c>
      <c r="AS1350" s="32">
        <v>0</v>
      </c>
      <c r="AT1350" s="32">
        <v>0</v>
      </c>
      <c r="AU1350" s="32">
        <v>0</v>
      </c>
      <c r="AV1350" s="32">
        <v>1</v>
      </c>
      <c r="AW1350" s="32">
        <v>0</v>
      </c>
      <c r="AX1350" s="33">
        <v>0</v>
      </c>
      <c r="AY1350" s="32">
        <v>1</v>
      </c>
      <c r="AZ1350" s="33">
        <v>14.76</v>
      </c>
      <c r="BA1350" s="33">
        <v>14.76</v>
      </c>
      <c r="BB1350" s="32">
        <v>1</v>
      </c>
      <c r="BC1350" s="32">
        <v>0</v>
      </c>
      <c r="BD1350" s="32">
        <v>1</v>
      </c>
      <c r="BE1350" s="33">
        <v>14.76</v>
      </c>
      <c r="BF1350" s="46">
        <f t="shared" ref="BF1350:BF1375" si="42">BB1350*BE1350</f>
        <v>14.76</v>
      </c>
      <c r="BG1350" s="47">
        <f>VLOOKUP(F1350,[1]jla506a_853946421_D9C51B5BXEF96!$C:$V,20,FALSE)</f>
        <v>9</v>
      </c>
      <c r="BH1350" s="46">
        <f t="shared" ref="BH1350:BH1375" si="43">BB1350*BG1350</f>
        <v>9</v>
      </c>
    </row>
    <row r="1351" spans="1:60" s="34" customFormat="1" hidden="1" outlineLevel="2">
      <c r="A1351" s="32">
        <v>202316</v>
      </c>
      <c r="B1351" s="32">
        <v>22</v>
      </c>
      <c r="C1351" s="32" t="s">
        <v>69</v>
      </c>
      <c r="D1351" s="32" t="s">
        <v>211</v>
      </c>
      <c r="E1351" s="32">
        <v>36</v>
      </c>
      <c r="F1351" s="32">
        <v>587374107</v>
      </c>
      <c r="G1351" s="32" t="s">
        <v>149</v>
      </c>
      <c r="H1351" s="32" t="s">
        <v>147</v>
      </c>
      <c r="I1351" s="32" t="s">
        <v>91</v>
      </c>
      <c r="J1351" s="32" t="s">
        <v>68</v>
      </c>
      <c r="K1351" s="32" t="s">
        <v>238</v>
      </c>
      <c r="L1351" s="32" t="s">
        <v>112</v>
      </c>
      <c r="M1351" s="32" t="s">
        <v>68</v>
      </c>
      <c r="N1351" s="32" t="s">
        <v>68</v>
      </c>
      <c r="O1351" s="32" t="s">
        <v>111</v>
      </c>
      <c r="P1351" s="32" t="s">
        <v>68</v>
      </c>
      <c r="Q1351" s="32" t="s">
        <v>68</v>
      </c>
      <c r="R1351" s="32">
        <v>33</v>
      </c>
      <c r="S1351" s="32">
        <v>7036</v>
      </c>
      <c r="T1351" s="32" t="s">
        <v>1640</v>
      </c>
      <c r="U1351" s="33">
        <v>15.39</v>
      </c>
      <c r="V1351" s="32" t="s">
        <v>68</v>
      </c>
      <c r="W1351" s="32" t="s">
        <v>68</v>
      </c>
      <c r="X1351" s="32" t="s">
        <v>112</v>
      </c>
      <c r="Y1351" s="32" t="s">
        <v>112</v>
      </c>
      <c r="Z1351" s="32" t="s">
        <v>85</v>
      </c>
      <c r="AA1351" s="32" t="s">
        <v>677</v>
      </c>
      <c r="AB1351" s="32" t="s">
        <v>68</v>
      </c>
      <c r="AC1351" s="32" t="s">
        <v>68</v>
      </c>
      <c r="AD1351" s="32" t="s">
        <v>68</v>
      </c>
      <c r="AE1351" s="32" t="s">
        <v>68</v>
      </c>
      <c r="AF1351" s="32" t="s">
        <v>68</v>
      </c>
      <c r="AG1351" s="32">
        <v>255384</v>
      </c>
      <c r="AH1351" s="32">
        <v>0</v>
      </c>
      <c r="AI1351" s="32">
        <v>0</v>
      </c>
      <c r="AJ1351" s="32">
        <v>1</v>
      </c>
      <c r="AK1351" s="32">
        <v>0</v>
      </c>
      <c r="AL1351" s="32">
        <v>0</v>
      </c>
      <c r="AM1351" s="32">
        <v>0</v>
      </c>
      <c r="AN1351" s="32">
        <v>0</v>
      </c>
      <c r="AO1351" s="32">
        <v>0</v>
      </c>
      <c r="AP1351" s="32">
        <v>0</v>
      </c>
      <c r="AQ1351" s="32">
        <v>0</v>
      </c>
      <c r="AR1351" s="32">
        <v>0</v>
      </c>
      <c r="AS1351" s="32">
        <v>0</v>
      </c>
      <c r="AT1351" s="32">
        <v>0</v>
      </c>
      <c r="AU1351" s="32">
        <v>0</v>
      </c>
      <c r="AV1351" s="32">
        <v>1</v>
      </c>
      <c r="AW1351" s="32">
        <v>0</v>
      </c>
      <c r="AX1351" s="33">
        <v>0</v>
      </c>
      <c r="AY1351" s="32">
        <v>1</v>
      </c>
      <c r="AZ1351" s="33">
        <v>15.39</v>
      </c>
      <c r="BA1351" s="33">
        <v>15.39</v>
      </c>
      <c r="BB1351" s="32">
        <v>1</v>
      </c>
      <c r="BC1351" s="32">
        <v>0</v>
      </c>
      <c r="BD1351" s="32">
        <v>1</v>
      </c>
      <c r="BE1351" s="33">
        <v>15.39</v>
      </c>
      <c r="BF1351" s="46">
        <f t="shared" si="42"/>
        <v>15.39</v>
      </c>
      <c r="BG1351" s="47">
        <f>VLOOKUP(F1351,[1]jla506a_853946421_D9C51B5BXEF96!$C:$V,20,FALSE)</f>
        <v>9</v>
      </c>
      <c r="BH1351" s="46">
        <f t="shared" si="43"/>
        <v>9</v>
      </c>
    </row>
    <row r="1352" spans="1:60" s="34" customFormat="1" hidden="1" outlineLevel="2">
      <c r="A1352" s="32">
        <v>202316</v>
      </c>
      <c r="B1352" s="32">
        <v>22</v>
      </c>
      <c r="C1352" s="32" t="s">
        <v>69</v>
      </c>
      <c r="D1352" s="32" t="s">
        <v>211</v>
      </c>
      <c r="E1352" s="32">
        <v>40</v>
      </c>
      <c r="F1352" s="32">
        <v>587374430</v>
      </c>
      <c r="G1352" s="32" t="s">
        <v>364</v>
      </c>
      <c r="H1352" s="32" t="s">
        <v>147</v>
      </c>
      <c r="I1352" s="32" t="s">
        <v>91</v>
      </c>
      <c r="J1352" s="32" t="s">
        <v>68</v>
      </c>
      <c r="K1352" s="32" t="s">
        <v>238</v>
      </c>
      <c r="L1352" s="32" t="s">
        <v>112</v>
      </c>
      <c r="M1352" s="32" t="s">
        <v>68</v>
      </c>
      <c r="N1352" s="32" t="s">
        <v>68</v>
      </c>
      <c r="O1352" s="32" t="s">
        <v>111</v>
      </c>
      <c r="P1352" s="32" t="s">
        <v>68</v>
      </c>
      <c r="Q1352" s="32" t="s">
        <v>68</v>
      </c>
      <c r="R1352" s="32">
        <v>33</v>
      </c>
      <c r="S1352" s="32">
        <v>7036</v>
      </c>
      <c r="T1352" s="32" t="s">
        <v>1640</v>
      </c>
      <c r="U1352" s="33">
        <v>7.83</v>
      </c>
      <c r="V1352" s="32" t="s">
        <v>68</v>
      </c>
      <c r="W1352" s="32" t="s">
        <v>68</v>
      </c>
      <c r="X1352" s="32" t="s">
        <v>112</v>
      </c>
      <c r="Y1352" s="32" t="s">
        <v>112</v>
      </c>
      <c r="Z1352" s="32" t="s">
        <v>85</v>
      </c>
      <c r="AA1352" s="32" t="s">
        <v>677</v>
      </c>
      <c r="AB1352" s="32" t="s">
        <v>68</v>
      </c>
      <c r="AC1352" s="32" t="s">
        <v>68</v>
      </c>
      <c r="AD1352" s="32" t="s">
        <v>68</v>
      </c>
      <c r="AE1352" s="32" t="s">
        <v>68</v>
      </c>
      <c r="AF1352" s="32" t="s">
        <v>68</v>
      </c>
      <c r="AG1352" s="32">
        <v>255384</v>
      </c>
      <c r="AH1352" s="32">
        <v>0</v>
      </c>
      <c r="AI1352" s="32">
        <v>0</v>
      </c>
      <c r="AJ1352" s="32">
        <v>3</v>
      </c>
      <c r="AK1352" s="32">
        <v>0</v>
      </c>
      <c r="AL1352" s="32">
        <v>0</v>
      </c>
      <c r="AM1352" s="32">
        <v>0</v>
      </c>
      <c r="AN1352" s="32">
        <v>0</v>
      </c>
      <c r="AO1352" s="32">
        <v>0</v>
      </c>
      <c r="AP1352" s="32">
        <v>0</v>
      </c>
      <c r="AQ1352" s="32">
        <v>0</v>
      </c>
      <c r="AR1352" s="32">
        <v>0</v>
      </c>
      <c r="AS1352" s="32">
        <v>0</v>
      </c>
      <c r="AT1352" s="32">
        <v>0</v>
      </c>
      <c r="AU1352" s="32">
        <v>0</v>
      </c>
      <c r="AV1352" s="32">
        <v>3</v>
      </c>
      <c r="AW1352" s="32">
        <v>0</v>
      </c>
      <c r="AX1352" s="33">
        <v>0</v>
      </c>
      <c r="AY1352" s="32">
        <v>3</v>
      </c>
      <c r="AZ1352" s="33">
        <v>23.49</v>
      </c>
      <c r="BA1352" s="33">
        <v>23.49</v>
      </c>
      <c r="BB1352" s="32">
        <v>1</v>
      </c>
      <c r="BC1352" s="32">
        <v>0</v>
      </c>
      <c r="BD1352" s="32">
        <v>3</v>
      </c>
      <c r="BE1352" s="33">
        <v>7.83</v>
      </c>
      <c r="BF1352" s="46">
        <f t="shared" si="42"/>
        <v>7.83</v>
      </c>
      <c r="BG1352" s="47">
        <f>VLOOKUP(F1352,[1]jla506a_853946421_D9C51B5BXEF96!$C:$V,20,FALSE)</f>
        <v>9</v>
      </c>
      <c r="BH1352" s="46">
        <f t="shared" si="43"/>
        <v>9</v>
      </c>
    </row>
    <row r="1353" spans="1:60" s="34" customFormat="1" hidden="1" outlineLevel="2">
      <c r="A1353" s="32">
        <v>202316</v>
      </c>
      <c r="B1353" s="32">
        <v>22</v>
      </c>
      <c r="C1353" s="32" t="s">
        <v>69</v>
      </c>
      <c r="D1353" s="32" t="s">
        <v>211</v>
      </c>
      <c r="E1353" s="32">
        <v>42</v>
      </c>
      <c r="F1353" s="32">
        <v>587374662</v>
      </c>
      <c r="G1353" s="32" t="s">
        <v>312</v>
      </c>
      <c r="H1353" s="32" t="s">
        <v>147</v>
      </c>
      <c r="I1353" s="32" t="s">
        <v>91</v>
      </c>
      <c r="J1353" s="32" t="s">
        <v>68</v>
      </c>
      <c r="K1353" s="32" t="s">
        <v>238</v>
      </c>
      <c r="L1353" s="32" t="s">
        <v>112</v>
      </c>
      <c r="M1353" s="32" t="s">
        <v>68</v>
      </c>
      <c r="N1353" s="32" t="s">
        <v>68</v>
      </c>
      <c r="O1353" s="32" t="s">
        <v>111</v>
      </c>
      <c r="P1353" s="32" t="s">
        <v>68</v>
      </c>
      <c r="Q1353" s="32" t="s">
        <v>68</v>
      </c>
      <c r="R1353" s="32">
        <v>33</v>
      </c>
      <c r="S1353" s="32">
        <v>7036</v>
      </c>
      <c r="T1353" s="32" t="s">
        <v>1640</v>
      </c>
      <c r="U1353" s="33">
        <v>35.76</v>
      </c>
      <c r="V1353" s="32" t="s">
        <v>68</v>
      </c>
      <c r="W1353" s="32" t="s">
        <v>68</v>
      </c>
      <c r="X1353" s="32" t="s">
        <v>112</v>
      </c>
      <c r="Y1353" s="32" t="s">
        <v>112</v>
      </c>
      <c r="Z1353" s="32" t="s">
        <v>126</v>
      </c>
      <c r="AA1353" s="32" t="s">
        <v>677</v>
      </c>
      <c r="AB1353" s="32" t="s">
        <v>68</v>
      </c>
      <c r="AC1353" s="32" t="s">
        <v>68</v>
      </c>
      <c r="AD1353" s="32" t="s">
        <v>68</v>
      </c>
      <c r="AE1353" s="32" t="s">
        <v>68</v>
      </c>
      <c r="AF1353" s="32" t="s">
        <v>68</v>
      </c>
      <c r="AG1353" s="32">
        <v>250803</v>
      </c>
      <c r="AH1353" s="32">
        <v>0</v>
      </c>
      <c r="AI1353" s="32">
        <v>0</v>
      </c>
      <c r="AJ1353" s="32">
        <v>7</v>
      </c>
      <c r="AK1353" s="32">
        <v>0</v>
      </c>
      <c r="AL1353" s="32">
        <v>0</v>
      </c>
      <c r="AM1353" s="32">
        <v>0</v>
      </c>
      <c r="AN1353" s="32">
        <v>0</v>
      </c>
      <c r="AO1353" s="32">
        <v>0</v>
      </c>
      <c r="AP1353" s="32">
        <v>0</v>
      </c>
      <c r="AQ1353" s="32">
        <v>0</v>
      </c>
      <c r="AR1353" s="32">
        <v>0</v>
      </c>
      <c r="AS1353" s="32">
        <v>0</v>
      </c>
      <c r="AT1353" s="32">
        <v>0</v>
      </c>
      <c r="AU1353" s="32">
        <v>0</v>
      </c>
      <c r="AV1353" s="32">
        <v>7</v>
      </c>
      <c r="AW1353" s="32">
        <v>0</v>
      </c>
      <c r="AX1353" s="33">
        <v>0</v>
      </c>
      <c r="AY1353" s="32">
        <v>7</v>
      </c>
      <c r="AZ1353" s="33">
        <v>250.32</v>
      </c>
      <c r="BA1353" s="33">
        <v>250.32</v>
      </c>
      <c r="BB1353" s="32">
        <v>1</v>
      </c>
      <c r="BC1353" s="32">
        <v>0</v>
      </c>
      <c r="BD1353" s="32">
        <v>7</v>
      </c>
      <c r="BE1353" s="33">
        <v>35.76</v>
      </c>
      <c r="BF1353" s="46">
        <f t="shared" si="42"/>
        <v>35.76</v>
      </c>
      <c r="BG1353" s="47">
        <f>VLOOKUP(F1353,[1]jla506a_853946421_D9C51B5BXEF96!$C:$V,20,FALSE)</f>
        <v>1</v>
      </c>
      <c r="BH1353" s="46">
        <f t="shared" si="43"/>
        <v>1</v>
      </c>
    </row>
    <row r="1354" spans="1:60" s="34" customFormat="1" hidden="1" outlineLevel="2">
      <c r="A1354" s="32">
        <v>202316</v>
      </c>
      <c r="B1354" s="32">
        <v>22</v>
      </c>
      <c r="C1354" s="32" t="s">
        <v>69</v>
      </c>
      <c r="D1354" s="32" t="s">
        <v>211</v>
      </c>
      <c r="E1354" s="32">
        <v>43</v>
      </c>
      <c r="F1354" s="32">
        <v>655160352</v>
      </c>
      <c r="G1354" s="32" t="s">
        <v>159</v>
      </c>
      <c r="H1354" s="32" t="s">
        <v>147</v>
      </c>
      <c r="I1354" s="32" t="s">
        <v>91</v>
      </c>
      <c r="J1354" s="32" t="s">
        <v>68</v>
      </c>
      <c r="K1354" s="32" t="s">
        <v>238</v>
      </c>
      <c r="L1354" s="32" t="s">
        <v>112</v>
      </c>
      <c r="M1354" s="32" t="s">
        <v>68</v>
      </c>
      <c r="N1354" s="32" t="s">
        <v>68</v>
      </c>
      <c r="O1354" s="32" t="s">
        <v>111</v>
      </c>
      <c r="P1354" s="32" t="s">
        <v>68</v>
      </c>
      <c r="Q1354" s="32" t="s">
        <v>68</v>
      </c>
      <c r="R1354" s="32">
        <v>33</v>
      </c>
      <c r="S1354" s="32">
        <v>7036</v>
      </c>
      <c r="T1354" s="32" t="s">
        <v>1640</v>
      </c>
      <c r="U1354" s="33">
        <v>28.66</v>
      </c>
      <c r="V1354" s="32" t="s">
        <v>68</v>
      </c>
      <c r="W1354" s="32" t="s">
        <v>68</v>
      </c>
      <c r="X1354" s="32" t="s">
        <v>112</v>
      </c>
      <c r="Y1354" s="32" t="s">
        <v>112</v>
      </c>
      <c r="Z1354" s="32" t="s">
        <v>85</v>
      </c>
      <c r="AA1354" s="32" t="s">
        <v>677</v>
      </c>
      <c r="AB1354" s="32" t="s">
        <v>68</v>
      </c>
      <c r="AC1354" s="32" t="s">
        <v>68</v>
      </c>
      <c r="AD1354" s="32" t="s">
        <v>68</v>
      </c>
      <c r="AE1354" s="32" t="s">
        <v>68</v>
      </c>
      <c r="AF1354" s="32" t="s">
        <v>68</v>
      </c>
      <c r="AG1354" s="32">
        <v>255384</v>
      </c>
      <c r="AH1354" s="32">
        <v>0</v>
      </c>
      <c r="AI1354" s="32">
        <v>0</v>
      </c>
      <c r="AJ1354" s="32">
        <v>9</v>
      </c>
      <c r="AK1354" s="32">
        <v>0</v>
      </c>
      <c r="AL1354" s="32">
        <v>0</v>
      </c>
      <c r="AM1354" s="32">
        <v>0</v>
      </c>
      <c r="AN1354" s="32">
        <v>0</v>
      </c>
      <c r="AO1354" s="32">
        <v>0</v>
      </c>
      <c r="AP1354" s="32">
        <v>0</v>
      </c>
      <c r="AQ1354" s="32">
        <v>0</v>
      </c>
      <c r="AR1354" s="32">
        <v>0</v>
      </c>
      <c r="AS1354" s="32">
        <v>0</v>
      </c>
      <c r="AT1354" s="32">
        <v>0</v>
      </c>
      <c r="AU1354" s="32">
        <v>0</v>
      </c>
      <c r="AV1354" s="32">
        <v>9</v>
      </c>
      <c r="AW1354" s="32">
        <v>0</v>
      </c>
      <c r="AX1354" s="33">
        <v>0</v>
      </c>
      <c r="AY1354" s="32">
        <v>9</v>
      </c>
      <c r="AZ1354" s="33">
        <v>257.94</v>
      </c>
      <c r="BA1354" s="33">
        <v>257.94</v>
      </c>
      <c r="BB1354" s="32">
        <v>2</v>
      </c>
      <c r="BC1354" s="32">
        <v>0</v>
      </c>
      <c r="BD1354" s="32">
        <v>9</v>
      </c>
      <c r="BE1354" s="33">
        <v>28.66</v>
      </c>
      <c r="BF1354" s="46">
        <f t="shared" si="42"/>
        <v>57.32</v>
      </c>
      <c r="BG1354" s="47">
        <f>VLOOKUP(F1354,[1]jla506a_853946421_D9C51B5BXEF96!$C:$V,20,FALSE)</f>
        <v>1</v>
      </c>
      <c r="BH1354" s="46">
        <f t="shared" si="43"/>
        <v>2</v>
      </c>
    </row>
    <row r="1355" spans="1:60" s="34" customFormat="1" hidden="1" outlineLevel="2">
      <c r="A1355" s="32">
        <v>202316</v>
      </c>
      <c r="B1355" s="32">
        <v>22</v>
      </c>
      <c r="C1355" s="32" t="s">
        <v>69</v>
      </c>
      <c r="D1355" s="32" t="s">
        <v>211</v>
      </c>
      <c r="E1355" s="32">
        <v>45</v>
      </c>
      <c r="F1355" s="32">
        <v>655160568</v>
      </c>
      <c r="G1355" s="32" t="s">
        <v>136</v>
      </c>
      <c r="H1355" s="32" t="s">
        <v>147</v>
      </c>
      <c r="I1355" s="32" t="s">
        <v>91</v>
      </c>
      <c r="J1355" s="32" t="s">
        <v>68</v>
      </c>
      <c r="K1355" s="32" t="s">
        <v>238</v>
      </c>
      <c r="L1355" s="32" t="s">
        <v>112</v>
      </c>
      <c r="M1355" s="32" t="s">
        <v>68</v>
      </c>
      <c r="N1355" s="32" t="s">
        <v>68</v>
      </c>
      <c r="O1355" s="32" t="s">
        <v>111</v>
      </c>
      <c r="P1355" s="32" t="s">
        <v>68</v>
      </c>
      <c r="Q1355" s="32" t="s">
        <v>68</v>
      </c>
      <c r="R1355" s="32">
        <v>33</v>
      </c>
      <c r="S1355" s="32">
        <v>7036</v>
      </c>
      <c r="T1355" s="32" t="s">
        <v>1640</v>
      </c>
      <c r="U1355" s="33">
        <v>28.1</v>
      </c>
      <c r="V1355" s="32" t="s">
        <v>68</v>
      </c>
      <c r="W1355" s="32" t="s">
        <v>68</v>
      </c>
      <c r="X1355" s="32" t="s">
        <v>112</v>
      </c>
      <c r="Y1355" s="32" t="s">
        <v>112</v>
      </c>
      <c r="Z1355" s="32" t="s">
        <v>102</v>
      </c>
      <c r="AA1355" s="32" t="s">
        <v>677</v>
      </c>
      <c r="AB1355" s="32" t="s">
        <v>68</v>
      </c>
      <c r="AC1355" s="32" t="s">
        <v>68</v>
      </c>
      <c r="AD1355" s="32" t="s">
        <v>68</v>
      </c>
      <c r="AE1355" s="32" t="s">
        <v>68</v>
      </c>
      <c r="AF1355" s="32" t="s">
        <v>68</v>
      </c>
      <c r="AG1355" s="32">
        <v>251251</v>
      </c>
      <c r="AH1355" s="32">
        <v>0</v>
      </c>
      <c r="AI1355" s="32">
        <v>0</v>
      </c>
      <c r="AJ1355" s="32">
        <v>20</v>
      </c>
      <c r="AK1355" s="32">
        <v>0</v>
      </c>
      <c r="AL1355" s="32">
        <v>0</v>
      </c>
      <c r="AM1355" s="32">
        <v>0</v>
      </c>
      <c r="AN1355" s="32">
        <v>0</v>
      </c>
      <c r="AO1355" s="32">
        <v>0</v>
      </c>
      <c r="AP1355" s="32">
        <v>0</v>
      </c>
      <c r="AQ1355" s="32">
        <v>0</v>
      </c>
      <c r="AR1355" s="32">
        <v>0</v>
      </c>
      <c r="AS1355" s="32">
        <v>0</v>
      </c>
      <c r="AT1355" s="32">
        <v>0</v>
      </c>
      <c r="AU1355" s="32">
        <v>0</v>
      </c>
      <c r="AV1355" s="32">
        <v>20</v>
      </c>
      <c r="AW1355" s="32">
        <v>0</v>
      </c>
      <c r="AX1355" s="33">
        <v>0</v>
      </c>
      <c r="AY1355" s="32">
        <v>20</v>
      </c>
      <c r="AZ1355" s="33">
        <v>562</v>
      </c>
      <c r="BA1355" s="33">
        <v>562</v>
      </c>
      <c r="BB1355" s="32">
        <v>3</v>
      </c>
      <c r="BC1355" s="32">
        <v>0</v>
      </c>
      <c r="BD1355" s="32">
        <v>20</v>
      </c>
      <c r="BE1355" s="33">
        <v>28.1</v>
      </c>
      <c r="BF1355" s="46">
        <f t="shared" si="42"/>
        <v>84.300000000000011</v>
      </c>
      <c r="BG1355" s="47">
        <f>VLOOKUP(F1355,[1]jla506a_853946421_D9C51B5BXEF96!$C:$V,20,FALSE)</f>
        <v>1</v>
      </c>
      <c r="BH1355" s="46">
        <f t="shared" si="43"/>
        <v>3</v>
      </c>
    </row>
    <row r="1356" spans="1:60" s="34" customFormat="1" hidden="1" outlineLevel="2">
      <c r="A1356" s="32">
        <v>202316</v>
      </c>
      <c r="B1356" s="32">
        <v>22</v>
      </c>
      <c r="C1356" s="32" t="s">
        <v>69</v>
      </c>
      <c r="D1356" s="32" t="s">
        <v>211</v>
      </c>
      <c r="E1356" s="32">
        <v>48</v>
      </c>
      <c r="F1356" s="32">
        <v>655161781</v>
      </c>
      <c r="G1356" s="32" t="s">
        <v>143</v>
      </c>
      <c r="H1356" s="32" t="s">
        <v>147</v>
      </c>
      <c r="I1356" s="32" t="s">
        <v>91</v>
      </c>
      <c r="J1356" s="32" t="s">
        <v>68</v>
      </c>
      <c r="K1356" s="32" t="s">
        <v>68</v>
      </c>
      <c r="L1356" s="32" t="s">
        <v>112</v>
      </c>
      <c r="M1356" s="32" t="s">
        <v>68</v>
      </c>
      <c r="N1356" s="32" t="s">
        <v>68</v>
      </c>
      <c r="O1356" s="32" t="s">
        <v>111</v>
      </c>
      <c r="P1356" s="32" t="s">
        <v>68</v>
      </c>
      <c r="Q1356" s="32" t="s">
        <v>68</v>
      </c>
      <c r="R1356" s="32">
        <v>33</v>
      </c>
      <c r="S1356" s="32">
        <v>7036</v>
      </c>
      <c r="T1356" s="32" t="s">
        <v>1640</v>
      </c>
      <c r="U1356" s="33">
        <v>26.9</v>
      </c>
      <c r="V1356" s="32" t="s">
        <v>68</v>
      </c>
      <c r="W1356" s="32" t="s">
        <v>68</v>
      </c>
      <c r="X1356" s="32" t="s">
        <v>112</v>
      </c>
      <c r="Y1356" s="32" t="s">
        <v>112</v>
      </c>
      <c r="Z1356" s="32" t="s">
        <v>68</v>
      </c>
      <c r="AA1356" s="32" t="s">
        <v>68</v>
      </c>
      <c r="AB1356" s="32" t="s">
        <v>68</v>
      </c>
      <c r="AC1356" s="32" t="s">
        <v>68</v>
      </c>
      <c r="AD1356" s="32" t="s">
        <v>68</v>
      </c>
      <c r="AE1356" s="32" t="s">
        <v>68</v>
      </c>
      <c r="AF1356" s="32" t="s">
        <v>68</v>
      </c>
      <c r="AG1356" s="32">
        <v>-1</v>
      </c>
      <c r="AH1356" s="34" t="s">
        <v>68</v>
      </c>
      <c r="AI1356" s="34" t="s">
        <v>68</v>
      </c>
      <c r="AJ1356" s="34" t="s">
        <v>68</v>
      </c>
      <c r="AK1356" s="32">
        <v>6</v>
      </c>
      <c r="AL1356" s="32">
        <v>6</v>
      </c>
      <c r="AM1356" s="32">
        <v>0</v>
      </c>
      <c r="AN1356" s="32">
        <v>0</v>
      </c>
      <c r="AO1356" s="32">
        <v>0</v>
      </c>
      <c r="AP1356" s="32">
        <v>0</v>
      </c>
      <c r="AQ1356" s="32">
        <v>0</v>
      </c>
      <c r="AR1356" s="32">
        <v>0</v>
      </c>
      <c r="AS1356" s="32">
        <v>0</v>
      </c>
      <c r="AT1356" s="32">
        <v>0</v>
      </c>
      <c r="AU1356" s="32">
        <v>0</v>
      </c>
      <c r="AV1356" s="32">
        <v>0</v>
      </c>
      <c r="AW1356" s="32">
        <v>6</v>
      </c>
      <c r="AX1356" s="33">
        <v>161.4</v>
      </c>
      <c r="AY1356" s="32">
        <v>0</v>
      </c>
      <c r="AZ1356" s="33">
        <v>0</v>
      </c>
      <c r="BA1356" s="33">
        <v>161.4</v>
      </c>
      <c r="BB1356" s="32">
        <v>0</v>
      </c>
      <c r="BC1356" s="34" t="s">
        <v>68</v>
      </c>
      <c r="BD1356" s="32">
        <v>0</v>
      </c>
      <c r="BE1356" s="33">
        <v>26.9</v>
      </c>
      <c r="BF1356" s="46">
        <f t="shared" si="42"/>
        <v>0</v>
      </c>
      <c r="BG1356" s="47">
        <f>VLOOKUP(F1356,[1]jla506a_853946421_D9C51B5BXEF96!$C:$V,20,FALSE)</f>
        <v>1</v>
      </c>
      <c r="BH1356" s="46">
        <f t="shared" si="43"/>
        <v>0</v>
      </c>
    </row>
    <row r="1357" spans="1:60" s="34" customFormat="1" hidden="1" outlineLevel="2">
      <c r="A1357" s="32">
        <v>202317</v>
      </c>
      <c r="B1357" s="32">
        <v>22</v>
      </c>
      <c r="C1357" s="32" t="s">
        <v>69</v>
      </c>
      <c r="D1357" s="32" t="s">
        <v>422</v>
      </c>
      <c r="E1357" s="32">
        <v>1</v>
      </c>
      <c r="F1357" s="32">
        <v>577082869</v>
      </c>
      <c r="G1357" s="32" t="s">
        <v>241</v>
      </c>
      <c r="H1357" s="32" t="s">
        <v>185</v>
      </c>
      <c r="I1357" s="32" t="s">
        <v>352</v>
      </c>
      <c r="J1357" s="32" t="s">
        <v>68</v>
      </c>
      <c r="K1357" s="32" t="s">
        <v>68</v>
      </c>
      <c r="L1357" s="32" t="s">
        <v>182</v>
      </c>
      <c r="M1357" s="32" t="s">
        <v>68</v>
      </c>
      <c r="N1357" s="32" t="s">
        <v>68</v>
      </c>
      <c r="O1357" s="32" t="s">
        <v>181</v>
      </c>
      <c r="P1357" s="32" t="s">
        <v>68</v>
      </c>
      <c r="Q1357" s="32" t="s">
        <v>68</v>
      </c>
      <c r="R1357" s="32">
        <v>33</v>
      </c>
      <c r="S1357" s="32">
        <v>7036</v>
      </c>
      <c r="T1357" s="32" t="s">
        <v>1640</v>
      </c>
      <c r="U1357" s="33">
        <v>38.49</v>
      </c>
      <c r="V1357" s="32" t="s">
        <v>68</v>
      </c>
      <c r="W1357" s="32" t="s">
        <v>68</v>
      </c>
      <c r="X1357" s="32" t="s">
        <v>182</v>
      </c>
      <c r="Y1357" s="32" t="s">
        <v>182</v>
      </c>
      <c r="Z1357" s="32" t="s">
        <v>68</v>
      </c>
      <c r="AA1357" s="32" t="s">
        <v>68</v>
      </c>
      <c r="AB1357" s="32" t="s">
        <v>68</v>
      </c>
      <c r="AC1357" s="32" t="s">
        <v>68</v>
      </c>
      <c r="AD1357" s="32" t="s">
        <v>68</v>
      </c>
      <c r="AE1357" s="32" t="s">
        <v>68</v>
      </c>
      <c r="AF1357" s="32" t="s">
        <v>68</v>
      </c>
      <c r="AG1357" s="32">
        <v>-1</v>
      </c>
      <c r="AH1357" s="34" t="s">
        <v>68</v>
      </c>
      <c r="AI1357" s="34" t="s">
        <v>68</v>
      </c>
      <c r="AJ1357" s="34" t="s">
        <v>68</v>
      </c>
      <c r="AK1357" s="32">
        <v>2</v>
      </c>
      <c r="AL1357" s="32">
        <v>2</v>
      </c>
      <c r="AM1357" s="32">
        <v>0</v>
      </c>
      <c r="AN1357" s="32">
        <v>0</v>
      </c>
      <c r="AO1357" s="32">
        <v>0</v>
      </c>
      <c r="AP1357" s="32">
        <v>0</v>
      </c>
      <c r="AQ1357" s="32">
        <v>0</v>
      </c>
      <c r="AR1357" s="32">
        <v>0</v>
      </c>
      <c r="AS1357" s="32">
        <v>0</v>
      </c>
      <c r="AT1357" s="32">
        <v>0</v>
      </c>
      <c r="AU1357" s="32">
        <v>0</v>
      </c>
      <c r="AV1357" s="32">
        <v>0</v>
      </c>
      <c r="AW1357" s="32">
        <v>2</v>
      </c>
      <c r="AX1357" s="33">
        <v>76.98</v>
      </c>
      <c r="AY1357" s="32">
        <v>0</v>
      </c>
      <c r="AZ1357" s="33">
        <v>0</v>
      </c>
      <c r="BA1357" s="33">
        <v>76.98</v>
      </c>
      <c r="BB1357" s="32">
        <v>0</v>
      </c>
      <c r="BC1357" s="34" t="s">
        <v>68</v>
      </c>
      <c r="BD1357" s="32">
        <v>0</v>
      </c>
      <c r="BE1357" s="33">
        <v>38.49</v>
      </c>
      <c r="BF1357" s="46">
        <f t="shared" si="42"/>
        <v>0</v>
      </c>
      <c r="BG1357" s="47">
        <f>VLOOKUP(F1357,[1]jla506a_853946421_D9C51B5BXEF96!$C:$V,20,FALSE)</f>
        <v>1</v>
      </c>
      <c r="BH1357" s="46">
        <f t="shared" si="43"/>
        <v>0</v>
      </c>
    </row>
    <row r="1358" spans="1:60" s="34" customFormat="1" hidden="1" outlineLevel="2">
      <c r="A1358" s="32">
        <v>202317</v>
      </c>
      <c r="B1358" s="32">
        <v>22</v>
      </c>
      <c r="C1358" s="32" t="s">
        <v>69</v>
      </c>
      <c r="D1358" s="32" t="s">
        <v>422</v>
      </c>
      <c r="E1358" s="32">
        <v>18</v>
      </c>
      <c r="F1358" s="32">
        <v>587366122</v>
      </c>
      <c r="G1358" s="32" t="s">
        <v>325</v>
      </c>
      <c r="H1358" s="32" t="s">
        <v>185</v>
      </c>
      <c r="I1358" s="32" t="s">
        <v>352</v>
      </c>
      <c r="J1358" s="32" t="s">
        <v>68</v>
      </c>
      <c r="K1358" s="32" t="s">
        <v>177</v>
      </c>
      <c r="L1358" s="32" t="s">
        <v>182</v>
      </c>
      <c r="M1358" s="32" t="s">
        <v>68</v>
      </c>
      <c r="N1358" s="32" t="s">
        <v>68</v>
      </c>
      <c r="O1358" s="32" t="s">
        <v>181</v>
      </c>
      <c r="P1358" s="32" t="s">
        <v>68</v>
      </c>
      <c r="Q1358" s="32" t="s">
        <v>68</v>
      </c>
      <c r="R1358" s="32">
        <v>33</v>
      </c>
      <c r="S1358" s="32">
        <v>7036</v>
      </c>
      <c r="T1358" s="32" t="s">
        <v>1640</v>
      </c>
      <c r="U1358" s="33">
        <v>43.2</v>
      </c>
      <c r="V1358" s="32" t="s">
        <v>68</v>
      </c>
      <c r="W1358" s="32" t="s">
        <v>68</v>
      </c>
      <c r="X1358" s="32" t="s">
        <v>182</v>
      </c>
      <c r="Y1358" s="32" t="s">
        <v>182</v>
      </c>
      <c r="Z1358" s="32" t="s">
        <v>257</v>
      </c>
      <c r="AA1358" s="32" t="s">
        <v>677</v>
      </c>
      <c r="AB1358" s="32" t="s">
        <v>68</v>
      </c>
      <c r="AC1358" s="32" t="s">
        <v>68</v>
      </c>
      <c r="AD1358" s="32" t="s">
        <v>68</v>
      </c>
      <c r="AE1358" s="32" t="s">
        <v>68</v>
      </c>
      <c r="AF1358" s="32" t="s">
        <v>68</v>
      </c>
      <c r="AG1358" s="32">
        <v>256455</v>
      </c>
      <c r="AH1358" s="32">
        <v>0</v>
      </c>
      <c r="AI1358" s="32">
        <v>0</v>
      </c>
      <c r="AJ1358" s="32">
        <v>13</v>
      </c>
      <c r="AK1358" s="32">
        <v>0</v>
      </c>
      <c r="AL1358" s="32">
        <v>0</v>
      </c>
      <c r="AM1358" s="32">
        <v>0</v>
      </c>
      <c r="AN1358" s="32">
        <v>0</v>
      </c>
      <c r="AO1358" s="32">
        <v>0</v>
      </c>
      <c r="AP1358" s="32">
        <v>0</v>
      </c>
      <c r="AQ1358" s="32">
        <v>0</v>
      </c>
      <c r="AR1358" s="32">
        <v>0</v>
      </c>
      <c r="AS1358" s="32">
        <v>0</v>
      </c>
      <c r="AT1358" s="32">
        <v>0</v>
      </c>
      <c r="AU1358" s="32">
        <v>0</v>
      </c>
      <c r="AV1358" s="32">
        <v>13</v>
      </c>
      <c r="AW1358" s="32">
        <v>0</v>
      </c>
      <c r="AX1358" s="33">
        <v>0</v>
      </c>
      <c r="AY1358" s="32">
        <v>13</v>
      </c>
      <c r="AZ1358" s="33">
        <v>561.6</v>
      </c>
      <c r="BA1358" s="33">
        <v>561.6</v>
      </c>
      <c r="BB1358" s="32">
        <v>5</v>
      </c>
      <c r="BC1358" s="32">
        <v>0</v>
      </c>
      <c r="BD1358" s="32">
        <v>13</v>
      </c>
      <c r="BE1358" s="33">
        <v>43.2</v>
      </c>
      <c r="BF1358" s="46">
        <f t="shared" si="42"/>
        <v>216</v>
      </c>
      <c r="BG1358" s="47">
        <f>VLOOKUP(F1358,[1]jla506a_853946421_D9C51B5BXEF96!$C:$V,20,FALSE)</f>
        <v>1</v>
      </c>
      <c r="BH1358" s="46">
        <f t="shared" si="43"/>
        <v>5</v>
      </c>
    </row>
    <row r="1359" spans="1:60" s="34" customFormat="1" hidden="1" outlineLevel="2">
      <c r="A1359" s="32">
        <v>202317</v>
      </c>
      <c r="B1359" s="32">
        <v>22</v>
      </c>
      <c r="C1359" s="32" t="s">
        <v>69</v>
      </c>
      <c r="D1359" s="32" t="s">
        <v>422</v>
      </c>
      <c r="E1359" s="32">
        <v>21</v>
      </c>
      <c r="F1359" s="32">
        <v>587366304</v>
      </c>
      <c r="G1359" s="32" t="s">
        <v>222</v>
      </c>
      <c r="H1359" s="32" t="s">
        <v>185</v>
      </c>
      <c r="I1359" s="32" t="s">
        <v>352</v>
      </c>
      <c r="J1359" s="32" t="s">
        <v>68</v>
      </c>
      <c r="K1359" s="32" t="s">
        <v>68</v>
      </c>
      <c r="L1359" s="32" t="s">
        <v>182</v>
      </c>
      <c r="M1359" s="32" t="s">
        <v>68</v>
      </c>
      <c r="N1359" s="32" t="s">
        <v>68</v>
      </c>
      <c r="O1359" s="32" t="s">
        <v>181</v>
      </c>
      <c r="P1359" s="32" t="s">
        <v>68</v>
      </c>
      <c r="Q1359" s="32" t="s">
        <v>68</v>
      </c>
      <c r="R1359" s="32">
        <v>33</v>
      </c>
      <c r="S1359" s="32">
        <v>7036</v>
      </c>
      <c r="T1359" s="32" t="s">
        <v>1640</v>
      </c>
      <c r="U1359" s="33">
        <v>38.86</v>
      </c>
      <c r="V1359" s="32" t="s">
        <v>68</v>
      </c>
      <c r="W1359" s="32" t="s">
        <v>68</v>
      </c>
      <c r="X1359" s="32" t="s">
        <v>182</v>
      </c>
      <c r="Y1359" s="32" t="s">
        <v>182</v>
      </c>
      <c r="Z1359" s="32" t="s">
        <v>68</v>
      </c>
      <c r="AA1359" s="32" t="s">
        <v>68</v>
      </c>
      <c r="AB1359" s="32" t="s">
        <v>68</v>
      </c>
      <c r="AC1359" s="32" t="s">
        <v>68</v>
      </c>
      <c r="AD1359" s="32" t="s">
        <v>68</v>
      </c>
      <c r="AE1359" s="32" t="s">
        <v>68</v>
      </c>
      <c r="AF1359" s="32" t="s">
        <v>68</v>
      </c>
      <c r="AG1359" s="32">
        <v>-1</v>
      </c>
      <c r="AH1359" s="34" t="s">
        <v>68</v>
      </c>
      <c r="AI1359" s="34" t="s">
        <v>68</v>
      </c>
      <c r="AJ1359" s="34" t="s">
        <v>68</v>
      </c>
      <c r="AK1359" s="32">
        <v>2</v>
      </c>
      <c r="AL1359" s="32">
        <v>2</v>
      </c>
      <c r="AM1359" s="32">
        <v>0</v>
      </c>
      <c r="AN1359" s="32">
        <v>0</v>
      </c>
      <c r="AO1359" s="32">
        <v>0</v>
      </c>
      <c r="AP1359" s="32">
        <v>0</v>
      </c>
      <c r="AQ1359" s="32">
        <v>0</v>
      </c>
      <c r="AR1359" s="32">
        <v>0</v>
      </c>
      <c r="AS1359" s="32">
        <v>0</v>
      </c>
      <c r="AT1359" s="32">
        <v>0</v>
      </c>
      <c r="AU1359" s="32">
        <v>0</v>
      </c>
      <c r="AV1359" s="32">
        <v>0</v>
      </c>
      <c r="AW1359" s="32">
        <v>2</v>
      </c>
      <c r="AX1359" s="33">
        <v>77.72</v>
      </c>
      <c r="AY1359" s="32">
        <v>0</v>
      </c>
      <c r="AZ1359" s="33">
        <v>0</v>
      </c>
      <c r="BA1359" s="33">
        <v>77.72</v>
      </c>
      <c r="BB1359" s="32">
        <v>0</v>
      </c>
      <c r="BC1359" s="34" t="s">
        <v>68</v>
      </c>
      <c r="BD1359" s="32">
        <v>0</v>
      </c>
      <c r="BE1359" s="33">
        <v>38.86</v>
      </c>
      <c r="BF1359" s="46">
        <f t="shared" si="42"/>
        <v>0</v>
      </c>
      <c r="BG1359" s="47">
        <f>VLOOKUP(F1359,[1]jla506a_853946421_D9C51B5BXEF96!$C:$V,20,FALSE)</f>
        <v>1</v>
      </c>
      <c r="BH1359" s="46">
        <f t="shared" si="43"/>
        <v>0</v>
      </c>
    </row>
    <row r="1360" spans="1:60" s="34" customFormat="1" hidden="1" outlineLevel="2">
      <c r="A1360" s="32">
        <v>202317</v>
      </c>
      <c r="B1360" s="32">
        <v>22</v>
      </c>
      <c r="C1360" s="32" t="s">
        <v>69</v>
      </c>
      <c r="D1360" s="32" t="s">
        <v>422</v>
      </c>
      <c r="E1360" s="32">
        <v>49</v>
      </c>
      <c r="F1360" s="32">
        <v>655160568</v>
      </c>
      <c r="G1360" s="32" t="s">
        <v>136</v>
      </c>
      <c r="H1360" s="32" t="s">
        <v>185</v>
      </c>
      <c r="I1360" s="32" t="s">
        <v>352</v>
      </c>
      <c r="J1360" s="32" t="s">
        <v>68</v>
      </c>
      <c r="K1360" s="32" t="s">
        <v>68</v>
      </c>
      <c r="L1360" s="32" t="s">
        <v>182</v>
      </c>
      <c r="M1360" s="32" t="s">
        <v>68</v>
      </c>
      <c r="N1360" s="32" t="s">
        <v>68</v>
      </c>
      <c r="O1360" s="32" t="s">
        <v>181</v>
      </c>
      <c r="P1360" s="32" t="s">
        <v>68</v>
      </c>
      <c r="Q1360" s="32" t="s">
        <v>68</v>
      </c>
      <c r="R1360" s="32">
        <v>33</v>
      </c>
      <c r="S1360" s="32">
        <v>7036</v>
      </c>
      <c r="T1360" s="32" t="s">
        <v>1640</v>
      </c>
      <c r="U1360" s="33">
        <v>28.1</v>
      </c>
      <c r="V1360" s="32" t="s">
        <v>68</v>
      </c>
      <c r="W1360" s="32" t="s">
        <v>68</v>
      </c>
      <c r="X1360" s="32" t="s">
        <v>182</v>
      </c>
      <c r="Y1360" s="32" t="s">
        <v>182</v>
      </c>
      <c r="Z1360" s="32" t="s">
        <v>68</v>
      </c>
      <c r="AA1360" s="32" t="s">
        <v>68</v>
      </c>
      <c r="AB1360" s="32" t="s">
        <v>68</v>
      </c>
      <c r="AC1360" s="32" t="s">
        <v>68</v>
      </c>
      <c r="AD1360" s="32" t="s">
        <v>68</v>
      </c>
      <c r="AE1360" s="32" t="s">
        <v>68</v>
      </c>
      <c r="AF1360" s="32" t="s">
        <v>68</v>
      </c>
      <c r="AG1360" s="32">
        <v>-1</v>
      </c>
      <c r="AH1360" s="34" t="s">
        <v>68</v>
      </c>
      <c r="AI1360" s="34" t="s">
        <v>68</v>
      </c>
      <c r="AJ1360" s="34" t="s">
        <v>68</v>
      </c>
      <c r="AK1360" s="32">
        <v>8</v>
      </c>
      <c r="AL1360" s="32">
        <v>8</v>
      </c>
      <c r="AM1360" s="32">
        <v>0</v>
      </c>
      <c r="AN1360" s="32">
        <v>0</v>
      </c>
      <c r="AO1360" s="32">
        <v>0</v>
      </c>
      <c r="AP1360" s="32">
        <v>0</v>
      </c>
      <c r="AQ1360" s="32">
        <v>0</v>
      </c>
      <c r="AR1360" s="32">
        <v>0</v>
      </c>
      <c r="AS1360" s="32">
        <v>0</v>
      </c>
      <c r="AT1360" s="32">
        <v>0</v>
      </c>
      <c r="AU1360" s="32">
        <v>0</v>
      </c>
      <c r="AV1360" s="32">
        <v>0</v>
      </c>
      <c r="AW1360" s="32">
        <v>8</v>
      </c>
      <c r="AX1360" s="33">
        <v>224.8</v>
      </c>
      <c r="AY1360" s="32">
        <v>0</v>
      </c>
      <c r="AZ1360" s="33">
        <v>0</v>
      </c>
      <c r="BA1360" s="33">
        <v>224.8</v>
      </c>
      <c r="BB1360" s="32">
        <v>0</v>
      </c>
      <c r="BC1360" s="34" t="s">
        <v>68</v>
      </c>
      <c r="BD1360" s="32">
        <v>0</v>
      </c>
      <c r="BE1360" s="33">
        <v>28.1</v>
      </c>
      <c r="BF1360" s="46">
        <f t="shared" si="42"/>
        <v>0</v>
      </c>
      <c r="BG1360" s="47">
        <f>VLOOKUP(F1360,[1]jla506a_853946421_D9C51B5BXEF96!$C:$V,20,FALSE)</f>
        <v>1</v>
      </c>
      <c r="BH1360" s="46">
        <f t="shared" si="43"/>
        <v>0</v>
      </c>
    </row>
    <row r="1361" spans="1:60" s="34" customFormat="1" hidden="1" outlineLevel="2">
      <c r="A1361" s="32">
        <v>202317</v>
      </c>
      <c r="B1361" s="32">
        <v>22</v>
      </c>
      <c r="C1361" s="32" t="s">
        <v>69</v>
      </c>
      <c r="D1361" s="32" t="s">
        <v>422</v>
      </c>
      <c r="E1361" s="32">
        <v>51</v>
      </c>
      <c r="F1361" s="32">
        <v>655161550</v>
      </c>
      <c r="G1361" s="32" t="s">
        <v>132</v>
      </c>
      <c r="H1361" s="32" t="s">
        <v>185</v>
      </c>
      <c r="I1361" s="32" t="s">
        <v>352</v>
      </c>
      <c r="J1361" s="32" t="s">
        <v>68</v>
      </c>
      <c r="K1361" s="32" t="s">
        <v>177</v>
      </c>
      <c r="L1361" s="32" t="s">
        <v>182</v>
      </c>
      <c r="M1361" s="32" t="s">
        <v>68</v>
      </c>
      <c r="N1361" s="32" t="s">
        <v>68</v>
      </c>
      <c r="O1361" s="32" t="s">
        <v>181</v>
      </c>
      <c r="P1361" s="32" t="s">
        <v>68</v>
      </c>
      <c r="Q1361" s="32" t="s">
        <v>68</v>
      </c>
      <c r="R1361" s="32">
        <v>33</v>
      </c>
      <c r="S1361" s="32">
        <v>7036</v>
      </c>
      <c r="T1361" s="32" t="s">
        <v>1640</v>
      </c>
      <c r="U1361" s="33">
        <v>28.1</v>
      </c>
      <c r="V1361" s="32" t="s">
        <v>68</v>
      </c>
      <c r="W1361" s="32" t="s">
        <v>68</v>
      </c>
      <c r="X1361" s="32" t="s">
        <v>182</v>
      </c>
      <c r="Y1361" s="32" t="s">
        <v>182</v>
      </c>
      <c r="Z1361" s="32" t="s">
        <v>257</v>
      </c>
      <c r="AA1361" s="32" t="s">
        <v>677</v>
      </c>
      <c r="AB1361" s="32" t="s">
        <v>68</v>
      </c>
      <c r="AC1361" s="32" t="s">
        <v>68</v>
      </c>
      <c r="AD1361" s="32" t="s">
        <v>68</v>
      </c>
      <c r="AE1361" s="32" t="s">
        <v>68</v>
      </c>
      <c r="AF1361" s="32" t="s">
        <v>68</v>
      </c>
      <c r="AG1361" s="32">
        <v>256455</v>
      </c>
      <c r="AH1361" s="32">
        <v>0</v>
      </c>
      <c r="AI1361" s="32">
        <v>0</v>
      </c>
      <c r="AJ1361" s="32">
        <v>26</v>
      </c>
      <c r="AK1361" s="32">
        <v>0</v>
      </c>
      <c r="AL1361" s="32">
        <v>0</v>
      </c>
      <c r="AM1361" s="32">
        <v>0</v>
      </c>
      <c r="AN1361" s="32">
        <v>0</v>
      </c>
      <c r="AO1361" s="32">
        <v>0</v>
      </c>
      <c r="AP1361" s="32">
        <v>0</v>
      </c>
      <c r="AQ1361" s="32">
        <v>0</v>
      </c>
      <c r="AR1361" s="32">
        <v>0</v>
      </c>
      <c r="AS1361" s="32">
        <v>0</v>
      </c>
      <c r="AT1361" s="32">
        <v>0</v>
      </c>
      <c r="AU1361" s="32">
        <v>0</v>
      </c>
      <c r="AV1361" s="32">
        <v>26</v>
      </c>
      <c r="AW1361" s="32">
        <v>0</v>
      </c>
      <c r="AX1361" s="33">
        <v>0</v>
      </c>
      <c r="AY1361" s="32">
        <v>26</v>
      </c>
      <c r="AZ1361" s="33">
        <v>730.6</v>
      </c>
      <c r="BA1361" s="33">
        <v>730.6</v>
      </c>
      <c r="BB1361" s="32">
        <v>10</v>
      </c>
      <c r="BC1361" s="32">
        <v>0</v>
      </c>
      <c r="BD1361" s="32">
        <v>26</v>
      </c>
      <c r="BE1361" s="33">
        <v>28.1</v>
      </c>
      <c r="BF1361" s="46">
        <f t="shared" si="42"/>
        <v>281</v>
      </c>
      <c r="BG1361" s="47">
        <f>VLOOKUP(F1361,[1]jla506a_853946421_D9C51B5BXEF96!$C:$V,20,FALSE)</f>
        <v>1</v>
      </c>
      <c r="BH1361" s="46">
        <f t="shared" si="43"/>
        <v>10</v>
      </c>
    </row>
    <row r="1362" spans="1:60" s="34" customFormat="1" hidden="1" outlineLevel="2">
      <c r="A1362" s="32">
        <v>202317</v>
      </c>
      <c r="B1362" s="32">
        <v>22</v>
      </c>
      <c r="C1362" s="32" t="s">
        <v>69</v>
      </c>
      <c r="D1362" s="32" t="s">
        <v>422</v>
      </c>
      <c r="E1362" s="32">
        <v>52</v>
      </c>
      <c r="F1362" s="32">
        <v>655161781</v>
      </c>
      <c r="G1362" s="32" t="s">
        <v>143</v>
      </c>
      <c r="H1362" s="32" t="s">
        <v>185</v>
      </c>
      <c r="I1362" s="32" t="s">
        <v>352</v>
      </c>
      <c r="J1362" s="32" t="s">
        <v>68</v>
      </c>
      <c r="K1362" s="32" t="s">
        <v>68</v>
      </c>
      <c r="L1362" s="32" t="s">
        <v>182</v>
      </c>
      <c r="M1362" s="32" t="s">
        <v>68</v>
      </c>
      <c r="N1362" s="32" t="s">
        <v>68</v>
      </c>
      <c r="O1362" s="32" t="s">
        <v>181</v>
      </c>
      <c r="P1362" s="32" t="s">
        <v>68</v>
      </c>
      <c r="Q1362" s="32" t="s">
        <v>68</v>
      </c>
      <c r="R1362" s="32">
        <v>33</v>
      </c>
      <c r="S1362" s="32">
        <v>7036</v>
      </c>
      <c r="T1362" s="32" t="s">
        <v>1640</v>
      </c>
      <c r="U1362" s="33">
        <v>26.9</v>
      </c>
      <c r="V1362" s="32" t="s">
        <v>68</v>
      </c>
      <c r="W1362" s="32" t="s">
        <v>68</v>
      </c>
      <c r="X1362" s="32" t="s">
        <v>182</v>
      </c>
      <c r="Y1362" s="32" t="s">
        <v>182</v>
      </c>
      <c r="Z1362" s="32" t="s">
        <v>68</v>
      </c>
      <c r="AA1362" s="32" t="s">
        <v>68</v>
      </c>
      <c r="AB1362" s="32" t="s">
        <v>68</v>
      </c>
      <c r="AC1362" s="32" t="s">
        <v>68</v>
      </c>
      <c r="AD1362" s="32" t="s">
        <v>68</v>
      </c>
      <c r="AE1362" s="32" t="s">
        <v>68</v>
      </c>
      <c r="AF1362" s="32" t="s">
        <v>68</v>
      </c>
      <c r="AG1362" s="32">
        <v>-1</v>
      </c>
      <c r="AH1362" s="34" t="s">
        <v>68</v>
      </c>
      <c r="AI1362" s="34" t="s">
        <v>68</v>
      </c>
      <c r="AJ1362" s="34" t="s">
        <v>68</v>
      </c>
      <c r="AK1362" s="32">
        <v>2</v>
      </c>
      <c r="AL1362" s="32">
        <v>2</v>
      </c>
      <c r="AM1362" s="32">
        <v>0</v>
      </c>
      <c r="AN1362" s="32">
        <v>0</v>
      </c>
      <c r="AO1362" s="32">
        <v>0</v>
      </c>
      <c r="AP1362" s="32">
        <v>0</v>
      </c>
      <c r="AQ1362" s="32">
        <v>0</v>
      </c>
      <c r="AR1362" s="32">
        <v>0</v>
      </c>
      <c r="AS1362" s="32">
        <v>0</v>
      </c>
      <c r="AT1362" s="32">
        <v>0</v>
      </c>
      <c r="AU1362" s="32">
        <v>0</v>
      </c>
      <c r="AV1362" s="32">
        <v>0</v>
      </c>
      <c r="AW1362" s="32">
        <v>2</v>
      </c>
      <c r="AX1362" s="33">
        <v>53.8</v>
      </c>
      <c r="AY1362" s="32">
        <v>0</v>
      </c>
      <c r="AZ1362" s="33">
        <v>0</v>
      </c>
      <c r="BA1362" s="33">
        <v>53.8</v>
      </c>
      <c r="BB1362" s="32">
        <v>0</v>
      </c>
      <c r="BC1362" s="34" t="s">
        <v>68</v>
      </c>
      <c r="BD1362" s="32">
        <v>0</v>
      </c>
      <c r="BE1362" s="33">
        <v>26.9</v>
      </c>
      <c r="BF1362" s="46">
        <f t="shared" si="42"/>
        <v>0</v>
      </c>
      <c r="BG1362" s="47">
        <f>VLOOKUP(F1362,[1]jla506a_853946421_D9C51B5BXEF96!$C:$V,20,FALSE)</f>
        <v>1</v>
      </c>
      <c r="BH1362" s="46">
        <f t="shared" si="43"/>
        <v>0</v>
      </c>
    </row>
    <row r="1363" spans="1:60" s="34" customFormat="1" hidden="1" outlineLevel="2">
      <c r="A1363" s="32">
        <v>202316</v>
      </c>
      <c r="B1363" s="32">
        <v>20</v>
      </c>
      <c r="C1363" s="32" t="s">
        <v>268</v>
      </c>
      <c r="D1363" s="32" t="s">
        <v>1557</v>
      </c>
      <c r="E1363" s="32">
        <v>1</v>
      </c>
      <c r="F1363" s="32">
        <v>578506690</v>
      </c>
      <c r="G1363" s="32" t="s">
        <v>271</v>
      </c>
      <c r="H1363" s="32" t="s">
        <v>147</v>
      </c>
      <c r="I1363" s="32" t="s">
        <v>91</v>
      </c>
      <c r="J1363" s="32" t="s">
        <v>68</v>
      </c>
      <c r="K1363" s="32" t="s">
        <v>238</v>
      </c>
      <c r="L1363" s="32" t="s">
        <v>161</v>
      </c>
      <c r="M1363" s="32" t="s">
        <v>68</v>
      </c>
      <c r="N1363" s="32" t="s">
        <v>68</v>
      </c>
      <c r="O1363" s="32" t="s">
        <v>160</v>
      </c>
      <c r="P1363" s="32" t="s">
        <v>68</v>
      </c>
      <c r="Q1363" s="32" t="s">
        <v>68</v>
      </c>
      <c r="R1363" s="32">
        <v>33</v>
      </c>
      <c r="S1363" s="32">
        <v>7039</v>
      </c>
      <c r="T1363" s="32" t="s">
        <v>1640</v>
      </c>
      <c r="U1363" s="33">
        <v>14.67</v>
      </c>
      <c r="V1363" s="32" t="s">
        <v>68</v>
      </c>
      <c r="W1363" s="32" t="s">
        <v>68</v>
      </c>
      <c r="X1363" s="32" t="s">
        <v>161</v>
      </c>
      <c r="Y1363" s="32" t="s">
        <v>161</v>
      </c>
      <c r="Z1363" s="32" t="s">
        <v>1626</v>
      </c>
      <c r="AA1363" s="32" t="s">
        <v>677</v>
      </c>
      <c r="AB1363" s="32" t="s">
        <v>68</v>
      </c>
      <c r="AC1363" s="32" t="s">
        <v>68</v>
      </c>
      <c r="AD1363" s="32" t="s">
        <v>68</v>
      </c>
      <c r="AE1363" s="32" t="s">
        <v>68</v>
      </c>
      <c r="AF1363" s="32" t="s">
        <v>68</v>
      </c>
      <c r="AG1363" s="32">
        <v>756414</v>
      </c>
      <c r="AH1363" s="32">
        <v>0</v>
      </c>
      <c r="AI1363" s="32">
        <v>0</v>
      </c>
      <c r="AJ1363" s="32">
        <v>11</v>
      </c>
      <c r="AK1363" s="32">
        <v>0</v>
      </c>
      <c r="AL1363" s="32">
        <v>0</v>
      </c>
      <c r="AM1363" s="32">
        <v>0</v>
      </c>
      <c r="AN1363" s="32">
        <v>0</v>
      </c>
      <c r="AO1363" s="32">
        <v>0</v>
      </c>
      <c r="AP1363" s="32">
        <v>0</v>
      </c>
      <c r="AQ1363" s="32">
        <v>0</v>
      </c>
      <c r="AR1363" s="32">
        <v>0</v>
      </c>
      <c r="AS1363" s="32">
        <v>0</v>
      </c>
      <c r="AT1363" s="32">
        <v>0</v>
      </c>
      <c r="AU1363" s="32">
        <v>0</v>
      </c>
      <c r="AV1363" s="32">
        <v>11</v>
      </c>
      <c r="AW1363" s="32">
        <v>0</v>
      </c>
      <c r="AX1363" s="33">
        <v>0</v>
      </c>
      <c r="AY1363" s="32">
        <v>11</v>
      </c>
      <c r="AZ1363" s="33">
        <v>161.37</v>
      </c>
      <c r="BA1363" s="33">
        <v>161.37</v>
      </c>
      <c r="BB1363" s="32">
        <v>7</v>
      </c>
      <c r="BC1363" s="32">
        <v>0</v>
      </c>
      <c r="BD1363" s="32">
        <v>11</v>
      </c>
      <c r="BE1363" s="33">
        <v>14.67</v>
      </c>
      <c r="BF1363" s="46">
        <f t="shared" si="42"/>
        <v>102.69</v>
      </c>
      <c r="BG1363" s="47">
        <f>VLOOKUP(F1363,[1]jla506a_853946421_D9C51B5BXEF96!$C:$V,20,FALSE)</f>
        <v>3</v>
      </c>
      <c r="BH1363" s="46">
        <f t="shared" si="43"/>
        <v>21</v>
      </c>
    </row>
    <row r="1364" spans="1:60" s="34" customFormat="1" hidden="1" outlineLevel="2">
      <c r="A1364" s="32">
        <v>202316</v>
      </c>
      <c r="B1364" s="32">
        <v>22</v>
      </c>
      <c r="C1364" s="32" t="s">
        <v>69</v>
      </c>
      <c r="D1364" s="32" t="s">
        <v>1627</v>
      </c>
      <c r="E1364" s="32">
        <v>1</v>
      </c>
      <c r="F1364" s="32">
        <v>577082886</v>
      </c>
      <c r="G1364" s="32" t="s">
        <v>206</v>
      </c>
      <c r="H1364" s="32" t="s">
        <v>147</v>
      </c>
      <c r="I1364" s="32" t="s">
        <v>91</v>
      </c>
      <c r="J1364" s="32" t="s">
        <v>68</v>
      </c>
      <c r="K1364" s="32" t="s">
        <v>238</v>
      </c>
      <c r="L1364" s="32" t="s">
        <v>161</v>
      </c>
      <c r="M1364" s="32" t="s">
        <v>167</v>
      </c>
      <c r="N1364" s="32" t="s">
        <v>161</v>
      </c>
      <c r="O1364" s="32" t="s">
        <v>160</v>
      </c>
      <c r="P1364" s="32" t="s">
        <v>1221</v>
      </c>
      <c r="Q1364" s="32" t="s">
        <v>1222</v>
      </c>
      <c r="R1364" s="32">
        <v>20</v>
      </c>
      <c r="S1364" s="32">
        <v>7039</v>
      </c>
      <c r="T1364" s="32" t="s">
        <v>1640</v>
      </c>
      <c r="U1364" s="33">
        <v>44.09</v>
      </c>
      <c r="V1364" s="32" t="s">
        <v>68</v>
      </c>
      <c r="W1364" s="32" t="s">
        <v>68</v>
      </c>
      <c r="X1364" s="32" t="s">
        <v>161</v>
      </c>
      <c r="Y1364" s="32" t="s">
        <v>161</v>
      </c>
      <c r="Z1364" s="32" t="s">
        <v>161</v>
      </c>
      <c r="AA1364" s="32" t="s">
        <v>1628</v>
      </c>
      <c r="AB1364" s="32" t="s">
        <v>68</v>
      </c>
      <c r="AC1364" s="32" t="s">
        <v>68</v>
      </c>
      <c r="AD1364" s="32" t="s">
        <v>68</v>
      </c>
      <c r="AE1364" s="32" t="s">
        <v>1629</v>
      </c>
      <c r="AF1364" s="32" t="s">
        <v>1630</v>
      </c>
      <c r="AG1364" s="32">
        <v>732120</v>
      </c>
      <c r="AH1364" s="32">
        <v>0</v>
      </c>
      <c r="AI1364" s="32">
        <v>24</v>
      </c>
      <c r="AJ1364" s="32">
        <v>0</v>
      </c>
      <c r="AK1364" s="32">
        <v>0</v>
      </c>
      <c r="AL1364" s="32">
        <v>0</v>
      </c>
      <c r="AM1364" s="32">
        <v>0</v>
      </c>
      <c r="AN1364" s="32">
        <v>0</v>
      </c>
      <c r="AO1364" s="32">
        <v>0</v>
      </c>
      <c r="AP1364" s="32">
        <v>0</v>
      </c>
      <c r="AQ1364" s="32">
        <v>0</v>
      </c>
      <c r="AR1364" s="32">
        <v>0</v>
      </c>
      <c r="AS1364" s="32">
        <v>0</v>
      </c>
      <c r="AT1364" s="32">
        <v>0</v>
      </c>
      <c r="AU1364" s="32">
        <v>0</v>
      </c>
      <c r="AV1364" s="32">
        <v>0</v>
      </c>
      <c r="AW1364" s="32">
        <v>0</v>
      </c>
      <c r="AX1364" s="33">
        <v>0</v>
      </c>
      <c r="AY1364" s="32">
        <v>0</v>
      </c>
      <c r="AZ1364" s="33">
        <v>0</v>
      </c>
      <c r="BA1364" s="33">
        <v>1058.1600000000001</v>
      </c>
      <c r="BB1364" s="32">
        <v>2</v>
      </c>
      <c r="BC1364" s="32">
        <v>0</v>
      </c>
      <c r="BD1364" s="32">
        <v>24</v>
      </c>
      <c r="BE1364" s="33">
        <v>44.09</v>
      </c>
      <c r="BF1364" s="46">
        <f t="shared" si="42"/>
        <v>88.18</v>
      </c>
      <c r="BG1364" s="47">
        <f>VLOOKUP(F1364,[1]jla506a_853946421_D9C51B5BXEF96!$C:$V,20,FALSE)</f>
        <v>1</v>
      </c>
      <c r="BH1364" s="46">
        <f t="shared" si="43"/>
        <v>2</v>
      </c>
    </row>
    <row r="1365" spans="1:60" s="34" customFormat="1" hidden="1" outlineLevel="2">
      <c r="A1365" s="32">
        <v>202317</v>
      </c>
      <c r="B1365" s="32">
        <v>22</v>
      </c>
      <c r="C1365" s="32" t="s">
        <v>69</v>
      </c>
      <c r="D1365" s="32" t="s">
        <v>506</v>
      </c>
      <c r="E1365" s="32">
        <v>1</v>
      </c>
      <c r="F1365" s="32">
        <v>577082886</v>
      </c>
      <c r="G1365" s="32" t="s">
        <v>206</v>
      </c>
      <c r="H1365" s="32" t="s">
        <v>192</v>
      </c>
      <c r="I1365" s="32" t="s">
        <v>352</v>
      </c>
      <c r="J1365" s="32" t="s">
        <v>352</v>
      </c>
      <c r="K1365" s="32" t="s">
        <v>68</v>
      </c>
      <c r="L1365" s="32" t="s">
        <v>76</v>
      </c>
      <c r="M1365" s="32" t="s">
        <v>68</v>
      </c>
      <c r="N1365" s="32" t="s">
        <v>68</v>
      </c>
      <c r="O1365" s="32" t="s">
        <v>223</v>
      </c>
      <c r="P1365" s="32" t="s">
        <v>68</v>
      </c>
      <c r="Q1365" s="32" t="s">
        <v>68</v>
      </c>
      <c r="R1365" s="32">
        <v>20</v>
      </c>
      <c r="S1365" s="32">
        <v>7039</v>
      </c>
      <c r="T1365" s="32" t="s">
        <v>1640</v>
      </c>
      <c r="U1365" s="33">
        <v>44.09</v>
      </c>
      <c r="V1365" s="32" t="s">
        <v>68</v>
      </c>
      <c r="W1365" s="32" t="s">
        <v>68</v>
      </c>
      <c r="X1365" s="32" t="s">
        <v>76</v>
      </c>
      <c r="Y1365" s="32" t="s">
        <v>76</v>
      </c>
      <c r="Z1365" s="32" t="s">
        <v>68</v>
      </c>
      <c r="AA1365" s="32" t="s">
        <v>68</v>
      </c>
      <c r="AB1365" s="32" t="s">
        <v>376</v>
      </c>
      <c r="AC1365" s="32" t="s">
        <v>68</v>
      </c>
      <c r="AD1365" s="32" t="s">
        <v>68</v>
      </c>
      <c r="AE1365" s="32" t="s">
        <v>68</v>
      </c>
      <c r="AF1365" s="32" t="s">
        <v>68</v>
      </c>
      <c r="AG1365" s="32">
        <v>-1</v>
      </c>
      <c r="AH1365" s="34" t="s">
        <v>68</v>
      </c>
      <c r="AI1365" s="34" t="s">
        <v>68</v>
      </c>
      <c r="AJ1365" s="34" t="s">
        <v>68</v>
      </c>
      <c r="AK1365" s="32">
        <v>2</v>
      </c>
      <c r="AL1365" s="32">
        <v>2</v>
      </c>
      <c r="AM1365" s="32">
        <v>0</v>
      </c>
      <c r="AN1365" s="32">
        <v>0</v>
      </c>
      <c r="AO1365" s="32">
        <v>0</v>
      </c>
      <c r="AP1365" s="32">
        <v>0</v>
      </c>
      <c r="AQ1365" s="32">
        <v>0</v>
      </c>
      <c r="AR1365" s="32">
        <v>0</v>
      </c>
      <c r="AS1365" s="32">
        <v>0</v>
      </c>
      <c r="AT1365" s="32">
        <v>0</v>
      </c>
      <c r="AU1365" s="32">
        <v>0</v>
      </c>
      <c r="AV1365" s="32">
        <v>0</v>
      </c>
      <c r="AW1365" s="32">
        <v>2</v>
      </c>
      <c r="AX1365" s="33">
        <v>88.18</v>
      </c>
      <c r="AY1365" s="32">
        <v>0</v>
      </c>
      <c r="AZ1365" s="33">
        <v>0</v>
      </c>
      <c r="BA1365" s="33">
        <v>88.18</v>
      </c>
      <c r="BB1365" s="32">
        <v>0</v>
      </c>
      <c r="BC1365" s="34" t="s">
        <v>68</v>
      </c>
      <c r="BD1365" s="32">
        <v>0</v>
      </c>
      <c r="BE1365" s="33">
        <v>44.09</v>
      </c>
      <c r="BF1365" s="46">
        <f t="shared" si="42"/>
        <v>0</v>
      </c>
      <c r="BG1365" s="47">
        <f>VLOOKUP(F1365,[1]jla506a_853946421_D9C51B5BXEF96!$C:$V,20,FALSE)</f>
        <v>1</v>
      </c>
      <c r="BH1365" s="46">
        <f t="shared" si="43"/>
        <v>0</v>
      </c>
    </row>
    <row r="1366" spans="1:60" s="34" customFormat="1" hidden="1" outlineLevel="2">
      <c r="A1366" s="32">
        <v>202314</v>
      </c>
      <c r="B1366" s="32">
        <v>22</v>
      </c>
      <c r="C1366" s="32" t="s">
        <v>69</v>
      </c>
      <c r="D1366" s="32" t="s">
        <v>334</v>
      </c>
      <c r="E1366" s="32">
        <v>14</v>
      </c>
      <c r="F1366" s="32">
        <v>587366129</v>
      </c>
      <c r="G1366" s="32" t="s">
        <v>336</v>
      </c>
      <c r="H1366" s="32" t="s">
        <v>120</v>
      </c>
      <c r="I1366" s="32" t="s">
        <v>120</v>
      </c>
      <c r="J1366" s="32" t="s">
        <v>116</v>
      </c>
      <c r="K1366" s="32" t="s">
        <v>68</v>
      </c>
      <c r="L1366" s="32" t="s">
        <v>97</v>
      </c>
      <c r="M1366" s="32" t="s">
        <v>68</v>
      </c>
      <c r="N1366" s="32" t="s">
        <v>68</v>
      </c>
      <c r="O1366" s="32" t="s">
        <v>96</v>
      </c>
      <c r="P1366" s="32" t="s">
        <v>68</v>
      </c>
      <c r="Q1366" s="32" t="s">
        <v>68</v>
      </c>
      <c r="R1366" s="32">
        <v>33</v>
      </c>
      <c r="S1366" s="32">
        <v>7039</v>
      </c>
      <c r="T1366" s="32" t="s">
        <v>1640</v>
      </c>
      <c r="U1366" s="33">
        <v>35.76</v>
      </c>
      <c r="V1366" s="32" t="s">
        <v>68</v>
      </c>
      <c r="W1366" s="32" t="s">
        <v>68</v>
      </c>
      <c r="X1366" s="32" t="s">
        <v>97</v>
      </c>
      <c r="Y1366" s="32" t="s">
        <v>97</v>
      </c>
      <c r="Z1366" s="32" t="s">
        <v>68</v>
      </c>
      <c r="AA1366" s="32" t="s">
        <v>68</v>
      </c>
      <c r="AB1366" s="32" t="s">
        <v>337</v>
      </c>
      <c r="AC1366" s="32" t="s">
        <v>68</v>
      </c>
      <c r="AD1366" s="32" t="s">
        <v>68</v>
      </c>
      <c r="AE1366" s="32" t="s">
        <v>68</v>
      </c>
      <c r="AF1366" s="32" t="s">
        <v>68</v>
      </c>
      <c r="AG1366" s="32">
        <v>-1</v>
      </c>
      <c r="AH1366" s="34" t="s">
        <v>68</v>
      </c>
      <c r="AI1366" s="34" t="s">
        <v>68</v>
      </c>
      <c r="AJ1366" s="34" t="s">
        <v>68</v>
      </c>
      <c r="AK1366" s="32">
        <v>1</v>
      </c>
      <c r="AL1366" s="32">
        <v>1</v>
      </c>
      <c r="AM1366" s="32">
        <v>0</v>
      </c>
      <c r="AN1366" s="32">
        <v>0</v>
      </c>
      <c r="AO1366" s="32">
        <v>0</v>
      </c>
      <c r="AP1366" s="32">
        <v>0</v>
      </c>
      <c r="AQ1366" s="32">
        <v>0</v>
      </c>
      <c r="AR1366" s="32">
        <v>0</v>
      </c>
      <c r="AS1366" s="32">
        <v>0</v>
      </c>
      <c r="AT1366" s="32">
        <v>0</v>
      </c>
      <c r="AU1366" s="32">
        <v>0</v>
      </c>
      <c r="AV1366" s="32">
        <v>0</v>
      </c>
      <c r="AW1366" s="32">
        <v>1</v>
      </c>
      <c r="AX1366" s="33">
        <v>35.76</v>
      </c>
      <c r="AY1366" s="32">
        <v>0</v>
      </c>
      <c r="AZ1366" s="33">
        <v>0</v>
      </c>
      <c r="BA1366" s="33">
        <v>35.76</v>
      </c>
      <c r="BB1366" s="32">
        <v>0</v>
      </c>
      <c r="BC1366" s="34" t="s">
        <v>68</v>
      </c>
      <c r="BD1366" s="32">
        <v>0</v>
      </c>
      <c r="BE1366" s="33">
        <v>35.76</v>
      </c>
      <c r="BF1366" s="46">
        <f t="shared" si="42"/>
        <v>0</v>
      </c>
      <c r="BG1366" s="47">
        <f>VLOOKUP(F1366,[1]jla506a_853946421_D9C51B5BXEF96!$C:$V,20,FALSE)</f>
        <v>1</v>
      </c>
      <c r="BH1366" s="46">
        <f t="shared" si="43"/>
        <v>0</v>
      </c>
    </row>
    <row r="1367" spans="1:60" s="34" customFormat="1" hidden="1" outlineLevel="2">
      <c r="A1367" s="32">
        <v>202314</v>
      </c>
      <c r="B1367" s="32">
        <v>22</v>
      </c>
      <c r="C1367" s="32" t="s">
        <v>69</v>
      </c>
      <c r="D1367" s="32" t="s">
        <v>334</v>
      </c>
      <c r="E1367" s="32">
        <v>16</v>
      </c>
      <c r="F1367" s="32">
        <v>587366286</v>
      </c>
      <c r="G1367" s="32" t="s">
        <v>122</v>
      </c>
      <c r="H1367" s="32" t="s">
        <v>120</v>
      </c>
      <c r="I1367" s="32" t="s">
        <v>120</v>
      </c>
      <c r="J1367" s="32" t="s">
        <v>116</v>
      </c>
      <c r="K1367" s="32" t="s">
        <v>134</v>
      </c>
      <c r="L1367" s="32" t="s">
        <v>97</v>
      </c>
      <c r="M1367" s="32" t="s">
        <v>68</v>
      </c>
      <c r="N1367" s="32" t="s">
        <v>68</v>
      </c>
      <c r="O1367" s="32" t="s">
        <v>96</v>
      </c>
      <c r="P1367" s="32" t="s">
        <v>68</v>
      </c>
      <c r="Q1367" s="32" t="s">
        <v>68</v>
      </c>
      <c r="R1367" s="32">
        <v>33</v>
      </c>
      <c r="S1367" s="32">
        <v>7039</v>
      </c>
      <c r="T1367" s="32" t="s">
        <v>1640</v>
      </c>
      <c r="U1367" s="33">
        <v>41.37</v>
      </c>
      <c r="V1367" s="32" t="s">
        <v>68</v>
      </c>
      <c r="W1367" s="32" t="s">
        <v>68</v>
      </c>
      <c r="X1367" s="32" t="s">
        <v>97</v>
      </c>
      <c r="Y1367" s="32" t="s">
        <v>97</v>
      </c>
      <c r="Z1367" s="32" t="s">
        <v>97</v>
      </c>
      <c r="AA1367" s="32" t="s">
        <v>677</v>
      </c>
      <c r="AB1367" s="32" t="s">
        <v>337</v>
      </c>
      <c r="AC1367" s="32" t="s">
        <v>68</v>
      </c>
      <c r="AD1367" s="32" t="s">
        <v>68</v>
      </c>
      <c r="AE1367" s="32" t="s">
        <v>68</v>
      </c>
      <c r="AF1367" s="32" t="s">
        <v>68</v>
      </c>
      <c r="AG1367" s="32">
        <v>720341</v>
      </c>
      <c r="AH1367" s="32">
        <v>0</v>
      </c>
      <c r="AI1367" s="32">
        <v>1</v>
      </c>
      <c r="AJ1367" s="32">
        <v>0</v>
      </c>
      <c r="AK1367" s="32">
        <v>0</v>
      </c>
      <c r="AL1367" s="32">
        <v>0</v>
      </c>
      <c r="AM1367" s="32">
        <v>0</v>
      </c>
      <c r="AN1367" s="32">
        <v>0</v>
      </c>
      <c r="AO1367" s="32">
        <v>0</v>
      </c>
      <c r="AP1367" s="32">
        <v>0</v>
      </c>
      <c r="AQ1367" s="32">
        <v>0</v>
      </c>
      <c r="AR1367" s="32">
        <v>0</v>
      </c>
      <c r="AS1367" s="32">
        <v>0</v>
      </c>
      <c r="AT1367" s="32">
        <v>0</v>
      </c>
      <c r="AU1367" s="32">
        <v>0</v>
      </c>
      <c r="AV1367" s="32">
        <v>0</v>
      </c>
      <c r="AW1367" s="32">
        <v>0</v>
      </c>
      <c r="AX1367" s="33">
        <v>0</v>
      </c>
      <c r="AY1367" s="32">
        <v>0</v>
      </c>
      <c r="AZ1367" s="33">
        <v>0</v>
      </c>
      <c r="BA1367" s="33">
        <v>41.37</v>
      </c>
      <c r="BB1367" s="32">
        <v>1</v>
      </c>
      <c r="BC1367" s="32">
        <v>0</v>
      </c>
      <c r="BD1367" s="32">
        <v>1</v>
      </c>
      <c r="BE1367" s="33">
        <v>41.37</v>
      </c>
      <c r="BF1367" s="46">
        <f t="shared" si="42"/>
        <v>41.37</v>
      </c>
      <c r="BG1367" s="47">
        <f>VLOOKUP(F1367,[1]jla506a_853946421_D9C51B5BXEF96!$C:$V,20,FALSE)</f>
        <v>1</v>
      </c>
      <c r="BH1367" s="46">
        <f t="shared" si="43"/>
        <v>1</v>
      </c>
    </row>
    <row r="1368" spans="1:60" s="34" customFormat="1" hidden="1" outlineLevel="2">
      <c r="A1368" s="32">
        <v>202316</v>
      </c>
      <c r="B1368" s="32">
        <v>22</v>
      </c>
      <c r="C1368" s="32" t="s">
        <v>69</v>
      </c>
      <c r="D1368" s="32" t="s">
        <v>321</v>
      </c>
      <c r="E1368" s="32">
        <v>24</v>
      </c>
      <c r="F1368" s="32">
        <v>587366304</v>
      </c>
      <c r="G1368" s="32" t="s">
        <v>222</v>
      </c>
      <c r="H1368" s="32" t="s">
        <v>147</v>
      </c>
      <c r="I1368" s="32" t="s">
        <v>91</v>
      </c>
      <c r="J1368" s="32" t="s">
        <v>68</v>
      </c>
      <c r="K1368" s="32" t="s">
        <v>238</v>
      </c>
      <c r="L1368" s="32" t="s">
        <v>161</v>
      </c>
      <c r="M1368" s="32" t="s">
        <v>68</v>
      </c>
      <c r="N1368" s="32" t="s">
        <v>68</v>
      </c>
      <c r="O1368" s="32" t="s">
        <v>160</v>
      </c>
      <c r="P1368" s="32" t="s">
        <v>68</v>
      </c>
      <c r="Q1368" s="32" t="s">
        <v>68</v>
      </c>
      <c r="R1368" s="32">
        <v>33</v>
      </c>
      <c r="S1368" s="32">
        <v>7039</v>
      </c>
      <c r="T1368" s="32" t="s">
        <v>1640</v>
      </c>
      <c r="U1368" s="33">
        <v>38.86</v>
      </c>
      <c r="V1368" s="32" t="s">
        <v>68</v>
      </c>
      <c r="W1368" s="32" t="s">
        <v>68</v>
      </c>
      <c r="X1368" s="32" t="s">
        <v>161</v>
      </c>
      <c r="Y1368" s="32" t="s">
        <v>161</v>
      </c>
      <c r="Z1368" s="32" t="s">
        <v>161</v>
      </c>
      <c r="AA1368" s="32" t="s">
        <v>677</v>
      </c>
      <c r="AB1368" s="32" t="s">
        <v>68</v>
      </c>
      <c r="AC1368" s="32" t="s">
        <v>68</v>
      </c>
      <c r="AD1368" s="32" t="s">
        <v>68</v>
      </c>
      <c r="AE1368" s="32" t="s">
        <v>68</v>
      </c>
      <c r="AF1368" s="32" t="s">
        <v>68</v>
      </c>
      <c r="AG1368" s="32">
        <v>732116</v>
      </c>
      <c r="AH1368" s="32">
        <v>0</v>
      </c>
      <c r="AI1368" s="32">
        <v>31</v>
      </c>
      <c r="AJ1368" s="32">
        <v>0</v>
      </c>
      <c r="AK1368" s="32">
        <v>0</v>
      </c>
      <c r="AL1368" s="32">
        <v>0</v>
      </c>
      <c r="AM1368" s="32">
        <v>0</v>
      </c>
      <c r="AN1368" s="32">
        <v>0</v>
      </c>
      <c r="AO1368" s="32">
        <v>0</v>
      </c>
      <c r="AP1368" s="32">
        <v>0</v>
      </c>
      <c r="AQ1368" s="32">
        <v>0</v>
      </c>
      <c r="AR1368" s="32">
        <v>0</v>
      </c>
      <c r="AS1368" s="32">
        <v>0</v>
      </c>
      <c r="AT1368" s="32">
        <v>0</v>
      </c>
      <c r="AU1368" s="32">
        <v>0</v>
      </c>
      <c r="AV1368" s="32">
        <v>0</v>
      </c>
      <c r="AW1368" s="32">
        <v>0</v>
      </c>
      <c r="AX1368" s="33">
        <v>0</v>
      </c>
      <c r="AY1368" s="32">
        <v>0</v>
      </c>
      <c r="AZ1368" s="33">
        <v>0</v>
      </c>
      <c r="BA1368" s="33">
        <v>1204.6600000000001</v>
      </c>
      <c r="BB1368" s="32">
        <v>1</v>
      </c>
      <c r="BC1368" s="32">
        <v>0</v>
      </c>
      <c r="BD1368" s="32">
        <v>31</v>
      </c>
      <c r="BE1368" s="33">
        <v>38.86</v>
      </c>
      <c r="BF1368" s="46">
        <f t="shared" si="42"/>
        <v>38.86</v>
      </c>
      <c r="BG1368" s="47">
        <f>VLOOKUP(F1368,[1]jla506a_853946421_D9C51B5BXEF96!$C:$V,20,FALSE)</f>
        <v>1</v>
      </c>
      <c r="BH1368" s="46">
        <f t="shared" si="43"/>
        <v>1</v>
      </c>
    </row>
    <row r="1369" spans="1:60" s="34" customFormat="1" hidden="1" outlineLevel="2">
      <c r="A1369" s="32">
        <v>202316</v>
      </c>
      <c r="B1369" s="32">
        <v>22</v>
      </c>
      <c r="C1369" s="32" t="s">
        <v>69</v>
      </c>
      <c r="D1369" s="32" t="s">
        <v>321</v>
      </c>
      <c r="E1369" s="32">
        <v>29</v>
      </c>
      <c r="F1369" s="32">
        <v>587373706</v>
      </c>
      <c r="G1369" s="32" t="s">
        <v>296</v>
      </c>
      <c r="H1369" s="32" t="s">
        <v>147</v>
      </c>
      <c r="I1369" s="32" t="s">
        <v>91</v>
      </c>
      <c r="J1369" s="32" t="s">
        <v>68</v>
      </c>
      <c r="K1369" s="32" t="s">
        <v>68</v>
      </c>
      <c r="L1369" s="32" t="s">
        <v>161</v>
      </c>
      <c r="M1369" s="32" t="s">
        <v>68</v>
      </c>
      <c r="N1369" s="32" t="s">
        <v>68</v>
      </c>
      <c r="O1369" s="32" t="s">
        <v>160</v>
      </c>
      <c r="P1369" s="32" t="s">
        <v>68</v>
      </c>
      <c r="Q1369" s="32" t="s">
        <v>68</v>
      </c>
      <c r="R1369" s="32">
        <v>33</v>
      </c>
      <c r="S1369" s="32">
        <v>7039</v>
      </c>
      <c r="T1369" s="32" t="s">
        <v>1640</v>
      </c>
      <c r="U1369" s="33">
        <v>7.38</v>
      </c>
      <c r="V1369" s="32" t="s">
        <v>68</v>
      </c>
      <c r="W1369" s="32" t="s">
        <v>68</v>
      </c>
      <c r="X1369" s="32" t="s">
        <v>161</v>
      </c>
      <c r="Y1369" s="32" t="s">
        <v>161</v>
      </c>
      <c r="Z1369" s="32" t="s">
        <v>68</v>
      </c>
      <c r="AA1369" s="32" t="s">
        <v>68</v>
      </c>
      <c r="AB1369" s="32" t="s">
        <v>68</v>
      </c>
      <c r="AC1369" s="32" t="s">
        <v>68</v>
      </c>
      <c r="AD1369" s="32" t="s">
        <v>68</v>
      </c>
      <c r="AE1369" s="32" t="s">
        <v>68</v>
      </c>
      <c r="AF1369" s="32" t="s">
        <v>68</v>
      </c>
      <c r="AG1369" s="32">
        <v>-1</v>
      </c>
      <c r="AH1369" s="34" t="s">
        <v>68</v>
      </c>
      <c r="AI1369" s="34" t="s">
        <v>68</v>
      </c>
      <c r="AJ1369" s="34" t="s">
        <v>68</v>
      </c>
      <c r="AK1369" s="32">
        <v>1</v>
      </c>
      <c r="AL1369" s="32">
        <v>1</v>
      </c>
      <c r="AM1369" s="32">
        <v>0</v>
      </c>
      <c r="AN1369" s="32">
        <v>0</v>
      </c>
      <c r="AO1369" s="32">
        <v>0</v>
      </c>
      <c r="AP1369" s="32">
        <v>0</v>
      </c>
      <c r="AQ1369" s="32">
        <v>0</v>
      </c>
      <c r="AR1369" s="32">
        <v>0</v>
      </c>
      <c r="AS1369" s="32">
        <v>0</v>
      </c>
      <c r="AT1369" s="32">
        <v>0</v>
      </c>
      <c r="AU1369" s="32">
        <v>0</v>
      </c>
      <c r="AV1369" s="32">
        <v>0</v>
      </c>
      <c r="AW1369" s="32">
        <v>1</v>
      </c>
      <c r="AX1369" s="33">
        <v>7.38</v>
      </c>
      <c r="AY1369" s="32">
        <v>0</v>
      </c>
      <c r="AZ1369" s="33">
        <v>0</v>
      </c>
      <c r="BA1369" s="33">
        <v>7.38</v>
      </c>
      <c r="BB1369" s="32">
        <v>0</v>
      </c>
      <c r="BC1369" s="34" t="s">
        <v>68</v>
      </c>
      <c r="BD1369" s="32">
        <v>0</v>
      </c>
      <c r="BE1369" s="33">
        <v>7.38</v>
      </c>
      <c r="BF1369" s="46">
        <f t="shared" si="42"/>
        <v>0</v>
      </c>
      <c r="BG1369" s="47">
        <f>VLOOKUP(F1369,[1]jla506a_853946421_D9C51B5BXEF96!$C:$V,20,FALSE)</f>
        <v>9</v>
      </c>
      <c r="BH1369" s="46">
        <f t="shared" si="43"/>
        <v>0</v>
      </c>
    </row>
    <row r="1370" spans="1:60" s="34" customFormat="1" hidden="1" outlineLevel="2">
      <c r="A1370" s="32">
        <v>202316</v>
      </c>
      <c r="B1370" s="32">
        <v>22</v>
      </c>
      <c r="C1370" s="32" t="s">
        <v>69</v>
      </c>
      <c r="D1370" s="32" t="s">
        <v>321</v>
      </c>
      <c r="E1370" s="32">
        <v>52</v>
      </c>
      <c r="F1370" s="32">
        <v>655160353</v>
      </c>
      <c r="G1370" s="32" t="s">
        <v>194</v>
      </c>
      <c r="H1370" s="32" t="s">
        <v>147</v>
      </c>
      <c r="I1370" s="32" t="s">
        <v>91</v>
      </c>
      <c r="J1370" s="32" t="s">
        <v>68</v>
      </c>
      <c r="K1370" s="32" t="s">
        <v>68</v>
      </c>
      <c r="L1370" s="32" t="s">
        <v>161</v>
      </c>
      <c r="M1370" s="32" t="s">
        <v>68</v>
      </c>
      <c r="N1370" s="32" t="s">
        <v>68</v>
      </c>
      <c r="O1370" s="32" t="s">
        <v>160</v>
      </c>
      <c r="P1370" s="32" t="s">
        <v>68</v>
      </c>
      <c r="Q1370" s="32" t="s">
        <v>68</v>
      </c>
      <c r="R1370" s="32">
        <v>33</v>
      </c>
      <c r="S1370" s="32">
        <v>7039</v>
      </c>
      <c r="T1370" s="32" t="s">
        <v>1640</v>
      </c>
      <c r="U1370" s="33">
        <v>26.9</v>
      </c>
      <c r="V1370" s="32" t="s">
        <v>68</v>
      </c>
      <c r="W1370" s="32" t="s">
        <v>68</v>
      </c>
      <c r="X1370" s="32" t="s">
        <v>161</v>
      </c>
      <c r="Y1370" s="32" t="s">
        <v>161</v>
      </c>
      <c r="Z1370" s="32" t="s">
        <v>68</v>
      </c>
      <c r="AA1370" s="32" t="s">
        <v>68</v>
      </c>
      <c r="AB1370" s="32" t="s">
        <v>68</v>
      </c>
      <c r="AC1370" s="32" t="s">
        <v>68</v>
      </c>
      <c r="AD1370" s="32" t="s">
        <v>68</v>
      </c>
      <c r="AE1370" s="32" t="s">
        <v>68</v>
      </c>
      <c r="AF1370" s="32" t="s">
        <v>68</v>
      </c>
      <c r="AG1370" s="32">
        <v>-1</v>
      </c>
      <c r="AH1370" s="34" t="s">
        <v>68</v>
      </c>
      <c r="AI1370" s="34" t="s">
        <v>68</v>
      </c>
      <c r="AJ1370" s="34" t="s">
        <v>68</v>
      </c>
      <c r="AK1370" s="32">
        <v>1</v>
      </c>
      <c r="AL1370" s="32">
        <v>1</v>
      </c>
      <c r="AM1370" s="32">
        <v>0</v>
      </c>
      <c r="AN1370" s="32">
        <v>0</v>
      </c>
      <c r="AO1370" s="32">
        <v>0</v>
      </c>
      <c r="AP1370" s="32">
        <v>0</v>
      </c>
      <c r="AQ1370" s="32">
        <v>0</v>
      </c>
      <c r="AR1370" s="32">
        <v>0</v>
      </c>
      <c r="AS1370" s="32">
        <v>0</v>
      </c>
      <c r="AT1370" s="32">
        <v>0</v>
      </c>
      <c r="AU1370" s="32">
        <v>0</v>
      </c>
      <c r="AV1370" s="32">
        <v>0</v>
      </c>
      <c r="AW1370" s="32">
        <v>1</v>
      </c>
      <c r="AX1370" s="33">
        <v>26.9</v>
      </c>
      <c r="AY1370" s="32">
        <v>0</v>
      </c>
      <c r="AZ1370" s="33">
        <v>0</v>
      </c>
      <c r="BA1370" s="33">
        <v>26.9</v>
      </c>
      <c r="BB1370" s="32">
        <v>0</v>
      </c>
      <c r="BC1370" s="34" t="s">
        <v>68</v>
      </c>
      <c r="BD1370" s="32">
        <v>0</v>
      </c>
      <c r="BE1370" s="33">
        <v>26.9</v>
      </c>
      <c r="BF1370" s="46">
        <f t="shared" si="42"/>
        <v>0</v>
      </c>
      <c r="BG1370" s="47">
        <f>VLOOKUP(F1370,[1]jla506a_853946421_D9C51B5BXEF96!$C:$V,20,FALSE)</f>
        <v>1</v>
      </c>
      <c r="BH1370" s="46">
        <f t="shared" si="43"/>
        <v>0</v>
      </c>
    </row>
    <row r="1371" spans="1:60" s="34" customFormat="1" hidden="1" outlineLevel="2">
      <c r="A1371" s="32">
        <v>202317</v>
      </c>
      <c r="B1371" s="32">
        <v>22</v>
      </c>
      <c r="C1371" s="32" t="s">
        <v>69</v>
      </c>
      <c r="D1371" s="32" t="s">
        <v>476</v>
      </c>
      <c r="E1371" s="32">
        <v>6</v>
      </c>
      <c r="F1371" s="32">
        <v>577082879</v>
      </c>
      <c r="G1371" s="32" t="s">
        <v>275</v>
      </c>
      <c r="H1371" s="32" t="s">
        <v>192</v>
      </c>
      <c r="I1371" s="32" t="s">
        <v>352</v>
      </c>
      <c r="J1371" s="32" t="s">
        <v>352</v>
      </c>
      <c r="K1371" s="32" t="s">
        <v>68</v>
      </c>
      <c r="L1371" s="32" t="s">
        <v>76</v>
      </c>
      <c r="M1371" s="32" t="s">
        <v>68</v>
      </c>
      <c r="N1371" s="32" t="s">
        <v>68</v>
      </c>
      <c r="O1371" s="32" t="s">
        <v>223</v>
      </c>
      <c r="P1371" s="32" t="s">
        <v>68</v>
      </c>
      <c r="Q1371" s="32" t="s">
        <v>68</v>
      </c>
      <c r="R1371" s="32">
        <v>33</v>
      </c>
      <c r="S1371" s="32">
        <v>7039</v>
      </c>
      <c r="T1371" s="32" t="s">
        <v>1640</v>
      </c>
      <c r="U1371" s="33">
        <v>40.840000000000003</v>
      </c>
      <c r="V1371" s="32" t="s">
        <v>68</v>
      </c>
      <c r="W1371" s="32" t="s">
        <v>68</v>
      </c>
      <c r="X1371" s="32" t="s">
        <v>76</v>
      </c>
      <c r="Y1371" s="32" t="s">
        <v>76</v>
      </c>
      <c r="Z1371" s="32" t="s">
        <v>68</v>
      </c>
      <c r="AA1371" s="32" t="s">
        <v>68</v>
      </c>
      <c r="AB1371" s="32" t="s">
        <v>376</v>
      </c>
      <c r="AC1371" s="32" t="s">
        <v>68</v>
      </c>
      <c r="AD1371" s="32" t="s">
        <v>68</v>
      </c>
      <c r="AE1371" s="32" t="s">
        <v>68</v>
      </c>
      <c r="AF1371" s="32" t="s">
        <v>68</v>
      </c>
      <c r="AG1371" s="32">
        <v>-1</v>
      </c>
      <c r="AH1371" s="34" t="s">
        <v>68</v>
      </c>
      <c r="AI1371" s="34" t="s">
        <v>68</v>
      </c>
      <c r="AJ1371" s="34" t="s">
        <v>68</v>
      </c>
      <c r="AK1371" s="32">
        <v>1</v>
      </c>
      <c r="AL1371" s="32">
        <v>1</v>
      </c>
      <c r="AM1371" s="32">
        <v>0</v>
      </c>
      <c r="AN1371" s="32">
        <v>0</v>
      </c>
      <c r="AO1371" s="32">
        <v>0</v>
      </c>
      <c r="AP1371" s="32">
        <v>0</v>
      </c>
      <c r="AQ1371" s="32">
        <v>0</v>
      </c>
      <c r="AR1371" s="32">
        <v>0</v>
      </c>
      <c r="AS1371" s="32">
        <v>0</v>
      </c>
      <c r="AT1371" s="32">
        <v>0</v>
      </c>
      <c r="AU1371" s="32">
        <v>0</v>
      </c>
      <c r="AV1371" s="32">
        <v>0</v>
      </c>
      <c r="AW1371" s="32">
        <v>1</v>
      </c>
      <c r="AX1371" s="33">
        <v>40.840000000000003</v>
      </c>
      <c r="AY1371" s="32">
        <v>0</v>
      </c>
      <c r="AZ1371" s="33">
        <v>0</v>
      </c>
      <c r="BA1371" s="33">
        <v>40.840000000000003</v>
      </c>
      <c r="BB1371" s="32">
        <v>0</v>
      </c>
      <c r="BC1371" s="34" t="s">
        <v>68</v>
      </c>
      <c r="BD1371" s="32">
        <v>0</v>
      </c>
      <c r="BE1371" s="33">
        <v>40.840000000000003</v>
      </c>
      <c r="BF1371" s="46">
        <f t="shared" si="42"/>
        <v>0</v>
      </c>
      <c r="BG1371" s="47">
        <f>VLOOKUP(F1371,[1]jla506a_853946421_D9C51B5BXEF96!$C:$V,20,FALSE)</f>
        <v>1</v>
      </c>
      <c r="BH1371" s="46">
        <f t="shared" si="43"/>
        <v>0</v>
      </c>
    </row>
    <row r="1372" spans="1:60" s="34" customFormat="1" hidden="1" outlineLevel="2">
      <c r="A1372" s="32">
        <v>202317</v>
      </c>
      <c r="B1372" s="32">
        <v>22</v>
      </c>
      <c r="C1372" s="32" t="s">
        <v>69</v>
      </c>
      <c r="D1372" s="32" t="s">
        <v>476</v>
      </c>
      <c r="E1372" s="32">
        <v>6</v>
      </c>
      <c r="F1372" s="32">
        <v>577082879</v>
      </c>
      <c r="G1372" s="32" t="s">
        <v>275</v>
      </c>
      <c r="H1372" s="32" t="s">
        <v>192</v>
      </c>
      <c r="I1372" s="32" t="s">
        <v>352</v>
      </c>
      <c r="J1372" s="32" t="s">
        <v>352</v>
      </c>
      <c r="K1372" s="32" t="s">
        <v>177</v>
      </c>
      <c r="L1372" s="32" t="s">
        <v>76</v>
      </c>
      <c r="M1372" s="32" t="s">
        <v>68</v>
      </c>
      <c r="N1372" s="32" t="s">
        <v>68</v>
      </c>
      <c r="O1372" s="32" t="s">
        <v>223</v>
      </c>
      <c r="P1372" s="32" t="s">
        <v>68</v>
      </c>
      <c r="Q1372" s="32" t="s">
        <v>68</v>
      </c>
      <c r="R1372" s="32">
        <v>33</v>
      </c>
      <c r="S1372" s="32">
        <v>7039</v>
      </c>
      <c r="T1372" s="32" t="s">
        <v>1640</v>
      </c>
      <c r="U1372" s="33">
        <v>40.840000000000003</v>
      </c>
      <c r="V1372" s="32" t="s">
        <v>68</v>
      </c>
      <c r="W1372" s="32" t="s">
        <v>68</v>
      </c>
      <c r="X1372" s="32" t="s">
        <v>76</v>
      </c>
      <c r="Y1372" s="32" t="s">
        <v>76</v>
      </c>
      <c r="Z1372" s="32" t="s">
        <v>1282</v>
      </c>
      <c r="AA1372" s="32" t="s">
        <v>677</v>
      </c>
      <c r="AB1372" s="32" t="s">
        <v>376</v>
      </c>
      <c r="AC1372" s="32" t="s">
        <v>68</v>
      </c>
      <c r="AD1372" s="32" t="s">
        <v>68</v>
      </c>
      <c r="AE1372" s="32" t="s">
        <v>68</v>
      </c>
      <c r="AF1372" s="32" t="s">
        <v>68</v>
      </c>
      <c r="AG1372" s="32">
        <v>744079</v>
      </c>
      <c r="AH1372" s="32">
        <v>0</v>
      </c>
      <c r="AI1372" s="32">
        <v>0</v>
      </c>
      <c r="AJ1372" s="32">
        <v>54</v>
      </c>
      <c r="AK1372" s="32">
        <v>0</v>
      </c>
      <c r="AL1372" s="32">
        <v>0</v>
      </c>
      <c r="AM1372" s="32">
        <v>0</v>
      </c>
      <c r="AN1372" s="32">
        <v>0</v>
      </c>
      <c r="AO1372" s="32">
        <v>0</v>
      </c>
      <c r="AP1372" s="32">
        <v>0</v>
      </c>
      <c r="AQ1372" s="32">
        <v>0</v>
      </c>
      <c r="AR1372" s="32">
        <v>0</v>
      </c>
      <c r="AS1372" s="32">
        <v>0</v>
      </c>
      <c r="AT1372" s="32">
        <v>0</v>
      </c>
      <c r="AU1372" s="32">
        <v>0</v>
      </c>
      <c r="AV1372" s="32">
        <v>54</v>
      </c>
      <c r="AW1372" s="32">
        <v>0</v>
      </c>
      <c r="AX1372" s="33">
        <v>0</v>
      </c>
      <c r="AY1372" s="32">
        <v>54</v>
      </c>
      <c r="AZ1372" s="33">
        <v>2205.36</v>
      </c>
      <c r="BA1372" s="33">
        <v>2205.36</v>
      </c>
      <c r="BB1372" s="32">
        <v>0</v>
      </c>
      <c r="BC1372" s="32">
        <v>1</v>
      </c>
      <c r="BD1372" s="32">
        <v>54</v>
      </c>
      <c r="BE1372" s="33">
        <v>40.840000000000003</v>
      </c>
      <c r="BF1372" s="46">
        <f t="shared" si="42"/>
        <v>0</v>
      </c>
      <c r="BG1372" s="47">
        <f>VLOOKUP(F1372,[1]jla506a_853946421_D9C51B5BXEF96!$C:$V,20,FALSE)</f>
        <v>1</v>
      </c>
      <c r="BH1372" s="46">
        <f t="shared" si="43"/>
        <v>0</v>
      </c>
    </row>
    <row r="1373" spans="1:60" s="34" customFormat="1" hidden="1" outlineLevel="2">
      <c r="A1373" s="32">
        <v>202317</v>
      </c>
      <c r="B1373" s="32">
        <v>22</v>
      </c>
      <c r="C1373" s="32" t="s">
        <v>69</v>
      </c>
      <c r="D1373" s="32" t="s">
        <v>476</v>
      </c>
      <c r="E1373" s="32">
        <v>26</v>
      </c>
      <c r="F1373" s="32">
        <v>587373649</v>
      </c>
      <c r="G1373" s="32" t="s">
        <v>236</v>
      </c>
      <c r="H1373" s="32" t="s">
        <v>192</v>
      </c>
      <c r="I1373" s="32" t="s">
        <v>352</v>
      </c>
      <c r="J1373" s="32" t="s">
        <v>352</v>
      </c>
      <c r="K1373" s="32" t="s">
        <v>68</v>
      </c>
      <c r="L1373" s="32" t="s">
        <v>76</v>
      </c>
      <c r="M1373" s="32" t="s">
        <v>68</v>
      </c>
      <c r="N1373" s="32" t="s">
        <v>68</v>
      </c>
      <c r="O1373" s="32" t="s">
        <v>223</v>
      </c>
      <c r="P1373" s="32" t="s">
        <v>68</v>
      </c>
      <c r="Q1373" s="32" t="s">
        <v>68</v>
      </c>
      <c r="R1373" s="32">
        <v>33</v>
      </c>
      <c r="S1373" s="32">
        <v>7039</v>
      </c>
      <c r="T1373" s="32" t="s">
        <v>1640</v>
      </c>
      <c r="U1373" s="33">
        <v>7.38</v>
      </c>
      <c r="V1373" s="32" t="s">
        <v>68</v>
      </c>
      <c r="W1373" s="32" t="s">
        <v>68</v>
      </c>
      <c r="X1373" s="32" t="s">
        <v>76</v>
      </c>
      <c r="Y1373" s="32" t="s">
        <v>76</v>
      </c>
      <c r="Z1373" s="32" t="s">
        <v>68</v>
      </c>
      <c r="AA1373" s="32" t="s">
        <v>68</v>
      </c>
      <c r="AB1373" s="32" t="s">
        <v>376</v>
      </c>
      <c r="AC1373" s="32" t="s">
        <v>68</v>
      </c>
      <c r="AD1373" s="32" t="s">
        <v>68</v>
      </c>
      <c r="AE1373" s="32" t="s">
        <v>68</v>
      </c>
      <c r="AF1373" s="32" t="s">
        <v>68</v>
      </c>
      <c r="AG1373" s="32">
        <v>-1</v>
      </c>
      <c r="AH1373" s="34" t="s">
        <v>68</v>
      </c>
      <c r="AI1373" s="34" t="s">
        <v>68</v>
      </c>
      <c r="AJ1373" s="34" t="s">
        <v>68</v>
      </c>
      <c r="AK1373" s="32">
        <v>1</v>
      </c>
      <c r="AL1373" s="32">
        <v>1</v>
      </c>
      <c r="AM1373" s="32">
        <v>0</v>
      </c>
      <c r="AN1373" s="32">
        <v>0</v>
      </c>
      <c r="AO1373" s="32">
        <v>0</v>
      </c>
      <c r="AP1373" s="32">
        <v>0</v>
      </c>
      <c r="AQ1373" s="32">
        <v>0</v>
      </c>
      <c r="AR1373" s="32">
        <v>0</v>
      </c>
      <c r="AS1373" s="32">
        <v>0</v>
      </c>
      <c r="AT1373" s="32">
        <v>0</v>
      </c>
      <c r="AU1373" s="32">
        <v>0</v>
      </c>
      <c r="AV1373" s="32">
        <v>0</v>
      </c>
      <c r="AW1373" s="32">
        <v>1</v>
      </c>
      <c r="AX1373" s="33">
        <v>7.38</v>
      </c>
      <c r="AY1373" s="32">
        <v>0</v>
      </c>
      <c r="AZ1373" s="33">
        <v>0</v>
      </c>
      <c r="BA1373" s="33">
        <v>7.38</v>
      </c>
      <c r="BB1373" s="32">
        <v>0</v>
      </c>
      <c r="BC1373" s="34" t="s">
        <v>68</v>
      </c>
      <c r="BD1373" s="32">
        <v>0</v>
      </c>
      <c r="BE1373" s="33">
        <v>7.38</v>
      </c>
      <c r="BF1373" s="46">
        <f t="shared" si="42"/>
        <v>0</v>
      </c>
      <c r="BG1373" s="47">
        <f>VLOOKUP(F1373,[1]jla506a_853946421_D9C51B5BXEF96!$C:$V,20,FALSE)</f>
        <v>9</v>
      </c>
      <c r="BH1373" s="46">
        <f t="shared" si="43"/>
        <v>0</v>
      </c>
    </row>
    <row r="1374" spans="1:60" s="34" customFormat="1" hidden="1" outlineLevel="2">
      <c r="A1374" s="32">
        <v>202317</v>
      </c>
      <c r="B1374" s="32">
        <v>22</v>
      </c>
      <c r="C1374" s="32" t="s">
        <v>69</v>
      </c>
      <c r="D1374" s="32" t="s">
        <v>476</v>
      </c>
      <c r="E1374" s="32">
        <v>36</v>
      </c>
      <c r="F1374" s="32">
        <v>587374002</v>
      </c>
      <c r="G1374" s="32" t="s">
        <v>328</v>
      </c>
      <c r="H1374" s="32" t="s">
        <v>192</v>
      </c>
      <c r="I1374" s="32" t="s">
        <v>352</v>
      </c>
      <c r="J1374" s="32" t="s">
        <v>352</v>
      </c>
      <c r="K1374" s="32" t="s">
        <v>68</v>
      </c>
      <c r="L1374" s="32" t="s">
        <v>76</v>
      </c>
      <c r="M1374" s="32" t="s">
        <v>68</v>
      </c>
      <c r="N1374" s="32" t="s">
        <v>68</v>
      </c>
      <c r="O1374" s="32" t="s">
        <v>223</v>
      </c>
      <c r="P1374" s="32" t="s">
        <v>68</v>
      </c>
      <c r="Q1374" s="32" t="s">
        <v>68</v>
      </c>
      <c r="R1374" s="32">
        <v>33</v>
      </c>
      <c r="S1374" s="32">
        <v>7039</v>
      </c>
      <c r="T1374" s="32" t="s">
        <v>1640</v>
      </c>
      <c r="U1374" s="33">
        <v>10.17</v>
      </c>
      <c r="V1374" s="32" t="s">
        <v>68</v>
      </c>
      <c r="W1374" s="32" t="s">
        <v>68</v>
      </c>
      <c r="X1374" s="32" t="s">
        <v>76</v>
      </c>
      <c r="Y1374" s="32" t="s">
        <v>76</v>
      </c>
      <c r="Z1374" s="32" t="s">
        <v>68</v>
      </c>
      <c r="AA1374" s="32" t="s">
        <v>68</v>
      </c>
      <c r="AB1374" s="32" t="s">
        <v>376</v>
      </c>
      <c r="AC1374" s="32" t="s">
        <v>68</v>
      </c>
      <c r="AD1374" s="32" t="s">
        <v>68</v>
      </c>
      <c r="AE1374" s="32" t="s">
        <v>68</v>
      </c>
      <c r="AF1374" s="32" t="s">
        <v>68</v>
      </c>
      <c r="AG1374" s="32">
        <v>-1</v>
      </c>
      <c r="AH1374" s="34" t="s">
        <v>68</v>
      </c>
      <c r="AI1374" s="34" t="s">
        <v>68</v>
      </c>
      <c r="AJ1374" s="34" t="s">
        <v>68</v>
      </c>
      <c r="AK1374" s="32">
        <v>1</v>
      </c>
      <c r="AL1374" s="32">
        <v>1</v>
      </c>
      <c r="AM1374" s="32">
        <v>0</v>
      </c>
      <c r="AN1374" s="32">
        <v>0</v>
      </c>
      <c r="AO1374" s="32">
        <v>0</v>
      </c>
      <c r="AP1374" s="32">
        <v>0</v>
      </c>
      <c r="AQ1374" s="32">
        <v>0</v>
      </c>
      <c r="AR1374" s="32">
        <v>0</v>
      </c>
      <c r="AS1374" s="32">
        <v>0</v>
      </c>
      <c r="AT1374" s="32">
        <v>0</v>
      </c>
      <c r="AU1374" s="32">
        <v>0</v>
      </c>
      <c r="AV1374" s="32">
        <v>0</v>
      </c>
      <c r="AW1374" s="32">
        <v>1</v>
      </c>
      <c r="AX1374" s="33">
        <v>10.17</v>
      </c>
      <c r="AY1374" s="32">
        <v>0</v>
      </c>
      <c r="AZ1374" s="33">
        <v>0</v>
      </c>
      <c r="BA1374" s="33">
        <v>10.17</v>
      </c>
      <c r="BB1374" s="32">
        <v>0</v>
      </c>
      <c r="BC1374" s="34" t="s">
        <v>68</v>
      </c>
      <c r="BD1374" s="32">
        <v>0</v>
      </c>
      <c r="BE1374" s="33">
        <v>10.17</v>
      </c>
      <c r="BF1374" s="46">
        <f t="shared" si="42"/>
        <v>0</v>
      </c>
      <c r="BG1374" s="47">
        <f>VLOOKUP(F1374,[1]jla506a_853946421_D9C51B5BXEF96!$C:$V,20,FALSE)</f>
        <v>9</v>
      </c>
      <c r="BH1374" s="46">
        <f t="shared" si="43"/>
        <v>0</v>
      </c>
    </row>
    <row r="1375" spans="1:60" s="34" customFormat="1" hidden="1" outlineLevel="2">
      <c r="A1375" s="32">
        <v>202317</v>
      </c>
      <c r="B1375" s="32">
        <v>22</v>
      </c>
      <c r="C1375" s="32" t="s">
        <v>69</v>
      </c>
      <c r="D1375" s="32" t="s">
        <v>476</v>
      </c>
      <c r="E1375" s="32">
        <v>47</v>
      </c>
      <c r="F1375" s="32">
        <v>587374434</v>
      </c>
      <c r="G1375" s="32" t="s">
        <v>371</v>
      </c>
      <c r="H1375" s="32" t="s">
        <v>192</v>
      </c>
      <c r="I1375" s="32" t="s">
        <v>352</v>
      </c>
      <c r="J1375" s="32" t="s">
        <v>352</v>
      </c>
      <c r="K1375" s="32" t="s">
        <v>177</v>
      </c>
      <c r="L1375" s="32" t="s">
        <v>76</v>
      </c>
      <c r="M1375" s="32" t="s">
        <v>68</v>
      </c>
      <c r="N1375" s="32" t="s">
        <v>68</v>
      </c>
      <c r="O1375" s="32" t="s">
        <v>223</v>
      </c>
      <c r="P1375" s="32" t="s">
        <v>68</v>
      </c>
      <c r="Q1375" s="32" t="s">
        <v>68</v>
      </c>
      <c r="R1375" s="32">
        <v>33</v>
      </c>
      <c r="S1375" s="32">
        <v>7039</v>
      </c>
      <c r="T1375" s="32" t="s">
        <v>1640</v>
      </c>
      <c r="U1375" s="33">
        <v>10.17</v>
      </c>
      <c r="V1375" s="32" t="s">
        <v>68</v>
      </c>
      <c r="W1375" s="32" t="s">
        <v>68</v>
      </c>
      <c r="X1375" s="32" t="s">
        <v>76</v>
      </c>
      <c r="Y1375" s="32" t="s">
        <v>76</v>
      </c>
      <c r="Z1375" s="32" t="s">
        <v>1282</v>
      </c>
      <c r="AA1375" s="32" t="s">
        <v>677</v>
      </c>
      <c r="AB1375" s="32" t="s">
        <v>376</v>
      </c>
      <c r="AC1375" s="32" t="s">
        <v>68</v>
      </c>
      <c r="AD1375" s="32" t="s">
        <v>68</v>
      </c>
      <c r="AE1375" s="32" t="s">
        <v>68</v>
      </c>
      <c r="AF1375" s="32" t="s">
        <v>68</v>
      </c>
      <c r="AG1375" s="32">
        <v>744079</v>
      </c>
      <c r="AH1375" s="32">
        <v>0</v>
      </c>
      <c r="AI1375" s="32">
        <v>0</v>
      </c>
      <c r="AJ1375" s="32">
        <v>2</v>
      </c>
      <c r="AK1375" s="32">
        <v>0</v>
      </c>
      <c r="AL1375" s="32">
        <v>0</v>
      </c>
      <c r="AM1375" s="32">
        <v>0</v>
      </c>
      <c r="AN1375" s="32">
        <v>0</v>
      </c>
      <c r="AO1375" s="32">
        <v>0</v>
      </c>
      <c r="AP1375" s="32">
        <v>0</v>
      </c>
      <c r="AQ1375" s="32">
        <v>0</v>
      </c>
      <c r="AR1375" s="32">
        <v>0</v>
      </c>
      <c r="AS1375" s="32">
        <v>0</v>
      </c>
      <c r="AT1375" s="32">
        <v>0</v>
      </c>
      <c r="AU1375" s="32">
        <v>0</v>
      </c>
      <c r="AV1375" s="32">
        <v>2</v>
      </c>
      <c r="AW1375" s="32">
        <v>0</v>
      </c>
      <c r="AX1375" s="33">
        <v>0</v>
      </c>
      <c r="AY1375" s="32">
        <v>2</v>
      </c>
      <c r="AZ1375" s="33">
        <v>20.34</v>
      </c>
      <c r="BA1375" s="33">
        <v>20.34</v>
      </c>
      <c r="BB1375" s="32">
        <v>1</v>
      </c>
      <c r="BC1375" s="32">
        <v>0</v>
      </c>
      <c r="BD1375" s="32">
        <v>2</v>
      </c>
      <c r="BE1375" s="33">
        <v>10.17</v>
      </c>
      <c r="BF1375" s="46">
        <f t="shared" si="42"/>
        <v>10.17</v>
      </c>
      <c r="BG1375" s="47">
        <f>VLOOKUP(F1375,[1]jla506a_853946421_D9C51B5BXEF96!$C:$V,20,FALSE)</f>
        <v>9</v>
      </c>
      <c r="BH1375" s="46">
        <f t="shared" si="43"/>
        <v>9</v>
      </c>
    </row>
    <row r="1376" spans="1:60" s="34" customFormat="1" outlineLevel="1" collapsed="1">
      <c r="A1376" s="32"/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52" t="s">
        <v>1643</v>
      </c>
      <c r="U1376" s="33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  <c r="AW1376" s="32"/>
      <c r="AX1376" s="33"/>
      <c r="AY1376" s="32"/>
      <c r="AZ1376" s="33"/>
      <c r="BA1376" s="33"/>
      <c r="BB1376" s="32">
        <f>SUBTOTAL(9,BB802:BB1375)</f>
        <v>754</v>
      </c>
      <c r="BC1376" s="32"/>
      <c r="BD1376" s="32"/>
      <c r="BE1376" s="33"/>
      <c r="BF1376" s="46">
        <f>SUBTOTAL(9,BF802:BF1375)</f>
        <v>19855.480000000003</v>
      </c>
      <c r="BG1376" s="47"/>
      <c r="BH1376" s="46">
        <f>SUBTOTAL(9,BH802:BH1375)</f>
        <v>2900</v>
      </c>
    </row>
    <row r="1377" spans="1:60" s="34" customFormat="1">
      <c r="A1377" s="32"/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52" t="s">
        <v>1644</v>
      </c>
      <c r="U1377" s="33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  <c r="AW1377" s="32"/>
      <c r="AX1377" s="33"/>
      <c r="AY1377" s="32"/>
      <c r="AZ1377" s="33"/>
      <c r="BA1377" s="33"/>
      <c r="BB1377" s="32">
        <f>SUBTOTAL(9,BB4:BB1375)</f>
        <v>1593</v>
      </c>
      <c r="BC1377" s="32"/>
      <c r="BD1377" s="32"/>
      <c r="BE1377" s="33"/>
      <c r="BF1377" s="46">
        <f>SUBTOTAL(9,BF4:BF1375)</f>
        <v>45649.589999999887</v>
      </c>
      <c r="BG1377" s="47"/>
      <c r="BH1377" s="46">
        <f>SUBTOTAL(9,BH4:BH1375)</f>
        <v>5249</v>
      </c>
    </row>
  </sheetData>
  <autoFilter ref="A3:BD1375">
    <sortState ref="A4:BD1375">
      <sortCondition ref="T4:T1375"/>
      <sortCondition ref="S4:S1375"/>
      <sortCondition ref="D4:D1375"/>
      <sortCondition ref="E4:E1375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88"/>
  <sheetViews>
    <sheetView zoomScale="80" zoomScaleNormal="80" workbookViewId="0">
      <pane xSplit="21" ySplit="3" topLeftCell="AX740" activePane="bottomRight" state="frozen"/>
      <selection pane="topRight" activeCell="V1" sqref="V1"/>
      <selection pane="bottomLeft" activeCell="A4" sqref="A4"/>
      <selection pane="bottomRight" activeCell="BD2" sqref="BD2"/>
    </sheetView>
  </sheetViews>
  <sheetFormatPr defaultColWidth="9.140625" defaultRowHeight="12.75"/>
  <cols>
    <col min="1" max="1" width="9.28515625" style="27" bestFit="1" customWidth="1"/>
    <col min="2" max="2" width="3.5703125" style="27" customWidth="1"/>
    <col min="3" max="3" width="10" style="27" bestFit="1" customWidth="1"/>
    <col min="4" max="4" width="11" style="27" bestFit="1" customWidth="1"/>
    <col min="5" max="5" width="5.28515625" style="27" customWidth="1"/>
    <col min="6" max="6" width="10.85546875" style="27" bestFit="1" customWidth="1"/>
    <col min="7" max="7" width="18.85546875" style="27" customWidth="1"/>
    <col min="8" max="8" width="10.140625" style="27" bestFit="1" customWidth="1"/>
    <col min="9" max="9" width="9.140625" style="27"/>
    <col min="10" max="12" width="0" style="27" hidden="1" customWidth="1"/>
    <col min="13" max="16" width="9.140625" style="27"/>
    <col min="17" max="17" width="5.7109375" style="27" customWidth="1"/>
    <col min="18" max="19" width="9.140625" style="27"/>
    <col min="20" max="20" width="3.5703125" style="27" customWidth="1"/>
    <col min="21" max="21" width="9.28515625" style="27" bestFit="1" customWidth="1"/>
    <col min="22" max="32" width="9.140625" style="27"/>
    <col min="33" max="33" width="9.28515625" style="27" bestFit="1" customWidth="1"/>
    <col min="34" max="34" width="9.140625" style="27"/>
    <col min="35" max="47" width="9.28515625" style="27" bestFit="1" customWidth="1"/>
    <col min="48" max="48" width="10.85546875" style="27" bestFit="1" customWidth="1"/>
    <col min="49" max="49" width="9.28515625" style="27" bestFit="1" customWidth="1"/>
    <col min="50" max="51" width="12" style="27" bestFit="1" customWidth="1"/>
    <col min="52" max="54" width="9.28515625" style="27" bestFit="1" customWidth="1"/>
    <col min="55" max="16384" width="9.140625" style="27"/>
  </cols>
  <sheetData>
    <row r="1" spans="1:56">
      <c r="A1" s="27" t="s">
        <v>68</v>
      </c>
      <c r="B1" s="27" t="s">
        <v>68</v>
      </c>
      <c r="C1" s="53" t="s">
        <v>68</v>
      </c>
      <c r="D1" s="53" t="s">
        <v>68</v>
      </c>
      <c r="E1" s="27" t="s">
        <v>68</v>
      </c>
      <c r="F1" s="27" t="s">
        <v>68</v>
      </c>
      <c r="G1" s="53" t="s">
        <v>68</v>
      </c>
      <c r="H1" s="53" t="s">
        <v>68</v>
      </c>
      <c r="I1" s="53" t="s">
        <v>68</v>
      </c>
      <c r="J1" s="53" t="s">
        <v>68</v>
      </c>
      <c r="K1" s="53" t="s">
        <v>68</v>
      </c>
      <c r="L1" s="53" t="s">
        <v>68</v>
      </c>
      <c r="M1" s="53" t="s">
        <v>68</v>
      </c>
      <c r="N1" s="53" t="s">
        <v>68</v>
      </c>
      <c r="O1" s="53" t="s">
        <v>68</v>
      </c>
      <c r="P1" s="53" t="s">
        <v>68</v>
      </c>
      <c r="Q1" s="53" t="s">
        <v>68</v>
      </c>
      <c r="R1" s="53" t="s">
        <v>68</v>
      </c>
      <c r="S1" s="53" t="s">
        <v>68</v>
      </c>
      <c r="T1" s="27" t="s">
        <v>68</v>
      </c>
      <c r="U1" s="27" t="s">
        <v>68</v>
      </c>
      <c r="V1" s="53" t="s">
        <v>68</v>
      </c>
      <c r="W1" s="53" t="s">
        <v>68</v>
      </c>
      <c r="X1" s="53" t="s">
        <v>68</v>
      </c>
      <c r="Y1" s="53" t="s">
        <v>68</v>
      </c>
      <c r="Z1" s="53" t="s">
        <v>68</v>
      </c>
      <c r="AA1" s="53" t="s">
        <v>68</v>
      </c>
      <c r="AB1" s="53" t="s">
        <v>68</v>
      </c>
      <c r="AC1" s="53" t="s">
        <v>68</v>
      </c>
      <c r="AD1" s="53" t="s">
        <v>68</v>
      </c>
      <c r="AE1" s="53" t="s">
        <v>68</v>
      </c>
      <c r="AF1" s="53" t="s">
        <v>68</v>
      </c>
      <c r="AG1" s="27" t="s">
        <v>68</v>
      </c>
      <c r="AH1" s="53" t="s">
        <v>68</v>
      </c>
      <c r="AI1" s="53">
        <v>1051</v>
      </c>
      <c r="AJ1" s="53">
        <v>834</v>
      </c>
      <c r="AK1" s="53">
        <v>1534</v>
      </c>
      <c r="AL1" s="53">
        <v>2576</v>
      </c>
      <c r="AM1" s="53">
        <v>1361</v>
      </c>
      <c r="AN1" s="53">
        <v>0</v>
      </c>
      <c r="AO1" s="53">
        <v>66</v>
      </c>
      <c r="AP1" s="53">
        <v>3</v>
      </c>
      <c r="AQ1" s="53">
        <v>1215</v>
      </c>
      <c r="AR1" s="53">
        <v>1051</v>
      </c>
      <c r="AS1" s="53">
        <v>1465</v>
      </c>
      <c r="AT1" s="53">
        <v>0</v>
      </c>
      <c r="AU1" s="53">
        <v>1427</v>
      </c>
      <c r="AV1" s="54">
        <v>38454.57</v>
      </c>
      <c r="AW1" s="53">
        <v>3734</v>
      </c>
      <c r="AX1" s="54">
        <v>100557.62</v>
      </c>
      <c r="AY1" s="54">
        <v>163725.74</v>
      </c>
      <c r="AZ1" s="53">
        <v>88</v>
      </c>
      <c r="BA1" s="53">
        <v>1</v>
      </c>
      <c r="BB1" s="53">
        <v>3353</v>
      </c>
      <c r="BD1" s="62">
        <f>SUM(BD4:BD888)</f>
        <v>2282.2599999999998</v>
      </c>
    </row>
    <row r="2" spans="1:56" ht="13.5" thickBot="1">
      <c r="C2" s="53"/>
      <c r="D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4"/>
      <c r="AW2" s="53"/>
      <c r="AX2" s="54"/>
      <c r="AY2" s="54"/>
      <c r="AZ2" s="53"/>
      <c r="BA2" s="53"/>
      <c r="BB2" s="53"/>
    </row>
    <row r="3" spans="1:56" s="31" customFormat="1" ht="54" customHeight="1" thickBot="1">
      <c r="A3" s="55" t="s">
        <v>25</v>
      </c>
      <c r="B3" s="55" t="s">
        <v>26</v>
      </c>
      <c r="C3" s="55" t="s">
        <v>27</v>
      </c>
      <c r="D3" s="55" t="s">
        <v>28</v>
      </c>
      <c r="E3" s="55" t="s">
        <v>32</v>
      </c>
      <c r="F3" s="55" t="s">
        <v>33</v>
      </c>
      <c r="G3" s="55" t="s">
        <v>34</v>
      </c>
      <c r="H3" s="55" t="s">
        <v>29</v>
      </c>
      <c r="I3" s="55" t="s">
        <v>596</v>
      </c>
      <c r="J3" s="55" t="s">
        <v>41</v>
      </c>
      <c r="K3" s="55" t="s">
        <v>597</v>
      </c>
      <c r="L3" s="55" t="s">
        <v>598</v>
      </c>
      <c r="M3" s="55" t="s">
        <v>37</v>
      </c>
      <c r="N3" s="55" t="s">
        <v>599</v>
      </c>
      <c r="O3" s="55" t="s">
        <v>600</v>
      </c>
      <c r="P3" s="55" t="s">
        <v>36</v>
      </c>
      <c r="Q3" s="55" t="s">
        <v>601</v>
      </c>
      <c r="R3" s="55" t="s">
        <v>602</v>
      </c>
      <c r="S3" s="55" t="s">
        <v>30</v>
      </c>
      <c r="T3" s="55" t="s">
        <v>31</v>
      </c>
      <c r="U3" s="55" t="s">
        <v>603</v>
      </c>
      <c r="V3" s="55" t="s">
        <v>46</v>
      </c>
      <c r="W3" s="55" t="s">
        <v>47</v>
      </c>
      <c r="X3" s="55" t="s">
        <v>38</v>
      </c>
      <c r="Y3" s="55" t="s">
        <v>39</v>
      </c>
      <c r="Z3" s="55" t="s">
        <v>604</v>
      </c>
      <c r="AA3" s="55" t="s">
        <v>605</v>
      </c>
      <c r="AB3" s="55" t="s">
        <v>42</v>
      </c>
      <c r="AC3" s="55" t="s">
        <v>44</v>
      </c>
      <c r="AD3" s="55" t="s">
        <v>45</v>
      </c>
      <c r="AE3" s="55" t="s">
        <v>606</v>
      </c>
      <c r="AF3" s="55" t="s">
        <v>607</v>
      </c>
      <c r="AG3" s="55" t="s">
        <v>608</v>
      </c>
      <c r="AH3" s="55" t="s">
        <v>40</v>
      </c>
      <c r="AI3" s="55" t="s">
        <v>609</v>
      </c>
      <c r="AJ3" s="55" t="s">
        <v>610</v>
      </c>
      <c r="AK3" s="55" t="s">
        <v>611</v>
      </c>
      <c r="AL3" s="55" t="s">
        <v>612</v>
      </c>
      <c r="AM3" s="55" t="s">
        <v>613</v>
      </c>
      <c r="AN3" s="55" t="s">
        <v>614</v>
      </c>
      <c r="AO3" s="55" t="s">
        <v>615</v>
      </c>
      <c r="AP3" s="55" t="s">
        <v>616</v>
      </c>
      <c r="AQ3" s="55" t="s">
        <v>617</v>
      </c>
      <c r="AR3" s="55" t="s">
        <v>618</v>
      </c>
      <c r="AS3" s="55" t="s">
        <v>619</v>
      </c>
      <c r="AT3" s="55" t="s">
        <v>620</v>
      </c>
      <c r="AU3" s="55" t="s">
        <v>621</v>
      </c>
      <c r="AV3" s="55" t="s">
        <v>61</v>
      </c>
      <c r="AW3" s="55" t="s">
        <v>622</v>
      </c>
      <c r="AX3" s="55" t="s">
        <v>623</v>
      </c>
      <c r="AY3" s="55" t="s">
        <v>52</v>
      </c>
      <c r="AZ3" s="58" t="s">
        <v>624</v>
      </c>
      <c r="BA3" s="55" t="s">
        <v>625</v>
      </c>
      <c r="BB3" s="59" t="s">
        <v>626</v>
      </c>
      <c r="BC3" s="60" t="s">
        <v>1695</v>
      </c>
      <c r="BD3" s="61" t="s">
        <v>1692</v>
      </c>
    </row>
    <row r="4" spans="1:56" s="34" customFormat="1">
      <c r="A4" s="56">
        <v>202314</v>
      </c>
      <c r="B4" s="56">
        <v>22</v>
      </c>
      <c r="C4" s="56" t="s">
        <v>498</v>
      </c>
      <c r="D4" s="56" t="s">
        <v>715</v>
      </c>
      <c r="E4" s="56">
        <v>1</v>
      </c>
      <c r="F4" s="56">
        <v>567158421</v>
      </c>
      <c r="G4" s="56" t="s">
        <v>714</v>
      </c>
      <c r="H4" s="56" t="s">
        <v>134</v>
      </c>
      <c r="I4" s="56" t="s">
        <v>116</v>
      </c>
      <c r="J4" s="56" t="s">
        <v>116</v>
      </c>
      <c r="K4" s="56" t="s">
        <v>339</v>
      </c>
      <c r="L4" s="56" t="s">
        <v>68</v>
      </c>
      <c r="M4" s="56" t="s">
        <v>97</v>
      </c>
      <c r="N4" s="56" t="s">
        <v>352</v>
      </c>
      <c r="O4" s="56" t="s">
        <v>68</v>
      </c>
      <c r="P4" s="56" t="s">
        <v>590</v>
      </c>
      <c r="Q4" s="56" t="s">
        <v>645</v>
      </c>
      <c r="R4" s="56" t="s">
        <v>646</v>
      </c>
      <c r="S4" s="56" t="s">
        <v>204</v>
      </c>
      <c r="T4" s="56">
        <v>20</v>
      </c>
      <c r="U4" s="56">
        <v>3108</v>
      </c>
      <c r="V4" s="56" t="s">
        <v>68</v>
      </c>
      <c r="W4" s="56" t="s">
        <v>68</v>
      </c>
      <c r="X4" s="56" t="s">
        <v>97</v>
      </c>
      <c r="Y4" s="56" t="s">
        <v>97</v>
      </c>
      <c r="Z4" s="56" t="s">
        <v>352</v>
      </c>
      <c r="AA4" s="56" t="s">
        <v>716</v>
      </c>
      <c r="AB4" s="56" t="s">
        <v>631</v>
      </c>
      <c r="AC4" s="56" t="s">
        <v>68</v>
      </c>
      <c r="AD4" s="56" t="s">
        <v>68</v>
      </c>
      <c r="AE4" s="56" t="s">
        <v>717</v>
      </c>
      <c r="AF4" s="56" t="s">
        <v>718</v>
      </c>
      <c r="AG4" s="56">
        <v>79638</v>
      </c>
      <c r="AH4" s="56" t="s">
        <v>469</v>
      </c>
      <c r="AI4" s="56">
        <v>0</v>
      </c>
      <c r="AJ4" s="56">
        <v>0</v>
      </c>
      <c r="AK4" s="56">
        <v>2</v>
      </c>
      <c r="AL4" s="56">
        <v>0</v>
      </c>
      <c r="AM4" s="56">
        <v>0</v>
      </c>
      <c r="AN4" s="56">
        <v>0</v>
      </c>
      <c r="AO4" s="56">
        <v>0</v>
      </c>
      <c r="AP4" s="56">
        <v>0</v>
      </c>
      <c r="AQ4" s="56">
        <v>0</v>
      </c>
      <c r="AR4" s="56">
        <v>0</v>
      </c>
      <c r="AS4" s="56">
        <v>2</v>
      </c>
      <c r="AT4" s="56">
        <v>0</v>
      </c>
      <c r="AU4" s="56">
        <v>0</v>
      </c>
      <c r="AV4" s="57">
        <v>0</v>
      </c>
      <c r="AW4" s="56">
        <v>2</v>
      </c>
      <c r="AX4" s="57">
        <v>81.180000000000007</v>
      </c>
      <c r="AY4" s="57">
        <v>81.180000000000007</v>
      </c>
      <c r="AZ4" s="56">
        <v>0</v>
      </c>
      <c r="BA4" s="56">
        <v>0</v>
      </c>
      <c r="BB4" s="56">
        <v>2</v>
      </c>
      <c r="BC4" s="34">
        <v>40.590000000000003</v>
      </c>
      <c r="BD4" s="44">
        <f>BC4*AZ4</f>
        <v>0</v>
      </c>
    </row>
    <row r="5" spans="1:56" s="34" customFormat="1">
      <c r="A5" s="56">
        <v>202314</v>
      </c>
      <c r="B5" s="56">
        <v>22</v>
      </c>
      <c r="C5" s="56" t="s">
        <v>498</v>
      </c>
      <c r="D5" s="56" t="s">
        <v>715</v>
      </c>
      <c r="E5" s="56">
        <v>2</v>
      </c>
      <c r="F5" s="56">
        <v>568287647</v>
      </c>
      <c r="G5" s="56" t="s">
        <v>714</v>
      </c>
      <c r="H5" s="56" t="s">
        <v>134</v>
      </c>
      <c r="I5" s="56" t="s">
        <v>116</v>
      </c>
      <c r="J5" s="56" t="s">
        <v>116</v>
      </c>
      <c r="K5" s="56" t="s">
        <v>339</v>
      </c>
      <c r="L5" s="56" t="s">
        <v>68</v>
      </c>
      <c r="M5" s="56" t="s">
        <v>97</v>
      </c>
      <c r="N5" s="56" t="s">
        <v>352</v>
      </c>
      <c r="O5" s="56" t="s">
        <v>68</v>
      </c>
      <c r="P5" s="56" t="s">
        <v>590</v>
      </c>
      <c r="Q5" s="56" t="s">
        <v>645</v>
      </c>
      <c r="R5" s="56" t="s">
        <v>646</v>
      </c>
      <c r="S5" s="56" t="s">
        <v>204</v>
      </c>
      <c r="T5" s="56">
        <v>20</v>
      </c>
      <c r="U5" s="56">
        <v>3108</v>
      </c>
      <c r="V5" s="56" t="s">
        <v>68</v>
      </c>
      <c r="W5" s="56" t="s">
        <v>68</v>
      </c>
      <c r="X5" s="56" t="s">
        <v>97</v>
      </c>
      <c r="Y5" s="56" t="s">
        <v>97</v>
      </c>
      <c r="Z5" s="56" t="s">
        <v>352</v>
      </c>
      <c r="AA5" s="56" t="s">
        <v>716</v>
      </c>
      <c r="AB5" s="56" t="s">
        <v>631</v>
      </c>
      <c r="AC5" s="56" t="s">
        <v>68</v>
      </c>
      <c r="AD5" s="56" t="s">
        <v>68</v>
      </c>
      <c r="AE5" s="56" t="s">
        <v>717</v>
      </c>
      <c r="AF5" s="56" t="s">
        <v>718</v>
      </c>
      <c r="AG5" s="56">
        <v>79638</v>
      </c>
      <c r="AH5" s="56" t="s">
        <v>469</v>
      </c>
      <c r="AI5" s="56">
        <v>0</v>
      </c>
      <c r="AJ5" s="56">
        <v>0</v>
      </c>
      <c r="AK5" s="56">
        <v>4</v>
      </c>
      <c r="AL5" s="56">
        <v>0</v>
      </c>
      <c r="AM5" s="56">
        <v>0</v>
      </c>
      <c r="AN5" s="56">
        <v>0</v>
      </c>
      <c r="AO5" s="56">
        <v>0</v>
      </c>
      <c r="AP5" s="56">
        <v>0</v>
      </c>
      <c r="AQ5" s="56">
        <v>0</v>
      </c>
      <c r="AR5" s="56">
        <v>0</v>
      </c>
      <c r="AS5" s="56">
        <v>4</v>
      </c>
      <c r="AT5" s="56">
        <v>0</v>
      </c>
      <c r="AU5" s="56">
        <v>0</v>
      </c>
      <c r="AV5" s="57">
        <v>0</v>
      </c>
      <c r="AW5" s="56">
        <v>4</v>
      </c>
      <c r="AX5" s="57">
        <v>170.44</v>
      </c>
      <c r="AY5" s="57">
        <v>170.44</v>
      </c>
      <c r="AZ5" s="56">
        <v>0</v>
      </c>
      <c r="BA5" s="56">
        <v>0</v>
      </c>
      <c r="BB5" s="56">
        <v>4</v>
      </c>
      <c r="BC5" s="34">
        <v>42.61</v>
      </c>
      <c r="BD5" s="44">
        <f t="shared" ref="BD5:BD68" si="0">BC5*AZ5</f>
        <v>0</v>
      </c>
    </row>
    <row r="6" spans="1:56" s="34" customFormat="1">
      <c r="A6" s="56">
        <v>202314</v>
      </c>
      <c r="B6" s="56">
        <v>22</v>
      </c>
      <c r="C6" s="56" t="s">
        <v>498</v>
      </c>
      <c r="D6" s="56" t="s">
        <v>715</v>
      </c>
      <c r="E6" s="56">
        <v>3</v>
      </c>
      <c r="F6" s="56">
        <v>595605571</v>
      </c>
      <c r="G6" s="56" t="s">
        <v>668</v>
      </c>
      <c r="H6" s="56" t="s">
        <v>134</v>
      </c>
      <c r="I6" s="56" t="s">
        <v>116</v>
      </c>
      <c r="J6" s="56" t="s">
        <v>116</v>
      </c>
      <c r="K6" s="56" t="s">
        <v>339</v>
      </c>
      <c r="L6" s="56" t="s">
        <v>68</v>
      </c>
      <c r="M6" s="56" t="s">
        <v>97</v>
      </c>
      <c r="N6" s="56" t="s">
        <v>68</v>
      </c>
      <c r="O6" s="56" t="s">
        <v>68</v>
      </c>
      <c r="P6" s="56" t="s">
        <v>590</v>
      </c>
      <c r="Q6" s="56" t="s">
        <v>68</v>
      </c>
      <c r="R6" s="56" t="s">
        <v>68</v>
      </c>
      <c r="S6" s="56" t="s">
        <v>204</v>
      </c>
      <c r="T6" s="56">
        <v>20</v>
      </c>
      <c r="U6" s="56">
        <v>3108</v>
      </c>
      <c r="V6" s="56" t="s">
        <v>629</v>
      </c>
      <c r="W6" s="56" t="s">
        <v>100</v>
      </c>
      <c r="X6" s="56" t="s">
        <v>97</v>
      </c>
      <c r="Y6" s="56" t="s">
        <v>97</v>
      </c>
      <c r="Z6" s="56" t="s">
        <v>68</v>
      </c>
      <c r="AA6" s="56" t="s">
        <v>68</v>
      </c>
      <c r="AB6" s="56" t="s">
        <v>631</v>
      </c>
      <c r="AC6" s="56" t="s">
        <v>68</v>
      </c>
      <c r="AD6" s="56" t="s">
        <v>68</v>
      </c>
      <c r="AE6" s="56" t="s">
        <v>68</v>
      </c>
      <c r="AF6" s="56" t="s">
        <v>68</v>
      </c>
      <c r="AG6" s="34" t="s">
        <v>68</v>
      </c>
      <c r="AH6" s="56" t="s">
        <v>469</v>
      </c>
      <c r="AI6" s="56">
        <v>0</v>
      </c>
      <c r="AJ6" s="56">
        <v>0</v>
      </c>
      <c r="AK6" s="56">
        <v>0</v>
      </c>
      <c r="AL6" s="56">
        <v>2</v>
      </c>
      <c r="AM6" s="56">
        <v>2</v>
      </c>
      <c r="AN6" s="56">
        <v>0</v>
      </c>
      <c r="AO6" s="56">
        <v>0</v>
      </c>
      <c r="AP6" s="56">
        <v>0</v>
      </c>
      <c r="AQ6" s="56">
        <v>0</v>
      </c>
      <c r="AR6" s="56">
        <v>0</v>
      </c>
      <c r="AS6" s="56">
        <v>0</v>
      </c>
      <c r="AT6" s="56">
        <v>0</v>
      </c>
      <c r="AU6" s="56">
        <v>2</v>
      </c>
      <c r="AV6" s="57">
        <v>43.94</v>
      </c>
      <c r="AW6" s="56">
        <v>0</v>
      </c>
      <c r="AX6" s="57">
        <v>0</v>
      </c>
      <c r="AY6" s="57">
        <v>43.94</v>
      </c>
      <c r="AZ6" s="56">
        <v>0</v>
      </c>
      <c r="BA6" s="56">
        <v>0</v>
      </c>
      <c r="BB6" s="56">
        <v>0</v>
      </c>
      <c r="BC6" s="34">
        <v>21.97</v>
      </c>
      <c r="BD6" s="44">
        <f t="shared" si="0"/>
        <v>0</v>
      </c>
    </row>
    <row r="7" spans="1:56" s="34" customFormat="1">
      <c r="A7" s="56">
        <v>202314</v>
      </c>
      <c r="B7" s="56">
        <v>22</v>
      </c>
      <c r="C7" s="56" t="s">
        <v>69</v>
      </c>
      <c r="D7" s="56" t="s">
        <v>741</v>
      </c>
      <c r="E7" s="56">
        <v>1</v>
      </c>
      <c r="F7" s="56">
        <v>563777439</v>
      </c>
      <c r="G7" s="56" t="s">
        <v>670</v>
      </c>
      <c r="H7" s="56" t="s">
        <v>134</v>
      </c>
      <c r="I7" s="56" t="s">
        <v>118</v>
      </c>
      <c r="J7" s="56" t="s">
        <v>116</v>
      </c>
      <c r="K7" s="56" t="s">
        <v>97</v>
      </c>
      <c r="L7" s="56" t="s">
        <v>68</v>
      </c>
      <c r="M7" s="56" t="s">
        <v>97</v>
      </c>
      <c r="N7" s="56" t="s">
        <v>68</v>
      </c>
      <c r="O7" s="56" t="s">
        <v>68</v>
      </c>
      <c r="P7" s="56" t="s">
        <v>590</v>
      </c>
      <c r="Q7" s="56" t="s">
        <v>68</v>
      </c>
      <c r="R7" s="56" t="s">
        <v>68</v>
      </c>
      <c r="S7" s="56" t="s">
        <v>204</v>
      </c>
      <c r="T7" s="56">
        <v>20</v>
      </c>
      <c r="U7" s="56">
        <v>3108</v>
      </c>
      <c r="V7" s="56" t="s">
        <v>629</v>
      </c>
      <c r="W7" s="56" t="s">
        <v>671</v>
      </c>
      <c r="X7" s="56" t="s">
        <v>97</v>
      </c>
      <c r="Y7" s="56" t="s">
        <v>97</v>
      </c>
      <c r="Z7" s="56" t="s">
        <v>68</v>
      </c>
      <c r="AA7" s="56" t="s">
        <v>68</v>
      </c>
      <c r="AB7" s="56" t="s">
        <v>700</v>
      </c>
      <c r="AC7" s="56" t="s">
        <v>68</v>
      </c>
      <c r="AD7" s="56" t="s">
        <v>68</v>
      </c>
      <c r="AE7" s="56" t="s">
        <v>68</v>
      </c>
      <c r="AF7" s="56" t="s">
        <v>68</v>
      </c>
      <c r="AG7" s="34" t="s">
        <v>68</v>
      </c>
      <c r="AH7" s="56" t="s">
        <v>469</v>
      </c>
      <c r="AI7" s="56">
        <v>0</v>
      </c>
      <c r="AJ7" s="56">
        <v>0</v>
      </c>
      <c r="AK7" s="56">
        <v>0</v>
      </c>
      <c r="AL7" s="56">
        <v>7</v>
      </c>
      <c r="AM7" s="56">
        <v>0</v>
      </c>
      <c r="AN7" s="56">
        <v>0</v>
      </c>
      <c r="AO7" s="56">
        <v>0</v>
      </c>
      <c r="AP7" s="56">
        <v>0</v>
      </c>
      <c r="AQ7" s="56">
        <v>7</v>
      </c>
      <c r="AR7" s="56">
        <v>0</v>
      </c>
      <c r="AS7" s="56">
        <v>0</v>
      </c>
      <c r="AT7" s="56">
        <v>0</v>
      </c>
      <c r="AU7" s="56">
        <v>0</v>
      </c>
      <c r="AV7" s="57">
        <v>0</v>
      </c>
      <c r="AW7" s="56">
        <v>7</v>
      </c>
      <c r="AX7" s="57">
        <v>171.5</v>
      </c>
      <c r="AY7" s="57">
        <v>171.5</v>
      </c>
      <c r="AZ7" s="56">
        <v>0</v>
      </c>
      <c r="BA7" s="56">
        <v>0</v>
      </c>
      <c r="BB7" s="56">
        <v>0</v>
      </c>
      <c r="BC7" s="34">
        <v>24.5</v>
      </c>
      <c r="BD7" s="44">
        <f t="shared" si="0"/>
        <v>0</v>
      </c>
    </row>
    <row r="8" spans="1:56" s="34" customFormat="1">
      <c r="A8" s="56">
        <v>202314</v>
      </c>
      <c r="B8" s="56">
        <v>22</v>
      </c>
      <c r="C8" s="56" t="s">
        <v>69</v>
      </c>
      <c r="D8" s="56" t="s">
        <v>741</v>
      </c>
      <c r="E8" s="56">
        <v>2</v>
      </c>
      <c r="F8" s="56">
        <v>596066282</v>
      </c>
      <c r="G8" s="56" t="s">
        <v>633</v>
      </c>
      <c r="H8" s="56" t="s">
        <v>134</v>
      </c>
      <c r="I8" s="56" t="s">
        <v>118</v>
      </c>
      <c r="J8" s="56" t="s">
        <v>116</v>
      </c>
      <c r="K8" s="56" t="s">
        <v>97</v>
      </c>
      <c r="L8" s="56" t="s">
        <v>68</v>
      </c>
      <c r="M8" s="56" t="s">
        <v>97</v>
      </c>
      <c r="N8" s="56" t="s">
        <v>352</v>
      </c>
      <c r="O8" s="56" t="s">
        <v>68</v>
      </c>
      <c r="P8" s="56" t="s">
        <v>590</v>
      </c>
      <c r="Q8" s="56" t="s">
        <v>645</v>
      </c>
      <c r="R8" s="56" t="s">
        <v>646</v>
      </c>
      <c r="S8" s="56" t="s">
        <v>204</v>
      </c>
      <c r="T8" s="56">
        <v>20</v>
      </c>
      <c r="U8" s="56">
        <v>3108</v>
      </c>
      <c r="V8" s="56" t="s">
        <v>68</v>
      </c>
      <c r="W8" s="56" t="s">
        <v>68</v>
      </c>
      <c r="X8" s="56" t="s">
        <v>97</v>
      </c>
      <c r="Y8" s="56" t="s">
        <v>97</v>
      </c>
      <c r="Z8" s="56" t="s">
        <v>352</v>
      </c>
      <c r="AA8" s="56" t="s">
        <v>716</v>
      </c>
      <c r="AB8" s="56" t="s">
        <v>700</v>
      </c>
      <c r="AC8" s="56" t="s">
        <v>68</v>
      </c>
      <c r="AD8" s="56" t="s">
        <v>68</v>
      </c>
      <c r="AE8" s="56" t="s">
        <v>717</v>
      </c>
      <c r="AF8" s="56" t="s">
        <v>718</v>
      </c>
      <c r="AG8" s="56">
        <v>79703</v>
      </c>
      <c r="AH8" s="56" t="s">
        <v>469</v>
      </c>
      <c r="AI8" s="56">
        <v>0</v>
      </c>
      <c r="AJ8" s="56">
        <v>0</v>
      </c>
      <c r="AK8" s="56">
        <v>2</v>
      </c>
      <c r="AL8" s="56">
        <v>0</v>
      </c>
      <c r="AM8" s="56">
        <v>0</v>
      </c>
      <c r="AN8" s="56">
        <v>0</v>
      </c>
      <c r="AO8" s="56">
        <v>0</v>
      </c>
      <c r="AP8" s="56">
        <v>0</v>
      </c>
      <c r="AQ8" s="56">
        <v>0</v>
      </c>
      <c r="AR8" s="56">
        <v>0</v>
      </c>
      <c r="AS8" s="56">
        <v>2</v>
      </c>
      <c r="AT8" s="56">
        <v>0</v>
      </c>
      <c r="AU8" s="56">
        <v>0</v>
      </c>
      <c r="AV8" s="57">
        <v>0</v>
      </c>
      <c r="AW8" s="56">
        <v>2</v>
      </c>
      <c r="AX8" s="57">
        <v>58.1</v>
      </c>
      <c r="AY8" s="57">
        <v>58.1</v>
      </c>
      <c r="AZ8" s="56">
        <v>0</v>
      </c>
      <c r="BA8" s="56">
        <v>0</v>
      </c>
      <c r="BB8" s="56">
        <v>2</v>
      </c>
      <c r="BC8" s="34">
        <v>29.05</v>
      </c>
      <c r="BD8" s="44">
        <f t="shared" si="0"/>
        <v>0</v>
      </c>
    </row>
    <row r="9" spans="1:56" s="34" customFormat="1">
      <c r="A9" s="56">
        <v>202315</v>
      </c>
      <c r="B9" s="56">
        <v>22</v>
      </c>
      <c r="C9" s="56" t="s">
        <v>69</v>
      </c>
      <c r="D9" s="56" t="s">
        <v>877</v>
      </c>
      <c r="E9" s="56">
        <v>1</v>
      </c>
      <c r="F9" s="56">
        <v>596065132</v>
      </c>
      <c r="G9" s="56" t="s">
        <v>633</v>
      </c>
      <c r="H9" s="56" t="s">
        <v>113</v>
      </c>
      <c r="I9" s="56" t="s">
        <v>113</v>
      </c>
      <c r="J9" s="56" t="s">
        <v>288</v>
      </c>
      <c r="K9" s="56" t="s">
        <v>288</v>
      </c>
      <c r="L9" s="56" t="s">
        <v>68</v>
      </c>
      <c r="M9" s="56" t="s">
        <v>82</v>
      </c>
      <c r="N9" s="56" t="s">
        <v>82</v>
      </c>
      <c r="O9" s="56" t="s">
        <v>82</v>
      </c>
      <c r="P9" s="56" t="s">
        <v>586</v>
      </c>
      <c r="Q9" s="56" t="s">
        <v>645</v>
      </c>
      <c r="R9" s="56" t="s">
        <v>646</v>
      </c>
      <c r="S9" s="56" t="s">
        <v>204</v>
      </c>
      <c r="T9" s="56">
        <v>20</v>
      </c>
      <c r="U9" s="56">
        <v>3108</v>
      </c>
      <c r="V9" s="56" t="s">
        <v>68</v>
      </c>
      <c r="W9" s="56" t="s">
        <v>68</v>
      </c>
      <c r="X9" s="56" t="s">
        <v>82</v>
      </c>
      <c r="Y9" s="56" t="s">
        <v>82</v>
      </c>
      <c r="Z9" s="56" t="s">
        <v>82</v>
      </c>
      <c r="AA9" s="56" t="s">
        <v>830</v>
      </c>
      <c r="AB9" s="56" t="s">
        <v>779</v>
      </c>
      <c r="AC9" s="56" t="s">
        <v>68</v>
      </c>
      <c r="AD9" s="56" t="s">
        <v>68</v>
      </c>
      <c r="AE9" s="56" t="s">
        <v>831</v>
      </c>
      <c r="AF9" s="56" t="s">
        <v>832</v>
      </c>
      <c r="AG9" s="56">
        <v>80264</v>
      </c>
      <c r="AH9" s="56" t="s">
        <v>469</v>
      </c>
      <c r="AI9" s="56">
        <v>0</v>
      </c>
      <c r="AJ9" s="56">
        <v>2</v>
      </c>
      <c r="AK9" s="56">
        <v>0</v>
      </c>
      <c r="AL9" s="56">
        <v>0</v>
      </c>
      <c r="AM9" s="56">
        <v>0</v>
      </c>
      <c r="AN9" s="56">
        <v>0</v>
      </c>
      <c r="AO9" s="56">
        <v>0</v>
      </c>
      <c r="AP9" s="56">
        <v>0</v>
      </c>
      <c r="AQ9" s="56">
        <v>0</v>
      </c>
      <c r="AR9" s="56">
        <v>0</v>
      </c>
      <c r="AS9" s="56">
        <v>0</v>
      </c>
      <c r="AT9" s="56">
        <v>0</v>
      </c>
      <c r="AU9" s="56">
        <v>0</v>
      </c>
      <c r="AV9" s="57">
        <v>0</v>
      </c>
      <c r="AW9" s="56">
        <v>0</v>
      </c>
      <c r="AX9" s="57">
        <v>0</v>
      </c>
      <c r="AY9" s="57">
        <v>63.28</v>
      </c>
      <c r="AZ9" s="56">
        <v>0</v>
      </c>
      <c r="BA9" s="56">
        <v>0</v>
      </c>
      <c r="BB9" s="56">
        <v>2</v>
      </c>
      <c r="BC9" s="34">
        <v>31.64</v>
      </c>
      <c r="BD9" s="44">
        <f t="shared" si="0"/>
        <v>0</v>
      </c>
    </row>
    <row r="10" spans="1:56" s="34" customFormat="1">
      <c r="A10" s="56">
        <v>202315</v>
      </c>
      <c r="B10" s="56">
        <v>22</v>
      </c>
      <c r="C10" s="56" t="s">
        <v>498</v>
      </c>
      <c r="D10" s="56" t="s">
        <v>829</v>
      </c>
      <c r="E10" s="56">
        <v>1</v>
      </c>
      <c r="F10" s="56">
        <v>555101458</v>
      </c>
      <c r="G10" s="56" t="s">
        <v>628</v>
      </c>
      <c r="H10" s="56" t="s">
        <v>113</v>
      </c>
      <c r="I10" s="56" t="s">
        <v>97</v>
      </c>
      <c r="J10" s="56" t="s">
        <v>288</v>
      </c>
      <c r="K10" s="56" t="s">
        <v>185</v>
      </c>
      <c r="L10" s="56" t="s">
        <v>68</v>
      </c>
      <c r="M10" s="56" t="s">
        <v>82</v>
      </c>
      <c r="N10" s="56" t="s">
        <v>82</v>
      </c>
      <c r="O10" s="56" t="s">
        <v>82</v>
      </c>
      <c r="P10" s="56" t="s">
        <v>586</v>
      </c>
      <c r="Q10" s="56" t="s">
        <v>645</v>
      </c>
      <c r="R10" s="56" t="s">
        <v>646</v>
      </c>
      <c r="S10" s="56" t="s">
        <v>204</v>
      </c>
      <c r="T10" s="56">
        <v>20</v>
      </c>
      <c r="U10" s="56">
        <v>3108</v>
      </c>
      <c r="V10" s="56" t="s">
        <v>68</v>
      </c>
      <c r="W10" s="56" t="s">
        <v>68</v>
      </c>
      <c r="X10" s="56" t="s">
        <v>82</v>
      </c>
      <c r="Y10" s="56" t="s">
        <v>82</v>
      </c>
      <c r="Z10" s="56" t="s">
        <v>82</v>
      </c>
      <c r="AA10" s="56" t="s">
        <v>830</v>
      </c>
      <c r="AB10" s="56" t="s">
        <v>826</v>
      </c>
      <c r="AC10" s="56" t="s">
        <v>68</v>
      </c>
      <c r="AD10" s="56" t="s">
        <v>68</v>
      </c>
      <c r="AE10" s="56" t="s">
        <v>831</v>
      </c>
      <c r="AF10" s="56" t="s">
        <v>832</v>
      </c>
      <c r="AG10" s="56">
        <v>80265</v>
      </c>
      <c r="AH10" s="56" t="s">
        <v>469</v>
      </c>
      <c r="AI10" s="56">
        <v>0</v>
      </c>
      <c r="AJ10" s="56">
        <v>9</v>
      </c>
      <c r="AK10" s="56">
        <v>0</v>
      </c>
      <c r="AL10" s="56">
        <v>0</v>
      </c>
      <c r="AM10" s="56">
        <v>0</v>
      </c>
      <c r="AN10" s="56">
        <v>0</v>
      </c>
      <c r="AO10" s="56">
        <v>0</v>
      </c>
      <c r="AP10" s="56">
        <v>0</v>
      </c>
      <c r="AQ10" s="56">
        <v>0</v>
      </c>
      <c r="AR10" s="56">
        <v>0</v>
      </c>
      <c r="AS10" s="56">
        <v>0</v>
      </c>
      <c r="AT10" s="56">
        <v>0</v>
      </c>
      <c r="AU10" s="56">
        <v>0</v>
      </c>
      <c r="AV10" s="57">
        <v>0</v>
      </c>
      <c r="AW10" s="56">
        <v>0</v>
      </c>
      <c r="AX10" s="57">
        <v>0</v>
      </c>
      <c r="AY10" s="57">
        <v>141.30000000000001</v>
      </c>
      <c r="AZ10" s="56">
        <v>0</v>
      </c>
      <c r="BA10" s="56">
        <v>0</v>
      </c>
      <c r="BB10" s="56">
        <v>9</v>
      </c>
      <c r="BC10" s="34">
        <v>15.7</v>
      </c>
      <c r="BD10" s="44">
        <f t="shared" si="0"/>
        <v>0</v>
      </c>
    </row>
    <row r="11" spans="1:56" s="34" customFormat="1">
      <c r="A11" s="56">
        <v>202315</v>
      </c>
      <c r="B11" s="56">
        <v>22</v>
      </c>
      <c r="C11" s="56" t="s">
        <v>498</v>
      </c>
      <c r="D11" s="56" t="s">
        <v>829</v>
      </c>
      <c r="E11" s="56">
        <v>2</v>
      </c>
      <c r="F11" s="56">
        <v>567157534</v>
      </c>
      <c r="G11" s="56" t="s">
        <v>714</v>
      </c>
      <c r="H11" s="56" t="s">
        <v>113</v>
      </c>
      <c r="I11" s="56" t="s">
        <v>97</v>
      </c>
      <c r="J11" s="56" t="s">
        <v>288</v>
      </c>
      <c r="K11" s="56" t="s">
        <v>185</v>
      </c>
      <c r="L11" s="56" t="s">
        <v>68</v>
      </c>
      <c r="M11" s="56" t="s">
        <v>82</v>
      </c>
      <c r="N11" s="56" t="s">
        <v>68</v>
      </c>
      <c r="O11" s="56" t="s">
        <v>82</v>
      </c>
      <c r="P11" s="56" t="s">
        <v>586</v>
      </c>
      <c r="Q11" s="56" t="s">
        <v>68</v>
      </c>
      <c r="R11" s="56" t="s">
        <v>68</v>
      </c>
      <c r="S11" s="56" t="s">
        <v>204</v>
      </c>
      <c r="T11" s="56">
        <v>20</v>
      </c>
      <c r="U11" s="56">
        <v>3108</v>
      </c>
      <c r="V11" s="56" t="s">
        <v>629</v>
      </c>
      <c r="W11" s="56" t="s">
        <v>100</v>
      </c>
      <c r="X11" s="56" t="s">
        <v>82</v>
      </c>
      <c r="Y11" s="56" t="s">
        <v>82</v>
      </c>
      <c r="Z11" s="56" t="s">
        <v>68</v>
      </c>
      <c r="AA11" s="56" t="s">
        <v>68</v>
      </c>
      <c r="AB11" s="56" t="s">
        <v>826</v>
      </c>
      <c r="AC11" s="56" t="s">
        <v>68</v>
      </c>
      <c r="AD11" s="56" t="s">
        <v>68</v>
      </c>
      <c r="AE11" s="56" t="s">
        <v>68</v>
      </c>
      <c r="AF11" s="56" t="s">
        <v>68</v>
      </c>
      <c r="AG11" s="34" t="s">
        <v>68</v>
      </c>
      <c r="AH11" s="56" t="s">
        <v>469</v>
      </c>
      <c r="AI11" s="56">
        <v>0</v>
      </c>
      <c r="AJ11" s="56">
        <v>0</v>
      </c>
      <c r="AK11" s="56">
        <v>0</v>
      </c>
      <c r="AL11" s="56">
        <v>2</v>
      </c>
      <c r="AM11" s="56">
        <v>2</v>
      </c>
      <c r="AN11" s="56">
        <v>0</v>
      </c>
      <c r="AO11" s="56">
        <v>0</v>
      </c>
      <c r="AP11" s="56">
        <v>0</v>
      </c>
      <c r="AQ11" s="56">
        <v>0</v>
      </c>
      <c r="AR11" s="56">
        <v>0</v>
      </c>
      <c r="AS11" s="56">
        <v>0</v>
      </c>
      <c r="AT11" s="56">
        <v>0</v>
      </c>
      <c r="AU11" s="56">
        <v>2</v>
      </c>
      <c r="AV11" s="57">
        <v>69.3</v>
      </c>
      <c r="AW11" s="56">
        <v>0</v>
      </c>
      <c r="AX11" s="57">
        <v>0</v>
      </c>
      <c r="AY11" s="57">
        <v>69.3</v>
      </c>
      <c r="AZ11" s="56">
        <v>0</v>
      </c>
      <c r="BA11" s="56">
        <v>0</v>
      </c>
      <c r="BB11" s="56">
        <v>0</v>
      </c>
      <c r="BC11" s="34">
        <v>34.65</v>
      </c>
      <c r="BD11" s="44">
        <f t="shared" si="0"/>
        <v>0</v>
      </c>
    </row>
    <row r="12" spans="1:56" s="34" customFormat="1">
      <c r="A12" s="56">
        <v>202315</v>
      </c>
      <c r="B12" s="56">
        <v>22</v>
      </c>
      <c r="C12" s="56" t="s">
        <v>498</v>
      </c>
      <c r="D12" s="56" t="s">
        <v>829</v>
      </c>
      <c r="E12" s="56">
        <v>3</v>
      </c>
      <c r="F12" s="56">
        <v>577082874</v>
      </c>
      <c r="G12" s="56" t="s">
        <v>655</v>
      </c>
      <c r="H12" s="56" t="s">
        <v>113</v>
      </c>
      <c r="I12" s="56" t="s">
        <v>97</v>
      </c>
      <c r="J12" s="56" t="s">
        <v>288</v>
      </c>
      <c r="K12" s="56" t="s">
        <v>185</v>
      </c>
      <c r="L12" s="56" t="s">
        <v>68</v>
      </c>
      <c r="M12" s="56" t="s">
        <v>82</v>
      </c>
      <c r="N12" s="56" t="s">
        <v>82</v>
      </c>
      <c r="O12" s="56" t="s">
        <v>82</v>
      </c>
      <c r="P12" s="56" t="s">
        <v>586</v>
      </c>
      <c r="Q12" s="56" t="s">
        <v>645</v>
      </c>
      <c r="R12" s="56" t="s">
        <v>646</v>
      </c>
      <c r="S12" s="56" t="s">
        <v>204</v>
      </c>
      <c r="T12" s="56">
        <v>20</v>
      </c>
      <c r="U12" s="56">
        <v>3108</v>
      </c>
      <c r="V12" s="56" t="s">
        <v>68</v>
      </c>
      <c r="W12" s="56" t="s">
        <v>68</v>
      </c>
      <c r="X12" s="56" t="s">
        <v>82</v>
      </c>
      <c r="Y12" s="56" t="s">
        <v>82</v>
      </c>
      <c r="Z12" s="56" t="s">
        <v>82</v>
      </c>
      <c r="AA12" s="56" t="s">
        <v>830</v>
      </c>
      <c r="AB12" s="56" t="s">
        <v>826</v>
      </c>
      <c r="AC12" s="56" t="s">
        <v>68</v>
      </c>
      <c r="AD12" s="56" t="s">
        <v>68</v>
      </c>
      <c r="AE12" s="56" t="s">
        <v>831</v>
      </c>
      <c r="AF12" s="56" t="s">
        <v>832</v>
      </c>
      <c r="AG12" s="56">
        <v>80265</v>
      </c>
      <c r="AH12" s="56" t="s">
        <v>469</v>
      </c>
      <c r="AI12" s="56">
        <v>0</v>
      </c>
      <c r="AJ12" s="56">
        <v>1</v>
      </c>
      <c r="AK12" s="56">
        <v>0</v>
      </c>
      <c r="AL12" s="56">
        <v>0</v>
      </c>
      <c r="AM12" s="56">
        <v>0</v>
      </c>
      <c r="AN12" s="56">
        <v>0</v>
      </c>
      <c r="AO12" s="56">
        <v>0</v>
      </c>
      <c r="AP12" s="56">
        <v>0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7">
        <v>0</v>
      </c>
      <c r="AW12" s="56">
        <v>0</v>
      </c>
      <c r="AX12" s="57">
        <v>0</v>
      </c>
      <c r="AY12" s="57">
        <v>28.25</v>
      </c>
      <c r="AZ12" s="56">
        <v>0</v>
      </c>
      <c r="BA12" s="56">
        <v>0</v>
      </c>
      <c r="BB12" s="56">
        <v>1</v>
      </c>
      <c r="BC12" s="34">
        <v>28.25</v>
      </c>
      <c r="BD12" s="44">
        <f t="shared" si="0"/>
        <v>0</v>
      </c>
    </row>
    <row r="13" spans="1:56" s="34" customFormat="1">
      <c r="A13" s="56">
        <v>202315</v>
      </c>
      <c r="B13" s="56">
        <v>22</v>
      </c>
      <c r="C13" s="56" t="s">
        <v>498</v>
      </c>
      <c r="D13" s="56" t="s">
        <v>829</v>
      </c>
      <c r="E13" s="56">
        <v>4</v>
      </c>
      <c r="F13" s="56">
        <v>595605570</v>
      </c>
      <c r="G13" s="56" t="s">
        <v>668</v>
      </c>
      <c r="H13" s="56" t="s">
        <v>113</v>
      </c>
      <c r="I13" s="56" t="s">
        <v>97</v>
      </c>
      <c r="J13" s="56" t="s">
        <v>288</v>
      </c>
      <c r="K13" s="56" t="s">
        <v>185</v>
      </c>
      <c r="L13" s="56" t="s">
        <v>68</v>
      </c>
      <c r="M13" s="56" t="s">
        <v>82</v>
      </c>
      <c r="N13" s="56" t="s">
        <v>82</v>
      </c>
      <c r="O13" s="56" t="s">
        <v>82</v>
      </c>
      <c r="P13" s="56" t="s">
        <v>586</v>
      </c>
      <c r="Q13" s="56" t="s">
        <v>645</v>
      </c>
      <c r="R13" s="56" t="s">
        <v>646</v>
      </c>
      <c r="S13" s="56" t="s">
        <v>204</v>
      </c>
      <c r="T13" s="56">
        <v>20</v>
      </c>
      <c r="U13" s="56">
        <v>3108</v>
      </c>
      <c r="V13" s="56" t="s">
        <v>68</v>
      </c>
      <c r="W13" s="56" t="s">
        <v>68</v>
      </c>
      <c r="X13" s="56" t="s">
        <v>82</v>
      </c>
      <c r="Y13" s="56" t="s">
        <v>82</v>
      </c>
      <c r="Z13" s="56" t="s">
        <v>82</v>
      </c>
      <c r="AA13" s="56" t="s">
        <v>830</v>
      </c>
      <c r="AB13" s="56" t="s">
        <v>826</v>
      </c>
      <c r="AC13" s="56" t="s">
        <v>68</v>
      </c>
      <c r="AD13" s="56" t="s">
        <v>68</v>
      </c>
      <c r="AE13" s="56" t="s">
        <v>831</v>
      </c>
      <c r="AF13" s="56" t="s">
        <v>832</v>
      </c>
      <c r="AG13" s="56">
        <v>80265</v>
      </c>
      <c r="AH13" s="56" t="s">
        <v>469</v>
      </c>
      <c r="AI13" s="56">
        <v>0</v>
      </c>
      <c r="AJ13" s="56">
        <v>4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7">
        <v>0</v>
      </c>
      <c r="AW13" s="56">
        <v>0</v>
      </c>
      <c r="AX13" s="57">
        <v>0</v>
      </c>
      <c r="AY13" s="57">
        <v>75.2</v>
      </c>
      <c r="AZ13" s="56">
        <v>0</v>
      </c>
      <c r="BA13" s="56">
        <v>0</v>
      </c>
      <c r="BB13" s="56">
        <v>4</v>
      </c>
      <c r="BC13" s="34">
        <v>18.8</v>
      </c>
      <c r="BD13" s="44">
        <f t="shared" si="0"/>
        <v>0</v>
      </c>
    </row>
    <row r="14" spans="1:56" s="34" customFormat="1">
      <c r="A14" s="56">
        <v>202315</v>
      </c>
      <c r="B14" s="56">
        <v>22</v>
      </c>
      <c r="C14" s="56" t="s">
        <v>498</v>
      </c>
      <c r="D14" s="56" t="s">
        <v>829</v>
      </c>
      <c r="E14" s="56">
        <v>5</v>
      </c>
      <c r="F14" s="56">
        <v>595605571</v>
      </c>
      <c r="G14" s="56" t="s">
        <v>668</v>
      </c>
      <c r="H14" s="56" t="s">
        <v>113</v>
      </c>
      <c r="I14" s="56" t="s">
        <v>97</v>
      </c>
      <c r="J14" s="56" t="s">
        <v>288</v>
      </c>
      <c r="K14" s="56" t="s">
        <v>185</v>
      </c>
      <c r="L14" s="56" t="s">
        <v>68</v>
      </c>
      <c r="M14" s="56" t="s">
        <v>82</v>
      </c>
      <c r="N14" s="56" t="s">
        <v>82</v>
      </c>
      <c r="O14" s="56" t="s">
        <v>82</v>
      </c>
      <c r="P14" s="56" t="s">
        <v>586</v>
      </c>
      <c r="Q14" s="56" t="s">
        <v>645</v>
      </c>
      <c r="R14" s="56" t="s">
        <v>646</v>
      </c>
      <c r="S14" s="56" t="s">
        <v>204</v>
      </c>
      <c r="T14" s="56">
        <v>20</v>
      </c>
      <c r="U14" s="56">
        <v>3108</v>
      </c>
      <c r="V14" s="56" t="s">
        <v>68</v>
      </c>
      <c r="W14" s="56" t="s">
        <v>68</v>
      </c>
      <c r="X14" s="56" t="s">
        <v>82</v>
      </c>
      <c r="Y14" s="56" t="s">
        <v>82</v>
      </c>
      <c r="Z14" s="56" t="s">
        <v>82</v>
      </c>
      <c r="AA14" s="56" t="s">
        <v>830</v>
      </c>
      <c r="AB14" s="56" t="s">
        <v>826</v>
      </c>
      <c r="AC14" s="56" t="s">
        <v>68</v>
      </c>
      <c r="AD14" s="56" t="s">
        <v>68</v>
      </c>
      <c r="AE14" s="56" t="s">
        <v>831</v>
      </c>
      <c r="AF14" s="56" t="s">
        <v>832</v>
      </c>
      <c r="AG14" s="56">
        <v>80265</v>
      </c>
      <c r="AH14" s="56" t="s">
        <v>469</v>
      </c>
      <c r="AI14" s="56">
        <v>0</v>
      </c>
      <c r="AJ14" s="56">
        <v>2</v>
      </c>
      <c r="AK14" s="56">
        <v>0</v>
      </c>
      <c r="AL14" s="56">
        <v>0</v>
      </c>
      <c r="AM14" s="56">
        <v>0</v>
      </c>
      <c r="AN14" s="56">
        <v>0</v>
      </c>
      <c r="AO14" s="56">
        <v>0</v>
      </c>
      <c r="AP14" s="56">
        <v>0</v>
      </c>
      <c r="AQ14" s="56">
        <v>0</v>
      </c>
      <c r="AR14" s="56">
        <v>0</v>
      </c>
      <c r="AS14" s="56">
        <v>0</v>
      </c>
      <c r="AT14" s="56">
        <v>0</v>
      </c>
      <c r="AU14" s="56">
        <v>0</v>
      </c>
      <c r="AV14" s="57">
        <v>0</v>
      </c>
      <c r="AW14" s="56">
        <v>0</v>
      </c>
      <c r="AX14" s="57">
        <v>0</v>
      </c>
      <c r="AY14" s="57">
        <v>43.94</v>
      </c>
      <c r="AZ14" s="56">
        <v>0</v>
      </c>
      <c r="BA14" s="56">
        <v>0</v>
      </c>
      <c r="BB14" s="56">
        <v>2</v>
      </c>
      <c r="BC14" s="34">
        <v>21.97</v>
      </c>
      <c r="BD14" s="44">
        <f t="shared" si="0"/>
        <v>0</v>
      </c>
    </row>
    <row r="15" spans="1:56" s="34" customFormat="1">
      <c r="A15" s="56">
        <v>202315</v>
      </c>
      <c r="B15" s="56">
        <v>22</v>
      </c>
      <c r="C15" s="56" t="s">
        <v>498</v>
      </c>
      <c r="D15" s="56" t="s">
        <v>829</v>
      </c>
      <c r="E15" s="56">
        <v>6</v>
      </c>
      <c r="F15" s="56">
        <v>655012827</v>
      </c>
      <c r="G15" s="56" t="s">
        <v>709</v>
      </c>
      <c r="H15" s="56" t="s">
        <v>113</v>
      </c>
      <c r="I15" s="56" t="s">
        <v>97</v>
      </c>
      <c r="J15" s="56" t="s">
        <v>288</v>
      </c>
      <c r="K15" s="56" t="s">
        <v>185</v>
      </c>
      <c r="L15" s="56" t="s">
        <v>68</v>
      </c>
      <c r="M15" s="56" t="s">
        <v>82</v>
      </c>
      <c r="N15" s="56" t="s">
        <v>68</v>
      </c>
      <c r="O15" s="56" t="s">
        <v>82</v>
      </c>
      <c r="P15" s="56" t="s">
        <v>586</v>
      </c>
      <c r="Q15" s="56" t="s">
        <v>68</v>
      </c>
      <c r="R15" s="56" t="s">
        <v>68</v>
      </c>
      <c r="S15" s="56" t="s">
        <v>204</v>
      </c>
      <c r="T15" s="56">
        <v>20</v>
      </c>
      <c r="U15" s="56">
        <v>3108</v>
      </c>
      <c r="V15" s="56" t="s">
        <v>629</v>
      </c>
      <c r="W15" s="56" t="s">
        <v>100</v>
      </c>
      <c r="X15" s="56" t="s">
        <v>82</v>
      </c>
      <c r="Y15" s="56" t="s">
        <v>82</v>
      </c>
      <c r="Z15" s="56" t="s">
        <v>68</v>
      </c>
      <c r="AA15" s="56" t="s">
        <v>68</v>
      </c>
      <c r="AB15" s="56" t="s">
        <v>826</v>
      </c>
      <c r="AC15" s="56" t="s">
        <v>68</v>
      </c>
      <c r="AD15" s="56" t="s">
        <v>68</v>
      </c>
      <c r="AE15" s="56" t="s">
        <v>68</v>
      </c>
      <c r="AF15" s="56" t="s">
        <v>68</v>
      </c>
      <c r="AG15" s="34" t="s">
        <v>68</v>
      </c>
      <c r="AH15" s="56" t="s">
        <v>469</v>
      </c>
      <c r="AI15" s="56">
        <v>0</v>
      </c>
      <c r="AJ15" s="56">
        <v>0</v>
      </c>
      <c r="AK15" s="56">
        <v>0</v>
      </c>
      <c r="AL15" s="56">
        <v>2</v>
      </c>
      <c r="AM15" s="56">
        <v>2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2</v>
      </c>
      <c r="AV15" s="57">
        <v>58.1</v>
      </c>
      <c r="AW15" s="56">
        <v>0</v>
      </c>
      <c r="AX15" s="57">
        <v>0</v>
      </c>
      <c r="AY15" s="57">
        <v>58.1</v>
      </c>
      <c r="AZ15" s="56">
        <v>0</v>
      </c>
      <c r="BA15" s="56">
        <v>0</v>
      </c>
      <c r="BB15" s="56">
        <v>0</v>
      </c>
      <c r="BC15" s="34">
        <v>29.05</v>
      </c>
      <c r="BD15" s="44">
        <f t="shared" si="0"/>
        <v>0</v>
      </c>
    </row>
    <row r="16" spans="1:56" s="34" customFormat="1">
      <c r="A16" s="56">
        <v>202316</v>
      </c>
      <c r="B16" s="56">
        <v>22</v>
      </c>
      <c r="C16" s="56" t="s">
        <v>498</v>
      </c>
      <c r="D16" s="56" t="s">
        <v>998</v>
      </c>
      <c r="E16" s="56">
        <v>1</v>
      </c>
      <c r="F16" s="56">
        <v>568287648</v>
      </c>
      <c r="G16" s="56" t="s">
        <v>714</v>
      </c>
      <c r="H16" s="56" t="s">
        <v>118</v>
      </c>
      <c r="I16" s="56" t="s">
        <v>118</v>
      </c>
      <c r="J16" s="56" t="s">
        <v>97</v>
      </c>
      <c r="K16" s="56" t="s">
        <v>97</v>
      </c>
      <c r="L16" s="56" t="s">
        <v>68</v>
      </c>
      <c r="M16" s="56" t="s">
        <v>167</v>
      </c>
      <c r="N16" s="56" t="s">
        <v>76</v>
      </c>
      <c r="O16" s="56" t="s">
        <v>76</v>
      </c>
      <c r="P16" s="56" t="s">
        <v>587</v>
      </c>
      <c r="Q16" s="56" t="s">
        <v>645</v>
      </c>
      <c r="R16" s="56" t="s">
        <v>646</v>
      </c>
      <c r="S16" s="56" t="s">
        <v>204</v>
      </c>
      <c r="T16" s="56">
        <v>20</v>
      </c>
      <c r="U16" s="56">
        <v>3108</v>
      </c>
      <c r="V16" s="56" t="s">
        <v>68</v>
      </c>
      <c r="W16" s="56" t="s">
        <v>68</v>
      </c>
      <c r="X16" s="56" t="s">
        <v>167</v>
      </c>
      <c r="Y16" s="56" t="s">
        <v>167</v>
      </c>
      <c r="Z16" s="56" t="s">
        <v>76</v>
      </c>
      <c r="AA16" s="56" t="s">
        <v>999</v>
      </c>
      <c r="AB16" s="56" t="s">
        <v>926</v>
      </c>
      <c r="AC16" s="56" t="s">
        <v>68</v>
      </c>
      <c r="AD16" s="56" t="s">
        <v>68</v>
      </c>
      <c r="AE16" s="56" t="s">
        <v>1000</v>
      </c>
      <c r="AF16" s="56" t="s">
        <v>1001</v>
      </c>
      <c r="AG16" s="56">
        <v>81858</v>
      </c>
      <c r="AH16" s="56" t="s">
        <v>469</v>
      </c>
      <c r="AI16" s="56">
        <v>0</v>
      </c>
      <c r="AJ16" s="56">
        <v>0</v>
      </c>
      <c r="AK16" s="56">
        <v>2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2</v>
      </c>
      <c r="AT16" s="56">
        <v>0</v>
      </c>
      <c r="AU16" s="56">
        <v>0</v>
      </c>
      <c r="AV16" s="57">
        <v>0</v>
      </c>
      <c r="AW16" s="56">
        <v>2</v>
      </c>
      <c r="AX16" s="57">
        <v>72.78</v>
      </c>
      <c r="AY16" s="57">
        <v>72.78</v>
      </c>
      <c r="AZ16" s="56">
        <v>0</v>
      </c>
      <c r="BA16" s="56">
        <v>0</v>
      </c>
      <c r="BB16" s="56">
        <v>2</v>
      </c>
      <c r="BC16" s="34">
        <v>36.39</v>
      </c>
      <c r="BD16" s="44">
        <f t="shared" si="0"/>
        <v>0</v>
      </c>
    </row>
    <row r="17" spans="1:56" s="34" customFormat="1">
      <c r="A17" s="56">
        <v>202316</v>
      </c>
      <c r="B17" s="56">
        <v>22</v>
      </c>
      <c r="C17" s="56" t="s">
        <v>498</v>
      </c>
      <c r="D17" s="56" t="s">
        <v>998</v>
      </c>
      <c r="E17" s="56">
        <v>2</v>
      </c>
      <c r="F17" s="56">
        <v>577082874</v>
      </c>
      <c r="G17" s="56" t="s">
        <v>655</v>
      </c>
      <c r="H17" s="56" t="s">
        <v>118</v>
      </c>
      <c r="I17" s="56" t="s">
        <v>118</v>
      </c>
      <c r="J17" s="56" t="s">
        <v>97</v>
      </c>
      <c r="K17" s="56" t="s">
        <v>97</v>
      </c>
      <c r="L17" s="56" t="s">
        <v>68</v>
      </c>
      <c r="M17" s="56" t="s">
        <v>167</v>
      </c>
      <c r="N17" s="56" t="s">
        <v>76</v>
      </c>
      <c r="O17" s="56" t="s">
        <v>76</v>
      </c>
      <c r="P17" s="56" t="s">
        <v>587</v>
      </c>
      <c r="Q17" s="56" t="s">
        <v>645</v>
      </c>
      <c r="R17" s="56" t="s">
        <v>646</v>
      </c>
      <c r="S17" s="56" t="s">
        <v>204</v>
      </c>
      <c r="T17" s="56">
        <v>20</v>
      </c>
      <c r="U17" s="56">
        <v>3108</v>
      </c>
      <c r="V17" s="56" t="s">
        <v>68</v>
      </c>
      <c r="W17" s="56" t="s">
        <v>68</v>
      </c>
      <c r="X17" s="56" t="s">
        <v>167</v>
      </c>
      <c r="Y17" s="56" t="s">
        <v>167</v>
      </c>
      <c r="Z17" s="56" t="s">
        <v>76</v>
      </c>
      <c r="AA17" s="56" t="s">
        <v>999</v>
      </c>
      <c r="AB17" s="56" t="s">
        <v>926</v>
      </c>
      <c r="AC17" s="56" t="s">
        <v>68</v>
      </c>
      <c r="AD17" s="56" t="s">
        <v>68</v>
      </c>
      <c r="AE17" s="56" t="s">
        <v>1000</v>
      </c>
      <c r="AF17" s="56" t="s">
        <v>1001</v>
      </c>
      <c r="AG17" s="56">
        <v>81858</v>
      </c>
      <c r="AH17" s="56" t="s">
        <v>469</v>
      </c>
      <c r="AI17" s="56">
        <v>0</v>
      </c>
      <c r="AJ17" s="56">
        <v>0</v>
      </c>
      <c r="AK17" s="56">
        <v>2</v>
      </c>
      <c r="AL17" s="56">
        <v>0</v>
      </c>
      <c r="AM17" s="56">
        <v>0</v>
      </c>
      <c r="AN17" s="56">
        <v>0</v>
      </c>
      <c r="AO17" s="56">
        <v>0</v>
      </c>
      <c r="AP17" s="56">
        <v>0</v>
      </c>
      <c r="AQ17" s="56">
        <v>0</v>
      </c>
      <c r="AR17" s="56">
        <v>0</v>
      </c>
      <c r="AS17" s="56">
        <v>2</v>
      </c>
      <c r="AT17" s="56">
        <v>0</v>
      </c>
      <c r="AU17" s="56">
        <v>0</v>
      </c>
      <c r="AV17" s="57">
        <v>0</v>
      </c>
      <c r="AW17" s="56">
        <v>2</v>
      </c>
      <c r="AX17" s="57">
        <v>56.5</v>
      </c>
      <c r="AY17" s="57">
        <v>56.5</v>
      </c>
      <c r="AZ17" s="56">
        <v>0</v>
      </c>
      <c r="BA17" s="56">
        <v>0</v>
      </c>
      <c r="BB17" s="56">
        <v>2</v>
      </c>
      <c r="BC17" s="34">
        <v>28.25</v>
      </c>
      <c r="BD17" s="44">
        <f t="shared" si="0"/>
        <v>0</v>
      </c>
    </row>
    <row r="18" spans="1:56" s="34" customFormat="1">
      <c r="A18" s="56">
        <v>202316</v>
      </c>
      <c r="B18" s="56">
        <v>22</v>
      </c>
      <c r="C18" s="56" t="s">
        <v>498</v>
      </c>
      <c r="D18" s="56" t="s">
        <v>998</v>
      </c>
      <c r="E18" s="56">
        <v>3</v>
      </c>
      <c r="F18" s="56">
        <v>595605571</v>
      </c>
      <c r="G18" s="56" t="s">
        <v>668</v>
      </c>
      <c r="H18" s="56" t="s">
        <v>118</v>
      </c>
      <c r="I18" s="56" t="s">
        <v>118</v>
      </c>
      <c r="J18" s="56" t="s">
        <v>97</v>
      </c>
      <c r="K18" s="56" t="s">
        <v>97</v>
      </c>
      <c r="L18" s="56" t="s">
        <v>68</v>
      </c>
      <c r="M18" s="56" t="s">
        <v>167</v>
      </c>
      <c r="N18" s="56" t="s">
        <v>68</v>
      </c>
      <c r="O18" s="56" t="s">
        <v>76</v>
      </c>
      <c r="P18" s="56" t="s">
        <v>587</v>
      </c>
      <c r="Q18" s="56" t="s">
        <v>68</v>
      </c>
      <c r="R18" s="56" t="s">
        <v>68</v>
      </c>
      <c r="S18" s="56" t="s">
        <v>204</v>
      </c>
      <c r="T18" s="56">
        <v>20</v>
      </c>
      <c r="U18" s="56">
        <v>3108</v>
      </c>
      <c r="V18" s="56" t="s">
        <v>68</v>
      </c>
      <c r="W18" s="56" t="s">
        <v>68</v>
      </c>
      <c r="X18" s="56" t="s">
        <v>167</v>
      </c>
      <c r="Y18" s="56" t="s">
        <v>167</v>
      </c>
      <c r="Z18" s="56" t="s">
        <v>68</v>
      </c>
      <c r="AA18" s="56" t="s">
        <v>68</v>
      </c>
      <c r="AB18" s="56" t="s">
        <v>926</v>
      </c>
      <c r="AC18" s="56" t="s">
        <v>68</v>
      </c>
      <c r="AD18" s="56" t="s">
        <v>68</v>
      </c>
      <c r="AE18" s="56" t="s">
        <v>68</v>
      </c>
      <c r="AF18" s="56" t="s">
        <v>68</v>
      </c>
      <c r="AG18" s="34" t="s">
        <v>68</v>
      </c>
      <c r="AH18" s="56" t="s">
        <v>469</v>
      </c>
      <c r="AI18" s="56">
        <v>0</v>
      </c>
      <c r="AJ18" s="56">
        <v>0</v>
      </c>
      <c r="AK18" s="56">
        <v>0</v>
      </c>
      <c r="AL18" s="56">
        <v>2</v>
      </c>
      <c r="AM18" s="56">
        <v>2</v>
      </c>
      <c r="AN18" s="56">
        <v>0</v>
      </c>
      <c r="AO18" s="56">
        <v>0</v>
      </c>
      <c r="AP18" s="56">
        <v>0</v>
      </c>
      <c r="AQ18" s="56">
        <v>0</v>
      </c>
      <c r="AR18" s="56">
        <v>0</v>
      </c>
      <c r="AS18" s="56">
        <v>0</v>
      </c>
      <c r="AT18" s="56">
        <v>0</v>
      </c>
      <c r="AU18" s="56">
        <v>2</v>
      </c>
      <c r="AV18" s="57">
        <v>43.94</v>
      </c>
      <c r="AW18" s="56">
        <v>0</v>
      </c>
      <c r="AX18" s="57">
        <v>0</v>
      </c>
      <c r="AY18" s="57">
        <v>43.94</v>
      </c>
      <c r="AZ18" s="56">
        <v>0</v>
      </c>
      <c r="BA18" s="56">
        <v>0</v>
      </c>
      <c r="BB18" s="56">
        <v>0</v>
      </c>
      <c r="BC18" s="34">
        <v>21.97</v>
      </c>
      <c r="BD18" s="44">
        <f t="shared" si="0"/>
        <v>0</v>
      </c>
    </row>
    <row r="19" spans="1:56" s="34" customFormat="1">
      <c r="A19" s="56">
        <v>202316</v>
      </c>
      <c r="B19" s="56">
        <v>22</v>
      </c>
      <c r="C19" s="56" t="s">
        <v>498</v>
      </c>
      <c r="D19" s="56" t="s">
        <v>998</v>
      </c>
      <c r="E19" s="56">
        <v>4</v>
      </c>
      <c r="F19" s="56">
        <v>655012826</v>
      </c>
      <c r="G19" s="56" t="s">
        <v>709</v>
      </c>
      <c r="H19" s="56" t="s">
        <v>118</v>
      </c>
      <c r="I19" s="56" t="s">
        <v>118</v>
      </c>
      <c r="J19" s="56" t="s">
        <v>97</v>
      </c>
      <c r="K19" s="56" t="s">
        <v>97</v>
      </c>
      <c r="L19" s="56" t="s">
        <v>68</v>
      </c>
      <c r="M19" s="56" t="s">
        <v>167</v>
      </c>
      <c r="N19" s="56" t="s">
        <v>68</v>
      </c>
      <c r="O19" s="56" t="s">
        <v>76</v>
      </c>
      <c r="P19" s="56" t="s">
        <v>587</v>
      </c>
      <c r="Q19" s="56" t="s">
        <v>68</v>
      </c>
      <c r="R19" s="56" t="s">
        <v>68</v>
      </c>
      <c r="S19" s="56" t="s">
        <v>204</v>
      </c>
      <c r="T19" s="56">
        <v>20</v>
      </c>
      <c r="U19" s="56">
        <v>3108</v>
      </c>
      <c r="V19" s="56" t="s">
        <v>68</v>
      </c>
      <c r="W19" s="56" t="s">
        <v>68</v>
      </c>
      <c r="X19" s="56" t="s">
        <v>167</v>
      </c>
      <c r="Y19" s="56" t="s">
        <v>167</v>
      </c>
      <c r="Z19" s="56" t="s">
        <v>68</v>
      </c>
      <c r="AA19" s="56" t="s">
        <v>68</v>
      </c>
      <c r="AB19" s="56" t="s">
        <v>926</v>
      </c>
      <c r="AC19" s="56" t="s">
        <v>68</v>
      </c>
      <c r="AD19" s="56" t="s">
        <v>68</v>
      </c>
      <c r="AE19" s="56" t="s">
        <v>68</v>
      </c>
      <c r="AF19" s="56" t="s">
        <v>68</v>
      </c>
      <c r="AG19" s="34" t="s">
        <v>68</v>
      </c>
      <c r="AH19" s="56" t="s">
        <v>469</v>
      </c>
      <c r="AI19" s="56">
        <v>0</v>
      </c>
      <c r="AJ19" s="56">
        <v>0</v>
      </c>
      <c r="AK19" s="56">
        <v>0</v>
      </c>
      <c r="AL19" s="56">
        <v>2</v>
      </c>
      <c r="AM19" s="56">
        <v>2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2</v>
      </c>
      <c r="AV19" s="57">
        <v>72.88</v>
      </c>
      <c r="AW19" s="56">
        <v>0</v>
      </c>
      <c r="AX19" s="57">
        <v>0</v>
      </c>
      <c r="AY19" s="57">
        <v>72.88</v>
      </c>
      <c r="AZ19" s="56">
        <v>0</v>
      </c>
      <c r="BA19" s="56">
        <v>0</v>
      </c>
      <c r="BB19" s="56">
        <v>0</v>
      </c>
      <c r="BC19" s="34">
        <v>36.44</v>
      </c>
      <c r="BD19" s="44">
        <f t="shared" si="0"/>
        <v>0</v>
      </c>
    </row>
    <row r="20" spans="1:56" s="34" customFormat="1">
      <c r="A20" s="56">
        <v>202316</v>
      </c>
      <c r="B20" s="56">
        <v>22</v>
      </c>
      <c r="C20" s="56" t="s">
        <v>69</v>
      </c>
      <c r="D20" s="56" t="s">
        <v>1006</v>
      </c>
      <c r="E20" s="56">
        <v>1</v>
      </c>
      <c r="F20" s="56">
        <v>596065132</v>
      </c>
      <c r="G20" s="56" t="s">
        <v>633</v>
      </c>
      <c r="H20" s="56" t="s">
        <v>118</v>
      </c>
      <c r="I20" s="56" t="s">
        <v>118</v>
      </c>
      <c r="J20" s="56" t="s">
        <v>97</v>
      </c>
      <c r="K20" s="56" t="s">
        <v>97</v>
      </c>
      <c r="L20" s="56" t="s">
        <v>68</v>
      </c>
      <c r="M20" s="56" t="s">
        <v>167</v>
      </c>
      <c r="N20" s="56" t="s">
        <v>167</v>
      </c>
      <c r="O20" s="56" t="s">
        <v>167</v>
      </c>
      <c r="P20" s="56" t="s">
        <v>587</v>
      </c>
      <c r="Q20" s="56" t="s">
        <v>645</v>
      </c>
      <c r="R20" s="56" t="s">
        <v>646</v>
      </c>
      <c r="S20" s="56" t="s">
        <v>204</v>
      </c>
      <c r="T20" s="56">
        <v>20</v>
      </c>
      <c r="U20" s="56">
        <v>3108</v>
      </c>
      <c r="V20" s="56" t="s">
        <v>68</v>
      </c>
      <c r="W20" s="56" t="s">
        <v>68</v>
      </c>
      <c r="X20" s="56" t="s">
        <v>167</v>
      </c>
      <c r="Y20" s="56" t="s">
        <v>167</v>
      </c>
      <c r="Z20" s="56" t="s">
        <v>167</v>
      </c>
      <c r="AA20" s="56" t="s">
        <v>1007</v>
      </c>
      <c r="AB20" s="56" t="s">
        <v>980</v>
      </c>
      <c r="AC20" s="56" t="s">
        <v>68</v>
      </c>
      <c r="AD20" s="56" t="s">
        <v>68</v>
      </c>
      <c r="AE20" s="56" t="s">
        <v>1008</v>
      </c>
      <c r="AF20" s="56" t="s">
        <v>1009</v>
      </c>
      <c r="AG20" s="56">
        <v>81190</v>
      </c>
      <c r="AH20" s="56" t="s">
        <v>469</v>
      </c>
      <c r="AI20" s="56">
        <v>0</v>
      </c>
      <c r="AJ20" s="56">
        <v>3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7">
        <v>0</v>
      </c>
      <c r="AW20" s="56">
        <v>0</v>
      </c>
      <c r="AX20" s="57">
        <v>0</v>
      </c>
      <c r="AY20" s="57">
        <v>94.92</v>
      </c>
      <c r="AZ20" s="56">
        <v>0</v>
      </c>
      <c r="BA20" s="56">
        <v>0</v>
      </c>
      <c r="BB20" s="56">
        <v>3</v>
      </c>
      <c r="BC20" s="34">
        <v>31.64</v>
      </c>
      <c r="BD20" s="44">
        <f t="shared" si="0"/>
        <v>0</v>
      </c>
    </row>
    <row r="21" spans="1:56" s="34" customFormat="1">
      <c r="A21" s="56">
        <v>202316</v>
      </c>
      <c r="B21" s="56">
        <v>22</v>
      </c>
      <c r="C21" s="56" t="s">
        <v>69</v>
      </c>
      <c r="D21" s="56" t="s">
        <v>1006</v>
      </c>
      <c r="E21" s="56">
        <v>2</v>
      </c>
      <c r="F21" s="56">
        <v>596066282</v>
      </c>
      <c r="G21" s="56" t="s">
        <v>633</v>
      </c>
      <c r="H21" s="56" t="s">
        <v>118</v>
      </c>
      <c r="I21" s="56" t="s">
        <v>118</v>
      </c>
      <c r="J21" s="56" t="s">
        <v>97</v>
      </c>
      <c r="K21" s="56" t="s">
        <v>97</v>
      </c>
      <c r="L21" s="56" t="s">
        <v>68</v>
      </c>
      <c r="M21" s="56" t="s">
        <v>167</v>
      </c>
      <c r="N21" s="56" t="s">
        <v>167</v>
      </c>
      <c r="O21" s="56" t="s">
        <v>167</v>
      </c>
      <c r="P21" s="56" t="s">
        <v>587</v>
      </c>
      <c r="Q21" s="56" t="s">
        <v>645</v>
      </c>
      <c r="R21" s="56" t="s">
        <v>646</v>
      </c>
      <c r="S21" s="56" t="s">
        <v>204</v>
      </c>
      <c r="T21" s="56">
        <v>20</v>
      </c>
      <c r="U21" s="56">
        <v>3108</v>
      </c>
      <c r="V21" s="56" t="s">
        <v>68</v>
      </c>
      <c r="W21" s="56" t="s">
        <v>68</v>
      </c>
      <c r="X21" s="56" t="s">
        <v>167</v>
      </c>
      <c r="Y21" s="56" t="s">
        <v>167</v>
      </c>
      <c r="Z21" s="56" t="s">
        <v>167</v>
      </c>
      <c r="AA21" s="56" t="s">
        <v>1007</v>
      </c>
      <c r="AB21" s="56" t="s">
        <v>980</v>
      </c>
      <c r="AC21" s="56" t="s">
        <v>68</v>
      </c>
      <c r="AD21" s="56" t="s">
        <v>68</v>
      </c>
      <c r="AE21" s="56" t="s">
        <v>1008</v>
      </c>
      <c r="AF21" s="56" t="s">
        <v>1009</v>
      </c>
      <c r="AG21" s="56">
        <v>81190</v>
      </c>
      <c r="AH21" s="56" t="s">
        <v>469</v>
      </c>
      <c r="AI21" s="56">
        <v>0</v>
      </c>
      <c r="AJ21" s="56">
        <v>1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7">
        <v>0</v>
      </c>
      <c r="AW21" s="56">
        <v>0</v>
      </c>
      <c r="AX21" s="57">
        <v>0</v>
      </c>
      <c r="AY21" s="57">
        <v>29.05</v>
      </c>
      <c r="AZ21" s="56">
        <v>0</v>
      </c>
      <c r="BA21" s="56">
        <v>0</v>
      </c>
      <c r="BB21" s="56">
        <v>1</v>
      </c>
      <c r="BC21" s="34">
        <v>29.05</v>
      </c>
      <c r="BD21" s="44">
        <f t="shared" si="0"/>
        <v>0</v>
      </c>
    </row>
    <row r="22" spans="1:56" s="34" customFormat="1">
      <c r="A22" s="56">
        <v>202316</v>
      </c>
      <c r="B22" s="56">
        <v>22</v>
      </c>
      <c r="C22" s="56" t="s">
        <v>69</v>
      </c>
      <c r="D22" s="56" t="s">
        <v>1006</v>
      </c>
      <c r="E22" s="56">
        <v>3</v>
      </c>
      <c r="F22" s="56">
        <v>596083743</v>
      </c>
      <c r="G22" s="56" t="s">
        <v>679</v>
      </c>
      <c r="H22" s="56" t="s">
        <v>118</v>
      </c>
      <c r="I22" s="56" t="s">
        <v>118</v>
      </c>
      <c r="J22" s="56" t="s">
        <v>97</v>
      </c>
      <c r="K22" s="56" t="s">
        <v>97</v>
      </c>
      <c r="L22" s="56" t="s">
        <v>68</v>
      </c>
      <c r="M22" s="56" t="s">
        <v>167</v>
      </c>
      <c r="N22" s="56" t="s">
        <v>167</v>
      </c>
      <c r="O22" s="56" t="s">
        <v>167</v>
      </c>
      <c r="P22" s="56" t="s">
        <v>587</v>
      </c>
      <c r="Q22" s="56" t="s">
        <v>645</v>
      </c>
      <c r="R22" s="56" t="s">
        <v>646</v>
      </c>
      <c r="S22" s="56" t="s">
        <v>204</v>
      </c>
      <c r="T22" s="56">
        <v>20</v>
      </c>
      <c r="U22" s="56">
        <v>3108</v>
      </c>
      <c r="V22" s="56" t="s">
        <v>68</v>
      </c>
      <c r="W22" s="56" t="s">
        <v>68</v>
      </c>
      <c r="X22" s="56" t="s">
        <v>167</v>
      </c>
      <c r="Y22" s="56" t="s">
        <v>167</v>
      </c>
      <c r="Z22" s="56" t="s">
        <v>167</v>
      </c>
      <c r="AA22" s="56" t="s">
        <v>1007</v>
      </c>
      <c r="AB22" s="56" t="s">
        <v>980</v>
      </c>
      <c r="AC22" s="56" t="s">
        <v>68</v>
      </c>
      <c r="AD22" s="56" t="s">
        <v>68</v>
      </c>
      <c r="AE22" s="56" t="s">
        <v>1008</v>
      </c>
      <c r="AF22" s="56" t="s">
        <v>1009</v>
      </c>
      <c r="AG22" s="56">
        <v>81190</v>
      </c>
      <c r="AH22" s="56" t="s">
        <v>469</v>
      </c>
      <c r="AI22" s="56">
        <v>0</v>
      </c>
      <c r="AJ22" s="56">
        <v>2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7">
        <v>0</v>
      </c>
      <c r="AW22" s="56">
        <v>0</v>
      </c>
      <c r="AX22" s="57">
        <v>0</v>
      </c>
      <c r="AY22" s="57">
        <v>63.28</v>
      </c>
      <c r="AZ22" s="56">
        <v>0</v>
      </c>
      <c r="BA22" s="56">
        <v>0</v>
      </c>
      <c r="BB22" s="56">
        <v>2</v>
      </c>
      <c r="BC22" s="34">
        <v>31.64</v>
      </c>
      <c r="BD22" s="44">
        <f t="shared" si="0"/>
        <v>0</v>
      </c>
    </row>
    <row r="23" spans="1:56" s="34" customFormat="1">
      <c r="A23" s="56">
        <v>202317</v>
      </c>
      <c r="B23" s="56">
        <v>22</v>
      </c>
      <c r="C23" s="56" t="s">
        <v>498</v>
      </c>
      <c r="D23" s="56" t="s">
        <v>1097</v>
      </c>
      <c r="E23" s="56">
        <v>1</v>
      </c>
      <c r="F23" s="56">
        <v>567157534</v>
      </c>
      <c r="G23" s="56" t="s">
        <v>714</v>
      </c>
      <c r="H23" s="56" t="s">
        <v>82</v>
      </c>
      <c r="I23" s="56" t="s">
        <v>82</v>
      </c>
      <c r="J23" s="56" t="s">
        <v>176</v>
      </c>
      <c r="K23" s="56" t="s">
        <v>176</v>
      </c>
      <c r="L23" s="56" t="s">
        <v>68</v>
      </c>
      <c r="M23" s="56" t="s">
        <v>75</v>
      </c>
      <c r="N23" s="56" t="s">
        <v>1023</v>
      </c>
      <c r="O23" s="56" t="s">
        <v>1023</v>
      </c>
      <c r="P23" s="56" t="s">
        <v>576</v>
      </c>
      <c r="Q23" s="56" t="s">
        <v>645</v>
      </c>
      <c r="R23" s="56" t="s">
        <v>646</v>
      </c>
      <c r="S23" s="56" t="s">
        <v>204</v>
      </c>
      <c r="T23" s="56">
        <v>20</v>
      </c>
      <c r="U23" s="56">
        <v>3108</v>
      </c>
      <c r="V23" s="56" t="s">
        <v>68</v>
      </c>
      <c r="W23" s="56" t="s">
        <v>68</v>
      </c>
      <c r="X23" s="56" t="s">
        <v>75</v>
      </c>
      <c r="Y23" s="56" t="s">
        <v>75</v>
      </c>
      <c r="Z23" s="56" t="s">
        <v>1023</v>
      </c>
      <c r="AA23" s="56" t="s">
        <v>1084</v>
      </c>
      <c r="AB23" s="56" t="s">
        <v>977</v>
      </c>
      <c r="AC23" s="56" t="s">
        <v>68</v>
      </c>
      <c r="AD23" s="56" t="s">
        <v>68</v>
      </c>
      <c r="AE23" s="56" t="s">
        <v>1085</v>
      </c>
      <c r="AF23" s="56" t="s">
        <v>1086</v>
      </c>
      <c r="AG23" s="56">
        <v>82754</v>
      </c>
      <c r="AH23" s="56" t="s">
        <v>469</v>
      </c>
      <c r="AI23" s="56">
        <v>0</v>
      </c>
      <c r="AJ23" s="56">
        <v>0</v>
      </c>
      <c r="AK23" s="56">
        <v>2</v>
      </c>
      <c r="AL23" s="56">
        <v>0</v>
      </c>
      <c r="AM23" s="56">
        <v>0</v>
      </c>
      <c r="AN23" s="56">
        <v>0</v>
      </c>
      <c r="AO23" s="56">
        <v>0</v>
      </c>
      <c r="AP23" s="56">
        <v>0</v>
      </c>
      <c r="AQ23" s="56">
        <v>0</v>
      </c>
      <c r="AR23" s="56">
        <v>0</v>
      </c>
      <c r="AS23" s="56">
        <v>2</v>
      </c>
      <c r="AT23" s="56">
        <v>0</v>
      </c>
      <c r="AU23" s="56">
        <v>0</v>
      </c>
      <c r="AV23" s="57">
        <v>0</v>
      </c>
      <c r="AW23" s="56">
        <v>2</v>
      </c>
      <c r="AX23" s="57">
        <v>69.3</v>
      </c>
      <c r="AY23" s="57">
        <v>69.3</v>
      </c>
      <c r="AZ23" s="56">
        <v>0</v>
      </c>
      <c r="BA23" s="56">
        <v>0</v>
      </c>
      <c r="BB23" s="56">
        <v>2</v>
      </c>
      <c r="BC23" s="34">
        <v>34.65</v>
      </c>
      <c r="BD23" s="44">
        <f t="shared" si="0"/>
        <v>0</v>
      </c>
    </row>
    <row r="24" spans="1:56" s="34" customFormat="1">
      <c r="A24" s="56">
        <v>202317</v>
      </c>
      <c r="B24" s="56">
        <v>22</v>
      </c>
      <c r="C24" s="56" t="s">
        <v>498</v>
      </c>
      <c r="D24" s="56" t="s">
        <v>1097</v>
      </c>
      <c r="E24" s="56">
        <v>2</v>
      </c>
      <c r="F24" s="56">
        <v>568287648</v>
      </c>
      <c r="G24" s="56" t="s">
        <v>714</v>
      </c>
      <c r="H24" s="56" t="s">
        <v>82</v>
      </c>
      <c r="I24" s="56" t="s">
        <v>82</v>
      </c>
      <c r="J24" s="56" t="s">
        <v>176</v>
      </c>
      <c r="K24" s="56" t="s">
        <v>176</v>
      </c>
      <c r="L24" s="56" t="s">
        <v>68</v>
      </c>
      <c r="M24" s="56" t="s">
        <v>75</v>
      </c>
      <c r="N24" s="56" t="s">
        <v>1023</v>
      </c>
      <c r="O24" s="56" t="s">
        <v>1023</v>
      </c>
      <c r="P24" s="56" t="s">
        <v>576</v>
      </c>
      <c r="Q24" s="56" t="s">
        <v>645</v>
      </c>
      <c r="R24" s="56" t="s">
        <v>646</v>
      </c>
      <c r="S24" s="56" t="s">
        <v>204</v>
      </c>
      <c r="T24" s="56">
        <v>20</v>
      </c>
      <c r="U24" s="56">
        <v>3108</v>
      </c>
      <c r="V24" s="56" t="s">
        <v>68</v>
      </c>
      <c r="W24" s="56" t="s">
        <v>68</v>
      </c>
      <c r="X24" s="56" t="s">
        <v>75</v>
      </c>
      <c r="Y24" s="56" t="s">
        <v>75</v>
      </c>
      <c r="Z24" s="56" t="s">
        <v>1023</v>
      </c>
      <c r="AA24" s="56" t="s">
        <v>1084</v>
      </c>
      <c r="AB24" s="56" t="s">
        <v>977</v>
      </c>
      <c r="AC24" s="56" t="s">
        <v>68</v>
      </c>
      <c r="AD24" s="56" t="s">
        <v>68</v>
      </c>
      <c r="AE24" s="56" t="s">
        <v>1085</v>
      </c>
      <c r="AF24" s="56" t="s">
        <v>1086</v>
      </c>
      <c r="AG24" s="56">
        <v>82754</v>
      </c>
      <c r="AH24" s="56" t="s">
        <v>469</v>
      </c>
      <c r="AI24" s="56">
        <v>0</v>
      </c>
      <c r="AJ24" s="56">
        <v>0</v>
      </c>
      <c r="AK24" s="56">
        <v>2</v>
      </c>
      <c r="AL24" s="56">
        <v>0</v>
      </c>
      <c r="AM24" s="56">
        <v>0</v>
      </c>
      <c r="AN24" s="56">
        <v>0</v>
      </c>
      <c r="AO24" s="56">
        <v>0</v>
      </c>
      <c r="AP24" s="56">
        <v>0</v>
      </c>
      <c r="AQ24" s="56">
        <v>0</v>
      </c>
      <c r="AR24" s="56">
        <v>0</v>
      </c>
      <c r="AS24" s="56">
        <v>2</v>
      </c>
      <c r="AT24" s="56">
        <v>0</v>
      </c>
      <c r="AU24" s="56">
        <v>0</v>
      </c>
      <c r="AV24" s="57">
        <v>0</v>
      </c>
      <c r="AW24" s="56">
        <v>2</v>
      </c>
      <c r="AX24" s="57">
        <v>72.78</v>
      </c>
      <c r="AY24" s="57">
        <v>72.78</v>
      </c>
      <c r="AZ24" s="56">
        <v>0</v>
      </c>
      <c r="BA24" s="56">
        <v>0</v>
      </c>
      <c r="BB24" s="56">
        <v>2</v>
      </c>
      <c r="BC24" s="34">
        <v>36.39</v>
      </c>
      <c r="BD24" s="44">
        <f t="shared" si="0"/>
        <v>0</v>
      </c>
    </row>
    <row r="25" spans="1:56" s="34" customFormat="1">
      <c r="A25" s="56">
        <v>202317</v>
      </c>
      <c r="B25" s="56">
        <v>22</v>
      </c>
      <c r="C25" s="56" t="s">
        <v>498</v>
      </c>
      <c r="D25" s="56" t="s">
        <v>1097</v>
      </c>
      <c r="E25" s="56">
        <v>3</v>
      </c>
      <c r="F25" s="56">
        <v>577082874</v>
      </c>
      <c r="G25" s="56" t="s">
        <v>655</v>
      </c>
      <c r="H25" s="56" t="s">
        <v>82</v>
      </c>
      <c r="I25" s="56" t="s">
        <v>82</v>
      </c>
      <c r="J25" s="56" t="s">
        <v>176</v>
      </c>
      <c r="K25" s="56" t="s">
        <v>176</v>
      </c>
      <c r="L25" s="56" t="s">
        <v>68</v>
      </c>
      <c r="M25" s="56" t="s">
        <v>75</v>
      </c>
      <c r="N25" s="56" t="s">
        <v>68</v>
      </c>
      <c r="O25" s="56" t="s">
        <v>1023</v>
      </c>
      <c r="P25" s="56" t="s">
        <v>576</v>
      </c>
      <c r="Q25" s="56" t="s">
        <v>68</v>
      </c>
      <c r="R25" s="56" t="s">
        <v>68</v>
      </c>
      <c r="S25" s="56" t="s">
        <v>204</v>
      </c>
      <c r="T25" s="56">
        <v>20</v>
      </c>
      <c r="U25" s="56">
        <v>3108</v>
      </c>
      <c r="V25" s="56" t="s">
        <v>629</v>
      </c>
      <c r="W25" s="56" t="s">
        <v>100</v>
      </c>
      <c r="X25" s="56" t="s">
        <v>75</v>
      </c>
      <c r="Y25" s="56" t="s">
        <v>75</v>
      </c>
      <c r="Z25" s="56" t="s">
        <v>68</v>
      </c>
      <c r="AA25" s="56" t="s">
        <v>68</v>
      </c>
      <c r="AB25" s="56" t="s">
        <v>977</v>
      </c>
      <c r="AC25" s="56" t="s">
        <v>68</v>
      </c>
      <c r="AD25" s="56" t="s">
        <v>68</v>
      </c>
      <c r="AE25" s="56" t="s">
        <v>68</v>
      </c>
      <c r="AF25" s="56" t="s">
        <v>68</v>
      </c>
      <c r="AG25" s="34" t="s">
        <v>68</v>
      </c>
      <c r="AH25" s="56" t="s">
        <v>469</v>
      </c>
      <c r="AI25" s="56">
        <v>0</v>
      </c>
      <c r="AJ25" s="56">
        <v>0</v>
      </c>
      <c r="AK25" s="56">
        <v>0</v>
      </c>
      <c r="AL25" s="56">
        <v>1</v>
      </c>
      <c r="AM25" s="56">
        <v>1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1</v>
      </c>
      <c r="AV25" s="57">
        <v>28.25</v>
      </c>
      <c r="AW25" s="56">
        <v>0</v>
      </c>
      <c r="AX25" s="57">
        <v>0</v>
      </c>
      <c r="AY25" s="57">
        <v>28.25</v>
      </c>
      <c r="AZ25" s="56">
        <v>0</v>
      </c>
      <c r="BA25" s="56">
        <v>0</v>
      </c>
      <c r="BB25" s="56">
        <v>0</v>
      </c>
      <c r="BC25" s="34">
        <v>28.25</v>
      </c>
      <c r="BD25" s="44">
        <f t="shared" si="0"/>
        <v>0</v>
      </c>
    </row>
    <row r="26" spans="1:56" s="34" customFormat="1">
      <c r="A26" s="56">
        <v>202317</v>
      </c>
      <c r="B26" s="56">
        <v>22</v>
      </c>
      <c r="C26" s="56" t="s">
        <v>498</v>
      </c>
      <c r="D26" s="56" t="s">
        <v>1097</v>
      </c>
      <c r="E26" s="56">
        <v>4</v>
      </c>
      <c r="F26" s="56">
        <v>595605571</v>
      </c>
      <c r="G26" s="56" t="s">
        <v>668</v>
      </c>
      <c r="H26" s="56" t="s">
        <v>82</v>
      </c>
      <c r="I26" s="56" t="s">
        <v>82</v>
      </c>
      <c r="J26" s="56" t="s">
        <v>176</v>
      </c>
      <c r="K26" s="56" t="s">
        <v>176</v>
      </c>
      <c r="L26" s="56" t="s">
        <v>68</v>
      </c>
      <c r="M26" s="56" t="s">
        <v>75</v>
      </c>
      <c r="N26" s="56" t="s">
        <v>68</v>
      </c>
      <c r="O26" s="56" t="s">
        <v>1023</v>
      </c>
      <c r="P26" s="56" t="s">
        <v>576</v>
      </c>
      <c r="Q26" s="56" t="s">
        <v>68</v>
      </c>
      <c r="R26" s="56" t="s">
        <v>68</v>
      </c>
      <c r="S26" s="56" t="s">
        <v>204</v>
      </c>
      <c r="T26" s="56">
        <v>20</v>
      </c>
      <c r="U26" s="56">
        <v>3108</v>
      </c>
      <c r="V26" s="56" t="s">
        <v>68</v>
      </c>
      <c r="W26" s="56" t="s">
        <v>68</v>
      </c>
      <c r="X26" s="56" t="s">
        <v>75</v>
      </c>
      <c r="Y26" s="56" t="s">
        <v>75</v>
      </c>
      <c r="Z26" s="56" t="s">
        <v>68</v>
      </c>
      <c r="AA26" s="56" t="s">
        <v>68</v>
      </c>
      <c r="AB26" s="56" t="s">
        <v>977</v>
      </c>
      <c r="AC26" s="56" t="s">
        <v>68</v>
      </c>
      <c r="AD26" s="56" t="s">
        <v>68</v>
      </c>
      <c r="AE26" s="56" t="s">
        <v>68</v>
      </c>
      <c r="AF26" s="56" t="s">
        <v>68</v>
      </c>
      <c r="AG26" s="34" t="s">
        <v>68</v>
      </c>
      <c r="AH26" s="56" t="s">
        <v>469</v>
      </c>
      <c r="AI26" s="56">
        <v>0</v>
      </c>
      <c r="AJ26" s="56">
        <v>0</v>
      </c>
      <c r="AK26" s="56">
        <v>0</v>
      </c>
      <c r="AL26" s="56">
        <v>2</v>
      </c>
      <c r="AM26" s="56">
        <v>2</v>
      </c>
      <c r="AN26" s="56">
        <v>0</v>
      </c>
      <c r="AO26" s="56">
        <v>0</v>
      </c>
      <c r="AP26" s="56">
        <v>0</v>
      </c>
      <c r="AQ26" s="56">
        <v>0</v>
      </c>
      <c r="AR26" s="56">
        <v>0</v>
      </c>
      <c r="AS26" s="56">
        <v>0</v>
      </c>
      <c r="AT26" s="56">
        <v>0</v>
      </c>
      <c r="AU26" s="56">
        <v>2</v>
      </c>
      <c r="AV26" s="57">
        <v>43.94</v>
      </c>
      <c r="AW26" s="56">
        <v>0</v>
      </c>
      <c r="AX26" s="57">
        <v>0</v>
      </c>
      <c r="AY26" s="57">
        <v>43.94</v>
      </c>
      <c r="AZ26" s="56">
        <v>0</v>
      </c>
      <c r="BA26" s="56">
        <v>0</v>
      </c>
      <c r="BB26" s="56">
        <v>0</v>
      </c>
      <c r="BC26" s="34">
        <v>21.97</v>
      </c>
      <c r="BD26" s="44">
        <f t="shared" si="0"/>
        <v>0</v>
      </c>
    </row>
    <row r="27" spans="1:56" s="34" customFormat="1">
      <c r="A27" s="56">
        <v>202317</v>
      </c>
      <c r="B27" s="56">
        <v>22</v>
      </c>
      <c r="C27" s="56" t="s">
        <v>498</v>
      </c>
      <c r="D27" s="56" t="s">
        <v>1097</v>
      </c>
      <c r="E27" s="56">
        <v>5</v>
      </c>
      <c r="F27" s="56">
        <v>655012824</v>
      </c>
      <c r="G27" s="56" t="s">
        <v>709</v>
      </c>
      <c r="H27" s="56" t="s">
        <v>82</v>
      </c>
      <c r="I27" s="56" t="s">
        <v>82</v>
      </c>
      <c r="J27" s="56" t="s">
        <v>176</v>
      </c>
      <c r="K27" s="56" t="s">
        <v>176</v>
      </c>
      <c r="L27" s="56" t="s">
        <v>68</v>
      </c>
      <c r="M27" s="56" t="s">
        <v>75</v>
      </c>
      <c r="N27" s="56" t="s">
        <v>1023</v>
      </c>
      <c r="O27" s="56" t="s">
        <v>1023</v>
      </c>
      <c r="P27" s="56" t="s">
        <v>576</v>
      </c>
      <c r="Q27" s="56" t="s">
        <v>645</v>
      </c>
      <c r="R27" s="56" t="s">
        <v>646</v>
      </c>
      <c r="S27" s="56" t="s">
        <v>204</v>
      </c>
      <c r="T27" s="56">
        <v>20</v>
      </c>
      <c r="U27" s="56">
        <v>3108</v>
      </c>
      <c r="V27" s="56" t="s">
        <v>68</v>
      </c>
      <c r="W27" s="56" t="s">
        <v>68</v>
      </c>
      <c r="X27" s="56" t="s">
        <v>75</v>
      </c>
      <c r="Y27" s="56" t="s">
        <v>75</v>
      </c>
      <c r="Z27" s="56" t="s">
        <v>1023</v>
      </c>
      <c r="AA27" s="56" t="s">
        <v>1084</v>
      </c>
      <c r="AB27" s="56" t="s">
        <v>977</v>
      </c>
      <c r="AC27" s="56" t="s">
        <v>68</v>
      </c>
      <c r="AD27" s="56" t="s">
        <v>68</v>
      </c>
      <c r="AE27" s="56" t="s">
        <v>1085</v>
      </c>
      <c r="AF27" s="56" t="s">
        <v>1086</v>
      </c>
      <c r="AG27" s="56">
        <v>82754</v>
      </c>
      <c r="AH27" s="56" t="s">
        <v>469</v>
      </c>
      <c r="AI27" s="56">
        <v>0</v>
      </c>
      <c r="AJ27" s="56">
        <v>0</v>
      </c>
      <c r="AK27" s="56">
        <v>1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1</v>
      </c>
      <c r="AT27" s="56">
        <v>0</v>
      </c>
      <c r="AU27" s="56">
        <v>0</v>
      </c>
      <c r="AV27" s="57">
        <v>0</v>
      </c>
      <c r="AW27" s="56">
        <v>1</v>
      </c>
      <c r="AX27" s="57">
        <v>24.36</v>
      </c>
      <c r="AY27" s="57">
        <v>24.36</v>
      </c>
      <c r="AZ27" s="56">
        <v>0</v>
      </c>
      <c r="BA27" s="56">
        <v>0</v>
      </c>
      <c r="BB27" s="56">
        <v>1</v>
      </c>
      <c r="BC27" s="34">
        <v>24.36</v>
      </c>
      <c r="BD27" s="44">
        <f t="shared" si="0"/>
        <v>0</v>
      </c>
    </row>
    <row r="28" spans="1:56" s="34" customFormat="1">
      <c r="A28" s="56">
        <v>202317</v>
      </c>
      <c r="B28" s="56">
        <v>22</v>
      </c>
      <c r="C28" s="56" t="s">
        <v>498</v>
      </c>
      <c r="D28" s="56" t="s">
        <v>1097</v>
      </c>
      <c r="E28" s="56">
        <v>6</v>
      </c>
      <c r="F28" s="56">
        <v>655012826</v>
      </c>
      <c r="G28" s="56" t="s">
        <v>709</v>
      </c>
      <c r="H28" s="56" t="s">
        <v>82</v>
      </c>
      <c r="I28" s="56" t="s">
        <v>82</v>
      </c>
      <c r="J28" s="56" t="s">
        <v>176</v>
      </c>
      <c r="K28" s="56" t="s">
        <v>176</v>
      </c>
      <c r="L28" s="56" t="s">
        <v>68</v>
      </c>
      <c r="M28" s="56" t="s">
        <v>75</v>
      </c>
      <c r="N28" s="56" t="s">
        <v>68</v>
      </c>
      <c r="O28" s="56" t="s">
        <v>1023</v>
      </c>
      <c r="P28" s="56" t="s">
        <v>576</v>
      </c>
      <c r="Q28" s="56" t="s">
        <v>68</v>
      </c>
      <c r="R28" s="56" t="s">
        <v>68</v>
      </c>
      <c r="S28" s="56" t="s">
        <v>204</v>
      </c>
      <c r="T28" s="56">
        <v>20</v>
      </c>
      <c r="U28" s="56">
        <v>3108</v>
      </c>
      <c r="V28" s="56" t="s">
        <v>68</v>
      </c>
      <c r="W28" s="56" t="s">
        <v>68</v>
      </c>
      <c r="X28" s="56" t="s">
        <v>75</v>
      </c>
      <c r="Y28" s="56" t="s">
        <v>75</v>
      </c>
      <c r="Z28" s="56" t="s">
        <v>68</v>
      </c>
      <c r="AA28" s="56" t="s">
        <v>68</v>
      </c>
      <c r="AB28" s="56" t="s">
        <v>977</v>
      </c>
      <c r="AC28" s="56" t="s">
        <v>68</v>
      </c>
      <c r="AD28" s="56" t="s">
        <v>68</v>
      </c>
      <c r="AE28" s="56" t="s">
        <v>68</v>
      </c>
      <c r="AF28" s="56" t="s">
        <v>68</v>
      </c>
      <c r="AG28" s="34" t="s">
        <v>68</v>
      </c>
      <c r="AH28" s="56" t="s">
        <v>469</v>
      </c>
      <c r="AI28" s="56">
        <v>0</v>
      </c>
      <c r="AJ28" s="56">
        <v>0</v>
      </c>
      <c r="AK28" s="56">
        <v>0</v>
      </c>
      <c r="AL28" s="56">
        <v>2</v>
      </c>
      <c r="AM28" s="56">
        <v>2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2</v>
      </c>
      <c r="AV28" s="57">
        <v>72.88</v>
      </c>
      <c r="AW28" s="56">
        <v>0</v>
      </c>
      <c r="AX28" s="57">
        <v>0</v>
      </c>
      <c r="AY28" s="57">
        <v>72.88</v>
      </c>
      <c r="AZ28" s="56">
        <v>0</v>
      </c>
      <c r="BA28" s="56">
        <v>0</v>
      </c>
      <c r="BB28" s="56">
        <v>0</v>
      </c>
      <c r="BC28" s="34">
        <v>36.44</v>
      </c>
      <c r="BD28" s="44">
        <f t="shared" si="0"/>
        <v>0</v>
      </c>
    </row>
    <row r="29" spans="1:56" s="34" customFormat="1">
      <c r="A29" s="56">
        <v>202317</v>
      </c>
      <c r="B29" s="56">
        <v>22</v>
      </c>
      <c r="C29" s="56" t="s">
        <v>498</v>
      </c>
      <c r="D29" s="56" t="s">
        <v>1097</v>
      </c>
      <c r="E29" s="56">
        <v>7</v>
      </c>
      <c r="F29" s="56">
        <v>655012827</v>
      </c>
      <c r="G29" s="56" t="s">
        <v>709</v>
      </c>
      <c r="H29" s="56" t="s">
        <v>82</v>
      </c>
      <c r="I29" s="56" t="s">
        <v>82</v>
      </c>
      <c r="J29" s="56" t="s">
        <v>176</v>
      </c>
      <c r="K29" s="56" t="s">
        <v>176</v>
      </c>
      <c r="L29" s="56" t="s">
        <v>68</v>
      </c>
      <c r="M29" s="56" t="s">
        <v>75</v>
      </c>
      <c r="N29" s="56" t="s">
        <v>1023</v>
      </c>
      <c r="O29" s="56" t="s">
        <v>1023</v>
      </c>
      <c r="P29" s="56" t="s">
        <v>576</v>
      </c>
      <c r="Q29" s="56" t="s">
        <v>645</v>
      </c>
      <c r="R29" s="56" t="s">
        <v>646</v>
      </c>
      <c r="S29" s="56" t="s">
        <v>204</v>
      </c>
      <c r="T29" s="56">
        <v>20</v>
      </c>
      <c r="U29" s="56">
        <v>3108</v>
      </c>
      <c r="V29" s="56" t="s">
        <v>68</v>
      </c>
      <c r="W29" s="56" t="s">
        <v>68</v>
      </c>
      <c r="X29" s="56" t="s">
        <v>75</v>
      </c>
      <c r="Y29" s="56" t="s">
        <v>75</v>
      </c>
      <c r="Z29" s="56" t="s">
        <v>1023</v>
      </c>
      <c r="AA29" s="56" t="s">
        <v>1084</v>
      </c>
      <c r="AB29" s="56" t="s">
        <v>977</v>
      </c>
      <c r="AC29" s="56" t="s">
        <v>68</v>
      </c>
      <c r="AD29" s="56" t="s">
        <v>68</v>
      </c>
      <c r="AE29" s="56" t="s">
        <v>1085</v>
      </c>
      <c r="AF29" s="56" t="s">
        <v>1086</v>
      </c>
      <c r="AG29" s="56">
        <v>82754</v>
      </c>
      <c r="AH29" s="56" t="s">
        <v>469</v>
      </c>
      <c r="AI29" s="56">
        <v>0</v>
      </c>
      <c r="AJ29" s="56">
        <v>0</v>
      </c>
      <c r="AK29" s="56">
        <v>2</v>
      </c>
      <c r="AL29" s="56">
        <v>0</v>
      </c>
      <c r="AM29" s="56">
        <v>0</v>
      </c>
      <c r="AN29" s="56">
        <v>0</v>
      </c>
      <c r="AO29" s="56">
        <v>0</v>
      </c>
      <c r="AP29" s="56">
        <v>0</v>
      </c>
      <c r="AQ29" s="56">
        <v>0</v>
      </c>
      <c r="AR29" s="56">
        <v>0</v>
      </c>
      <c r="AS29" s="56">
        <v>2</v>
      </c>
      <c r="AT29" s="56">
        <v>0</v>
      </c>
      <c r="AU29" s="56">
        <v>0</v>
      </c>
      <c r="AV29" s="57">
        <v>0</v>
      </c>
      <c r="AW29" s="56">
        <v>2</v>
      </c>
      <c r="AX29" s="57">
        <v>58.1</v>
      </c>
      <c r="AY29" s="57">
        <v>58.1</v>
      </c>
      <c r="AZ29" s="56">
        <v>0</v>
      </c>
      <c r="BA29" s="56">
        <v>0</v>
      </c>
      <c r="BB29" s="56">
        <v>2</v>
      </c>
      <c r="BC29" s="34">
        <v>29.05</v>
      </c>
      <c r="BD29" s="44">
        <f t="shared" si="0"/>
        <v>0</v>
      </c>
    </row>
    <row r="30" spans="1:56" s="34" customFormat="1">
      <c r="A30" s="56">
        <v>202317</v>
      </c>
      <c r="B30" s="56">
        <v>22</v>
      </c>
      <c r="C30" s="56" t="s">
        <v>69</v>
      </c>
      <c r="D30" s="56" t="s">
        <v>1083</v>
      </c>
      <c r="E30" s="56">
        <v>1</v>
      </c>
      <c r="F30" s="56">
        <v>563777439</v>
      </c>
      <c r="G30" s="56" t="s">
        <v>670</v>
      </c>
      <c r="H30" s="56" t="s">
        <v>82</v>
      </c>
      <c r="I30" s="56" t="s">
        <v>82</v>
      </c>
      <c r="J30" s="56" t="s">
        <v>176</v>
      </c>
      <c r="K30" s="56" t="s">
        <v>176</v>
      </c>
      <c r="L30" s="56" t="s">
        <v>68</v>
      </c>
      <c r="M30" s="56" t="s">
        <v>75</v>
      </c>
      <c r="N30" s="56" t="s">
        <v>68</v>
      </c>
      <c r="O30" s="56" t="s">
        <v>1023</v>
      </c>
      <c r="P30" s="56" t="s">
        <v>576</v>
      </c>
      <c r="Q30" s="56" t="s">
        <v>68</v>
      </c>
      <c r="R30" s="56" t="s">
        <v>68</v>
      </c>
      <c r="S30" s="56" t="s">
        <v>204</v>
      </c>
      <c r="T30" s="56">
        <v>20</v>
      </c>
      <c r="U30" s="56">
        <v>3108</v>
      </c>
      <c r="V30" s="56" t="s">
        <v>629</v>
      </c>
      <c r="W30" s="56" t="s">
        <v>100</v>
      </c>
      <c r="X30" s="56" t="s">
        <v>75</v>
      </c>
      <c r="Y30" s="56" t="s">
        <v>75</v>
      </c>
      <c r="Z30" s="56" t="s">
        <v>68</v>
      </c>
      <c r="AA30" s="56" t="s">
        <v>68</v>
      </c>
      <c r="AB30" s="56" t="s">
        <v>977</v>
      </c>
      <c r="AC30" s="56" t="s">
        <v>68</v>
      </c>
      <c r="AD30" s="56" t="s">
        <v>68</v>
      </c>
      <c r="AE30" s="56" t="s">
        <v>68</v>
      </c>
      <c r="AF30" s="56" t="s">
        <v>68</v>
      </c>
      <c r="AG30" s="34" t="s">
        <v>68</v>
      </c>
      <c r="AH30" s="56" t="s">
        <v>469</v>
      </c>
      <c r="AI30" s="56">
        <v>0</v>
      </c>
      <c r="AJ30" s="56">
        <v>0</v>
      </c>
      <c r="AK30" s="56">
        <v>0</v>
      </c>
      <c r="AL30" s="56">
        <v>1</v>
      </c>
      <c r="AM30" s="56">
        <v>1</v>
      </c>
      <c r="AN30" s="56">
        <v>0</v>
      </c>
      <c r="AO30" s="56">
        <v>0</v>
      </c>
      <c r="AP30" s="56">
        <v>0</v>
      </c>
      <c r="AQ30" s="56">
        <v>0</v>
      </c>
      <c r="AR30" s="56">
        <v>0</v>
      </c>
      <c r="AS30" s="56">
        <v>0</v>
      </c>
      <c r="AT30" s="56">
        <v>0</v>
      </c>
      <c r="AU30" s="56">
        <v>1</v>
      </c>
      <c r="AV30" s="57">
        <v>24.5</v>
      </c>
      <c r="AW30" s="56">
        <v>0</v>
      </c>
      <c r="AX30" s="57">
        <v>0</v>
      </c>
      <c r="AY30" s="57">
        <v>24.5</v>
      </c>
      <c r="AZ30" s="56">
        <v>0</v>
      </c>
      <c r="BA30" s="56">
        <v>0</v>
      </c>
      <c r="BB30" s="56">
        <v>0</v>
      </c>
      <c r="BC30" s="34">
        <v>24.5</v>
      </c>
      <c r="BD30" s="44">
        <f t="shared" si="0"/>
        <v>0</v>
      </c>
    </row>
    <row r="31" spans="1:56" s="34" customFormat="1">
      <c r="A31" s="56">
        <v>202317</v>
      </c>
      <c r="B31" s="56">
        <v>22</v>
      </c>
      <c r="C31" s="56" t="s">
        <v>69</v>
      </c>
      <c r="D31" s="56" t="s">
        <v>1083</v>
      </c>
      <c r="E31" s="56">
        <v>2</v>
      </c>
      <c r="F31" s="56">
        <v>596065132</v>
      </c>
      <c r="G31" s="56" t="s">
        <v>633</v>
      </c>
      <c r="H31" s="56" t="s">
        <v>82</v>
      </c>
      <c r="I31" s="56" t="s">
        <v>82</v>
      </c>
      <c r="J31" s="56" t="s">
        <v>176</v>
      </c>
      <c r="K31" s="56" t="s">
        <v>176</v>
      </c>
      <c r="L31" s="56" t="s">
        <v>68</v>
      </c>
      <c r="M31" s="56" t="s">
        <v>75</v>
      </c>
      <c r="N31" s="56" t="s">
        <v>68</v>
      </c>
      <c r="O31" s="56" t="s">
        <v>1023</v>
      </c>
      <c r="P31" s="56" t="s">
        <v>576</v>
      </c>
      <c r="Q31" s="56" t="s">
        <v>68</v>
      </c>
      <c r="R31" s="56" t="s">
        <v>68</v>
      </c>
      <c r="S31" s="56" t="s">
        <v>204</v>
      </c>
      <c r="T31" s="56">
        <v>20</v>
      </c>
      <c r="U31" s="56">
        <v>3108</v>
      </c>
      <c r="V31" s="56" t="s">
        <v>629</v>
      </c>
      <c r="W31" s="56" t="s">
        <v>100</v>
      </c>
      <c r="X31" s="56" t="s">
        <v>75</v>
      </c>
      <c r="Y31" s="56" t="s">
        <v>75</v>
      </c>
      <c r="Z31" s="56" t="s">
        <v>68</v>
      </c>
      <c r="AA31" s="56" t="s">
        <v>68</v>
      </c>
      <c r="AB31" s="56" t="s">
        <v>977</v>
      </c>
      <c r="AC31" s="56" t="s">
        <v>68</v>
      </c>
      <c r="AD31" s="56" t="s">
        <v>68</v>
      </c>
      <c r="AE31" s="56" t="s">
        <v>68</v>
      </c>
      <c r="AF31" s="56" t="s">
        <v>68</v>
      </c>
      <c r="AG31" s="34" t="s">
        <v>68</v>
      </c>
      <c r="AH31" s="56" t="s">
        <v>469</v>
      </c>
      <c r="AI31" s="56">
        <v>0</v>
      </c>
      <c r="AJ31" s="56">
        <v>0</v>
      </c>
      <c r="AK31" s="56">
        <v>0</v>
      </c>
      <c r="AL31" s="56">
        <v>1</v>
      </c>
      <c r="AM31" s="56">
        <v>1</v>
      </c>
      <c r="AN31" s="56">
        <v>0</v>
      </c>
      <c r="AO31" s="56"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1</v>
      </c>
      <c r="AV31" s="57">
        <v>31.64</v>
      </c>
      <c r="AW31" s="56">
        <v>0</v>
      </c>
      <c r="AX31" s="57">
        <v>0</v>
      </c>
      <c r="AY31" s="57">
        <v>31.64</v>
      </c>
      <c r="AZ31" s="56">
        <v>0</v>
      </c>
      <c r="BA31" s="56">
        <v>0</v>
      </c>
      <c r="BB31" s="56">
        <v>0</v>
      </c>
      <c r="BC31" s="34">
        <v>31.64</v>
      </c>
      <c r="BD31" s="44">
        <f t="shared" si="0"/>
        <v>0</v>
      </c>
    </row>
    <row r="32" spans="1:56" s="34" customFormat="1">
      <c r="A32" s="56">
        <v>202317</v>
      </c>
      <c r="B32" s="56">
        <v>22</v>
      </c>
      <c r="C32" s="56" t="s">
        <v>69</v>
      </c>
      <c r="D32" s="56" t="s">
        <v>1083</v>
      </c>
      <c r="E32" s="56">
        <v>3</v>
      </c>
      <c r="F32" s="56">
        <v>596066253</v>
      </c>
      <c r="G32" s="56" t="s">
        <v>679</v>
      </c>
      <c r="H32" s="56" t="s">
        <v>82</v>
      </c>
      <c r="I32" s="56" t="s">
        <v>82</v>
      </c>
      <c r="J32" s="56" t="s">
        <v>176</v>
      </c>
      <c r="K32" s="56" t="s">
        <v>176</v>
      </c>
      <c r="L32" s="56" t="s">
        <v>68</v>
      </c>
      <c r="M32" s="56" t="s">
        <v>75</v>
      </c>
      <c r="N32" s="56" t="s">
        <v>1023</v>
      </c>
      <c r="O32" s="56" t="s">
        <v>1023</v>
      </c>
      <c r="P32" s="56" t="s">
        <v>576</v>
      </c>
      <c r="Q32" s="56" t="s">
        <v>645</v>
      </c>
      <c r="R32" s="56" t="s">
        <v>646</v>
      </c>
      <c r="S32" s="56" t="s">
        <v>204</v>
      </c>
      <c r="T32" s="56">
        <v>20</v>
      </c>
      <c r="U32" s="56">
        <v>3108</v>
      </c>
      <c r="V32" s="56" t="s">
        <v>68</v>
      </c>
      <c r="W32" s="56" t="s">
        <v>68</v>
      </c>
      <c r="X32" s="56" t="s">
        <v>75</v>
      </c>
      <c r="Y32" s="56" t="s">
        <v>75</v>
      </c>
      <c r="Z32" s="56" t="s">
        <v>1023</v>
      </c>
      <c r="AA32" s="56" t="s">
        <v>1084</v>
      </c>
      <c r="AB32" s="56" t="s">
        <v>977</v>
      </c>
      <c r="AC32" s="56" t="s">
        <v>68</v>
      </c>
      <c r="AD32" s="56" t="s">
        <v>68</v>
      </c>
      <c r="AE32" s="56" t="s">
        <v>1085</v>
      </c>
      <c r="AF32" s="56" t="s">
        <v>1086</v>
      </c>
      <c r="AG32" s="56">
        <v>82638</v>
      </c>
      <c r="AH32" s="56" t="s">
        <v>469</v>
      </c>
      <c r="AI32" s="56">
        <v>0</v>
      </c>
      <c r="AJ32" s="56">
        <v>0</v>
      </c>
      <c r="AK32" s="56">
        <v>2</v>
      </c>
      <c r="AL32" s="56">
        <v>0</v>
      </c>
      <c r="AM32" s="56">
        <v>0</v>
      </c>
      <c r="AN32" s="56">
        <v>0</v>
      </c>
      <c r="AO32" s="56">
        <v>0</v>
      </c>
      <c r="AP32" s="56">
        <v>0</v>
      </c>
      <c r="AQ32" s="56">
        <v>0</v>
      </c>
      <c r="AR32" s="56">
        <v>0</v>
      </c>
      <c r="AS32" s="56">
        <v>2</v>
      </c>
      <c r="AT32" s="56">
        <v>0</v>
      </c>
      <c r="AU32" s="56">
        <v>0</v>
      </c>
      <c r="AV32" s="57">
        <v>0</v>
      </c>
      <c r="AW32" s="56">
        <v>2</v>
      </c>
      <c r="AX32" s="57">
        <v>58.1</v>
      </c>
      <c r="AY32" s="57">
        <v>58.1</v>
      </c>
      <c r="AZ32" s="56">
        <v>0</v>
      </c>
      <c r="BA32" s="56">
        <v>0</v>
      </c>
      <c r="BB32" s="56">
        <v>2</v>
      </c>
      <c r="BC32" s="34">
        <v>29.05</v>
      </c>
      <c r="BD32" s="44">
        <f t="shared" si="0"/>
        <v>0</v>
      </c>
    </row>
    <row r="33" spans="1:56" s="34" customFormat="1">
      <c r="A33" s="56">
        <v>202317</v>
      </c>
      <c r="B33" s="56">
        <v>22</v>
      </c>
      <c r="C33" s="56" t="s">
        <v>69</v>
      </c>
      <c r="D33" s="56" t="s">
        <v>1083</v>
      </c>
      <c r="E33" s="56">
        <v>4</v>
      </c>
      <c r="F33" s="56">
        <v>596074669</v>
      </c>
      <c r="G33" s="56" t="s">
        <v>633</v>
      </c>
      <c r="H33" s="56" t="s">
        <v>82</v>
      </c>
      <c r="I33" s="56" t="s">
        <v>82</v>
      </c>
      <c r="J33" s="56" t="s">
        <v>176</v>
      </c>
      <c r="K33" s="56" t="s">
        <v>176</v>
      </c>
      <c r="L33" s="56" t="s">
        <v>68</v>
      </c>
      <c r="M33" s="56" t="s">
        <v>75</v>
      </c>
      <c r="N33" s="56" t="s">
        <v>1023</v>
      </c>
      <c r="O33" s="56" t="s">
        <v>1023</v>
      </c>
      <c r="P33" s="56" t="s">
        <v>576</v>
      </c>
      <c r="Q33" s="56" t="s">
        <v>645</v>
      </c>
      <c r="R33" s="56" t="s">
        <v>646</v>
      </c>
      <c r="S33" s="56" t="s">
        <v>204</v>
      </c>
      <c r="T33" s="56">
        <v>20</v>
      </c>
      <c r="U33" s="56">
        <v>3108</v>
      </c>
      <c r="V33" s="56" t="s">
        <v>68</v>
      </c>
      <c r="W33" s="56" t="s">
        <v>68</v>
      </c>
      <c r="X33" s="56" t="s">
        <v>75</v>
      </c>
      <c r="Y33" s="56" t="s">
        <v>75</v>
      </c>
      <c r="Z33" s="56" t="s">
        <v>1023</v>
      </c>
      <c r="AA33" s="56" t="s">
        <v>1084</v>
      </c>
      <c r="AB33" s="56" t="s">
        <v>977</v>
      </c>
      <c r="AC33" s="56" t="s">
        <v>68</v>
      </c>
      <c r="AD33" s="56" t="s">
        <v>68</v>
      </c>
      <c r="AE33" s="56" t="s">
        <v>1085</v>
      </c>
      <c r="AF33" s="56" t="s">
        <v>1086</v>
      </c>
      <c r="AG33" s="56">
        <v>82638</v>
      </c>
      <c r="AH33" s="56" t="s">
        <v>469</v>
      </c>
      <c r="AI33" s="56">
        <v>0</v>
      </c>
      <c r="AJ33" s="56">
        <v>0</v>
      </c>
      <c r="AK33" s="56">
        <v>3</v>
      </c>
      <c r="AL33" s="56">
        <v>0</v>
      </c>
      <c r="AM33" s="56">
        <v>0</v>
      </c>
      <c r="AN33" s="56">
        <v>0</v>
      </c>
      <c r="AO33" s="56">
        <v>0</v>
      </c>
      <c r="AP33" s="56">
        <v>0</v>
      </c>
      <c r="AQ33" s="56">
        <v>0</v>
      </c>
      <c r="AR33" s="56">
        <v>0</v>
      </c>
      <c r="AS33" s="56">
        <v>3</v>
      </c>
      <c r="AT33" s="56">
        <v>0</v>
      </c>
      <c r="AU33" s="56">
        <v>0</v>
      </c>
      <c r="AV33" s="57">
        <v>0</v>
      </c>
      <c r="AW33" s="56">
        <v>3</v>
      </c>
      <c r="AX33" s="57">
        <v>73.08</v>
      </c>
      <c r="AY33" s="57">
        <v>73.08</v>
      </c>
      <c r="AZ33" s="56">
        <v>0</v>
      </c>
      <c r="BA33" s="56">
        <v>0</v>
      </c>
      <c r="BB33" s="56">
        <v>3</v>
      </c>
      <c r="BC33" s="34">
        <v>24.36</v>
      </c>
      <c r="BD33" s="44">
        <f t="shared" si="0"/>
        <v>0</v>
      </c>
    </row>
    <row r="34" spans="1:56" s="34" customFormat="1">
      <c r="A34" s="56">
        <v>202317</v>
      </c>
      <c r="B34" s="56">
        <v>22</v>
      </c>
      <c r="C34" s="56" t="s">
        <v>69</v>
      </c>
      <c r="D34" s="56" t="s">
        <v>1083</v>
      </c>
      <c r="E34" s="56">
        <v>5</v>
      </c>
      <c r="F34" s="56">
        <v>596074672</v>
      </c>
      <c r="G34" s="56" t="s">
        <v>679</v>
      </c>
      <c r="H34" s="56" t="s">
        <v>82</v>
      </c>
      <c r="I34" s="56" t="s">
        <v>82</v>
      </c>
      <c r="J34" s="56" t="s">
        <v>176</v>
      </c>
      <c r="K34" s="56" t="s">
        <v>176</v>
      </c>
      <c r="L34" s="56" t="s">
        <v>68</v>
      </c>
      <c r="M34" s="56" t="s">
        <v>75</v>
      </c>
      <c r="N34" s="56" t="s">
        <v>1023</v>
      </c>
      <c r="O34" s="56" t="s">
        <v>1023</v>
      </c>
      <c r="P34" s="56" t="s">
        <v>576</v>
      </c>
      <c r="Q34" s="56" t="s">
        <v>645</v>
      </c>
      <c r="R34" s="56" t="s">
        <v>646</v>
      </c>
      <c r="S34" s="56" t="s">
        <v>204</v>
      </c>
      <c r="T34" s="56">
        <v>20</v>
      </c>
      <c r="U34" s="56">
        <v>3108</v>
      </c>
      <c r="V34" s="56" t="s">
        <v>68</v>
      </c>
      <c r="W34" s="56" t="s">
        <v>68</v>
      </c>
      <c r="X34" s="56" t="s">
        <v>75</v>
      </c>
      <c r="Y34" s="56" t="s">
        <v>75</v>
      </c>
      <c r="Z34" s="56" t="s">
        <v>1023</v>
      </c>
      <c r="AA34" s="56" t="s">
        <v>1084</v>
      </c>
      <c r="AB34" s="56" t="s">
        <v>977</v>
      </c>
      <c r="AC34" s="56" t="s">
        <v>68</v>
      </c>
      <c r="AD34" s="56" t="s">
        <v>68</v>
      </c>
      <c r="AE34" s="56" t="s">
        <v>1085</v>
      </c>
      <c r="AF34" s="56" t="s">
        <v>1086</v>
      </c>
      <c r="AG34" s="56">
        <v>82638</v>
      </c>
      <c r="AH34" s="56" t="s">
        <v>469</v>
      </c>
      <c r="AI34" s="56">
        <v>0</v>
      </c>
      <c r="AJ34" s="56">
        <v>0</v>
      </c>
      <c r="AK34" s="56">
        <v>2</v>
      </c>
      <c r="AL34" s="56">
        <v>0</v>
      </c>
      <c r="AM34" s="56">
        <v>0</v>
      </c>
      <c r="AN34" s="56">
        <v>0</v>
      </c>
      <c r="AO34" s="56">
        <v>0</v>
      </c>
      <c r="AP34" s="56">
        <v>0</v>
      </c>
      <c r="AQ34" s="56">
        <v>0</v>
      </c>
      <c r="AR34" s="56">
        <v>0</v>
      </c>
      <c r="AS34" s="56">
        <v>2</v>
      </c>
      <c r="AT34" s="56">
        <v>0</v>
      </c>
      <c r="AU34" s="56">
        <v>0</v>
      </c>
      <c r="AV34" s="57">
        <v>0</v>
      </c>
      <c r="AW34" s="56">
        <v>2</v>
      </c>
      <c r="AX34" s="57">
        <v>48.72</v>
      </c>
      <c r="AY34" s="57">
        <v>48.72</v>
      </c>
      <c r="AZ34" s="56">
        <v>0</v>
      </c>
      <c r="BA34" s="56">
        <v>0</v>
      </c>
      <c r="BB34" s="56">
        <v>2</v>
      </c>
      <c r="BC34" s="34">
        <v>24.36</v>
      </c>
      <c r="BD34" s="44">
        <f t="shared" si="0"/>
        <v>0</v>
      </c>
    </row>
    <row r="35" spans="1:56" s="34" customFormat="1">
      <c r="A35" s="56">
        <v>202316</v>
      </c>
      <c r="B35" s="56">
        <v>22</v>
      </c>
      <c r="C35" s="56" t="s">
        <v>69</v>
      </c>
      <c r="D35" s="56" t="s">
        <v>902</v>
      </c>
      <c r="E35" s="56">
        <v>1</v>
      </c>
      <c r="F35" s="56">
        <v>563778001</v>
      </c>
      <c r="G35" s="56" t="s">
        <v>903</v>
      </c>
      <c r="H35" s="56" t="s">
        <v>580</v>
      </c>
      <c r="I35" s="56" t="s">
        <v>68</v>
      </c>
      <c r="J35" s="56" t="s">
        <v>68</v>
      </c>
      <c r="K35" s="56" t="s">
        <v>68</v>
      </c>
      <c r="L35" s="56" t="s">
        <v>68</v>
      </c>
      <c r="M35" s="56" t="s">
        <v>126</v>
      </c>
      <c r="N35" s="56" t="s">
        <v>68</v>
      </c>
      <c r="O35" s="56" t="s">
        <v>68</v>
      </c>
      <c r="P35" s="56" t="s">
        <v>579</v>
      </c>
      <c r="Q35" s="56" t="s">
        <v>68</v>
      </c>
      <c r="R35" s="56" t="s">
        <v>68</v>
      </c>
      <c r="S35" s="56" t="s">
        <v>204</v>
      </c>
      <c r="T35" s="56">
        <v>20</v>
      </c>
      <c r="U35" s="56">
        <v>3859</v>
      </c>
      <c r="V35" s="56" t="s">
        <v>68</v>
      </c>
      <c r="W35" s="56" t="s">
        <v>68</v>
      </c>
      <c r="X35" s="56" t="s">
        <v>126</v>
      </c>
      <c r="Y35" s="56" t="s">
        <v>126</v>
      </c>
      <c r="Z35" s="56" t="s">
        <v>68</v>
      </c>
      <c r="AA35" s="56" t="s">
        <v>68</v>
      </c>
      <c r="AB35" s="56" t="s">
        <v>68</v>
      </c>
      <c r="AC35" s="56" t="s">
        <v>68</v>
      </c>
      <c r="AD35" s="56" t="s">
        <v>68</v>
      </c>
      <c r="AE35" s="56" t="s">
        <v>68</v>
      </c>
      <c r="AF35" s="56" t="s">
        <v>68</v>
      </c>
      <c r="AG35" s="56">
        <v>-1</v>
      </c>
      <c r="AH35" s="56" t="s">
        <v>469</v>
      </c>
      <c r="AI35" s="34" t="s">
        <v>68</v>
      </c>
      <c r="AJ35" s="34" t="s">
        <v>68</v>
      </c>
      <c r="AK35" s="34" t="s">
        <v>68</v>
      </c>
      <c r="AL35" s="56">
        <v>9</v>
      </c>
      <c r="AM35" s="56">
        <v>9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9</v>
      </c>
      <c r="AV35" s="57">
        <v>179.37</v>
      </c>
      <c r="AW35" s="56">
        <v>0</v>
      </c>
      <c r="AX35" s="57">
        <v>0</v>
      </c>
      <c r="AY35" s="57">
        <v>179.37</v>
      </c>
      <c r="AZ35" s="56">
        <v>0</v>
      </c>
      <c r="BA35" s="34" t="s">
        <v>68</v>
      </c>
      <c r="BB35" s="56">
        <v>0</v>
      </c>
      <c r="BC35" s="34">
        <v>19.93</v>
      </c>
      <c r="BD35" s="44">
        <f t="shared" si="0"/>
        <v>0</v>
      </c>
    </row>
    <row r="36" spans="1:56" s="34" customFormat="1">
      <c r="A36" s="56">
        <v>202316</v>
      </c>
      <c r="B36" s="56">
        <v>22</v>
      </c>
      <c r="C36" s="56" t="s">
        <v>69</v>
      </c>
      <c r="D36" s="56" t="s">
        <v>902</v>
      </c>
      <c r="E36" s="56">
        <v>1</v>
      </c>
      <c r="F36" s="56">
        <v>563778001</v>
      </c>
      <c r="G36" s="56" t="s">
        <v>903</v>
      </c>
      <c r="H36" s="56" t="s">
        <v>580</v>
      </c>
      <c r="I36" s="56" t="s">
        <v>68</v>
      </c>
      <c r="J36" s="56" t="s">
        <v>68</v>
      </c>
      <c r="K36" s="56" t="s">
        <v>411</v>
      </c>
      <c r="L36" s="56" t="s">
        <v>68</v>
      </c>
      <c r="M36" s="56" t="s">
        <v>126</v>
      </c>
      <c r="N36" s="56" t="s">
        <v>68</v>
      </c>
      <c r="O36" s="56" t="s">
        <v>68</v>
      </c>
      <c r="P36" s="56" t="s">
        <v>579</v>
      </c>
      <c r="Q36" s="56" t="s">
        <v>68</v>
      </c>
      <c r="R36" s="56" t="s">
        <v>68</v>
      </c>
      <c r="S36" s="56" t="s">
        <v>204</v>
      </c>
      <c r="T36" s="56">
        <v>20</v>
      </c>
      <c r="U36" s="56">
        <v>3859</v>
      </c>
      <c r="V36" s="56" t="s">
        <v>68</v>
      </c>
      <c r="W36" s="56" t="s">
        <v>68</v>
      </c>
      <c r="X36" s="56" t="s">
        <v>126</v>
      </c>
      <c r="Y36" s="56" t="s">
        <v>126</v>
      </c>
      <c r="Z36" s="56" t="s">
        <v>916</v>
      </c>
      <c r="AA36" s="56" t="s">
        <v>917</v>
      </c>
      <c r="AB36" s="56" t="s">
        <v>68</v>
      </c>
      <c r="AC36" s="56" t="s">
        <v>68</v>
      </c>
      <c r="AD36" s="56" t="s">
        <v>68</v>
      </c>
      <c r="AE36" s="56" t="s">
        <v>68</v>
      </c>
      <c r="AF36" s="56" t="s">
        <v>68</v>
      </c>
      <c r="AG36" s="56">
        <v>19147</v>
      </c>
      <c r="AH36" s="56" t="s">
        <v>469</v>
      </c>
      <c r="AI36" s="56">
        <v>11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11</v>
      </c>
      <c r="AS36" s="56">
        <v>0</v>
      </c>
      <c r="AT36" s="56">
        <v>0</v>
      </c>
      <c r="AU36" s="56">
        <v>0</v>
      </c>
      <c r="AV36" s="57">
        <v>0</v>
      </c>
      <c r="AW36" s="56">
        <v>11</v>
      </c>
      <c r="AX36" s="57">
        <v>219.23</v>
      </c>
      <c r="AY36" s="57">
        <v>219.23</v>
      </c>
      <c r="AZ36" s="56">
        <v>0</v>
      </c>
      <c r="BA36" s="56">
        <v>0</v>
      </c>
      <c r="BB36" s="56">
        <v>11</v>
      </c>
      <c r="BC36" s="34">
        <v>19.93</v>
      </c>
      <c r="BD36" s="44">
        <f t="shared" si="0"/>
        <v>0</v>
      </c>
    </row>
    <row r="37" spans="1:56" s="34" customFormat="1">
      <c r="A37" s="56">
        <v>202316</v>
      </c>
      <c r="B37" s="56">
        <v>22</v>
      </c>
      <c r="C37" s="56" t="s">
        <v>69</v>
      </c>
      <c r="D37" s="56" t="s">
        <v>902</v>
      </c>
      <c r="E37" s="56">
        <v>2</v>
      </c>
      <c r="F37" s="56">
        <v>563778009</v>
      </c>
      <c r="G37" s="56" t="s">
        <v>915</v>
      </c>
      <c r="H37" s="56" t="s">
        <v>580</v>
      </c>
      <c r="I37" s="56" t="s">
        <v>68</v>
      </c>
      <c r="J37" s="56" t="s">
        <v>68</v>
      </c>
      <c r="K37" s="56" t="s">
        <v>411</v>
      </c>
      <c r="L37" s="56" t="s">
        <v>68</v>
      </c>
      <c r="M37" s="56" t="s">
        <v>126</v>
      </c>
      <c r="N37" s="56" t="s">
        <v>68</v>
      </c>
      <c r="O37" s="56" t="s">
        <v>68</v>
      </c>
      <c r="P37" s="56" t="s">
        <v>579</v>
      </c>
      <c r="Q37" s="56" t="s">
        <v>68</v>
      </c>
      <c r="R37" s="56" t="s">
        <v>68</v>
      </c>
      <c r="S37" s="56" t="s">
        <v>204</v>
      </c>
      <c r="T37" s="56">
        <v>20</v>
      </c>
      <c r="U37" s="56">
        <v>3859</v>
      </c>
      <c r="V37" s="56" t="s">
        <v>68</v>
      </c>
      <c r="W37" s="56" t="s">
        <v>68</v>
      </c>
      <c r="X37" s="56" t="s">
        <v>126</v>
      </c>
      <c r="Y37" s="56" t="s">
        <v>126</v>
      </c>
      <c r="Z37" s="56" t="s">
        <v>916</v>
      </c>
      <c r="AA37" s="56" t="s">
        <v>917</v>
      </c>
      <c r="AB37" s="56" t="s">
        <v>68</v>
      </c>
      <c r="AC37" s="56" t="s">
        <v>68</v>
      </c>
      <c r="AD37" s="56" t="s">
        <v>68</v>
      </c>
      <c r="AE37" s="56" t="s">
        <v>68</v>
      </c>
      <c r="AF37" s="56" t="s">
        <v>68</v>
      </c>
      <c r="AG37" s="56">
        <v>19147</v>
      </c>
      <c r="AH37" s="56" t="s">
        <v>469</v>
      </c>
      <c r="AI37" s="56">
        <v>15</v>
      </c>
      <c r="AJ37" s="56">
        <v>0</v>
      </c>
      <c r="AK37" s="56">
        <v>0</v>
      </c>
      <c r="AL37" s="56">
        <v>0</v>
      </c>
      <c r="AM37" s="56">
        <v>0</v>
      </c>
      <c r="AN37" s="56">
        <v>0</v>
      </c>
      <c r="AO37" s="56">
        <v>0</v>
      </c>
      <c r="AP37" s="56">
        <v>0</v>
      </c>
      <c r="AQ37" s="56">
        <v>0</v>
      </c>
      <c r="AR37" s="56">
        <v>15</v>
      </c>
      <c r="AS37" s="56">
        <v>0</v>
      </c>
      <c r="AT37" s="56">
        <v>0</v>
      </c>
      <c r="AU37" s="56">
        <v>0</v>
      </c>
      <c r="AV37" s="57">
        <v>0</v>
      </c>
      <c r="AW37" s="56">
        <v>15</v>
      </c>
      <c r="AX37" s="57">
        <v>356.55</v>
      </c>
      <c r="AY37" s="57">
        <v>356.55</v>
      </c>
      <c r="AZ37" s="56">
        <v>34</v>
      </c>
      <c r="BA37" s="56">
        <v>0</v>
      </c>
      <c r="BB37" s="56">
        <v>15</v>
      </c>
      <c r="BC37" s="34">
        <v>23.77</v>
      </c>
      <c r="BD37" s="44">
        <f t="shared" si="0"/>
        <v>808.18</v>
      </c>
    </row>
    <row r="38" spans="1:56" s="34" customFormat="1">
      <c r="A38" s="56">
        <v>202316</v>
      </c>
      <c r="B38" s="56">
        <v>22</v>
      </c>
      <c r="C38" s="56" t="s">
        <v>69</v>
      </c>
      <c r="D38" s="56" t="s">
        <v>902</v>
      </c>
      <c r="E38" s="56">
        <v>2</v>
      </c>
      <c r="F38" s="56">
        <v>563778009</v>
      </c>
      <c r="G38" s="56" t="s">
        <v>915</v>
      </c>
      <c r="H38" s="56" t="s">
        <v>580</v>
      </c>
      <c r="I38" s="56" t="s">
        <v>68</v>
      </c>
      <c r="J38" s="56" t="s">
        <v>68</v>
      </c>
      <c r="K38" s="56" t="s">
        <v>411</v>
      </c>
      <c r="L38" s="56" t="s">
        <v>68</v>
      </c>
      <c r="M38" s="56" t="s">
        <v>126</v>
      </c>
      <c r="N38" s="56" t="s">
        <v>68</v>
      </c>
      <c r="O38" s="56" t="s">
        <v>68</v>
      </c>
      <c r="P38" s="56" t="s">
        <v>579</v>
      </c>
      <c r="Q38" s="56" t="s">
        <v>68</v>
      </c>
      <c r="R38" s="56" t="s">
        <v>68</v>
      </c>
      <c r="S38" s="56" t="s">
        <v>204</v>
      </c>
      <c r="T38" s="56">
        <v>20</v>
      </c>
      <c r="U38" s="56">
        <v>3859</v>
      </c>
      <c r="V38" s="56" t="s">
        <v>68</v>
      </c>
      <c r="W38" s="56" t="s">
        <v>68</v>
      </c>
      <c r="X38" s="56" t="s">
        <v>126</v>
      </c>
      <c r="Y38" s="56" t="s">
        <v>126</v>
      </c>
      <c r="Z38" s="56" t="s">
        <v>916</v>
      </c>
      <c r="AA38" s="56" t="s">
        <v>917</v>
      </c>
      <c r="AB38" s="56" t="s">
        <v>68</v>
      </c>
      <c r="AC38" s="56" t="s">
        <v>68</v>
      </c>
      <c r="AD38" s="56" t="s">
        <v>68</v>
      </c>
      <c r="AE38" s="56" t="s">
        <v>68</v>
      </c>
      <c r="AF38" s="56" t="s">
        <v>68</v>
      </c>
      <c r="AG38" s="56">
        <v>26209</v>
      </c>
      <c r="AH38" s="56" t="s">
        <v>469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7">
        <v>0</v>
      </c>
      <c r="AW38" s="56">
        <v>0</v>
      </c>
      <c r="AX38" s="57">
        <v>0</v>
      </c>
      <c r="AY38" s="57">
        <v>0</v>
      </c>
      <c r="AZ38" s="56">
        <v>0</v>
      </c>
      <c r="BA38" s="56">
        <v>0</v>
      </c>
      <c r="BB38" s="56">
        <v>0</v>
      </c>
      <c r="BC38" s="34">
        <v>23.77</v>
      </c>
      <c r="BD38" s="44">
        <f t="shared" si="0"/>
        <v>0</v>
      </c>
    </row>
    <row r="39" spans="1:56" s="34" customFormat="1">
      <c r="A39" s="56">
        <v>202316</v>
      </c>
      <c r="B39" s="56">
        <v>22</v>
      </c>
      <c r="C39" s="56" t="s">
        <v>498</v>
      </c>
      <c r="D39" s="56" t="s">
        <v>959</v>
      </c>
      <c r="E39" s="56">
        <v>1</v>
      </c>
      <c r="F39" s="56">
        <v>555101424</v>
      </c>
      <c r="G39" s="56" t="s">
        <v>628</v>
      </c>
      <c r="H39" s="56" t="s">
        <v>589</v>
      </c>
      <c r="I39" s="56" t="s">
        <v>68</v>
      </c>
      <c r="J39" s="56" t="s">
        <v>68</v>
      </c>
      <c r="K39" s="56" t="s">
        <v>960</v>
      </c>
      <c r="L39" s="56" t="s">
        <v>68</v>
      </c>
      <c r="M39" s="56" t="s">
        <v>112</v>
      </c>
      <c r="N39" s="56" t="s">
        <v>68</v>
      </c>
      <c r="O39" s="56" t="s">
        <v>68</v>
      </c>
      <c r="P39" s="56" t="s">
        <v>588</v>
      </c>
      <c r="Q39" s="56" t="s">
        <v>68</v>
      </c>
      <c r="R39" s="56" t="s">
        <v>68</v>
      </c>
      <c r="S39" s="56" t="s">
        <v>204</v>
      </c>
      <c r="T39" s="56">
        <v>20</v>
      </c>
      <c r="U39" s="56">
        <v>3859</v>
      </c>
      <c r="V39" s="56" t="s">
        <v>68</v>
      </c>
      <c r="W39" s="56" t="s">
        <v>68</v>
      </c>
      <c r="X39" s="56" t="s">
        <v>112</v>
      </c>
      <c r="Y39" s="56" t="s">
        <v>112</v>
      </c>
      <c r="Z39" s="56" t="s">
        <v>961</v>
      </c>
      <c r="AA39" s="56" t="s">
        <v>962</v>
      </c>
      <c r="AB39" s="56" t="s">
        <v>68</v>
      </c>
      <c r="AC39" s="56" t="s">
        <v>68</v>
      </c>
      <c r="AD39" s="56" t="s">
        <v>68</v>
      </c>
      <c r="AE39" s="56" t="s">
        <v>68</v>
      </c>
      <c r="AF39" s="56" t="s">
        <v>68</v>
      </c>
      <c r="AG39" s="56">
        <v>56526</v>
      </c>
      <c r="AH39" s="56" t="s">
        <v>469</v>
      </c>
      <c r="AI39" s="56">
        <v>12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12</v>
      </c>
      <c r="AS39" s="56">
        <v>0</v>
      </c>
      <c r="AT39" s="56">
        <v>0</v>
      </c>
      <c r="AU39" s="56">
        <v>0</v>
      </c>
      <c r="AV39" s="57">
        <v>0</v>
      </c>
      <c r="AW39" s="56">
        <v>12</v>
      </c>
      <c r="AX39" s="57">
        <v>122.28</v>
      </c>
      <c r="AY39" s="57">
        <v>122.28</v>
      </c>
      <c r="AZ39" s="56">
        <v>8</v>
      </c>
      <c r="BA39" s="56">
        <v>0</v>
      </c>
      <c r="BB39" s="56">
        <v>12</v>
      </c>
      <c r="BC39" s="34">
        <v>10.19</v>
      </c>
      <c r="BD39" s="44">
        <f t="shared" si="0"/>
        <v>81.52</v>
      </c>
    </row>
    <row r="40" spans="1:56" s="34" customFormat="1">
      <c r="A40" s="56">
        <v>202316</v>
      </c>
      <c r="B40" s="56">
        <v>22</v>
      </c>
      <c r="C40" s="56" t="s">
        <v>498</v>
      </c>
      <c r="D40" s="56" t="s">
        <v>959</v>
      </c>
      <c r="E40" s="56">
        <v>2</v>
      </c>
      <c r="F40" s="56">
        <v>567157534</v>
      </c>
      <c r="G40" s="56" t="s">
        <v>714</v>
      </c>
      <c r="H40" s="56" t="s">
        <v>589</v>
      </c>
      <c r="I40" s="56" t="s">
        <v>68</v>
      </c>
      <c r="J40" s="56" t="s">
        <v>68</v>
      </c>
      <c r="K40" s="56" t="s">
        <v>960</v>
      </c>
      <c r="L40" s="56" t="s">
        <v>68</v>
      </c>
      <c r="M40" s="56" t="s">
        <v>112</v>
      </c>
      <c r="N40" s="56" t="s">
        <v>68</v>
      </c>
      <c r="O40" s="56" t="s">
        <v>68</v>
      </c>
      <c r="P40" s="56" t="s">
        <v>588</v>
      </c>
      <c r="Q40" s="56" t="s">
        <v>68</v>
      </c>
      <c r="R40" s="56" t="s">
        <v>68</v>
      </c>
      <c r="S40" s="56" t="s">
        <v>204</v>
      </c>
      <c r="T40" s="56">
        <v>20</v>
      </c>
      <c r="U40" s="56">
        <v>3859</v>
      </c>
      <c r="V40" s="56" t="s">
        <v>68</v>
      </c>
      <c r="W40" s="56" t="s">
        <v>68</v>
      </c>
      <c r="X40" s="56" t="s">
        <v>112</v>
      </c>
      <c r="Y40" s="56" t="s">
        <v>112</v>
      </c>
      <c r="Z40" s="56" t="s">
        <v>68</v>
      </c>
      <c r="AA40" s="56" t="s">
        <v>68</v>
      </c>
      <c r="AB40" s="56" t="s">
        <v>68</v>
      </c>
      <c r="AC40" s="56" t="s">
        <v>68</v>
      </c>
      <c r="AD40" s="56" t="s">
        <v>68</v>
      </c>
      <c r="AE40" s="56" t="s">
        <v>68</v>
      </c>
      <c r="AF40" s="56" t="s">
        <v>68</v>
      </c>
      <c r="AG40" s="34" t="s">
        <v>68</v>
      </c>
      <c r="AH40" s="56" t="s">
        <v>469</v>
      </c>
      <c r="AI40" s="56">
        <v>0</v>
      </c>
      <c r="AJ40" s="56">
        <v>0</v>
      </c>
      <c r="AK40" s="56">
        <v>0</v>
      </c>
      <c r="AL40" s="56">
        <v>2</v>
      </c>
      <c r="AM40" s="56">
        <v>2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2</v>
      </c>
      <c r="AV40" s="57">
        <v>69.3</v>
      </c>
      <c r="AW40" s="56">
        <v>0</v>
      </c>
      <c r="AX40" s="57">
        <v>0</v>
      </c>
      <c r="AY40" s="57">
        <v>69.3</v>
      </c>
      <c r="AZ40" s="56">
        <v>0</v>
      </c>
      <c r="BA40" s="56">
        <v>0</v>
      </c>
      <c r="BB40" s="56">
        <v>0</v>
      </c>
      <c r="BC40" s="34">
        <v>34.65</v>
      </c>
      <c r="BD40" s="44">
        <f t="shared" si="0"/>
        <v>0</v>
      </c>
    </row>
    <row r="41" spans="1:56" s="34" customFormat="1">
      <c r="A41" s="56">
        <v>202316</v>
      </c>
      <c r="B41" s="56">
        <v>22</v>
      </c>
      <c r="C41" s="56" t="s">
        <v>498</v>
      </c>
      <c r="D41" s="56" t="s">
        <v>959</v>
      </c>
      <c r="E41" s="56">
        <v>3</v>
      </c>
      <c r="F41" s="56">
        <v>568287647</v>
      </c>
      <c r="G41" s="56" t="s">
        <v>714</v>
      </c>
      <c r="H41" s="56" t="s">
        <v>589</v>
      </c>
      <c r="I41" s="56" t="s">
        <v>68</v>
      </c>
      <c r="J41" s="56" t="s">
        <v>68</v>
      </c>
      <c r="K41" s="56" t="s">
        <v>960</v>
      </c>
      <c r="L41" s="56" t="s">
        <v>68</v>
      </c>
      <c r="M41" s="56" t="s">
        <v>112</v>
      </c>
      <c r="N41" s="56" t="s">
        <v>68</v>
      </c>
      <c r="O41" s="56" t="s">
        <v>68</v>
      </c>
      <c r="P41" s="56" t="s">
        <v>588</v>
      </c>
      <c r="Q41" s="56" t="s">
        <v>68</v>
      </c>
      <c r="R41" s="56" t="s">
        <v>68</v>
      </c>
      <c r="S41" s="56" t="s">
        <v>204</v>
      </c>
      <c r="T41" s="56">
        <v>20</v>
      </c>
      <c r="U41" s="56">
        <v>3859</v>
      </c>
      <c r="V41" s="56" t="s">
        <v>68</v>
      </c>
      <c r="W41" s="56" t="s">
        <v>68</v>
      </c>
      <c r="X41" s="56" t="s">
        <v>112</v>
      </c>
      <c r="Y41" s="56" t="s">
        <v>112</v>
      </c>
      <c r="Z41" s="56" t="s">
        <v>961</v>
      </c>
      <c r="AA41" s="56" t="s">
        <v>962</v>
      </c>
      <c r="AB41" s="56" t="s">
        <v>68</v>
      </c>
      <c r="AC41" s="56" t="s">
        <v>68</v>
      </c>
      <c r="AD41" s="56" t="s">
        <v>68</v>
      </c>
      <c r="AE41" s="56" t="s">
        <v>68</v>
      </c>
      <c r="AF41" s="56" t="s">
        <v>68</v>
      </c>
      <c r="AG41" s="56">
        <v>56526</v>
      </c>
      <c r="AH41" s="56" t="s">
        <v>469</v>
      </c>
      <c r="AI41" s="56">
        <v>2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2</v>
      </c>
      <c r="AS41" s="56">
        <v>0</v>
      </c>
      <c r="AT41" s="56">
        <v>0</v>
      </c>
      <c r="AU41" s="56">
        <v>0</v>
      </c>
      <c r="AV41" s="57">
        <v>0</v>
      </c>
      <c r="AW41" s="56">
        <v>2</v>
      </c>
      <c r="AX41" s="57">
        <v>85.22</v>
      </c>
      <c r="AY41" s="57">
        <v>85.22</v>
      </c>
      <c r="AZ41" s="56">
        <v>0</v>
      </c>
      <c r="BA41" s="56">
        <v>0</v>
      </c>
      <c r="BB41" s="56">
        <v>2</v>
      </c>
      <c r="BC41" s="34">
        <v>42.61</v>
      </c>
      <c r="BD41" s="44">
        <f t="shared" si="0"/>
        <v>0</v>
      </c>
    </row>
    <row r="42" spans="1:56" s="34" customFormat="1">
      <c r="A42" s="56">
        <v>202316</v>
      </c>
      <c r="B42" s="56">
        <v>22</v>
      </c>
      <c r="C42" s="56" t="s">
        <v>498</v>
      </c>
      <c r="D42" s="56" t="s">
        <v>959</v>
      </c>
      <c r="E42" s="56">
        <v>4</v>
      </c>
      <c r="F42" s="56">
        <v>568287648</v>
      </c>
      <c r="G42" s="56" t="s">
        <v>714</v>
      </c>
      <c r="H42" s="56" t="s">
        <v>589</v>
      </c>
      <c r="I42" s="56" t="s">
        <v>68</v>
      </c>
      <c r="J42" s="56" t="s">
        <v>68</v>
      </c>
      <c r="K42" s="56" t="s">
        <v>960</v>
      </c>
      <c r="L42" s="56" t="s">
        <v>68</v>
      </c>
      <c r="M42" s="56" t="s">
        <v>112</v>
      </c>
      <c r="N42" s="56" t="s">
        <v>68</v>
      </c>
      <c r="O42" s="56" t="s">
        <v>68</v>
      </c>
      <c r="P42" s="56" t="s">
        <v>588</v>
      </c>
      <c r="Q42" s="56" t="s">
        <v>68</v>
      </c>
      <c r="R42" s="56" t="s">
        <v>68</v>
      </c>
      <c r="S42" s="56" t="s">
        <v>204</v>
      </c>
      <c r="T42" s="56">
        <v>20</v>
      </c>
      <c r="U42" s="56">
        <v>3859</v>
      </c>
      <c r="V42" s="56" t="s">
        <v>68</v>
      </c>
      <c r="W42" s="56" t="s">
        <v>68</v>
      </c>
      <c r="X42" s="56" t="s">
        <v>112</v>
      </c>
      <c r="Y42" s="56" t="s">
        <v>112</v>
      </c>
      <c r="Z42" s="56" t="s">
        <v>68</v>
      </c>
      <c r="AA42" s="56" t="s">
        <v>68</v>
      </c>
      <c r="AB42" s="56" t="s">
        <v>68</v>
      </c>
      <c r="AC42" s="56" t="s">
        <v>68</v>
      </c>
      <c r="AD42" s="56" t="s">
        <v>68</v>
      </c>
      <c r="AE42" s="56" t="s">
        <v>68</v>
      </c>
      <c r="AF42" s="56" t="s">
        <v>68</v>
      </c>
      <c r="AG42" s="34" t="s">
        <v>68</v>
      </c>
      <c r="AH42" s="56" t="s">
        <v>469</v>
      </c>
      <c r="AI42" s="56">
        <v>0</v>
      </c>
      <c r="AJ42" s="56">
        <v>0</v>
      </c>
      <c r="AK42" s="56">
        <v>0</v>
      </c>
      <c r="AL42" s="56">
        <v>2</v>
      </c>
      <c r="AM42" s="56">
        <v>2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2</v>
      </c>
      <c r="AV42" s="57">
        <v>72.78</v>
      </c>
      <c r="AW42" s="56">
        <v>0</v>
      </c>
      <c r="AX42" s="57">
        <v>0</v>
      </c>
      <c r="AY42" s="57">
        <v>72.78</v>
      </c>
      <c r="AZ42" s="56">
        <v>0</v>
      </c>
      <c r="BA42" s="56">
        <v>0</v>
      </c>
      <c r="BB42" s="56">
        <v>0</v>
      </c>
      <c r="BC42" s="34">
        <v>36.39</v>
      </c>
      <c r="BD42" s="44">
        <f t="shared" si="0"/>
        <v>0</v>
      </c>
    </row>
    <row r="43" spans="1:56" s="34" customFormat="1">
      <c r="A43" s="56">
        <v>202314</v>
      </c>
      <c r="B43" s="56">
        <v>22</v>
      </c>
      <c r="C43" s="56" t="s">
        <v>498</v>
      </c>
      <c r="D43" s="56" t="s">
        <v>672</v>
      </c>
      <c r="E43" s="56">
        <v>1</v>
      </c>
      <c r="F43" s="56">
        <v>554708300</v>
      </c>
      <c r="G43" s="56" t="s">
        <v>699</v>
      </c>
      <c r="H43" s="56" t="s">
        <v>584</v>
      </c>
      <c r="I43" s="56" t="s">
        <v>120</v>
      </c>
      <c r="J43" s="56" t="s">
        <v>634</v>
      </c>
      <c r="K43" s="56" t="s">
        <v>134</v>
      </c>
      <c r="L43" s="56" t="s">
        <v>68</v>
      </c>
      <c r="M43" s="56" t="s">
        <v>138</v>
      </c>
      <c r="N43" s="56" t="s">
        <v>68</v>
      </c>
      <c r="O43" s="56" t="s">
        <v>68</v>
      </c>
      <c r="P43" s="56" t="s">
        <v>583</v>
      </c>
      <c r="Q43" s="56" t="s">
        <v>68</v>
      </c>
      <c r="R43" s="56" t="s">
        <v>68</v>
      </c>
      <c r="S43" s="56" t="s">
        <v>204</v>
      </c>
      <c r="T43" s="56">
        <v>20</v>
      </c>
      <c r="U43" s="56">
        <v>3859</v>
      </c>
      <c r="V43" s="56" t="s">
        <v>78</v>
      </c>
      <c r="W43" s="56" t="s">
        <v>79</v>
      </c>
      <c r="X43" s="56" t="s">
        <v>116</v>
      </c>
      <c r="Y43" s="56" t="s">
        <v>138</v>
      </c>
      <c r="Z43" s="56" t="s">
        <v>113</v>
      </c>
      <c r="AA43" s="56" t="s">
        <v>674</v>
      </c>
      <c r="AB43" s="56" t="s">
        <v>675</v>
      </c>
      <c r="AC43" s="56" t="s">
        <v>78</v>
      </c>
      <c r="AD43" s="56" t="s">
        <v>79</v>
      </c>
      <c r="AE43" s="56" t="s">
        <v>68</v>
      </c>
      <c r="AF43" s="56" t="s">
        <v>68</v>
      </c>
      <c r="AG43" s="56">
        <v>88322</v>
      </c>
      <c r="AH43" s="56" t="s">
        <v>469</v>
      </c>
      <c r="AI43" s="56">
        <v>3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3</v>
      </c>
      <c r="AS43" s="56">
        <v>0</v>
      </c>
      <c r="AT43" s="56">
        <v>0</v>
      </c>
      <c r="AU43" s="56">
        <v>0</v>
      </c>
      <c r="AV43" s="57">
        <v>0</v>
      </c>
      <c r="AW43" s="56">
        <v>3</v>
      </c>
      <c r="AX43" s="57">
        <v>72.48</v>
      </c>
      <c r="AY43" s="57">
        <v>72.48</v>
      </c>
      <c r="AZ43" s="56">
        <v>1</v>
      </c>
      <c r="BA43" s="56">
        <v>0</v>
      </c>
      <c r="BB43" s="56">
        <v>3</v>
      </c>
      <c r="BC43" s="34">
        <v>24.16</v>
      </c>
      <c r="BD43" s="44">
        <f t="shared" si="0"/>
        <v>24.16</v>
      </c>
    </row>
    <row r="44" spans="1:56" s="34" customFormat="1">
      <c r="A44" s="56">
        <v>202314</v>
      </c>
      <c r="B44" s="56">
        <v>22</v>
      </c>
      <c r="C44" s="56" t="s">
        <v>498</v>
      </c>
      <c r="D44" s="56" t="s">
        <v>672</v>
      </c>
      <c r="E44" s="56">
        <v>1</v>
      </c>
      <c r="F44" s="56">
        <v>554708300</v>
      </c>
      <c r="G44" s="56" t="s">
        <v>699</v>
      </c>
      <c r="H44" s="56" t="s">
        <v>584</v>
      </c>
      <c r="I44" s="56" t="s">
        <v>120</v>
      </c>
      <c r="J44" s="56" t="s">
        <v>634</v>
      </c>
      <c r="K44" s="56" t="s">
        <v>134</v>
      </c>
      <c r="L44" s="56" t="s">
        <v>68</v>
      </c>
      <c r="M44" s="56" t="s">
        <v>138</v>
      </c>
      <c r="N44" s="56" t="s">
        <v>68</v>
      </c>
      <c r="O44" s="56" t="s">
        <v>68</v>
      </c>
      <c r="P44" s="56" t="s">
        <v>583</v>
      </c>
      <c r="Q44" s="56" t="s">
        <v>68</v>
      </c>
      <c r="R44" s="56" t="s">
        <v>68</v>
      </c>
      <c r="S44" s="56" t="s">
        <v>204</v>
      </c>
      <c r="T44" s="56">
        <v>20</v>
      </c>
      <c r="U44" s="56">
        <v>3859</v>
      </c>
      <c r="V44" s="56" t="s">
        <v>78</v>
      </c>
      <c r="W44" s="56" t="s">
        <v>79</v>
      </c>
      <c r="X44" s="56" t="s">
        <v>116</v>
      </c>
      <c r="Y44" s="56" t="s">
        <v>138</v>
      </c>
      <c r="Z44" s="56" t="s">
        <v>113</v>
      </c>
      <c r="AA44" s="56" t="s">
        <v>674</v>
      </c>
      <c r="AB44" s="56" t="s">
        <v>675</v>
      </c>
      <c r="AC44" s="56" t="s">
        <v>78</v>
      </c>
      <c r="AD44" s="56" t="s">
        <v>79</v>
      </c>
      <c r="AE44" s="56" t="s">
        <v>68</v>
      </c>
      <c r="AF44" s="56" t="s">
        <v>68</v>
      </c>
      <c r="AG44" s="56">
        <v>88151</v>
      </c>
      <c r="AH44" s="56" t="s">
        <v>469</v>
      </c>
      <c r="AI44" s="56">
        <v>1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1</v>
      </c>
      <c r="AS44" s="56">
        <v>0</v>
      </c>
      <c r="AT44" s="56">
        <v>0</v>
      </c>
      <c r="AU44" s="56">
        <v>0</v>
      </c>
      <c r="AV44" s="57">
        <v>0</v>
      </c>
      <c r="AW44" s="56">
        <v>1</v>
      </c>
      <c r="AX44" s="57">
        <v>24.16</v>
      </c>
      <c r="AY44" s="57">
        <v>24.16</v>
      </c>
      <c r="AZ44" s="56">
        <v>0</v>
      </c>
      <c r="BA44" s="56">
        <v>0</v>
      </c>
      <c r="BB44" s="56">
        <v>1</v>
      </c>
      <c r="BC44" s="34">
        <v>24.16</v>
      </c>
      <c r="BD44" s="44">
        <f t="shared" si="0"/>
        <v>0</v>
      </c>
    </row>
    <row r="45" spans="1:56" s="34" customFormat="1">
      <c r="A45" s="56">
        <v>202314</v>
      </c>
      <c r="B45" s="56">
        <v>22</v>
      </c>
      <c r="C45" s="56" t="s">
        <v>498</v>
      </c>
      <c r="D45" s="56" t="s">
        <v>672</v>
      </c>
      <c r="E45" s="56">
        <v>2</v>
      </c>
      <c r="F45" s="56">
        <v>554708311</v>
      </c>
      <c r="G45" s="56" t="s">
        <v>699</v>
      </c>
      <c r="H45" s="56" t="s">
        <v>584</v>
      </c>
      <c r="I45" s="56" t="s">
        <v>120</v>
      </c>
      <c r="J45" s="56" t="s">
        <v>634</v>
      </c>
      <c r="K45" s="56" t="s">
        <v>68</v>
      </c>
      <c r="L45" s="56" t="s">
        <v>68</v>
      </c>
      <c r="M45" s="56" t="s">
        <v>138</v>
      </c>
      <c r="N45" s="56" t="s">
        <v>68</v>
      </c>
      <c r="O45" s="56" t="s">
        <v>68</v>
      </c>
      <c r="P45" s="56" t="s">
        <v>583</v>
      </c>
      <c r="Q45" s="56" t="s">
        <v>68</v>
      </c>
      <c r="R45" s="56" t="s">
        <v>68</v>
      </c>
      <c r="S45" s="56" t="s">
        <v>204</v>
      </c>
      <c r="T45" s="56">
        <v>20</v>
      </c>
      <c r="U45" s="56">
        <v>3859</v>
      </c>
      <c r="V45" s="56" t="s">
        <v>78</v>
      </c>
      <c r="W45" s="56" t="s">
        <v>79</v>
      </c>
      <c r="X45" s="56" t="s">
        <v>116</v>
      </c>
      <c r="Y45" s="56" t="s">
        <v>138</v>
      </c>
      <c r="Z45" s="56" t="s">
        <v>68</v>
      </c>
      <c r="AA45" s="56" t="s">
        <v>68</v>
      </c>
      <c r="AB45" s="56" t="s">
        <v>675</v>
      </c>
      <c r="AC45" s="56" t="s">
        <v>78</v>
      </c>
      <c r="AD45" s="56" t="s">
        <v>79</v>
      </c>
      <c r="AE45" s="56" t="s">
        <v>68</v>
      </c>
      <c r="AF45" s="56" t="s">
        <v>68</v>
      </c>
      <c r="AG45" s="56">
        <v>-1</v>
      </c>
      <c r="AH45" s="56" t="s">
        <v>469</v>
      </c>
      <c r="AI45" s="34" t="s">
        <v>68</v>
      </c>
      <c r="AJ45" s="34" t="s">
        <v>68</v>
      </c>
      <c r="AK45" s="34" t="s">
        <v>68</v>
      </c>
      <c r="AL45" s="56">
        <v>1</v>
      </c>
      <c r="AM45" s="56">
        <v>1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1</v>
      </c>
      <c r="AV45" s="57">
        <v>20.260000000000002</v>
      </c>
      <c r="AW45" s="56">
        <v>0</v>
      </c>
      <c r="AX45" s="57">
        <v>0</v>
      </c>
      <c r="AY45" s="57">
        <v>20.260000000000002</v>
      </c>
      <c r="AZ45" s="56">
        <v>0</v>
      </c>
      <c r="BA45" s="34" t="s">
        <v>68</v>
      </c>
      <c r="BB45" s="56">
        <v>0</v>
      </c>
      <c r="BC45" s="34">
        <v>20.260000000000002</v>
      </c>
      <c r="BD45" s="44">
        <f t="shared" si="0"/>
        <v>0</v>
      </c>
    </row>
    <row r="46" spans="1:56" s="34" customFormat="1">
      <c r="A46" s="56">
        <v>202314</v>
      </c>
      <c r="B46" s="56">
        <v>22</v>
      </c>
      <c r="C46" s="56" t="s">
        <v>498</v>
      </c>
      <c r="D46" s="56" t="s">
        <v>672</v>
      </c>
      <c r="E46" s="56">
        <v>2</v>
      </c>
      <c r="F46" s="56">
        <v>554708311</v>
      </c>
      <c r="G46" s="56" t="s">
        <v>699</v>
      </c>
      <c r="H46" s="56" t="s">
        <v>584</v>
      </c>
      <c r="I46" s="56" t="s">
        <v>120</v>
      </c>
      <c r="J46" s="56" t="s">
        <v>634</v>
      </c>
      <c r="K46" s="56" t="s">
        <v>134</v>
      </c>
      <c r="L46" s="56" t="s">
        <v>68</v>
      </c>
      <c r="M46" s="56" t="s">
        <v>138</v>
      </c>
      <c r="N46" s="56" t="s">
        <v>68</v>
      </c>
      <c r="O46" s="56" t="s">
        <v>68</v>
      </c>
      <c r="P46" s="56" t="s">
        <v>583</v>
      </c>
      <c r="Q46" s="56" t="s">
        <v>68</v>
      </c>
      <c r="R46" s="56" t="s">
        <v>68</v>
      </c>
      <c r="S46" s="56" t="s">
        <v>204</v>
      </c>
      <c r="T46" s="56">
        <v>20</v>
      </c>
      <c r="U46" s="56">
        <v>3859</v>
      </c>
      <c r="V46" s="56" t="s">
        <v>78</v>
      </c>
      <c r="W46" s="56" t="s">
        <v>79</v>
      </c>
      <c r="X46" s="56" t="s">
        <v>116</v>
      </c>
      <c r="Y46" s="56" t="s">
        <v>138</v>
      </c>
      <c r="Z46" s="56" t="s">
        <v>113</v>
      </c>
      <c r="AA46" s="56" t="s">
        <v>674</v>
      </c>
      <c r="AB46" s="56" t="s">
        <v>675</v>
      </c>
      <c r="AC46" s="56" t="s">
        <v>78</v>
      </c>
      <c r="AD46" s="56" t="s">
        <v>79</v>
      </c>
      <c r="AE46" s="56" t="s">
        <v>68</v>
      </c>
      <c r="AF46" s="56" t="s">
        <v>68</v>
      </c>
      <c r="AG46" s="56">
        <v>88322</v>
      </c>
      <c r="AH46" s="56" t="s">
        <v>469</v>
      </c>
      <c r="AI46" s="56">
        <v>2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2</v>
      </c>
      <c r="AS46" s="56">
        <v>0</v>
      </c>
      <c r="AT46" s="56">
        <v>0</v>
      </c>
      <c r="AU46" s="56">
        <v>0</v>
      </c>
      <c r="AV46" s="57">
        <v>0</v>
      </c>
      <c r="AW46" s="56">
        <v>2</v>
      </c>
      <c r="AX46" s="57">
        <v>40.520000000000003</v>
      </c>
      <c r="AY46" s="57">
        <v>40.520000000000003</v>
      </c>
      <c r="AZ46" s="56">
        <v>0</v>
      </c>
      <c r="BA46" s="56">
        <v>0</v>
      </c>
      <c r="BB46" s="56">
        <v>2</v>
      </c>
      <c r="BC46" s="34">
        <v>20.260000000000002</v>
      </c>
      <c r="BD46" s="44">
        <f t="shared" si="0"/>
        <v>0</v>
      </c>
    </row>
    <row r="47" spans="1:56" s="34" customFormat="1">
      <c r="A47" s="56">
        <v>202314</v>
      </c>
      <c r="B47" s="56">
        <v>22</v>
      </c>
      <c r="C47" s="56" t="s">
        <v>498</v>
      </c>
      <c r="D47" s="56" t="s">
        <v>672</v>
      </c>
      <c r="E47" s="56">
        <v>2</v>
      </c>
      <c r="F47" s="56">
        <v>554708311</v>
      </c>
      <c r="G47" s="56" t="s">
        <v>699</v>
      </c>
      <c r="H47" s="56" t="s">
        <v>584</v>
      </c>
      <c r="I47" s="56" t="s">
        <v>120</v>
      </c>
      <c r="J47" s="56" t="s">
        <v>634</v>
      </c>
      <c r="K47" s="56" t="s">
        <v>134</v>
      </c>
      <c r="L47" s="56" t="s">
        <v>68</v>
      </c>
      <c r="M47" s="56" t="s">
        <v>138</v>
      </c>
      <c r="N47" s="56" t="s">
        <v>68</v>
      </c>
      <c r="O47" s="56" t="s">
        <v>68</v>
      </c>
      <c r="P47" s="56" t="s">
        <v>583</v>
      </c>
      <c r="Q47" s="56" t="s">
        <v>68</v>
      </c>
      <c r="R47" s="56" t="s">
        <v>68</v>
      </c>
      <c r="S47" s="56" t="s">
        <v>204</v>
      </c>
      <c r="T47" s="56">
        <v>20</v>
      </c>
      <c r="U47" s="56">
        <v>3859</v>
      </c>
      <c r="V47" s="56" t="s">
        <v>78</v>
      </c>
      <c r="W47" s="56" t="s">
        <v>79</v>
      </c>
      <c r="X47" s="56" t="s">
        <v>116</v>
      </c>
      <c r="Y47" s="56" t="s">
        <v>138</v>
      </c>
      <c r="Z47" s="56" t="s">
        <v>113</v>
      </c>
      <c r="AA47" s="56" t="s">
        <v>674</v>
      </c>
      <c r="AB47" s="56" t="s">
        <v>675</v>
      </c>
      <c r="AC47" s="56" t="s">
        <v>78</v>
      </c>
      <c r="AD47" s="56" t="s">
        <v>79</v>
      </c>
      <c r="AE47" s="56" t="s">
        <v>68</v>
      </c>
      <c r="AF47" s="56" t="s">
        <v>68</v>
      </c>
      <c r="AG47" s="56">
        <v>88151</v>
      </c>
      <c r="AH47" s="56" t="s">
        <v>469</v>
      </c>
      <c r="AI47" s="56">
        <v>1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1</v>
      </c>
      <c r="AS47" s="56">
        <v>0</v>
      </c>
      <c r="AT47" s="56">
        <v>0</v>
      </c>
      <c r="AU47" s="56">
        <v>0</v>
      </c>
      <c r="AV47" s="57">
        <v>0</v>
      </c>
      <c r="AW47" s="56">
        <v>1</v>
      </c>
      <c r="AX47" s="57">
        <v>20.260000000000002</v>
      </c>
      <c r="AY47" s="57">
        <v>20.260000000000002</v>
      </c>
      <c r="AZ47" s="56">
        <v>0</v>
      </c>
      <c r="BA47" s="56">
        <v>0</v>
      </c>
      <c r="BB47" s="56">
        <v>1</v>
      </c>
      <c r="BC47" s="34">
        <v>20.260000000000002</v>
      </c>
      <c r="BD47" s="44">
        <f t="shared" si="0"/>
        <v>0</v>
      </c>
    </row>
    <row r="48" spans="1:56" s="34" customFormat="1">
      <c r="A48" s="56">
        <v>202314</v>
      </c>
      <c r="B48" s="56">
        <v>22</v>
      </c>
      <c r="C48" s="56" t="s">
        <v>498</v>
      </c>
      <c r="D48" s="56" t="s">
        <v>672</v>
      </c>
      <c r="E48" s="56">
        <v>3</v>
      </c>
      <c r="F48" s="56">
        <v>555101458</v>
      </c>
      <c r="G48" s="56" t="s">
        <v>628</v>
      </c>
      <c r="H48" s="56" t="s">
        <v>584</v>
      </c>
      <c r="I48" s="56" t="s">
        <v>120</v>
      </c>
      <c r="J48" s="56" t="s">
        <v>634</v>
      </c>
      <c r="K48" s="56" t="s">
        <v>134</v>
      </c>
      <c r="L48" s="56" t="s">
        <v>68</v>
      </c>
      <c r="M48" s="56" t="s">
        <v>138</v>
      </c>
      <c r="N48" s="56" t="s">
        <v>68</v>
      </c>
      <c r="O48" s="56" t="s">
        <v>68</v>
      </c>
      <c r="P48" s="56" t="s">
        <v>583</v>
      </c>
      <c r="Q48" s="56" t="s">
        <v>68</v>
      </c>
      <c r="R48" s="56" t="s">
        <v>68</v>
      </c>
      <c r="S48" s="56" t="s">
        <v>204</v>
      </c>
      <c r="T48" s="56">
        <v>20</v>
      </c>
      <c r="U48" s="56">
        <v>3859</v>
      </c>
      <c r="V48" s="56" t="s">
        <v>78</v>
      </c>
      <c r="W48" s="56" t="s">
        <v>79</v>
      </c>
      <c r="X48" s="56" t="s">
        <v>116</v>
      </c>
      <c r="Y48" s="56" t="s">
        <v>138</v>
      </c>
      <c r="Z48" s="56" t="s">
        <v>113</v>
      </c>
      <c r="AA48" s="56" t="s">
        <v>674</v>
      </c>
      <c r="AB48" s="56" t="s">
        <v>675</v>
      </c>
      <c r="AC48" s="56" t="s">
        <v>78</v>
      </c>
      <c r="AD48" s="56" t="s">
        <v>79</v>
      </c>
      <c r="AE48" s="56" t="s">
        <v>68</v>
      </c>
      <c r="AF48" s="56" t="s">
        <v>68</v>
      </c>
      <c r="AG48" s="56">
        <v>88322</v>
      </c>
      <c r="AH48" s="56" t="s">
        <v>469</v>
      </c>
      <c r="AI48" s="56">
        <v>2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2</v>
      </c>
      <c r="AS48" s="56">
        <v>0</v>
      </c>
      <c r="AT48" s="56">
        <v>0</v>
      </c>
      <c r="AU48" s="56">
        <v>0</v>
      </c>
      <c r="AV48" s="57">
        <v>0</v>
      </c>
      <c r="AW48" s="56">
        <v>2</v>
      </c>
      <c r="AX48" s="57">
        <v>31.4</v>
      </c>
      <c r="AY48" s="57">
        <v>31.4</v>
      </c>
      <c r="AZ48" s="56">
        <v>0</v>
      </c>
      <c r="BA48" s="56">
        <v>0</v>
      </c>
      <c r="BB48" s="56">
        <v>2</v>
      </c>
      <c r="BC48" s="34">
        <v>15.7</v>
      </c>
      <c r="BD48" s="44">
        <f t="shared" si="0"/>
        <v>0</v>
      </c>
    </row>
    <row r="49" spans="1:56" s="34" customFormat="1">
      <c r="A49" s="56">
        <v>202314</v>
      </c>
      <c r="B49" s="56">
        <v>22</v>
      </c>
      <c r="C49" s="56" t="s">
        <v>498</v>
      </c>
      <c r="D49" s="56" t="s">
        <v>672</v>
      </c>
      <c r="E49" s="56">
        <v>4</v>
      </c>
      <c r="F49" s="56">
        <v>567158421</v>
      </c>
      <c r="G49" s="56" t="s">
        <v>714</v>
      </c>
      <c r="H49" s="56" t="s">
        <v>584</v>
      </c>
      <c r="I49" s="56" t="s">
        <v>120</v>
      </c>
      <c r="J49" s="56" t="s">
        <v>634</v>
      </c>
      <c r="K49" s="56" t="s">
        <v>134</v>
      </c>
      <c r="L49" s="56" t="s">
        <v>68</v>
      </c>
      <c r="M49" s="56" t="s">
        <v>138</v>
      </c>
      <c r="N49" s="56" t="s">
        <v>68</v>
      </c>
      <c r="O49" s="56" t="s">
        <v>68</v>
      </c>
      <c r="P49" s="56" t="s">
        <v>583</v>
      </c>
      <c r="Q49" s="56" t="s">
        <v>68</v>
      </c>
      <c r="R49" s="56" t="s">
        <v>68</v>
      </c>
      <c r="S49" s="56" t="s">
        <v>204</v>
      </c>
      <c r="T49" s="56">
        <v>20</v>
      </c>
      <c r="U49" s="56">
        <v>3859</v>
      </c>
      <c r="V49" s="56" t="s">
        <v>629</v>
      </c>
      <c r="W49" s="56" t="s">
        <v>100</v>
      </c>
      <c r="X49" s="56" t="s">
        <v>116</v>
      </c>
      <c r="Y49" s="56" t="s">
        <v>138</v>
      </c>
      <c r="Z49" s="56" t="s">
        <v>68</v>
      </c>
      <c r="AA49" s="56" t="s">
        <v>68</v>
      </c>
      <c r="AB49" s="56" t="s">
        <v>675</v>
      </c>
      <c r="AC49" s="56" t="s">
        <v>78</v>
      </c>
      <c r="AD49" s="56" t="s">
        <v>79</v>
      </c>
      <c r="AE49" s="56" t="s">
        <v>68</v>
      </c>
      <c r="AF49" s="56" t="s">
        <v>68</v>
      </c>
      <c r="AG49" s="34" t="s">
        <v>68</v>
      </c>
      <c r="AH49" s="56" t="s">
        <v>469</v>
      </c>
      <c r="AI49" s="56">
        <v>0</v>
      </c>
      <c r="AJ49" s="56">
        <v>0</v>
      </c>
      <c r="AK49" s="56">
        <v>0</v>
      </c>
      <c r="AL49" s="56">
        <v>2</v>
      </c>
      <c r="AM49" s="56">
        <v>2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2</v>
      </c>
      <c r="AV49" s="57">
        <v>81.180000000000007</v>
      </c>
      <c r="AW49" s="56">
        <v>0</v>
      </c>
      <c r="AX49" s="57">
        <v>0</v>
      </c>
      <c r="AY49" s="57">
        <v>81.180000000000007</v>
      </c>
      <c r="AZ49" s="56">
        <v>0</v>
      </c>
      <c r="BA49" s="56">
        <v>0</v>
      </c>
      <c r="BB49" s="56">
        <v>0</v>
      </c>
      <c r="BC49" s="34">
        <v>40.590000000000003</v>
      </c>
      <c r="BD49" s="44">
        <f t="shared" si="0"/>
        <v>0</v>
      </c>
    </row>
    <row r="50" spans="1:56" s="34" customFormat="1">
      <c r="A50" s="56">
        <v>202314</v>
      </c>
      <c r="B50" s="56">
        <v>22</v>
      </c>
      <c r="C50" s="56" t="s">
        <v>498</v>
      </c>
      <c r="D50" s="56" t="s">
        <v>672</v>
      </c>
      <c r="E50" s="56">
        <v>5</v>
      </c>
      <c r="F50" s="56">
        <v>567226069</v>
      </c>
      <c r="G50" s="56" t="s">
        <v>714</v>
      </c>
      <c r="H50" s="56" t="s">
        <v>584</v>
      </c>
      <c r="I50" s="56" t="s">
        <v>120</v>
      </c>
      <c r="J50" s="56" t="s">
        <v>634</v>
      </c>
      <c r="K50" s="56" t="s">
        <v>134</v>
      </c>
      <c r="L50" s="56" t="s">
        <v>68</v>
      </c>
      <c r="M50" s="56" t="s">
        <v>138</v>
      </c>
      <c r="N50" s="56" t="s">
        <v>68</v>
      </c>
      <c r="O50" s="56" t="s">
        <v>68</v>
      </c>
      <c r="P50" s="56" t="s">
        <v>583</v>
      </c>
      <c r="Q50" s="56" t="s">
        <v>68</v>
      </c>
      <c r="R50" s="56" t="s">
        <v>68</v>
      </c>
      <c r="S50" s="56" t="s">
        <v>204</v>
      </c>
      <c r="T50" s="56">
        <v>20</v>
      </c>
      <c r="U50" s="56">
        <v>3859</v>
      </c>
      <c r="V50" s="56" t="s">
        <v>78</v>
      </c>
      <c r="W50" s="56" t="s">
        <v>79</v>
      </c>
      <c r="X50" s="56" t="s">
        <v>116</v>
      </c>
      <c r="Y50" s="56" t="s">
        <v>138</v>
      </c>
      <c r="Z50" s="56" t="s">
        <v>113</v>
      </c>
      <c r="AA50" s="56" t="s">
        <v>674</v>
      </c>
      <c r="AB50" s="56" t="s">
        <v>675</v>
      </c>
      <c r="AC50" s="56" t="s">
        <v>78</v>
      </c>
      <c r="AD50" s="56" t="s">
        <v>79</v>
      </c>
      <c r="AE50" s="56" t="s">
        <v>68</v>
      </c>
      <c r="AF50" s="56" t="s">
        <v>68</v>
      </c>
      <c r="AG50" s="56">
        <v>88151</v>
      </c>
      <c r="AH50" s="56" t="s">
        <v>469</v>
      </c>
      <c r="AI50" s="56">
        <v>2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2</v>
      </c>
      <c r="AS50" s="56">
        <v>0</v>
      </c>
      <c r="AT50" s="56">
        <v>0</v>
      </c>
      <c r="AU50" s="56">
        <v>0</v>
      </c>
      <c r="AV50" s="57">
        <v>0</v>
      </c>
      <c r="AW50" s="56">
        <v>2</v>
      </c>
      <c r="AX50" s="57">
        <v>63</v>
      </c>
      <c r="AY50" s="57">
        <v>63</v>
      </c>
      <c r="AZ50" s="56">
        <v>2</v>
      </c>
      <c r="BA50" s="56">
        <v>0</v>
      </c>
      <c r="BB50" s="56">
        <v>2</v>
      </c>
      <c r="BC50" s="34">
        <v>31.5</v>
      </c>
      <c r="BD50" s="44">
        <f t="shared" si="0"/>
        <v>63</v>
      </c>
    </row>
    <row r="51" spans="1:56" s="34" customFormat="1">
      <c r="A51" s="56">
        <v>202314</v>
      </c>
      <c r="B51" s="56">
        <v>22</v>
      </c>
      <c r="C51" s="56" t="s">
        <v>498</v>
      </c>
      <c r="D51" s="56" t="s">
        <v>672</v>
      </c>
      <c r="E51" s="56">
        <v>5</v>
      </c>
      <c r="F51" s="56">
        <v>567226069</v>
      </c>
      <c r="G51" s="56" t="s">
        <v>714</v>
      </c>
      <c r="H51" s="56" t="s">
        <v>584</v>
      </c>
      <c r="I51" s="56" t="s">
        <v>120</v>
      </c>
      <c r="J51" s="56" t="s">
        <v>634</v>
      </c>
      <c r="K51" s="56" t="s">
        <v>134</v>
      </c>
      <c r="L51" s="56" t="s">
        <v>68</v>
      </c>
      <c r="M51" s="56" t="s">
        <v>138</v>
      </c>
      <c r="N51" s="56" t="s">
        <v>68</v>
      </c>
      <c r="O51" s="56" t="s">
        <v>68</v>
      </c>
      <c r="P51" s="56" t="s">
        <v>583</v>
      </c>
      <c r="Q51" s="56" t="s">
        <v>68</v>
      </c>
      <c r="R51" s="56" t="s">
        <v>68</v>
      </c>
      <c r="S51" s="56" t="s">
        <v>204</v>
      </c>
      <c r="T51" s="56">
        <v>20</v>
      </c>
      <c r="U51" s="56">
        <v>3859</v>
      </c>
      <c r="V51" s="56" t="s">
        <v>78</v>
      </c>
      <c r="W51" s="56" t="s">
        <v>79</v>
      </c>
      <c r="X51" s="56" t="s">
        <v>116</v>
      </c>
      <c r="Y51" s="56" t="s">
        <v>138</v>
      </c>
      <c r="Z51" s="56" t="s">
        <v>113</v>
      </c>
      <c r="AA51" s="56" t="s">
        <v>674</v>
      </c>
      <c r="AB51" s="56" t="s">
        <v>675</v>
      </c>
      <c r="AC51" s="56" t="s">
        <v>78</v>
      </c>
      <c r="AD51" s="56" t="s">
        <v>79</v>
      </c>
      <c r="AE51" s="56" t="s">
        <v>68</v>
      </c>
      <c r="AF51" s="56" t="s">
        <v>68</v>
      </c>
      <c r="AG51" s="56">
        <v>88322</v>
      </c>
      <c r="AH51" s="56" t="s">
        <v>469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7">
        <v>0</v>
      </c>
      <c r="AW51" s="56">
        <v>0</v>
      </c>
      <c r="AX51" s="57">
        <v>0</v>
      </c>
      <c r="AY51" s="57">
        <v>0</v>
      </c>
      <c r="AZ51" s="56">
        <v>0</v>
      </c>
      <c r="BA51" s="56">
        <v>0</v>
      </c>
      <c r="BB51" s="56">
        <v>0</v>
      </c>
      <c r="BC51" s="34">
        <v>31.5</v>
      </c>
      <c r="BD51" s="44">
        <f t="shared" si="0"/>
        <v>0</v>
      </c>
    </row>
    <row r="52" spans="1:56" s="34" customFormat="1">
      <c r="A52" s="56">
        <v>202314</v>
      </c>
      <c r="B52" s="56">
        <v>22</v>
      </c>
      <c r="C52" s="56" t="s">
        <v>498</v>
      </c>
      <c r="D52" s="56" t="s">
        <v>672</v>
      </c>
      <c r="E52" s="56">
        <v>6</v>
      </c>
      <c r="F52" s="56">
        <v>567226070</v>
      </c>
      <c r="G52" s="56" t="s">
        <v>714</v>
      </c>
      <c r="H52" s="56" t="s">
        <v>584</v>
      </c>
      <c r="I52" s="56" t="s">
        <v>120</v>
      </c>
      <c r="J52" s="56" t="s">
        <v>634</v>
      </c>
      <c r="K52" s="56" t="s">
        <v>134</v>
      </c>
      <c r="L52" s="56" t="s">
        <v>68</v>
      </c>
      <c r="M52" s="56" t="s">
        <v>138</v>
      </c>
      <c r="N52" s="56" t="s">
        <v>68</v>
      </c>
      <c r="O52" s="56" t="s">
        <v>68</v>
      </c>
      <c r="P52" s="56" t="s">
        <v>583</v>
      </c>
      <c r="Q52" s="56" t="s">
        <v>68</v>
      </c>
      <c r="R52" s="56" t="s">
        <v>68</v>
      </c>
      <c r="S52" s="56" t="s">
        <v>204</v>
      </c>
      <c r="T52" s="56">
        <v>20</v>
      </c>
      <c r="U52" s="56">
        <v>3859</v>
      </c>
      <c r="V52" s="56" t="s">
        <v>78</v>
      </c>
      <c r="W52" s="56" t="s">
        <v>79</v>
      </c>
      <c r="X52" s="56" t="s">
        <v>116</v>
      </c>
      <c r="Y52" s="56" t="s">
        <v>138</v>
      </c>
      <c r="Z52" s="56" t="s">
        <v>113</v>
      </c>
      <c r="AA52" s="56" t="s">
        <v>674</v>
      </c>
      <c r="AB52" s="56" t="s">
        <v>675</v>
      </c>
      <c r="AC52" s="56" t="s">
        <v>78</v>
      </c>
      <c r="AD52" s="56" t="s">
        <v>79</v>
      </c>
      <c r="AE52" s="56" t="s">
        <v>68</v>
      </c>
      <c r="AF52" s="56" t="s">
        <v>68</v>
      </c>
      <c r="AG52" s="56">
        <v>88322</v>
      </c>
      <c r="AH52" s="56" t="s">
        <v>469</v>
      </c>
      <c r="AI52" s="56">
        <v>2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2</v>
      </c>
      <c r="AS52" s="56">
        <v>0</v>
      </c>
      <c r="AT52" s="56">
        <v>0</v>
      </c>
      <c r="AU52" s="56">
        <v>0</v>
      </c>
      <c r="AV52" s="57">
        <v>0</v>
      </c>
      <c r="AW52" s="56">
        <v>2</v>
      </c>
      <c r="AX52" s="57">
        <v>73.8</v>
      </c>
      <c r="AY52" s="57">
        <v>73.8</v>
      </c>
      <c r="AZ52" s="56">
        <v>0</v>
      </c>
      <c r="BA52" s="56">
        <v>0</v>
      </c>
      <c r="BB52" s="56">
        <v>2</v>
      </c>
      <c r="BC52" s="34">
        <v>36.9</v>
      </c>
      <c r="BD52" s="44">
        <f t="shared" si="0"/>
        <v>0</v>
      </c>
    </row>
    <row r="53" spans="1:56" s="34" customFormat="1">
      <c r="A53" s="56">
        <v>202314</v>
      </c>
      <c r="B53" s="56">
        <v>22</v>
      </c>
      <c r="C53" s="56" t="s">
        <v>498</v>
      </c>
      <c r="D53" s="56" t="s">
        <v>672</v>
      </c>
      <c r="E53" s="56">
        <v>7</v>
      </c>
      <c r="F53" s="56">
        <v>568287647</v>
      </c>
      <c r="G53" s="56" t="s">
        <v>714</v>
      </c>
      <c r="H53" s="56" t="s">
        <v>584</v>
      </c>
      <c r="I53" s="56" t="s">
        <v>120</v>
      </c>
      <c r="J53" s="56" t="s">
        <v>634</v>
      </c>
      <c r="K53" s="56" t="s">
        <v>134</v>
      </c>
      <c r="L53" s="56" t="s">
        <v>68</v>
      </c>
      <c r="M53" s="56" t="s">
        <v>138</v>
      </c>
      <c r="N53" s="56" t="s">
        <v>68</v>
      </c>
      <c r="O53" s="56" t="s">
        <v>68</v>
      </c>
      <c r="P53" s="56" t="s">
        <v>583</v>
      </c>
      <c r="Q53" s="56" t="s">
        <v>68</v>
      </c>
      <c r="R53" s="56" t="s">
        <v>68</v>
      </c>
      <c r="S53" s="56" t="s">
        <v>204</v>
      </c>
      <c r="T53" s="56">
        <v>20</v>
      </c>
      <c r="U53" s="56">
        <v>3859</v>
      </c>
      <c r="V53" s="56" t="s">
        <v>629</v>
      </c>
      <c r="W53" s="56" t="s">
        <v>100</v>
      </c>
      <c r="X53" s="56" t="s">
        <v>116</v>
      </c>
      <c r="Y53" s="56" t="s">
        <v>138</v>
      </c>
      <c r="Z53" s="56" t="s">
        <v>68</v>
      </c>
      <c r="AA53" s="56" t="s">
        <v>68</v>
      </c>
      <c r="AB53" s="56" t="s">
        <v>675</v>
      </c>
      <c r="AC53" s="56" t="s">
        <v>78</v>
      </c>
      <c r="AD53" s="56" t="s">
        <v>79</v>
      </c>
      <c r="AE53" s="56" t="s">
        <v>68</v>
      </c>
      <c r="AF53" s="56" t="s">
        <v>68</v>
      </c>
      <c r="AG53" s="34" t="s">
        <v>68</v>
      </c>
      <c r="AH53" s="56" t="s">
        <v>469</v>
      </c>
      <c r="AI53" s="56">
        <v>0</v>
      </c>
      <c r="AJ53" s="56">
        <v>0</v>
      </c>
      <c r="AK53" s="56">
        <v>0</v>
      </c>
      <c r="AL53" s="56">
        <v>4</v>
      </c>
      <c r="AM53" s="56">
        <v>4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4</v>
      </c>
      <c r="AV53" s="57">
        <v>170.44</v>
      </c>
      <c r="AW53" s="56">
        <v>0</v>
      </c>
      <c r="AX53" s="57">
        <v>0</v>
      </c>
      <c r="AY53" s="57">
        <v>170.44</v>
      </c>
      <c r="AZ53" s="56">
        <v>0</v>
      </c>
      <c r="BA53" s="56">
        <v>0</v>
      </c>
      <c r="BB53" s="56">
        <v>0</v>
      </c>
      <c r="BC53" s="34">
        <v>42.61</v>
      </c>
      <c r="BD53" s="44">
        <f t="shared" si="0"/>
        <v>0</v>
      </c>
    </row>
    <row r="54" spans="1:56" s="34" customFormat="1">
      <c r="A54" s="56">
        <v>202314</v>
      </c>
      <c r="B54" s="56">
        <v>22</v>
      </c>
      <c r="C54" s="56" t="s">
        <v>498</v>
      </c>
      <c r="D54" s="56" t="s">
        <v>672</v>
      </c>
      <c r="E54" s="56">
        <v>8</v>
      </c>
      <c r="F54" s="56">
        <v>568287648</v>
      </c>
      <c r="G54" s="56" t="s">
        <v>714</v>
      </c>
      <c r="H54" s="56" t="s">
        <v>584</v>
      </c>
      <c r="I54" s="56" t="s">
        <v>120</v>
      </c>
      <c r="J54" s="56" t="s">
        <v>634</v>
      </c>
      <c r="K54" s="56" t="s">
        <v>134</v>
      </c>
      <c r="L54" s="56" t="s">
        <v>68</v>
      </c>
      <c r="M54" s="56" t="s">
        <v>138</v>
      </c>
      <c r="N54" s="56" t="s">
        <v>68</v>
      </c>
      <c r="O54" s="56" t="s">
        <v>68</v>
      </c>
      <c r="P54" s="56" t="s">
        <v>583</v>
      </c>
      <c r="Q54" s="56" t="s">
        <v>68</v>
      </c>
      <c r="R54" s="56" t="s">
        <v>68</v>
      </c>
      <c r="S54" s="56" t="s">
        <v>204</v>
      </c>
      <c r="T54" s="56">
        <v>20</v>
      </c>
      <c r="U54" s="56">
        <v>3859</v>
      </c>
      <c r="V54" s="56" t="s">
        <v>629</v>
      </c>
      <c r="W54" s="56" t="s">
        <v>100</v>
      </c>
      <c r="X54" s="56" t="s">
        <v>116</v>
      </c>
      <c r="Y54" s="56" t="s">
        <v>138</v>
      </c>
      <c r="Z54" s="56" t="s">
        <v>68</v>
      </c>
      <c r="AA54" s="56" t="s">
        <v>68</v>
      </c>
      <c r="AB54" s="56" t="s">
        <v>675</v>
      </c>
      <c r="AC54" s="56" t="s">
        <v>78</v>
      </c>
      <c r="AD54" s="56" t="s">
        <v>79</v>
      </c>
      <c r="AE54" s="56" t="s">
        <v>68</v>
      </c>
      <c r="AF54" s="56" t="s">
        <v>68</v>
      </c>
      <c r="AG54" s="34" t="s">
        <v>68</v>
      </c>
      <c r="AH54" s="56" t="s">
        <v>469</v>
      </c>
      <c r="AI54" s="56">
        <v>0</v>
      </c>
      <c r="AJ54" s="56">
        <v>0</v>
      </c>
      <c r="AK54" s="56">
        <v>0</v>
      </c>
      <c r="AL54" s="56">
        <v>2</v>
      </c>
      <c r="AM54" s="56">
        <v>2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2</v>
      </c>
      <c r="AV54" s="57">
        <v>72.78</v>
      </c>
      <c r="AW54" s="56">
        <v>0</v>
      </c>
      <c r="AX54" s="57">
        <v>0</v>
      </c>
      <c r="AY54" s="57">
        <v>72.78</v>
      </c>
      <c r="AZ54" s="56">
        <v>0</v>
      </c>
      <c r="BA54" s="56">
        <v>0</v>
      </c>
      <c r="BB54" s="56">
        <v>0</v>
      </c>
      <c r="BC54" s="34">
        <v>36.39</v>
      </c>
      <c r="BD54" s="44">
        <f t="shared" si="0"/>
        <v>0</v>
      </c>
    </row>
    <row r="55" spans="1:56" s="34" customFormat="1">
      <c r="A55" s="56">
        <v>202314</v>
      </c>
      <c r="B55" s="56">
        <v>22</v>
      </c>
      <c r="C55" s="56" t="s">
        <v>498</v>
      </c>
      <c r="D55" s="56" t="s">
        <v>672</v>
      </c>
      <c r="E55" s="56">
        <v>9</v>
      </c>
      <c r="F55" s="56">
        <v>585914719</v>
      </c>
      <c r="G55" s="56" t="s">
        <v>701</v>
      </c>
      <c r="H55" s="56" t="s">
        <v>584</v>
      </c>
      <c r="I55" s="56" t="s">
        <v>120</v>
      </c>
      <c r="J55" s="56" t="s">
        <v>634</v>
      </c>
      <c r="K55" s="56" t="s">
        <v>134</v>
      </c>
      <c r="L55" s="56" t="s">
        <v>68</v>
      </c>
      <c r="M55" s="56" t="s">
        <v>138</v>
      </c>
      <c r="N55" s="56" t="s">
        <v>68</v>
      </c>
      <c r="O55" s="56" t="s">
        <v>68</v>
      </c>
      <c r="P55" s="56" t="s">
        <v>583</v>
      </c>
      <c r="Q55" s="56" t="s">
        <v>68</v>
      </c>
      <c r="R55" s="56" t="s">
        <v>68</v>
      </c>
      <c r="S55" s="56" t="s">
        <v>204</v>
      </c>
      <c r="T55" s="56">
        <v>20</v>
      </c>
      <c r="U55" s="56">
        <v>3859</v>
      </c>
      <c r="V55" s="56" t="s">
        <v>78</v>
      </c>
      <c r="W55" s="56" t="s">
        <v>79</v>
      </c>
      <c r="X55" s="56" t="s">
        <v>116</v>
      </c>
      <c r="Y55" s="56" t="s">
        <v>138</v>
      </c>
      <c r="Z55" s="56" t="s">
        <v>113</v>
      </c>
      <c r="AA55" s="56" t="s">
        <v>674</v>
      </c>
      <c r="AB55" s="56" t="s">
        <v>675</v>
      </c>
      <c r="AC55" s="56" t="s">
        <v>78</v>
      </c>
      <c r="AD55" s="56" t="s">
        <v>79</v>
      </c>
      <c r="AE55" s="56" t="s">
        <v>68</v>
      </c>
      <c r="AF55" s="56" t="s">
        <v>68</v>
      </c>
      <c r="AG55" s="56">
        <v>88322</v>
      </c>
      <c r="AH55" s="56" t="s">
        <v>469</v>
      </c>
      <c r="AI55" s="56">
        <v>2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2</v>
      </c>
      <c r="AS55" s="56">
        <v>0</v>
      </c>
      <c r="AT55" s="56">
        <v>0</v>
      </c>
      <c r="AU55" s="56">
        <v>0</v>
      </c>
      <c r="AV55" s="57">
        <v>0</v>
      </c>
      <c r="AW55" s="56">
        <v>2</v>
      </c>
      <c r="AX55" s="57">
        <v>68.959999999999994</v>
      </c>
      <c r="AY55" s="57">
        <v>68.959999999999994</v>
      </c>
      <c r="AZ55" s="56">
        <v>0</v>
      </c>
      <c r="BA55" s="56">
        <v>0</v>
      </c>
      <c r="BB55" s="56">
        <v>2</v>
      </c>
      <c r="BC55" s="34">
        <v>34.479999999999997</v>
      </c>
      <c r="BD55" s="44">
        <f t="shared" si="0"/>
        <v>0</v>
      </c>
    </row>
    <row r="56" spans="1:56" s="34" customFormat="1">
      <c r="A56" s="56">
        <v>202314</v>
      </c>
      <c r="B56" s="56">
        <v>22</v>
      </c>
      <c r="C56" s="56" t="s">
        <v>498</v>
      </c>
      <c r="D56" s="56" t="s">
        <v>672</v>
      </c>
      <c r="E56" s="56">
        <v>10</v>
      </c>
      <c r="F56" s="56">
        <v>585916622</v>
      </c>
      <c r="G56" s="56" t="s">
        <v>710</v>
      </c>
      <c r="H56" s="56" t="s">
        <v>584</v>
      </c>
      <c r="I56" s="56" t="s">
        <v>120</v>
      </c>
      <c r="J56" s="56" t="s">
        <v>634</v>
      </c>
      <c r="K56" s="56" t="s">
        <v>134</v>
      </c>
      <c r="L56" s="56" t="s">
        <v>68</v>
      </c>
      <c r="M56" s="56" t="s">
        <v>138</v>
      </c>
      <c r="N56" s="56" t="s">
        <v>68</v>
      </c>
      <c r="O56" s="56" t="s">
        <v>68</v>
      </c>
      <c r="P56" s="56" t="s">
        <v>583</v>
      </c>
      <c r="Q56" s="56" t="s">
        <v>68</v>
      </c>
      <c r="R56" s="56" t="s">
        <v>68</v>
      </c>
      <c r="S56" s="56" t="s">
        <v>204</v>
      </c>
      <c r="T56" s="56">
        <v>20</v>
      </c>
      <c r="U56" s="56">
        <v>3859</v>
      </c>
      <c r="V56" s="56" t="s">
        <v>78</v>
      </c>
      <c r="W56" s="56" t="s">
        <v>79</v>
      </c>
      <c r="X56" s="56" t="s">
        <v>116</v>
      </c>
      <c r="Y56" s="56" t="s">
        <v>138</v>
      </c>
      <c r="Z56" s="56" t="s">
        <v>113</v>
      </c>
      <c r="AA56" s="56" t="s">
        <v>674</v>
      </c>
      <c r="AB56" s="56" t="s">
        <v>675</v>
      </c>
      <c r="AC56" s="56" t="s">
        <v>78</v>
      </c>
      <c r="AD56" s="56" t="s">
        <v>79</v>
      </c>
      <c r="AE56" s="56" t="s">
        <v>68</v>
      </c>
      <c r="AF56" s="56" t="s">
        <v>68</v>
      </c>
      <c r="AG56" s="56">
        <v>88322</v>
      </c>
      <c r="AH56" s="56" t="s">
        <v>469</v>
      </c>
      <c r="AI56" s="56">
        <v>2</v>
      </c>
      <c r="AJ56" s="56">
        <v>0</v>
      </c>
      <c r="AK56" s="56">
        <v>0</v>
      </c>
      <c r="AL56" s="56">
        <v>0</v>
      </c>
      <c r="AM56" s="56">
        <v>0</v>
      </c>
      <c r="AN56" s="56">
        <v>0</v>
      </c>
      <c r="AO56" s="56">
        <v>0</v>
      </c>
      <c r="AP56" s="56">
        <v>0</v>
      </c>
      <c r="AQ56" s="56">
        <v>0</v>
      </c>
      <c r="AR56" s="56">
        <v>2</v>
      </c>
      <c r="AS56" s="56">
        <v>0</v>
      </c>
      <c r="AT56" s="56">
        <v>0</v>
      </c>
      <c r="AU56" s="56">
        <v>0</v>
      </c>
      <c r="AV56" s="57">
        <v>0</v>
      </c>
      <c r="AW56" s="56">
        <v>2</v>
      </c>
      <c r="AX56" s="57">
        <v>61.08</v>
      </c>
      <c r="AY56" s="57">
        <v>61.08</v>
      </c>
      <c r="AZ56" s="56">
        <v>0</v>
      </c>
      <c r="BA56" s="56">
        <v>0</v>
      </c>
      <c r="BB56" s="56">
        <v>2</v>
      </c>
      <c r="BC56" s="34">
        <v>30.54</v>
      </c>
      <c r="BD56" s="44">
        <f t="shared" si="0"/>
        <v>0</v>
      </c>
    </row>
    <row r="57" spans="1:56" s="34" customFormat="1">
      <c r="A57" s="56">
        <v>202314</v>
      </c>
      <c r="B57" s="56">
        <v>22</v>
      </c>
      <c r="C57" s="56" t="s">
        <v>498</v>
      </c>
      <c r="D57" s="56" t="s">
        <v>672</v>
      </c>
      <c r="E57" s="56">
        <v>11</v>
      </c>
      <c r="F57" s="56">
        <v>586124680</v>
      </c>
      <c r="G57" s="56" t="s">
        <v>729</v>
      </c>
      <c r="H57" s="56" t="s">
        <v>584</v>
      </c>
      <c r="I57" s="56" t="s">
        <v>120</v>
      </c>
      <c r="J57" s="56" t="s">
        <v>634</v>
      </c>
      <c r="K57" s="56" t="s">
        <v>134</v>
      </c>
      <c r="L57" s="56" t="s">
        <v>68</v>
      </c>
      <c r="M57" s="56" t="s">
        <v>138</v>
      </c>
      <c r="N57" s="56" t="s">
        <v>68</v>
      </c>
      <c r="O57" s="56" t="s">
        <v>68</v>
      </c>
      <c r="P57" s="56" t="s">
        <v>583</v>
      </c>
      <c r="Q57" s="56" t="s">
        <v>68</v>
      </c>
      <c r="R57" s="56" t="s">
        <v>68</v>
      </c>
      <c r="S57" s="56" t="s">
        <v>204</v>
      </c>
      <c r="T57" s="56">
        <v>20</v>
      </c>
      <c r="U57" s="56">
        <v>3859</v>
      </c>
      <c r="V57" s="56" t="s">
        <v>629</v>
      </c>
      <c r="W57" s="56" t="s">
        <v>630</v>
      </c>
      <c r="X57" s="56" t="s">
        <v>116</v>
      </c>
      <c r="Y57" s="56" t="s">
        <v>138</v>
      </c>
      <c r="Z57" s="56" t="s">
        <v>68</v>
      </c>
      <c r="AA57" s="56" t="s">
        <v>68</v>
      </c>
      <c r="AB57" s="56" t="s">
        <v>675</v>
      </c>
      <c r="AC57" s="56" t="s">
        <v>78</v>
      </c>
      <c r="AD57" s="56" t="s">
        <v>79</v>
      </c>
      <c r="AE57" s="56" t="s">
        <v>68</v>
      </c>
      <c r="AF57" s="56" t="s">
        <v>68</v>
      </c>
      <c r="AG57" s="34" t="s">
        <v>68</v>
      </c>
      <c r="AH57" s="56" t="s">
        <v>469</v>
      </c>
      <c r="AI57" s="56">
        <v>0</v>
      </c>
      <c r="AJ57" s="56">
        <v>0</v>
      </c>
      <c r="AK57" s="56">
        <v>0</v>
      </c>
      <c r="AL57" s="56">
        <v>2</v>
      </c>
      <c r="AM57" s="56">
        <v>0</v>
      </c>
      <c r="AN57" s="56">
        <v>0</v>
      </c>
      <c r="AO57" s="56">
        <v>0</v>
      </c>
      <c r="AP57" s="56">
        <v>0</v>
      </c>
      <c r="AQ57" s="56">
        <v>2</v>
      </c>
      <c r="AR57" s="56">
        <v>0</v>
      </c>
      <c r="AS57" s="56">
        <v>0</v>
      </c>
      <c r="AT57" s="56">
        <v>0</v>
      </c>
      <c r="AU57" s="56">
        <v>0</v>
      </c>
      <c r="AV57" s="57">
        <v>0</v>
      </c>
      <c r="AW57" s="56">
        <v>2</v>
      </c>
      <c r="AX57" s="57">
        <v>64.72</v>
      </c>
      <c r="AY57" s="57">
        <v>64.72</v>
      </c>
      <c r="AZ57" s="56">
        <v>0</v>
      </c>
      <c r="BA57" s="56">
        <v>0</v>
      </c>
      <c r="BB57" s="56">
        <v>0</v>
      </c>
      <c r="BC57" s="34">
        <v>32.36</v>
      </c>
      <c r="BD57" s="44">
        <f t="shared" si="0"/>
        <v>0</v>
      </c>
    </row>
    <row r="58" spans="1:56" s="34" customFormat="1">
      <c r="A58" s="56">
        <v>202314</v>
      </c>
      <c r="B58" s="56">
        <v>22</v>
      </c>
      <c r="C58" s="56" t="s">
        <v>498</v>
      </c>
      <c r="D58" s="56" t="s">
        <v>672</v>
      </c>
      <c r="E58" s="56">
        <v>12</v>
      </c>
      <c r="F58" s="56">
        <v>595605570</v>
      </c>
      <c r="G58" s="56" t="s">
        <v>668</v>
      </c>
      <c r="H58" s="56" t="s">
        <v>584</v>
      </c>
      <c r="I58" s="56" t="s">
        <v>120</v>
      </c>
      <c r="J58" s="56" t="s">
        <v>634</v>
      </c>
      <c r="K58" s="56" t="s">
        <v>134</v>
      </c>
      <c r="L58" s="56" t="s">
        <v>68</v>
      </c>
      <c r="M58" s="56" t="s">
        <v>138</v>
      </c>
      <c r="N58" s="56" t="s">
        <v>68</v>
      </c>
      <c r="O58" s="56" t="s">
        <v>68</v>
      </c>
      <c r="P58" s="56" t="s">
        <v>583</v>
      </c>
      <c r="Q58" s="56" t="s">
        <v>68</v>
      </c>
      <c r="R58" s="56" t="s">
        <v>68</v>
      </c>
      <c r="S58" s="56" t="s">
        <v>204</v>
      </c>
      <c r="T58" s="56">
        <v>20</v>
      </c>
      <c r="U58" s="56">
        <v>3859</v>
      </c>
      <c r="V58" s="56" t="s">
        <v>78</v>
      </c>
      <c r="W58" s="56" t="s">
        <v>79</v>
      </c>
      <c r="X58" s="56" t="s">
        <v>116</v>
      </c>
      <c r="Y58" s="56" t="s">
        <v>138</v>
      </c>
      <c r="Z58" s="56" t="s">
        <v>113</v>
      </c>
      <c r="AA58" s="56" t="s">
        <v>674</v>
      </c>
      <c r="AB58" s="56" t="s">
        <v>675</v>
      </c>
      <c r="AC58" s="56" t="s">
        <v>78</v>
      </c>
      <c r="AD58" s="56" t="s">
        <v>79</v>
      </c>
      <c r="AE58" s="56" t="s">
        <v>68</v>
      </c>
      <c r="AF58" s="56" t="s">
        <v>68</v>
      </c>
      <c r="AG58" s="56">
        <v>88322</v>
      </c>
      <c r="AH58" s="56" t="s">
        <v>469</v>
      </c>
      <c r="AI58" s="56">
        <v>6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6</v>
      </c>
      <c r="AS58" s="56">
        <v>0</v>
      </c>
      <c r="AT58" s="56">
        <v>0</v>
      </c>
      <c r="AU58" s="56">
        <v>0</v>
      </c>
      <c r="AV58" s="57">
        <v>0</v>
      </c>
      <c r="AW58" s="56">
        <v>6</v>
      </c>
      <c r="AX58" s="57">
        <v>112.8</v>
      </c>
      <c r="AY58" s="57">
        <v>112.8</v>
      </c>
      <c r="AZ58" s="56">
        <v>0</v>
      </c>
      <c r="BA58" s="56">
        <v>0</v>
      </c>
      <c r="BB58" s="56">
        <v>6</v>
      </c>
      <c r="BC58" s="34">
        <v>18.8</v>
      </c>
      <c r="BD58" s="44">
        <f t="shared" si="0"/>
        <v>0</v>
      </c>
    </row>
    <row r="59" spans="1:56" s="34" customFormat="1">
      <c r="A59" s="56">
        <v>202314</v>
      </c>
      <c r="B59" s="56">
        <v>22</v>
      </c>
      <c r="C59" s="56" t="s">
        <v>498</v>
      </c>
      <c r="D59" s="56" t="s">
        <v>672</v>
      </c>
      <c r="E59" s="56">
        <v>13</v>
      </c>
      <c r="F59" s="56">
        <v>595605571</v>
      </c>
      <c r="G59" s="56" t="s">
        <v>668</v>
      </c>
      <c r="H59" s="56" t="s">
        <v>584</v>
      </c>
      <c r="I59" s="56" t="s">
        <v>120</v>
      </c>
      <c r="J59" s="56" t="s">
        <v>634</v>
      </c>
      <c r="K59" s="56" t="s">
        <v>134</v>
      </c>
      <c r="L59" s="56" t="s">
        <v>68</v>
      </c>
      <c r="M59" s="56" t="s">
        <v>138</v>
      </c>
      <c r="N59" s="56" t="s">
        <v>68</v>
      </c>
      <c r="O59" s="56" t="s">
        <v>68</v>
      </c>
      <c r="P59" s="56" t="s">
        <v>583</v>
      </c>
      <c r="Q59" s="56" t="s">
        <v>68</v>
      </c>
      <c r="R59" s="56" t="s">
        <v>68</v>
      </c>
      <c r="S59" s="56" t="s">
        <v>204</v>
      </c>
      <c r="T59" s="56">
        <v>20</v>
      </c>
      <c r="U59" s="56">
        <v>3859</v>
      </c>
      <c r="V59" s="56" t="s">
        <v>78</v>
      </c>
      <c r="W59" s="56" t="s">
        <v>79</v>
      </c>
      <c r="X59" s="56" t="s">
        <v>116</v>
      </c>
      <c r="Y59" s="56" t="s">
        <v>138</v>
      </c>
      <c r="Z59" s="56" t="s">
        <v>113</v>
      </c>
      <c r="AA59" s="56" t="s">
        <v>674</v>
      </c>
      <c r="AB59" s="56" t="s">
        <v>675</v>
      </c>
      <c r="AC59" s="56" t="s">
        <v>78</v>
      </c>
      <c r="AD59" s="56" t="s">
        <v>79</v>
      </c>
      <c r="AE59" s="56" t="s">
        <v>68</v>
      </c>
      <c r="AF59" s="56" t="s">
        <v>68</v>
      </c>
      <c r="AG59" s="56">
        <v>88151</v>
      </c>
      <c r="AH59" s="56" t="s">
        <v>469</v>
      </c>
      <c r="AI59" s="56">
        <v>2</v>
      </c>
      <c r="AJ59" s="56">
        <v>0</v>
      </c>
      <c r="AK59" s="56">
        <v>0</v>
      </c>
      <c r="AL59" s="56"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v>0</v>
      </c>
      <c r="AR59" s="56">
        <v>2</v>
      </c>
      <c r="AS59" s="56">
        <v>0</v>
      </c>
      <c r="AT59" s="56">
        <v>0</v>
      </c>
      <c r="AU59" s="56">
        <v>0</v>
      </c>
      <c r="AV59" s="57">
        <v>0</v>
      </c>
      <c r="AW59" s="56">
        <v>2</v>
      </c>
      <c r="AX59" s="57">
        <v>43.94</v>
      </c>
      <c r="AY59" s="57">
        <v>43.94</v>
      </c>
      <c r="AZ59" s="56">
        <v>0</v>
      </c>
      <c r="BA59" s="56">
        <v>0</v>
      </c>
      <c r="BB59" s="56">
        <v>2</v>
      </c>
      <c r="BC59" s="34">
        <v>21.97</v>
      </c>
      <c r="BD59" s="44">
        <f t="shared" si="0"/>
        <v>0</v>
      </c>
    </row>
    <row r="60" spans="1:56" s="34" customFormat="1">
      <c r="A60" s="56">
        <v>202314</v>
      </c>
      <c r="B60" s="56">
        <v>22</v>
      </c>
      <c r="C60" s="56" t="s">
        <v>498</v>
      </c>
      <c r="D60" s="56" t="s">
        <v>672</v>
      </c>
      <c r="E60" s="56">
        <v>13</v>
      </c>
      <c r="F60" s="56">
        <v>595605571</v>
      </c>
      <c r="G60" s="56" t="s">
        <v>668</v>
      </c>
      <c r="H60" s="56" t="s">
        <v>584</v>
      </c>
      <c r="I60" s="56" t="s">
        <v>120</v>
      </c>
      <c r="J60" s="56" t="s">
        <v>634</v>
      </c>
      <c r="K60" s="56" t="s">
        <v>134</v>
      </c>
      <c r="L60" s="56" t="s">
        <v>68</v>
      </c>
      <c r="M60" s="56" t="s">
        <v>138</v>
      </c>
      <c r="N60" s="56" t="s">
        <v>68</v>
      </c>
      <c r="O60" s="56" t="s">
        <v>68</v>
      </c>
      <c r="P60" s="56" t="s">
        <v>583</v>
      </c>
      <c r="Q60" s="56" t="s">
        <v>68</v>
      </c>
      <c r="R60" s="56" t="s">
        <v>68</v>
      </c>
      <c r="S60" s="56" t="s">
        <v>204</v>
      </c>
      <c r="T60" s="56">
        <v>20</v>
      </c>
      <c r="U60" s="56">
        <v>3859</v>
      </c>
      <c r="V60" s="56" t="s">
        <v>78</v>
      </c>
      <c r="W60" s="56" t="s">
        <v>79</v>
      </c>
      <c r="X60" s="56" t="s">
        <v>116</v>
      </c>
      <c r="Y60" s="56" t="s">
        <v>138</v>
      </c>
      <c r="Z60" s="56" t="s">
        <v>113</v>
      </c>
      <c r="AA60" s="56" t="s">
        <v>674</v>
      </c>
      <c r="AB60" s="56" t="s">
        <v>675</v>
      </c>
      <c r="AC60" s="56" t="s">
        <v>78</v>
      </c>
      <c r="AD60" s="56" t="s">
        <v>79</v>
      </c>
      <c r="AE60" s="56" t="s">
        <v>68</v>
      </c>
      <c r="AF60" s="56" t="s">
        <v>68</v>
      </c>
      <c r="AG60" s="56">
        <v>88322</v>
      </c>
      <c r="AH60" s="56" t="s">
        <v>469</v>
      </c>
      <c r="AI60" s="56">
        <v>10</v>
      </c>
      <c r="AJ60" s="56">
        <v>0</v>
      </c>
      <c r="AK60" s="56">
        <v>0</v>
      </c>
      <c r="AL60" s="56"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v>0</v>
      </c>
      <c r="AR60" s="56">
        <v>10</v>
      </c>
      <c r="AS60" s="56">
        <v>0</v>
      </c>
      <c r="AT60" s="56">
        <v>0</v>
      </c>
      <c r="AU60" s="56">
        <v>0</v>
      </c>
      <c r="AV60" s="57">
        <v>0</v>
      </c>
      <c r="AW60" s="56">
        <v>10</v>
      </c>
      <c r="AX60" s="57">
        <v>219.7</v>
      </c>
      <c r="AY60" s="57">
        <v>219.7</v>
      </c>
      <c r="AZ60" s="56">
        <v>0</v>
      </c>
      <c r="BA60" s="56">
        <v>0</v>
      </c>
      <c r="BB60" s="56">
        <v>10</v>
      </c>
      <c r="BC60" s="34">
        <v>21.97</v>
      </c>
      <c r="BD60" s="44">
        <f t="shared" si="0"/>
        <v>0</v>
      </c>
    </row>
    <row r="61" spans="1:56" s="34" customFormat="1">
      <c r="A61" s="56">
        <v>202314</v>
      </c>
      <c r="B61" s="56">
        <v>22</v>
      </c>
      <c r="C61" s="56" t="s">
        <v>498</v>
      </c>
      <c r="D61" s="56" t="s">
        <v>672</v>
      </c>
      <c r="E61" s="56">
        <v>14</v>
      </c>
      <c r="F61" s="56">
        <v>595605584</v>
      </c>
      <c r="G61" s="56" t="s">
        <v>660</v>
      </c>
      <c r="H61" s="56" t="s">
        <v>584</v>
      </c>
      <c r="I61" s="56" t="s">
        <v>120</v>
      </c>
      <c r="J61" s="56" t="s">
        <v>634</v>
      </c>
      <c r="K61" s="56" t="s">
        <v>134</v>
      </c>
      <c r="L61" s="56" t="s">
        <v>68</v>
      </c>
      <c r="M61" s="56" t="s">
        <v>138</v>
      </c>
      <c r="N61" s="56" t="s">
        <v>68</v>
      </c>
      <c r="O61" s="56" t="s">
        <v>68</v>
      </c>
      <c r="P61" s="56" t="s">
        <v>583</v>
      </c>
      <c r="Q61" s="56" t="s">
        <v>68</v>
      </c>
      <c r="R61" s="56" t="s">
        <v>68</v>
      </c>
      <c r="S61" s="56" t="s">
        <v>204</v>
      </c>
      <c r="T61" s="56">
        <v>20</v>
      </c>
      <c r="U61" s="56">
        <v>3859</v>
      </c>
      <c r="V61" s="56" t="s">
        <v>78</v>
      </c>
      <c r="W61" s="56" t="s">
        <v>79</v>
      </c>
      <c r="X61" s="56" t="s">
        <v>116</v>
      </c>
      <c r="Y61" s="56" t="s">
        <v>138</v>
      </c>
      <c r="Z61" s="56" t="s">
        <v>113</v>
      </c>
      <c r="AA61" s="56" t="s">
        <v>674</v>
      </c>
      <c r="AB61" s="56" t="s">
        <v>675</v>
      </c>
      <c r="AC61" s="56" t="s">
        <v>78</v>
      </c>
      <c r="AD61" s="56" t="s">
        <v>79</v>
      </c>
      <c r="AE61" s="56" t="s">
        <v>68</v>
      </c>
      <c r="AF61" s="56" t="s">
        <v>68</v>
      </c>
      <c r="AG61" s="56">
        <v>88322</v>
      </c>
      <c r="AH61" s="56" t="s">
        <v>469</v>
      </c>
      <c r="AI61" s="56">
        <v>2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2</v>
      </c>
      <c r="AS61" s="56">
        <v>0</v>
      </c>
      <c r="AT61" s="56">
        <v>0</v>
      </c>
      <c r="AU61" s="56">
        <v>0</v>
      </c>
      <c r="AV61" s="57">
        <v>0</v>
      </c>
      <c r="AW61" s="56">
        <v>2</v>
      </c>
      <c r="AX61" s="57">
        <v>43.94</v>
      </c>
      <c r="AY61" s="57">
        <v>43.94</v>
      </c>
      <c r="AZ61" s="56">
        <v>0</v>
      </c>
      <c r="BA61" s="56">
        <v>0</v>
      </c>
      <c r="BB61" s="56">
        <v>2</v>
      </c>
      <c r="BC61" s="34">
        <v>21.97</v>
      </c>
      <c r="BD61" s="44">
        <f t="shared" si="0"/>
        <v>0</v>
      </c>
    </row>
    <row r="62" spans="1:56" s="34" customFormat="1">
      <c r="A62" s="56">
        <v>202314</v>
      </c>
      <c r="B62" s="56">
        <v>22</v>
      </c>
      <c r="C62" s="56" t="s">
        <v>498</v>
      </c>
      <c r="D62" s="56" t="s">
        <v>672</v>
      </c>
      <c r="E62" s="56">
        <v>15</v>
      </c>
      <c r="F62" s="56">
        <v>596788085</v>
      </c>
      <c r="G62" s="56" t="s">
        <v>673</v>
      </c>
      <c r="H62" s="56" t="s">
        <v>584</v>
      </c>
      <c r="I62" s="56" t="s">
        <v>120</v>
      </c>
      <c r="J62" s="56" t="s">
        <v>634</v>
      </c>
      <c r="K62" s="56" t="s">
        <v>134</v>
      </c>
      <c r="L62" s="56" t="s">
        <v>68</v>
      </c>
      <c r="M62" s="56" t="s">
        <v>138</v>
      </c>
      <c r="N62" s="56" t="s">
        <v>68</v>
      </c>
      <c r="O62" s="56" t="s">
        <v>68</v>
      </c>
      <c r="P62" s="56" t="s">
        <v>583</v>
      </c>
      <c r="Q62" s="56" t="s">
        <v>68</v>
      </c>
      <c r="R62" s="56" t="s">
        <v>68</v>
      </c>
      <c r="S62" s="56" t="s">
        <v>204</v>
      </c>
      <c r="T62" s="56">
        <v>20</v>
      </c>
      <c r="U62" s="56">
        <v>3859</v>
      </c>
      <c r="V62" s="56" t="s">
        <v>78</v>
      </c>
      <c r="W62" s="56" t="s">
        <v>79</v>
      </c>
      <c r="X62" s="56" t="s">
        <v>116</v>
      </c>
      <c r="Y62" s="56" t="s">
        <v>138</v>
      </c>
      <c r="Z62" s="56" t="s">
        <v>113</v>
      </c>
      <c r="AA62" s="56" t="s">
        <v>674</v>
      </c>
      <c r="AB62" s="56" t="s">
        <v>675</v>
      </c>
      <c r="AC62" s="56" t="s">
        <v>78</v>
      </c>
      <c r="AD62" s="56" t="s">
        <v>79</v>
      </c>
      <c r="AE62" s="56" t="s">
        <v>68</v>
      </c>
      <c r="AF62" s="56" t="s">
        <v>68</v>
      </c>
      <c r="AG62" s="56">
        <v>88151</v>
      </c>
      <c r="AH62" s="56" t="s">
        <v>469</v>
      </c>
      <c r="AI62" s="56">
        <v>2</v>
      </c>
      <c r="AJ62" s="56">
        <v>0</v>
      </c>
      <c r="AK62" s="56">
        <v>0</v>
      </c>
      <c r="AL62" s="56">
        <v>0</v>
      </c>
      <c r="AM62" s="56">
        <v>0</v>
      </c>
      <c r="AN62" s="56">
        <v>0</v>
      </c>
      <c r="AO62" s="56">
        <v>0</v>
      </c>
      <c r="AP62" s="56">
        <v>0</v>
      </c>
      <c r="AQ62" s="56">
        <v>0</v>
      </c>
      <c r="AR62" s="56">
        <v>2</v>
      </c>
      <c r="AS62" s="56">
        <v>0</v>
      </c>
      <c r="AT62" s="56">
        <v>0</v>
      </c>
      <c r="AU62" s="56">
        <v>0</v>
      </c>
      <c r="AV62" s="57">
        <v>0</v>
      </c>
      <c r="AW62" s="56">
        <v>2</v>
      </c>
      <c r="AX62" s="57">
        <v>82.74</v>
      </c>
      <c r="AY62" s="57">
        <v>82.74</v>
      </c>
      <c r="AZ62" s="56">
        <v>0</v>
      </c>
      <c r="BA62" s="56">
        <v>0</v>
      </c>
      <c r="BB62" s="56">
        <v>2</v>
      </c>
      <c r="BC62" s="34">
        <v>41.37</v>
      </c>
      <c r="BD62" s="44">
        <f t="shared" si="0"/>
        <v>0</v>
      </c>
    </row>
    <row r="63" spans="1:56" s="34" customFormat="1">
      <c r="A63" s="56">
        <v>202314</v>
      </c>
      <c r="B63" s="56">
        <v>22</v>
      </c>
      <c r="C63" s="56" t="s">
        <v>498</v>
      </c>
      <c r="D63" s="56" t="s">
        <v>672</v>
      </c>
      <c r="E63" s="56">
        <v>16</v>
      </c>
      <c r="F63" s="56">
        <v>596788086</v>
      </c>
      <c r="G63" s="56" t="s">
        <v>755</v>
      </c>
      <c r="H63" s="56" t="s">
        <v>584</v>
      </c>
      <c r="I63" s="56" t="s">
        <v>120</v>
      </c>
      <c r="J63" s="56" t="s">
        <v>634</v>
      </c>
      <c r="K63" s="56" t="s">
        <v>134</v>
      </c>
      <c r="L63" s="56" t="s">
        <v>68</v>
      </c>
      <c r="M63" s="56" t="s">
        <v>138</v>
      </c>
      <c r="N63" s="56" t="s">
        <v>68</v>
      </c>
      <c r="O63" s="56" t="s">
        <v>68</v>
      </c>
      <c r="P63" s="56" t="s">
        <v>583</v>
      </c>
      <c r="Q63" s="56" t="s">
        <v>68</v>
      </c>
      <c r="R63" s="56" t="s">
        <v>68</v>
      </c>
      <c r="S63" s="56" t="s">
        <v>204</v>
      </c>
      <c r="T63" s="56">
        <v>20</v>
      </c>
      <c r="U63" s="56">
        <v>3859</v>
      </c>
      <c r="V63" s="56" t="s">
        <v>78</v>
      </c>
      <c r="W63" s="56" t="s">
        <v>79</v>
      </c>
      <c r="X63" s="56" t="s">
        <v>116</v>
      </c>
      <c r="Y63" s="56" t="s">
        <v>138</v>
      </c>
      <c r="Z63" s="56" t="s">
        <v>113</v>
      </c>
      <c r="AA63" s="56" t="s">
        <v>674</v>
      </c>
      <c r="AB63" s="56" t="s">
        <v>675</v>
      </c>
      <c r="AC63" s="56" t="s">
        <v>78</v>
      </c>
      <c r="AD63" s="56" t="s">
        <v>79</v>
      </c>
      <c r="AE63" s="56" t="s">
        <v>68</v>
      </c>
      <c r="AF63" s="56" t="s">
        <v>68</v>
      </c>
      <c r="AG63" s="56">
        <v>88322</v>
      </c>
      <c r="AH63" s="56" t="s">
        <v>469</v>
      </c>
      <c r="AI63" s="56">
        <v>2</v>
      </c>
      <c r="AJ63" s="56">
        <v>0</v>
      </c>
      <c r="AK63" s="56">
        <v>0</v>
      </c>
      <c r="AL63" s="56">
        <v>0</v>
      </c>
      <c r="AM63" s="56">
        <v>0</v>
      </c>
      <c r="AN63" s="56">
        <v>0</v>
      </c>
      <c r="AO63" s="56">
        <v>0</v>
      </c>
      <c r="AP63" s="56">
        <v>0</v>
      </c>
      <c r="AQ63" s="56">
        <v>0</v>
      </c>
      <c r="AR63" s="56">
        <v>2</v>
      </c>
      <c r="AS63" s="56">
        <v>0</v>
      </c>
      <c r="AT63" s="56">
        <v>0</v>
      </c>
      <c r="AU63" s="56">
        <v>0</v>
      </c>
      <c r="AV63" s="57">
        <v>0</v>
      </c>
      <c r="AW63" s="56">
        <v>2</v>
      </c>
      <c r="AX63" s="57">
        <v>71.52</v>
      </c>
      <c r="AY63" s="57">
        <v>71.52</v>
      </c>
      <c r="AZ63" s="56">
        <v>0</v>
      </c>
      <c r="BA63" s="56">
        <v>0</v>
      </c>
      <c r="BB63" s="56">
        <v>2</v>
      </c>
      <c r="BC63" s="34">
        <v>35.76</v>
      </c>
      <c r="BD63" s="44">
        <f t="shared" si="0"/>
        <v>0</v>
      </c>
    </row>
    <row r="64" spans="1:56" s="34" customFormat="1">
      <c r="A64" s="56">
        <v>202314</v>
      </c>
      <c r="B64" s="56">
        <v>22</v>
      </c>
      <c r="C64" s="56" t="s">
        <v>498</v>
      </c>
      <c r="D64" s="56" t="s">
        <v>672</v>
      </c>
      <c r="E64" s="56">
        <v>17</v>
      </c>
      <c r="F64" s="56">
        <v>655012826</v>
      </c>
      <c r="G64" s="56" t="s">
        <v>709</v>
      </c>
      <c r="H64" s="56" t="s">
        <v>584</v>
      </c>
      <c r="I64" s="56" t="s">
        <v>120</v>
      </c>
      <c r="J64" s="56" t="s">
        <v>634</v>
      </c>
      <c r="K64" s="56" t="s">
        <v>134</v>
      </c>
      <c r="L64" s="56" t="s">
        <v>68</v>
      </c>
      <c r="M64" s="56" t="s">
        <v>138</v>
      </c>
      <c r="N64" s="56" t="s">
        <v>68</v>
      </c>
      <c r="O64" s="56" t="s">
        <v>68</v>
      </c>
      <c r="P64" s="56" t="s">
        <v>583</v>
      </c>
      <c r="Q64" s="56" t="s">
        <v>68</v>
      </c>
      <c r="R64" s="56" t="s">
        <v>68</v>
      </c>
      <c r="S64" s="56" t="s">
        <v>204</v>
      </c>
      <c r="T64" s="56">
        <v>20</v>
      </c>
      <c r="U64" s="56">
        <v>3859</v>
      </c>
      <c r="V64" s="56" t="s">
        <v>629</v>
      </c>
      <c r="W64" s="56" t="s">
        <v>100</v>
      </c>
      <c r="X64" s="56" t="s">
        <v>116</v>
      </c>
      <c r="Y64" s="56" t="s">
        <v>138</v>
      </c>
      <c r="Z64" s="56" t="s">
        <v>68</v>
      </c>
      <c r="AA64" s="56" t="s">
        <v>68</v>
      </c>
      <c r="AB64" s="56" t="s">
        <v>675</v>
      </c>
      <c r="AC64" s="56" t="s">
        <v>78</v>
      </c>
      <c r="AD64" s="56" t="s">
        <v>79</v>
      </c>
      <c r="AE64" s="56" t="s">
        <v>68</v>
      </c>
      <c r="AF64" s="56" t="s">
        <v>68</v>
      </c>
      <c r="AG64" s="34" t="s">
        <v>68</v>
      </c>
      <c r="AH64" s="56" t="s">
        <v>469</v>
      </c>
      <c r="AI64" s="56">
        <v>0</v>
      </c>
      <c r="AJ64" s="56">
        <v>0</v>
      </c>
      <c r="AK64" s="56">
        <v>0</v>
      </c>
      <c r="AL64" s="56">
        <v>23</v>
      </c>
      <c r="AM64" s="56">
        <v>23</v>
      </c>
      <c r="AN64" s="56">
        <v>0</v>
      </c>
      <c r="AO64" s="56">
        <v>0</v>
      </c>
      <c r="AP64" s="56">
        <v>0</v>
      </c>
      <c r="AQ64" s="56">
        <v>0</v>
      </c>
      <c r="AR64" s="56">
        <v>0</v>
      </c>
      <c r="AS64" s="56">
        <v>0</v>
      </c>
      <c r="AT64" s="56">
        <v>0</v>
      </c>
      <c r="AU64" s="56">
        <v>23</v>
      </c>
      <c r="AV64" s="57">
        <v>838.12</v>
      </c>
      <c r="AW64" s="56">
        <v>0</v>
      </c>
      <c r="AX64" s="57">
        <v>0</v>
      </c>
      <c r="AY64" s="57">
        <v>838.12</v>
      </c>
      <c r="AZ64" s="56">
        <v>0</v>
      </c>
      <c r="BA64" s="56">
        <v>0</v>
      </c>
      <c r="BB64" s="56">
        <v>0</v>
      </c>
      <c r="BC64" s="34">
        <v>36.44</v>
      </c>
      <c r="BD64" s="44">
        <f t="shared" si="0"/>
        <v>0</v>
      </c>
    </row>
    <row r="65" spans="1:56" s="34" customFormat="1">
      <c r="A65" s="56">
        <v>202314</v>
      </c>
      <c r="B65" s="56">
        <v>22</v>
      </c>
      <c r="C65" s="56" t="s">
        <v>498</v>
      </c>
      <c r="D65" s="56" t="s">
        <v>732</v>
      </c>
      <c r="E65" s="56">
        <v>1</v>
      </c>
      <c r="F65" s="56">
        <v>552842296</v>
      </c>
      <c r="G65" s="56" t="s">
        <v>756</v>
      </c>
      <c r="H65" s="56" t="s">
        <v>345</v>
      </c>
      <c r="I65" s="56" t="s">
        <v>108</v>
      </c>
      <c r="J65" s="56" t="s">
        <v>384</v>
      </c>
      <c r="K65" s="56" t="s">
        <v>113</v>
      </c>
      <c r="L65" s="56" t="s">
        <v>68</v>
      </c>
      <c r="M65" s="56" t="s">
        <v>118</v>
      </c>
      <c r="N65" s="56" t="s">
        <v>238</v>
      </c>
      <c r="O65" s="56" t="s">
        <v>138</v>
      </c>
      <c r="P65" s="56" t="s">
        <v>582</v>
      </c>
      <c r="Q65" s="56" t="s">
        <v>635</v>
      </c>
      <c r="R65" s="56" t="s">
        <v>636</v>
      </c>
      <c r="S65" s="56" t="s">
        <v>204</v>
      </c>
      <c r="T65" s="56">
        <v>20</v>
      </c>
      <c r="U65" s="56">
        <v>3859</v>
      </c>
      <c r="V65" s="56" t="s">
        <v>78</v>
      </c>
      <c r="W65" s="56" t="s">
        <v>79</v>
      </c>
      <c r="X65" s="56" t="s">
        <v>113</v>
      </c>
      <c r="Y65" s="56" t="s">
        <v>118</v>
      </c>
      <c r="Z65" s="56" t="s">
        <v>138</v>
      </c>
      <c r="AA65" s="56" t="s">
        <v>733</v>
      </c>
      <c r="AB65" s="56" t="s">
        <v>648</v>
      </c>
      <c r="AC65" s="56" t="s">
        <v>99</v>
      </c>
      <c r="AD65" s="56" t="s">
        <v>565</v>
      </c>
      <c r="AE65" s="56" t="s">
        <v>734</v>
      </c>
      <c r="AF65" s="56" t="s">
        <v>735</v>
      </c>
      <c r="AG65" s="56">
        <v>91309</v>
      </c>
      <c r="AH65" s="56" t="s">
        <v>469</v>
      </c>
      <c r="AI65" s="56">
        <v>0</v>
      </c>
      <c r="AJ65" s="56">
        <v>3</v>
      </c>
      <c r="AK65" s="56">
        <v>0</v>
      </c>
      <c r="AL65" s="56">
        <v>0</v>
      </c>
      <c r="AM65" s="56">
        <v>0</v>
      </c>
      <c r="AN65" s="56">
        <v>0</v>
      </c>
      <c r="AO65" s="56">
        <v>0</v>
      </c>
      <c r="AP65" s="56">
        <v>0</v>
      </c>
      <c r="AQ65" s="56">
        <v>0</v>
      </c>
      <c r="AR65" s="56">
        <v>0</v>
      </c>
      <c r="AS65" s="56">
        <v>0</v>
      </c>
      <c r="AT65" s="56">
        <v>0</v>
      </c>
      <c r="AU65" s="56">
        <v>0</v>
      </c>
      <c r="AV65" s="57">
        <v>0</v>
      </c>
      <c r="AW65" s="56">
        <v>0</v>
      </c>
      <c r="AX65" s="57">
        <v>0</v>
      </c>
      <c r="AY65" s="57">
        <v>62.91</v>
      </c>
      <c r="AZ65" s="56">
        <v>0</v>
      </c>
      <c r="BA65" s="56">
        <v>0</v>
      </c>
      <c r="BB65" s="56">
        <v>3</v>
      </c>
      <c r="BC65" s="34">
        <v>20.97</v>
      </c>
      <c r="BD65" s="44">
        <f t="shared" si="0"/>
        <v>0</v>
      </c>
    </row>
    <row r="66" spans="1:56" s="34" customFormat="1">
      <c r="A66" s="56">
        <v>202314</v>
      </c>
      <c r="B66" s="56">
        <v>22</v>
      </c>
      <c r="C66" s="56" t="s">
        <v>498</v>
      </c>
      <c r="D66" s="56" t="s">
        <v>732</v>
      </c>
      <c r="E66" s="56">
        <v>2</v>
      </c>
      <c r="F66" s="56">
        <v>554708311</v>
      </c>
      <c r="G66" s="56" t="s">
        <v>699</v>
      </c>
      <c r="H66" s="56" t="s">
        <v>345</v>
      </c>
      <c r="I66" s="56" t="s">
        <v>108</v>
      </c>
      <c r="J66" s="56" t="s">
        <v>384</v>
      </c>
      <c r="K66" s="56" t="s">
        <v>113</v>
      </c>
      <c r="L66" s="56" t="s">
        <v>68</v>
      </c>
      <c r="M66" s="56" t="s">
        <v>118</v>
      </c>
      <c r="N66" s="56" t="s">
        <v>68</v>
      </c>
      <c r="O66" s="56" t="s">
        <v>138</v>
      </c>
      <c r="P66" s="56" t="s">
        <v>582</v>
      </c>
      <c r="Q66" s="56" t="s">
        <v>68</v>
      </c>
      <c r="R66" s="56" t="s">
        <v>68</v>
      </c>
      <c r="S66" s="56" t="s">
        <v>204</v>
      </c>
      <c r="T66" s="56">
        <v>20</v>
      </c>
      <c r="U66" s="56">
        <v>3859</v>
      </c>
      <c r="V66" s="56" t="s">
        <v>629</v>
      </c>
      <c r="W66" s="56" t="s">
        <v>630</v>
      </c>
      <c r="X66" s="56" t="s">
        <v>113</v>
      </c>
      <c r="Y66" s="56" t="s">
        <v>118</v>
      </c>
      <c r="Z66" s="56" t="s">
        <v>68</v>
      </c>
      <c r="AA66" s="56" t="s">
        <v>68</v>
      </c>
      <c r="AB66" s="56" t="s">
        <v>648</v>
      </c>
      <c r="AC66" s="56" t="s">
        <v>78</v>
      </c>
      <c r="AD66" s="56" t="s">
        <v>79</v>
      </c>
      <c r="AE66" s="56" t="s">
        <v>68</v>
      </c>
      <c r="AF66" s="56" t="s">
        <v>68</v>
      </c>
      <c r="AG66" s="34" t="s">
        <v>68</v>
      </c>
      <c r="AH66" s="56" t="s">
        <v>469</v>
      </c>
      <c r="AI66" s="56">
        <v>0</v>
      </c>
      <c r="AJ66" s="56">
        <v>0</v>
      </c>
      <c r="AK66" s="56">
        <v>0</v>
      </c>
      <c r="AL66" s="56">
        <v>7</v>
      </c>
      <c r="AM66" s="56">
        <v>0</v>
      </c>
      <c r="AN66" s="56">
        <v>0</v>
      </c>
      <c r="AO66" s="56">
        <v>0</v>
      </c>
      <c r="AP66" s="56">
        <v>0</v>
      </c>
      <c r="AQ66" s="56">
        <v>7</v>
      </c>
      <c r="AR66" s="56">
        <v>0</v>
      </c>
      <c r="AS66" s="56">
        <v>0</v>
      </c>
      <c r="AT66" s="56">
        <v>0</v>
      </c>
      <c r="AU66" s="56">
        <v>0</v>
      </c>
      <c r="AV66" s="57">
        <v>0</v>
      </c>
      <c r="AW66" s="56">
        <v>7</v>
      </c>
      <c r="AX66" s="57">
        <v>141.82</v>
      </c>
      <c r="AY66" s="57">
        <v>141.82</v>
      </c>
      <c r="AZ66" s="56">
        <v>0</v>
      </c>
      <c r="BA66" s="56">
        <v>0</v>
      </c>
      <c r="BB66" s="56">
        <v>0</v>
      </c>
      <c r="BC66" s="34">
        <v>20.260000000000002</v>
      </c>
      <c r="BD66" s="44">
        <f t="shared" si="0"/>
        <v>0</v>
      </c>
    </row>
    <row r="67" spans="1:56" s="34" customFormat="1">
      <c r="A67" s="56">
        <v>202314</v>
      </c>
      <c r="B67" s="56">
        <v>22</v>
      </c>
      <c r="C67" s="56" t="s">
        <v>498</v>
      </c>
      <c r="D67" s="56" t="s">
        <v>732</v>
      </c>
      <c r="E67" s="56">
        <v>3</v>
      </c>
      <c r="F67" s="56">
        <v>567158421</v>
      </c>
      <c r="G67" s="56" t="s">
        <v>714</v>
      </c>
      <c r="H67" s="56" t="s">
        <v>345</v>
      </c>
      <c r="I67" s="56" t="s">
        <v>108</v>
      </c>
      <c r="J67" s="56" t="s">
        <v>384</v>
      </c>
      <c r="K67" s="56" t="s">
        <v>113</v>
      </c>
      <c r="L67" s="56" t="s">
        <v>68</v>
      </c>
      <c r="M67" s="56" t="s">
        <v>118</v>
      </c>
      <c r="N67" s="56" t="s">
        <v>238</v>
      </c>
      <c r="O67" s="56" t="s">
        <v>138</v>
      </c>
      <c r="P67" s="56" t="s">
        <v>582</v>
      </c>
      <c r="Q67" s="56" t="s">
        <v>635</v>
      </c>
      <c r="R67" s="56" t="s">
        <v>636</v>
      </c>
      <c r="S67" s="56" t="s">
        <v>204</v>
      </c>
      <c r="T67" s="56">
        <v>20</v>
      </c>
      <c r="U67" s="56">
        <v>3859</v>
      </c>
      <c r="V67" s="56" t="s">
        <v>78</v>
      </c>
      <c r="W67" s="56" t="s">
        <v>79</v>
      </c>
      <c r="X67" s="56" t="s">
        <v>113</v>
      </c>
      <c r="Y67" s="56" t="s">
        <v>118</v>
      </c>
      <c r="Z67" s="56" t="s">
        <v>138</v>
      </c>
      <c r="AA67" s="56" t="s">
        <v>733</v>
      </c>
      <c r="AB67" s="56" t="s">
        <v>648</v>
      </c>
      <c r="AC67" s="56" t="s">
        <v>99</v>
      </c>
      <c r="AD67" s="56" t="s">
        <v>565</v>
      </c>
      <c r="AE67" s="56" t="s">
        <v>734</v>
      </c>
      <c r="AF67" s="56" t="s">
        <v>735</v>
      </c>
      <c r="AG67" s="56">
        <v>91309</v>
      </c>
      <c r="AH67" s="56" t="s">
        <v>469</v>
      </c>
      <c r="AI67" s="56">
        <v>0</v>
      </c>
      <c r="AJ67" s="56">
        <v>6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7">
        <v>0</v>
      </c>
      <c r="AW67" s="56">
        <v>0</v>
      </c>
      <c r="AX67" s="57">
        <v>0</v>
      </c>
      <c r="AY67" s="57">
        <v>243.54</v>
      </c>
      <c r="AZ67" s="56">
        <v>0</v>
      </c>
      <c r="BA67" s="56">
        <v>0</v>
      </c>
      <c r="BB67" s="56">
        <v>6</v>
      </c>
      <c r="BC67" s="34">
        <v>40.590000000000003</v>
      </c>
      <c r="BD67" s="44">
        <f t="shared" si="0"/>
        <v>0</v>
      </c>
    </row>
    <row r="68" spans="1:56" s="34" customFormat="1">
      <c r="A68" s="56">
        <v>202314</v>
      </c>
      <c r="B68" s="56">
        <v>22</v>
      </c>
      <c r="C68" s="56" t="s">
        <v>498</v>
      </c>
      <c r="D68" s="56" t="s">
        <v>732</v>
      </c>
      <c r="E68" s="56">
        <v>4</v>
      </c>
      <c r="F68" s="56">
        <v>567226069</v>
      </c>
      <c r="G68" s="56" t="s">
        <v>714</v>
      </c>
      <c r="H68" s="56" t="s">
        <v>345</v>
      </c>
      <c r="I68" s="56" t="s">
        <v>108</v>
      </c>
      <c r="J68" s="56" t="s">
        <v>384</v>
      </c>
      <c r="K68" s="56" t="s">
        <v>113</v>
      </c>
      <c r="L68" s="56" t="s">
        <v>68</v>
      </c>
      <c r="M68" s="56" t="s">
        <v>118</v>
      </c>
      <c r="N68" s="56" t="s">
        <v>238</v>
      </c>
      <c r="O68" s="56" t="s">
        <v>138</v>
      </c>
      <c r="P68" s="56" t="s">
        <v>582</v>
      </c>
      <c r="Q68" s="56" t="s">
        <v>635</v>
      </c>
      <c r="R68" s="56" t="s">
        <v>636</v>
      </c>
      <c r="S68" s="56" t="s">
        <v>204</v>
      </c>
      <c r="T68" s="56">
        <v>20</v>
      </c>
      <c r="U68" s="56">
        <v>3859</v>
      </c>
      <c r="V68" s="56" t="s">
        <v>78</v>
      </c>
      <c r="W68" s="56" t="s">
        <v>79</v>
      </c>
      <c r="X68" s="56" t="s">
        <v>113</v>
      </c>
      <c r="Y68" s="56" t="s">
        <v>118</v>
      </c>
      <c r="Z68" s="56" t="s">
        <v>138</v>
      </c>
      <c r="AA68" s="56" t="s">
        <v>733</v>
      </c>
      <c r="AB68" s="56" t="s">
        <v>648</v>
      </c>
      <c r="AC68" s="56" t="s">
        <v>99</v>
      </c>
      <c r="AD68" s="56" t="s">
        <v>565</v>
      </c>
      <c r="AE68" s="56" t="s">
        <v>734</v>
      </c>
      <c r="AF68" s="56" t="s">
        <v>735</v>
      </c>
      <c r="AG68" s="56">
        <v>91309</v>
      </c>
      <c r="AH68" s="56" t="s">
        <v>469</v>
      </c>
      <c r="AI68" s="56">
        <v>0</v>
      </c>
      <c r="AJ68" s="56">
        <v>2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7">
        <v>0</v>
      </c>
      <c r="AW68" s="56">
        <v>0</v>
      </c>
      <c r="AX68" s="57">
        <v>0</v>
      </c>
      <c r="AY68" s="57">
        <v>63</v>
      </c>
      <c r="AZ68" s="56">
        <v>0</v>
      </c>
      <c r="BA68" s="56">
        <v>0</v>
      </c>
      <c r="BB68" s="56">
        <v>2</v>
      </c>
      <c r="BC68" s="34">
        <v>31.5</v>
      </c>
      <c r="BD68" s="44">
        <f t="shared" si="0"/>
        <v>0</v>
      </c>
    </row>
    <row r="69" spans="1:56" s="34" customFormat="1">
      <c r="A69" s="56">
        <v>202314</v>
      </c>
      <c r="B69" s="56">
        <v>22</v>
      </c>
      <c r="C69" s="56" t="s">
        <v>498</v>
      </c>
      <c r="D69" s="56" t="s">
        <v>732</v>
      </c>
      <c r="E69" s="56">
        <v>5</v>
      </c>
      <c r="F69" s="56">
        <v>568287647</v>
      </c>
      <c r="G69" s="56" t="s">
        <v>714</v>
      </c>
      <c r="H69" s="56" t="s">
        <v>345</v>
      </c>
      <c r="I69" s="56" t="s">
        <v>108</v>
      </c>
      <c r="J69" s="56" t="s">
        <v>384</v>
      </c>
      <c r="K69" s="56" t="s">
        <v>113</v>
      </c>
      <c r="L69" s="56" t="s">
        <v>68</v>
      </c>
      <c r="M69" s="56" t="s">
        <v>118</v>
      </c>
      <c r="N69" s="56" t="s">
        <v>238</v>
      </c>
      <c r="O69" s="56" t="s">
        <v>138</v>
      </c>
      <c r="P69" s="56" t="s">
        <v>582</v>
      </c>
      <c r="Q69" s="56" t="s">
        <v>635</v>
      </c>
      <c r="R69" s="56" t="s">
        <v>636</v>
      </c>
      <c r="S69" s="56" t="s">
        <v>204</v>
      </c>
      <c r="T69" s="56">
        <v>20</v>
      </c>
      <c r="U69" s="56">
        <v>3859</v>
      </c>
      <c r="V69" s="56" t="s">
        <v>78</v>
      </c>
      <c r="W69" s="56" t="s">
        <v>79</v>
      </c>
      <c r="X69" s="56" t="s">
        <v>113</v>
      </c>
      <c r="Y69" s="56" t="s">
        <v>118</v>
      </c>
      <c r="Z69" s="56" t="s">
        <v>138</v>
      </c>
      <c r="AA69" s="56" t="s">
        <v>733</v>
      </c>
      <c r="AB69" s="56" t="s">
        <v>648</v>
      </c>
      <c r="AC69" s="56" t="s">
        <v>99</v>
      </c>
      <c r="AD69" s="56" t="s">
        <v>565</v>
      </c>
      <c r="AE69" s="56" t="s">
        <v>734</v>
      </c>
      <c r="AF69" s="56" t="s">
        <v>735</v>
      </c>
      <c r="AG69" s="56">
        <v>91309</v>
      </c>
      <c r="AH69" s="56" t="s">
        <v>469</v>
      </c>
      <c r="AI69" s="56">
        <v>0</v>
      </c>
      <c r="AJ69" s="56">
        <v>4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7">
        <v>0</v>
      </c>
      <c r="AW69" s="56">
        <v>0</v>
      </c>
      <c r="AX69" s="57">
        <v>0</v>
      </c>
      <c r="AY69" s="57">
        <v>170.44</v>
      </c>
      <c r="AZ69" s="56">
        <v>0</v>
      </c>
      <c r="BA69" s="56">
        <v>0</v>
      </c>
      <c r="BB69" s="56">
        <v>4</v>
      </c>
      <c r="BC69" s="34">
        <v>42.61</v>
      </c>
      <c r="BD69" s="44">
        <f t="shared" ref="BD69:BD132" si="1">BC69*AZ69</f>
        <v>0</v>
      </c>
    </row>
    <row r="70" spans="1:56" s="34" customFormat="1">
      <c r="A70" s="56">
        <v>202314</v>
      </c>
      <c r="B70" s="56">
        <v>22</v>
      </c>
      <c r="C70" s="56" t="s">
        <v>498</v>
      </c>
      <c r="D70" s="56" t="s">
        <v>732</v>
      </c>
      <c r="E70" s="56">
        <v>6</v>
      </c>
      <c r="F70" s="56">
        <v>568287648</v>
      </c>
      <c r="G70" s="56" t="s">
        <v>714</v>
      </c>
      <c r="H70" s="56" t="s">
        <v>345</v>
      </c>
      <c r="I70" s="56" t="s">
        <v>108</v>
      </c>
      <c r="J70" s="56" t="s">
        <v>384</v>
      </c>
      <c r="K70" s="56" t="s">
        <v>113</v>
      </c>
      <c r="L70" s="56" t="s">
        <v>68</v>
      </c>
      <c r="M70" s="56" t="s">
        <v>118</v>
      </c>
      <c r="N70" s="56" t="s">
        <v>238</v>
      </c>
      <c r="O70" s="56" t="s">
        <v>138</v>
      </c>
      <c r="P70" s="56" t="s">
        <v>582</v>
      </c>
      <c r="Q70" s="56" t="s">
        <v>635</v>
      </c>
      <c r="R70" s="56" t="s">
        <v>636</v>
      </c>
      <c r="S70" s="56" t="s">
        <v>204</v>
      </c>
      <c r="T70" s="56">
        <v>20</v>
      </c>
      <c r="U70" s="56">
        <v>3859</v>
      </c>
      <c r="V70" s="56" t="s">
        <v>78</v>
      </c>
      <c r="W70" s="56" t="s">
        <v>79</v>
      </c>
      <c r="X70" s="56" t="s">
        <v>113</v>
      </c>
      <c r="Y70" s="56" t="s">
        <v>118</v>
      </c>
      <c r="Z70" s="56" t="s">
        <v>138</v>
      </c>
      <c r="AA70" s="56" t="s">
        <v>733</v>
      </c>
      <c r="AB70" s="56" t="s">
        <v>648</v>
      </c>
      <c r="AC70" s="56" t="s">
        <v>99</v>
      </c>
      <c r="AD70" s="56" t="s">
        <v>565</v>
      </c>
      <c r="AE70" s="56" t="s">
        <v>734</v>
      </c>
      <c r="AF70" s="56" t="s">
        <v>735</v>
      </c>
      <c r="AG70" s="56">
        <v>91309</v>
      </c>
      <c r="AH70" s="56" t="s">
        <v>469</v>
      </c>
      <c r="AI70" s="56">
        <v>0</v>
      </c>
      <c r="AJ70" s="56">
        <v>2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7">
        <v>0</v>
      </c>
      <c r="AW70" s="56">
        <v>0</v>
      </c>
      <c r="AX70" s="57">
        <v>0</v>
      </c>
      <c r="AY70" s="57">
        <v>72.78</v>
      </c>
      <c r="AZ70" s="56">
        <v>0</v>
      </c>
      <c r="BA70" s="56">
        <v>0</v>
      </c>
      <c r="BB70" s="56">
        <v>2</v>
      </c>
      <c r="BC70" s="34">
        <v>36.39</v>
      </c>
      <c r="BD70" s="44">
        <f t="shared" si="1"/>
        <v>0</v>
      </c>
    </row>
    <row r="71" spans="1:56" s="34" customFormat="1">
      <c r="A71" s="56">
        <v>202314</v>
      </c>
      <c r="B71" s="56">
        <v>22</v>
      </c>
      <c r="C71" s="56" t="s">
        <v>498</v>
      </c>
      <c r="D71" s="56" t="s">
        <v>732</v>
      </c>
      <c r="E71" s="56">
        <v>7</v>
      </c>
      <c r="F71" s="56">
        <v>577082874</v>
      </c>
      <c r="G71" s="56" t="s">
        <v>655</v>
      </c>
      <c r="H71" s="56" t="s">
        <v>345</v>
      </c>
      <c r="I71" s="56" t="s">
        <v>108</v>
      </c>
      <c r="J71" s="56" t="s">
        <v>384</v>
      </c>
      <c r="K71" s="56" t="s">
        <v>113</v>
      </c>
      <c r="L71" s="56" t="s">
        <v>68</v>
      </c>
      <c r="M71" s="56" t="s">
        <v>118</v>
      </c>
      <c r="N71" s="56" t="s">
        <v>238</v>
      </c>
      <c r="O71" s="56" t="s">
        <v>138</v>
      </c>
      <c r="P71" s="56" t="s">
        <v>582</v>
      </c>
      <c r="Q71" s="56" t="s">
        <v>635</v>
      </c>
      <c r="R71" s="56" t="s">
        <v>636</v>
      </c>
      <c r="S71" s="56" t="s">
        <v>204</v>
      </c>
      <c r="T71" s="56">
        <v>20</v>
      </c>
      <c r="U71" s="56">
        <v>3859</v>
      </c>
      <c r="V71" s="56" t="s">
        <v>78</v>
      </c>
      <c r="W71" s="56" t="s">
        <v>79</v>
      </c>
      <c r="X71" s="56" t="s">
        <v>113</v>
      </c>
      <c r="Y71" s="56" t="s">
        <v>118</v>
      </c>
      <c r="Z71" s="56" t="s">
        <v>138</v>
      </c>
      <c r="AA71" s="56" t="s">
        <v>733</v>
      </c>
      <c r="AB71" s="56" t="s">
        <v>648</v>
      </c>
      <c r="AC71" s="56" t="s">
        <v>99</v>
      </c>
      <c r="AD71" s="56" t="s">
        <v>565</v>
      </c>
      <c r="AE71" s="56" t="s">
        <v>734</v>
      </c>
      <c r="AF71" s="56" t="s">
        <v>735</v>
      </c>
      <c r="AG71" s="56">
        <v>91309</v>
      </c>
      <c r="AH71" s="56" t="s">
        <v>469</v>
      </c>
      <c r="AI71" s="56">
        <v>0</v>
      </c>
      <c r="AJ71" s="56">
        <v>3</v>
      </c>
      <c r="AK71" s="56">
        <v>0</v>
      </c>
      <c r="AL71" s="56">
        <v>0</v>
      </c>
      <c r="AM71" s="56">
        <v>0</v>
      </c>
      <c r="AN71" s="56">
        <v>0</v>
      </c>
      <c r="AO71" s="56">
        <v>0</v>
      </c>
      <c r="AP71" s="56">
        <v>0</v>
      </c>
      <c r="AQ71" s="56">
        <v>0</v>
      </c>
      <c r="AR71" s="56">
        <v>0</v>
      </c>
      <c r="AS71" s="56">
        <v>0</v>
      </c>
      <c r="AT71" s="56">
        <v>0</v>
      </c>
      <c r="AU71" s="56">
        <v>0</v>
      </c>
      <c r="AV71" s="57">
        <v>0</v>
      </c>
      <c r="AW71" s="56">
        <v>0</v>
      </c>
      <c r="AX71" s="57">
        <v>0</v>
      </c>
      <c r="AY71" s="57">
        <v>84.75</v>
      </c>
      <c r="AZ71" s="56">
        <v>0</v>
      </c>
      <c r="BA71" s="56">
        <v>0</v>
      </c>
      <c r="BB71" s="56">
        <v>3</v>
      </c>
      <c r="BC71" s="34">
        <v>28.25</v>
      </c>
      <c r="BD71" s="44">
        <f t="shared" si="1"/>
        <v>0</v>
      </c>
    </row>
    <row r="72" spans="1:56" s="34" customFormat="1">
      <c r="A72" s="56">
        <v>202314</v>
      </c>
      <c r="B72" s="56">
        <v>22</v>
      </c>
      <c r="C72" s="56" t="s">
        <v>498</v>
      </c>
      <c r="D72" s="56" t="s">
        <v>732</v>
      </c>
      <c r="E72" s="56">
        <v>8</v>
      </c>
      <c r="F72" s="56">
        <v>585914719</v>
      </c>
      <c r="G72" s="56" t="s">
        <v>701</v>
      </c>
      <c r="H72" s="56" t="s">
        <v>345</v>
      </c>
      <c r="I72" s="56" t="s">
        <v>108</v>
      </c>
      <c r="J72" s="56" t="s">
        <v>384</v>
      </c>
      <c r="K72" s="56" t="s">
        <v>113</v>
      </c>
      <c r="L72" s="56" t="s">
        <v>68</v>
      </c>
      <c r="M72" s="56" t="s">
        <v>118</v>
      </c>
      <c r="N72" s="56" t="s">
        <v>238</v>
      </c>
      <c r="O72" s="56" t="s">
        <v>138</v>
      </c>
      <c r="P72" s="56" t="s">
        <v>582</v>
      </c>
      <c r="Q72" s="56" t="s">
        <v>635</v>
      </c>
      <c r="R72" s="56" t="s">
        <v>636</v>
      </c>
      <c r="S72" s="56" t="s">
        <v>204</v>
      </c>
      <c r="T72" s="56">
        <v>20</v>
      </c>
      <c r="U72" s="56">
        <v>3859</v>
      </c>
      <c r="V72" s="56" t="s">
        <v>78</v>
      </c>
      <c r="W72" s="56" t="s">
        <v>79</v>
      </c>
      <c r="X72" s="56" t="s">
        <v>113</v>
      </c>
      <c r="Y72" s="56" t="s">
        <v>118</v>
      </c>
      <c r="Z72" s="56" t="s">
        <v>138</v>
      </c>
      <c r="AA72" s="56" t="s">
        <v>733</v>
      </c>
      <c r="AB72" s="56" t="s">
        <v>648</v>
      </c>
      <c r="AC72" s="56" t="s">
        <v>99</v>
      </c>
      <c r="AD72" s="56" t="s">
        <v>565</v>
      </c>
      <c r="AE72" s="56" t="s">
        <v>734</v>
      </c>
      <c r="AF72" s="56" t="s">
        <v>735</v>
      </c>
      <c r="AG72" s="56">
        <v>91309</v>
      </c>
      <c r="AH72" s="56" t="s">
        <v>469</v>
      </c>
      <c r="AI72" s="56">
        <v>0</v>
      </c>
      <c r="AJ72" s="56">
        <v>4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7">
        <v>0</v>
      </c>
      <c r="AW72" s="56">
        <v>0</v>
      </c>
      <c r="AX72" s="57">
        <v>0</v>
      </c>
      <c r="AY72" s="57">
        <v>137.91999999999999</v>
      </c>
      <c r="AZ72" s="56">
        <v>0</v>
      </c>
      <c r="BA72" s="56">
        <v>0</v>
      </c>
      <c r="BB72" s="56">
        <v>4</v>
      </c>
      <c r="BC72" s="34">
        <v>34.479999999999997</v>
      </c>
      <c r="BD72" s="44">
        <f t="shared" si="1"/>
        <v>0</v>
      </c>
    </row>
    <row r="73" spans="1:56" s="34" customFormat="1">
      <c r="A73" s="56">
        <v>202314</v>
      </c>
      <c r="B73" s="56">
        <v>22</v>
      </c>
      <c r="C73" s="56" t="s">
        <v>498</v>
      </c>
      <c r="D73" s="56" t="s">
        <v>732</v>
      </c>
      <c r="E73" s="56">
        <v>9</v>
      </c>
      <c r="F73" s="56">
        <v>585916622</v>
      </c>
      <c r="G73" s="56" t="s">
        <v>710</v>
      </c>
      <c r="H73" s="56" t="s">
        <v>345</v>
      </c>
      <c r="I73" s="56" t="s">
        <v>108</v>
      </c>
      <c r="J73" s="56" t="s">
        <v>384</v>
      </c>
      <c r="K73" s="56" t="s">
        <v>113</v>
      </c>
      <c r="L73" s="56" t="s">
        <v>68</v>
      </c>
      <c r="M73" s="56" t="s">
        <v>118</v>
      </c>
      <c r="N73" s="56" t="s">
        <v>238</v>
      </c>
      <c r="O73" s="56" t="s">
        <v>138</v>
      </c>
      <c r="P73" s="56" t="s">
        <v>582</v>
      </c>
      <c r="Q73" s="56" t="s">
        <v>635</v>
      </c>
      <c r="R73" s="56" t="s">
        <v>636</v>
      </c>
      <c r="S73" s="56" t="s">
        <v>204</v>
      </c>
      <c r="T73" s="56">
        <v>20</v>
      </c>
      <c r="U73" s="56">
        <v>3859</v>
      </c>
      <c r="V73" s="56" t="s">
        <v>78</v>
      </c>
      <c r="W73" s="56" t="s">
        <v>79</v>
      </c>
      <c r="X73" s="56" t="s">
        <v>113</v>
      </c>
      <c r="Y73" s="56" t="s">
        <v>118</v>
      </c>
      <c r="Z73" s="56" t="s">
        <v>138</v>
      </c>
      <c r="AA73" s="56" t="s">
        <v>733</v>
      </c>
      <c r="AB73" s="56" t="s">
        <v>648</v>
      </c>
      <c r="AC73" s="56" t="s">
        <v>99</v>
      </c>
      <c r="AD73" s="56" t="s">
        <v>565</v>
      </c>
      <c r="AE73" s="56" t="s">
        <v>734</v>
      </c>
      <c r="AF73" s="56" t="s">
        <v>735</v>
      </c>
      <c r="AG73" s="56">
        <v>91309</v>
      </c>
      <c r="AH73" s="56" t="s">
        <v>469</v>
      </c>
      <c r="AI73" s="56">
        <v>0</v>
      </c>
      <c r="AJ73" s="56">
        <v>5</v>
      </c>
      <c r="AK73" s="56">
        <v>0</v>
      </c>
      <c r="AL73" s="56">
        <v>0</v>
      </c>
      <c r="AM73" s="56">
        <v>0</v>
      </c>
      <c r="AN73" s="56">
        <v>0</v>
      </c>
      <c r="AO73" s="56">
        <v>0</v>
      </c>
      <c r="AP73" s="56">
        <v>0</v>
      </c>
      <c r="AQ73" s="56">
        <v>0</v>
      </c>
      <c r="AR73" s="56">
        <v>0</v>
      </c>
      <c r="AS73" s="56">
        <v>0</v>
      </c>
      <c r="AT73" s="56">
        <v>0</v>
      </c>
      <c r="AU73" s="56">
        <v>0</v>
      </c>
      <c r="AV73" s="57">
        <v>0</v>
      </c>
      <c r="AW73" s="56">
        <v>0</v>
      </c>
      <c r="AX73" s="57">
        <v>0</v>
      </c>
      <c r="AY73" s="57">
        <v>152.69999999999999</v>
      </c>
      <c r="AZ73" s="56">
        <v>0</v>
      </c>
      <c r="BA73" s="56">
        <v>0</v>
      </c>
      <c r="BB73" s="56">
        <v>5</v>
      </c>
      <c r="BC73" s="34">
        <v>30.54</v>
      </c>
      <c r="BD73" s="44">
        <f t="shared" si="1"/>
        <v>0</v>
      </c>
    </row>
    <row r="74" spans="1:56" s="34" customFormat="1">
      <c r="A74" s="56">
        <v>202314</v>
      </c>
      <c r="B74" s="56">
        <v>22</v>
      </c>
      <c r="C74" s="56" t="s">
        <v>498</v>
      </c>
      <c r="D74" s="56" t="s">
        <v>732</v>
      </c>
      <c r="E74" s="56">
        <v>10</v>
      </c>
      <c r="F74" s="56">
        <v>586124680</v>
      </c>
      <c r="G74" s="56" t="s">
        <v>729</v>
      </c>
      <c r="H74" s="56" t="s">
        <v>345</v>
      </c>
      <c r="I74" s="56" t="s">
        <v>108</v>
      </c>
      <c r="J74" s="56" t="s">
        <v>384</v>
      </c>
      <c r="K74" s="56" t="s">
        <v>113</v>
      </c>
      <c r="L74" s="56" t="s">
        <v>68</v>
      </c>
      <c r="M74" s="56" t="s">
        <v>118</v>
      </c>
      <c r="N74" s="56" t="s">
        <v>238</v>
      </c>
      <c r="O74" s="56" t="s">
        <v>138</v>
      </c>
      <c r="P74" s="56" t="s">
        <v>582</v>
      </c>
      <c r="Q74" s="56" t="s">
        <v>635</v>
      </c>
      <c r="R74" s="56" t="s">
        <v>636</v>
      </c>
      <c r="S74" s="56" t="s">
        <v>204</v>
      </c>
      <c r="T74" s="56">
        <v>20</v>
      </c>
      <c r="U74" s="56">
        <v>3859</v>
      </c>
      <c r="V74" s="56" t="s">
        <v>78</v>
      </c>
      <c r="W74" s="56" t="s">
        <v>79</v>
      </c>
      <c r="X74" s="56" t="s">
        <v>113</v>
      </c>
      <c r="Y74" s="56" t="s">
        <v>118</v>
      </c>
      <c r="Z74" s="56" t="s">
        <v>138</v>
      </c>
      <c r="AA74" s="56" t="s">
        <v>733</v>
      </c>
      <c r="AB74" s="56" t="s">
        <v>648</v>
      </c>
      <c r="AC74" s="56" t="s">
        <v>99</v>
      </c>
      <c r="AD74" s="56" t="s">
        <v>565</v>
      </c>
      <c r="AE74" s="56" t="s">
        <v>734</v>
      </c>
      <c r="AF74" s="56" t="s">
        <v>735</v>
      </c>
      <c r="AG74" s="56">
        <v>91309</v>
      </c>
      <c r="AH74" s="56" t="s">
        <v>469</v>
      </c>
      <c r="AI74" s="56">
        <v>0</v>
      </c>
      <c r="AJ74" s="56">
        <v>2</v>
      </c>
      <c r="AK74" s="56">
        <v>0</v>
      </c>
      <c r="AL74" s="56">
        <v>0</v>
      </c>
      <c r="AM74" s="56">
        <v>0</v>
      </c>
      <c r="AN74" s="56">
        <v>0</v>
      </c>
      <c r="AO74" s="56">
        <v>0</v>
      </c>
      <c r="AP74" s="56">
        <v>0</v>
      </c>
      <c r="AQ74" s="56">
        <v>0</v>
      </c>
      <c r="AR74" s="56">
        <v>0</v>
      </c>
      <c r="AS74" s="56">
        <v>0</v>
      </c>
      <c r="AT74" s="56">
        <v>0</v>
      </c>
      <c r="AU74" s="56">
        <v>0</v>
      </c>
      <c r="AV74" s="57">
        <v>0</v>
      </c>
      <c r="AW74" s="56">
        <v>0</v>
      </c>
      <c r="AX74" s="57">
        <v>0</v>
      </c>
      <c r="AY74" s="57">
        <v>64.72</v>
      </c>
      <c r="AZ74" s="56">
        <v>0</v>
      </c>
      <c r="BA74" s="56">
        <v>0</v>
      </c>
      <c r="BB74" s="56">
        <v>2</v>
      </c>
      <c r="BC74" s="34">
        <v>32.36</v>
      </c>
      <c r="BD74" s="44">
        <f t="shared" si="1"/>
        <v>0</v>
      </c>
    </row>
    <row r="75" spans="1:56" s="34" customFormat="1">
      <c r="A75" s="56">
        <v>202314</v>
      </c>
      <c r="B75" s="56">
        <v>22</v>
      </c>
      <c r="C75" s="56" t="s">
        <v>498</v>
      </c>
      <c r="D75" s="56" t="s">
        <v>732</v>
      </c>
      <c r="E75" s="56">
        <v>11</v>
      </c>
      <c r="F75" s="56">
        <v>595605570</v>
      </c>
      <c r="G75" s="56" t="s">
        <v>668</v>
      </c>
      <c r="H75" s="56" t="s">
        <v>345</v>
      </c>
      <c r="I75" s="56" t="s">
        <v>108</v>
      </c>
      <c r="J75" s="56" t="s">
        <v>384</v>
      </c>
      <c r="K75" s="56" t="s">
        <v>113</v>
      </c>
      <c r="L75" s="56" t="s">
        <v>68</v>
      </c>
      <c r="M75" s="56" t="s">
        <v>118</v>
      </c>
      <c r="N75" s="56" t="s">
        <v>238</v>
      </c>
      <c r="O75" s="56" t="s">
        <v>138</v>
      </c>
      <c r="P75" s="56" t="s">
        <v>582</v>
      </c>
      <c r="Q75" s="56" t="s">
        <v>635</v>
      </c>
      <c r="R75" s="56" t="s">
        <v>636</v>
      </c>
      <c r="S75" s="56" t="s">
        <v>204</v>
      </c>
      <c r="T75" s="56">
        <v>20</v>
      </c>
      <c r="U75" s="56">
        <v>3859</v>
      </c>
      <c r="V75" s="56" t="s">
        <v>78</v>
      </c>
      <c r="W75" s="56" t="s">
        <v>79</v>
      </c>
      <c r="X75" s="56" t="s">
        <v>113</v>
      </c>
      <c r="Y75" s="56" t="s">
        <v>118</v>
      </c>
      <c r="Z75" s="56" t="s">
        <v>138</v>
      </c>
      <c r="AA75" s="56" t="s">
        <v>733</v>
      </c>
      <c r="AB75" s="56" t="s">
        <v>648</v>
      </c>
      <c r="AC75" s="56" t="s">
        <v>99</v>
      </c>
      <c r="AD75" s="56" t="s">
        <v>565</v>
      </c>
      <c r="AE75" s="56" t="s">
        <v>734</v>
      </c>
      <c r="AF75" s="56" t="s">
        <v>735</v>
      </c>
      <c r="AG75" s="56">
        <v>91309</v>
      </c>
      <c r="AH75" s="56" t="s">
        <v>469</v>
      </c>
      <c r="AI75" s="56">
        <v>0</v>
      </c>
      <c r="AJ75" s="56">
        <v>4</v>
      </c>
      <c r="AK75" s="56">
        <v>0</v>
      </c>
      <c r="AL75" s="56">
        <v>0</v>
      </c>
      <c r="AM75" s="56">
        <v>0</v>
      </c>
      <c r="AN75" s="56">
        <v>0</v>
      </c>
      <c r="AO75" s="56">
        <v>0</v>
      </c>
      <c r="AP75" s="56">
        <v>0</v>
      </c>
      <c r="AQ75" s="56">
        <v>0</v>
      </c>
      <c r="AR75" s="56">
        <v>0</v>
      </c>
      <c r="AS75" s="56">
        <v>0</v>
      </c>
      <c r="AT75" s="56">
        <v>0</v>
      </c>
      <c r="AU75" s="56">
        <v>0</v>
      </c>
      <c r="AV75" s="57">
        <v>0</v>
      </c>
      <c r="AW75" s="56">
        <v>0</v>
      </c>
      <c r="AX75" s="57">
        <v>0</v>
      </c>
      <c r="AY75" s="57">
        <v>75.2</v>
      </c>
      <c r="AZ75" s="56">
        <v>0</v>
      </c>
      <c r="BA75" s="56">
        <v>0</v>
      </c>
      <c r="BB75" s="56">
        <v>4</v>
      </c>
      <c r="BC75" s="34">
        <v>18.8</v>
      </c>
      <c r="BD75" s="44">
        <f t="shared" si="1"/>
        <v>0</v>
      </c>
    </row>
    <row r="76" spans="1:56" s="34" customFormat="1">
      <c r="A76" s="56">
        <v>202314</v>
      </c>
      <c r="B76" s="56">
        <v>22</v>
      </c>
      <c r="C76" s="56" t="s">
        <v>498</v>
      </c>
      <c r="D76" s="56" t="s">
        <v>732</v>
      </c>
      <c r="E76" s="56">
        <v>12</v>
      </c>
      <c r="F76" s="56">
        <v>595605571</v>
      </c>
      <c r="G76" s="56" t="s">
        <v>668</v>
      </c>
      <c r="H76" s="56" t="s">
        <v>345</v>
      </c>
      <c r="I76" s="56" t="s">
        <v>108</v>
      </c>
      <c r="J76" s="56" t="s">
        <v>384</v>
      </c>
      <c r="K76" s="56" t="s">
        <v>113</v>
      </c>
      <c r="L76" s="56" t="s">
        <v>68</v>
      </c>
      <c r="M76" s="56" t="s">
        <v>118</v>
      </c>
      <c r="N76" s="56" t="s">
        <v>238</v>
      </c>
      <c r="O76" s="56" t="s">
        <v>138</v>
      </c>
      <c r="P76" s="56" t="s">
        <v>582</v>
      </c>
      <c r="Q76" s="56" t="s">
        <v>635</v>
      </c>
      <c r="R76" s="56" t="s">
        <v>636</v>
      </c>
      <c r="S76" s="56" t="s">
        <v>204</v>
      </c>
      <c r="T76" s="56">
        <v>20</v>
      </c>
      <c r="U76" s="56">
        <v>3859</v>
      </c>
      <c r="V76" s="56" t="s">
        <v>78</v>
      </c>
      <c r="W76" s="56" t="s">
        <v>79</v>
      </c>
      <c r="X76" s="56" t="s">
        <v>113</v>
      </c>
      <c r="Y76" s="56" t="s">
        <v>118</v>
      </c>
      <c r="Z76" s="56" t="s">
        <v>138</v>
      </c>
      <c r="AA76" s="56" t="s">
        <v>733</v>
      </c>
      <c r="AB76" s="56" t="s">
        <v>648</v>
      </c>
      <c r="AC76" s="56" t="s">
        <v>99</v>
      </c>
      <c r="AD76" s="56" t="s">
        <v>565</v>
      </c>
      <c r="AE76" s="56" t="s">
        <v>734</v>
      </c>
      <c r="AF76" s="56" t="s">
        <v>735</v>
      </c>
      <c r="AG76" s="56">
        <v>91309</v>
      </c>
      <c r="AH76" s="56" t="s">
        <v>469</v>
      </c>
      <c r="AI76" s="56">
        <v>0</v>
      </c>
      <c r="AJ76" s="56">
        <v>4</v>
      </c>
      <c r="AK76" s="56">
        <v>0</v>
      </c>
      <c r="AL76" s="56">
        <v>0</v>
      </c>
      <c r="AM76" s="56">
        <v>0</v>
      </c>
      <c r="AN76" s="56">
        <v>0</v>
      </c>
      <c r="AO76" s="56">
        <v>0</v>
      </c>
      <c r="AP76" s="56">
        <v>0</v>
      </c>
      <c r="AQ76" s="56">
        <v>0</v>
      </c>
      <c r="AR76" s="56">
        <v>0</v>
      </c>
      <c r="AS76" s="56">
        <v>0</v>
      </c>
      <c r="AT76" s="56">
        <v>0</v>
      </c>
      <c r="AU76" s="56">
        <v>0</v>
      </c>
      <c r="AV76" s="57">
        <v>0</v>
      </c>
      <c r="AW76" s="56">
        <v>0</v>
      </c>
      <c r="AX76" s="57">
        <v>0</v>
      </c>
      <c r="AY76" s="57">
        <v>87.88</v>
      </c>
      <c r="AZ76" s="56">
        <v>0</v>
      </c>
      <c r="BA76" s="56">
        <v>0</v>
      </c>
      <c r="BB76" s="56">
        <v>4</v>
      </c>
      <c r="BC76" s="34">
        <v>21.97</v>
      </c>
      <c r="BD76" s="44">
        <f t="shared" si="1"/>
        <v>0</v>
      </c>
    </row>
    <row r="77" spans="1:56" s="34" customFormat="1">
      <c r="A77" s="56">
        <v>202314</v>
      </c>
      <c r="B77" s="56">
        <v>22</v>
      </c>
      <c r="C77" s="56" t="s">
        <v>498</v>
      </c>
      <c r="D77" s="56" t="s">
        <v>732</v>
      </c>
      <c r="E77" s="56">
        <v>13</v>
      </c>
      <c r="F77" s="56">
        <v>595605584</v>
      </c>
      <c r="G77" s="56" t="s">
        <v>660</v>
      </c>
      <c r="H77" s="56" t="s">
        <v>345</v>
      </c>
      <c r="I77" s="56" t="s">
        <v>108</v>
      </c>
      <c r="J77" s="56" t="s">
        <v>384</v>
      </c>
      <c r="K77" s="56" t="s">
        <v>113</v>
      </c>
      <c r="L77" s="56" t="s">
        <v>68</v>
      </c>
      <c r="M77" s="56" t="s">
        <v>118</v>
      </c>
      <c r="N77" s="56" t="s">
        <v>238</v>
      </c>
      <c r="O77" s="56" t="s">
        <v>138</v>
      </c>
      <c r="P77" s="56" t="s">
        <v>582</v>
      </c>
      <c r="Q77" s="56" t="s">
        <v>635</v>
      </c>
      <c r="R77" s="56" t="s">
        <v>636</v>
      </c>
      <c r="S77" s="56" t="s">
        <v>204</v>
      </c>
      <c r="T77" s="56">
        <v>20</v>
      </c>
      <c r="U77" s="56">
        <v>3859</v>
      </c>
      <c r="V77" s="56" t="s">
        <v>78</v>
      </c>
      <c r="W77" s="56" t="s">
        <v>79</v>
      </c>
      <c r="X77" s="56" t="s">
        <v>113</v>
      </c>
      <c r="Y77" s="56" t="s">
        <v>118</v>
      </c>
      <c r="Z77" s="56" t="s">
        <v>138</v>
      </c>
      <c r="AA77" s="56" t="s">
        <v>733</v>
      </c>
      <c r="AB77" s="56" t="s">
        <v>648</v>
      </c>
      <c r="AC77" s="56" t="s">
        <v>99</v>
      </c>
      <c r="AD77" s="56" t="s">
        <v>565</v>
      </c>
      <c r="AE77" s="56" t="s">
        <v>734</v>
      </c>
      <c r="AF77" s="56" t="s">
        <v>735</v>
      </c>
      <c r="AG77" s="56">
        <v>91309</v>
      </c>
      <c r="AH77" s="56" t="s">
        <v>469</v>
      </c>
      <c r="AI77" s="56">
        <v>0</v>
      </c>
      <c r="AJ77" s="56">
        <v>8</v>
      </c>
      <c r="AK77" s="56">
        <v>0</v>
      </c>
      <c r="AL77" s="56">
        <v>0</v>
      </c>
      <c r="AM77" s="56">
        <v>0</v>
      </c>
      <c r="AN77" s="56">
        <v>0</v>
      </c>
      <c r="AO77" s="56">
        <v>0</v>
      </c>
      <c r="AP77" s="56">
        <v>0</v>
      </c>
      <c r="AQ77" s="56">
        <v>0</v>
      </c>
      <c r="AR77" s="56">
        <v>0</v>
      </c>
      <c r="AS77" s="56">
        <v>0</v>
      </c>
      <c r="AT77" s="56">
        <v>0</v>
      </c>
      <c r="AU77" s="56">
        <v>0</v>
      </c>
      <c r="AV77" s="57">
        <v>0</v>
      </c>
      <c r="AW77" s="56">
        <v>0</v>
      </c>
      <c r="AX77" s="57">
        <v>0</v>
      </c>
      <c r="AY77" s="57">
        <v>175.76</v>
      </c>
      <c r="AZ77" s="56">
        <v>0</v>
      </c>
      <c r="BA77" s="56">
        <v>0</v>
      </c>
      <c r="BB77" s="56">
        <v>8</v>
      </c>
      <c r="BC77" s="34">
        <v>21.97</v>
      </c>
      <c r="BD77" s="44">
        <f t="shared" si="1"/>
        <v>0</v>
      </c>
    </row>
    <row r="78" spans="1:56" s="34" customFormat="1">
      <c r="A78" s="56">
        <v>202314</v>
      </c>
      <c r="B78" s="56">
        <v>22</v>
      </c>
      <c r="C78" s="56" t="s">
        <v>498</v>
      </c>
      <c r="D78" s="56" t="s">
        <v>732</v>
      </c>
      <c r="E78" s="56">
        <v>14</v>
      </c>
      <c r="F78" s="56">
        <v>596788085</v>
      </c>
      <c r="G78" s="56" t="s">
        <v>673</v>
      </c>
      <c r="H78" s="56" t="s">
        <v>345</v>
      </c>
      <c r="I78" s="56" t="s">
        <v>108</v>
      </c>
      <c r="J78" s="56" t="s">
        <v>384</v>
      </c>
      <c r="K78" s="56" t="s">
        <v>113</v>
      </c>
      <c r="L78" s="56" t="s">
        <v>68</v>
      </c>
      <c r="M78" s="56" t="s">
        <v>118</v>
      </c>
      <c r="N78" s="56" t="s">
        <v>238</v>
      </c>
      <c r="O78" s="56" t="s">
        <v>138</v>
      </c>
      <c r="P78" s="56" t="s">
        <v>582</v>
      </c>
      <c r="Q78" s="56" t="s">
        <v>635</v>
      </c>
      <c r="R78" s="56" t="s">
        <v>636</v>
      </c>
      <c r="S78" s="56" t="s">
        <v>204</v>
      </c>
      <c r="T78" s="56">
        <v>20</v>
      </c>
      <c r="U78" s="56">
        <v>3859</v>
      </c>
      <c r="V78" s="56" t="s">
        <v>78</v>
      </c>
      <c r="W78" s="56" t="s">
        <v>79</v>
      </c>
      <c r="X78" s="56" t="s">
        <v>113</v>
      </c>
      <c r="Y78" s="56" t="s">
        <v>118</v>
      </c>
      <c r="Z78" s="56" t="s">
        <v>138</v>
      </c>
      <c r="AA78" s="56" t="s">
        <v>733</v>
      </c>
      <c r="AB78" s="56" t="s">
        <v>648</v>
      </c>
      <c r="AC78" s="56" t="s">
        <v>99</v>
      </c>
      <c r="AD78" s="56" t="s">
        <v>565</v>
      </c>
      <c r="AE78" s="56" t="s">
        <v>734</v>
      </c>
      <c r="AF78" s="56" t="s">
        <v>735</v>
      </c>
      <c r="AG78" s="56">
        <v>91309</v>
      </c>
      <c r="AH78" s="56" t="s">
        <v>469</v>
      </c>
      <c r="AI78" s="56">
        <v>0</v>
      </c>
      <c r="AJ78" s="56">
        <v>1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</v>
      </c>
      <c r="AS78" s="56">
        <v>0</v>
      </c>
      <c r="AT78" s="56">
        <v>0</v>
      </c>
      <c r="AU78" s="56">
        <v>0</v>
      </c>
      <c r="AV78" s="57">
        <v>0</v>
      </c>
      <c r="AW78" s="56">
        <v>0</v>
      </c>
      <c r="AX78" s="57">
        <v>0</v>
      </c>
      <c r="AY78" s="57">
        <v>41.37</v>
      </c>
      <c r="AZ78" s="56">
        <v>0</v>
      </c>
      <c r="BA78" s="56">
        <v>0</v>
      </c>
      <c r="BB78" s="56">
        <v>1</v>
      </c>
      <c r="BC78" s="34">
        <v>41.37</v>
      </c>
      <c r="BD78" s="44">
        <f t="shared" si="1"/>
        <v>0</v>
      </c>
    </row>
    <row r="79" spans="1:56" s="34" customFormat="1">
      <c r="A79" s="56">
        <v>202314</v>
      </c>
      <c r="B79" s="56">
        <v>22</v>
      </c>
      <c r="C79" s="56" t="s">
        <v>69</v>
      </c>
      <c r="D79" s="56" t="s">
        <v>761</v>
      </c>
      <c r="E79" s="56">
        <v>1</v>
      </c>
      <c r="F79" s="56">
        <v>563777439</v>
      </c>
      <c r="G79" s="56" t="s">
        <v>670</v>
      </c>
      <c r="H79" s="56" t="s">
        <v>134</v>
      </c>
      <c r="I79" s="56" t="s">
        <v>118</v>
      </c>
      <c r="J79" s="56" t="s">
        <v>116</v>
      </c>
      <c r="K79" s="56" t="s">
        <v>97</v>
      </c>
      <c r="L79" s="56" t="s">
        <v>68</v>
      </c>
      <c r="M79" s="56" t="s">
        <v>118</v>
      </c>
      <c r="N79" s="56" t="s">
        <v>68</v>
      </c>
      <c r="O79" s="56" t="s">
        <v>68</v>
      </c>
      <c r="P79" s="56" t="s">
        <v>582</v>
      </c>
      <c r="Q79" s="56" t="s">
        <v>68</v>
      </c>
      <c r="R79" s="56" t="s">
        <v>68</v>
      </c>
      <c r="S79" s="56" t="s">
        <v>204</v>
      </c>
      <c r="T79" s="56">
        <v>20</v>
      </c>
      <c r="U79" s="56">
        <v>3859</v>
      </c>
      <c r="V79" s="56" t="s">
        <v>629</v>
      </c>
      <c r="W79" s="56" t="s">
        <v>671</v>
      </c>
      <c r="X79" s="56" t="s">
        <v>118</v>
      </c>
      <c r="Y79" s="56" t="s">
        <v>118</v>
      </c>
      <c r="Z79" s="56" t="s">
        <v>68</v>
      </c>
      <c r="AA79" s="56" t="s">
        <v>68</v>
      </c>
      <c r="AB79" s="56" t="s">
        <v>706</v>
      </c>
      <c r="AC79" s="56" t="s">
        <v>68</v>
      </c>
      <c r="AD79" s="56" t="s">
        <v>68</v>
      </c>
      <c r="AE79" s="56" t="s">
        <v>68</v>
      </c>
      <c r="AF79" s="56" t="s">
        <v>68</v>
      </c>
      <c r="AG79" s="34" t="s">
        <v>68</v>
      </c>
      <c r="AH79" s="56" t="s">
        <v>469</v>
      </c>
      <c r="AI79" s="56">
        <v>0</v>
      </c>
      <c r="AJ79" s="56">
        <v>0</v>
      </c>
      <c r="AK79" s="56">
        <v>0</v>
      </c>
      <c r="AL79" s="56">
        <v>37</v>
      </c>
      <c r="AM79" s="56">
        <v>0</v>
      </c>
      <c r="AN79" s="56">
        <v>0</v>
      </c>
      <c r="AO79" s="56">
        <v>0</v>
      </c>
      <c r="AP79" s="56">
        <v>0</v>
      </c>
      <c r="AQ79" s="56">
        <v>37</v>
      </c>
      <c r="AR79" s="56">
        <v>0</v>
      </c>
      <c r="AS79" s="56">
        <v>0</v>
      </c>
      <c r="AT79" s="56">
        <v>0</v>
      </c>
      <c r="AU79" s="56">
        <v>0</v>
      </c>
      <c r="AV79" s="57">
        <v>0</v>
      </c>
      <c r="AW79" s="56">
        <v>37</v>
      </c>
      <c r="AX79" s="57">
        <v>906.5</v>
      </c>
      <c r="AY79" s="57">
        <v>906.5</v>
      </c>
      <c r="AZ79" s="56">
        <v>0</v>
      </c>
      <c r="BA79" s="56">
        <v>0</v>
      </c>
      <c r="BB79" s="56">
        <v>0</v>
      </c>
      <c r="BC79" s="34">
        <v>24.5</v>
      </c>
      <c r="BD79" s="44">
        <f t="shared" si="1"/>
        <v>0</v>
      </c>
    </row>
    <row r="80" spans="1:56" s="34" customFormat="1">
      <c r="A80" s="56">
        <v>202314</v>
      </c>
      <c r="B80" s="56">
        <v>22</v>
      </c>
      <c r="C80" s="56" t="s">
        <v>69</v>
      </c>
      <c r="D80" s="56" t="s">
        <v>761</v>
      </c>
      <c r="E80" s="56">
        <v>2</v>
      </c>
      <c r="F80" s="56">
        <v>596065132</v>
      </c>
      <c r="G80" s="56" t="s">
        <v>633</v>
      </c>
      <c r="H80" s="56" t="s">
        <v>134</v>
      </c>
      <c r="I80" s="56" t="s">
        <v>118</v>
      </c>
      <c r="J80" s="56" t="s">
        <v>116</v>
      </c>
      <c r="K80" s="56" t="s">
        <v>97</v>
      </c>
      <c r="L80" s="56" t="s">
        <v>68</v>
      </c>
      <c r="M80" s="56" t="s">
        <v>118</v>
      </c>
      <c r="N80" s="56" t="s">
        <v>68</v>
      </c>
      <c r="O80" s="56" t="s">
        <v>68</v>
      </c>
      <c r="P80" s="56" t="s">
        <v>582</v>
      </c>
      <c r="Q80" s="56" t="s">
        <v>68</v>
      </c>
      <c r="R80" s="56" t="s">
        <v>68</v>
      </c>
      <c r="S80" s="56" t="s">
        <v>204</v>
      </c>
      <c r="T80" s="56">
        <v>20</v>
      </c>
      <c r="U80" s="56">
        <v>3859</v>
      </c>
      <c r="V80" s="56" t="s">
        <v>68</v>
      </c>
      <c r="W80" s="56" t="s">
        <v>68</v>
      </c>
      <c r="X80" s="56" t="s">
        <v>118</v>
      </c>
      <c r="Y80" s="56" t="s">
        <v>118</v>
      </c>
      <c r="Z80" s="56" t="s">
        <v>138</v>
      </c>
      <c r="AA80" s="56" t="s">
        <v>762</v>
      </c>
      <c r="AB80" s="56" t="s">
        <v>706</v>
      </c>
      <c r="AC80" s="56" t="s">
        <v>68</v>
      </c>
      <c r="AD80" s="56" t="s">
        <v>68</v>
      </c>
      <c r="AE80" s="56" t="s">
        <v>68</v>
      </c>
      <c r="AF80" s="56" t="s">
        <v>68</v>
      </c>
      <c r="AG80" s="56">
        <v>89737</v>
      </c>
      <c r="AH80" s="56" t="s">
        <v>469</v>
      </c>
      <c r="AI80" s="56">
        <v>0</v>
      </c>
      <c r="AJ80" s="56">
        <v>1</v>
      </c>
      <c r="AK80" s="56">
        <v>0</v>
      </c>
      <c r="AL80" s="56">
        <v>0</v>
      </c>
      <c r="AM80" s="56">
        <v>0</v>
      </c>
      <c r="AN80" s="56">
        <v>0</v>
      </c>
      <c r="AO80" s="56">
        <v>0</v>
      </c>
      <c r="AP80" s="56">
        <v>0</v>
      </c>
      <c r="AQ80" s="56">
        <v>0</v>
      </c>
      <c r="AR80" s="56">
        <v>0</v>
      </c>
      <c r="AS80" s="56">
        <v>0</v>
      </c>
      <c r="AT80" s="56">
        <v>0</v>
      </c>
      <c r="AU80" s="56">
        <v>0</v>
      </c>
      <c r="AV80" s="57">
        <v>0</v>
      </c>
      <c r="AW80" s="56">
        <v>0</v>
      </c>
      <c r="AX80" s="57">
        <v>0</v>
      </c>
      <c r="AY80" s="57">
        <v>31.64</v>
      </c>
      <c r="AZ80" s="56">
        <v>0</v>
      </c>
      <c r="BA80" s="56">
        <v>0</v>
      </c>
      <c r="BB80" s="56">
        <v>1</v>
      </c>
      <c r="BC80" s="34">
        <v>31.64</v>
      </c>
      <c r="BD80" s="44">
        <f t="shared" si="1"/>
        <v>0</v>
      </c>
    </row>
    <row r="81" spans="1:56" s="34" customFormat="1">
      <c r="A81" s="56">
        <v>202314</v>
      </c>
      <c r="B81" s="56">
        <v>22</v>
      </c>
      <c r="C81" s="56" t="s">
        <v>69</v>
      </c>
      <c r="D81" s="56" t="s">
        <v>761</v>
      </c>
      <c r="E81" s="56">
        <v>2</v>
      </c>
      <c r="F81" s="56">
        <v>596065132</v>
      </c>
      <c r="G81" s="56" t="s">
        <v>633</v>
      </c>
      <c r="H81" s="56" t="s">
        <v>134</v>
      </c>
      <c r="I81" s="56" t="s">
        <v>118</v>
      </c>
      <c r="J81" s="56" t="s">
        <v>116</v>
      </c>
      <c r="K81" s="56" t="s">
        <v>68</v>
      </c>
      <c r="L81" s="56" t="s">
        <v>68</v>
      </c>
      <c r="M81" s="56" t="s">
        <v>118</v>
      </c>
      <c r="N81" s="56" t="s">
        <v>68</v>
      </c>
      <c r="O81" s="56" t="s">
        <v>68</v>
      </c>
      <c r="P81" s="56" t="s">
        <v>582</v>
      </c>
      <c r="Q81" s="56" t="s">
        <v>68</v>
      </c>
      <c r="R81" s="56" t="s">
        <v>68</v>
      </c>
      <c r="S81" s="56" t="s">
        <v>204</v>
      </c>
      <c r="T81" s="56">
        <v>20</v>
      </c>
      <c r="U81" s="56">
        <v>3859</v>
      </c>
      <c r="V81" s="56" t="s">
        <v>68</v>
      </c>
      <c r="W81" s="56" t="s">
        <v>68</v>
      </c>
      <c r="X81" s="56" t="s">
        <v>118</v>
      </c>
      <c r="Y81" s="56" t="s">
        <v>118</v>
      </c>
      <c r="Z81" s="56" t="s">
        <v>68</v>
      </c>
      <c r="AA81" s="56" t="s">
        <v>68</v>
      </c>
      <c r="AB81" s="56" t="s">
        <v>706</v>
      </c>
      <c r="AC81" s="56" t="s">
        <v>68</v>
      </c>
      <c r="AD81" s="56" t="s">
        <v>68</v>
      </c>
      <c r="AE81" s="56" t="s">
        <v>68</v>
      </c>
      <c r="AF81" s="56" t="s">
        <v>68</v>
      </c>
      <c r="AG81" s="56">
        <v>-1</v>
      </c>
      <c r="AH81" s="56" t="s">
        <v>469</v>
      </c>
      <c r="AI81" s="34" t="s">
        <v>68</v>
      </c>
      <c r="AJ81" s="34" t="s">
        <v>68</v>
      </c>
      <c r="AK81" s="34" t="s">
        <v>68</v>
      </c>
      <c r="AL81" s="56">
        <v>1</v>
      </c>
      <c r="AM81" s="56">
        <v>1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1</v>
      </c>
      <c r="AV81" s="57">
        <v>31.64</v>
      </c>
      <c r="AW81" s="56">
        <v>0</v>
      </c>
      <c r="AX81" s="57">
        <v>0</v>
      </c>
      <c r="AY81" s="57">
        <v>31.64</v>
      </c>
      <c r="AZ81" s="56">
        <v>0</v>
      </c>
      <c r="BA81" s="34" t="s">
        <v>68</v>
      </c>
      <c r="BB81" s="56">
        <v>0</v>
      </c>
      <c r="BC81" s="34">
        <v>31.64</v>
      </c>
      <c r="BD81" s="44">
        <f t="shared" si="1"/>
        <v>0</v>
      </c>
    </row>
    <row r="82" spans="1:56" s="34" customFormat="1">
      <c r="A82" s="56">
        <v>202314</v>
      </c>
      <c r="B82" s="56">
        <v>22</v>
      </c>
      <c r="C82" s="56" t="s">
        <v>69</v>
      </c>
      <c r="D82" s="56" t="s">
        <v>761</v>
      </c>
      <c r="E82" s="56">
        <v>3</v>
      </c>
      <c r="F82" s="56">
        <v>596066253</v>
      </c>
      <c r="G82" s="56" t="s">
        <v>679</v>
      </c>
      <c r="H82" s="56" t="s">
        <v>134</v>
      </c>
      <c r="I82" s="56" t="s">
        <v>118</v>
      </c>
      <c r="J82" s="56" t="s">
        <v>116</v>
      </c>
      <c r="K82" s="56" t="s">
        <v>97</v>
      </c>
      <c r="L82" s="56" t="s">
        <v>68</v>
      </c>
      <c r="M82" s="56" t="s">
        <v>118</v>
      </c>
      <c r="N82" s="56" t="s">
        <v>68</v>
      </c>
      <c r="O82" s="56" t="s">
        <v>68</v>
      </c>
      <c r="P82" s="56" t="s">
        <v>582</v>
      </c>
      <c r="Q82" s="56" t="s">
        <v>68</v>
      </c>
      <c r="R82" s="56" t="s">
        <v>68</v>
      </c>
      <c r="S82" s="56" t="s">
        <v>204</v>
      </c>
      <c r="T82" s="56">
        <v>20</v>
      </c>
      <c r="U82" s="56">
        <v>3859</v>
      </c>
      <c r="V82" s="56" t="s">
        <v>68</v>
      </c>
      <c r="W82" s="56" t="s">
        <v>68</v>
      </c>
      <c r="X82" s="56" t="s">
        <v>118</v>
      </c>
      <c r="Y82" s="56" t="s">
        <v>118</v>
      </c>
      <c r="Z82" s="56" t="s">
        <v>138</v>
      </c>
      <c r="AA82" s="56" t="s">
        <v>762</v>
      </c>
      <c r="AB82" s="56" t="s">
        <v>706</v>
      </c>
      <c r="AC82" s="56" t="s">
        <v>68</v>
      </c>
      <c r="AD82" s="56" t="s">
        <v>68</v>
      </c>
      <c r="AE82" s="56" t="s">
        <v>68</v>
      </c>
      <c r="AF82" s="56" t="s">
        <v>68</v>
      </c>
      <c r="AG82" s="56">
        <v>89737</v>
      </c>
      <c r="AH82" s="56" t="s">
        <v>469</v>
      </c>
      <c r="AI82" s="56">
        <v>0</v>
      </c>
      <c r="AJ82" s="56">
        <v>9</v>
      </c>
      <c r="AK82" s="56">
        <v>0</v>
      </c>
      <c r="AL82" s="56">
        <v>0</v>
      </c>
      <c r="AM82" s="56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56">
        <v>0</v>
      </c>
      <c r="AU82" s="56">
        <v>0</v>
      </c>
      <c r="AV82" s="57">
        <v>0</v>
      </c>
      <c r="AW82" s="56">
        <v>0</v>
      </c>
      <c r="AX82" s="57">
        <v>0</v>
      </c>
      <c r="AY82" s="57">
        <v>261.45</v>
      </c>
      <c r="AZ82" s="56">
        <v>0</v>
      </c>
      <c r="BA82" s="56">
        <v>0</v>
      </c>
      <c r="BB82" s="56">
        <v>9</v>
      </c>
      <c r="BC82" s="34">
        <v>29.05</v>
      </c>
      <c r="BD82" s="44">
        <f t="shared" si="1"/>
        <v>0</v>
      </c>
    </row>
    <row r="83" spans="1:56" s="34" customFormat="1">
      <c r="A83" s="56">
        <v>202314</v>
      </c>
      <c r="B83" s="56">
        <v>22</v>
      </c>
      <c r="C83" s="56" t="s">
        <v>69</v>
      </c>
      <c r="D83" s="56" t="s">
        <v>761</v>
      </c>
      <c r="E83" s="56">
        <v>3</v>
      </c>
      <c r="F83" s="56">
        <v>596066253</v>
      </c>
      <c r="G83" s="56" t="s">
        <v>679</v>
      </c>
      <c r="H83" s="56" t="s">
        <v>134</v>
      </c>
      <c r="I83" s="56" t="s">
        <v>118</v>
      </c>
      <c r="J83" s="56" t="s">
        <v>116</v>
      </c>
      <c r="K83" s="56" t="s">
        <v>97</v>
      </c>
      <c r="L83" s="56" t="s">
        <v>68</v>
      </c>
      <c r="M83" s="56" t="s">
        <v>118</v>
      </c>
      <c r="N83" s="56" t="s">
        <v>68</v>
      </c>
      <c r="O83" s="56" t="s">
        <v>68</v>
      </c>
      <c r="P83" s="56" t="s">
        <v>582</v>
      </c>
      <c r="Q83" s="56" t="s">
        <v>68</v>
      </c>
      <c r="R83" s="56" t="s">
        <v>68</v>
      </c>
      <c r="S83" s="56" t="s">
        <v>204</v>
      </c>
      <c r="T83" s="56">
        <v>20</v>
      </c>
      <c r="U83" s="56">
        <v>3859</v>
      </c>
      <c r="V83" s="56" t="s">
        <v>68</v>
      </c>
      <c r="W83" s="56" t="s">
        <v>68</v>
      </c>
      <c r="X83" s="56" t="s">
        <v>118</v>
      </c>
      <c r="Y83" s="56" t="s">
        <v>118</v>
      </c>
      <c r="Z83" s="56" t="s">
        <v>138</v>
      </c>
      <c r="AA83" s="56" t="s">
        <v>762</v>
      </c>
      <c r="AB83" s="56" t="s">
        <v>706</v>
      </c>
      <c r="AC83" s="56" t="s">
        <v>68</v>
      </c>
      <c r="AD83" s="56" t="s">
        <v>68</v>
      </c>
      <c r="AE83" s="56" t="s">
        <v>68</v>
      </c>
      <c r="AF83" s="56" t="s">
        <v>68</v>
      </c>
      <c r="AG83" s="56">
        <v>89889</v>
      </c>
      <c r="AH83" s="56" t="s">
        <v>469</v>
      </c>
      <c r="AI83" s="56">
        <v>0</v>
      </c>
      <c r="AJ83" s="56">
        <v>1</v>
      </c>
      <c r="AK83" s="56">
        <v>0</v>
      </c>
      <c r="AL83" s="56">
        <v>0</v>
      </c>
      <c r="AM83" s="56">
        <v>0</v>
      </c>
      <c r="AN83" s="56">
        <v>0</v>
      </c>
      <c r="AO83" s="56">
        <v>0</v>
      </c>
      <c r="AP83" s="56">
        <v>0</v>
      </c>
      <c r="AQ83" s="56">
        <v>0</v>
      </c>
      <c r="AR83" s="56">
        <v>0</v>
      </c>
      <c r="AS83" s="56">
        <v>0</v>
      </c>
      <c r="AT83" s="56">
        <v>0</v>
      </c>
      <c r="AU83" s="56">
        <v>0</v>
      </c>
      <c r="AV83" s="57">
        <v>0</v>
      </c>
      <c r="AW83" s="56">
        <v>0</v>
      </c>
      <c r="AX83" s="57">
        <v>0</v>
      </c>
      <c r="AY83" s="57">
        <v>29.05</v>
      </c>
      <c r="AZ83" s="56">
        <v>0</v>
      </c>
      <c r="BA83" s="56">
        <v>0</v>
      </c>
      <c r="BB83" s="56">
        <v>1</v>
      </c>
      <c r="BC83" s="34">
        <v>29.05</v>
      </c>
      <c r="BD83" s="44">
        <f t="shared" si="1"/>
        <v>0</v>
      </c>
    </row>
    <row r="84" spans="1:56" s="34" customFormat="1">
      <c r="A84" s="56">
        <v>202315</v>
      </c>
      <c r="B84" s="56">
        <v>22</v>
      </c>
      <c r="C84" s="56" t="s">
        <v>498</v>
      </c>
      <c r="D84" s="56" t="s">
        <v>843</v>
      </c>
      <c r="E84" s="56">
        <v>1</v>
      </c>
      <c r="F84" s="56">
        <v>554708311</v>
      </c>
      <c r="G84" s="56" t="s">
        <v>699</v>
      </c>
      <c r="H84" s="56" t="s">
        <v>134</v>
      </c>
      <c r="I84" s="56" t="s">
        <v>118</v>
      </c>
      <c r="J84" s="56" t="s">
        <v>116</v>
      </c>
      <c r="K84" s="56" t="s">
        <v>97</v>
      </c>
      <c r="L84" s="56" t="s">
        <v>68</v>
      </c>
      <c r="M84" s="56" t="s">
        <v>352</v>
      </c>
      <c r="N84" s="56" t="s">
        <v>151</v>
      </c>
      <c r="O84" s="56" t="s">
        <v>151</v>
      </c>
      <c r="P84" s="56" t="s">
        <v>578</v>
      </c>
      <c r="Q84" s="56" t="s">
        <v>645</v>
      </c>
      <c r="R84" s="56" t="s">
        <v>646</v>
      </c>
      <c r="S84" s="56" t="s">
        <v>204</v>
      </c>
      <c r="T84" s="56">
        <v>20</v>
      </c>
      <c r="U84" s="56">
        <v>3859</v>
      </c>
      <c r="V84" s="56" t="s">
        <v>78</v>
      </c>
      <c r="W84" s="56" t="s">
        <v>79</v>
      </c>
      <c r="X84" s="56" t="s">
        <v>118</v>
      </c>
      <c r="Y84" s="56" t="s">
        <v>352</v>
      </c>
      <c r="Z84" s="56" t="s">
        <v>151</v>
      </c>
      <c r="AA84" s="56" t="s">
        <v>846</v>
      </c>
      <c r="AB84" s="56" t="s">
        <v>738</v>
      </c>
      <c r="AC84" s="56" t="s">
        <v>78</v>
      </c>
      <c r="AD84" s="56" t="s">
        <v>79</v>
      </c>
      <c r="AE84" s="56" t="s">
        <v>847</v>
      </c>
      <c r="AF84" s="56" t="s">
        <v>848</v>
      </c>
      <c r="AG84" s="56">
        <v>91934</v>
      </c>
      <c r="AH84" s="56" t="s">
        <v>469</v>
      </c>
      <c r="AI84" s="56">
        <v>0</v>
      </c>
      <c r="AJ84" s="56">
        <v>0</v>
      </c>
      <c r="AK84" s="56">
        <v>7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7</v>
      </c>
      <c r="AT84" s="56">
        <v>0</v>
      </c>
      <c r="AU84" s="56">
        <v>0</v>
      </c>
      <c r="AV84" s="57">
        <v>0</v>
      </c>
      <c r="AW84" s="56">
        <v>7</v>
      </c>
      <c r="AX84" s="57">
        <v>141.82</v>
      </c>
      <c r="AY84" s="57">
        <v>141.82</v>
      </c>
      <c r="AZ84" s="56">
        <v>0</v>
      </c>
      <c r="BA84" s="56">
        <v>0</v>
      </c>
      <c r="BB84" s="56">
        <v>7</v>
      </c>
      <c r="BC84" s="34">
        <v>20.260000000000002</v>
      </c>
      <c r="BD84" s="44">
        <f t="shared" si="1"/>
        <v>0</v>
      </c>
    </row>
    <row r="85" spans="1:56" s="34" customFormat="1">
      <c r="A85" s="56">
        <v>202315</v>
      </c>
      <c r="B85" s="56">
        <v>22</v>
      </c>
      <c r="C85" s="56" t="s">
        <v>498</v>
      </c>
      <c r="D85" s="56" t="s">
        <v>843</v>
      </c>
      <c r="E85" s="56">
        <v>2</v>
      </c>
      <c r="F85" s="56">
        <v>555101458</v>
      </c>
      <c r="G85" s="56" t="s">
        <v>628</v>
      </c>
      <c r="H85" s="56" t="s">
        <v>134</v>
      </c>
      <c r="I85" s="56" t="s">
        <v>118</v>
      </c>
      <c r="J85" s="56" t="s">
        <v>116</v>
      </c>
      <c r="K85" s="56" t="s">
        <v>97</v>
      </c>
      <c r="L85" s="56" t="s">
        <v>68</v>
      </c>
      <c r="M85" s="56" t="s">
        <v>352</v>
      </c>
      <c r="N85" s="56" t="s">
        <v>151</v>
      </c>
      <c r="O85" s="56" t="s">
        <v>151</v>
      </c>
      <c r="P85" s="56" t="s">
        <v>578</v>
      </c>
      <c r="Q85" s="56" t="s">
        <v>645</v>
      </c>
      <c r="R85" s="56" t="s">
        <v>646</v>
      </c>
      <c r="S85" s="56" t="s">
        <v>204</v>
      </c>
      <c r="T85" s="56">
        <v>20</v>
      </c>
      <c r="U85" s="56">
        <v>3859</v>
      </c>
      <c r="V85" s="56" t="s">
        <v>78</v>
      </c>
      <c r="W85" s="56" t="s">
        <v>79</v>
      </c>
      <c r="X85" s="56" t="s">
        <v>118</v>
      </c>
      <c r="Y85" s="56" t="s">
        <v>352</v>
      </c>
      <c r="Z85" s="56" t="s">
        <v>151</v>
      </c>
      <c r="AA85" s="56" t="s">
        <v>846</v>
      </c>
      <c r="AB85" s="56" t="s">
        <v>738</v>
      </c>
      <c r="AC85" s="56" t="s">
        <v>78</v>
      </c>
      <c r="AD85" s="56" t="s">
        <v>79</v>
      </c>
      <c r="AE85" s="56" t="s">
        <v>847</v>
      </c>
      <c r="AF85" s="56" t="s">
        <v>848</v>
      </c>
      <c r="AG85" s="56">
        <v>91934</v>
      </c>
      <c r="AH85" s="56" t="s">
        <v>469</v>
      </c>
      <c r="AI85" s="56">
        <v>0</v>
      </c>
      <c r="AJ85" s="56">
        <v>0</v>
      </c>
      <c r="AK85" s="56">
        <v>8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8</v>
      </c>
      <c r="AT85" s="56">
        <v>0</v>
      </c>
      <c r="AU85" s="56">
        <v>0</v>
      </c>
      <c r="AV85" s="57">
        <v>0</v>
      </c>
      <c r="AW85" s="56">
        <v>8</v>
      </c>
      <c r="AX85" s="57">
        <v>125.6</v>
      </c>
      <c r="AY85" s="57">
        <v>125.6</v>
      </c>
      <c r="AZ85" s="56">
        <v>0</v>
      </c>
      <c r="BA85" s="56">
        <v>0</v>
      </c>
      <c r="BB85" s="56">
        <v>8</v>
      </c>
      <c r="BC85" s="34">
        <v>15.7</v>
      </c>
      <c r="BD85" s="44">
        <f t="shared" si="1"/>
        <v>0</v>
      </c>
    </row>
    <row r="86" spans="1:56" s="34" customFormat="1">
      <c r="A86" s="56">
        <v>202315</v>
      </c>
      <c r="B86" s="56">
        <v>22</v>
      </c>
      <c r="C86" s="56" t="s">
        <v>498</v>
      </c>
      <c r="D86" s="56" t="s">
        <v>843</v>
      </c>
      <c r="E86" s="56">
        <v>3</v>
      </c>
      <c r="F86" s="56">
        <v>567157530</v>
      </c>
      <c r="G86" s="56" t="s">
        <v>714</v>
      </c>
      <c r="H86" s="56" t="s">
        <v>134</v>
      </c>
      <c r="I86" s="56" t="s">
        <v>118</v>
      </c>
      <c r="J86" s="56" t="s">
        <v>116</v>
      </c>
      <c r="K86" s="56" t="s">
        <v>97</v>
      </c>
      <c r="L86" s="56" t="s">
        <v>68</v>
      </c>
      <c r="M86" s="56" t="s">
        <v>352</v>
      </c>
      <c r="N86" s="56" t="s">
        <v>151</v>
      </c>
      <c r="O86" s="56" t="s">
        <v>151</v>
      </c>
      <c r="P86" s="56" t="s">
        <v>578</v>
      </c>
      <c r="Q86" s="56" t="s">
        <v>645</v>
      </c>
      <c r="R86" s="56" t="s">
        <v>646</v>
      </c>
      <c r="S86" s="56" t="s">
        <v>204</v>
      </c>
      <c r="T86" s="56">
        <v>20</v>
      </c>
      <c r="U86" s="56">
        <v>3859</v>
      </c>
      <c r="V86" s="56" t="s">
        <v>78</v>
      </c>
      <c r="W86" s="56" t="s">
        <v>79</v>
      </c>
      <c r="X86" s="56" t="s">
        <v>118</v>
      </c>
      <c r="Y86" s="56" t="s">
        <v>352</v>
      </c>
      <c r="Z86" s="56" t="s">
        <v>151</v>
      </c>
      <c r="AA86" s="56" t="s">
        <v>846</v>
      </c>
      <c r="AB86" s="56" t="s">
        <v>738</v>
      </c>
      <c r="AC86" s="56" t="s">
        <v>78</v>
      </c>
      <c r="AD86" s="56" t="s">
        <v>79</v>
      </c>
      <c r="AE86" s="56" t="s">
        <v>847</v>
      </c>
      <c r="AF86" s="56" t="s">
        <v>848</v>
      </c>
      <c r="AG86" s="56">
        <v>91934</v>
      </c>
      <c r="AH86" s="56" t="s">
        <v>469</v>
      </c>
      <c r="AI86" s="56">
        <v>0</v>
      </c>
      <c r="AJ86" s="56">
        <v>0</v>
      </c>
      <c r="AK86" s="56">
        <v>2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2</v>
      </c>
      <c r="AT86" s="56">
        <v>0</v>
      </c>
      <c r="AU86" s="56">
        <v>0</v>
      </c>
      <c r="AV86" s="57">
        <v>0</v>
      </c>
      <c r="AW86" s="56">
        <v>2</v>
      </c>
      <c r="AX86" s="57">
        <v>81.180000000000007</v>
      </c>
      <c r="AY86" s="57">
        <v>81.180000000000007</v>
      </c>
      <c r="AZ86" s="56">
        <v>0</v>
      </c>
      <c r="BA86" s="56">
        <v>0</v>
      </c>
      <c r="BB86" s="56">
        <v>2</v>
      </c>
      <c r="BC86" s="34">
        <v>40.590000000000003</v>
      </c>
      <c r="BD86" s="44">
        <f t="shared" si="1"/>
        <v>0</v>
      </c>
    </row>
    <row r="87" spans="1:56" s="34" customFormat="1">
      <c r="A87" s="56">
        <v>202315</v>
      </c>
      <c r="B87" s="56">
        <v>22</v>
      </c>
      <c r="C87" s="56" t="s">
        <v>498</v>
      </c>
      <c r="D87" s="56" t="s">
        <v>843</v>
      </c>
      <c r="E87" s="56">
        <v>4</v>
      </c>
      <c r="F87" s="56">
        <v>568287648</v>
      </c>
      <c r="G87" s="56" t="s">
        <v>714</v>
      </c>
      <c r="H87" s="56" t="s">
        <v>134</v>
      </c>
      <c r="I87" s="56" t="s">
        <v>118</v>
      </c>
      <c r="J87" s="56" t="s">
        <v>116</v>
      </c>
      <c r="K87" s="56" t="s">
        <v>97</v>
      </c>
      <c r="L87" s="56" t="s">
        <v>68</v>
      </c>
      <c r="M87" s="56" t="s">
        <v>352</v>
      </c>
      <c r="N87" s="56" t="s">
        <v>68</v>
      </c>
      <c r="O87" s="56" t="s">
        <v>151</v>
      </c>
      <c r="P87" s="56" t="s">
        <v>578</v>
      </c>
      <c r="Q87" s="56" t="s">
        <v>68</v>
      </c>
      <c r="R87" s="56" t="s">
        <v>68</v>
      </c>
      <c r="S87" s="56" t="s">
        <v>204</v>
      </c>
      <c r="T87" s="56">
        <v>20</v>
      </c>
      <c r="U87" s="56">
        <v>3859</v>
      </c>
      <c r="V87" s="56" t="s">
        <v>629</v>
      </c>
      <c r="W87" s="56" t="s">
        <v>100</v>
      </c>
      <c r="X87" s="56" t="s">
        <v>118</v>
      </c>
      <c r="Y87" s="56" t="s">
        <v>352</v>
      </c>
      <c r="Z87" s="56" t="s">
        <v>68</v>
      </c>
      <c r="AA87" s="56" t="s">
        <v>68</v>
      </c>
      <c r="AB87" s="56" t="s">
        <v>738</v>
      </c>
      <c r="AC87" s="56" t="s">
        <v>78</v>
      </c>
      <c r="AD87" s="56" t="s">
        <v>79</v>
      </c>
      <c r="AE87" s="56" t="s">
        <v>68</v>
      </c>
      <c r="AF87" s="56" t="s">
        <v>68</v>
      </c>
      <c r="AG87" s="34" t="s">
        <v>68</v>
      </c>
      <c r="AH87" s="56" t="s">
        <v>469</v>
      </c>
      <c r="AI87" s="56">
        <v>0</v>
      </c>
      <c r="AJ87" s="56">
        <v>0</v>
      </c>
      <c r="AK87" s="56">
        <v>0</v>
      </c>
      <c r="AL87" s="56">
        <v>2</v>
      </c>
      <c r="AM87" s="56">
        <v>2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2</v>
      </c>
      <c r="AV87" s="57">
        <v>72.78</v>
      </c>
      <c r="AW87" s="56">
        <v>0</v>
      </c>
      <c r="AX87" s="57">
        <v>0</v>
      </c>
      <c r="AY87" s="57">
        <v>72.78</v>
      </c>
      <c r="AZ87" s="56">
        <v>0</v>
      </c>
      <c r="BA87" s="56">
        <v>0</v>
      </c>
      <c r="BB87" s="56">
        <v>0</v>
      </c>
      <c r="BC87" s="34">
        <v>36.39</v>
      </c>
      <c r="BD87" s="44">
        <f t="shared" si="1"/>
        <v>0</v>
      </c>
    </row>
    <row r="88" spans="1:56" s="34" customFormat="1">
      <c r="A88" s="56">
        <v>202315</v>
      </c>
      <c r="B88" s="56">
        <v>22</v>
      </c>
      <c r="C88" s="56" t="s">
        <v>498</v>
      </c>
      <c r="D88" s="56" t="s">
        <v>843</v>
      </c>
      <c r="E88" s="56">
        <v>5</v>
      </c>
      <c r="F88" s="56">
        <v>577082874</v>
      </c>
      <c r="G88" s="56" t="s">
        <v>655</v>
      </c>
      <c r="H88" s="56" t="s">
        <v>134</v>
      </c>
      <c r="I88" s="56" t="s">
        <v>118</v>
      </c>
      <c r="J88" s="56" t="s">
        <v>116</v>
      </c>
      <c r="K88" s="56" t="s">
        <v>97</v>
      </c>
      <c r="L88" s="56" t="s">
        <v>68</v>
      </c>
      <c r="M88" s="56" t="s">
        <v>352</v>
      </c>
      <c r="N88" s="56" t="s">
        <v>151</v>
      </c>
      <c r="O88" s="56" t="s">
        <v>151</v>
      </c>
      <c r="P88" s="56" t="s">
        <v>578</v>
      </c>
      <c r="Q88" s="56" t="s">
        <v>645</v>
      </c>
      <c r="R88" s="56" t="s">
        <v>646</v>
      </c>
      <c r="S88" s="56" t="s">
        <v>204</v>
      </c>
      <c r="T88" s="56">
        <v>20</v>
      </c>
      <c r="U88" s="56">
        <v>3859</v>
      </c>
      <c r="V88" s="56" t="s">
        <v>78</v>
      </c>
      <c r="W88" s="56" t="s">
        <v>79</v>
      </c>
      <c r="X88" s="56" t="s">
        <v>118</v>
      </c>
      <c r="Y88" s="56" t="s">
        <v>352</v>
      </c>
      <c r="Z88" s="56" t="s">
        <v>151</v>
      </c>
      <c r="AA88" s="56" t="s">
        <v>846</v>
      </c>
      <c r="AB88" s="56" t="s">
        <v>738</v>
      </c>
      <c r="AC88" s="56" t="s">
        <v>78</v>
      </c>
      <c r="AD88" s="56" t="s">
        <v>79</v>
      </c>
      <c r="AE88" s="56" t="s">
        <v>847</v>
      </c>
      <c r="AF88" s="56" t="s">
        <v>848</v>
      </c>
      <c r="AG88" s="56">
        <v>91934</v>
      </c>
      <c r="AH88" s="56" t="s">
        <v>469</v>
      </c>
      <c r="AI88" s="56">
        <v>0</v>
      </c>
      <c r="AJ88" s="56">
        <v>0</v>
      </c>
      <c r="AK88" s="56">
        <v>15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15</v>
      </c>
      <c r="AT88" s="56">
        <v>0</v>
      </c>
      <c r="AU88" s="56">
        <v>0</v>
      </c>
      <c r="AV88" s="57">
        <v>0</v>
      </c>
      <c r="AW88" s="56">
        <v>15</v>
      </c>
      <c r="AX88" s="57">
        <v>423.75</v>
      </c>
      <c r="AY88" s="57">
        <v>423.75</v>
      </c>
      <c r="AZ88" s="56">
        <v>2</v>
      </c>
      <c r="BA88" s="56">
        <v>0</v>
      </c>
      <c r="BB88" s="56">
        <v>15</v>
      </c>
      <c r="BC88" s="34">
        <v>28.25</v>
      </c>
      <c r="BD88" s="44">
        <f t="shared" si="1"/>
        <v>56.5</v>
      </c>
    </row>
    <row r="89" spans="1:56" s="34" customFormat="1">
      <c r="A89" s="56">
        <v>202315</v>
      </c>
      <c r="B89" s="56">
        <v>22</v>
      </c>
      <c r="C89" s="56" t="s">
        <v>498</v>
      </c>
      <c r="D89" s="56" t="s">
        <v>843</v>
      </c>
      <c r="E89" s="56">
        <v>6</v>
      </c>
      <c r="F89" s="56">
        <v>585916622</v>
      </c>
      <c r="G89" s="56" t="s">
        <v>710</v>
      </c>
      <c r="H89" s="56" t="s">
        <v>134</v>
      </c>
      <c r="I89" s="56" t="s">
        <v>118</v>
      </c>
      <c r="J89" s="56" t="s">
        <v>116</v>
      </c>
      <c r="K89" s="56" t="s">
        <v>97</v>
      </c>
      <c r="L89" s="56" t="s">
        <v>68</v>
      </c>
      <c r="M89" s="56" t="s">
        <v>352</v>
      </c>
      <c r="N89" s="56" t="s">
        <v>151</v>
      </c>
      <c r="O89" s="56" t="s">
        <v>151</v>
      </c>
      <c r="P89" s="56" t="s">
        <v>578</v>
      </c>
      <c r="Q89" s="56" t="s">
        <v>645</v>
      </c>
      <c r="R89" s="56" t="s">
        <v>646</v>
      </c>
      <c r="S89" s="56" t="s">
        <v>204</v>
      </c>
      <c r="T89" s="56">
        <v>20</v>
      </c>
      <c r="U89" s="56">
        <v>3859</v>
      </c>
      <c r="V89" s="56" t="s">
        <v>78</v>
      </c>
      <c r="W89" s="56" t="s">
        <v>79</v>
      </c>
      <c r="X89" s="56" t="s">
        <v>118</v>
      </c>
      <c r="Y89" s="56" t="s">
        <v>352</v>
      </c>
      <c r="Z89" s="56" t="s">
        <v>151</v>
      </c>
      <c r="AA89" s="56" t="s">
        <v>846</v>
      </c>
      <c r="AB89" s="56" t="s">
        <v>738</v>
      </c>
      <c r="AC89" s="56" t="s">
        <v>78</v>
      </c>
      <c r="AD89" s="56" t="s">
        <v>79</v>
      </c>
      <c r="AE89" s="56" t="s">
        <v>847</v>
      </c>
      <c r="AF89" s="56" t="s">
        <v>848</v>
      </c>
      <c r="AG89" s="56">
        <v>91934</v>
      </c>
      <c r="AH89" s="56" t="s">
        <v>469</v>
      </c>
      <c r="AI89" s="56">
        <v>0</v>
      </c>
      <c r="AJ89" s="56">
        <v>0</v>
      </c>
      <c r="AK89" s="56">
        <v>1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1</v>
      </c>
      <c r="AT89" s="56">
        <v>0</v>
      </c>
      <c r="AU89" s="56">
        <v>0</v>
      </c>
      <c r="AV89" s="57">
        <v>0</v>
      </c>
      <c r="AW89" s="56">
        <v>1</v>
      </c>
      <c r="AX89" s="57">
        <v>30.54</v>
      </c>
      <c r="AY89" s="57">
        <v>30.54</v>
      </c>
      <c r="AZ89" s="56">
        <v>0</v>
      </c>
      <c r="BA89" s="56">
        <v>0</v>
      </c>
      <c r="BB89" s="56">
        <v>1</v>
      </c>
      <c r="BC89" s="34">
        <v>30.54</v>
      </c>
      <c r="BD89" s="44">
        <f t="shared" si="1"/>
        <v>0</v>
      </c>
    </row>
    <row r="90" spans="1:56" s="34" customFormat="1">
      <c r="A90" s="56">
        <v>202315</v>
      </c>
      <c r="B90" s="56">
        <v>22</v>
      </c>
      <c r="C90" s="56" t="s">
        <v>498</v>
      </c>
      <c r="D90" s="56" t="s">
        <v>843</v>
      </c>
      <c r="E90" s="56">
        <v>6</v>
      </c>
      <c r="F90" s="56">
        <v>585916622</v>
      </c>
      <c r="G90" s="56" t="s">
        <v>710</v>
      </c>
      <c r="H90" s="56" t="s">
        <v>134</v>
      </c>
      <c r="I90" s="56" t="s">
        <v>118</v>
      </c>
      <c r="J90" s="56" t="s">
        <v>116</v>
      </c>
      <c r="K90" s="56" t="s">
        <v>68</v>
      </c>
      <c r="L90" s="56" t="s">
        <v>68</v>
      </c>
      <c r="M90" s="56" t="s">
        <v>352</v>
      </c>
      <c r="N90" s="56" t="s">
        <v>68</v>
      </c>
      <c r="O90" s="56" t="s">
        <v>68</v>
      </c>
      <c r="P90" s="56" t="s">
        <v>578</v>
      </c>
      <c r="Q90" s="56" t="s">
        <v>68</v>
      </c>
      <c r="R90" s="56" t="s">
        <v>68</v>
      </c>
      <c r="S90" s="56" t="s">
        <v>204</v>
      </c>
      <c r="T90" s="56">
        <v>20</v>
      </c>
      <c r="U90" s="56">
        <v>3859</v>
      </c>
      <c r="V90" s="56" t="s">
        <v>78</v>
      </c>
      <c r="W90" s="56" t="s">
        <v>79</v>
      </c>
      <c r="X90" s="56" t="s">
        <v>118</v>
      </c>
      <c r="Y90" s="56" t="s">
        <v>352</v>
      </c>
      <c r="Z90" s="56" t="s">
        <v>68</v>
      </c>
      <c r="AA90" s="56" t="s">
        <v>68</v>
      </c>
      <c r="AB90" s="56" t="s">
        <v>738</v>
      </c>
      <c r="AC90" s="56" t="s">
        <v>78</v>
      </c>
      <c r="AD90" s="56" t="s">
        <v>79</v>
      </c>
      <c r="AE90" s="56" t="s">
        <v>68</v>
      </c>
      <c r="AF90" s="56" t="s">
        <v>68</v>
      </c>
      <c r="AG90" s="56">
        <v>-1</v>
      </c>
      <c r="AH90" s="56" t="s">
        <v>469</v>
      </c>
      <c r="AI90" s="34" t="s">
        <v>68</v>
      </c>
      <c r="AJ90" s="34" t="s">
        <v>68</v>
      </c>
      <c r="AK90" s="34" t="s">
        <v>68</v>
      </c>
      <c r="AL90" s="56">
        <v>9</v>
      </c>
      <c r="AM90" s="56">
        <v>9</v>
      </c>
      <c r="AN90" s="56">
        <v>0</v>
      </c>
      <c r="AO90" s="56">
        <v>0</v>
      </c>
      <c r="AP90" s="56">
        <v>0</v>
      </c>
      <c r="AQ90" s="56">
        <v>0</v>
      </c>
      <c r="AR90" s="56">
        <v>0</v>
      </c>
      <c r="AS90" s="56">
        <v>0</v>
      </c>
      <c r="AT90" s="56">
        <v>0</v>
      </c>
      <c r="AU90" s="56">
        <v>9</v>
      </c>
      <c r="AV90" s="57">
        <v>274.86</v>
      </c>
      <c r="AW90" s="56">
        <v>0</v>
      </c>
      <c r="AX90" s="57">
        <v>0</v>
      </c>
      <c r="AY90" s="57">
        <v>274.86</v>
      </c>
      <c r="AZ90" s="56">
        <v>0</v>
      </c>
      <c r="BA90" s="34" t="s">
        <v>68</v>
      </c>
      <c r="BB90" s="56">
        <v>0</v>
      </c>
      <c r="BC90" s="34">
        <v>30.54</v>
      </c>
      <c r="BD90" s="44">
        <f t="shared" si="1"/>
        <v>0</v>
      </c>
    </row>
    <row r="91" spans="1:56" s="34" customFormat="1">
      <c r="A91" s="56">
        <v>202315</v>
      </c>
      <c r="B91" s="56">
        <v>22</v>
      </c>
      <c r="C91" s="56" t="s">
        <v>498</v>
      </c>
      <c r="D91" s="56" t="s">
        <v>843</v>
      </c>
      <c r="E91" s="56">
        <v>7</v>
      </c>
      <c r="F91" s="56">
        <v>586124680</v>
      </c>
      <c r="G91" s="56" t="s">
        <v>729</v>
      </c>
      <c r="H91" s="56" t="s">
        <v>134</v>
      </c>
      <c r="I91" s="56" t="s">
        <v>118</v>
      </c>
      <c r="J91" s="56" t="s">
        <v>116</v>
      </c>
      <c r="K91" s="56" t="s">
        <v>97</v>
      </c>
      <c r="L91" s="56" t="s">
        <v>68</v>
      </c>
      <c r="M91" s="56" t="s">
        <v>352</v>
      </c>
      <c r="N91" s="56" t="s">
        <v>68</v>
      </c>
      <c r="O91" s="56" t="s">
        <v>151</v>
      </c>
      <c r="P91" s="56" t="s">
        <v>578</v>
      </c>
      <c r="Q91" s="56" t="s">
        <v>68</v>
      </c>
      <c r="R91" s="56" t="s">
        <v>68</v>
      </c>
      <c r="S91" s="56" t="s">
        <v>204</v>
      </c>
      <c r="T91" s="56">
        <v>20</v>
      </c>
      <c r="U91" s="56">
        <v>3859</v>
      </c>
      <c r="V91" s="56" t="s">
        <v>629</v>
      </c>
      <c r="W91" s="56" t="s">
        <v>630</v>
      </c>
      <c r="X91" s="56" t="s">
        <v>118</v>
      </c>
      <c r="Y91" s="56" t="s">
        <v>352</v>
      </c>
      <c r="Z91" s="56" t="s">
        <v>68</v>
      </c>
      <c r="AA91" s="56" t="s">
        <v>68</v>
      </c>
      <c r="AB91" s="56" t="s">
        <v>738</v>
      </c>
      <c r="AC91" s="56" t="s">
        <v>78</v>
      </c>
      <c r="AD91" s="56" t="s">
        <v>79</v>
      </c>
      <c r="AE91" s="56" t="s">
        <v>68</v>
      </c>
      <c r="AF91" s="56" t="s">
        <v>68</v>
      </c>
      <c r="AG91" s="34" t="s">
        <v>68</v>
      </c>
      <c r="AH91" s="56" t="s">
        <v>469</v>
      </c>
      <c r="AI91" s="56">
        <v>0</v>
      </c>
      <c r="AJ91" s="56">
        <v>0</v>
      </c>
      <c r="AK91" s="56">
        <v>0</v>
      </c>
      <c r="AL91" s="56">
        <v>3</v>
      </c>
      <c r="AM91" s="56">
        <v>0</v>
      </c>
      <c r="AN91" s="56">
        <v>0</v>
      </c>
      <c r="AO91" s="56">
        <v>0</v>
      </c>
      <c r="AP91" s="56">
        <v>0</v>
      </c>
      <c r="AQ91" s="56">
        <v>3</v>
      </c>
      <c r="AR91" s="56">
        <v>0</v>
      </c>
      <c r="AS91" s="56">
        <v>0</v>
      </c>
      <c r="AT91" s="56">
        <v>0</v>
      </c>
      <c r="AU91" s="56">
        <v>0</v>
      </c>
      <c r="AV91" s="57">
        <v>0</v>
      </c>
      <c r="AW91" s="56">
        <v>3</v>
      </c>
      <c r="AX91" s="57">
        <v>97.08</v>
      </c>
      <c r="AY91" s="57">
        <v>97.08</v>
      </c>
      <c r="AZ91" s="56">
        <v>0</v>
      </c>
      <c r="BA91" s="56">
        <v>0</v>
      </c>
      <c r="BB91" s="56">
        <v>0</v>
      </c>
      <c r="BC91" s="34">
        <v>32.36</v>
      </c>
      <c r="BD91" s="44">
        <f t="shared" si="1"/>
        <v>0</v>
      </c>
    </row>
    <row r="92" spans="1:56" s="34" customFormat="1">
      <c r="A92" s="56">
        <v>202316</v>
      </c>
      <c r="B92" s="56">
        <v>22</v>
      </c>
      <c r="C92" s="56" t="s">
        <v>498</v>
      </c>
      <c r="D92" s="56" t="s">
        <v>929</v>
      </c>
      <c r="E92" s="56">
        <v>1</v>
      </c>
      <c r="F92" s="56">
        <v>554708300</v>
      </c>
      <c r="G92" s="56" t="s">
        <v>699</v>
      </c>
      <c r="H92" s="56" t="s">
        <v>113</v>
      </c>
      <c r="I92" s="56" t="s">
        <v>352</v>
      </c>
      <c r="J92" s="56" t="s">
        <v>288</v>
      </c>
      <c r="K92" s="56" t="s">
        <v>177</v>
      </c>
      <c r="L92" s="56" t="s">
        <v>68</v>
      </c>
      <c r="M92" s="56" t="s">
        <v>323</v>
      </c>
      <c r="N92" s="56" t="s">
        <v>68</v>
      </c>
      <c r="O92" s="56" t="s">
        <v>257</v>
      </c>
      <c r="P92" s="56" t="s">
        <v>592</v>
      </c>
      <c r="Q92" s="56" t="s">
        <v>68</v>
      </c>
      <c r="R92" s="56" t="s">
        <v>68</v>
      </c>
      <c r="S92" s="56" t="s">
        <v>204</v>
      </c>
      <c r="T92" s="56">
        <v>20</v>
      </c>
      <c r="U92" s="56">
        <v>3859</v>
      </c>
      <c r="V92" s="56" t="s">
        <v>629</v>
      </c>
      <c r="W92" s="56" t="s">
        <v>630</v>
      </c>
      <c r="X92" s="56" t="s">
        <v>82</v>
      </c>
      <c r="Y92" s="56" t="s">
        <v>323</v>
      </c>
      <c r="Z92" s="56" t="s">
        <v>68</v>
      </c>
      <c r="AA92" s="56" t="s">
        <v>68</v>
      </c>
      <c r="AB92" s="56" t="s">
        <v>703</v>
      </c>
      <c r="AC92" s="56" t="s">
        <v>78</v>
      </c>
      <c r="AD92" s="56" t="s">
        <v>79</v>
      </c>
      <c r="AE92" s="56" t="s">
        <v>68</v>
      </c>
      <c r="AF92" s="56" t="s">
        <v>68</v>
      </c>
      <c r="AG92" s="34" t="s">
        <v>68</v>
      </c>
      <c r="AH92" s="56" t="s">
        <v>469</v>
      </c>
      <c r="AI92" s="56">
        <v>0</v>
      </c>
      <c r="AJ92" s="56">
        <v>0</v>
      </c>
      <c r="AK92" s="56">
        <v>0</v>
      </c>
      <c r="AL92" s="56">
        <v>3</v>
      </c>
      <c r="AM92" s="56">
        <v>0</v>
      </c>
      <c r="AN92" s="56">
        <v>0</v>
      </c>
      <c r="AO92" s="56">
        <v>0</v>
      </c>
      <c r="AP92" s="56">
        <v>0</v>
      </c>
      <c r="AQ92" s="56">
        <v>3</v>
      </c>
      <c r="AR92" s="56">
        <v>0</v>
      </c>
      <c r="AS92" s="56">
        <v>0</v>
      </c>
      <c r="AT92" s="56">
        <v>0</v>
      </c>
      <c r="AU92" s="56">
        <v>0</v>
      </c>
      <c r="AV92" s="57">
        <v>0</v>
      </c>
      <c r="AW92" s="56">
        <v>3</v>
      </c>
      <c r="AX92" s="57">
        <v>72.48</v>
      </c>
      <c r="AY92" s="57">
        <v>72.48</v>
      </c>
      <c r="AZ92" s="56">
        <v>0</v>
      </c>
      <c r="BA92" s="56">
        <v>0</v>
      </c>
      <c r="BB92" s="56">
        <v>0</v>
      </c>
      <c r="BC92" s="34">
        <v>24.16</v>
      </c>
      <c r="BD92" s="44">
        <f t="shared" si="1"/>
        <v>0</v>
      </c>
    </row>
    <row r="93" spans="1:56" s="34" customFormat="1">
      <c r="A93" s="56">
        <v>202316</v>
      </c>
      <c r="B93" s="56">
        <v>22</v>
      </c>
      <c r="C93" s="56" t="s">
        <v>498</v>
      </c>
      <c r="D93" s="56" t="s">
        <v>929</v>
      </c>
      <c r="E93" s="56">
        <v>2</v>
      </c>
      <c r="F93" s="56">
        <v>554708311</v>
      </c>
      <c r="G93" s="56" t="s">
        <v>699</v>
      </c>
      <c r="H93" s="56" t="s">
        <v>113</v>
      </c>
      <c r="I93" s="56" t="s">
        <v>352</v>
      </c>
      <c r="J93" s="56" t="s">
        <v>288</v>
      </c>
      <c r="K93" s="56" t="s">
        <v>177</v>
      </c>
      <c r="L93" s="56" t="s">
        <v>68</v>
      </c>
      <c r="M93" s="56" t="s">
        <v>323</v>
      </c>
      <c r="N93" s="56" t="s">
        <v>68</v>
      </c>
      <c r="O93" s="56" t="s">
        <v>257</v>
      </c>
      <c r="P93" s="56" t="s">
        <v>592</v>
      </c>
      <c r="Q93" s="56" t="s">
        <v>68</v>
      </c>
      <c r="R93" s="56" t="s">
        <v>68</v>
      </c>
      <c r="S93" s="56" t="s">
        <v>204</v>
      </c>
      <c r="T93" s="56">
        <v>20</v>
      </c>
      <c r="U93" s="56">
        <v>3859</v>
      </c>
      <c r="V93" s="56" t="s">
        <v>629</v>
      </c>
      <c r="W93" s="56" t="s">
        <v>630</v>
      </c>
      <c r="X93" s="56" t="s">
        <v>82</v>
      </c>
      <c r="Y93" s="56" t="s">
        <v>323</v>
      </c>
      <c r="Z93" s="56" t="s">
        <v>68</v>
      </c>
      <c r="AA93" s="56" t="s">
        <v>68</v>
      </c>
      <c r="AB93" s="56" t="s">
        <v>703</v>
      </c>
      <c r="AC93" s="56" t="s">
        <v>78</v>
      </c>
      <c r="AD93" s="56" t="s">
        <v>79</v>
      </c>
      <c r="AE93" s="56" t="s">
        <v>68</v>
      </c>
      <c r="AF93" s="56" t="s">
        <v>68</v>
      </c>
      <c r="AG93" s="34" t="s">
        <v>68</v>
      </c>
      <c r="AH93" s="56" t="s">
        <v>469</v>
      </c>
      <c r="AI93" s="56">
        <v>0</v>
      </c>
      <c r="AJ93" s="56">
        <v>0</v>
      </c>
      <c r="AK93" s="56">
        <v>0</v>
      </c>
      <c r="AL93" s="56">
        <v>5</v>
      </c>
      <c r="AM93" s="56">
        <v>0</v>
      </c>
      <c r="AN93" s="56">
        <v>0</v>
      </c>
      <c r="AO93" s="56">
        <v>0</v>
      </c>
      <c r="AP93" s="56">
        <v>0</v>
      </c>
      <c r="AQ93" s="56">
        <v>5</v>
      </c>
      <c r="AR93" s="56">
        <v>0</v>
      </c>
      <c r="AS93" s="56">
        <v>0</v>
      </c>
      <c r="AT93" s="56">
        <v>0</v>
      </c>
      <c r="AU93" s="56">
        <v>0</v>
      </c>
      <c r="AV93" s="57">
        <v>0</v>
      </c>
      <c r="AW93" s="56">
        <v>5</v>
      </c>
      <c r="AX93" s="57">
        <v>101.3</v>
      </c>
      <c r="AY93" s="57">
        <v>101.3</v>
      </c>
      <c r="AZ93" s="56">
        <v>0</v>
      </c>
      <c r="BA93" s="56">
        <v>0</v>
      </c>
      <c r="BB93" s="56">
        <v>0</v>
      </c>
      <c r="BC93" s="34">
        <v>20.260000000000002</v>
      </c>
      <c r="BD93" s="44">
        <f t="shared" si="1"/>
        <v>0</v>
      </c>
    </row>
    <row r="94" spans="1:56" s="34" customFormat="1">
      <c r="A94" s="56">
        <v>202316</v>
      </c>
      <c r="B94" s="56">
        <v>22</v>
      </c>
      <c r="C94" s="56" t="s">
        <v>498</v>
      </c>
      <c r="D94" s="56" t="s">
        <v>929</v>
      </c>
      <c r="E94" s="56">
        <v>3</v>
      </c>
      <c r="F94" s="56">
        <v>555101458</v>
      </c>
      <c r="G94" s="56" t="s">
        <v>628</v>
      </c>
      <c r="H94" s="56" t="s">
        <v>113</v>
      </c>
      <c r="I94" s="56" t="s">
        <v>352</v>
      </c>
      <c r="J94" s="56" t="s">
        <v>288</v>
      </c>
      <c r="K94" s="56" t="s">
        <v>177</v>
      </c>
      <c r="L94" s="56" t="s">
        <v>68</v>
      </c>
      <c r="M94" s="56" t="s">
        <v>323</v>
      </c>
      <c r="N94" s="56" t="s">
        <v>68</v>
      </c>
      <c r="O94" s="56" t="s">
        <v>257</v>
      </c>
      <c r="P94" s="56" t="s">
        <v>592</v>
      </c>
      <c r="Q94" s="56" t="s">
        <v>68</v>
      </c>
      <c r="R94" s="56" t="s">
        <v>68</v>
      </c>
      <c r="S94" s="56" t="s">
        <v>204</v>
      </c>
      <c r="T94" s="56">
        <v>20</v>
      </c>
      <c r="U94" s="56">
        <v>3859</v>
      </c>
      <c r="V94" s="56" t="s">
        <v>629</v>
      </c>
      <c r="W94" s="56" t="s">
        <v>630</v>
      </c>
      <c r="X94" s="56" t="s">
        <v>82</v>
      </c>
      <c r="Y94" s="56" t="s">
        <v>323</v>
      </c>
      <c r="Z94" s="56" t="s">
        <v>68</v>
      </c>
      <c r="AA94" s="56" t="s">
        <v>68</v>
      </c>
      <c r="AB94" s="56" t="s">
        <v>703</v>
      </c>
      <c r="AC94" s="56" t="s">
        <v>78</v>
      </c>
      <c r="AD94" s="56" t="s">
        <v>79</v>
      </c>
      <c r="AE94" s="56" t="s">
        <v>68</v>
      </c>
      <c r="AF94" s="56" t="s">
        <v>68</v>
      </c>
      <c r="AG94" s="34" t="s">
        <v>68</v>
      </c>
      <c r="AH94" s="56" t="s">
        <v>469</v>
      </c>
      <c r="AI94" s="56">
        <v>0</v>
      </c>
      <c r="AJ94" s="56">
        <v>0</v>
      </c>
      <c r="AK94" s="56">
        <v>0</v>
      </c>
      <c r="AL94" s="56">
        <v>12</v>
      </c>
      <c r="AM94" s="56">
        <v>0</v>
      </c>
      <c r="AN94" s="56">
        <v>0</v>
      </c>
      <c r="AO94" s="56">
        <v>0</v>
      </c>
      <c r="AP94" s="56">
        <v>0</v>
      </c>
      <c r="AQ94" s="56">
        <v>12</v>
      </c>
      <c r="AR94" s="56">
        <v>0</v>
      </c>
      <c r="AS94" s="56">
        <v>0</v>
      </c>
      <c r="AT94" s="56">
        <v>0</v>
      </c>
      <c r="AU94" s="56">
        <v>0</v>
      </c>
      <c r="AV94" s="57">
        <v>0</v>
      </c>
      <c r="AW94" s="56">
        <v>12</v>
      </c>
      <c r="AX94" s="57">
        <v>188.4</v>
      </c>
      <c r="AY94" s="57">
        <v>188.4</v>
      </c>
      <c r="AZ94" s="56">
        <v>0</v>
      </c>
      <c r="BA94" s="56">
        <v>0</v>
      </c>
      <c r="BB94" s="56">
        <v>0</v>
      </c>
      <c r="BC94" s="34">
        <v>15.7</v>
      </c>
      <c r="BD94" s="44">
        <f t="shared" si="1"/>
        <v>0</v>
      </c>
    </row>
    <row r="95" spans="1:56" s="34" customFormat="1">
      <c r="A95" s="56">
        <v>202316</v>
      </c>
      <c r="B95" s="56">
        <v>22</v>
      </c>
      <c r="C95" s="56" t="s">
        <v>498</v>
      </c>
      <c r="D95" s="56" t="s">
        <v>929</v>
      </c>
      <c r="E95" s="56">
        <v>4</v>
      </c>
      <c r="F95" s="56">
        <v>567157530</v>
      </c>
      <c r="G95" s="56" t="s">
        <v>714</v>
      </c>
      <c r="H95" s="56" t="s">
        <v>113</v>
      </c>
      <c r="I95" s="56" t="s">
        <v>352</v>
      </c>
      <c r="J95" s="56" t="s">
        <v>288</v>
      </c>
      <c r="K95" s="56" t="s">
        <v>177</v>
      </c>
      <c r="L95" s="56" t="s">
        <v>68</v>
      </c>
      <c r="M95" s="56" t="s">
        <v>323</v>
      </c>
      <c r="N95" s="56" t="s">
        <v>108</v>
      </c>
      <c r="O95" s="56" t="s">
        <v>257</v>
      </c>
      <c r="P95" s="56" t="s">
        <v>592</v>
      </c>
      <c r="Q95" s="56" t="s">
        <v>645</v>
      </c>
      <c r="R95" s="56" t="s">
        <v>646</v>
      </c>
      <c r="S95" s="56" t="s">
        <v>204</v>
      </c>
      <c r="T95" s="56">
        <v>20</v>
      </c>
      <c r="U95" s="56">
        <v>3859</v>
      </c>
      <c r="V95" s="56" t="s">
        <v>78</v>
      </c>
      <c r="W95" s="56" t="s">
        <v>79</v>
      </c>
      <c r="X95" s="56" t="s">
        <v>82</v>
      </c>
      <c r="Y95" s="56" t="s">
        <v>323</v>
      </c>
      <c r="Z95" s="56" t="s">
        <v>108</v>
      </c>
      <c r="AA95" s="56" t="s">
        <v>930</v>
      </c>
      <c r="AB95" s="56" t="s">
        <v>703</v>
      </c>
      <c r="AC95" s="56" t="s">
        <v>78</v>
      </c>
      <c r="AD95" s="56" t="s">
        <v>79</v>
      </c>
      <c r="AE95" s="56" t="s">
        <v>931</v>
      </c>
      <c r="AF95" s="56" t="s">
        <v>932</v>
      </c>
      <c r="AG95" s="56">
        <v>92450</v>
      </c>
      <c r="AH95" s="56" t="s">
        <v>469</v>
      </c>
      <c r="AI95" s="56">
        <v>4</v>
      </c>
      <c r="AJ95" s="56">
        <v>0</v>
      </c>
      <c r="AK95" s="56">
        <v>0</v>
      </c>
      <c r="AL95" s="56">
        <v>0</v>
      </c>
      <c r="AM95" s="56">
        <v>0</v>
      </c>
      <c r="AN95" s="56">
        <v>0</v>
      </c>
      <c r="AO95" s="56">
        <v>0</v>
      </c>
      <c r="AP95" s="56">
        <v>0</v>
      </c>
      <c r="AQ95" s="56">
        <v>0</v>
      </c>
      <c r="AR95" s="56">
        <v>4</v>
      </c>
      <c r="AS95" s="56">
        <v>0</v>
      </c>
      <c r="AT95" s="56">
        <v>0</v>
      </c>
      <c r="AU95" s="56">
        <v>0</v>
      </c>
      <c r="AV95" s="57">
        <v>0</v>
      </c>
      <c r="AW95" s="56">
        <v>4</v>
      </c>
      <c r="AX95" s="57">
        <v>162.36000000000001</v>
      </c>
      <c r="AY95" s="57">
        <v>162.36000000000001</v>
      </c>
      <c r="AZ95" s="56">
        <v>0</v>
      </c>
      <c r="BA95" s="56">
        <v>0</v>
      </c>
      <c r="BB95" s="56">
        <v>4</v>
      </c>
      <c r="BC95" s="34">
        <v>40.590000000000003</v>
      </c>
      <c r="BD95" s="44">
        <f t="shared" si="1"/>
        <v>0</v>
      </c>
    </row>
    <row r="96" spans="1:56" s="34" customFormat="1">
      <c r="A96" s="56">
        <v>202316</v>
      </c>
      <c r="B96" s="56">
        <v>22</v>
      </c>
      <c r="C96" s="56" t="s">
        <v>498</v>
      </c>
      <c r="D96" s="56" t="s">
        <v>929</v>
      </c>
      <c r="E96" s="56">
        <v>5</v>
      </c>
      <c r="F96" s="56">
        <v>567158421</v>
      </c>
      <c r="G96" s="56" t="s">
        <v>714</v>
      </c>
      <c r="H96" s="56" t="s">
        <v>113</v>
      </c>
      <c r="I96" s="56" t="s">
        <v>352</v>
      </c>
      <c r="J96" s="56" t="s">
        <v>288</v>
      </c>
      <c r="K96" s="56" t="s">
        <v>177</v>
      </c>
      <c r="L96" s="56" t="s">
        <v>68</v>
      </c>
      <c r="M96" s="56" t="s">
        <v>323</v>
      </c>
      <c r="N96" s="56" t="s">
        <v>108</v>
      </c>
      <c r="O96" s="56" t="s">
        <v>257</v>
      </c>
      <c r="P96" s="56" t="s">
        <v>592</v>
      </c>
      <c r="Q96" s="56" t="s">
        <v>645</v>
      </c>
      <c r="R96" s="56" t="s">
        <v>646</v>
      </c>
      <c r="S96" s="56" t="s">
        <v>204</v>
      </c>
      <c r="T96" s="56">
        <v>20</v>
      </c>
      <c r="U96" s="56">
        <v>3859</v>
      </c>
      <c r="V96" s="56" t="s">
        <v>78</v>
      </c>
      <c r="W96" s="56" t="s">
        <v>79</v>
      </c>
      <c r="X96" s="56" t="s">
        <v>82</v>
      </c>
      <c r="Y96" s="56" t="s">
        <v>323</v>
      </c>
      <c r="Z96" s="56" t="s">
        <v>108</v>
      </c>
      <c r="AA96" s="56" t="s">
        <v>930</v>
      </c>
      <c r="AB96" s="56" t="s">
        <v>703</v>
      </c>
      <c r="AC96" s="56" t="s">
        <v>78</v>
      </c>
      <c r="AD96" s="56" t="s">
        <v>79</v>
      </c>
      <c r="AE96" s="56" t="s">
        <v>931</v>
      </c>
      <c r="AF96" s="56" t="s">
        <v>932</v>
      </c>
      <c r="AG96" s="56">
        <v>92450</v>
      </c>
      <c r="AH96" s="56" t="s">
        <v>469</v>
      </c>
      <c r="AI96" s="56">
        <v>4</v>
      </c>
      <c r="AJ96" s="56">
        <v>0</v>
      </c>
      <c r="AK96" s="56">
        <v>0</v>
      </c>
      <c r="AL96" s="56">
        <v>0</v>
      </c>
      <c r="AM96" s="56">
        <v>0</v>
      </c>
      <c r="AN96" s="56">
        <v>0</v>
      </c>
      <c r="AO96" s="56">
        <v>0</v>
      </c>
      <c r="AP96" s="56">
        <v>0</v>
      </c>
      <c r="AQ96" s="56">
        <v>0</v>
      </c>
      <c r="AR96" s="56">
        <v>4</v>
      </c>
      <c r="AS96" s="56">
        <v>0</v>
      </c>
      <c r="AT96" s="56">
        <v>0</v>
      </c>
      <c r="AU96" s="56">
        <v>0</v>
      </c>
      <c r="AV96" s="57">
        <v>0</v>
      </c>
      <c r="AW96" s="56">
        <v>4</v>
      </c>
      <c r="AX96" s="57">
        <v>162.36000000000001</v>
      </c>
      <c r="AY96" s="57">
        <v>162.36000000000001</v>
      </c>
      <c r="AZ96" s="56">
        <v>0</v>
      </c>
      <c r="BA96" s="56">
        <v>0</v>
      </c>
      <c r="BB96" s="56">
        <v>4</v>
      </c>
      <c r="BC96" s="34">
        <v>40.590000000000003</v>
      </c>
      <c r="BD96" s="44">
        <f t="shared" si="1"/>
        <v>0</v>
      </c>
    </row>
    <row r="97" spans="1:56" s="34" customFormat="1">
      <c r="A97" s="56">
        <v>202316</v>
      </c>
      <c r="B97" s="56">
        <v>22</v>
      </c>
      <c r="C97" s="56" t="s">
        <v>498</v>
      </c>
      <c r="D97" s="56" t="s">
        <v>929</v>
      </c>
      <c r="E97" s="56">
        <v>6</v>
      </c>
      <c r="F97" s="56">
        <v>568287647</v>
      </c>
      <c r="G97" s="56" t="s">
        <v>714</v>
      </c>
      <c r="H97" s="56" t="s">
        <v>113</v>
      </c>
      <c r="I97" s="56" t="s">
        <v>352</v>
      </c>
      <c r="J97" s="56" t="s">
        <v>288</v>
      </c>
      <c r="K97" s="56" t="s">
        <v>177</v>
      </c>
      <c r="L97" s="56" t="s">
        <v>68</v>
      </c>
      <c r="M97" s="56" t="s">
        <v>323</v>
      </c>
      <c r="N97" s="56" t="s">
        <v>108</v>
      </c>
      <c r="O97" s="56" t="s">
        <v>257</v>
      </c>
      <c r="P97" s="56" t="s">
        <v>592</v>
      </c>
      <c r="Q97" s="56" t="s">
        <v>645</v>
      </c>
      <c r="R97" s="56" t="s">
        <v>646</v>
      </c>
      <c r="S97" s="56" t="s">
        <v>204</v>
      </c>
      <c r="T97" s="56">
        <v>20</v>
      </c>
      <c r="U97" s="56">
        <v>3859</v>
      </c>
      <c r="V97" s="56" t="s">
        <v>78</v>
      </c>
      <c r="W97" s="56" t="s">
        <v>79</v>
      </c>
      <c r="X97" s="56" t="s">
        <v>82</v>
      </c>
      <c r="Y97" s="56" t="s">
        <v>323</v>
      </c>
      <c r="Z97" s="56" t="s">
        <v>108</v>
      </c>
      <c r="AA97" s="56" t="s">
        <v>930</v>
      </c>
      <c r="AB97" s="56" t="s">
        <v>703</v>
      </c>
      <c r="AC97" s="56" t="s">
        <v>78</v>
      </c>
      <c r="AD97" s="56" t="s">
        <v>79</v>
      </c>
      <c r="AE97" s="56" t="s">
        <v>931</v>
      </c>
      <c r="AF97" s="56" t="s">
        <v>932</v>
      </c>
      <c r="AG97" s="56">
        <v>92450</v>
      </c>
      <c r="AH97" s="56" t="s">
        <v>469</v>
      </c>
      <c r="AI97" s="56">
        <v>2</v>
      </c>
      <c r="AJ97" s="56">
        <v>0</v>
      </c>
      <c r="AK97" s="56">
        <v>0</v>
      </c>
      <c r="AL97" s="56">
        <v>0</v>
      </c>
      <c r="AM97" s="56">
        <v>0</v>
      </c>
      <c r="AN97" s="56">
        <v>0</v>
      </c>
      <c r="AO97" s="56">
        <v>0</v>
      </c>
      <c r="AP97" s="56">
        <v>0</v>
      </c>
      <c r="AQ97" s="56">
        <v>0</v>
      </c>
      <c r="AR97" s="56">
        <v>2</v>
      </c>
      <c r="AS97" s="56">
        <v>0</v>
      </c>
      <c r="AT97" s="56">
        <v>0</v>
      </c>
      <c r="AU97" s="56">
        <v>0</v>
      </c>
      <c r="AV97" s="57">
        <v>0</v>
      </c>
      <c r="AW97" s="56">
        <v>2</v>
      </c>
      <c r="AX97" s="57">
        <v>85.22</v>
      </c>
      <c r="AY97" s="57">
        <v>85.22</v>
      </c>
      <c r="AZ97" s="56">
        <v>0</v>
      </c>
      <c r="BA97" s="56">
        <v>0</v>
      </c>
      <c r="BB97" s="56">
        <v>2</v>
      </c>
      <c r="BC97" s="34">
        <v>42.61</v>
      </c>
      <c r="BD97" s="44">
        <f t="shared" si="1"/>
        <v>0</v>
      </c>
    </row>
    <row r="98" spans="1:56" s="34" customFormat="1">
      <c r="A98" s="56">
        <v>202316</v>
      </c>
      <c r="B98" s="56">
        <v>22</v>
      </c>
      <c r="C98" s="56" t="s">
        <v>498</v>
      </c>
      <c r="D98" s="56" t="s">
        <v>929</v>
      </c>
      <c r="E98" s="56">
        <v>7</v>
      </c>
      <c r="F98" s="56">
        <v>568287648</v>
      </c>
      <c r="G98" s="56" t="s">
        <v>714</v>
      </c>
      <c r="H98" s="56" t="s">
        <v>113</v>
      </c>
      <c r="I98" s="56" t="s">
        <v>352</v>
      </c>
      <c r="J98" s="56" t="s">
        <v>288</v>
      </c>
      <c r="K98" s="56" t="s">
        <v>177</v>
      </c>
      <c r="L98" s="56" t="s">
        <v>68</v>
      </c>
      <c r="M98" s="56" t="s">
        <v>323</v>
      </c>
      <c r="N98" s="56" t="s">
        <v>108</v>
      </c>
      <c r="O98" s="56" t="s">
        <v>257</v>
      </c>
      <c r="P98" s="56" t="s">
        <v>592</v>
      </c>
      <c r="Q98" s="56" t="s">
        <v>645</v>
      </c>
      <c r="R98" s="56" t="s">
        <v>646</v>
      </c>
      <c r="S98" s="56" t="s">
        <v>204</v>
      </c>
      <c r="T98" s="56">
        <v>20</v>
      </c>
      <c r="U98" s="56">
        <v>3859</v>
      </c>
      <c r="V98" s="56" t="s">
        <v>78</v>
      </c>
      <c r="W98" s="56" t="s">
        <v>79</v>
      </c>
      <c r="X98" s="56" t="s">
        <v>82</v>
      </c>
      <c r="Y98" s="56" t="s">
        <v>323</v>
      </c>
      <c r="Z98" s="56" t="s">
        <v>108</v>
      </c>
      <c r="AA98" s="56" t="s">
        <v>930</v>
      </c>
      <c r="AB98" s="56" t="s">
        <v>703</v>
      </c>
      <c r="AC98" s="56" t="s">
        <v>78</v>
      </c>
      <c r="AD98" s="56" t="s">
        <v>79</v>
      </c>
      <c r="AE98" s="56" t="s">
        <v>931</v>
      </c>
      <c r="AF98" s="56" t="s">
        <v>932</v>
      </c>
      <c r="AG98" s="56">
        <v>92450</v>
      </c>
      <c r="AH98" s="56" t="s">
        <v>469</v>
      </c>
      <c r="AI98" s="56">
        <v>4</v>
      </c>
      <c r="AJ98" s="56">
        <v>0</v>
      </c>
      <c r="AK98" s="56">
        <v>0</v>
      </c>
      <c r="AL98" s="56">
        <v>0</v>
      </c>
      <c r="AM98" s="56">
        <v>0</v>
      </c>
      <c r="AN98" s="56">
        <v>0</v>
      </c>
      <c r="AO98" s="56">
        <v>0</v>
      </c>
      <c r="AP98" s="56">
        <v>0</v>
      </c>
      <c r="AQ98" s="56">
        <v>0</v>
      </c>
      <c r="AR98" s="56">
        <v>4</v>
      </c>
      <c r="AS98" s="56">
        <v>0</v>
      </c>
      <c r="AT98" s="56">
        <v>0</v>
      </c>
      <c r="AU98" s="56">
        <v>0</v>
      </c>
      <c r="AV98" s="57">
        <v>0</v>
      </c>
      <c r="AW98" s="56">
        <v>4</v>
      </c>
      <c r="AX98" s="57">
        <v>145.56</v>
      </c>
      <c r="AY98" s="57">
        <v>145.56</v>
      </c>
      <c r="AZ98" s="56">
        <v>0</v>
      </c>
      <c r="BA98" s="56">
        <v>0</v>
      </c>
      <c r="BB98" s="56">
        <v>4</v>
      </c>
      <c r="BC98" s="34">
        <v>36.39</v>
      </c>
      <c r="BD98" s="44">
        <f t="shared" si="1"/>
        <v>0</v>
      </c>
    </row>
    <row r="99" spans="1:56" s="34" customFormat="1">
      <c r="A99" s="56">
        <v>202316</v>
      </c>
      <c r="B99" s="56">
        <v>22</v>
      </c>
      <c r="C99" s="56" t="s">
        <v>498</v>
      </c>
      <c r="D99" s="56" t="s">
        <v>929</v>
      </c>
      <c r="E99" s="56">
        <v>8</v>
      </c>
      <c r="F99" s="56">
        <v>577082874</v>
      </c>
      <c r="G99" s="56" t="s">
        <v>655</v>
      </c>
      <c r="H99" s="56" t="s">
        <v>113</v>
      </c>
      <c r="I99" s="56" t="s">
        <v>352</v>
      </c>
      <c r="J99" s="56" t="s">
        <v>288</v>
      </c>
      <c r="K99" s="56" t="s">
        <v>177</v>
      </c>
      <c r="L99" s="56" t="s">
        <v>68</v>
      </c>
      <c r="M99" s="56" t="s">
        <v>323</v>
      </c>
      <c r="N99" s="56" t="s">
        <v>108</v>
      </c>
      <c r="O99" s="56" t="s">
        <v>257</v>
      </c>
      <c r="P99" s="56" t="s">
        <v>592</v>
      </c>
      <c r="Q99" s="56" t="s">
        <v>645</v>
      </c>
      <c r="R99" s="56" t="s">
        <v>646</v>
      </c>
      <c r="S99" s="56" t="s">
        <v>204</v>
      </c>
      <c r="T99" s="56">
        <v>20</v>
      </c>
      <c r="U99" s="56">
        <v>3859</v>
      </c>
      <c r="V99" s="56" t="s">
        <v>78</v>
      </c>
      <c r="W99" s="56" t="s">
        <v>79</v>
      </c>
      <c r="X99" s="56" t="s">
        <v>82</v>
      </c>
      <c r="Y99" s="56" t="s">
        <v>323</v>
      </c>
      <c r="Z99" s="56" t="s">
        <v>108</v>
      </c>
      <c r="AA99" s="56" t="s">
        <v>930</v>
      </c>
      <c r="AB99" s="56" t="s">
        <v>703</v>
      </c>
      <c r="AC99" s="56" t="s">
        <v>78</v>
      </c>
      <c r="AD99" s="56" t="s">
        <v>79</v>
      </c>
      <c r="AE99" s="56" t="s">
        <v>931</v>
      </c>
      <c r="AF99" s="56" t="s">
        <v>932</v>
      </c>
      <c r="AG99" s="56">
        <v>92450</v>
      </c>
      <c r="AH99" s="56" t="s">
        <v>469</v>
      </c>
      <c r="AI99" s="56">
        <v>13</v>
      </c>
      <c r="AJ99" s="56">
        <v>0</v>
      </c>
      <c r="AK99" s="56">
        <v>0</v>
      </c>
      <c r="AL99" s="56">
        <v>0</v>
      </c>
      <c r="AM99" s="56">
        <v>0</v>
      </c>
      <c r="AN99" s="56">
        <v>0</v>
      </c>
      <c r="AO99" s="56">
        <v>0</v>
      </c>
      <c r="AP99" s="56">
        <v>0</v>
      </c>
      <c r="AQ99" s="56">
        <v>0</v>
      </c>
      <c r="AR99" s="56">
        <v>13</v>
      </c>
      <c r="AS99" s="56">
        <v>0</v>
      </c>
      <c r="AT99" s="56">
        <v>0</v>
      </c>
      <c r="AU99" s="56">
        <v>0</v>
      </c>
      <c r="AV99" s="57">
        <v>0</v>
      </c>
      <c r="AW99" s="56">
        <v>13</v>
      </c>
      <c r="AX99" s="57">
        <v>367.25</v>
      </c>
      <c r="AY99" s="57">
        <v>367.25</v>
      </c>
      <c r="AZ99" s="56">
        <v>1</v>
      </c>
      <c r="BA99" s="56">
        <v>0</v>
      </c>
      <c r="BB99" s="56">
        <v>13</v>
      </c>
      <c r="BC99" s="34">
        <v>28.25</v>
      </c>
      <c r="BD99" s="44">
        <f t="shared" si="1"/>
        <v>28.25</v>
      </c>
    </row>
    <row r="100" spans="1:56" s="34" customFormat="1">
      <c r="A100" s="56">
        <v>202316</v>
      </c>
      <c r="B100" s="56">
        <v>22</v>
      </c>
      <c r="C100" s="56" t="s">
        <v>498</v>
      </c>
      <c r="D100" s="56" t="s">
        <v>929</v>
      </c>
      <c r="E100" s="56">
        <v>9</v>
      </c>
      <c r="F100" s="56">
        <v>585916622</v>
      </c>
      <c r="G100" s="56" t="s">
        <v>710</v>
      </c>
      <c r="H100" s="56" t="s">
        <v>113</v>
      </c>
      <c r="I100" s="56" t="s">
        <v>352</v>
      </c>
      <c r="J100" s="56" t="s">
        <v>288</v>
      </c>
      <c r="K100" s="56" t="s">
        <v>177</v>
      </c>
      <c r="L100" s="56" t="s">
        <v>68</v>
      </c>
      <c r="M100" s="56" t="s">
        <v>323</v>
      </c>
      <c r="N100" s="56" t="s">
        <v>108</v>
      </c>
      <c r="O100" s="56" t="s">
        <v>257</v>
      </c>
      <c r="P100" s="56" t="s">
        <v>592</v>
      </c>
      <c r="Q100" s="56" t="s">
        <v>645</v>
      </c>
      <c r="R100" s="56" t="s">
        <v>646</v>
      </c>
      <c r="S100" s="56" t="s">
        <v>204</v>
      </c>
      <c r="T100" s="56">
        <v>20</v>
      </c>
      <c r="U100" s="56">
        <v>3859</v>
      </c>
      <c r="V100" s="56" t="s">
        <v>78</v>
      </c>
      <c r="W100" s="56" t="s">
        <v>79</v>
      </c>
      <c r="X100" s="56" t="s">
        <v>82</v>
      </c>
      <c r="Y100" s="56" t="s">
        <v>323</v>
      </c>
      <c r="Z100" s="56" t="s">
        <v>108</v>
      </c>
      <c r="AA100" s="56" t="s">
        <v>930</v>
      </c>
      <c r="AB100" s="56" t="s">
        <v>703</v>
      </c>
      <c r="AC100" s="56" t="s">
        <v>78</v>
      </c>
      <c r="AD100" s="56" t="s">
        <v>79</v>
      </c>
      <c r="AE100" s="56" t="s">
        <v>931</v>
      </c>
      <c r="AF100" s="56" t="s">
        <v>932</v>
      </c>
      <c r="AG100" s="56">
        <v>92450</v>
      </c>
      <c r="AH100" s="56" t="s">
        <v>469</v>
      </c>
      <c r="AI100" s="56">
        <v>7</v>
      </c>
      <c r="AJ100" s="56">
        <v>0</v>
      </c>
      <c r="AK100" s="56">
        <v>0</v>
      </c>
      <c r="AL100" s="56">
        <v>0</v>
      </c>
      <c r="AM100" s="56">
        <v>0</v>
      </c>
      <c r="AN100" s="56">
        <v>0</v>
      </c>
      <c r="AO100" s="56">
        <v>0</v>
      </c>
      <c r="AP100" s="56">
        <v>0</v>
      </c>
      <c r="AQ100" s="56">
        <v>0</v>
      </c>
      <c r="AR100" s="56">
        <v>7</v>
      </c>
      <c r="AS100" s="56">
        <v>0</v>
      </c>
      <c r="AT100" s="56">
        <v>0</v>
      </c>
      <c r="AU100" s="56">
        <v>0</v>
      </c>
      <c r="AV100" s="57">
        <v>0</v>
      </c>
      <c r="AW100" s="56">
        <v>7</v>
      </c>
      <c r="AX100" s="57">
        <v>213.78</v>
      </c>
      <c r="AY100" s="57">
        <v>213.78</v>
      </c>
      <c r="AZ100" s="56">
        <v>9</v>
      </c>
      <c r="BA100" s="56">
        <v>0</v>
      </c>
      <c r="BB100" s="56">
        <v>7</v>
      </c>
      <c r="BC100" s="34">
        <v>30.54</v>
      </c>
      <c r="BD100" s="44">
        <f t="shared" si="1"/>
        <v>274.86</v>
      </c>
    </row>
    <row r="101" spans="1:56" s="34" customFormat="1">
      <c r="A101" s="56">
        <v>202316</v>
      </c>
      <c r="B101" s="56">
        <v>22</v>
      </c>
      <c r="C101" s="56" t="s">
        <v>498</v>
      </c>
      <c r="D101" s="56" t="s">
        <v>929</v>
      </c>
      <c r="E101" s="56">
        <v>10</v>
      </c>
      <c r="F101" s="56">
        <v>595605570</v>
      </c>
      <c r="G101" s="56" t="s">
        <v>668</v>
      </c>
      <c r="H101" s="56" t="s">
        <v>113</v>
      </c>
      <c r="I101" s="56" t="s">
        <v>352</v>
      </c>
      <c r="J101" s="56" t="s">
        <v>288</v>
      </c>
      <c r="K101" s="56" t="s">
        <v>177</v>
      </c>
      <c r="L101" s="56" t="s">
        <v>68</v>
      </c>
      <c r="M101" s="56" t="s">
        <v>323</v>
      </c>
      <c r="N101" s="56" t="s">
        <v>68</v>
      </c>
      <c r="O101" s="56" t="s">
        <v>257</v>
      </c>
      <c r="P101" s="56" t="s">
        <v>592</v>
      </c>
      <c r="Q101" s="56" t="s">
        <v>68</v>
      </c>
      <c r="R101" s="56" t="s">
        <v>68</v>
      </c>
      <c r="S101" s="56" t="s">
        <v>204</v>
      </c>
      <c r="T101" s="56">
        <v>20</v>
      </c>
      <c r="U101" s="56">
        <v>3859</v>
      </c>
      <c r="V101" s="56" t="s">
        <v>78</v>
      </c>
      <c r="W101" s="56" t="s">
        <v>79</v>
      </c>
      <c r="X101" s="56" t="s">
        <v>82</v>
      </c>
      <c r="Y101" s="56" t="s">
        <v>323</v>
      </c>
      <c r="Z101" s="56" t="s">
        <v>68</v>
      </c>
      <c r="AA101" s="56" t="s">
        <v>68</v>
      </c>
      <c r="AB101" s="56" t="s">
        <v>703</v>
      </c>
      <c r="AC101" s="56" t="s">
        <v>78</v>
      </c>
      <c r="AD101" s="56" t="s">
        <v>79</v>
      </c>
      <c r="AE101" s="56" t="s">
        <v>68</v>
      </c>
      <c r="AF101" s="56" t="s">
        <v>68</v>
      </c>
      <c r="AG101" s="34" t="s">
        <v>68</v>
      </c>
      <c r="AH101" s="56" t="s">
        <v>469</v>
      </c>
      <c r="AI101" s="56">
        <v>0</v>
      </c>
      <c r="AJ101" s="56">
        <v>0</v>
      </c>
      <c r="AK101" s="56">
        <v>0</v>
      </c>
      <c r="AL101" s="56">
        <v>12</v>
      </c>
      <c r="AM101" s="56">
        <v>12</v>
      </c>
      <c r="AN101" s="56">
        <v>0</v>
      </c>
      <c r="AO101" s="56">
        <v>0</v>
      </c>
      <c r="AP101" s="56">
        <v>0</v>
      </c>
      <c r="AQ101" s="56">
        <v>0</v>
      </c>
      <c r="AR101" s="56">
        <v>0</v>
      </c>
      <c r="AS101" s="56">
        <v>0</v>
      </c>
      <c r="AT101" s="56">
        <v>0</v>
      </c>
      <c r="AU101" s="56">
        <v>12</v>
      </c>
      <c r="AV101" s="57">
        <v>225.6</v>
      </c>
      <c r="AW101" s="56">
        <v>0</v>
      </c>
      <c r="AX101" s="57">
        <v>0</v>
      </c>
      <c r="AY101" s="57">
        <v>225.6</v>
      </c>
      <c r="AZ101" s="56">
        <v>0</v>
      </c>
      <c r="BA101" s="56">
        <v>0</v>
      </c>
      <c r="BB101" s="56">
        <v>0</v>
      </c>
      <c r="BC101" s="34">
        <v>18.8</v>
      </c>
      <c r="BD101" s="44">
        <f t="shared" si="1"/>
        <v>0</v>
      </c>
    </row>
    <row r="102" spans="1:56" s="34" customFormat="1">
      <c r="A102" s="56">
        <v>202316</v>
      </c>
      <c r="B102" s="56">
        <v>22</v>
      </c>
      <c r="C102" s="56" t="s">
        <v>498</v>
      </c>
      <c r="D102" s="56" t="s">
        <v>929</v>
      </c>
      <c r="E102" s="56">
        <v>11</v>
      </c>
      <c r="F102" s="56">
        <v>595605584</v>
      </c>
      <c r="G102" s="56" t="s">
        <v>660</v>
      </c>
      <c r="H102" s="56" t="s">
        <v>113</v>
      </c>
      <c r="I102" s="56" t="s">
        <v>352</v>
      </c>
      <c r="J102" s="56" t="s">
        <v>288</v>
      </c>
      <c r="K102" s="56" t="s">
        <v>177</v>
      </c>
      <c r="L102" s="56" t="s">
        <v>68</v>
      </c>
      <c r="M102" s="56" t="s">
        <v>323</v>
      </c>
      <c r="N102" s="56" t="s">
        <v>108</v>
      </c>
      <c r="O102" s="56" t="s">
        <v>257</v>
      </c>
      <c r="P102" s="56" t="s">
        <v>592</v>
      </c>
      <c r="Q102" s="56" t="s">
        <v>645</v>
      </c>
      <c r="R102" s="56" t="s">
        <v>646</v>
      </c>
      <c r="S102" s="56" t="s">
        <v>204</v>
      </c>
      <c r="T102" s="56">
        <v>20</v>
      </c>
      <c r="U102" s="56">
        <v>3859</v>
      </c>
      <c r="V102" s="56" t="s">
        <v>78</v>
      </c>
      <c r="W102" s="56" t="s">
        <v>79</v>
      </c>
      <c r="X102" s="56" t="s">
        <v>82</v>
      </c>
      <c r="Y102" s="56" t="s">
        <v>323</v>
      </c>
      <c r="Z102" s="56" t="s">
        <v>108</v>
      </c>
      <c r="AA102" s="56" t="s">
        <v>930</v>
      </c>
      <c r="AB102" s="56" t="s">
        <v>703</v>
      </c>
      <c r="AC102" s="56" t="s">
        <v>78</v>
      </c>
      <c r="AD102" s="56" t="s">
        <v>79</v>
      </c>
      <c r="AE102" s="56" t="s">
        <v>931</v>
      </c>
      <c r="AF102" s="56" t="s">
        <v>932</v>
      </c>
      <c r="AG102" s="56">
        <v>92450</v>
      </c>
      <c r="AH102" s="56" t="s">
        <v>469</v>
      </c>
      <c r="AI102" s="56">
        <v>8</v>
      </c>
      <c r="AJ102" s="56">
        <v>0</v>
      </c>
      <c r="AK102" s="56">
        <v>0</v>
      </c>
      <c r="AL102" s="56">
        <v>0</v>
      </c>
      <c r="AM102" s="56">
        <v>0</v>
      </c>
      <c r="AN102" s="56">
        <v>0</v>
      </c>
      <c r="AO102" s="56">
        <v>0</v>
      </c>
      <c r="AP102" s="56">
        <v>0</v>
      </c>
      <c r="AQ102" s="56">
        <v>0</v>
      </c>
      <c r="AR102" s="56">
        <v>8</v>
      </c>
      <c r="AS102" s="56">
        <v>0</v>
      </c>
      <c r="AT102" s="56">
        <v>0</v>
      </c>
      <c r="AU102" s="56">
        <v>0</v>
      </c>
      <c r="AV102" s="57">
        <v>0</v>
      </c>
      <c r="AW102" s="56">
        <v>8</v>
      </c>
      <c r="AX102" s="57">
        <v>175.76</v>
      </c>
      <c r="AY102" s="57">
        <v>175.76</v>
      </c>
      <c r="AZ102" s="56">
        <v>0</v>
      </c>
      <c r="BA102" s="56">
        <v>0</v>
      </c>
      <c r="BB102" s="56">
        <v>8</v>
      </c>
      <c r="BC102" s="34">
        <v>21.97</v>
      </c>
      <c r="BD102" s="44">
        <f t="shared" si="1"/>
        <v>0</v>
      </c>
    </row>
    <row r="103" spans="1:56" s="34" customFormat="1">
      <c r="A103" s="56">
        <v>202316</v>
      </c>
      <c r="B103" s="56">
        <v>22</v>
      </c>
      <c r="C103" s="56" t="s">
        <v>498</v>
      </c>
      <c r="D103" s="56" t="s">
        <v>929</v>
      </c>
      <c r="E103" s="56">
        <v>12</v>
      </c>
      <c r="F103" s="56">
        <v>595605590</v>
      </c>
      <c r="G103" s="56" t="s">
        <v>660</v>
      </c>
      <c r="H103" s="56" t="s">
        <v>113</v>
      </c>
      <c r="I103" s="56" t="s">
        <v>352</v>
      </c>
      <c r="J103" s="56" t="s">
        <v>288</v>
      </c>
      <c r="K103" s="56" t="s">
        <v>177</v>
      </c>
      <c r="L103" s="56" t="s">
        <v>68</v>
      </c>
      <c r="M103" s="56" t="s">
        <v>323</v>
      </c>
      <c r="N103" s="56" t="s">
        <v>108</v>
      </c>
      <c r="O103" s="56" t="s">
        <v>257</v>
      </c>
      <c r="P103" s="56" t="s">
        <v>592</v>
      </c>
      <c r="Q103" s="56" t="s">
        <v>645</v>
      </c>
      <c r="R103" s="56" t="s">
        <v>646</v>
      </c>
      <c r="S103" s="56" t="s">
        <v>204</v>
      </c>
      <c r="T103" s="56">
        <v>20</v>
      </c>
      <c r="U103" s="56">
        <v>3859</v>
      </c>
      <c r="V103" s="56" t="s">
        <v>78</v>
      </c>
      <c r="W103" s="56" t="s">
        <v>79</v>
      </c>
      <c r="X103" s="56" t="s">
        <v>82</v>
      </c>
      <c r="Y103" s="56" t="s">
        <v>323</v>
      </c>
      <c r="Z103" s="56" t="s">
        <v>108</v>
      </c>
      <c r="AA103" s="56" t="s">
        <v>930</v>
      </c>
      <c r="AB103" s="56" t="s">
        <v>703</v>
      </c>
      <c r="AC103" s="56" t="s">
        <v>78</v>
      </c>
      <c r="AD103" s="56" t="s">
        <v>79</v>
      </c>
      <c r="AE103" s="56" t="s">
        <v>931</v>
      </c>
      <c r="AF103" s="56" t="s">
        <v>932</v>
      </c>
      <c r="AG103" s="56">
        <v>92450</v>
      </c>
      <c r="AH103" s="56" t="s">
        <v>469</v>
      </c>
      <c r="AI103" s="56">
        <v>4</v>
      </c>
      <c r="AJ103" s="56">
        <v>0</v>
      </c>
      <c r="AK103" s="56">
        <v>0</v>
      </c>
      <c r="AL103" s="56">
        <v>0</v>
      </c>
      <c r="AM103" s="56">
        <v>0</v>
      </c>
      <c r="AN103" s="56">
        <v>0</v>
      </c>
      <c r="AO103" s="56">
        <v>0</v>
      </c>
      <c r="AP103" s="56">
        <v>0</v>
      </c>
      <c r="AQ103" s="56">
        <v>0</v>
      </c>
      <c r="AR103" s="56">
        <v>4</v>
      </c>
      <c r="AS103" s="56">
        <v>0</v>
      </c>
      <c r="AT103" s="56">
        <v>0</v>
      </c>
      <c r="AU103" s="56">
        <v>0</v>
      </c>
      <c r="AV103" s="57">
        <v>0</v>
      </c>
      <c r="AW103" s="56">
        <v>4</v>
      </c>
      <c r="AX103" s="57">
        <v>75.52</v>
      </c>
      <c r="AY103" s="57">
        <v>75.52</v>
      </c>
      <c r="AZ103" s="56">
        <v>0</v>
      </c>
      <c r="BA103" s="56">
        <v>0</v>
      </c>
      <c r="BB103" s="56">
        <v>4</v>
      </c>
      <c r="BC103" s="34">
        <v>18.88</v>
      </c>
      <c r="BD103" s="44">
        <f t="shared" si="1"/>
        <v>0</v>
      </c>
    </row>
    <row r="104" spans="1:56" s="34" customFormat="1">
      <c r="A104" s="56">
        <v>202316</v>
      </c>
      <c r="B104" s="56">
        <v>22</v>
      </c>
      <c r="C104" s="56" t="s">
        <v>498</v>
      </c>
      <c r="D104" s="56" t="s">
        <v>929</v>
      </c>
      <c r="E104" s="56">
        <v>13</v>
      </c>
      <c r="F104" s="56">
        <v>655012826</v>
      </c>
      <c r="G104" s="56" t="s">
        <v>709</v>
      </c>
      <c r="H104" s="56" t="s">
        <v>113</v>
      </c>
      <c r="I104" s="56" t="s">
        <v>352</v>
      </c>
      <c r="J104" s="56" t="s">
        <v>288</v>
      </c>
      <c r="K104" s="56" t="s">
        <v>177</v>
      </c>
      <c r="L104" s="56" t="s">
        <v>68</v>
      </c>
      <c r="M104" s="56" t="s">
        <v>323</v>
      </c>
      <c r="N104" s="56" t="s">
        <v>68</v>
      </c>
      <c r="O104" s="56" t="s">
        <v>257</v>
      </c>
      <c r="P104" s="56" t="s">
        <v>592</v>
      </c>
      <c r="Q104" s="56" t="s">
        <v>68</v>
      </c>
      <c r="R104" s="56" t="s">
        <v>68</v>
      </c>
      <c r="S104" s="56" t="s">
        <v>204</v>
      </c>
      <c r="T104" s="56">
        <v>20</v>
      </c>
      <c r="U104" s="56">
        <v>3859</v>
      </c>
      <c r="V104" s="56" t="s">
        <v>78</v>
      </c>
      <c r="W104" s="56" t="s">
        <v>79</v>
      </c>
      <c r="X104" s="56" t="s">
        <v>82</v>
      </c>
      <c r="Y104" s="56" t="s">
        <v>323</v>
      </c>
      <c r="Z104" s="56" t="s">
        <v>68</v>
      </c>
      <c r="AA104" s="56" t="s">
        <v>68</v>
      </c>
      <c r="AB104" s="56" t="s">
        <v>703</v>
      </c>
      <c r="AC104" s="56" t="s">
        <v>78</v>
      </c>
      <c r="AD104" s="56" t="s">
        <v>79</v>
      </c>
      <c r="AE104" s="56" t="s">
        <v>68</v>
      </c>
      <c r="AF104" s="56" t="s">
        <v>68</v>
      </c>
      <c r="AG104" s="34" t="s">
        <v>68</v>
      </c>
      <c r="AH104" s="56" t="s">
        <v>469</v>
      </c>
      <c r="AI104" s="56">
        <v>0</v>
      </c>
      <c r="AJ104" s="56">
        <v>0</v>
      </c>
      <c r="AK104" s="56">
        <v>0</v>
      </c>
      <c r="AL104" s="56">
        <v>19</v>
      </c>
      <c r="AM104" s="56">
        <v>19</v>
      </c>
      <c r="AN104" s="56">
        <v>0</v>
      </c>
      <c r="AO104" s="56">
        <v>0</v>
      </c>
      <c r="AP104" s="56">
        <v>0</v>
      </c>
      <c r="AQ104" s="56">
        <v>0</v>
      </c>
      <c r="AR104" s="56">
        <v>0</v>
      </c>
      <c r="AS104" s="56">
        <v>0</v>
      </c>
      <c r="AT104" s="56">
        <v>0</v>
      </c>
      <c r="AU104" s="56">
        <v>19</v>
      </c>
      <c r="AV104" s="57">
        <v>692.36</v>
      </c>
      <c r="AW104" s="56">
        <v>0</v>
      </c>
      <c r="AX104" s="57">
        <v>0</v>
      </c>
      <c r="AY104" s="57">
        <v>692.36</v>
      </c>
      <c r="AZ104" s="56">
        <v>0</v>
      </c>
      <c r="BA104" s="56">
        <v>0</v>
      </c>
      <c r="BB104" s="56">
        <v>0</v>
      </c>
      <c r="BC104" s="34">
        <v>36.44</v>
      </c>
      <c r="BD104" s="44">
        <f t="shared" si="1"/>
        <v>0</v>
      </c>
    </row>
    <row r="105" spans="1:56" s="34" customFormat="1">
      <c r="A105" s="56">
        <v>202316</v>
      </c>
      <c r="B105" s="56">
        <v>22</v>
      </c>
      <c r="C105" s="56" t="s">
        <v>498</v>
      </c>
      <c r="D105" s="56" t="s">
        <v>929</v>
      </c>
      <c r="E105" s="56">
        <v>14</v>
      </c>
      <c r="F105" s="56">
        <v>655012827</v>
      </c>
      <c r="G105" s="56" t="s">
        <v>709</v>
      </c>
      <c r="H105" s="56" t="s">
        <v>113</v>
      </c>
      <c r="I105" s="56" t="s">
        <v>352</v>
      </c>
      <c r="J105" s="56" t="s">
        <v>288</v>
      </c>
      <c r="K105" s="56" t="s">
        <v>177</v>
      </c>
      <c r="L105" s="56" t="s">
        <v>68</v>
      </c>
      <c r="M105" s="56" t="s">
        <v>323</v>
      </c>
      <c r="N105" s="56" t="s">
        <v>108</v>
      </c>
      <c r="O105" s="56" t="s">
        <v>257</v>
      </c>
      <c r="P105" s="56" t="s">
        <v>592</v>
      </c>
      <c r="Q105" s="56" t="s">
        <v>645</v>
      </c>
      <c r="R105" s="56" t="s">
        <v>646</v>
      </c>
      <c r="S105" s="56" t="s">
        <v>204</v>
      </c>
      <c r="T105" s="56">
        <v>20</v>
      </c>
      <c r="U105" s="56">
        <v>3859</v>
      </c>
      <c r="V105" s="56" t="s">
        <v>78</v>
      </c>
      <c r="W105" s="56" t="s">
        <v>79</v>
      </c>
      <c r="X105" s="56" t="s">
        <v>82</v>
      </c>
      <c r="Y105" s="56" t="s">
        <v>323</v>
      </c>
      <c r="Z105" s="56" t="s">
        <v>108</v>
      </c>
      <c r="AA105" s="56" t="s">
        <v>930</v>
      </c>
      <c r="AB105" s="56" t="s">
        <v>703</v>
      </c>
      <c r="AC105" s="56" t="s">
        <v>78</v>
      </c>
      <c r="AD105" s="56" t="s">
        <v>79</v>
      </c>
      <c r="AE105" s="56" t="s">
        <v>931</v>
      </c>
      <c r="AF105" s="56" t="s">
        <v>932</v>
      </c>
      <c r="AG105" s="56">
        <v>92450</v>
      </c>
      <c r="AH105" s="56" t="s">
        <v>469</v>
      </c>
      <c r="AI105" s="56">
        <v>14</v>
      </c>
      <c r="AJ105" s="56">
        <v>0</v>
      </c>
      <c r="AK105" s="56">
        <v>0</v>
      </c>
      <c r="AL105" s="56">
        <v>0</v>
      </c>
      <c r="AM105" s="56">
        <v>0</v>
      </c>
      <c r="AN105" s="56">
        <v>0</v>
      </c>
      <c r="AO105" s="56">
        <v>0</v>
      </c>
      <c r="AP105" s="56">
        <v>0</v>
      </c>
      <c r="AQ105" s="56">
        <v>0</v>
      </c>
      <c r="AR105" s="56">
        <v>14</v>
      </c>
      <c r="AS105" s="56">
        <v>0</v>
      </c>
      <c r="AT105" s="56">
        <v>0</v>
      </c>
      <c r="AU105" s="56">
        <v>0</v>
      </c>
      <c r="AV105" s="57">
        <v>0</v>
      </c>
      <c r="AW105" s="56">
        <v>14</v>
      </c>
      <c r="AX105" s="57">
        <v>406.7</v>
      </c>
      <c r="AY105" s="57">
        <v>406.7</v>
      </c>
      <c r="AZ105" s="56">
        <v>0</v>
      </c>
      <c r="BA105" s="56">
        <v>0</v>
      </c>
      <c r="BB105" s="56">
        <v>14</v>
      </c>
      <c r="BC105" s="34">
        <v>29.05</v>
      </c>
      <c r="BD105" s="44">
        <f t="shared" si="1"/>
        <v>0</v>
      </c>
    </row>
    <row r="106" spans="1:56" s="34" customFormat="1">
      <c r="A106" s="56">
        <v>202315</v>
      </c>
      <c r="B106" s="56">
        <v>22</v>
      </c>
      <c r="C106" s="56" t="s">
        <v>69</v>
      </c>
      <c r="D106" s="56" t="s">
        <v>810</v>
      </c>
      <c r="E106" s="56">
        <v>1</v>
      </c>
      <c r="F106" s="56">
        <v>563777439</v>
      </c>
      <c r="G106" s="56" t="s">
        <v>670</v>
      </c>
      <c r="H106" s="56" t="s">
        <v>113</v>
      </c>
      <c r="I106" s="56" t="s">
        <v>97</v>
      </c>
      <c r="J106" s="56" t="s">
        <v>288</v>
      </c>
      <c r="K106" s="56" t="s">
        <v>185</v>
      </c>
      <c r="L106" s="56" t="s">
        <v>68</v>
      </c>
      <c r="M106" s="56" t="s">
        <v>82</v>
      </c>
      <c r="N106" s="56" t="s">
        <v>68</v>
      </c>
      <c r="O106" s="56" t="s">
        <v>176</v>
      </c>
      <c r="P106" s="56" t="s">
        <v>586</v>
      </c>
      <c r="Q106" s="56" t="s">
        <v>68</v>
      </c>
      <c r="R106" s="56" t="s">
        <v>68</v>
      </c>
      <c r="S106" s="56" t="s">
        <v>204</v>
      </c>
      <c r="T106" s="56">
        <v>20</v>
      </c>
      <c r="U106" s="56">
        <v>3859</v>
      </c>
      <c r="V106" s="56" t="s">
        <v>629</v>
      </c>
      <c r="W106" s="56" t="s">
        <v>671</v>
      </c>
      <c r="X106" s="56" t="s">
        <v>82</v>
      </c>
      <c r="Y106" s="56" t="s">
        <v>82</v>
      </c>
      <c r="Z106" s="56" t="s">
        <v>68</v>
      </c>
      <c r="AA106" s="56" t="s">
        <v>68</v>
      </c>
      <c r="AB106" s="56" t="s">
        <v>703</v>
      </c>
      <c r="AC106" s="56" t="s">
        <v>68</v>
      </c>
      <c r="AD106" s="56" t="s">
        <v>68</v>
      </c>
      <c r="AE106" s="56" t="s">
        <v>68</v>
      </c>
      <c r="AF106" s="56" t="s">
        <v>68</v>
      </c>
      <c r="AG106" s="34" t="s">
        <v>68</v>
      </c>
      <c r="AH106" s="56" t="s">
        <v>469</v>
      </c>
      <c r="AI106" s="56">
        <v>0</v>
      </c>
      <c r="AJ106" s="56">
        <v>0</v>
      </c>
      <c r="AK106" s="56">
        <v>0</v>
      </c>
      <c r="AL106" s="56">
        <v>38</v>
      </c>
      <c r="AM106" s="56">
        <v>0</v>
      </c>
      <c r="AN106" s="56">
        <v>0</v>
      </c>
      <c r="AO106" s="56">
        <v>0</v>
      </c>
      <c r="AP106" s="56">
        <v>0</v>
      </c>
      <c r="AQ106" s="56">
        <v>38</v>
      </c>
      <c r="AR106" s="56">
        <v>0</v>
      </c>
      <c r="AS106" s="56">
        <v>0</v>
      </c>
      <c r="AT106" s="56">
        <v>0</v>
      </c>
      <c r="AU106" s="56">
        <v>0</v>
      </c>
      <c r="AV106" s="57">
        <v>0</v>
      </c>
      <c r="AW106" s="56">
        <v>38</v>
      </c>
      <c r="AX106" s="57">
        <v>931</v>
      </c>
      <c r="AY106" s="57">
        <v>931</v>
      </c>
      <c r="AZ106" s="56">
        <v>0</v>
      </c>
      <c r="BA106" s="56">
        <v>0</v>
      </c>
      <c r="BB106" s="56">
        <v>0</v>
      </c>
      <c r="BC106" s="34">
        <v>24.5</v>
      </c>
      <c r="BD106" s="44">
        <f t="shared" si="1"/>
        <v>0</v>
      </c>
    </row>
    <row r="107" spans="1:56" s="34" customFormat="1">
      <c r="A107" s="56">
        <v>202315</v>
      </c>
      <c r="B107" s="56">
        <v>22</v>
      </c>
      <c r="C107" s="56" t="s">
        <v>69</v>
      </c>
      <c r="D107" s="56" t="s">
        <v>810</v>
      </c>
      <c r="E107" s="56">
        <v>2</v>
      </c>
      <c r="F107" s="56">
        <v>596065132</v>
      </c>
      <c r="G107" s="56" t="s">
        <v>633</v>
      </c>
      <c r="H107" s="56" t="s">
        <v>113</v>
      </c>
      <c r="I107" s="56" t="s">
        <v>97</v>
      </c>
      <c r="J107" s="56" t="s">
        <v>288</v>
      </c>
      <c r="K107" s="56" t="s">
        <v>185</v>
      </c>
      <c r="L107" s="56" t="s">
        <v>68</v>
      </c>
      <c r="M107" s="56" t="s">
        <v>82</v>
      </c>
      <c r="N107" s="56" t="s">
        <v>176</v>
      </c>
      <c r="O107" s="56" t="s">
        <v>176</v>
      </c>
      <c r="P107" s="56" t="s">
        <v>586</v>
      </c>
      <c r="Q107" s="56" t="s">
        <v>635</v>
      </c>
      <c r="R107" s="56" t="s">
        <v>636</v>
      </c>
      <c r="S107" s="56" t="s">
        <v>204</v>
      </c>
      <c r="T107" s="56">
        <v>20</v>
      </c>
      <c r="U107" s="56">
        <v>3859</v>
      </c>
      <c r="V107" s="56" t="s">
        <v>68</v>
      </c>
      <c r="W107" s="56" t="s">
        <v>68</v>
      </c>
      <c r="X107" s="56" t="s">
        <v>82</v>
      </c>
      <c r="Y107" s="56" t="s">
        <v>82</v>
      </c>
      <c r="Z107" s="56" t="s">
        <v>176</v>
      </c>
      <c r="AA107" s="56" t="s">
        <v>878</v>
      </c>
      <c r="AB107" s="56" t="s">
        <v>703</v>
      </c>
      <c r="AC107" s="56" t="s">
        <v>68</v>
      </c>
      <c r="AD107" s="56" t="s">
        <v>68</v>
      </c>
      <c r="AE107" s="56" t="s">
        <v>879</v>
      </c>
      <c r="AF107" s="56" t="s">
        <v>880</v>
      </c>
      <c r="AG107" s="56">
        <v>93263</v>
      </c>
      <c r="AH107" s="56" t="s">
        <v>469</v>
      </c>
      <c r="AI107" s="56">
        <v>0</v>
      </c>
      <c r="AJ107" s="56">
        <v>0</v>
      </c>
      <c r="AK107" s="56">
        <v>12</v>
      </c>
      <c r="AL107" s="56">
        <v>0</v>
      </c>
      <c r="AM107" s="56">
        <v>0</v>
      </c>
      <c r="AN107" s="56">
        <v>0</v>
      </c>
      <c r="AO107" s="56">
        <v>0</v>
      </c>
      <c r="AP107" s="56">
        <v>0</v>
      </c>
      <c r="AQ107" s="56">
        <v>0</v>
      </c>
      <c r="AR107" s="56">
        <v>0</v>
      </c>
      <c r="AS107" s="56">
        <v>12</v>
      </c>
      <c r="AT107" s="56">
        <v>0</v>
      </c>
      <c r="AU107" s="56">
        <v>0</v>
      </c>
      <c r="AV107" s="57">
        <v>0</v>
      </c>
      <c r="AW107" s="56">
        <v>12</v>
      </c>
      <c r="AX107" s="57">
        <v>379.68</v>
      </c>
      <c r="AY107" s="57">
        <v>379.68</v>
      </c>
      <c r="AZ107" s="56">
        <v>1</v>
      </c>
      <c r="BA107" s="56">
        <v>0</v>
      </c>
      <c r="BB107" s="56">
        <v>12</v>
      </c>
      <c r="BC107" s="34">
        <v>31.64</v>
      </c>
      <c r="BD107" s="44">
        <f t="shared" si="1"/>
        <v>31.64</v>
      </c>
    </row>
    <row r="108" spans="1:56" s="34" customFormat="1">
      <c r="A108" s="56">
        <v>202315</v>
      </c>
      <c r="B108" s="56">
        <v>22</v>
      </c>
      <c r="C108" s="56" t="s">
        <v>69</v>
      </c>
      <c r="D108" s="56" t="s">
        <v>810</v>
      </c>
      <c r="E108" s="56">
        <v>3</v>
      </c>
      <c r="F108" s="56">
        <v>596066254</v>
      </c>
      <c r="G108" s="56" t="s">
        <v>679</v>
      </c>
      <c r="H108" s="56" t="s">
        <v>113</v>
      </c>
      <c r="I108" s="56" t="s">
        <v>97</v>
      </c>
      <c r="J108" s="56" t="s">
        <v>288</v>
      </c>
      <c r="K108" s="56" t="s">
        <v>185</v>
      </c>
      <c r="L108" s="56" t="s">
        <v>68</v>
      </c>
      <c r="M108" s="56" t="s">
        <v>82</v>
      </c>
      <c r="N108" s="56" t="s">
        <v>68</v>
      </c>
      <c r="O108" s="56" t="s">
        <v>176</v>
      </c>
      <c r="P108" s="56" t="s">
        <v>586</v>
      </c>
      <c r="Q108" s="56" t="s">
        <v>68</v>
      </c>
      <c r="R108" s="56" t="s">
        <v>68</v>
      </c>
      <c r="S108" s="56" t="s">
        <v>204</v>
      </c>
      <c r="T108" s="56">
        <v>20</v>
      </c>
      <c r="U108" s="56">
        <v>3859</v>
      </c>
      <c r="V108" s="56" t="s">
        <v>629</v>
      </c>
      <c r="W108" s="56" t="s">
        <v>100</v>
      </c>
      <c r="X108" s="56" t="s">
        <v>82</v>
      </c>
      <c r="Y108" s="56" t="s">
        <v>82</v>
      </c>
      <c r="Z108" s="56" t="s">
        <v>68</v>
      </c>
      <c r="AA108" s="56" t="s">
        <v>68</v>
      </c>
      <c r="AB108" s="56" t="s">
        <v>703</v>
      </c>
      <c r="AC108" s="56" t="s">
        <v>68</v>
      </c>
      <c r="AD108" s="56" t="s">
        <v>68</v>
      </c>
      <c r="AE108" s="56" t="s">
        <v>68</v>
      </c>
      <c r="AF108" s="56" t="s">
        <v>68</v>
      </c>
      <c r="AG108" s="34" t="s">
        <v>68</v>
      </c>
      <c r="AH108" s="56" t="s">
        <v>469</v>
      </c>
      <c r="AI108" s="56">
        <v>0</v>
      </c>
      <c r="AJ108" s="56">
        <v>0</v>
      </c>
      <c r="AK108" s="56">
        <v>0</v>
      </c>
      <c r="AL108" s="56">
        <v>2</v>
      </c>
      <c r="AM108" s="56">
        <v>2</v>
      </c>
      <c r="AN108" s="56">
        <v>0</v>
      </c>
      <c r="AO108" s="56">
        <v>0</v>
      </c>
      <c r="AP108" s="56">
        <v>0</v>
      </c>
      <c r="AQ108" s="56">
        <v>0</v>
      </c>
      <c r="AR108" s="56">
        <v>0</v>
      </c>
      <c r="AS108" s="56">
        <v>0</v>
      </c>
      <c r="AT108" s="56">
        <v>0</v>
      </c>
      <c r="AU108" s="56">
        <v>2</v>
      </c>
      <c r="AV108" s="57">
        <v>72.88</v>
      </c>
      <c r="AW108" s="56">
        <v>0</v>
      </c>
      <c r="AX108" s="57">
        <v>0</v>
      </c>
      <c r="AY108" s="57">
        <v>72.88</v>
      </c>
      <c r="AZ108" s="56">
        <v>0</v>
      </c>
      <c r="BA108" s="56">
        <v>0</v>
      </c>
      <c r="BB108" s="56">
        <v>0</v>
      </c>
      <c r="BC108" s="34">
        <v>36.44</v>
      </c>
      <c r="BD108" s="44">
        <f t="shared" si="1"/>
        <v>0</v>
      </c>
    </row>
    <row r="109" spans="1:56" s="34" customFormat="1">
      <c r="A109" s="56">
        <v>202315</v>
      </c>
      <c r="B109" s="56">
        <v>22</v>
      </c>
      <c r="C109" s="56" t="s">
        <v>69</v>
      </c>
      <c r="D109" s="56" t="s">
        <v>810</v>
      </c>
      <c r="E109" s="56">
        <v>4</v>
      </c>
      <c r="F109" s="56">
        <v>596066282</v>
      </c>
      <c r="G109" s="56" t="s">
        <v>633</v>
      </c>
      <c r="H109" s="56" t="s">
        <v>113</v>
      </c>
      <c r="I109" s="56" t="s">
        <v>97</v>
      </c>
      <c r="J109" s="56" t="s">
        <v>288</v>
      </c>
      <c r="K109" s="56" t="s">
        <v>185</v>
      </c>
      <c r="L109" s="56" t="s">
        <v>68</v>
      </c>
      <c r="M109" s="56" t="s">
        <v>82</v>
      </c>
      <c r="N109" s="56" t="s">
        <v>176</v>
      </c>
      <c r="O109" s="56" t="s">
        <v>176</v>
      </c>
      <c r="P109" s="56" t="s">
        <v>586</v>
      </c>
      <c r="Q109" s="56" t="s">
        <v>635</v>
      </c>
      <c r="R109" s="56" t="s">
        <v>636</v>
      </c>
      <c r="S109" s="56" t="s">
        <v>204</v>
      </c>
      <c r="T109" s="56">
        <v>20</v>
      </c>
      <c r="U109" s="56">
        <v>3859</v>
      </c>
      <c r="V109" s="56" t="s">
        <v>68</v>
      </c>
      <c r="W109" s="56" t="s">
        <v>68</v>
      </c>
      <c r="X109" s="56" t="s">
        <v>82</v>
      </c>
      <c r="Y109" s="56" t="s">
        <v>82</v>
      </c>
      <c r="Z109" s="56" t="s">
        <v>176</v>
      </c>
      <c r="AA109" s="56" t="s">
        <v>878</v>
      </c>
      <c r="AB109" s="56" t="s">
        <v>703</v>
      </c>
      <c r="AC109" s="56" t="s">
        <v>68</v>
      </c>
      <c r="AD109" s="56" t="s">
        <v>68</v>
      </c>
      <c r="AE109" s="56" t="s">
        <v>879</v>
      </c>
      <c r="AF109" s="56" t="s">
        <v>880</v>
      </c>
      <c r="AG109" s="56">
        <v>93263</v>
      </c>
      <c r="AH109" s="56" t="s">
        <v>469</v>
      </c>
      <c r="AI109" s="56">
        <v>0</v>
      </c>
      <c r="AJ109" s="56">
        <v>0</v>
      </c>
      <c r="AK109" s="56">
        <v>12</v>
      </c>
      <c r="AL109" s="56">
        <v>0</v>
      </c>
      <c r="AM109" s="56">
        <v>0</v>
      </c>
      <c r="AN109" s="56">
        <v>0</v>
      </c>
      <c r="AO109" s="56">
        <v>0</v>
      </c>
      <c r="AP109" s="56">
        <v>0</v>
      </c>
      <c r="AQ109" s="56">
        <v>0</v>
      </c>
      <c r="AR109" s="56">
        <v>0</v>
      </c>
      <c r="AS109" s="56">
        <v>12</v>
      </c>
      <c r="AT109" s="56">
        <v>0</v>
      </c>
      <c r="AU109" s="56">
        <v>0</v>
      </c>
      <c r="AV109" s="57">
        <v>0</v>
      </c>
      <c r="AW109" s="56">
        <v>12</v>
      </c>
      <c r="AX109" s="57">
        <v>348.6</v>
      </c>
      <c r="AY109" s="57">
        <v>348.6</v>
      </c>
      <c r="AZ109" s="56">
        <v>0</v>
      </c>
      <c r="BA109" s="56">
        <v>0</v>
      </c>
      <c r="BB109" s="56">
        <v>12</v>
      </c>
      <c r="BC109" s="34">
        <v>29.05</v>
      </c>
      <c r="BD109" s="44">
        <f t="shared" si="1"/>
        <v>0</v>
      </c>
    </row>
    <row r="110" spans="1:56" s="34" customFormat="1">
      <c r="A110" s="56">
        <v>202315</v>
      </c>
      <c r="B110" s="56">
        <v>22</v>
      </c>
      <c r="C110" s="56" t="s">
        <v>69</v>
      </c>
      <c r="D110" s="56" t="s">
        <v>810</v>
      </c>
      <c r="E110" s="56">
        <v>5</v>
      </c>
      <c r="F110" s="56">
        <v>596083743</v>
      </c>
      <c r="G110" s="56" t="s">
        <v>679</v>
      </c>
      <c r="H110" s="56" t="s">
        <v>113</v>
      </c>
      <c r="I110" s="56" t="s">
        <v>97</v>
      </c>
      <c r="J110" s="56" t="s">
        <v>288</v>
      </c>
      <c r="K110" s="56" t="s">
        <v>185</v>
      </c>
      <c r="L110" s="56" t="s">
        <v>68</v>
      </c>
      <c r="M110" s="56" t="s">
        <v>82</v>
      </c>
      <c r="N110" s="56" t="s">
        <v>176</v>
      </c>
      <c r="O110" s="56" t="s">
        <v>176</v>
      </c>
      <c r="P110" s="56" t="s">
        <v>586</v>
      </c>
      <c r="Q110" s="56" t="s">
        <v>635</v>
      </c>
      <c r="R110" s="56" t="s">
        <v>636</v>
      </c>
      <c r="S110" s="56" t="s">
        <v>204</v>
      </c>
      <c r="T110" s="56">
        <v>20</v>
      </c>
      <c r="U110" s="56">
        <v>3859</v>
      </c>
      <c r="V110" s="56" t="s">
        <v>68</v>
      </c>
      <c r="W110" s="56" t="s">
        <v>68</v>
      </c>
      <c r="X110" s="56" t="s">
        <v>82</v>
      </c>
      <c r="Y110" s="56" t="s">
        <v>82</v>
      </c>
      <c r="Z110" s="56" t="s">
        <v>176</v>
      </c>
      <c r="AA110" s="56" t="s">
        <v>878</v>
      </c>
      <c r="AB110" s="56" t="s">
        <v>703</v>
      </c>
      <c r="AC110" s="56" t="s">
        <v>68</v>
      </c>
      <c r="AD110" s="56" t="s">
        <v>68</v>
      </c>
      <c r="AE110" s="56" t="s">
        <v>879</v>
      </c>
      <c r="AF110" s="56" t="s">
        <v>880</v>
      </c>
      <c r="AG110" s="56">
        <v>93263</v>
      </c>
      <c r="AH110" s="56" t="s">
        <v>469</v>
      </c>
      <c r="AI110" s="56">
        <v>0</v>
      </c>
      <c r="AJ110" s="56">
        <v>0</v>
      </c>
      <c r="AK110" s="56">
        <v>13</v>
      </c>
      <c r="AL110" s="56">
        <v>0</v>
      </c>
      <c r="AM110" s="56">
        <v>0</v>
      </c>
      <c r="AN110" s="56">
        <v>0</v>
      </c>
      <c r="AO110" s="56">
        <v>0</v>
      </c>
      <c r="AP110" s="56">
        <v>0</v>
      </c>
      <c r="AQ110" s="56">
        <v>0</v>
      </c>
      <c r="AR110" s="56">
        <v>0</v>
      </c>
      <c r="AS110" s="56">
        <v>13</v>
      </c>
      <c r="AT110" s="56">
        <v>0</v>
      </c>
      <c r="AU110" s="56">
        <v>0</v>
      </c>
      <c r="AV110" s="57">
        <v>0</v>
      </c>
      <c r="AW110" s="56">
        <v>13</v>
      </c>
      <c r="AX110" s="57">
        <v>411.32</v>
      </c>
      <c r="AY110" s="57">
        <v>411.32</v>
      </c>
      <c r="AZ110" s="56">
        <v>0</v>
      </c>
      <c r="BA110" s="56">
        <v>0</v>
      </c>
      <c r="BB110" s="56">
        <v>13</v>
      </c>
      <c r="BC110" s="34">
        <v>31.64</v>
      </c>
      <c r="BD110" s="44">
        <f t="shared" si="1"/>
        <v>0</v>
      </c>
    </row>
    <row r="111" spans="1:56" s="34" customFormat="1">
      <c r="A111" s="56">
        <v>202317</v>
      </c>
      <c r="B111" s="56">
        <v>22</v>
      </c>
      <c r="C111" s="56" t="s">
        <v>69</v>
      </c>
      <c r="D111" s="56" t="s">
        <v>1054</v>
      </c>
      <c r="E111" s="56">
        <v>1</v>
      </c>
      <c r="F111" s="56">
        <v>563777439</v>
      </c>
      <c r="G111" s="56" t="s">
        <v>670</v>
      </c>
      <c r="H111" s="56" t="s">
        <v>82</v>
      </c>
      <c r="I111" s="56" t="s">
        <v>82</v>
      </c>
      <c r="J111" s="56" t="s">
        <v>176</v>
      </c>
      <c r="K111" s="56" t="s">
        <v>176</v>
      </c>
      <c r="L111" s="56" t="s">
        <v>68</v>
      </c>
      <c r="M111" s="56" t="s">
        <v>75</v>
      </c>
      <c r="N111" s="56" t="s">
        <v>68</v>
      </c>
      <c r="O111" s="56" t="s">
        <v>1023</v>
      </c>
      <c r="P111" s="56" t="s">
        <v>576</v>
      </c>
      <c r="Q111" s="56" t="s">
        <v>68</v>
      </c>
      <c r="R111" s="56" t="s">
        <v>68</v>
      </c>
      <c r="S111" s="56" t="s">
        <v>204</v>
      </c>
      <c r="T111" s="56">
        <v>20</v>
      </c>
      <c r="U111" s="56">
        <v>3859</v>
      </c>
      <c r="V111" s="56" t="s">
        <v>629</v>
      </c>
      <c r="W111" s="56" t="s">
        <v>100</v>
      </c>
      <c r="X111" s="56" t="s">
        <v>75</v>
      </c>
      <c r="Y111" s="56" t="s">
        <v>75</v>
      </c>
      <c r="Z111" s="56" t="s">
        <v>68</v>
      </c>
      <c r="AA111" s="56" t="s">
        <v>68</v>
      </c>
      <c r="AB111" s="56" t="s">
        <v>975</v>
      </c>
      <c r="AC111" s="56" t="s">
        <v>68</v>
      </c>
      <c r="AD111" s="56" t="s">
        <v>68</v>
      </c>
      <c r="AE111" s="56" t="s">
        <v>68</v>
      </c>
      <c r="AF111" s="56" t="s">
        <v>68</v>
      </c>
      <c r="AG111" s="34" t="s">
        <v>68</v>
      </c>
      <c r="AH111" s="56" t="s">
        <v>469</v>
      </c>
      <c r="AI111" s="56">
        <v>0</v>
      </c>
      <c r="AJ111" s="56">
        <v>0</v>
      </c>
      <c r="AK111" s="56">
        <v>0</v>
      </c>
      <c r="AL111" s="56">
        <v>6</v>
      </c>
      <c r="AM111" s="56">
        <v>6</v>
      </c>
      <c r="AN111" s="56">
        <v>0</v>
      </c>
      <c r="AO111" s="56">
        <v>0</v>
      </c>
      <c r="AP111" s="56">
        <v>0</v>
      </c>
      <c r="AQ111" s="56">
        <v>0</v>
      </c>
      <c r="AR111" s="56">
        <v>0</v>
      </c>
      <c r="AS111" s="56">
        <v>0</v>
      </c>
      <c r="AT111" s="56">
        <v>0</v>
      </c>
      <c r="AU111" s="56">
        <v>6</v>
      </c>
      <c r="AV111" s="57">
        <v>147</v>
      </c>
      <c r="AW111" s="56">
        <v>0</v>
      </c>
      <c r="AX111" s="57">
        <v>0</v>
      </c>
      <c r="AY111" s="57">
        <v>147</v>
      </c>
      <c r="AZ111" s="56">
        <v>0</v>
      </c>
      <c r="BA111" s="56">
        <v>0</v>
      </c>
      <c r="BB111" s="56">
        <v>0</v>
      </c>
      <c r="BC111" s="34">
        <v>24.5</v>
      </c>
      <c r="BD111" s="44">
        <f t="shared" si="1"/>
        <v>0</v>
      </c>
    </row>
    <row r="112" spans="1:56" s="34" customFormat="1">
      <c r="A112" s="56">
        <v>202317</v>
      </c>
      <c r="B112" s="56">
        <v>22</v>
      </c>
      <c r="C112" s="56" t="s">
        <v>69</v>
      </c>
      <c r="D112" s="56" t="s">
        <v>1054</v>
      </c>
      <c r="E112" s="56">
        <v>2</v>
      </c>
      <c r="F112" s="56">
        <v>596065132</v>
      </c>
      <c r="G112" s="56" t="s">
        <v>633</v>
      </c>
      <c r="H112" s="56" t="s">
        <v>82</v>
      </c>
      <c r="I112" s="56" t="s">
        <v>82</v>
      </c>
      <c r="J112" s="56" t="s">
        <v>176</v>
      </c>
      <c r="K112" s="56" t="s">
        <v>176</v>
      </c>
      <c r="L112" s="56" t="s">
        <v>68</v>
      </c>
      <c r="M112" s="56" t="s">
        <v>75</v>
      </c>
      <c r="N112" s="56" t="s">
        <v>68</v>
      </c>
      <c r="O112" s="56" t="s">
        <v>1023</v>
      </c>
      <c r="P112" s="56" t="s">
        <v>576</v>
      </c>
      <c r="Q112" s="56" t="s">
        <v>68</v>
      </c>
      <c r="R112" s="56" t="s">
        <v>68</v>
      </c>
      <c r="S112" s="56" t="s">
        <v>204</v>
      </c>
      <c r="T112" s="56">
        <v>20</v>
      </c>
      <c r="U112" s="56">
        <v>3859</v>
      </c>
      <c r="V112" s="56" t="s">
        <v>629</v>
      </c>
      <c r="W112" s="56" t="s">
        <v>100</v>
      </c>
      <c r="X112" s="56" t="s">
        <v>75</v>
      </c>
      <c r="Y112" s="56" t="s">
        <v>75</v>
      </c>
      <c r="Z112" s="56" t="s">
        <v>68</v>
      </c>
      <c r="AA112" s="56" t="s">
        <v>68</v>
      </c>
      <c r="AB112" s="56" t="s">
        <v>975</v>
      </c>
      <c r="AC112" s="56" t="s">
        <v>68</v>
      </c>
      <c r="AD112" s="56" t="s">
        <v>68</v>
      </c>
      <c r="AE112" s="56" t="s">
        <v>68</v>
      </c>
      <c r="AF112" s="56" t="s">
        <v>68</v>
      </c>
      <c r="AG112" s="34" t="s">
        <v>68</v>
      </c>
      <c r="AH112" s="56" t="s">
        <v>469</v>
      </c>
      <c r="AI112" s="56">
        <v>0</v>
      </c>
      <c r="AJ112" s="56">
        <v>0</v>
      </c>
      <c r="AK112" s="56">
        <v>0</v>
      </c>
      <c r="AL112" s="56">
        <v>1</v>
      </c>
      <c r="AM112" s="56">
        <v>1</v>
      </c>
      <c r="AN112" s="56">
        <v>0</v>
      </c>
      <c r="AO112" s="56">
        <v>0</v>
      </c>
      <c r="AP112" s="56">
        <v>0</v>
      </c>
      <c r="AQ112" s="56">
        <v>0</v>
      </c>
      <c r="AR112" s="56">
        <v>0</v>
      </c>
      <c r="AS112" s="56">
        <v>0</v>
      </c>
      <c r="AT112" s="56">
        <v>0</v>
      </c>
      <c r="AU112" s="56">
        <v>1</v>
      </c>
      <c r="AV112" s="57">
        <v>31.64</v>
      </c>
      <c r="AW112" s="56">
        <v>0</v>
      </c>
      <c r="AX112" s="57">
        <v>0</v>
      </c>
      <c r="AY112" s="57">
        <v>31.64</v>
      </c>
      <c r="AZ112" s="56">
        <v>0</v>
      </c>
      <c r="BA112" s="56">
        <v>0</v>
      </c>
      <c r="BB112" s="56">
        <v>0</v>
      </c>
      <c r="BC112" s="34">
        <v>31.64</v>
      </c>
      <c r="BD112" s="44">
        <f t="shared" si="1"/>
        <v>0</v>
      </c>
    </row>
    <row r="113" spans="1:56" s="34" customFormat="1">
      <c r="A113" s="56">
        <v>202317</v>
      </c>
      <c r="B113" s="56">
        <v>22</v>
      </c>
      <c r="C113" s="56" t="s">
        <v>69</v>
      </c>
      <c r="D113" s="56" t="s">
        <v>1054</v>
      </c>
      <c r="E113" s="56">
        <v>3</v>
      </c>
      <c r="F113" s="56">
        <v>596066252</v>
      </c>
      <c r="G113" s="56" t="s">
        <v>633</v>
      </c>
      <c r="H113" s="56" t="s">
        <v>82</v>
      </c>
      <c r="I113" s="56" t="s">
        <v>82</v>
      </c>
      <c r="J113" s="56" t="s">
        <v>176</v>
      </c>
      <c r="K113" s="56" t="s">
        <v>176</v>
      </c>
      <c r="L113" s="56" t="s">
        <v>68</v>
      </c>
      <c r="M113" s="56" t="s">
        <v>75</v>
      </c>
      <c r="N113" s="56" t="s">
        <v>1023</v>
      </c>
      <c r="O113" s="56" t="s">
        <v>1023</v>
      </c>
      <c r="P113" s="56" t="s">
        <v>576</v>
      </c>
      <c r="Q113" s="56" t="s">
        <v>635</v>
      </c>
      <c r="R113" s="56" t="s">
        <v>636</v>
      </c>
      <c r="S113" s="56" t="s">
        <v>204</v>
      </c>
      <c r="T113" s="56">
        <v>20</v>
      </c>
      <c r="U113" s="56">
        <v>3859</v>
      </c>
      <c r="V113" s="56" t="s">
        <v>68</v>
      </c>
      <c r="W113" s="56" t="s">
        <v>68</v>
      </c>
      <c r="X113" s="56" t="s">
        <v>75</v>
      </c>
      <c r="Y113" s="56" t="s">
        <v>75</v>
      </c>
      <c r="Z113" s="56" t="s">
        <v>1023</v>
      </c>
      <c r="AA113" s="56" t="s">
        <v>1089</v>
      </c>
      <c r="AB113" s="56" t="s">
        <v>975</v>
      </c>
      <c r="AC113" s="56" t="s">
        <v>68</v>
      </c>
      <c r="AD113" s="56" t="s">
        <v>68</v>
      </c>
      <c r="AE113" s="56" t="s">
        <v>1090</v>
      </c>
      <c r="AF113" s="56" t="s">
        <v>1091</v>
      </c>
      <c r="AG113" s="56">
        <v>96183</v>
      </c>
      <c r="AH113" s="56" t="s">
        <v>469</v>
      </c>
      <c r="AI113" s="56">
        <v>0</v>
      </c>
      <c r="AJ113" s="56">
        <v>0</v>
      </c>
      <c r="AK113" s="56">
        <v>16</v>
      </c>
      <c r="AL113" s="56">
        <v>0</v>
      </c>
      <c r="AM113" s="56">
        <v>0</v>
      </c>
      <c r="AN113" s="56">
        <v>0</v>
      </c>
      <c r="AO113" s="56">
        <v>0</v>
      </c>
      <c r="AP113" s="56">
        <v>0</v>
      </c>
      <c r="AQ113" s="56">
        <v>0</v>
      </c>
      <c r="AR113" s="56">
        <v>0</v>
      </c>
      <c r="AS113" s="56">
        <v>16</v>
      </c>
      <c r="AT113" s="56">
        <v>0</v>
      </c>
      <c r="AU113" s="56">
        <v>0</v>
      </c>
      <c r="AV113" s="57">
        <v>0</v>
      </c>
      <c r="AW113" s="56">
        <v>16</v>
      </c>
      <c r="AX113" s="57">
        <v>583.04</v>
      </c>
      <c r="AY113" s="57">
        <v>583.04</v>
      </c>
      <c r="AZ113" s="56">
        <v>0</v>
      </c>
      <c r="BA113" s="56">
        <v>0</v>
      </c>
      <c r="BB113" s="56">
        <v>16</v>
      </c>
      <c r="BC113" s="34">
        <v>36.44</v>
      </c>
      <c r="BD113" s="44">
        <f t="shared" si="1"/>
        <v>0</v>
      </c>
    </row>
    <row r="114" spans="1:56" s="34" customFormat="1">
      <c r="A114" s="56">
        <v>202317</v>
      </c>
      <c r="B114" s="56">
        <v>22</v>
      </c>
      <c r="C114" s="56" t="s">
        <v>69</v>
      </c>
      <c r="D114" s="56" t="s">
        <v>1054</v>
      </c>
      <c r="E114" s="56">
        <v>4</v>
      </c>
      <c r="F114" s="56">
        <v>596066253</v>
      </c>
      <c r="G114" s="56" t="s">
        <v>679</v>
      </c>
      <c r="H114" s="56" t="s">
        <v>82</v>
      </c>
      <c r="I114" s="56" t="s">
        <v>82</v>
      </c>
      <c r="J114" s="56" t="s">
        <v>176</v>
      </c>
      <c r="K114" s="56" t="s">
        <v>176</v>
      </c>
      <c r="L114" s="56" t="s">
        <v>68</v>
      </c>
      <c r="M114" s="56" t="s">
        <v>75</v>
      </c>
      <c r="N114" s="56" t="s">
        <v>1023</v>
      </c>
      <c r="O114" s="56" t="s">
        <v>1023</v>
      </c>
      <c r="P114" s="56" t="s">
        <v>576</v>
      </c>
      <c r="Q114" s="56" t="s">
        <v>635</v>
      </c>
      <c r="R114" s="56" t="s">
        <v>636</v>
      </c>
      <c r="S114" s="56" t="s">
        <v>204</v>
      </c>
      <c r="T114" s="56">
        <v>20</v>
      </c>
      <c r="U114" s="56">
        <v>3859</v>
      </c>
      <c r="V114" s="56" t="s">
        <v>68</v>
      </c>
      <c r="W114" s="56" t="s">
        <v>68</v>
      </c>
      <c r="X114" s="56" t="s">
        <v>75</v>
      </c>
      <c r="Y114" s="56" t="s">
        <v>75</v>
      </c>
      <c r="Z114" s="56" t="s">
        <v>1023</v>
      </c>
      <c r="AA114" s="56" t="s">
        <v>1089</v>
      </c>
      <c r="AB114" s="56" t="s">
        <v>975</v>
      </c>
      <c r="AC114" s="56" t="s">
        <v>68</v>
      </c>
      <c r="AD114" s="56" t="s">
        <v>68</v>
      </c>
      <c r="AE114" s="56" t="s">
        <v>1090</v>
      </c>
      <c r="AF114" s="56" t="s">
        <v>1091</v>
      </c>
      <c r="AG114" s="56">
        <v>96183</v>
      </c>
      <c r="AH114" s="56" t="s">
        <v>469</v>
      </c>
      <c r="AI114" s="56">
        <v>0</v>
      </c>
      <c r="AJ114" s="56">
        <v>0</v>
      </c>
      <c r="AK114" s="56">
        <v>9</v>
      </c>
      <c r="AL114" s="56">
        <v>0</v>
      </c>
      <c r="AM114" s="56">
        <v>0</v>
      </c>
      <c r="AN114" s="56">
        <v>0</v>
      </c>
      <c r="AO114" s="56">
        <v>0</v>
      </c>
      <c r="AP114" s="56">
        <v>0</v>
      </c>
      <c r="AQ114" s="56">
        <v>0</v>
      </c>
      <c r="AR114" s="56">
        <v>0</v>
      </c>
      <c r="AS114" s="56">
        <v>9</v>
      </c>
      <c r="AT114" s="56">
        <v>0</v>
      </c>
      <c r="AU114" s="56">
        <v>0</v>
      </c>
      <c r="AV114" s="57">
        <v>0</v>
      </c>
      <c r="AW114" s="56">
        <v>9</v>
      </c>
      <c r="AX114" s="57">
        <v>261.45</v>
      </c>
      <c r="AY114" s="57">
        <v>261.45</v>
      </c>
      <c r="AZ114" s="56">
        <v>0</v>
      </c>
      <c r="BA114" s="56">
        <v>0</v>
      </c>
      <c r="BB114" s="56">
        <v>9</v>
      </c>
      <c r="BC114" s="34">
        <v>29.05</v>
      </c>
      <c r="BD114" s="44">
        <f t="shared" si="1"/>
        <v>0</v>
      </c>
    </row>
    <row r="115" spans="1:56" s="34" customFormat="1">
      <c r="A115" s="56">
        <v>202317</v>
      </c>
      <c r="B115" s="56">
        <v>22</v>
      </c>
      <c r="C115" s="56" t="s">
        <v>69</v>
      </c>
      <c r="D115" s="56" t="s">
        <v>1054</v>
      </c>
      <c r="E115" s="56">
        <v>5</v>
      </c>
      <c r="F115" s="56">
        <v>596066254</v>
      </c>
      <c r="G115" s="56" t="s">
        <v>679</v>
      </c>
      <c r="H115" s="56" t="s">
        <v>82</v>
      </c>
      <c r="I115" s="56" t="s">
        <v>82</v>
      </c>
      <c r="J115" s="56" t="s">
        <v>176</v>
      </c>
      <c r="K115" s="56" t="s">
        <v>176</v>
      </c>
      <c r="L115" s="56" t="s">
        <v>68</v>
      </c>
      <c r="M115" s="56" t="s">
        <v>75</v>
      </c>
      <c r="N115" s="56" t="s">
        <v>68</v>
      </c>
      <c r="O115" s="56" t="s">
        <v>1023</v>
      </c>
      <c r="P115" s="56" t="s">
        <v>576</v>
      </c>
      <c r="Q115" s="56" t="s">
        <v>68</v>
      </c>
      <c r="R115" s="56" t="s">
        <v>68</v>
      </c>
      <c r="S115" s="56" t="s">
        <v>204</v>
      </c>
      <c r="T115" s="56">
        <v>20</v>
      </c>
      <c r="U115" s="56">
        <v>3859</v>
      </c>
      <c r="V115" s="56" t="s">
        <v>68</v>
      </c>
      <c r="W115" s="56" t="s">
        <v>68</v>
      </c>
      <c r="X115" s="56" t="s">
        <v>75</v>
      </c>
      <c r="Y115" s="56" t="s">
        <v>75</v>
      </c>
      <c r="Z115" s="56" t="s">
        <v>68</v>
      </c>
      <c r="AA115" s="56" t="s">
        <v>68</v>
      </c>
      <c r="AB115" s="56" t="s">
        <v>975</v>
      </c>
      <c r="AC115" s="56" t="s">
        <v>68</v>
      </c>
      <c r="AD115" s="56" t="s">
        <v>68</v>
      </c>
      <c r="AE115" s="56" t="s">
        <v>68</v>
      </c>
      <c r="AF115" s="56" t="s">
        <v>68</v>
      </c>
      <c r="AG115" s="34" t="s">
        <v>68</v>
      </c>
      <c r="AH115" s="56" t="s">
        <v>469</v>
      </c>
      <c r="AI115" s="56">
        <v>0</v>
      </c>
      <c r="AJ115" s="56">
        <v>0</v>
      </c>
      <c r="AK115" s="56">
        <v>0</v>
      </c>
      <c r="AL115" s="56">
        <v>8</v>
      </c>
      <c r="AM115" s="56">
        <v>8</v>
      </c>
      <c r="AN115" s="56">
        <v>0</v>
      </c>
      <c r="AO115" s="56">
        <v>0</v>
      </c>
      <c r="AP115" s="56">
        <v>0</v>
      </c>
      <c r="AQ115" s="56">
        <v>0</v>
      </c>
      <c r="AR115" s="56">
        <v>0</v>
      </c>
      <c r="AS115" s="56">
        <v>0</v>
      </c>
      <c r="AT115" s="56">
        <v>0</v>
      </c>
      <c r="AU115" s="56">
        <v>8</v>
      </c>
      <c r="AV115" s="57">
        <v>291.52</v>
      </c>
      <c r="AW115" s="56">
        <v>0</v>
      </c>
      <c r="AX115" s="57">
        <v>0</v>
      </c>
      <c r="AY115" s="57">
        <v>291.52</v>
      </c>
      <c r="AZ115" s="56">
        <v>0</v>
      </c>
      <c r="BA115" s="56">
        <v>0</v>
      </c>
      <c r="BB115" s="56">
        <v>0</v>
      </c>
      <c r="BC115" s="34">
        <v>36.44</v>
      </c>
      <c r="BD115" s="44">
        <f t="shared" si="1"/>
        <v>0</v>
      </c>
    </row>
    <row r="116" spans="1:56" s="34" customFormat="1">
      <c r="A116" s="56">
        <v>202317</v>
      </c>
      <c r="B116" s="56">
        <v>22</v>
      </c>
      <c r="C116" s="56" t="s">
        <v>69</v>
      </c>
      <c r="D116" s="56" t="s">
        <v>1054</v>
      </c>
      <c r="E116" s="56">
        <v>6</v>
      </c>
      <c r="F116" s="56">
        <v>596074669</v>
      </c>
      <c r="G116" s="56" t="s">
        <v>633</v>
      </c>
      <c r="H116" s="56" t="s">
        <v>82</v>
      </c>
      <c r="I116" s="56" t="s">
        <v>82</v>
      </c>
      <c r="J116" s="56" t="s">
        <v>176</v>
      </c>
      <c r="K116" s="56" t="s">
        <v>176</v>
      </c>
      <c r="L116" s="56" t="s">
        <v>68</v>
      </c>
      <c r="M116" s="56" t="s">
        <v>75</v>
      </c>
      <c r="N116" s="56" t="s">
        <v>1023</v>
      </c>
      <c r="O116" s="56" t="s">
        <v>1023</v>
      </c>
      <c r="P116" s="56" t="s">
        <v>576</v>
      </c>
      <c r="Q116" s="56" t="s">
        <v>635</v>
      </c>
      <c r="R116" s="56" t="s">
        <v>636</v>
      </c>
      <c r="S116" s="56" t="s">
        <v>204</v>
      </c>
      <c r="T116" s="56">
        <v>20</v>
      </c>
      <c r="U116" s="56">
        <v>3859</v>
      </c>
      <c r="V116" s="56" t="s">
        <v>68</v>
      </c>
      <c r="W116" s="56" t="s">
        <v>68</v>
      </c>
      <c r="X116" s="56" t="s">
        <v>75</v>
      </c>
      <c r="Y116" s="56" t="s">
        <v>75</v>
      </c>
      <c r="Z116" s="56" t="s">
        <v>1023</v>
      </c>
      <c r="AA116" s="56" t="s">
        <v>1089</v>
      </c>
      <c r="AB116" s="56" t="s">
        <v>975</v>
      </c>
      <c r="AC116" s="56" t="s">
        <v>68</v>
      </c>
      <c r="AD116" s="56" t="s">
        <v>68</v>
      </c>
      <c r="AE116" s="56" t="s">
        <v>1090</v>
      </c>
      <c r="AF116" s="56" t="s">
        <v>1091</v>
      </c>
      <c r="AG116" s="56">
        <v>96183</v>
      </c>
      <c r="AH116" s="56" t="s">
        <v>469</v>
      </c>
      <c r="AI116" s="56">
        <v>0</v>
      </c>
      <c r="AJ116" s="56">
        <v>0</v>
      </c>
      <c r="AK116" s="56">
        <v>1</v>
      </c>
      <c r="AL116" s="56">
        <v>0</v>
      </c>
      <c r="AM116" s="56">
        <v>0</v>
      </c>
      <c r="AN116" s="56">
        <v>0</v>
      </c>
      <c r="AO116" s="56">
        <v>0</v>
      </c>
      <c r="AP116" s="56">
        <v>0</v>
      </c>
      <c r="AQ116" s="56">
        <v>0</v>
      </c>
      <c r="AR116" s="56">
        <v>0</v>
      </c>
      <c r="AS116" s="56">
        <v>1</v>
      </c>
      <c r="AT116" s="56">
        <v>0</v>
      </c>
      <c r="AU116" s="56">
        <v>0</v>
      </c>
      <c r="AV116" s="57">
        <v>0</v>
      </c>
      <c r="AW116" s="56">
        <v>1</v>
      </c>
      <c r="AX116" s="57">
        <v>24.36</v>
      </c>
      <c r="AY116" s="57">
        <v>24.36</v>
      </c>
      <c r="AZ116" s="56">
        <v>0</v>
      </c>
      <c r="BA116" s="56">
        <v>0</v>
      </c>
      <c r="BB116" s="56">
        <v>1</v>
      </c>
      <c r="BC116" s="34">
        <v>24.36</v>
      </c>
      <c r="BD116" s="44">
        <f t="shared" si="1"/>
        <v>0</v>
      </c>
    </row>
    <row r="117" spans="1:56" s="34" customFormat="1">
      <c r="A117" s="56">
        <v>202317</v>
      </c>
      <c r="B117" s="56">
        <v>22</v>
      </c>
      <c r="C117" s="56" t="s">
        <v>69</v>
      </c>
      <c r="D117" s="56" t="s">
        <v>1054</v>
      </c>
      <c r="E117" s="56">
        <v>7</v>
      </c>
      <c r="F117" s="56">
        <v>596074672</v>
      </c>
      <c r="G117" s="56" t="s">
        <v>679</v>
      </c>
      <c r="H117" s="56" t="s">
        <v>82</v>
      </c>
      <c r="I117" s="56" t="s">
        <v>82</v>
      </c>
      <c r="J117" s="56" t="s">
        <v>176</v>
      </c>
      <c r="K117" s="56" t="s">
        <v>176</v>
      </c>
      <c r="L117" s="56" t="s">
        <v>68</v>
      </c>
      <c r="M117" s="56" t="s">
        <v>75</v>
      </c>
      <c r="N117" s="56" t="s">
        <v>1023</v>
      </c>
      <c r="O117" s="56" t="s">
        <v>1023</v>
      </c>
      <c r="P117" s="56" t="s">
        <v>576</v>
      </c>
      <c r="Q117" s="56" t="s">
        <v>635</v>
      </c>
      <c r="R117" s="56" t="s">
        <v>636</v>
      </c>
      <c r="S117" s="56" t="s">
        <v>204</v>
      </c>
      <c r="T117" s="56">
        <v>20</v>
      </c>
      <c r="U117" s="56">
        <v>3859</v>
      </c>
      <c r="V117" s="56" t="s">
        <v>68</v>
      </c>
      <c r="W117" s="56" t="s">
        <v>68</v>
      </c>
      <c r="X117" s="56" t="s">
        <v>75</v>
      </c>
      <c r="Y117" s="56" t="s">
        <v>75</v>
      </c>
      <c r="Z117" s="56" t="s">
        <v>1023</v>
      </c>
      <c r="AA117" s="56" t="s">
        <v>1089</v>
      </c>
      <c r="AB117" s="56" t="s">
        <v>975</v>
      </c>
      <c r="AC117" s="56" t="s">
        <v>68</v>
      </c>
      <c r="AD117" s="56" t="s">
        <v>68</v>
      </c>
      <c r="AE117" s="56" t="s">
        <v>1090</v>
      </c>
      <c r="AF117" s="56" t="s">
        <v>1091</v>
      </c>
      <c r="AG117" s="56">
        <v>96183</v>
      </c>
      <c r="AH117" s="56" t="s">
        <v>469</v>
      </c>
      <c r="AI117" s="56">
        <v>0</v>
      </c>
      <c r="AJ117" s="56">
        <v>0</v>
      </c>
      <c r="AK117" s="56">
        <v>2</v>
      </c>
      <c r="AL117" s="56">
        <v>0</v>
      </c>
      <c r="AM117" s="56">
        <v>0</v>
      </c>
      <c r="AN117" s="56">
        <v>0</v>
      </c>
      <c r="AO117" s="56">
        <v>0</v>
      </c>
      <c r="AP117" s="56">
        <v>0</v>
      </c>
      <c r="AQ117" s="56">
        <v>0</v>
      </c>
      <c r="AR117" s="56">
        <v>0</v>
      </c>
      <c r="AS117" s="56">
        <v>2</v>
      </c>
      <c r="AT117" s="56">
        <v>0</v>
      </c>
      <c r="AU117" s="56">
        <v>0</v>
      </c>
      <c r="AV117" s="57">
        <v>0</v>
      </c>
      <c r="AW117" s="56">
        <v>2</v>
      </c>
      <c r="AX117" s="57">
        <v>48.72</v>
      </c>
      <c r="AY117" s="57">
        <v>48.72</v>
      </c>
      <c r="AZ117" s="56">
        <v>0</v>
      </c>
      <c r="BA117" s="56">
        <v>0</v>
      </c>
      <c r="BB117" s="56">
        <v>2</v>
      </c>
      <c r="BC117" s="34">
        <v>24.36</v>
      </c>
      <c r="BD117" s="44">
        <f t="shared" si="1"/>
        <v>0</v>
      </c>
    </row>
    <row r="118" spans="1:56" s="34" customFormat="1">
      <c r="A118" s="56">
        <v>202317</v>
      </c>
      <c r="B118" s="56">
        <v>22</v>
      </c>
      <c r="C118" s="56" t="s">
        <v>69</v>
      </c>
      <c r="D118" s="56" t="s">
        <v>1054</v>
      </c>
      <c r="E118" s="56">
        <v>8</v>
      </c>
      <c r="F118" s="56">
        <v>596083743</v>
      </c>
      <c r="G118" s="56" t="s">
        <v>679</v>
      </c>
      <c r="H118" s="56" t="s">
        <v>82</v>
      </c>
      <c r="I118" s="56" t="s">
        <v>82</v>
      </c>
      <c r="J118" s="56" t="s">
        <v>176</v>
      </c>
      <c r="K118" s="56" t="s">
        <v>176</v>
      </c>
      <c r="L118" s="56" t="s">
        <v>68</v>
      </c>
      <c r="M118" s="56" t="s">
        <v>75</v>
      </c>
      <c r="N118" s="56" t="s">
        <v>1023</v>
      </c>
      <c r="O118" s="56" t="s">
        <v>1023</v>
      </c>
      <c r="P118" s="56" t="s">
        <v>576</v>
      </c>
      <c r="Q118" s="56" t="s">
        <v>635</v>
      </c>
      <c r="R118" s="56" t="s">
        <v>636</v>
      </c>
      <c r="S118" s="56" t="s">
        <v>204</v>
      </c>
      <c r="T118" s="56">
        <v>20</v>
      </c>
      <c r="U118" s="56">
        <v>3859</v>
      </c>
      <c r="V118" s="56" t="s">
        <v>68</v>
      </c>
      <c r="W118" s="56" t="s">
        <v>68</v>
      </c>
      <c r="X118" s="56" t="s">
        <v>75</v>
      </c>
      <c r="Y118" s="56" t="s">
        <v>75</v>
      </c>
      <c r="Z118" s="56" t="s">
        <v>1023</v>
      </c>
      <c r="AA118" s="56" t="s">
        <v>1089</v>
      </c>
      <c r="AB118" s="56" t="s">
        <v>975</v>
      </c>
      <c r="AC118" s="56" t="s">
        <v>68</v>
      </c>
      <c r="AD118" s="56" t="s">
        <v>68</v>
      </c>
      <c r="AE118" s="56" t="s">
        <v>1090</v>
      </c>
      <c r="AF118" s="56" t="s">
        <v>1091</v>
      </c>
      <c r="AG118" s="56">
        <v>96183</v>
      </c>
      <c r="AH118" s="56" t="s">
        <v>469</v>
      </c>
      <c r="AI118" s="56">
        <v>0</v>
      </c>
      <c r="AJ118" s="56">
        <v>0</v>
      </c>
      <c r="AK118" s="56">
        <v>27</v>
      </c>
      <c r="AL118" s="56">
        <v>0</v>
      </c>
      <c r="AM118" s="56">
        <v>0</v>
      </c>
      <c r="AN118" s="56">
        <v>0</v>
      </c>
      <c r="AO118" s="56">
        <v>0</v>
      </c>
      <c r="AP118" s="56">
        <v>0</v>
      </c>
      <c r="AQ118" s="56">
        <v>0</v>
      </c>
      <c r="AR118" s="56">
        <v>0</v>
      </c>
      <c r="AS118" s="56">
        <v>27</v>
      </c>
      <c r="AT118" s="56">
        <v>0</v>
      </c>
      <c r="AU118" s="56">
        <v>0</v>
      </c>
      <c r="AV118" s="57">
        <v>0</v>
      </c>
      <c r="AW118" s="56">
        <v>27</v>
      </c>
      <c r="AX118" s="57">
        <v>854.28</v>
      </c>
      <c r="AY118" s="57">
        <v>854.28</v>
      </c>
      <c r="AZ118" s="56">
        <v>1</v>
      </c>
      <c r="BA118" s="56">
        <v>0</v>
      </c>
      <c r="BB118" s="56">
        <v>27</v>
      </c>
      <c r="BC118" s="34">
        <v>31.64</v>
      </c>
      <c r="BD118" s="44">
        <f t="shared" si="1"/>
        <v>31.64</v>
      </c>
    </row>
    <row r="119" spans="1:56" s="34" customFormat="1">
      <c r="A119" s="56">
        <v>202317</v>
      </c>
      <c r="B119" s="56">
        <v>22</v>
      </c>
      <c r="C119" s="56" t="s">
        <v>498</v>
      </c>
      <c r="D119" s="56" t="s">
        <v>1066</v>
      </c>
      <c r="E119" s="56">
        <v>1</v>
      </c>
      <c r="F119" s="56">
        <v>554708300</v>
      </c>
      <c r="G119" s="56" t="s">
        <v>699</v>
      </c>
      <c r="H119" s="56" t="s">
        <v>82</v>
      </c>
      <c r="I119" s="56" t="s">
        <v>176</v>
      </c>
      <c r="J119" s="56" t="s">
        <v>176</v>
      </c>
      <c r="K119" s="56" t="s">
        <v>323</v>
      </c>
      <c r="L119" s="56" t="s">
        <v>68</v>
      </c>
      <c r="M119" s="56" t="s">
        <v>75</v>
      </c>
      <c r="N119" s="56" t="s">
        <v>68</v>
      </c>
      <c r="O119" s="56" t="s">
        <v>1067</v>
      </c>
      <c r="P119" s="56" t="s">
        <v>576</v>
      </c>
      <c r="Q119" s="56" t="s">
        <v>68</v>
      </c>
      <c r="R119" s="56" t="s">
        <v>68</v>
      </c>
      <c r="S119" s="56" t="s">
        <v>204</v>
      </c>
      <c r="T119" s="56">
        <v>20</v>
      </c>
      <c r="U119" s="56">
        <v>3859</v>
      </c>
      <c r="V119" s="56" t="s">
        <v>629</v>
      </c>
      <c r="W119" s="56" t="s">
        <v>630</v>
      </c>
      <c r="X119" s="56" t="s">
        <v>75</v>
      </c>
      <c r="Y119" s="56" t="s">
        <v>75</v>
      </c>
      <c r="Z119" s="56" t="s">
        <v>68</v>
      </c>
      <c r="AA119" s="56" t="s">
        <v>68</v>
      </c>
      <c r="AB119" s="56" t="s">
        <v>975</v>
      </c>
      <c r="AC119" s="56" t="s">
        <v>68</v>
      </c>
      <c r="AD119" s="56" t="s">
        <v>68</v>
      </c>
      <c r="AE119" s="56" t="s">
        <v>68</v>
      </c>
      <c r="AF119" s="56" t="s">
        <v>68</v>
      </c>
      <c r="AG119" s="34" t="s">
        <v>68</v>
      </c>
      <c r="AH119" s="56" t="s">
        <v>469</v>
      </c>
      <c r="AI119" s="56">
        <v>0</v>
      </c>
      <c r="AJ119" s="56">
        <v>0</v>
      </c>
      <c r="AK119" s="56">
        <v>0</v>
      </c>
      <c r="AL119" s="56">
        <v>7</v>
      </c>
      <c r="AM119" s="56">
        <v>0</v>
      </c>
      <c r="AN119" s="56">
        <v>0</v>
      </c>
      <c r="AO119" s="56">
        <v>0</v>
      </c>
      <c r="AP119" s="56">
        <v>0</v>
      </c>
      <c r="AQ119" s="56">
        <v>7</v>
      </c>
      <c r="AR119" s="56">
        <v>0</v>
      </c>
      <c r="AS119" s="56">
        <v>0</v>
      </c>
      <c r="AT119" s="56">
        <v>0</v>
      </c>
      <c r="AU119" s="56">
        <v>0</v>
      </c>
      <c r="AV119" s="57">
        <v>0</v>
      </c>
      <c r="AW119" s="56">
        <v>7</v>
      </c>
      <c r="AX119" s="57">
        <v>169.12</v>
      </c>
      <c r="AY119" s="57">
        <v>169.12</v>
      </c>
      <c r="AZ119" s="56">
        <v>0</v>
      </c>
      <c r="BA119" s="56">
        <v>0</v>
      </c>
      <c r="BB119" s="56">
        <v>0</v>
      </c>
      <c r="BC119" s="34">
        <v>24.16</v>
      </c>
      <c r="BD119" s="44">
        <f t="shared" si="1"/>
        <v>0</v>
      </c>
    </row>
    <row r="120" spans="1:56" s="34" customFormat="1">
      <c r="A120" s="56">
        <v>202317</v>
      </c>
      <c r="B120" s="56">
        <v>22</v>
      </c>
      <c r="C120" s="56" t="s">
        <v>498</v>
      </c>
      <c r="D120" s="56" t="s">
        <v>1066</v>
      </c>
      <c r="E120" s="56">
        <v>2</v>
      </c>
      <c r="F120" s="56">
        <v>554708311</v>
      </c>
      <c r="G120" s="56" t="s">
        <v>699</v>
      </c>
      <c r="H120" s="56" t="s">
        <v>82</v>
      </c>
      <c r="I120" s="56" t="s">
        <v>176</v>
      </c>
      <c r="J120" s="56" t="s">
        <v>176</v>
      </c>
      <c r="K120" s="56" t="s">
        <v>323</v>
      </c>
      <c r="L120" s="56" t="s">
        <v>68</v>
      </c>
      <c r="M120" s="56" t="s">
        <v>75</v>
      </c>
      <c r="N120" s="56" t="s">
        <v>68</v>
      </c>
      <c r="O120" s="56" t="s">
        <v>1067</v>
      </c>
      <c r="P120" s="56" t="s">
        <v>576</v>
      </c>
      <c r="Q120" s="56" t="s">
        <v>68</v>
      </c>
      <c r="R120" s="56" t="s">
        <v>68</v>
      </c>
      <c r="S120" s="56" t="s">
        <v>204</v>
      </c>
      <c r="T120" s="56">
        <v>20</v>
      </c>
      <c r="U120" s="56">
        <v>3859</v>
      </c>
      <c r="V120" s="56" t="s">
        <v>629</v>
      </c>
      <c r="W120" s="56" t="s">
        <v>630</v>
      </c>
      <c r="X120" s="56" t="s">
        <v>75</v>
      </c>
      <c r="Y120" s="56" t="s">
        <v>75</v>
      </c>
      <c r="Z120" s="56" t="s">
        <v>68</v>
      </c>
      <c r="AA120" s="56" t="s">
        <v>68</v>
      </c>
      <c r="AB120" s="56" t="s">
        <v>975</v>
      </c>
      <c r="AC120" s="56" t="s">
        <v>68</v>
      </c>
      <c r="AD120" s="56" t="s">
        <v>68</v>
      </c>
      <c r="AE120" s="56" t="s">
        <v>68</v>
      </c>
      <c r="AF120" s="56" t="s">
        <v>68</v>
      </c>
      <c r="AG120" s="34" t="s">
        <v>68</v>
      </c>
      <c r="AH120" s="56" t="s">
        <v>469</v>
      </c>
      <c r="AI120" s="56">
        <v>0</v>
      </c>
      <c r="AJ120" s="56">
        <v>0</v>
      </c>
      <c r="AK120" s="56">
        <v>0</v>
      </c>
      <c r="AL120" s="56">
        <v>7</v>
      </c>
      <c r="AM120" s="56">
        <v>0</v>
      </c>
      <c r="AN120" s="56">
        <v>0</v>
      </c>
      <c r="AO120" s="56">
        <v>0</v>
      </c>
      <c r="AP120" s="56">
        <v>0</v>
      </c>
      <c r="AQ120" s="56">
        <v>7</v>
      </c>
      <c r="AR120" s="56">
        <v>0</v>
      </c>
      <c r="AS120" s="56">
        <v>0</v>
      </c>
      <c r="AT120" s="56">
        <v>0</v>
      </c>
      <c r="AU120" s="56">
        <v>0</v>
      </c>
      <c r="AV120" s="57">
        <v>0</v>
      </c>
      <c r="AW120" s="56">
        <v>7</v>
      </c>
      <c r="AX120" s="57">
        <v>141.82</v>
      </c>
      <c r="AY120" s="57">
        <v>141.82</v>
      </c>
      <c r="AZ120" s="56">
        <v>0</v>
      </c>
      <c r="BA120" s="56">
        <v>0</v>
      </c>
      <c r="BB120" s="56">
        <v>0</v>
      </c>
      <c r="BC120" s="34">
        <v>20.260000000000002</v>
      </c>
      <c r="BD120" s="44">
        <f t="shared" si="1"/>
        <v>0</v>
      </c>
    </row>
    <row r="121" spans="1:56" s="34" customFormat="1">
      <c r="A121" s="56">
        <v>202317</v>
      </c>
      <c r="B121" s="56">
        <v>22</v>
      </c>
      <c r="C121" s="56" t="s">
        <v>498</v>
      </c>
      <c r="D121" s="56" t="s">
        <v>1066</v>
      </c>
      <c r="E121" s="56">
        <v>3</v>
      </c>
      <c r="F121" s="56">
        <v>555101458</v>
      </c>
      <c r="G121" s="56" t="s">
        <v>628</v>
      </c>
      <c r="H121" s="56" t="s">
        <v>82</v>
      </c>
      <c r="I121" s="56" t="s">
        <v>176</v>
      </c>
      <c r="J121" s="56" t="s">
        <v>176</v>
      </c>
      <c r="K121" s="56" t="s">
        <v>323</v>
      </c>
      <c r="L121" s="56" t="s">
        <v>68</v>
      </c>
      <c r="M121" s="56" t="s">
        <v>75</v>
      </c>
      <c r="N121" s="56" t="s">
        <v>68</v>
      </c>
      <c r="O121" s="56" t="s">
        <v>1067</v>
      </c>
      <c r="P121" s="56" t="s">
        <v>576</v>
      </c>
      <c r="Q121" s="56" t="s">
        <v>68</v>
      </c>
      <c r="R121" s="56" t="s">
        <v>68</v>
      </c>
      <c r="S121" s="56" t="s">
        <v>204</v>
      </c>
      <c r="T121" s="56">
        <v>20</v>
      </c>
      <c r="U121" s="56">
        <v>3859</v>
      </c>
      <c r="V121" s="56" t="s">
        <v>629</v>
      </c>
      <c r="W121" s="56" t="s">
        <v>630</v>
      </c>
      <c r="X121" s="56" t="s">
        <v>75</v>
      </c>
      <c r="Y121" s="56" t="s">
        <v>75</v>
      </c>
      <c r="Z121" s="56" t="s">
        <v>68</v>
      </c>
      <c r="AA121" s="56" t="s">
        <v>68</v>
      </c>
      <c r="AB121" s="56" t="s">
        <v>975</v>
      </c>
      <c r="AC121" s="56" t="s">
        <v>68</v>
      </c>
      <c r="AD121" s="56" t="s">
        <v>68</v>
      </c>
      <c r="AE121" s="56" t="s">
        <v>68</v>
      </c>
      <c r="AF121" s="56" t="s">
        <v>68</v>
      </c>
      <c r="AG121" s="34" t="s">
        <v>68</v>
      </c>
      <c r="AH121" s="56" t="s">
        <v>469</v>
      </c>
      <c r="AI121" s="56">
        <v>0</v>
      </c>
      <c r="AJ121" s="56">
        <v>0</v>
      </c>
      <c r="AK121" s="56">
        <v>0</v>
      </c>
      <c r="AL121" s="56">
        <v>9</v>
      </c>
      <c r="AM121" s="56">
        <v>0</v>
      </c>
      <c r="AN121" s="56">
        <v>0</v>
      </c>
      <c r="AO121" s="56">
        <v>0</v>
      </c>
      <c r="AP121" s="56">
        <v>0</v>
      </c>
      <c r="AQ121" s="56">
        <v>9</v>
      </c>
      <c r="AR121" s="56">
        <v>0</v>
      </c>
      <c r="AS121" s="56">
        <v>0</v>
      </c>
      <c r="AT121" s="56">
        <v>0</v>
      </c>
      <c r="AU121" s="56">
        <v>0</v>
      </c>
      <c r="AV121" s="57">
        <v>0</v>
      </c>
      <c r="AW121" s="56">
        <v>9</v>
      </c>
      <c r="AX121" s="57">
        <v>141.30000000000001</v>
      </c>
      <c r="AY121" s="57">
        <v>141.30000000000001</v>
      </c>
      <c r="AZ121" s="56">
        <v>0</v>
      </c>
      <c r="BA121" s="56">
        <v>0</v>
      </c>
      <c r="BB121" s="56">
        <v>0</v>
      </c>
      <c r="BC121" s="34">
        <v>15.7</v>
      </c>
      <c r="BD121" s="44">
        <f t="shared" si="1"/>
        <v>0</v>
      </c>
    </row>
    <row r="122" spans="1:56" s="34" customFormat="1">
      <c r="A122" s="56">
        <v>202317</v>
      </c>
      <c r="B122" s="56">
        <v>22</v>
      </c>
      <c r="C122" s="56" t="s">
        <v>498</v>
      </c>
      <c r="D122" s="56" t="s">
        <v>1066</v>
      </c>
      <c r="E122" s="56">
        <v>4</v>
      </c>
      <c r="F122" s="56">
        <v>567157530</v>
      </c>
      <c r="G122" s="56" t="s">
        <v>714</v>
      </c>
      <c r="H122" s="56" t="s">
        <v>82</v>
      </c>
      <c r="I122" s="56" t="s">
        <v>176</v>
      </c>
      <c r="J122" s="56" t="s">
        <v>176</v>
      </c>
      <c r="K122" s="56" t="s">
        <v>323</v>
      </c>
      <c r="L122" s="56" t="s">
        <v>68</v>
      </c>
      <c r="M122" s="56" t="s">
        <v>75</v>
      </c>
      <c r="N122" s="56" t="s">
        <v>68</v>
      </c>
      <c r="O122" s="56" t="s">
        <v>1067</v>
      </c>
      <c r="P122" s="56" t="s">
        <v>576</v>
      </c>
      <c r="Q122" s="56" t="s">
        <v>68</v>
      </c>
      <c r="R122" s="56" t="s">
        <v>68</v>
      </c>
      <c r="S122" s="56" t="s">
        <v>204</v>
      </c>
      <c r="T122" s="56">
        <v>20</v>
      </c>
      <c r="U122" s="56">
        <v>3859</v>
      </c>
      <c r="V122" s="56" t="s">
        <v>68</v>
      </c>
      <c r="W122" s="56" t="s">
        <v>68</v>
      </c>
      <c r="X122" s="56" t="s">
        <v>75</v>
      </c>
      <c r="Y122" s="56" t="s">
        <v>75</v>
      </c>
      <c r="Z122" s="56" t="s">
        <v>68</v>
      </c>
      <c r="AA122" s="56" t="s">
        <v>68</v>
      </c>
      <c r="AB122" s="56" t="s">
        <v>975</v>
      </c>
      <c r="AC122" s="56" t="s">
        <v>68</v>
      </c>
      <c r="AD122" s="56" t="s">
        <v>68</v>
      </c>
      <c r="AE122" s="56" t="s">
        <v>68</v>
      </c>
      <c r="AF122" s="56" t="s">
        <v>68</v>
      </c>
      <c r="AG122" s="34" t="s">
        <v>68</v>
      </c>
      <c r="AH122" s="56" t="s">
        <v>469</v>
      </c>
      <c r="AI122" s="56">
        <v>0</v>
      </c>
      <c r="AJ122" s="56">
        <v>0</v>
      </c>
      <c r="AK122" s="56">
        <v>0</v>
      </c>
      <c r="AL122" s="56">
        <v>2</v>
      </c>
      <c r="AM122" s="56">
        <v>2</v>
      </c>
      <c r="AN122" s="56">
        <v>0</v>
      </c>
      <c r="AO122" s="56">
        <v>0</v>
      </c>
      <c r="AP122" s="56">
        <v>0</v>
      </c>
      <c r="AQ122" s="56">
        <v>0</v>
      </c>
      <c r="AR122" s="56">
        <v>0</v>
      </c>
      <c r="AS122" s="56">
        <v>0</v>
      </c>
      <c r="AT122" s="56">
        <v>0</v>
      </c>
      <c r="AU122" s="56">
        <v>2</v>
      </c>
      <c r="AV122" s="57">
        <v>81.180000000000007</v>
      </c>
      <c r="AW122" s="56">
        <v>0</v>
      </c>
      <c r="AX122" s="57">
        <v>0</v>
      </c>
      <c r="AY122" s="57">
        <v>81.180000000000007</v>
      </c>
      <c r="AZ122" s="56">
        <v>0</v>
      </c>
      <c r="BA122" s="56">
        <v>0</v>
      </c>
      <c r="BB122" s="56">
        <v>0</v>
      </c>
      <c r="BC122" s="34">
        <v>40.590000000000003</v>
      </c>
      <c r="BD122" s="44">
        <f t="shared" si="1"/>
        <v>0</v>
      </c>
    </row>
    <row r="123" spans="1:56" s="34" customFormat="1">
      <c r="A123" s="56">
        <v>202317</v>
      </c>
      <c r="B123" s="56">
        <v>22</v>
      </c>
      <c r="C123" s="56" t="s">
        <v>498</v>
      </c>
      <c r="D123" s="56" t="s">
        <v>1066</v>
      </c>
      <c r="E123" s="56">
        <v>5</v>
      </c>
      <c r="F123" s="56">
        <v>567157534</v>
      </c>
      <c r="G123" s="56" t="s">
        <v>714</v>
      </c>
      <c r="H123" s="56" t="s">
        <v>82</v>
      </c>
      <c r="I123" s="56" t="s">
        <v>176</v>
      </c>
      <c r="J123" s="56" t="s">
        <v>176</v>
      </c>
      <c r="K123" s="56" t="s">
        <v>323</v>
      </c>
      <c r="L123" s="56" t="s">
        <v>68</v>
      </c>
      <c r="M123" s="56" t="s">
        <v>75</v>
      </c>
      <c r="N123" s="56" t="s">
        <v>68</v>
      </c>
      <c r="O123" s="56" t="s">
        <v>1067</v>
      </c>
      <c r="P123" s="56" t="s">
        <v>576</v>
      </c>
      <c r="Q123" s="56" t="s">
        <v>68</v>
      </c>
      <c r="R123" s="56" t="s">
        <v>68</v>
      </c>
      <c r="S123" s="56" t="s">
        <v>204</v>
      </c>
      <c r="T123" s="56">
        <v>20</v>
      </c>
      <c r="U123" s="56">
        <v>3859</v>
      </c>
      <c r="V123" s="56" t="s">
        <v>68</v>
      </c>
      <c r="W123" s="56" t="s">
        <v>68</v>
      </c>
      <c r="X123" s="56" t="s">
        <v>75</v>
      </c>
      <c r="Y123" s="56" t="s">
        <v>75</v>
      </c>
      <c r="Z123" s="56" t="s">
        <v>68</v>
      </c>
      <c r="AA123" s="56" t="s">
        <v>68</v>
      </c>
      <c r="AB123" s="56" t="s">
        <v>975</v>
      </c>
      <c r="AC123" s="56" t="s">
        <v>68</v>
      </c>
      <c r="AD123" s="56" t="s">
        <v>68</v>
      </c>
      <c r="AE123" s="56" t="s">
        <v>68</v>
      </c>
      <c r="AF123" s="56" t="s">
        <v>68</v>
      </c>
      <c r="AG123" s="34" t="s">
        <v>68</v>
      </c>
      <c r="AH123" s="56" t="s">
        <v>469</v>
      </c>
      <c r="AI123" s="56">
        <v>0</v>
      </c>
      <c r="AJ123" s="56">
        <v>0</v>
      </c>
      <c r="AK123" s="56">
        <v>0</v>
      </c>
      <c r="AL123" s="56">
        <v>6</v>
      </c>
      <c r="AM123" s="56">
        <v>6</v>
      </c>
      <c r="AN123" s="56">
        <v>0</v>
      </c>
      <c r="AO123" s="56">
        <v>0</v>
      </c>
      <c r="AP123" s="56">
        <v>0</v>
      </c>
      <c r="AQ123" s="56">
        <v>0</v>
      </c>
      <c r="AR123" s="56">
        <v>0</v>
      </c>
      <c r="AS123" s="56">
        <v>0</v>
      </c>
      <c r="AT123" s="56">
        <v>0</v>
      </c>
      <c r="AU123" s="56">
        <v>6</v>
      </c>
      <c r="AV123" s="57">
        <v>207.9</v>
      </c>
      <c r="AW123" s="56">
        <v>0</v>
      </c>
      <c r="AX123" s="57">
        <v>0</v>
      </c>
      <c r="AY123" s="57">
        <v>207.9</v>
      </c>
      <c r="AZ123" s="56">
        <v>0</v>
      </c>
      <c r="BA123" s="56">
        <v>0</v>
      </c>
      <c r="BB123" s="56">
        <v>0</v>
      </c>
      <c r="BC123" s="34">
        <v>34.65</v>
      </c>
      <c r="BD123" s="44">
        <f t="shared" si="1"/>
        <v>0</v>
      </c>
    </row>
    <row r="124" spans="1:56" s="34" customFormat="1">
      <c r="A124" s="56">
        <v>202317</v>
      </c>
      <c r="B124" s="56">
        <v>22</v>
      </c>
      <c r="C124" s="56" t="s">
        <v>498</v>
      </c>
      <c r="D124" s="56" t="s">
        <v>1066</v>
      </c>
      <c r="E124" s="56">
        <v>6</v>
      </c>
      <c r="F124" s="56">
        <v>567158421</v>
      </c>
      <c r="G124" s="56" t="s">
        <v>714</v>
      </c>
      <c r="H124" s="56" t="s">
        <v>82</v>
      </c>
      <c r="I124" s="56" t="s">
        <v>176</v>
      </c>
      <c r="J124" s="56" t="s">
        <v>176</v>
      </c>
      <c r="K124" s="56" t="s">
        <v>323</v>
      </c>
      <c r="L124" s="56" t="s">
        <v>68</v>
      </c>
      <c r="M124" s="56" t="s">
        <v>75</v>
      </c>
      <c r="N124" s="56" t="s">
        <v>68</v>
      </c>
      <c r="O124" s="56" t="s">
        <v>1067</v>
      </c>
      <c r="P124" s="56" t="s">
        <v>576</v>
      </c>
      <c r="Q124" s="56" t="s">
        <v>68</v>
      </c>
      <c r="R124" s="56" t="s">
        <v>68</v>
      </c>
      <c r="S124" s="56" t="s">
        <v>204</v>
      </c>
      <c r="T124" s="56">
        <v>20</v>
      </c>
      <c r="U124" s="56">
        <v>3859</v>
      </c>
      <c r="V124" s="56" t="s">
        <v>68</v>
      </c>
      <c r="W124" s="56" t="s">
        <v>68</v>
      </c>
      <c r="X124" s="56" t="s">
        <v>75</v>
      </c>
      <c r="Y124" s="56" t="s">
        <v>75</v>
      </c>
      <c r="Z124" s="56" t="s">
        <v>68</v>
      </c>
      <c r="AA124" s="56" t="s">
        <v>68</v>
      </c>
      <c r="AB124" s="56" t="s">
        <v>975</v>
      </c>
      <c r="AC124" s="56" t="s">
        <v>68</v>
      </c>
      <c r="AD124" s="56" t="s">
        <v>68</v>
      </c>
      <c r="AE124" s="56" t="s">
        <v>68</v>
      </c>
      <c r="AF124" s="56" t="s">
        <v>68</v>
      </c>
      <c r="AG124" s="34" t="s">
        <v>68</v>
      </c>
      <c r="AH124" s="56" t="s">
        <v>469</v>
      </c>
      <c r="AI124" s="56">
        <v>0</v>
      </c>
      <c r="AJ124" s="56">
        <v>0</v>
      </c>
      <c r="AK124" s="56">
        <v>0</v>
      </c>
      <c r="AL124" s="56">
        <v>2</v>
      </c>
      <c r="AM124" s="56">
        <v>2</v>
      </c>
      <c r="AN124" s="56">
        <v>0</v>
      </c>
      <c r="AO124" s="56">
        <v>0</v>
      </c>
      <c r="AP124" s="56">
        <v>0</v>
      </c>
      <c r="AQ124" s="56">
        <v>0</v>
      </c>
      <c r="AR124" s="56">
        <v>0</v>
      </c>
      <c r="AS124" s="56">
        <v>0</v>
      </c>
      <c r="AT124" s="56">
        <v>0</v>
      </c>
      <c r="AU124" s="56">
        <v>2</v>
      </c>
      <c r="AV124" s="57">
        <v>81.180000000000007</v>
      </c>
      <c r="AW124" s="56">
        <v>0</v>
      </c>
      <c r="AX124" s="57">
        <v>0</v>
      </c>
      <c r="AY124" s="57">
        <v>81.180000000000007</v>
      </c>
      <c r="AZ124" s="56">
        <v>0</v>
      </c>
      <c r="BA124" s="56">
        <v>0</v>
      </c>
      <c r="BB124" s="56">
        <v>0</v>
      </c>
      <c r="BC124" s="34">
        <v>40.590000000000003</v>
      </c>
      <c r="BD124" s="44">
        <f t="shared" si="1"/>
        <v>0</v>
      </c>
    </row>
    <row r="125" spans="1:56" s="34" customFormat="1">
      <c r="A125" s="56">
        <v>202317</v>
      </c>
      <c r="B125" s="56">
        <v>22</v>
      </c>
      <c r="C125" s="56" t="s">
        <v>498</v>
      </c>
      <c r="D125" s="56" t="s">
        <v>1066</v>
      </c>
      <c r="E125" s="56">
        <v>7</v>
      </c>
      <c r="F125" s="56">
        <v>577082874</v>
      </c>
      <c r="G125" s="56" t="s">
        <v>655</v>
      </c>
      <c r="H125" s="56" t="s">
        <v>82</v>
      </c>
      <c r="I125" s="56" t="s">
        <v>176</v>
      </c>
      <c r="J125" s="56" t="s">
        <v>176</v>
      </c>
      <c r="K125" s="56" t="s">
        <v>323</v>
      </c>
      <c r="L125" s="56" t="s">
        <v>68</v>
      </c>
      <c r="M125" s="56" t="s">
        <v>75</v>
      </c>
      <c r="N125" s="56" t="s">
        <v>68</v>
      </c>
      <c r="O125" s="56" t="s">
        <v>1067</v>
      </c>
      <c r="P125" s="56" t="s">
        <v>576</v>
      </c>
      <c r="Q125" s="56" t="s">
        <v>68</v>
      </c>
      <c r="R125" s="56" t="s">
        <v>68</v>
      </c>
      <c r="S125" s="56" t="s">
        <v>204</v>
      </c>
      <c r="T125" s="56">
        <v>20</v>
      </c>
      <c r="U125" s="56">
        <v>3859</v>
      </c>
      <c r="V125" s="56" t="s">
        <v>68</v>
      </c>
      <c r="W125" s="56" t="s">
        <v>68</v>
      </c>
      <c r="X125" s="56" t="s">
        <v>75</v>
      </c>
      <c r="Y125" s="56" t="s">
        <v>75</v>
      </c>
      <c r="Z125" s="56" t="s">
        <v>68</v>
      </c>
      <c r="AA125" s="56" t="s">
        <v>68</v>
      </c>
      <c r="AB125" s="56" t="s">
        <v>975</v>
      </c>
      <c r="AC125" s="56" t="s">
        <v>68</v>
      </c>
      <c r="AD125" s="56" t="s">
        <v>68</v>
      </c>
      <c r="AE125" s="56" t="s">
        <v>68</v>
      </c>
      <c r="AF125" s="56" t="s">
        <v>68</v>
      </c>
      <c r="AG125" s="34" t="s">
        <v>68</v>
      </c>
      <c r="AH125" s="56" t="s">
        <v>469</v>
      </c>
      <c r="AI125" s="56">
        <v>0</v>
      </c>
      <c r="AJ125" s="56">
        <v>0</v>
      </c>
      <c r="AK125" s="56">
        <v>0</v>
      </c>
      <c r="AL125" s="56">
        <v>2</v>
      </c>
      <c r="AM125" s="56">
        <v>2</v>
      </c>
      <c r="AN125" s="56">
        <v>0</v>
      </c>
      <c r="AO125" s="56">
        <v>0</v>
      </c>
      <c r="AP125" s="56">
        <v>0</v>
      </c>
      <c r="AQ125" s="56">
        <v>0</v>
      </c>
      <c r="AR125" s="56">
        <v>0</v>
      </c>
      <c r="AS125" s="56">
        <v>0</v>
      </c>
      <c r="AT125" s="56">
        <v>0</v>
      </c>
      <c r="AU125" s="56">
        <v>2</v>
      </c>
      <c r="AV125" s="57">
        <v>56.5</v>
      </c>
      <c r="AW125" s="56">
        <v>0</v>
      </c>
      <c r="AX125" s="57">
        <v>0</v>
      </c>
      <c r="AY125" s="57">
        <v>56.5</v>
      </c>
      <c r="AZ125" s="56">
        <v>0</v>
      </c>
      <c r="BA125" s="56">
        <v>0</v>
      </c>
      <c r="BB125" s="56">
        <v>0</v>
      </c>
      <c r="BC125" s="34">
        <v>28.25</v>
      </c>
      <c r="BD125" s="44">
        <f t="shared" si="1"/>
        <v>0</v>
      </c>
    </row>
    <row r="126" spans="1:56" s="34" customFormat="1">
      <c r="A126" s="56">
        <v>202317</v>
      </c>
      <c r="B126" s="56">
        <v>22</v>
      </c>
      <c r="C126" s="56" t="s">
        <v>498</v>
      </c>
      <c r="D126" s="56" t="s">
        <v>1066</v>
      </c>
      <c r="E126" s="56">
        <v>8</v>
      </c>
      <c r="F126" s="56">
        <v>585914719</v>
      </c>
      <c r="G126" s="56" t="s">
        <v>701</v>
      </c>
      <c r="H126" s="56" t="s">
        <v>82</v>
      </c>
      <c r="I126" s="56" t="s">
        <v>176</v>
      </c>
      <c r="J126" s="56" t="s">
        <v>176</v>
      </c>
      <c r="K126" s="56" t="s">
        <v>323</v>
      </c>
      <c r="L126" s="56" t="s">
        <v>68</v>
      </c>
      <c r="M126" s="56" t="s">
        <v>75</v>
      </c>
      <c r="N126" s="56" t="s">
        <v>68</v>
      </c>
      <c r="O126" s="56" t="s">
        <v>1067</v>
      </c>
      <c r="P126" s="56" t="s">
        <v>576</v>
      </c>
      <c r="Q126" s="56" t="s">
        <v>68</v>
      </c>
      <c r="R126" s="56" t="s">
        <v>68</v>
      </c>
      <c r="S126" s="56" t="s">
        <v>204</v>
      </c>
      <c r="T126" s="56">
        <v>20</v>
      </c>
      <c r="U126" s="56">
        <v>3859</v>
      </c>
      <c r="V126" s="56" t="s">
        <v>68</v>
      </c>
      <c r="W126" s="56" t="s">
        <v>68</v>
      </c>
      <c r="X126" s="56" t="s">
        <v>75</v>
      </c>
      <c r="Y126" s="56" t="s">
        <v>75</v>
      </c>
      <c r="Z126" s="56" t="s">
        <v>68</v>
      </c>
      <c r="AA126" s="56" t="s">
        <v>68</v>
      </c>
      <c r="AB126" s="56" t="s">
        <v>975</v>
      </c>
      <c r="AC126" s="56" t="s">
        <v>68</v>
      </c>
      <c r="AD126" s="56" t="s">
        <v>68</v>
      </c>
      <c r="AE126" s="56" t="s">
        <v>68</v>
      </c>
      <c r="AF126" s="56" t="s">
        <v>68</v>
      </c>
      <c r="AG126" s="34" t="s">
        <v>68</v>
      </c>
      <c r="AH126" s="56" t="s">
        <v>469</v>
      </c>
      <c r="AI126" s="56">
        <v>0</v>
      </c>
      <c r="AJ126" s="56">
        <v>0</v>
      </c>
      <c r="AK126" s="56">
        <v>0</v>
      </c>
      <c r="AL126" s="56">
        <v>4</v>
      </c>
      <c r="AM126" s="56">
        <v>4</v>
      </c>
      <c r="AN126" s="56">
        <v>0</v>
      </c>
      <c r="AO126" s="56">
        <v>0</v>
      </c>
      <c r="AP126" s="56">
        <v>0</v>
      </c>
      <c r="AQ126" s="56">
        <v>0</v>
      </c>
      <c r="AR126" s="56">
        <v>0</v>
      </c>
      <c r="AS126" s="56">
        <v>0</v>
      </c>
      <c r="AT126" s="56">
        <v>0</v>
      </c>
      <c r="AU126" s="56">
        <v>4</v>
      </c>
      <c r="AV126" s="57">
        <v>137.91999999999999</v>
      </c>
      <c r="AW126" s="56">
        <v>0</v>
      </c>
      <c r="AX126" s="57">
        <v>0</v>
      </c>
      <c r="AY126" s="57">
        <v>137.91999999999999</v>
      </c>
      <c r="AZ126" s="56">
        <v>0</v>
      </c>
      <c r="BA126" s="56">
        <v>0</v>
      </c>
      <c r="BB126" s="56">
        <v>0</v>
      </c>
      <c r="BC126" s="34">
        <v>34.479999999999997</v>
      </c>
      <c r="BD126" s="44">
        <f t="shared" si="1"/>
        <v>0</v>
      </c>
    </row>
    <row r="127" spans="1:56" s="34" customFormat="1">
      <c r="A127" s="56">
        <v>202317</v>
      </c>
      <c r="B127" s="56">
        <v>22</v>
      </c>
      <c r="C127" s="56" t="s">
        <v>498</v>
      </c>
      <c r="D127" s="56" t="s">
        <v>1066</v>
      </c>
      <c r="E127" s="56">
        <v>9</v>
      </c>
      <c r="F127" s="56">
        <v>585916622</v>
      </c>
      <c r="G127" s="56" t="s">
        <v>710</v>
      </c>
      <c r="H127" s="56" t="s">
        <v>82</v>
      </c>
      <c r="I127" s="56" t="s">
        <v>176</v>
      </c>
      <c r="J127" s="56" t="s">
        <v>176</v>
      </c>
      <c r="K127" s="56" t="s">
        <v>323</v>
      </c>
      <c r="L127" s="56" t="s">
        <v>68</v>
      </c>
      <c r="M127" s="56" t="s">
        <v>75</v>
      </c>
      <c r="N127" s="56" t="s">
        <v>68</v>
      </c>
      <c r="O127" s="56" t="s">
        <v>1067</v>
      </c>
      <c r="P127" s="56" t="s">
        <v>576</v>
      </c>
      <c r="Q127" s="56" t="s">
        <v>68</v>
      </c>
      <c r="R127" s="56" t="s">
        <v>68</v>
      </c>
      <c r="S127" s="56" t="s">
        <v>204</v>
      </c>
      <c r="T127" s="56">
        <v>20</v>
      </c>
      <c r="U127" s="56">
        <v>3859</v>
      </c>
      <c r="V127" s="56" t="s">
        <v>68</v>
      </c>
      <c r="W127" s="56" t="s">
        <v>68</v>
      </c>
      <c r="X127" s="56" t="s">
        <v>75</v>
      </c>
      <c r="Y127" s="56" t="s">
        <v>75</v>
      </c>
      <c r="Z127" s="56" t="s">
        <v>68</v>
      </c>
      <c r="AA127" s="56" t="s">
        <v>68</v>
      </c>
      <c r="AB127" s="56" t="s">
        <v>975</v>
      </c>
      <c r="AC127" s="56" t="s">
        <v>68</v>
      </c>
      <c r="AD127" s="56" t="s">
        <v>68</v>
      </c>
      <c r="AE127" s="56" t="s">
        <v>68</v>
      </c>
      <c r="AF127" s="56" t="s">
        <v>68</v>
      </c>
      <c r="AG127" s="34" t="s">
        <v>68</v>
      </c>
      <c r="AH127" s="56" t="s">
        <v>469</v>
      </c>
      <c r="AI127" s="56">
        <v>0</v>
      </c>
      <c r="AJ127" s="56">
        <v>0</v>
      </c>
      <c r="AK127" s="56">
        <v>0</v>
      </c>
      <c r="AL127" s="56">
        <v>4</v>
      </c>
      <c r="AM127" s="56">
        <v>4</v>
      </c>
      <c r="AN127" s="56">
        <v>0</v>
      </c>
      <c r="AO127" s="56">
        <v>0</v>
      </c>
      <c r="AP127" s="56">
        <v>0</v>
      </c>
      <c r="AQ127" s="56">
        <v>0</v>
      </c>
      <c r="AR127" s="56">
        <v>0</v>
      </c>
      <c r="AS127" s="56">
        <v>0</v>
      </c>
      <c r="AT127" s="56">
        <v>0</v>
      </c>
      <c r="AU127" s="56">
        <v>4</v>
      </c>
      <c r="AV127" s="57">
        <v>122.16</v>
      </c>
      <c r="AW127" s="56">
        <v>0</v>
      </c>
      <c r="AX127" s="57">
        <v>0</v>
      </c>
      <c r="AY127" s="57">
        <v>122.16</v>
      </c>
      <c r="AZ127" s="56">
        <v>0</v>
      </c>
      <c r="BA127" s="56">
        <v>0</v>
      </c>
      <c r="BB127" s="56">
        <v>0</v>
      </c>
      <c r="BC127" s="34">
        <v>30.54</v>
      </c>
      <c r="BD127" s="44">
        <f t="shared" si="1"/>
        <v>0</v>
      </c>
    </row>
    <row r="128" spans="1:56" s="34" customFormat="1">
      <c r="A128" s="56">
        <v>202317</v>
      </c>
      <c r="B128" s="56">
        <v>22</v>
      </c>
      <c r="C128" s="56" t="s">
        <v>498</v>
      </c>
      <c r="D128" s="56" t="s">
        <v>1066</v>
      </c>
      <c r="E128" s="56">
        <v>10</v>
      </c>
      <c r="F128" s="56">
        <v>586124680</v>
      </c>
      <c r="G128" s="56" t="s">
        <v>729</v>
      </c>
      <c r="H128" s="56" t="s">
        <v>82</v>
      </c>
      <c r="I128" s="56" t="s">
        <v>176</v>
      </c>
      <c r="J128" s="56" t="s">
        <v>176</v>
      </c>
      <c r="K128" s="56" t="s">
        <v>323</v>
      </c>
      <c r="L128" s="56" t="s">
        <v>68</v>
      </c>
      <c r="M128" s="56" t="s">
        <v>75</v>
      </c>
      <c r="N128" s="56" t="s">
        <v>68</v>
      </c>
      <c r="O128" s="56" t="s">
        <v>1067</v>
      </c>
      <c r="P128" s="56" t="s">
        <v>576</v>
      </c>
      <c r="Q128" s="56" t="s">
        <v>68</v>
      </c>
      <c r="R128" s="56" t="s">
        <v>68</v>
      </c>
      <c r="S128" s="56" t="s">
        <v>204</v>
      </c>
      <c r="T128" s="56">
        <v>20</v>
      </c>
      <c r="U128" s="56">
        <v>3859</v>
      </c>
      <c r="V128" s="56" t="s">
        <v>629</v>
      </c>
      <c r="W128" s="56" t="s">
        <v>630</v>
      </c>
      <c r="X128" s="56" t="s">
        <v>75</v>
      </c>
      <c r="Y128" s="56" t="s">
        <v>75</v>
      </c>
      <c r="Z128" s="56" t="s">
        <v>68</v>
      </c>
      <c r="AA128" s="56" t="s">
        <v>68</v>
      </c>
      <c r="AB128" s="56" t="s">
        <v>975</v>
      </c>
      <c r="AC128" s="56" t="s">
        <v>68</v>
      </c>
      <c r="AD128" s="56" t="s">
        <v>68</v>
      </c>
      <c r="AE128" s="56" t="s">
        <v>68</v>
      </c>
      <c r="AF128" s="56" t="s">
        <v>68</v>
      </c>
      <c r="AG128" s="34" t="s">
        <v>68</v>
      </c>
      <c r="AH128" s="56" t="s">
        <v>469</v>
      </c>
      <c r="AI128" s="56">
        <v>0</v>
      </c>
      <c r="AJ128" s="56">
        <v>0</v>
      </c>
      <c r="AK128" s="56">
        <v>0</v>
      </c>
      <c r="AL128" s="56">
        <v>7</v>
      </c>
      <c r="AM128" s="56">
        <v>0</v>
      </c>
      <c r="AN128" s="56">
        <v>0</v>
      </c>
      <c r="AO128" s="56">
        <v>0</v>
      </c>
      <c r="AP128" s="56">
        <v>0</v>
      </c>
      <c r="AQ128" s="56">
        <v>7</v>
      </c>
      <c r="AR128" s="56">
        <v>0</v>
      </c>
      <c r="AS128" s="56">
        <v>0</v>
      </c>
      <c r="AT128" s="56">
        <v>0</v>
      </c>
      <c r="AU128" s="56">
        <v>0</v>
      </c>
      <c r="AV128" s="57">
        <v>0</v>
      </c>
      <c r="AW128" s="56">
        <v>7</v>
      </c>
      <c r="AX128" s="57">
        <v>226.52</v>
      </c>
      <c r="AY128" s="57">
        <v>226.52</v>
      </c>
      <c r="AZ128" s="56">
        <v>0</v>
      </c>
      <c r="BA128" s="56">
        <v>0</v>
      </c>
      <c r="BB128" s="56">
        <v>0</v>
      </c>
      <c r="BC128" s="34">
        <v>32.36</v>
      </c>
      <c r="BD128" s="44">
        <f t="shared" si="1"/>
        <v>0</v>
      </c>
    </row>
    <row r="129" spans="1:56" s="34" customFormat="1">
      <c r="A129" s="56">
        <v>202317</v>
      </c>
      <c r="B129" s="56">
        <v>22</v>
      </c>
      <c r="C129" s="56" t="s">
        <v>498</v>
      </c>
      <c r="D129" s="56" t="s">
        <v>1066</v>
      </c>
      <c r="E129" s="56">
        <v>11</v>
      </c>
      <c r="F129" s="56">
        <v>595605570</v>
      </c>
      <c r="G129" s="56" t="s">
        <v>668</v>
      </c>
      <c r="H129" s="56" t="s">
        <v>82</v>
      </c>
      <c r="I129" s="56" t="s">
        <v>176</v>
      </c>
      <c r="J129" s="56" t="s">
        <v>176</v>
      </c>
      <c r="K129" s="56" t="s">
        <v>323</v>
      </c>
      <c r="L129" s="56" t="s">
        <v>68</v>
      </c>
      <c r="M129" s="56" t="s">
        <v>75</v>
      </c>
      <c r="N129" s="56" t="s">
        <v>68</v>
      </c>
      <c r="O129" s="56" t="s">
        <v>1067</v>
      </c>
      <c r="P129" s="56" t="s">
        <v>576</v>
      </c>
      <c r="Q129" s="56" t="s">
        <v>68</v>
      </c>
      <c r="R129" s="56" t="s">
        <v>68</v>
      </c>
      <c r="S129" s="56" t="s">
        <v>204</v>
      </c>
      <c r="T129" s="56">
        <v>20</v>
      </c>
      <c r="U129" s="56">
        <v>3859</v>
      </c>
      <c r="V129" s="56" t="s">
        <v>68</v>
      </c>
      <c r="W129" s="56" t="s">
        <v>68</v>
      </c>
      <c r="X129" s="56" t="s">
        <v>75</v>
      </c>
      <c r="Y129" s="56" t="s">
        <v>75</v>
      </c>
      <c r="Z129" s="56" t="s">
        <v>68</v>
      </c>
      <c r="AA129" s="56" t="s">
        <v>68</v>
      </c>
      <c r="AB129" s="56" t="s">
        <v>975</v>
      </c>
      <c r="AC129" s="56" t="s">
        <v>68</v>
      </c>
      <c r="AD129" s="56" t="s">
        <v>68</v>
      </c>
      <c r="AE129" s="56" t="s">
        <v>68</v>
      </c>
      <c r="AF129" s="56" t="s">
        <v>68</v>
      </c>
      <c r="AG129" s="34" t="s">
        <v>68</v>
      </c>
      <c r="AH129" s="56" t="s">
        <v>469</v>
      </c>
      <c r="AI129" s="56">
        <v>0</v>
      </c>
      <c r="AJ129" s="56">
        <v>0</v>
      </c>
      <c r="AK129" s="56">
        <v>0</v>
      </c>
      <c r="AL129" s="56">
        <v>6</v>
      </c>
      <c r="AM129" s="56">
        <v>6</v>
      </c>
      <c r="AN129" s="56">
        <v>0</v>
      </c>
      <c r="AO129" s="56">
        <v>0</v>
      </c>
      <c r="AP129" s="56">
        <v>0</v>
      </c>
      <c r="AQ129" s="56">
        <v>0</v>
      </c>
      <c r="AR129" s="56">
        <v>0</v>
      </c>
      <c r="AS129" s="56">
        <v>0</v>
      </c>
      <c r="AT129" s="56">
        <v>0</v>
      </c>
      <c r="AU129" s="56">
        <v>6</v>
      </c>
      <c r="AV129" s="57">
        <v>112.8</v>
      </c>
      <c r="AW129" s="56">
        <v>0</v>
      </c>
      <c r="AX129" s="57">
        <v>0</v>
      </c>
      <c r="AY129" s="57">
        <v>112.8</v>
      </c>
      <c r="AZ129" s="56">
        <v>0</v>
      </c>
      <c r="BA129" s="56">
        <v>0</v>
      </c>
      <c r="BB129" s="56">
        <v>0</v>
      </c>
      <c r="BC129" s="34">
        <v>18.8</v>
      </c>
      <c r="BD129" s="44">
        <f t="shared" si="1"/>
        <v>0</v>
      </c>
    </row>
    <row r="130" spans="1:56" s="34" customFormat="1">
      <c r="A130" s="56">
        <v>202317</v>
      </c>
      <c r="B130" s="56">
        <v>22</v>
      </c>
      <c r="C130" s="56" t="s">
        <v>498</v>
      </c>
      <c r="D130" s="56" t="s">
        <v>1066</v>
      </c>
      <c r="E130" s="56">
        <v>12</v>
      </c>
      <c r="F130" s="56">
        <v>595605571</v>
      </c>
      <c r="G130" s="56" t="s">
        <v>668</v>
      </c>
      <c r="H130" s="56" t="s">
        <v>82</v>
      </c>
      <c r="I130" s="56" t="s">
        <v>176</v>
      </c>
      <c r="J130" s="56" t="s">
        <v>176</v>
      </c>
      <c r="K130" s="56" t="s">
        <v>323</v>
      </c>
      <c r="L130" s="56" t="s">
        <v>68</v>
      </c>
      <c r="M130" s="56" t="s">
        <v>75</v>
      </c>
      <c r="N130" s="56" t="s">
        <v>68</v>
      </c>
      <c r="O130" s="56" t="s">
        <v>1067</v>
      </c>
      <c r="P130" s="56" t="s">
        <v>576</v>
      </c>
      <c r="Q130" s="56" t="s">
        <v>68</v>
      </c>
      <c r="R130" s="56" t="s">
        <v>68</v>
      </c>
      <c r="S130" s="56" t="s">
        <v>204</v>
      </c>
      <c r="T130" s="56">
        <v>20</v>
      </c>
      <c r="U130" s="56">
        <v>3859</v>
      </c>
      <c r="V130" s="56" t="s">
        <v>68</v>
      </c>
      <c r="W130" s="56" t="s">
        <v>68</v>
      </c>
      <c r="X130" s="56" t="s">
        <v>75</v>
      </c>
      <c r="Y130" s="56" t="s">
        <v>75</v>
      </c>
      <c r="Z130" s="56" t="s">
        <v>68</v>
      </c>
      <c r="AA130" s="56" t="s">
        <v>68</v>
      </c>
      <c r="AB130" s="56" t="s">
        <v>975</v>
      </c>
      <c r="AC130" s="56" t="s">
        <v>68</v>
      </c>
      <c r="AD130" s="56" t="s">
        <v>68</v>
      </c>
      <c r="AE130" s="56" t="s">
        <v>68</v>
      </c>
      <c r="AF130" s="56" t="s">
        <v>68</v>
      </c>
      <c r="AG130" s="34" t="s">
        <v>68</v>
      </c>
      <c r="AH130" s="56" t="s">
        <v>469</v>
      </c>
      <c r="AI130" s="56">
        <v>0</v>
      </c>
      <c r="AJ130" s="56">
        <v>0</v>
      </c>
      <c r="AK130" s="56">
        <v>0</v>
      </c>
      <c r="AL130" s="56">
        <v>4</v>
      </c>
      <c r="AM130" s="56">
        <v>4</v>
      </c>
      <c r="AN130" s="56">
        <v>0</v>
      </c>
      <c r="AO130" s="56">
        <v>0</v>
      </c>
      <c r="AP130" s="56">
        <v>0</v>
      </c>
      <c r="AQ130" s="56">
        <v>0</v>
      </c>
      <c r="AR130" s="56">
        <v>0</v>
      </c>
      <c r="AS130" s="56">
        <v>0</v>
      </c>
      <c r="AT130" s="56">
        <v>0</v>
      </c>
      <c r="AU130" s="56">
        <v>4</v>
      </c>
      <c r="AV130" s="57">
        <v>87.88</v>
      </c>
      <c r="AW130" s="56">
        <v>0</v>
      </c>
      <c r="AX130" s="57">
        <v>0</v>
      </c>
      <c r="AY130" s="57">
        <v>87.88</v>
      </c>
      <c r="AZ130" s="56">
        <v>0</v>
      </c>
      <c r="BA130" s="56">
        <v>0</v>
      </c>
      <c r="BB130" s="56">
        <v>0</v>
      </c>
      <c r="BC130" s="34">
        <v>21.97</v>
      </c>
      <c r="BD130" s="44">
        <f t="shared" si="1"/>
        <v>0</v>
      </c>
    </row>
    <row r="131" spans="1:56" s="34" customFormat="1">
      <c r="A131" s="56">
        <v>202317</v>
      </c>
      <c r="B131" s="56">
        <v>22</v>
      </c>
      <c r="C131" s="56" t="s">
        <v>498</v>
      </c>
      <c r="D131" s="56" t="s">
        <v>1066</v>
      </c>
      <c r="E131" s="56">
        <v>13</v>
      </c>
      <c r="F131" s="56">
        <v>595605590</v>
      </c>
      <c r="G131" s="56" t="s">
        <v>660</v>
      </c>
      <c r="H131" s="56" t="s">
        <v>82</v>
      </c>
      <c r="I131" s="56" t="s">
        <v>176</v>
      </c>
      <c r="J131" s="56" t="s">
        <v>176</v>
      </c>
      <c r="K131" s="56" t="s">
        <v>323</v>
      </c>
      <c r="L131" s="56" t="s">
        <v>68</v>
      </c>
      <c r="M131" s="56" t="s">
        <v>75</v>
      </c>
      <c r="N131" s="56" t="s">
        <v>68</v>
      </c>
      <c r="O131" s="56" t="s">
        <v>1067</v>
      </c>
      <c r="P131" s="56" t="s">
        <v>576</v>
      </c>
      <c r="Q131" s="56" t="s">
        <v>68</v>
      </c>
      <c r="R131" s="56" t="s">
        <v>68</v>
      </c>
      <c r="S131" s="56" t="s">
        <v>204</v>
      </c>
      <c r="T131" s="56">
        <v>20</v>
      </c>
      <c r="U131" s="56">
        <v>3859</v>
      </c>
      <c r="V131" s="56" t="s">
        <v>68</v>
      </c>
      <c r="W131" s="56" t="s">
        <v>68</v>
      </c>
      <c r="X131" s="56" t="s">
        <v>75</v>
      </c>
      <c r="Y131" s="56" t="s">
        <v>75</v>
      </c>
      <c r="Z131" s="56" t="s">
        <v>68</v>
      </c>
      <c r="AA131" s="56" t="s">
        <v>68</v>
      </c>
      <c r="AB131" s="56" t="s">
        <v>975</v>
      </c>
      <c r="AC131" s="56" t="s">
        <v>68</v>
      </c>
      <c r="AD131" s="56" t="s">
        <v>68</v>
      </c>
      <c r="AE131" s="56" t="s">
        <v>68</v>
      </c>
      <c r="AF131" s="56" t="s">
        <v>68</v>
      </c>
      <c r="AG131" s="34" t="s">
        <v>68</v>
      </c>
      <c r="AH131" s="56" t="s">
        <v>469</v>
      </c>
      <c r="AI131" s="56">
        <v>0</v>
      </c>
      <c r="AJ131" s="56">
        <v>0</v>
      </c>
      <c r="AK131" s="56">
        <v>0</v>
      </c>
      <c r="AL131" s="56">
        <v>4</v>
      </c>
      <c r="AM131" s="56">
        <v>4</v>
      </c>
      <c r="AN131" s="56">
        <v>0</v>
      </c>
      <c r="AO131" s="56">
        <v>0</v>
      </c>
      <c r="AP131" s="56">
        <v>0</v>
      </c>
      <c r="AQ131" s="56">
        <v>0</v>
      </c>
      <c r="AR131" s="56">
        <v>0</v>
      </c>
      <c r="AS131" s="56">
        <v>0</v>
      </c>
      <c r="AT131" s="56">
        <v>0</v>
      </c>
      <c r="AU131" s="56">
        <v>4</v>
      </c>
      <c r="AV131" s="57">
        <v>75.52</v>
      </c>
      <c r="AW131" s="56">
        <v>0</v>
      </c>
      <c r="AX131" s="57">
        <v>0</v>
      </c>
      <c r="AY131" s="57">
        <v>75.52</v>
      </c>
      <c r="AZ131" s="56">
        <v>0</v>
      </c>
      <c r="BA131" s="56">
        <v>0</v>
      </c>
      <c r="BB131" s="56">
        <v>0</v>
      </c>
      <c r="BC131" s="34">
        <v>18.88</v>
      </c>
      <c r="BD131" s="44">
        <f t="shared" si="1"/>
        <v>0</v>
      </c>
    </row>
    <row r="132" spans="1:56" s="34" customFormat="1">
      <c r="A132" s="56">
        <v>202317</v>
      </c>
      <c r="B132" s="56">
        <v>22</v>
      </c>
      <c r="C132" s="56" t="s">
        <v>498</v>
      </c>
      <c r="D132" s="56" t="s">
        <v>1066</v>
      </c>
      <c r="E132" s="56">
        <v>14</v>
      </c>
      <c r="F132" s="56">
        <v>655012826</v>
      </c>
      <c r="G132" s="56" t="s">
        <v>709</v>
      </c>
      <c r="H132" s="56" t="s">
        <v>82</v>
      </c>
      <c r="I132" s="56" t="s">
        <v>176</v>
      </c>
      <c r="J132" s="56" t="s">
        <v>176</v>
      </c>
      <c r="K132" s="56" t="s">
        <v>323</v>
      </c>
      <c r="L132" s="56" t="s">
        <v>68</v>
      </c>
      <c r="M132" s="56" t="s">
        <v>75</v>
      </c>
      <c r="N132" s="56" t="s">
        <v>68</v>
      </c>
      <c r="O132" s="56" t="s">
        <v>1067</v>
      </c>
      <c r="P132" s="56" t="s">
        <v>576</v>
      </c>
      <c r="Q132" s="56" t="s">
        <v>68</v>
      </c>
      <c r="R132" s="56" t="s">
        <v>68</v>
      </c>
      <c r="S132" s="56" t="s">
        <v>204</v>
      </c>
      <c r="T132" s="56">
        <v>20</v>
      </c>
      <c r="U132" s="56">
        <v>3859</v>
      </c>
      <c r="V132" s="56" t="s">
        <v>68</v>
      </c>
      <c r="W132" s="56" t="s">
        <v>68</v>
      </c>
      <c r="X132" s="56" t="s">
        <v>75</v>
      </c>
      <c r="Y132" s="56" t="s">
        <v>75</v>
      </c>
      <c r="Z132" s="56" t="s">
        <v>68</v>
      </c>
      <c r="AA132" s="56" t="s">
        <v>68</v>
      </c>
      <c r="AB132" s="56" t="s">
        <v>975</v>
      </c>
      <c r="AC132" s="56" t="s">
        <v>68</v>
      </c>
      <c r="AD132" s="56" t="s">
        <v>68</v>
      </c>
      <c r="AE132" s="56" t="s">
        <v>68</v>
      </c>
      <c r="AF132" s="56" t="s">
        <v>68</v>
      </c>
      <c r="AG132" s="34" t="s">
        <v>68</v>
      </c>
      <c r="AH132" s="56" t="s">
        <v>469</v>
      </c>
      <c r="AI132" s="56">
        <v>0</v>
      </c>
      <c r="AJ132" s="56">
        <v>0</v>
      </c>
      <c r="AK132" s="56">
        <v>0</v>
      </c>
      <c r="AL132" s="56">
        <v>36</v>
      </c>
      <c r="AM132" s="56">
        <v>36</v>
      </c>
      <c r="AN132" s="56">
        <v>0</v>
      </c>
      <c r="AO132" s="56">
        <v>0</v>
      </c>
      <c r="AP132" s="56">
        <v>0</v>
      </c>
      <c r="AQ132" s="56">
        <v>0</v>
      </c>
      <c r="AR132" s="56">
        <v>0</v>
      </c>
      <c r="AS132" s="56">
        <v>0</v>
      </c>
      <c r="AT132" s="56">
        <v>0</v>
      </c>
      <c r="AU132" s="56">
        <v>36</v>
      </c>
      <c r="AV132" s="57">
        <v>1311.84</v>
      </c>
      <c r="AW132" s="56">
        <v>0</v>
      </c>
      <c r="AX132" s="57">
        <v>0</v>
      </c>
      <c r="AY132" s="57">
        <v>1311.84</v>
      </c>
      <c r="AZ132" s="56">
        <v>0</v>
      </c>
      <c r="BA132" s="56">
        <v>0</v>
      </c>
      <c r="BB132" s="56">
        <v>0</v>
      </c>
      <c r="BC132" s="34">
        <v>36.44</v>
      </c>
      <c r="BD132" s="44">
        <f t="shared" si="1"/>
        <v>0</v>
      </c>
    </row>
    <row r="133" spans="1:56" s="34" customFormat="1">
      <c r="A133" s="56">
        <v>202317</v>
      </c>
      <c r="B133" s="56">
        <v>22</v>
      </c>
      <c r="C133" s="56" t="s">
        <v>498</v>
      </c>
      <c r="D133" s="56" t="s">
        <v>1066</v>
      </c>
      <c r="E133" s="56">
        <v>15</v>
      </c>
      <c r="F133" s="56">
        <v>655012827</v>
      </c>
      <c r="G133" s="56" t="s">
        <v>709</v>
      </c>
      <c r="H133" s="56" t="s">
        <v>82</v>
      </c>
      <c r="I133" s="56" t="s">
        <v>176</v>
      </c>
      <c r="J133" s="56" t="s">
        <v>176</v>
      </c>
      <c r="K133" s="56" t="s">
        <v>323</v>
      </c>
      <c r="L133" s="56" t="s">
        <v>68</v>
      </c>
      <c r="M133" s="56" t="s">
        <v>75</v>
      </c>
      <c r="N133" s="56" t="s">
        <v>68</v>
      </c>
      <c r="O133" s="56" t="s">
        <v>1067</v>
      </c>
      <c r="P133" s="56" t="s">
        <v>576</v>
      </c>
      <c r="Q133" s="56" t="s">
        <v>68</v>
      </c>
      <c r="R133" s="56" t="s">
        <v>68</v>
      </c>
      <c r="S133" s="56" t="s">
        <v>204</v>
      </c>
      <c r="T133" s="56">
        <v>20</v>
      </c>
      <c r="U133" s="56">
        <v>3859</v>
      </c>
      <c r="V133" s="56" t="s">
        <v>68</v>
      </c>
      <c r="W133" s="56" t="s">
        <v>68</v>
      </c>
      <c r="X133" s="56" t="s">
        <v>75</v>
      </c>
      <c r="Y133" s="56" t="s">
        <v>75</v>
      </c>
      <c r="Z133" s="56" t="s">
        <v>68</v>
      </c>
      <c r="AA133" s="56" t="s">
        <v>68</v>
      </c>
      <c r="AB133" s="56" t="s">
        <v>975</v>
      </c>
      <c r="AC133" s="56" t="s">
        <v>68</v>
      </c>
      <c r="AD133" s="56" t="s">
        <v>68</v>
      </c>
      <c r="AE133" s="56" t="s">
        <v>68</v>
      </c>
      <c r="AF133" s="56" t="s">
        <v>68</v>
      </c>
      <c r="AG133" s="34" t="s">
        <v>68</v>
      </c>
      <c r="AH133" s="56" t="s">
        <v>469</v>
      </c>
      <c r="AI133" s="56">
        <v>0</v>
      </c>
      <c r="AJ133" s="56">
        <v>0</v>
      </c>
      <c r="AK133" s="56">
        <v>0</v>
      </c>
      <c r="AL133" s="56">
        <v>11</v>
      </c>
      <c r="AM133" s="56">
        <v>11</v>
      </c>
      <c r="AN133" s="56">
        <v>0</v>
      </c>
      <c r="AO133" s="56">
        <v>0</v>
      </c>
      <c r="AP133" s="56">
        <v>0</v>
      </c>
      <c r="AQ133" s="56">
        <v>0</v>
      </c>
      <c r="AR133" s="56">
        <v>0</v>
      </c>
      <c r="AS133" s="56">
        <v>0</v>
      </c>
      <c r="AT133" s="56">
        <v>0</v>
      </c>
      <c r="AU133" s="56">
        <v>11</v>
      </c>
      <c r="AV133" s="57">
        <v>319.55</v>
      </c>
      <c r="AW133" s="56">
        <v>0</v>
      </c>
      <c r="AX133" s="57">
        <v>0</v>
      </c>
      <c r="AY133" s="57">
        <v>319.55</v>
      </c>
      <c r="AZ133" s="56">
        <v>0</v>
      </c>
      <c r="BA133" s="56">
        <v>0</v>
      </c>
      <c r="BB133" s="56">
        <v>0</v>
      </c>
      <c r="BC133" s="34">
        <v>29.05</v>
      </c>
      <c r="BD133" s="44">
        <f t="shared" ref="BD133:BD196" si="2">BC133*AZ133</f>
        <v>0</v>
      </c>
    </row>
    <row r="134" spans="1:56" s="34" customFormat="1">
      <c r="A134" s="56">
        <v>202314</v>
      </c>
      <c r="B134" s="56">
        <v>22</v>
      </c>
      <c r="C134" s="56" t="s">
        <v>69</v>
      </c>
      <c r="D134" s="56" t="s">
        <v>678</v>
      </c>
      <c r="E134" s="56">
        <v>1</v>
      </c>
      <c r="F134" s="56">
        <v>563777439</v>
      </c>
      <c r="G134" s="56" t="s">
        <v>670</v>
      </c>
      <c r="H134" s="56" t="s">
        <v>134</v>
      </c>
      <c r="I134" s="56" t="s">
        <v>118</v>
      </c>
      <c r="J134" s="56" t="s">
        <v>116</v>
      </c>
      <c r="K134" s="56" t="s">
        <v>97</v>
      </c>
      <c r="L134" s="56" t="s">
        <v>68</v>
      </c>
      <c r="M134" s="56" t="s">
        <v>118</v>
      </c>
      <c r="N134" s="56" t="s">
        <v>68</v>
      </c>
      <c r="O134" s="56" t="s">
        <v>68</v>
      </c>
      <c r="P134" s="56" t="s">
        <v>582</v>
      </c>
      <c r="Q134" s="56" t="s">
        <v>68</v>
      </c>
      <c r="R134" s="56" t="s">
        <v>68</v>
      </c>
      <c r="S134" s="56" t="s">
        <v>204</v>
      </c>
      <c r="T134" s="56">
        <v>20</v>
      </c>
      <c r="U134" s="56">
        <v>3865</v>
      </c>
      <c r="V134" s="56" t="s">
        <v>629</v>
      </c>
      <c r="W134" s="56" t="s">
        <v>671</v>
      </c>
      <c r="X134" s="56" t="s">
        <v>118</v>
      </c>
      <c r="Y134" s="56" t="s">
        <v>118</v>
      </c>
      <c r="Z134" s="56" t="s">
        <v>68</v>
      </c>
      <c r="AA134" s="56" t="s">
        <v>68</v>
      </c>
      <c r="AB134" s="56" t="s">
        <v>681</v>
      </c>
      <c r="AC134" s="56" t="s">
        <v>68</v>
      </c>
      <c r="AD134" s="56" t="s">
        <v>68</v>
      </c>
      <c r="AE134" s="56" t="s">
        <v>68</v>
      </c>
      <c r="AF134" s="56" t="s">
        <v>68</v>
      </c>
      <c r="AG134" s="34" t="s">
        <v>68</v>
      </c>
      <c r="AH134" s="56" t="s">
        <v>469</v>
      </c>
      <c r="AI134" s="56">
        <v>0</v>
      </c>
      <c r="AJ134" s="56">
        <v>0</v>
      </c>
      <c r="AK134" s="56">
        <v>0</v>
      </c>
      <c r="AL134" s="56">
        <v>54</v>
      </c>
      <c r="AM134" s="56">
        <v>0</v>
      </c>
      <c r="AN134" s="56">
        <v>0</v>
      </c>
      <c r="AO134" s="56">
        <v>0</v>
      </c>
      <c r="AP134" s="56">
        <v>0</v>
      </c>
      <c r="AQ134" s="56">
        <v>54</v>
      </c>
      <c r="AR134" s="56">
        <v>0</v>
      </c>
      <c r="AS134" s="56">
        <v>0</v>
      </c>
      <c r="AT134" s="56">
        <v>0</v>
      </c>
      <c r="AU134" s="56">
        <v>0</v>
      </c>
      <c r="AV134" s="57">
        <v>0</v>
      </c>
      <c r="AW134" s="56">
        <v>54</v>
      </c>
      <c r="AX134" s="57">
        <v>1323</v>
      </c>
      <c r="AY134" s="57">
        <v>1323</v>
      </c>
      <c r="AZ134" s="56">
        <v>0</v>
      </c>
      <c r="BA134" s="56">
        <v>0</v>
      </c>
      <c r="BB134" s="56">
        <v>0</v>
      </c>
      <c r="BC134" s="34">
        <v>24.5</v>
      </c>
      <c r="BD134" s="44">
        <f t="shared" si="2"/>
        <v>0</v>
      </c>
    </row>
    <row r="135" spans="1:56" s="34" customFormat="1">
      <c r="A135" s="56">
        <v>202314</v>
      </c>
      <c r="B135" s="56">
        <v>22</v>
      </c>
      <c r="C135" s="56" t="s">
        <v>69</v>
      </c>
      <c r="D135" s="56" t="s">
        <v>678</v>
      </c>
      <c r="E135" s="56">
        <v>2</v>
      </c>
      <c r="F135" s="56">
        <v>596065132</v>
      </c>
      <c r="G135" s="56" t="s">
        <v>633</v>
      </c>
      <c r="H135" s="56" t="s">
        <v>134</v>
      </c>
      <c r="I135" s="56" t="s">
        <v>118</v>
      </c>
      <c r="J135" s="56" t="s">
        <v>116</v>
      </c>
      <c r="K135" s="56" t="s">
        <v>97</v>
      </c>
      <c r="L135" s="56" t="s">
        <v>68</v>
      </c>
      <c r="M135" s="56" t="s">
        <v>118</v>
      </c>
      <c r="N135" s="56" t="s">
        <v>68</v>
      </c>
      <c r="O135" s="56" t="s">
        <v>68</v>
      </c>
      <c r="P135" s="56" t="s">
        <v>582</v>
      </c>
      <c r="Q135" s="56" t="s">
        <v>68</v>
      </c>
      <c r="R135" s="56" t="s">
        <v>68</v>
      </c>
      <c r="S135" s="56" t="s">
        <v>204</v>
      </c>
      <c r="T135" s="56">
        <v>20</v>
      </c>
      <c r="U135" s="56">
        <v>3865</v>
      </c>
      <c r="V135" s="56" t="s">
        <v>68</v>
      </c>
      <c r="W135" s="56" t="s">
        <v>68</v>
      </c>
      <c r="X135" s="56" t="s">
        <v>118</v>
      </c>
      <c r="Y135" s="56" t="s">
        <v>118</v>
      </c>
      <c r="Z135" s="56" t="s">
        <v>97</v>
      </c>
      <c r="AA135" s="56" t="s">
        <v>680</v>
      </c>
      <c r="AB135" s="56" t="s">
        <v>681</v>
      </c>
      <c r="AC135" s="56" t="s">
        <v>68</v>
      </c>
      <c r="AD135" s="56" t="s">
        <v>68</v>
      </c>
      <c r="AE135" s="56" t="s">
        <v>68</v>
      </c>
      <c r="AF135" s="56" t="s">
        <v>68</v>
      </c>
      <c r="AG135" s="56">
        <v>101469</v>
      </c>
      <c r="AH135" s="56" t="s">
        <v>469</v>
      </c>
      <c r="AI135" s="56">
        <v>0</v>
      </c>
      <c r="AJ135" s="56">
        <v>0</v>
      </c>
      <c r="AK135" s="56">
        <v>2</v>
      </c>
      <c r="AL135" s="56">
        <v>0</v>
      </c>
      <c r="AM135" s="56">
        <v>0</v>
      </c>
      <c r="AN135" s="56">
        <v>0</v>
      </c>
      <c r="AO135" s="56">
        <v>0</v>
      </c>
      <c r="AP135" s="56">
        <v>0</v>
      </c>
      <c r="AQ135" s="56">
        <v>0</v>
      </c>
      <c r="AR135" s="56">
        <v>0</v>
      </c>
      <c r="AS135" s="56">
        <v>2</v>
      </c>
      <c r="AT135" s="56">
        <v>0</v>
      </c>
      <c r="AU135" s="56">
        <v>0</v>
      </c>
      <c r="AV135" s="57">
        <v>0</v>
      </c>
      <c r="AW135" s="56">
        <v>2</v>
      </c>
      <c r="AX135" s="57">
        <v>63.28</v>
      </c>
      <c r="AY135" s="57">
        <v>63.28</v>
      </c>
      <c r="AZ135" s="56">
        <v>0</v>
      </c>
      <c r="BA135" s="56">
        <v>0</v>
      </c>
      <c r="BB135" s="56">
        <v>2</v>
      </c>
      <c r="BC135" s="34">
        <v>31.64</v>
      </c>
      <c r="BD135" s="44">
        <f t="shared" si="2"/>
        <v>0</v>
      </c>
    </row>
    <row r="136" spans="1:56" s="34" customFormat="1">
      <c r="A136" s="56">
        <v>202314</v>
      </c>
      <c r="B136" s="56">
        <v>22</v>
      </c>
      <c r="C136" s="56" t="s">
        <v>69</v>
      </c>
      <c r="D136" s="56" t="s">
        <v>678</v>
      </c>
      <c r="E136" s="56">
        <v>2</v>
      </c>
      <c r="F136" s="56">
        <v>596065132</v>
      </c>
      <c r="G136" s="56" t="s">
        <v>633</v>
      </c>
      <c r="H136" s="56" t="s">
        <v>134</v>
      </c>
      <c r="I136" s="56" t="s">
        <v>118</v>
      </c>
      <c r="J136" s="56" t="s">
        <v>116</v>
      </c>
      <c r="K136" s="56" t="s">
        <v>68</v>
      </c>
      <c r="L136" s="56" t="s">
        <v>68</v>
      </c>
      <c r="M136" s="56" t="s">
        <v>118</v>
      </c>
      <c r="N136" s="56" t="s">
        <v>68</v>
      </c>
      <c r="O136" s="56" t="s">
        <v>68</v>
      </c>
      <c r="P136" s="56" t="s">
        <v>582</v>
      </c>
      <c r="Q136" s="56" t="s">
        <v>68</v>
      </c>
      <c r="R136" s="56" t="s">
        <v>68</v>
      </c>
      <c r="S136" s="56" t="s">
        <v>204</v>
      </c>
      <c r="T136" s="56">
        <v>20</v>
      </c>
      <c r="U136" s="56">
        <v>3865</v>
      </c>
      <c r="V136" s="56" t="s">
        <v>68</v>
      </c>
      <c r="W136" s="56" t="s">
        <v>68</v>
      </c>
      <c r="X136" s="56" t="s">
        <v>118</v>
      </c>
      <c r="Y136" s="56" t="s">
        <v>118</v>
      </c>
      <c r="Z136" s="56" t="s">
        <v>68</v>
      </c>
      <c r="AA136" s="56" t="s">
        <v>68</v>
      </c>
      <c r="AB136" s="56" t="s">
        <v>681</v>
      </c>
      <c r="AC136" s="56" t="s">
        <v>68</v>
      </c>
      <c r="AD136" s="56" t="s">
        <v>68</v>
      </c>
      <c r="AE136" s="56" t="s">
        <v>68</v>
      </c>
      <c r="AF136" s="56" t="s">
        <v>68</v>
      </c>
      <c r="AG136" s="56">
        <v>-1</v>
      </c>
      <c r="AH136" s="56" t="s">
        <v>469</v>
      </c>
      <c r="AI136" s="34" t="s">
        <v>68</v>
      </c>
      <c r="AJ136" s="34" t="s">
        <v>68</v>
      </c>
      <c r="AK136" s="34" t="s">
        <v>68</v>
      </c>
      <c r="AL136" s="56">
        <v>2</v>
      </c>
      <c r="AM136" s="56">
        <v>2</v>
      </c>
      <c r="AN136" s="56">
        <v>0</v>
      </c>
      <c r="AO136" s="56">
        <v>0</v>
      </c>
      <c r="AP136" s="56">
        <v>0</v>
      </c>
      <c r="AQ136" s="56">
        <v>0</v>
      </c>
      <c r="AR136" s="56">
        <v>0</v>
      </c>
      <c r="AS136" s="56">
        <v>0</v>
      </c>
      <c r="AT136" s="56">
        <v>0</v>
      </c>
      <c r="AU136" s="56">
        <v>2</v>
      </c>
      <c r="AV136" s="57">
        <v>63.28</v>
      </c>
      <c r="AW136" s="56">
        <v>0</v>
      </c>
      <c r="AX136" s="57">
        <v>0</v>
      </c>
      <c r="AY136" s="57">
        <v>63.28</v>
      </c>
      <c r="AZ136" s="56">
        <v>0</v>
      </c>
      <c r="BA136" s="34" t="s">
        <v>68</v>
      </c>
      <c r="BB136" s="56">
        <v>0</v>
      </c>
      <c r="BC136" s="34">
        <v>31.64</v>
      </c>
      <c r="BD136" s="44">
        <f t="shared" si="2"/>
        <v>0</v>
      </c>
    </row>
    <row r="137" spans="1:56" s="34" customFormat="1">
      <c r="A137" s="56">
        <v>202314</v>
      </c>
      <c r="B137" s="56">
        <v>22</v>
      </c>
      <c r="C137" s="56" t="s">
        <v>69</v>
      </c>
      <c r="D137" s="56" t="s">
        <v>678</v>
      </c>
      <c r="E137" s="56">
        <v>3</v>
      </c>
      <c r="F137" s="56">
        <v>596066253</v>
      </c>
      <c r="G137" s="56" t="s">
        <v>679</v>
      </c>
      <c r="H137" s="56" t="s">
        <v>134</v>
      </c>
      <c r="I137" s="56" t="s">
        <v>118</v>
      </c>
      <c r="J137" s="56" t="s">
        <v>116</v>
      </c>
      <c r="K137" s="56" t="s">
        <v>97</v>
      </c>
      <c r="L137" s="56" t="s">
        <v>68</v>
      </c>
      <c r="M137" s="56" t="s">
        <v>118</v>
      </c>
      <c r="N137" s="56" t="s">
        <v>68</v>
      </c>
      <c r="O137" s="56" t="s">
        <v>68</v>
      </c>
      <c r="P137" s="56" t="s">
        <v>582</v>
      </c>
      <c r="Q137" s="56" t="s">
        <v>68</v>
      </c>
      <c r="R137" s="56" t="s">
        <v>68</v>
      </c>
      <c r="S137" s="56" t="s">
        <v>204</v>
      </c>
      <c r="T137" s="56">
        <v>20</v>
      </c>
      <c r="U137" s="56">
        <v>3865</v>
      </c>
      <c r="V137" s="56" t="s">
        <v>68</v>
      </c>
      <c r="W137" s="56" t="s">
        <v>68</v>
      </c>
      <c r="X137" s="56" t="s">
        <v>118</v>
      </c>
      <c r="Y137" s="56" t="s">
        <v>118</v>
      </c>
      <c r="Z137" s="56" t="s">
        <v>97</v>
      </c>
      <c r="AA137" s="56" t="s">
        <v>680</v>
      </c>
      <c r="AB137" s="56" t="s">
        <v>681</v>
      </c>
      <c r="AC137" s="56" t="s">
        <v>68</v>
      </c>
      <c r="AD137" s="56" t="s">
        <v>68</v>
      </c>
      <c r="AE137" s="56" t="s">
        <v>68</v>
      </c>
      <c r="AF137" s="56" t="s">
        <v>68</v>
      </c>
      <c r="AG137" s="56">
        <v>101640</v>
      </c>
      <c r="AH137" s="56" t="s">
        <v>469</v>
      </c>
      <c r="AI137" s="56">
        <v>0</v>
      </c>
      <c r="AJ137" s="56">
        <v>0</v>
      </c>
      <c r="AK137" s="56">
        <v>0</v>
      </c>
      <c r="AL137" s="56">
        <v>0</v>
      </c>
      <c r="AM137" s="56">
        <v>0</v>
      </c>
      <c r="AN137" s="56">
        <v>0</v>
      </c>
      <c r="AO137" s="56">
        <v>0</v>
      </c>
      <c r="AP137" s="56">
        <v>0</v>
      </c>
      <c r="AQ137" s="56">
        <v>0</v>
      </c>
      <c r="AR137" s="56">
        <v>0</v>
      </c>
      <c r="AS137" s="56">
        <v>0</v>
      </c>
      <c r="AT137" s="56">
        <v>0</v>
      </c>
      <c r="AU137" s="56">
        <v>0</v>
      </c>
      <c r="AV137" s="57">
        <v>0</v>
      </c>
      <c r="AW137" s="56">
        <v>0</v>
      </c>
      <c r="AX137" s="57">
        <v>0</v>
      </c>
      <c r="AY137" s="57">
        <v>0</v>
      </c>
      <c r="AZ137" s="56">
        <v>0</v>
      </c>
      <c r="BA137" s="56">
        <v>0</v>
      </c>
      <c r="BB137" s="56">
        <v>0</v>
      </c>
      <c r="BC137" s="34">
        <v>29.05</v>
      </c>
      <c r="BD137" s="44">
        <f t="shared" si="2"/>
        <v>0</v>
      </c>
    </row>
    <row r="138" spans="1:56" s="34" customFormat="1">
      <c r="A138" s="56">
        <v>202314</v>
      </c>
      <c r="B138" s="56">
        <v>22</v>
      </c>
      <c r="C138" s="56" t="s">
        <v>69</v>
      </c>
      <c r="D138" s="56" t="s">
        <v>678</v>
      </c>
      <c r="E138" s="56">
        <v>3</v>
      </c>
      <c r="F138" s="56">
        <v>596066253</v>
      </c>
      <c r="G138" s="56" t="s">
        <v>679</v>
      </c>
      <c r="H138" s="56" t="s">
        <v>134</v>
      </c>
      <c r="I138" s="56" t="s">
        <v>118</v>
      </c>
      <c r="J138" s="56" t="s">
        <v>116</v>
      </c>
      <c r="K138" s="56" t="s">
        <v>97</v>
      </c>
      <c r="L138" s="56" t="s">
        <v>68</v>
      </c>
      <c r="M138" s="56" t="s">
        <v>118</v>
      </c>
      <c r="N138" s="56" t="s">
        <v>68</v>
      </c>
      <c r="O138" s="56" t="s">
        <v>68</v>
      </c>
      <c r="P138" s="56" t="s">
        <v>582</v>
      </c>
      <c r="Q138" s="56" t="s">
        <v>68</v>
      </c>
      <c r="R138" s="56" t="s">
        <v>68</v>
      </c>
      <c r="S138" s="56" t="s">
        <v>204</v>
      </c>
      <c r="T138" s="56">
        <v>20</v>
      </c>
      <c r="U138" s="56">
        <v>3865</v>
      </c>
      <c r="V138" s="56" t="s">
        <v>68</v>
      </c>
      <c r="W138" s="56" t="s">
        <v>68</v>
      </c>
      <c r="X138" s="56" t="s">
        <v>118</v>
      </c>
      <c r="Y138" s="56" t="s">
        <v>118</v>
      </c>
      <c r="Z138" s="56" t="s">
        <v>97</v>
      </c>
      <c r="AA138" s="56" t="s">
        <v>680</v>
      </c>
      <c r="AB138" s="56" t="s">
        <v>681</v>
      </c>
      <c r="AC138" s="56" t="s">
        <v>68</v>
      </c>
      <c r="AD138" s="56" t="s">
        <v>68</v>
      </c>
      <c r="AE138" s="56" t="s">
        <v>68</v>
      </c>
      <c r="AF138" s="56" t="s">
        <v>68</v>
      </c>
      <c r="AG138" s="56">
        <v>101469</v>
      </c>
      <c r="AH138" s="56" t="s">
        <v>469</v>
      </c>
      <c r="AI138" s="56">
        <v>0</v>
      </c>
      <c r="AJ138" s="56">
        <v>0</v>
      </c>
      <c r="AK138" s="56">
        <v>8</v>
      </c>
      <c r="AL138" s="56">
        <v>0</v>
      </c>
      <c r="AM138" s="56">
        <v>0</v>
      </c>
      <c r="AN138" s="56">
        <v>0</v>
      </c>
      <c r="AO138" s="56">
        <v>0</v>
      </c>
      <c r="AP138" s="56">
        <v>0</v>
      </c>
      <c r="AQ138" s="56">
        <v>0</v>
      </c>
      <c r="AR138" s="56">
        <v>0</v>
      </c>
      <c r="AS138" s="56">
        <v>8</v>
      </c>
      <c r="AT138" s="56">
        <v>0</v>
      </c>
      <c r="AU138" s="56">
        <v>0</v>
      </c>
      <c r="AV138" s="57">
        <v>0</v>
      </c>
      <c r="AW138" s="56">
        <v>8</v>
      </c>
      <c r="AX138" s="57">
        <v>232.4</v>
      </c>
      <c r="AY138" s="57">
        <v>232.4</v>
      </c>
      <c r="AZ138" s="56">
        <v>2</v>
      </c>
      <c r="BA138" s="56">
        <v>0</v>
      </c>
      <c r="BB138" s="56">
        <v>8</v>
      </c>
      <c r="BC138" s="34">
        <v>29.05</v>
      </c>
      <c r="BD138" s="44">
        <f t="shared" si="2"/>
        <v>58.1</v>
      </c>
    </row>
    <row r="139" spans="1:56" s="34" customFormat="1">
      <c r="A139" s="56">
        <v>202314</v>
      </c>
      <c r="B139" s="56">
        <v>22</v>
      </c>
      <c r="C139" s="56" t="s">
        <v>498</v>
      </c>
      <c r="D139" s="56" t="s">
        <v>659</v>
      </c>
      <c r="E139" s="56">
        <v>1</v>
      </c>
      <c r="F139" s="56">
        <v>554708300</v>
      </c>
      <c r="G139" s="56" t="s">
        <v>699</v>
      </c>
      <c r="H139" s="56" t="s">
        <v>134</v>
      </c>
      <c r="I139" s="56" t="s">
        <v>118</v>
      </c>
      <c r="J139" s="56" t="s">
        <v>116</v>
      </c>
      <c r="K139" s="56" t="s">
        <v>97</v>
      </c>
      <c r="L139" s="56" t="s">
        <v>68</v>
      </c>
      <c r="M139" s="56" t="s">
        <v>118</v>
      </c>
      <c r="N139" s="56" t="s">
        <v>68</v>
      </c>
      <c r="O139" s="56" t="s">
        <v>68</v>
      </c>
      <c r="P139" s="56" t="s">
        <v>582</v>
      </c>
      <c r="Q139" s="56" t="s">
        <v>68</v>
      </c>
      <c r="R139" s="56" t="s">
        <v>68</v>
      </c>
      <c r="S139" s="56" t="s">
        <v>204</v>
      </c>
      <c r="T139" s="56">
        <v>20</v>
      </c>
      <c r="U139" s="56">
        <v>3865</v>
      </c>
      <c r="V139" s="56" t="s">
        <v>629</v>
      </c>
      <c r="W139" s="56" t="s">
        <v>630</v>
      </c>
      <c r="X139" s="56" t="s">
        <v>118</v>
      </c>
      <c r="Y139" s="56" t="s">
        <v>118</v>
      </c>
      <c r="Z139" s="56" t="s">
        <v>68</v>
      </c>
      <c r="AA139" s="56" t="s">
        <v>68</v>
      </c>
      <c r="AB139" s="56" t="s">
        <v>661</v>
      </c>
      <c r="AC139" s="56" t="s">
        <v>68</v>
      </c>
      <c r="AD139" s="56" t="s">
        <v>68</v>
      </c>
      <c r="AE139" s="56" t="s">
        <v>68</v>
      </c>
      <c r="AF139" s="56" t="s">
        <v>68</v>
      </c>
      <c r="AG139" s="34" t="s">
        <v>68</v>
      </c>
      <c r="AH139" s="56" t="s">
        <v>469</v>
      </c>
      <c r="AI139" s="56">
        <v>0</v>
      </c>
      <c r="AJ139" s="56">
        <v>0</v>
      </c>
      <c r="AK139" s="56">
        <v>0</v>
      </c>
      <c r="AL139" s="56">
        <v>6</v>
      </c>
      <c r="AM139" s="56">
        <v>0</v>
      </c>
      <c r="AN139" s="56">
        <v>0</v>
      </c>
      <c r="AO139" s="56">
        <v>0</v>
      </c>
      <c r="AP139" s="56">
        <v>0</v>
      </c>
      <c r="AQ139" s="56">
        <v>6</v>
      </c>
      <c r="AR139" s="56">
        <v>0</v>
      </c>
      <c r="AS139" s="56">
        <v>0</v>
      </c>
      <c r="AT139" s="56">
        <v>0</v>
      </c>
      <c r="AU139" s="56">
        <v>0</v>
      </c>
      <c r="AV139" s="57">
        <v>0</v>
      </c>
      <c r="AW139" s="56">
        <v>6</v>
      </c>
      <c r="AX139" s="57">
        <v>144.96</v>
      </c>
      <c r="AY139" s="57">
        <v>144.96</v>
      </c>
      <c r="AZ139" s="56">
        <v>0</v>
      </c>
      <c r="BA139" s="56">
        <v>0</v>
      </c>
      <c r="BB139" s="56">
        <v>0</v>
      </c>
      <c r="BC139" s="34">
        <v>24.16</v>
      </c>
      <c r="BD139" s="44">
        <f t="shared" si="2"/>
        <v>0</v>
      </c>
    </row>
    <row r="140" spans="1:56" s="34" customFormat="1">
      <c r="A140" s="56">
        <v>202314</v>
      </c>
      <c r="B140" s="56">
        <v>22</v>
      </c>
      <c r="C140" s="56" t="s">
        <v>498</v>
      </c>
      <c r="D140" s="56" t="s">
        <v>659</v>
      </c>
      <c r="E140" s="56">
        <v>2</v>
      </c>
      <c r="F140" s="56">
        <v>554708311</v>
      </c>
      <c r="G140" s="56" t="s">
        <v>699</v>
      </c>
      <c r="H140" s="56" t="s">
        <v>134</v>
      </c>
      <c r="I140" s="56" t="s">
        <v>118</v>
      </c>
      <c r="J140" s="56" t="s">
        <v>116</v>
      </c>
      <c r="K140" s="56" t="s">
        <v>97</v>
      </c>
      <c r="L140" s="56" t="s">
        <v>68</v>
      </c>
      <c r="M140" s="56" t="s">
        <v>118</v>
      </c>
      <c r="N140" s="56" t="s">
        <v>68</v>
      </c>
      <c r="O140" s="56" t="s">
        <v>68</v>
      </c>
      <c r="P140" s="56" t="s">
        <v>582</v>
      </c>
      <c r="Q140" s="56" t="s">
        <v>68</v>
      </c>
      <c r="R140" s="56" t="s">
        <v>68</v>
      </c>
      <c r="S140" s="56" t="s">
        <v>204</v>
      </c>
      <c r="T140" s="56">
        <v>20</v>
      </c>
      <c r="U140" s="56">
        <v>3865</v>
      </c>
      <c r="V140" s="56" t="s">
        <v>629</v>
      </c>
      <c r="W140" s="56" t="s">
        <v>630</v>
      </c>
      <c r="X140" s="56" t="s">
        <v>118</v>
      </c>
      <c r="Y140" s="56" t="s">
        <v>118</v>
      </c>
      <c r="Z140" s="56" t="s">
        <v>68</v>
      </c>
      <c r="AA140" s="56" t="s">
        <v>68</v>
      </c>
      <c r="AB140" s="56" t="s">
        <v>661</v>
      </c>
      <c r="AC140" s="56" t="s">
        <v>68</v>
      </c>
      <c r="AD140" s="56" t="s">
        <v>68</v>
      </c>
      <c r="AE140" s="56" t="s">
        <v>68</v>
      </c>
      <c r="AF140" s="56" t="s">
        <v>68</v>
      </c>
      <c r="AG140" s="34" t="s">
        <v>68</v>
      </c>
      <c r="AH140" s="56" t="s">
        <v>469</v>
      </c>
      <c r="AI140" s="56">
        <v>0</v>
      </c>
      <c r="AJ140" s="56">
        <v>0</v>
      </c>
      <c r="AK140" s="56">
        <v>0</v>
      </c>
      <c r="AL140" s="56">
        <v>5</v>
      </c>
      <c r="AM140" s="56">
        <v>0</v>
      </c>
      <c r="AN140" s="56">
        <v>0</v>
      </c>
      <c r="AO140" s="56">
        <v>0</v>
      </c>
      <c r="AP140" s="56">
        <v>0</v>
      </c>
      <c r="AQ140" s="56">
        <v>5</v>
      </c>
      <c r="AR140" s="56">
        <v>0</v>
      </c>
      <c r="AS140" s="56">
        <v>0</v>
      </c>
      <c r="AT140" s="56">
        <v>0</v>
      </c>
      <c r="AU140" s="56">
        <v>0</v>
      </c>
      <c r="AV140" s="57">
        <v>0</v>
      </c>
      <c r="AW140" s="56">
        <v>5</v>
      </c>
      <c r="AX140" s="57">
        <v>101.3</v>
      </c>
      <c r="AY140" s="57">
        <v>101.3</v>
      </c>
      <c r="AZ140" s="56">
        <v>0</v>
      </c>
      <c r="BA140" s="56">
        <v>0</v>
      </c>
      <c r="BB140" s="56">
        <v>0</v>
      </c>
      <c r="BC140" s="34">
        <v>20.260000000000002</v>
      </c>
      <c r="BD140" s="44">
        <f t="shared" si="2"/>
        <v>0</v>
      </c>
    </row>
    <row r="141" spans="1:56" s="34" customFormat="1">
      <c r="A141" s="56">
        <v>202314</v>
      </c>
      <c r="B141" s="56">
        <v>22</v>
      </c>
      <c r="C141" s="56" t="s">
        <v>498</v>
      </c>
      <c r="D141" s="56" t="s">
        <v>659</v>
      </c>
      <c r="E141" s="56">
        <v>3</v>
      </c>
      <c r="F141" s="56">
        <v>567157534</v>
      </c>
      <c r="G141" s="56" t="s">
        <v>714</v>
      </c>
      <c r="H141" s="56" t="s">
        <v>134</v>
      </c>
      <c r="I141" s="56" t="s">
        <v>118</v>
      </c>
      <c r="J141" s="56" t="s">
        <v>116</v>
      </c>
      <c r="K141" s="56" t="s">
        <v>97</v>
      </c>
      <c r="L141" s="56" t="s">
        <v>68</v>
      </c>
      <c r="M141" s="56" t="s">
        <v>118</v>
      </c>
      <c r="N141" s="56" t="s">
        <v>68</v>
      </c>
      <c r="O141" s="56" t="s">
        <v>68</v>
      </c>
      <c r="P141" s="56" t="s">
        <v>582</v>
      </c>
      <c r="Q141" s="56" t="s">
        <v>68</v>
      </c>
      <c r="R141" s="56" t="s">
        <v>68</v>
      </c>
      <c r="S141" s="56" t="s">
        <v>204</v>
      </c>
      <c r="T141" s="56">
        <v>20</v>
      </c>
      <c r="U141" s="56">
        <v>3865</v>
      </c>
      <c r="V141" s="56" t="s">
        <v>68</v>
      </c>
      <c r="W141" s="56" t="s">
        <v>68</v>
      </c>
      <c r="X141" s="56" t="s">
        <v>118</v>
      </c>
      <c r="Y141" s="56" t="s">
        <v>118</v>
      </c>
      <c r="Z141" s="56" t="s">
        <v>352</v>
      </c>
      <c r="AA141" s="56" t="s">
        <v>722</v>
      </c>
      <c r="AB141" s="56" t="s">
        <v>661</v>
      </c>
      <c r="AC141" s="56" t="s">
        <v>68</v>
      </c>
      <c r="AD141" s="56" t="s">
        <v>68</v>
      </c>
      <c r="AE141" s="56" t="s">
        <v>68</v>
      </c>
      <c r="AF141" s="56" t="s">
        <v>68</v>
      </c>
      <c r="AG141" s="56">
        <v>101431</v>
      </c>
      <c r="AH141" s="56" t="s">
        <v>469</v>
      </c>
      <c r="AI141" s="56">
        <v>0</v>
      </c>
      <c r="AJ141" s="56">
        <v>0</v>
      </c>
      <c r="AK141" s="56">
        <v>6</v>
      </c>
      <c r="AL141" s="56">
        <v>0</v>
      </c>
      <c r="AM141" s="56">
        <v>0</v>
      </c>
      <c r="AN141" s="56">
        <v>0</v>
      </c>
      <c r="AO141" s="56">
        <v>0</v>
      </c>
      <c r="AP141" s="56">
        <v>0</v>
      </c>
      <c r="AQ141" s="56">
        <v>0</v>
      </c>
      <c r="AR141" s="56">
        <v>0</v>
      </c>
      <c r="AS141" s="56">
        <v>6</v>
      </c>
      <c r="AT141" s="56">
        <v>0</v>
      </c>
      <c r="AU141" s="56">
        <v>0</v>
      </c>
      <c r="AV141" s="57">
        <v>0</v>
      </c>
      <c r="AW141" s="56">
        <v>6</v>
      </c>
      <c r="AX141" s="57">
        <v>207.9</v>
      </c>
      <c r="AY141" s="57">
        <v>207.9</v>
      </c>
      <c r="AZ141" s="56">
        <v>0</v>
      </c>
      <c r="BA141" s="56">
        <v>0</v>
      </c>
      <c r="BB141" s="56">
        <v>6</v>
      </c>
      <c r="BC141" s="34">
        <v>34.65</v>
      </c>
      <c r="BD141" s="44">
        <f t="shared" si="2"/>
        <v>0</v>
      </c>
    </row>
    <row r="142" spans="1:56" s="34" customFormat="1">
      <c r="A142" s="56">
        <v>202314</v>
      </c>
      <c r="B142" s="56">
        <v>22</v>
      </c>
      <c r="C142" s="56" t="s">
        <v>498</v>
      </c>
      <c r="D142" s="56" t="s">
        <v>659</v>
      </c>
      <c r="E142" s="56">
        <v>4</v>
      </c>
      <c r="F142" s="56">
        <v>577082874</v>
      </c>
      <c r="G142" s="56" t="s">
        <v>655</v>
      </c>
      <c r="H142" s="56" t="s">
        <v>134</v>
      </c>
      <c r="I142" s="56" t="s">
        <v>118</v>
      </c>
      <c r="J142" s="56" t="s">
        <v>116</v>
      </c>
      <c r="K142" s="56" t="s">
        <v>97</v>
      </c>
      <c r="L142" s="56" t="s">
        <v>68</v>
      </c>
      <c r="M142" s="56" t="s">
        <v>118</v>
      </c>
      <c r="N142" s="56" t="s">
        <v>68</v>
      </c>
      <c r="O142" s="56" t="s">
        <v>68</v>
      </c>
      <c r="P142" s="56" t="s">
        <v>582</v>
      </c>
      <c r="Q142" s="56" t="s">
        <v>68</v>
      </c>
      <c r="R142" s="56" t="s">
        <v>68</v>
      </c>
      <c r="S142" s="56" t="s">
        <v>204</v>
      </c>
      <c r="T142" s="56">
        <v>20</v>
      </c>
      <c r="U142" s="56">
        <v>3865</v>
      </c>
      <c r="V142" s="56" t="s">
        <v>68</v>
      </c>
      <c r="W142" s="56" t="s">
        <v>68</v>
      </c>
      <c r="X142" s="56" t="s">
        <v>118</v>
      </c>
      <c r="Y142" s="56" t="s">
        <v>118</v>
      </c>
      <c r="Z142" s="56" t="s">
        <v>352</v>
      </c>
      <c r="AA142" s="56" t="s">
        <v>722</v>
      </c>
      <c r="AB142" s="56" t="s">
        <v>661</v>
      </c>
      <c r="AC142" s="56" t="s">
        <v>68</v>
      </c>
      <c r="AD142" s="56" t="s">
        <v>68</v>
      </c>
      <c r="AE142" s="56" t="s">
        <v>68</v>
      </c>
      <c r="AF142" s="56" t="s">
        <v>68</v>
      </c>
      <c r="AG142" s="56">
        <v>101431</v>
      </c>
      <c r="AH142" s="56" t="s">
        <v>469</v>
      </c>
      <c r="AI142" s="56">
        <v>0</v>
      </c>
      <c r="AJ142" s="56">
        <v>0</v>
      </c>
      <c r="AK142" s="56">
        <v>8</v>
      </c>
      <c r="AL142" s="56">
        <v>0</v>
      </c>
      <c r="AM142" s="56">
        <v>0</v>
      </c>
      <c r="AN142" s="56">
        <v>0</v>
      </c>
      <c r="AO142" s="56">
        <v>0</v>
      </c>
      <c r="AP142" s="56">
        <v>0</v>
      </c>
      <c r="AQ142" s="56">
        <v>0</v>
      </c>
      <c r="AR142" s="56">
        <v>0</v>
      </c>
      <c r="AS142" s="56">
        <v>8</v>
      </c>
      <c r="AT142" s="56">
        <v>0</v>
      </c>
      <c r="AU142" s="56">
        <v>0</v>
      </c>
      <c r="AV142" s="57">
        <v>0</v>
      </c>
      <c r="AW142" s="56">
        <v>8</v>
      </c>
      <c r="AX142" s="57">
        <v>226</v>
      </c>
      <c r="AY142" s="57">
        <v>226</v>
      </c>
      <c r="AZ142" s="56">
        <v>0</v>
      </c>
      <c r="BA142" s="56">
        <v>0</v>
      </c>
      <c r="BB142" s="56">
        <v>8</v>
      </c>
      <c r="BC142" s="34">
        <v>28.25</v>
      </c>
      <c r="BD142" s="44">
        <f t="shared" si="2"/>
        <v>0</v>
      </c>
    </row>
    <row r="143" spans="1:56" s="34" customFormat="1">
      <c r="A143" s="56">
        <v>202314</v>
      </c>
      <c r="B143" s="56">
        <v>22</v>
      </c>
      <c r="C143" s="56" t="s">
        <v>498</v>
      </c>
      <c r="D143" s="56" t="s">
        <v>659</v>
      </c>
      <c r="E143" s="56">
        <v>5</v>
      </c>
      <c r="F143" s="56">
        <v>586124680</v>
      </c>
      <c r="G143" s="56" t="s">
        <v>729</v>
      </c>
      <c r="H143" s="56" t="s">
        <v>134</v>
      </c>
      <c r="I143" s="56" t="s">
        <v>118</v>
      </c>
      <c r="J143" s="56" t="s">
        <v>116</v>
      </c>
      <c r="K143" s="56" t="s">
        <v>97</v>
      </c>
      <c r="L143" s="56" t="s">
        <v>68</v>
      </c>
      <c r="M143" s="56" t="s">
        <v>118</v>
      </c>
      <c r="N143" s="56" t="s">
        <v>68</v>
      </c>
      <c r="O143" s="56" t="s">
        <v>68</v>
      </c>
      <c r="P143" s="56" t="s">
        <v>582</v>
      </c>
      <c r="Q143" s="56" t="s">
        <v>68</v>
      </c>
      <c r="R143" s="56" t="s">
        <v>68</v>
      </c>
      <c r="S143" s="56" t="s">
        <v>204</v>
      </c>
      <c r="T143" s="56">
        <v>20</v>
      </c>
      <c r="U143" s="56">
        <v>3865</v>
      </c>
      <c r="V143" s="56" t="s">
        <v>68</v>
      </c>
      <c r="W143" s="56" t="s">
        <v>68</v>
      </c>
      <c r="X143" s="56" t="s">
        <v>118</v>
      </c>
      <c r="Y143" s="56" t="s">
        <v>118</v>
      </c>
      <c r="Z143" s="56" t="s">
        <v>352</v>
      </c>
      <c r="AA143" s="56" t="s">
        <v>722</v>
      </c>
      <c r="AB143" s="56" t="s">
        <v>661</v>
      </c>
      <c r="AC143" s="56" t="s">
        <v>68</v>
      </c>
      <c r="AD143" s="56" t="s">
        <v>68</v>
      </c>
      <c r="AE143" s="56" t="s">
        <v>68</v>
      </c>
      <c r="AF143" s="56" t="s">
        <v>68</v>
      </c>
      <c r="AG143" s="56">
        <v>101431</v>
      </c>
      <c r="AH143" s="56" t="s">
        <v>469</v>
      </c>
      <c r="AI143" s="56">
        <v>0</v>
      </c>
      <c r="AJ143" s="56">
        <v>0</v>
      </c>
      <c r="AK143" s="56">
        <v>5</v>
      </c>
      <c r="AL143" s="56">
        <v>0</v>
      </c>
      <c r="AM143" s="56">
        <v>0</v>
      </c>
      <c r="AN143" s="56">
        <v>0</v>
      </c>
      <c r="AO143" s="56">
        <v>0</v>
      </c>
      <c r="AP143" s="56">
        <v>0</v>
      </c>
      <c r="AQ143" s="56">
        <v>0</v>
      </c>
      <c r="AR143" s="56">
        <v>0</v>
      </c>
      <c r="AS143" s="56">
        <v>5</v>
      </c>
      <c r="AT143" s="56">
        <v>0</v>
      </c>
      <c r="AU143" s="56">
        <v>0</v>
      </c>
      <c r="AV143" s="57">
        <v>0</v>
      </c>
      <c r="AW143" s="56">
        <v>5</v>
      </c>
      <c r="AX143" s="57">
        <v>161.80000000000001</v>
      </c>
      <c r="AY143" s="57">
        <v>161.80000000000001</v>
      </c>
      <c r="AZ143" s="56">
        <v>0</v>
      </c>
      <c r="BA143" s="56">
        <v>0</v>
      </c>
      <c r="BB143" s="56">
        <v>5</v>
      </c>
      <c r="BC143" s="34">
        <v>32.36</v>
      </c>
      <c r="BD143" s="44">
        <f t="shared" si="2"/>
        <v>0</v>
      </c>
    </row>
    <row r="144" spans="1:56" s="34" customFormat="1">
      <c r="A144" s="56">
        <v>202314</v>
      </c>
      <c r="B144" s="56">
        <v>22</v>
      </c>
      <c r="C144" s="56" t="s">
        <v>498</v>
      </c>
      <c r="D144" s="56" t="s">
        <v>659</v>
      </c>
      <c r="E144" s="56">
        <v>5</v>
      </c>
      <c r="F144" s="56">
        <v>586124680</v>
      </c>
      <c r="G144" s="56" t="s">
        <v>729</v>
      </c>
      <c r="H144" s="56" t="s">
        <v>134</v>
      </c>
      <c r="I144" s="56" t="s">
        <v>118</v>
      </c>
      <c r="J144" s="56" t="s">
        <v>116</v>
      </c>
      <c r="K144" s="56" t="s">
        <v>97</v>
      </c>
      <c r="L144" s="56" t="s">
        <v>68</v>
      </c>
      <c r="M144" s="56" t="s">
        <v>118</v>
      </c>
      <c r="N144" s="56" t="s">
        <v>68</v>
      </c>
      <c r="O144" s="56" t="s">
        <v>68</v>
      </c>
      <c r="P144" s="56" t="s">
        <v>582</v>
      </c>
      <c r="Q144" s="56" t="s">
        <v>68</v>
      </c>
      <c r="R144" s="56" t="s">
        <v>68</v>
      </c>
      <c r="S144" s="56" t="s">
        <v>204</v>
      </c>
      <c r="T144" s="56">
        <v>20</v>
      </c>
      <c r="U144" s="56">
        <v>3865</v>
      </c>
      <c r="V144" s="56" t="s">
        <v>68</v>
      </c>
      <c r="W144" s="56" t="s">
        <v>68</v>
      </c>
      <c r="X144" s="56" t="s">
        <v>118</v>
      </c>
      <c r="Y144" s="56" t="s">
        <v>118</v>
      </c>
      <c r="Z144" s="56" t="s">
        <v>352</v>
      </c>
      <c r="AA144" s="56" t="s">
        <v>722</v>
      </c>
      <c r="AB144" s="56" t="s">
        <v>661</v>
      </c>
      <c r="AC144" s="56" t="s">
        <v>68</v>
      </c>
      <c r="AD144" s="56" t="s">
        <v>68</v>
      </c>
      <c r="AE144" s="56" t="s">
        <v>68</v>
      </c>
      <c r="AF144" s="56" t="s">
        <v>68</v>
      </c>
      <c r="AG144" s="56">
        <v>102428</v>
      </c>
      <c r="AH144" s="56" t="s">
        <v>469</v>
      </c>
      <c r="AI144" s="56">
        <v>0</v>
      </c>
      <c r="AJ144" s="56">
        <v>0</v>
      </c>
      <c r="AK144" s="56">
        <v>1</v>
      </c>
      <c r="AL144" s="56">
        <v>0</v>
      </c>
      <c r="AM144" s="56">
        <v>0</v>
      </c>
      <c r="AN144" s="56">
        <v>0</v>
      </c>
      <c r="AO144" s="56">
        <v>0</v>
      </c>
      <c r="AP144" s="56">
        <v>0</v>
      </c>
      <c r="AQ144" s="56">
        <v>0</v>
      </c>
      <c r="AR144" s="56">
        <v>0</v>
      </c>
      <c r="AS144" s="56">
        <v>1</v>
      </c>
      <c r="AT144" s="56">
        <v>0</v>
      </c>
      <c r="AU144" s="56">
        <v>0</v>
      </c>
      <c r="AV144" s="57">
        <v>0</v>
      </c>
      <c r="AW144" s="56">
        <v>1</v>
      </c>
      <c r="AX144" s="57">
        <v>32.36</v>
      </c>
      <c r="AY144" s="57">
        <v>32.36</v>
      </c>
      <c r="AZ144" s="56">
        <v>0</v>
      </c>
      <c r="BA144" s="56">
        <v>0</v>
      </c>
      <c r="BB144" s="56">
        <v>1</v>
      </c>
      <c r="BC144" s="34">
        <v>32.36</v>
      </c>
      <c r="BD144" s="44">
        <f t="shared" si="2"/>
        <v>0</v>
      </c>
    </row>
    <row r="145" spans="1:56" s="34" customFormat="1">
      <c r="A145" s="56">
        <v>202314</v>
      </c>
      <c r="B145" s="56">
        <v>22</v>
      </c>
      <c r="C145" s="56" t="s">
        <v>498</v>
      </c>
      <c r="D145" s="56" t="s">
        <v>659</v>
      </c>
      <c r="E145" s="56">
        <v>6</v>
      </c>
      <c r="F145" s="56">
        <v>595605571</v>
      </c>
      <c r="G145" s="56" t="s">
        <v>668</v>
      </c>
      <c r="H145" s="56" t="s">
        <v>134</v>
      </c>
      <c r="I145" s="56" t="s">
        <v>118</v>
      </c>
      <c r="J145" s="56" t="s">
        <v>116</v>
      </c>
      <c r="K145" s="56" t="s">
        <v>68</v>
      </c>
      <c r="L145" s="56" t="s">
        <v>68</v>
      </c>
      <c r="M145" s="56" t="s">
        <v>118</v>
      </c>
      <c r="N145" s="56" t="s">
        <v>68</v>
      </c>
      <c r="O145" s="56" t="s">
        <v>68</v>
      </c>
      <c r="P145" s="56" t="s">
        <v>582</v>
      </c>
      <c r="Q145" s="56" t="s">
        <v>68</v>
      </c>
      <c r="R145" s="56" t="s">
        <v>68</v>
      </c>
      <c r="S145" s="56" t="s">
        <v>204</v>
      </c>
      <c r="T145" s="56">
        <v>20</v>
      </c>
      <c r="U145" s="56">
        <v>3865</v>
      </c>
      <c r="V145" s="56" t="s">
        <v>68</v>
      </c>
      <c r="W145" s="56" t="s">
        <v>68</v>
      </c>
      <c r="X145" s="56" t="s">
        <v>118</v>
      </c>
      <c r="Y145" s="56" t="s">
        <v>118</v>
      </c>
      <c r="Z145" s="56" t="s">
        <v>68</v>
      </c>
      <c r="AA145" s="56" t="s">
        <v>68</v>
      </c>
      <c r="AB145" s="56" t="s">
        <v>661</v>
      </c>
      <c r="AC145" s="56" t="s">
        <v>68</v>
      </c>
      <c r="AD145" s="56" t="s">
        <v>68</v>
      </c>
      <c r="AE145" s="56" t="s">
        <v>68</v>
      </c>
      <c r="AF145" s="56" t="s">
        <v>68</v>
      </c>
      <c r="AG145" s="56">
        <v>-1</v>
      </c>
      <c r="AH145" s="56" t="s">
        <v>469</v>
      </c>
      <c r="AI145" s="34" t="s">
        <v>68</v>
      </c>
      <c r="AJ145" s="34" t="s">
        <v>68</v>
      </c>
      <c r="AK145" s="34" t="s">
        <v>68</v>
      </c>
      <c r="AL145" s="56">
        <v>2</v>
      </c>
      <c r="AM145" s="56">
        <v>2</v>
      </c>
      <c r="AN145" s="56">
        <v>0</v>
      </c>
      <c r="AO145" s="56">
        <v>0</v>
      </c>
      <c r="AP145" s="56">
        <v>0</v>
      </c>
      <c r="AQ145" s="56">
        <v>0</v>
      </c>
      <c r="AR145" s="56">
        <v>0</v>
      </c>
      <c r="AS145" s="56">
        <v>0</v>
      </c>
      <c r="AT145" s="56">
        <v>0</v>
      </c>
      <c r="AU145" s="56">
        <v>2</v>
      </c>
      <c r="AV145" s="57">
        <v>43.94</v>
      </c>
      <c r="AW145" s="56">
        <v>0</v>
      </c>
      <c r="AX145" s="57">
        <v>0</v>
      </c>
      <c r="AY145" s="57">
        <v>43.94</v>
      </c>
      <c r="AZ145" s="56">
        <v>0</v>
      </c>
      <c r="BA145" s="34" t="s">
        <v>68</v>
      </c>
      <c r="BB145" s="56">
        <v>0</v>
      </c>
      <c r="BC145" s="34">
        <v>21.97</v>
      </c>
      <c r="BD145" s="44">
        <f t="shared" si="2"/>
        <v>0</v>
      </c>
    </row>
    <row r="146" spans="1:56" s="34" customFormat="1">
      <c r="A146" s="56">
        <v>202314</v>
      </c>
      <c r="B146" s="56">
        <v>22</v>
      </c>
      <c r="C146" s="56" t="s">
        <v>498</v>
      </c>
      <c r="D146" s="56" t="s">
        <v>659</v>
      </c>
      <c r="E146" s="56">
        <v>6</v>
      </c>
      <c r="F146" s="56">
        <v>595605571</v>
      </c>
      <c r="G146" s="56" t="s">
        <v>668</v>
      </c>
      <c r="H146" s="56" t="s">
        <v>134</v>
      </c>
      <c r="I146" s="56" t="s">
        <v>118</v>
      </c>
      <c r="J146" s="56" t="s">
        <v>116</v>
      </c>
      <c r="K146" s="56" t="s">
        <v>97</v>
      </c>
      <c r="L146" s="56" t="s">
        <v>68</v>
      </c>
      <c r="M146" s="56" t="s">
        <v>118</v>
      </c>
      <c r="N146" s="56" t="s">
        <v>68</v>
      </c>
      <c r="O146" s="56" t="s">
        <v>68</v>
      </c>
      <c r="P146" s="56" t="s">
        <v>582</v>
      </c>
      <c r="Q146" s="56" t="s">
        <v>68</v>
      </c>
      <c r="R146" s="56" t="s">
        <v>68</v>
      </c>
      <c r="S146" s="56" t="s">
        <v>204</v>
      </c>
      <c r="T146" s="56">
        <v>20</v>
      </c>
      <c r="U146" s="56">
        <v>3865</v>
      </c>
      <c r="V146" s="56" t="s">
        <v>68</v>
      </c>
      <c r="W146" s="56" t="s">
        <v>68</v>
      </c>
      <c r="X146" s="56" t="s">
        <v>118</v>
      </c>
      <c r="Y146" s="56" t="s">
        <v>118</v>
      </c>
      <c r="Z146" s="56" t="s">
        <v>352</v>
      </c>
      <c r="AA146" s="56" t="s">
        <v>722</v>
      </c>
      <c r="AB146" s="56" t="s">
        <v>661</v>
      </c>
      <c r="AC146" s="56" t="s">
        <v>68</v>
      </c>
      <c r="AD146" s="56" t="s">
        <v>68</v>
      </c>
      <c r="AE146" s="56" t="s">
        <v>68</v>
      </c>
      <c r="AF146" s="56" t="s">
        <v>68</v>
      </c>
      <c r="AG146" s="56">
        <v>101431</v>
      </c>
      <c r="AH146" s="56" t="s">
        <v>469</v>
      </c>
      <c r="AI146" s="56">
        <v>0</v>
      </c>
      <c r="AJ146" s="56">
        <v>0</v>
      </c>
      <c r="AK146" s="56">
        <v>2</v>
      </c>
      <c r="AL146" s="56">
        <v>0</v>
      </c>
      <c r="AM146" s="56">
        <v>0</v>
      </c>
      <c r="AN146" s="56">
        <v>0</v>
      </c>
      <c r="AO146" s="56">
        <v>0</v>
      </c>
      <c r="AP146" s="56">
        <v>0</v>
      </c>
      <c r="AQ146" s="56">
        <v>0</v>
      </c>
      <c r="AR146" s="56">
        <v>0</v>
      </c>
      <c r="AS146" s="56">
        <v>2</v>
      </c>
      <c r="AT146" s="56">
        <v>0</v>
      </c>
      <c r="AU146" s="56">
        <v>0</v>
      </c>
      <c r="AV146" s="57">
        <v>0</v>
      </c>
      <c r="AW146" s="56">
        <v>2</v>
      </c>
      <c r="AX146" s="57">
        <v>43.94</v>
      </c>
      <c r="AY146" s="57">
        <v>43.94</v>
      </c>
      <c r="AZ146" s="56">
        <v>0</v>
      </c>
      <c r="BA146" s="56">
        <v>0</v>
      </c>
      <c r="BB146" s="56">
        <v>2</v>
      </c>
      <c r="BC146" s="34">
        <v>21.97</v>
      </c>
      <c r="BD146" s="44">
        <f t="shared" si="2"/>
        <v>0</v>
      </c>
    </row>
    <row r="147" spans="1:56" s="34" customFormat="1">
      <c r="A147" s="56">
        <v>202314</v>
      </c>
      <c r="B147" s="56">
        <v>22</v>
      </c>
      <c r="C147" s="56" t="s">
        <v>498</v>
      </c>
      <c r="D147" s="56" t="s">
        <v>659</v>
      </c>
      <c r="E147" s="56">
        <v>7</v>
      </c>
      <c r="F147" s="56">
        <v>595605584</v>
      </c>
      <c r="G147" s="56" t="s">
        <v>660</v>
      </c>
      <c r="H147" s="56" t="s">
        <v>134</v>
      </c>
      <c r="I147" s="56" t="s">
        <v>118</v>
      </c>
      <c r="J147" s="56" t="s">
        <v>116</v>
      </c>
      <c r="K147" s="56" t="s">
        <v>68</v>
      </c>
      <c r="L147" s="56" t="s">
        <v>68</v>
      </c>
      <c r="M147" s="56" t="s">
        <v>118</v>
      </c>
      <c r="N147" s="56" t="s">
        <v>68</v>
      </c>
      <c r="O147" s="56" t="s">
        <v>68</v>
      </c>
      <c r="P147" s="56" t="s">
        <v>582</v>
      </c>
      <c r="Q147" s="56" t="s">
        <v>68</v>
      </c>
      <c r="R147" s="56" t="s">
        <v>68</v>
      </c>
      <c r="S147" s="56" t="s">
        <v>204</v>
      </c>
      <c r="T147" s="56">
        <v>20</v>
      </c>
      <c r="U147" s="56">
        <v>3865</v>
      </c>
      <c r="V147" s="56" t="s">
        <v>68</v>
      </c>
      <c r="W147" s="56" t="s">
        <v>68</v>
      </c>
      <c r="X147" s="56" t="s">
        <v>118</v>
      </c>
      <c r="Y147" s="56" t="s">
        <v>118</v>
      </c>
      <c r="Z147" s="56" t="s">
        <v>68</v>
      </c>
      <c r="AA147" s="56" t="s">
        <v>68</v>
      </c>
      <c r="AB147" s="56" t="s">
        <v>661</v>
      </c>
      <c r="AC147" s="56" t="s">
        <v>68</v>
      </c>
      <c r="AD147" s="56" t="s">
        <v>68</v>
      </c>
      <c r="AE147" s="56" t="s">
        <v>68</v>
      </c>
      <c r="AF147" s="56" t="s">
        <v>68</v>
      </c>
      <c r="AG147" s="56">
        <v>-1</v>
      </c>
      <c r="AH147" s="56" t="s">
        <v>469</v>
      </c>
      <c r="AI147" s="34" t="s">
        <v>68</v>
      </c>
      <c r="AJ147" s="34" t="s">
        <v>68</v>
      </c>
      <c r="AK147" s="34" t="s">
        <v>68</v>
      </c>
      <c r="AL147" s="56">
        <v>2</v>
      </c>
      <c r="AM147" s="56">
        <v>2</v>
      </c>
      <c r="AN147" s="56">
        <v>0</v>
      </c>
      <c r="AO147" s="56">
        <v>0</v>
      </c>
      <c r="AP147" s="56">
        <v>0</v>
      </c>
      <c r="AQ147" s="56">
        <v>0</v>
      </c>
      <c r="AR147" s="56">
        <v>0</v>
      </c>
      <c r="AS147" s="56">
        <v>0</v>
      </c>
      <c r="AT147" s="56">
        <v>0</v>
      </c>
      <c r="AU147" s="56">
        <v>2</v>
      </c>
      <c r="AV147" s="57">
        <v>43.94</v>
      </c>
      <c r="AW147" s="56">
        <v>0</v>
      </c>
      <c r="AX147" s="57">
        <v>0</v>
      </c>
      <c r="AY147" s="57">
        <v>43.94</v>
      </c>
      <c r="AZ147" s="56">
        <v>0</v>
      </c>
      <c r="BA147" s="34" t="s">
        <v>68</v>
      </c>
      <c r="BB147" s="56">
        <v>0</v>
      </c>
      <c r="BC147" s="34">
        <v>21.97</v>
      </c>
      <c r="BD147" s="44">
        <f t="shared" si="2"/>
        <v>0</v>
      </c>
    </row>
    <row r="148" spans="1:56" s="34" customFormat="1">
      <c r="A148" s="56">
        <v>202314</v>
      </c>
      <c r="B148" s="56">
        <v>22</v>
      </c>
      <c r="C148" s="56" t="s">
        <v>498</v>
      </c>
      <c r="D148" s="56" t="s">
        <v>659</v>
      </c>
      <c r="E148" s="56">
        <v>7</v>
      </c>
      <c r="F148" s="56">
        <v>595605584</v>
      </c>
      <c r="G148" s="56" t="s">
        <v>660</v>
      </c>
      <c r="H148" s="56" t="s">
        <v>134</v>
      </c>
      <c r="I148" s="56" t="s">
        <v>118</v>
      </c>
      <c r="J148" s="56" t="s">
        <v>116</v>
      </c>
      <c r="K148" s="56" t="s">
        <v>97</v>
      </c>
      <c r="L148" s="56" t="s">
        <v>68</v>
      </c>
      <c r="M148" s="56" t="s">
        <v>118</v>
      </c>
      <c r="N148" s="56" t="s">
        <v>68</v>
      </c>
      <c r="O148" s="56" t="s">
        <v>68</v>
      </c>
      <c r="P148" s="56" t="s">
        <v>582</v>
      </c>
      <c r="Q148" s="56" t="s">
        <v>68</v>
      </c>
      <c r="R148" s="56" t="s">
        <v>68</v>
      </c>
      <c r="S148" s="56" t="s">
        <v>204</v>
      </c>
      <c r="T148" s="56">
        <v>20</v>
      </c>
      <c r="U148" s="56">
        <v>3865</v>
      </c>
      <c r="V148" s="56" t="s">
        <v>68</v>
      </c>
      <c r="W148" s="56" t="s">
        <v>68</v>
      </c>
      <c r="X148" s="56" t="s">
        <v>118</v>
      </c>
      <c r="Y148" s="56" t="s">
        <v>118</v>
      </c>
      <c r="Z148" s="56" t="s">
        <v>352</v>
      </c>
      <c r="AA148" s="56" t="s">
        <v>722</v>
      </c>
      <c r="AB148" s="56" t="s">
        <v>661</v>
      </c>
      <c r="AC148" s="56" t="s">
        <v>68</v>
      </c>
      <c r="AD148" s="56" t="s">
        <v>68</v>
      </c>
      <c r="AE148" s="56" t="s">
        <v>68</v>
      </c>
      <c r="AF148" s="56" t="s">
        <v>68</v>
      </c>
      <c r="AG148" s="56">
        <v>101431</v>
      </c>
      <c r="AH148" s="56" t="s">
        <v>469</v>
      </c>
      <c r="AI148" s="56">
        <v>0</v>
      </c>
      <c r="AJ148" s="56">
        <v>0</v>
      </c>
      <c r="AK148" s="56">
        <v>2</v>
      </c>
      <c r="AL148" s="56">
        <v>0</v>
      </c>
      <c r="AM148" s="56">
        <v>0</v>
      </c>
      <c r="AN148" s="56">
        <v>0</v>
      </c>
      <c r="AO148" s="56">
        <v>0</v>
      </c>
      <c r="AP148" s="56">
        <v>0</v>
      </c>
      <c r="AQ148" s="56">
        <v>0</v>
      </c>
      <c r="AR148" s="56">
        <v>0</v>
      </c>
      <c r="AS148" s="56">
        <v>2</v>
      </c>
      <c r="AT148" s="56">
        <v>0</v>
      </c>
      <c r="AU148" s="56">
        <v>0</v>
      </c>
      <c r="AV148" s="57">
        <v>0</v>
      </c>
      <c r="AW148" s="56">
        <v>2</v>
      </c>
      <c r="AX148" s="57">
        <v>43.94</v>
      </c>
      <c r="AY148" s="57">
        <v>43.94</v>
      </c>
      <c r="AZ148" s="56">
        <v>0</v>
      </c>
      <c r="BA148" s="56">
        <v>0</v>
      </c>
      <c r="BB148" s="56">
        <v>2</v>
      </c>
      <c r="BC148" s="34">
        <v>21.97</v>
      </c>
      <c r="BD148" s="44">
        <f t="shared" si="2"/>
        <v>0</v>
      </c>
    </row>
    <row r="149" spans="1:56" s="34" customFormat="1">
      <c r="A149" s="56">
        <v>202314</v>
      </c>
      <c r="B149" s="56">
        <v>22</v>
      </c>
      <c r="C149" s="56" t="s">
        <v>498</v>
      </c>
      <c r="D149" s="56" t="s">
        <v>659</v>
      </c>
      <c r="E149" s="56">
        <v>8</v>
      </c>
      <c r="F149" s="56">
        <v>595605590</v>
      </c>
      <c r="G149" s="56" t="s">
        <v>660</v>
      </c>
      <c r="H149" s="56" t="s">
        <v>134</v>
      </c>
      <c r="I149" s="56" t="s">
        <v>118</v>
      </c>
      <c r="J149" s="56" t="s">
        <v>116</v>
      </c>
      <c r="K149" s="56" t="s">
        <v>97</v>
      </c>
      <c r="L149" s="56" t="s">
        <v>68</v>
      </c>
      <c r="M149" s="56" t="s">
        <v>118</v>
      </c>
      <c r="N149" s="56" t="s">
        <v>68</v>
      </c>
      <c r="O149" s="56" t="s">
        <v>68</v>
      </c>
      <c r="P149" s="56" t="s">
        <v>582</v>
      </c>
      <c r="Q149" s="56" t="s">
        <v>68</v>
      </c>
      <c r="R149" s="56" t="s">
        <v>68</v>
      </c>
      <c r="S149" s="56" t="s">
        <v>204</v>
      </c>
      <c r="T149" s="56">
        <v>20</v>
      </c>
      <c r="U149" s="56">
        <v>3865</v>
      </c>
      <c r="V149" s="56" t="s">
        <v>68</v>
      </c>
      <c r="W149" s="56" t="s">
        <v>68</v>
      </c>
      <c r="X149" s="56" t="s">
        <v>118</v>
      </c>
      <c r="Y149" s="56" t="s">
        <v>118</v>
      </c>
      <c r="Z149" s="56" t="s">
        <v>352</v>
      </c>
      <c r="AA149" s="56" t="s">
        <v>722</v>
      </c>
      <c r="AB149" s="56" t="s">
        <v>661</v>
      </c>
      <c r="AC149" s="56" t="s">
        <v>68</v>
      </c>
      <c r="AD149" s="56" t="s">
        <v>68</v>
      </c>
      <c r="AE149" s="56" t="s">
        <v>68</v>
      </c>
      <c r="AF149" s="56" t="s">
        <v>68</v>
      </c>
      <c r="AG149" s="56">
        <v>101431</v>
      </c>
      <c r="AH149" s="56" t="s">
        <v>469</v>
      </c>
      <c r="AI149" s="56">
        <v>0</v>
      </c>
      <c r="AJ149" s="56">
        <v>0</v>
      </c>
      <c r="AK149" s="56">
        <v>4</v>
      </c>
      <c r="AL149" s="56">
        <v>0</v>
      </c>
      <c r="AM149" s="56">
        <v>0</v>
      </c>
      <c r="AN149" s="56">
        <v>0</v>
      </c>
      <c r="AO149" s="56">
        <v>0</v>
      </c>
      <c r="AP149" s="56">
        <v>0</v>
      </c>
      <c r="AQ149" s="56">
        <v>0</v>
      </c>
      <c r="AR149" s="56">
        <v>0</v>
      </c>
      <c r="AS149" s="56">
        <v>4</v>
      </c>
      <c r="AT149" s="56">
        <v>0</v>
      </c>
      <c r="AU149" s="56">
        <v>0</v>
      </c>
      <c r="AV149" s="57">
        <v>0</v>
      </c>
      <c r="AW149" s="56">
        <v>4</v>
      </c>
      <c r="AX149" s="57">
        <v>75.52</v>
      </c>
      <c r="AY149" s="57">
        <v>75.52</v>
      </c>
      <c r="AZ149" s="56">
        <v>0</v>
      </c>
      <c r="BA149" s="56">
        <v>0</v>
      </c>
      <c r="BB149" s="56">
        <v>4</v>
      </c>
      <c r="BC149" s="34">
        <v>18.88</v>
      </c>
      <c r="BD149" s="44">
        <f t="shared" si="2"/>
        <v>0</v>
      </c>
    </row>
    <row r="150" spans="1:56" s="34" customFormat="1">
      <c r="A150" s="56">
        <v>202314</v>
      </c>
      <c r="B150" s="56">
        <v>22</v>
      </c>
      <c r="C150" s="56" t="s">
        <v>498</v>
      </c>
      <c r="D150" s="56" t="s">
        <v>659</v>
      </c>
      <c r="E150" s="56">
        <v>9</v>
      </c>
      <c r="F150" s="56">
        <v>596788085</v>
      </c>
      <c r="G150" s="56" t="s">
        <v>673</v>
      </c>
      <c r="H150" s="56" t="s">
        <v>134</v>
      </c>
      <c r="I150" s="56" t="s">
        <v>118</v>
      </c>
      <c r="J150" s="56" t="s">
        <v>116</v>
      </c>
      <c r="K150" s="56" t="s">
        <v>97</v>
      </c>
      <c r="L150" s="56" t="s">
        <v>68</v>
      </c>
      <c r="M150" s="56" t="s">
        <v>118</v>
      </c>
      <c r="N150" s="56" t="s">
        <v>68</v>
      </c>
      <c r="O150" s="56" t="s">
        <v>68</v>
      </c>
      <c r="P150" s="56" t="s">
        <v>582</v>
      </c>
      <c r="Q150" s="56" t="s">
        <v>68</v>
      </c>
      <c r="R150" s="56" t="s">
        <v>68</v>
      </c>
      <c r="S150" s="56" t="s">
        <v>204</v>
      </c>
      <c r="T150" s="56">
        <v>20</v>
      </c>
      <c r="U150" s="56">
        <v>3865</v>
      </c>
      <c r="V150" s="56" t="s">
        <v>68</v>
      </c>
      <c r="W150" s="56" t="s">
        <v>68</v>
      </c>
      <c r="X150" s="56" t="s">
        <v>118</v>
      </c>
      <c r="Y150" s="56" t="s">
        <v>118</v>
      </c>
      <c r="Z150" s="56" t="s">
        <v>352</v>
      </c>
      <c r="AA150" s="56" t="s">
        <v>722</v>
      </c>
      <c r="AB150" s="56" t="s">
        <v>661</v>
      </c>
      <c r="AC150" s="56" t="s">
        <v>68</v>
      </c>
      <c r="AD150" s="56" t="s">
        <v>68</v>
      </c>
      <c r="AE150" s="56" t="s">
        <v>68</v>
      </c>
      <c r="AF150" s="56" t="s">
        <v>68</v>
      </c>
      <c r="AG150" s="56">
        <v>101431</v>
      </c>
      <c r="AH150" s="56" t="s">
        <v>469</v>
      </c>
      <c r="AI150" s="56">
        <v>0</v>
      </c>
      <c r="AJ150" s="56">
        <v>0</v>
      </c>
      <c r="AK150" s="56">
        <v>1</v>
      </c>
      <c r="AL150" s="56">
        <v>0</v>
      </c>
      <c r="AM150" s="56">
        <v>0</v>
      </c>
      <c r="AN150" s="56">
        <v>0</v>
      </c>
      <c r="AO150" s="56">
        <v>0</v>
      </c>
      <c r="AP150" s="56">
        <v>0</v>
      </c>
      <c r="AQ150" s="56">
        <v>0</v>
      </c>
      <c r="AR150" s="56">
        <v>0</v>
      </c>
      <c r="AS150" s="56">
        <v>1</v>
      </c>
      <c r="AT150" s="56">
        <v>0</v>
      </c>
      <c r="AU150" s="56">
        <v>0</v>
      </c>
      <c r="AV150" s="57">
        <v>0</v>
      </c>
      <c r="AW150" s="56">
        <v>1</v>
      </c>
      <c r="AX150" s="57">
        <v>41.37</v>
      </c>
      <c r="AY150" s="57">
        <v>41.37</v>
      </c>
      <c r="AZ150" s="56">
        <v>0</v>
      </c>
      <c r="BA150" s="56">
        <v>0</v>
      </c>
      <c r="BB150" s="56">
        <v>1</v>
      </c>
      <c r="BC150" s="34">
        <v>41.37</v>
      </c>
      <c r="BD150" s="44">
        <f t="shared" si="2"/>
        <v>0</v>
      </c>
    </row>
    <row r="151" spans="1:56" s="34" customFormat="1">
      <c r="A151" s="56">
        <v>202314</v>
      </c>
      <c r="B151" s="56">
        <v>22</v>
      </c>
      <c r="C151" s="56" t="s">
        <v>498</v>
      </c>
      <c r="D151" s="56" t="s">
        <v>659</v>
      </c>
      <c r="E151" s="56">
        <v>10</v>
      </c>
      <c r="F151" s="56">
        <v>655012826</v>
      </c>
      <c r="G151" s="56" t="s">
        <v>709</v>
      </c>
      <c r="H151" s="56" t="s">
        <v>134</v>
      </c>
      <c r="I151" s="56" t="s">
        <v>118</v>
      </c>
      <c r="J151" s="56" t="s">
        <v>116</v>
      </c>
      <c r="K151" s="56" t="s">
        <v>97</v>
      </c>
      <c r="L151" s="56" t="s">
        <v>68</v>
      </c>
      <c r="M151" s="56" t="s">
        <v>118</v>
      </c>
      <c r="N151" s="56" t="s">
        <v>68</v>
      </c>
      <c r="O151" s="56" t="s">
        <v>68</v>
      </c>
      <c r="P151" s="56" t="s">
        <v>582</v>
      </c>
      <c r="Q151" s="56" t="s">
        <v>68</v>
      </c>
      <c r="R151" s="56" t="s">
        <v>68</v>
      </c>
      <c r="S151" s="56" t="s">
        <v>204</v>
      </c>
      <c r="T151" s="56">
        <v>20</v>
      </c>
      <c r="U151" s="56">
        <v>3865</v>
      </c>
      <c r="V151" s="56" t="s">
        <v>629</v>
      </c>
      <c r="W151" s="56" t="s">
        <v>100</v>
      </c>
      <c r="X151" s="56" t="s">
        <v>118</v>
      </c>
      <c r="Y151" s="56" t="s">
        <v>118</v>
      </c>
      <c r="Z151" s="56" t="s">
        <v>68</v>
      </c>
      <c r="AA151" s="56" t="s">
        <v>68</v>
      </c>
      <c r="AB151" s="56" t="s">
        <v>661</v>
      </c>
      <c r="AC151" s="56" t="s">
        <v>68</v>
      </c>
      <c r="AD151" s="56" t="s">
        <v>68</v>
      </c>
      <c r="AE151" s="56" t="s">
        <v>68</v>
      </c>
      <c r="AF151" s="56" t="s">
        <v>68</v>
      </c>
      <c r="AG151" s="34" t="s">
        <v>68</v>
      </c>
      <c r="AH151" s="56" t="s">
        <v>469</v>
      </c>
      <c r="AI151" s="56">
        <v>0</v>
      </c>
      <c r="AJ151" s="56">
        <v>0</v>
      </c>
      <c r="AK151" s="56">
        <v>0</v>
      </c>
      <c r="AL151" s="56">
        <v>23</v>
      </c>
      <c r="AM151" s="56">
        <v>23</v>
      </c>
      <c r="AN151" s="56">
        <v>0</v>
      </c>
      <c r="AO151" s="56">
        <v>0</v>
      </c>
      <c r="AP151" s="56">
        <v>0</v>
      </c>
      <c r="AQ151" s="56">
        <v>0</v>
      </c>
      <c r="AR151" s="56">
        <v>0</v>
      </c>
      <c r="AS151" s="56">
        <v>0</v>
      </c>
      <c r="AT151" s="56">
        <v>0</v>
      </c>
      <c r="AU151" s="56">
        <v>23</v>
      </c>
      <c r="AV151" s="57">
        <v>838.12</v>
      </c>
      <c r="AW151" s="56">
        <v>0</v>
      </c>
      <c r="AX151" s="57">
        <v>0</v>
      </c>
      <c r="AY151" s="57">
        <v>838.12</v>
      </c>
      <c r="AZ151" s="56">
        <v>0</v>
      </c>
      <c r="BA151" s="56">
        <v>0</v>
      </c>
      <c r="BB151" s="56">
        <v>0</v>
      </c>
      <c r="BC151" s="34">
        <v>36.44</v>
      </c>
      <c r="BD151" s="44">
        <f t="shared" si="2"/>
        <v>0</v>
      </c>
    </row>
    <row r="152" spans="1:56" s="34" customFormat="1">
      <c r="A152" s="56">
        <v>202315</v>
      </c>
      <c r="B152" s="56">
        <v>22</v>
      </c>
      <c r="C152" s="56" t="s">
        <v>498</v>
      </c>
      <c r="D152" s="56" t="s">
        <v>824</v>
      </c>
      <c r="E152" s="56">
        <v>1</v>
      </c>
      <c r="F152" s="56">
        <v>554708300</v>
      </c>
      <c r="G152" s="56" t="s">
        <v>699</v>
      </c>
      <c r="H152" s="56" t="s">
        <v>113</v>
      </c>
      <c r="I152" s="56" t="s">
        <v>97</v>
      </c>
      <c r="J152" s="56" t="s">
        <v>288</v>
      </c>
      <c r="K152" s="56" t="s">
        <v>185</v>
      </c>
      <c r="L152" s="56" t="s">
        <v>68</v>
      </c>
      <c r="M152" s="56" t="s">
        <v>82</v>
      </c>
      <c r="N152" s="56" t="s">
        <v>176</v>
      </c>
      <c r="O152" s="56" t="s">
        <v>176</v>
      </c>
      <c r="P152" s="56" t="s">
        <v>586</v>
      </c>
      <c r="Q152" s="56" t="s">
        <v>645</v>
      </c>
      <c r="R152" s="56" t="s">
        <v>646</v>
      </c>
      <c r="S152" s="56" t="s">
        <v>204</v>
      </c>
      <c r="T152" s="56">
        <v>20</v>
      </c>
      <c r="U152" s="56">
        <v>3865</v>
      </c>
      <c r="V152" s="56" t="s">
        <v>68</v>
      </c>
      <c r="W152" s="56" t="s">
        <v>68</v>
      </c>
      <c r="X152" s="56" t="s">
        <v>82</v>
      </c>
      <c r="Y152" s="56" t="s">
        <v>82</v>
      </c>
      <c r="Z152" s="56" t="s">
        <v>176</v>
      </c>
      <c r="AA152" s="56" t="s">
        <v>825</v>
      </c>
      <c r="AB152" s="56" t="s">
        <v>826</v>
      </c>
      <c r="AC152" s="56" t="s">
        <v>68</v>
      </c>
      <c r="AD152" s="56" t="s">
        <v>68</v>
      </c>
      <c r="AE152" s="56" t="s">
        <v>827</v>
      </c>
      <c r="AF152" s="56" t="s">
        <v>828</v>
      </c>
      <c r="AG152" s="56">
        <v>103353</v>
      </c>
      <c r="AH152" s="56" t="s">
        <v>469</v>
      </c>
      <c r="AI152" s="56">
        <v>0</v>
      </c>
      <c r="AJ152" s="56">
        <v>0</v>
      </c>
      <c r="AK152" s="56">
        <v>2</v>
      </c>
      <c r="AL152" s="56">
        <v>0</v>
      </c>
      <c r="AM152" s="56">
        <v>0</v>
      </c>
      <c r="AN152" s="56">
        <v>0</v>
      </c>
      <c r="AO152" s="56">
        <v>2</v>
      </c>
      <c r="AP152" s="56">
        <v>0</v>
      </c>
      <c r="AQ152" s="56">
        <v>0</v>
      </c>
      <c r="AR152" s="56">
        <v>0</v>
      </c>
      <c r="AS152" s="56">
        <v>0</v>
      </c>
      <c r="AT152" s="56">
        <v>0</v>
      </c>
      <c r="AU152" s="56">
        <v>2</v>
      </c>
      <c r="AV152" s="57">
        <v>48.32</v>
      </c>
      <c r="AW152" s="56">
        <v>0</v>
      </c>
      <c r="AX152" s="57">
        <v>0</v>
      </c>
      <c r="AY152" s="57">
        <v>48.32</v>
      </c>
      <c r="AZ152" s="56">
        <v>0</v>
      </c>
      <c r="BA152" s="56">
        <v>0</v>
      </c>
      <c r="BB152" s="56">
        <v>0</v>
      </c>
      <c r="BC152" s="34">
        <v>24.16</v>
      </c>
      <c r="BD152" s="44">
        <f t="shared" si="2"/>
        <v>0</v>
      </c>
    </row>
    <row r="153" spans="1:56" s="34" customFormat="1">
      <c r="A153" s="56">
        <v>202315</v>
      </c>
      <c r="B153" s="56">
        <v>22</v>
      </c>
      <c r="C153" s="56" t="s">
        <v>498</v>
      </c>
      <c r="D153" s="56" t="s">
        <v>824</v>
      </c>
      <c r="E153" s="56">
        <v>2</v>
      </c>
      <c r="F153" s="56">
        <v>554708311</v>
      </c>
      <c r="G153" s="56" t="s">
        <v>699</v>
      </c>
      <c r="H153" s="56" t="s">
        <v>113</v>
      </c>
      <c r="I153" s="56" t="s">
        <v>97</v>
      </c>
      <c r="J153" s="56" t="s">
        <v>288</v>
      </c>
      <c r="K153" s="56" t="s">
        <v>185</v>
      </c>
      <c r="L153" s="56" t="s">
        <v>68</v>
      </c>
      <c r="M153" s="56" t="s">
        <v>82</v>
      </c>
      <c r="N153" s="56" t="s">
        <v>176</v>
      </c>
      <c r="O153" s="56" t="s">
        <v>176</v>
      </c>
      <c r="P153" s="56" t="s">
        <v>586</v>
      </c>
      <c r="Q153" s="56" t="s">
        <v>645</v>
      </c>
      <c r="R153" s="56" t="s">
        <v>646</v>
      </c>
      <c r="S153" s="56" t="s">
        <v>204</v>
      </c>
      <c r="T153" s="56">
        <v>20</v>
      </c>
      <c r="U153" s="56">
        <v>3865</v>
      </c>
      <c r="V153" s="56" t="s">
        <v>68</v>
      </c>
      <c r="W153" s="56" t="s">
        <v>68</v>
      </c>
      <c r="X153" s="56" t="s">
        <v>82</v>
      </c>
      <c r="Y153" s="56" t="s">
        <v>82</v>
      </c>
      <c r="Z153" s="56" t="s">
        <v>176</v>
      </c>
      <c r="AA153" s="56" t="s">
        <v>825</v>
      </c>
      <c r="AB153" s="56" t="s">
        <v>826</v>
      </c>
      <c r="AC153" s="56" t="s">
        <v>68</v>
      </c>
      <c r="AD153" s="56" t="s">
        <v>68</v>
      </c>
      <c r="AE153" s="56" t="s">
        <v>827</v>
      </c>
      <c r="AF153" s="56" t="s">
        <v>828</v>
      </c>
      <c r="AG153" s="56">
        <v>103353</v>
      </c>
      <c r="AH153" s="56" t="s">
        <v>469</v>
      </c>
      <c r="AI153" s="56">
        <v>0</v>
      </c>
      <c r="AJ153" s="56">
        <v>0</v>
      </c>
      <c r="AK153" s="56">
        <v>6</v>
      </c>
      <c r="AL153" s="56">
        <v>0</v>
      </c>
      <c r="AM153" s="56">
        <v>0</v>
      </c>
      <c r="AN153" s="56">
        <v>0</v>
      </c>
      <c r="AO153" s="56">
        <v>6</v>
      </c>
      <c r="AP153" s="56">
        <v>0</v>
      </c>
      <c r="AQ153" s="56">
        <v>0</v>
      </c>
      <c r="AR153" s="56">
        <v>0</v>
      </c>
      <c r="AS153" s="56">
        <v>0</v>
      </c>
      <c r="AT153" s="56">
        <v>0</v>
      </c>
      <c r="AU153" s="56">
        <v>6</v>
      </c>
      <c r="AV153" s="57">
        <v>121.56</v>
      </c>
      <c r="AW153" s="56">
        <v>0</v>
      </c>
      <c r="AX153" s="57">
        <v>0</v>
      </c>
      <c r="AY153" s="57">
        <v>121.56</v>
      </c>
      <c r="AZ153" s="56">
        <v>0</v>
      </c>
      <c r="BA153" s="56">
        <v>0</v>
      </c>
      <c r="BB153" s="56">
        <v>0</v>
      </c>
      <c r="BC153" s="34">
        <v>20.260000000000002</v>
      </c>
      <c r="BD153" s="44">
        <f t="shared" si="2"/>
        <v>0</v>
      </c>
    </row>
    <row r="154" spans="1:56" s="34" customFormat="1">
      <c r="A154" s="56">
        <v>202315</v>
      </c>
      <c r="B154" s="56">
        <v>22</v>
      </c>
      <c r="C154" s="56" t="s">
        <v>498</v>
      </c>
      <c r="D154" s="56" t="s">
        <v>824</v>
      </c>
      <c r="E154" s="56">
        <v>3</v>
      </c>
      <c r="F154" s="56">
        <v>577082874</v>
      </c>
      <c r="G154" s="56" t="s">
        <v>655</v>
      </c>
      <c r="H154" s="56" t="s">
        <v>113</v>
      </c>
      <c r="I154" s="56" t="s">
        <v>97</v>
      </c>
      <c r="J154" s="56" t="s">
        <v>288</v>
      </c>
      <c r="K154" s="56" t="s">
        <v>185</v>
      </c>
      <c r="L154" s="56" t="s">
        <v>68</v>
      </c>
      <c r="M154" s="56" t="s">
        <v>82</v>
      </c>
      <c r="N154" s="56" t="s">
        <v>176</v>
      </c>
      <c r="O154" s="56" t="s">
        <v>176</v>
      </c>
      <c r="P154" s="56" t="s">
        <v>586</v>
      </c>
      <c r="Q154" s="56" t="s">
        <v>645</v>
      </c>
      <c r="R154" s="56" t="s">
        <v>646</v>
      </c>
      <c r="S154" s="56" t="s">
        <v>204</v>
      </c>
      <c r="T154" s="56">
        <v>20</v>
      </c>
      <c r="U154" s="56">
        <v>3865</v>
      </c>
      <c r="V154" s="56" t="s">
        <v>68</v>
      </c>
      <c r="W154" s="56" t="s">
        <v>68</v>
      </c>
      <c r="X154" s="56" t="s">
        <v>82</v>
      </c>
      <c r="Y154" s="56" t="s">
        <v>82</v>
      </c>
      <c r="Z154" s="56" t="s">
        <v>176</v>
      </c>
      <c r="AA154" s="56" t="s">
        <v>825</v>
      </c>
      <c r="AB154" s="56" t="s">
        <v>826</v>
      </c>
      <c r="AC154" s="56" t="s">
        <v>68</v>
      </c>
      <c r="AD154" s="56" t="s">
        <v>68</v>
      </c>
      <c r="AE154" s="56" t="s">
        <v>827</v>
      </c>
      <c r="AF154" s="56" t="s">
        <v>828</v>
      </c>
      <c r="AG154" s="56">
        <v>103353</v>
      </c>
      <c r="AH154" s="56" t="s">
        <v>469</v>
      </c>
      <c r="AI154" s="56">
        <v>0</v>
      </c>
      <c r="AJ154" s="56">
        <v>0</v>
      </c>
      <c r="AK154" s="56">
        <v>3</v>
      </c>
      <c r="AL154" s="56">
        <v>0</v>
      </c>
      <c r="AM154" s="56">
        <v>0</v>
      </c>
      <c r="AN154" s="56">
        <v>0</v>
      </c>
      <c r="AO154" s="56">
        <v>3</v>
      </c>
      <c r="AP154" s="56">
        <v>0</v>
      </c>
      <c r="AQ154" s="56">
        <v>0</v>
      </c>
      <c r="AR154" s="56">
        <v>0</v>
      </c>
      <c r="AS154" s="56">
        <v>0</v>
      </c>
      <c r="AT154" s="56">
        <v>0</v>
      </c>
      <c r="AU154" s="56">
        <v>3</v>
      </c>
      <c r="AV154" s="57">
        <v>84.75</v>
      </c>
      <c r="AW154" s="56">
        <v>0</v>
      </c>
      <c r="AX154" s="57">
        <v>0</v>
      </c>
      <c r="AY154" s="57">
        <v>84.75</v>
      </c>
      <c r="AZ154" s="56">
        <v>0</v>
      </c>
      <c r="BA154" s="56">
        <v>0</v>
      </c>
      <c r="BB154" s="56">
        <v>0</v>
      </c>
      <c r="BC154" s="34">
        <v>28.25</v>
      </c>
      <c r="BD154" s="44">
        <f t="shared" si="2"/>
        <v>0</v>
      </c>
    </row>
    <row r="155" spans="1:56" s="34" customFormat="1">
      <c r="A155" s="56">
        <v>202315</v>
      </c>
      <c r="B155" s="56">
        <v>22</v>
      </c>
      <c r="C155" s="56" t="s">
        <v>498</v>
      </c>
      <c r="D155" s="56" t="s">
        <v>824</v>
      </c>
      <c r="E155" s="56">
        <v>4</v>
      </c>
      <c r="F155" s="56">
        <v>586124680</v>
      </c>
      <c r="G155" s="56" t="s">
        <v>729</v>
      </c>
      <c r="H155" s="56" t="s">
        <v>113</v>
      </c>
      <c r="I155" s="56" t="s">
        <v>97</v>
      </c>
      <c r="J155" s="56" t="s">
        <v>288</v>
      </c>
      <c r="K155" s="56" t="s">
        <v>185</v>
      </c>
      <c r="L155" s="56" t="s">
        <v>68</v>
      </c>
      <c r="M155" s="56" t="s">
        <v>82</v>
      </c>
      <c r="N155" s="56" t="s">
        <v>68</v>
      </c>
      <c r="O155" s="56" t="s">
        <v>176</v>
      </c>
      <c r="P155" s="56" t="s">
        <v>586</v>
      </c>
      <c r="Q155" s="56" t="s">
        <v>68</v>
      </c>
      <c r="R155" s="56" t="s">
        <v>68</v>
      </c>
      <c r="S155" s="56" t="s">
        <v>204</v>
      </c>
      <c r="T155" s="56">
        <v>20</v>
      </c>
      <c r="U155" s="56">
        <v>3865</v>
      </c>
      <c r="V155" s="56" t="s">
        <v>629</v>
      </c>
      <c r="W155" s="56" t="s">
        <v>630</v>
      </c>
      <c r="X155" s="56" t="s">
        <v>82</v>
      </c>
      <c r="Y155" s="56" t="s">
        <v>82</v>
      </c>
      <c r="Z155" s="56" t="s">
        <v>68</v>
      </c>
      <c r="AA155" s="56" t="s">
        <v>68</v>
      </c>
      <c r="AB155" s="56" t="s">
        <v>826</v>
      </c>
      <c r="AC155" s="56" t="s">
        <v>68</v>
      </c>
      <c r="AD155" s="56" t="s">
        <v>68</v>
      </c>
      <c r="AE155" s="56" t="s">
        <v>68</v>
      </c>
      <c r="AF155" s="56" t="s">
        <v>68</v>
      </c>
      <c r="AG155" s="34" t="s">
        <v>68</v>
      </c>
      <c r="AH155" s="56" t="s">
        <v>469</v>
      </c>
      <c r="AI155" s="56">
        <v>0</v>
      </c>
      <c r="AJ155" s="56">
        <v>0</v>
      </c>
      <c r="AK155" s="56">
        <v>0</v>
      </c>
      <c r="AL155" s="56">
        <v>6</v>
      </c>
      <c r="AM155" s="56">
        <v>0</v>
      </c>
      <c r="AN155" s="56">
        <v>0</v>
      </c>
      <c r="AO155" s="56">
        <v>0</v>
      </c>
      <c r="AP155" s="56">
        <v>0</v>
      </c>
      <c r="AQ155" s="56">
        <v>6</v>
      </c>
      <c r="AR155" s="56">
        <v>0</v>
      </c>
      <c r="AS155" s="56">
        <v>0</v>
      </c>
      <c r="AT155" s="56">
        <v>0</v>
      </c>
      <c r="AU155" s="56">
        <v>0</v>
      </c>
      <c r="AV155" s="57">
        <v>0</v>
      </c>
      <c r="AW155" s="56">
        <v>6</v>
      </c>
      <c r="AX155" s="57">
        <v>194.16</v>
      </c>
      <c r="AY155" s="57">
        <v>194.16</v>
      </c>
      <c r="AZ155" s="56">
        <v>0</v>
      </c>
      <c r="BA155" s="56">
        <v>0</v>
      </c>
      <c r="BB155" s="56">
        <v>0</v>
      </c>
      <c r="BC155" s="34">
        <v>32.36</v>
      </c>
      <c r="BD155" s="44">
        <f t="shared" si="2"/>
        <v>0</v>
      </c>
    </row>
    <row r="156" spans="1:56" s="34" customFormat="1">
      <c r="A156" s="56">
        <v>202315</v>
      </c>
      <c r="B156" s="56">
        <v>22</v>
      </c>
      <c r="C156" s="56" t="s">
        <v>498</v>
      </c>
      <c r="D156" s="56" t="s">
        <v>824</v>
      </c>
      <c r="E156" s="56">
        <v>5</v>
      </c>
      <c r="F156" s="56">
        <v>595605570</v>
      </c>
      <c r="G156" s="56" t="s">
        <v>668</v>
      </c>
      <c r="H156" s="56" t="s">
        <v>113</v>
      </c>
      <c r="I156" s="56" t="s">
        <v>97</v>
      </c>
      <c r="J156" s="56" t="s">
        <v>288</v>
      </c>
      <c r="K156" s="56" t="s">
        <v>185</v>
      </c>
      <c r="L156" s="56" t="s">
        <v>68</v>
      </c>
      <c r="M156" s="56" t="s">
        <v>82</v>
      </c>
      <c r="N156" s="56" t="s">
        <v>176</v>
      </c>
      <c r="O156" s="56" t="s">
        <v>176</v>
      </c>
      <c r="P156" s="56" t="s">
        <v>586</v>
      </c>
      <c r="Q156" s="56" t="s">
        <v>645</v>
      </c>
      <c r="R156" s="56" t="s">
        <v>646</v>
      </c>
      <c r="S156" s="56" t="s">
        <v>204</v>
      </c>
      <c r="T156" s="56">
        <v>20</v>
      </c>
      <c r="U156" s="56">
        <v>3865</v>
      </c>
      <c r="V156" s="56" t="s">
        <v>68</v>
      </c>
      <c r="W156" s="56" t="s">
        <v>68</v>
      </c>
      <c r="X156" s="56" t="s">
        <v>82</v>
      </c>
      <c r="Y156" s="56" t="s">
        <v>82</v>
      </c>
      <c r="Z156" s="56" t="s">
        <v>176</v>
      </c>
      <c r="AA156" s="56" t="s">
        <v>825</v>
      </c>
      <c r="AB156" s="56" t="s">
        <v>826</v>
      </c>
      <c r="AC156" s="56" t="s">
        <v>68</v>
      </c>
      <c r="AD156" s="56" t="s">
        <v>68</v>
      </c>
      <c r="AE156" s="56" t="s">
        <v>827</v>
      </c>
      <c r="AF156" s="56" t="s">
        <v>828</v>
      </c>
      <c r="AG156" s="56">
        <v>103353</v>
      </c>
      <c r="AH156" s="56" t="s">
        <v>469</v>
      </c>
      <c r="AI156" s="56">
        <v>0</v>
      </c>
      <c r="AJ156" s="56">
        <v>0</v>
      </c>
      <c r="AK156" s="56">
        <v>10</v>
      </c>
      <c r="AL156" s="56">
        <v>0</v>
      </c>
      <c r="AM156" s="56">
        <v>0</v>
      </c>
      <c r="AN156" s="56">
        <v>0</v>
      </c>
      <c r="AO156" s="56">
        <v>10</v>
      </c>
      <c r="AP156" s="56">
        <v>0</v>
      </c>
      <c r="AQ156" s="56">
        <v>0</v>
      </c>
      <c r="AR156" s="56">
        <v>0</v>
      </c>
      <c r="AS156" s="56">
        <v>0</v>
      </c>
      <c r="AT156" s="56">
        <v>0</v>
      </c>
      <c r="AU156" s="56">
        <v>10</v>
      </c>
      <c r="AV156" s="57">
        <v>188</v>
      </c>
      <c r="AW156" s="56">
        <v>0</v>
      </c>
      <c r="AX156" s="57">
        <v>0</v>
      </c>
      <c r="AY156" s="57">
        <v>188</v>
      </c>
      <c r="AZ156" s="56">
        <v>0</v>
      </c>
      <c r="BA156" s="56">
        <v>0</v>
      </c>
      <c r="BB156" s="56">
        <v>0</v>
      </c>
      <c r="BC156" s="34">
        <v>18.8</v>
      </c>
      <c r="BD156" s="44">
        <f t="shared" si="2"/>
        <v>0</v>
      </c>
    </row>
    <row r="157" spans="1:56" s="34" customFormat="1">
      <c r="A157" s="56">
        <v>202315</v>
      </c>
      <c r="B157" s="56">
        <v>22</v>
      </c>
      <c r="C157" s="56" t="s">
        <v>498</v>
      </c>
      <c r="D157" s="56" t="s">
        <v>824</v>
      </c>
      <c r="E157" s="56">
        <v>6</v>
      </c>
      <c r="F157" s="56">
        <v>595605571</v>
      </c>
      <c r="G157" s="56" t="s">
        <v>668</v>
      </c>
      <c r="H157" s="56" t="s">
        <v>113</v>
      </c>
      <c r="I157" s="56" t="s">
        <v>97</v>
      </c>
      <c r="J157" s="56" t="s">
        <v>288</v>
      </c>
      <c r="K157" s="56" t="s">
        <v>185</v>
      </c>
      <c r="L157" s="56" t="s">
        <v>68</v>
      </c>
      <c r="M157" s="56" t="s">
        <v>82</v>
      </c>
      <c r="N157" s="56" t="s">
        <v>176</v>
      </c>
      <c r="O157" s="56" t="s">
        <v>176</v>
      </c>
      <c r="P157" s="56" t="s">
        <v>586</v>
      </c>
      <c r="Q157" s="56" t="s">
        <v>645</v>
      </c>
      <c r="R157" s="56" t="s">
        <v>646</v>
      </c>
      <c r="S157" s="56" t="s">
        <v>204</v>
      </c>
      <c r="T157" s="56">
        <v>20</v>
      </c>
      <c r="U157" s="56">
        <v>3865</v>
      </c>
      <c r="V157" s="56" t="s">
        <v>68</v>
      </c>
      <c r="W157" s="56" t="s">
        <v>68</v>
      </c>
      <c r="X157" s="56" t="s">
        <v>82</v>
      </c>
      <c r="Y157" s="56" t="s">
        <v>82</v>
      </c>
      <c r="Z157" s="56" t="s">
        <v>176</v>
      </c>
      <c r="AA157" s="56" t="s">
        <v>825</v>
      </c>
      <c r="AB157" s="56" t="s">
        <v>826</v>
      </c>
      <c r="AC157" s="56" t="s">
        <v>68</v>
      </c>
      <c r="AD157" s="56" t="s">
        <v>68</v>
      </c>
      <c r="AE157" s="56" t="s">
        <v>827</v>
      </c>
      <c r="AF157" s="56" t="s">
        <v>828</v>
      </c>
      <c r="AG157" s="56">
        <v>103353</v>
      </c>
      <c r="AH157" s="56" t="s">
        <v>469</v>
      </c>
      <c r="AI157" s="56">
        <v>0</v>
      </c>
      <c r="AJ157" s="56">
        <v>0</v>
      </c>
      <c r="AK157" s="56">
        <v>10</v>
      </c>
      <c r="AL157" s="56">
        <v>0</v>
      </c>
      <c r="AM157" s="56">
        <v>0</v>
      </c>
      <c r="AN157" s="56">
        <v>0</v>
      </c>
      <c r="AO157" s="56">
        <v>10</v>
      </c>
      <c r="AP157" s="56">
        <v>0</v>
      </c>
      <c r="AQ157" s="56">
        <v>0</v>
      </c>
      <c r="AR157" s="56">
        <v>0</v>
      </c>
      <c r="AS157" s="56">
        <v>0</v>
      </c>
      <c r="AT157" s="56">
        <v>0</v>
      </c>
      <c r="AU157" s="56">
        <v>10</v>
      </c>
      <c r="AV157" s="57">
        <v>219.7</v>
      </c>
      <c r="AW157" s="56">
        <v>0</v>
      </c>
      <c r="AX157" s="57">
        <v>0</v>
      </c>
      <c r="AY157" s="57">
        <v>219.7</v>
      </c>
      <c r="AZ157" s="56">
        <v>0</v>
      </c>
      <c r="BA157" s="56">
        <v>0</v>
      </c>
      <c r="BB157" s="56">
        <v>0</v>
      </c>
      <c r="BC157" s="34">
        <v>21.97</v>
      </c>
      <c r="BD157" s="44">
        <f t="shared" si="2"/>
        <v>0</v>
      </c>
    </row>
    <row r="158" spans="1:56" s="34" customFormat="1">
      <c r="A158" s="56">
        <v>202315</v>
      </c>
      <c r="B158" s="56">
        <v>22</v>
      </c>
      <c r="C158" s="56" t="s">
        <v>498</v>
      </c>
      <c r="D158" s="56" t="s">
        <v>824</v>
      </c>
      <c r="E158" s="56">
        <v>7</v>
      </c>
      <c r="F158" s="56">
        <v>596788086</v>
      </c>
      <c r="G158" s="56" t="s">
        <v>755</v>
      </c>
      <c r="H158" s="56" t="s">
        <v>113</v>
      </c>
      <c r="I158" s="56" t="s">
        <v>97</v>
      </c>
      <c r="J158" s="56" t="s">
        <v>288</v>
      </c>
      <c r="K158" s="56" t="s">
        <v>185</v>
      </c>
      <c r="L158" s="56" t="s">
        <v>68</v>
      </c>
      <c r="M158" s="56" t="s">
        <v>82</v>
      </c>
      <c r="N158" s="56" t="s">
        <v>176</v>
      </c>
      <c r="O158" s="56" t="s">
        <v>176</v>
      </c>
      <c r="P158" s="56" t="s">
        <v>586</v>
      </c>
      <c r="Q158" s="56" t="s">
        <v>645</v>
      </c>
      <c r="R158" s="56" t="s">
        <v>646</v>
      </c>
      <c r="S158" s="56" t="s">
        <v>204</v>
      </c>
      <c r="T158" s="56">
        <v>20</v>
      </c>
      <c r="U158" s="56">
        <v>3865</v>
      </c>
      <c r="V158" s="56" t="s">
        <v>68</v>
      </c>
      <c r="W158" s="56" t="s">
        <v>68</v>
      </c>
      <c r="X158" s="56" t="s">
        <v>82</v>
      </c>
      <c r="Y158" s="56" t="s">
        <v>82</v>
      </c>
      <c r="Z158" s="56" t="s">
        <v>176</v>
      </c>
      <c r="AA158" s="56" t="s">
        <v>825</v>
      </c>
      <c r="AB158" s="56" t="s">
        <v>826</v>
      </c>
      <c r="AC158" s="56" t="s">
        <v>68</v>
      </c>
      <c r="AD158" s="56" t="s">
        <v>68</v>
      </c>
      <c r="AE158" s="56" t="s">
        <v>827</v>
      </c>
      <c r="AF158" s="56" t="s">
        <v>828</v>
      </c>
      <c r="AG158" s="56">
        <v>103353</v>
      </c>
      <c r="AH158" s="56" t="s">
        <v>469</v>
      </c>
      <c r="AI158" s="56">
        <v>0</v>
      </c>
      <c r="AJ158" s="56">
        <v>0</v>
      </c>
      <c r="AK158" s="56">
        <v>1</v>
      </c>
      <c r="AL158" s="56">
        <v>0</v>
      </c>
      <c r="AM158" s="56">
        <v>0</v>
      </c>
      <c r="AN158" s="56">
        <v>0</v>
      </c>
      <c r="AO158" s="56">
        <v>1</v>
      </c>
      <c r="AP158" s="56">
        <v>0</v>
      </c>
      <c r="AQ158" s="56">
        <v>0</v>
      </c>
      <c r="AR158" s="56">
        <v>0</v>
      </c>
      <c r="AS158" s="56">
        <v>0</v>
      </c>
      <c r="AT158" s="56">
        <v>0</v>
      </c>
      <c r="AU158" s="56">
        <v>1</v>
      </c>
      <c r="AV158" s="57">
        <v>35.76</v>
      </c>
      <c r="AW158" s="56">
        <v>0</v>
      </c>
      <c r="AX158" s="57">
        <v>0</v>
      </c>
      <c r="AY158" s="57">
        <v>35.76</v>
      </c>
      <c r="AZ158" s="56">
        <v>0</v>
      </c>
      <c r="BA158" s="56">
        <v>0</v>
      </c>
      <c r="BB158" s="56">
        <v>0</v>
      </c>
      <c r="BC158" s="34">
        <v>35.76</v>
      </c>
      <c r="BD158" s="44">
        <f t="shared" si="2"/>
        <v>0</v>
      </c>
    </row>
    <row r="159" spans="1:56" s="34" customFormat="1">
      <c r="A159" s="56">
        <v>202315</v>
      </c>
      <c r="B159" s="56">
        <v>22</v>
      </c>
      <c r="C159" s="56" t="s">
        <v>498</v>
      </c>
      <c r="D159" s="56" t="s">
        <v>824</v>
      </c>
      <c r="E159" s="56">
        <v>8</v>
      </c>
      <c r="F159" s="56">
        <v>655012826</v>
      </c>
      <c r="G159" s="56" t="s">
        <v>709</v>
      </c>
      <c r="H159" s="56" t="s">
        <v>113</v>
      </c>
      <c r="I159" s="56" t="s">
        <v>97</v>
      </c>
      <c r="J159" s="56" t="s">
        <v>288</v>
      </c>
      <c r="K159" s="56" t="s">
        <v>185</v>
      </c>
      <c r="L159" s="56" t="s">
        <v>68</v>
      </c>
      <c r="M159" s="56" t="s">
        <v>82</v>
      </c>
      <c r="N159" s="56" t="s">
        <v>68</v>
      </c>
      <c r="O159" s="56" t="s">
        <v>176</v>
      </c>
      <c r="P159" s="56" t="s">
        <v>586</v>
      </c>
      <c r="Q159" s="56" t="s">
        <v>68</v>
      </c>
      <c r="R159" s="56" t="s">
        <v>68</v>
      </c>
      <c r="S159" s="56" t="s">
        <v>204</v>
      </c>
      <c r="T159" s="56">
        <v>20</v>
      </c>
      <c r="U159" s="56">
        <v>3865</v>
      </c>
      <c r="V159" s="56" t="s">
        <v>68</v>
      </c>
      <c r="W159" s="56" t="s">
        <v>68</v>
      </c>
      <c r="X159" s="56" t="s">
        <v>82</v>
      </c>
      <c r="Y159" s="56" t="s">
        <v>82</v>
      </c>
      <c r="Z159" s="56" t="s">
        <v>68</v>
      </c>
      <c r="AA159" s="56" t="s">
        <v>68</v>
      </c>
      <c r="AB159" s="56" t="s">
        <v>826</v>
      </c>
      <c r="AC159" s="56" t="s">
        <v>68</v>
      </c>
      <c r="AD159" s="56" t="s">
        <v>68</v>
      </c>
      <c r="AE159" s="56" t="s">
        <v>68</v>
      </c>
      <c r="AF159" s="56" t="s">
        <v>68</v>
      </c>
      <c r="AG159" s="34" t="s">
        <v>68</v>
      </c>
      <c r="AH159" s="56" t="s">
        <v>469</v>
      </c>
      <c r="AI159" s="56">
        <v>0</v>
      </c>
      <c r="AJ159" s="56">
        <v>0</v>
      </c>
      <c r="AK159" s="56">
        <v>0</v>
      </c>
      <c r="AL159" s="56">
        <v>11</v>
      </c>
      <c r="AM159" s="56">
        <v>11</v>
      </c>
      <c r="AN159" s="56">
        <v>0</v>
      </c>
      <c r="AO159" s="56">
        <v>0</v>
      </c>
      <c r="AP159" s="56">
        <v>0</v>
      </c>
      <c r="AQ159" s="56">
        <v>0</v>
      </c>
      <c r="AR159" s="56">
        <v>0</v>
      </c>
      <c r="AS159" s="56">
        <v>0</v>
      </c>
      <c r="AT159" s="56">
        <v>0</v>
      </c>
      <c r="AU159" s="56">
        <v>11</v>
      </c>
      <c r="AV159" s="57">
        <v>400.84</v>
      </c>
      <c r="AW159" s="56">
        <v>0</v>
      </c>
      <c r="AX159" s="57">
        <v>0</v>
      </c>
      <c r="AY159" s="57">
        <v>400.84</v>
      </c>
      <c r="AZ159" s="56">
        <v>0</v>
      </c>
      <c r="BA159" s="56">
        <v>0</v>
      </c>
      <c r="BB159" s="56">
        <v>0</v>
      </c>
      <c r="BC159" s="34">
        <v>36.44</v>
      </c>
      <c r="BD159" s="44">
        <f t="shared" si="2"/>
        <v>0</v>
      </c>
    </row>
    <row r="160" spans="1:56" s="34" customFormat="1">
      <c r="A160" s="56">
        <v>202315</v>
      </c>
      <c r="B160" s="56">
        <v>22</v>
      </c>
      <c r="C160" s="56" t="s">
        <v>498</v>
      </c>
      <c r="D160" s="56" t="s">
        <v>824</v>
      </c>
      <c r="E160" s="56">
        <v>9</v>
      </c>
      <c r="F160" s="56">
        <v>655012827</v>
      </c>
      <c r="G160" s="56" t="s">
        <v>709</v>
      </c>
      <c r="H160" s="56" t="s">
        <v>113</v>
      </c>
      <c r="I160" s="56" t="s">
        <v>97</v>
      </c>
      <c r="J160" s="56" t="s">
        <v>288</v>
      </c>
      <c r="K160" s="56" t="s">
        <v>185</v>
      </c>
      <c r="L160" s="56" t="s">
        <v>68</v>
      </c>
      <c r="M160" s="56" t="s">
        <v>82</v>
      </c>
      <c r="N160" s="56" t="s">
        <v>176</v>
      </c>
      <c r="O160" s="56" t="s">
        <v>176</v>
      </c>
      <c r="P160" s="56" t="s">
        <v>586</v>
      </c>
      <c r="Q160" s="56" t="s">
        <v>645</v>
      </c>
      <c r="R160" s="56" t="s">
        <v>646</v>
      </c>
      <c r="S160" s="56" t="s">
        <v>204</v>
      </c>
      <c r="T160" s="56">
        <v>20</v>
      </c>
      <c r="U160" s="56">
        <v>3865</v>
      </c>
      <c r="V160" s="56" t="s">
        <v>68</v>
      </c>
      <c r="W160" s="56" t="s">
        <v>68</v>
      </c>
      <c r="X160" s="56" t="s">
        <v>82</v>
      </c>
      <c r="Y160" s="56" t="s">
        <v>82</v>
      </c>
      <c r="Z160" s="56" t="s">
        <v>176</v>
      </c>
      <c r="AA160" s="56" t="s">
        <v>825</v>
      </c>
      <c r="AB160" s="56" t="s">
        <v>826</v>
      </c>
      <c r="AC160" s="56" t="s">
        <v>68</v>
      </c>
      <c r="AD160" s="56" t="s">
        <v>68</v>
      </c>
      <c r="AE160" s="56" t="s">
        <v>827</v>
      </c>
      <c r="AF160" s="56" t="s">
        <v>828</v>
      </c>
      <c r="AG160" s="56">
        <v>103353</v>
      </c>
      <c r="AH160" s="56" t="s">
        <v>469</v>
      </c>
      <c r="AI160" s="56">
        <v>0</v>
      </c>
      <c r="AJ160" s="56">
        <v>0</v>
      </c>
      <c r="AK160" s="56">
        <v>2</v>
      </c>
      <c r="AL160" s="56">
        <v>0</v>
      </c>
      <c r="AM160" s="56">
        <v>0</v>
      </c>
      <c r="AN160" s="56">
        <v>0</v>
      </c>
      <c r="AO160" s="56">
        <v>2</v>
      </c>
      <c r="AP160" s="56">
        <v>0</v>
      </c>
      <c r="AQ160" s="56">
        <v>0</v>
      </c>
      <c r="AR160" s="56">
        <v>0</v>
      </c>
      <c r="AS160" s="56">
        <v>0</v>
      </c>
      <c r="AT160" s="56">
        <v>0</v>
      </c>
      <c r="AU160" s="56">
        <v>2</v>
      </c>
      <c r="AV160" s="57">
        <v>58.1</v>
      </c>
      <c r="AW160" s="56">
        <v>0</v>
      </c>
      <c r="AX160" s="57">
        <v>0</v>
      </c>
      <c r="AY160" s="57">
        <v>58.1</v>
      </c>
      <c r="AZ160" s="56">
        <v>0</v>
      </c>
      <c r="BA160" s="56">
        <v>0</v>
      </c>
      <c r="BB160" s="56">
        <v>0</v>
      </c>
      <c r="BC160" s="34">
        <v>29.05</v>
      </c>
      <c r="BD160" s="44">
        <f t="shared" si="2"/>
        <v>0</v>
      </c>
    </row>
    <row r="161" spans="1:56" s="34" customFormat="1">
      <c r="A161" s="56">
        <v>202315</v>
      </c>
      <c r="B161" s="56">
        <v>22</v>
      </c>
      <c r="C161" s="56" t="s">
        <v>69</v>
      </c>
      <c r="D161" s="56" t="s">
        <v>857</v>
      </c>
      <c r="E161" s="56">
        <v>1</v>
      </c>
      <c r="F161" s="56">
        <v>563777439</v>
      </c>
      <c r="G161" s="56" t="s">
        <v>670</v>
      </c>
      <c r="H161" s="56" t="s">
        <v>113</v>
      </c>
      <c r="I161" s="56" t="s">
        <v>97</v>
      </c>
      <c r="J161" s="56" t="s">
        <v>288</v>
      </c>
      <c r="K161" s="56" t="s">
        <v>185</v>
      </c>
      <c r="L161" s="56" t="s">
        <v>68</v>
      </c>
      <c r="M161" s="56" t="s">
        <v>82</v>
      </c>
      <c r="N161" s="56" t="s">
        <v>68</v>
      </c>
      <c r="O161" s="56" t="s">
        <v>82</v>
      </c>
      <c r="P161" s="56" t="s">
        <v>586</v>
      </c>
      <c r="Q161" s="56" t="s">
        <v>68</v>
      </c>
      <c r="R161" s="56" t="s">
        <v>68</v>
      </c>
      <c r="S161" s="56" t="s">
        <v>204</v>
      </c>
      <c r="T161" s="56">
        <v>20</v>
      </c>
      <c r="U161" s="56">
        <v>3865</v>
      </c>
      <c r="V161" s="56" t="s">
        <v>629</v>
      </c>
      <c r="W161" s="56" t="s">
        <v>671</v>
      </c>
      <c r="X161" s="56" t="s">
        <v>82</v>
      </c>
      <c r="Y161" s="56" t="s">
        <v>82</v>
      </c>
      <c r="Z161" s="56" t="s">
        <v>68</v>
      </c>
      <c r="AA161" s="56" t="s">
        <v>68</v>
      </c>
      <c r="AB161" s="56" t="s">
        <v>703</v>
      </c>
      <c r="AC161" s="56" t="s">
        <v>68</v>
      </c>
      <c r="AD161" s="56" t="s">
        <v>68</v>
      </c>
      <c r="AE161" s="56" t="s">
        <v>68</v>
      </c>
      <c r="AF161" s="56" t="s">
        <v>68</v>
      </c>
      <c r="AG161" s="34" t="s">
        <v>68</v>
      </c>
      <c r="AH161" s="56" t="s">
        <v>469</v>
      </c>
      <c r="AI161" s="56">
        <v>0</v>
      </c>
      <c r="AJ161" s="56">
        <v>0</v>
      </c>
      <c r="AK161" s="56">
        <v>0</v>
      </c>
      <c r="AL161" s="56">
        <v>33</v>
      </c>
      <c r="AM161" s="56">
        <v>0</v>
      </c>
      <c r="AN161" s="56">
        <v>0</v>
      </c>
      <c r="AO161" s="56">
        <v>0</v>
      </c>
      <c r="AP161" s="56">
        <v>0</v>
      </c>
      <c r="AQ161" s="56">
        <v>33</v>
      </c>
      <c r="AR161" s="56">
        <v>0</v>
      </c>
      <c r="AS161" s="56">
        <v>0</v>
      </c>
      <c r="AT161" s="56">
        <v>0</v>
      </c>
      <c r="AU161" s="56">
        <v>0</v>
      </c>
      <c r="AV161" s="57">
        <v>0</v>
      </c>
      <c r="AW161" s="56">
        <v>33</v>
      </c>
      <c r="AX161" s="57">
        <v>808.5</v>
      </c>
      <c r="AY161" s="57">
        <v>808.5</v>
      </c>
      <c r="AZ161" s="56">
        <v>0</v>
      </c>
      <c r="BA161" s="56">
        <v>0</v>
      </c>
      <c r="BB161" s="56">
        <v>0</v>
      </c>
      <c r="BC161" s="34">
        <v>24.5</v>
      </c>
      <c r="BD161" s="44">
        <f t="shared" si="2"/>
        <v>0</v>
      </c>
    </row>
    <row r="162" spans="1:56" s="34" customFormat="1">
      <c r="A162" s="56">
        <v>202315</v>
      </c>
      <c r="B162" s="56">
        <v>22</v>
      </c>
      <c r="C162" s="56" t="s">
        <v>69</v>
      </c>
      <c r="D162" s="56" t="s">
        <v>857</v>
      </c>
      <c r="E162" s="56">
        <v>2</v>
      </c>
      <c r="F162" s="56">
        <v>596066253</v>
      </c>
      <c r="G162" s="56" t="s">
        <v>679</v>
      </c>
      <c r="H162" s="56" t="s">
        <v>113</v>
      </c>
      <c r="I162" s="56" t="s">
        <v>97</v>
      </c>
      <c r="J162" s="56" t="s">
        <v>288</v>
      </c>
      <c r="K162" s="56" t="s">
        <v>185</v>
      </c>
      <c r="L162" s="56" t="s">
        <v>68</v>
      </c>
      <c r="M162" s="56" t="s">
        <v>82</v>
      </c>
      <c r="N162" s="56" t="s">
        <v>82</v>
      </c>
      <c r="O162" s="56" t="s">
        <v>82</v>
      </c>
      <c r="P162" s="56" t="s">
        <v>586</v>
      </c>
      <c r="Q162" s="56" t="s">
        <v>645</v>
      </c>
      <c r="R162" s="56" t="s">
        <v>646</v>
      </c>
      <c r="S162" s="56" t="s">
        <v>204</v>
      </c>
      <c r="T162" s="56">
        <v>20</v>
      </c>
      <c r="U162" s="56">
        <v>3865</v>
      </c>
      <c r="V162" s="56" t="s">
        <v>68</v>
      </c>
      <c r="W162" s="56" t="s">
        <v>68</v>
      </c>
      <c r="X162" s="56" t="s">
        <v>82</v>
      </c>
      <c r="Y162" s="56" t="s">
        <v>82</v>
      </c>
      <c r="Z162" s="56" t="s">
        <v>82</v>
      </c>
      <c r="AA162" s="56" t="s">
        <v>858</v>
      </c>
      <c r="AB162" s="56" t="s">
        <v>703</v>
      </c>
      <c r="AC162" s="56" t="s">
        <v>68</v>
      </c>
      <c r="AD162" s="56" t="s">
        <v>68</v>
      </c>
      <c r="AE162" s="56" t="s">
        <v>859</v>
      </c>
      <c r="AF162" s="56" t="s">
        <v>860</v>
      </c>
      <c r="AG162" s="56">
        <v>102295</v>
      </c>
      <c r="AH162" s="56" t="s">
        <v>469</v>
      </c>
      <c r="AI162" s="56">
        <v>0</v>
      </c>
      <c r="AJ162" s="56">
        <v>8</v>
      </c>
      <c r="AK162" s="56">
        <v>0</v>
      </c>
      <c r="AL162" s="56">
        <v>0</v>
      </c>
      <c r="AM162" s="56">
        <v>0</v>
      </c>
      <c r="AN162" s="56">
        <v>0</v>
      </c>
      <c r="AO162" s="56">
        <v>0</v>
      </c>
      <c r="AP162" s="56">
        <v>0</v>
      </c>
      <c r="AQ162" s="56">
        <v>0</v>
      </c>
      <c r="AR162" s="56">
        <v>0</v>
      </c>
      <c r="AS162" s="56">
        <v>0</v>
      </c>
      <c r="AT162" s="56">
        <v>0</v>
      </c>
      <c r="AU162" s="56">
        <v>0</v>
      </c>
      <c r="AV162" s="57">
        <v>0</v>
      </c>
      <c r="AW162" s="56">
        <v>0</v>
      </c>
      <c r="AX162" s="57">
        <v>0</v>
      </c>
      <c r="AY162" s="57">
        <v>232.4</v>
      </c>
      <c r="AZ162" s="56">
        <v>0</v>
      </c>
      <c r="BA162" s="56">
        <v>0</v>
      </c>
      <c r="BB162" s="56">
        <v>8</v>
      </c>
      <c r="BC162" s="34">
        <v>29.05</v>
      </c>
      <c r="BD162" s="44">
        <f t="shared" si="2"/>
        <v>0</v>
      </c>
    </row>
    <row r="163" spans="1:56" s="34" customFormat="1">
      <c r="A163" s="56">
        <v>202316</v>
      </c>
      <c r="B163" s="56">
        <v>22</v>
      </c>
      <c r="C163" s="56" t="s">
        <v>69</v>
      </c>
      <c r="D163" s="56" t="s">
        <v>1005</v>
      </c>
      <c r="E163" s="56">
        <v>1</v>
      </c>
      <c r="F163" s="56">
        <v>563777439</v>
      </c>
      <c r="G163" s="56" t="s">
        <v>670</v>
      </c>
      <c r="H163" s="56" t="s">
        <v>118</v>
      </c>
      <c r="I163" s="56" t="s">
        <v>97</v>
      </c>
      <c r="J163" s="56" t="s">
        <v>97</v>
      </c>
      <c r="K163" s="56" t="s">
        <v>185</v>
      </c>
      <c r="L163" s="56" t="s">
        <v>68</v>
      </c>
      <c r="M163" s="56" t="s">
        <v>167</v>
      </c>
      <c r="N163" s="56" t="s">
        <v>68</v>
      </c>
      <c r="O163" s="56" t="s">
        <v>167</v>
      </c>
      <c r="P163" s="56" t="s">
        <v>587</v>
      </c>
      <c r="Q163" s="56" t="s">
        <v>68</v>
      </c>
      <c r="R163" s="56" t="s">
        <v>68</v>
      </c>
      <c r="S163" s="56" t="s">
        <v>204</v>
      </c>
      <c r="T163" s="56">
        <v>20</v>
      </c>
      <c r="U163" s="56">
        <v>3865</v>
      </c>
      <c r="V163" s="56" t="s">
        <v>629</v>
      </c>
      <c r="W163" s="56" t="s">
        <v>671</v>
      </c>
      <c r="X163" s="56" t="s">
        <v>167</v>
      </c>
      <c r="Y163" s="56" t="s">
        <v>167</v>
      </c>
      <c r="Z163" s="56" t="s">
        <v>68</v>
      </c>
      <c r="AA163" s="56" t="s">
        <v>68</v>
      </c>
      <c r="AB163" s="56" t="s">
        <v>980</v>
      </c>
      <c r="AC163" s="56" t="s">
        <v>68</v>
      </c>
      <c r="AD163" s="56" t="s">
        <v>68</v>
      </c>
      <c r="AE163" s="56" t="s">
        <v>68</v>
      </c>
      <c r="AF163" s="56" t="s">
        <v>68</v>
      </c>
      <c r="AG163" s="34" t="s">
        <v>68</v>
      </c>
      <c r="AH163" s="56" t="s">
        <v>469</v>
      </c>
      <c r="AI163" s="56">
        <v>0</v>
      </c>
      <c r="AJ163" s="56">
        <v>0</v>
      </c>
      <c r="AK163" s="56">
        <v>0</v>
      </c>
      <c r="AL163" s="56">
        <v>12</v>
      </c>
      <c r="AM163" s="56">
        <v>0</v>
      </c>
      <c r="AN163" s="56">
        <v>0</v>
      </c>
      <c r="AO163" s="56">
        <v>0</v>
      </c>
      <c r="AP163" s="56">
        <v>0</v>
      </c>
      <c r="AQ163" s="56">
        <v>12</v>
      </c>
      <c r="AR163" s="56">
        <v>0</v>
      </c>
      <c r="AS163" s="56">
        <v>0</v>
      </c>
      <c r="AT163" s="56">
        <v>0</v>
      </c>
      <c r="AU163" s="56">
        <v>0</v>
      </c>
      <c r="AV163" s="57">
        <v>0</v>
      </c>
      <c r="AW163" s="56">
        <v>12</v>
      </c>
      <c r="AX163" s="57">
        <v>294</v>
      </c>
      <c r="AY163" s="57">
        <v>294</v>
      </c>
      <c r="AZ163" s="56">
        <v>0</v>
      </c>
      <c r="BA163" s="56">
        <v>0</v>
      </c>
      <c r="BB163" s="56">
        <v>0</v>
      </c>
      <c r="BC163" s="34">
        <v>24.5</v>
      </c>
      <c r="BD163" s="44">
        <f t="shared" si="2"/>
        <v>0</v>
      </c>
    </row>
    <row r="164" spans="1:56" s="34" customFormat="1">
      <c r="A164" s="56">
        <v>202316</v>
      </c>
      <c r="B164" s="56">
        <v>22</v>
      </c>
      <c r="C164" s="56" t="s">
        <v>69</v>
      </c>
      <c r="D164" s="56" t="s">
        <v>1005</v>
      </c>
      <c r="E164" s="56">
        <v>2</v>
      </c>
      <c r="F164" s="56">
        <v>596065132</v>
      </c>
      <c r="G164" s="56" t="s">
        <v>633</v>
      </c>
      <c r="H164" s="56" t="s">
        <v>118</v>
      </c>
      <c r="I164" s="56" t="s">
        <v>97</v>
      </c>
      <c r="J164" s="56" t="s">
        <v>97</v>
      </c>
      <c r="K164" s="56" t="s">
        <v>185</v>
      </c>
      <c r="L164" s="56" t="s">
        <v>68</v>
      </c>
      <c r="M164" s="56" t="s">
        <v>167</v>
      </c>
      <c r="N164" s="56" t="s">
        <v>167</v>
      </c>
      <c r="O164" s="56" t="s">
        <v>167</v>
      </c>
      <c r="P164" s="56" t="s">
        <v>587</v>
      </c>
      <c r="Q164" s="56" t="s">
        <v>645</v>
      </c>
      <c r="R164" s="56" t="s">
        <v>646</v>
      </c>
      <c r="S164" s="56" t="s">
        <v>204</v>
      </c>
      <c r="T164" s="56">
        <v>20</v>
      </c>
      <c r="U164" s="56">
        <v>3865</v>
      </c>
      <c r="V164" s="56" t="s">
        <v>68</v>
      </c>
      <c r="W164" s="56" t="s">
        <v>68</v>
      </c>
      <c r="X164" s="56" t="s">
        <v>167</v>
      </c>
      <c r="Y164" s="56" t="s">
        <v>167</v>
      </c>
      <c r="Z164" s="56" t="s">
        <v>167</v>
      </c>
      <c r="AA164" s="56" t="s">
        <v>934</v>
      </c>
      <c r="AB164" s="56" t="s">
        <v>980</v>
      </c>
      <c r="AC164" s="56" t="s">
        <v>68</v>
      </c>
      <c r="AD164" s="56" t="s">
        <v>68</v>
      </c>
      <c r="AE164" s="56" t="s">
        <v>936</v>
      </c>
      <c r="AF164" s="56" t="s">
        <v>937</v>
      </c>
      <c r="AG164" s="56">
        <v>104842</v>
      </c>
      <c r="AH164" s="56" t="s">
        <v>469</v>
      </c>
      <c r="AI164" s="56">
        <v>0</v>
      </c>
      <c r="AJ164" s="56">
        <v>4</v>
      </c>
      <c r="AK164" s="56">
        <v>0</v>
      </c>
      <c r="AL164" s="56">
        <v>0</v>
      </c>
      <c r="AM164" s="56">
        <v>0</v>
      </c>
      <c r="AN164" s="56">
        <v>0</v>
      </c>
      <c r="AO164" s="56">
        <v>0</v>
      </c>
      <c r="AP164" s="56">
        <v>0</v>
      </c>
      <c r="AQ164" s="56">
        <v>0</v>
      </c>
      <c r="AR164" s="56">
        <v>0</v>
      </c>
      <c r="AS164" s="56">
        <v>0</v>
      </c>
      <c r="AT164" s="56">
        <v>0</v>
      </c>
      <c r="AU164" s="56">
        <v>0</v>
      </c>
      <c r="AV164" s="57">
        <v>0</v>
      </c>
      <c r="AW164" s="56">
        <v>0</v>
      </c>
      <c r="AX164" s="57">
        <v>0</v>
      </c>
      <c r="AY164" s="57">
        <v>126.56</v>
      </c>
      <c r="AZ164" s="56">
        <v>0</v>
      </c>
      <c r="BA164" s="56">
        <v>0</v>
      </c>
      <c r="BB164" s="56">
        <v>4</v>
      </c>
      <c r="BC164" s="34">
        <v>31.64</v>
      </c>
      <c r="BD164" s="44">
        <f t="shared" si="2"/>
        <v>0</v>
      </c>
    </row>
    <row r="165" spans="1:56" s="34" customFormat="1">
      <c r="A165" s="56">
        <v>202316</v>
      </c>
      <c r="B165" s="56">
        <v>22</v>
      </c>
      <c r="C165" s="56" t="s">
        <v>69</v>
      </c>
      <c r="D165" s="56" t="s">
        <v>1005</v>
      </c>
      <c r="E165" s="56">
        <v>2</v>
      </c>
      <c r="F165" s="56">
        <v>596065132</v>
      </c>
      <c r="G165" s="56" t="s">
        <v>633</v>
      </c>
      <c r="H165" s="56" t="s">
        <v>118</v>
      </c>
      <c r="I165" s="56" t="s">
        <v>97</v>
      </c>
      <c r="J165" s="56" t="s">
        <v>97</v>
      </c>
      <c r="K165" s="56" t="s">
        <v>68</v>
      </c>
      <c r="L165" s="56" t="s">
        <v>68</v>
      </c>
      <c r="M165" s="56" t="s">
        <v>167</v>
      </c>
      <c r="N165" s="56" t="s">
        <v>68</v>
      </c>
      <c r="O165" s="56" t="s">
        <v>68</v>
      </c>
      <c r="P165" s="56" t="s">
        <v>587</v>
      </c>
      <c r="Q165" s="56" t="s">
        <v>68</v>
      </c>
      <c r="R165" s="56" t="s">
        <v>68</v>
      </c>
      <c r="S165" s="56" t="s">
        <v>204</v>
      </c>
      <c r="T165" s="56">
        <v>20</v>
      </c>
      <c r="U165" s="56">
        <v>3865</v>
      </c>
      <c r="V165" s="56" t="s">
        <v>68</v>
      </c>
      <c r="W165" s="56" t="s">
        <v>68</v>
      </c>
      <c r="X165" s="56" t="s">
        <v>167</v>
      </c>
      <c r="Y165" s="56" t="s">
        <v>167</v>
      </c>
      <c r="Z165" s="56" t="s">
        <v>68</v>
      </c>
      <c r="AA165" s="56" t="s">
        <v>68</v>
      </c>
      <c r="AB165" s="56" t="s">
        <v>980</v>
      </c>
      <c r="AC165" s="56" t="s">
        <v>68</v>
      </c>
      <c r="AD165" s="56" t="s">
        <v>68</v>
      </c>
      <c r="AE165" s="56" t="s">
        <v>68</v>
      </c>
      <c r="AF165" s="56" t="s">
        <v>68</v>
      </c>
      <c r="AG165" s="56">
        <v>-1</v>
      </c>
      <c r="AH165" s="56" t="s">
        <v>469</v>
      </c>
      <c r="AI165" s="34" t="s">
        <v>68</v>
      </c>
      <c r="AJ165" s="34" t="s">
        <v>68</v>
      </c>
      <c r="AK165" s="34" t="s">
        <v>68</v>
      </c>
      <c r="AL165" s="56">
        <v>1</v>
      </c>
      <c r="AM165" s="56">
        <v>1</v>
      </c>
      <c r="AN165" s="56">
        <v>0</v>
      </c>
      <c r="AO165" s="56">
        <v>0</v>
      </c>
      <c r="AP165" s="56">
        <v>0</v>
      </c>
      <c r="AQ165" s="56">
        <v>0</v>
      </c>
      <c r="AR165" s="56">
        <v>0</v>
      </c>
      <c r="AS165" s="56">
        <v>0</v>
      </c>
      <c r="AT165" s="56">
        <v>0</v>
      </c>
      <c r="AU165" s="56">
        <v>1</v>
      </c>
      <c r="AV165" s="57">
        <v>31.64</v>
      </c>
      <c r="AW165" s="56">
        <v>0</v>
      </c>
      <c r="AX165" s="57">
        <v>0</v>
      </c>
      <c r="AY165" s="57">
        <v>31.64</v>
      </c>
      <c r="AZ165" s="56">
        <v>0</v>
      </c>
      <c r="BA165" s="34" t="s">
        <v>68</v>
      </c>
      <c r="BB165" s="56">
        <v>0</v>
      </c>
      <c r="BC165" s="34">
        <v>31.64</v>
      </c>
      <c r="BD165" s="44">
        <f t="shared" si="2"/>
        <v>0</v>
      </c>
    </row>
    <row r="166" spans="1:56" s="34" customFormat="1">
      <c r="A166" s="56">
        <v>202316</v>
      </c>
      <c r="B166" s="56">
        <v>22</v>
      </c>
      <c r="C166" s="56" t="s">
        <v>498</v>
      </c>
      <c r="D166" s="56" t="s">
        <v>933</v>
      </c>
      <c r="E166" s="56">
        <v>1</v>
      </c>
      <c r="F166" s="56">
        <v>554708311</v>
      </c>
      <c r="G166" s="56" t="s">
        <v>699</v>
      </c>
      <c r="H166" s="56" t="s">
        <v>118</v>
      </c>
      <c r="I166" s="56" t="s">
        <v>97</v>
      </c>
      <c r="J166" s="56" t="s">
        <v>97</v>
      </c>
      <c r="K166" s="56" t="s">
        <v>185</v>
      </c>
      <c r="L166" s="56" t="s">
        <v>68</v>
      </c>
      <c r="M166" s="56" t="s">
        <v>167</v>
      </c>
      <c r="N166" s="56" t="s">
        <v>167</v>
      </c>
      <c r="O166" s="56" t="s">
        <v>167</v>
      </c>
      <c r="P166" s="56" t="s">
        <v>587</v>
      </c>
      <c r="Q166" s="56" t="s">
        <v>645</v>
      </c>
      <c r="R166" s="56" t="s">
        <v>646</v>
      </c>
      <c r="S166" s="56" t="s">
        <v>204</v>
      </c>
      <c r="T166" s="56">
        <v>20</v>
      </c>
      <c r="U166" s="56">
        <v>3865</v>
      </c>
      <c r="V166" s="56" t="s">
        <v>68</v>
      </c>
      <c r="W166" s="56" t="s">
        <v>68</v>
      </c>
      <c r="X166" s="56" t="s">
        <v>167</v>
      </c>
      <c r="Y166" s="56" t="s">
        <v>167</v>
      </c>
      <c r="Z166" s="56" t="s">
        <v>167</v>
      </c>
      <c r="AA166" s="56" t="s">
        <v>934</v>
      </c>
      <c r="AB166" s="56" t="s">
        <v>935</v>
      </c>
      <c r="AC166" s="56" t="s">
        <v>68</v>
      </c>
      <c r="AD166" s="56" t="s">
        <v>68</v>
      </c>
      <c r="AE166" s="56" t="s">
        <v>936</v>
      </c>
      <c r="AF166" s="56" t="s">
        <v>937</v>
      </c>
      <c r="AG166" s="56">
        <v>104802</v>
      </c>
      <c r="AH166" s="56" t="s">
        <v>469</v>
      </c>
      <c r="AI166" s="56">
        <v>0</v>
      </c>
      <c r="AJ166" s="56">
        <v>2</v>
      </c>
      <c r="AK166" s="56">
        <v>0</v>
      </c>
      <c r="AL166" s="56">
        <v>0</v>
      </c>
      <c r="AM166" s="56">
        <v>0</v>
      </c>
      <c r="AN166" s="56">
        <v>0</v>
      </c>
      <c r="AO166" s="56">
        <v>0</v>
      </c>
      <c r="AP166" s="56">
        <v>0</v>
      </c>
      <c r="AQ166" s="56">
        <v>0</v>
      </c>
      <c r="AR166" s="56">
        <v>0</v>
      </c>
      <c r="AS166" s="56">
        <v>0</v>
      </c>
      <c r="AT166" s="56">
        <v>0</v>
      </c>
      <c r="AU166" s="56">
        <v>0</v>
      </c>
      <c r="AV166" s="57">
        <v>0</v>
      </c>
      <c r="AW166" s="56">
        <v>0</v>
      </c>
      <c r="AX166" s="57">
        <v>0</v>
      </c>
      <c r="AY166" s="57">
        <v>40.520000000000003</v>
      </c>
      <c r="AZ166" s="56">
        <v>0</v>
      </c>
      <c r="BA166" s="56">
        <v>0</v>
      </c>
      <c r="BB166" s="56">
        <v>2</v>
      </c>
      <c r="BC166" s="34">
        <v>20.260000000000002</v>
      </c>
      <c r="BD166" s="44">
        <f t="shared" si="2"/>
        <v>0</v>
      </c>
    </row>
    <row r="167" spans="1:56" s="34" customFormat="1">
      <c r="A167" s="56">
        <v>202316</v>
      </c>
      <c r="B167" s="56">
        <v>22</v>
      </c>
      <c r="C167" s="56" t="s">
        <v>498</v>
      </c>
      <c r="D167" s="56" t="s">
        <v>933</v>
      </c>
      <c r="E167" s="56">
        <v>2</v>
      </c>
      <c r="F167" s="56">
        <v>555101458</v>
      </c>
      <c r="G167" s="56" t="s">
        <v>628</v>
      </c>
      <c r="H167" s="56" t="s">
        <v>118</v>
      </c>
      <c r="I167" s="56" t="s">
        <v>97</v>
      </c>
      <c r="J167" s="56" t="s">
        <v>97</v>
      </c>
      <c r="K167" s="56" t="s">
        <v>185</v>
      </c>
      <c r="L167" s="56" t="s">
        <v>68</v>
      </c>
      <c r="M167" s="56" t="s">
        <v>167</v>
      </c>
      <c r="N167" s="56" t="s">
        <v>167</v>
      </c>
      <c r="O167" s="56" t="s">
        <v>167</v>
      </c>
      <c r="P167" s="56" t="s">
        <v>587</v>
      </c>
      <c r="Q167" s="56" t="s">
        <v>645</v>
      </c>
      <c r="R167" s="56" t="s">
        <v>646</v>
      </c>
      <c r="S167" s="56" t="s">
        <v>204</v>
      </c>
      <c r="T167" s="56">
        <v>20</v>
      </c>
      <c r="U167" s="56">
        <v>3865</v>
      </c>
      <c r="V167" s="56" t="s">
        <v>68</v>
      </c>
      <c r="W167" s="56" t="s">
        <v>68</v>
      </c>
      <c r="X167" s="56" t="s">
        <v>167</v>
      </c>
      <c r="Y167" s="56" t="s">
        <v>167</v>
      </c>
      <c r="Z167" s="56" t="s">
        <v>167</v>
      </c>
      <c r="AA167" s="56" t="s">
        <v>934</v>
      </c>
      <c r="AB167" s="56" t="s">
        <v>935</v>
      </c>
      <c r="AC167" s="56" t="s">
        <v>68</v>
      </c>
      <c r="AD167" s="56" t="s">
        <v>68</v>
      </c>
      <c r="AE167" s="56" t="s">
        <v>936</v>
      </c>
      <c r="AF167" s="56" t="s">
        <v>937</v>
      </c>
      <c r="AG167" s="56">
        <v>104802</v>
      </c>
      <c r="AH167" s="56" t="s">
        <v>469</v>
      </c>
      <c r="AI167" s="56">
        <v>0</v>
      </c>
      <c r="AJ167" s="56">
        <v>5</v>
      </c>
      <c r="AK167" s="56">
        <v>0</v>
      </c>
      <c r="AL167" s="56">
        <v>0</v>
      </c>
      <c r="AM167" s="56">
        <v>0</v>
      </c>
      <c r="AN167" s="56">
        <v>0</v>
      </c>
      <c r="AO167" s="56">
        <v>0</v>
      </c>
      <c r="AP167" s="56">
        <v>0</v>
      </c>
      <c r="AQ167" s="56">
        <v>0</v>
      </c>
      <c r="AR167" s="56">
        <v>0</v>
      </c>
      <c r="AS167" s="56">
        <v>0</v>
      </c>
      <c r="AT167" s="56">
        <v>0</v>
      </c>
      <c r="AU167" s="56">
        <v>0</v>
      </c>
      <c r="AV167" s="57">
        <v>0</v>
      </c>
      <c r="AW167" s="56">
        <v>0</v>
      </c>
      <c r="AX167" s="57">
        <v>0</v>
      </c>
      <c r="AY167" s="57">
        <v>78.5</v>
      </c>
      <c r="AZ167" s="56">
        <v>0</v>
      </c>
      <c r="BA167" s="56">
        <v>0</v>
      </c>
      <c r="BB167" s="56">
        <v>5</v>
      </c>
      <c r="BC167" s="34">
        <v>15.7</v>
      </c>
      <c r="BD167" s="44">
        <f t="shared" si="2"/>
        <v>0</v>
      </c>
    </row>
    <row r="168" spans="1:56" s="34" customFormat="1">
      <c r="A168" s="56">
        <v>202316</v>
      </c>
      <c r="B168" s="56">
        <v>22</v>
      </c>
      <c r="C168" s="56" t="s">
        <v>498</v>
      </c>
      <c r="D168" s="56" t="s">
        <v>933</v>
      </c>
      <c r="E168" s="56">
        <v>3</v>
      </c>
      <c r="F168" s="56">
        <v>577082874</v>
      </c>
      <c r="G168" s="56" t="s">
        <v>655</v>
      </c>
      <c r="H168" s="56" t="s">
        <v>118</v>
      </c>
      <c r="I168" s="56" t="s">
        <v>97</v>
      </c>
      <c r="J168" s="56" t="s">
        <v>97</v>
      </c>
      <c r="K168" s="56" t="s">
        <v>185</v>
      </c>
      <c r="L168" s="56" t="s">
        <v>68</v>
      </c>
      <c r="M168" s="56" t="s">
        <v>167</v>
      </c>
      <c r="N168" s="56" t="s">
        <v>167</v>
      </c>
      <c r="O168" s="56" t="s">
        <v>167</v>
      </c>
      <c r="P168" s="56" t="s">
        <v>587</v>
      </c>
      <c r="Q168" s="56" t="s">
        <v>645</v>
      </c>
      <c r="R168" s="56" t="s">
        <v>646</v>
      </c>
      <c r="S168" s="56" t="s">
        <v>204</v>
      </c>
      <c r="T168" s="56">
        <v>20</v>
      </c>
      <c r="U168" s="56">
        <v>3865</v>
      </c>
      <c r="V168" s="56" t="s">
        <v>68</v>
      </c>
      <c r="W168" s="56" t="s">
        <v>68</v>
      </c>
      <c r="X168" s="56" t="s">
        <v>167</v>
      </c>
      <c r="Y168" s="56" t="s">
        <v>167</v>
      </c>
      <c r="Z168" s="56" t="s">
        <v>167</v>
      </c>
      <c r="AA168" s="56" t="s">
        <v>934</v>
      </c>
      <c r="AB168" s="56" t="s">
        <v>935</v>
      </c>
      <c r="AC168" s="56" t="s">
        <v>68</v>
      </c>
      <c r="AD168" s="56" t="s">
        <v>68</v>
      </c>
      <c r="AE168" s="56" t="s">
        <v>936</v>
      </c>
      <c r="AF168" s="56" t="s">
        <v>937</v>
      </c>
      <c r="AG168" s="56">
        <v>104802</v>
      </c>
      <c r="AH168" s="56" t="s">
        <v>469</v>
      </c>
      <c r="AI168" s="56">
        <v>0</v>
      </c>
      <c r="AJ168" s="56">
        <v>15</v>
      </c>
      <c r="AK168" s="56">
        <v>0</v>
      </c>
      <c r="AL168" s="56">
        <v>0</v>
      </c>
      <c r="AM168" s="56">
        <v>0</v>
      </c>
      <c r="AN168" s="56">
        <v>0</v>
      </c>
      <c r="AO168" s="56">
        <v>0</v>
      </c>
      <c r="AP168" s="56">
        <v>0</v>
      </c>
      <c r="AQ168" s="56">
        <v>0</v>
      </c>
      <c r="AR168" s="56">
        <v>0</v>
      </c>
      <c r="AS168" s="56">
        <v>0</v>
      </c>
      <c r="AT168" s="56">
        <v>0</v>
      </c>
      <c r="AU168" s="56">
        <v>0</v>
      </c>
      <c r="AV168" s="57">
        <v>0</v>
      </c>
      <c r="AW168" s="56">
        <v>0</v>
      </c>
      <c r="AX168" s="57">
        <v>0</v>
      </c>
      <c r="AY168" s="57">
        <v>423.75</v>
      </c>
      <c r="AZ168" s="56">
        <v>0</v>
      </c>
      <c r="BA168" s="56">
        <v>0</v>
      </c>
      <c r="BB168" s="56">
        <v>15</v>
      </c>
      <c r="BC168" s="34">
        <v>28.25</v>
      </c>
      <c r="BD168" s="44">
        <f t="shared" si="2"/>
        <v>0</v>
      </c>
    </row>
    <row r="169" spans="1:56" s="34" customFormat="1">
      <c r="A169" s="56">
        <v>202316</v>
      </c>
      <c r="B169" s="56">
        <v>22</v>
      </c>
      <c r="C169" s="56" t="s">
        <v>498</v>
      </c>
      <c r="D169" s="56" t="s">
        <v>933</v>
      </c>
      <c r="E169" s="56">
        <v>4</v>
      </c>
      <c r="F169" s="56">
        <v>585914719</v>
      </c>
      <c r="G169" s="56" t="s">
        <v>701</v>
      </c>
      <c r="H169" s="56" t="s">
        <v>118</v>
      </c>
      <c r="I169" s="56" t="s">
        <v>97</v>
      </c>
      <c r="J169" s="56" t="s">
        <v>97</v>
      </c>
      <c r="K169" s="56" t="s">
        <v>185</v>
      </c>
      <c r="L169" s="56" t="s">
        <v>68</v>
      </c>
      <c r="M169" s="56" t="s">
        <v>167</v>
      </c>
      <c r="N169" s="56" t="s">
        <v>167</v>
      </c>
      <c r="O169" s="56" t="s">
        <v>167</v>
      </c>
      <c r="P169" s="56" t="s">
        <v>587</v>
      </c>
      <c r="Q169" s="56" t="s">
        <v>645</v>
      </c>
      <c r="R169" s="56" t="s">
        <v>646</v>
      </c>
      <c r="S169" s="56" t="s">
        <v>204</v>
      </c>
      <c r="T169" s="56">
        <v>20</v>
      </c>
      <c r="U169" s="56">
        <v>3865</v>
      </c>
      <c r="V169" s="56" t="s">
        <v>68</v>
      </c>
      <c r="W169" s="56" t="s">
        <v>68</v>
      </c>
      <c r="X169" s="56" t="s">
        <v>167</v>
      </c>
      <c r="Y169" s="56" t="s">
        <v>167</v>
      </c>
      <c r="Z169" s="56" t="s">
        <v>167</v>
      </c>
      <c r="AA169" s="56" t="s">
        <v>934</v>
      </c>
      <c r="AB169" s="56" t="s">
        <v>935</v>
      </c>
      <c r="AC169" s="56" t="s">
        <v>68</v>
      </c>
      <c r="AD169" s="56" t="s">
        <v>68</v>
      </c>
      <c r="AE169" s="56" t="s">
        <v>936</v>
      </c>
      <c r="AF169" s="56" t="s">
        <v>937</v>
      </c>
      <c r="AG169" s="56">
        <v>104802</v>
      </c>
      <c r="AH169" s="56" t="s">
        <v>469</v>
      </c>
      <c r="AI169" s="56">
        <v>0</v>
      </c>
      <c r="AJ169" s="56">
        <v>2</v>
      </c>
      <c r="AK169" s="56">
        <v>0</v>
      </c>
      <c r="AL169" s="56">
        <v>0</v>
      </c>
      <c r="AM169" s="56">
        <v>0</v>
      </c>
      <c r="AN169" s="56">
        <v>0</v>
      </c>
      <c r="AO169" s="56">
        <v>0</v>
      </c>
      <c r="AP169" s="56">
        <v>0</v>
      </c>
      <c r="AQ169" s="56">
        <v>0</v>
      </c>
      <c r="AR169" s="56">
        <v>0</v>
      </c>
      <c r="AS169" s="56">
        <v>0</v>
      </c>
      <c r="AT169" s="56">
        <v>0</v>
      </c>
      <c r="AU169" s="56">
        <v>0</v>
      </c>
      <c r="AV169" s="57">
        <v>0</v>
      </c>
      <c r="AW169" s="56">
        <v>0</v>
      </c>
      <c r="AX169" s="57">
        <v>0</v>
      </c>
      <c r="AY169" s="57">
        <v>68.959999999999994</v>
      </c>
      <c r="AZ169" s="56">
        <v>0</v>
      </c>
      <c r="BA169" s="56">
        <v>0</v>
      </c>
      <c r="BB169" s="56">
        <v>2</v>
      </c>
      <c r="BC169" s="34">
        <v>34.479999999999997</v>
      </c>
      <c r="BD169" s="44">
        <f t="shared" si="2"/>
        <v>0</v>
      </c>
    </row>
    <row r="170" spans="1:56" s="34" customFormat="1">
      <c r="A170" s="56">
        <v>202316</v>
      </c>
      <c r="B170" s="56">
        <v>22</v>
      </c>
      <c r="C170" s="56" t="s">
        <v>498</v>
      </c>
      <c r="D170" s="56" t="s">
        <v>933</v>
      </c>
      <c r="E170" s="56">
        <v>5</v>
      </c>
      <c r="F170" s="56">
        <v>585916622</v>
      </c>
      <c r="G170" s="56" t="s">
        <v>710</v>
      </c>
      <c r="H170" s="56" t="s">
        <v>118</v>
      </c>
      <c r="I170" s="56" t="s">
        <v>97</v>
      </c>
      <c r="J170" s="56" t="s">
        <v>97</v>
      </c>
      <c r="K170" s="56" t="s">
        <v>185</v>
      </c>
      <c r="L170" s="56" t="s">
        <v>68</v>
      </c>
      <c r="M170" s="56" t="s">
        <v>167</v>
      </c>
      <c r="N170" s="56" t="s">
        <v>167</v>
      </c>
      <c r="O170" s="56" t="s">
        <v>167</v>
      </c>
      <c r="P170" s="56" t="s">
        <v>587</v>
      </c>
      <c r="Q170" s="56" t="s">
        <v>645</v>
      </c>
      <c r="R170" s="56" t="s">
        <v>646</v>
      </c>
      <c r="S170" s="56" t="s">
        <v>204</v>
      </c>
      <c r="T170" s="56">
        <v>20</v>
      </c>
      <c r="U170" s="56">
        <v>3865</v>
      </c>
      <c r="V170" s="56" t="s">
        <v>68</v>
      </c>
      <c r="W170" s="56" t="s">
        <v>68</v>
      </c>
      <c r="X170" s="56" t="s">
        <v>167</v>
      </c>
      <c r="Y170" s="56" t="s">
        <v>167</v>
      </c>
      <c r="Z170" s="56" t="s">
        <v>167</v>
      </c>
      <c r="AA170" s="56" t="s">
        <v>934</v>
      </c>
      <c r="AB170" s="56" t="s">
        <v>935</v>
      </c>
      <c r="AC170" s="56" t="s">
        <v>68</v>
      </c>
      <c r="AD170" s="56" t="s">
        <v>68</v>
      </c>
      <c r="AE170" s="56" t="s">
        <v>936</v>
      </c>
      <c r="AF170" s="56" t="s">
        <v>937</v>
      </c>
      <c r="AG170" s="56">
        <v>104802</v>
      </c>
      <c r="AH170" s="56" t="s">
        <v>469</v>
      </c>
      <c r="AI170" s="56">
        <v>0</v>
      </c>
      <c r="AJ170" s="56">
        <v>1</v>
      </c>
      <c r="AK170" s="56">
        <v>0</v>
      </c>
      <c r="AL170" s="56">
        <v>0</v>
      </c>
      <c r="AM170" s="56">
        <v>0</v>
      </c>
      <c r="AN170" s="56">
        <v>0</v>
      </c>
      <c r="AO170" s="56">
        <v>0</v>
      </c>
      <c r="AP170" s="56">
        <v>0</v>
      </c>
      <c r="AQ170" s="56">
        <v>0</v>
      </c>
      <c r="AR170" s="56">
        <v>0</v>
      </c>
      <c r="AS170" s="56">
        <v>0</v>
      </c>
      <c r="AT170" s="56">
        <v>0</v>
      </c>
      <c r="AU170" s="56">
        <v>0</v>
      </c>
      <c r="AV170" s="57">
        <v>0</v>
      </c>
      <c r="AW170" s="56">
        <v>0</v>
      </c>
      <c r="AX170" s="57">
        <v>0</v>
      </c>
      <c r="AY170" s="57">
        <v>30.54</v>
      </c>
      <c r="AZ170" s="56">
        <v>0</v>
      </c>
      <c r="BA170" s="56">
        <v>0</v>
      </c>
      <c r="BB170" s="56">
        <v>1</v>
      </c>
      <c r="BC170" s="34">
        <v>30.54</v>
      </c>
      <c r="BD170" s="44">
        <f t="shared" si="2"/>
        <v>0</v>
      </c>
    </row>
    <row r="171" spans="1:56" s="34" customFormat="1">
      <c r="A171" s="56">
        <v>202316</v>
      </c>
      <c r="B171" s="56">
        <v>22</v>
      </c>
      <c r="C171" s="56" t="s">
        <v>498</v>
      </c>
      <c r="D171" s="56" t="s">
        <v>933</v>
      </c>
      <c r="E171" s="56">
        <v>6</v>
      </c>
      <c r="F171" s="56">
        <v>586124680</v>
      </c>
      <c r="G171" s="56" t="s">
        <v>729</v>
      </c>
      <c r="H171" s="56" t="s">
        <v>118</v>
      </c>
      <c r="I171" s="56" t="s">
        <v>97</v>
      </c>
      <c r="J171" s="56" t="s">
        <v>97</v>
      </c>
      <c r="K171" s="56" t="s">
        <v>185</v>
      </c>
      <c r="L171" s="56" t="s">
        <v>68</v>
      </c>
      <c r="M171" s="56" t="s">
        <v>167</v>
      </c>
      <c r="N171" s="56" t="s">
        <v>68</v>
      </c>
      <c r="O171" s="56" t="s">
        <v>167</v>
      </c>
      <c r="P171" s="56" t="s">
        <v>587</v>
      </c>
      <c r="Q171" s="56" t="s">
        <v>68</v>
      </c>
      <c r="R171" s="56" t="s">
        <v>68</v>
      </c>
      <c r="S171" s="56" t="s">
        <v>204</v>
      </c>
      <c r="T171" s="56">
        <v>20</v>
      </c>
      <c r="U171" s="56">
        <v>3865</v>
      </c>
      <c r="V171" s="56" t="s">
        <v>629</v>
      </c>
      <c r="W171" s="56" t="s">
        <v>630</v>
      </c>
      <c r="X171" s="56" t="s">
        <v>167</v>
      </c>
      <c r="Y171" s="56" t="s">
        <v>167</v>
      </c>
      <c r="Z171" s="56" t="s">
        <v>68</v>
      </c>
      <c r="AA171" s="56" t="s">
        <v>68</v>
      </c>
      <c r="AB171" s="56" t="s">
        <v>935</v>
      </c>
      <c r="AC171" s="56" t="s">
        <v>68</v>
      </c>
      <c r="AD171" s="56" t="s">
        <v>68</v>
      </c>
      <c r="AE171" s="56" t="s">
        <v>68</v>
      </c>
      <c r="AF171" s="56" t="s">
        <v>68</v>
      </c>
      <c r="AG171" s="34" t="s">
        <v>68</v>
      </c>
      <c r="AH171" s="56" t="s">
        <v>469</v>
      </c>
      <c r="AI171" s="56">
        <v>0</v>
      </c>
      <c r="AJ171" s="56">
        <v>0</v>
      </c>
      <c r="AK171" s="56">
        <v>0</v>
      </c>
      <c r="AL171" s="56">
        <v>5</v>
      </c>
      <c r="AM171" s="56">
        <v>0</v>
      </c>
      <c r="AN171" s="56">
        <v>0</v>
      </c>
      <c r="AO171" s="56">
        <v>0</v>
      </c>
      <c r="AP171" s="56">
        <v>0</v>
      </c>
      <c r="AQ171" s="56">
        <v>5</v>
      </c>
      <c r="AR171" s="56">
        <v>0</v>
      </c>
      <c r="AS171" s="56">
        <v>0</v>
      </c>
      <c r="AT171" s="56">
        <v>0</v>
      </c>
      <c r="AU171" s="56">
        <v>0</v>
      </c>
      <c r="AV171" s="57">
        <v>0</v>
      </c>
      <c r="AW171" s="56">
        <v>5</v>
      </c>
      <c r="AX171" s="57">
        <v>161.80000000000001</v>
      </c>
      <c r="AY171" s="57">
        <v>161.80000000000001</v>
      </c>
      <c r="AZ171" s="56">
        <v>0</v>
      </c>
      <c r="BA171" s="56">
        <v>0</v>
      </c>
      <c r="BB171" s="56">
        <v>0</v>
      </c>
      <c r="BC171" s="34">
        <v>32.36</v>
      </c>
      <c r="BD171" s="44">
        <f t="shared" si="2"/>
        <v>0</v>
      </c>
    </row>
    <row r="172" spans="1:56" s="34" customFormat="1">
      <c r="A172" s="56">
        <v>202316</v>
      </c>
      <c r="B172" s="56">
        <v>22</v>
      </c>
      <c r="C172" s="56" t="s">
        <v>498</v>
      </c>
      <c r="D172" s="56" t="s">
        <v>933</v>
      </c>
      <c r="E172" s="56">
        <v>7</v>
      </c>
      <c r="F172" s="56">
        <v>595605570</v>
      </c>
      <c r="G172" s="56" t="s">
        <v>668</v>
      </c>
      <c r="H172" s="56" t="s">
        <v>118</v>
      </c>
      <c r="I172" s="56" t="s">
        <v>97</v>
      </c>
      <c r="J172" s="56" t="s">
        <v>97</v>
      </c>
      <c r="K172" s="56" t="s">
        <v>185</v>
      </c>
      <c r="L172" s="56" t="s">
        <v>68</v>
      </c>
      <c r="M172" s="56" t="s">
        <v>167</v>
      </c>
      <c r="N172" s="56" t="s">
        <v>167</v>
      </c>
      <c r="O172" s="56" t="s">
        <v>167</v>
      </c>
      <c r="P172" s="56" t="s">
        <v>587</v>
      </c>
      <c r="Q172" s="56" t="s">
        <v>645</v>
      </c>
      <c r="R172" s="56" t="s">
        <v>646</v>
      </c>
      <c r="S172" s="56" t="s">
        <v>204</v>
      </c>
      <c r="T172" s="56">
        <v>20</v>
      </c>
      <c r="U172" s="56">
        <v>3865</v>
      </c>
      <c r="V172" s="56" t="s">
        <v>68</v>
      </c>
      <c r="W172" s="56" t="s">
        <v>68</v>
      </c>
      <c r="X172" s="56" t="s">
        <v>167</v>
      </c>
      <c r="Y172" s="56" t="s">
        <v>167</v>
      </c>
      <c r="Z172" s="56" t="s">
        <v>167</v>
      </c>
      <c r="AA172" s="56" t="s">
        <v>934</v>
      </c>
      <c r="AB172" s="56" t="s">
        <v>935</v>
      </c>
      <c r="AC172" s="56" t="s">
        <v>68</v>
      </c>
      <c r="AD172" s="56" t="s">
        <v>68</v>
      </c>
      <c r="AE172" s="56" t="s">
        <v>936</v>
      </c>
      <c r="AF172" s="56" t="s">
        <v>937</v>
      </c>
      <c r="AG172" s="56">
        <v>104802</v>
      </c>
      <c r="AH172" s="56" t="s">
        <v>469</v>
      </c>
      <c r="AI172" s="56">
        <v>0</v>
      </c>
      <c r="AJ172" s="56">
        <v>16</v>
      </c>
      <c r="AK172" s="56">
        <v>0</v>
      </c>
      <c r="AL172" s="56">
        <v>0</v>
      </c>
      <c r="AM172" s="56">
        <v>0</v>
      </c>
      <c r="AN172" s="56">
        <v>0</v>
      </c>
      <c r="AO172" s="56">
        <v>0</v>
      </c>
      <c r="AP172" s="56">
        <v>0</v>
      </c>
      <c r="AQ172" s="56">
        <v>0</v>
      </c>
      <c r="AR172" s="56">
        <v>0</v>
      </c>
      <c r="AS172" s="56">
        <v>0</v>
      </c>
      <c r="AT172" s="56">
        <v>0</v>
      </c>
      <c r="AU172" s="56">
        <v>0</v>
      </c>
      <c r="AV172" s="57">
        <v>0</v>
      </c>
      <c r="AW172" s="56">
        <v>0</v>
      </c>
      <c r="AX172" s="57">
        <v>0</v>
      </c>
      <c r="AY172" s="57">
        <v>300.8</v>
      </c>
      <c r="AZ172" s="56">
        <v>0</v>
      </c>
      <c r="BA172" s="56">
        <v>0</v>
      </c>
      <c r="BB172" s="56">
        <v>16</v>
      </c>
      <c r="BC172" s="34">
        <v>18.8</v>
      </c>
      <c r="BD172" s="44">
        <f t="shared" si="2"/>
        <v>0</v>
      </c>
    </row>
    <row r="173" spans="1:56" s="34" customFormat="1">
      <c r="A173" s="56">
        <v>202316</v>
      </c>
      <c r="B173" s="56">
        <v>22</v>
      </c>
      <c r="C173" s="56" t="s">
        <v>498</v>
      </c>
      <c r="D173" s="56" t="s">
        <v>933</v>
      </c>
      <c r="E173" s="56">
        <v>8</v>
      </c>
      <c r="F173" s="56">
        <v>595605571</v>
      </c>
      <c r="G173" s="56" t="s">
        <v>668</v>
      </c>
      <c r="H173" s="56" t="s">
        <v>118</v>
      </c>
      <c r="I173" s="56" t="s">
        <v>97</v>
      </c>
      <c r="J173" s="56" t="s">
        <v>97</v>
      </c>
      <c r="K173" s="56" t="s">
        <v>185</v>
      </c>
      <c r="L173" s="56" t="s">
        <v>68</v>
      </c>
      <c r="M173" s="56" t="s">
        <v>167</v>
      </c>
      <c r="N173" s="56" t="s">
        <v>167</v>
      </c>
      <c r="O173" s="56" t="s">
        <v>167</v>
      </c>
      <c r="P173" s="56" t="s">
        <v>587</v>
      </c>
      <c r="Q173" s="56" t="s">
        <v>645</v>
      </c>
      <c r="R173" s="56" t="s">
        <v>646</v>
      </c>
      <c r="S173" s="56" t="s">
        <v>204</v>
      </c>
      <c r="T173" s="56">
        <v>20</v>
      </c>
      <c r="U173" s="56">
        <v>3865</v>
      </c>
      <c r="V173" s="56" t="s">
        <v>68</v>
      </c>
      <c r="W173" s="56" t="s">
        <v>68</v>
      </c>
      <c r="X173" s="56" t="s">
        <v>167</v>
      </c>
      <c r="Y173" s="56" t="s">
        <v>167</v>
      </c>
      <c r="Z173" s="56" t="s">
        <v>167</v>
      </c>
      <c r="AA173" s="56" t="s">
        <v>934</v>
      </c>
      <c r="AB173" s="56" t="s">
        <v>935</v>
      </c>
      <c r="AC173" s="56" t="s">
        <v>68</v>
      </c>
      <c r="AD173" s="56" t="s">
        <v>68</v>
      </c>
      <c r="AE173" s="56" t="s">
        <v>936</v>
      </c>
      <c r="AF173" s="56" t="s">
        <v>937</v>
      </c>
      <c r="AG173" s="56">
        <v>104802</v>
      </c>
      <c r="AH173" s="56" t="s">
        <v>469</v>
      </c>
      <c r="AI173" s="56">
        <v>0</v>
      </c>
      <c r="AJ173" s="56">
        <v>6</v>
      </c>
      <c r="AK173" s="56">
        <v>0</v>
      </c>
      <c r="AL173" s="56">
        <v>0</v>
      </c>
      <c r="AM173" s="56">
        <v>0</v>
      </c>
      <c r="AN173" s="56">
        <v>0</v>
      </c>
      <c r="AO173" s="56">
        <v>0</v>
      </c>
      <c r="AP173" s="56">
        <v>0</v>
      </c>
      <c r="AQ173" s="56">
        <v>0</v>
      </c>
      <c r="AR173" s="56">
        <v>0</v>
      </c>
      <c r="AS173" s="56">
        <v>0</v>
      </c>
      <c r="AT173" s="56">
        <v>0</v>
      </c>
      <c r="AU173" s="56">
        <v>0</v>
      </c>
      <c r="AV173" s="57">
        <v>0</v>
      </c>
      <c r="AW173" s="56">
        <v>0</v>
      </c>
      <c r="AX173" s="57">
        <v>0</v>
      </c>
      <c r="AY173" s="57">
        <v>131.82</v>
      </c>
      <c r="AZ173" s="56">
        <v>0</v>
      </c>
      <c r="BA173" s="56">
        <v>0</v>
      </c>
      <c r="BB173" s="56">
        <v>6</v>
      </c>
      <c r="BC173" s="34">
        <v>21.97</v>
      </c>
      <c r="BD173" s="44">
        <f t="shared" si="2"/>
        <v>0</v>
      </c>
    </row>
    <row r="174" spans="1:56" s="34" customFormat="1">
      <c r="A174" s="56">
        <v>202316</v>
      </c>
      <c r="B174" s="56">
        <v>22</v>
      </c>
      <c r="C174" s="56" t="s">
        <v>498</v>
      </c>
      <c r="D174" s="56" t="s">
        <v>933</v>
      </c>
      <c r="E174" s="56">
        <v>9</v>
      </c>
      <c r="F174" s="56">
        <v>595605590</v>
      </c>
      <c r="G174" s="56" t="s">
        <v>660</v>
      </c>
      <c r="H174" s="56" t="s">
        <v>118</v>
      </c>
      <c r="I174" s="56" t="s">
        <v>97</v>
      </c>
      <c r="J174" s="56" t="s">
        <v>97</v>
      </c>
      <c r="K174" s="56" t="s">
        <v>185</v>
      </c>
      <c r="L174" s="56" t="s">
        <v>68</v>
      </c>
      <c r="M174" s="56" t="s">
        <v>167</v>
      </c>
      <c r="N174" s="56" t="s">
        <v>167</v>
      </c>
      <c r="O174" s="56" t="s">
        <v>167</v>
      </c>
      <c r="P174" s="56" t="s">
        <v>587</v>
      </c>
      <c r="Q174" s="56" t="s">
        <v>645</v>
      </c>
      <c r="R174" s="56" t="s">
        <v>646</v>
      </c>
      <c r="S174" s="56" t="s">
        <v>204</v>
      </c>
      <c r="T174" s="56">
        <v>20</v>
      </c>
      <c r="U174" s="56">
        <v>3865</v>
      </c>
      <c r="V174" s="56" t="s">
        <v>68</v>
      </c>
      <c r="W174" s="56" t="s">
        <v>68</v>
      </c>
      <c r="X174" s="56" t="s">
        <v>167</v>
      </c>
      <c r="Y174" s="56" t="s">
        <v>167</v>
      </c>
      <c r="Z174" s="56" t="s">
        <v>167</v>
      </c>
      <c r="AA174" s="56" t="s">
        <v>934</v>
      </c>
      <c r="AB174" s="56" t="s">
        <v>935</v>
      </c>
      <c r="AC174" s="56" t="s">
        <v>68</v>
      </c>
      <c r="AD174" s="56" t="s">
        <v>68</v>
      </c>
      <c r="AE174" s="56" t="s">
        <v>936</v>
      </c>
      <c r="AF174" s="56" t="s">
        <v>937</v>
      </c>
      <c r="AG174" s="56">
        <v>104802</v>
      </c>
      <c r="AH174" s="56" t="s">
        <v>469</v>
      </c>
      <c r="AI174" s="56">
        <v>0</v>
      </c>
      <c r="AJ174" s="56">
        <v>6</v>
      </c>
      <c r="AK174" s="56">
        <v>0</v>
      </c>
      <c r="AL174" s="56">
        <v>0</v>
      </c>
      <c r="AM174" s="56">
        <v>0</v>
      </c>
      <c r="AN174" s="56">
        <v>0</v>
      </c>
      <c r="AO174" s="56">
        <v>0</v>
      </c>
      <c r="AP174" s="56">
        <v>0</v>
      </c>
      <c r="AQ174" s="56">
        <v>0</v>
      </c>
      <c r="AR174" s="56">
        <v>0</v>
      </c>
      <c r="AS174" s="56">
        <v>0</v>
      </c>
      <c r="AT174" s="56">
        <v>0</v>
      </c>
      <c r="AU174" s="56">
        <v>0</v>
      </c>
      <c r="AV174" s="57">
        <v>0</v>
      </c>
      <c r="AW174" s="56">
        <v>0</v>
      </c>
      <c r="AX174" s="57">
        <v>0</v>
      </c>
      <c r="AY174" s="57">
        <v>113.28</v>
      </c>
      <c r="AZ174" s="56">
        <v>0</v>
      </c>
      <c r="BA174" s="56">
        <v>0</v>
      </c>
      <c r="BB174" s="56">
        <v>6</v>
      </c>
      <c r="BC174" s="34">
        <v>18.88</v>
      </c>
      <c r="BD174" s="44">
        <f t="shared" si="2"/>
        <v>0</v>
      </c>
    </row>
    <row r="175" spans="1:56" s="34" customFormat="1">
      <c r="A175" s="56">
        <v>202316</v>
      </c>
      <c r="B175" s="56">
        <v>22</v>
      </c>
      <c r="C175" s="56" t="s">
        <v>498</v>
      </c>
      <c r="D175" s="56" t="s">
        <v>933</v>
      </c>
      <c r="E175" s="56">
        <v>10</v>
      </c>
      <c r="F175" s="56">
        <v>596788086</v>
      </c>
      <c r="G175" s="56" t="s">
        <v>755</v>
      </c>
      <c r="H175" s="56" t="s">
        <v>118</v>
      </c>
      <c r="I175" s="56" t="s">
        <v>97</v>
      </c>
      <c r="J175" s="56" t="s">
        <v>97</v>
      </c>
      <c r="K175" s="56" t="s">
        <v>185</v>
      </c>
      <c r="L175" s="56" t="s">
        <v>68</v>
      </c>
      <c r="M175" s="56" t="s">
        <v>167</v>
      </c>
      <c r="N175" s="56" t="s">
        <v>167</v>
      </c>
      <c r="O175" s="56" t="s">
        <v>167</v>
      </c>
      <c r="P175" s="56" t="s">
        <v>587</v>
      </c>
      <c r="Q175" s="56" t="s">
        <v>645</v>
      </c>
      <c r="R175" s="56" t="s">
        <v>646</v>
      </c>
      <c r="S175" s="56" t="s">
        <v>204</v>
      </c>
      <c r="T175" s="56">
        <v>20</v>
      </c>
      <c r="U175" s="56">
        <v>3865</v>
      </c>
      <c r="V175" s="56" t="s">
        <v>68</v>
      </c>
      <c r="W175" s="56" t="s">
        <v>68</v>
      </c>
      <c r="X175" s="56" t="s">
        <v>167</v>
      </c>
      <c r="Y175" s="56" t="s">
        <v>167</v>
      </c>
      <c r="Z175" s="56" t="s">
        <v>167</v>
      </c>
      <c r="AA175" s="56" t="s">
        <v>934</v>
      </c>
      <c r="AB175" s="56" t="s">
        <v>935</v>
      </c>
      <c r="AC175" s="56" t="s">
        <v>68</v>
      </c>
      <c r="AD175" s="56" t="s">
        <v>68</v>
      </c>
      <c r="AE175" s="56" t="s">
        <v>936</v>
      </c>
      <c r="AF175" s="56" t="s">
        <v>937</v>
      </c>
      <c r="AG175" s="56">
        <v>104802</v>
      </c>
      <c r="AH175" s="56" t="s">
        <v>469</v>
      </c>
      <c r="AI175" s="56">
        <v>0</v>
      </c>
      <c r="AJ175" s="56">
        <v>2</v>
      </c>
      <c r="AK175" s="56">
        <v>0</v>
      </c>
      <c r="AL175" s="56">
        <v>0</v>
      </c>
      <c r="AM175" s="56">
        <v>0</v>
      </c>
      <c r="AN175" s="56">
        <v>0</v>
      </c>
      <c r="AO175" s="56">
        <v>0</v>
      </c>
      <c r="AP175" s="56">
        <v>0</v>
      </c>
      <c r="AQ175" s="56">
        <v>0</v>
      </c>
      <c r="AR175" s="56">
        <v>0</v>
      </c>
      <c r="AS175" s="56">
        <v>0</v>
      </c>
      <c r="AT175" s="56">
        <v>0</v>
      </c>
      <c r="AU175" s="56">
        <v>0</v>
      </c>
      <c r="AV175" s="57">
        <v>0</v>
      </c>
      <c r="AW175" s="56">
        <v>0</v>
      </c>
      <c r="AX175" s="57">
        <v>0</v>
      </c>
      <c r="AY175" s="57">
        <v>71.52</v>
      </c>
      <c r="AZ175" s="56">
        <v>0</v>
      </c>
      <c r="BA175" s="56">
        <v>0</v>
      </c>
      <c r="BB175" s="56">
        <v>2</v>
      </c>
      <c r="BC175" s="34">
        <v>35.76</v>
      </c>
      <c r="BD175" s="44">
        <f t="shared" si="2"/>
        <v>0</v>
      </c>
    </row>
    <row r="176" spans="1:56" s="34" customFormat="1">
      <c r="A176" s="56">
        <v>202316</v>
      </c>
      <c r="B176" s="56">
        <v>22</v>
      </c>
      <c r="C176" s="56" t="s">
        <v>498</v>
      </c>
      <c r="D176" s="56" t="s">
        <v>933</v>
      </c>
      <c r="E176" s="56">
        <v>11</v>
      </c>
      <c r="F176" s="56">
        <v>655012826</v>
      </c>
      <c r="G176" s="56" t="s">
        <v>709</v>
      </c>
      <c r="H176" s="56" t="s">
        <v>118</v>
      </c>
      <c r="I176" s="56" t="s">
        <v>97</v>
      </c>
      <c r="J176" s="56" t="s">
        <v>97</v>
      </c>
      <c r="K176" s="56" t="s">
        <v>185</v>
      </c>
      <c r="L176" s="56" t="s">
        <v>68</v>
      </c>
      <c r="M176" s="56" t="s">
        <v>167</v>
      </c>
      <c r="N176" s="56" t="s">
        <v>167</v>
      </c>
      <c r="O176" s="56" t="s">
        <v>167</v>
      </c>
      <c r="P176" s="56" t="s">
        <v>587</v>
      </c>
      <c r="Q176" s="56" t="s">
        <v>645</v>
      </c>
      <c r="R176" s="56" t="s">
        <v>646</v>
      </c>
      <c r="S176" s="56" t="s">
        <v>204</v>
      </c>
      <c r="T176" s="56">
        <v>20</v>
      </c>
      <c r="U176" s="56">
        <v>3865</v>
      </c>
      <c r="V176" s="56" t="s">
        <v>68</v>
      </c>
      <c r="W176" s="56" t="s">
        <v>68</v>
      </c>
      <c r="X176" s="56" t="s">
        <v>167</v>
      </c>
      <c r="Y176" s="56" t="s">
        <v>167</v>
      </c>
      <c r="Z176" s="56" t="s">
        <v>167</v>
      </c>
      <c r="AA176" s="56" t="s">
        <v>934</v>
      </c>
      <c r="AB176" s="56" t="s">
        <v>935</v>
      </c>
      <c r="AC176" s="56" t="s">
        <v>68</v>
      </c>
      <c r="AD176" s="56" t="s">
        <v>68</v>
      </c>
      <c r="AE176" s="56" t="s">
        <v>936</v>
      </c>
      <c r="AF176" s="56" t="s">
        <v>937</v>
      </c>
      <c r="AG176" s="56">
        <v>104802</v>
      </c>
      <c r="AH176" s="56" t="s">
        <v>469</v>
      </c>
      <c r="AI176" s="56">
        <v>0</v>
      </c>
      <c r="AJ176" s="56">
        <v>4</v>
      </c>
      <c r="AK176" s="56">
        <v>0</v>
      </c>
      <c r="AL176" s="56">
        <v>0</v>
      </c>
      <c r="AM176" s="56">
        <v>0</v>
      </c>
      <c r="AN176" s="56">
        <v>0</v>
      </c>
      <c r="AO176" s="56">
        <v>0</v>
      </c>
      <c r="AP176" s="56">
        <v>0</v>
      </c>
      <c r="AQ176" s="56">
        <v>0</v>
      </c>
      <c r="AR176" s="56">
        <v>0</v>
      </c>
      <c r="AS176" s="56">
        <v>0</v>
      </c>
      <c r="AT176" s="56">
        <v>0</v>
      </c>
      <c r="AU176" s="56">
        <v>0</v>
      </c>
      <c r="AV176" s="57">
        <v>0</v>
      </c>
      <c r="AW176" s="56">
        <v>0</v>
      </c>
      <c r="AX176" s="57">
        <v>0</v>
      </c>
      <c r="AY176" s="57">
        <v>145.76</v>
      </c>
      <c r="AZ176" s="56">
        <v>0</v>
      </c>
      <c r="BA176" s="56">
        <v>0</v>
      </c>
      <c r="BB176" s="56">
        <v>4</v>
      </c>
      <c r="BC176" s="34">
        <v>36.44</v>
      </c>
      <c r="BD176" s="44">
        <f t="shared" si="2"/>
        <v>0</v>
      </c>
    </row>
    <row r="177" spans="1:56" s="34" customFormat="1">
      <c r="A177" s="56">
        <v>202317</v>
      </c>
      <c r="B177" s="56">
        <v>22</v>
      </c>
      <c r="C177" s="56" t="s">
        <v>498</v>
      </c>
      <c r="D177" s="56" t="s">
        <v>1112</v>
      </c>
      <c r="E177" s="56">
        <v>1</v>
      </c>
      <c r="F177" s="56">
        <v>595605584</v>
      </c>
      <c r="G177" s="56" t="s">
        <v>660</v>
      </c>
      <c r="H177" s="56" t="s">
        <v>118</v>
      </c>
      <c r="I177" s="56" t="s">
        <v>118</v>
      </c>
      <c r="J177" s="56" t="s">
        <v>97</v>
      </c>
      <c r="K177" s="56" t="s">
        <v>97</v>
      </c>
      <c r="L177" s="56" t="s">
        <v>68</v>
      </c>
      <c r="M177" s="56" t="s">
        <v>257</v>
      </c>
      <c r="N177" s="56" t="s">
        <v>257</v>
      </c>
      <c r="O177" s="56" t="s">
        <v>257</v>
      </c>
      <c r="P177" s="56" t="s">
        <v>591</v>
      </c>
      <c r="Q177" s="56" t="s">
        <v>645</v>
      </c>
      <c r="R177" s="56" t="s">
        <v>646</v>
      </c>
      <c r="S177" s="56" t="s">
        <v>204</v>
      </c>
      <c r="T177" s="56">
        <v>20</v>
      </c>
      <c r="U177" s="56">
        <v>3865</v>
      </c>
      <c r="V177" s="56" t="s">
        <v>68</v>
      </c>
      <c r="W177" s="56" t="s">
        <v>68</v>
      </c>
      <c r="X177" s="56" t="s">
        <v>257</v>
      </c>
      <c r="Y177" s="56" t="s">
        <v>257</v>
      </c>
      <c r="Z177" s="56" t="s">
        <v>257</v>
      </c>
      <c r="AA177" s="56" t="s">
        <v>1113</v>
      </c>
      <c r="AB177" s="56" t="s">
        <v>926</v>
      </c>
      <c r="AC177" s="56" t="s">
        <v>68</v>
      </c>
      <c r="AD177" s="56" t="s">
        <v>68</v>
      </c>
      <c r="AE177" s="56" t="s">
        <v>1114</v>
      </c>
      <c r="AF177" s="56" t="s">
        <v>1115</v>
      </c>
      <c r="AG177" s="56">
        <v>105552</v>
      </c>
      <c r="AH177" s="56" t="s">
        <v>469</v>
      </c>
      <c r="AI177" s="56">
        <v>0</v>
      </c>
      <c r="AJ177" s="56">
        <v>2</v>
      </c>
      <c r="AK177" s="56">
        <v>0</v>
      </c>
      <c r="AL177" s="56">
        <v>0</v>
      </c>
      <c r="AM177" s="56">
        <v>0</v>
      </c>
      <c r="AN177" s="56">
        <v>0</v>
      </c>
      <c r="AO177" s="56">
        <v>0</v>
      </c>
      <c r="AP177" s="56">
        <v>0</v>
      </c>
      <c r="AQ177" s="56">
        <v>0</v>
      </c>
      <c r="AR177" s="56">
        <v>0</v>
      </c>
      <c r="AS177" s="56">
        <v>0</v>
      </c>
      <c r="AT177" s="56">
        <v>0</v>
      </c>
      <c r="AU177" s="56">
        <v>0</v>
      </c>
      <c r="AV177" s="57">
        <v>0</v>
      </c>
      <c r="AW177" s="56">
        <v>0</v>
      </c>
      <c r="AX177" s="57">
        <v>0</v>
      </c>
      <c r="AY177" s="57">
        <v>43.94</v>
      </c>
      <c r="AZ177" s="56">
        <v>0</v>
      </c>
      <c r="BA177" s="56">
        <v>0</v>
      </c>
      <c r="BB177" s="56">
        <v>2</v>
      </c>
      <c r="BC177" s="34">
        <v>21.97</v>
      </c>
      <c r="BD177" s="44">
        <f t="shared" si="2"/>
        <v>0</v>
      </c>
    </row>
    <row r="178" spans="1:56" s="34" customFormat="1">
      <c r="A178" s="56">
        <v>202317</v>
      </c>
      <c r="B178" s="56">
        <v>22</v>
      </c>
      <c r="C178" s="56" t="s">
        <v>498</v>
      </c>
      <c r="D178" s="56" t="s">
        <v>1112</v>
      </c>
      <c r="E178" s="56">
        <v>2</v>
      </c>
      <c r="F178" s="56">
        <v>655012827</v>
      </c>
      <c r="G178" s="56" t="s">
        <v>709</v>
      </c>
      <c r="H178" s="56" t="s">
        <v>118</v>
      </c>
      <c r="I178" s="56" t="s">
        <v>118</v>
      </c>
      <c r="J178" s="56" t="s">
        <v>97</v>
      </c>
      <c r="K178" s="56" t="s">
        <v>97</v>
      </c>
      <c r="L178" s="56" t="s">
        <v>68</v>
      </c>
      <c r="M178" s="56" t="s">
        <v>257</v>
      </c>
      <c r="N178" s="56" t="s">
        <v>257</v>
      </c>
      <c r="O178" s="56" t="s">
        <v>257</v>
      </c>
      <c r="P178" s="56" t="s">
        <v>591</v>
      </c>
      <c r="Q178" s="56" t="s">
        <v>645</v>
      </c>
      <c r="R178" s="56" t="s">
        <v>646</v>
      </c>
      <c r="S178" s="56" t="s">
        <v>204</v>
      </c>
      <c r="T178" s="56">
        <v>20</v>
      </c>
      <c r="U178" s="56">
        <v>3865</v>
      </c>
      <c r="V178" s="56" t="s">
        <v>68</v>
      </c>
      <c r="W178" s="56" t="s">
        <v>68</v>
      </c>
      <c r="X178" s="56" t="s">
        <v>257</v>
      </c>
      <c r="Y178" s="56" t="s">
        <v>257</v>
      </c>
      <c r="Z178" s="56" t="s">
        <v>257</v>
      </c>
      <c r="AA178" s="56" t="s">
        <v>1113</v>
      </c>
      <c r="AB178" s="56" t="s">
        <v>926</v>
      </c>
      <c r="AC178" s="56" t="s">
        <v>68</v>
      </c>
      <c r="AD178" s="56" t="s">
        <v>68</v>
      </c>
      <c r="AE178" s="56" t="s">
        <v>1114</v>
      </c>
      <c r="AF178" s="56" t="s">
        <v>1115</v>
      </c>
      <c r="AG178" s="56">
        <v>105552</v>
      </c>
      <c r="AH178" s="56" t="s">
        <v>469</v>
      </c>
      <c r="AI178" s="56">
        <v>0</v>
      </c>
      <c r="AJ178" s="56">
        <v>18</v>
      </c>
      <c r="AK178" s="56">
        <v>0</v>
      </c>
      <c r="AL178" s="56">
        <v>0</v>
      </c>
      <c r="AM178" s="56">
        <v>0</v>
      </c>
      <c r="AN178" s="56">
        <v>0</v>
      </c>
      <c r="AO178" s="56">
        <v>0</v>
      </c>
      <c r="AP178" s="56">
        <v>0</v>
      </c>
      <c r="AQ178" s="56">
        <v>0</v>
      </c>
      <c r="AR178" s="56">
        <v>0</v>
      </c>
      <c r="AS178" s="56">
        <v>0</v>
      </c>
      <c r="AT178" s="56">
        <v>0</v>
      </c>
      <c r="AU178" s="56">
        <v>0</v>
      </c>
      <c r="AV178" s="57">
        <v>0</v>
      </c>
      <c r="AW178" s="56">
        <v>0</v>
      </c>
      <c r="AX178" s="57">
        <v>0</v>
      </c>
      <c r="AY178" s="57">
        <v>522.9</v>
      </c>
      <c r="AZ178" s="56">
        <v>0</v>
      </c>
      <c r="BA178" s="56">
        <v>0</v>
      </c>
      <c r="BB178" s="56">
        <v>18</v>
      </c>
      <c r="BC178" s="34">
        <v>29.05</v>
      </c>
      <c r="BD178" s="44">
        <f t="shared" si="2"/>
        <v>0</v>
      </c>
    </row>
    <row r="179" spans="1:56" s="34" customFormat="1">
      <c r="A179" s="56">
        <v>202317</v>
      </c>
      <c r="B179" s="56">
        <v>22</v>
      </c>
      <c r="C179" s="56" t="s">
        <v>69</v>
      </c>
      <c r="D179" s="56" t="s">
        <v>1117</v>
      </c>
      <c r="E179" s="56">
        <v>1</v>
      </c>
      <c r="F179" s="56">
        <v>563777439</v>
      </c>
      <c r="G179" s="56" t="s">
        <v>670</v>
      </c>
      <c r="H179" s="56" t="s">
        <v>82</v>
      </c>
      <c r="I179" s="56" t="s">
        <v>82</v>
      </c>
      <c r="J179" s="56" t="s">
        <v>176</v>
      </c>
      <c r="K179" s="56" t="s">
        <v>176</v>
      </c>
      <c r="L179" s="56" t="s">
        <v>68</v>
      </c>
      <c r="M179" s="56" t="s">
        <v>75</v>
      </c>
      <c r="N179" s="56" t="s">
        <v>68</v>
      </c>
      <c r="O179" s="56" t="s">
        <v>106</v>
      </c>
      <c r="P179" s="56" t="s">
        <v>576</v>
      </c>
      <c r="Q179" s="56" t="s">
        <v>68</v>
      </c>
      <c r="R179" s="56" t="s">
        <v>68</v>
      </c>
      <c r="S179" s="56" t="s">
        <v>204</v>
      </c>
      <c r="T179" s="56">
        <v>20</v>
      </c>
      <c r="U179" s="56">
        <v>3865</v>
      </c>
      <c r="V179" s="56" t="s">
        <v>629</v>
      </c>
      <c r="W179" s="56" t="s">
        <v>100</v>
      </c>
      <c r="X179" s="56" t="s">
        <v>75</v>
      </c>
      <c r="Y179" s="56" t="s">
        <v>75</v>
      </c>
      <c r="Z179" s="56" t="s">
        <v>68</v>
      </c>
      <c r="AA179" s="56" t="s">
        <v>68</v>
      </c>
      <c r="AB179" s="56" t="s">
        <v>977</v>
      </c>
      <c r="AC179" s="56" t="s">
        <v>68</v>
      </c>
      <c r="AD179" s="56" t="s">
        <v>68</v>
      </c>
      <c r="AE179" s="56" t="s">
        <v>68</v>
      </c>
      <c r="AF179" s="56" t="s">
        <v>68</v>
      </c>
      <c r="AG179" s="34" t="s">
        <v>68</v>
      </c>
      <c r="AH179" s="56" t="s">
        <v>469</v>
      </c>
      <c r="AI179" s="56">
        <v>0</v>
      </c>
      <c r="AJ179" s="56">
        <v>0</v>
      </c>
      <c r="AK179" s="56">
        <v>0</v>
      </c>
      <c r="AL179" s="56">
        <v>29</v>
      </c>
      <c r="AM179" s="56">
        <v>29</v>
      </c>
      <c r="AN179" s="56">
        <v>0</v>
      </c>
      <c r="AO179" s="56">
        <v>0</v>
      </c>
      <c r="AP179" s="56">
        <v>0</v>
      </c>
      <c r="AQ179" s="56">
        <v>0</v>
      </c>
      <c r="AR179" s="56">
        <v>0</v>
      </c>
      <c r="AS179" s="56">
        <v>0</v>
      </c>
      <c r="AT179" s="56">
        <v>0</v>
      </c>
      <c r="AU179" s="56">
        <v>29</v>
      </c>
      <c r="AV179" s="57">
        <v>710.5</v>
      </c>
      <c r="AW179" s="56">
        <v>0</v>
      </c>
      <c r="AX179" s="57">
        <v>0</v>
      </c>
      <c r="AY179" s="57">
        <v>710.5</v>
      </c>
      <c r="AZ179" s="56">
        <v>0</v>
      </c>
      <c r="BA179" s="56">
        <v>0</v>
      </c>
      <c r="BB179" s="56">
        <v>0</v>
      </c>
      <c r="BC179" s="34">
        <v>24.5</v>
      </c>
      <c r="BD179" s="44">
        <f t="shared" si="2"/>
        <v>0</v>
      </c>
    </row>
    <row r="180" spans="1:56" s="34" customFormat="1">
      <c r="A180" s="56">
        <v>202317</v>
      </c>
      <c r="B180" s="56">
        <v>22</v>
      </c>
      <c r="C180" s="56" t="s">
        <v>69</v>
      </c>
      <c r="D180" s="56" t="s">
        <v>1117</v>
      </c>
      <c r="E180" s="56">
        <v>2</v>
      </c>
      <c r="F180" s="56">
        <v>596065132</v>
      </c>
      <c r="G180" s="56" t="s">
        <v>633</v>
      </c>
      <c r="H180" s="56" t="s">
        <v>82</v>
      </c>
      <c r="I180" s="56" t="s">
        <v>82</v>
      </c>
      <c r="J180" s="56" t="s">
        <v>176</v>
      </c>
      <c r="K180" s="56" t="s">
        <v>176</v>
      </c>
      <c r="L180" s="56" t="s">
        <v>68</v>
      </c>
      <c r="M180" s="56" t="s">
        <v>75</v>
      </c>
      <c r="N180" s="56" t="s">
        <v>68</v>
      </c>
      <c r="O180" s="56" t="s">
        <v>106</v>
      </c>
      <c r="P180" s="56" t="s">
        <v>576</v>
      </c>
      <c r="Q180" s="56" t="s">
        <v>68</v>
      </c>
      <c r="R180" s="56" t="s">
        <v>68</v>
      </c>
      <c r="S180" s="56" t="s">
        <v>204</v>
      </c>
      <c r="T180" s="56">
        <v>20</v>
      </c>
      <c r="U180" s="56">
        <v>3865</v>
      </c>
      <c r="V180" s="56" t="s">
        <v>629</v>
      </c>
      <c r="W180" s="56" t="s">
        <v>100</v>
      </c>
      <c r="X180" s="56" t="s">
        <v>75</v>
      </c>
      <c r="Y180" s="56" t="s">
        <v>75</v>
      </c>
      <c r="Z180" s="56" t="s">
        <v>68</v>
      </c>
      <c r="AA180" s="56" t="s">
        <v>68</v>
      </c>
      <c r="AB180" s="56" t="s">
        <v>977</v>
      </c>
      <c r="AC180" s="56" t="s">
        <v>68</v>
      </c>
      <c r="AD180" s="56" t="s">
        <v>68</v>
      </c>
      <c r="AE180" s="56" t="s">
        <v>68</v>
      </c>
      <c r="AF180" s="56" t="s">
        <v>68</v>
      </c>
      <c r="AG180" s="34" t="s">
        <v>68</v>
      </c>
      <c r="AH180" s="56" t="s">
        <v>469</v>
      </c>
      <c r="AI180" s="56">
        <v>0</v>
      </c>
      <c r="AJ180" s="56">
        <v>0</v>
      </c>
      <c r="AK180" s="56">
        <v>0</v>
      </c>
      <c r="AL180" s="56">
        <v>5</v>
      </c>
      <c r="AM180" s="56">
        <v>5</v>
      </c>
      <c r="AN180" s="56">
        <v>0</v>
      </c>
      <c r="AO180" s="56">
        <v>0</v>
      </c>
      <c r="AP180" s="56">
        <v>0</v>
      </c>
      <c r="AQ180" s="56">
        <v>0</v>
      </c>
      <c r="AR180" s="56">
        <v>0</v>
      </c>
      <c r="AS180" s="56">
        <v>0</v>
      </c>
      <c r="AT180" s="56">
        <v>0</v>
      </c>
      <c r="AU180" s="56">
        <v>5</v>
      </c>
      <c r="AV180" s="57">
        <v>158.19999999999999</v>
      </c>
      <c r="AW180" s="56">
        <v>0</v>
      </c>
      <c r="AX180" s="57">
        <v>0</v>
      </c>
      <c r="AY180" s="57">
        <v>158.19999999999999</v>
      </c>
      <c r="AZ180" s="56">
        <v>0</v>
      </c>
      <c r="BA180" s="56">
        <v>0</v>
      </c>
      <c r="BB180" s="56">
        <v>0</v>
      </c>
      <c r="BC180" s="34">
        <v>31.64</v>
      </c>
      <c r="BD180" s="44">
        <f t="shared" si="2"/>
        <v>0</v>
      </c>
    </row>
    <row r="181" spans="1:56" s="34" customFormat="1">
      <c r="A181" s="56">
        <v>202317</v>
      </c>
      <c r="B181" s="56">
        <v>22</v>
      </c>
      <c r="C181" s="56" t="s">
        <v>69</v>
      </c>
      <c r="D181" s="56" t="s">
        <v>1117</v>
      </c>
      <c r="E181" s="56">
        <v>3</v>
      </c>
      <c r="F181" s="56">
        <v>596066253</v>
      </c>
      <c r="G181" s="56" t="s">
        <v>679</v>
      </c>
      <c r="H181" s="56" t="s">
        <v>82</v>
      </c>
      <c r="I181" s="56" t="s">
        <v>82</v>
      </c>
      <c r="J181" s="56" t="s">
        <v>176</v>
      </c>
      <c r="K181" s="56" t="s">
        <v>176</v>
      </c>
      <c r="L181" s="56" t="s">
        <v>68</v>
      </c>
      <c r="M181" s="56" t="s">
        <v>75</v>
      </c>
      <c r="N181" s="56" t="s">
        <v>68</v>
      </c>
      <c r="O181" s="56" t="s">
        <v>106</v>
      </c>
      <c r="P181" s="56" t="s">
        <v>576</v>
      </c>
      <c r="Q181" s="56" t="s">
        <v>68</v>
      </c>
      <c r="R181" s="56" t="s">
        <v>68</v>
      </c>
      <c r="S181" s="56" t="s">
        <v>204</v>
      </c>
      <c r="T181" s="56">
        <v>20</v>
      </c>
      <c r="U181" s="56">
        <v>3865</v>
      </c>
      <c r="V181" s="56" t="s">
        <v>68</v>
      </c>
      <c r="W181" s="56" t="s">
        <v>68</v>
      </c>
      <c r="X181" s="56" t="s">
        <v>75</v>
      </c>
      <c r="Y181" s="56" t="s">
        <v>75</v>
      </c>
      <c r="Z181" s="56" t="s">
        <v>106</v>
      </c>
      <c r="AA181" s="56" t="s">
        <v>1046</v>
      </c>
      <c r="AB181" s="56" t="s">
        <v>977</v>
      </c>
      <c r="AC181" s="56" t="s">
        <v>68</v>
      </c>
      <c r="AD181" s="56" t="s">
        <v>68</v>
      </c>
      <c r="AE181" s="56" t="s">
        <v>68</v>
      </c>
      <c r="AF181" s="56" t="s">
        <v>68</v>
      </c>
      <c r="AG181" s="56">
        <v>104977</v>
      </c>
      <c r="AH181" s="56" t="s">
        <v>469</v>
      </c>
      <c r="AI181" s="56">
        <v>0</v>
      </c>
      <c r="AJ181" s="56">
        <v>0</v>
      </c>
      <c r="AK181" s="56">
        <v>1</v>
      </c>
      <c r="AL181" s="56">
        <v>0</v>
      </c>
      <c r="AM181" s="56">
        <v>0</v>
      </c>
      <c r="AN181" s="56">
        <v>0</v>
      </c>
      <c r="AO181" s="56">
        <v>0</v>
      </c>
      <c r="AP181" s="56">
        <v>0</v>
      </c>
      <c r="AQ181" s="56">
        <v>0</v>
      </c>
      <c r="AR181" s="56">
        <v>0</v>
      </c>
      <c r="AS181" s="56">
        <v>1</v>
      </c>
      <c r="AT181" s="56">
        <v>0</v>
      </c>
      <c r="AU181" s="56">
        <v>0</v>
      </c>
      <c r="AV181" s="57">
        <v>0</v>
      </c>
      <c r="AW181" s="56">
        <v>1</v>
      </c>
      <c r="AX181" s="57">
        <v>29.05</v>
      </c>
      <c r="AY181" s="57">
        <v>29.05</v>
      </c>
      <c r="AZ181" s="56">
        <v>0</v>
      </c>
      <c r="BA181" s="56">
        <v>0</v>
      </c>
      <c r="BB181" s="56">
        <v>1</v>
      </c>
      <c r="BC181" s="34">
        <v>29.05</v>
      </c>
      <c r="BD181" s="44">
        <f t="shared" si="2"/>
        <v>0</v>
      </c>
    </row>
    <row r="182" spans="1:56" s="34" customFormat="1">
      <c r="A182" s="56">
        <v>202317</v>
      </c>
      <c r="B182" s="56">
        <v>22</v>
      </c>
      <c r="C182" s="56" t="s">
        <v>69</v>
      </c>
      <c r="D182" s="56" t="s">
        <v>1117</v>
      </c>
      <c r="E182" s="56">
        <v>3</v>
      </c>
      <c r="F182" s="56">
        <v>596066253</v>
      </c>
      <c r="G182" s="56" t="s">
        <v>679</v>
      </c>
      <c r="H182" s="56" t="s">
        <v>82</v>
      </c>
      <c r="I182" s="56" t="s">
        <v>82</v>
      </c>
      <c r="J182" s="56" t="s">
        <v>176</v>
      </c>
      <c r="K182" s="56" t="s">
        <v>176</v>
      </c>
      <c r="L182" s="56" t="s">
        <v>68</v>
      </c>
      <c r="M182" s="56" t="s">
        <v>75</v>
      </c>
      <c r="N182" s="56" t="s">
        <v>68</v>
      </c>
      <c r="O182" s="56" t="s">
        <v>106</v>
      </c>
      <c r="P182" s="56" t="s">
        <v>576</v>
      </c>
      <c r="Q182" s="56" t="s">
        <v>68</v>
      </c>
      <c r="R182" s="56" t="s">
        <v>68</v>
      </c>
      <c r="S182" s="56" t="s">
        <v>204</v>
      </c>
      <c r="T182" s="56">
        <v>20</v>
      </c>
      <c r="U182" s="56">
        <v>3865</v>
      </c>
      <c r="V182" s="56" t="s">
        <v>68</v>
      </c>
      <c r="W182" s="56" t="s">
        <v>68</v>
      </c>
      <c r="X182" s="56" t="s">
        <v>75</v>
      </c>
      <c r="Y182" s="56" t="s">
        <v>75</v>
      </c>
      <c r="Z182" s="56" t="s">
        <v>106</v>
      </c>
      <c r="AA182" s="56" t="s">
        <v>1046</v>
      </c>
      <c r="AB182" s="56" t="s">
        <v>977</v>
      </c>
      <c r="AC182" s="56" t="s">
        <v>68</v>
      </c>
      <c r="AD182" s="56" t="s">
        <v>68</v>
      </c>
      <c r="AE182" s="56" t="s">
        <v>68</v>
      </c>
      <c r="AF182" s="56" t="s">
        <v>68</v>
      </c>
      <c r="AG182" s="56">
        <v>107316</v>
      </c>
      <c r="AH182" s="56" t="s">
        <v>469</v>
      </c>
      <c r="AI182" s="56">
        <v>0</v>
      </c>
      <c r="AJ182" s="56">
        <v>0</v>
      </c>
      <c r="AK182" s="56">
        <v>4</v>
      </c>
      <c r="AL182" s="56">
        <v>0</v>
      </c>
      <c r="AM182" s="56">
        <v>0</v>
      </c>
      <c r="AN182" s="56">
        <v>0</v>
      </c>
      <c r="AO182" s="56">
        <v>0</v>
      </c>
      <c r="AP182" s="56">
        <v>0</v>
      </c>
      <c r="AQ182" s="56">
        <v>0</v>
      </c>
      <c r="AR182" s="56">
        <v>0</v>
      </c>
      <c r="AS182" s="56">
        <v>4</v>
      </c>
      <c r="AT182" s="56">
        <v>0</v>
      </c>
      <c r="AU182" s="56">
        <v>0</v>
      </c>
      <c r="AV182" s="57">
        <v>0</v>
      </c>
      <c r="AW182" s="56">
        <v>4</v>
      </c>
      <c r="AX182" s="57">
        <v>116.2</v>
      </c>
      <c r="AY182" s="57">
        <v>116.2</v>
      </c>
      <c r="AZ182" s="56">
        <v>1</v>
      </c>
      <c r="BA182" s="56">
        <v>0</v>
      </c>
      <c r="BB182" s="56">
        <v>4</v>
      </c>
      <c r="BC182" s="34">
        <v>29.05</v>
      </c>
      <c r="BD182" s="44">
        <f t="shared" si="2"/>
        <v>29.05</v>
      </c>
    </row>
    <row r="183" spans="1:56" s="34" customFormat="1">
      <c r="A183" s="56">
        <v>202317</v>
      </c>
      <c r="B183" s="56">
        <v>22</v>
      </c>
      <c r="C183" s="56" t="s">
        <v>69</v>
      </c>
      <c r="D183" s="56" t="s">
        <v>1117</v>
      </c>
      <c r="E183" s="56">
        <v>4</v>
      </c>
      <c r="F183" s="56">
        <v>596074669</v>
      </c>
      <c r="G183" s="56" t="s">
        <v>633</v>
      </c>
      <c r="H183" s="56" t="s">
        <v>82</v>
      </c>
      <c r="I183" s="56" t="s">
        <v>82</v>
      </c>
      <c r="J183" s="56" t="s">
        <v>176</v>
      </c>
      <c r="K183" s="56" t="s">
        <v>176</v>
      </c>
      <c r="L183" s="56" t="s">
        <v>68</v>
      </c>
      <c r="M183" s="56" t="s">
        <v>75</v>
      </c>
      <c r="N183" s="56" t="s">
        <v>68</v>
      </c>
      <c r="O183" s="56" t="s">
        <v>106</v>
      </c>
      <c r="P183" s="56" t="s">
        <v>576</v>
      </c>
      <c r="Q183" s="56" t="s">
        <v>68</v>
      </c>
      <c r="R183" s="56" t="s">
        <v>68</v>
      </c>
      <c r="S183" s="56" t="s">
        <v>204</v>
      </c>
      <c r="T183" s="56">
        <v>20</v>
      </c>
      <c r="U183" s="56">
        <v>3865</v>
      </c>
      <c r="V183" s="56" t="s">
        <v>68</v>
      </c>
      <c r="W183" s="56" t="s">
        <v>68</v>
      </c>
      <c r="X183" s="56" t="s">
        <v>75</v>
      </c>
      <c r="Y183" s="56" t="s">
        <v>75</v>
      </c>
      <c r="Z183" s="56" t="s">
        <v>106</v>
      </c>
      <c r="AA183" s="56" t="s">
        <v>1046</v>
      </c>
      <c r="AB183" s="56" t="s">
        <v>977</v>
      </c>
      <c r="AC183" s="56" t="s">
        <v>68</v>
      </c>
      <c r="AD183" s="56" t="s">
        <v>68</v>
      </c>
      <c r="AE183" s="56" t="s">
        <v>68</v>
      </c>
      <c r="AF183" s="56" t="s">
        <v>68</v>
      </c>
      <c r="AG183" s="56">
        <v>107316</v>
      </c>
      <c r="AH183" s="56" t="s">
        <v>469</v>
      </c>
      <c r="AI183" s="56">
        <v>0</v>
      </c>
      <c r="AJ183" s="56">
        <v>0</v>
      </c>
      <c r="AK183" s="56">
        <v>4</v>
      </c>
      <c r="AL183" s="56">
        <v>0</v>
      </c>
      <c r="AM183" s="56">
        <v>0</v>
      </c>
      <c r="AN183" s="56">
        <v>0</v>
      </c>
      <c r="AO183" s="56">
        <v>0</v>
      </c>
      <c r="AP183" s="56">
        <v>0</v>
      </c>
      <c r="AQ183" s="56">
        <v>0</v>
      </c>
      <c r="AR183" s="56">
        <v>0</v>
      </c>
      <c r="AS183" s="56">
        <v>4</v>
      </c>
      <c r="AT183" s="56">
        <v>0</v>
      </c>
      <c r="AU183" s="56">
        <v>0</v>
      </c>
      <c r="AV183" s="57">
        <v>0</v>
      </c>
      <c r="AW183" s="56">
        <v>4</v>
      </c>
      <c r="AX183" s="57">
        <v>97.44</v>
      </c>
      <c r="AY183" s="57">
        <v>97.44</v>
      </c>
      <c r="AZ183" s="56">
        <v>0</v>
      </c>
      <c r="BA183" s="56">
        <v>0</v>
      </c>
      <c r="BB183" s="56">
        <v>4</v>
      </c>
      <c r="BC183" s="34">
        <v>24.36</v>
      </c>
      <c r="BD183" s="44">
        <f t="shared" si="2"/>
        <v>0</v>
      </c>
    </row>
    <row r="184" spans="1:56" s="34" customFormat="1">
      <c r="A184" s="56">
        <v>202317</v>
      </c>
      <c r="B184" s="56">
        <v>22</v>
      </c>
      <c r="C184" s="56" t="s">
        <v>69</v>
      </c>
      <c r="D184" s="56" t="s">
        <v>1117</v>
      </c>
      <c r="E184" s="56">
        <v>5</v>
      </c>
      <c r="F184" s="56">
        <v>596074672</v>
      </c>
      <c r="G184" s="56" t="s">
        <v>679</v>
      </c>
      <c r="H184" s="56" t="s">
        <v>82</v>
      </c>
      <c r="I184" s="56" t="s">
        <v>82</v>
      </c>
      <c r="J184" s="56" t="s">
        <v>176</v>
      </c>
      <c r="K184" s="56" t="s">
        <v>176</v>
      </c>
      <c r="L184" s="56" t="s">
        <v>68</v>
      </c>
      <c r="M184" s="56" t="s">
        <v>75</v>
      </c>
      <c r="N184" s="56" t="s">
        <v>68</v>
      </c>
      <c r="O184" s="56" t="s">
        <v>106</v>
      </c>
      <c r="P184" s="56" t="s">
        <v>576</v>
      </c>
      <c r="Q184" s="56" t="s">
        <v>68</v>
      </c>
      <c r="R184" s="56" t="s">
        <v>68</v>
      </c>
      <c r="S184" s="56" t="s">
        <v>204</v>
      </c>
      <c r="T184" s="56">
        <v>20</v>
      </c>
      <c r="U184" s="56">
        <v>3865</v>
      </c>
      <c r="V184" s="56" t="s">
        <v>68</v>
      </c>
      <c r="W184" s="56" t="s">
        <v>68</v>
      </c>
      <c r="X184" s="56" t="s">
        <v>75</v>
      </c>
      <c r="Y184" s="56" t="s">
        <v>75</v>
      </c>
      <c r="Z184" s="56" t="s">
        <v>106</v>
      </c>
      <c r="AA184" s="56" t="s">
        <v>1046</v>
      </c>
      <c r="AB184" s="56" t="s">
        <v>977</v>
      </c>
      <c r="AC184" s="56" t="s">
        <v>68</v>
      </c>
      <c r="AD184" s="56" t="s">
        <v>68</v>
      </c>
      <c r="AE184" s="56" t="s">
        <v>68</v>
      </c>
      <c r="AF184" s="56" t="s">
        <v>68</v>
      </c>
      <c r="AG184" s="56">
        <v>107316</v>
      </c>
      <c r="AH184" s="56" t="s">
        <v>469</v>
      </c>
      <c r="AI184" s="56">
        <v>0</v>
      </c>
      <c r="AJ184" s="56">
        <v>0</v>
      </c>
      <c r="AK184" s="56">
        <v>5</v>
      </c>
      <c r="AL184" s="56">
        <v>0</v>
      </c>
      <c r="AM184" s="56">
        <v>0</v>
      </c>
      <c r="AN184" s="56">
        <v>0</v>
      </c>
      <c r="AO184" s="56">
        <v>0</v>
      </c>
      <c r="AP184" s="56">
        <v>0</v>
      </c>
      <c r="AQ184" s="56">
        <v>0</v>
      </c>
      <c r="AR184" s="56">
        <v>0</v>
      </c>
      <c r="AS184" s="56">
        <v>5</v>
      </c>
      <c r="AT184" s="56">
        <v>0</v>
      </c>
      <c r="AU184" s="56">
        <v>0</v>
      </c>
      <c r="AV184" s="57">
        <v>0</v>
      </c>
      <c r="AW184" s="56">
        <v>5</v>
      </c>
      <c r="AX184" s="57">
        <v>121.8</v>
      </c>
      <c r="AY184" s="57">
        <v>121.8</v>
      </c>
      <c r="AZ184" s="56">
        <v>0</v>
      </c>
      <c r="BA184" s="56">
        <v>0</v>
      </c>
      <c r="BB184" s="56">
        <v>5</v>
      </c>
      <c r="BC184" s="34">
        <v>24.36</v>
      </c>
      <c r="BD184" s="44">
        <f t="shared" si="2"/>
        <v>0</v>
      </c>
    </row>
    <row r="185" spans="1:56" s="34" customFormat="1">
      <c r="A185" s="56">
        <v>202317</v>
      </c>
      <c r="B185" s="56">
        <v>22</v>
      </c>
      <c r="C185" s="56" t="s">
        <v>498</v>
      </c>
      <c r="D185" s="56" t="s">
        <v>1045</v>
      </c>
      <c r="E185" s="56">
        <v>1</v>
      </c>
      <c r="F185" s="56">
        <v>552842301</v>
      </c>
      <c r="G185" s="56" t="s">
        <v>756</v>
      </c>
      <c r="H185" s="56" t="s">
        <v>82</v>
      </c>
      <c r="I185" s="56" t="s">
        <v>176</v>
      </c>
      <c r="J185" s="56" t="s">
        <v>176</v>
      </c>
      <c r="K185" s="56" t="s">
        <v>323</v>
      </c>
      <c r="L185" s="56" t="s">
        <v>68</v>
      </c>
      <c r="M185" s="56" t="s">
        <v>75</v>
      </c>
      <c r="N185" s="56" t="s">
        <v>106</v>
      </c>
      <c r="O185" s="56" t="s">
        <v>106</v>
      </c>
      <c r="P185" s="56" t="s">
        <v>576</v>
      </c>
      <c r="Q185" s="56" t="s">
        <v>645</v>
      </c>
      <c r="R185" s="56" t="s">
        <v>646</v>
      </c>
      <c r="S185" s="56" t="s">
        <v>204</v>
      </c>
      <c r="T185" s="56">
        <v>20</v>
      </c>
      <c r="U185" s="56">
        <v>3865</v>
      </c>
      <c r="V185" s="56" t="s">
        <v>68</v>
      </c>
      <c r="W185" s="56" t="s">
        <v>68</v>
      </c>
      <c r="X185" s="56" t="s">
        <v>75</v>
      </c>
      <c r="Y185" s="56" t="s">
        <v>75</v>
      </c>
      <c r="Z185" s="56" t="s">
        <v>106</v>
      </c>
      <c r="AA185" s="56" t="s">
        <v>1046</v>
      </c>
      <c r="AB185" s="56" t="s">
        <v>1047</v>
      </c>
      <c r="AC185" s="56" t="s">
        <v>68</v>
      </c>
      <c r="AD185" s="56" t="s">
        <v>68</v>
      </c>
      <c r="AE185" s="56" t="s">
        <v>1048</v>
      </c>
      <c r="AF185" s="56" t="s">
        <v>1049</v>
      </c>
      <c r="AG185" s="56">
        <v>107136</v>
      </c>
      <c r="AH185" s="56" t="s">
        <v>469</v>
      </c>
      <c r="AI185" s="56">
        <v>0</v>
      </c>
      <c r="AJ185" s="56">
        <v>0</v>
      </c>
      <c r="AK185" s="56">
        <v>3</v>
      </c>
      <c r="AL185" s="56">
        <v>0</v>
      </c>
      <c r="AM185" s="56">
        <v>0</v>
      </c>
      <c r="AN185" s="56">
        <v>0</v>
      </c>
      <c r="AO185" s="56">
        <v>0</v>
      </c>
      <c r="AP185" s="56">
        <v>0</v>
      </c>
      <c r="AQ185" s="56">
        <v>0</v>
      </c>
      <c r="AR185" s="56">
        <v>0</v>
      </c>
      <c r="AS185" s="56">
        <v>3</v>
      </c>
      <c r="AT185" s="56">
        <v>0</v>
      </c>
      <c r="AU185" s="56">
        <v>0</v>
      </c>
      <c r="AV185" s="57">
        <v>0</v>
      </c>
      <c r="AW185" s="56">
        <v>3</v>
      </c>
      <c r="AX185" s="57">
        <v>71.28</v>
      </c>
      <c r="AY185" s="57">
        <v>71.28</v>
      </c>
      <c r="AZ185" s="56">
        <v>0</v>
      </c>
      <c r="BA185" s="56">
        <v>0</v>
      </c>
      <c r="BB185" s="56">
        <v>3</v>
      </c>
      <c r="BC185" s="34">
        <v>23.76</v>
      </c>
      <c r="BD185" s="44">
        <f t="shared" si="2"/>
        <v>0</v>
      </c>
    </row>
    <row r="186" spans="1:56" s="34" customFormat="1">
      <c r="A186" s="56">
        <v>202317</v>
      </c>
      <c r="B186" s="56">
        <v>22</v>
      </c>
      <c r="C186" s="56" t="s">
        <v>498</v>
      </c>
      <c r="D186" s="56" t="s">
        <v>1045</v>
      </c>
      <c r="E186" s="56">
        <v>2</v>
      </c>
      <c r="F186" s="56">
        <v>554708300</v>
      </c>
      <c r="G186" s="56" t="s">
        <v>699</v>
      </c>
      <c r="H186" s="56" t="s">
        <v>82</v>
      </c>
      <c r="I186" s="56" t="s">
        <v>176</v>
      </c>
      <c r="J186" s="56" t="s">
        <v>176</v>
      </c>
      <c r="K186" s="56" t="s">
        <v>323</v>
      </c>
      <c r="L186" s="56" t="s">
        <v>68</v>
      </c>
      <c r="M186" s="56" t="s">
        <v>75</v>
      </c>
      <c r="N186" s="56" t="s">
        <v>106</v>
      </c>
      <c r="O186" s="56" t="s">
        <v>106</v>
      </c>
      <c r="P186" s="56" t="s">
        <v>576</v>
      </c>
      <c r="Q186" s="56" t="s">
        <v>645</v>
      </c>
      <c r="R186" s="56" t="s">
        <v>646</v>
      </c>
      <c r="S186" s="56" t="s">
        <v>204</v>
      </c>
      <c r="T186" s="56">
        <v>20</v>
      </c>
      <c r="U186" s="56">
        <v>3865</v>
      </c>
      <c r="V186" s="56" t="s">
        <v>68</v>
      </c>
      <c r="W186" s="56" t="s">
        <v>68</v>
      </c>
      <c r="X186" s="56" t="s">
        <v>75</v>
      </c>
      <c r="Y186" s="56" t="s">
        <v>75</v>
      </c>
      <c r="Z186" s="56" t="s">
        <v>106</v>
      </c>
      <c r="AA186" s="56" t="s">
        <v>1046</v>
      </c>
      <c r="AB186" s="56" t="s">
        <v>1047</v>
      </c>
      <c r="AC186" s="56" t="s">
        <v>68</v>
      </c>
      <c r="AD186" s="56" t="s">
        <v>68</v>
      </c>
      <c r="AE186" s="56" t="s">
        <v>1048</v>
      </c>
      <c r="AF186" s="56" t="s">
        <v>1049</v>
      </c>
      <c r="AG186" s="56">
        <v>107136</v>
      </c>
      <c r="AH186" s="56" t="s">
        <v>469</v>
      </c>
      <c r="AI186" s="56">
        <v>0</v>
      </c>
      <c r="AJ186" s="56">
        <v>0</v>
      </c>
      <c r="AK186" s="56">
        <v>5</v>
      </c>
      <c r="AL186" s="56">
        <v>0</v>
      </c>
      <c r="AM186" s="56">
        <v>0</v>
      </c>
      <c r="AN186" s="56">
        <v>0</v>
      </c>
      <c r="AO186" s="56">
        <v>0</v>
      </c>
      <c r="AP186" s="56">
        <v>0</v>
      </c>
      <c r="AQ186" s="56">
        <v>0</v>
      </c>
      <c r="AR186" s="56">
        <v>0</v>
      </c>
      <c r="AS186" s="56">
        <v>5</v>
      </c>
      <c r="AT186" s="56">
        <v>0</v>
      </c>
      <c r="AU186" s="56">
        <v>0</v>
      </c>
      <c r="AV186" s="57">
        <v>0</v>
      </c>
      <c r="AW186" s="56">
        <v>5</v>
      </c>
      <c r="AX186" s="57">
        <v>120.8</v>
      </c>
      <c r="AY186" s="57">
        <v>120.8</v>
      </c>
      <c r="AZ186" s="56">
        <v>0</v>
      </c>
      <c r="BA186" s="56">
        <v>0</v>
      </c>
      <c r="BB186" s="56">
        <v>5</v>
      </c>
      <c r="BC186" s="34">
        <v>24.16</v>
      </c>
      <c r="BD186" s="44">
        <f t="shared" si="2"/>
        <v>0</v>
      </c>
    </row>
    <row r="187" spans="1:56" s="34" customFormat="1">
      <c r="A187" s="56">
        <v>202317</v>
      </c>
      <c r="B187" s="56">
        <v>22</v>
      </c>
      <c r="C187" s="56" t="s">
        <v>498</v>
      </c>
      <c r="D187" s="56" t="s">
        <v>1045</v>
      </c>
      <c r="E187" s="56">
        <v>3</v>
      </c>
      <c r="F187" s="56">
        <v>554708311</v>
      </c>
      <c r="G187" s="56" t="s">
        <v>699</v>
      </c>
      <c r="H187" s="56" t="s">
        <v>82</v>
      </c>
      <c r="I187" s="56" t="s">
        <v>176</v>
      </c>
      <c r="J187" s="56" t="s">
        <v>176</v>
      </c>
      <c r="K187" s="56" t="s">
        <v>323</v>
      </c>
      <c r="L187" s="56" t="s">
        <v>68</v>
      </c>
      <c r="M187" s="56" t="s">
        <v>75</v>
      </c>
      <c r="N187" s="56" t="s">
        <v>106</v>
      </c>
      <c r="O187" s="56" t="s">
        <v>106</v>
      </c>
      <c r="P187" s="56" t="s">
        <v>576</v>
      </c>
      <c r="Q187" s="56" t="s">
        <v>645</v>
      </c>
      <c r="R187" s="56" t="s">
        <v>646</v>
      </c>
      <c r="S187" s="56" t="s">
        <v>204</v>
      </c>
      <c r="T187" s="56">
        <v>20</v>
      </c>
      <c r="U187" s="56">
        <v>3865</v>
      </c>
      <c r="V187" s="56" t="s">
        <v>68</v>
      </c>
      <c r="W187" s="56" t="s">
        <v>68</v>
      </c>
      <c r="X187" s="56" t="s">
        <v>75</v>
      </c>
      <c r="Y187" s="56" t="s">
        <v>75</v>
      </c>
      <c r="Z187" s="56" t="s">
        <v>106</v>
      </c>
      <c r="AA187" s="56" t="s">
        <v>1046</v>
      </c>
      <c r="AB187" s="56" t="s">
        <v>1047</v>
      </c>
      <c r="AC187" s="56" t="s">
        <v>68</v>
      </c>
      <c r="AD187" s="56" t="s">
        <v>68</v>
      </c>
      <c r="AE187" s="56" t="s">
        <v>1048</v>
      </c>
      <c r="AF187" s="56" t="s">
        <v>1049</v>
      </c>
      <c r="AG187" s="56">
        <v>107136</v>
      </c>
      <c r="AH187" s="56" t="s">
        <v>469</v>
      </c>
      <c r="AI187" s="56">
        <v>0</v>
      </c>
      <c r="AJ187" s="56">
        <v>0</v>
      </c>
      <c r="AK187" s="56">
        <v>5</v>
      </c>
      <c r="AL187" s="56">
        <v>0</v>
      </c>
      <c r="AM187" s="56">
        <v>0</v>
      </c>
      <c r="AN187" s="56">
        <v>0</v>
      </c>
      <c r="AO187" s="56">
        <v>0</v>
      </c>
      <c r="AP187" s="56">
        <v>0</v>
      </c>
      <c r="AQ187" s="56">
        <v>0</v>
      </c>
      <c r="AR187" s="56">
        <v>0</v>
      </c>
      <c r="AS187" s="56">
        <v>5</v>
      </c>
      <c r="AT187" s="56">
        <v>0</v>
      </c>
      <c r="AU187" s="56">
        <v>0</v>
      </c>
      <c r="AV187" s="57">
        <v>0</v>
      </c>
      <c r="AW187" s="56">
        <v>5</v>
      </c>
      <c r="AX187" s="57">
        <v>101.3</v>
      </c>
      <c r="AY187" s="57">
        <v>101.3</v>
      </c>
      <c r="AZ187" s="56">
        <v>0</v>
      </c>
      <c r="BA187" s="56">
        <v>0</v>
      </c>
      <c r="BB187" s="56">
        <v>5</v>
      </c>
      <c r="BC187" s="34">
        <v>20.260000000000002</v>
      </c>
      <c r="BD187" s="44">
        <f t="shared" si="2"/>
        <v>0</v>
      </c>
    </row>
    <row r="188" spans="1:56" s="34" customFormat="1">
      <c r="A188" s="56">
        <v>202317</v>
      </c>
      <c r="B188" s="56">
        <v>22</v>
      </c>
      <c r="C188" s="56" t="s">
        <v>498</v>
      </c>
      <c r="D188" s="56" t="s">
        <v>1045</v>
      </c>
      <c r="E188" s="56">
        <v>4</v>
      </c>
      <c r="F188" s="56">
        <v>555101458</v>
      </c>
      <c r="G188" s="56" t="s">
        <v>628</v>
      </c>
      <c r="H188" s="56" t="s">
        <v>82</v>
      </c>
      <c r="I188" s="56" t="s">
        <v>176</v>
      </c>
      <c r="J188" s="56" t="s">
        <v>176</v>
      </c>
      <c r="K188" s="56" t="s">
        <v>323</v>
      </c>
      <c r="L188" s="56" t="s">
        <v>68</v>
      </c>
      <c r="M188" s="56" t="s">
        <v>75</v>
      </c>
      <c r="N188" s="56" t="s">
        <v>106</v>
      </c>
      <c r="O188" s="56" t="s">
        <v>106</v>
      </c>
      <c r="P188" s="56" t="s">
        <v>576</v>
      </c>
      <c r="Q188" s="56" t="s">
        <v>645</v>
      </c>
      <c r="R188" s="56" t="s">
        <v>646</v>
      </c>
      <c r="S188" s="56" t="s">
        <v>204</v>
      </c>
      <c r="T188" s="56">
        <v>20</v>
      </c>
      <c r="U188" s="56">
        <v>3865</v>
      </c>
      <c r="V188" s="56" t="s">
        <v>68</v>
      </c>
      <c r="W188" s="56" t="s">
        <v>68</v>
      </c>
      <c r="X188" s="56" t="s">
        <v>75</v>
      </c>
      <c r="Y188" s="56" t="s">
        <v>75</v>
      </c>
      <c r="Z188" s="56" t="s">
        <v>106</v>
      </c>
      <c r="AA188" s="56" t="s">
        <v>1046</v>
      </c>
      <c r="AB188" s="56" t="s">
        <v>1047</v>
      </c>
      <c r="AC188" s="56" t="s">
        <v>68</v>
      </c>
      <c r="AD188" s="56" t="s">
        <v>68</v>
      </c>
      <c r="AE188" s="56" t="s">
        <v>1048</v>
      </c>
      <c r="AF188" s="56" t="s">
        <v>1049</v>
      </c>
      <c r="AG188" s="56">
        <v>107136</v>
      </c>
      <c r="AH188" s="56" t="s">
        <v>469</v>
      </c>
      <c r="AI188" s="56">
        <v>0</v>
      </c>
      <c r="AJ188" s="56">
        <v>0</v>
      </c>
      <c r="AK188" s="56">
        <v>13</v>
      </c>
      <c r="AL188" s="56">
        <v>0</v>
      </c>
      <c r="AM188" s="56">
        <v>0</v>
      </c>
      <c r="AN188" s="56">
        <v>0</v>
      </c>
      <c r="AO188" s="56">
        <v>0</v>
      </c>
      <c r="AP188" s="56">
        <v>0</v>
      </c>
      <c r="AQ188" s="56">
        <v>0</v>
      </c>
      <c r="AR188" s="56">
        <v>0</v>
      </c>
      <c r="AS188" s="56">
        <v>13</v>
      </c>
      <c r="AT188" s="56">
        <v>0</v>
      </c>
      <c r="AU188" s="56">
        <v>0</v>
      </c>
      <c r="AV188" s="57">
        <v>0</v>
      </c>
      <c r="AW188" s="56">
        <v>13</v>
      </c>
      <c r="AX188" s="57">
        <v>204.1</v>
      </c>
      <c r="AY188" s="57">
        <v>204.1</v>
      </c>
      <c r="AZ188" s="56">
        <v>0</v>
      </c>
      <c r="BA188" s="56">
        <v>0</v>
      </c>
      <c r="BB188" s="56">
        <v>13</v>
      </c>
      <c r="BC188" s="34">
        <v>15.7</v>
      </c>
      <c r="BD188" s="44">
        <f t="shared" si="2"/>
        <v>0</v>
      </c>
    </row>
    <row r="189" spans="1:56" s="34" customFormat="1">
      <c r="A189" s="56">
        <v>202317</v>
      </c>
      <c r="B189" s="56">
        <v>22</v>
      </c>
      <c r="C189" s="56" t="s">
        <v>498</v>
      </c>
      <c r="D189" s="56" t="s">
        <v>1045</v>
      </c>
      <c r="E189" s="56">
        <v>5</v>
      </c>
      <c r="F189" s="56">
        <v>567157530</v>
      </c>
      <c r="G189" s="56" t="s">
        <v>714</v>
      </c>
      <c r="H189" s="56" t="s">
        <v>82</v>
      </c>
      <c r="I189" s="56" t="s">
        <v>176</v>
      </c>
      <c r="J189" s="56" t="s">
        <v>176</v>
      </c>
      <c r="K189" s="56" t="s">
        <v>323</v>
      </c>
      <c r="L189" s="56" t="s">
        <v>68</v>
      </c>
      <c r="M189" s="56" t="s">
        <v>75</v>
      </c>
      <c r="N189" s="56" t="s">
        <v>106</v>
      </c>
      <c r="O189" s="56" t="s">
        <v>106</v>
      </c>
      <c r="P189" s="56" t="s">
        <v>576</v>
      </c>
      <c r="Q189" s="56" t="s">
        <v>645</v>
      </c>
      <c r="R189" s="56" t="s">
        <v>646</v>
      </c>
      <c r="S189" s="56" t="s">
        <v>204</v>
      </c>
      <c r="T189" s="56">
        <v>20</v>
      </c>
      <c r="U189" s="56">
        <v>3865</v>
      </c>
      <c r="V189" s="56" t="s">
        <v>68</v>
      </c>
      <c r="W189" s="56" t="s">
        <v>68</v>
      </c>
      <c r="X189" s="56" t="s">
        <v>75</v>
      </c>
      <c r="Y189" s="56" t="s">
        <v>75</v>
      </c>
      <c r="Z189" s="56" t="s">
        <v>106</v>
      </c>
      <c r="AA189" s="56" t="s">
        <v>1046</v>
      </c>
      <c r="AB189" s="56" t="s">
        <v>1047</v>
      </c>
      <c r="AC189" s="56" t="s">
        <v>68</v>
      </c>
      <c r="AD189" s="56" t="s">
        <v>68</v>
      </c>
      <c r="AE189" s="56" t="s">
        <v>1048</v>
      </c>
      <c r="AF189" s="56" t="s">
        <v>1049</v>
      </c>
      <c r="AG189" s="56">
        <v>107136</v>
      </c>
      <c r="AH189" s="56" t="s">
        <v>469</v>
      </c>
      <c r="AI189" s="56">
        <v>0</v>
      </c>
      <c r="AJ189" s="56">
        <v>0</v>
      </c>
      <c r="AK189" s="56">
        <v>4</v>
      </c>
      <c r="AL189" s="56">
        <v>0</v>
      </c>
      <c r="AM189" s="56">
        <v>0</v>
      </c>
      <c r="AN189" s="56">
        <v>0</v>
      </c>
      <c r="AO189" s="56">
        <v>0</v>
      </c>
      <c r="AP189" s="56">
        <v>0</v>
      </c>
      <c r="AQ189" s="56">
        <v>0</v>
      </c>
      <c r="AR189" s="56">
        <v>0</v>
      </c>
      <c r="AS189" s="56">
        <v>4</v>
      </c>
      <c r="AT189" s="56">
        <v>0</v>
      </c>
      <c r="AU189" s="56">
        <v>0</v>
      </c>
      <c r="AV189" s="57">
        <v>0</v>
      </c>
      <c r="AW189" s="56">
        <v>4</v>
      </c>
      <c r="AX189" s="57">
        <v>162.36000000000001</v>
      </c>
      <c r="AY189" s="57">
        <v>162.36000000000001</v>
      </c>
      <c r="AZ189" s="56">
        <v>0</v>
      </c>
      <c r="BA189" s="56">
        <v>0</v>
      </c>
      <c r="BB189" s="56">
        <v>4</v>
      </c>
      <c r="BC189" s="34">
        <v>40.590000000000003</v>
      </c>
      <c r="BD189" s="44">
        <f t="shared" si="2"/>
        <v>0</v>
      </c>
    </row>
    <row r="190" spans="1:56" s="34" customFormat="1">
      <c r="A190" s="56">
        <v>202317</v>
      </c>
      <c r="B190" s="56">
        <v>22</v>
      </c>
      <c r="C190" s="56" t="s">
        <v>498</v>
      </c>
      <c r="D190" s="56" t="s">
        <v>1045</v>
      </c>
      <c r="E190" s="56">
        <v>6</v>
      </c>
      <c r="F190" s="56">
        <v>567157534</v>
      </c>
      <c r="G190" s="56" t="s">
        <v>714</v>
      </c>
      <c r="H190" s="56" t="s">
        <v>82</v>
      </c>
      <c r="I190" s="56" t="s">
        <v>176</v>
      </c>
      <c r="J190" s="56" t="s">
        <v>176</v>
      </c>
      <c r="K190" s="56" t="s">
        <v>323</v>
      </c>
      <c r="L190" s="56" t="s">
        <v>68</v>
      </c>
      <c r="M190" s="56" t="s">
        <v>75</v>
      </c>
      <c r="N190" s="56" t="s">
        <v>68</v>
      </c>
      <c r="O190" s="56" t="s">
        <v>106</v>
      </c>
      <c r="P190" s="56" t="s">
        <v>576</v>
      </c>
      <c r="Q190" s="56" t="s">
        <v>68</v>
      </c>
      <c r="R190" s="56" t="s">
        <v>68</v>
      </c>
      <c r="S190" s="56" t="s">
        <v>204</v>
      </c>
      <c r="T190" s="56">
        <v>20</v>
      </c>
      <c r="U190" s="56">
        <v>3865</v>
      </c>
      <c r="V190" s="56" t="s">
        <v>68</v>
      </c>
      <c r="W190" s="56" t="s">
        <v>68</v>
      </c>
      <c r="X190" s="56" t="s">
        <v>75</v>
      </c>
      <c r="Y190" s="56" t="s">
        <v>75</v>
      </c>
      <c r="Z190" s="56" t="s">
        <v>68</v>
      </c>
      <c r="AA190" s="56" t="s">
        <v>68</v>
      </c>
      <c r="AB190" s="56" t="s">
        <v>1047</v>
      </c>
      <c r="AC190" s="56" t="s">
        <v>68</v>
      </c>
      <c r="AD190" s="56" t="s">
        <v>68</v>
      </c>
      <c r="AE190" s="56" t="s">
        <v>68</v>
      </c>
      <c r="AF190" s="56" t="s">
        <v>68</v>
      </c>
      <c r="AG190" s="34" t="s">
        <v>68</v>
      </c>
      <c r="AH190" s="56" t="s">
        <v>469</v>
      </c>
      <c r="AI190" s="56">
        <v>0</v>
      </c>
      <c r="AJ190" s="56">
        <v>0</v>
      </c>
      <c r="AK190" s="56">
        <v>0</v>
      </c>
      <c r="AL190" s="56">
        <v>2</v>
      </c>
      <c r="AM190" s="56">
        <v>2</v>
      </c>
      <c r="AN190" s="56">
        <v>0</v>
      </c>
      <c r="AO190" s="56">
        <v>0</v>
      </c>
      <c r="AP190" s="56">
        <v>0</v>
      </c>
      <c r="AQ190" s="56">
        <v>0</v>
      </c>
      <c r="AR190" s="56">
        <v>0</v>
      </c>
      <c r="AS190" s="56">
        <v>0</v>
      </c>
      <c r="AT190" s="56">
        <v>0</v>
      </c>
      <c r="AU190" s="56">
        <v>2</v>
      </c>
      <c r="AV190" s="57">
        <v>69.3</v>
      </c>
      <c r="AW190" s="56">
        <v>0</v>
      </c>
      <c r="AX190" s="57">
        <v>0</v>
      </c>
      <c r="AY190" s="57">
        <v>69.3</v>
      </c>
      <c r="AZ190" s="56">
        <v>0</v>
      </c>
      <c r="BA190" s="56">
        <v>0</v>
      </c>
      <c r="BB190" s="56">
        <v>0</v>
      </c>
      <c r="BC190" s="34">
        <v>34.65</v>
      </c>
      <c r="BD190" s="44">
        <f t="shared" si="2"/>
        <v>0</v>
      </c>
    </row>
    <row r="191" spans="1:56" s="34" customFormat="1">
      <c r="A191" s="56">
        <v>202317</v>
      </c>
      <c r="B191" s="56">
        <v>22</v>
      </c>
      <c r="C191" s="56" t="s">
        <v>498</v>
      </c>
      <c r="D191" s="56" t="s">
        <v>1045</v>
      </c>
      <c r="E191" s="56">
        <v>7</v>
      </c>
      <c r="F191" s="56">
        <v>567157593</v>
      </c>
      <c r="G191" s="56" t="s">
        <v>714</v>
      </c>
      <c r="H191" s="56" t="s">
        <v>82</v>
      </c>
      <c r="I191" s="56" t="s">
        <v>176</v>
      </c>
      <c r="J191" s="56" t="s">
        <v>176</v>
      </c>
      <c r="K191" s="56" t="s">
        <v>323</v>
      </c>
      <c r="L191" s="56" t="s">
        <v>68</v>
      </c>
      <c r="M191" s="56" t="s">
        <v>75</v>
      </c>
      <c r="N191" s="56" t="s">
        <v>106</v>
      </c>
      <c r="O191" s="56" t="s">
        <v>106</v>
      </c>
      <c r="P191" s="56" t="s">
        <v>576</v>
      </c>
      <c r="Q191" s="56" t="s">
        <v>645</v>
      </c>
      <c r="R191" s="56" t="s">
        <v>646</v>
      </c>
      <c r="S191" s="56" t="s">
        <v>204</v>
      </c>
      <c r="T191" s="56">
        <v>20</v>
      </c>
      <c r="U191" s="56">
        <v>3865</v>
      </c>
      <c r="V191" s="56" t="s">
        <v>68</v>
      </c>
      <c r="W191" s="56" t="s">
        <v>68</v>
      </c>
      <c r="X191" s="56" t="s">
        <v>75</v>
      </c>
      <c r="Y191" s="56" t="s">
        <v>75</v>
      </c>
      <c r="Z191" s="56" t="s">
        <v>106</v>
      </c>
      <c r="AA191" s="56" t="s">
        <v>1046</v>
      </c>
      <c r="AB191" s="56" t="s">
        <v>1047</v>
      </c>
      <c r="AC191" s="56" t="s">
        <v>68</v>
      </c>
      <c r="AD191" s="56" t="s">
        <v>68</v>
      </c>
      <c r="AE191" s="56" t="s">
        <v>1048</v>
      </c>
      <c r="AF191" s="56" t="s">
        <v>1049</v>
      </c>
      <c r="AG191" s="56">
        <v>107136</v>
      </c>
      <c r="AH191" s="56" t="s">
        <v>469</v>
      </c>
      <c r="AI191" s="56">
        <v>0</v>
      </c>
      <c r="AJ191" s="56">
        <v>0</v>
      </c>
      <c r="AK191" s="56">
        <v>2</v>
      </c>
      <c r="AL191" s="56">
        <v>0</v>
      </c>
      <c r="AM191" s="56">
        <v>0</v>
      </c>
      <c r="AN191" s="56">
        <v>0</v>
      </c>
      <c r="AO191" s="56">
        <v>0</v>
      </c>
      <c r="AP191" s="56">
        <v>0</v>
      </c>
      <c r="AQ191" s="56">
        <v>0</v>
      </c>
      <c r="AR191" s="56">
        <v>0</v>
      </c>
      <c r="AS191" s="56">
        <v>2</v>
      </c>
      <c r="AT191" s="56">
        <v>0</v>
      </c>
      <c r="AU191" s="56">
        <v>0</v>
      </c>
      <c r="AV191" s="57">
        <v>0</v>
      </c>
      <c r="AW191" s="56">
        <v>2</v>
      </c>
      <c r="AX191" s="57">
        <v>69.3</v>
      </c>
      <c r="AY191" s="57">
        <v>69.3</v>
      </c>
      <c r="AZ191" s="56">
        <v>0</v>
      </c>
      <c r="BA191" s="56">
        <v>0</v>
      </c>
      <c r="BB191" s="56">
        <v>2</v>
      </c>
      <c r="BC191" s="34">
        <v>34.65</v>
      </c>
      <c r="BD191" s="44">
        <f t="shared" si="2"/>
        <v>0</v>
      </c>
    </row>
    <row r="192" spans="1:56" s="34" customFormat="1">
      <c r="A192" s="56">
        <v>202317</v>
      </c>
      <c r="B192" s="56">
        <v>22</v>
      </c>
      <c r="C192" s="56" t="s">
        <v>498</v>
      </c>
      <c r="D192" s="56" t="s">
        <v>1045</v>
      </c>
      <c r="E192" s="56">
        <v>8</v>
      </c>
      <c r="F192" s="56">
        <v>585914719</v>
      </c>
      <c r="G192" s="56" t="s">
        <v>701</v>
      </c>
      <c r="H192" s="56" t="s">
        <v>82</v>
      </c>
      <c r="I192" s="56" t="s">
        <v>176</v>
      </c>
      <c r="J192" s="56" t="s">
        <v>176</v>
      </c>
      <c r="K192" s="56" t="s">
        <v>323</v>
      </c>
      <c r="L192" s="56" t="s">
        <v>68</v>
      </c>
      <c r="M192" s="56" t="s">
        <v>75</v>
      </c>
      <c r="N192" s="56" t="s">
        <v>106</v>
      </c>
      <c r="O192" s="56" t="s">
        <v>106</v>
      </c>
      <c r="P192" s="56" t="s">
        <v>576</v>
      </c>
      <c r="Q192" s="56" t="s">
        <v>645</v>
      </c>
      <c r="R192" s="56" t="s">
        <v>646</v>
      </c>
      <c r="S192" s="56" t="s">
        <v>204</v>
      </c>
      <c r="T192" s="56">
        <v>20</v>
      </c>
      <c r="U192" s="56">
        <v>3865</v>
      </c>
      <c r="V192" s="56" t="s">
        <v>68</v>
      </c>
      <c r="W192" s="56" t="s">
        <v>68</v>
      </c>
      <c r="X192" s="56" t="s">
        <v>75</v>
      </c>
      <c r="Y192" s="56" t="s">
        <v>75</v>
      </c>
      <c r="Z192" s="56" t="s">
        <v>106</v>
      </c>
      <c r="AA192" s="56" t="s">
        <v>1046</v>
      </c>
      <c r="AB192" s="56" t="s">
        <v>1047</v>
      </c>
      <c r="AC192" s="56" t="s">
        <v>68</v>
      </c>
      <c r="AD192" s="56" t="s">
        <v>68</v>
      </c>
      <c r="AE192" s="56" t="s">
        <v>1048</v>
      </c>
      <c r="AF192" s="56" t="s">
        <v>1049</v>
      </c>
      <c r="AG192" s="56">
        <v>107136</v>
      </c>
      <c r="AH192" s="56" t="s">
        <v>469</v>
      </c>
      <c r="AI192" s="56">
        <v>0</v>
      </c>
      <c r="AJ192" s="56">
        <v>0</v>
      </c>
      <c r="AK192" s="56">
        <v>2</v>
      </c>
      <c r="AL192" s="56">
        <v>0</v>
      </c>
      <c r="AM192" s="56">
        <v>0</v>
      </c>
      <c r="AN192" s="56">
        <v>0</v>
      </c>
      <c r="AO192" s="56">
        <v>0</v>
      </c>
      <c r="AP192" s="56">
        <v>0</v>
      </c>
      <c r="AQ192" s="56">
        <v>0</v>
      </c>
      <c r="AR192" s="56">
        <v>0</v>
      </c>
      <c r="AS192" s="56">
        <v>2</v>
      </c>
      <c r="AT192" s="56">
        <v>0</v>
      </c>
      <c r="AU192" s="56">
        <v>0</v>
      </c>
      <c r="AV192" s="57">
        <v>0</v>
      </c>
      <c r="AW192" s="56">
        <v>2</v>
      </c>
      <c r="AX192" s="57">
        <v>68.959999999999994</v>
      </c>
      <c r="AY192" s="57">
        <v>68.959999999999994</v>
      </c>
      <c r="AZ192" s="56">
        <v>0</v>
      </c>
      <c r="BA192" s="56">
        <v>0</v>
      </c>
      <c r="BB192" s="56">
        <v>2</v>
      </c>
      <c r="BC192" s="34">
        <v>34.479999999999997</v>
      </c>
      <c r="BD192" s="44">
        <f t="shared" si="2"/>
        <v>0</v>
      </c>
    </row>
    <row r="193" spans="1:56" s="34" customFormat="1">
      <c r="A193" s="56">
        <v>202317</v>
      </c>
      <c r="B193" s="56">
        <v>22</v>
      </c>
      <c r="C193" s="56" t="s">
        <v>498</v>
      </c>
      <c r="D193" s="56" t="s">
        <v>1045</v>
      </c>
      <c r="E193" s="56">
        <v>9</v>
      </c>
      <c r="F193" s="56">
        <v>585916622</v>
      </c>
      <c r="G193" s="56" t="s">
        <v>710</v>
      </c>
      <c r="H193" s="56" t="s">
        <v>82</v>
      </c>
      <c r="I193" s="56" t="s">
        <v>176</v>
      </c>
      <c r="J193" s="56" t="s">
        <v>176</v>
      </c>
      <c r="K193" s="56" t="s">
        <v>323</v>
      </c>
      <c r="L193" s="56" t="s">
        <v>68</v>
      </c>
      <c r="M193" s="56" t="s">
        <v>75</v>
      </c>
      <c r="N193" s="56" t="s">
        <v>106</v>
      </c>
      <c r="O193" s="56" t="s">
        <v>106</v>
      </c>
      <c r="P193" s="56" t="s">
        <v>576</v>
      </c>
      <c r="Q193" s="56" t="s">
        <v>645</v>
      </c>
      <c r="R193" s="56" t="s">
        <v>646</v>
      </c>
      <c r="S193" s="56" t="s">
        <v>204</v>
      </c>
      <c r="T193" s="56">
        <v>20</v>
      </c>
      <c r="U193" s="56">
        <v>3865</v>
      </c>
      <c r="V193" s="56" t="s">
        <v>68</v>
      </c>
      <c r="W193" s="56" t="s">
        <v>68</v>
      </c>
      <c r="X193" s="56" t="s">
        <v>75</v>
      </c>
      <c r="Y193" s="56" t="s">
        <v>75</v>
      </c>
      <c r="Z193" s="56" t="s">
        <v>106</v>
      </c>
      <c r="AA193" s="56" t="s">
        <v>1046</v>
      </c>
      <c r="AB193" s="56" t="s">
        <v>1047</v>
      </c>
      <c r="AC193" s="56" t="s">
        <v>68</v>
      </c>
      <c r="AD193" s="56" t="s">
        <v>68</v>
      </c>
      <c r="AE193" s="56" t="s">
        <v>1048</v>
      </c>
      <c r="AF193" s="56" t="s">
        <v>1049</v>
      </c>
      <c r="AG193" s="56">
        <v>107136</v>
      </c>
      <c r="AH193" s="56" t="s">
        <v>469</v>
      </c>
      <c r="AI193" s="56">
        <v>0</v>
      </c>
      <c r="AJ193" s="56">
        <v>0</v>
      </c>
      <c r="AK193" s="56">
        <v>5</v>
      </c>
      <c r="AL193" s="56">
        <v>0</v>
      </c>
      <c r="AM193" s="56">
        <v>0</v>
      </c>
      <c r="AN193" s="56">
        <v>0</v>
      </c>
      <c r="AO193" s="56">
        <v>0</v>
      </c>
      <c r="AP193" s="56">
        <v>0</v>
      </c>
      <c r="AQ193" s="56">
        <v>0</v>
      </c>
      <c r="AR193" s="56">
        <v>0</v>
      </c>
      <c r="AS193" s="56">
        <v>5</v>
      </c>
      <c r="AT193" s="56">
        <v>0</v>
      </c>
      <c r="AU193" s="56">
        <v>0</v>
      </c>
      <c r="AV193" s="57">
        <v>0</v>
      </c>
      <c r="AW193" s="56">
        <v>5</v>
      </c>
      <c r="AX193" s="57">
        <v>152.69999999999999</v>
      </c>
      <c r="AY193" s="57">
        <v>152.69999999999999</v>
      </c>
      <c r="AZ193" s="56">
        <v>0</v>
      </c>
      <c r="BA193" s="56">
        <v>0</v>
      </c>
      <c r="BB193" s="56">
        <v>5</v>
      </c>
      <c r="BC193" s="34">
        <v>30.54</v>
      </c>
      <c r="BD193" s="44">
        <f t="shared" si="2"/>
        <v>0</v>
      </c>
    </row>
    <row r="194" spans="1:56" s="34" customFormat="1">
      <c r="A194" s="56">
        <v>202317</v>
      </c>
      <c r="B194" s="56">
        <v>22</v>
      </c>
      <c r="C194" s="56" t="s">
        <v>498</v>
      </c>
      <c r="D194" s="56" t="s">
        <v>1045</v>
      </c>
      <c r="E194" s="56">
        <v>10</v>
      </c>
      <c r="F194" s="56">
        <v>586124680</v>
      </c>
      <c r="G194" s="56" t="s">
        <v>729</v>
      </c>
      <c r="H194" s="56" t="s">
        <v>82</v>
      </c>
      <c r="I194" s="56" t="s">
        <v>176</v>
      </c>
      <c r="J194" s="56" t="s">
        <v>176</v>
      </c>
      <c r="K194" s="56" t="s">
        <v>323</v>
      </c>
      <c r="L194" s="56" t="s">
        <v>68</v>
      </c>
      <c r="M194" s="56" t="s">
        <v>75</v>
      </c>
      <c r="N194" s="56" t="s">
        <v>68</v>
      </c>
      <c r="O194" s="56" t="s">
        <v>106</v>
      </c>
      <c r="P194" s="56" t="s">
        <v>576</v>
      </c>
      <c r="Q194" s="56" t="s">
        <v>68</v>
      </c>
      <c r="R194" s="56" t="s">
        <v>68</v>
      </c>
      <c r="S194" s="56" t="s">
        <v>204</v>
      </c>
      <c r="T194" s="56">
        <v>20</v>
      </c>
      <c r="U194" s="56">
        <v>3865</v>
      </c>
      <c r="V194" s="56" t="s">
        <v>629</v>
      </c>
      <c r="W194" s="56" t="s">
        <v>630</v>
      </c>
      <c r="X194" s="56" t="s">
        <v>75</v>
      </c>
      <c r="Y194" s="56" t="s">
        <v>75</v>
      </c>
      <c r="Z194" s="56" t="s">
        <v>68</v>
      </c>
      <c r="AA194" s="56" t="s">
        <v>68</v>
      </c>
      <c r="AB194" s="56" t="s">
        <v>1047</v>
      </c>
      <c r="AC194" s="56" t="s">
        <v>68</v>
      </c>
      <c r="AD194" s="56" t="s">
        <v>68</v>
      </c>
      <c r="AE194" s="56" t="s">
        <v>68</v>
      </c>
      <c r="AF194" s="56" t="s">
        <v>68</v>
      </c>
      <c r="AG194" s="34" t="s">
        <v>68</v>
      </c>
      <c r="AH194" s="56" t="s">
        <v>469</v>
      </c>
      <c r="AI194" s="56">
        <v>0</v>
      </c>
      <c r="AJ194" s="56">
        <v>0</v>
      </c>
      <c r="AK194" s="56">
        <v>0</v>
      </c>
      <c r="AL194" s="56">
        <v>8</v>
      </c>
      <c r="AM194" s="56">
        <v>0</v>
      </c>
      <c r="AN194" s="56">
        <v>0</v>
      </c>
      <c r="AO194" s="56">
        <v>0</v>
      </c>
      <c r="AP194" s="56">
        <v>0</v>
      </c>
      <c r="AQ194" s="56">
        <v>8</v>
      </c>
      <c r="AR194" s="56">
        <v>0</v>
      </c>
      <c r="AS194" s="56">
        <v>0</v>
      </c>
      <c r="AT194" s="56">
        <v>0</v>
      </c>
      <c r="AU194" s="56">
        <v>0</v>
      </c>
      <c r="AV194" s="57">
        <v>0</v>
      </c>
      <c r="AW194" s="56">
        <v>8</v>
      </c>
      <c r="AX194" s="57">
        <v>258.88</v>
      </c>
      <c r="AY194" s="57">
        <v>258.88</v>
      </c>
      <c r="AZ194" s="56">
        <v>0</v>
      </c>
      <c r="BA194" s="56">
        <v>0</v>
      </c>
      <c r="BB194" s="56">
        <v>0</v>
      </c>
      <c r="BC194" s="34">
        <v>32.36</v>
      </c>
      <c r="BD194" s="44">
        <f t="shared" si="2"/>
        <v>0</v>
      </c>
    </row>
    <row r="195" spans="1:56" s="34" customFormat="1">
      <c r="A195" s="56">
        <v>202317</v>
      </c>
      <c r="B195" s="56">
        <v>22</v>
      </c>
      <c r="C195" s="56" t="s">
        <v>498</v>
      </c>
      <c r="D195" s="56" t="s">
        <v>1045</v>
      </c>
      <c r="E195" s="56">
        <v>11</v>
      </c>
      <c r="F195" s="56">
        <v>595605570</v>
      </c>
      <c r="G195" s="56" t="s">
        <v>668</v>
      </c>
      <c r="H195" s="56" t="s">
        <v>82</v>
      </c>
      <c r="I195" s="56" t="s">
        <v>176</v>
      </c>
      <c r="J195" s="56" t="s">
        <v>176</v>
      </c>
      <c r="K195" s="56" t="s">
        <v>323</v>
      </c>
      <c r="L195" s="56" t="s">
        <v>68</v>
      </c>
      <c r="M195" s="56" t="s">
        <v>75</v>
      </c>
      <c r="N195" s="56" t="s">
        <v>106</v>
      </c>
      <c r="O195" s="56" t="s">
        <v>106</v>
      </c>
      <c r="P195" s="56" t="s">
        <v>576</v>
      </c>
      <c r="Q195" s="56" t="s">
        <v>645</v>
      </c>
      <c r="R195" s="56" t="s">
        <v>646</v>
      </c>
      <c r="S195" s="56" t="s">
        <v>204</v>
      </c>
      <c r="T195" s="56">
        <v>20</v>
      </c>
      <c r="U195" s="56">
        <v>3865</v>
      </c>
      <c r="V195" s="56" t="s">
        <v>68</v>
      </c>
      <c r="W195" s="56" t="s">
        <v>68</v>
      </c>
      <c r="X195" s="56" t="s">
        <v>75</v>
      </c>
      <c r="Y195" s="56" t="s">
        <v>75</v>
      </c>
      <c r="Z195" s="56" t="s">
        <v>106</v>
      </c>
      <c r="AA195" s="56" t="s">
        <v>1046</v>
      </c>
      <c r="AB195" s="56" t="s">
        <v>1047</v>
      </c>
      <c r="AC195" s="56" t="s">
        <v>68</v>
      </c>
      <c r="AD195" s="56" t="s">
        <v>68</v>
      </c>
      <c r="AE195" s="56" t="s">
        <v>1048</v>
      </c>
      <c r="AF195" s="56" t="s">
        <v>1049</v>
      </c>
      <c r="AG195" s="56">
        <v>107136</v>
      </c>
      <c r="AH195" s="56" t="s">
        <v>469</v>
      </c>
      <c r="AI195" s="56">
        <v>0</v>
      </c>
      <c r="AJ195" s="56">
        <v>0</v>
      </c>
      <c r="AK195" s="56">
        <v>10</v>
      </c>
      <c r="AL195" s="56">
        <v>0</v>
      </c>
      <c r="AM195" s="56">
        <v>0</v>
      </c>
      <c r="AN195" s="56">
        <v>0</v>
      </c>
      <c r="AO195" s="56">
        <v>0</v>
      </c>
      <c r="AP195" s="56">
        <v>0</v>
      </c>
      <c r="AQ195" s="56">
        <v>0</v>
      </c>
      <c r="AR195" s="56">
        <v>0</v>
      </c>
      <c r="AS195" s="56">
        <v>10</v>
      </c>
      <c r="AT195" s="56">
        <v>0</v>
      </c>
      <c r="AU195" s="56">
        <v>0</v>
      </c>
      <c r="AV195" s="57">
        <v>0</v>
      </c>
      <c r="AW195" s="56">
        <v>10</v>
      </c>
      <c r="AX195" s="57">
        <v>188</v>
      </c>
      <c r="AY195" s="57">
        <v>188</v>
      </c>
      <c r="AZ195" s="56">
        <v>0</v>
      </c>
      <c r="BA195" s="56">
        <v>0</v>
      </c>
      <c r="BB195" s="56">
        <v>10</v>
      </c>
      <c r="BC195" s="34">
        <v>18.8</v>
      </c>
      <c r="BD195" s="44">
        <f t="shared" si="2"/>
        <v>0</v>
      </c>
    </row>
    <row r="196" spans="1:56" s="34" customFormat="1">
      <c r="A196" s="56">
        <v>202317</v>
      </c>
      <c r="B196" s="56">
        <v>22</v>
      </c>
      <c r="C196" s="56" t="s">
        <v>498</v>
      </c>
      <c r="D196" s="56" t="s">
        <v>1045</v>
      </c>
      <c r="E196" s="56">
        <v>12</v>
      </c>
      <c r="F196" s="56">
        <v>595605571</v>
      </c>
      <c r="G196" s="56" t="s">
        <v>668</v>
      </c>
      <c r="H196" s="56" t="s">
        <v>82</v>
      </c>
      <c r="I196" s="56" t="s">
        <v>176</v>
      </c>
      <c r="J196" s="56" t="s">
        <v>176</v>
      </c>
      <c r="K196" s="56" t="s">
        <v>323</v>
      </c>
      <c r="L196" s="56" t="s">
        <v>68</v>
      </c>
      <c r="M196" s="56" t="s">
        <v>75</v>
      </c>
      <c r="N196" s="56" t="s">
        <v>106</v>
      </c>
      <c r="O196" s="56" t="s">
        <v>106</v>
      </c>
      <c r="P196" s="56" t="s">
        <v>576</v>
      </c>
      <c r="Q196" s="56" t="s">
        <v>645</v>
      </c>
      <c r="R196" s="56" t="s">
        <v>646</v>
      </c>
      <c r="S196" s="56" t="s">
        <v>204</v>
      </c>
      <c r="T196" s="56">
        <v>20</v>
      </c>
      <c r="U196" s="56">
        <v>3865</v>
      </c>
      <c r="V196" s="56" t="s">
        <v>68</v>
      </c>
      <c r="W196" s="56" t="s">
        <v>68</v>
      </c>
      <c r="X196" s="56" t="s">
        <v>75</v>
      </c>
      <c r="Y196" s="56" t="s">
        <v>75</v>
      </c>
      <c r="Z196" s="56" t="s">
        <v>106</v>
      </c>
      <c r="AA196" s="56" t="s">
        <v>1046</v>
      </c>
      <c r="AB196" s="56" t="s">
        <v>1047</v>
      </c>
      <c r="AC196" s="56" t="s">
        <v>68</v>
      </c>
      <c r="AD196" s="56" t="s">
        <v>68</v>
      </c>
      <c r="AE196" s="56" t="s">
        <v>1048</v>
      </c>
      <c r="AF196" s="56" t="s">
        <v>1049</v>
      </c>
      <c r="AG196" s="56">
        <v>107136</v>
      </c>
      <c r="AH196" s="56" t="s">
        <v>469</v>
      </c>
      <c r="AI196" s="56">
        <v>0</v>
      </c>
      <c r="AJ196" s="56">
        <v>0</v>
      </c>
      <c r="AK196" s="56">
        <v>2</v>
      </c>
      <c r="AL196" s="56">
        <v>0</v>
      </c>
      <c r="AM196" s="56">
        <v>0</v>
      </c>
      <c r="AN196" s="56">
        <v>0</v>
      </c>
      <c r="AO196" s="56">
        <v>0</v>
      </c>
      <c r="AP196" s="56">
        <v>0</v>
      </c>
      <c r="AQ196" s="56">
        <v>0</v>
      </c>
      <c r="AR196" s="56">
        <v>0</v>
      </c>
      <c r="AS196" s="56">
        <v>2</v>
      </c>
      <c r="AT196" s="56">
        <v>0</v>
      </c>
      <c r="AU196" s="56">
        <v>0</v>
      </c>
      <c r="AV196" s="57">
        <v>0</v>
      </c>
      <c r="AW196" s="56">
        <v>2</v>
      </c>
      <c r="AX196" s="57">
        <v>43.94</v>
      </c>
      <c r="AY196" s="57">
        <v>43.94</v>
      </c>
      <c r="AZ196" s="56">
        <v>0</v>
      </c>
      <c r="BA196" s="56">
        <v>0</v>
      </c>
      <c r="BB196" s="56">
        <v>2</v>
      </c>
      <c r="BC196" s="34">
        <v>21.97</v>
      </c>
      <c r="BD196" s="44">
        <f t="shared" si="2"/>
        <v>0</v>
      </c>
    </row>
    <row r="197" spans="1:56" s="34" customFormat="1">
      <c r="A197" s="56">
        <v>202317</v>
      </c>
      <c r="B197" s="56">
        <v>22</v>
      </c>
      <c r="C197" s="56" t="s">
        <v>498</v>
      </c>
      <c r="D197" s="56" t="s">
        <v>1045</v>
      </c>
      <c r="E197" s="56">
        <v>13</v>
      </c>
      <c r="F197" s="56">
        <v>596788086</v>
      </c>
      <c r="G197" s="56" t="s">
        <v>755</v>
      </c>
      <c r="H197" s="56" t="s">
        <v>82</v>
      </c>
      <c r="I197" s="56" t="s">
        <v>176</v>
      </c>
      <c r="J197" s="56" t="s">
        <v>176</v>
      </c>
      <c r="K197" s="56" t="s">
        <v>323</v>
      </c>
      <c r="L197" s="56" t="s">
        <v>68</v>
      </c>
      <c r="M197" s="56" t="s">
        <v>75</v>
      </c>
      <c r="N197" s="56" t="s">
        <v>106</v>
      </c>
      <c r="O197" s="56" t="s">
        <v>106</v>
      </c>
      <c r="P197" s="56" t="s">
        <v>576</v>
      </c>
      <c r="Q197" s="56" t="s">
        <v>645</v>
      </c>
      <c r="R197" s="56" t="s">
        <v>646</v>
      </c>
      <c r="S197" s="56" t="s">
        <v>204</v>
      </c>
      <c r="T197" s="56">
        <v>20</v>
      </c>
      <c r="U197" s="56">
        <v>3865</v>
      </c>
      <c r="V197" s="56" t="s">
        <v>68</v>
      </c>
      <c r="W197" s="56" t="s">
        <v>68</v>
      </c>
      <c r="X197" s="56" t="s">
        <v>75</v>
      </c>
      <c r="Y197" s="56" t="s">
        <v>75</v>
      </c>
      <c r="Z197" s="56" t="s">
        <v>106</v>
      </c>
      <c r="AA197" s="56" t="s">
        <v>1046</v>
      </c>
      <c r="AB197" s="56" t="s">
        <v>1047</v>
      </c>
      <c r="AC197" s="56" t="s">
        <v>68</v>
      </c>
      <c r="AD197" s="56" t="s">
        <v>68</v>
      </c>
      <c r="AE197" s="56" t="s">
        <v>1048</v>
      </c>
      <c r="AF197" s="56" t="s">
        <v>1049</v>
      </c>
      <c r="AG197" s="56">
        <v>107136</v>
      </c>
      <c r="AH197" s="56" t="s">
        <v>469</v>
      </c>
      <c r="AI197" s="56">
        <v>0</v>
      </c>
      <c r="AJ197" s="56">
        <v>0</v>
      </c>
      <c r="AK197" s="56">
        <v>2</v>
      </c>
      <c r="AL197" s="56">
        <v>0</v>
      </c>
      <c r="AM197" s="56">
        <v>0</v>
      </c>
      <c r="AN197" s="56">
        <v>0</v>
      </c>
      <c r="AO197" s="56">
        <v>0</v>
      </c>
      <c r="AP197" s="56">
        <v>0</v>
      </c>
      <c r="AQ197" s="56">
        <v>0</v>
      </c>
      <c r="AR197" s="56">
        <v>0</v>
      </c>
      <c r="AS197" s="56">
        <v>2</v>
      </c>
      <c r="AT197" s="56">
        <v>0</v>
      </c>
      <c r="AU197" s="56">
        <v>0</v>
      </c>
      <c r="AV197" s="57">
        <v>0</v>
      </c>
      <c r="AW197" s="56">
        <v>2</v>
      </c>
      <c r="AX197" s="57">
        <v>71.52</v>
      </c>
      <c r="AY197" s="57">
        <v>71.52</v>
      </c>
      <c r="AZ197" s="56">
        <v>0</v>
      </c>
      <c r="BA197" s="56">
        <v>0</v>
      </c>
      <c r="BB197" s="56">
        <v>2</v>
      </c>
      <c r="BC197" s="34">
        <v>35.76</v>
      </c>
      <c r="BD197" s="44">
        <f t="shared" ref="BD197:BD260" si="3">BC197*AZ197</f>
        <v>0</v>
      </c>
    </row>
    <row r="198" spans="1:56" s="34" customFormat="1">
      <c r="A198" s="56">
        <v>202317</v>
      </c>
      <c r="B198" s="56">
        <v>22</v>
      </c>
      <c r="C198" s="56" t="s">
        <v>498</v>
      </c>
      <c r="D198" s="56" t="s">
        <v>1045</v>
      </c>
      <c r="E198" s="56">
        <v>14</v>
      </c>
      <c r="F198" s="56">
        <v>655012824</v>
      </c>
      <c r="G198" s="56" t="s">
        <v>709</v>
      </c>
      <c r="H198" s="56" t="s">
        <v>82</v>
      </c>
      <c r="I198" s="56" t="s">
        <v>176</v>
      </c>
      <c r="J198" s="56" t="s">
        <v>176</v>
      </c>
      <c r="K198" s="56" t="s">
        <v>323</v>
      </c>
      <c r="L198" s="56" t="s">
        <v>68</v>
      </c>
      <c r="M198" s="56" t="s">
        <v>75</v>
      </c>
      <c r="N198" s="56" t="s">
        <v>106</v>
      </c>
      <c r="O198" s="56" t="s">
        <v>106</v>
      </c>
      <c r="P198" s="56" t="s">
        <v>576</v>
      </c>
      <c r="Q198" s="56" t="s">
        <v>645</v>
      </c>
      <c r="R198" s="56" t="s">
        <v>646</v>
      </c>
      <c r="S198" s="56" t="s">
        <v>204</v>
      </c>
      <c r="T198" s="56">
        <v>20</v>
      </c>
      <c r="U198" s="56">
        <v>3865</v>
      </c>
      <c r="V198" s="56" t="s">
        <v>68</v>
      </c>
      <c r="W198" s="56" t="s">
        <v>68</v>
      </c>
      <c r="X198" s="56" t="s">
        <v>75</v>
      </c>
      <c r="Y198" s="56" t="s">
        <v>75</v>
      </c>
      <c r="Z198" s="56" t="s">
        <v>106</v>
      </c>
      <c r="AA198" s="56" t="s">
        <v>1046</v>
      </c>
      <c r="AB198" s="56" t="s">
        <v>1047</v>
      </c>
      <c r="AC198" s="56" t="s">
        <v>68</v>
      </c>
      <c r="AD198" s="56" t="s">
        <v>68</v>
      </c>
      <c r="AE198" s="56" t="s">
        <v>1048</v>
      </c>
      <c r="AF198" s="56" t="s">
        <v>1049</v>
      </c>
      <c r="AG198" s="56">
        <v>107136</v>
      </c>
      <c r="AH198" s="56" t="s">
        <v>469</v>
      </c>
      <c r="AI198" s="56">
        <v>0</v>
      </c>
      <c r="AJ198" s="56">
        <v>0</v>
      </c>
      <c r="AK198" s="56">
        <v>2</v>
      </c>
      <c r="AL198" s="56">
        <v>0</v>
      </c>
      <c r="AM198" s="56">
        <v>0</v>
      </c>
      <c r="AN198" s="56">
        <v>0</v>
      </c>
      <c r="AO198" s="56">
        <v>0</v>
      </c>
      <c r="AP198" s="56">
        <v>0</v>
      </c>
      <c r="AQ198" s="56">
        <v>0</v>
      </c>
      <c r="AR198" s="56">
        <v>0</v>
      </c>
      <c r="AS198" s="56">
        <v>2</v>
      </c>
      <c r="AT198" s="56">
        <v>0</v>
      </c>
      <c r="AU198" s="56">
        <v>0</v>
      </c>
      <c r="AV198" s="57">
        <v>0</v>
      </c>
      <c r="AW198" s="56">
        <v>2</v>
      </c>
      <c r="AX198" s="57">
        <v>48.72</v>
      </c>
      <c r="AY198" s="57">
        <v>48.72</v>
      </c>
      <c r="AZ198" s="56">
        <v>0</v>
      </c>
      <c r="BA198" s="56">
        <v>0</v>
      </c>
      <c r="BB198" s="56">
        <v>2</v>
      </c>
      <c r="BC198" s="34">
        <v>24.36</v>
      </c>
      <c r="BD198" s="44">
        <f t="shared" si="3"/>
        <v>0</v>
      </c>
    </row>
    <row r="199" spans="1:56" s="34" customFormat="1">
      <c r="A199" s="56">
        <v>202317</v>
      </c>
      <c r="B199" s="56">
        <v>22</v>
      </c>
      <c r="C199" s="56" t="s">
        <v>498</v>
      </c>
      <c r="D199" s="56" t="s">
        <v>1045</v>
      </c>
      <c r="E199" s="56">
        <v>15</v>
      </c>
      <c r="F199" s="56">
        <v>655012827</v>
      </c>
      <c r="G199" s="56" t="s">
        <v>709</v>
      </c>
      <c r="H199" s="56" t="s">
        <v>82</v>
      </c>
      <c r="I199" s="56" t="s">
        <v>176</v>
      </c>
      <c r="J199" s="56" t="s">
        <v>176</v>
      </c>
      <c r="K199" s="56" t="s">
        <v>323</v>
      </c>
      <c r="L199" s="56" t="s">
        <v>68</v>
      </c>
      <c r="M199" s="56" t="s">
        <v>75</v>
      </c>
      <c r="N199" s="56" t="s">
        <v>106</v>
      </c>
      <c r="O199" s="56" t="s">
        <v>106</v>
      </c>
      <c r="P199" s="56" t="s">
        <v>576</v>
      </c>
      <c r="Q199" s="56" t="s">
        <v>645</v>
      </c>
      <c r="R199" s="56" t="s">
        <v>646</v>
      </c>
      <c r="S199" s="56" t="s">
        <v>204</v>
      </c>
      <c r="T199" s="56">
        <v>20</v>
      </c>
      <c r="U199" s="56">
        <v>3865</v>
      </c>
      <c r="V199" s="56" t="s">
        <v>68</v>
      </c>
      <c r="W199" s="56" t="s">
        <v>68</v>
      </c>
      <c r="X199" s="56" t="s">
        <v>75</v>
      </c>
      <c r="Y199" s="56" t="s">
        <v>75</v>
      </c>
      <c r="Z199" s="56" t="s">
        <v>106</v>
      </c>
      <c r="AA199" s="56" t="s">
        <v>1046</v>
      </c>
      <c r="AB199" s="56" t="s">
        <v>1047</v>
      </c>
      <c r="AC199" s="56" t="s">
        <v>68</v>
      </c>
      <c r="AD199" s="56" t="s">
        <v>68</v>
      </c>
      <c r="AE199" s="56" t="s">
        <v>1048</v>
      </c>
      <c r="AF199" s="56" t="s">
        <v>1049</v>
      </c>
      <c r="AG199" s="56">
        <v>107136</v>
      </c>
      <c r="AH199" s="56" t="s">
        <v>469</v>
      </c>
      <c r="AI199" s="56">
        <v>0</v>
      </c>
      <c r="AJ199" s="56">
        <v>0</v>
      </c>
      <c r="AK199" s="56">
        <v>17</v>
      </c>
      <c r="AL199" s="56">
        <v>0</v>
      </c>
      <c r="AM199" s="56">
        <v>0</v>
      </c>
      <c r="AN199" s="56">
        <v>0</v>
      </c>
      <c r="AO199" s="56">
        <v>0</v>
      </c>
      <c r="AP199" s="56">
        <v>0</v>
      </c>
      <c r="AQ199" s="56">
        <v>0</v>
      </c>
      <c r="AR199" s="56">
        <v>0</v>
      </c>
      <c r="AS199" s="56">
        <v>17</v>
      </c>
      <c r="AT199" s="56">
        <v>0</v>
      </c>
      <c r="AU199" s="56">
        <v>0</v>
      </c>
      <c r="AV199" s="57">
        <v>0</v>
      </c>
      <c r="AW199" s="56">
        <v>17</v>
      </c>
      <c r="AX199" s="57">
        <v>493.85</v>
      </c>
      <c r="AY199" s="57">
        <v>493.85</v>
      </c>
      <c r="AZ199" s="56">
        <v>0</v>
      </c>
      <c r="BA199" s="56">
        <v>0</v>
      </c>
      <c r="BB199" s="56">
        <v>17</v>
      </c>
      <c r="BC199" s="34">
        <v>29.05</v>
      </c>
      <c r="BD199" s="44">
        <f t="shared" si="3"/>
        <v>0</v>
      </c>
    </row>
    <row r="200" spans="1:56" s="34" customFormat="1">
      <c r="A200" s="56">
        <v>202314</v>
      </c>
      <c r="B200" s="56">
        <v>22</v>
      </c>
      <c r="C200" s="56" t="s">
        <v>498</v>
      </c>
      <c r="D200" s="56" t="s">
        <v>704</v>
      </c>
      <c r="E200" s="56">
        <v>1</v>
      </c>
      <c r="F200" s="56">
        <v>564812558</v>
      </c>
      <c r="G200" s="56" t="s">
        <v>664</v>
      </c>
      <c r="H200" s="56" t="s">
        <v>134</v>
      </c>
      <c r="I200" s="56" t="s">
        <v>118</v>
      </c>
      <c r="J200" s="56" t="s">
        <v>116</v>
      </c>
      <c r="K200" s="56" t="s">
        <v>97</v>
      </c>
      <c r="L200" s="56" t="s">
        <v>68</v>
      </c>
      <c r="M200" s="56" t="s">
        <v>118</v>
      </c>
      <c r="N200" s="56" t="s">
        <v>97</v>
      </c>
      <c r="O200" s="56" t="s">
        <v>97</v>
      </c>
      <c r="P200" s="56" t="s">
        <v>582</v>
      </c>
      <c r="Q200" s="56" t="s">
        <v>645</v>
      </c>
      <c r="R200" s="56" t="s">
        <v>646</v>
      </c>
      <c r="S200" s="56" t="s">
        <v>204</v>
      </c>
      <c r="T200" s="56">
        <v>20</v>
      </c>
      <c r="U200" s="56">
        <v>3967</v>
      </c>
      <c r="V200" s="56" t="s">
        <v>68</v>
      </c>
      <c r="W200" s="56" t="s">
        <v>68</v>
      </c>
      <c r="X200" s="56" t="s">
        <v>118</v>
      </c>
      <c r="Y200" s="56" t="s">
        <v>118</v>
      </c>
      <c r="Z200" s="56" t="s">
        <v>97</v>
      </c>
      <c r="AA200" s="56" t="s">
        <v>705</v>
      </c>
      <c r="AB200" s="56" t="s">
        <v>706</v>
      </c>
      <c r="AC200" s="56" t="s">
        <v>68</v>
      </c>
      <c r="AD200" s="56" t="s">
        <v>68</v>
      </c>
      <c r="AE200" s="56" t="s">
        <v>707</v>
      </c>
      <c r="AF200" s="56" t="s">
        <v>708</v>
      </c>
      <c r="AG200" s="56">
        <v>354809</v>
      </c>
      <c r="AH200" s="56" t="s">
        <v>469</v>
      </c>
      <c r="AI200" s="56">
        <v>0</v>
      </c>
      <c r="AJ200" s="56">
        <v>0</v>
      </c>
      <c r="AK200" s="56">
        <v>1</v>
      </c>
      <c r="AL200" s="56">
        <v>0</v>
      </c>
      <c r="AM200" s="56">
        <v>0</v>
      </c>
      <c r="AN200" s="56">
        <v>0</v>
      </c>
      <c r="AO200" s="56">
        <v>0</v>
      </c>
      <c r="AP200" s="56">
        <v>0</v>
      </c>
      <c r="AQ200" s="56">
        <v>0</v>
      </c>
      <c r="AR200" s="56">
        <v>0</v>
      </c>
      <c r="AS200" s="56">
        <v>1</v>
      </c>
      <c r="AT200" s="56">
        <v>0</v>
      </c>
      <c r="AU200" s="56">
        <v>0</v>
      </c>
      <c r="AV200" s="57">
        <v>0</v>
      </c>
      <c r="AW200" s="56">
        <v>1</v>
      </c>
      <c r="AX200" s="57">
        <v>34.86</v>
      </c>
      <c r="AY200" s="57">
        <v>34.86</v>
      </c>
      <c r="AZ200" s="56">
        <v>0</v>
      </c>
      <c r="BA200" s="56">
        <v>0</v>
      </c>
      <c r="BB200" s="56">
        <v>1</v>
      </c>
      <c r="BC200" s="34">
        <v>34.86</v>
      </c>
      <c r="BD200" s="44">
        <f t="shared" si="3"/>
        <v>0</v>
      </c>
    </row>
    <row r="201" spans="1:56" s="34" customFormat="1">
      <c r="A201" s="56">
        <v>202314</v>
      </c>
      <c r="B201" s="56">
        <v>22</v>
      </c>
      <c r="C201" s="56" t="s">
        <v>498</v>
      </c>
      <c r="D201" s="56" t="s">
        <v>704</v>
      </c>
      <c r="E201" s="56">
        <v>2</v>
      </c>
      <c r="F201" s="56">
        <v>585916672</v>
      </c>
      <c r="G201" s="56" t="s">
        <v>688</v>
      </c>
      <c r="H201" s="56" t="s">
        <v>134</v>
      </c>
      <c r="I201" s="56" t="s">
        <v>118</v>
      </c>
      <c r="J201" s="56" t="s">
        <v>116</v>
      </c>
      <c r="K201" s="56" t="s">
        <v>97</v>
      </c>
      <c r="L201" s="56" t="s">
        <v>68</v>
      </c>
      <c r="M201" s="56" t="s">
        <v>118</v>
      </c>
      <c r="N201" s="56" t="s">
        <v>68</v>
      </c>
      <c r="O201" s="56" t="s">
        <v>97</v>
      </c>
      <c r="P201" s="56" t="s">
        <v>582</v>
      </c>
      <c r="Q201" s="56" t="s">
        <v>68</v>
      </c>
      <c r="R201" s="56" t="s">
        <v>68</v>
      </c>
      <c r="S201" s="56" t="s">
        <v>204</v>
      </c>
      <c r="T201" s="56">
        <v>20</v>
      </c>
      <c r="U201" s="56">
        <v>3967</v>
      </c>
      <c r="V201" s="56" t="s">
        <v>629</v>
      </c>
      <c r="W201" s="56" t="s">
        <v>630</v>
      </c>
      <c r="X201" s="56" t="s">
        <v>118</v>
      </c>
      <c r="Y201" s="56" t="s">
        <v>118</v>
      </c>
      <c r="Z201" s="56" t="s">
        <v>68</v>
      </c>
      <c r="AA201" s="56" t="s">
        <v>68</v>
      </c>
      <c r="AB201" s="56" t="s">
        <v>706</v>
      </c>
      <c r="AC201" s="56" t="s">
        <v>68</v>
      </c>
      <c r="AD201" s="56" t="s">
        <v>68</v>
      </c>
      <c r="AE201" s="56" t="s">
        <v>68</v>
      </c>
      <c r="AF201" s="56" t="s">
        <v>68</v>
      </c>
      <c r="AG201" s="34" t="s">
        <v>68</v>
      </c>
      <c r="AH201" s="56" t="s">
        <v>469</v>
      </c>
      <c r="AI201" s="56">
        <v>0</v>
      </c>
      <c r="AJ201" s="56">
        <v>0</v>
      </c>
      <c r="AK201" s="56">
        <v>0</v>
      </c>
      <c r="AL201" s="56">
        <v>2</v>
      </c>
      <c r="AM201" s="56">
        <v>0</v>
      </c>
      <c r="AN201" s="56">
        <v>0</v>
      </c>
      <c r="AO201" s="56">
        <v>0</v>
      </c>
      <c r="AP201" s="56">
        <v>0</v>
      </c>
      <c r="AQ201" s="56">
        <v>2</v>
      </c>
      <c r="AR201" s="56">
        <v>0</v>
      </c>
      <c r="AS201" s="56">
        <v>0</v>
      </c>
      <c r="AT201" s="56">
        <v>0</v>
      </c>
      <c r="AU201" s="56">
        <v>0</v>
      </c>
      <c r="AV201" s="57">
        <v>0</v>
      </c>
      <c r="AW201" s="56">
        <v>2</v>
      </c>
      <c r="AX201" s="57">
        <v>68.900000000000006</v>
      </c>
      <c r="AY201" s="57">
        <v>68.900000000000006</v>
      </c>
      <c r="AZ201" s="56">
        <v>0</v>
      </c>
      <c r="BA201" s="56">
        <v>0</v>
      </c>
      <c r="BB201" s="56">
        <v>0</v>
      </c>
      <c r="BC201" s="34">
        <v>34.450000000000003</v>
      </c>
      <c r="BD201" s="44">
        <f t="shared" si="3"/>
        <v>0</v>
      </c>
    </row>
    <row r="202" spans="1:56" s="34" customFormat="1">
      <c r="A202" s="56">
        <v>202314</v>
      </c>
      <c r="B202" s="56">
        <v>22</v>
      </c>
      <c r="C202" s="56" t="s">
        <v>498</v>
      </c>
      <c r="D202" s="56" t="s">
        <v>704</v>
      </c>
      <c r="E202" s="56">
        <v>3</v>
      </c>
      <c r="F202" s="56">
        <v>586110533</v>
      </c>
      <c r="G202" s="56" t="s">
        <v>743</v>
      </c>
      <c r="H202" s="56" t="s">
        <v>134</v>
      </c>
      <c r="I202" s="56" t="s">
        <v>118</v>
      </c>
      <c r="J202" s="56" t="s">
        <v>116</v>
      </c>
      <c r="K202" s="56" t="s">
        <v>68</v>
      </c>
      <c r="L202" s="56" t="s">
        <v>68</v>
      </c>
      <c r="M202" s="56" t="s">
        <v>118</v>
      </c>
      <c r="N202" s="56" t="s">
        <v>68</v>
      </c>
      <c r="O202" s="56" t="s">
        <v>68</v>
      </c>
      <c r="P202" s="56" t="s">
        <v>582</v>
      </c>
      <c r="Q202" s="56" t="s">
        <v>68</v>
      </c>
      <c r="R202" s="56" t="s">
        <v>68</v>
      </c>
      <c r="S202" s="56" t="s">
        <v>204</v>
      </c>
      <c r="T202" s="56">
        <v>20</v>
      </c>
      <c r="U202" s="56">
        <v>3967</v>
      </c>
      <c r="V202" s="56" t="s">
        <v>68</v>
      </c>
      <c r="W202" s="56" t="s">
        <v>68</v>
      </c>
      <c r="X202" s="56" t="s">
        <v>118</v>
      </c>
      <c r="Y202" s="56" t="s">
        <v>118</v>
      </c>
      <c r="Z202" s="56" t="s">
        <v>68</v>
      </c>
      <c r="AA202" s="56" t="s">
        <v>68</v>
      </c>
      <c r="AB202" s="56" t="s">
        <v>706</v>
      </c>
      <c r="AC202" s="56" t="s">
        <v>68</v>
      </c>
      <c r="AD202" s="56" t="s">
        <v>68</v>
      </c>
      <c r="AE202" s="56" t="s">
        <v>68</v>
      </c>
      <c r="AF202" s="56" t="s">
        <v>68</v>
      </c>
      <c r="AG202" s="56">
        <v>-1</v>
      </c>
      <c r="AH202" s="56" t="s">
        <v>469</v>
      </c>
      <c r="AI202" s="34" t="s">
        <v>68</v>
      </c>
      <c r="AJ202" s="34" t="s">
        <v>68</v>
      </c>
      <c r="AK202" s="34" t="s">
        <v>68</v>
      </c>
      <c r="AL202" s="56">
        <v>2</v>
      </c>
      <c r="AM202" s="56">
        <v>2</v>
      </c>
      <c r="AN202" s="56">
        <v>0</v>
      </c>
      <c r="AO202" s="56">
        <v>0</v>
      </c>
      <c r="AP202" s="56">
        <v>0</v>
      </c>
      <c r="AQ202" s="56">
        <v>0</v>
      </c>
      <c r="AR202" s="56">
        <v>0</v>
      </c>
      <c r="AS202" s="56">
        <v>0</v>
      </c>
      <c r="AT202" s="56">
        <v>0</v>
      </c>
      <c r="AU202" s="56">
        <v>2</v>
      </c>
      <c r="AV202" s="57">
        <v>69.540000000000006</v>
      </c>
      <c r="AW202" s="56">
        <v>0</v>
      </c>
      <c r="AX202" s="57">
        <v>0</v>
      </c>
      <c r="AY202" s="57">
        <v>69.540000000000006</v>
      </c>
      <c r="AZ202" s="56">
        <v>0</v>
      </c>
      <c r="BA202" s="34" t="s">
        <v>68</v>
      </c>
      <c r="BB202" s="56">
        <v>0</v>
      </c>
      <c r="BC202" s="34">
        <v>34.770000000000003</v>
      </c>
      <c r="BD202" s="44">
        <f t="shared" si="3"/>
        <v>0</v>
      </c>
    </row>
    <row r="203" spans="1:56" s="34" customFormat="1">
      <c r="A203" s="56">
        <v>202314</v>
      </c>
      <c r="B203" s="56">
        <v>22</v>
      </c>
      <c r="C203" s="56" t="s">
        <v>498</v>
      </c>
      <c r="D203" s="56" t="s">
        <v>704</v>
      </c>
      <c r="E203" s="56">
        <v>3</v>
      </c>
      <c r="F203" s="56">
        <v>586110533</v>
      </c>
      <c r="G203" s="56" t="s">
        <v>743</v>
      </c>
      <c r="H203" s="56" t="s">
        <v>134</v>
      </c>
      <c r="I203" s="56" t="s">
        <v>118</v>
      </c>
      <c r="J203" s="56" t="s">
        <v>116</v>
      </c>
      <c r="K203" s="56" t="s">
        <v>97</v>
      </c>
      <c r="L203" s="56" t="s">
        <v>68</v>
      </c>
      <c r="M203" s="56" t="s">
        <v>118</v>
      </c>
      <c r="N203" s="56" t="s">
        <v>97</v>
      </c>
      <c r="O203" s="56" t="s">
        <v>97</v>
      </c>
      <c r="P203" s="56" t="s">
        <v>582</v>
      </c>
      <c r="Q203" s="56" t="s">
        <v>645</v>
      </c>
      <c r="R203" s="56" t="s">
        <v>646</v>
      </c>
      <c r="S203" s="56" t="s">
        <v>204</v>
      </c>
      <c r="T203" s="56">
        <v>20</v>
      </c>
      <c r="U203" s="56">
        <v>3967</v>
      </c>
      <c r="V203" s="56" t="s">
        <v>68</v>
      </c>
      <c r="W203" s="56" t="s">
        <v>68</v>
      </c>
      <c r="X203" s="56" t="s">
        <v>118</v>
      </c>
      <c r="Y203" s="56" t="s">
        <v>118</v>
      </c>
      <c r="Z203" s="56" t="s">
        <v>97</v>
      </c>
      <c r="AA203" s="56" t="s">
        <v>705</v>
      </c>
      <c r="AB203" s="56" t="s">
        <v>706</v>
      </c>
      <c r="AC203" s="56" t="s">
        <v>68</v>
      </c>
      <c r="AD203" s="56" t="s">
        <v>68</v>
      </c>
      <c r="AE203" s="56" t="s">
        <v>707</v>
      </c>
      <c r="AF203" s="56" t="s">
        <v>708</v>
      </c>
      <c r="AG203" s="56">
        <v>354809</v>
      </c>
      <c r="AH203" s="56" t="s">
        <v>469</v>
      </c>
      <c r="AI203" s="56">
        <v>0</v>
      </c>
      <c r="AJ203" s="56">
        <v>0</v>
      </c>
      <c r="AK203" s="56">
        <v>1</v>
      </c>
      <c r="AL203" s="56">
        <v>0</v>
      </c>
      <c r="AM203" s="56">
        <v>0</v>
      </c>
      <c r="AN203" s="56">
        <v>0</v>
      </c>
      <c r="AO203" s="56">
        <v>0</v>
      </c>
      <c r="AP203" s="56">
        <v>0</v>
      </c>
      <c r="AQ203" s="56">
        <v>0</v>
      </c>
      <c r="AR203" s="56">
        <v>0</v>
      </c>
      <c r="AS203" s="56">
        <v>1</v>
      </c>
      <c r="AT203" s="56">
        <v>0</v>
      </c>
      <c r="AU203" s="56">
        <v>0</v>
      </c>
      <c r="AV203" s="57">
        <v>0</v>
      </c>
      <c r="AW203" s="56">
        <v>1</v>
      </c>
      <c r="AX203" s="57">
        <v>34.770000000000003</v>
      </c>
      <c r="AY203" s="57">
        <v>34.770000000000003</v>
      </c>
      <c r="AZ203" s="56">
        <v>0</v>
      </c>
      <c r="BA203" s="56">
        <v>0</v>
      </c>
      <c r="BB203" s="56">
        <v>1</v>
      </c>
      <c r="BC203" s="34">
        <v>34.770000000000003</v>
      </c>
      <c r="BD203" s="44">
        <f t="shared" si="3"/>
        <v>0</v>
      </c>
    </row>
    <row r="204" spans="1:56" s="34" customFormat="1">
      <c r="A204" s="56">
        <v>202314</v>
      </c>
      <c r="B204" s="56">
        <v>22</v>
      </c>
      <c r="C204" s="56" t="s">
        <v>498</v>
      </c>
      <c r="D204" s="56" t="s">
        <v>704</v>
      </c>
      <c r="E204" s="56">
        <v>4</v>
      </c>
      <c r="F204" s="56">
        <v>586110536</v>
      </c>
      <c r="G204" s="56" t="s">
        <v>662</v>
      </c>
      <c r="H204" s="56" t="s">
        <v>134</v>
      </c>
      <c r="I204" s="56" t="s">
        <v>118</v>
      </c>
      <c r="J204" s="56" t="s">
        <v>116</v>
      </c>
      <c r="K204" s="56" t="s">
        <v>97</v>
      </c>
      <c r="L204" s="56" t="s">
        <v>68</v>
      </c>
      <c r="M204" s="56" t="s">
        <v>118</v>
      </c>
      <c r="N204" s="56" t="s">
        <v>97</v>
      </c>
      <c r="O204" s="56" t="s">
        <v>97</v>
      </c>
      <c r="P204" s="56" t="s">
        <v>582</v>
      </c>
      <c r="Q204" s="56" t="s">
        <v>645</v>
      </c>
      <c r="R204" s="56" t="s">
        <v>646</v>
      </c>
      <c r="S204" s="56" t="s">
        <v>204</v>
      </c>
      <c r="T204" s="56">
        <v>20</v>
      </c>
      <c r="U204" s="56">
        <v>3967</v>
      </c>
      <c r="V204" s="56" t="s">
        <v>68</v>
      </c>
      <c r="W204" s="56" t="s">
        <v>68</v>
      </c>
      <c r="X204" s="56" t="s">
        <v>118</v>
      </c>
      <c r="Y204" s="56" t="s">
        <v>118</v>
      </c>
      <c r="Z204" s="56" t="s">
        <v>97</v>
      </c>
      <c r="AA204" s="56" t="s">
        <v>705</v>
      </c>
      <c r="AB204" s="56" t="s">
        <v>706</v>
      </c>
      <c r="AC204" s="56" t="s">
        <v>68</v>
      </c>
      <c r="AD204" s="56" t="s">
        <v>68</v>
      </c>
      <c r="AE204" s="56" t="s">
        <v>707</v>
      </c>
      <c r="AF204" s="56" t="s">
        <v>708</v>
      </c>
      <c r="AG204" s="56">
        <v>354809</v>
      </c>
      <c r="AH204" s="56" t="s">
        <v>469</v>
      </c>
      <c r="AI204" s="56">
        <v>0</v>
      </c>
      <c r="AJ204" s="56">
        <v>0</v>
      </c>
      <c r="AK204" s="56">
        <v>3</v>
      </c>
      <c r="AL204" s="56">
        <v>0</v>
      </c>
      <c r="AM204" s="56">
        <v>0</v>
      </c>
      <c r="AN204" s="56">
        <v>0</v>
      </c>
      <c r="AO204" s="56">
        <v>0</v>
      </c>
      <c r="AP204" s="56">
        <v>0</v>
      </c>
      <c r="AQ204" s="56">
        <v>0</v>
      </c>
      <c r="AR204" s="56">
        <v>0</v>
      </c>
      <c r="AS204" s="56">
        <v>3</v>
      </c>
      <c r="AT204" s="56">
        <v>0</v>
      </c>
      <c r="AU204" s="56">
        <v>0</v>
      </c>
      <c r="AV204" s="57">
        <v>0</v>
      </c>
      <c r="AW204" s="56">
        <v>3</v>
      </c>
      <c r="AX204" s="57">
        <v>95.52</v>
      </c>
      <c r="AY204" s="57">
        <v>95.52</v>
      </c>
      <c r="AZ204" s="56">
        <v>0</v>
      </c>
      <c r="BA204" s="56">
        <v>0</v>
      </c>
      <c r="BB204" s="56">
        <v>3</v>
      </c>
      <c r="BC204" s="34">
        <v>31.84</v>
      </c>
      <c r="BD204" s="44">
        <f t="shared" si="3"/>
        <v>0</v>
      </c>
    </row>
    <row r="205" spans="1:56" s="34" customFormat="1">
      <c r="A205" s="56">
        <v>202314</v>
      </c>
      <c r="B205" s="56">
        <v>22</v>
      </c>
      <c r="C205" s="56" t="s">
        <v>498</v>
      </c>
      <c r="D205" s="56" t="s">
        <v>704</v>
      </c>
      <c r="E205" s="56">
        <v>5</v>
      </c>
      <c r="F205" s="56">
        <v>586223277</v>
      </c>
      <c r="G205" s="56" t="s">
        <v>652</v>
      </c>
      <c r="H205" s="56" t="s">
        <v>134</v>
      </c>
      <c r="I205" s="56" t="s">
        <v>118</v>
      </c>
      <c r="J205" s="56" t="s">
        <v>116</v>
      </c>
      <c r="K205" s="56" t="s">
        <v>97</v>
      </c>
      <c r="L205" s="56" t="s">
        <v>68</v>
      </c>
      <c r="M205" s="56" t="s">
        <v>118</v>
      </c>
      <c r="N205" s="56" t="s">
        <v>97</v>
      </c>
      <c r="O205" s="56" t="s">
        <v>97</v>
      </c>
      <c r="P205" s="56" t="s">
        <v>582</v>
      </c>
      <c r="Q205" s="56" t="s">
        <v>645</v>
      </c>
      <c r="R205" s="56" t="s">
        <v>646</v>
      </c>
      <c r="S205" s="56" t="s">
        <v>204</v>
      </c>
      <c r="T205" s="56">
        <v>20</v>
      </c>
      <c r="U205" s="56">
        <v>3967</v>
      </c>
      <c r="V205" s="56" t="s">
        <v>68</v>
      </c>
      <c r="W205" s="56" t="s">
        <v>68</v>
      </c>
      <c r="X205" s="56" t="s">
        <v>118</v>
      </c>
      <c r="Y205" s="56" t="s">
        <v>118</v>
      </c>
      <c r="Z205" s="56" t="s">
        <v>97</v>
      </c>
      <c r="AA205" s="56" t="s">
        <v>705</v>
      </c>
      <c r="AB205" s="56" t="s">
        <v>706</v>
      </c>
      <c r="AC205" s="56" t="s">
        <v>68</v>
      </c>
      <c r="AD205" s="56" t="s">
        <v>68</v>
      </c>
      <c r="AE205" s="56" t="s">
        <v>707</v>
      </c>
      <c r="AF205" s="56" t="s">
        <v>708</v>
      </c>
      <c r="AG205" s="56">
        <v>354809</v>
      </c>
      <c r="AH205" s="56" t="s">
        <v>469</v>
      </c>
      <c r="AI205" s="56">
        <v>0</v>
      </c>
      <c r="AJ205" s="56">
        <v>0</v>
      </c>
      <c r="AK205" s="56">
        <v>1</v>
      </c>
      <c r="AL205" s="56">
        <v>0</v>
      </c>
      <c r="AM205" s="56">
        <v>0</v>
      </c>
      <c r="AN205" s="56">
        <v>0</v>
      </c>
      <c r="AO205" s="56">
        <v>0</v>
      </c>
      <c r="AP205" s="56">
        <v>0</v>
      </c>
      <c r="AQ205" s="56">
        <v>0</v>
      </c>
      <c r="AR205" s="56">
        <v>0</v>
      </c>
      <c r="AS205" s="56">
        <v>1</v>
      </c>
      <c r="AT205" s="56">
        <v>0</v>
      </c>
      <c r="AU205" s="56">
        <v>0</v>
      </c>
      <c r="AV205" s="57">
        <v>0</v>
      </c>
      <c r="AW205" s="56">
        <v>1</v>
      </c>
      <c r="AX205" s="57">
        <v>31.84</v>
      </c>
      <c r="AY205" s="57">
        <v>31.84</v>
      </c>
      <c r="AZ205" s="56">
        <v>0</v>
      </c>
      <c r="BA205" s="56">
        <v>0</v>
      </c>
      <c r="BB205" s="56">
        <v>1</v>
      </c>
      <c r="BC205" s="34">
        <v>31.84</v>
      </c>
      <c r="BD205" s="44">
        <f t="shared" si="3"/>
        <v>0</v>
      </c>
    </row>
    <row r="206" spans="1:56" s="34" customFormat="1">
      <c r="A206" s="56">
        <v>202314</v>
      </c>
      <c r="B206" s="56">
        <v>22</v>
      </c>
      <c r="C206" s="56" t="s">
        <v>498</v>
      </c>
      <c r="D206" s="56" t="s">
        <v>704</v>
      </c>
      <c r="E206" s="56">
        <v>6</v>
      </c>
      <c r="F206" s="56">
        <v>586223596</v>
      </c>
      <c r="G206" s="56" t="s">
        <v>723</v>
      </c>
      <c r="H206" s="56" t="s">
        <v>134</v>
      </c>
      <c r="I206" s="56" t="s">
        <v>118</v>
      </c>
      <c r="J206" s="56" t="s">
        <v>116</v>
      </c>
      <c r="K206" s="56" t="s">
        <v>97</v>
      </c>
      <c r="L206" s="56" t="s">
        <v>68</v>
      </c>
      <c r="M206" s="56" t="s">
        <v>118</v>
      </c>
      <c r="N206" s="56" t="s">
        <v>97</v>
      </c>
      <c r="O206" s="56" t="s">
        <v>97</v>
      </c>
      <c r="P206" s="56" t="s">
        <v>582</v>
      </c>
      <c r="Q206" s="56" t="s">
        <v>645</v>
      </c>
      <c r="R206" s="56" t="s">
        <v>646</v>
      </c>
      <c r="S206" s="56" t="s">
        <v>204</v>
      </c>
      <c r="T206" s="56">
        <v>20</v>
      </c>
      <c r="U206" s="56">
        <v>3967</v>
      </c>
      <c r="V206" s="56" t="s">
        <v>68</v>
      </c>
      <c r="W206" s="56" t="s">
        <v>68</v>
      </c>
      <c r="X206" s="56" t="s">
        <v>118</v>
      </c>
      <c r="Y206" s="56" t="s">
        <v>118</v>
      </c>
      <c r="Z206" s="56" t="s">
        <v>97</v>
      </c>
      <c r="AA206" s="56" t="s">
        <v>705</v>
      </c>
      <c r="AB206" s="56" t="s">
        <v>706</v>
      </c>
      <c r="AC206" s="56" t="s">
        <v>68</v>
      </c>
      <c r="AD206" s="56" t="s">
        <v>68</v>
      </c>
      <c r="AE206" s="56" t="s">
        <v>707</v>
      </c>
      <c r="AF206" s="56" t="s">
        <v>708</v>
      </c>
      <c r="AG206" s="56">
        <v>354809</v>
      </c>
      <c r="AH206" s="56" t="s">
        <v>469</v>
      </c>
      <c r="AI206" s="56">
        <v>0</v>
      </c>
      <c r="AJ206" s="56">
        <v>0</v>
      </c>
      <c r="AK206" s="56">
        <v>3</v>
      </c>
      <c r="AL206" s="56">
        <v>0</v>
      </c>
      <c r="AM206" s="56">
        <v>0</v>
      </c>
      <c r="AN206" s="56">
        <v>0</v>
      </c>
      <c r="AO206" s="56">
        <v>0</v>
      </c>
      <c r="AP206" s="56">
        <v>0</v>
      </c>
      <c r="AQ206" s="56">
        <v>0</v>
      </c>
      <c r="AR206" s="56">
        <v>0</v>
      </c>
      <c r="AS206" s="56">
        <v>3</v>
      </c>
      <c r="AT206" s="56">
        <v>0</v>
      </c>
      <c r="AU206" s="56">
        <v>0</v>
      </c>
      <c r="AV206" s="57">
        <v>0</v>
      </c>
      <c r="AW206" s="56">
        <v>3</v>
      </c>
      <c r="AX206" s="57">
        <v>112.08</v>
      </c>
      <c r="AY206" s="57">
        <v>112.08</v>
      </c>
      <c r="AZ206" s="56">
        <v>0</v>
      </c>
      <c r="BA206" s="56">
        <v>0</v>
      </c>
      <c r="BB206" s="56">
        <v>3</v>
      </c>
      <c r="BC206" s="34">
        <v>37.36</v>
      </c>
      <c r="BD206" s="44">
        <f t="shared" si="3"/>
        <v>0</v>
      </c>
    </row>
    <row r="207" spans="1:56" s="34" customFormat="1">
      <c r="A207" s="56">
        <v>202314</v>
      </c>
      <c r="B207" s="56">
        <v>22</v>
      </c>
      <c r="C207" s="56" t="s">
        <v>498</v>
      </c>
      <c r="D207" s="56" t="s">
        <v>704</v>
      </c>
      <c r="E207" s="56">
        <v>7</v>
      </c>
      <c r="F207" s="56">
        <v>587690499</v>
      </c>
      <c r="G207" s="56" t="s">
        <v>642</v>
      </c>
      <c r="H207" s="56" t="s">
        <v>134</v>
      </c>
      <c r="I207" s="56" t="s">
        <v>118</v>
      </c>
      <c r="J207" s="56" t="s">
        <v>116</v>
      </c>
      <c r="K207" s="56" t="s">
        <v>97</v>
      </c>
      <c r="L207" s="56" t="s">
        <v>68</v>
      </c>
      <c r="M207" s="56" t="s">
        <v>118</v>
      </c>
      <c r="N207" s="56" t="s">
        <v>97</v>
      </c>
      <c r="O207" s="56" t="s">
        <v>97</v>
      </c>
      <c r="P207" s="56" t="s">
        <v>582</v>
      </c>
      <c r="Q207" s="56" t="s">
        <v>645</v>
      </c>
      <c r="R207" s="56" t="s">
        <v>646</v>
      </c>
      <c r="S207" s="56" t="s">
        <v>204</v>
      </c>
      <c r="T207" s="56">
        <v>20</v>
      </c>
      <c r="U207" s="56">
        <v>3967</v>
      </c>
      <c r="V207" s="56" t="s">
        <v>68</v>
      </c>
      <c r="W207" s="56" t="s">
        <v>68</v>
      </c>
      <c r="X207" s="56" t="s">
        <v>118</v>
      </c>
      <c r="Y207" s="56" t="s">
        <v>118</v>
      </c>
      <c r="Z207" s="56" t="s">
        <v>97</v>
      </c>
      <c r="AA207" s="56" t="s">
        <v>705</v>
      </c>
      <c r="AB207" s="56" t="s">
        <v>706</v>
      </c>
      <c r="AC207" s="56" t="s">
        <v>68</v>
      </c>
      <c r="AD207" s="56" t="s">
        <v>68</v>
      </c>
      <c r="AE207" s="56" t="s">
        <v>707</v>
      </c>
      <c r="AF207" s="56" t="s">
        <v>708</v>
      </c>
      <c r="AG207" s="56">
        <v>354809</v>
      </c>
      <c r="AH207" s="56" t="s">
        <v>469</v>
      </c>
      <c r="AI207" s="56">
        <v>0</v>
      </c>
      <c r="AJ207" s="56">
        <v>0</v>
      </c>
      <c r="AK207" s="56">
        <v>6</v>
      </c>
      <c r="AL207" s="56">
        <v>0</v>
      </c>
      <c r="AM207" s="56">
        <v>0</v>
      </c>
      <c r="AN207" s="56">
        <v>0</v>
      </c>
      <c r="AO207" s="56">
        <v>0</v>
      </c>
      <c r="AP207" s="56">
        <v>0</v>
      </c>
      <c r="AQ207" s="56">
        <v>0</v>
      </c>
      <c r="AR207" s="56">
        <v>0</v>
      </c>
      <c r="AS207" s="56">
        <v>6</v>
      </c>
      <c r="AT207" s="56">
        <v>0</v>
      </c>
      <c r="AU207" s="56">
        <v>0</v>
      </c>
      <c r="AV207" s="57">
        <v>0</v>
      </c>
      <c r="AW207" s="56">
        <v>6</v>
      </c>
      <c r="AX207" s="57">
        <v>206.04</v>
      </c>
      <c r="AY207" s="57">
        <v>206.04</v>
      </c>
      <c r="AZ207" s="56">
        <v>0</v>
      </c>
      <c r="BA207" s="56">
        <v>0</v>
      </c>
      <c r="BB207" s="56">
        <v>6</v>
      </c>
      <c r="BC207" s="34">
        <v>34.340000000000003</v>
      </c>
      <c r="BD207" s="44">
        <f t="shared" si="3"/>
        <v>0</v>
      </c>
    </row>
    <row r="208" spans="1:56" s="34" customFormat="1">
      <c r="A208" s="56">
        <v>202314</v>
      </c>
      <c r="B208" s="56">
        <v>22</v>
      </c>
      <c r="C208" s="56" t="s">
        <v>69</v>
      </c>
      <c r="D208" s="56" t="s">
        <v>785</v>
      </c>
      <c r="E208" s="56">
        <v>1</v>
      </c>
      <c r="F208" s="56">
        <v>655225295</v>
      </c>
      <c r="G208" s="56" t="s">
        <v>265</v>
      </c>
      <c r="H208" s="56" t="s">
        <v>134</v>
      </c>
      <c r="I208" s="56" t="s">
        <v>134</v>
      </c>
      <c r="J208" s="56" t="s">
        <v>116</v>
      </c>
      <c r="K208" s="56" t="s">
        <v>116</v>
      </c>
      <c r="L208" s="56" t="s">
        <v>68</v>
      </c>
      <c r="M208" s="56" t="s">
        <v>118</v>
      </c>
      <c r="N208" s="56" t="s">
        <v>138</v>
      </c>
      <c r="O208" s="56" t="s">
        <v>138</v>
      </c>
      <c r="P208" s="56" t="s">
        <v>582</v>
      </c>
      <c r="Q208" s="56" t="s">
        <v>645</v>
      </c>
      <c r="R208" s="56" t="s">
        <v>646</v>
      </c>
      <c r="S208" s="56" t="s">
        <v>204</v>
      </c>
      <c r="T208" s="56">
        <v>20</v>
      </c>
      <c r="U208" s="56">
        <v>3967</v>
      </c>
      <c r="V208" s="56" t="s">
        <v>68</v>
      </c>
      <c r="W208" s="56" t="s">
        <v>68</v>
      </c>
      <c r="X208" s="56" t="s">
        <v>118</v>
      </c>
      <c r="Y208" s="56" t="s">
        <v>118</v>
      </c>
      <c r="Z208" s="56" t="s">
        <v>138</v>
      </c>
      <c r="AA208" s="56" t="s">
        <v>786</v>
      </c>
      <c r="AB208" s="56" t="s">
        <v>631</v>
      </c>
      <c r="AC208" s="56" t="s">
        <v>68</v>
      </c>
      <c r="AD208" s="56" t="s">
        <v>68</v>
      </c>
      <c r="AE208" s="56" t="s">
        <v>787</v>
      </c>
      <c r="AF208" s="56" t="s">
        <v>788</v>
      </c>
      <c r="AG208" s="56">
        <v>354584</v>
      </c>
      <c r="AH208" s="56" t="s">
        <v>469</v>
      </c>
      <c r="AI208" s="56">
        <v>0</v>
      </c>
      <c r="AJ208" s="56">
        <v>2</v>
      </c>
      <c r="AK208" s="56">
        <v>0</v>
      </c>
      <c r="AL208" s="56">
        <v>0</v>
      </c>
      <c r="AM208" s="56">
        <v>0</v>
      </c>
      <c r="AN208" s="56">
        <v>0</v>
      </c>
      <c r="AO208" s="56">
        <v>0</v>
      </c>
      <c r="AP208" s="56">
        <v>0</v>
      </c>
      <c r="AQ208" s="56">
        <v>0</v>
      </c>
      <c r="AR208" s="56">
        <v>0</v>
      </c>
      <c r="AS208" s="56">
        <v>0</v>
      </c>
      <c r="AT208" s="56">
        <v>0</v>
      </c>
      <c r="AU208" s="56">
        <v>0</v>
      </c>
      <c r="AV208" s="57">
        <v>0</v>
      </c>
      <c r="AW208" s="56">
        <v>0</v>
      </c>
      <c r="AX208" s="57">
        <v>0</v>
      </c>
      <c r="AY208" s="57">
        <v>56.2</v>
      </c>
      <c r="AZ208" s="56">
        <v>0</v>
      </c>
      <c r="BA208" s="56">
        <v>0</v>
      </c>
      <c r="BB208" s="56">
        <v>2</v>
      </c>
      <c r="BC208" s="34">
        <v>31.22</v>
      </c>
      <c r="BD208" s="44">
        <f t="shared" si="3"/>
        <v>0</v>
      </c>
    </row>
    <row r="209" spans="1:56" s="34" customFormat="1">
      <c r="A209" s="56">
        <v>202315</v>
      </c>
      <c r="B209" s="56">
        <v>22</v>
      </c>
      <c r="C209" s="56" t="s">
        <v>69</v>
      </c>
      <c r="D209" s="56" t="s">
        <v>872</v>
      </c>
      <c r="E209" s="56">
        <v>1</v>
      </c>
      <c r="F209" s="56">
        <v>577082879</v>
      </c>
      <c r="G209" s="56" t="s">
        <v>275</v>
      </c>
      <c r="H209" s="56" t="s">
        <v>113</v>
      </c>
      <c r="I209" s="56" t="s">
        <v>113</v>
      </c>
      <c r="J209" s="56" t="s">
        <v>288</v>
      </c>
      <c r="K209" s="56" t="s">
        <v>288</v>
      </c>
      <c r="L209" s="56" t="s">
        <v>68</v>
      </c>
      <c r="M209" s="56" t="s">
        <v>82</v>
      </c>
      <c r="N209" s="56" t="s">
        <v>151</v>
      </c>
      <c r="O209" s="56" t="s">
        <v>151</v>
      </c>
      <c r="P209" s="56" t="s">
        <v>586</v>
      </c>
      <c r="Q209" s="56" t="s">
        <v>645</v>
      </c>
      <c r="R209" s="56" t="s">
        <v>646</v>
      </c>
      <c r="S209" s="56" t="s">
        <v>204</v>
      </c>
      <c r="T209" s="56">
        <v>20</v>
      </c>
      <c r="U209" s="56">
        <v>3967</v>
      </c>
      <c r="V209" s="56" t="s">
        <v>68</v>
      </c>
      <c r="W209" s="56" t="s">
        <v>68</v>
      </c>
      <c r="X209" s="56" t="s">
        <v>82</v>
      </c>
      <c r="Y209" s="56" t="s">
        <v>82</v>
      </c>
      <c r="Z209" s="56" t="s">
        <v>151</v>
      </c>
      <c r="AA209" s="56" t="s">
        <v>873</v>
      </c>
      <c r="AB209" s="56" t="s">
        <v>703</v>
      </c>
      <c r="AC209" s="56" t="s">
        <v>68</v>
      </c>
      <c r="AD209" s="56" t="s">
        <v>68</v>
      </c>
      <c r="AE209" s="56" t="s">
        <v>874</v>
      </c>
      <c r="AF209" s="56" t="s">
        <v>875</v>
      </c>
      <c r="AG209" s="56">
        <v>355121</v>
      </c>
      <c r="AH209" s="56" t="s">
        <v>469</v>
      </c>
      <c r="AI209" s="56">
        <v>0</v>
      </c>
      <c r="AJ209" s="56">
        <v>1</v>
      </c>
      <c r="AK209" s="56">
        <v>0</v>
      </c>
      <c r="AL209" s="56">
        <v>0</v>
      </c>
      <c r="AM209" s="56">
        <v>0</v>
      </c>
      <c r="AN209" s="56">
        <v>0</v>
      </c>
      <c r="AO209" s="56">
        <v>0</v>
      </c>
      <c r="AP209" s="56">
        <v>0</v>
      </c>
      <c r="AQ209" s="56">
        <v>0</v>
      </c>
      <c r="AR209" s="56">
        <v>0</v>
      </c>
      <c r="AS209" s="56">
        <v>0</v>
      </c>
      <c r="AT209" s="56">
        <v>0</v>
      </c>
      <c r="AU209" s="56">
        <v>0</v>
      </c>
      <c r="AV209" s="57">
        <v>0</v>
      </c>
      <c r="AW209" s="56">
        <v>0</v>
      </c>
      <c r="AX209" s="57">
        <v>0</v>
      </c>
      <c r="AY209" s="57">
        <v>40.840000000000003</v>
      </c>
      <c r="AZ209" s="56">
        <v>0</v>
      </c>
      <c r="BA209" s="56">
        <v>0</v>
      </c>
      <c r="BB209" s="56">
        <v>1</v>
      </c>
      <c r="BC209" s="34">
        <v>38.17</v>
      </c>
      <c r="BD209" s="44">
        <f t="shared" si="3"/>
        <v>0</v>
      </c>
    </row>
    <row r="210" spans="1:56" s="34" customFormat="1">
      <c r="A210" s="56">
        <v>202315</v>
      </c>
      <c r="B210" s="56">
        <v>22</v>
      </c>
      <c r="C210" s="56" t="s">
        <v>69</v>
      </c>
      <c r="D210" s="56" t="s">
        <v>872</v>
      </c>
      <c r="E210" s="56">
        <v>2</v>
      </c>
      <c r="F210" s="56">
        <v>655225295</v>
      </c>
      <c r="G210" s="56" t="s">
        <v>265</v>
      </c>
      <c r="H210" s="56" t="s">
        <v>113</v>
      </c>
      <c r="I210" s="56" t="s">
        <v>113</v>
      </c>
      <c r="J210" s="56" t="s">
        <v>288</v>
      </c>
      <c r="K210" s="56" t="s">
        <v>288</v>
      </c>
      <c r="L210" s="56" t="s">
        <v>68</v>
      </c>
      <c r="M210" s="56" t="s">
        <v>82</v>
      </c>
      <c r="N210" s="56" t="s">
        <v>151</v>
      </c>
      <c r="O210" s="56" t="s">
        <v>151</v>
      </c>
      <c r="P210" s="56" t="s">
        <v>586</v>
      </c>
      <c r="Q210" s="56" t="s">
        <v>645</v>
      </c>
      <c r="R210" s="56" t="s">
        <v>646</v>
      </c>
      <c r="S210" s="56" t="s">
        <v>204</v>
      </c>
      <c r="T210" s="56">
        <v>20</v>
      </c>
      <c r="U210" s="56">
        <v>3967</v>
      </c>
      <c r="V210" s="56" t="s">
        <v>68</v>
      </c>
      <c r="W210" s="56" t="s">
        <v>68</v>
      </c>
      <c r="X210" s="56" t="s">
        <v>82</v>
      </c>
      <c r="Y210" s="56" t="s">
        <v>82</v>
      </c>
      <c r="Z210" s="56" t="s">
        <v>151</v>
      </c>
      <c r="AA210" s="56" t="s">
        <v>873</v>
      </c>
      <c r="AB210" s="56" t="s">
        <v>703</v>
      </c>
      <c r="AC210" s="56" t="s">
        <v>68</v>
      </c>
      <c r="AD210" s="56" t="s">
        <v>68</v>
      </c>
      <c r="AE210" s="56" t="s">
        <v>874</v>
      </c>
      <c r="AF210" s="56" t="s">
        <v>875</v>
      </c>
      <c r="AG210" s="56">
        <v>355121</v>
      </c>
      <c r="AH210" s="56" t="s">
        <v>469</v>
      </c>
      <c r="AI210" s="56">
        <v>0</v>
      </c>
      <c r="AJ210" s="56">
        <v>1</v>
      </c>
      <c r="AK210" s="56">
        <v>0</v>
      </c>
      <c r="AL210" s="56">
        <v>0</v>
      </c>
      <c r="AM210" s="56">
        <v>0</v>
      </c>
      <c r="AN210" s="56">
        <v>0</v>
      </c>
      <c r="AO210" s="56">
        <v>0</v>
      </c>
      <c r="AP210" s="56">
        <v>0</v>
      </c>
      <c r="AQ210" s="56">
        <v>0</v>
      </c>
      <c r="AR210" s="56">
        <v>0</v>
      </c>
      <c r="AS210" s="56">
        <v>0</v>
      </c>
      <c r="AT210" s="56">
        <v>0</v>
      </c>
      <c r="AU210" s="56">
        <v>0</v>
      </c>
      <c r="AV210" s="57">
        <v>0</v>
      </c>
      <c r="AW210" s="56">
        <v>0</v>
      </c>
      <c r="AX210" s="57">
        <v>0</v>
      </c>
      <c r="AY210" s="57">
        <v>28.1</v>
      </c>
      <c r="AZ210" s="56">
        <v>0</v>
      </c>
      <c r="BA210" s="56">
        <v>0</v>
      </c>
      <c r="BB210" s="56">
        <v>1</v>
      </c>
      <c r="BC210" s="34">
        <v>31.22</v>
      </c>
      <c r="BD210" s="44">
        <f t="shared" si="3"/>
        <v>0</v>
      </c>
    </row>
    <row r="211" spans="1:56" s="34" customFormat="1">
      <c r="A211" s="56">
        <v>202316</v>
      </c>
      <c r="B211" s="56">
        <v>22</v>
      </c>
      <c r="C211" s="56" t="s">
        <v>498</v>
      </c>
      <c r="D211" s="56" t="s">
        <v>983</v>
      </c>
      <c r="E211" s="56">
        <v>1</v>
      </c>
      <c r="F211" s="56">
        <v>576499520</v>
      </c>
      <c r="G211" s="56" t="s">
        <v>724</v>
      </c>
      <c r="H211" s="56" t="s">
        <v>113</v>
      </c>
      <c r="I211" s="56" t="s">
        <v>352</v>
      </c>
      <c r="J211" s="56" t="s">
        <v>288</v>
      </c>
      <c r="K211" s="56" t="s">
        <v>177</v>
      </c>
      <c r="L211" s="56" t="s">
        <v>68</v>
      </c>
      <c r="M211" s="56" t="s">
        <v>323</v>
      </c>
      <c r="N211" s="56" t="s">
        <v>68</v>
      </c>
      <c r="O211" s="56" t="s">
        <v>176</v>
      </c>
      <c r="P211" s="56" t="s">
        <v>592</v>
      </c>
      <c r="Q211" s="56" t="s">
        <v>68</v>
      </c>
      <c r="R211" s="56" t="s">
        <v>68</v>
      </c>
      <c r="S211" s="56" t="s">
        <v>204</v>
      </c>
      <c r="T211" s="56">
        <v>20</v>
      </c>
      <c r="U211" s="56">
        <v>3967</v>
      </c>
      <c r="V211" s="56" t="s">
        <v>629</v>
      </c>
      <c r="W211" s="56" t="s">
        <v>630</v>
      </c>
      <c r="X211" s="56" t="s">
        <v>82</v>
      </c>
      <c r="Y211" s="56" t="s">
        <v>323</v>
      </c>
      <c r="Z211" s="56" t="s">
        <v>68</v>
      </c>
      <c r="AA211" s="56" t="s">
        <v>68</v>
      </c>
      <c r="AB211" s="56" t="s">
        <v>703</v>
      </c>
      <c r="AC211" s="56" t="s">
        <v>78</v>
      </c>
      <c r="AD211" s="56" t="s">
        <v>79</v>
      </c>
      <c r="AE211" s="56" t="s">
        <v>68</v>
      </c>
      <c r="AF211" s="56" t="s">
        <v>68</v>
      </c>
      <c r="AG211" s="34" t="s">
        <v>68</v>
      </c>
      <c r="AH211" s="56" t="s">
        <v>469</v>
      </c>
      <c r="AI211" s="56">
        <v>0</v>
      </c>
      <c r="AJ211" s="56">
        <v>0</v>
      </c>
      <c r="AK211" s="56">
        <v>0</v>
      </c>
      <c r="AL211" s="56">
        <v>4</v>
      </c>
      <c r="AM211" s="56">
        <v>0</v>
      </c>
      <c r="AN211" s="56">
        <v>0</v>
      </c>
      <c r="AO211" s="56">
        <v>0</v>
      </c>
      <c r="AP211" s="56">
        <v>0</v>
      </c>
      <c r="AQ211" s="56">
        <v>4</v>
      </c>
      <c r="AR211" s="56">
        <v>0</v>
      </c>
      <c r="AS211" s="56">
        <v>0</v>
      </c>
      <c r="AT211" s="56">
        <v>0</v>
      </c>
      <c r="AU211" s="56">
        <v>0</v>
      </c>
      <c r="AV211" s="57">
        <v>0</v>
      </c>
      <c r="AW211" s="56">
        <v>4</v>
      </c>
      <c r="AX211" s="57">
        <v>137.80000000000001</v>
      </c>
      <c r="AY211" s="57">
        <v>137.80000000000001</v>
      </c>
      <c r="AZ211" s="56">
        <v>0</v>
      </c>
      <c r="BA211" s="56">
        <v>0</v>
      </c>
      <c r="BB211" s="56">
        <v>0</v>
      </c>
      <c r="BC211" s="34">
        <v>34.450000000000003</v>
      </c>
      <c r="BD211" s="44">
        <f t="shared" si="3"/>
        <v>0</v>
      </c>
    </row>
    <row r="212" spans="1:56" s="34" customFormat="1">
      <c r="A212" s="56">
        <v>202316</v>
      </c>
      <c r="B212" s="56">
        <v>22</v>
      </c>
      <c r="C212" s="56" t="s">
        <v>498</v>
      </c>
      <c r="D212" s="56" t="s">
        <v>983</v>
      </c>
      <c r="E212" s="56">
        <v>2</v>
      </c>
      <c r="F212" s="56">
        <v>585916672</v>
      </c>
      <c r="G212" s="56" t="s">
        <v>688</v>
      </c>
      <c r="H212" s="56" t="s">
        <v>113</v>
      </c>
      <c r="I212" s="56" t="s">
        <v>352</v>
      </c>
      <c r="J212" s="56" t="s">
        <v>288</v>
      </c>
      <c r="K212" s="56" t="s">
        <v>177</v>
      </c>
      <c r="L212" s="56" t="s">
        <v>68</v>
      </c>
      <c r="M212" s="56" t="s">
        <v>323</v>
      </c>
      <c r="N212" s="56" t="s">
        <v>68</v>
      </c>
      <c r="O212" s="56" t="s">
        <v>176</v>
      </c>
      <c r="P212" s="56" t="s">
        <v>592</v>
      </c>
      <c r="Q212" s="56" t="s">
        <v>68</v>
      </c>
      <c r="R212" s="56" t="s">
        <v>68</v>
      </c>
      <c r="S212" s="56" t="s">
        <v>204</v>
      </c>
      <c r="T212" s="56">
        <v>20</v>
      </c>
      <c r="U212" s="56">
        <v>3967</v>
      </c>
      <c r="V212" s="56" t="s">
        <v>629</v>
      </c>
      <c r="W212" s="56" t="s">
        <v>630</v>
      </c>
      <c r="X212" s="56" t="s">
        <v>82</v>
      </c>
      <c r="Y212" s="56" t="s">
        <v>323</v>
      </c>
      <c r="Z212" s="56" t="s">
        <v>68</v>
      </c>
      <c r="AA212" s="56" t="s">
        <v>68</v>
      </c>
      <c r="AB212" s="56" t="s">
        <v>703</v>
      </c>
      <c r="AC212" s="56" t="s">
        <v>78</v>
      </c>
      <c r="AD212" s="56" t="s">
        <v>79</v>
      </c>
      <c r="AE212" s="56" t="s">
        <v>68</v>
      </c>
      <c r="AF212" s="56" t="s">
        <v>68</v>
      </c>
      <c r="AG212" s="34" t="s">
        <v>68</v>
      </c>
      <c r="AH212" s="56" t="s">
        <v>469</v>
      </c>
      <c r="AI212" s="56">
        <v>0</v>
      </c>
      <c r="AJ212" s="56">
        <v>0</v>
      </c>
      <c r="AK212" s="56">
        <v>0</v>
      </c>
      <c r="AL212" s="56">
        <v>5</v>
      </c>
      <c r="AM212" s="56">
        <v>0</v>
      </c>
      <c r="AN212" s="56">
        <v>0</v>
      </c>
      <c r="AO212" s="56">
        <v>0</v>
      </c>
      <c r="AP212" s="56">
        <v>0</v>
      </c>
      <c r="AQ212" s="56">
        <v>5</v>
      </c>
      <c r="AR212" s="56">
        <v>0</v>
      </c>
      <c r="AS212" s="56">
        <v>0</v>
      </c>
      <c r="AT212" s="56">
        <v>0</v>
      </c>
      <c r="AU212" s="56">
        <v>0</v>
      </c>
      <c r="AV212" s="57">
        <v>0</v>
      </c>
      <c r="AW212" s="56">
        <v>5</v>
      </c>
      <c r="AX212" s="57">
        <v>172.25</v>
      </c>
      <c r="AY212" s="57">
        <v>172.25</v>
      </c>
      <c r="AZ212" s="56">
        <v>0</v>
      </c>
      <c r="BA212" s="56">
        <v>0</v>
      </c>
      <c r="BB212" s="56">
        <v>0</v>
      </c>
      <c r="BC212" s="34">
        <v>34.450000000000003</v>
      </c>
      <c r="BD212" s="44">
        <f t="shared" si="3"/>
        <v>0</v>
      </c>
    </row>
    <row r="213" spans="1:56" s="34" customFormat="1">
      <c r="A213" s="56">
        <v>202316</v>
      </c>
      <c r="B213" s="56">
        <v>22</v>
      </c>
      <c r="C213" s="56" t="s">
        <v>498</v>
      </c>
      <c r="D213" s="56" t="s">
        <v>983</v>
      </c>
      <c r="E213" s="56">
        <v>3</v>
      </c>
      <c r="F213" s="56">
        <v>586110533</v>
      </c>
      <c r="G213" s="56" t="s">
        <v>743</v>
      </c>
      <c r="H213" s="56" t="s">
        <v>113</v>
      </c>
      <c r="I213" s="56" t="s">
        <v>352</v>
      </c>
      <c r="J213" s="56" t="s">
        <v>288</v>
      </c>
      <c r="K213" s="56" t="s">
        <v>177</v>
      </c>
      <c r="L213" s="56" t="s">
        <v>68</v>
      </c>
      <c r="M213" s="56" t="s">
        <v>323</v>
      </c>
      <c r="N213" s="56" t="s">
        <v>176</v>
      </c>
      <c r="O213" s="56" t="s">
        <v>176</v>
      </c>
      <c r="P213" s="56" t="s">
        <v>592</v>
      </c>
      <c r="Q213" s="56" t="s">
        <v>645</v>
      </c>
      <c r="R213" s="56" t="s">
        <v>646</v>
      </c>
      <c r="S213" s="56" t="s">
        <v>204</v>
      </c>
      <c r="T213" s="56">
        <v>20</v>
      </c>
      <c r="U213" s="56">
        <v>3967</v>
      </c>
      <c r="V213" s="56" t="s">
        <v>78</v>
      </c>
      <c r="W213" s="56" t="s">
        <v>79</v>
      </c>
      <c r="X213" s="56" t="s">
        <v>82</v>
      </c>
      <c r="Y213" s="56" t="s">
        <v>323</v>
      </c>
      <c r="Z213" s="56" t="s">
        <v>176</v>
      </c>
      <c r="AA213" s="56" t="s">
        <v>984</v>
      </c>
      <c r="AB213" s="56" t="s">
        <v>703</v>
      </c>
      <c r="AC213" s="56" t="s">
        <v>78</v>
      </c>
      <c r="AD213" s="56" t="s">
        <v>79</v>
      </c>
      <c r="AE213" s="56" t="s">
        <v>985</v>
      </c>
      <c r="AF213" s="56" t="s">
        <v>986</v>
      </c>
      <c r="AG213" s="56">
        <v>355260</v>
      </c>
      <c r="AH213" s="56" t="s">
        <v>469</v>
      </c>
      <c r="AI213" s="56">
        <v>0</v>
      </c>
      <c r="AJ213" s="56">
        <v>2</v>
      </c>
      <c r="AK213" s="56">
        <v>0</v>
      </c>
      <c r="AL213" s="56">
        <v>0</v>
      </c>
      <c r="AM213" s="56">
        <v>0</v>
      </c>
      <c r="AN213" s="56">
        <v>0</v>
      </c>
      <c r="AO213" s="56">
        <v>0</v>
      </c>
      <c r="AP213" s="56">
        <v>0</v>
      </c>
      <c r="AQ213" s="56">
        <v>0</v>
      </c>
      <c r="AR213" s="56">
        <v>0</v>
      </c>
      <c r="AS213" s="56">
        <v>0</v>
      </c>
      <c r="AT213" s="56">
        <v>0</v>
      </c>
      <c r="AU213" s="56">
        <v>0</v>
      </c>
      <c r="AV213" s="57">
        <v>0</v>
      </c>
      <c r="AW213" s="56">
        <v>0</v>
      </c>
      <c r="AX213" s="57">
        <v>0</v>
      </c>
      <c r="AY213" s="57">
        <v>69.540000000000006</v>
      </c>
      <c r="AZ213" s="56">
        <v>0</v>
      </c>
      <c r="BA213" s="56">
        <v>0</v>
      </c>
      <c r="BB213" s="56">
        <v>2</v>
      </c>
      <c r="BC213" s="34">
        <v>34.770000000000003</v>
      </c>
      <c r="BD213" s="44">
        <f t="shared" si="3"/>
        <v>0</v>
      </c>
    </row>
    <row r="214" spans="1:56" s="34" customFormat="1">
      <c r="A214" s="56">
        <v>202316</v>
      </c>
      <c r="B214" s="56">
        <v>22</v>
      </c>
      <c r="C214" s="56" t="s">
        <v>498</v>
      </c>
      <c r="D214" s="56" t="s">
        <v>983</v>
      </c>
      <c r="E214" s="56">
        <v>4</v>
      </c>
      <c r="F214" s="56">
        <v>586110536</v>
      </c>
      <c r="G214" s="56" t="s">
        <v>662</v>
      </c>
      <c r="H214" s="56" t="s">
        <v>113</v>
      </c>
      <c r="I214" s="56" t="s">
        <v>352</v>
      </c>
      <c r="J214" s="56" t="s">
        <v>288</v>
      </c>
      <c r="K214" s="56" t="s">
        <v>177</v>
      </c>
      <c r="L214" s="56" t="s">
        <v>68</v>
      </c>
      <c r="M214" s="56" t="s">
        <v>323</v>
      </c>
      <c r="N214" s="56" t="s">
        <v>68</v>
      </c>
      <c r="O214" s="56" t="s">
        <v>176</v>
      </c>
      <c r="P214" s="56" t="s">
        <v>592</v>
      </c>
      <c r="Q214" s="56" t="s">
        <v>68</v>
      </c>
      <c r="R214" s="56" t="s">
        <v>68</v>
      </c>
      <c r="S214" s="56" t="s">
        <v>204</v>
      </c>
      <c r="T214" s="56">
        <v>20</v>
      </c>
      <c r="U214" s="56">
        <v>3967</v>
      </c>
      <c r="V214" s="56" t="s">
        <v>629</v>
      </c>
      <c r="W214" s="56" t="s">
        <v>630</v>
      </c>
      <c r="X214" s="56" t="s">
        <v>82</v>
      </c>
      <c r="Y214" s="56" t="s">
        <v>323</v>
      </c>
      <c r="Z214" s="56" t="s">
        <v>68</v>
      </c>
      <c r="AA214" s="56" t="s">
        <v>68</v>
      </c>
      <c r="AB214" s="56" t="s">
        <v>703</v>
      </c>
      <c r="AC214" s="56" t="s">
        <v>78</v>
      </c>
      <c r="AD214" s="56" t="s">
        <v>79</v>
      </c>
      <c r="AE214" s="56" t="s">
        <v>68</v>
      </c>
      <c r="AF214" s="56" t="s">
        <v>68</v>
      </c>
      <c r="AG214" s="34" t="s">
        <v>68</v>
      </c>
      <c r="AH214" s="56" t="s">
        <v>469</v>
      </c>
      <c r="AI214" s="56">
        <v>0</v>
      </c>
      <c r="AJ214" s="56">
        <v>0</v>
      </c>
      <c r="AK214" s="56">
        <v>0</v>
      </c>
      <c r="AL214" s="56">
        <v>7</v>
      </c>
      <c r="AM214" s="56">
        <v>0</v>
      </c>
      <c r="AN214" s="56">
        <v>0</v>
      </c>
      <c r="AO214" s="56">
        <v>0</v>
      </c>
      <c r="AP214" s="56">
        <v>0</v>
      </c>
      <c r="AQ214" s="56">
        <v>7</v>
      </c>
      <c r="AR214" s="56">
        <v>0</v>
      </c>
      <c r="AS214" s="56">
        <v>0</v>
      </c>
      <c r="AT214" s="56">
        <v>0</v>
      </c>
      <c r="AU214" s="56">
        <v>0</v>
      </c>
      <c r="AV214" s="57">
        <v>0</v>
      </c>
      <c r="AW214" s="56">
        <v>7</v>
      </c>
      <c r="AX214" s="57">
        <v>222.88</v>
      </c>
      <c r="AY214" s="57">
        <v>222.88</v>
      </c>
      <c r="AZ214" s="56">
        <v>0</v>
      </c>
      <c r="BA214" s="56">
        <v>0</v>
      </c>
      <c r="BB214" s="56">
        <v>0</v>
      </c>
      <c r="BC214" s="34">
        <v>31.84</v>
      </c>
      <c r="BD214" s="44">
        <f t="shared" si="3"/>
        <v>0</v>
      </c>
    </row>
    <row r="215" spans="1:56" s="34" customFormat="1">
      <c r="A215" s="56">
        <v>202316</v>
      </c>
      <c r="B215" s="56">
        <v>22</v>
      </c>
      <c r="C215" s="56" t="s">
        <v>498</v>
      </c>
      <c r="D215" s="56" t="s">
        <v>983</v>
      </c>
      <c r="E215" s="56">
        <v>5</v>
      </c>
      <c r="F215" s="56">
        <v>586223277</v>
      </c>
      <c r="G215" s="56" t="s">
        <v>652</v>
      </c>
      <c r="H215" s="56" t="s">
        <v>113</v>
      </c>
      <c r="I215" s="56" t="s">
        <v>352</v>
      </c>
      <c r="J215" s="56" t="s">
        <v>288</v>
      </c>
      <c r="K215" s="56" t="s">
        <v>177</v>
      </c>
      <c r="L215" s="56" t="s">
        <v>68</v>
      </c>
      <c r="M215" s="56" t="s">
        <v>323</v>
      </c>
      <c r="N215" s="56" t="s">
        <v>176</v>
      </c>
      <c r="O215" s="56" t="s">
        <v>176</v>
      </c>
      <c r="P215" s="56" t="s">
        <v>592</v>
      </c>
      <c r="Q215" s="56" t="s">
        <v>645</v>
      </c>
      <c r="R215" s="56" t="s">
        <v>646</v>
      </c>
      <c r="S215" s="56" t="s">
        <v>204</v>
      </c>
      <c r="T215" s="56">
        <v>20</v>
      </c>
      <c r="U215" s="56">
        <v>3967</v>
      </c>
      <c r="V215" s="56" t="s">
        <v>78</v>
      </c>
      <c r="W215" s="56" t="s">
        <v>79</v>
      </c>
      <c r="X215" s="56" t="s">
        <v>82</v>
      </c>
      <c r="Y215" s="56" t="s">
        <v>323</v>
      </c>
      <c r="Z215" s="56" t="s">
        <v>176</v>
      </c>
      <c r="AA215" s="56" t="s">
        <v>984</v>
      </c>
      <c r="AB215" s="56" t="s">
        <v>703</v>
      </c>
      <c r="AC215" s="56" t="s">
        <v>78</v>
      </c>
      <c r="AD215" s="56" t="s">
        <v>79</v>
      </c>
      <c r="AE215" s="56" t="s">
        <v>985</v>
      </c>
      <c r="AF215" s="56" t="s">
        <v>986</v>
      </c>
      <c r="AG215" s="56">
        <v>355260</v>
      </c>
      <c r="AH215" s="56" t="s">
        <v>469</v>
      </c>
      <c r="AI215" s="56">
        <v>0</v>
      </c>
      <c r="AJ215" s="56">
        <v>3</v>
      </c>
      <c r="AK215" s="56">
        <v>0</v>
      </c>
      <c r="AL215" s="56">
        <v>0</v>
      </c>
      <c r="AM215" s="56">
        <v>0</v>
      </c>
      <c r="AN215" s="56">
        <v>0</v>
      </c>
      <c r="AO215" s="56">
        <v>0</v>
      </c>
      <c r="AP215" s="56">
        <v>0</v>
      </c>
      <c r="AQ215" s="56">
        <v>0</v>
      </c>
      <c r="AR215" s="56">
        <v>0</v>
      </c>
      <c r="AS215" s="56">
        <v>0</v>
      </c>
      <c r="AT215" s="56">
        <v>0</v>
      </c>
      <c r="AU215" s="56">
        <v>0</v>
      </c>
      <c r="AV215" s="57">
        <v>0</v>
      </c>
      <c r="AW215" s="56">
        <v>0</v>
      </c>
      <c r="AX215" s="57">
        <v>0</v>
      </c>
      <c r="AY215" s="57">
        <v>95.52</v>
      </c>
      <c r="AZ215" s="56">
        <v>0</v>
      </c>
      <c r="BA215" s="56">
        <v>0</v>
      </c>
      <c r="BB215" s="56">
        <v>3</v>
      </c>
      <c r="BC215" s="34">
        <v>31.84</v>
      </c>
      <c r="BD215" s="44">
        <f t="shared" si="3"/>
        <v>0</v>
      </c>
    </row>
    <row r="216" spans="1:56" s="34" customFormat="1">
      <c r="A216" s="56">
        <v>202316</v>
      </c>
      <c r="B216" s="56">
        <v>22</v>
      </c>
      <c r="C216" s="56" t="s">
        <v>498</v>
      </c>
      <c r="D216" s="56" t="s">
        <v>983</v>
      </c>
      <c r="E216" s="56">
        <v>6</v>
      </c>
      <c r="F216" s="56">
        <v>586223596</v>
      </c>
      <c r="G216" s="56" t="s">
        <v>723</v>
      </c>
      <c r="H216" s="56" t="s">
        <v>113</v>
      </c>
      <c r="I216" s="56" t="s">
        <v>352</v>
      </c>
      <c r="J216" s="56" t="s">
        <v>288</v>
      </c>
      <c r="K216" s="56" t="s">
        <v>177</v>
      </c>
      <c r="L216" s="56" t="s">
        <v>68</v>
      </c>
      <c r="M216" s="56" t="s">
        <v>323</v>
      </c>
      <c r="N216" s="56" t="s">
        <v>176</v>
      </c>
      <c r="O216" s="56" t="s">
        <v>176</v>
      </c>
      <c r="P216" s="56" t="s">
        <v>592</v>
      </c>
      <c r="Q216" s="56" t="s">
        <v>645</v>
      </c>
      <c r="R216" s="56" t="s">
        <v>646</v>
      </c>
      <c r="S216" s="56" t="s">
        <v>204</v>
      </c>
      <c r="T216" s="56">
        <v>20</v>
      </c>
      <c r="U216" s="56">
        <v>3967</v>
      </c>
      <c r="V216" s="56" t="s">
        <v>78</v>
      </c>
      <c r="W216" s="56" t="s">
        <v>79</v>
      </c>
      <c r="X216" s="56" t="s">
        <v>82</v>
      </c>
      <c r="Y216" s="56" t="s">
        <v>323</v>
      </c>
      <c r="Z216" s="56" t="s">
        <v>176</v>
      </c>
      <c r="AA216" s="56" t="s">
        <v>984</v>
      </c>
      <c r="AB216" s="56" t="s">
        <v>703</v>
      </c>
      <c r="AC216" s="56" t="s">
        <v>78</v>
      </c>
      <c r="AD216" s="56" t="s">
        <v>79</v>
      </c>
      <c r="AE216" s="56" t="s">
        <v>985</v>
      </c>
      <c r="AF216" s="56" t="s">
        <v>986</v>
      </c>
      <c r="AG216" s="56">
        <v>355260</v>
      </c>
      <c r="AH216" s="56" t="s">
        <v>469</v>
      </c>
      <c r="AI216" s="56">
        <v>0</v>
      </c>
      <c r="AJ216" s="56">
        <v>2</v>
      </c>
      <c r="AK216" s="56">
        <v>0</v>
      </c>
      <c r="AL216" s="56">
        <v>0</v>
      </c>
      <c r="AM216" s="56">
        <v>0</v>
      </c>
      <c r="AN216" s="56">
        <v>0</v>
      </c>
      <c r="AO216" s="56">
        <v>0</v>
      </c>
      <c r="AP216" s="56">
        <v>0</v>
      </c>
      <c r="AQ216" s="56">
        <v>0</v>
      </c>
      <c r="AR216" s="56">
        <v>0</v>
      </c>
      <c r="AS216" s="56">
        <v>0</v>
      </c>
      <c r="AT216" s="56">
        <v>0</v>
      </c>
      <c r="AU216" s="56">
        <v>0</v>
      </c>
      <c r="AV216" s="57">
        <v>0</v>
      </c>
      <c r="AW216" s="56">
        <v>0</v>
      </c>
      <c r="AX216" s="57">
        <v>0</v>
      </c>
      <c r="AY216" s="57">
        <v>74.72</v>
      </c>
      <c r="AZ216" s="56">
        <v>0</v>
      </c>
      <c r="BA216" s="56">
        <v>0</v>
      </c>
      <c r="BB216" s="56">
        <v>2</v>
      </c>
      <c r="BC216" s="34">
        <v>37.36</v>
      </c>
      <c r="BD216" s="44">
        <f t="shared" si="3"/>
        <v>0</v>
      </c>
    </row>
    <row r="217" spans="1:56" s="34" customFormat="1">
      <c r="A217" s="56">
        <v>202316</v>
      </c>
      <c r="B217" s="56">
        <v>22</v>
      </c>
      <c r="C217" s="56" t="s">
        <v>498</v>
      </c>
      <c r="D217" s="56" t="s">
        <v>983</v>
      </c>
      <c r="E217" s="56">
        <v>7</v>
      </c>
      <c r="F217" s="56">
        <v>587690499</v>
      </c>
      <c r="G217" s="56" t="s">
        <v>642</v>
      </c>
      <c r="H217" s="56" t="s">
        <v>113</v>
      </c>
      <c r="I217" s="56" t="s">
        <v>352</v>
      </c>
      <c r="J217" s="56" t="s">
        <v>288</v>
      </c>
      <c r="K217" s="56" t="s">
        <v>177</v>
      </c>
      <c r="L217" s="56" t="s">
        <v>68</v>
      </c>
      <c r="M217" s="56" t="s">
        <v>323</v>
      </c>
      <c r="N217" s="56" t="s">
        <v>176</v>
      </c>
      <c r="O217" s="56" t="s">
        <v>176</v>
      </c>
      <c r="P217" s="56" t="s">
        <v>592</v>
      </c>
      <c r="Q217" s="56" t="s">
        <v>645</v>
      </c>
      <c r="R217" s="56" t="s">
        <v>646</v>
      </c>
      <c r="S217" s="56" t="s">
        <v>204</v>
      </c>
      <c r="T217" s="56">
        <v>20</v>
      </c>
      <c r="U217" s="56">
        <v>3967</v>
      </c>
      <c r="V217" s="56" t="s">
        <v>78</v>
      </c>
      <c r="W217" s="56" t="s">
        <v>79</v>
      </c>
      <c r="X217" s="56" t="s">
        <v>82</v>
      </c>
      <c r="Y217" s="56" t="s">
        <v>323</v>
      </c>
      <c r="Z217" s="56" t="s">
        <v>176</v>
      </c>
      <c r="AA217" s="56" t="s">
        <v>984</v>
      </c>
      <c r="AB217" s="56" t="s">
        <v>703</v>
      </c>
      <c r="AC217" s="56" t="s">
        <v>78</v>
      </c>
      <c r="AD217" s="56" t="s">
        <v>79</v>
      </c>
      <c r="AE217" s="56" t="s">
        <v>985</v>
      </c>
      <c r="AF217" s="56" t="s">
        <v>986</v>
      </c>
      <c r="AG217" s="56">
        <v>355260</v>
      </c>
      <c r="AH217" s="56" t="s">
        <v>469</v>
      </c>
      <c r="AI217" s="56">
        <v>0</v>
      </c>
      <c r="AJ217" s="56">
        <v>3</v>
      </c>
      <c r="AK217" s="56">
        <v>0</v>
      </c>
      <c r="AL217" s="56">
        <v>0</v>
      </c>
      <c r="AM217" s="56">
        <v>0</v>
      </c>
      <c r="AN217" s="56">
        <v>0</v>
      </c>
      <c r="AO217" s="56">
        <v>0</v>
      </c>
      <c r="AP217" s="56">
        <v>0</v>
      </c>
      <c r="AQ217" s="56">
        <v>0</v>
      </c>
      <c r="AR217" s="56">
        <v>0</v>
      </c>
      <c r="AS217" s="56">
        <v>0</v>
      </c>
      <c r="AT217" s="56">
        <v>0</v>
      </c>
      <c r="AU217" s="56">
        <v>0</v>
      </c>
      <c r="AV217" s="57">
        <v>0</v>
      </c>
      <c r="AW217" s="56">
        <v>0</v>
      </c>
      <c r="AX217" s="57">
        <v>0</v>
      </c>
      <c r="AY217" s="57">
        <v>103.02</v>
      </c>
      <c r="AZ217" s="56">
        <v>0</v>
      </c>
      <c r="BA217" s="56">
        <v>0</v>
      </c>
      <c r="BB217" s="56">
        <v>3</v>
      </c>
      <c r="BC217" s="34">
        <v>34.340000000000003</v>
      </c>
      <c r="BD217" s="44">
        <f t="shared" si="3"/>
        <v>0</v>
      </c>
    </row>
    <row r="218" spans="1:56" s="34" customFormat="1">
      <c r="A218" s="56">
        <v>202316</v>
      </c>
      <c r="B218" s="56">
        <v>22</v>
      </c>
      <c r="C218" s="56" t="s">
        <v>69</v>
      </c>
      <c r="D218" s="56" t="s">
        <v>994</v>
      </c>
      <c r="E218" s="56">
        <v>1</v>
      </c>
      <c r="F218" s="56">
        <v>655225295</v>
      </c>
      <c r="G218" s="56" t="s">
        <v>265</v>
      </c>
      <c r="H218" s="56" t="s">
        <v>118</v>
      </c>
      <c r="I218" s="56" t="s">
        <v>118</v>
      </c>
      <c r="J218" s="56" t="s">
        <v>118</v>
      </c>
      <c r="K218" s="56" t="s">
        <v>97</v>
      </c>
      <c r="L218" s="56" t="s">
        <v>68</v>
      </c>
      <c r="M218" s="56" t="s">
        <v>167</v>
      </c>
      <c r="N218" s="56" t="s">
        <v>167</v>
      </c>
      <c r="O218" s="56" t="s">
        <v>167</v>
      </c>
      <c r="P218" s="56" t="s">
        <v>587</v>
      </c>
      <c r="Q218" s="56" t="s">
        <v>645</v>
      </c>
      <c r="R218" s="56" t="s">
        <v>646</v>
      </c>
      <c r="S218" s="56" t="s">
        <v>204</v>
      </c>
      <c r="T218" s="56">
        <v>20</v>
      </c>
      <c r="U218" s="56">
        <v>3967</v>
      </c>
      <c r="V218" s="56" t="s">
        <v>68</v>
      </c>
      <c r="W218" s="56" t="s">
        <v>68</v>
      </c>
      <c r="X218" s="56" t="s">
        <v>167</v>
      </c>
      <c r="Y218" s="56" t="s">
        <v>167</v>
      </c>
      <c r="Z218" s="56" t="s">
        <v>167</v>
      </c>
      <c r="AA218" s="56" t="s">
        <v>995</v>
      </c>
      <c r="AB218" s="56" t="s">
        <v>953</v>
      </c>
      <c r="AC218" s="56" t="s">
        <v>68</v>
      </c>
      <c r="AD218" s="56" t="s">
        <v>68</v>
      </c>
      <c r="AE218" s="56" t="s">
        <v>996</v>
      </c>
      <c r="AF218" s="56" t="s">
        <v>997</v>
      </c>
      <c r="AG218" s="56">
        <v>355780</v>
      </c>
      <c r="AH218" s="56" t="s">
        <v>469</v>
      </c>
      <c r="AI218" s="56">
        <v>0</v>
      </c>
      <c r="AJ218" s="56">
        <v>5</v>
      </c>
      <c r="AK218" s="56">
        <v>0</v>
      </c>
      <c r="AL218" s="56">
        <v>0</v>
      </c>
      <c r="AM218" s="56">
        <v>0</v>
      </c>
      <c r="AN218" s="56">
        <v>0</v>
      </c>
      <c r="AO218" s="56">
        <v>0</v>
      </c>
      <c r="AP218" s="56">
        <v>0</v>
      </c>
      <c r="AQ218" s="56">
        <v>0</v>
      </c>
      <c r="AR218" s="56">
        <v>0</v>
      </c>
      <c r="AS218" s="56">
        <v>0</v>
      </c>
      <c r="AT218" s="56">
        <v>0</v>
      </c>
      <c r="AU218" s="56">
        <v>0</v>
      </c>
      <c r="AV218" s="57">
        <v>0</v>
      </c>
      <c r="AW218" s="56">
        <v>0</v>
      </c>
      <c r="AX218" s="57">
        <v>0</v>
      </c>
      <c r="AY218" s="57">
        <v>140.5</v>
      </c>
      <c r="AZ218" s="56">
        <v>0</v>
      </c>
      <c r="BA218" s="56">
        <v>0</v>
      </c>
      <c r="BB218" s="56">
        <v>5</v>
      </c>
      <c r="BC218" s="34">
        <v>31.22</v>
      </c>
      <c r="BD218" s="44">
        <f t="shared" si="3"/>
        <v>0</v>
      </c>
    </row>
    <row r="219" spans="1:56" s="34" customFormat="1">
      <c r="A219" s="56">
        <v>202316</v>
      </c>
      <c r="B219" s="56">
        <v>22</v>
      </c>
      <c r="C219" s="56" t="s">
        <v>498</v>
      </c>
      <c r="D219" s="56" t="s">
        <v>970</v>
      </c>
      <c r="E219" s="56">
        <v>1</v>
      </c>
      <c r="F219" s="56">
        <v>586110536</v>
      </c>
      <c r="G219" s="56" t="s">
        <v>662</v>
      </c>
      <c r="H219" s="56" t="s">
        <v>118</v>
      </c>
      <c r="I219" s="56" t="s">
        <v>97</v>
      </c>
      <c r="J219" s="56" t="s">
        <v>97</v>
      </c>
      <c r="K219" s="56" t="s">
        <v>185</v>
      </c>
      <c r="L219" s="56" t="s">
        <v>68</v>
      </c>
      <c r="M219" s="56" t="s">
        <v>167</v>
      </c>
      <c r="N219" s="56" t="s">
        <v>68</v>
      </c>
      <c r="O219" s="56" t="s">
        <v>76</v>
      </c>
      <c r="P219" s="56" t="s">
        <v>587</v>
      </c>
      <c r="Q219" s="56" t="s">
        <v>68</v>
      </c>
      <c r="R219" s="56" t="s">
        <v>68</v>
      </c>
      <c r="S219" s="56" t="s">
        <v>204</v>
      </c>
      <c r="T219" s="56">
        <v>20</v>
      </c>
      <c r="U219" s="56">
        <v>3967</v>
      </c>
      <c r="V219" s="56" t="s">
        <v>629</v>
      </c>
      <c r="W219" s="56" t="s">
        <v>630</v>
      </c>
      <c r="X219" s="56" t="s">
        <v>167</v>
      </c>
      <c r="Y219" s="56" t="s">
        <v>167</v>
      </c>
      <c r="Z219" s="56" t="s">
        <v>68</v>
      </c>
      <c r="AA219" s="56" t="s">
        <v>68</v>
      </c>
      <c r="AB219" s="56" t="s">
        <v>926</v>
      </c>
      <c r="AC219" s="56" t="s">
        <v>68</v>
      </c>
      <c r="AD219" s="56" t="s">
        <v>68</v>
      </c>
      <c r="AE219" s="56" t="s">
        <v>68</v>
      </c>
      <c r="AF219" s="56" t="s">
        <v>68</v>
      </c>
      <c r="AG219" s="34" t="s">
        <v>68</v>
      </c>
      <c r="AH219" s="56" t="s">
        <v>469</v>
      </c>
      <c r="AI219" s="56">
        <v>0</v>
      </c>
      <c r="AJ219" s="56">
        <v>0</v>
      </c>
      <c r="AK219" s="56">
        <v>0</v>
      </c>
      <c r="AL219" s="56">
        <v>5</v>
      </c>
      <c r="AM219" s="56">
        <v>0</v>
      </c>
      <c r="AN219" s="56">
        <v>0</v>
      </c>
      <c r="AO219" s="56">
        <v>0</v>
      </c>
      <c r="AP219" s="56">
        <v>0</v>
      </c>
      <c r="AQ219" s="56">
        <v>5</v>
      </c>
      <c r="AR219" s="56">
        <v>0</v>
      </c>
      <c r="AS219" s="56">
        <v>0</v>
      </c>
      <c r="AT219" s="56">
        <v>0</v>
      </c>
      <c r="AU219" s="56">
        <v>0</v>
      </c>
      <c r="AV219" s="57">
        <v>0</v>
      </c>
      <c r="AW219" s="56">
        <v>5</v>
      </c>
      <c r="AX219" s="57">
        <v>159.19999999999999</v>
      </c>
      <c r="AY219" s="57">
        <v>159.19999999999999</v>
      </c>
      <c r="AZ219" s="56">
        <v>0</v>
      </c>
      <c r="BA219" s="56">
        <v>0</v>
      </c>
      <c r="BB219" s="56">
        <v>0</v>
      </c>
      <c r="BC219" s="34">
        <v>31.84</v>
      </c>
      <c r="BD219" s="44">
        <f t="shared" si="3"/>
        <v>0</v>
      </c>
    </row>
    <row r="220" spans="1:56" s="34" customFormat="1">
      <c r="A220" s="56">
        <v>202316</v>
      </c>
      <c r="B220" s="56">
        <v>22</v>
      </c>
      <c r="C220" s="56" t="s">
        <v>498</v>
      </c>
      <c r="D220" s="56" t="s">
        <v>970</v>
      </c>
      <c r="E220" s="56">
        <v>2</v>
      </c>
      <c r="F220" s="56">
        <v>587690499</v>
      </c>
      <c r="G220" s="56" t="s">
        <v>642</v>
      </c>
      <c r="H220" s="56" t="s">
        <v>118</v>
      </c>
      <c r="I220" s="56" t="s">
        <v>97</v>
      </c>
      <c r="J220" s="56" t="s">
        <v>97</v>
      </c>
      <c r="K220" s="56" t="s">
        <v>185</v>
      </c>
      <c r="L220" s="56" t="s">
        <v>68</v>
      </c>
      <c r="M220" s="56" t="s">
        <v>167</v>
      </c>
      <c r="N220" s="56" t="s">
        <v>76</v>
      </c>
      <c r="O220" s="56" t="s">
        <v>76</v>
      </c>
      <c r="P220" s="56" t="s">
        <v>587</v>
      </c>
      <c r="Q220" s="56" t="s">
        <v>645</v>
      </c>
      <c r="R220" s="56" t="s">
        <v>646</v>
      </c>
      <c r="S220" s="56" t="s">
        <v>204</v>
      </c>
      <c r="T220" s="56">
        <v>20</v>
      </c>
      <c r="U220" s="56">
        <v>3967</v>
      </c>
      <c r="V220" s="56" t="s">
        <v>68</v>
      </c>
      <c r="W220" s="56" t="s">
        <v>68</v>
      </c>
      <c r="X220" s="56" t="s">
        <v>167</v>
      </c>
      <c r="Y220" s="56" t="s">
        <v>167</v>
      </c>
      <c r="Z220" s="56" t="s">
        <v>76</v>
      </c>
      <c r="AA220" s="56" t="s">
        <v>971</v>
      </c>
      <c r="AB220" s="56" t="s">
        <v>926</v>
      </c>
      <c r="AC220" s="56" t="s">
        <v>68</v>
      </c>
      <c r="AD220" s="56" t="s">
        <v>68</v>
      </c>
      <c r="AE220" s="56" t="s">
        <v>972</v>
      </c>
      <c r="AF220" s="56" t="s">
        <v>973</v>
      </c>
      <c r="AG220" s="56">
        <v>356001</v>
      </c>
      <c r="AH220" s="56" t="s">
        <v>469</v>
      </c>
      <c r="AI220" s="56">
        <v>0</v>
      </c>
      <c r="AJ220" s="56">
        <v>0</v>
      </c>
      <c r="AK220" s="56">
        <v>2</v>
      </c>
      <c r="AL220" s="56">
        <v>0</v>
      </c>
      <c r="AM220" s="56">
        <v>0</v>
      </c>
      <c r="AN220" s="56">
        <v>0</v>
      </c>
      <c r="AO220" s="56">
        <v>0</v>
      </c>
      <c r="AP220" s="56">
        <v>0</v>
      </c>
      <c r="AQ220" s="56">
        <v>0</v>
      </c>
      <c r="AR220" s="56">
        <v>0</v>
      </c>
      <c r="AS220" s="56">
        <v>2</v>
      </c>
      <c r="AT220" s="56">
        <v>0</v>
      </c>
      <c r="AU220" s="56">
        <v>0</v>
      </c>
      <c r="AV220" s="57">
        <v>0</v>
      </c>
      <c r="AW220" s="56">
        <v>2</v>
      </c>
      <c r="AX220" s="57">
        <v>68.680000000000007</v>
      </c>
      <c r="AY220" s="57">
        <v>68.680000000000007</v>
      </c>
      <c r="AZ220" s="56">
        <v>0</v>
      </c>
      <c r="BA220" s="56">
        <v>0</v>
      </c>
      <c r="BB220" s="56">
        <v>2</v>
      </c>
      <c r="BC220" s="34">
        <v>34.340000000000003</v>
      </c>
      <c r="BD220" s="44">
        <f t="shared" si="3"/>
        <v>0</v>
      </c>
    </row>
    <row r="221" spans="1:56" s="34" customFormat="1">
      <c r="A221" s="56">
        <v>202317</v>
      </c>
      <c r="B221" s="56">
        <v>22</v>
      </c>
      <c r="C221" s="56" t="s">
        <v>498</v>
      </c>
      <c r="D221" s="56" t="s">
        <v>1156</v>
      </c>
      <c r="E221" s="56">
        <v>1</v>
      </c>
      <c r="F221" s="56">
        <v>576499520</v>
      </c>
      <c r="G221" s="56" t="s">
        <v>724</v>
      </c>
      <c r="H221" s="56" t="s">
        <v>118</v>
      </c>
      <c r="I221" s="56" t="s">
        <v>167</v>
      </c>
      <c r="J221" s="56" t="s">
        <v>97</v>
      </c>
      <c r="K221" s="56" t="s">
        <v>85</v>
      </c>
      <c r="L221" s="56" t="s">
        <v>68</v>
      </c>
      <c r="M221" s="56" t="s">
        <v>75</v>
      </c>
      <c r="N221" s="56" t="s">
        <v>68</v>
      </c>
      <c r="O221" s="56" t="s">
        <v>106</v>
      </c>
      <c r="P221" s="56" t="s">
        <v>576</v>
      </c>
      <c r="Q221" s="56" t="s">
        <v>68</v>
      </c>
      <c r="R221" s="56" t="s">
        <v>68</v>
      </c>
      <c r="S221" s="56" t="s">
        <v>204</v>
      </c>
      <c r="T221" s="56">
        <v>20</v>
      </c>
      <c r="U221" s="56">
        <v>3967</v>
      </c>
      <c r="V221" s="56" t="s">
        <v>629</v>
      </c>
      <c r="W221" s="56" t="s">
        <v>630</v>
      </c>
      <c r="X221" s="56" t="s">
        <v>257</v>
      </c>
      <c r="Y221" s="56" t="s">
        <v>75</v>
      </c>
      <c r="Z221" s="56" t="s">
        <v>68</v>
      </c>
      <c r="AA221" s="56" t="s">
        <v>68</v>
      </c>
      <c r="AB221" s="56" t="s">
        <v>912</v>
      </c>
      <c r="AC221" s="56" t="s">
        <v>78</v>
      </c>
      <c r="AD221" s="56" t="s">
        <v>79</v>
      </c>
      <c r="AE221" s="56" t="s">
        <v>68</v>
      </c>
      <c r="AF221" s="56" t="s">
        <v>68</v>
      </c>
      <c r="AG221" s="34" t="s">
        <v>68</v>
      </c>
      <c r="AH221" s="56" t="s">
        <v>469</v>
      </c>
      <c r="AI221" s="56">
        <v>0</v>
      </c>
      <c r="AJ221" s="56">
        <v>0</v>
      </c>
      <c r="AK221" s="56">
        <v>0</v>
      </c>
      <c r="AL221" s="56">
        <v>4</v>
      </c>
      <c r="AM221" s="56">
        <v>0</v>
      </c>
      <c r="AN221" s="56">
        <v>0</v>
      </c>
      <c r="AO221" s="56">
        <v>0</v>
      </c>
      <c r="AP221" s="56">
        <v>0</v>
      </c>
      <c r="AQ221" s="56">
        <v>4</v>
      </c>
      <c r="AR221" s="56">
        <v>0</v>
      </c>
      <c r="AS221" s="56">
        <v>0</v>
      </c>
      <c r="AT221" s="56">
        <v>0</v>
      </c>
      <c r="AU221" s="56">
        <v>0</v>
      </c>
      <c r="AV221" s="57">
        <v>0</v>
      </c>
      <c r="AW221" s="56">
        <v>4</v>
      </c>
      <c r="AX221" s="57">
        <v>137.80000000000001</v>
      </c>
      <c r="AY221" s="57">
        <v>137.80000000000001</v>
      </c>
      <c r="AZ221" s="56">
        <v>0</v>
      </c>
      <c r="BA221" s="56">
        <v>0</v>
      </c>
      <c r="BB221" s="56">
        <v>0</v>
      </c>
      <c r="BC221" s="34">
        <v>34.450000000000003</v>
      </c>
      <c r="BD221" s="44">
        <f t="shared" si="3"/>
        <v>0</v>
      </c>
    </row>
    <row r="222" spans="1:56" s="34" customFormat="1">
      <c r="A222" s="56">
        <v>202317</v>
      </c>
      <c r="B222" s="56">
        <v>22</v>
      </c>
      <c r="C222" s="56" t="s">
        <v>498</v>
      </c>
      <c r="D222" s="56" t="s">
        <v>1156</v>
      </c>
      <c r="E222" s="56">
        <v>2</v>
      </c>
      <c r="F222" s="56">
        <v>585916672</v>
      </c>
      <c r="G222" s="56" t="s">
        <v>688</v>
      </c>
      <c r="H222" s="56" t="s">
        <v>118</v>
      </c>
      <c r="I222" s="56" t="s">
        <v>167</v>
      </c>
      <c r="J222" s="56" t="s">
        <v>97</v>
      </c>
      <c r="K222" s="56" t="s">
        <v>85</v>
      </c>
      <c r="L222" s="56" t="s">
        <v>68</v>
      </c>
      <c r="M222" s="56" t="s">
        <v>75</v>
      </c>
      <c r="N222" s="56" t="s">
        <v>106</v>
      </c>
      <c r="O222" s="56" t="s">
        <v>106</v>
      </c>
      <c r="P222" s="56" t="s">
        <v>576</v>
      </c>
      <c r="Q222" s="56" t="s">
        <v>645</v>
      </c>
      <c r="R222" s="56" t="s">
        <v>646</v>
      </c>
      <c r="S222" s="56" t="s">
        <v>204</v>
      </c>
      <c r="T222" s="56">
        <v>20</v>
      </c>
      <c r="U222" s="56">
        <v>3967</v>
      </c>
      <c r="V222" s="56" t="s">
        <v>78</v>
      </c>
      <c r="W222" s="56" t="s">
        <v>79</v>
      </c>
      <c r="X222" s="56" t="s">
        <v>257</v>
      </c>
      <c r="Y222" s="56" t="s">
        <v>75</v>
      </c>
      <c r="Z222" s="56" t="s">
        <v>106</v>
      </c>
      <c r="AA222" s="56" t="s">
        <v>1157</v>
      </c>
      <c r="AB222" s="56" t="s">
        <v>912</v>
      </c>
      <c r="AC222" s="56" t="s">
        <v>78</v>
      </c>
      <c r="AD222" s="56" t="s">
        <v>79</v>
      </c>
      <c r="AE222" s="56" t="s">
        <v>1158</v>
      </c>
      <c r="AF222" s="56" t="s">
        <v>1159</v>
      </c>
      <c r="AG222" s="56">
        <v>356380</v>
      </c>
      <c r="AH222" s="56" t="s">
        <v>469</v>
      </c>
      <c r="AI222" s="56">
        <v>0</v>
      </c>
      <c r="AJ222" s="56">
        <v>0</v>
      </c>
      <c r="AK222" s="56">
        <v>3</v>
      </c>
      <c r="AL222" s="56">
        <v>0</v>
      </c>
      <c r="AM222" s="56">
        <v>0</v>
      </c>
      <c r="AN222" s="56">
        <v>0</v>
      </c>
      <c r="AO222" s="56">
        <v>0</v>
      </c>
      <c r="AP222" s="56">
        <v>0</v>
      </c>
      <c r="AQ222" s="56">
        <v>0</v>
      </c>
      <c r="AR222" s="56">
        <v>0</v>
      </c>
      <c r="AS222" s="56">
        <v>3</v>
      </c>
      <c r="AT222" s="56">
        <v>0</v>
      </c>
      <c r="AU222" s="56">
        <v>0</v>
      </c>
      <c r="AV222" s="57">
        <v>0</v>
      </c>
      <c r="AW222" s="56">
        <v>3</v>
      </c>
      <c r="AX222" s="57">
        <v>103.35</v>
      </c>
      <c r="AY222" s="57">
        <v>103.35</v>
      </c>
      <c r="AZ222" s="56">
        <v>0</v>
      </c>
      <c r="BA222" s="56">
        <v>0</v>
      </c>
      <c r="BB222" s="56">
        <v>3</v>
      </c>
      <c r="BC222" s="34">
        <v>34.450000000000003</v>
      </c>
      <c r="BD222" s="44">
        <f t="shared" si="3"/>
        <v>0</v>
      </c>
    </row>
    <row r="223" spans="1:56" s="34" customFormat="1">
      <c r="A223" s="56">
        <v>202317</v>
      </c>
      <c r="B223" s="56">
        <v>22</v>
      </c>
      <c r="C223" s="56" t="s">
        <v>69</v>
      </c>
      <c r="D223" s="56" t="s">
        <v>1131</v>
      </c>
      <c r="E223" s="56">
        <v>1</v>
      </c>
      <c r="F223" s="56">
        <v>655225295</v>
      </c>
      <c r="G223" s="56" t="s">
        <v>265</v>
      </c>
      <c r="H223" s="56" t="s">
        <v>82</v>
      </c>
      <c r="I223" s="56" t="s">
        <v>82</v>
      </c>
      <c r="J223" s="56" t="s">
        <v>176</v>
      </c>
      <c r="K223" s="56" t="s">
        <v>176</v>
      </c>
      <c r="L223" s="56" t="s">
        <v>68</v>
      </c>
      <c r="M223" s="56" t="s">
        <v>75</v>
      </c>
      <c r="N223" s="56" t="s">
        <v>75</v>
      </c>
      <c r="O223" s="56" t="s">
        <v>75</v>
      </c>
      <c r="P223" s="56" t="s">
        <v>576</v>
      </c>
      <c r="Q223" s="56" t="s">
        <v>645</v>
      </c>
      <c r="R223" s="56" t="s">
        <v>646</v>
      </c>
      <c r="S223" s="56" t="s">
        <v>204</v>
      </c>
      <c r="T223" s="56">
        <v>20</v>
      </c>
      <c r="U223" s="56">
        <v>3967</v>
      </c>
      <c r="V223" s="56" t="s">
        <v>68</v>
      </c>
      <c r="W223" s="56" t="s">
        <v>68</v>
      </c>
      <c r="X223" s="56" t="s">
        <v>75</v>
      </c>
      <c r="Y223" s="56" t="s">
        <v>75</v>
      </c>
      <c r="Z223" s="56" t="s">
        <v>75</v>
      </c>
      <c r="AA223" s="56" t="s">
        <v>1132</v>
      </c>
      <c r="AB223" s="56" t="s">
        <v>977</v>
      </c>
      <c r="AC223" s="56" t="s">
        <v>68</v>
      </c>
      <c r="AD223" s="56" t="s">
        <v>68</v>
      </c>
      <c r="AE223" s="56" t="s">
        <v>1133</v>
      </c>
      <c r="AF223" s="56" t="s">
        <v>1134</v>
      </c>
      <c r="AG223" s="56">
        <v>356258</v>
      </c>
      <c r="AH223" s="56" t="s">
        <v>469</v>
      </c>
      <c r="AI223" s="56">
        <v>0</v>
      </c>
      <c r="AJ223" s="56">
        <v>4</v>
      </c>
      <c r="AK223" s="56">
        <v>0</v>
      </c>
      <c r="AL223" s="56">
        <v>0</v>
      </c>
      <c r="AM223" s="56">
        <v>0</v>
      </c>
      <c r="AN223" s="56">
        <v>0</v>
      </c>
      <c r="AO223" s="56">
        <v>0</v>
      </c>
      <c r="AP223" s="56">
        <v>0</v>
      </c>
      <c r="AQ223" s="56">
        <v>0</v>
      </c>
      <c r="AR223" s="56">
        <v>0</v>
      </c>
      <c r="AS223" s="56">
        <v>0</v>
      </c>
      <c r="AT223" s="56">
        <v>0</v>
      </c>
      <c r="AU223" s="56">
        <v>0</v>
      </c>
      <c r="AV223" s="57">
        <v>0</v>
      </c>
      <c r="AW223" s="56">
        <v>0</v>
      </c>
      <c r="AX223" s="57">
        <v>0</v>
      </c>
      <c r="AY223" s="57">
        <v>112.4</v>
      </c>
      <c r="AZ223" s="56">
        <v>0</v>
      </c>
      <c r="BA223" s="56">
        <v>0</v>
      </c>
      <c r="BB223" s="56">
        <v>4</v>
      </c>
      <c r="BC223" s="34">
        <v>31.22</v>
      </c>
      <c r="BD223" s="44">
        <f t="shared" si="3"/>
        <v>0</v>
      </c>
    </row>
    <row r="224" spans="1:56" s="34" customFormat="1">
      <c r="A224" s="56">
        <v>202317</v>
      </c>
      <c r="B224" s="56">
        <v>22</v>
      </c>
      <c r="C224" s="56" t="s">
        <v>498</v>
      </c>
      <c r="D224" s="56" t="s">
        <v>1044</v>
      </c>
      <c r="E224" s="56">
        <v>1</v>
      </c>
      <c r="F224" s="56">
        <v>576499520</v>
      </c>
      <c r="G224" s="56" t="s">
        <v>724</v>
      </c>
      <c r="H224" s="56" t="s">
        <v>82</v>
      </c>
      <c r="I224" s="56" t="s">
        <v>176</v>
      </c>
      <c r="J224" s="56" t="s">
        <v>176</v>
      </c>
      <c r="K224" s="56" t="s">
        <v>323</v>
      </c>
      <c r="L224" s="56" t="s">
        <v>68</v>
      </c>
      <c r="M224" s="56" t="s">
        <v>75</v>
      </c>
      <c r="N224" s="56" t="s">
        <v>68</v>
      </c>
      <c r="O224" s="56" t="s">
        <v>1023</v>
      </c>
      <c r="P224" s="56" t="s">
        <v>576</v>
      </c>
      <c r="Q224" s="56" t="s">
        <v>68</v>
      </c>
      <c r="R224" s="56" t="s">
        <v>68</v>
      </c>
      <c r="S224" s="56" t="s">
        <v>204</v>
      </c>
      <c r="T224" s="56">
        <v>20</v>
      </c>
      <c r="U224" s="56">
        <v>3967</v>
      </c>
      <c r="V224" s="56" t="s">
        <v>629</v>
      </c>
      <c r="W224" s="56" t="s">
        <v>630</v>
      </c>
      <c r="X224" s="56" t="s">
        <v>75</v>
      </c>
      <c r="Y224" s="56" t="s">
        <v>75</v>
      </c>
      <c r="Z224" s="56" t="s">
        <v>68</v>
      </c>
      <c r="AA224" s="56" t="s">
        <v>68</v>
      </c>
      <c r="AB224" s="56" t="s">
        <v>977</v>
      </c>
      <c r="AC224" s="56" t="s">
        <v>68</v>
      </c>
      <c r="AD224" s="56" t="s">
        <v>68</v>
      </c>
      <c r="AE224" s="56" t="s">
        <v>68</v>
      </c>
      <c r="AF224" s="56" t="s">
        <v>68</v>
      </c>
      <c r="AG224" s="34" t="s">
        <v>68</v>
      </c>
      <c r="AH224" s="56" t="s">
        <v>469</v>
      </c>
      <c r="AI224" s="56">
        <v>0</v>
      </c>
      <c r="AJ224" s="56">
        <v>0</v>
      </c>
      <c r="AK224" s="56">
        <v>0</v>
      </c>
      <c r="AL224" s="56">
        <v>6</v>
      </c>
      <c r="AM224" s="56">
        <v>0</v>
      </c>
      <c r="AN224" s="56">
        <v>0</v>
      </c>
      <c r="AO224" s="56">
        <v>0</v>
      </c>
      <c r="AP224" s="56">
        <v>0</v>
      </c>
      <c r="AQ224" s="56">
        <v>6</v>
      </c>
      <c r="AR224" s="56">
        <v>0</v>
      </c>
      <c r="AS224" s="56">
        <v>0</v>
      </c>
      <c r="AT224" s="56">
        <v>0</v>
      </c>
      <c r="AU224" s="56">
        <v>0</v>
      </c>
      <c r="AV224" s="57">
        <v>0</v>
      </c>
      <c r="AW224" s="56">
        <v>6</v>
      </c>
      <c r="AX224" s="57">
        <v>206.7</v>
      </c>
      <c r="AY224" s="57">
        <v>206.7</v>
      </c>
      <c r="AZ224" s="56">
        <v>0</v>
      </c>
      <c r="BA224" s="56">
        <v>0</v>
      </c>
      <c r="BB224" s="56">
        <v>0</v>
      </c>
      <c r="BC224" s="34">
        <v>34.450000000000003</v>
      </c>
      <c r="BD224" s="44">
        <f t="shared" si="3"/>
        <v>0</v>
      </c>
    </row>
    <row r="225" spans="1:56" s="34" customFormat="1">
      <c r="A225" s="56">
        <v>202317</v>
      </c>
      <c r="B225" s="56">
        <v>22</v>
      </c>
      <c r="C225" s="56" t="s">
        <v>498</v>
      </c>
      <c r="D225" s="56" t="s">
        <v>1044</v>
      </c>
      <c r="E225" s="56">
        <v>2</v>
      </c>
      <c r="F225" s="56">
        <v>585916672</v>
      </c>
      <c r="G225" s="56" t="s">
        <v>688</v>
      </c>
      <c r="H225" s="56" t="s">
        <v>82</v>
      </c>
      <c r="I225" s="56" t="s">
        <v>176</v>
      </c>
      <c r="J225" s="56" t="s">
        <v>176</v>
      </c>
      <c r="K225" s="56" t="s">
        <v>323</v>
      </c>
      <c r="L225" s="56" t="s">
        <v>68</v>
      </c>
      <c r="M225" s="56" t="s">
        <v>75</v>
      </c>
      <c r="N225" s="56" t="s">
        <v>68</v>
      </c>
      <c r="O225" s="56" t="s">
        <v>1023</v>
      </c>
      <c r="P225" s="56" t="s">
        <v>576</v>
      </c>
      <c r="Q225" s="56" t="s">
        <v>68</v>
      </c>
      <c r="R225" s="56" t="s">
        <v>68</v>
      </c>
      <c r="S225" s="56" t="s">
        <v>204</v>
      </c>
      <c r="T225" s="56">
        <v>20</v>
      </c>
      <c r="U225" s="56">
        <v>3967</v>
      </c>
      <c r="V225" s="56" t="s">
        <v>629</v>
      </c>
      <c r="W225" s="56" t="s">
        <v>630</v>
      </c>
      <c r="X225" s="56" t="s">
        <v>75</v>
      </c>
      <c r="Y225" s="56" t="s">
        <v>75</v>
      </c>
      <c r="Z225" s="56" t="s">
        <v>68</v>
      </c>
      <c r="AA225" s="56" t="s">
        <v>68</v>
      </c>
      <c r="AB225" s="56" t="s">
        <v>977</v>
      </c>
      <c r="AC225" s="56" t="s">
        <v>68</v>
      </c>
      <c r="AD225" s="56" t="s">
        <v>68</v>
      </c>
      <c r="AE225" s="56" t="s">
        <v>68</v>
      </c>
      <c r="AF225" s="56" t="s">
        <v>68</v>
      </c>
      <c r="AG225" s="34" t="s">
        <v>68</v>
      </c>
      <c r="AH225" s="56" t="s">
        <v>469</v>
      </c>
      <c r="AI225" s="56">
        <v>0</v>
      </c>
      <c r="AJ225" s="56">
        <v>0</v>
      </c>
      <c r="AK225" s="56">
        <v>0</v>
      </c>
      <c r="AL225" s="56">
        <v>5</v>
      </c>
      <c r="AM225" s="56">
        <v>0</v>
      </c>
      <c r="AN225" s="56">
        <v>0</v>
      </c>
      <c r="AO225" s="56">
        <v>0</v>
      </c>
      <c r="AP225" s="56">
        <v>0</v>
      </c>
      <c r="AQ225" s="56">
        <v>5</v>
      </c>
      <c r="AR225" s="56">
        <v>0</v>
      </c>
      <c r="AS225" s="56">
        <v>0</v>
      </c>
      <c r="AT225" s="56">
        <v>0</v>
      </c>
      <c r="AU225" s="56">
        <v>0</v>
      </c>
      <c r="AV225" s="57">
        <v>0</v>
      </c>
      <c r="AW225" s="56">
        <v>5</v>
      </c>
      <c r="AX225" s="57">
        <v>172.25</v>
      </c>
      <c r="AY225" s="57">
        <v>172.25</v>
      </c>
      <c r="AZ225" s="56">
        <v>0</v>
      </c>
      <c r="BA225" s="56">
        <v>0</v>
      </c>
      <c r="BB225" s="56">
        <v>0</v>
      </c>
      <c r="BC225" s="34">
        <v>34.450000000000003</v>
      </c>
      <c r="BD225" s="44">
        <f t="shared" si="3"/>
        <v>0</v>
      </c>
    </row>
    <row r="226" spans="1:56" s="34" customFormat="1">
      <c r="A226" s="56">
        <v>202317</v>
      </c>
      <c r="B226" s="56">
        <v>22</v>
      </c>
      <c r="C226" s="56" t="s">
        <v>498</v>
      </c>
      <c r="D226" s="56" t="s">
        <v>1044</v>
      </c>
      <c r="E226" s="56">
        <v>3</v>
      </c>
      <c r="F226" s="56">
        <v>586110533</v>
      </c>
      <c r="G226" s="56" t="s">
        <v>743</v>
      </c>
      <c r="H226" s="56" t="s">
        <v>82</v>
      </c>
      <c r="I226" s="56" t="s">
        <v>176</v>
      </c>
      <c r="J226" s="56" t="s">
        <v>176</v>
      </c>
      <c r="K226" s="56" t="s">
        <v>323</v>
      </c>
      <c r="L226" s="56" t="s">
        <v>68</v>
      </c>
      <c r="M226" s="56" t="s">
        <v>75</v>
      </c>
      <c r="N226" s="56" t="s">
        <v>1023</v>
      </c>
      <c r="O226" s="56" t="s">
        <v>1023</v>
      </c>
      <c r="P226" s="56" t="s">
        <v>576</v>
      </c>
      <c r="Q226" s="56" t="s">
        <v>645</v>
      </c>
      <c r="R226" s="56" t="s">
        <v>646</v>
      </c>
      <c r="S226" s="56" t="s">
        <v>204</v>
      </c>
      <c r="T226" s="56">
        <v>20</v>
      </c>
      <c r="U226" s="56">
        <v>3967</v>
      </c>
      <c r="V226" s="56" t="s">
        <v>68</v>
      </c>
      <c r="W226" s="56" t="s">
        <v>68</v>
      </c>
      <c r="X226" s="56" t="s">
        <v>75</v>
      </c>
      <c r="Y226" s="56" t="s">
        <v>75</v>
      </c>
      <c r="Z226" s="56" t="s">
        <v>1023</v>
      </c>
      <c r="AA226" s="56" t="s">
        <v>1151</v>
      </c>
      <c r="AB226" s="56" t="s">
        <v>977</v>
      </c>
      <c r="AC226" s="56" t="s">
        <v>68</v>
      </c>
      <c r="AD226" s="56" t="s">
        <v>68</v>
      </c>
      <c r="AE226" s="56" t="s">
        <v>1152</v>
      </c>
      <c r="AF226" s="56" t="s">
        <v>1153</v>
      </c>
      <c r="AG226" s="56">
        <v>356553</v>
      </c>
      <c r="AH226" s="56" t="s">
        <v>469</v>
      </c>
      <c r="AI226" s="56">
        <v>0</v>
      </c>
      <c r="AJ226" s="56">
        <v>0</v>
      </c>
      <c r="AK226" s="56">
        <v>1</v>
      </c>
      <c r="AL226" s="56">
        <v>0</v>
      </c>
      <c r="AM226" s="56">
        <v>0</v>
      </c>
      <c r="AN226" s="56">
        <v>0</v>
      </c>
      <c r="AO226" s="56">
        <v>0</v>
      </c>
      <c r="AP226" s="56">
        <v>0</v>
      </c>
      <c r="AQ226" s="56">
        <v>0</v>
      </c>
      <c r="AR226" s="56">
        <v>0</v>
      </c>
      <c r="AS226" s="56">
        <v>1</v>
      </c>
      <c r="AT226" s="56">
        <v>0</v>
      </c>
      <c r="AU226" s="56">
        <v>0</v>
      </c>
      <c r="AV226" s="57">
        <v>0</v>
      </c>
      <c r="AW226" s="56">
        <v>1</v>
      </c>
      <c r="AX226" s="57">
        <v>34.770000000000003</v>
      </c>
      <c r="AY226" s="57">
        <v>34.770000000000003</v>
      </c>
      <c r="AZ226" s="56">
        <v>0</v>
      </c>
      <c r="BA226" s="56">
        <v>0</v>
      </c>
      <c r="BB226" s="56">
        <v>1</v>
      </c>
      <c r="BC226" s="34">
        <v>34.770000000000003</v>
      </c>
      <c r="BD226" s="44">
        <f t="shared" si="3"/>
        <v>0</v>
      </c>
    </row>
    <row r="227" spans="1:56" s="34" customFormat="1">
      <c r="A227" s="56">
        <v>202317</v>
      </c>
      <c r="B227" s="56">
        <v>22</v>
      </c>
      <c r="C227" s="56" t="s">
        <v>498</v>
      </c>
      <c r="D227" s="56" t="s">
        <v>1044</v>
      </c>
      <c r="E227" s="56">
        <v>4</v>
      </c>
      <c r="F227" s="56">
        <v>586110536</v>
      </c>
      <c r="G227" s="56" t="s">
        <v>662</v>
      </c>
      <c r="H227" s="56" t="s">
        <v>82</v>
      </c>
      <c r="I227" s="56" t="s">
        <v>176</v>
      </c>
      <c r="J227" s="56" t="s">
        <v>176</v>
      </c>
      <c r="K227" s="56" t="s">
        <v>323</v>
      </c>
      <c r="L227" s="56" t="s">
        <v>68</v>
      </c>
      <c r="M227" s="56" t="s">
        <v>75</v>
      </c>
      <c r="N227" s="56" t="s">
        <v>68</v>
      </c>
      <c r="O227" s="56" t="s">
        <v>1023</v>
      </c>
      <c r="P227" s="56" t="s">
        <v>576</v>
      </c>
      <c r="Q227" s="56" t="s">
        <v>68</v>
      </c>
      <c r="R227" s="56" t="s">
        <v>68</v>
      </c>
      <c r="S227" s="56" t="s">
        <v>204</v>
      </c>
      <c r="T227" s="56">
        <v>20</v>
      </c>
      <c r="U227" s="56">
        <v>3967</v>
      </c>
      <c r="V227" s="56" t="s">
        <v>629</v>
      </c>
      <c r="W227" s="56" t="s">
        <v>630</v>
      </c>
      <c r="X227" s="56" t="s">
        <v>75</v>
      </c>
      <c r="Y227" s="56" t="s">
        <v>75</v>
      </c>
      <c r="Z227" s="56" t="s">
        <v>68</v>
      </c>
      <c r="AA227" s="56" t="s">
        <v>68</v>
      </c>
      <c r="AB227" s="56" t="s">
        <v>977</v>
      </c>
      <c r="AC227" s="56" t="s">
        <v>68</v>
      </c>
      <c r="AD227" s="56" t="s">
        <v>68</v>
      </c>
      <c r="AE227" s="56" t="s">
        <v>68</v>
      </c>
      <c r="AF227" s="56" t="s">
        <v>68</v>
      </c>
      <c r="AG227" s="34" t="s">
        <v>68</v>
      </c>
      <c r="AH227" s="56" t="s">
        <v>469</v>
      </c>
      <c r="AI227" s="56">
        <v>0</v>
      </c>
      <c r="AJ227" s="56">
        <v>0</v>
      </c>
      <c r="AK227" s="56">
        <v>0</v>
      </c>
      <c r="AL227" s="56">
        <v>10</v>
      </c>
      <c r="AM227" s="56">
        <v>0</v>
      </c>
      <c r="AN227" s="56">
        <v>0</v>
      </c>
      <c r="AO227" s="56">
        <v>0</v>
      </c>
      <c r="AP227" s="56">
        <v>0</v>
      </c>
      <c r="AQ227" s="56">
        <v>10</v>
      </c>
      <c r="AR227" s="56">
        <v>0</v>
      </c>
      <c r="AS227" s="56">
        <v>0</v>
      </c>
      <c r="AT227" s="56">
        <v>0</v>
      </c>
      <c r="AU227" s="56">
        <v>0</v>
      </c>
      <c r="AV227" s="57">
        <v>0</v>
      </c>
      <c r="AW227" s="56">
        <v>10</v>
      </c>
      <c r="AX227" s="57">
        <v>318.39999999999998</v>
      </c>
      <c r="AY227" s="57">
        <v>318.39999999999998</v>
      </c>
      <c r="AZ227" s="56">
        <v>0</v>
      </c>
      <c r="BA227" s="56">
        <v>0</v>
      </c>
      <c r="BB227" s="56">
        <v>0</v>
      </c>
      <c r="BC227" s="34">
        <v>31.84</v>
      </c>
      <c r="BD227" s="44">
        <f t="shared" si="3"/>
        <v>0</v>
      </c>
    </row>
    <row r="228" spans="1:56" s="34" customFormat="1">
      <c r="A228" s="56">
        <v>202317</v>
      </c>
      <c r="B228" s="56">
        <v>22</v>
      </c>
      <c r="C228" s="56" t="s">
        <v>498</v>
      </c>
      <c r="D228" s="56" t="s">
        <v>1044</v>
      </c>
      <c r="E228" s="56">
        <v>5</v>
      </c>
      <c r="F228" s="56">
        <v>586223277</v>
      </c>
      <c r="G228" s="56" t="s">
        <v>652</v>
      </c>
      <c r="H228" s="56" t="s">
        <v>82</v>
      </c>
      <c r="I228" s="56" t="s">
        <v>176</v>
      </c>
      <c r="J228" s="56" t="s">
        <v>176</v>
      </c>
      <c r="K228" s="56" t="s">
        <v>68</v>
      </c>
      <c r="L228" s="56" t="s">
        <v>68</v>
      </c>
      <c r="M228" s="56" t="s">
        <v>75</v>
      </c>
      <c r="N228" s="56" t="s">
        <v>68</v>
      </c>
      <c r="O228" s="56" t="s">
        <v>68</v>
      </c>
      <c r="P228" s="56" t="s">
        <v>576</v>
      </c>
      <c r="Q228" s="56" t="s">
        <v>68</v>
      </c>
      <c r="R228" s="56" t="s">
        <v>68</v>
      </c>
      <c r="S228" s="56" t="s">
        <v>204</v>
      </c>
      <c r="T228" s="56">
        <v>20</v>
      </c>
      <c r="U228" s="56">
        <v>3967</v>
      </c>
      <c r="V228" s="56" t="s">
        <v>68</v>
      </c>
      <c r="W228" s="56" t="s">
        <v>68</v>
      </c>
      <c r="X228" s="56" t="s">
        <v>75</v>
      </c>
      <c r="Y228" s="56" t="s">
        <v>75</v>
      </c>
      <c r="Z228" s="56" t="s">
        <v>68</v>
      </c>
      <c r="AA228" s="56" t="s">
        <v>68</v>
      </c>
      <c r="AB228" s="56" t="s">
        <v>977</v>
      </c>
      <c r="AC228" s="56" t="s">
        <v>68</v>
      </c>
      <c r="AD228" s="56" t="s">
        <v>68</v>
      </c>
      <c r="AE228" s="56" t="s">
        <v>68</v>
      </c>
      <c r="AF228" s="56" t="s">
        <v>68</v>
      </c>
      <c r="AG228" s="56">
        <v>-1</v>
      </c>
      <c r="AH228" s="56" t="s">
        <v>469</v>
      </c>
      <c r="AI228" s="34" t="s">
        <v>68</v>
      </c>
      <c r="AJ228" s="34" t="s">
        <v>68</v>
      </c>
      <c r="AK228" s="34" t="s">
        <v>68</v>
      </c>
      <c r="AL228" s="56">
        <v>1</v>
      </c>
      <c r="AM228" s="56">
        <v>1</v>
      </c>
      <c r="AN228" s="56">
        <v>0</v>
      </c>
      <c r="AO228" s="56">
        <v>0</v>
      </c>
      <c r="AP228" s="56">
        <v>0</v>
      </c>
      <c r="AQ228" s="56">
        <v>0</v>
      </c>
      <c r="AR228" s="56">
        <v>0</v>
      </c>
      <c r="AS228" s="56">
        <v>0</v>
      </c>
      <c r="AT228" s="56">
        <v>0</v>
      </c>
      <c r="AU228" s="56">
        <v>1</v>
      </c>
      <c r="AV228" s="57">
        <v>31.84</v>
      </c>
      <c r="AW228" s="56">
        <v>0</v>
      </c>
      <c r="AX228" s="57">
        <v>0</v>
      </c>
      <c r="AY228" s="57">
        <v>31.84</v>
      </c>
      <c r="AZ228" s="56">
        <v>0</v>
      </c>
      <c r="BA228" s="34" t="s">
        <v>68</v>
      </c>
      <c r="BB228" s="56">
        <v>0</v>
      </c>
      <c r="BC228" s="34">
        <v>31.84</v>
      </c>
      <c r="BD228" s="44">
        <f t="shared" si="3"/>
        <v>0</v>
      </c>
    </row>
    <row r="229" spans="1:56" s="34" customFormat="1">
      <c r="A229" s="56">
        <v>202317</v>
      </c>
      <c r="B229" s="56">
        <v>22</v>
      </c>
      <c r="C229" s="56" t="s">
        <v>498</v>
      </c>
      <c r="D229" s="56" t="s">
        <v>1044</v>
      </c>
      <c r="E229" s="56">
        <v>5</v>
      </c>
      <c r="F229" s="56">
        <v>586223277</v>
      </c>
      <c r="G229" s="56" t="s">
        <v>652</v>
      </c>
      <c r="H229" s="56" t="s">
        <v>82</v>
      </c>
      <c r="I229" s="56" t="s">
        <v>176</v>
      </c>
      <c r="J229" s="56" t="s">
        <v>176</v>
      </c>
      <c r="K229" s="56" t="s">
        <v>323</v>
      </c>
      <c r="L229" s="56" t="s">
        <v>68</v>
      </c>
      <c r="M229" s="56" t="s">
        <v>75</v>
      </c>
      <c r="N229" s="56" t="s">
        <v>1023</v>
      </c>
      <c r="O229" s="56" t="s">
        <v>1023</v>
      </c>
      <c r="P229" s="56" t="s">
        <v>576</v>
      </c>
      <c r="Q229" s="56" t="s">
        <v>645</v>
      </c>
      <c r="R229" s="56" t="s">
        <v>646</v>
      </c>
      <c r="S229" s="56" t="s">
        <v>204</v>
      </c>
      <c r="T229" s="56">
        <v>20</v>
      </c>
      <c r="U229" s="56">
        <v>3967</v>
      </c>
      <c r="V229" s="56" t="s">
        <v>68</v>
      </c>
      <c r="W229" s="56" t="s">
        <v>68</v>
      </c>
      <c r="X229" s="56" t="s">
        <v>75</v>
      </c>
      <c r="Y229" s="56" t="s">
        <v>75</v>
      </c>
      <c r="Z229" s="56" t="s">
        <v>1023</v>
      </c>
      <c r="AA229" s="56" t="s">
        <v>1151</v>
      </c>
      <c r="AB229" s="56" t="s">
        <v>977</v>
      </c>
      <c r="AC229" s="56" t="s">
        <v>68</v>
      </c>
      <c r="AD229" s="56" t="s">
        <v>68</v>
      </c>
      <c r="AE229" s="56" t="s">
        <v>1152</v>
      </c>
      <c r="AF229" s="56" t="s">
        <v>1153</v>
      </c>
      <c r="AG229" s="56">
        <v>356553</v>
      </c>
      <c r="AH229" s="56" t="s">
        <v>469</v>
      </c>
      <c r="AI229" s="56">
        <v>0</v>
      </c>
      <c r="AJ229" s="56">
        <v>0</v>
      </c>
      <c r="AK229" s="56">
        <v>4</v>
      </c>
      <c r="AL229" s="56">
        <v>0</v>
      </c>
      <c r="AM229" s="56">
        <v>0</v>
      </c>
      <c r="AN229" s="56">
        <v>0</v>
      </c>
      <c r="AO229" s="56">
        <v>0</v>
      </c>
      <c r="AP229" s="56">
        <v>0</v>
      </c>
      <c r="AQ229" s="56">
        <v>0</v>
      </c>
      <c r="AR229" s="56">
        <v>0</v>
      </c>
      <c r="AS229" s="56">
        <v>4</v>
      </c>
      <c r="AT229" s="56">
        <v>0</v>
      </c>
      <c r="AU229" s="56">
        <v>0</v>
      </c>
      <c r="AV229" s="57">
        <v>0</v>
      </c>
      <c r="AW229" s="56">
        <v>4</v>
      </c>
      <c r="AX229" s="57">
        <v>127.36</v>
      </c>
      <c r="AY229" s="57">
        <v>127.36</v>
      </c>
      <c r="AZ229" s="56">
        <v>0</v>
      </c>
      <c r="BA229" s="56">
        <v>1</v>
      </c>
      <c r="BB229" s="56">
        <v>4</v>
      </c>
      <c r="BC229" s="34">
        <v>31.84</v>
      </c>
      <c r="BD229" s="44">
        <f t="shared" si="3"/>
        <v>0</v>
      </c>
    </row>
    <row r="230" spans="1:56" s="34" customFormat="1">
      <c r="A230" s="56">
        <v>202317</v>
      </c>
      <c r="B230" s="56">
        <v>22</v>
      </c>
      <c r="C230" s="56" t="s">
        <v>498</v>
      </c>
      <c r="D230" s="56" t="s">
        <v>1044</v>
      </c>
      <c r="E230" s="56">
        <v>6</v>
      </c>
      <c r="F230" s="56">
        <v>587690499</v>
      </c>
      <c r="G230" s="56" t="s">
        <v>642</v>
      </c>
      <c r="H230" s="56" t="s">
        <v>82</v>
      </c>
      <c r="I230" s="56" t="s">
        <v>176</v>
      </c>
      <c r="J230" s="56" t="s">
        <v>176</v>
      </c>
      <c r="K230" s="56" t="s">
        <v>323</v>
      </c>
      <c r="L230" s="56" t="s">
        <v>68</v>
      </c>
      <c r="M230" s="56" t="s">
        <v>75</v>
      </c>
      <c r="N230" s="56" t="s">
        <v>1023</v>
      </c>
      <c r="O230" s="56" t="s">
        <v>1023</v>
      </c>
      <c r="P230" s="56" t="s">
        <v>576</v>
      </c>
      <c r="Q230" s="56" t="s">
        <v>645</v>
      </c>
      <c r="R230" s="56" t="s">
        <v>646</v>
      </c>
      <c r="S230" s="56" t="s">
        <v>204</v>
      </c>
      <c r="T230" s="56">
        <v>20</v>
      </c>
      <c r="U230" s="56">
        <v>3967</v>
      </c>
      <c r="V230" s="56" t="s">
        <v>68</v>
      </c>
      <c r="W230" s="56" t="s">
        <v>68</v>
      </c>
      <c r="X230" s="56" t="s">
        <v>75</v>
      </c>
      <c r="Y230" s="56" t="s">
        <v>75</v>
      </c>
      <c r="Z230" s="56" t="s">
        <v>1023</v>
      </c>
      <c r="AA230" s="56" t="s">
        <v>1151</v>
      </c>
      <c r="AB230" s="56" t="s">
        <v>977</v>
      </c>
      <c r="AC230" s="56" t="s">
        <v>68</v>
      </c>
      <c r="AD230" s="56" t="s">
        <v>68</v>
      </c>
      <c r="AE230" s="56" t="s">
        <v>1152</v>
      </c>
      <c r="AF230" s="56" t="s">
        <v>1153</v>
      </c>
      <c r="AG230" s="56">
        <v>356553</v>
      </c>
      <c r="AH230" s="56" t="s">
        <v>469</v>
      </c>
      <c r="AI230" s="56">
        <v>0</v>
      </c>
      <c r="AJ230" s="56">
        <v>0</v>
      </c>
      <c r="AK230" s="56">
        <v>8</v>
      </c>
      <c r="AL230" s="56">
        <v>0</v>
      </c>
      <c r="AM230" s="56">
        <v>0</v>
      </c>
      <c r="AN230" s="56">
        <v>0</v>
      </c>
      <c r="AO230" s="56">
        <v>0</v>
      </c>
      <c r="AP230" s="56">
        <v>0</v>
      </c>
      <c r="AQ230" s="56">
        <v>0</v>
      </c>
      <c r="AR230" s="56">
        <v>0</v>
      </c>
      <c r="AS230" s="56">
        <v>8</v>
      </c>
      <c r="AT230" s="56">
        <v>0</v>
      </c>
      <c r="AU230" s="56">
        <v>0</v>
      </c>
      <c r="AV230" s="57">
        <v>0</v>
      </c>
      <c r="AW230" s="56">
        <v>8</v>
      </c>
      <c r="AX230" s="57">
        <v>274.72000000000003</v>
      </c>
      <c r="AY230" s="57">
        <v>274.72000000000003</v>
      </c>
      <c r="AZ230" s="56">
        <v>0</v>
      </c>
      <c r="BA230" s="56">
        <v>0</v>
      </c>
      <c r="BB230" s="56">
        <v>8</v>
      </c>
      <c r="BC230" s="34">
        <v>34.340000000000003</v>
      </c>
      <c r="BD230" s="44">
        <f t="shared" si="3"/>
        <v>0</v>
      </c>
    </row>
    <row r="231" spans="1:56" s="34" customFormat="1">
      <c r="A231" s="56">
        <v>202314</v>
      </c>
      <c r="B231" s="56">
        <v>22</v>
      </c>
      <c r="C231" s="56" t="s">
        <v>69</v>
      </c>
      <c r="D231" s="56" t="s">
        <v>745</v>
      </c>
      <c r="E231" s="56">
        <v>1</v>
      </c>
      <c r="F231" s="56">
        <v>563777439</v>
      </c>
      <c r="G231" s="56" t="s">
        <v>670</v>
      </c>
      <c r="H231" s="56" t="s">
        <v>134</v>
      </c>
      <c r="I231" s="56" t="s">
        <v>134</v>
      </c>
      <c r="J231" s="56" t="s">
        <v>68</v>
      </c>
      <c r="K231" s="56" t="s">
        <v>116</v>
      </c>
      <c r="L231" s="56" t="s">
        <v>68</v>
      </c>
      <c r="M231" s="56" t="s">
        <v>91</v>
      </c>
      <c r="N231" s="56" t="s">
        <v>68</v>
      </c>
      <c r="O231" s="56" t="s">
        <v>68</v>
      </c>
      <c r="P231" s="56" t="s">
        <v>581</v>
      </c>
      <c r="Q231" s="56" t="s">
        <v>68</v>
      </c>
      <c r="R231" s="56" t="s">
        <v>68</v>
      </c>
      <c r="S231" s="56" t="s">
        <v>204</v>
      </c>
      <c r="T231" s="56">
        <v>20</v>
      </c>
      <c r="U231" s="56">
        <v>4008</v>
      </c>
      <c r="V231" s="56" t="s">
        <v>68</v>
      </c>
      <c r="W231" s="56" t="s">
        <v>68</v>
      </c>
      <c r="X231" s="56" t="s">
        <v>91</v>
      </c>
      <c r="Y231" s="56" t="s">
        <v>91</v>
      </c>
      <c r="Z231" s="56" t="s">
        <v>68</v>
      </c>
      <c r="AA231" s="56" t="s">
        <v>68</v>
      </c>
      <c r="AB231" s="56" t="s">
        <v>68</v>
      </c>
      <c r="AC231" s="56" t="s">
        <v>99</v>
      </c>
      <c r="AD231" s="56" t="s">
        <v>671</v>
      </c>
      <c r="AE231" s="56" t="s">
        <v>68</v>
      </c>
      <c r="AF231" s="56" t="s">
        <v>68</v>
      </c>
      <c r="AG231" s="34" t="s">
        <v>68</v>
      </c>
      <c r="AH231" s="56" t="s">
        <v>469</v>
      </c>
      <c r="AI231" s="56">
        <v>0</v>
      </c>
      <c r="AJ231" s="56">
        <v>0</v>
      </c>
      <c r="AK231" s="56">
        <v>0</v>
      </c>
      <c r="AL231" s="56">
        <v>34</v>
      </c>
      <c r="AM231" s="56">
        <v>0</v>
      </c>
      <c r="AN231" s="56">
        <v>0</v>
      </c>
      <c r="AO231" s="56">
        <v>0</v>
      </c>
      <c r="AP231" s="56">
        <v>0</v>
      </c>
      <c r="AQ231" s="56">
        <v>34</v>
      </c>
      <c r="AR231" s="56">
        <v>0</v>
      </c>
      <c r="AS231" s="56">
        <v>0</v>
      </c>
      <c r="AT231" s="56">
        <v>0</v>
      </c>
      <c r="AU231" s="56">
        <v>0</v>
      </c>
      <c r="AV231" s="57">
        <v>0</v>
      </c>
      <c r="AW231" s="56">
        <v>34</v>
      </c>
      <c r="AX231" s="57">
        <v>833</v>
      </c>
      <c r="AY231" s="57">
        <v>833</v>
      </c>
      <c r="AZ231" s="56">
        <v>0</v>
      </c>
      <c r="BA231" s="56">
        <v>0</v>
      </c>
      <c r="BB231" s="56">
        <v>0</v>
      </c>
      <c r="BC231" s="34">
        <v>24.5</v>
      </c>
      <c r="BD231" s="44">
        <f t="shared" si="3"/>
        <v>0</v>
      </c>
    </row>
    <row r="232" spans="1:56" s="34" customFormat="1">
      <c r="A232" s="56">
        <v>202314</v>
      </c>
      <c r="B232" s="56">
        <v>22</v>
      </c>
      <c r="C232" s="56" t="s">
        <v>69</v>
      </c>
      <c r="D232" s="56" t="s">
        <v>669</v>
      </c>
      <c r="E232" s="56">
        <v>1</v>
      </c>
      <c r="F232" s="56">
        <v>563777439</v>
      </c>
      <c r="G232" s="56" t="s">
        <v>670</v>
      </c>
      <c r="H232" s="56" t="s">
        <v>113</v>
      </c>
      <c r="I232" s="56" t="s">
        <v>113</v>
      </c>
      <c r="J232" s="56" t="s">
        <v>68</v>
      </c>
      <c r="K232" s="56" t="s">
        <v>288</v>
      </c>
      <c r="L232" s="56" t="s">
        <v>68</v>
      </c>
      <c r="M232" s="56" t="s">
        <v>97</v>
      </c>
      <c r="N232" s="56" t="s">
        <v>68</v>
      </c>
      <c r="O232" s="56" t="s">
        <v>68</v>
      </c>
      <c r="P232" s="56" t="s">
        <v>590</v>
      </c>
      <c r="Q232" s="56" t="s">
        <v>68</v>
      </c>
      <c r="R232" s="56" t="s">
        <v>68</v>
      </c>
      <c r="S232" s="56" t="s">
        <v>204</v>
      </c>
      <c r="T232" s="56">
        <v>20</v>
      </c>
      <c r="U232" s="56">
        <v>4008</v>
      </c>
      <c r="V232" s="56" t="s">
        <v>68</v>
      </c>
      <c r="W232" s="56" t="s">
        <v>68</v>
      </c>
      <c r="X232" s="56" t="s">
        <v>97</v>
      </c>
      <c r="Y232" s="56" t="s">
        <v>97</v>
      </c>
      <c r="Z232" s="56" t="s">
        <v>68</v>
      </c>
      <c r="AA232" s="56" t="s">
        <v>68</v>
      </c>
      <c r="AB232" s="56" t="s">
        <v>68</v>
      </c>
      <c r="AC232" s="56" t="s">
        <v>99</v>
      </c>
      <c r="AD232" s="56" t="s">
        <v>671</v>
      </c>
      <c r="AE232" s="56" t="s">
        <v>68</v>
      </c>
      <c r="AF232" s="56" t="s">
        <v>68</v>
      </c>
      <c r="AG232" s="34" t="s">
        <v>68</v>
      </c>
      <c r="AH232" s="56" t="s">
        <v>469</v>
      </c>
      <c r="AI232" s="56">
        <v>0</v>
      </c>
      <c r="AJ232" s="56">
        <v>0</v>
      </c>
      <c r="AK232" s="56">
        <v>0</v>
      </c>
      <c r="AL232" s="56">
        <v>50</v>
      </c>
      <c r="AM232" s="56">
        <v>0</v>
      </c>
      <c r="AN232" s="56">
        <v>0</v>
      </c>
      <c r="AO232" s="56">
        <v>0</v>
      </c>
      <c r="AP232" s="56">
        <v>0</v>
      </c>
      <c r="AQ232" s="56">
        <v>50</v>
      </c>
      <c r="AR232" s="56">
        <v>0</v>
      </c>
      <c r="AS232" s="56">
        <v>0</v>
      </c>
      <c r="AT232" s="56">
        <v>0</v>
      </c>
      <c r="AU232" s="56">
        <v>0</v>
      </c>
      <c r="AV232" s="57">
        <v>0</v>
      </c>
      <c r="AW232" s="56">
        <v>50</v>
      </c>
      <c r="AX232" s="57">
        <v>1225</v>
      </c>
      <c r="AY232" s="57">
        <v>1225</v>
      </c>
      <c r="AZ232" s="56">
        <v>0</v>
      </c>
      <c r="BA232" s="56">
        <v>0</v>
      </c>
      <c r="BB232" s="56">
        <v>0</v>
      </c>
      <c r="BC232" s="34">
        <v>24.5</v>
      </c>
      <c r="BD232" s="44">
        <f t="shared" si="3"/>
        <v>0</v>
      </c>
    </row>
    <row r="233" spans="1:56" s="34" customFormat="1">
      <c r="A233" s="56">
        <v>202314</v>
      </c>
      <c r="B233" s="56">
        <v>22</v>
      </c>
      <c r="C233" s="56" t="s">
        <v>498</v>
      </c>
      <c r="D233" s="56" t="s">
        <v>763</v>
      </c>
      <c r="E233" s="56">
        <v>1</v>
      </c>
      <c r="F233" s="56">
        <v>568287647</v>
      </c>
      <c r="G233" s="56" t="s">
        <v>714</v>
      </c>
      <c r="H233" s="56" t="s">
        <v>113</v>
      </c>
      <c r="I233" s="56" t="s">
        <v>113</v>
      </c>
      <c r="J233" s="56" t="s">
        <v>288</v>
      </c>
      <c r="K233" s="56" t="s">
        <v>288</v>
      </c>
      <c r="L233" s="56" t="s">
        <v>68</v>
      </c>
      <c r="M233" s="56" t="s">
        <v>97</v>
      </c>
      <c r="N233" s="56" t="s">
        <v>97</v>
      </c>
      <c r="O233" s="56" t="s">
        <v>352</v>
      </c>
      <c r="P233" s="56" t="s">
        <v>590</v>
      </c>
      <c r="Q233" s="56" t="s">
        <v>645</v>
      </c>
      <c r="R233" s="56" t="s">
        <v>646</v>
      </c>
      <c r="S233" s="56" t="s">
        <v>204</v>
      </c>
      <c r="T233" s="56">
        <v>20</v>
      </c>
      <c r="U233" s="56">
        <v>4008</v>
      </c>
      <c r="V233" s="56" t="s">
        <v>68</v>
      </c>
      <c r="W233" s="56" t="s">
        <v>68</v>
      </c>
      <c r="X233" s="56" t="s">
        <v>97</v>
      </c>
      <c r="Y233" s="56" t="s">
        <v>97</v>
      </c>
      <c r="Z233" s="56" t="s">
        <v>352</v>
      </c>
      <c r="AA233" s="56" t="s">
        <v>764</v>
      </c>
      <c r="AB233" s="56" t="s">
        <v>703</v>
      </c>
      <c r="AC233" s="56" t="s">
        <v>68</v>
      </c>
      <c r="AD233" s="56" t="s">
        <v>68</v>
      </c>
      <c r="AE233" s="56" t="s">
        <v>765</v>
      </c>
      <c r="AF233" s="56" t="s">
        <v>766</v>
      </c>
      <c r="AG233" s="56">
        <v>11442</v>
      </c>
      <c r="AH233" s="56" t="s">
        <v>469</v>
      </c>
      <c r="AI233" s="56">
        <v>0</v>
      </c>
      <c r="AJ233" s="56">
        <v>0</v>
      </c>
      <c r="AK233" s="56">
        <v>4</v>
      </c>
      <c r="AL233" s="56">
        <v>0</v>
      </c>
      <c r="AM233" s="56">
        <v>0</v>
      </c>
      <c r="AN233" s="56">
        <v>0</v>
      </c>
      <c r="AO233" s="56">
        <v>0</v>
      </c>
      <c r="AP233" s="56">
        <v>0</v>
      </c>
      <c r="AQ233" s="56">
        <v>0</v>
      </c>
      <c r="AR233" s="56">
        <v>0</v>
      </c>
      <c r="AS233" s="56">
        <v>4</v>
      </c>
      <c r="AT233" s="56">
        <v>0</v>
      </c>
      <c r="AU233" s="56">
        <v>0</v>
      </c>
      <c r="AV233" s="57">
        <v>0</v>
      </c>
      <c r="AW233" s="56">
        <v>4</v>
      </c>
      <c r="AX233" s="57">
        <v>170.44</v>
      </c>
      <c r="AY233" s="57">
        <v>170.44</v>
      </c>
      <c r="AZ233" s="56">
        <v>0</v>
      </c>
      <c r="BA233" s="56">
        <v>0</v>
      </c>
      <c r="BB233" s="56">
        <v>4</v>
      </c>
      <c r="BC233" s="34">
        <v>42.61</v>
      </c>
      <c r="BD233" s="44">
        <f t="shared" si="3"/>
        <v>0</v>
      </c>
    </row>
    <row r="234" spans="1:56" s="34" customFormat="1">
      <c r="A234" s="56">
        <v>202314</v>
      </c>
      <c r="B234" s="56">
        <v>22</v>
      </c>
      <c r="C234" s="56" t="s">
        <v>498</v>
      </c>
      <c r="D234" s="56" t="s">
        <v>763</v>
      </c>
      <c r="E234" s="56">
        <v>2</v>
      </c>
      <c r="F234" s="56">
        <v>595605570</v>
      </c>
      <c r="G234" s="56" t="s">
        <v>668</v>
      </c>
      <c r="H234" s="56" t="s">
        <v>113</v>
      </c>
      <c r="I234" s="56" t="s">
        <v>113</v>
      </c>
      <c r="J234" s="56" t="s">
        <v>288</v>
      </c>
      <c r="K234" s="56" t="s">
        <v>288</v>
      </c>
      <c r="L234" s="56" t="s">
        <v>68</v>
      </c>
      <c r="M234" s="56" t="s">
        <v>97</v>
      </c>
      <c r="N234" s="56" t="s">
        <v>68</v>
      </c>
      <c r="O234" s="56" t="s">
        <v>352</v>
      </c>
      <c r="P234" s="56" t="s">
        <v>590</v>
      </c>
      <c r="Q234" s="56" t="s">
        <v>68</v>
      </c>
      <c r="R234" s="56" t="s">
        <v>68</v>
      </c>
      <c r="S234" s="56" t="s">
        <v>204</v>
      </c>
      <c r="T234" s="56">
        <v>20</v>
      </c>
      <c r="U234" s="56">
        <v>4008</v>
      </c>
      <c r="V234" s="56" t="s">
        <v>68</v>
      </c>
      <c r="W234" s="56" t="s">
        <v>68</v>
      </c>
      <c r="X234" s="56" t="s">
        <v>97</v>
      </c>
      <c r="Y234" s="56" t="s">
        <v>97</v>
      </c>
      <c r="Z234" s="56" t="s">
        <v>68</v>
      </c>
      <c r="AA234" s="56" t="s">
        <v>68</v>
      </c>
      <c r="AB234" s="56" t="s">
        <v>703</v>
      </c>
      <c r="AC234" s="56" t="s">
        <v>68</v>
      </c>
      <c r="AD234" s="56" t="s">
        <v>68</v>
      </c>
      <c r="AE234" s="56" t="s">
        <v>68</v>
      </c>
      <c r="AF234" s="56" t="s">
        <v>68</v>
      </c>
      <c r="AG234" s="34" t="s">
        <v>68</v>
      </c>
      <c r="AH234" s="56" t="s">
        <v>469</v>
      </c>
      <c r="AI234" s="56">
        <v>0</v>
      </c>
      <c r="AJ234" s="56">
        <v>0</v>
      </c>
      <c r="AK234" s="56">
        <v>0</v>
      </c>
      <c r="AL234" s="56">
        <v>2</v>
      </c>
      <c r="AM234" s="56">
        <v>2</v>
      </c>
      <c r="AN234" s="56">
        <v>0</v>
      </c>
      <c r="AO234" s="56">
        <v>0</v>
      </c>
      <c r="AP234" s="56">
        <v>0</v>
      </c>
      <c r="AQ234" s="56">
        <v>0</v>
      </c>
      <c r="AR234" s="56">
        <v>0</v>
      </c>
      <c r="AS234" s="56">
        <v>0</v>
      </c>
      <c r="AT234" s="56">
        <v>0</v>
      </c>
      <c r="AU234" s="56">
        <v>2</v>
      </c>
      <c r="AV234" s="57">
        <v>37.6</v>
      </c>
      <c r="AW234" s="56">
        <v>0</v>
      </c>
      <c r="AX234" s="57">
        <v>0</v>
      </c>
      <c r="AY234" s="57">
        <v>37.6</v>
      </c>
      <c r="AZ234" s="56">
        <v>0</v>
      </c>
      <c r="BA234" s="56">
        <v>0</v>
      </c>
      <c r="BB234" s="56">
        <v>0</v>
      </c>
      <c r="BC234" s="34">
        <v>18.8</v>
      </c>
      <c r="BD234" s="44">
        <f t="shared" si="3"/>
        <v>0</v>
      </c>
    </row>
    <row r="235" spans="1:56" s="34" customFormat="1">
      <c r="A235" s="56">
        <v>202317</v>
      </c>
      <c r="B235" s="56">
        <v>22</v>
      </c>
      <c r="C235" s="56" t="s">
        <v>498</v>
      </c>
      <c r="D235" s="56" t="s">
        <v>1068</v>
      </c>
      <c r="E235" s="56">
        <v>1</v>
      </c>
      <c r="F235" s="56">
        <v>555101458</v>
      </c>
      <c r="G235" s="56" t="s">
        <v>628</v>
      </c>
      <c r="H235" s="56" t="s">
        <v>118</v>
      </c>
      <c r="I235" s="56" t="s">
        <v>97</v>
      </c>
      <c r="J235" s="56" t="s">
        <v>97</v>
      </c>
      <c r="K235" s="56" t="s">
        <v>185</v>
      </c>
      <c r="L235" s="56" t="s">
        <v>68</v>
      </c>
      <c r="M235" s="56" t="s">
        <v>106</v>
      </c>
      <c r="N235" s="56" t="s">
        <v>68</v>
      </c>
      <c r="O235" s="56" t="s">
        <v>1023</v>
      </c>
      <c r="P235" s="56" t="s">
        <v>585</v>
      </c>
      <c r="Q235" s="56" t="s">
        <v>68</v>
      </c>
      <c r="R235" s="56" t="s">
        <v>68</v>
      </c>
      <c r="S235" s="56" t="s">
        <v>204</v>
      </c>
      <c r="T235" s="56">
        <v>20</v>
      </c>
      <c r="U235" s="56">
        <v>4008</v>
      </c>
      <c r="V235" s="56" t="s">
        <v>629</v>
      </c>
      <c r="W235" s="56" t="s">
        <v>630</v>
      </c>
      <c r="X235" s="56" t="s">
        <v>106</v>
      </c>
      <c r="Y235" s="56" t="s">
        <v>106</v>
      </c>
      <c r="Z235" s="56" t="s">
        <v>68</v>
      </c>
      <c r="AA235" s="56" t="s">
        <v>68</v>
      </c>
      <c r="AB235" s="56" t="s">
        <v>926</v>
      </c>
      <c r="AC235" s="56" t="s">
        <v>68</v>
      </c>
      <c r="AD235" s="56" t="s">
        <v>68</v>
      </c>
      <c r="AE235" s="56" t="s">
        <v>68</v>
      </c>
      <c r="AF235" s="56" t="s">
        <v>68</v>
      </c>
      <c r="AG235" s="34" t="s">
        <v>68</v>
      </c>
      <c r="AH235" s="56" t="s">
        <v>469</v>
      </c>
      <c r="AI235" s="56">
        <v>0</v>
      </c>
      <c r="AJ235" s="56">
        <v>0</v>
      </c>
      <c r="AK235" s="56">
        <v>0</v>
      </c>
      <c r="AL235" s="56">
        <v>1</v>
      </c>
      <c r="AM235" s="56">
        <v>0</v>
      </c>
      <c r="AN235" s="56">
        <v>0</v>
      </c>
      <c r="AO235" s="56">
        <v>0</v>
      </c>
      <c r="AP235" s="56">
        <v>0</v>
      </c>
      <c r="AQ235" s="56">
        <v>1</v>
      </c>
      <c r="AR235" s="56">
        <v>0</v>
      </c>
      <c r="AS235" s="56">
        <v>0</v>
      </c>
      <c r="AT235" s="56">
        <v>0</v>
      </c>
      <c r="AU235" s="56">
        <v>0</v>
      </c>
      <c r="AV235" s="57">
        <v>0</v>
      </c>
      <c r="AW235" s="56">
        <v>1</v>
      </c>
      <c r="AX235" s="57">
        <v>15.7</v>
      </c>
      <c r="AY235" s="57">
        <v>15.7</v>
      </c>
      <c r="AZ235" s="56">
        <v>0</v>
      </c>
      <c r="BA235" s="56">
        <v>0</v>
      </c>
      <c r="BB235" s="56">
        <v>0</v>
      </c>
      <c r="BC235" s="34">
        <v>15.7</v>
      </c>
      <c r="BD235" s="44">
        <f t="shared" si="3"/>
        <v>0</v>
      </c>
    </row>
    <row r="236" spans="1:56" s="34" customFormat="1">
      <c r="A236" s="56">
        <v>202317</v>
      </c>
      <c r="B236" s="56">
        <v>22</v>
      </c>
      <c r="C236" s="56" t="s">
        <v>498</v>
      </c>
      <c r="D236" s="56" t="s">
        <v>1068</v>
      </c>
      <c r="E236" s="56">
        <v>2</v>
      </c>
      <c r="F236" s="56">
        <v>655012827</v>
      </c>
      <c r="G236" s="56" t="s">
        <v>709</v>
      </c>
      <c r="H236" s="56" t="s">
        <v>118</v>
      </c>
      <c r="I236" s="56" t="s">
        <v>97</v>
      </c>
      <c r="J236" s="56" t="s">
        <v>97</v>
      </c>
      <c r="K236" s="56" t="s">
        <v>185</v>
      </c>
      <c r="L236" s="56" t="s">
        <v>68</v>
      </c>
      <c r="M236" s="56" t="s">
        <v>106</v>
      </c>
      <c r="N236" s="56" t="s">
        <v>1023</v>
      </c>
      <c r="O236" s="56" t="s">
        <v>1023</v>
      </c>
      <c r="P236" s="56" t="s">
        <v>585</v>
      </c>
      <c r="Q236" s="56" t="s">
        <v>645</v>
      </c>
      <c r="R236" s="56" t="s">
        <v>646</v>
      </c>
      <c r="S236" s="56" t="s">
        <v>204</v>
      </c>
      <c r="T236" s="56">
        <v>20</v>
      </c>
      <c r="U236" s="56">
        <v>4008</v>
      </c>
      <c r="V236" s="56" t="s">
        <v>68</v>
      </c>
      <c r="W236" s="56" t="s">
        <v>68</v>
      </c>
      <c r="X236" s="56" t="s">
        <v>106</v>
      </c>
      <c r="Y236" s="56" t="s">
        <v>106</v>
      </c>
      <c r="Z236" s="56" t="s">
        <v>1023</v>
      </c>
      <c r="AA236" s="56" t="s">
        <v>1124</v>
      </c>
      <c r="AB236" s="56" t="s">
        <v>926</v>
      </c>
      <c r="AC236" s="56" t="s">
        <v>68</v>
      </c>
      <c r="AD236" s="56" t="s">
        <v>68</v>
      </c>
      <c r="AE236" s="56" t="s">
        <v>1125</v>
      </c>
      <c r="AF236" s="56" t="s">
        <v>1126</v>
      </c>
      <c r="AG236" s="56">
        <v>13652</v>
      </c>
      <c r="AH236" s="56" t="s">
        <v>469</v>
      </c>
      <c r="AI236" s="56">
        <v>0</v>
      </c>
      <c r="AJ236" s="56">
        <v>0</v>
      </c>
      <c r="AK236" s="56">
        <v>1</v>
      </c>
      <c r="AL236" s="56">
        <v>0</v>
      </c>
      <c r="AM236" s="56">
        <v>0</v>
      </c>
      <c r="AN236" s="56">
        <v>0</v>
      </c>
      <c r="AO236" s="56">
        <v>0</v>
      </c>
      <c r="AP236" s="56">
        <v>0</v>
      </c>
      <c r="AQ236" s="56">
        <v>0</v>
      </c>
      <c r="AR236" s="56">
        <v>0</v>
      </c>
      <c r="AS236" s="56">
        <v>1</v>
      </c>
      <c r="AT236" s="56">
        <v>0</v>
      </c>
      <c r="AU236" s="56">
        <v>0</v>
      </c>
      <c r="AV236" s="57">
        <v>0</v>
      </c>
      <c r="AW236" s="56">
        <v>1</v>
      </c>
      <c r="AX236" s="57">
        <v>29.05</v>
      </c>
      <c r="AY236" s="57">
        <v>29.05</v>
      </c>
      <c r="AZ236" s="56">
        <v>0</v>
      </c>
      <c r="BA236" s="56">
        <v>0</v>
      </c>
      <c r="BB236" s="56">
        <v>1</v>
      </c>
      <c r="BC236" s="34">
        <v>29.05</v>
      </c>
      <c r="BD236" s="44">
        <f t="shared" si="3"/>
        <v>0</v>
      </c>
    </row>
    <row r="237" spans="1:56" s="34" customFormat="1">
      <c r="A237" s="56">
        <v>202316</v>
      </c>
      <c r="B237" s="56">
        <v>22</v>
      </c>
      <c r="C237" s="56" t="s">
        <v>498</v>
      </c>
      <c r="D237" s="56" t="s">
        <v>974</v>
      </c>
      <c r="E237" s="56">
        <v>1</v>
      </c>
      <c r="F237" s="56">
        <v>555101458</v>
      </c>
      <c r="G237" s="56" t="s">
        <v>628</v>
      </c>
      <c r="H237" s="56" t="s">
        <v>82</v>
      </c>
      <c r="I237" s="56" t="s">
        <v>176</v>
      </c>
      <c r="J237" s="56" t="s">
        <v>176</v>
      </c>
      <c r="K237" s="56" t="s">
        <v>323</v>
      </c>
      <c r="L237" s="56" t="s">
        <v>68</v>
      </c>
      <c r="M237" s="56" t="s">
        <v>167</v>
      </c>
      <c r="N237" s="56" t="s">
        <v>68</v>
      </c>
      <c r="O237" s="56" t="s">
        <v>76</v>
      </c>
      <c r="P237" s="56" t="s">
        <v>587</v>
      </c>
      <c r="Q237" s="56" t="s">
        <v>68</v>
      </c>
      <c r="R237" s="56" t="s">
        <v>68</v>
      </c>
      <c r="S237" s="56" t="s">
        <v>204</v>
      </c>
      <c r="T237" s="56">
        <v>20</v>
      </c>
      <c r="U237" s="56">
        <v>4008</v>
      </c>
      <c r="V237" s="56" t="s">
        <v>629</v>
      </c>
      <c r="W237" s="56" t="s">
        <v>630</v>
      </c>
      <c r="X237" s="56" t="s">
        <v>167</v>
      </c>
      <c r="Y237" s="56" t="s">
        <v>167</v>
      </c>
      <c r="Z237" s="56" t="s">
        <v>68</v>
      </c>
      <c r="AA237" s="56" t="s">
        <v>68</v>
      </c>
      <c r="AB237" s="56" t="s">
        <v>975</v>
      </c>
      <c r="AC237" s="56" t="s">
        <v>68</v>
      </c>
      <c r="AD237" s="56" t="s">
        <v>68</v>
      </c>
      <c r="AE237" s="56" t="s">
        <v>68</v>
      </c>
      <c r="AF237" s="56" t="s">
        <v>68</v>
      </c>
      <c r="AG237" s="34" t="s">
        <v>68</v>
      </c>
      <c r="AH237" s="56" t="s">
        <v>469</v>
      </c>
      <c r="AI237" s="56">
        <v>0</v>
      </c>
      <c r="AJ237" s="56">
        <v>0</v>
      </c>
      <c r="AK237" s="56">
        <v>0</v>
      </c>
      <c r="AL237" s="56">
        <v>6</v>
      </c>
      <c r="AM237" s="56">
        <v>0</v>
      </c>
      <c r="AN237" s="56">
        <v>0</v>
      </c>
      <c r="AO237" s="56">
        <v>0</v>
      </c>
      <c r="AP237" s="56">
        <v>0</v>
      </c>
      <c r="AQ237" s="56">
        <v>6</v>
      </c>
      <c r="AR237" s="56">
        <v>0</v>
      </c>
      <c r="AS237" s="56">
        <v>0</v>
      </c>
      <c r="AT237" s="56">
        <v>0</v>
      </c>
      <c r="AU237" s="56">
        <v>0</v>
      </c>
      <c r="AV237" s="57">
        <v>0</v>
      </c>
      <c r="AW237" s="56">
        <v>6</v>
      </c>
      <c r="AX237" s="57">
        <v>94.2</v>
      </c>
      <c r="AY237" s="57">
        <v>94.2</v>
      </c>
      <c r="AZ237" s="56">
        <v>0</v>
      </c>
      <c r="BA237" s="56">
        <v>0</v>
      </c>
      <c r="BB237" s="56">
        <v>0</v>
      </c>
      <c r="BC237" s="34">
        <v>15.7</v>
      </c>
      <c r="BD237" s="44">
        <f t="shared" si="3"/>
        <v>0</v>
      </c>
    </row>
    <row r="238" spans="1:56" s="34" customFormat="1">
      <c r="A238" s="56">
        <v>202316</v>
      </c>
      <c r="B238" s="56">
        <v>22</v>
      </c>
      <c r="C238" s="56" t="s">
        <v>498</v>
      </c>
      <c r="D238" s="56" t="s">
        <v>974</v>
      </c>
      <c r="E238" s="56">
        <v>2</v>
      </c>
      <c r="F238" s="56">
        <v>567157530</v>
      </c>
      <c r="G238" s="56" t="s">
        <v>714</v>
      </c>
      <c r="H238" s="56" t="s">
        <v>82</v>
      </c>
      <c r="I238" s="56" t="s">
        <v>176</v>
      </c>
      <c r="J238" s="56" t="s">
        <v>176</v>
      </c>
      <c r="K238" s="56" t="s">
        <v>323</v>
      </c>
      <c r="L238" s="56" t="s">
        <v>68</v>
      </c>
      <c r="M238" s="56" t="s">
        <v>167</v>
      </c>
      <c r="N238" s="56" t="s">
        <v>76</v>
      </c>
      <c r="O238" s="56" t="s">
        <v>76</v>
      </c>
      <c r="P238" s="56" t="s">
        <v>587</v>
      </c>
      <c r="Q238" s="56" t="s">
        <v>645</v>
      </c>
      <c r="R238" s="56" t="s">
        <v>646</v>
      </c>
      <c r="S238" s="56" t="s">
        <v>204</v>
      </c>
      <c r="T238" s="56">
        <v>20</v>
      </c>
      <c r="U238" s="56">
        <v>4008</v>
      </c>
      <c r="V238" s="56" t="s">
        <v>68</v>
      </c>
      <c r="W238" s="56" t="s">
        <v>68</v>
      </c>
      <c r="X238" s="56" t="s">
        <v>167</v>
      </c>
      <c r="Y238" s="56" t="s">
        <v>167</v>
      </c>
      <c r="Z238" s="56" t="s">
        <v>76</v>
      </c>
      <c r="AA238" s="56" t="s">
        <v>1012</v>
      </c>
      <c r="AB238" s="56" t="s">
        <v>975</v>
      </c>
      <c r="AC238" s="56" t="s">
        <v>68</v>
      </c>
      <c r="AD238" s="56" t="s">
        <v>68</v>
      </c>
      <c r="AE238" s="56" t="s">
        <v>1013</v>
      </c>
      <c r="AF238" s="56" t="s">
        <v>1014</v>
      </c>
      <c r="AG238" s="56">
        <v>13535</v>
      </c>
      <c r="AH238" s="56" t="s">
        <v>469</v>
      </c>
      <c r="AI238" s="56">
        <v>0</v>
      </c>
      <c r="AJ238" s="56">
        <v>0</v>
      </c>
      <c r="AK238" s="56">
        <v>2</v>
      </c>
      <c r="AL238" s="56">
        <v>0</v>
      </c>
      <c r="AM238" s="56">
        <v>0</v>
      </c>
      <c r="AN238" s="56">
        <v>0</v>
      </c>
      <c r="AO238" s="56">
        <v>0</v>
      </c>
      <c r="AP238" s="56">
        <v>0</v>
      </c>
      <c r="AQ238" s="56">
        <v>0</v>
      </c>
      <c r="AR238" s="56">
        <v>0</v>
      </c>
      <c r="AS238" s="56">
        <v>2</v>
      </c>
      <c r="AT238" s="56">
        <v>0</v>
      </c>
      <c r="AU238" s="56">
        <v>0</v>
      </c>
      <c r="AV238" s="57">
        <v>0</v>
      </c>
      <c r="AW238" s="56">
        <v>2</v>
      </c>
      <c r="AX238" s="57">
        <v>81.180000000000007</v>
      </c>
      <c r="AY238" s="57">
        <v>81.180000000000007</v>
      </c>
      <c r="AZ238" s="56">
        <v>0</v>
      </c>
      <c r="BA238" s="56">
        <v>0</v>
      </c>
      <c r="BB238" s="56">
        <v>2</v>
      </c>
      <c r="BC238" s="34">
        <v>40.590000000000003</v>
      </c>
      <c r="BD238" s="44">
        <f t="shared" si="3"/>
        <v>0</v>
      </c>
    </row>
    <row r="239" spans="1:56" s="34" customFormat="1">
      <c r="A239" s="56">
        <v>202316</v>
      </c>
      <c r="B239" s="56">
        <v>22</v>
      </c>
      <c r="C239" s="56" t="s">
        <v>498</v>
      </c>
      <c r="D239" s="56" t="s">
        <v>974</v>
      </c>
      <c r="E239" s="56">
        <v>3</v>
      </c>
      <c r="F239" s="56">
        <v>568287648</v>
      </c>
      <c r="G239" s="56" t="s">
        <v>714</v>
      </c>
      <c r="H239" s="56" t="s">
        <v>82</v>
      </c>
      <c r="I239" s="56" t="s">
        <v>176</v>
      </c>
      <c r="J239" s="56" t="s">
        <v>176</v>
      </c>
      <c r="K239" s="56" t="s">
        <v>323</v>
      </c>
      <c r="L239" s="56" t="s">
        <v>68</v>
      </c>
      <c r="M239" s="56" t="s">
        <v>167</v>
      </c>
      <c r="N239" s="56" t="s">
        <v>76</v>
      </c>
      <c r="O239" s="56" t="s">
        <v>76</v>
      </c>
      <c r="P239" s="56" t="s">
        <v>587</v>
      </c>
      <c r="Q239" s="56" t="s">
        <v>645</v>
      </c>
      <c r="R239" s="56" t="s">
        <v>646</v>
      </c>
      <c r="S239" s="56" t="s">
        <v>204</v>
      </c>
      <c r="T239" s="56">
        <v>20</v>
      </c>
      <c r="U239" s="56">
        <v>4008</v>
      </c>
      <c r="V239" s="56" t="s">
        <v>68</v>
      </c>
      <c r="W239" s="56" t="s">
        <v>68</v>
      </c>
      <c r="X239" s="56" t="s">
        <v>167</v>
      </c>
      <c r="Y239" s="56" t="s">
        <v>167</v>
      </c>
      <c r="Z239" s="56" t="s">
        <v>76</v>
      </c>
      <c r="AA239" s="56" t="s">
        <v>1012</v>
      </c>
      <c r="AB239" s="56" t="s">
        <v>975</v>
      </c>
      <c r="AC239" s="56" t="s">
        <v>68</v>
      </c>
      <c r="AD239" s="56" t="s">
        <v>68</v>
      </c>
      <c r="AE239" s="56" t="s">
        <v>1013</v>
      </c>
      <c r="AF239" s="56" t="s">
        <v>1014</v>
      </c>
      <c r="AG239" s="56">
        <v>13535</v>
      </c>
      <c r="AH239" s="56" t="s">
        <v>469</v>
      </c>
      <c r="AI239" s="56">
        <v>0</v>
      </c>
      <c r="AJ239" s="56">
        <v>0</v>
      </c>
      <c r="AK239" s="56">
        <v>4</v>
      </c>
      <c r="AL239" s="56">
        <v>0</v>
      </c>
      <c r="AM239" s="56">
        <v>0</v>
      </c>
      <c r="AN239" s="56">
        <v>0</v>
      </c>
      <c r="AO239" s="56">
        <v>0</v>
      </c>
      <c r="AP239" s="56">
        <v>0</v>
      </c>
      <c r="AQ239" s="56">
        <v>0</v>
      </c>
      <c r="AR239" s="56">
        <v>0</v>
      </c>
      <c r="AS239" s="56">
        <v>4</v>
      </c>
      <c r="AT239" s="56">
        <v>0</v>
      </c>
      <c r="AU239" s="56">
        <v>0</v>
      </c>
      <c r="AV239" s="57">
        <v>0</v>
      </c>
      <c r="AW239" s="56">
        <v>4</v>
      </c>
      <c r="AX239" s="57">
        <v>145.56</v>
      </c>
      <c r="AY239" s="57">
        <v>145.56</v>
      </c>
      <c r="AZ239" s="56">
        <v>0</v>
      </c>
      <c r="BA239" s="56">
        <v>0</v>
      </c>
      <c r="BB239" s="56">
        <v>4</v>
      </c>
      <c r="BC239" s="34">
        <v>36.39</v>
      </c>
      <c r="BD239" s="44">
        <f t="shared" si="3"/>
        <v>0</v>
      </c>
    </row>
    <row r="240" spans="1:56" s="34" customFormat="1">
      <c r="A240" s="56">
        <v>202316</v>
      </c>
      <c r="B240" s="56">
        <v>22</v>
      </c>
      <c r="C240" s="56" t="s">
        <v>498</v>
      </c>
      <c r="D240" s="56" t="s">
        <v>974</v>
      </c>
      <c r="E240" s="56">
        <v>4</v>
      </c>
      <c r="F240" s="56">
        <v>595605570</v>
      </c>
      <c r="G240" s="56" t="s">
        <v>668</v>
      </c>
      <c r="H240" s="56" t="s">
        <v>82</v>
      </c>
      <c r="I240" s="56" t="s">
        <v>176</v>
      </c>
      <c r="J240" s="56" t="s">
        <v>176</v>
      </c>
      <c r="K240" s="56" t="s">
        <v>323</v>
      </c>
      <c r="L240" s="56" t="s">
        <v>68</v>
      </c>
      <c r="M240" s="56" t="s">
        <v>167</v>
      </c>
      <c r="N240" s="56" t="s">
        <v>68</v>
      </c>
      <c r="O240" s="56" t="s">
        <v>76</v>
      </c>
      <c r="P240" s="56" t="s">
        <v>587</v>
      </c>
      <c r="Q240" s="56" t="s">
        <v>68</v>
      </c>
      <c r="R240" s="56" t="s">
        <v>68</v>
      </c>
      <c r="S240" s="56" t="s">
        <v>204</v>
      </c>
      <c r="T240" s="56">
        <v>20</v>
      </c>
      <c r="U240" s="56">
        <v>4008</v>
      </c>
      <c r="V240" s="56" t="s">
        <v>68</v>
      </c>
      <c r="W240" s="56" t="s">
        <v>68</v>
      </c>
      <c r="X240" s="56" t="s">
        <v>167</v>
      </c>
      <c r="Y240" s="56" t="s">
        <v>167</v>
      </c>
      <c r="Z240" s="56" t="s">
        <v>68</v>
      </c>
      <c r="AA240" s="56" t="s">
        <v>68</v>
      </c>
      <c r="AB240" s="56" t="s">
        <v>975</v>
      </c>
      <c r="AC240" s="56" t="s">
        <v>68</v>
      </c>
      <c r="AD240" s="56" t="s">
        <v>68</v>
      </c>
      <c r="AE240" s="56" t="s">
        <v>68</v>
      </c>
      <c r="AF240" s="56" t="s">
        <v>68</v>
      </c>
      <c r="AG240" s="34" t="s">
        <v>68</v>
      </c>
      <c r="AH240" s="56" t="s">
        <v>469</v>
      </c>
      <c r="AI240" s="56">
        <v>0</v>
      </c>
      <c r="AJ240" s="56">
        <v>0</v>
      </c>
      <c r="AK240" s="56">
        <v>0</v>
      </c>
      <c r="AL240" s="56">
        <v>8</v>
      </c>
      <c r="AM240" s="56">
        <v>8</v>
      </c>
      <c r="AN240" s="56">
        <v>0</v>
      </c>
      <c r="AO240" s="56">
        <v>0</v>
      </c>
      <c r="AP240" s="56">
        <v>0</v>
      </c>
      <c r="AQ240" s="56">
        <v>0</v>
      </c>
      <c r="AR240" s="56">
        <v>0</v>
      </c>
      <c r="AS240" s="56">
        <v>0</v>
      </c>
      <c r="AT240" s="56">
        <v>0</v>
      </c>
      <c r="AU240" s="56">
        <v>8</v>
      </c>
      <c r="AV240" s="57">
        <v>150.4</v>
      </c>
      <c r="AW240" s="56">
        <v>0</v>
      </c>
      <c r="AX240" s="57">
        <v>0</v>
      </c>
      <c r="AY240" s="57">
        <v>150.4</v>
      </c>
      <c r="AZ240" s="56">
        <v>0</v>
      </c>
      <c r="BA240" s="56">
        <v>0</v>
      </c>
      <c r="BB240" s="56">
        <v>0</v>
      </c>
      <c r="BC240" s="34">
        <v>18.8</v>
      </c>
      <c r="BD240" s="44">
        <f t="shared" si="3"/>
        <v>0</v>
      </c>
    </row>
    <row r="241" spans="1:56" s="34" customFormat="1">
      <c r="A241" s="56">
        <v>202316</v>
      </c>
      <c r="B241" s="56">
        <v>22</v>
      </c>
      <c r="C241" s="56" t="s">
        <v>69</v>
      </c>
      <c r="D241" s="56" t="s">
        <v>954</v>
      </c>
      <c r="E241" s="56">
        <v>1</v>
      </c>
      <c r="F241" s="56">
        <v>563777439</v>
      </c>
      <c r="G241" s="56" t="s">
        <v>670</v>
      </c>
      <c r="H241" s="56" t="s">
        <v>82</v>
      </c>
      <c r="I241" s="56" t="s">
        <v>82</v>
      </c>
      <c r="J241" s="56" t="s">
        <v>68</v>
      </c>
      <c r="K241" s="56" t="s">
        <v>176</v>
      </c>
      <c r="L241" s="56" t="s">
        <v>68</v>
      </c>
      <c r="M241" s="56" t="s">
        <v>167</v>
      </c>
      <c r="N241" s="56" t="s">
        <v>68</v>
      </c>
      <c r="O241" s="56" t="s">
        <v>68</v>
      </c>
      <c r="P241" s="56" t="s">
        <v>587</v>
      </c>
      <c r="Q241" s="56" t="s">
        <v>68</v>
      </c>
      <c r="R241" s="56" t="s">
        <v>68</v>
      </c>
      <c r="S241" s="56" t="s">
        <v>204</v>
      </c>
      <c r="T241" s="56">
        <v>20</v>
      </c>
      <c r="U241" s="56">
        <v>4008</v>
      </c>
      <c r="V241" s="56" t="s">
        <v>68</v>
      </c>
      <c r="W241" s="56" t="s">
        <v>68</v>
      </c>
      <c r="X241" s="56" t="s">
        <v>167</v>
      </c>
      <c r="Y241" s="56" t="s">
        <v>167</v>
      </c>
      <c r="Z241" s="56" t="s">
        <v>68</v>
      </c>
      <c r="AA241" s="56" t="s">
        <v>68</v>
      </c>
      <c r="AB241" s="56" t="s">
        <v>68</v>
      </c>
      <c r="AC241" s="56" t="s">
        <v>99</v>
      </c>
      <c r="AD241" s="56" t="s">
        <v>565</v>
      </c>
      <c r="AE241" s="56" t="s">
        <v>68</v>
      </c>
      <c r="AF241" s="56" t="s">
        <v>68</v>
      </c>
      <c r="AG241" s="34" t="s">
        <v>68</v>
      </c>
      <c r="AH241" s="56" t="s">
        <v>469</v>
      </c>
      <c r="AI241" s="56">
        <v>0</v>
      </c>
      <c r="AJ241" s="56">
        <v>0</v>
      </c>
      <c r="AK241" s="56">
        <v>0</v>
      </c>
      <c r="AL241" s="56">
        <v>40</v>
      </c>
      <c r="AM241" s="56">
        <v>0</v>
      </c>
      <c r="AN241" s="56">
        <v>0</v>
      </c>
      <c r="AO241" s="56">
        <v>0</v>
      </c>
      <c r="AP241" s="56">
        <v>0</v>
      </c>
      <c r="AQ241" s="56">
        <v>40</v>
      </c>
      <c r="AR241" s="56">
        <v>0</v>
      </c>
      <c r="AS241" s="56">
        <v>0</v>
      </c>
      <c r="AT241" s="56">
        <v>0</v>
      </c>
      <c r="AU241" s="56">
        <v>0</v>
      </c>
      <c r="AV241" s="57">
        <v>0</v>
      </c>
      <c r="AW241" s="56">
        <v>40</v>
      </c>
      <c r="AX241" s="57">
        <v>980</v>
      </c>
      <c r="AY241" s="57">
        <v>980</v>
      </c>
      <c r="AZ241" s="56">
        <v>0</v>
      </c>
      <c r="BA241" s="56">
        <v>0</v>
      </c>
      <c r="BB241" s="56">
        <v>0</v>
      </c>
      <c r="BC241" s="34">
        <v>24.5</v>
      </c>
      <c r="BD241" s="44">
        <f t="shared" si="3"/>
        <v>0</v>
      </c>
    </row>
    <row r="242" spans="1:56" s="34" customFormat="1">
      <c r="A242" s="56">
        <v>202317</v>
      </c>
      <c r="B242" s="56">
        <v>22</v>
      </c>
      <c r="C242" s="56" t="s">
        <v>69</v>
      </c>
      <c r="D242" s="56" t="s">
        <v>1116</v>
      </c>
      <c r="E242" s="56">
        <v>1</v>
      </c>
      <c r="F242" s="56">
        <v>563777439</v>
      </c>
      <c r="G242" s="56" t="s">
        <v>670</v>
      </c>
      <c r="H242" s="56" t="s">
        <v>102</v>
      </c>
      <c r="I242" s="56" t="s">
        <v>102</v>
      </c>
      <c r="J242" s="56" t="s">
        <v>68</v>
      </c>
      <c r="K242" s="56" t="s">
        <v>167</v>
      </c>
      <c r="L242" s="56" t="s">
        <v>68</v>
      </c>
      <c r="M242" s="56" t="s">
        <v>106</v>
      </c>
      <c r="N242" s="56" t="s">
        <v>68</v>
      </c>
      <c r="O242" s="56" t="s">
        <v>68</v>
      </c>
      <c r="P242" s="56" t="s">
        <v>585</v>
      </c>
      <c r="Q242" s="56" t="s">
        <v>68</v>
      </c>
      <c r="R242" s="56" t="s">
        <v>68</v>
      </c>
      <c r="S242" s="56" t="s">
        <v>204</v>
      </c>
      <c r="T242" s="56">
        <v>20</v>
      </c>
      <c r="U242" s="56">
        <v>4008</v>
      </c>
      <c r="V242" s="56" t="s">
        <v>68</v>
      </c>
      <c r="W242" s="56" t="s">
        <v>68</v>
      </c>
      <c r="X242" s="56" t="s">
        <v>106</v>
      </c>
      <c r="Y242" s="56" t="s">
        <v>106</v>
      </c>
      <c r="Z242" s="56" t="s">
        <v>68</v>
      </c>
      <c r="AA242" s="56" t="s">
        <v>68</v>
      </c>
      <c r="AB242" s="56" t="s">
        <v>68</v>
      </c>
      <c r="AC242" s="56" t="s">
        <v>68</v>
      </c>
      <c r="AD242" s="56" t="s">
        <v>68</v>
      </c>
      <c r="AE242" s="56" t="s">
        <v>68</v>
      </c>
      <c r="AF242" s="56" t="s">
        <v>68</v>
      </c>
      <c r="AG242" s="34" t="s">
        <v>68</v>
      </c>
      <c r="AH242" s="56" t="s">
        <v>469</v>
      </c>
      <c r="AI242" s="56">
        <v>0</v>
      </c>
      <c r="AJ242" s="56">
        <v>0</v>
      </c>
      <c r="AK242" s="56">
        <v>0</v>
      </c>
      <c r="AL242" s="56">
        <v>18</v>
      </c>
      <c r="AM242" s="56">
        <v>18</v>
      </c>
      <c r="AN242" s="56">
        <v>0</v>
      </c>
      <c r="AO242" s="56">
        <v>0</v>
      </c>
      <c r="AP242" s="56">
        <v>0</v>
      </c>
      <c r="AQ242" s="56">
        <v>0</v>
      </c>
      <c r="AR242" s="56">
        <v>0</v>
      </c>
      <c r="AS242" s="56">
        <v>0</v>
      </c>
      <c r="AT242" s="56">
        <v>0</v>
      </c>
      <c r="AU242" s="56">
        <v>18</v>
      </c>
      <c r="AV242" s="57">
        <v>441</v>
      </c>
      <c r="AW242" s="56">
        <v>0</v>
      </c>
      <c r="AX242" s="57">
        <v>0</v>
      </c>
      <c r="AY242" s="57">
        <v>441</v>
      </c>
      <c r="AZ242" s="56">
        <v>0</v>
      </c>
      <c r="BA242" s="56">
        <v>0</v>
      </c>
      <c r="BB242" s="56">
        <v>0</v>
      </c>
      <c r="BC242" s="34">
        <v>24.5</v>
      </c>
      <c r="BD242" s="44">
        <f t="shared" si="3"/>
        <v>0</v>
      </c>
    </row>
    <row r="243" spans="1:56" s="34" customFormat="1">
      <c r="A243" s="56">
        <v>202314</v>
      </c>
      <c r="B243" s="56">
        <v>22</v>
      </c>
      <c r="C243" s="56" t="s">
        <v>69</v>
      </c>
      <c r="D243" s="56" t="s">
        <v>789</v>
      </c>
      <c r="E243" s="56">
        <v>1</v>
      </c>
      <c r="F243" s="56">
        <v>655225295</v>
      </c>
      <c r="G243" s="56" t="s">
        <v>265</v>
      </c>
      <c r="H243" s="56" t="s">
        <v>134</v>
      </c>
      <c r="I243" s="56" t="s">
        <v>134</v>
      </c>
      <c r="J243" s="56" t="s">
        <v>116</v>
      </c>
      <c r="K243" s="56" t="s">
        <v>116</v>
      </c>
      <c r="L243" s="56" t="s">
        <v>68</v>
      </c>
      <c r="M243" s="56" t="s">
        <v>118</v>
      </c>
      <c r="N243" s="56" t="s">
        <v>118</v>
      </c>
      <c r="O243" s="56" t="s">
        <v>118</v>
      </c>
      <c r="P243" s="56" t="s">
        <v>582</v>
      </c>
      <c r="Q243" s="56" t="s">
        <v>635</v>
      </c>
      <c r="R243" s="56" t="s">
        <v>636</v>
      </c>
      <c r="S243" s="56" t="s">
        <v>204</v>
      </c>
      <c r="T243" s="56">
        <v>20</v>
      </c>
      <c r="U243" s="56">
        <v>4013</v>
      </c>
      <c r="V243" s="56" t="s">
        <v>68</v>
      </c>
      <c r="W243" s="56" t="s">
        <v>68</v>
      </c>
      <c r="X243" s="56" t="s">
        <v>118</v>
      </c>
      <c r="Y243" s="56" t="s">
        <v>118</v>
      </c>
      <c r="Z243" s="56" t="s">
        <v>118</v>
      </c>
      <c r="AA243" s="56" t="s">
        <v>790</v>
      </c>
      <c r="AB243" s="56" t="s">
        <v>791</v>
      </c>
      <c r="AC243" s="56" t="s">
        <v>68</v>
      </c>
      <c r="AD243" s="56" t="s">
        <v>68</v>
      </c>
      <c r="AE243" s="56" t="s">
        <v>792</v>
      </c>
      <c r="AF243" s="56" t="s">
        <v>793</v>
      </c>
      <c r="AG243" s="56">
        <v>751342</v>
      </c>
      <c r="AH243" s="56" t="s">
        <v>469</v>
      </c>
      <c r="AI243" s="56">
        <v>0</v>
      </c>
      <c r="AJ243" s="56">
        <v>13</v>
      </c>
      <c r="AK243" s="56">
        <v>0</v>
      </c>
      <c r="AL243" s="56">
        <v>0</v>
      </c>
      <c r="AM243" s="56">
        <v>0</v>
      </c>
      <c r="AN243" s="56">
        <v>0</v>
      </c>
      <c r="AO243" s="56">
        <v>0</v>
      </c>
      <c r="AP243" s="56">
        <v>0</v>
      </c>
      <c r="AQ243" s="56">
        <v>0</v>
      </c>
      <c r="AR243" s="56">
        <v>0</v>
      </c>
      <c r="AS243" s="56">
        <v>0</v>
      </c>
      <c r="AT243" s="56">
        <v>0</v>
      </c>
      <c r="AU243" s="56">
        <v>0</v>
      </c>
      <c r="AV243" s="57">
        <v>0</v>
      </c>
      <c r="AW243" s="56">
        <v>0</v>
      </c>
      <c r="AX243" s="57">
        <v>0</v>
      </c>
      <c r="AY243" s="57">
        <v>365.3</v>
      </c>
      <c r="AZ243" s="56">
        <v>0</v>
      </c>
      <c r="BA243" s="56">
        <v>0</v>
      </c>
      <c r="BB243" s="56">
        <v>13</v>
      </c>
      <c r="BC243" s="34">
        <v>31.22</v>
      </c>
      <c r="BD243" s="44">
        <f t="shared" si="3"/>
        <v>0</v>
      </c>
    </row>
    <row r="244" spans="1:56" s="34" customFormat="1">
      <c r="A244" s="56">
        <v>202314</v>
      </c>
      <c r="B244" s="56">
        <v>22</v>
      </c>
      <c r="C244" s="56" t="s">
        <v>498</v>
      </c>
      <c r="D244" s="56" t="s">
        <v>641</v>
      </c>
      <c r="E244" s="56">
        <v>1</v>
      </c>
      <c r="F244" s="56">
        <v>576499520</v>
      </c>
      <c r="G244" s="56" t="s">
        <v>724</v>
      </c>
      <c r="H244" s="56" t="s">
        <v>134</v>
      </c>
      <c r="I244" s="56" t="s">
        <v>118</v>
      </c>
      <c r="J244" s="56" t="s">
        <v>116</v>
      </c>
      <c r="K244" s="56" t="s">
        <v>97</v>
      </c>
      <c r="L244" s="56" t="s">
        <v>68</v>
      </c>
      <c r="M244" s="56" t="s">
        <v>118</v>
      </c>
      <c r="N244" s="56" t="s">
        <v>68</v>
      </c>
      <c r="O244" s="56" t="s">
        <v>68</v>
      </c>
      <c r="P244" s="56" t="s">
        <v>582</v>
      </c>
      <c r="Q244" s="56" t="s">
        <v>68</v>
      </c>
      <c r="R244" s="56" t="s">
        <v>68</v>
      </c>
      <c r="S244" s="56" t="s">
        <v>204</v>
      </c>
      <c r="T244" s="56">
        <v>20</v>
      </c>
      <c r="U244" s="56">
        <v>4013</v>
      </c>
      <c r="V244" s="56" t="s">
        <v>629</v>
      </c>
      <c r="W244" s="56" t="s">
        <v>630</v>
      </c>
      <c r="X244" s="56" t="s">
        <v>118</v>
      </c>
      <c r="Y244" s="56" t="s">
        <v>118</v>
      </c>
      <c r="Z244" s="56" t="s">
        <v>68</v>
      </c>
      <c r="AA244" s="56" t="s">
        <v>68</v>
      </c>
      <c r="AB244" s="56" t="s">
        <v>631</v>
      </c>
      <c r="AC244" s="56" t="s">
        <v>68</v>
      </c>
      <c r="AD244" s="56" t="s">
        <v>68</v>
      </c>
      <c r="AE244" s="56" t="s">
        <v>68</v>
      </c>
      <c r="AF244" s="56" t="s">
        <v>68</v>
      </c>
      <c r="AG244" s="34" t="s">
        <v>68</v>
      </c>
      <c r="AH244" s="56" t="s">
        <v>469</v>
      </c>
      <c r="AI244" s="56">
        <v>0</v>
      </c>
      <c r="AJ244" s="56">
        <v>0</v>
      </c>
      <c r="AK244" s="56">
        <v>0</v>
      </c>
      <c r="AL244" s="56">
        <v>21</v>
      </c>
      <c r="AM244" s="56">
        <v>0</v>
      </c>
      <c r="AN244" s="56">
        <v>0</v>
      </c>
      <c r="AO244" s="56">
        <v>0</v>
      </c>
      <c r="AP244" s="56">
        <v>0</v>
      </c>
      <c r="AQ244" s="56">
        <v>21</v>
      </c>
      <c r="AR244" s="56">
        <v>0</v>
      </c>
      <c r="AS244" s="56">
        <v>0</v>
      </c>
      <c r="AT244" s="56">
        <v>0</v>
      </c>
      <c r="AU244" s="56">
        <v>0</v>
      </c>
      <c r="AV244" s="57">
        <v>0</v>
      </c>
      <c r="AW244" s="56">
        <v>21</v>
      </c>
      <c r="AX244" s="57">
        <v>723.45</v>
      </c>
      <c r="AY244" s="57">
        <v>723.45</v>
      </c>
      <c r="AZ244" s="56">
        <v>0</v>
      </c>
      <c r="BA244" s="56">
        <v>0</v>
      </c>
      <c r="BB244" s="56">
        <v>0</v>
      </c>
      <c r="BC244" s="34">
        <v>34.450000000000003</v>
      </c>
      <c r="BD244" s="44">
        <f t="shared" si="3"/>
        <v>0</v>
      </c>
    </row>
    <row r="245" spans="1:56" s="34" customFormat="1">
      <c r="A245" s="56">
        <v>202314</v>
      </c>
      <c r="B245" s="56">
        <v>22</v>
      </c>
      <c r="C245" s="56" t="s">
        <v>498</v>
      </c>
      <c r="D245" s="56" t="s">
        <v>641</v>
      </c>
      <c r="E245" s="56">
        <v>2</v>
      </c>
      <c r="F245" s="56">
        <v>585916672</v>
      </c>
      <c r="G245" s="56" t="s">
        <v>688</v>
      </c>
      <c r="H245" s="56" t="s">
        <v>134</v>
      </c>
      <c r="I245" s="56" t="s">
        <v>118</v>
      </c>
      <c r="J245" s="56" t="s">
        <v>116</v>
      </c>
      <c r="K245" s="56" t="s">
        <v>97</v>
      </c>
      <c r="L245" s="56" t="s">
        <v>68</v>
      </c>
      <c r="M245" s="56" t="s">
        <v>118</v>
      </c>
      <c r="N245" s="56" t="s">
        <v>68</v>
      </c>
      <c r="O245" s="56" t="s">
        <v>68</v>
      </c>
      <c r="P245" s="56" t="s">
        <v>582</v>
      </c>
      <c r="Q245" s="56" t="s">
        <v>68</v>
      </c>
      <c r="R245" s="56" t="s">
        <v>68</v>
      </c>
      <c r="S245" s="56" t="s">
        <v>204</v>
      </c>
      <c r="T245" s="56">
        <v>20</v>
      </c>
      <c r="U245" s="56">
        <v>4013</v>
      </c>
      <c r="V245" s="56" t="s">
        <v>629</v>
      </c>
      <c r="W245" s="56" t="s">
        <v>630</v>
      </c>
      <c r="X245" s="56" t="s">
        <v>118</v>
      </c>
      <c r="Y245" s="56" t="s">
        <v>118</v>
      </c>
      <c r="Z245" s="56" t="s">
        <v>68</v>
      </c>
      <c r="AA245" s="56" t="s">
        <v>68</v>
      </c>
      <c r="AB245" s="56" t="s">
        <v>631</v>
      </c>
      <c r="AC245" s="56" t="s">
        <v>68</v>
      </c>
      <c r="AD245" s="56" t="s">
        <v>68</v>
      </c>
      <c r="AE245" s="56" t="s">
        <v>68</v>
      </c>
      <c r="AF245" s="56" t="s">
        <v>68</v>
      </c>
      <c r="AG245" s="34" t="s">
        <v>68</v>
      </c>
      <c r="AH245" s="56" t="s">
        <v>469</v>
      </c>
      <c r="AI245" s="56">
        <v>0</v>
      </c>
      <c r="AJ245" s="56">
        <v>0</v>
      </c>
      <c r="AK245" s="56">
        <v>0</v>
      </c>
      <c r="AL245" s="56">
        <v>9</v>
      </c>
      <c r="AM245" s="56">
        <v>0</v>
      </c>
      <c r="AN245" s="56">
        <v>0</v>
      </c>
      <c r="AO245" s="56">
        <v>0</v>
      </c>
      <c r="AP245" s="56">
        <v>0</v>
      </c>
      <c r="AQ245" s="56">
        <v>9</v>
      </c>
      <c r="AR245" s="56">
        <v>0</v>
      </c>
      <c r="AS245" s="56">
        <v>0</v>
      </c>
      <c r="AT245" s="56">
        <v>0</v>
      </c>
      <c r="AU245" s="56">
        <v>0</v>
      </c>
      <c r="AV245" s="57">
        <v>0</v>
      </c>
      <c r="AW245" s="56">
        <v>9</v>
      </c>
      <c r="AX245" s="57">
        <v>310.05</v>
      </c>
      <c r="AY245" s="57">
        <v>310.05</v>
      </c>
      <c r="AZ245" s="56">
        <v>0</v>
      </c>
      <c r="BA245" s="56">
        <v>0</v>
      </c>
      <c r="BB245" s="56">
        <v>0</v>
      </c>
      <c r="BC245" s="34">
        <v>34.450000000000003</v>
      </c>
      <c r="BD245" s="44">
        <f t="shared" si="3"/>
        <v>0</v>
      </c>
    </row>
    <row r="246" spans="1:56" s="34" customFormat="1">
      <c r="A246" s="56">
        <v>202314</v>
      </c>
      <c r="B246" s="56">
        <v>22</v>
      </c>
      <c r="C246" s="56" t="s">
        <v>498</v>
      </c>
      <c r="D246" s="56" t="s">
        <v>641</v>
      </c>
      <c r="E246" s="56">
        <v>3</v>
      </c>
      <c r="F246" s="56">
        <v>586110533</v>
      </c>
      <c r="G246" s="56" t="s">
        <v>743</v>
      </c>
      <c r="H246" s="56" t="s">
        <v>134</v>
      </c>
      <c r="I246" s="56" t="s">
        <v>118</v>
      </c>
      <c r="J246" s="56" t="s">
        <v>116</v>
      </c>
      <c r="K246" s="56" t="s">
        <v>97</v>
      </c>
      <c r="L246" s="56" t="s">
        <v>68</v>
      </c>
      <c r="M246" s="56" t="s">
        <v>118</v>
      </c>
      <c r="N246" s="56" t="s">
        <v>68</v>
      </c>
      <c r="O246" s="56" t="s">
        <v>68</v>
      </c>
      <c r="P246" s="56" t="s">
        <v>582</v>
      </c>
      <c r="Q246" s="56" t="s">
        <v>68</v>
      </c>
      <c r="R246" s="56" t="s">
        <v>68</v>
      </c>
      <c r="S246" s="56" t="s">
        <v>204</v>
      </c>
      <c r="T246" s="56">
        <v>20</v>
      </c>
      <c r="U246" s="56">
        <v>4013</v>
      </c>
      <c r="V246" s="56" t="s">
        <v>68</v>
      </c>
      <c r="W246" s="56" t="s">
        <v>68</v>
      </c>
      <c r="X246" s="56" t="s">
        <v>118</v>
      </c>
      <c r="Y246" s="56" t="s">
        <v>118</v>
      </c>
      <c r="Z246" s="56" t="s">
        <v>97</v>
      </c>
      <c r="AA246" s="56" t="s">
        <v>643</v>
      </c>
      <c r="AB246" s="56" t="s">
        <v>631</v>
      </c>
      <c r="AC246" s="56" t="s">
        <v>68</v>
      </c>
      <c r="AD246" s="56" t="s">
        <v>68</v>
      </c>
      <c r="AE246" s="56" t="s">
        <v>68</v>
      </c>
      <c r="AF246" s="56" t="s">
        <v>68</v>
      </c>
      <c r="AG246" s="56">
        <v>751721</v>
      </c>
      <c r="AH246" s="56" t="s">
        <v>469</v>
      </c>
      <c r="AI246" s="56">
        <v>0</v>
      </c>
      <c r="AJ246" s="56">
        <v>0</v>
      </c>
      <c r="AK246" s="56">
        <v>1</v>
      </c>
      <c r="AL246" s="56">
        <v>0</v>
      </c>
      <c r="AM246" s="56">
        <v>0</v>
      </c>
      <c r="AN246" s="56">
        <v>0</v>
      </c>
      <c r="AO246" s="56">
        <v>0</v>
      </c>
      <c r="AP246" s="56">
        <v>0</v>
      </c>
      <c r="AQ246" s="56">
        <v>0</v>
      </c>
      <c r="AR246" s="56">
        <v>0</v>
      </c>
      <c r="AS246" s="56">
        <v>1</v>
      </c>
      <c r="AT246" s="56">
        <v>0</v>
      </c>
      <c r="AU246" s="56">
        <v>0</v>
      </c>
      <c r="AV246" s="57">
        <v>0</v>
      </c>
      <c r="AW246" s="56">
        <v>1</v>
      </c>
      <c r="AX246" s="57">
        <v>34.770000000000003</v>
      </c>
      <c r="AY246" s="57">
        <v>34.770000000000003</v>
      </c>
      <c r="AZ246" s="56">
        <v>0</v>
      </c>
      <c r="BA246" s="56">
        <v>0</v>
      </c>
      <c r="BB246" s="56">
        <v>1</v>
      </c>
      <c r="BC246" s="34">
        <v>34.770000000000003</v>
      </c>
      <c r="BD246" s="44">
        <f t="shared" si="3"/>
        <v>0</v>
      </c>
    </row>
    <row r="247" spans="1:56" s="34" customFormat="1">
      <c r="A247" s="56">
        <v>202314</v>
      </c>
      <c r="B247" s="56">
        <v>22</v>
      </c>
      <c r="C247" s="56" t="s">
        <v>498</v>
      </c>
      <c r="D247" s="56" t="s">
        <v>641</v>
      </c>
      <c r="E247" s="56">
        <v>4</v>
      </c>
      <c r="F247" s="56">
        <v>586110536</v>
      </c>
      <c r="G247" s="56" t="s">
        <v>662</v>
      </c>
      <c r="H247" s="56" t="s">
        <v>134</v>
      </c>
      <c r="I247" s="56" t="s">
        <v>118</v>
      </c>
      <c r="J247" s="56" t="s">
        <v>116</v>
      </c>
      <c r="K247" s="56" t="s">
        <v>97</v>
      </c>
      <c r="L247" s="56" t="s">
        <v>68</v>
      </c>
      <c r="M247" s="56" t="s">
        <v>118</v>
      </c>
      <c r="N247" s="56" t="s">
        <v>68</v>
      </c>
      <c r="O247" s="56" t="s">
        <v>68</v>
      </c>
      <c r="P247" s="56" t="s">
        <v>582</v>
      </c>
      <c r="Q247" s="56" t="s">
        <v>68</v>
      </c>
      <c r="R247" s="56" t="s">
        <v>68</v>
      </c>
      <c r="S247" s="56" t="s">
        <v>204</v>
      </c>
      <c r="T247" s="56">
        <v>20</v>
      </c>
      <c r="U247" s="56">
        <v>4013</v>
      </c>
      <c r="V247" s="56" t="s">
        <v>68</v>
      </c>
      <c r="W247" s="56" t="s">
        <v>68</v>
      </c>
      <c r="X247" s="56" t="s">
        <v>118</v>
      </c>
      <c r="Y247" s="56" t="s">
        <v>118</v>
      </c>
      <c r="Z247" s="56" t="s">
        <v>97</v>
      </c>
      <c r="AA247" s="56" t="s">
        <v>643</v>
      </c>
      <c r="AB247" s="56" t="s">
        <v>631</v>
      </c>
      <c r="AC247" s="56" t="s">
        <v>68</v>
      </c>
      <c r="AD247" s="56" t="s">
        <v>68</v>
      </c>
      <c r="AE247" s="56" t="s">
        <v>68</v>
      </c>
      <c r="AF247" s="56" t="s">
        <v>68</v>
      </c>
      <c r="AG247" s="56">
        <v>751843</v>
      </c>
      <c r="AH247" s="56" t="s">
        <v>469</v>
      </c>
      <c r="AI247" s="56">
        <v>0</v>
      </c>
      <c r="AJ247" s="56">
        <v>0</v>
      </c>
      <c r="AK247" s="56">
        <v>3</v>
      </c>
      <c r="AL247" s="56">
        <v>0</v>
      </c>
      <c r="AM247" s="56">
        <v>0</v>
      </c>
      <c r="AN247" s="56">
        <v>0</v>
      </c>
      <c r="AO247" s="56">
        <v>0</v>
      </c>
      <c r="AP247" s="56">
        <v>0</v>
      </c>
      <c r="AQ247" s="56">
        <v>0</v>
      </c>
      <c r="AR247" s="56">
        <v>0</v>
      </c>
      <c r="AS247" s="56">
        <v>3</v>
      </c>
      <c r="AT247" s="56">
        <v>0</v>
      </c>
      <c r="AU247" s="56">
        <v>0</v>
      </c>
      <c r="AV247" s="57">
        <v>0</v>
      </c>
      <c r="AW247" s="56">
        <v>3</v>
      </c>
      <c r="AX247" s="57">
        <v>95.52</v>
      </c>
      <c r="AY247" s="57">
        <v>95.52</v>
      </c>
      <c r="AZ247" s="56">
        <v>0</v>
      </c>
      <c r="BA247" s="56">
        <v>0</v>
      </c>
      <c r="BB247" s="56">
        <v>3</v>
      </c>
      <c r="BC247" s="34">
        <v>31.84</v>
      </c>
      <c r="BD247" s="44">
        <f t="shared" si="3"/>
        <v>0</v>
      </c>
    </row>
    <row r="248" spans="1:56" s="34" customFormat="1">
      <c r="A248" s="56">
        <v>202314</v>
      </c>
      <c r="B248" s="56">
        <v>22</v>
      </c>
      <c r="C248" s="56" t="s">
        <v>498</v>
      </c>
      <c r="D248" s="56" t="s">
        <v>641</v>
      </c>
      <c r="E248" s="56">
        <v>4</v>
      </c>
      <c r="F248" s="56">
        <v>586110536</v>
      </c>
      <c r="G248" s="56" t="s">
        <v>662</v>
      </c>
      <c r="H248" s="56" t="s">
        <v>134</v>
      </c>
      <c r="I248" s="56" t="s">
        <v>118</v>
      </c>
      <c r="J248" s="56" t="s">
        <v>116</v>
      </c>
      <c r="K248" s="56" t="s">
        <v>97</v>
      </c>
      <c r="L248" s="56" t="s">
        <v>68</v>
      </c>
      <c r="M248" s="56" t="s">
        <v>118</v>
      </c>
      <c r="N248" s="56" t="s">
        <v>68</v>
      </c>
      <c r="O248" s="56" t="s">
        <v>68</v>
      </c>
      <c r="P248" s="56" t="s">
        <v>582</v>
      </c>
      <c r="Q248" s="56" t="s">
        <v>68</v>
      </c>
      <c r="R248" s="56" t="s">
        <v>68</v>
      </c>
      <c r="S248" s="56" t="s">
        <v>204</v>
      </c>
      <c r="T248" s="56">
        <v>20</v>
      </c>
      <c r="U248" s="56">
        <v>4013</v>
      </c>
      <c r="V248" s="56" t="s">
        <v>68</v>
      </c>
      <c r="W248" s="56" t="s">
        <v>68</v>
      </c>
      <c r="X248" s="56" t="s">
        <v>118</v>
      </c>
      <c r="Y248" s="56" t="s">
        <v>118</v>
      </c>
      <c r="Z248" s="56" t="s">
        <v>97</v>
      </c>
      <c r="AA248" s="56" t="s">
        <v>643</v>
      </c>
      <c r="AB248" s="56" t="s">
        <v>631</v>
      </c>
      <c r="AC248" s="56" t="s">
        <v>68</v>
      </c>
      <c r="AD248" s="56" t="s">
        <v>68</v>
      </c>
      <c r="AE248" s="56" t="s">
        <v>68</v>
      </c>
      <c r="AF248" s="56" t="s">
        <v>68</v>
      </c>
      <c r="AG248" s="56">
        <v>751721</v>
      </c>
      <c r="AH248" s="56" t="s">
        <v>469</v>
      </c>
      <c r="AI248" s="56">
        <v>0</v>
      </c>
      <c r="AJ248" s="56">
        <v>0</v>
      </c>
      <c r="AK248" s="56">
        <v>8</v>
      </c>
      <c r="AL248" s="56">
        <v>0</v>
      </c>
      <c r="AM248" s="56">
        <v>0</v>
      </c>
      <c r="AN248" s="56">
        <v>0</v>
      </c>
      <c r="AO248" s="56">
        <v>0</v>
      </c>
      <c r="AP248" s="56">
        <v>0</v>
      </c>
      <c r="AQ248" s="56">
        <v>0</v>
      </c>
      <c r="AR248" s="56">
        <v>0</v>
      </c>
      <c r="AS248" s="56">
        <v>8</v>
      </c>
      <c r="AT248" s="56">
        <v>0</v>
      </c>
      <c r="AU248" s="56">
        <v>0</v>
      </c>
      <c r="AV248" s="57">
        <v>0</v>
      </c>
      <c r="AW248" s="56">
        <v>8</v>
      </c>
      <c r="AX248" s="57">
        <v>254.72</v>
      </c>
      <c r="AY248" s="57">
        <v>254.72</v>
      </c>
      <c r="AZ248" s="56">
        <v>0</v>
      </c>
      <c r="BA248" s="56">
        <v>0</v>
      </c>
      <c r="BB248" s="56">
        <v>8</v>
      </c>
      <c r="BC248" s="34">
        <v>31.84</v>
      </c>
      <c r="BD248" s="44">
        <f t="shared" si="3"/>
        <v>0</v>
      </c>
    </row>
    <row r="249" spans="1:56" s="34" customFormat="1">
      <c r="A249" s="56">
        <v>202314</v>
      </c>
      <c r="B249" s="56">
        <v>22</v>
      </c>
      <c r="C249" s="56" t="s">
        <v>498</v>
      </c>
      <c r="D249" s="56" t="s">
        <v>641</v>
      </c>
      <c r="E249" s="56">
        <v>5</v>
      </c>
      <c r="F249" s="56">
        <v>586223277</v>
      </c>
      <c r="G249" s="56" t="s">
        <v>652</v>
      </c>
      <c r="H249" s="56" t="s">
        <v>134</v>
      </c>
      <c r="I249" s="56" t="s">
        <v>118</v>
      </c>
      <c r="J249" s="56" t="s">
        <v>116</v>
      </c>
      <c r="K249" s="56" t="s">
        <v>97</v>
      </c>
      <c r="L249" s="56" t="s">
        <v>68</v>
      </c>
      <c r="M249" s="56" t="s">
        <v>118</v>
      </c>
      <c r="N249" s="56" t="s">
        <v>68</v>
      </c>
      <c r="O249" s="56" t="s">
        <v>68</v>
      </c>
      <c r="P249" s="56" t="s">
        <v>582</v>
      </c>
      <c r="Q249" s="56" t="s">
        <v>68</v>
      </c>
      <c r="R249" s="56" t="s">
        <v>68</v>
      </c>
      <c r="S249" s="56" t="s">
        <v>204</v>
      </c>
      <c r="T249" s="56">
        <v>20</v>
      </c>
      <c r="U249" s="56">
        <v>4013</v>
      </c>
      <c r="V249" s="56" t="s">
        <v>68</v>
      </c>
      <c r="W249" s="56" t="s">
        <v>68</v>
      </c>
      <c r="X249" s="56" t="s">
        <v>118</v>
      </c>
      <c r="Y249" s="56" t="s">
        <v>118</v>
      </c>
      <c r="Z249" s="56" t="s">
        <v>97</v>
      </c>
      <c r="AA249" s="56" t="s">
        <v>643</v>
      </c>
      <c r="AB249" s="56" t="s">
        <v>631</v>
      </c>
      <c r="AC249" s="56" t="s">
        <v>68</v>
      </c>
      <c r="AD249" s="56" t="s">
        <v>68</v>
      </c>
      <c r="AE249" s="56" t="s">
        <v>68</v>
      </c>
      <c r="AF249" s="56" t="s">
        <v>68</v>
      </c>
      <c r="AG249" s="56">
        <v>751721</v>
      </c>
      <c r="AH249" s="56" t="s">
        <v>469</v>
      </c>
      <c r="AI249" s="56">
        <v>0</v>
      </c>
      <c r="AJ249" s="56">
        <v>0</v>
      </c>
      <c r="AK249" s="56">
        <v>3</v>
      </c>
      <c r="AL249" s="56">
        <v>0</v>
      </c>
      <c r="AM249" s="56">
        <v>0</v>
      </c>
      <c r="AN249" s="56">
        <v>0</v>
      </c>
      <c r="AO249" s="56">
        <v>0</v>
      </c>
      <c r="AP249" s="56">
        <v>0</v>
      </c>
      <c r="AQ249" s="56">
        <v>0</v>
      </c>
      <c r="AR249" s="56">
        <v>0</v>
      </c>
      <c r="AS249" s="56">
        <v>3</v>
      </c>
      <c r="AT249" s="56">
        <v>0</v>
      </c>
      <c r="AU249" s="56">
        <v>0</v>
      </c>
      <c r="AV249" s="57">
        <v>0</v>
      </c>
      <c r="AW249" s="56">
        <v>3</v>
      </c>
      <c r="AX249" s="57">
        <v>95.52</v>
      </c>
      <c r="AY249" s="57">
        <v>95.52</v>
      </c>
      <c r="AZ249" s="56">
        <v>0</v>
      </c>
      <c r="BA249" s="56">
        <v>0</v>
      </c>
      <c r="BB249" s="56">
        <v>3</v>
      </c>
      <c r="BC249" s="34">
        <v>31.84</v>
      </c>
      <c r="BD249" s="44">
        <f t="shared" si="3"/>
        <v>0</v>
      </c>
    </row>
    <row r="250" spans="1:56" s="34" customFormat="1">
      <c r="A250" s="56">
        <v>202314</v>
      </c>
      <c r="B250" s="56">
        <v>22</v>
      </c>
      <c r="C250" s="56" t="s">
        <v>498</v>
      </c>
      <c r="D250" s="56" t="s">
        <v>641</v>
      </c>
      <c r="E250" s="56">
        <v>5</v>
      </c>
      <c r="F250" s="56">
        <v>586223277</v>
      </c>
      <c r="G250" s="56" t="s">
        <v>652</v>
      </c>
      <c r="H250" s="56" t="s">
        <v>134</v>
      </c>
      <c r="I250" s="56" t="s">
        <v>118</v>
      </c>
      <c r="J250" s="56" t="s">
        <v>116</v>
      </c>
      <c r="K250" s="56" t="s">
        <v>68</v>
      </c>
      <c r="L250" s="56" t="s">
        <v>68</v>
      </c>
      <c r="M250" s="56" t="s">
        <v>118</v>
      </c>
      <c r="N250" s="56" t="s">
        <v>68</v>
      </c>
      <c r="O250" s="56" t="s">
        <v>68</v>
      </c>
      <c r="P250" s="56" t="s">
        <v>582</v>
      </c>
      <c r="Q250" s="56" t="s">
        <v>68</v>
      </c>
      <c r="R250" s="56" t="s">
        <v>68</v>
      </c>
      <c r="S250" s="56" t="s">
        <v>204</v>
      </c>
      <c r="T250" s="56">
        <v>20</v>
      </c>
      <c r="U250" s="56">
        <v>4013</v>
      </c>
      <c r="V250" s="56" t="s">
        <v>68</v>
      </c>
      <c r="W250" s="56" t="s">
        <v>68</v>
      </c>
      <c r="X250" s="56" t="s">
        <v>118</v>
      </c>
      <c r="Y250" s="56" t="s">
        <v>118</v>
      </c>
      <c r="Z250" s="56" t="s">
        <v>68</v>
      </c>
      <c r="AA250" s="56" t="s">
        <v>68</v>
      </c>
      <c r="AB250" s="56" t="s">
        <v>631</v>
      </c>
      <c r="AC250" s="56" t="s">
        <v>68</v>
      </c>
      <c r="AD250" s="56" t="s">
        <v>68</v>
      </c>
      <c r="AE250" s="56" t="s">
        <v>68</v>
      </c>
      <c r="AF250" s="56" t="s">
        <v>68</v>
      </c>
      <c r="AG250" s="56">
        <v>-1</v>
      </c>
      <c r="AH250" s="56" t="s">
        <v>469</v>
      </c>
      <c r="AI250" s="34" t="s">
        <v>68</v>
      </c>
      <c r="AJ250" s="34" t="s">
        <v>68</v>
      </c>
      <c r="AK250" s="34" t="s">
        <v>68</v>
      </c>
      <c r="AL250" s="56">
        <v>1</v>
      </c>
      <c r="AM250" s="56">
        <v>1</v>
      </c>
      <c r="AN250" s="56">
        <v>0</v>
      </c>
      <c r="AO250" s="56">
        <v>0</v>
      </c>
      <c r="AP250" s="56">
        <v>0</v>
      </c>
      <c r="AQ250" s="56">
        <v>0</v>
      </c>
      <c r="AR250" s="56">
        <v>0</v>
      </c>
      <c r="AS250" s="56">
        <v>0</v>
      </c>
      <c r="AT250" s="56">
        <v>0</v>
      </c>
      <c r="AU250" s="56">
        <v>1</v>
      </c>
      <c r="AV250" s="57">
        <v>31.84</v>
      </c>
      <c r="AW250" s="56">
        <v>0</v>
      </c>
      <c r="AX250" s="57">
        <v>0</v>
      </c>
      <c r="AY250" s="57">
        <v>31.84</v>
      </c>
      <c r="AZ250" s="56">
        <v>0</v>
      </c>
      <c r="BA250" s="34" t="s">
        <v>68</v>
      </c>
      <c r="BB250" s="56">
        <v>0</v>
      </c>
      <c r="BC250" s="34">
        <v>31.84</v>
      </c>
      <c r="BD250" s="44">
        <f t="shared" si="3"/>
        <v>0</v>
      </c>
    </row>
    <row r="251" spans="1:56" s="34" customFormat="1">
      <c r="A251" s="56">
        <v>202314</v>
      </c>
      <c r="B251" s="56">
        <v>22</v>
      </c>
      <c r="C251" s="56" t="s">
        <v>498</v>
      </c>
      <c r="D251" s="56" t="s">
        <v>641</v>
      </c>
      <c r="E251" s="56">
        <v>5</v>
      </c>
      <c r="F251" s="56">
        <v>586223277</v>
      </c>
      <c r="G251" s="56" t="s">
        <v>652</v>
      </c>
      <c r="H251" s="56" t="s">
        <v>134</v>
      </c>
      <c r="I251" s="56" t="s">
        <v>118</v>
      </c>
      <c r="J251" s="56" t="s">
        <v>116</v>
      </c>
      <c r="K251" s="56" t="s">
        <v>97</v>
      </c>
      <c r="L251" s="56" t="s">
        <v>68</v>
      </c>
      <c r="M251" s="56" t="s">
        <v>118</v>
      </c>
      <c r="N251" s="56" t="s">
        <v>68</v>
      </c>
      <c r="O251" s="56" t="s">
        <v>68</v>
      </c>
      <c r="P251" s="56" t="s">
        <v>582</v>
      </c>
      <c r="Q251" s="56" t="s">
        <v>68</v>
      </c>
      <c r="R251" s="56" t="s">
        <v>68</v>
      </c>
      <c r="S251" s="56" t="s">
        <v>204</v>
      </c>
      <c r="T251" s="56">
        <v>20</v>
      </c>
      <c r="U251" s="56">
        <v>4013</v>
      </c>
      <c r="V251" s="56" t="s">
        <v>68</v>
      </c>
      <c r="W251" s="56" t="s">
        <v>68</v>
      </c>
      <c r="X251" s="56" t="s">
        <v>118</v>
      </c>
      <c r="Y251" s="56" t="s">
        <v>118</v>
      </c>
      <c r="Z251" s="56" t="s">
        <v>97</v>
      </c>
      <c r="AA251" s="56" t="s">
        <v>643</v>
      </c>
      <c r="AB251" s="56" t="s">
        <v>631</v>
      </c>
      <c r="AC251" s="56" t="s">
        <v>68</v>
      </c>
      <c r="AD251" s="56" t="s">
        <v>68</v>
      </c>
      <c r="AE251" s="56" t="s">
        <v>68</v>
      </c>
      <c r="AF251" s="56" t="s">
        <v>68</v>
      </c>
      <c r="AG251" s="56">
        <v>751843</v>
      </c>
      <c r="AH251" s="56" t="s">
        <v>469</v>
      </c>
      <c r="AI251" s="56">
        <v>0</v>
      </c>
      <c r="AJ251" s="56">
        <v>0</v>
      </c>
      <c r="AK251" s="56">
        <v>2</v>
      </c>
      <c r="AL251" s="56">
        <v>0</v>
      </c>
      <c r="AM251" s="56">
        <v>0</v>
      </c>
      <c r="AN251" s="56">
        <v>0</v>
      </c>
      <c r="AO251" s="56">
        <v>0</v>
      </c>
      <c r="AP251" s="56">
        <v>0</v>
      </c>
      <c r="AQ251" s="56">
        <v>0</v>
      </c>
      <c r="AR251" s="56">
        <v>0</v>
      </c>
      <c r="AS251" s="56">
        <v>2</v>
      </c>
      <c r="AT251" s="56">
        <v>0</v>
      </c>
      <c r="AU251" s="56">
        <v>0</v>
      </c>
      <c r="AV251" s="57">
        <v>0</v>
      </c>
      <c r="AW251" s="56">
        <v>2</v>
      </c>
      <c r="AX251" s="57">
        <v>63.68</v>
      </c>
      <c r="AY251" s="57">
        <v>63.68</v>
      </c>
      <c r="AZ251" s="56">
        <v>0</v>
      </c>
      <c r="BA251" s="56">
        <v>0</v>
      </c>
      <c r="BB251" s="56">
        <v>2</v>
      </c>
      <c r="BC251" s="34">
        <v>31.84</v>
      </c>
      <c r="BD251" s="44">
        <f t="shared" si="3"/>
        <v>0</v>
      </c>
    </row>
    <row r="252" spans="1:56" s="34" customFormat="1">
      <c r="A252" s="56">
        <v>202314</v>
      </c>
      <c r="B252" s="56">
        <v>22</v>
      </c>
      <c r="C252" s="56" t="s">
        <v>498</v>
      </c>
      <c r="D252" s="56" t="s">
        <v>641</v>
      </c>
      <c r="E252" s="56">
        <v>6</v>
      </c>
      <c r="F252" s="56">
        <v>587690499</v>
      </c>
      <c r="G252" s="56" t="s">
        <v>642</v>
      </c>
      <c r="H252" s="56" t="s">
        <v>134</v>
      </c>
      <c r="I252" s="56" t="s">
        <v>118</v>
      </c>
      <c r="J252" s="56" t="s">
        <v>116</v>
      </c>
      <c r="K252" s="56" t="s">
        <v>97</v>
      </c>
      <c r="L252" s="56" t="s">
        <v>68</v>
      </c>
      <c r="M252" s="56" t="s">
        <v>118</v>
      </c>
      <c r="N252" s="56" t="s">
        <v>68</v>
      </c>
      <c r="O252" s="56" t="s">
        <v>68</v>
      </c>
      <c r="P252" s="56" t="s">
        <v>582</v>
      </c>
      <c r="Q252" s="56" t="s">
        <v>68</v>
      </c>
      <c r="R252" s="56" t="s">
        <v>68</v>
      </c>
      <c r="S252" s="56" t="s">
        <v>204</v>
      </c>
      <c r="T252" s="56">
        <v>20</v>
      </c>
      <c r="U252" s="56">
        <v>4013</v>
      </c>
      <c r="V252" s="56" t="s">
        <v>68</v>
      </c>
      <c r="W252" s="56" t="s">
        <v>68</v>
      </c>
      <c r="X252" s="56" t="s">
        <v>118</v>
      </c>
      <c r="Y252" s="56" t="s">
        <v>118</v>
      </c>
      <c r="Z252" s="56" t="s">
        <v>97</v>
      </c>
      <c r="AA252" s="56" t="s">
        <v>643</v>
      </c>
      <c r="AB252" s="56" t="s">
        <v>631</v>
      </c>
      <c r="AC252" s="56" t="s">
        <v>68</v>
      </c>
      <c r="AD252" s="56" t="s">
        <v>68</v>
      </c>
      <c r="AE252" s="56" t="s">
        <v>68</v>
      </c>
      <c r="AF252" s="56" t="s">
        <v>68</v>
      </c>
      <c r="AG252" s="56">
        <v>751721</v>
      </c>
      <c r="AH252" s="56" t="s">
        <v>469</v>
      </c>
      <c r="AI252" s="56">
        <v>0</v>
      </c>
      <c r="AJ252" s="56">
        <v>0</v>
      </c>
      <c r="AK252" s="56">
        <v>8</v>
      </c>
      <c r="AL252" s="56">
        <v>0</v>
      </c>
      <c r="AM252" s="56">
        <v>0</v>
      </c>
      <c r="AN252" s="56">
        <v>0</v>
      </c>
      <c r="AO252" s="56">
        <v>0</v>
      </c>
      <c r="AP252" s="56">
        <v>0</v>
      </c>
      <c r="AQ252" s="56">
        <v>0</v>
      </c>
      <c r="AR252" s="56">
        <v>0</v>
      </c>
      <c r="AS252" s="56">
        <v>8</v>
      </c>
      <c r="AT252" s="56">
        <v>0</v>
      </c>
      <c r="AU252" s="56">
        <v>0</v>
      </c>
      <c r="AV252" s="57">
        <v>0</v>
      </c>
      <c r="AW252" s="56">
        <v>8</v>
      </c>
      <c r="AX252" s="57">
        <v>274.72000000000003</v>
      </c>
      <c r="AY252" s="57">
        <v>274.72000000000003</v>
      </c>
      <c r="AZ252" s="56">
        <v>0</v>
      </c>
      <c r="BA252" s="56">
        <v>0</v>
      </c>
      <c r="BB252" s="56">
        <v>8</v>
      </c>
      <c r="BC252" s="34">
        <v>34.340000000000003</v>
      </c>
      <c r="BD252" s="44">
        <f t="shared" si="3"/>
        <v>0</v>
      </c>
    </row>
    <row r="253" spans="1:56" s="34" customFormat="1">
      <c r="A253" s="56">
        <v>202314</v>
      </c>
      <c r="B253" s="56">
        <v>22</v>
      </c>
      <c r="C253" s="56" t="s">
        <v>498</v>
      </c>
      <c r="D253" s="56" t="s">
        <v>641</v>
      </c>
      <c r="E253" s="56">
        <v>6</v>
      </c>
      <c r="F253" s="56">
        <v>587690499</v>
      </c>
      <c r="G253" s="56" t="s">
        <v>642</v>
      </c>
      <c r="H253" s="56" t="s">
        <v>134</v>
      </c>
      <c r="I253" s="56" t="s">
        <v>118</v>
      </c>
      <c r="J253" s="56" t="s">
        <v>116</v>
      </c>
      <c r="K253" s="56" t="s">
        <v>97</v>
      </c>
      <c r="L253" s="56" t="s">
        <v>68</v>
      </c>
      <c r="M253" s="56" t="s">
        <v>118</v>
      </c>
      <c r="N253" s="56" t="s">
        <v>68</v>
      </c>
      <c r="O253" s="56" t="s">
        <v>68</v>
      </c>
      <c r="P253" s="56" t="s">
        <v>582</v>
      </c>
      <c r="Q253" s="56" t="s">
        <v>68</v>
      </c>
      <c r="R253" s="56" t="s">
        <v>68</v>
      </c>
      <c r="S253" s="56" t="s">
        <v>204</v>
      </c>
      <c r="T253" s="56">
        <v>20</v>
      </c>
      <c r="U253" s="56">
        <v>4013</v>
      </c>
      <c r="V253" s="56" t="s">
        <v>68</v>
      </c>
      <c r="W253" s="56" t="s">
        <v>68</v>
      </c>
      <c r="X253" s="56" t="s">
        <v>118</v>
      </c>
      <c r="Y253" s="56" t="s">
        <v>118</v>
      </c>
      <c r="Z253" s="56" t="s">
        <v>97</v>
      </c>
      <c r="AA253" s="56" t="s">
        <v>643</v>
      </c>
      <c r="AB253" s="56" t="s">
        <v>631</v>
      </c>
      <c r="AC253" s="56" t="s">
        <v>68</v>
      </c>
      <c r="AD253" s="56" t="s">
        <v>68</v>
      </c>
      <c r="AE253" s="56" t="s">
        <v>68</v>
      </c>
      <c r="AF253" s="56" t="s">
        <v>68</v>
      </c>
      <c r="AG253" s="56">
        <v>751843</v>
      </c>
      <c r="AH253" s="56" t="s">
        <v>469</v>
      </c>
      <c r="AI253" s="56">
        <v>0</v>
      </c>
      <c r="AJ253" s="56">
        <v>0</v>
      </c>
      <c r="AK253" s="56">
        <v>2</v>
      </c>
      <c r="AL253" s="56">
        <v>0</v>
      </c>
      <c r="AM253" s="56">
        <v>0</v>
      </c>
      <c r="AN253" s="56">
        <v>0</v>
      </c>
      <c r="AO253" s="56">
        <v>0</v>
      </c>
      <c r="AP253" s="56">
        <v>0</v>
      </c>
      <c r="AQ253" s="56">
        <v>0</v>
      </c>
      <c r="AR253" s="56">
        <v>0</v>
      </c>
      <c r="AS253" s="56">
        <v>2</v>
      </c>
      <c r="AT253" s="56">
        <v>0</v>
      </c>
      <c r="AU253" s="56">
        <v>0</v>
      </c>
      <c r="AV253" s="57">
        <v>0</v>
      </c>
      <c r="AW253" s="56">
        <v>2</v>
      </c>
      <c r="AX253" s="57">
        <v>68.680000000000007</v>
      </c>
      <c r="AY253" s="57">
        <v>68.680000000000007</v>
      </c>
      <c r="AZ253" s="56">
        <v>0</v>
      </c>
      <c r="BA253" s="56">
        <v>0</v>
      </c>
      <c r="BB253" s="56">
        <v>2</v>
      </c>
      <c r="BC253" s="34">
        <v>34.340000000000003</v>
      </c>
      <c r="BD253" s="44">
        <f t="shared" si="3"/>
        <v>0</v>
      </c>
    </row>
    <row r="254" spans="1:56" s="34" customFormat="1">
      <c r="A254" s="56">
        <v>202315</v>
      </c>
      <c r="B254" s="56">
        <v>22</v>
      </c>
      <c r="C254" s="56" t="s">
        <v>69</v>
      </c>
      <c r="D254" s="56" t="s">
        <v>815</v>
      </c>
      <c r="E254" s="56">
        <v>1</v>
      </c>
      <c r="F254" s="56">
        <v>577082879</v>
      </c>
      <c r="G254" s="56" t="s">
        <v>275</v>
      </c>
      <c r="H254" s="56" t="s">
        <v>113</v>
      </c>
      <c r="I254" s="56" t="s">
        <v>113</v>
      </c>
      <c r="J254" s="56" t="s">
        <v>288</v>
      </c>
      <c r="K254" s="56" t="s">
        <v>288</v>
      </c>
      <c r="L254" s="56" t="s">
        <v>68</v>
      </c>
      <c r="M254" s="56" t="s">
        <v>82</v>
      </c>
      <c r="N254" s="56" t="s">
        <v>68</v>
      </c>
      <c r="O254" s="56" t="s">
        <v>68</v>
      </c>
      <c r="P254" s="56" t="s">
        <v>586</v>
      </c>
      <c r="Q254" s="56" t="s">
        <v>68</v>
      </c>
      <c r="R254" s="56" t="s">
        <v>68</v>
      </c>
      <c r="S254" s="56" t="s">
        <v>204</v>
      </c>
      <c r="T254" s="56">
        <v>20</v>
      </c>
      <c r="U254" s="56">
        <v>4013</v>
      </c>
      <c r="V254" s="56" t="s">
        <v>68</v>
      </c>
      <c r="W254" s="56" t="s">
        <v>68</v>
      </c>
      <c r="X254" s="56" t="s">
        <v>82</v>
      </c>
      <c r="Y254" s="56" t="s">
        <v>82</v>
      </c>
      <c r="Z254" s="56" t="s">
        <v>151</v>
      </c>
      <c r="AA254" s="56" t="s">
        <v>816</v>
      </c>
      <c r="AB254" s="56" t="s">
        <v>703</v>
      </c>
      <c r="AC254" s="56" t="s">
        <v>68</v>
      </c>
      <c r="AD254" s="56" t="s">
        <v>68</v>
      </c>
      <c r="AE254" s="56" t="s">
        <v>68</v>
      </c>
      <c r="AF254" s="56" t="s">
        <v>68</v>
      </c>
      <c r="AG254" s="56">
        <v>752685</v>
      </c>
      <c r="AH254" s="56" t="s">
        <v>469</v>
      </c>
      <c r="AI254" s="56">
        <v>0</v>
      </c>
      <c r="AJ254" s="56">
        <v>1</v>
      </c>
      <c r="AK254" s="56">
        <v>0</v>
      </c>
      <c r="AL254" s="56">
        <v>0</v>
      </c>
      <c r="AM254" s="56">
        <v>0</v>
      </c>
      <c r="AN254" s="56">
        <v>0</v>
      </c>
      <c r="AO254" s="56">
        <v>0</v>
      </c>
      <c r="AP254" s="56">
        <v>0</v>
      </c>
      <c r="AQ254" s="56">
        <v>0</v>
      </c>
      <c r="AR254" s="56">
        <v>0</v>
      </c>
      <c r="AS254" s="56">
        <v>0</v>
      </c>
      <c r="AT254" s="56">
        <v>0</v>
      </c>
      <c r="AU254" s="56">
        <v>0</v>
      </c>
      <c r="AV254" s="57">
        <v>0</v>
      </c>
      <c r="AW254" s="56">
        <v>0</v>
      </c>
      <c r="AX254" s="57">
        <v>0</v>
      </c>
      <c r="AY254" s="57">
        <v>40.840000000000003</v>
      </c>
      <c r="AZ254" s="56">
        <v>0</v>
      </c>
      <c r="BA254" s="56">
        <v>0</v>
      </c>
      <c r="BB254" s="56">
        <v>1</v>
      </c>
      <c r="BC254" s="34">
        <v>38.17</v>
      </c>
      <c r="BD254" s="44">
        <f t="shared" si="3"/>
        <v>0</v>
      </c>
    </row>
    <row r="255" spans="1:56" s="34" customFormat="1">
      <c r="A255" s="56">
        <v>202315</v>
      </c>
      <c r="B255" s="56">
        <v>22</v>
      </c>
      <c r="C255" s="56" t="s">
        <v>69</v>
      </c>
      <c r="D255" s="56" t="s">
        <v>815</v>
      </c>
      <c r="E255" s="56">
        <v>2</v>
      </c>
      <c r="F255" s="56">
        <v>655225295</v>
      </c>
      <c r="G255" s="56" t="s">
        <v>265</v>
      </c>
      <c r="H255" s="56" t="s">
        <v>113</v>
      </c>
      <c r="I255" s="56" t="s">
        <v>113</v>
      </c>
      <c r="J255" s="56" t="s">
        <v>288</v>
      </c>
      <c r="K255" s="56" t="s">
        <v>288</v>
      </c>
      <c r="L255" s="56" t="s">
        <v>68</v>
      </c>
      <c r="M255" s="56" t="s">
        <v>82</v>
      </c>
      <c r="N255" s="56" t="s">
        <v>68</v>
      </c>
      <c r="O255" s="56" t="s">
        <v>68</v>
      </c>
      <c r="P255" s="56" t="s">
        <v>586</v>
      </c>
      <c r="Q255" s="56" t="s">
        <v>68</v>
      </c>
      <c r="R255" s="56" t="s">
        <v>68</v>
      </c>
      <c r="S255" s="56" t="s">
        <v>204</v>
      </c>
      <c r="T255" s="56">
        <v>20</v>
      </c>
      <c r="U255" s="56">
        <v>4013</v>
      </c>
      <c r="V255" s="56" t="s">
        <v>68</v>
      </c>
      <c r="W255" s="56" t="s">
        <v>68</v>
      </c>
      <c r="X255" s="56" t="s">
        <v>82</v>
      </c>
      <c r="Y255" s="56" t="s">
        <v>82</v>
      </c>
      <c r="Z255" s="56" t="s">
        <v>151</v>
      </c>
      <c r="AA255" s="56" t="s">
        <v>816</v>
      </c>
      <c r="AB255" s="56" t="s">
        <v>703</v>
      </c>
      <c r="AC255" s="56" t="s">
        <v>68</v>
      </c>
      <c r="AD255" s="56" t="s">
        <v>68</v>
      </c>
      <c r="AE255" s="56" t="s">
        <v>68</v>
      </c>
      <c r="AF255" s="56" t="s">
        <v>68</v>
      </c>
      <c r="AG255" s="56">
        <v>752685</v>
      </c>
      <c r="AH255" s="56" t="s">
        <v>469</v>
      </c>
      <c r="AI255" s="56">
        <v>0</v>
      </c>
      <c r="AJ255" s="56">
        <v>5</v>
      </c>
      <c r="AK255" s="56">
        <v>0</v>
      </c>
      <c r="AL255" s="56">
        <v>0</v>
      </c>
      <c r="AM255" s="56">
        <v>0</v>
      </c>
      <c r="AN255" s="56">
        <v>0</v>
      </c>
      <c r="AO255" s="56">
        <v>0</v>
      </c>
      <c r="AP255" s="56">
        <v>0</v>
      </c>
      <c r="AQ255" s="56">
        <v>0</v>
      </c>
      <c r="AR255" s="56">
        <v>0</v>
      </c>
      <c r="AS255" s="56">
        <v>0</v>
      </c>
      <c r="AT255" s="56">
        <v>0</v>
      </c>
      <c r="AU255" s="56">
        <v>0</v>
      </c>
      <c r="AV255" s="57">
        <v>0</v>
      </c>
      <c r="AW255" s="56">
        <v>0</v>
      </c>
      <c r="AX255" s="57">
        <v>0</v>
      </c>
      <c r="AY255" s="57">
        <v>140.5</v>
      </c>
      <c r="AZ255" s="56">
        <v>0</v>
      </c>
      <c r="BA255" s="56">
        <v>0</v>
      </c>
      <c r="BB255" s="56">
        <v>5</v>
      </c>
      <c r="BC255" s="34">
        <v>31.22</v>
      </c>
      <c r="BD255" s="44">
        <f t="shared" si="3"/>
        <v>0</v>
      </c>
    </row>
    <row r="256" spans="1:56" s="34" customFormat="1">
      <c r="A256" s="56">
        <v>202315</v>
      </c>
      <c r="B256" s="56">
        <v>22</v>
      </c>
      <c r="C256" s="56" t="s">
        <v>69</v>
      </c>
      <c r="D256" s="56" t="s">
        <v>815</v>
      </c>
      <c r="E256" s="56">
        <v>2</v>
      </c>
      <c r="F256" s="56">
        <v>655225295</v>
      </c>
      <c r="G256" s="56" t="s">
        <v>265</v>
      </c>
      <c r="H256" s="56" t="s">
        <v>113</v>
      </c>
      <c r="I256" s="56" t="s">
        <v>113</v>
      </c>
      <c r="J256" s="56" t="s">
        <v>288</v>
      </c>
      <c r="K256" s="56" t="s">
        <v>288</v>
      </c>
      <c r="L256" s="56" t="s">
        <v>68</v>
      </c>
      <c r="M256" s="56" t="s">
        <v>82</v>
      </c>
      <c r="N256" s="56" t="s">
        <v>68</v>
      </c>
      <c r="O256" s="56" t="s">
        <v>68</v>
      </c>
      <c r="P256" s="56" t="s">
        <v>586</v>
      </c>
      <c r="Q256" s="56" t="s">
        <v>68</v>
      </c>
      <c r="R256" s="56" t="s">
        <v>68</v>
      </c>
      <c r="S256" s="56" t="s">
        <v>204</v>
      </c>
      <c r="T256" s="56">
        <v>20</v>
      </c>
      <c r="U256" s="56">
        <v>4013</v>
      </c>
      <c r="V256" s="56" t="s">
        <v>68</v>
      </c>
      <c r="W256" s="56" t="s">
        <v>68</v>
      </c>
      <c r="X256" s="56" t="s">
        <v>82</v>
      </c>
      <c r="Y256" s="56" t="s">
        <v>82</v>
      </c>
      <c r="Z256" s="56" t="s">
        <v>151</v>
      </c>
      <c r="AA256" s="56" t="s">
        <v>816</v>
      </c>
      <c r="AB256" s="56" t="s">
        <v>703</v>
      </c>
      <c r="AC256" s="56" t="s">
        <v>68</v>
      </c>
      <c r="AD256" s="56" t="s">
        <v>68</v>
      </c>
      <c r="AE256" s="56" t="s">
        <v>68</v>
      </c>
      <c r="AF256" s="56" t="s">
        <v>68</v>
      </c>
      <c r="AG256" s="56">
        <v>752809</v>
      </c>
      <c r="AH256" s="56" t="s">
        <v>469</v>
      </c>
      <c r="AI256" s="56">
        <v>0</v>
      </c>
      <c r="AJ256" s="56">
        <v>1</v>
      </c>
      <c r="AK256" s="56">
        <v>0</v>
      </c>
      <c r="AL256" s="56">
        <v>0</v>
      </c>
      <c r="AM256" s="56">
        <v>0</v>
      </c>
      <c r="AN256" s="56">
        <v>0</v>
      </c>
      <c r="AO256" s="56">
        <v>0</v>
      </c>
      <c r="AP256" s="56">
        <v>0</v>
      </c>
      <c r="AQ256" s="56">
        <v>0</v>
      </c>
      <c r="AR256" s="56">
        <v>0</v>
      </c>
      <c r="AS256" s="56">
        <v>0</v>
      </c>
      <c r="AT256" s="56">
        <v>0</v>
      </c>
      <c r="AU256" s="56">
        <v>0</v>
      </c>
      <c r="AV256" s="57">
        <v>0</v>
      </c>
      <c r="AW256" s="56">
        <v>0</v>
      </c>
      <c r="AX256" s="57">
        <v>0</v>
      </c>
      <c r="AY256" s="57">
        <v>28.1</v>
      </c>
      <c r="AZ256" s="56">
        <v>0</v>
      </c>
      <c r="BA256" s="56">
        <v>0</v>
      </c>
      <c r="BB256" s="56">
        <v>1</v>
      </c>
      <c r="BC256" s="34">
        <v>31.22</v>
      </c>
      <c r="BD256" s="44">
        <f t="shared" si="3"/>
        <v>0</v>
      </c>
    </row>
    <row r="257" spans="1:56" s="34" customFormat="1">
      <c r="A257" s="56">
        <v>202316</v>
      </c>
      <c r="B257" s="56">
        <v>22</v>
      </c>
      <c r="C257" s="56" t="s">
        <v>498</v>
      </c>
      <c r="D257" s="56" t="s">
        <v>1002</v>
      </c>
      <c r="E257" s="56">
        <v>1</v>
      </c>
      <c r="F257" s="56">
        <v>576499520</v>
      </c>
      <c r="G257" s="56" t="s">
        <v>724</v>
      </c>
      <c r="H257" s="56" t="s">
        <v>113</v>
      </c>
      <c r="I257" s="56" t="s">
        <v>352</v>
      </c>
      <c r="J257" s="56" t="s">
        <v>288</v>
      </c>
      <c r="K257" s="56" t="s">
        <v>177</v>
      </c>
      <c r="L257" s="56" t="s">
        <v>68</v>
      </c>
      <c r="M257" s="56" t="s">
        <v>323</v>
      </c>
      <c r="N257" s="56" t="s">
        <v>68</v>
      </c>
      <c r="O257" s="56" t="s">
        <v>68</v>
      </c>
      <c r="P257" s="56" t="s">
        <v>592</v>
      </c>
      <c r="Q257" s="56" t="s">
        <v>68</v>
      </c>
      <c r="R257" s="56" t="s">
        <v>68</v>
      </c>
      <c r="S257" s="56" t="s">
        <v>204</v>
      </c>
      <c r="T257" s="56">
        <v>20</v>
      </c>
      <c r="U257" s="56">
        <v>4013</v>
      </c>
      <c r="V257" s="56" t="s">
        <v>629</v>
      </c>
      <c r="W257" s="56" t="s">
        <v>630</v>
      </c>
      <c r="X257" s="56" t="s">
        <v>82</v>
      </c>
      <c r="Y257" s="56" t="s">
        <v>323</v>
      </c>
      <c r="Z257" s="56" t="s">
        <v>68</v>
      </c>
      <c r="AA257" s="56" t="s">
        <v>68</v>
      </c>
      <c r="AB257" s="56" t="s">
        <v>703</v>
      </c>
      <c r="AC257" s="56" t="s">
        <v>78</v>
      </c>
      <c r="AD257" s="56" t="s">
        <v>79</v>
      </c>
      <c r="AE257" s="56" t="s">
        <v>68</v>
      </c>
      <c r="AF257" s="56" t="s">
        <v>68</v>
      </c>
      <c r="AG257" s="34" t="s">
        <v>68</v>
      </c>
      <c r="AH257" s="56" t="s">
        <v>469</v>
      </c>
      <c r="AI257" s="56">
        <v>0</v>
      </c>
      <c r="AJ257" s="56">
        <v>0</v>
      </c>
      <c r="AK257" s="56">
        <v>0</v>
      </c>
      <c r="AL257" s="56">
        <v>19</v>
      </c>
      <c r="AM257" s="56">
        <v>0</v>
      </c>
      <c r="AN257" s="56">
        <v>0</v>
      </c>
      <c r="AO257" s="56">
        <v>0</v>
      </c>
      <c r="AP257" s="56">
        <v>0</v>
      </c>
      <c r="AQ257" s="56">
        <v>19</v>
      </c>
      <c r="AR257" s="56">
        <v>0</v>
      </c>
      <c r="AS257" s="56">
        <v>0</v>
      </c>
      <c r="AT257" s="56">
        <v>0</v>
      </c>
      <c r="AU257" s="56">
        <v>0</v>
      </c>
      <c r="AV257" s="57">
        <v>0</v>
      </c>
      <c r="AW257" s="56">
        <v>19</v>
      </c>
      <c r="AX257" s="57">
        <v>654.54999999999995</v>
      </c>
      <c r="AY257" s="57">
        <v>654.54999999999995</v>
      </c>
      <c r="AZ257" s="56">
        <v>0</v>
      </c>
      <c r="BA257" s="56">
        <v>0</v>
      </c>
      <c r="BB257" s="56">
        <v>0</v>
      </c>
      <c r="BC257" s="34">
        <v>34.450000000000003</v>
      </c>
      <c r="BD257" s="44">
        <f t="shared" si="3"/>
        <v>0</v>
      </c>
    </row>
    <row r="258" spans="1:56" s="34" customFormat="1">
      <c r="A258" s="56">
        <v>202316</v>
      </c>
      <c r="B258" s="56">
        <v>22</v>
      </c>
      <c r="C258" s="56" t="s">
        <v>498</v>
      </c>
      <c r="D258" s="56" t="s">
        <v>1002</v>
      </c>
      <c r="E258" s="56">
        <v>2</v>
      </c>
      <c r="F258" s="56">
        <v>585916672</v>
      </c>
      <c r="G258" s="56" t="s">
        <v>688</v>
      </c>
      <c r="H258" s="56" t="s">
        <v>113</v>
      </c>
      <c r="I258" s="56" t="s">
        <v>352</v>
      </c>
      <c r="J258" s="56" t="s">
        <v>288</v>
      </c>
      <c r="K258" s="56" t="s">
        <v>177</v>
      </c>
      <c r="L258" s="56" t="s">
        <v>68</v>
      </c>
      <c r="M258" s="56" t="s">
        <v>323</v>
      </c>
      <c r="N258" s="56" t="s">
        <v>68</v>
      </c>
      <c r="O258" s="56" t="s">
        <v>68</v>
      </c>
      <c r="P258" s="56" t="s">
        <v>592</v>
      </c>
      <c r="Q258" s="56" t="s">
        <v>68</v>
      </c>
      <c r="R258" s="56" t="s">
        <v>68</v>
      </c>
      <c r="S258" s="56" t="s">
        <v>204</v>
      </c>
      <c r="T258" s="56">
        <v>20</v>
      </c>
      <c r="U258" s="56">
        <v>4013</v>
      </c>
      <c r="V258" s="56" t="s">
        <v>629</v>
      </c>
      <c r="W258" s="56" t="s">
        <v>630</v>
      </c>
      <c r="X258" s="56" t="s">
        <v>82</v>
      </c>
      <c r="Y258" s="56" t="s">
        <v>323</v>
      </c>
      <c r="Z258" s="56" t="s">
        <v>68</v>
      </c>
      <c r="AA258" s="56" t="s">
        <v>68</v>
      </c>
      <c r="AB258" s="56" t="s">
        <v>703</v>
      </c>
      <c r="AC258" s="56" t="s">
        <v>78</v>
      </c>
      <c r="AD258" s="56" t="s">
        <v>79</v>
      </c>
      <c r="AE258" s="56" t="s">
        <v>68</v>
      </c>
      <c r="AF258" s="56" t="s">
        <v>68</v>
      </c>
      <c r="AG258" s="34" t="s">
        <v>68</v>
      </c>
      <c r="AH258" s="56" t="s">
        <v>469</v>
      </c>
      <c r="AI258" s="56">
        <v>0</v>
      </c>
      <c r="AJ258" s="56">
        <v>0</v>
      </c>
      <c r="AK258" s="56">
        <v>0</v>
      </c>
      <c r="AL258" s="56">
        <v>9</v>
      </c>
      <c r="AM258" s="56">
        <v>0</v>
      </c>
      <c r="AN258" s="56">
        <v>0</v>
      </c>
      <c r="AO258" s="56">
        <v>0</v>
      </c>
      <c r="AP258" s="56">
        <v>0</v>
      </c>
      <c r="AQ258" s="56">
        <v>9</v>
      </c>
      <c r="AR258" s="56">
        <v>0</v>
      </c>
      <c r="AS258" s="56">
        <v>0</v>
      </c>
      <c r="AT258" s="56">
        <v>0</v>
      </c>
      <c r="AU258" s="56">
        <v>0</v>
      </c>
      <c r="AV258" s="57">
        <v>0</v>
      </c>
      <c r="AW258" s="56">
        <v>9</v>
      </c>
      <c r="AX258" s="57">
        <v>310.05</v>
      </c>
      <c r="AY258" s="57">
        <v>310.05</v>
      </c>
      <c r="AZ258" s="56">
        <v>0</v>
      </c>
      <c r="BA258" s="56">
        <v>0</v>
      </c>
      <c r="BB258" s="56">
        <v>0</v>
      </c>
      <c r="BC258" s="34">
        <v>34.450000000000003</v>
      </c>
      <c r="BD258" s="44">
        <f t="shared" si="3"/>
        <v>0</v>
      </c>
    </row>
    <row r="259" spans="1:56" s="34" customFormat="1">
      <c r="A259" s="56">
        <v>202316</v>
      </c>
      <c r="B259" s="56">
        <v>22</v>
      </c>
      <c r="C259" s="56" t="s">
        <v>498</v>
      </c>
      <c r="D259" s="56" t="s">
        <v>1002</v>
      </c>
      <c r="E259" s="56">
        <v>3</v>
      </c>
      <c r="F259" s="56">
        <v>586110533</v>
      </c>
      <c r="G259" s="56" t="s">
        <v>743</v>
      </c>
      <c r="H259" s="56" t="s">
        <v>113</v>
      </c>
      <c r="I259" s="56" t="s">
        <v>352</v>
      </c>
      <c r="J259" s="56" t="s">
        <v>288</v>
      </c>
      <c r="K259" s="56" t="s">
        <v>177</v>
      </c>
      <c r="L259" s="56" t="s">
        <v>68</v>
      </c>
      <c r="M259" s="56" t="s">
        <v>323</v>
      </c>
      <c r="N259" s="56" t="s">
        <v>68</v>
      </c>
      <c r="O259" s="56" t="s">
        <v>68</v>
      </c>
      <c r="P259" s="56" t="s">
        <v>592</v>
      </c>
      <c r="Q259" s="56" t="s">
        <v>68</v>
      </c>
      <c r="R259" s="56" t="s">
        <v>68</v>
      </c>
      <c r="S259" s="56" t="s">
        <v>204</v>
      </c>
      <c r="T259" s="56">
        <v>20</v>
      </c>
      <c r="U259" s="56">
        <v>4013</v>
      </c>
      <c r="V259" s="56" t="s">
        <v>78</v>
      </c>
      <c r="W259" s="56" t="s">
        <v>79</v>
      </c>
      <c r="X259" s="56" t="s">
        <v>82</v>
      </c>
      <c r="Y259" s="56" t="s">
        <v>323</v>
      </c>
      <c r="Z259" s="56" t="s">
        <v>176</v>
      </c>
      <c r="AA259" s="56" t="s">
        <v>1003</v>
      </c>
      <c r="AB259" s="56" t="s">
        <v>703</v>
      </c>
      <c r="AC259" s="56" t="s">
        <v>78</v>
      </c>
      <c r="AD259" s="56" t="s">
        <v>79</v>
      </c>
      <c r="AE259" s="56" t="s">
        <v>68</v>
      </c>
      <c r="AF259" s="56" t="s">
        <v>68</v>
      </c>
      <c r="AG259" s="56">
        <v>753099</v>
      </c>
      <c r="AH259" s="56" t="s">
        <v>469</v>
      </c>
      <c r="AI259" s="56">
        <v>0</v>
      </c>
      <c r="AJ259" s="56">
        <v>7</v>
      </c>
      <c r="AK259" s="56">
        <v>0</v>
      </c>
      <c r="AL259" s="56">
        <v>0</v>
      </c>
      <c r="AM259" s="56">
        <v>0</v>
      </c>
      <c r="AN259" s="56">
        <v>0</v>
      </c>
      <c r="AO259" s="56">
        <v>0</v>
      </c>
      <c r="AP259" s="56">
        <v>0</v>
      </c>
      <c r="AQ259" s="56">
        <v>0</v>
      </c>
      <c r="AR259" s="56">
        <v>0</v>
      </c>
      <c r="AS259" s="56">
        <v>0</v>
      </c>
      <c r="AT259" s="56">
        <v>0</v>
      </c>
      <c r="AU259" s="56">
        <v>0</v>
      </c>
      <c r="AV259" s="57">
        <v>0</v>
      </c>
      <c r="AW259" s="56">
        <v>0</v>
      </c>
      <c r="AX259" s="57">
        <v>0</v>
      </c>
      <c r="AY259" s="57">
        <v>243.39</v>
      </c>
      <c r="AZ259" s="56">
        <v>0</v>
      </c>
      <c r="BA259" s="56">
        <v>0</v>
      </c>
      <c r="BB259" s="56">
        <v>7</v>
      </c>
      <c r="BC259" s="34">
        <v>34.770000000000003</v>
      </c>
      <c r="BD259" s="44">
        <f t="shared" si="3"/>
        <v>0</v>
      </c>
    </row>
    <row r="260" spans="1:56" s="34" customFormat="1">
      <c r="A260" s="56">
        <v>202316</v>
      </c>
      <c r="B260" s="56">
        <v>22</v>
      </c>
      <c r="C260" s="56" t="s">
        <v>498</v>
      </c>
      <c r="D260" s="56" t="s">
        <v>1002</v>
      </c>
      <c r="E260" s="56">
        <v>4</v>
      </c>
      <c r="F260" s="56">
        <v>586223277</v>
      </c>
      <c r="G260" s="56" t="s">
        <v>652</v>
      </c>
      <c r="H260" s="56" t="s">
        <v>113</v>
      </c>
      <c r="I260" s="56" t="s">
        <v>352</v>
      </c>
      <c r="J260" s="56" t="s">
        <v>288</v>
      </c>
      <c r="K260" s="56" t="s">
        <v>177</v>
      </c>
      <c r="L260" s="56" t="s">
        <v>68</v>
      </c>
      <c r="M260" s="56" t="s">
        <v>323</v>
      </c>
      <c r="N260" s="56" t="s">
        <v>68</v>
      </c>
      <c r="O260" s="56" t="s">
        <v>68</v>
      </c>
      <c r="P260" s="56" t="s">
        <v>592</v>
      </c>
      <c r="Q260" s="56" t="s">
        <v>68</v>
      </c>
      <c r="R260" s="56" t="s">
        <v>68</v>
      </c>
      <c r="S260" s="56" t="s">
        <v>204</v>
      </c>
      <c r="T260" s="56">
        <v>20</v>
      </c>
      <c r="U260" s="56">
        <v>4013</v>
      </c>
      <c r="V260" s="56" t="s">
        <v>78</v>
      </c>
      <c r="W260" s="56" t="s">
        <v>79</v>
      </c>
      <c r="X260" s="56" t="s">
        <v>82</v>
      </c>
      <c r="Y260" s="56" t="s">
        <v>323</v>
      </c>
      <c r="Z260" s="56" t="s">
        <v>176</v>
      </c>
      <c r="AA260" s="56" t="s">
        <v>1003</v>
      </c>
      <c r="AB260" s="56" t="s">
        <v>703</v>
      </c>
      <c r="AC260" s="56" t="s">
        <v>78</v>
      </c>
      <c r="AD260" s="56" t="s">
        <v>79</v>
      </c>
      <c r="AE260" s="56" t="s">
        <v>68</v>
      </c>
      <c r="AF260" s="56" t="s">
        <v>68</v>
      </c>
      <c r="AG260" s="56">
        <v>753099</v>
      </c>
      <c r="AH260" s="56" t="s">
        <v>469</v>
      </c>
      <c r="AI260" s="56">
        <v>0</v>
      </c>
      <c r="AJ260" s="56">
        <v>4</v>
      </c>
      <c r="AK260" s="56">
        <v>0</v>
      </c>
      <c r="AL260" s="56">
        <v>0</v>
      </c>
      <c r="AM260" s="56">
        <v>0</v>
      </c>
      <c r="AN260" s="56">
        <v>0</v>
      </c>
      <c r="AO260" s="56">
        <v>0</v>
      </c>
      <c r="AP260" s="56">
        <v>0</v>
      </c>
      <c r="AQ260" s="56">
        <v>0</v>
      </c>
      <c r="AR260" s="56">
        <v>0</v>
      </c>
      <c r="AS260" s="56">
        <v>0</v>
      </c>
      <c r="AT260" s="56">
        <v>0</v>
      </c>
      <c r="AU260" s="56">
        <v>0</v>
      </c>
      <c r="AV260" s="57">
        <v>0</v>
      </c>
      <c r="AW260" s="56">
        <v>0</v>
      </c>
      <c r="AX260" s="57">
        <v>0</v>
      </c>
      <c r="AY260" s="57">
        <v>127.36</v>
      </c>
      <c r="AZ260" s="56">
        <v>0</v>
      </c>
      <c r="BA260" s="56">
        <v>0</v>
      </c>
      <c r="BB260" s="56">
        <v>4</v>
      </c>
      <c r="BC260" s="34">
        <v>31.84</v>
      </c>
      <c r="BD260" s="44">
        <f t="shared" si="3"/>
        <v>0</v>
      </c>
    </row>
    <row r="261" spans="1:56" s="34" customFormat="1">
      <c r="A261" s="56">
        <v>202316</v>
      </c>
      <c r="B261" s="56">
        <v>22</v>
      </c>
      <c r="C261" s="56" t="s">
        <v>498</v>
      </c>
      <c r="D261" s="56" t="s">
        <v>1002</v>
      </c>
      <c r="E261" s="56">
        <v>5</v>
      </c>
      <c r="F261" s="56">
        <v>586223596</v>
      </c>
      <c r="G261" s="56" t="s">
        <v>723</v>
      </c>
      <c r="H261" s="56" t="s">
        <v>113</v>
      </c>
      <c r="I261" s="56" t="s">
        <v>352</v>
      </c>
      <c r="J261" s="56" t="s">
        <v>288</v>
      </c>
      <c r="K261" s="56" t="s">
        <v>177</v>
      </c>
      <c r="L261" s="56" t="s">
        <v>68</v>
      </c>
      <c r="M261" s="56" t="s">
        <v>323</v>
      </c>
      <c r="N261" s="56" t="s">
        <v>68</v>
      </c>
      <c r="O261" s="56" t="s">
        <v>68</v>
      </c>
      <c r="P261" s="56" t="s">
        <v>592</v>
      </c>
      <c r="Q261" s="56" t="s">
        <v>68</v>
      </c>
      <c r="R261" s="56" t="s">
        <v>68</v>
      </c>
      <c r="S261" s="56" t="s">
        <v>204</v>
      </c>
      <c r="T261" s="56">
        <v>20</v>
      </c>
      <c r="U261" s="56">
        <v>4013</v>
      </c>
      <c r="V261" s="56" t="s">
        <v>78</v>
      </c>
      <c r="W261" s="56" t="s">
        <v>79</v>
      </c>
      <c r="X261" s="56" t="s">
        <v>82</v>
      </c>
      <c r="Y261" s="56" t="s">
        <v>323</v>
      </c>
      <c r="Z261" s="56" t="s">
        <v>176</v>
      </c>
      <c r="AA261" s="56" t="s">
        <v>1003</v>
      </c>
      <c r="AB261" s="56" t="s">
        <v>703</v>
      </c>
      <c r="AC261" s="56" t="s">
        <v>78</v>
      </c>
      <c r="AD261" s="56" t="s">
        <v>79</v>
      </c>
      <c r="AE261" s="56" t="s">
        <v>68</v>
      </c>
      <c r="AF261" s="56" t="s">
        <v>68</v>
      </c>
      <c r="AG261" s="56">
        <v>753099</v>
      </c>
      <c r="AH261" s="56" t="s">
        <v>469</v>
      </c>
      <c r="AI261" s="56">
        <v>0</v>
      </c>
      <c r="AJ261" s="56">
        <v>3</v>
      </c>
      <c r="AK261" s="56">
        <v>0</v>
      </c>
      <c r="AL261" s="56">
        <v>0</v>
      </c>
      <c r="AM261" s="56">
        <v>0</v>
      </c>
      <c r="AN261" s="56">
        <v>0</v>
      </c>
      <c r="AO261" s="56">
        <v>0</v>
      </c>
      <c r="AP261" s="56">
        <v>0</v>
      </c>
      <c r="AQ261" s="56">
        <v>0</v>
      </c>
      <c r="AR261" s="56">
        <v>0</v>
      </c>
      <c r="AS261" s="56">
        <v>0</v>
      </c>
      <c r="AT261" s="56">
        <v>0</v>
      </c>
      <c r="AU261" s="56">
        <v>0</v>
      </c>
      <c r="AV261" s="57">
        <v>0</v>
      </c>
      <c r="AW261" s="56">
        <v>0</v>
      </c>
      <c r="AX261" s="57">
        <v>0</v>
      </c>
      <c r="AY261" s="57">
        <v>112.08</v>
      </c>
      <c r="AZ261" s="56">
        <v>0</v>
      </c>
      <c r="BA261" s="56">
        <v>0</v>
      </c>
      <c r="BB261" s="56">
        <v>3</v>
      </c>
      <c r="BC261" s="34">
        <v>37.36</v>
      </c>
      <c r="BD261" s="44">
        <f t="shared" ref="BD261:BD324" si="4">BC261*AZ261</f>
        <v>0</v>
      </c>
    </row>
    <row r="262" spans="1:56" s="34" customFormat="1">
      <c r="A262" s="56">
        <v>202316</v>
      </c>
      <c r="B262" s="56">
        <v>22</v>
      </c>
      <c r="C262" s="56" t="s">
        <v>498</v>
      </c>
      <c r="D262" s="56" t="s">
        <v>1002</v>
      </c>
      <c r="E262" s="56">
        <v>6</v>
      </c>
      <c r="F262" s="56">
        <v>587690499</v>
      </c>
      <c r="G262" s="56" t="s">
        <v>642</v>
      </c>
      <c r="H262" s="56" t="s">
        <v>113</v>
      </c>
      <c r="I262" s="56" t="s">
        <v>352</v>
      </c>
      <c r="J262" s="56" t="s">
        <v>288</v>
      </c>
      <c r="K262" s="56" t="s">
        <v>177</v>
      </c>
      <c r="L262" s="56" t="s">
        <v>68</v>
      </c>
      <c r="M262" s="56" t="s">
        <v>323</v>
      </c>
      <c r="N262" s="56" t="s">
        <v>68</v>
      </c>
      <c r="O262" s="56" t="s">
        <v>68</v>
      </c>
      <c r="P262" s="56" t="s">
        <v>592</v>
      </c>
      <c r="Q262" s="56" t="s">
        <v>68</v>
      </c>
      <c r="R262" s="56" t="s">
        <v>68</v>
      </c>
      <c r="S262" s="56" t="s">
        <v>204</v>
      </c>
      <c r="T262" s="56">
        <v>20</v>
      </c>
      <c r="U262" s="56">
        <v>4013</v>
      </c>
      <c r="V262" s="56" t="s">
        <v>78</v>
      </c>
      <c r="W262" s="56" t="s">
        <v>79</v>
      </c>
      <c r="X262" s="56" t="s">
        <v>82</v>
      </c>
      <c r="Y262" s="56" t="s">
        <v>323</v>
      </c>
      <c r="Z262" s="56" t="s">
        <v>176</v>
      </c>
      <c r="AA262" s="56" t="s">
        <v>1003</v>
      </c>
      <c r="AB262" s="56" t="s">
        <v>703</v>
      </c>
      <c r="AC262" s="56" t="s">
        <v>78</v>
      </c>
      <c r="AD262" s="56" t="s">
        <v>79</v>
      </c>
      <c r="AE262" s="56" t="s">
        <v>68</v>
      </c>
      <c r="AF262" s="56" t="s">
        <v>68</v>
      </c>
      <c r="AG262" s="56">
        <v>753267</v>
      </c>
      <c r="AH262" s="56" t="s">
        <v>469</v>
      </c>
      <c r="AI262" s="56">
        <v>0</v>
      </c>
      <c r="AJ262" s="56">
        <v>1</v>
      </c>
      <c r="AK262" s="56">
        <v>0</v>
      </c>
      <c r="AL262" s="56">
        <v>0</v>
      </c>
      <c r="AM262" s="56">
        <v>0</v>
      </c>
      <c r="AN262" s="56">
        <v>0</v>
      </c>
      <c r="AO262" s="56">
        <v>0</v>
      </c>
      <c r="AP262" s="56">
        <v>0</v>
      </c>
      <c r="AQ262" s="56">
        <v>0</v>
      </c>
      <c r="AR262" s="56">
        <v>0</v>
      </c>
      <c r="AS262" s="56">
        <v>0</v>
      </c>
      <c r="AT262" s="56">
        <v>0</v>
      </c>
      <c r="AU262" s="56">
        <v>0</v>
      </c>
      <c r="AV262" s="57">
        <v>0</v>
      </c>
      <c r="AW262" s="56">
        <v>0</v>
      </c>
      <c r="AX262" s="57">
        <v>0</v>
      </c>
      <c r="AY262" s="57">
        <v>34.340000000000003</v>
      </c>
      <c r="AZ262" s="56">
        <v>0</v>
      </c>
      <c r="BA262" s="56">
        <v>0</v>
      </c>
      <c r="BB262" s="56">
        <v>1</v>
      </c>
      <c r="BC262" s="34">
        <v>34.340000000000003</v>
      </c>
      <c r="BD262" s="44">
        <f t="shared" si="4"/>
        <v>0</v>
      </c>
    </row>
    <row r="263" spans="1:56" s="34" customFormat="1">
      <c r="A263" s="56">
        <v>202316</v>
      </c>
      <c r="B263" s="56">
        <v>22</v>
      </c>
      <c r="C263" s="56" t="s">
        <v>498</v>
      </c>
      <c r="D263" s="56" t="s">
        <v>1002</v>
      </c>
      <c r="E263" s="56">
        <v>6</v>
      </c>
      <c r="F263" s="56">
        <v>587690499</v>
      </c>
      <c r="G263" s="56" t="s">
        <v>642</v>
      </c>
      <c r="H263" s="56" t="s">
        <v>113</v>
      </c>
      <c r="I263" s="56" t="s">
        <v>352</v>
      </c>
      <c r="J263" s="56" t="s">
        <v>288</v>
      </c>
      <c r="K263" s="56" t="s">
        <v>177</v>
      </c>
      <c r="L263" s="56" t="s">
        <v>68</v>
      </c>
      <c r="M263" s="56" t="s">
        <v>323</v>
      </c>
      <c r="N263" s="56" t="s">
        <v>68</v>
      </c>
      <c r="O263" s="56" t="s">
        <v>68</v>
      </c>
      <c r="P263" s="56" t="s">
        <v>592</v>
      </c>
      <c r="Q263" s="56" t="s">
        <v>68</v>
      </c>
      <c r="R263" s="56" t="s">
        <v>68</v>
      </c>
      <c r="S263" s="56" t="s">
        <v>204</v>
      </c>
      <c r="T263" s="56">
        <v>20</v>
      </c>
      <c r="U263" s="56">
        <v>4013</v>
      </c>
      <c r="V263" s="56" t="s">
        <v>78</v>
      </c>
      <c r="W263" s="56" t="s">
        <v>79</v>
      </c>
      <c r="X263" s="56" t="s">
        <v>82</v>
      </c>
      <c r="Y263" s="56" t="s">
        <v>323</v>
      </c>
      <c r="Z263" s="56" t="s">
        <v>176</v>
      </c>
      <c r="AA263" s="56" t="s">
        <v>1003</v>
      </c>
      <c r="AB263" s="56" t="s">
        <v>703</v>
      </c>
      <c r="AC263" s="56" t="s">
        <v>78</v>
      </c>
      <c r="AD263" s="56" t="s">
        <v>79</v>
      </c>
      <c r="AE263" s="56" t="s">
        <v>68</v>
      </c>
      <c r="AF263" s="56" t="s">
        <v>68</v>
      </c>
      <c r="AG263" s="56">
        <v>753099</v>
      </c>
      <c r="AH263" s="56" t="s">
        <v>469</v>
      </c>
      <c r="AI263" s="56">
        <v>0</v>
      </c>
      <c r="AJ263" s="56">
        <v>3</v>
      </c>
      <c r="AK263" s="56">
        <v>0</v>
      </c>
      <c r="AL263" s="56">
        <v>0</v>
      </c>
      <c r="AM263" s="56">
        <v>0</v>
      </c>
      <c r="AN263" s="56">
        <v>0</v>
      </c>
      <c r="AO263" s="56">
        <v>0</v>
      </c>
      <c r="AP263" s="56">
        <v>0</v>
      </c>
      <c r="AQ263" s="56">
        <v>0</v>
      </c>
      <c r="AR263" s="56">
        <v>0</v>
      </c>
      <c r="AS263" s="56">
        <v>0</v>
      </c>
      <c r="AT263" s="56">
        <v>0</v>
      </c>
      <c r="AU263" s="56">
        <v>0</v>
      </c>
      <c r="AV263" s="57">
        <v>0</v>
      </c>
      <c r="AW263" s="56">
        <v>0</v>
      </c>
      <c r="AX263" s="57">
        <v>0</v>
      </c>
      <c r="AY263" s="57">
        <v>103.02</v>
      </c>
      <c r="AZ263" s="56">
        <v>0</v>
      </c>
      <c r="BA263" s="56">
        <v>0</v>
      </c>
      <c r="BB263" s="56">
        <v>3</v>
      </c>
      <c r="BC263" s="34">
        <v>34.340000000000003</v>
      </c>
      <c r="BD263" s="44">
        <f t="shared" si="4"/>
        <v>0</v>
      </c>
    </row>
    <row r="264" spans="1:56" s="34" customFormat="1">
      <c r="A264" s="56">
        <v>202317</v>
      </c>
      <c r="B264" s="56">
        <v>22</v>
      </c>
      <c r="C264" s="56" t="s">
        <v>498</v>
      </c>
      <c r="D264" s="56" t="s">
        <v>1160</v>
      </c>
      <c r="E264" s="56">
        <v>1</v>
      </c>
      <c r="F264" s="56">
        <v>586110536</v>
      </c>
      <c r="G264" s="56" t="s">
        <v>662</v>
      </c>
      <c r="H264" s="56" t="s">
        <v>118</v>
      </c>
      <c r="I264" s="56" t="s">
        <v>118</v>
      </c>
      <c r="J264" s="56" t="s">
        <v>68</v>
      </c>
      <c r="K264" s="56" t="s">
        <v>97</v>
      </c>
      <c r="L264" s="56" t="s">
        <v>68</v>
      </c>
      <c r="M264" s="56" t="s">
        <v>75</v>
      </c>
      <c r="N264" s="56" t="s">
        <v>68</v>
      </c>
      <c r="O264" s="56" t="s">
        <v>68</v>
      </c>
      <c r="P264" s="56" t="s">
        <v>576</v>
      </c>
      <c r="Q264" s="56" t="s">
        <v>68</v>
      </c>
      <c r="R264" s="56" t="s">
        <v>68</v>
      </c>
      <c r="S264" s="56" t="s">
        <v>204</v>
      </c>
      <c r="T264" s="56">
        <v>20</v>
      </c>
      <c r="U264" s="56">
        <v>4013</v>
      </c>
      <c r="V264" s="56" t="s">
        <v>68</v>
      </c>
      <c r="W264" s="56" t="s">
        <v>68</v>
      </c>
      <c r="X264" s="56" t="s">
        <v>75</v>
      </c>
      <c r="Y264" s="56" t="s">
        <v>75</v>
      </c>
      <c r="Z264" s="56" t="s">
        <v>68</v>
      </c>
      <c r="AA264" s="56" t="s">
        <v>68</v>
      </c>
      <c r="AB264" s="56" t="s">
        <v>68</v>
      </c>
      <c r="AC264" s="56" t="s">
        <v>99</v>
      </c>
      <c r="AD264" s="56" t="s">
        <v>630</v>
      </c>
      <c r="AE264" s="56" t="s">
        <v>68</v>
      </c>
      <c r="AF264" s="56" t="s">
        <v>68</v>
      </c>
      <c r="AG264" s="34" t="s">
        <v>68</v>
      </c>
      <c r="AH264" s="56" t="s">
        <v>469</v>
      </c>
      <c r="AI264" s="56">
        <v>0</v>
      </c>
      <c r="AJ264" s="56">
        <v>0</v>
      </c>
      <c r="AK264" s="56">
        <v>0</v>
      </c>
      <c r="AL264" s="56">
        <v>6</v>
      </c>
      <c r="AM264" s="56">
        <v>0</v>
      </c>
      <c r="AN264" s="56">
        <v>0</v>
      </c>
      <c r="AO264" s="56">
        <v>0</v>
      </c>
      <c r="AP264" s="56">
        <v>0</v>
      </c>
      <c r="AQ264" s="56">
        <v>6</v>
      </c>
      <c r="AR264" s="56">
        <v>0</v>
      </c>
      <c r="AS264" s="56">
        <v>0</v>
      </c>
      <c r="AT264" s="56">
        <v>0</v>
      </c>
      <c r="AU264" s="56">
        <v>0</v>
      </c>
      <c r="AV264" s="57">
        <v>0</v>
      </c>
      <c r="AW264" s="56">
        <v>6</v>
      </c>
      <c r="AX264" s="57">
        <v>191.04</v>
      </c>
      <c r="AY264" s="57">
        <v>191.04</v>
      </c>
      <c r="AZ264" s="56">
        <v>0</v>
      </c>
      <c r="BA264" s="56">
        <v>0</v>
      </c>
      <c r="BB264" s="56">
        <v>0</v>
      </c>
      <c r="BC264" s="34">
        <v>31.84</v>
      </c>
      <c r="BD264" s="44">
        <f t="shared" si="4"/>
        <v>0</v>
      </c>
    </row>
    <row r="265" spans="1:56" s="34" customFormat="1">
      <c r="A265" s="56">
        <v>202317</v>
      </c>
      <c r="B265" s="56">
        <v>22</v>
      </c>
      <c r="C265" s="56" t="s">
        <v>498</v>
      </c>
      <c r="D265" s="56" t="s">
        <v>1147</v>
      </c>
      <c r="E265" s="56">
        <v>1</v>
      </c>
      <c r="F265" s="56">
        <v>564812552</v>
      </c>
      <c r="G265" s="56" t="s">
        <v>664</v>
      </c>
      <c r="H265" s="56" t="s">
        <v>118</v>
      </c>
      <c r="I265" s="56" t="s">
        <v>118</v>
      </c>
      <c r="J265" s="56" t="s">
        <v>118</v>
      </c>
      <c r="K265" s="56" t="s">
        <v>97</v>
      </c>
      <c r="L265" s="56" t="s">
        <v>68</v>
      </c>
      <c r="M265" s="56" t="s">
        <v>76</v>
      </c>
      <c r="N265" s="56" t="s">
        <v>187</v>
      </c>
      <c r="O265" s="56" t="s">
        <v>187</v>
      </c>
      <c r="P265" s="56" t="s">
        <v>1074</v>
      </c>
      <c r="Q265" s="56" t="s">
        <v>645</v>
      </c>
      <c r="R265" s="56" t="s">
        <v>646</v>
      </c>
      <c r="S265" s="56" t="s">
        <v>204</v>
      </c>
      <c r="T265" s="56">
        <v>20</v>
      </c>
      <c r="U265" s="56">
        <v>4013</v>
      </c>
      <c r="V265" s="56" t="s">
        <v>68</v>
      </c>
      <c r="W265" s="56" t="s">
        <v>68</v>
      </c>
      <c r="X265" s="56" t="s">
        <v>76</v>
      </c>
      <c r="Y265" s="56" t="s">
        <v>76</v>
      </c>
      <c r="Z265" s="56" t="s">
        <v>187</v>
      </c>
      <c r="AA265" s="56" t="s">
        <v>1148</v>
      </c>
      <c r="AB265" s="56" t="s">
        <v>953</v>
      </c>
      <c r="AC265" s="56" t="s">
        <v>68</v>
      </c>
      <c r="AD265" s="56" t="s">
        <v>68</v>
      </c>
      <c r="AE265" s="56" t="s">
        <v>1149</v>
      </c>
      <c r="AF265" s="56" t="s">
        <v>1150</v>
      </c>
      <c r="AG265" s="56">
        <v>458</v>
      </c>
      <c r="AH265" s="56" t="s">
        <v>469</v>
      </c>
      <c r="AI265" s="56">
        <v>0</v>
      </c>
      <c r="AJ265" s="56">
        <v>0</v>
      </c>
      <c r="AK265" s="56">
        <v>1</v>
      </c>
      <c r="AL265" s="56">
        <v>0</v>
      </c>
      <c r="AM265" s="56">
        <v>0</v>
      </c>
      <c r="AN265" s="56">
        <v>0</v>
      </c>
      <c r="AO265" s="56">
        <v>0</v>
      </c>
      <c r="AP265" s="56">
        <v>0</v>
      </c>
      <c r="AQ265" s="56">
        <v>0</v>
      </c>
      <c r="AR265" s="56">
        <v>0</v>
      </c>
      <c r="AS265" s="56">
        <v>1</v>
      </c>
      <c r="AT265" s="56">
        <v>0</v>
      </c>
      <c r="AU265" s="56">
        <v>0</v>
      </c>
      <c r="AV265" s="57">
        <v>0</v>
      </c>
      <c r="AW265" s="56">
        <v>1</v>
      </c>
      <c r="AX265" s="57">
        <v>32.549999999999997</v>
      </c>
      <c r="AY265" s="57">
        <v>32.549999999999997</v>
      </c>
      <c r="AZ265" s="56">
        <v>0</v>
      </c>
      <c r="BA265" s="56">
        <v>0</v>
      </c>
      <c r="BB265" s="56">
        <v>1</v>
      </c>
      <c r="BC265" s="34">
        <v>32.549999999999997</v>
      </c>
      <c r="BD265" s="44">
        <f t="shared" si="4"/>
        <v>0</v>
      </c>
    </row>
    <row r="266" spans="1:56" s="34" customFormat="1">
      <c r="A266" s="56">
        <v>202317</v>
      </c>
      <c r="B266" s="56">
        <v>22</v>
      </c>
      <c r="C266" s="56" t="s">
        <v>498</v>
      </c>
      <c r="D266" s="56" t="s">
        <v>1155</v>
      </c>
      <c r="E266" s="56">
        <v>1</v>
      </c>
      <c r="F266" s="56">
        <v>564812558</v>
      </c>
      <c r="G266" s="56" t="s">
        <v>664</v>
      </c>
      <c r="H266" s="56" t="s">
        <v>118</v>
      </c>
      <c r="I266" s="56" t="s">
        <v>118</v>
      </c>
      <c r="J266" s="56" t="s">
        <v>118</v>
      </c>
      <c r="K266" s="56" t="s">
        <v>97</v>
      </c>
      <c r="L266" s="56" t="s">
        <v>68</v>
      </c>
      <c r="M266" s="56" t="s">
        <v>257</v>
      </c>
      <c r="N266" s="56" t="s">
        <v>187</v>
      </c>
      <c r="O266" s="56" t="s">
        <v>187</v>
      </c>
      <c r="P266" s="56" t="s">
        <v>591</v>
      </c>
      <c r="Q266" s="56" t="s">
        <v>645</v>
      </c>
      <c r="R266" s="56" t="s">
        <v>646</v>
      </c>
      <c r="S266" s="56" t="s">
        <v>204</v>
      </c>
      <c r="T266" s="56">
        <v>20</v>
      </c>
      <c r="U266" s="56">
        <v>4013</v>
      </c>
      <c r="V266" s="56" t="s">
        <v>68</v>
      </c>
      <c r="W266" s="56" t="s">
        <v>68</v>
      </c>
      <c r="X266" s="56" t="s">
        <v>257</v>
      </c>
      <c r="Y266" s="56" t="s">
        <v>257</v>
      </c>
      <c r="Z266" s="56" t="s">
        <v>187</v>
      </c>
      <c r="AA266" s="56" t="s">
        <v>1148</v>
      </c>
      <c r="AB266" s="56" t="s">
        <v>953</v>
      </c>
      <c r="AC266" s="56" t="s">
        <v>68</v>
      </c>
      <c r="AD266" s="56" t="s">
        <v>68</v>
      </c>
      <c r="AE266" s="56" t="s">
        <v>1149</v>
      </c>
      <c r="AF266" s="56" t="s">
        <v>1150</v>
      </c>
      <c r="AG266" s="56">
        <v>463</v>
      </c>
      <c r="AH266" s="56" t="s">
        <v>469</v>
      </c>
      <c r="AI266" s="56">
        <v>0</v>
      </c>
      <c r="AJ266" s="56">
        <v>0</v>
      </c>
      <c r="AK266" s="56">
        <v>1</v>
      </c>
      <c r="AL266" s="56">
        <v>0</v>
      </c>
      <c r="AM266" s="56">
        <v>0</v>
      </c>
      <c r="AN266" s="56">
        <v>0</v>
      </c>
      <c r="AO266" s="56">
        <v>0</v>
      </c>
      <c r="AP266" s="56">
        <v>0</v>
      </c>
      <c r="AQ266" s="56">
        <v>0</v>
      </c>
      <c r="AR266" s="56">
        <v>0</v>
      </c>
      <c r="AS266" s="56">
        <v>1</v>
      </c>
      <c r="AT266" s="56">
        <v>0</v>
      </c>
      <c r="AU266" s="56">
        <v>0</v>
      </c>
      <c r="AV266" s="57">
        <v>0</v>
      </c>
      <c r="AW266" s="56">
        <v>1</v>
      </c>
      <c r="AX266" s="57">
        <v>34.86</v>
      </c>
      <c r="AY266" s="57">
        <v>34.86</v>
      </c>
      <c r="AZ266" s="56">
        <v>0</v>
      </c>
      <c r="BA266" s="56">
        <v>0</v>
      </c>
      <c r="BB266" s="56">
        <v>1</v>
      </c>
      <c r="BC266" s="34">
        <v>34.86</v>
      </c>
      <c r="BD266" s="44">
        <f t="shared" si="4"/>
        <v>0</v>
      </c>
    </row>
    <row r="267" spans="1:56" s="34" customFormat="1">
      <c r="A267" s="56">
        <v>202317</v>
      </c>
      <c r="B267" s="56">
        <v>22</v>
      </c>
      <c r="C267" s="56" t="s">
        <v>498</v>
      </c>
      <c r="D267" s="56" t="s">
        <v>1098</v>
      </c>
      <c r="E267" s="56">
        <v>1</v>
      </c>
      <c r="F267" s="56">
        <v>586223596</v>
      </c>
      <c r="G267" s="56" t="s">
        <v>723</v>
      </c>
      <c r="H267" s="56" t="s">
        <v>118</v>
      </c>
      <c r="I267" s="56" t="s">
        <v>118</v>
      </c>
      <c r="J267" s="56" t="s">
        <v>118</v>
      </c>
      <c r="K267" s="56" t="s">
        <v>97</v>
      </c>
      <c r="L267" s="56" t="s">
        <v>68</v>
      </c>
      <c r="M267" s="56" t="s">
        <v>187</v>
      </c>
      <c r="N267" s="56" t="s">
        <v>1093</v>
      </c>
      <c r="O267" s="56" t="s">
        <v>1093</v>
      </c>
      <c r="P267" s="56" t="s">
        <v>1099</v>
      </c>
      <c r="Q267" s="56" t="s">
        <v>635</v>
      </c>
      <c r="R267" s="56" t="s">
        <v>636</v>
      </c>
      <c r="S267" s="56" t="s">
        <v>204</v>
      </c>
      <c r="T267" s="56">
        <v>20</v>
      </c>
      <c r="U267" s="56">
        <v>4013</v>
      </c>
      <c r="V267" s="56" t="s">
        <v>68</v>
      </c>
      <c r="W267" s="56" t="s">
        <v>68</v>
      </c>
      <c r="X267" s="56" t="s">
        <v>187</v>
      </c>
      <c r="Y267" s="56" t="s">
        <v>187</v>
      </c>
      <c r="Z267" s="56" t="s">
        <v>1093</v>
      </c>
      <c r="AA267" s="56" t="s">
        <v>1094</v>
      </c>
      <c r="AB267" s="56" t="s">
        <v>953</v>
      </c>
      <c r="AC267" s="56" t="s">
        <v>68</v>
      </c>
      <c r="AD267" s="56" t="s">
        <v>68</v>
      </c>
      <c r="AE267" s="56" t="s">
        <v>1095</v>
      </c>
      <c r="AF267" s="56" t="s">
        <v>1096</v>
      </c>
      <c r="AG267" s="56">
        <v>1164</v>
      </c>
      <c r="AH267" s="56" t="s">
        <v>469</v>
      </c>
      <c r="AI267" s="56">
        <v>0</v>
      </c>
      <c r="AJ267" s="56">
        <v>0</v>
      </c>
      <c r="AK267" s="56">
        <v>5</v>
      </c>
      <c r="AL267" s="56">
        <v>0</v>
      </c>
      <c r="AM267" s="56">
        <v>0</v>
      </c>
      <c r="AN267" s="56">
        <v>0</v>
      </c>
      <c r="AO267" s="56">
        <v>0</v>
      </c>
      <c r="AP267" s="56">
        <v>0</v>
      </c>
      <c r="AQ267" s="56">
        <v>0</v>
      </c>
      <c r="AR267" s="56">
        <v>0</v>
      </c>
      <c r="AS267" s="56">
        <v>5</v>
      </c>
      <c r="AT267" s="56">
        <v>0</v>
      </c>
      <c r="AU267" s="56">
        <v>0</v>
      </c>
      <c r="AV267" s="57">
        <v>0</v>
      </c>
      <c r="AW267" s="56">
        <v>5</v>
      </c>
      <c r="AX267" s="57">
        <v>186.8</v>
      </c>
      <c r="AY267" s="57">
        <v>186.8</v>
      </c>
      <c r="AZ267" s="56">
        <v>0</v>
      </c>
      <c r="BA267" s="56">
        <v>0</v>
      </c>
      <c r="BB267" s="56">
        <v>5</v>
      </c>
      <c r="BC267" s="34">
        <v>37.36</v>
      </c>
      <c r="BD267" s="44">
        <f t="shared" si="4"/>
        <v>0</v>
      </c>
    </row>
    <row r="268" spans="1:56" s="34" customFormat="1">
      <c r="A268" s="56">
        <v>202317</v>
      </c>
      <c r="B268" s="56">
        <v>22</v>
      </c>
      <c r="C268" s="56" t="s">
        <v>498</v>
      </c>
      <c r="D268" s="56" t="s">
        <v>1098</v>
      </c>
      <c r="E268" s="56">
        <v>2</v>
      </c>
      <c r="F268" s="56">
        <v>587690499</v>
      </c>
      <c r="G268" s="56" t="s">
        <v>642</v>
      </c>
      <c r="H268" s="56" t="s">
        <v>118</v>
      </c>
      <c r="I268" s="56" t="s">
        <v>118</v>
      </c>
      <c r="J268" s="56" t="s">
        <v>118</v>
      </c>
      <c r="K268" s="56" t="s">
        <v>97</v>
      </c>
      <c r="L268" s="56" t="s">
        <v>68</v>
      </c>
      <c r="M268" s="56" t="s">
        <v>187</v>
      </c>
      <c r="N268" s="56" t="s">
        <v>1093</v>
      </c>
      <c r="O268" s="56" t="s">
        <v>1093</v>
      </c>
      <c r="P268" s="56" t="s">
        <v>1099</v>
      </c>
      <c r="Q268" s="56" t="s">
        <v>635</v>
      </c>
      <c r="R268" s="56" t="s">
        <v>636</v>
      </c>
      <c r="S268" s="56" t="s">
        <v>204</v>
      </c>
      <c r="T268" s="56">
        <v>20</v>
      </c>
      <c r="U268" s="56">
        <v>4013</v>
      </c>
      <c r="V268" s="56" t="s">
        <v>68</v>
      </c>
      <c r="W268" s="56" t="s">
        <v>68</v>
      </c>
      <c r="X268" s="56" t="s">
        <v>187</v>
      </c>
      <c r="Y268" s="56" t="s">
        <v>187</v>
      </c>
      <c r="Z268" s="56" t="s">
        <v>1093</v>
      </c>
      <c r="AA268" s="56" t="s">
        <v>1094</v>
      </c>
      <c r="AB268" s="56" t="s">
        <v>953</v>
      </c>
      <c r="AC268" s="56" t="s">
        <v>68</v>
      </c>
      <c r="AD268" s="56" t="s">
        <v>68</v>
      </c>
      <c r="AE268" s="56" t="s">
        <v>1095</v>
      </c>
      <c r="AF268" s="56" t="s">
        <v>1096</v>
      </c>
      <c r="AG268" s="56">
        <v>1164</v>
      </c>
      <c r="AH268" s="56" t="s">
        <v>469</v>
      </c>
      <c r="AI268" s="56">
        <v>0</v>
      </c>
      <c r="AJ268" s="56">
        <v>0</v>
      </c>
      <c r="AK268" s="56">
        <v>6</v>
      </c>
      <c r="AL268" s="56">
        <v>0</v>
      </c>
      <c r="AM268" s="56">
        <v>0</v>
      </c>
      <c r="AN268" s="56">
        <v>0</v>
      </c>
      <c r="AO268" s="56">
        <v>0</v>
      </c>
      <c r="AP268" s="56">
        <v>0</v>
      </c>
      <c r="AQ268" s="56">
        <v>0</v>
      </c>
      <c r="AR268" s="56">
        <v>0</v>
      </c>
      <c r="AS268" s="56">
        <v>6</v>
      </c>
      <c r="AT268" s="56">
        <v>0</v>
      </c>
      <c r="AU268" s="56">
        <v>0</v>
      </c>
      <c r="AV268" s="57">
        <v>0</v>
      </c>
      <c r="AW268" s="56">
        <v>6</v>
      </c>
      <c r="AX268" s="57">
        <v>206.04</v>
      </c>
      <c r="AY268" s="57">
        <v>206.04</v>
      </c>
      <c r="AZ268" s="56">
        <v>0</v>
      </c>
      <c r="BA268" s="56">
        <v>0</v>
      </c>
      <c r="BB268" s="56">
        <v>6</v>
      </c>
      <c r="BC268" s="34">
        <v>34.340000000000003</v>
      </c>
      <c r="BD268" s="44">
        <f t="shared" si="4"/>
        <v>0</v>
      </c>
    </row>
    <row r="269" spans="1:56" s="34" customFormat="1">
      <c r="A269" s="56">
        <v>202317</v>
      </c>
      <c r="B269" s="56">
        <v>22</v>
      </c>
      <c r="C269" s="56" t="s">
        <v>498</v>
      </c>
      <c r="D269" s="56" t="s">
        <v>1092</v>
      </c>
      <c r="E269" s="56">
        <v>1</v>
      </c>
      <c r="F269" s="56">
        <v>564812552</v>
      </c>
      <c r="G269" s="56" t="s">
        <v>664</v>
      </c>
      <c r="H269" s="56" t="s">
        <v>82</v>
      </c>
      <c r="I269" s="56" t="s">
        <v>176</v>
      </c>
      <c r="J269" s="56" t="s">
        <v>176</v>
      </c>
      <c r="K269" s="56" t="s">
        <v>323</v>
      </c>
      <c r="L269" s="56" t="s">
        <v>68</v>
      </c>
      <c r="M269" s="56" t="s">
        <v>75</v>
      </c>
      <c r="N269" s="56" t="s">
        <v>1093</v>
      </c>
      <c r="O269" s="56" t="s">
        <v>1093</v>
      </c>
      <c r="P269" s="56" t="s">
        <v>576</v>
      </c>
      <c r="Q269" s="56" t="s">
        <v>635</v>
      </c>
      <c r="R269" s="56" t="s">
        <v>636</v>
      </c>
      <c r="S269" s="56" t="s">
        <v>204</v>
      </c>
      <c r="T269" s="56">
        <v>20</v>
      </c>
      <c r="U269" s="56">
        <v>4013</v>
      </c>
      <c r="V269" s="56" t="s">
        <v>68</v>
      </c>
      <c r="W269" s="56" t="s">
        <v>68</v>
      </c>
      <c r="X269" s="56" t="s">
        <v>75</v>
      </c>
      <c r="Y269" s="56" t="s">
        <v>75</v>
      </c>
      <c r="Z269" s="56" t="s">
        <v>1093</v>
      </c>
      <c r="AA269" s="56" t="s">
        <v>1094</v>
      </c>
      <c r="AB269" s="56" t="s">
        <v>977</v>
      </c>
      <c r="AC269" s="56" t="s">
        <v>68</v>
      </c>
      <c r="AD269" s="56" t="s">
        <v>68</v>
      </c>
      <c r="AE269" s="56" t="s">
        <v>1095</v>
      </c>
      <c r="AF269" s="56" t="s">
        <v>1096</v>
      </c>
      <c r="AG269" s="56">
        <v>1165</v>
      </c>
      <c r="AH269" s="56" t="s">
        <v>469</v>
      </c>
      <c r="AI269" s="56">
        <v>0</v>
      </c>
      <c r="AJ269" s="56">
        <v>0</v>
      </c>
      <c r="AK269" s="56">
        <v>5</v>
      </c>
      <c r="AL269" s="56">
        <v>0</v>
      </c>
      <c r="AM269" s="56">
        <v>0</v>
      </c>
      <c r="AN269" s="56">
        <v>0</v>
      </c>
      <c r="AO269" s="56">
        <v>0</v>
      </c>
      <c r="AP269" s="56">
        <v>0</v>
      </c>
      <c r="AQ269" s="56">
        <v>0</v>
      </c>
      <c r="AR269" s="56">
        <v>0</v>
      </c>
      <c r="AS269" s="56">
        <v>5</v>
      </c>
      <c r="AT269" s="56">
        <v>0</v>
      </c>
      <c r="AU269" s="56">
        <v>0</v>
      </c>
      <c r="AV269" s="57">
        <v>0</v>
      </c>
      <c r="AW269" s="56">
        <v>5</v>
      </c>
      <c r="AX269" s="57">
        <v>162.75</v>
      </c>
      <c r="AY269" s="57">
        <v>162.75</v>
      </c>
      <c r="AZ269" s="56">
        <v>0</v>
      </c>
      <c r="BA269" s="56">
        <v>0</v>
      </c>
      <c r="BB269" s="56">
        <v>5</v>
      </c>
      <c r="BC269" s="34">
        <v>32.549999999999997</v>
      </c>
      <c r="BD269" s="44">
        <f t="shared" si="4"/>
        <v>0</v>
      </c>
    </row>
    <row r="270" spans="1:56" s="34" customFormat="1">
      <c r="A270" s="56">
        <v>202317</v>
      </c>
      <c r="B270" s="56">
        <v>22</v>
      </c>
      <c r="C270" s="56" t="s">
        <v>498</v>
      </c>
      <c r="D270" s="56" t="s">
        <v>1092</v>
      </c>
      <c r="E270" s="56">
        <v>2</v>
      </c>
      <c r="F270" s="56">
        <v>564812558</v>
      </c>
      <c r="G270" s="56" t="s">
        <v>664</v>
      </c>
      <c r="H270" s="56" t="s">
        <v>82</v>
      </c>
      <c r="I270" s="56" t="s">
        <v>176</v>
      </c>
      <c r="J270" s="56" t="s">
        <v>176</v>
      </c>
      <c r="K270" s="56" t="s">
        <v>323</v>
      </c>
      <c r="L270" s="56" t="s">
        <v>68</v>
      </c>
      <c r="M270" s="56" t="s">
        <v>75</v>
      </c>
      <c r="N270" s="56" t="s">
        <v>1093</v>
      </c>
      <c r="O270" s="56" t="s">
        <v>1093</v>
      </c>
      <c r="P270" s="56" t="s">
        <v>576</v>
      </c>
      <c r="Q270" s="56" t="s">
        <v>635</v>
      </c>
      <c r="R270" s="56" t="s">
        <v>636</v>
      </c>
      <c r="S270" s="56" t="s">
        <v>204</v>
      </c>
      <c r="T270" s="56">
        <v>20</v>
      </c>
      <c r="U270" s="56">
        <v>4013</v>
      </c>
      <c r="V270" s="56" t="s">
        <v>68</v>
      </c>
      <c r="W270" s="56" t="s">
        <v>68</v>
      </c>
      <c r="X270" s="56" t="s">
        <v>75</v>
      </c>
      <c r="Y270" s="56" t="s">
        <v>75</v>
      </c>
      <c r="Z270" s="56" t="s">
        <v>1093</v>
      </c>
      <c r="AA270" s="56" t="s">
        <v>1094</v>
      </c>
      <c r="AB270" s="56" t="s">
        <v>977</v>
      </c>
      <c r="AC270" s="56" t="s">
        <v>68</v>
      </c>
      <c r="AD270" s="56" t="s">
        <v>68</v>
      </c>
      <c r="AE270" s="56" t="s">
        <v>1095</v>
      </c>
      <c r="AF270" s="56" t="s">
        <v>1096</v>
      </c>
      <c r="AG270" s="56">
        <v>1165</v>
      </c>
      <c r="AH270" s="56" t="s">
        <v>469</v>
      </c>
      <c r="AI270" s="56">
        <v>0</v>
      </c>
      <c r="AJ270" s="56">
        <v>0</v>
      </c>
      <c r="AK270" s="56">
        <v>14</v>
      </c>
      <c r="AL270" s="56">
        <v>0</v>
      </c>
      <c r="AM270" s="56">
        <v>0</v>
      </c>
      <c r="AN270" s="56">
        <v>0</v>
      </c>
      <c r="AO270" s="56">
        <v>0</v>
      </c>
      <c r="AP270" s="56">
        <v>0</v>
      </c>
      <c r="AQ270" s="56">
        <v>0</v>
      </c>
      <c r="AR270" s="56">
        <v>0</v>
      </c>
      <c r="AS270" s="56">
        <v>14</v>
      </c>
      <c r="AT270" s="56">
        <v>0</v>
      </c>
      <c r="AU270" s="56">
        <v>0</v>
      </c>
      <c r="AV270" s="57">
        <v>0</v>
      </c>
      <c r="AW270" s="56">
        <v>14</v>
      </c>
      <c r="AX270" s="57">
        <v>488.04</v>
      </c>
      <c r="AY270" s="57">
        <v>488.04</v>
      </c>
      <c r="AZ270" s="56">
        <v>0</v>
      </c>
      <c r="BA270" s="56">
        <v>0</v>
      </c>
      <c r="BB270" s="56">
        <v>14</v>
      </c>
      <c r="BC270" s="34">
        <v>34.86</v>
      </c>
      <c r="BD270" s="44">
        <f t="shared" si="4"/>
        <v>0</v>
      </c>
    </row>
    <row r="271" spans="1:56" s="34" customFormat="1">
      <c r="A271" s="56">
        <v>202317</v>
      </c>
      <c r="B271" s="56">
        <v>22</v>
      </c>
      <c r="C271" s="56" t="s">
        <v>498</v>
      </c>
      <c r="D271" s="56" t="s">
        <v>1092</v>
      </c>
      <c r="E271" s="56">
        <v>3</v>
      </c>
      <c r="F271" s="56">
        <v>576499520</v>
      </c>
      <c r="G271" s="56" t="s">
        <v>724</v>
      </c>
      <c r="H271" s="56" t="s">
        <v>82</v>
      </c>
      <c r="I271" s="56" t="s">
        <v>176</v>
      </c>
      <c r="J271" s="56" t="s">
        <v>176</v>
      </c>
      <c r="K271" s="56" t="s">
        <v>323</v>
      </c>
      <c r="L271" s="56" t="s">
        <v>68</v>
      </c>
      <c r="M271" s="56" t="s">
        <v>75</v>
      </c>
      <c r="N271" s="56" t="s">
        <v>68</v>
      </c>
      <c r="O271" s="56" t="s">
        <v>1093</v>
      </c>
      <c r="P271" s="56" t="s">
        <v>576</v>
      </c>
      <c r="Q271" s="56" t="s">
        <v>68</v>
      </c>
      <c r="R271" s="56" t="s">
        <v>68</v>
      </c>
      <c r="S271" s="56" t="s">
        <v>204</v>
      </c>
      <c r="T271" s="56">
        <v>20</v>
      </c>
      <c r="U271" s="56">
        <v>4013</v>
      </c>
      <c r="V271" s="56" t="s">
        <v>629</v>
      </c>
      <c r="W271" s="56" t="s">
        <v>630</v>
      </c>
      <c r="X271" s="56" t="s">
        <v>75</v>
      </c>
      <c r="Y271" s="56" t="s">
        <v>75</v>
      </c>
      <c r="Z271" s="56" t="s">
        <v>68</v>
      </c>
      <c r="AA271" s="56" t="s">
        <v>68</v>
      </c>
      <c r="AB271" s="56" t="s">
        <v>977</v>
      </c>
      <c r="AC271" s="56" t="s">
        <v>68</v>
      </c>
      <c r="AD271" s="56" t="s">
        <v>68</v>
      </c>
      <c r="AE271" s="56" t="s">
        <v>68</v>
      </c>
      <c r="AF271" s="56" t="s">
        <v>68</v>
      </c>
      <c r="AG271" s="34" t="s">
        <v>68</v>
      </c>
      <c r="AH271" s="56" t="s">
        <v>469</v>
      </c>
      <c r="AI271" s="56">
        <v>0</v>
      </c>
      <c r="AJ271" s="56">
        <v>0</v>
      </c>
      <c r="AK271" s="56">
        <v>0</v>
      </c>
      <c r="AL271" s="56">
        <v>9</v>
      </c>
      <c r="AM271" s="56">
        <v>0</v>
      </c>
      <c r="AN271" s="56">
        <v>0</v>
      </c>
      <c r="AO271" s="56">
        <v>0</v>
      </c>
      <c r="AP271" s="56">
        <v>0</v>
      </c>
      <c r="AQ271" s="56">
        <v>9</v>
      </c>
      <c r="AR271" s="56">
        <v>0</v>
      </c>
      <c r="AS271" s="56">
        <v>0</v>
      </c>
      <c r="AT271" s="56">
        <v>0</v>
      </c>
      <c r="AU271" s="56">
        <v>0</v>
      </c>
      <c r="AV271" s="57">
        <v>0</v>
      </c>
      <c r="AW271" s="56">
        <v>9</v>
      </c>
      <c r="AX271" s="57">
        <v>310.05</v>
      </c>
      <c r="AY271" s="57">
        <v>310.05</v>
      </c>
      <c r="AZ271" s="56">
        <v>0</v>
      </c>
      <c r="BA271" s="56">
        <v>0</v>
      </c>
      <c r="BB271" s="56">
        <v>0</v>
      </c>
      <c r="BC271" s="34">
        <v>34.450000000000003</v>
      </c>
      <c r="BD271" s="44">
        <f t="shared" si="4"/>
        <v>0</v>
      </c>
    </row>
    <row r="272" spans="1:56" s="34" customFormat="1">
      <c r="A272" s="56">
        <v>202317</v>
      </c>
      <c r="B272" s="56">
        <v>22</v>
      </c>
      <c r="C272" s="56" t="s">
        <v>498</v>
      </c>
      <c r="D272" s="56" t="s">
        <v>1092</v>
      </c>
      <c r="E272" s="56">
        <v>4</v>
      </c>
      <c r="F272" s="56">
        <v>585916672</v>
      </c>
      <c r="G272" s="56" t="s">
        <v>688</v>
      </c>
      <c r="H272" s="56" t="s">
        <v>82</v>
      </c>
      <c r="I272" s="56" t="s">
        <v>176</v>
      </c>
      <c r="J272" s="56" t="s">
        <v>176</v>
      </c>
      <c r="K272" s="56" t="s">
        <v>323</v>
      </c>
      <c r="L272" s="56" t="s">
        <v>68</v>
      </c>
      <c r="M272" s="56" t="s">
        <v>75</v>
      </c>
      <c r="N272" s="56" t="s">
        <v>68</v>
      </c>
      <c r="O272" s="56" t="s">
        <v>1093</v>
      </c>
      <c r="P272" s="56" t="s">
        <v>576</v>
      </c>
      <c r="Q272" s="56" t="s">
        <v>68</v>
      </c>
      <c r="R272" s="56" t="s">
        <v>68</v>
      </c>
      <c r="S272" s="56" t="s">
        <v>204</v>
      </c>
      <c r="T272" s="56">
        <v>20</v>
      </c>
      <c r="U272" s="56">
        <v>4013</v>
      </c>
      <c r="V272" s="56" t="s">
        <v>629</v>
      </c>
      <c r="W272" s="56" t="s">
        <v>630</v>
      </c>
      <c r="X272" s="56" t="s">
        <v>75</v>
      </c>
      <c r="Y272" s="56" t="s">
        <v>75</v>
      </c>
      <c r="Z272" s="56" t="s">
        <v>68</v>
      </c>
      <c r="AA272" s="56" t="s">
        <v>68</v>
      </c>
      <c r="AB272" s="56" t="s">
        <v>977</v>
      </c>
      <c r="AC272" s="56" t="s">
        <v>68</v>
      </c>
      <c r="AD272" s="56" t="s">
        <v>68</v>
      </c>
      <c r="AE272" s="56" t="s">
        <v>68</v>
      </c>
      <c r="AF272" s="56" t="s">
        <v>68</v>
      </c>
      <c r="AG272" s="34" t="s">
        <v>68</v>
      </c>
      <c r="AH272" s="56" t="s">
        <v>469</v>
      </c>
      <c r="AI272" s="56">
        <v>0</v>
      </c>
      <c r="AJ272" s="56">
        <v>0</v>
      </c>
      <c r="AK272" s="56">
        <v>0</v>
      </c>
      <c r="AL272" s="56">
        <v>7</v>
      </c>
      <c r="AM272" s="56">
        <v>0</v>
      </c>
      <c r="AN272" s="56">
        <v>0</v>
      </c>
      <c r="AO272" s="56">
        <v>0</v>
      </c>
      <c r="AP272" s="56">
        <v>0</v>
      </c>
      <c r="AQ272" s="56">
        <v>7</v>
      </c>
      <c r="AR272" s="56">
        <v>0</v>
      </c>
      <c r="AS272" s="56">
        <v>0</v>
      </c>
      <c r="AT272" s="56">
        <v>0</v>
      </c>
      <c r="AU272" s="56">
        <v>0</v>
      </c>
      <c r="AV272" s="57">
        <v>0</v>
      </c>
      <c r="AW272" s="56">
        <v>7</v>
      </c>
      <c r="AX272" s="57">
        <v>241.15</v>
      </c>
      <c r="AY272" s="57">
        <v>241.15</v>
      </c>
      <c r="AZ272" s="56">
        <v>0</v>
      </c>
      <c r="BA272" s="56">
        <v>0</v>
      </c>
      <c r="BB272" s="56">
        <v>0</v>
      </c>
      <c r="BC272" s="34">
        <v>34.450000000000003</v>
      </c>
      <c r="BD272" s="44">
        <f t="shared" si="4"/>
        <v>0</v>
      </c>
    </row>
    <row r="273" spans="1:56" s="34" customFormat="1">
      <c r="A273" s="56">
        <v>202317</v>
      </c>
      <c r="B273" s="56">
        <v>22</v>
      </c>
      <c r="C273" s="56" t="s">
        <v>498</v>
      </c>
      <c r="D273" s="56" t="s">
        <v>1092</v>
      </c>
      <c r="E273" s="56">
        <v>5</v>
      </c>
      <c r="F273" s="56">
        <v>586110533</v>
      </c>
      <c r="G273" s="56" t="s">
        <v>743</v>
      </c>
      <c r="H273" s="56" t="s">
        <v>82</v>
      </c>
      <c r="I273" s="56" t="s">
        <v>176</v>
      </c>
      <c r="J273" s="56" t="s">
        <v>176</v>
      </c>
      <c r="K273" s="56" t="s">
        <v>323</v>
      </c>
      <c r="L273" s="56" t="s">
        <v>68</v>
      </c>
      <c r="M273" s="56" t="s">
        <v>75</v>
      </c>
      <c r="N273" s="56" t="s">
        <v>1093</v>
      </c>
      <c r="O273" s="56" t="s">
        <v>1093</v>
      </c>
      <c r="P273" s="56" t="s">
        <v>576</v>
      </c>
      <c r="Q273" s="56" t="s">
        <v>635</v>
      </c>
      <c r="R273" s="56" t="s">
        <v>636</v>
      </c>
      <c r="S273" s="56" t="s">
        <v>204</v>
      </c>
      <c r="T273" s="56">
        <v>20</v>
      </c>
      <c r="U273" s="56">
        <v>4013</v>
      </c>
      <c r="V273" s="56" t="s">
        <v>68</v>
      </c>
      <c r="W273" s="56" t="s">
        <v>68</v>
      </c>
      <c r="X273" s="56" t="s">
        <v>75</v>
      </c>
      <c r="Y273" s="56" t="s">
        <v>75</v>
      </c>
      <c r="Z273" s="56" t="s">
        <v>1093</v>
      </c>
      <c r="AA273" s="56" t="s">
        <v>1094</v>
      </c>
      <c r="AB273" s="56" t="s">
        <v>977</v>
      </c>
      <c r="AC273" s="56" t="s">
        <v>68</v>
      </c>
      <c r="AD273" s="56" t="s">
        <v>68</v>
      </c>
      <c r="AE273" s="56" t="s">
        <v>1095</v>
      </c>
      <c r="AF273" s="56" t="s">
        <v>1096</v>
      </c>
      <c r="AG273" s="56">
        <v>1165</v>
      </c>
      <c r="AH273" s="56" t="s">
        <v>469</v>
      </c>
      <c r="AI273" s="56">
        <v>0</v>
      </c>
      <c r="AJ273" s="56">
        <v>0</v>
      </c>
      <c r="AK273" s="56">
        <v>3</v>
      </c>
      <c r="AL273" s="56">
        <v>0</v>
      </c>
      <c r="AM273" s="56">
        <v>0</v>
      </c>
      <c r="AN273" s="56">
        <v>0</v>
      </c>
      <c r="AO273" s="56">
        <v>0</v>
      </c>
      <c r="AP273" s="56">
        <v>0</v>
      </c>
      <c r="AQ273" s="56">
        <v>0</v>
      </c>
      <c r="AR273" s="56">
        <v>0</v>
      </c>
      <c r="AS273" s="56">
        <v>3</v>
      </c>
      <c r="AT273" s="56">
        <v>0</v>
      </c>
      <c r="AU273" s="56">
        <v>0</v>
      </c>
      <c r="AV273" s="57">
        <v>0</v>
      </c>
      <c r="AW273" s="56">
        <v>3</v>
      </c>
      <c r="AX273" s="57">
        <v>104.31</v>
      </c>
      <c r="AY273" s="57">
        <v>104.31</v>
      </c>
      <c r="AZ273" s="56">
        <v>0</v>
      </c>
      <c r="BA273" s="56">
        <v>0</v>
      </c>
      <c r="BB273" s="56">
        <v>3</v>
      </c>
      <c r="BC273" s="34">
        <v>34.770000000000003</v>
      </c>
      <c r="BD273" s="44">
        <f t="shared" si="4"/>
        <v>0</v>
      </c>
    </row>
    <row r="274" spans="1:56" s="34" customFormat="1">
      <c r="A274" s="56">
        <v>202317</v>
      </c>
      <c r="B274" s="56">
        <v>22</v>
      </c>
      <c r="C274" s="56" t="s">
        <v>498</v>
      </c>
      <c r="D274" s="56" t="s">
        <v>1092</v>
      </c>
      <c r="E274" s="56">
        <v>6</v>
      </c>
      <c r="F274" s="56">
        <v>586110536</v>
      </c>
      <c r="G274" s="56" t="s">
        <v>662</v>
      </c>
      <c r="H274" s="56" t="s">
        <v>82</v>
      </c>
      <c r="I274" s="56" t="s">
        <v>176</v>
      </c>
      <c r="J274" s="56" t="s">
        <v>176</v>
      </c>
      <c r="K274" s="56" t="s">
        <v>323</v>
      </c>
      <c r="L274" s="56" t="s">
        <v>68</v>
      </c>
      <c r="M274" s="56" t="s">
        <v>75</v>
      </c>
      <c r="N274" s="56" t="s">
        <v>68</v>
      </c>
      <c r="O274" s="56" t="s">
        <v>1093</v>
      </c>
      <c r="P274" s="56" t="s">
        <v>576</v>
      </c>
      <c r="Q274" s="56" t="s">
        <v>68</v>
      </c>
      <c r="R274" s="56" t="s">
        <v>68</v>
      </c>
      <c r="S274" s="56" t="s">
        <v>204</v>
      </c>
      <c r="T274" s="56">
        <v>20</v>
      </c>
      <c r="U274" s="56">
        <v>4013</v>
      </c>
      <c r="V274" s="56" t="s">
        <v>629</v>
      </c>
      <c r="W274" s="56" t="s">
        <v>630</v>
      </c>
      <c r="X274" s="56" t="s">
        <v>75</v>
      </c>
      <c r="Y274" s="56" t="s">
        <v>75</v>
      </c>
      <c r="Z274" s="56" t="s">
        <v>68</v>
      </c>
      <c r="AA274" s="56" t="s">
        <v>68</v>
      </c>
      <c r="AB274" s="56" t="s">
        <v>977</v>
      </c>
      <c r="AC274" s="56" t="s">
        <v>68</v>
      </c>
      <c r="AD274" s="56" t="s">
        <v>68</v>
      </c>
      <c r="AE274" s="56" t="s">
        <v>68</v>
      </c>
      <c r="AF274" s="56" t="s">
        <v>68</v>
      </c>
      <c r="AG274" s="34" t="s">
        <v>68</v>
      </c>
      <c r="AH274" s="56" t="s">
        <v>469</v>
      </c>
      <c r="AI274" s="56">
        <v>0</v>
      </c>
      <c r="AJ274" s="56">
        <v>0</v>
      </c>
      <c r="AK274" s="56">
        <v>0</v>
      </c>
      <c r="AL274" s="56">
        <v>8</v>
      </c>
      <c r="AM274" s="56">
        <v>0</v>
      </c>
      <c r="AN274" s="56">
        <v>0</v>
      </c>
      <c r="AO274" s="56">
        <v>0</v>
      </c>
      <c r="AP274" s="56">
        <v>0</v>
      </c>
      <c r="AQ274" s="56">
        <v>8</v>
      </c>
      <c r="AR274" s="56">
        <v>0</v>
      </c>
      <c r="AS274" s="56">
        <v>0</v>
      </c>
      <c r="AT274" s="56">
        <v>0</v>
      </c>
      <c r="AU274" s="56">
        <v>0</v>
      </c>
      <c r="AV274" s="57">
        <v>0</v>
      </c>
      <c r="AW274" s="56">
        <v>8</v>
      </c>
      <c r="AX274" s="57">
        <v>254.72</v>
      </c>
      <c r="AY274" s="57">
        <v>254.72</v>
      </c>
      <c r="AZ274" s="56">
        <v>0</v>
      </c>
      <c r="BA274" s="56">
        <v>0</v>
      </c>
      <c r="BB274" s="56">
        <v>0</v>
      </c>
      <c r="BC274" s="34">
        <v>31.84</v>
      </c>
      <c r="BD274" s="44">
        <f t="shared" si="4"/>
        <v>0</v>
      </c>
    </row>
    <row r="275" spans="1:56" s="34" customFormat="1">
      <c r="A275" s="56">
        <v>202317</v>
      </c>
      <c r="B275" s="56">
        <v>22</v>
      </c>
      <c r="C275" s="56" t="s">
        <v>498</v>
      </c>
      <c r="D275" s="56" t="s">
        <v>1092</v>
      </c>
      <c r="E275" s="56">
        <v>7</v>
      </c>
      <c r="F275" s="56">
        <v>586223596</v>
      </c>
      <c r="G275" s="56" t="s">
        <v>723</v>
      </c>
      <c r="H275" s="56" t="s">
        <v>82</v>
      </c>
      <c r="I275" s="56" t="s">
        <v>176</v>
      </c>
      <c r="J275" s="56" t="s">
        <v>176</v>
      </c>
      <c r="K275" s="56" t="s">
        <v>323</v>
      </c>
      <c r="L275" s="56" t="s">
        <v>68</v>
      </c>
      <c r="M275" s="56" t="s">
        <v>75</v>
      </c>
      <c r="N275" s="56" t="s">
        <v>1093</v>
      </c>
      <c r="O275" s="56" t="s">
        <v>1093</v>
      </c>
      <c r="P275" s="56" t="s">
        <v>576</v>
      </c>
      <c r="Q275" s="56" t="s">
        <v>635</v>
      </c>
      <c r="R275" s="56" t="s">
        <v>636</v>
      </c>
      <c r="S275" s="56" t="s">
        <v>204</v>
      </c>
      <c r="T275" s="56">
        <v>20</v>
      </c>
      <c r="U275" s="56">
        <v>4013</v>
      </c>
      <c r="V275" s="56" t="s">
        <v>68</v>
      </c>
      <c r="W275" s="56" t="s">
        <v>68</v>
      </c>
      <c r="X275" s="56" t="s">
        <v>75</v>
      </c>
      <c r="Y275" s="56" t="s">
        <v>75</v>
      </c>
      <c r="Z275" s="56" t="s">
        <v>1093</v>
      </c>
      <c r="AA275" s="56" t="s">
        <v>1094</v>
      </c>
      <c r="AB275" s="56" t="s">
        <v>977</v>
      </c>
      <c r="AC275" s="56" t="s">
        <v>68</v>
      </c>
      <c r="AD275" s="56" t="s">
        <v>68</v>
      </c>
      <c r="AE275" s="56" t="s">
        <v>1095</v>
      </c>
      <c r="AF275" s="56" t="s">
        <v>1096</v>
      </c>
      <c r="AG275" s="56">
        <v>1165</v>
      </c>
      <c r="AH275" s="56" t="s">
        <v>469</v>
      </c>
      <c r="AI275" s="56">
        <v>0</v>
      </c>
      <c r="AJ275" s="56">
        <v>0</v>
      </c>
      <c r="AK275" s="56">
        <v>1</v>
      </c>
      <c r="AL275" s="56">
        <v>0</v>
      </c>
      <c r="AM275" s="56">
        <v>0</v>
      </c>
      <c r="AN275" s="56">
        <v>0</v>
      </c>
      <c r="AO275" s="56">
        <v>0</v>
      </c>
      <c r="AP275" s="56">
        <v>0</v>
      </c>
      <c r="AQ275" s="56">
        <v>0</v>
      </c>
      <c r="AR275" s="56">
        <v>0</v>
      </c>
      <c r="AS275" s="56">
        <v>1</v>
      </c>
      <c r="AT275" s="56">
        <v>0</v>
      </c>
      <c r="AU275" s="56">
        <v>0</v>
      </c>
      <c r="AV275" s="57">
        <v>0</v>
      </c>
      <c r="AW275" s="56">
        <v>1</v>
      </c>
      <c r="AX275" s="57">
        <v>37.36</v>
      </c>
      <c r="AY275" s="57">
        <v>37.36</v>
      </c>
      <c r="AZ275" s="56">
        <v>0</v>
      </c>
      <c r="BA275" s="56">
        <v>0</v>
      </c>
      <c r="BB275" s="56">
        <v>1</v>
      </c>
      <c r="BC275" s="34">
        <v>37.36</v>
      </c>
      <c r="BD275" s="44">
        <f t="shared" si="4"/>
        <v>0</v>
      </c>
    </row>
    <row r="276" spans="1:56" s="34" customFormat="1">
      <c r="A276" s="56">
        <v>202317</v>
      </c>
      <c r="B276" s="56">
        <v>22</v>
      </c>
      <c r="C276" s="56" t="s">
        <v>498</v>
      </c>
      <c r="D276" s="56" t="s">
        <v>1092</v>
      </c>
      <c r="E276" s="56">
        <v>8</v>
      </c>
      <c r="F276" s="56">
        <v>587690499</v>
      </c>
      <c r="G276" s="56" t="s">
        <v>642</v>
      </c>
      <c r="H276" s="56" t="s">
        <v>82</v>
      </c>
      <c r="I276" s="56" t="s">
        <v>176</v>
      </c>
      <c r="J276" s="56" t="s">
        <v>176</v>
      </c>
      <c r="K276" s="56" t="s">
        <v>323</v>
      </c>
      <c r="L276" s="56" t="s">
        <v>68</v>
      </c>
      <c r="M276" s="56" t="s">
        <v>75</v>
      </c>
      <c r="N276" s="56" t="s">
        <v>1093</v>
      </c>
      <c r="O276" s="56" t="s">
        <v>1093</v>
      </c>
      <c r="P276" s="56" t="s">
        <v>576</v>
      </c>
      <c r="Q276" s="56" t="s">
        <v>635</v>
      </c>
      <c r="R276" s="56" t="s">
        <v>636</v>
      </c>
      <c r="S276" s="56" t="s">
        <v>204</v>
      </c>
      <c r="T276" s="56">
        <v>20</v>
      </c>
      <c r="U276" s="56">
        <v>4013</v>
      </c>
      <c r="V276" s="56" t="s">
        <v>68</v>
      </c>
      <c r="W276" s="56" t="s">
        <v>68</v>
      </c>
      <c r="X276" s="56" t="s">
        <v>75</v>
      </c>
      <c r="Y276" s="56" t="s">
        <v>75</v>
      </c>
      <c r="Z276" s="56" t="s">
        <v>1093</v>
      </c>
      <c r="AA276" s="56" t="s">
        <v>1094</v>
      </c>
      <c r="AB276" s="56" t="s">
        <v>977</v>
      </c>
      <c r="AC276" s="56" t="s">
        <v>68</v>
      </c>
      <c r="AD276" s="56" t="s">
        <v>68</v>
      </c>
      <c r="AE276" s="56" t="s">
        <v>1095</v>
      </c>
      <c r="AF276" s="56" t="s">
        <v>1096</v>
      </c>
      <c r="AG276" s="56">
        <v>1165</v>
      </c>
      <c r="AH276" s="56" t="s">
        <v>469</v>
      </c>
      <c r="AI276" s="56">
        <v>0</v>
      </c>
      <c r="AJ276" s="56">
        <v>0</v>
      </c>
      <c r="AK276" s="56">
        <v>10</v>
      </c>
      <c r="AL276" s="56">
        <v>0</v>
      </c>
      <c r="AM276" s="56">
        <v>0</v>
      </c>
      <c r="AN276" s="56">
        <v>0</v>
      </c>
      <c r="AO276" s="56">
        <v>0</v>
      </c>
      <c r="AP276" s="56">
        <v>0</v>
      </c>
      <c r="AQ276" s="56">
        <v>0</v>
      </c>
      <c r="AR276" s="56">
        <v>0</v>
      </c>
      <c r="AS276" s="56">
        <v>10</v>
      </c>
      <c r="AT276" s="56">
        <v>0</v>
      </c>
      <c r="AU276" s="56">
        <v>0</v>
      </c>
      <c r="AV276" s="57">
        <v>0</v>
      </c>
      <c r="AW276" s="56">
        <v>10</v>
      </c>
      <c r="AX276" s="57">
        <v>343.4</v>
      </c>
      <c r="AY276" s="57">
        <v>343.4</v>
      </c>
      <c r="AZ276" s="56">
        <v>0</v>
      </c>
      <c r="BA276" s="56">
        <v>0</v>
      </c>
      <c r="BB276" s="56">
        <v>10</v>
      </c>
      <c r="BC276" s="34">
        <v>34.340000000000003</v>
      </c>
      <c r="BD276" s="44">
        <f t="shared" si="4"/>
        <v>0</v>
      </c>
    </row>
    <row r="277" spans="1:56" s="34" customFormat="1">
      <c r="A277" s="56">
        <v>202317</v>
      </c>
      <c r="B277" s="56">
        <v>22</v>
      </c>
      <c r="C277" s="56" t="s">
        <v>69</v>
      </c>
      <c r="D277" s="56" t="s">
        <v>1061</v>
      </c>
      <c r="E277" s="56">
        <v>1</v>
      </c>
      <c r="F277" s="56">
        <v>655225295</v>
      </c>
      <c r="G277" s="56" t="s">
        <v>265</v>
      </c>
      <c r="H277" s="56" t="s">
        <v>82</v>
      </c>
      <c r="I277" s="56" t="s">
        <v>82</v>
      </c>
      <c r="J277" s="56" t="s">
        <v>176</v>
      </c>
      <c r="K277" s="56" t="s">
        <v>176</v>
      </c>
      <c r="L277" s="56" t="s">
        <v>68</v>
      </c>
      <c r="M277" s="56" t="s">
        <v>75</v>
      </c>
      <c r="N277" s="56" t="s">
        <v>257</v>
      </c>
      <c r="O277" s="56" t="s">
        <v>68</v>
      </c>
      <c r="P277" s="56" t="s">
        <v>576</v>
      </c>
      <c r="Q277" s="56" t="s">
        <v>645</v>
      </c>
      <c r="R277" s="56" t="s">
        <v>646</v>
      </c>
      <c r="S277" s="56" t="s">
        <v>204</v>
      </c>
      <c r="T277" s="56">
        <v>20</v>
      </c>
      <c r="U277" s="56">
        <v>4013</v>
      </c>
      <c r="V277" s="56" t="s">
        <v>68</v>
      </c>
      <c r="W277" s="56" t="s">
        <v>68</v>
      </c>
      <c r="X277" s="56" t="s">
        <v>75</v>
      </c>
      <c r="Y277" s="56" t="s">
        <v>75</v>
      </c>
      <c r="Z277" s="56" t="s">
        <v>257</v>
      </c>
      <c r="AA277" s="56" t="s">
        <v>1062</v>
      </c>
      <c r="AB277" s="56" t="s">
        <v>975</v>
      </c>
      <c r="AC277" s="56" t="s">
        <v>68</v>
      </c>
      <c r="AD277" s="56" t="s">
        <v>68</v>
      </c>
      <c r="AE277" s="56" t="s">
        <v>1063</v>
      </c>
      <c r="AF277" s="56" t="s">
        <v>1064</v>
      </c>
      <c r="AG277" s="56">
        <v>36</v>
      </c>
      <c r="AH277" s="56" t="s">
        <v>469</v>
      </c>
      <c r="AI277" s="56">
        <v>0</v>
      </c>
      <c r="AJ277" s="56">
        <v>7</v>
      </c>
      <c r="AK277" s="56">
        <v>0</v>
      </c>
      <c r="AL277" s="56">
        <v>0</v>
      </c>
      <c r="AM277" s="56">
        <v>0</v>
      </c>
      <c r="AN277" s="56">
        <v>0</v>
      </c>
      <c r="AO277" s="56">
        <v>0</v>
      </c>
      <c r="AP277" s="56">
        <v>0</v>
      </c>
      <c r="AQ277" s="56">
        <v>0</v>
      </c>
      <c r="AR277" s="56">
        <v>0</v>
      </c>
      <c r="AS277" s="56">
        <v>0</v>
      </c>
      <c r="AT277" s="56">
        <v>0</v>
      </c>
      <c r="AU277" s="56">
        <v>0</v>
      </c>
      <c r="AV277" s="57">
        <v>0</v>
      </c>
      <c r="AW277" s="56">
        <v>0</v>
      </c>
      <c r="AX277" s="57">
        <v>0</v>
      </c>
      <c r="AY277" s="57">
        <v>196.7</v>
      </c>
      <c r="AZ277" s="56">
        <v>0</v>
      </c>
      <c r="BA277" s="56">
        <v>0</v>
      </c>
      <c r="BB277" s="56">
        <v>7</v>
      </c>
      <c r="BC277" s="34">
        <v>31.22</v>
      </c>
      <c r="BD277" s="44">
        <f t="shared" si="4"/>
        <v>0</v>
      </c>
    </row>
    <row r="278" spans="1:56" s="34" customFormat="1">
      <c r="A278" s="56">
        <v>202315</v>
      </c>
      <c r="B278" s="56">
        <v>22</v>
      </c>
      <c r="C278" s="56" t="s">
        <v>69</v>
      </c>
      <c r="D278" s="56" t="s">
        <v>876</v>
      </c>
      <c r="E278" s="56">
        <v>1</v>
      </c>
      <c r="F278" s="56">
        <v>596066282</v>
      </c>
      <c r="G278" s="56" t="s">
        <v>633</v>
      </c>
      <c r="H278" s="56" t="s">
        <v>381</v>
      </c>
      <c r="I278" s="56" t="s">
        <v>68</v>
      </c>
      <c r="J278" s="56" t="s">
        <v>68</v>
      </c>
      <c r="K278" s="56" t="s">
        <v>584</v>
      </c>
      <c r="L278" s="56" t="s">
        <v>68</v>
      </c>
      <c r="M278" s="56" t="s">
        <v>185</v>
      </c>
      <c r="N278" s="56" t="s">
        <v>102</v>
      </c>
      <c r="O278" s="56" t="s">
        <v>102</v>
      </c>
      <c r="P278" s="56" t="s">
        <v>577</v>
      </c>
      <c r="Q278" s="56" t="s">
        <v>819</v>
      </c>
      <c r="R278" s="56" t="s">
        <v>820</v>
      </c>
      <c r="S278" s="56" t="s">
        <v>204</v>
      </c>
      <c r="T278" s="56">
        <v>20</v>
      </c>
      <c r="U278" s="56">
        <v>4034</v>
      </c>
      <c r="V278" s="56" t="s">
        <v>68</v>
      </c>
      <c r="W278" s="56" t="s">
        <v>68</v>
      </c>
      <c r="X278" s="56" t="s">
        <v>185</v>
      </c>
      <c r="Y278" s="56" t="s">
        <v>185</v>
      </c>
      <c r="Z278" s="56" t="s">
        <v>102</v>
      </c>
      <c r="AA278" s="56" t="s">
        <v>821</v>
      </c>
      <c r="AB278" s="56" t="s">
        <v>68</v>
      </c>
      <c r="AC278" s="56" t="s">
        <v>68</v>
      </c>
      <c r="AD278" s="56" t="s">
        <v>68</v>
      </c>
      <c r="AE278" s="56" t="s">
        <v>822</v>
      </c>
      <c r="AF278" s="56" t="s">
        <v>823</v>
      </c>
      <c r="AG278" s="56">
        <v>44619</v>
      </c>
      <c r="AH278" s="56" t="s">
        <v>469</v>
      </c>
      <c r="AI278" s="56">
        <v>0</v>
      </c>
      <c r="AJ278" s="56">
        <v>0</v>
      </c>
      <c r="AK278" s="56">
        <v>2</v>
      </c>
      <c r="AL278" s="56">
        <v>0</v>
      </c>
      <c r="AM278" s="56">
        <v>0</v>
      </c>
      <c r="AN278" s="56">
        <v>0</v>
      </c>
      <c r="AO278" s="56">
        <v>0</v>
      </c>
      <c r="AP278" s="56">
        <v>2</v>
      </c>
      <c r="AQ278" s="56">
        <v>0</v>
      </c>
      <c r="AR278" s="56">
        <v>0</v>
      </c>
      <c r="AS278" s="56">
        <v>0</v>
      </c>
      <c r="AT278" s="56">
        <v>0</v>
      </c>
      <c r="AU278" s="56">
        <v>0</v>
      </c>
      <c r="AV278" s="57">
        <v>0</v>
      </c>
      <c r="AW278" s="56">
        <v>2</v>
      </c>
      <c r="AX278" s="57">
        <v>58.1</v>
      </c>
      <c r="AY278" s="57">
        <v>58.1</v>
      </c>
      <c r="AZ278" s="56">
        <v>0</v>
      </c>
      <c r="BA278" s="56">
        <v>0</v>
      </c>
      <c r="BB278" s="56">
        <v>2</v>
      </c>
      <c r="BC278" s="34">
        <v>29.05</v>
      </c>
      <c r="BD278" s="44">
        <f t="shared" si="4"/>
        <v>0</v>
      </c>
    </row>
    <row r="279" spans="1:56" s="34" customFormat="1">
      <c r="A279" s="56">
        <v>202315</v>
      </c>
      <c r="B279" s="56">
        <v>22</v>
      </c>
      <c r="C279" s="56" t="s">
        <v>498</v>
      </c>
      <c r="D279" s="56" t="s">
        <v>818</v>
      </c>
      <c r="E279" s="56">
        <v>1</v>
      </c>
      <c r="F279" s="56">
        <v>655012827</v>
      </c>
      <c r="G279" s="56" t="s">
        <v>709</v>
      </c>
      <c r="H279" s="56" t="s">
        <v>381</v>
      </c>
      <c r="I279" s="56" t="s">
        <v>68</v>
      </c>
      <c r="J279" s="56" t="s">
        <v>68</v>
      </c>
      <c r="K279" s="56" t="s">
        <v>584</v>
      </c>
      <c r="L279" s="56" t="s">
        <v>68</v>
      </c>
      <c r="M279" s="56" t="s">
        <v>185</v>
      </c>
      <c r="N279" s="56" t="s">
        <v>102</v>
      </c>
      <c r="O279" s="56" t="s">
        <v>102</v>
      </c>
      <c r="P279" s="56" t="s">
        <v>577</v>
      </c>
      <c r="Q279" s="56" t="s">
        <v>819</v>
      </c>
      <c r="R279" s="56" t="s">
        <v>820</v>
      </c>
      <c r="S279" s="56" t="s">
        <v>204</v>
      </c>
      <c r="T279" s="56">
        <v>20</v>
      </c>
      <c r="U279" s="56">
        <v>4034</v>
      </c>
      <c r="V279" s="56" t="s">
        <v>68</v>
      </c>
      <c r="W279" s="56" t="s">
        <v>68</v>
      </c>
      <c r="X279" s="56" t="s">
        <v>185</v>
      </c>
      <c r="Y279" s="56" t="s">
        <v>185</v>
      </c>
      <c r="Z279" s="56" t="s">
        <v>102</v>
      </c>
      <c r="AA279" s="56" t="s">
        <v>821</v>
      </c>
      <c r="AB279" s="56" t="s">
        <v>68</v>
      </c>
      <c r="AC279" s="56" t="s">
        <v>68</v>
      </c>
      <c r="AD279" s="56" t="s">
        <v>68</v>
      </c>
      <c r="AE279" s="56" t="s">
        <v>822</v>
      </c>
      <c r="AF279" s="56" t="s">
        <v>823</v>
      </c>
      <c r="AG279" s="56">
        <v>44673</v>
      </c>
      <c r="AH279" s="56" t="s">
        <v>469</v>
      </c>
      <c r="AI279" s="56">
        <v>0</v>
      </c>
      <c r="AJ279" s="56">
        <v>0</v>
      </c>
      <c r="AK279" s="56">
        <v>1</v>
      </c>
      <c r="AL279" s="56">
        <v>0</v>
      </c>
      <c r="AM279" s="56">
        <v>0</v>
      </c>
      <c r="AN279" s="56">
        <v>0</v>
      </c>
      <c r="AO279" s="56">
        <v>0</v>
      </c>
      <c r="AP279" s="56">
        <v>1</v>
      </c>
      <c r="AQ279" s="56">
        <v>0</v>
      </c>
      <c r="AR279" s="56">
        <v>0</v>
      </c>
      <c r="AS279" s="56">
        <v>0</v>
      </c>
      <c r="AT279" s="56">
        <v>0</v>
      </c>
      <c r="AU279" s="56">
        <v>0</v>
      </c>
      <c r="AV279" s="57">
        <v>0</v>
      </c>
      <c r="AW279" s="56">
        <v>1</v>
      </c>
      <c r="AX279" s="57">
        <v>29.05</v>
      </c>
      <c r="AY279" s="57">
        <v>29.05</v>
      </c>
      <c r="AZ279" s="56">
        <v>0</v>
      </c>
      <c r="BA279" s="56">
        <v>0</v>
      </c>
      <c r="BB279" s="56">
        <v>1</v>
      </c>
      <c r="BC279" s="34">
        <v>29.05</v>
      </c>
      <c r="BD279" s="44">
        <f t="shared" si="4"/>
        <v>0</v>
      </c>
    </row>
    <row r="280" spans="1:56" s="34" customFormat="1">
      <c r="A280" s="56">
        <v>202314</v>
      </c>
      <c r="B280" s="56">
        <v>22</v>
      </c>
      <c r="C280" s="56" t="s">
        <v>498</v>
      </c>
      <c r="D280" s="56" t="s">
        <v>730</v>
      </c>
      <c r="E280" s="56">
        <v>1</v>
      </c>
      <c r="F280" s="56">
        <v>576499520</v>
      </c>
      <c r="G280" s="56" t="s">
        <v>724</v>
      </c>
      <c r="H280" s="56" t="s">
        <v>134</v>
      </c>
      <c r="I280" s="56" t="s">
        <v>118</v>
      </c>
      <c r="J280" s="56" t="s">
        <v>116</v>
      </c>
      <c r="K280" s="56" t="s">
        <v>97</v>
      </c>
      <c r="L280" s="56" t="s">
        <v>68</v>
      </c>
      <c r="M280" s="56" t="s">
        <v>138</v>
      </c>
      <c r="N280" s="56" t="s">
        <v>68</v>
      </c>
      <c r="O280" s="56" t="s">
        <v>68</v>
      </c>
      <c r="P280" s="56" t="s">
        <v>583</v>
      </c>
      <c r="Q280" s="56" t="s">
        <v>68</v>
      </c>
      <c r="R280" s="56" t="s">
        <v>68</v>
      </c>
      <c r="S280" s="56" t="s">
        <v>204</v>
      </c>
      <c r="T280" s="56">
        <v>20</v>
      </c>
      <c r="U280" s="56">
        <v>4300</v>
      </c>
      <c r="V280" s="56" t="s">
        <v>629</v>
      </c>
      <c r="W280" s="56" t="s">
        <v>630</v>
      </c>
      <c r="X280" s="56" t="s">
        <v>238</v>
      </c>
      <c r="Y280" s="56" t="s">
        <v>138</v>
      </c>
      <c r="Z280" s="56" t="s">
        <v>68</v>
      </c>
      <c r="AA280" s="56" t="s">
        <v>68</v>
      </c>
      <c r="AB280" s="56" t="s">
        <v>706</v>
      </c>
      <c r="AC280" s="56" t="s">
        <v>78</v>
      </c>
      <c r="AD280" s="56" t="s">
        <v>79</v>
      </c>
      <c r="AE280" s="56" t="s">
        <v>68</v>
      </c>
      <c r="AF280" s="56" t="s">
        <v>68</v>
      </c>
      <c r="AG280" s="34" t="s">
        <v>68</v>
      </c>
      <c r="AH280" s="56" t="s">
        <v>469</v>
      </c>
      <c r="AI280" s="56">
        <v>0</v>
      </c>
      <c r="AJ280" s="56">
        <v>0</v>
      </c>
      <c r="AK280" s="56">
        <v>0</v>
      </c>
      <c r="AL280" s="56">
        <v>3</v>
      </c>
      <c r="AM280" s="56">
        <v>0</v>
      </c>
      <c r="AN280" s="56">
        <v>0</v>
      </c>
      <c r="AO280" s="56">
        <v>0</v>
      </c>
      <c r="AP280" s="56">
        <v>0</v>
      </c>
      <c r="AQ280" s="56">
        <v>3</v>
      </c>
      <c r="AR280" s="56">
        <v>0</v>
      </c>
      <c r="AS280" s="56">
        <v>0</v>
      </c>
      <c r="AT280" s="56">
        <v>0</v>
      </c>
      <c r="AU280" s="56">
        <v>0</v>
      </c>
      <c r="AV280" s="57">
        <v>0</v>
      </c>
      <c r="AW280" s="56">
        <v>3</v>
      </c>
      <c r="AX280" s="57">
        <v>103.35</v>
      </c>
      <c r="AY280" s="57">
        <v>103.35</v>
      </c>
      <c r="AZ280" s="56">
        <v>0</v>
      </c>
      <c r="BA280" s="56">
        <v>0</v>
      </c>
      <c r="BB280" s="56">
        <v>0</v>
      </c>
      <c r="BC280" s="34">
        <v>34.450000000000003</v>
      </c>
      <c r="BD280" s="44">
        <f t="shared" si="4"/>
        <v>0</v>
      </c>
    </row>
    <row r="281" spans="1:56" s="34" customFormat="1">
      <c r="A281" s="56">
        <v>202314</v>
      </c>
      <c r="B281" s="56">
        <v>22</v>
      </c>
      <c r="C281" s="56" t="s">
        <v>498</v>
      </c>
      <c r="D281" s="56" t="s">
        <v>730</v>
      </c>
      <c r="E281" s="56">
        <v>2</v>
      </c>
      <c r="F281" s="56">
        <v>586110533</v>
      </c>
      <c r="G281" s="56" t="s">
        <v>743</v>
      </c>
      <c r="H281" s="56" t="s">
        <v>134</v>
      </c>
      <c r="I281" s="56" t="s">
        <v>118</v>
      </c>
      <c r="J281" s="56" t="s">
        <v>116</v>
      </c>
      <c r="K281" s="56" t="s">
        <v>97</v>
      </c>
      <c r="L281" s="56" t="s">
        <v>68</v>
      </c>
      <c r="M281" s="56" t="s">
        <v>138</v>
      </c>
      <c r="N281" s="56" t="s">
        <v>68</v>
      </c>
      <c r="O281" s="56" t="s">
        <v>68</v>
      </c>
      <c r="P281" s="56" t="s">
        <v>583</v>
      </c>
      <c r="Q281" s="56" t="s">
        <v>68</v>
      </c>
      <c r="R281" s="56" t="s">
        <v>68</v>
      </c>
      <c r="S281" s="56" t="s">
        <v>204</v>
      </c>
      <c r="T281" s="56">
        <v>20</v>
      </c>
      <c r="U281" s="56">
        <v>4300</v>
      </c>
      <c r="V281" s="56" t="s">
        <v>78</v>
      </c>
      <c r="W281" s="56" t="s">
        <v>79</v>
      </c>
      <c r="X281" s="56" t="s">
        <v>238</v>
      </c>
      <c r="Y281" s="56" t="s">
        <v>138</v>
      </c>
      <c r="Z281" s="56" t="s">
        <v>118</v>
      </c>
      <c r="AA281" s="56" t="s">
        <v>731</v>
      </c>
      <c r="AB281" s="56" t="s">
        <v>706</v>
      </c>
      <c r="AC281" s="56" t="s">
        <v>78</v>
      </c>
      <c r="AD281" s="56" t="s">
        <v>79</v>
      </c>
      <c r="AE281" s="56" t="s">
        <v>68</v>
      </c>
      <c r="AF281" s="56" t="s">
        <v>68</v>
      </c>
      <c r="AG281" s="56">
        <v>28235</v>
      </c>
      <c r="AH281" s="56" t="s">
        <v>469</v>
      </c>
      <c r="AI281" s="56">
        <v>0</v>
      </c>
      <c r="AJ281" s="56">
        <v>0</v>
      </c>
      <c r="AK281" s="56">
        <v>4</v>
      </c>
      <c r="AL281" s="56">
        <v>0</v>
      </c>
      <c r="AM281" s="56">
        <v>0</v>
      </c>
      <c r="AN281" s="56">
        <v>0</v>
      </c>
      <c r="AO281" s="56">
        <v>0</v>
      </c>
      <c r="AP281" s="56">
        <v>0</v>
      </c>
      <c r="AQ281" s="56">
        <v>0</v>
      </c>
      <c r="AR281" s="56">
        <v>0</v>
      </c>
      <c r="AS281" s="56">
        <v>4</v>
      </c>
      <c r="AT281" s="56">
        <v>0</v>
      </c>
      <c r="AU281" s="56">
        <v>0</v>
      </c>
      <c r="AV281" s="57">
        <v>0</v>
      </c>
      <c r="AW281" s="56">
        <v>4</v>
      </c>
      <c r="AX281" s="57">
        <v>139.08000000000001</v>
      </c>
      <c r="AY281" s="57">
        <v>139.08000000000001</v>
      </c>
      <c r="AZ281" s="56">
        <v>0</v>
      </c>
      <c r="BA281" s="56">
        <v>0</v>
      </c>
      <c r="BB281" s="56">
        <v>4</v>
      </c>
      <c r="BC281" s="34">
        <v>34.770000000000003</v>
      </c>
      <c r="BD281" s="44">
        <f t="shared" si="4"/>
        <v>0</v>
      </c>
    </row>
    <row r="282" spans="1:56" s="34" customFormat="1">
      <c r="A282" s="56">
        <v>202314</v>
      </c>
      <c r="B282" s="56">
        <v>22</v>
      </c>
      <c r="C282" s="56" t="s">
        <v>498</v>
      </c>
      <c r="D282" s="56" t="s">
        <v>730</v>
      </c>
      <c r="E282" s="56">
        <v>3</v>
      </c>
      <c r="F282" s="56">
        <v>586110536</v>
      </c>
      <c r="G282" s="56" t="s">
        <v>662</v>
      </c>
      <c r="H282" s="56" t="s">
        <v>134</v>
      </c>
      <c r="I282" s="56" t="s">
        <v>118</v>
      </c>
      <c r="J282" s="56" t="s">
        <v>116</v>
      </c>
      <c r="K282" s="56" t="s">
        <v>97</v>
      </c>
      <c r="L282" s="56" t="s">
        <v>68</v>
      </c>
      <c r="M282" s="56" t="s">
        <v>138</v>
      </c>
      <c r="N282" s="56" t="s">
        <v>68</v>
      </c>
      <c r="O282" s="56" t="s">
        <v>68</v>
      </c>
      <c r="P282" s="56" t="s">
        <v>583</v>
      </c>
      <c r="Q282" s="56" t="s">
        <v>68</v>
      </c>
      <c r="R282" s="56" t="s">
        <v>68</v>
      </c>
      <c r="S282" s="56" t="s">
        <v>204</v>
      </c>
      <c r="T282" s="56">
        <v>20</v>
      </c>
      <c r="U282" s="56">
        <v>4300</v>
      </c>
      <c r="V282" s="56" t="s">
        <v>757</v>
      </c>
      <c r="W282" s="56" t="s">
        <v>758</v>
      </c>
      <c r="X282" s="56" t="s">
        <v>238</v>
      </c>
      <c r="Y282" s="56" t="s">
        <v>138</v>
      </c>
      <c r="Z282" s="56" t="s">
        <v>118</v>
      </c>
      <c r="AA282" s="56" t="s">
        <v>731</v>
      </c>
      <c r="AB282" s="56" t="s">
        <v>706</v>
      </c>
      <c r="AC282" s="56" t="s">
        <v>78</v>
      </c>
      <c r="AD282" s="56" t="s">
        <v>79</v>
      </c>
      <c r="AE282" s="56" t="s">
        <v>68</v>
      </c>
      <c r="AF282" s="56" t="s">
        <v>68</v>
      </c>
      <c r="AG282" s="56">
        <v>28235</v>
      </c>
      <c r="AH282" s="56" t="s">
        <v>469</v>
      </c>
      <c r="AI282" s="56">
        <v>0</v>
      </c>
      <c r="AJ282" s="56">
        <v>0</v>
      </c>
      <c r="AK282" s="56">
        <v>15</v>
      </c>
      <c r="AL282" s="56">
        <v>0</v>
      </c>
      <c r="AM282" s="56">
        <v>0</v>
      </c>
      <c r="AN282" s="56">
        <v>0</v>
      </c>
      <c r="AO282" s="56">
        <v>0</v>
      </c>
      <c r="AP282" s="56">
        <v>0</v>
      </c>
      <c r="AQ282" s="56">
        <v>0</v>
      </c>
      <c r="AR282" s="56">
        <v>0</v>
      </c>
      <c r="AS282" s="56">
        <v>15</v>
      </c>
      <c r="AT282" s="56">
        <v>0</v>
      </c>
      <c r="AU282" s="56">
        <v>0</v>
      </c>
      <c r="AV282" s="57">
        <v>0</v>
      </c>
      <c r="AW282" s="56">
        <v>15</v>
      </c>
      <c r="AX282" s="57">
        <v>477.6</v>
      </c>
      <c r="AY282" s="57">
        <v>477.6</v>
      </c>
      <c r="AZ282" s="56">
        <v>0</v>
      </c>
      <c r="BA282" s="56">
        <v>0</v>
      </c>
      <c r="BB282" s="56">
        <v>15</v>
      </c>
      <c r="BC282" s="34">
        <v>31.84</v>
      </c>
      <c r="BD282" s="44">
        <f t="shared" si="4"/>
        <v>0</v>
      </c>
    </row>
    <row r="283" spans="1:56" s="34" customFormat="1">
      <c r="A283" s="56">
        <v>202314</v>
      </c>
      <c r="B283" s="56">
        <v>22</v>
      </c>
      <c r="C283" s="56" t="s">
        <v>498</v>
      </c>
      <c r="D283" s="56" t="s">
        <v>730</v>
      </c>
      <c r="E283" s="56">
        <v>4</v>
      </c>
      <c r="F283" s="56">
        <v>586223277</v>
      </c>
      <c r="G283" s="56" t="s">
        <v>652</v>
      </c>
      <c r="H283" s="56" t="s">
        <v>134</v>
      </c>
      <c r="I283" s="56" t="s">
        <v>118</v>
      </c>
      <c r="J283" s="56" t="s">
        <v>116</v>
      </c>
      <c r="K283" s="56" t="s">
        <v>97</v>
      </c>
      <c r="L283" s="56" t="s">
        <v>68</v>
      </c>
      <c r="M283" s="56" t="s">
        <v>138</v>
      </c>
      <c r="N283" s="56" t="s">
        <v>68</v>
      </c>
      <c r="O283" s="56" t="s">
        <v>68</v>
      </c>
      <c r="P283" s="56" t="s">
        <v>583</v>
      </c>
      <c r="Q283" s="56" t="s">
        <v>68</v>
      </c>
      <c r="R283" s="56" t="s">
        <v>68</v>
      </c>
      <c r="S283" s="56" t="s">
        <v>204</v>
      </c>
      <c r="T283" s="56">
        <v>20</v>
      </c>
      <c r="U283" s="56">
        <v>4300</v>
      </c>
      <c r="V283" s="56" t="s">
        <v>78</v>
      </c>
      <c r="W283" s="56" t="s">
        <v>79</v>
      </c>
      <c r="X283" s="56" t="s">
        <v>238</v>
      </c>
      <c r="Y283" s="56" t="s">
        <v>138</v>
      </c>
      <c r="Z283" s="56" t="s">
        <v>118</v>
      </c>
      <c r="AA283" s="56" t="s">
        <v>731</v>
      </c>
      <c r="AB283" s="56" t="s">
        <v>706</v>
      </c>
      <c r="AC283" s="56" t="s">
        <v>78</v>
      </c>
      <c r="AD283" s="56" t="s">
        <v>79</v>
      </c>
      <c r="AE283" s="56" t="s">
        <v>68</v>
      </c>
      <c r="AF283" s="56" t="s">
        <v>68</v>
      </c>
      <c r="AG283" s="56">
        <v>28235</v>
      </c>
      <c r="AH283" s="56" t="s">
        <v>469</v>
      </c>
      <c r="AI283" s="56">
        <v>0</v>
      </c>
      <c r="AJ283" s="56">
        <v>0</v>
      </c>
      <c r="AK283" s="56">
        <v>4</v>
      </c>
      <c r="AL283" s="56">
        <v>0</v>
      </c>
      <c r="AM283" s="56">
        <v>0</v>
      </c>
      <c r="AN283" s="56">
        <v>0</v>
      </c>
      <c r="AO283" s="56">
        <v>0</v>
      </c>
      <c r="AP283" s="56">
        <v>0</v>
      </c>
      <c r="AQ283" s="56">
        <v>0</v>
      </c>
      <c r="AR283" s="56">
        <v>0</v>
      </c>
      <c r="AS283" s="56">
        <v>4</v>
      </c>
      <c r="AT283" s="56">
        <v>0</v>
      </c>
      <c r="AU283" s="56">
        <v>0</v>
      </c>
      <c r="AV283" s="57">
        <v>0</v>
      </c>
      <c r="AW283" s="56">
        <v>4</v>
      </c>
      <c r="AX283" s="57">
        <v>127.36</v>
      </c>
      <c r="AY283" s="57">
        <v>127.36</v>
      </c>
      <c r="AZ283" s="56">
        <v>0</v>
      </c>
      <c r="BA283" s="56">
        <v>0</v>
      </c>
      <c r="BB283" s="56">
        <v>4</v>
      </c>
      <c r="BC283" s="34">
        <v>31.84</v>
      </c>
      <c r="BD283" s="44">
        <f t="shared" si="4"/>
        <v>0</v>
      </c>
    </row>
    <row r="284" spans="1:56" s="34" customFormat="1">
      <c r="A284" s="56">
        <v>202314</v>
      </c>
      <c r="B284" s="56">
        <v>22</v>
      </c>
      <c r="C284" s="56" t="s">
        <v>498</v>
      </c>
      <c r="D284" s="56" t="s">
        <v>730</v>
      </c>
      <c r="E284" s="56">
        <v>5</v>
      </c>
      <c r="F284" s="56">
        <v>586223596</v>
      </c>
      <c r="G284" s="56" t="s">
        <v>723</v>
      </c>
      <c r="H284" s="56" t="s">
        <v>134</v>
      </c>
      <c r="I284" s="56" t="s">
        <v>118</v>
      </c>
      <c r="J284" s="56" t="s">
        <v>116</v>
      </c>
      <c r="K284" s="56" t="s">
        <v>97</v>
      </c>
      <c r="L284" s="56" t="s">
        <v>68</v>
      </c>
      <c r="M284" s="56" t="s">
        <v>138</v>
      </c>
      <c r="N284" s="56" t="s">
        <v>68</v>
      </c>
      <c r="O284" s="56" t="s">
        <v>68</v>
      </c>
      <c r="P284" s="56" t="s">
        <v>583</v>
      </c>
      <c r="Q284" s="56" t="s">
        <v>68</v>
      </c>
      <c r="R284" s="56" t="s">
        <v>68</v>
      </c>
      <c r="S284" s="56" t="s">
        <v>204</v>
      </c>
      <c r="T284" s="56">
        <v>20</v>
      </c>
      <c r="U284" s="56">
        <v>4300</v>
      </c>
      <c r="V284" s="56" t="s">
        <v>78</v>
      </c>
      <c r="W284" s="56" t="s">
        <v>79</v>
      </c>
      <c r="X284" s="56" t="s">
        <v>238</v>
      </c>
      <c r="Y284" s="56" t="s">
        <v>138</v>
      </c>
      <c r="Z284" s="56" t="s">
        <v>118</v>
      </c>
      <c r="AA284" s="56" t="s">
        <v>731</v>
      </c>
      <c r="AB284" s="56" t="s">
        <v>706</v>
      </c>
      <c r="AC284" s="56" t="s">
        <v>78</v>
      </c>
      <c r="AD284" s="56" t="s">
        <v>79</v>
      </c>
      <c r="AE284" s="56" t="s">
        <v>68</v>
      </c>
      <c r="AF284" s="56" t="s">
        <v>68</v>
      </c>
      <c r="AG284" s="56">
        <v>28235</v>
      </c>
      <c r="AH284" s="56" t="s">
        <v>469</v>
      </c>
      <c r="AI284" s="56">
        <v>0</v>
      </c>
      <c r="AJ284" s="56">
        <v>0</v>
      </c>
      <c r="AK284" s="56">
        <v>2</v>
      </c>
      <c r="AL284" s="56">
        <v>0</v>
      </c>
      <c r="AM284" s="56">
        <v>0</v>
      </c>
      <c r="AN284" s="56">
        <v>0</v>
      </c>
      <c r="AO284" s="56">
        <v>0</v>
      </c>
      <c r="AP284" s="56">
        <v>0</v>
      </c>
      <c r="AQ284" s="56">
        <v>0</v>
      </c>
      <c r="AR284" s="56">
        <v>0</v>
      </c>
      <c r="AS284" s="56">
        <v>2</v>
      </c>
      <c r="AT284" s="56">
        <v>0</v>
      </c>
      <c r="AU284" s="56">
        <v>0</v>
      </c>
      <c r="AV284" s="57">
        <v>0</v>
      </c>
      <c r="AW284" s="56">
        <v>2</v>
      </c>
      <c r="AX284" s="57">
        <v>74.72</v>
      </c>
      <c r="AY284" s="57">
        <v>74.72</v>
      </c>
      <c r="AZ284" s="56">
        <v>0</v>
      </c>
      <c r="BA284" s="56">
        <v>0</v>
      </c>
      <c r="BB284" s="56">
        <v>2</v>
      </c>
      <c r="BC284" s="34">
        <v>37.36</v>
      </c>
      <c r="BD284" s="44">
        <f t="shared" si="4"/>
        <v>0</v>
      </c>
    </row>
    <row r="285" spans="1:56" s="34" customFormat="1">
      <c r="A285" s="56">
        <v>202314</v>
      </c>
      <c r="B285" s="56">
        <v>22</v>
      </c>
      <c r="C285" s="56" t="s">
        <v>498</v>
      </c>
      <c r="D285" s="56" t="s">
        <v>730</v>
      </c>
      <c r="E285" s="56">
        <v>6</v>
      </c>
      <c r="F285" s="56">
        <v>587690499</v>
      </c>
      <c r="G285" s="56" t="s">
        <v>642</v>
      </c>
      <c r="H285" s="56" t="s">
        <v>134</v>
      </c>
      <c r="I285" s="56" t="s">
        <v>118</v>
      </c>
      <c r="J285" s="56" t="s">
        <v>116</v>
      </c>
      <c r="K285" s="56" t="s">
        <v>97</v>
      </c>
      <c r="L285" s="56" t="s">
        <v>68</v>
      </c>
      <c r="M285" s="56" t="s">
        <v>138</v>
      </c>
      <c r="N285" s="56" t="s">
        <v>68</v>
      </c>
      <c r="O285" s="56" t="s">
        <v>68</v>
      </c>
      <c r="P285" s="56" t="s">
        <v>583</v>
      </c>
      <c r="Q285" s="56" t="s">
        <v>68</v>
      </c>
      <c r="R285" s="56" t="s">
        <v>68</v>
      </c>
      <c r="S285" s="56" t="s">
        <v>204</v>
      </c>
      <c r="T285" s="56">
        <v>20</v>
      </c>
      <c r="U285" s="56">
        <v>4300</v>
      </c>
      <c r="V285" s="56" t="s">
        <v>78</v>
      </c>
      <c r="W285" s="56" t="s">
        <v>79</v>
      </c>
      <c r="X285" s="56" t="s">
        <v>238</v>
      </c>
      <c r="Y285" s="56" t="s">
        <v>138</v>
      </c>
      <c r="Z285" s="56" t="s">
        <v>118</v>
      </c>
      <c r="AA285" s="56" t="s">
        <v>731</v>
      </c>
      <c r="AB285" s="56" t="s">
        <v>706</v>
      </c>
      <c r="AC285" s="56" t="s">
        <v>78</v>
      </c>
      <c r="AD285" s="56" t="s">
        <v>79</v>
      </c>
      <c r="AE285" s="56" t="s">
        <v>68</v>
      </c>
      <c r="AF285" s="56" t="s">
        <v>68</v>
      </c>
      <c r="AG285" s="56">
        <v>28235</v>
      </c>
      <c r="AH285" s="56" t="s">
        <v>469</v>
      </c>
      <c r="AI285" s="56">
        <v>0</v>
      </c>
      <c r="AJ285" s="56">
        <v>0</v>
      </c>
      <c r="AK285" s="56">
        <v>3</v>
      </c>
      <c r="AL285" s="56">
        <v>0</v>
      </c>
      <c r="AM285" s="56">
        <v>0</v>
      </c>
      <c r="AN285" s="56">
        <v>0</v>
      </c>
      <c r="AO285" s="56">
        <v>0</v>
      </c>
      <c r="AP285" s="56">
        <v>0</v>
      </c>
      <c r="AQ285" s="56">
        <v>0</v>
      </c>
      <c r="AR285" s="56">
        <v>0</v>
      </c>
      <c r="AS285" s="56">
        <v>3</v>
      </c>
      <c r="AT285" s="56">
        <v>0</v>
      </c>
      <c r="AU285" s="56">
        <v>0</v>
      </c>
      <c r="AV285" s="57">
        <v>0</v>
      </c>
      <c r="AW285" s="56">
        <v>3</v>
      </c>
      <c r="AX285" s="57">
        <v>103.02</v>
      </c>
      <c r="AY285" s="57">
        <v>103.02</v>
      </c>
      <c r="AZ285" s="56">
        <v>0</v>
      </c>
      <c r="BA285" s="56">
        <v>0</v>
      </c>
      <c r="BB285" s="56">
        <v>3</v>
      </c>
      <c r="BC285" s="34">
        <v>34.340000000000003</v>
      </c>
      <c r="BD285" s="44">
        <f t="shared" si="4"/>
        <v>0</v>
      </c>
    </row>
    <row r="286" spans="1:56" s="34" customFormat="1">
      <c r="A286" s="56">
        <v>202314</v>
      </c>
      <c r="B286" s="56">
        <v>22</v>
      </c>
      <c r="C286" s="56" t="s">
        <v>498</v>
      </c>
      <c r="D286" s="56" t="s">
        <v>730</v>
      </c>
      <c r="E286" s="56">
        <v>6</v>
      </c>
      <c r="F286" s="56">
        <v>587690499</v>
      </c>
      <c r="G286" s="56" t="s">
        <v>642</v>
      </c>
      <c r="H286" s="56" t="s">
        <v>134</v>
      </c>
      <c r="I286" s="56" t="s">
        <v>118</v>
      </c>
      <c r="J286" s="56" t="s">
        <v>116</v>
      </c>
      <c r="K286" s="56" t="s">
        <v>97</v>
      </c>
      <c r="L286" s="56" t="s">
        <v>68</v>
      </c>
      <c r="M286" s="56" t="s">
        <v>138</v>
      </c>
      <c r="N286" s="56" t="s">
        <v>68</v>
      </c>
      <c r="O286" s="56" t="s">
        <v>68</v>
      </c>
      <c r="P286" s="56" t="s">
        <v>583</v>
      </c>
      <c r="Q286" s="56" t="s">
        <v>68</v>
      </c>
      <c r="R286" s="56" t="s">
        <v>68</v>
      </c>
      <c r="S286" s="56" t="s">
        <v>204</v>
      </c>
      <c r="T286" s="56">
        <v>20</v>
      </c>
      <c r="U286" s="56">
        <v>4300</v>
      </c>
      <c r="V286" s="56" t="s">
        <v>78</v>
      </c>
      <c r="W286" s="56" t="s">
        <v>79</v>
      </c>
      <c r="X286" s="56" t="s">
        <v>238</v>
      </c>
      <c r="Y286" s="56" t="s">
        <v>138</v>
      </c>
      <c r="Z286" s="56" t="s">
        <v>118</v>
      </c>
      <c r="AA286" s="56" t="s">
        <v>731</v>
      </c>
      <c r="AB286" s="56" t="s">
        <v>706</v>
      </c>
      <c r="AC286" s="56" t="s">
        <v>78</v>
      </c>
      <c r="AD286" s="56" t="s">
        <v>79</v>
      </c>
      <c r="AE286" s="56" t="s">
        <v>68</v>
      </c>
      <c r="AF286" s="56" t="s">
        <v>68</v>
      </c>
      <c r="AG286" s="56">
        <v>28528</v>
      </c>
      <c r="AH286" s="56" t="s">
        <v>469</v>
      </c>
      <c r="AI286" s="56">
        <v>0</v>
      </c>
      <c r="AJ286" s="56">
        <v>0</v>
      </c>
      <c r="AK286" s="56">
        <v>1</v>
      </c>
      <c r="AL286" s="56">
        <v>0</v>
      </c>
      <c r="AM286" s="56">
        <v>0</v>
      </c>
      <c r="AN286" s="56">
        <v>0</v>
      </c>
      <c r="AO286" s="56">
        <v>0</v>
      </c>
      <c r="AP286" s="56">
        <v>0</v>
      </c>
      <c r="AQ286" s="56">
        <v>0</v>
      </c>
      <c r="AR286" s="56">
        <v>0</v>
      </c>
      <c r="AS286" s="56">
        <v>1</v>
      </c>
      <c r="AT286" s="56">
        <v>0</v>
      </c>
      <c r="AU286" s="56">
        <v>0</v>
      </c>
      <c r="AV286" s="57">
        <v>0</v>
      </c>
      <c r="AW286" s="56">
        <v>1</v>
      </c>
      <c r="AX286" s="57">
        <v>34.340000000000003</v>
      </c>
      <c r="AY286" s="57">
        <v>34.340000000000003</v>
      </c>
      <c r="AZ286" s="56">
        <v>0</v>
      </c>
      <c r="BA286" s="56">
        <v>0</v>
      </c>
      <c r="BB286" s="56">
        <v>1</v>
      </c>
      <c r="BC286" s="34">
        <v>34.340000000000003</v>
      </c>
      <c r="BD286" s="44">
        <f t="shared" si="4"/>
        <v>0</v>
      </c>
    </row>
    <row r="287" spans="1:56" s="34" customFormat="1">
      <c r="A287" s="56">
        <v>202314</v>
      </c>
      <c r="B287" s="56">
        <v>22</v>
      </c>
      <c r="C287" s="56" t="s">
        <v>69</v>
      </c>
      <c r="D287" s="56" t="s">
        <v>725</v>
      </c>
      <c r="E287" s="56">
        <v>1</v>
      </c>
      <c r="F287" s="56">
        <v>655225295</v>
      </c>
      <c r="G287" s="56" t="s">
        <v>265</v>
      </c>
      <c r="H287" s="56" t="s">
        <v>134</v>
      </c>
      <c r="I287" s="56" t="s">
        <v>134</v>
      </c>
      <c r="J287" s="56" t="s">
        <v>116</v>
      </c>
      <c r="K287" s="56" t="s">
        <v>116</v>
      </c>
      <c r="L287" s="56" t="s">
        <v>68</v>
      </c>
      <c r="M287" s="56" t="s">
        <v>118</v>
      </c>
      <c r="N287" s="56" t="s">
        <v>97</v>
      </c>
      <c r="O287" s="56" t="s">
        <v>97</v>
      </c>
      <c r="P287" s="56" t="s">
        <v>582</v>
      </c>
      <c r="Q287" s="56" t="s">
        <v>645</v>
      </c>
      <c r="R287" s="56" t="s">
        <v>646</v>
      </c>
      <c r="S287" s="56" t="s">
        <v>204</v>
      </c>
      <c r="T287" s="56">
        <v>20</v>
      </c>
      <c r="U287" s="56">
        <v>4300</v>
      </c>
      <c r="V287" s="56" t="s">
        <v>68</v>
      </c>
      <c r="W287" s="56" t="s">
        <v>68</v>
      </c>
      <c r="X287" s="56" t="s">
        <v>118</v>
      </c>
      <c r="Y287" s="56" t="s">
        <v>118</v>
      </c>
      <c r="Z287" s="56" t="s">
        <v>97</v>
      </c>
      <c r="AA287" s="56" t="s">
        <v>726</v>
      </c>
      <c r="AB287" s="56" t="s">
        <v>631</v>
      </c>
      <c r="AC287" s="56" t="s">
        <v>68</v>
      </c>
      <c r="AD287" s="56" t="s">
        <v>68</v>
      </c>
      <c r="AE287" s="56" t="s">
        <v>727</v>
      </c>
      <c r="AF287" s="56" t="s">
        <v>728</v>
      </c>
      <c r="AG287" s="56">
        <v>28569</v>
      </c>
      <c r="AH287" s="56" t="s">
        <v>469</v>
      </c>
      <c r="AI287" s="56">
        <v>0</v>
      </c>
      <c r="AJ287" s="56">
        <v>0</v>
      </c>
      <c r="AK287" s="56">
        <v>6</v>
      </c>
      <c r="AL287" s="56">
        <v>0</v>
      </c>
      <c r="AM287" s="56">
        <v>0</v>
      </c>
      <c r="AN287" s="56">
        <v>0</v>
      </c>
      <c r="AO287" s="56">
        <v>0</v>
      </c>
      <c r="AP287" s="56">
        <v>0</v>
      </c>
      <c r="AQ287" s="56">
        <v>0</v>
      </c>
      <c r="AR287" s="56">
        <v>0</v>
      </c>
      <c r="AS287" s="56">
        <v>6</v>
      </c>
      <c r="AT287" s="56">
        <v>0</v>
      </c>
      <c r="AU287" s="56">
        <v>0</v>
      </c>
      <c r="AV287" s="57">
        <v>0</v>
      </c>
      <c r="AW287" s="56">
        <v>6</v>
      </c>
      <c r="AX287" s="57">
        <v>168.6</v>
      </c>
      <c r="AY287" s="57">
        <v>168.6</v>
      </c>
      <c r="AZ287" s="56">
        <v>0</v>
      </c>
      <c r="BA287" s="56">
        <v>0</v>
      </c>
      <c r="BB287" s="56">
        <v>6</v>
      </c>
      <c r="BC287" s="34">
        <v>31.22</v>
      </c>
      <c r="BD287" s="44">
        <f t="shared" si="4"/>
        <v>0</v>
      </c>
    </row>
    <row r="288" spans="1:56" s="34" customFormat="1">
      <c r="A288" s="56">
        <v>202315</v>
      </c>
      <c r="B288" s="56">
        <v>22</v>
      </c>
      <c r="C288" s="56" t="s">
        <v>498</v>
      </c>
      <c r="D288" s="56" t="s">
        <v>797</v>
      </c>
      <c r="E288" s="56">
        <v>1</v>
      </c>
      <c r="F288" s="56">
        <v>564812552</v>
      </c>
      <c r="G288" s="56" t="s">
        <v>664</v>
      </c>
      <c r="H288" s="56" t="s">
        <v>113</v>
      </c>
      <c r="I288" s="56" t="s">
        <v>97</v>
      </c>
      <c r="J288" s="56" t="s">
        <v>288</v>
      </c>
      <c r="K288" s="56" t="s">
        <v>185</v>
      </c>
      <c r="L288" s="56" t="s">
        <v>68</v>
      </c>
      <c r="M288" s="56" t="s">
        <v>177</v>
      </c>
      <c r="N288" s="56" t="s">
        <v>82</v>
      </c>
      <c r="O288" s="56" t="s">
        <v>82</v>
      </c>
      <c r="P288" s="56" t="s">
        <v>798</v>
      </c>
      <c r="Q288" s="56" t="s">
        <v>645</v>
      </c>
      <c r="R288" s="56" t="s">
        <v>646</v>
      </c>
      <c r="S288" s="56" t="s">
        <v>204</v>
      </c>
      <c r="T288" s="56">
        <v>20</v>
      </c>
      <c r="U288" s="56">
        <v>4300</v>
      </c>
      <c r="V288" s="56" t="s">
        <v>68</v>
      </c>
      <c r="W288" s="56" t="s">
        <v>68</v>
      </c>
      <c r="X288" s="56" t="s">
        <v>177</v>
      </c>
      <c r="Y288" s="56" t="s">
        <v>177</v>
      </c>
      <c r="Z288" s="56" t="s">
        <v>82</v>
      </c>
      <c r="AA288" s="56" t="s">
        <v>799</v>
      </c>
      <c r="AB288" s="56" t="s">
        <v>703</v>
      </c>
      <c r="AC288" s="56" t="s">
        <v>68</v>
      </c>
      <c r="AD288" s="56" t="s">
        <v>68</v>
      </c>
      <c r="AE288" s="56" t="s">
        <v>800</v>
      </c>
      <c r="AF288" s="56" t="s">
        <v>801</v>
      </c>
      <c r="AG288" s="56">
        <v>29003</v>
      </c>
      <c r="AH288" s="56" t="s">
        <v>469</v>
      </c>
      <c r="AI288" s="56">
        <v>0</v>
      </c>
      <c r="AJ288" s="56">
        <v>0</v>
      </c>
      <c r="AK288" s="56">
        <v>3</v>
      </c>
      <c r="AL288" s="56">
        <v>0</v>
      </c>
      <c r="AM288" s="56">
        <v>0</v>
      </c>
      <c r="AN288" s="56">
        <v>0</v>
      </c>
      <c r="AO288" s="56">
        <v>0</v>
      </c>
      <c r="AP288" s="56">
        <v>0</v>
      </c>
      <c r="AQ288" s="56">
        <v>0</v>
      </c>
      <c r="AR288" s="56">
        <v>0</v>
      </c>
      <c r="AS288" s="56">
        <v>3</v>
      </c>
      <c r="AT288" s="56">
        <v>0</v>
      </c>
      <c r="AU288" s="56">
        <v>0</v>
      </c>
      <c r="AV288" s="57">
        <v>0</v>
      </c>
      <c r="AW288" s="56">
        <v>3</v>
      </c>
      <c r="AX288" s="57">
        <v>97.65</v>
      </c>
      <c r="AY288" s="57">
        <v>97.65</v>
      </c>
      <c r="AZ288" s="56">
        <v>0</v>
      </c>
      <c r="BA288" s="56">
        <v>0</v>
      </c>
      <c r="BB288" s="56">
        <v>3</v>
      </c>
      <c r="BC288" s="34">
        <v>32.549999999999997</v>
      </c>
      <c r="BD288" s="44">
        <f t="shared" si="4"/>
        <v>0</v>
      </c>
    </row>
    <row r="289" spans="1:56" s="34" customFormat="1">
      <c r="A289" s="56">
        <v>202315</v>
      </c>
      <c r="B289" s="56">
        <v>22</v>
      </c>
      <c r="C289" s="56" t="s">
        <v>498</v>
      </c>
      <c r="D289" s="56" t="s">
        <v>797</v>
      </c>
      <c r="E289" s="56">
        <v>2</v>
      </c>
      <c r="F289" s="56">
        <v>585916672</v>
      </c>
      <c r="G289" s="56" t="s">
        <v>688</v>
      </c>
      <c r="H289" s="56" t="s">
        <v>113</v>
      </c>
      <c r="I289" s="56" t="s">
        <v>97</v>
      </c>
      <c r="J289" s="56" t="s">
        <v>288</v>
      </c>
      <c r="K289" s="56" t="s">
        <v>185</v>
      </c>
      <c r="L289" s="56" t="s">
        <v>68</v>
      </c>
      <c r="M289" s="56" t="s">
        <v>177</v>
      </c>
      <c r="N289" s="56" t="s">
        <v>68</v>
      </c>
      <c r="O289" s="56" t="s">
        <v>82</v>
      </c>
      <c r="P289" s="56" t="s">
        <v>798</v>
      </c>
      <c r="Q289" s="56" t="s">
        <v>68</v>
      </c>
      <c r="R289" s="56" t="s">
        <v>68</v>
      </c>
      <c r="S289" s="56" t="s">
        <v>204</v>
      </c>
      <c r="T289" s="56">
        <v>20</v>
      </c>
      <c r="U289" s="56">
        <v>4300</v>
      </c>
      <c r="V289" s="56" t="s">
        <v>629</v>
      </c>
      <c r="W289" s="56" t="s">
        <v>630</v>
      </c>
      <c r="X289" s="56" t="s">
        <v>177</v>
      </c>
      <c r="Y289" s="56" t="s">
        <v>177</v>
      </c>
      <c r="Z289" s="56" t="s">
        <v>68</v>
      </c>
      <c r="AA289" s="56" t="s">
        <v>68</v>
      </c>
      <c r="AB289" s="56" t="s">
        <v>703</v>
      </c>
      <c r="AC289" s="56" t="s">
        <v>68</v>
      </c>
      <c r="AD289" s="56" t="s">
        <v>68</v>
      </c>
      <c r="AE289" s="56" t="s">
        <v>68</v>
      </c>
      <c r="AF289" s="56" t="s">
        <v>68</v>
      </c>
      <c r="AG289" s="34" t="s">
        <v>68</v>
      </c>
      <c r="AH289" s="56" t="s">
        <v>469</v>
      </c>
      <c r="AI289" s="56">
        <v>0</v>
      </c>
      <c r="AJ289" s="56">
        <v>0</v>
      </c>
      <c r="AK289" s="56">
        <v>0</v>
      </c>
      <c r="AL289" s="56">
        <v>4</v>
      </c>
      <c r="AM289" s="56">
        <v>0</v>
      </c>
      <c r="AN289" s="56">
        <v>0</v>
      </c>
      <c r="AO289" s="56">
        <v>0</v>
      </c>
      <c r="AP289" s="56">
        <v>0</v>
      </c>
      <c r="AQ289" s="56">
        <v>4</v>
      </c>
      <c r="AR289" s="56">
        <v>0</v>
      </c>
      <c r="AS289" s="56">
        <v>0</v>
      </c>
      <c r="AT289" s="56">
        <v>0</v>
      </c>
      <c r="AU289" s="56">
        <v>0</v>
      </c>
      <c r="AV289" s="57">
        <v>0</v>
      </c>
      <c r="AW289" s="56">
        <v>4</v>
      </c>
      <c r="AX289" s="57">
        <v>137.80000000000001</v>
      </c>
      <c r="AY289" s="57">
        <v>137.80000000000001</v>
      </c>
      <c r="AZ289" s="56">
        <v>0</v>
      </c>
      <c r="BA289" s="56">
        <v>0</v>
      </c>
      <c r="BB289" s="56">
        <v>0</v>
      </c>
      <c r="BC289" s="34">
        <v>34.450000000000003</v>
      </c>
      <c r="BD289" s="44">
        <f t="shared" si="4"/>
        <v>0</v>
      </c>
    </row>
    <row r="290" spans="1:56" s="34" customFormat="1">
      <c r="A290" s="56">
        <v>202315</v>
      </c>
      <c r="B290" s="56">
        <v>22</v>
      </c>
      <c r="C290" s="56" t="s">
        <v>498</v>
      </c>
      <c r="D290" s="56" t="s">
        <v>797</v>
      </c>
      <c r="E290" s="56">
        <v>3</v>
      </c>
      <c r="F290" s="56">
        <v>586110536</v>
      </c>
      <c r="G290" s="56" t="s">
        <v>662</v>
      </c>
      <c r="H290" s="56" t="s">
        <v>113</v>
      </c>
      <c r="I290" s="56" t="s">
        <v>97</v>
      </c>
      <c r="J290" s="56" t="s">
        <v>288</v>
      </c>
      <c r="K290" s="56" t="s">
        <v>185</v>
      </c>
      <c r="L290" s="56" t="s">
        <v>68</v>
      </c>
      <c r="M290" s="56" t="s">
        <v>177</v>
      </c>
      <c r="N290" s="56" t="s">
        <v>68</v>
      </c>
      <c r="O290" s="56" t="s">
        <v>82</v>
      </c>
      <c r="P290" s="56" t="s">
        <v>798</v>
      </c>
      <c r="Q290" s="56" t="s">
        <v>68</v>
      </c>
      <c r="R290" s="56" t="s">
        <v>68</v>
      </c>
      <c r="S290" s="56" t="s">
        <v>204</v>
      </c>
      <c r="T290" s="56">
        <v>20</v>
      </c>
      <c r="U290" s="56">
        <v>4300</v>
      </c>
      <c r="V290" s="56" t="s">
        <v>629</v>
      </c>
      <c r="W290" s="56" t="s">
        <v>630</v>
      </c>
      <c r="X290" s="56" t="s">
        <v>177</v>
      </c>
      <c r="Y290" s="56" t="s">
        <v>177</v>
      </c>
      <c r="Z290" s="56" t="s">
        <v>68</v>
      </c>
      <c r="AA290" s="56" t="s">
        <v>68</v>
      </c>
      <c r="AB290" s="56" t="s">
        <v>703</v>
      </c>
      <c r="AC290" s="56" t="s">
        <v>68</v>
      </c>
      <c r="AD290" s="56" t="s">
        <v>68</v>
      </c>
      <c r="AE290" s="56" t="s">
        <v>68</v>
      </c>
      <c r="AF290" s="56" t="s">
        <v>68</v>
      </c>
      <c r="AG290" s="34" t="s">
        <v>68</v>
      </c>
      <c r="AH290" s="56" t="s">
        <v>469</v>
      </c>
      <c r="AI290" s="56">
        <v>0</v>
      </c>
      <c r="AJ290" s="56">
        <v>0</v>
      </c>
      <c r="AK290" s="56">
        <v>0</v>
      </c>
      <c r="AL290" s="56">
        <v>16</v>
      </c>
      <c r="AM290" s="56">
        <v>0</v>
      </c>
      <c r="AN290" s="56">
        <v>0</v>
      </c>
      <c r="AO290" s="56">
        <v>0</v>
      </c>
      <c r="AP290" s="56">
        <v>0</v>
      </c>
      <c r="AQ290" s="56">
        <v>16</v>
      </c>
      <c r="AR290" s="56">
        <v>0</v>
      </c>
      <c r="AS290" s="56">
        <v>0</v>
      </c>
      <c r="AT290" s="56">
        <v>0</v>
      </c>
      <c r="AU290" s="56">
        <v>0</v>
      </c>
      <c r="AV290" s="57">
        <v>0</v>
      </c>
      <c r="AW290" s="56">
        <v>16</v>
      </c>
      <c r="AX290" s="57">
        <v>509.44</v>
      </c>
      <c r="AY290" s="57">
        <v>509.44</v>
      </c>
      <c r="AZ290" s="56">
        <v>0</v>
      </c>
      <c r="BA290" s="56">
        <v>0</v>
      </c>
      <c r="BB290" s="56">
        <v>0</v>
      </c>
      <c r="BC290" s="34">
        <v>31.84</v>
      </c>
      <c r="BD290" s="44">
        <f t="shared" si="4"/>
        <v>0</v>
      </c>
    </row>
    <row r="291" spans="1:56" s="34" customFormat="1">
      <c r="A291" s="56">
        <v>202315</v>
      </c>
      <c r="B291" s="56">
        <v>22</v>
      </c>
      <c r="C291" s="56" t="s">
        <v>498</v>
      </c>
      <c r="D291" s="56" t="s">
        <v>797</v>
      </c>
      <c r="E291" s="56">
        <v>4</v>
      </c>
      <c r="F291" s="56">
        <v>586223277</v>
      </c>
      <c r="G291" s="56" t="s">
        <v>652</v>
      </c>
      <c r="H291" s="56" t="s">
        <v>113</v>
      </c>
      <c r="I291" s="56" t="s">
        <v>97</v>
      </c>
      <c r="J291" s="56" t="s">
        <v>288</v>
      </c>
      <c r="K291" s="56" t="s">
        <v>185</v>
      </c>
      <c r="L291" s="56" t="s">
        <v>68</v>
      </c>
      <c r="M291" s="56" t="s">
        <v>177</v>
      </c>
      <c r="N291" s="56" t="s">
        <v>82</v>
      </c>
      <c r="O291" s="56" t="s">
        <v>82</v>
      </c>
      <c r="P291" s="56" t="s">
        <v>798</v>
      </c>
      <c r="Q291" s="56" t="s">
        <v>645</v>
      </c>
      <c r="R291" s="56" t="s">
        <v>646</v>
      </c>
      <c r="S291" s="56" t="s">
        <v>204</v>
      </c>
      <c r="T291" s="56">
        <v>20</v>
      </c>
      <c r="U291" s="56">
        <v>4300</v>
      </c>
      <c r="V291" s="56" t="s">
        <v>68</v>
      </c>
      <c r="W291" s="56" t="s">
        <v>68</v>
      </c>
      <c r="X291" s="56" t="s">
        <v>177</v>
      </c>
      <c r="Y291" s="56" t="s">
        <v>177</v>
      </c>
      <c r="Z291" s="56" t="s">
        <v>82</v>
      </c>
      <c r="AA291" s="56" t="s">
        <v>799</v>
      </c>
      <c r="AB291" s="56" t="s">
        <v>703</v>
      </c>
      <c r="AC291" s="56" t="s">
        <v>68</v>
      </c>
      <c r="AD291" s="56" t="s">
        <v>68</v>
      </c>
      <c r="AE291" s="56" t="s">
        <v>800</v>
      </c>
      <c r="AF291" s="56" t="s">
        <v>801</v>
      </c>
      <c r="AG291" s="56">
        <v>29003</v>
      </c>
      <c r="AH291" s="56" t="s">
        <v>469</v>
      </c>
      <c r="AI291" s="56">
        <v>0</v>
      </c>
      <c r="AJ291" s="56">
        <v>0</v>
      </c>
      <c r="AK291" s="56">
        <v>5</v>
      </c>
      <c r="AL291" s="56">
        <v>0</v>
      </c>
      <c r="AM291" s="56">
        <v>0</v>
      </c>
      <c r="AN291" s="56">
        <v>0</v>
      </c>
      <c r="AO291" s="56">
        <v>0</v>
      </c>
      <c r="AP291" s="56">
        <v>0</v>
      </c>
      <c r="AQ291" s="56">
        <v>0</v>
      </c>
      <c r="AR291" s="56">
        <v>0</v>
      </c>
      <c r="AS291" s="56">
        <v>5</v>
      </c>
      <c r="AT291" s="56">
        <v>0</v>
      </c>
      <c r="AU291" s="56">
        <v>0</v>
      </c>
      <c r="AV291" s="57">
        <v>0</v>
      </c>
      <c r="AW291" s="56">
        <v>5</v>
      </c>
      <c r="AX291" s="57">
        <v>159.19999999999999</v>
      </c>
      <c r="AY291" s="57">
        <v>159.19999999999999</v>
      </c>
      <c r="AZ291" s="56">
        <v>0</v>
      </c>
      <c r="BA291" s="56">
        <v>0</v>
      </c>
      <c r="BB291" s="56">
        <v>5</v>
      </c>
      <c r="BC291" s="34">
        <v>31.84</v>
      </c>
      <c r="BD291" s="44">
        <f t="shared" si="4"/>
        <v>0</v>
      </c>
    </row>
    <row r="292" spans="1:56" s="34" customFormat="1">
      <c r="A292" s="56">
        <v>202315</v>
      </c>
      <c r="B292" s="56">
        <v>22</v>
      </c>
      <c r="C292" s="56" t="s">
        <v>498</v>
      </c>
      <c r="D292" s="56" t="s">
        <v>797</v>
      </c>
      <c r="E292" s="56">
        <v>5</v>
      </c>
      <c r="F292" s="56">
        <v>586223596</v>
      </c>
      <c r="G292" s="56" t="s">
        <v>723</v>
      </c>
      <c r="H292" s="56" t="s">
        <v>113</v>
      </c>
      <c r="I292" s="56" t="s">
        <v>97</v>
      </c>
      <c r="J292" s="56" t="s">
        <v>288</v>
      </c>
      <c r="K292" s="56" t="s">
        <v>185</v>
      </c>
      <c r="L292" s="56" t="s">
        <v>68</v>
      </c>
      <c r="M292" s="56" t="s">
        <v>177</v>
      </c>
      <c r="N292" s="56" t="s">
        <v>82</v>
      </c>
      <c r="O292" s="56" t="s">
        <v>82</v>
      </c>
      <c r="P292" s="56" t="s">
        <v>798</v>
      </c>
      <c r="Q292" s="56" t="s">
        <v>645</v>
      </c>
      <c r="R292" s="56" t="s">
        <v>646</v>
      </c>
      <c r="S292" s="56" t="s">
        <v>204</v>
      </c>
      <c r="T292" s="56">
        <v>20</v>
      </c>
      <c r="U292" s="56">
        <v>4300</v>
      </c>
      <c r="V292" s="56" t="s">
        <v>68</v>
      </c>
      <c r="W292" s="56" t="s">
        <v>68</v>
      </c>
      <c r="X292" s="56" t="s">
        <v>177</v>
      </c>
      <c r="Y292" s="56" t="s">
        <v>177</v>
      </c>
      <c r="Z292" s="56" t="s">
        <v>82</v>
      </c>
      <c r="AA292" s="56" t="s">
        <v>799</v>
      </c>
      <c r="AB292" s="56" t="s">
        <v>703</v>
      </c>
      <c r="AC292" s="56" t="s">
        <v>68</v>
      </c>
      <c r="AD292" s="56" t="s">
        <v>68</v>
      </c>
      <c r="AE292" s="56" t="s">
        <v>800</v>
      </c>
      <c r="AF292" s="56" t="s">
        <v>801</v>
      </c>
      <c r="AG292" s="56">
        <v>29003</v>
      </c>
      <c r="AH292" s="56" t="s">
        <v>469</v>
      </c>
      <c r="AI292" s="56">
        <v>0</v>
      </c>
      <c r="AJ292" s="56">
        <v>0</v>
      </c>
      <c r="AK292" s="56">
        <v>1</v>
      </c>
      <c r="AL292" s="56">
        <v>0</v>
      </c>
      <c r="AM292" s="56">
        <v>0</v>
      </c>
      <c r="AN292" s="56">
        <v>0</v>
      </c>
      <c r="AO292" s="56">
        <v>0</v>
      </c>
      <c r="AP292" s="56">
        <v>0</v>
      </c>
      <c r="AQ292" s="56">
        <v>0</v>
      </c>
      <c r="AR292" s="56">
        <v>0</v>
      </c>
      <c r="AS292" s="56">
        <v>1</v>
      </c>
      <c r="AT292" s="56">
        <v>0</v>
      </c>
      <c r="AU292" s="56">
        <v>0</v>
      </c>
      <c r="AV292" s="57">
        <v>0</v>
      </c>
      <c r="AW292" s="56">
        <v>1</v>
      </c>
      <c r="AX292" s="57">
        <v>37.36</v>
      </c>
      <c r="AY292" s="57">
        <v>37.36</v>
      </c>
      <c r="AZ292" s="56">
        <v>0</v>
      </c>
      <c r="BA292" s="56">
        <v>0</v>
      </c>
      <c r="BB292" s="56">
        <v>1</v>
      </c>
      <c r="BC292" s="34">
        <v>37.36</v>
      </c>
      <c r="BD292" s="44">
        <f t="shared" si="4"/>
        <v>0</v>
      </c>
    </row>
    <row r="293" spans="1:56" s="34" customFormat="1">
      <c r="A293" s="56">
        <v>202315</v>
      </c>
      <c r="B293" s="56">
        <v>22</v>
      </c>
      <c r="C293" s="56" t="s">
        <v>498</v>
      </c>
      <c r="D293" s="56" t="s">
        <v>797</v>
      </c>
      <c r="E293" s="56">
        <v>6</v>
      </c>
      <c r="F293" s="56">
        <v>587690499</v>
      </c>
      <c r="G293" s="56" t="s">
        <v>642</v>
      </c>
      <c r="H293" s="56" t="s">
        <v>113</v>
      </c>
      <c r="I293" s="56" t="s">
        <v>97</v>
      </c>
      <c r="J293" s="56" t="s">
        <v>288</v>
      </c>
      <c r="K293" s="56" t="s">
        <v>185</v>
      </c>
      <c r="L293" s="56" t="s">
        <v>68</v>
      </c>
      <c r="M293" s="56" t="s">
        <v>177</v>
      </c>
      <c r="N293" s="56" t="s">
        <v>82</v>
      </c>
      <c r="O293" s="56" t="s">
        <v>82</v>
      </c>
      <c r="P293" s="56" t="s">
        <v>798</v>
      </c>
      <c r="Q293" s="56" t="s">
        <v>645</v>
      </c>
      <c r="R293" s="56" t="s">
        <v>646</v>
      </c>
      <c r="S293" s="56" t="s">
        <v>204</v>
      </c>
      <c r="T293" s="56">
        <v>20</v>
      </c>
      <c r="U293" s="56">
        <v>4300</v>
      </c>
      <c r="V293" s="56" t="s">
        <v>68</v>
      </c>
      <c r="W293" s="56" t="s">
        <v>68</v>
      </c>
      <c r="X293" s="56" t="s">
        <v>177</v>
      </c>
      <c r="Y293" s="56" t="s">
        <v>177</v>
      </c>
      <c r="Z293" s="56" t="s">
        <v>82</v>
      </c>
      <c r="AA293" s="56" t="s">
        <v>799</v>
      </c>
      <c r="AB293" s="56" t="s">
        <v>703</v>
      </c>
      <c r="AC293" s="56" t="s">
        <v>68</v>
      </c>
      <c r="AD293" s="56" t="s">
        <v>68</v>
      </c>
      <c r="AE293" s="56" t="s">
        <v>800</v>
      </c>
      <c r="AF293" s="56" t="s">
        <v>801</v>
      </c>
      <c r="AG293" s="56">
        <v>29003</v>
      </c>
      <c r="AH293" s="56" t="s">
        <v>469</v>
      </c>
      <c r="AI293" s="56">
        <v>0</v>
      </c>
      <c r="AJ293" s="56">
        <v>0</v>
      </c>
      <c r="AK293" s="56">
        <v>6</v>
      </c>
      <c r="AL293" s="56">
        <v>0</v>
      </c>
      <c r="AM293" s="56">
        <v>0</v>
      </c>
      <c r="AN293" s="56">
        <v>0</v>
      </c>
      <c r="AO293" s="56">
        <v>0</v>
      </c>
      <c r="AP293" s="56">
        <v>0</v>
      </c>
      <c r="AQ293" s="56">
        <v>0</v>
      </c>
      <c r="AR293" s="56">
        <v>0</v>
      </c>
      <c r="AS293" s="56">
        <v>6</v>
      </c>
      <c r="AT293" s="56">
        <v>0</v>
      </c>
      <c r="AU293" s="56">
        <v>0</v>
      </c>
      <c r="AV293" s="57">
        <v>0</v>
      </c>
      <c r="AW293" s="56">
        <v>6</v>
      </c>
      <c r="AX293" s="57">
        <v>206.04</v>
      </c>
      <c r="AY293" s="57">
        <v>206.04</v>
      </c>
      <c r="AZ293" s="56">
        <v>0</v>
      </c>
      <c r="BA293" s="56">
        <v>0</v>
      </c>
      <c r="BB293" s="56">
        <v>6</v>
      </c>
      <c r="BC293" s="34">
        <v>34.340000000000003</v>
      </c>
      <c r="BD293" s="44">
        <f t="shared" si="4"/>
        <v>0</v>
      </c>
    </row>
    <row r="294" spans="1:56" s="34" customFormat="1">
      <c r="A294" s="56">
        <v>202316</v>
      </c>
      <c r="B294" s="56">
        <v>22</v>
      </c>
      <c r="C294" s="56" t="s">
        <v>498</v>
      </c>
      <c r="D294" s="56" t="s">
        <v>893</v>
      </c>
      <c r="E294" s="56">
        <v>1</v>
      </c>
      <c r="F294" s="56">
        <v>564812552</v>
      </c>
      <c r="G294" s="56" t="s">
        <v>664</v>
      </c>
      <c r="H294" s="56" t="s">
        <v>118</v>
      </c>
      <c r="I294" s="56" t="s">
        <v>97</v>
      </c>
      <c r="J294" s="56" t="s">
        <v>97</v>
      </c>
      <c r="K294" s="56" t="s">
        <v>185</v>
      </c>
      <c r="L294" s="56" t="s">
        <v>68</v>
      </c>
      <c r="M294" s="56" t="s">
        <v>167</v>
      </c>
      <c r="N294" s="56" t="s">
        <v>68</v>
      </c>
      <c r="O294" s="56" t="s">
        <v>68</v>
      </c>
      <c r="P294" s="56" t="s">
        <v>587</v>
      </c>
      <c r="Q294" s="56" t="s">
        <v>68</v>
      </c>
      <c r="R294" s="56" t="s">
        <v>68</v>
      </c>
      <c r="S294" s="56" t="s">
        <v>204</v>
      </c>
      <c r="T294" s="56">
        <v>20</v>
      </c>
      <c r="U294" s="56">
        <v>4300</v>
      </c>
      <c r="V294" s="56" t="s">
        <v>68</v>
      </c>
      <c r="W294" s="56" t="s">
        <v>68</v>
      </c>
      <c r="X294" s="56" t="s">
        <v>167</v>
      </c>
      <c r="Y294" s="56" t="s">
        <v>167</v>
      </c>
      <c r="Z294" s="56" t="s">
        <v>76</v>
      </c>
      <c r="AA294" s="56" t="s">
        <v>904</v>
      </c>
      <c r="AB294" s="56" t="s">
        <v>894</v>
      </c>
      <c r="AC294" s="56" t="s">
        <v>68</v>
      </c>
      <c r="AD294" s="56" t="s">
        <v>68</v>
      </c>
      <c r="AE294" s="56" t="s">
        <v>68</v>
      </c>
      <c r="AF294" s="56" t="s">
        <v>68</v>
      </c>
      <c r="AG294" s="56">
        <v>30109</v>
      </c>
      <c r="AH294" s="56" t="s">
        <v>469</v>
      </c>
      <c r="AI294" s="56">
        <v>0</v>
      </c>
      <c r="AJ294" s="56">
        <v>0</v>
      </c>
      <c r="AK294" s="56">
        <v>2</v>
      </c>
      <c r="AL294" s="56">
        <v>0</v>
      </c>
      <c r="AM294" s="56">
        <v>0</v>
      </c>
      <c r="AN294" s="56">
        <v>0</v>
      </c>
      <c r="AO294" s="56">
        <v>0</v>
      </c>
      <c r="AP294" s="56">
        <v>0</v>
      </c>
      <c r="AQ294" s="56">
        <v>0</v>
      </c>
      <c r="AR294" s="56">
        <v>0</v>
      </c>
      <c r="AS294" s="56">
        <v>2</v>
      </c>
      <c r="AT294" s="56">
        <v>0</v>
      </c>
      <c r="AU294" s="56">
        <v>0</v>
      </c>
      <c r="AV294" s="57">
        <v>0</v>
      </c>
      <c r="AW294" s="56">
        <v>2</v>
      </c>
      <c r="AX294" s="57">
        <v>65.099999999999994</v>
      </c>
      <c r="AY294" s="57">
        <v>65.099999999999994</v>
      </c>
      <c r="AZ294" s="56">
        <v>0</v>
      </c>
      <c r="BA294" s="56">
        <v>0</v>
      </c>
      <c r="BB294" s="56">
        <v>2</v>
      </c>
      <c r="BC294" s="34">
        <v>32.549999999999997</v>
      </c>
      <c r="BD294" s="44">
        <f t="shared" si="4"/>
        <v>0</v>
      </c>
    </row>
    <row r="295" spans="1:56" s="34" customFormat="1">
      <c r="A295" s="56">
        <v>202316</v>
      </c>
      <c r="B295" s="56">
        <v>22</v>
      </c>
      <c r="C295" s="56" t="s">
        <v>498</v>
      </c>
      <c r="D295" s="56" t="s">
        <v>893</v>
      </c>
      <c r="E295" s="56">
        <v>1</v>
      </c>
      <c r="F295" s="56">
        <v>564812552</v>
      </c>
      <c r="G295" s="56" t="s">
        <v>664</v>
      </c>
      <c r="H295" s="56" t="s">
        <v>118</v>
      </c>
      <c r="I295" s="56" t="s">
        <v>97</v>
      </c>
      <c r="J295" s="56" t="s">
        <v>97</v>
      </c>
      <c r="K295" s="56" t="s">
        <v>185</v>
      </c>
      <c r="L295" s="56" t="s">
        <v>68</v>
      </c>
      <c r="M295" s="56" t="s">
        <v>167</v>
      </c>
      <c r="N295" s="56" t="s">
        <v>68</v>
      </c>
      <c r="O295" s="56" t="s">
        <v>68</v>
      </c>
      <c r="P295" s="56" t="s">
        <v>587</v>
      </c>
      <c r="Q295" s="56" t="s">
        <v>68</v>
      </c>
      <c r="R295" s="56" t="s">
        <v>68</v>
      </c>
      <c r="S295" s="56" t="s">
        <v>204</v>
      </c>
      <c r="T295" s="56">
        <v>20</v>
      </c>
      <c r="U295" s="56">
        <v>4300</v>
      </c>
      <c r="V295" s="56" t="s">
        <v>68</v>
      </c>
      <c r="W295" s="56" t="s">
        <v>68</v>
      </c>
      <c r="X295" s="56" t="s">
        <v>167</v>
      </c>
      <c r="Y295" s="56" t="s">
        <v>167</v>
      </c>
      <c r="Z295" s="56" t="s">
        <v>76</v>
      </c>
      <c r="AA295" s="56" t="s">
        <v>904</v>
      </c>
      <c r="AB295" s="56" t="s">
        <v>894</v>
      </c>
      <c r="AC295" s="56" t="s">
        <v>68</v>
      </c>
      <c r="AD295" s="56" t="s">
        <v>68</v>
      </c>
      <c r="AE295" s="56" t="s">
        <v>68</v>
      </c>
      <c r="AF295" s="56" t="s">
        <v>68</v>
      </c>
      <c r="AG295" s="56">
        <v>29780</v>
      </c>
      <c r="AH295" s="56" t="s">
        <v>469</v>
      </c>
      <c r="AI295" s="56">
        <v>0</v>
      </c>
      <c r="AJ295" s="56">
        <v>0</v>
      </c>
      <c r="AK295" s="56">
        <v>5</v>
      </c>
      <c r="AL295" s="56">
        <v>0</v>
      </c>
      <c r="AM295" s="56">
        <v>0</v>
      </c>
      <c r="AN295" s="56">
        <v>0</v>
      </c>
      <c r="AO295" s="56">
        <v>0</v>
      </c>
      <c r="AP295" s="56">
        <v>0</v>
      </c>
      <c r="AQ295" s="56">
        <v>0</v>
      </c>
      <c r="AR295" s="56">
        <v>0</v>
      </c>
      <c r="AS295" s="56">
        <v>5</v>
      </c>
      <c r="AT295" s="56">
        <v>0</v>
      </c>
      <c r="AU295" s="56">
        <v>0</v>
      </c>
      <c r="AV295" s="57">
        <v>0</v>
      </c>
      <c r="AW295" s="56">
        <v>5</v>
      </c>
      <c r="AX295" s="57">
        <v>162.75</v>
      </c>
      <c r="AY295" s="57">
        <v>162.75</v>
      </c>
      <c r="AZ295" s="56">
        <v>0</v>
      </c>
      <c r="BA295" s="56">
        <v>0</v>
      </c>
      <c r="BB295" s="56">
        <v>5</v>
      </c>
      <c r="BC295" s="34">
        <v>32.549999999999997</v>
      </c>
      <c r="BD295" s="44">
        <f t="shared" si="4"/>
        <v>0</v>
      </c>
    </row>
    <row r="296" spans="1:56" s="34" customFormat="1">
      <c r="A296" s="56">
        <v>202316</v>
      </c>
      <c r="B296" s="56">
        <v>22</v>
      </c>
      <c r="C296" s="56" t="s">
        <v>498</v>
      </c>
      <c r="D296" s="56" t="s">
        <v>893</v>
      </c>
      <c r="E296" s="56">
        <v>2</v>
      </c>
      <c r="F296" s="56">
        <v>576499520</v>
      </c>
      <c r="G296" s="56" t="s">
        <v>724</v>
      </c>
      <c r="H296" s="56" t="s">
        <v>118</v>
      </c>
      <c r="I296" s="56" t="s">
        <v>97</v>
      </c>
      <c r="J296" s="56" t="s">
        <v>97</v>
      </c>
      <c r="K296" s="56" t="s">
        <v>185</v>
      </c>
      <c r="L296" s="56" t="s">
        <v>68</v>
      </c>
      <c r="M296" s="56" t="s">
        <v>167</v>
      </c>
      <c r="N296" s="56" t="s">
        <v>68</v>
      </c>
      <c r="O296" s="56" t="s">
        <v>68</v>
      </c>
      <c r="P296" s="56" t="s">
        <v>587</v>
      </c>
      <c r="Q296" s="56" t="s">
        <v>68</v>
      </c>
      <c r="R296" s="56" t="s">
        <v>68</v>
      </c>
      <c r="S296" s="56" t="s">
        <v>204</v>
      </c>
      <c r="T296" s="56">
        <v>20</v>
      </c>
      <c r="U296" s="56">
        <v>4300</v>
      </c>
      <c r="V296" s="56" t="s">
        <v>629</v>
      </c>
      <c r="W296" s="56" t="s">
        <v>630</v>
      </c>
      <c r="X296" s="56" t="s">
        <v>167</v>
      </c>
      <c r="Y296" s="56" t="s">
        <v>167</v>
      </c>
      <c r="Z296" s="56" t="s">
        <v>68</v>
      </c>
      <c r="AA296" s="56" t="s">
        <v>68</v>
      </c>
      <c r="AB296" s="56" t="s">
        <v>894</v>
      </c>
      <c r="AC296" s="56" t="s">
        <v>68</v>
      </c>
      <c r="AD296" s="56" t="s">
        <v>68</v>
      </c>
      <c r="AE296" s="56" t="s">
        <v>68</v>
      </c>
      <c r="AF296" s="56" t="s">
        <v>68</v>
      </c>
      <c r="AG296" s="34" t="s">
        <v>68</v>
      </c>
      <c r="AH296" s="56" t="s">
        <v>469</v>
      </c>
      <c r="AI296" s="56">
        <v>0</v>
      </c>
      <c r="AJ296" s="56">
        <v>0</v>
      </c>
      <c r="AK296" s="56">
        <v>0</v>
      </c>
      <c r="AL296" s="56">
        <v>2</v>
      </c>
      <c r="AM296" s="56">
        <v>0</v>
      </c>
      <c r="AN296" s="56">
        <v>0</v>
      </c>
      <c r="AO296" s="56">
        <v>0</v>
      </c>
      <c r="AP296" s="56">
        <v>0</v>
      </c>
      <c r="AQ296" s="56">
        <v>2</v>
      </c>
      <c r="AR296" s="56">
        <v>0</v>
      </c>
      <c r="AS296" s="56">
        <v>0</v>
      </c>
      <c r="AT296" s="56">
        <v>0</v>
      </c>
      <c r="AU296" s="56">
        <v>0</v>
      </c>
      <c r="AV296" s="57">
        <v>0</v>
      </c>
      <c r="AW296" s="56">
        <v>2</v>
      </c>
      <c r="AX296" s="57">
        <v>68.900000000000006</v>
      </c>
      <c r="AY296" s="57">
        <v>68.900000000000006</v>
      </c>
      <c r="AZ296" s="56">
        <v>0</v>
      </c>
      <c r="BA296" s="56">
        <v>0</v>
      </c>
      <c r="BB296" s="56">
        <v>0</v>
      </c>
      <c r="BC296" s="34">
        <v>34.450000000000003</v>
      </c>
      <c r="BD296" s="44">
        <f t="shared" si="4"/>
        <v>0</v>
      </c>
    </row>
    <row r="297" spans="1:56" s="34" customFormat="1">
      <c r="A297" s="56">
        <v>202316</v>
      </c>
      <c r="B297" s="56">
        <v>22</v>
      </c>
      <c r="C297" s="56" t="s">
        <v>498</v>
      </c>
      <c r="D297" s="56" t="s">
        <v>893</v>
      </c>
      <c r="E297" s="56">
        <v>3</v>
      </c>
      <c r="F297" s="56">
        <v>585916672</v>
      </c>
      <c r="G297" s="56" t="s">
        <v>688</v>
      </c>
      <c r="H297" s="56" t="s">
        <v>118</v>
      </c>
      <c r="I297" s="56" t="s">
        <v>97</v>
      </c>
      <c r="J297" s="56" t="s">
        <v>97</v>
      </c>
      <c r="K297" s="56" t="s">
        <v>185</v>
      </c>
      <c r="L297" s="56" t="s">
        <v>68</v>
      </c>
      <c r="M297" s="56" t="s">
        <v>167</v>
      </c>
      <c r="N297" s="56" t="s">
        <v>68</v>
      </c>
      <c r="O297" s="56" t="s">
        <v>68</v>
      </c>
      <c r="P297" s="56" t="s">
        <v>587</v>
      </c>
      <c r="Q297" s="56" t="s">
        <v>68</v>
      </c>
      <c r="R297" s="56" t="s">
        <v>68</v>
      </c>
      <c r="S297" s="56" t="s">
        <v>204</v>
      </c>
      <c r="T297" s="56">
        <v>20</v>
      </c>
      <c r="U297" s="56">
        <v>4300</v>
      </c>
      <c r="V297" s="56" t="s">
        <v>629</v>
      </c>
      <c r="W297" s="56" t="s">
        <v>630</v>
      </c>
      <c r="X297" s="56" t="s">
        <v>167</v>
      </c>
      <c r="Y297" s="56" t="s">
        <v>167</v>
      </c>
      <c r="Z297" s="56" t="s">
        <v>68</v>
      </c>
      <c r="AA297" s="56" t="s">
        <v>68</v>
      </c>
      <c r="AB297" s="56" t="s">
        <v>894</v>
      </c>
      <c r="AC297" s="56" t="s">
        <v>68</v>
      </c>
      <c r="AD297" s="56" t="s">
        <v>68</v>
      </c>
      <c r="AE297" s="56" t="s">
        <v>68</v>
      </c>
      <c r="AF297" s="56" t="s">
        <v>68</v>
      </c>
      <c r="AG297" s="34" t="s">
        <v>68</v>
      </c>
      <c r="AH297" s="56" t="s">
        <v>469</v>
      </c>
      <c r="AI297" s="56">
        <v>0</v>
      </c>
      <c r="AJ297" s="56">
        <v>0</v>
      </c>
      <c r="AK297" s="56">
        <v>0</v>
      </c>
      <c r="AL297" s="56">
        <v>5</v>
      </c>
      <c r="AM297" s="56">
        <v>0</v>
      </c>
      <c r="AN297" s="56">
        <v>0</v>
      </c>
      <c r="AO297" s="56">
        <v>0</v>
      </c>
      <c r="AP297" s="56">
        <v>0</v>
      </c>
      <c r="AQ297" s="56">
        <v>5</v>
      </c>
      <c r="AR297" s="56">
        <v>0</v>
      </c>
      <c r="AS297" s="56">
        <v>0</v>
      </c>
      <c r="AT297" s="56">
        <v>0</v>
      </c>
      <c r="AU297" s="56">
        <v>0</v>
      </c>
      <c r="AV297" s="57">
        <v>0</v>
      </c>
      <c r="AW297" s="56">
        <v>5</v>
      </c>
      <c r="AX297" s="57">
        <v>172.25</v>
      </c>
      <c r="AY297" s="57">
        <v>172.25</v>
      </c>
      <c r="AZ297" s="56">
        <v>0</v>
      </c>
      <c r="BA297" s="56">
        <v>0</v>
      </c>
      <c r="BB297" s="56">
        <v>0</v>
      </c>
      <c r="BC297" s="34">
        <v>34.450000000000003</v>
      </c>
      <c r="BD297" s="44">
        <f t="shared" si="4"/>
        <v>0</v>
      </c>
    </row>
    <row r="298" spans="1:56" s="34" customFormat="1">
      <c r="A298" s="56">
        <v>202316</v>
      </c>
      <c r="B298" s="56">
        <v>22</v>
      </c>
      <c r="C298" s="56" t="s">
        <v>498</v>
      </c>
      <c r="D298" s="56" t="s">
        <v>893</v>
      </c>
      <c r="E298" s="56">
        <v>4</v>
      </c>
      <c r="F298" s="56">
        <v>587690499</v>
      </c>
      <c r="G298" s="56" t="s">
        <v>642</v>
      </c>
      <c r="H298" s="56" t="s">
        <v>118</v>
      </c>
      <c r="I298" s="56" t="s">
        <v>97</v>
      </c>
      <c r="J298" s="56" t="s">
        <v>97</v>
      </c>
      <c r="K298" s="56" t="s">
        <v>68</v>
      </c>
      <c r="L298" s="56" t="s">
        <v>68</v>
      </c>
      <c r="M298" s="56" t="s">
        <v>167</v>
      </c>
      <c r="N298" s="56" t="s">
        <v>68</v>
      </c>
      <c r="O298" s="56" t="s">
        <v>68</v>
      </c>
      <c r="P298" s="56" t="s">
        <v>587</v>
      </c>
      <c r="Q298" s="56" t="s">
        <v>68</v>
      </c>
      <c r="R298" s="56" t="s">
        <v>68</v>
      </c>
      <c r="S298" s="56" t="s">
        <v>204</v>
      </c>
      <c r="T298" s="56">
        <v>20</v>
      </c>
      <c r="U298" s="56">
        <v>4300</v>
      </c>
      <c r="V298" s="56" t="s">
        <v>68</v>
      </c>
      <c r="W298" s="56" t="s">
        <v>68</v>
      </c>
      <c r="X298" s="56" t="s">
        <v>167</v>
      </c>
      <c r="Y298" s="56" t="s">
        <v>167</v>
      </c>
      <c r="Z298" s="56" t="s">
        <v>68</v>
      </c>
      <c r="AA298" s="56" t="s">
        <v>68</v>
      </c>
      <c r="AB298" s="56" t="s">
        <v>894</v>
      </c>
      <c r="AC298" s="56" t="s">
        <v>68</v>
      </c>
      <c r="AD298" s="56" t="s">
        <v>68</v>
      </c>
      <c r="AE298" s="56" t="s">
        <v>68</v>
      </c>
      <c r="AF298" s="56" t="s">
        <v>68</v>
      </c>
      <c r="AG298" s="56">
        <v>-1</v>
      </c>
      <c r="AH298" s="56" t="s">
        <v>469</v>
      </c>
      <c r="AI298" s="34" t="s">
        <v>68</v>
      </c>
      <c r="AJ298" s="34" t="s">
        <v>68</v>
      </c>
      <c r="AK298" s="34" t="s">
        <v>68</v>
      </c>
      <c r="AL298" s="56">
        <v>1</v>
      </c>
      <c r="AM298" s="56">
        <v>1</v>
      </c>
      <c r="AN298" s="56">
        <v>0</v>
      </c>
      <c r="AO298" s="56">
        <v>0</v>
      </c>
      <c r="AP298" s="56">
        <v>0</v>
      </c>
      <c r="AQ298" s="56">
        <v>0</v>
      </c>
      <c r="AR298" s="56">
        <v>0</v>
      </c>
      <c r="AS298" s="56">
        <v>0</v>
      </c>
      <c r="AT298" s="56">
        <v>0</v>
      </c>
      <c r="AU298" s="56">
        <v>1</v>
      </c>
      <c r="AV298" s="57">
        <v>34.340000000000003</v>
      </c>
      <c r="AW298" s="56">
        <v>0</v>
      </c>
      <c r="AX298" s="57">
        <v>0</v>
      </c>
      <c r="AY298" s="57">
        <v>34.340000000000003</v>
      </c>
      <c r="AZ298" s="56">
        <v>0</v>
      </c>
      <c r="BA298" s="34" t="s">
        <v>68</v>
      </c>
      <c r="BB298" s="56">
        <v>0</v>
      </c>
      <c r="BC298" s="34">
        <v>34.340000000000003</v>
      </c>
      <c r="BD298" s="44">
        <f t="shared" si="4"/>
        <v>0</v>
      </c>
    </row>
    <row r="299" spans="1:56" s="34" customFormat="1">
      <c r="A299" s="56">
        <v>202316</v>
      </c>
      <c r="B299" s="56">
        <v>22</v>
      </c>
      <c r="C299" s="56" t="s">
        <v>498</v>
      </c>
      <c r="D299" s="56" t="s">
        <v>893</v>
      </c>
      <c r="E299" s="56">
        <v>4</v>
      </c>
      <c r="F299" s="56">
        <v>587690499</v>
      </c>
      <c r="G299" s="56" t="s">
        <v>642</v>
      </c>
      <c r="H299" s="56" t="s">
        <v>118</v>
      </c>
      <c r="I299" s="56" t="s">
        <v>97</v>
      </c>
      <c r="J299" s="56" t="s">
        <v>97</v>
      </c>
      <c r="K299" s="56" t="s">
        <v>185</v>
      </c>
      <c r="L299" s="56" t="s">
        <v>68</v>
      </c>
      <c r="M299" s="56" t="s">
        <v>167</v>
      </c>
      <c r="N299" s="56" t="s">
        <v>68</v>
      </c>
      <c r="O299" s="56" t="s">
        <v>68</v>
      </c>
      <c r="P299" s="56" t="s">
        <v>587</v>
      </c>
      <c r="Q299" s="56" t="s">
        <v>68</v>
      </c>
      <c r="R299" s="56" t="s">
        <v>68</v>
      </c>
      <c r="S299" s="56" t="s">
        <v>204</v>
      </c>
      <c r="T299" s="56">
        <v>20</v>
      </c>
      <c r="U299" s="56">
        <v>4300</v>
      </c>
      <c r="V299" s="56" t="s">
        <v>68</v>
      </c>
      <c r="W299" s="56" t="s">
        <v>68</v>
      </c>
      <c r="X299" s="56" t="s">
        <v>167</v>
      </c>
      <c r="Y299" s="56" t="s">
        <v>167</v>
      </c>
      <c r="Z299" s="56" t="s">
        <v>76</v>
      </c>
      <c r="AA299" s="56" t="s">
        <v>904</v>
      </c>
      <c r="AB299" s="56" t="s">
        <v>894</v>
      </c>
      <c r="AC299" s="56" t="s">
        <v>68</v>
      </c>
      <c r="AD299" s="56" t="s">
        <v>68</v>
      </c>
      <c r="AE299" s="56" t="s">
        <v>68</v>
      </c>
      <c r="AF299" s="56" t="s">
        <v>68</v>
      </c>
      <c r="AG299" s="56">
        <v>29780</v>
      </c>
      <c r="AH299" s="56" t="s">
        <v>469</v>
      </c>
      <c r="AI299" s="56">
        <v>0</v>
      </c>
      <c r="AJ299" s="56">
        <v>0</v>
      </c>
      <c r="AK299" s="56">
        <v>7</v>
      </c>
      <c r="AL299" s="56">
        <v>0</v>
      </c>
      <c r="AM299" s="56">
        <v>0</v>
      </c>
      <c r="AN299" s="56">
        <v>0</v>
      </c>
      <c r="AO299" s="56">
        <v>0</v>
      </c>
      <c r="AP299" s="56">
        <v>0</v>
      </c>
      <c r="AQ299" s="56">
        <v>0</v>
      </c>
      <c r="AR299" s="56">
        <v>0</v>
      </c>
      <c r="AS299" s="56">
        <v>7</v>
      </c>
      <c r="AT299" s="56">
        <v>0</v>
      </c>
      <c r="AU299" s="56">
        <v>0</v>
      </c>
      <c r="AV299" s="57">
        <v>0</v>
      </c>
      <c r="AW299" s="56">
        <v>7</v>
      </c>
      <c r="AX299" s="57">
        <v>240.38</v>
      </c>
      <c r="AY299" s="57">
        <v>240.38</v>
      </c>
      <c r="AZ299" s="56">
        <v>0</v>
      </c>
      <c r="BA299" s="56">
        <v>0</v>
      </c>
      <c r="BB299" s="56">
        <v>7</v>
      </c>
      <c r="BC299" s="34">
        <v>34.340000000000003</v>
      </c>
      <c r="BD299" s="44">
        <f t="shared" si="4"/>
        <v>0</v>
      </c>
    </row>
    <row r="300" spans="1:56" s="34" customFormat="1">
      <c r="A300" s="56">
        <v>202316</v>
      </c>
      <c r="B300" s="56">
        <v>22</v>
      </c>
      <c r="C300" s="56" t="s">
        <v>498</v>
      </c>
      <c r="D300" s="56" t="s">
        <v>893</v>
      </c>
      <c r="E300" s="56">
        <v>4</v>
      </c>
      <c r="F300" s="56">
        <v>587690499</v>
      </c>
      <c r="G300" s="56" t="s">
        <v>642</v>
      </c>
      <c r="H300" s="56" t="s">
        <v>118</v>
      </c>
      <c r="I300" s="56" t="s">
        <v>97</v>
      </c>
      <c r="J300" s="56" t="s">
        <v>97</v>
      </c>
      <c r="K300" s="56" t="s">
        <v>185</v>
      </c>
      <c r="L300" s="56" t="s">
        <v>68</v>
      </c>
      <c r="M300" s="56" t="s">
        <v>167</v>
      </c>
      <c r="N300" s="56" t="s">
        <v>68</v>
      </c>
      <c r="O300" s="56" t="s">
        <v>68</v>
      </c>
      <c r="P300" s="56" t="s">
        <v>587</v>
      </c>
      <c r="Q300" s="56" t="s">
        <v>68</v>
      </c>
      <c r="R300" s="56" t="s">
        <v>68</v>
      </c>
      <c r="S300" s="56" t="s">
        <v>204</v>
      </c>
      <c r="T300" s="56">
        <v>20</v>
      </c>
      <c r="U300" s="56">
        <v>4300</v>
      </c>
      <c r="V300" s="56" t="s">
        <v>68</v>
      </c>
      <c r="W300" s="56" t="s">
        <v>68</v>
      </c>
      <c r="X300" s="56" t="s">
        <v>167</v>
      </c>
      <c r="Y300" s="56" t="s">
        <v>167</v>
      </c>
      <c r="Z300" s="56" t="s">
        <v>76</v>
      </c>
      <c r="AA300" s="56" t="s">
        <v>904</v>
      </c>
      <c r="AB300" s="56" t="s">
        <v>894</v>
      </c>
      <c r="AC300" s="56" t="s">
        <v>68</v>
      </c>
      <c r="AD300" s="56" t="s">
        <v>68</v>
      </c>
      <c r="AE300" s="56" t="s">
        <v>68</v>
      </c>
      <c r="AF300" s="56" t="s">
        <v>68</v>
      </c>
      <c r="AG300" s="56">
        <v>30109</v>
      </c>
      <c r="AH300" s="56" t="s">
        <v>469</v>
      </c>
      <c r="AI300" s="56">
        <v>0</v>
      </c>
      <c r="AJ300" s="56">
        <v>0</v>
      </c>
      <c r="AK300" s="56">
        <v>1</v>
      </c>
      <c r="AL300" s="56">
        <v>0</v>
      </c>
      <c r="AM300" s="56">
        <v>0</v>
      </c>
      <c r="AN300" s="56">
        <v>0</v>
      </c>
      <c r="AO300" s="56">
        <v>0</v>
      </c>
      <c r="AP300" s="56">
        <v>0</v>
      </c>
      <c r="AQ300" s="56">
        <v>0</v>
      </c>
      <c r="AR300" s="56">
        <v>0</v>
      </c>
      <c r="AS300" s="56">
        <v>1</v>
      </c>
      <c r="AT300" s="56">
        <v>0</v>
      </c>
      <c r="AU300" s="56">
        <v>0</v>
      </c>
      <c r="AV300" s="57">
        <v>0</v>
      </c>
      <c r="AW300" s="56">
        <v>1</v>
      </c>
      <c r="AX300" s="57">
        <v>34.340000000000003</v>
      </c>
      <c r="AY300" s="57">
        <v>34.340000000000003</v>
      </c>
      <c r="AZ300" s="56">
        <v>0</v>
      </c>
      <c r="BA300" s="56">
        <v>0</v>
      </c>
      <c r="BB300" s="56">
        <v>1</v>
      </c>
      <c r="BC300" s="34">
        <v>34.340000000000003</v>
      </c>
      <c r="BD300" s="44">
        <f t="shared" si="4"/>
        <v>0</v>
      </c>
    </row>
    <row r="301" spans="1:56" s="34" customFormat="1">
      <c r="A301" s="56">
        <v>202316</v>
      </c>
      <c r="B301" s="56">
        <v>22</v>
      </c>
      <c r="C301" s="56" t="s">
        <v>69</v>
      </c>
      <c r="D301" s="56" t="s">
        <v>1030</v>
      </c>
      <c r="E301" s="56">
        <v>1</v>
      </c>
      <c r="F301" s="56">
        <v>655225295</v>
      </c>
      <c r="G301" s="56" t="s">
        <v>265</v>
      </c>
      <c r="H301" s="56" t="s">
        <v>118</v>
      </c>
      <c r="I301" s="56" t="s">
        <v>118</v>
      </c>
      <c r="J301" s="56" t="s">
        <v>118</v>
      </c>
      <c r="K301" s="56" t="s">
        <v>97</v>
      </c>
      <c r="L301" s="56" t="s">
        <v>68</v>
      </c>
      <c r="M301" s="56" t="s">
        <v>167</v>
      </c>
      <c r="N301" s="56" t="s">
        <v>257</v>
      </c>
      <c r="O301" s="56" t="s">
        <v>257</v>
      </c>
      <c r="P301" s="56" t="s">
        <v>587</v>
      </c>
      <c r="Q301" s="56" t="s">
        <v>645</v>
      </c>
      <c r="R301" s="56" t="s">
        <v>646</v>
      </c>
      <c r="S301" s="56" t="s">
        <v>204</v>
      </c>
      <c r="T301" s="56">
        <v>20</v>
      </c>
      <c r="U301" s="56">
        <v>4300</v>
      </c>
      <c r="V301" s="56" t="s">
        <v>68</v>
      </c>
      <c r="W301" s="56" t="s">
        <v>68</v>
      </c>
      <c r="X301" s="56" t="s">
        <v>167</v>
      </c>
      <c r="Y301" s="56" t="s">
        <v>167</v>
      </c>
      <c r="Z301" s="56" t="s">
        <v>257</v>
      </c>
      <c r="AA301" s="56" t="s">
        <v>1031</v>
      </c>
      <c r="AB301" s="56" t="s">
        <v>953</v>
      </c>
      <c r="AC301" s="56" t="s">
        <v>68</v>
      </c>
      <c r="AD301" s="56" t="s">
        <v>68</v>
      </c>
      <c r="AE301" s="56" t="s">
        <v>1032</v>
      </c>
      <c r="AF301" s="56" t="s">
        <v>1033</v>
      </c>
      <c r="AG301" s="56">
        <v>29814</v>
      </c>
      <c r="AH301" s="56" t="s">
        <v>469</v>
      </c>
      <c r="AI301" s="56">
        <v>0</v>
      </c>
      <c r="AJ301" s="56">
        <v>0</v>
      </c>
      <c r="AK301" s="56">
        <v>3</v>
      </c>
      <c r="AL301" s="56">
        <v>0</v>
      </c>
      <c r="AM301" s="56">
        <v>0</v>
      </c>
      <c r="AN301" s="56">
        <v>0</v>
      </c>
      <c r="AO301" s="56">
        <v>0</v>
      </c>
      <c r="AP301" s="56">
        <v>0</v>
      </c>
      <c r="AQ301" s="56">
        <v>0</v>
      </c>
      <c r="AR301" s="56">
        <v>0</v>
      </c>
      <c r="AS301" s="56">
        <v>3</v>
      </c>
      <c r="AT301" s="56">
        <v>0</v>
      </c>
      <c r="AU301" s="56">
        <v>0</v>
      </c>
      <c r="AV301" s="57">
        <v>0</v>
      </c>
      <c r="AW301" s="56">
        <v>3</v>
      </c>
      <c r="AX301" s="57">
        <v>84.3</v>
      </c>
      <c r="AY301" s="57">
        <v>84.3</v>
      </c>
      <c r="AZ301" s="56">
        <v>0</v>
      </c>
      <c r="BA301" s="56">
        <v>0</v>
      </c>
      <c r="BB301" s="56">
        <v>3</v>
      </c>
      <c r="BC301" s="34">
        <v>31.22</v>
      </c>
      <c r="BD301" s="44">
        <f t="shared" si="4"/>
        <v>0</v>
      </c>
    </row>
    <row r="302" spans="1:56" s="34" customFormat="1">
      <c r="A302" s="56">
        <v>202317</v>
      </c>
      <c r="B302" s="56">
        <v>22</v>
      </c>
      <c r="C302" s="56" t="s">
        <v>498</v>
      </c>
      <c r="D302" s="56" t="s">
        <v>1073</v>
      </c>
      <c r="E302" s="56">
        <v>1</v>
      </c>
      <c r="F302" s="56">
        <v>564812558</v>
      </c>
      <c r="G302" s="56" t="s">
        <v>664</v>
      </c>
      <c r="H302" s="56" t="s">
        <v>82</v>
      </c>
      <c r="I302" s="56" t="s">
        <v>176</v>
      </c>
      <c r="J302" s="56" t="s">
        <v>176</v>
      </c>
      <c r="K302" s="56" t="s">
        <v>323</v>
      </c>
      <c r="L302" s="56" t="s">
        <v>68</v>
      </c>
      <c r="M302" s="56" t="s">
        <v>76</v>
      </c>
      <c r="N302" s="56" t="s">
        <v>75</v>
      </c>
      <c r="O302" s="56" t="s">
        <v>75</v>
      </c>
      <c r="P302" s="56" t="s">
        <v>1074</v>
      </c>
      <c r="Q302" s="56" t="s">
        <v>645</v>
      </c>
      <c r="R302" s="56" t="s">
        <v>646</v>
      </c>
      <c r="S302" s="56" t="s">
        <v>204</v>
      </c>
      <c r="T302" s="56">
        <v>20</v>
      </c>
      <c r="U302" s="56">
        <v>4300</v>
      </c>
      <c r="V302" s="56" t="s">
        <v>68</v>
      </c>
      <c r="W302" s="56" t="s">
        <v>68</v>
      </c>
      <c r="X302" s="56" t="s">
        <v>76</v>
      </c>
      <c r="Y302" s="56" t="s">
        <v>76</v>
      </c>
      <c r="Z302" s="56" t="s">
        <v>75</v>
      </c>
      <c r="AA302" s="56" t="s">
        <v>1080</v>
      </c>
      <c r="AB302" s="56" t="s">
        <v>977</v>
      </c>
      <c r="AC302" s="56" t="s">
        <v>68</v>
      </c>
      <c r="AD302" s="56" t="s">
        <v>68</v>
      </c>
      <c r="AE302" s="56" t="s">
        <v>1081</v>
      </c>
      <c r="AF302" s="56" t="s">
        <v>1082</v>
      </c>
      <c r="AG302" s="56">
        <v>30267</v>
      </c>
      <c r="AH302" s="56" t="s">
        <v>469</v>
      </c>
      <c r="AI302" s="56">
        <v>0</v>
      </c>
      <c r="AJ302" s="56">
        <v>0</v>
      </c>
      <c r="AK302" s="56">
        <v>5</v>
      </c>
      <c r="AL302" s="56">
        <v>0</v>
      </c>
      <c r="AM302" s="56">
        <v>0</v>
      </c>
      <c r="AN302" s="56">
        <v>0</v>
      </c>
      <c r="AO302" s="56">
        <v>0</v>
      </c>
      <c r="AP302" s="56">
        <v>0</v>
      </c>
      <c r="AQ302" s="56">
        <v>0</v>
      </c>
      <c r="AR302" s="56">
        <v>0</v>
      </c>
      <c r="AS302" s="56">
        <v>5</v>
      </c>
      <c r="AT302" s="56">
        <v>0</v>
      </c>
      <c r="AU302" s="56">
        <v>0</v>
      </c>
      <c r="AV302" s="57">
        <v>0</v>
      </c>
      <c r="AW302" s="56">
        <v>5</v>
      </c>
      <c r="AX302" s="57">
        <v>174.3</v>
      </c>
      <c r="AY302" s="57">
        <v>174.3</v>
      </c>
      <c r="AZ302" s="56">
        <v>0</v>
      </c>
      <c r="BA302" s="56">
        <v>0</v>
      </c>
      <c r="BB302" s="56">
        <v>5</v>
      </c>
      <c r="BC302" s="34">
        <v>34.86</v>
      </c>
      <c r="BD302" s="44">
        <f t="shared" si="4"/>
        <v>0</v>
      </c>
    </row>
    <row r="303" spans="1:56" s="34" customFormat="1">
      <c r="A303" s="56">
        <v>202317</v>
      </c>
      <c r="B303" s="56">
        <v>22</v>
      </c>
      <c r="C303" s="56" t="s">
        <v>498</v>
      </c>
      <c r="D303" s="56" t="s">
        <v>1073</v>
      </c>
      <c r="E303" s="56">
        <v>2</v>
      </c>
      <c r="F303" s="56">
        <v>576499520</v>
      </c>
      <c r="G303" s="56" t="s">
        <v>724</v>
      </c>
      <c r="H303" s="56" t="s">
        <v>82</v>
      </c>
      <c r="I303" s="56" t="s">
        <v>176</v>
      </c>
      <c r="J303" s="56" t="s">
        <v>176</v>
      </c>
      <c r="K303" s="56" t="s">
        <v>323</v>
      </c>
      <c r="L303" s="56" t="s">
        <v>68</v>
      </c>
      <c r="M303" s="56" t="s">
        <v>76</v>
      </c>
      <c r="N303" s="56" t="s">
        <v>68</v>
      </c>
      <c r="O303" s="56" t="s">
        <v>75</v>
      </c>
      <c r="P303" s="56" t="s">
        <v>1074</v>
      </c>
      <c r="Q303" s="56" t="s">
        <v>68</v>
      </c>
      <c r="R303" s="56" t="s">
        <v>68</v>
      </c>
      <c r="S303" s="56" t="s">
        <v>204</v>
      </c>
      <c r="T303" s="56">
        <v>20</v>
      </c>
      <c r="U303" s="56">
        <v>4300</v>
      </c>
      <c r="V303" s="56" t="s">
        <v>629</v>
      </c>
      <c r="W303" s="56" t="s">
        <v>630</v>
      </c>
      <c r="X303" s="56" t="s">
        <v>76</v>
      </c>
      <c r="Y303" s="56" t="s">
        <v>76</v>
      </c>
      <c r="Z303" s="56" t="s">
        <v>68</v>
      </c>
      <c r="AA303" s="56" t="s">
        <v>68</v>
      </c>
      <c r="AB303" s="56" t="s">
        <v>977</v>
      </c>
      <c r="AC303" s="56" t="s">
        <v>68</v>
      </c>
      <c r="AD303" s="56" t="s">
        <v>68</v>
      </c>
      <c r="AE303" s="56" t="s">
        <v>68</v>
      </c>
      <c r="AF303" s="56" t="s">
        <v>68</v>
      </c>
      <c r="AG303" s="34" t="s">
        <v>68</v>
      </c>
      <c r="AH303" s="56" t="s">
        <v>469</v>
      </c>
      <c r="AI303" s="56">
        <v>0</v>
      </c>
      <c r="AJ303" s="56">
        <v>0</v>
      </c>
      <c r="AK303" s="56">
        <v>0</v>
      </c>
      <c r="AL303" s="56">
        <v>3</v>
      </c>
      <c r="AM303" s="56">
        <v>0</v>
      </c>
      <c r="AN303" s="56">
        <v>0</v>
      </c>
      <c r="AO303" s="56">
        <v>0</v>
      </c>
      <c r="AP303" s="56">
        <v>0</v>
      </c>
      <c r="AQ303" s="56">
        <v>3</v>
      </c>
      <c r="AR303" s="56">
        <v>0</v>
      </c>
      <c r="AS303" s="56">
        <v>0</v>
      </c>
      <c r="AT303" s="56">
        <v>0</v>
      </c>
      <c r="AU303" s="56">
        <v>0</v>
      </c>
      <c r="AV303" s="57">
        <v>0</v>
      </c>
      <c r="AW303" s="56">
        <v>3</v>
      </c>
      <c r="AX303" s="57">
        <v>103.35</v>
      </c>
      <c r="AY303" s="57">
        <v>103.35</v>
      </c>
      <c r="AZ303" s="56">
        <v>0</v>
      </c>
      <c r="BA303" s="56">
        <v>0</v>
      </c>
      <c r="BB303" s="56">
        <v>0</v>
      </c>
      <c r="BC303" s="34">
        <v>34.450000000000003</v>
      </c>
      <c r="BD303" s="44">
        <f t="shared" si="4"/>
        <v>0</v>
      </c>
    </row>
    <row r="304" spans="1:56" s="34" customFormat="1">
      <c r="A304" s="56">
        <v>202317</v>
      </c>
      <c r="B304" s="56">
        <v>22</v>
      </c>
      <c r="C304" s="56" t="s">
        <v>498</v>
      </c>
      <c r="D304" s="56" t="s">
        <v>1073</v>
      </c>
      <c r="E304" s="56">
        <v>3</v>
      </c>
      <c r="F304" s="56">
        <v>585916672</v>
      </c>
      <c r="G304" s="56" t="s">
        <v>688</v>
      </c>
      <c r="H304" s="56" t="s">
        <v>82</v>
      </c>
      <c r="I304" s="56" t="s">
        <v>176</v>
      </c>
      <c r="J304" s="56" t="s">
        <v>176</v>
      </c>
      <c r="K304" s="56" t="s">
        <v>323</v>
      </c>
      <c r="L304" s="56" t="s">
        <v>68</v>
      </c>
      <c r="M304" s="56" t="s">
        <v>76</v>
      </c>
      <c r="N304" s="56" t="s">
        <v>68</v>
      </c>
      <c r="O304" s="56" t="s">
        <v>75</v>
      </c>
      <c r="P304" s="56" t="s">
        <v>1074</v>
      </c>
      <c r="Q304" s="56" t="s">
        <v>68</v>
      </c>
      <c r="R304" s="56" t="s">
        <v>68</v>
      </c>
      <c r="S304" s="56" t="s">
        <v>204</v>
      </c>
      <c r="T304" s="56">
        <v>20</v>
      </c>
      <c r="U304" s="56">
        <v>4300</v>
      </c>
      <c r="V304" s="56" t="s">
        <v>629</v>
      </c>
      <c r="W304" s="56" t="s">
        <v>630</v>
      </c>
      <c r="X304" s="56" t="s">
        <v>76</v>
      </c>
      <c r="Y304" s="56" t="s">
        <v>76</v>
      </c>
      <c r="Z304" s="56" t="s">
        <v>68</v>
      </c>
      <c r="AA304" s="56" t="s">
        <v>68</v>
      </c>
      <c r="AB304" s="56" t="s">
        <v>977</v>
      </c>
      <c r="AC304" s="56" t="s">
        <v>68</v>
      </c>
      <c r="AD304" s="56" t="s">
        <v>68</v>
      </c>
      <c r="AE304" s="56" t="s">
        <v>68</v>
      </c>
      <c r="AF304" s="56" t="s">
        <v>68</v>
      </c>
      <c r="AG304" s="34" t="s">
        <v>68</v>
      </c>
      <c r="AH304" s="56" t="s">
        <v>469</v>
      </c>
      <c r="AI304" s="56">
        <v>0</v>
      </c>
      <c r="AJ304" s="56">
        <v>0</v>
      </c>
      <c r="AK304" s="56">
        <v>0</v>
      </c>
      <c r="AL304" s="56">
        <v>5</v>
      </c>
      <c r="AM304" s="56">
        <v>0</v>
      </c>
      <c r="AN304" s="56">
        <v>0</v>
      </c>
      <c r="AO304" s="56">
        <v>0</v>
      </c>
      <c r="AP304" s="56">
        <v>0</v>
      </c>
      <c r="AQ304" s="56">
        <v>5</v>
      </c>
      <c r="AR304" s="56">
        <v>0</v>
      </c>
      <c r="AS304" s="56">
        <v>0</v>
      </c>
      <c r="AT304" s="56">
        <v>0</v>
      </c>
      <c r="AU304" s="56">
        <v>0</v>
      </c>
      <c r="AV304" s="57">
        <v>0</v>
      </c>
      <c r="AW304" s="56">
        <v>5</v>
      </c>
      <c r="AX304" s="57">
        <v>172.25</v>
      </c>
      <c r="AY304" s="57">
        <v>172.25</v>
      </c>
      <c r="AZ304" s="56">
        <v>0</v>
      </c>
      <c r="BA304" s="56">
        <v>0</v>
      </c>
      <c r="BB304" s="56">
        <v>0</v>
      </c>
      <c r="BC304" s="34">
        <v>34.450000000000003</v>
      </c>
      <c r="BD304" s="44">
        <f t="shared" si="4"/>
        <v>0</v>
      </c>
    </row>
    <row r="305" spans="1:56" s="34" customFormat="1">
      <c r="A305" s="56">
        <v>202317</v>
      </c>
      <c r="B305" s="56">
        <v>22</v>
      </c>
      <c r="C305" s="56" t="s">
        <v>498</v>
      </c>
      <c r="D305" s="56" t="s">
        <v>1073</v>
      </c>
      <c r="E305" s="56">
        <v>4</v>
      </c>
      <c r="F305" s="56">
        <v>586223277</v>
      </c>
      <c r="G305" s="56" t="s">
        <v>652</v>
      </c>
      <c r="H305" s="56" t="s">
        <v>82</v>
      </c>
      <c r="I305" s="56" t="s">
        <v>176</v>
      </c>
      <c r="J305" s="56" t="s">
        <v>176</v>
      </c>
      <c r="K305" s="56" t="s">
        <v>323</v>
      </c>
      <c r="L305" s="56" t="s">
        <v>68</v>
      </c>
      <c r="M305" s="56" t="s">
        <v>76</v>
      </c>
      <c r="N305" s="56" t="s">
        <v>75</v>
      </c>
      <c r="O305" s="56" t="s">
        <v>75</v>
      </c>
      <c r="P305" s="56" t="s">
        <v>1074</v>
      </c>
      <c r="Q305" s="56" t="s">
        <v>645</v>
      </c>
      <c r="R305" s="56" t="s">
        <v>646</v>
      </c>
      <c r="S305" s="56" t="s">
        <v>204</v>
      </c>
      <c r="T305" s="56">
        <v>20</v>
      </c>
      <c r="U305" s="56">
        <v>4300</v>
      </c>
      <c r="V305" s="56" t="s">
        <v>68</v>
      </c>
      <c r="W305" s="56" t="s">
        <v>68</v>
      </c>
      <c r="X305" s="56" t="s">
        <v>76</v>
      </c>
      <c r="Y305" s="56" t="s">
        <v>76</v>
      </c>
      <c r="Z305" s="56" t="s">
        <v>75</v>
      </c>
      <c r="AA305" s="56" t="s">
        <v>1080</v>
      </c>
      <c r="AB305" s="56" t="s">
        <v>977</v>
      </c>
      <c r="AC305" s="56" t="s">
        <v>68</v>
      </c>
      <c r="AD305" s="56" t="s">
        <v>68</v>
      </c>
      <c r="AE305" s="56" t="s">
        <v>1081</v>
      </c>
      <c r="AF305" s="56" t="s">
        <v>1082</v>
      </c>
      <c r="AG305" s="56">
        <v>30267</v>
      </c>
      <c r="AH305" s="56" t="s">
        <v>469</v>
      </c>
      <c r="AI305" s="56">
        <v>0</v>
      </c>
      <c r="AJ305" s="56">
        <v>0</v>
      </c>
      <c r="AK305" s="56">
        <v>1</v>
      </c>
      <c r="AL305" s="56">
        <v>0</v>
      </c>
      <c r="AM305" s="56">
        <v>0</v>
      </c>
      <c r="AN305" s="56">
        <v>0</v>
      </c>
      <c r="AO305" s="56">
        <v>0</v>
      </c>
      <c r="AP305" s="56">
        <v>0</v>
      </c>
      <c r="AQ305" s="56">
        <v>0</v>
      </c>
      <c r="AR305" s="56">
        <v>0</v>
      </c>
      <c r="AS305" s="56">
        <v>1</v>
      </c>
      <c r="AT305" s="56">
        <v>0</v>
      </c>
      <c r="AU305" s="56">
        <v>0</v>
      </c>
      <c r="AV305" s="57">
        <v>0</v>
      </c>
      <c r="AW305" s="56">
        <v>1</v>
      </c>
      <c r="AX305" s="57">
        <v>31.84</v>
      </c>
      <c r="AY305" s="57">
        <v>31.84</v>
      </c>
      <c r="AZ305" s="56">
        <v>0</v>
      </c>
      <c r="BA305" s="56">
        <v>0</v>
      </c>
      <c r="BB305" s="56">
        <v>1</v>
      </c>
      <c r="BC305" s="34">
        <v>31.84</v>
      </c>
      <c r="BD305" s="44">
        <f t="shared" si="4"/>
        <v>0</v>
      </c>
    </row>
    <row r="306" spans="1:56" s="34" customFormat="1">
      <c r="A306" s="56">
        <v>202317</v>
      </c>
      <c r="B306" s="56">
        <v>22</v>
      </c>
      <c r="C306" s="56" t="s">
        <v>498</v>
      </c>
      <c r="D306" s="56" t="s">
        <v>1073</v>
      </c>
      <c r="E306" s="56">
        <v>5</v>
      </c>
      <c r="F306" s="56">
        <v>587690499</v>
      </c>
      <c r="G306" s="56" t="s">
        <v>642</v>
      </c>
      <c r="H306" s="56" t="s">
        <v>82</v>
      </c>
      <c r="I306" s="56" t="s">
        <v>176</v>
      </c>
      <c r="J306" s="56" t="s">
        <v>176</v>
      </c>
      <c r="K306" s="56" t="s">
        <v>323</v>
      </c>
      <c r="L306" s="56" t="s">
        <v>68</v>
      </c>
      <c r="M306" s="56" t="s">
        <v>76</v>
      </c>
      <c r="N306" s="56" t="s">
        <v>75</v>
      </c>
      <c r="O306" s="56" t="s">
        <v>75</v>
      </c>
      <c r="P306" s="56" t="s">
        <v>1074</v>
      </c>
      <c r="Q306" s="56" t="s">
        <v>645</v>
      </c>
      <c r="R306" s="56" t="s">
        <v>646</v>
      </c>
      <c r="S306" s="56" t="s">
        <v>204</v>
      </c>
      <c r="T306" s="56">
        <v>20</v>
      </c>
      <c r="U306" s="56">
        <v>4300</v>
      </c>
      <c r="V306" s="56" t="s">
        <v>68</v>
      </c>
      <c r="W306" s="56" t="s">
        <v>68</v>
      </c>
      <c r="X306" s="56" t="s">
        <v>76</v>
      </c>
      <c r="Y306" s="56" t="s">
        <v>76</v>
      </c>
      <c r="Z306" s="56" t="s">
        <v>75</v>
      </c>
      <c r="AA306" s="56" t="s">
        <v>1080</v>
      </c>
      <c r="AB306" s="56" t="s">
        <v>977</v>
      </c>
      <c r="AC306" s="56" t="s">
        <v>68</v>
      </c>
      <c r="AD306" s="56" t="s">
        <v>68</v>
      </c>
      <c r="AE306" s="56" t="s">
        <v>1081</v>
      </c>
      <c r="AF306" s="56" t="s">
        <v>1082</v>
      </c>
      <c r="AG306" s="56">
        <v>30267</v>
      </c>
      <c r="AH306" s="56" t="s">
        <v>469</v>
      </c>
      <c r="AI306" s="56">
        <v>0</v>
      </c>
      <c r="AJ306" s="56">
        <v>0</v>
      </c>
      <c r="AK306" s="56">
        <v>17</v>
      </c>
      <c r="AL306" s="56">
        <v>0</v>
      </c>
      <c r="AM306" s="56">
        <v>0</v>
      </c>
      <c r="AN306" s="56">
        <v>0</v>
      </c>
      <c r="AO306" s="56">
        <v>0</v>
      </c>
      <c r="AP306" s="56">
        <v>0</v>
      </c>
      <c r="AQ306" s="56">
        <v>0</v>
      </c>
      <c r="AR306" s="56">
        <v>0</v>
      </c>
      <c r="AS306" s="56">
        <v>17</v>
      </c>
      <c r="AT306" s="56">
        <v>0</v>
      </c>
      <c r="AU306" s="56">
        <v>0</v>
      </c>
      <c r="AV306" s="57">
        <v>0</v>
      </c>
      <c r="AW306" s="56">
        <v>17</v>
      </c>
      <c r="AX306" s="57">
        <v>583.78</v>
      </c>
      <c r="AY306" s="57">
        <v>583.78</v>
      </c>
      <c r="AZ306" s="56">
        <v>0</v>
      </c>
      <c r="BA306" s="56">
        <v>0</v>
      </c>
      <c r="BB306" s="56">
        <v>17</v>
      </c>
      <c r="BC306" s="34">
        <v>34.340000000000003</v>
      </c>
      <c r="BD306" s="44">
        <f t="shared" si="4"/>
        <v>0</v>
      </c>
    </row>
    <row r="307" spans="1:56" s="34" customFormat="1">
      <c r="A307" s="56">
        <v>202317</v>
      </c>
      <c r="B307" s="56">
        <v>22</v>
      </c>
      <c r="C307" s="56" t="s">
        <v>69</v>
      </c>
      <c r="D307" s="56" t="s">
        <v>1175</v>
      </c>
      <c r="E307" s="56">
        <v>1</v>
      </c>
      <c r="F307" s="56">
        <v>655225295</v>
      </c>
      <c r="G307" s="56" t="s">
        <v>265</v>
      </c>
      <c r="H307" s="56" t="s">
        <v>82</v>
      </c>
      <c r="I307" s="56" t="s">
        <v>82</v>
      </c>
      <c r="J307" s="56" t="s">
        <v>176</v>
      </c>
      <c r="K307" s="56" t="s">
        <v>176</v>
      </c>
      <c r="L307" s="56" t="s">
        <v>68</v>
      </c>
      <c r="M307" s="56" t="s">
        <v>75</v>
      </c>
      <c r="N307" s="56" t="s">
        <v>75</v>
      </c>
      <c r="O307" s="56" t="s">
        <v>75</v>
      </c>
      <c r="P307" s="56" t="s">
        <v>576</v>
      </c>
      <c r="Q307" s="56" t="s">
        <v>645</v>
      </c>
      <c r="R307" s="56" t="s">
        <v>646</v>
      </c>
      <c r="S307" s="56" t="s">
        <v>204</v>
      </c>
      <c r="T307" s="56">
        <v>20</v>
      </c>
      <c r="U307" s="56">
        <v>4300</v>
      </c>
      <c r="V307" s="56" t="s">
        <v>68</v>
      </c>
      <c r="W307" s="56" t="s">
        <v>68</v>
      </c>
      <c r="X307" s="56" t="s">
        <v>75</v>
      </c>
      <c r="Y307" s="56" t="s">
        <v>75</v>
      </c>
      <c r="Z307" s="56" t="s">
        <v>75</v>
      </c>
      <c r="AA307" s="56" t="s">
        <v>1080</v>
      </c>
      <c r="AB307" s="56" t="s">
        <v>977</v>
      </c>
      <c r="AC307" s="56" t="s">
        <v>68</v>
      </c>
      <c r="AD307" s="56" t="s">
        <v>68</v>
      </c>
      <c r="AE307" s="56" t="s">
        <v>1081</v>
      </c>
      <c r="AF307" s="56" t="s">
        <v>1082</v>
      </c>
      <c r="AG307" s="56">
        <v>30248</v>
      </c>
      <c r="AH307" s="56" t="s">
        <v>469</v>
      </c>
      <c r="AI307" s="56">
        <v>0</v>
      </c>
      <c r="AJ307" s="56">
        <v>1</v>
      </c>
      <c r="AK307" s="56">
        <v>0</v>
      </c>
      <c r="AL307" s="56">
        <v>0</v>
      </c>
      <c r="AM307" s="56">
        <v>0</v>
      </c>
      <c r="AN307" s="56">
        <v>0</v>
      </c>
      <c r="AO307" s="56">
        <v>0</v>
      </c>
      <c r="AP307" s="56">
        <v>0</v>
      </c>
      <c r="AQ307" s="56">
        <v>0</v>
      </c>
      <c r="AR307" s="56">
        <v>0</v>
      </c>
      <c r="AS307" s="56">
        <v>0</v>
      </c>
      <c r="AT307" s="56">
        <v>0</v>
      </c>
      <c r="AU307" s="56">
        <v>0</v>
      </c>
      <c r="AV307" s="57">
        <v>0</v>
      </c>
      <c r="AW307" s="56">
        <v>0</v>
      </c>
      <c r="AX307" s="57">
        <v>0</v>
      </c>
      <c r="AY307" s="57">
        <v>28.1</v>
      </c>
      <c r="AZ307" s="56">
        <v>0</v>
      </c>
      <c r="BA307" s="56">
        <v>0</v>
      </c>
      <c r="BB307" s="56">
        <v>1</v>
      </c>
      <c r="BC307" s="34">
        <v>31.22</v>
      </c>
      <c r="BD307" s="44">
        <f t="shared" si="4"/>
        <v>0</v>
      </c>
    </row>
    <row r="308" spans="1:56" s="34" customFormat="1">
      <c r="A308" s="56">
        <v>202314</v>
      </c>
      <c r="B308" s="56">
        <v>22</v>
      </c>
      <c r="C308" s="56" t="s">
        <v>498</v>
      </c>
      <c r="D308" s="56" t="s">
        <v>651</v>
      </c>
      <c r="E308" s="56">
        <v>1</v>
      </c>
      <c r="F308" s="56">
        <v>586223277</v>
      </c>
      <c r="G308" s="56" t="s">
        <v>652</v>
      </c>
      <c r="H308" s="56" t="s">
        <v>134</v>
      </c>
      <c r="I308" s="56" t="s">
        <v>134</v>
      </c>
      <c r="J308" s="56" t="s">
        <v>116</v>
      </c>
      <c r="K308" s="56" t="s">
        <v>116</v>
      </c>
      <c r="L308" s="56" t="s">
        <v>68</v>
      </c>
      <c r="M308" s="56" t="s">
        <v>118</v>
      </c>
      <c r="N308" s="56" t="s">
        <v>68</v>
      </c>
      <c r="O308" s="56" t="s">
        <v>177</v>
      </c>
      <c r="P308" s="56" t="s">
        <v>582</v>
      </c>
      <c r="Q308" s="56" t="s">
        <v>68</v>
      </c>
      <c r="R308" s="56" t="s">
        <v>68</v>
      </c>
      <c r="S308" s="56" t="s">
        <v>204</v>
      </c>
      <c r="T308" s="56">
        <v>20</v>
      </c>
      <c r="U308" s="56">
        <v>6749</v>
      </c>
      <c r="V308" s="56" t="s">
        <v>68</v>
      </c>
      <c r="W308" s="56" t="s">
        <v>68</v>
      </c>
      <c r="X308" s="56" t="s">
        <v>118</v>
      </c>
      <c r="Y308" s="56" t="s">
        <v>118</v>
      </c>
      <c r="Z308" s="56" t="s">
        <v>68</v>
      </c>
      <c r="AA308" s="56" t="s">
        <v>68</v>
      </c>
      <c r="AB308" s="56" t="s">
        <v>653</v>
      </c>
      <c r="AC308" s="56" t="s">
        <v>99</v>
      </c>
      <c r="AD308" s="56" t="s">
        <v>100</v>
      </c>
      <c r="AE308" s="56" t="s">
        <v>68</v>
      </c>
      <c r="AF308" s="56" t="s">
        <v>68</v>
      </c>
      <c r="AG308" s="34" t="s">
        <v>68</v>
      </c>
      <c r="AH308" s="56" t="s">
        <v>469</v>
      </c>
      <c r="AI308" s="56">
        <v>0</v>
      </c>
      <c r="AJ308" s="56">
        <v>0</v>
      </c>
      <c r="AK308" s="56">
        <v>0</v>
      </c>
      <c r="AL308" s="56">
        <v>1</v>
      </c>
      <c r="AM308" s="56">
        <v>1</v>
      </c>
      <c r="AN308" s="56">
        <v>0</v>
      </c>
      <c r="AO308" s="56">
        <v>0</v>
      </c>
      <c r="AP308" s="56">
        <v>0</v>
      </c>
      <c r="AQ308" s="56">
        <v>0</v>
      </c>
      <c r="AR308" s="56">
        <v>0</v>
      </c>
      <c r="AS308" s="56">
        <v>0</v>
      </c>
      <c r="AT308" s="56">
        <v>0</v>
      </c>
      <c r="AU308" s="56">
        <v>1</v>
      </c>
      <c r="AV308" s="57">
        <v>31.84</v>
      </c>
      <c r="AW308" s="56">
        <v>0</v>
      </c>
      <c r="AX308" s="57">
        <v>0</v>
      </c>
      <c r="AY308" s="57">
        <v>31.84</v>
      </c>
      <c r="AZ308" s="56">
        <v>0</v>
      </c>
      <c r="BA308" s="56">
        <v>0</v>
      </c>
      <c r="BB308" s="56">
        <v>0</v>
      </c>
      <c r="BC308" s="34">
        <v>31.84</v>
      </c>
      <c r="BD308" s="44">
        <f t="shared" si="4"/>
        <v>0</v>
      </c>
    </row>
    <row r="309" spans="1:56" s="34" customFormat="1">
      <c r="A309" s="56">
        <v>202315</v>
      </c>
      <c r="B309" s="56">
        <v>22</v>
      </c>
      <c r="C309" s="56" t="s">
        <v>498</v>
      </c>
      <c r="D309" s="56" t="s">
        <v>864</v>
      </c>
      <c r="E309" s="56">
        <v>1</v>
      </c>
      <c r="F309" s="56">
        <v>586223277</v>
      </c>
      <c r="G309" s="56" t="s">
        <v>652</v>
      </c>
      <c r="H309" s="56" t="s">
        <v>113</v>
      </c>
      <c r="I309" s="56" t="s">
        <v>113</v>
      </c>
      <c r="J309" s="56" t="s">
        <v>288</v>
      </c>
      <c r="K309" s="56" t="s">
        <v>288</v>
      </c>
      <c r="L309" s="56" t="s">
        <v>68</v>
      </c>
      <c r="M309" s="56" t="s">
        <v>82</v>
      </c>
      <c r="N309" s="56" t="s">
        <v>112</v>
      </c>
      <c r="O309" s="56" t="s">
        <v>112</v>
      </c>
      <c r="P309" s="56" t="s">
        <v>586</v>
      </c>
      <c r="Q309" s="56" t="s">
        <v>645</v>
      </c>
      <c r="R309" s="56" t="s">
        <v>646</v>
      </c>
      <c r="S309" s="56" t="s">
        <v>204</v>
      </c>
      <c r="T309" s="56">
        <v>20</v>
      </c>
      <c r="U309" s="56">
        <v>6749</v>
      </c>
      <c r="V309" s="56" t="s">
        <v>68</v>
      </c>
      <c r="W309" s="56" t="s">
        <v>68</v>
      </c>
      <c r="X309" s="56" t="s">
        <v>82</v>
      </c>
      <c r="Y309" s="56" t="s">
        <v>82</v>
      </c>
      <c r="Z309" s="56" t="s">
        <v>112</v>
      </c>
      <c r="AA309" s="56" t="s">
        <v>865</v>
      </c>
      <c r="AB309" s="56" t="s">
        <v>684</v>
      </c>
      <c r="AC309" s="56" t="s">
        <v>68</v>
      </c>
      <c r="AD309" s="56" t="s">
        <v>68</v>
      </c>
      <c r="AE309" s="56" t="s">
        <v>866</v>
      </c>
      <c r="AF309" s="56" t="s">
        <v>867</v>
      </c>
      <c r="AG309" s="56">
        <v>10840</v>
      </c>
      <c r="AH309" s="56" t="s">
        <v>469</v>
      </c>
      <c r="AI309" s="56">
        <v>0</v>
      </c>
      <c r="AJ309" s="56">
        <v>0</v>
      </c>
      <c r="AK309" s="56">
        <v>1</v>
      </c>
      <c r="AL309" s="56">
        <v>0</v>
      </c>
      <c r="AM309" s="56">
        <v>0</v>
      </c>
      <c r="AN309" s="56">
        <v>0</v>
      </c>
      <c r="AO309" s="56">
        <v>0</v>
      </c>
      <c r="AP309" s="56">
        <v>0</v>
      </c>
      <c r="AQ309" s="56">
        <v>0</v>
      </c>
      <c r="AR309" s="56">
        <v>0</v>
      </c>
      <c r="AS309" s="56">
        <v>1</v>
      </c>
      <c r="AT309" s="56">
        <v>0</v>
      </c>
      <c r="AU309" s="56">
        <v>0</v>
      </c>
      <c r="AV309" s="57">
        <v>0</v>
      </c>
      <c r="AW309" s="56">
        <v>1</v>
      </c>
      <c r="AX309" s="57">
        <v>31.84</v>
      </c>
      <c r="AY309" s="57">
        <v>31.84</v>
      </c>
      <c r="AZ309" s="56">
        <v>0</v>
      </c>
      <c r="BA309" s="56">
        <v>0</v>
      </c>
      <c r="BB309" s="56">
        <v>1</v>
      </c>
      <c r="BC309" s="34">
        <v>31.84</v>
      </c>
      <c r="BD309" s="44">
        <f t="shared" si="4"/>
        <v>0</v>
      </c>
    </row>
    <row r="310" spans="1:56" s="34" customFormat="1">
      <c r="A310" s="56">
        <v>202315</v>
      </c>
      <c r="B310" s="56">
        <v>22</v>
      </c>
      <c r="C310" s="56" t="s">
        <v>498</v>
      </c>
      <c r="D310" s="56" t="s">
        <v>864</v>
      </c>
      <c r="E310" s="56">
        <v>2</v>
      </c>
      <c r="F310" s="56">
        <v>587690499</v>
      </c>
      <c r="G310" s="56" t="s">
        <v>642</v>
      </c>
      <c r="H310" s="56" t="s">
        <v>113</v>
      </c>
      <c r="I310" s="56" t="s">
        <v>113</v>
      </c>
      <c r="J310" s="56" t="s">
        <v>288</v>
      </c>
      <c r="K310" s="56" t="s">
        <v>288</v>
      </c>
      <c r="L310" s="56" t="s">
        <v>68</v>
      </c>
      <c r="M310" s="56" t="s">
        <v>82</v>
      </c>
      <c r="N310" s="56" t="s">
        <v>112</v>
      </c>
      <c r="O310" s="56" t="s">
        <v>112</v>
      </c>
      <c r="P310" s="56" t="s">
        <v>586</v>
      </c>
      <c r="Q310" s="56" t="s">
        <v>645</v>
      </c>
      <c r="R310" s="56" t="s">
        <v>646</v>
      </c>
      <c r="S310" s="56" t="s">
        <v>204</v>
      </c>
      <c r="T310" s="56">
        <v>20</v>
      </c>
      <c r="U310" s="56">
        <v>6749</v>
      </c>
      <c r="V310" s="56" t="s">
        <v>68</v>
      </c>
      <c r="W310" s="56" t="s">
        <v>68</v>
      </c>
      <c r="X310" s="56" t="s">
        <v>82</v>
      </c>
      <c r="Y310" s="56" t="s">
        <v>82</v>
      </c>
      <c r="Z310" s="56" t="s">
        <v>112</v>
      </c>
      <c r="AA310" s="56" t="s">
        <v>865</v>
      </c>
      <c r="AB310" s="56" t="s">
        <v>684</v>
      </c>
      <c r="AC310" s="56" t="s">
        <v>68</v>
      </c>
      <c r="AD310" s="56" t="s">
        <v>68</v>
      </c>
      <c r="AE310" s="56" t="s">
        <v>866</v>
      </c>
      <c r="AF310" s="56" t="s">
        <v>867</v>
      </c>
      <c r="AG310" s="56">
        <v>10840</v>
      </c>
      <c r="AH310" s="56" t="s">
        <v>469</v>
      </c>
      <c r="AI310" s="56">
        <v>0</v>
      </c>
      <c r="AJ310" s="56">
        <v>0</v>
      </c>
      <c r="AK310" s="56">
        <v>3</v>
      </c>
      <c r="AL310" s="56">
        <v>0</v>
      </c>
      <c r="AM310" s="56">
        <v>0</v>
      </c>
      <c r="AN310" s="56">
        <v>0</v>
      </c>
      <c r="AO310" s="56">
        <v>0</v>
      </c>
      <c r="AP310" s="56">
        <v>0</v>
      </c>
      <c r="AQ310" s="56">
        <v>0</v>
      </c>
      <c r="AR310" s="56">
        <v>0</v>
      </c>
      <c r="AS310" s="56">
        <v>3</v>
      </c>
      <c r="AT310" s="56">
        <v>0</v>
      </c>
      <c r="AU310" s="56">
        <v>0</v>
      </c>
      <c r="AV310" s="57">
        <v>0</v>
      </c>
      <c r="AW310" s="56">
        <v>3</v>
      </c>
      <c r="AX310" s="57">
        <v>103.02</v>
      </c>
      <c r="AY310" s="57">
        <v>103.02</v>
      </c>
      <c r="AZ310" s="56">
        <v>0</v>
      </c>
      <c r="BA310" s="56">
        <v>0</v>
      </c>
      <c r="BB310" s="56">
        <v>3</v>
      </c>
      <c r="BC310" s="34">
        <v>34.340000000000003</v>
      </c>
      <c r="BD310" s="44">
        <f t="shared" si="4"/>
        <v>0</v>
      </c>
    </row>
    <row r="311" spans="1:56" s="34" customFormat="1">
      <c r="A311" s="56">
        <v>202317</v>
      </c>
      <c r="B311" s="56">
        <v>22</v>
      </c>
      <c r="C311" s="56" t="s">
        <v>498</v>
      </c>
      <c r="D311" s="56" t="s">
        <v>1087</v>
      </c>
      <c r="E311" s="56">
        <v>1</v>
      </c>
      <c r="F311" s="56">
        <v>587690499</v>
      </c>
      <c r="G311" s="56" t="s">
        <v>642</v>
      </c>
      <c r="H311" s="56" t="s">
        <v>82</v>
      </c>
      <c r="I311" s="56" t="s">
        <v>82</v>
      </c>
      <c r="J311" s="56" t="s">
        <v>176</v>
      </c>
      <c r="K311" s="56" t="s">
        <v>176</v>
      </c>
      <c r="L311" s="56" t="s">
        <v>68</v>
      </c>
      <c r="M311" s="56" t="s">
        <v>75</v>
      </c>
      <c r="N311" s="56" t="s">
        <v>68</v>
      </c>
      <c r="O311" s="56" t="s">
        <v>1088</v>
      </c>
      <c r="P311" s="56" t="s">
        <v>576</v>
      </c>
      <c r="Q311" s="56" t="s">
        <v>68</v>
      </c>
      <c r="R311" s="56" t="s">
        <v>68</v>
      </c>
      <c r="S311" s="56" t="s">
        <v>204</v>
      </c>
      <c r="T311" s="56">
        <v>20</v>
      </c>
      <c r="U311" s="56">
        <v>6749</v>
      </c>
      <c r="V311" s="56" t="s">
        <v>68</v>
      </c>
      <c r="W311" s="56" t="s">
        <v>68</v>
      </c>
      <c r="X311" s="56" t="s">
        <v>75</v>
      </c>
      <c r="Y311" s="56" t="s">
        <v>75</v>
      </c>
      <c r="Z311" s="56" t="s">
        <v>68</v>
      </c>
      <c r="AA311" s="56" t="s">
        <v>68</v>
      </c>
      <c r="AB311" s="56" t="s">
        <v>1077</v>
      </c>
      <c r="AC311" s="56" t="s">
        <v>68</v>
      </c>
      <c r="AD311" s="56" t="s">
        <v>68</v>
      </c>
      <c r="AE311" s="56" t="s">
        <v>68</v>
      </c>
      <c r="AF311" s="56" t="s">
        <v>68</v>
      </c>
      <c r="AG311" s="34" t="s">
        <v>68</v>
      </c>
      <c r="AH311" s="56" t="s">
        <v>469</v>
      </c>
      <c r="AI311" s="56">
        <v>0</v>
      </c>
      <c r="AJ311" s="56">
        <v>0</v>
      </c>
      <c r="AK311" s="56">
        <v>0</v>
      </c>
      <c r="AL311" s="56">
        <v>4</v>
      </c>
      <c r="AM311" s="56">
        <v>4</v>
      </c>
      <c r="AN311" s="56">
        <v>0</v>
      </c>
      <c r="AO311" s="56">
        <v>0</v>
      </c>
      <c r="AP311" s="56">
        <v>0</v>
      </c>
      <c r="AQ311" s="56">
        <v>0</v>
      </c>
      <c r="AR311" s="56">
        <v>0</v>
      </c>
      <c r="AS311" s="56">
        <v>0</v>
      </c>
      <c r="AT311" s="56">
        <v>0</v>
      </c>
      <c r="AU311" s="56">
        <v>4</v>
      </c>
      <c r="AV311" s="57">
        <v>137.36000000000001</v>
      </c>
      <c r="AW311" s="56">
        <v>0</v>
      </c>
      <c r="AX311" s="57">
        <v>0</v>
      </c>
      <c r="AY311" s="57">
        <v>137.36000000000001</v>
      </c>
      <c r="AZ311" s="56">
        <v>0</v>
      </c>
      <c r="BA311" s="56">
        <v>0</v>
      </c>
      <c r="BB311" s="56">
        <v>0</v>
      </c>
      <c r="BC311" s="34">
        <v>34.340000000000003</v>
      </c>
      <c r="BD311" s="44">
        <f t="shared" si="4"/>
        <v>0</v>
      </c>
    </row>
    <row r="312" spans="1:56" s="34" customFormat="1">
      <c r="A312" s="56">
        <v>202314</v>
      </c>
      <c r="B312" s="56">
        <v>22</v>
      </c>
      <c r="C312" s="56" t="s">
        <v>498</v>
      </c>
      <c r="D312" s="56" t="s">
        <v>689</v>
      </c>
      <c r="E312" s="56">
        <v>1</v>
      </c>
      <c r="F312" s="56">
        <v>564812552</v>
      </c>
      <c r="G312" s="56" t="s">
        <v>664</v>
      </c>
      <c r="H312" s="56" t="s">
        <v>345</v>
      </c>
      <c r="I312" s="56" t="s">
        <v>113</v>
      </c>
      <c r="J312" s="56" t="s">
        <v>384</v>
      </c>
      <c r="K312" s="56" t="s">
        <v>288</v>
      </c>
      <c r="L312" s="56" t="s">
        <v>68</v>
      </c>
      <c r="M312" s="56" t="s">
        <v>138</v>
      </c>
      <c r="N312" s="56" t="s">
        <v>97</v>
      </c>
      <c r="O312" s="56" t="s">
        <v>352</v>
      </c>
      <c r="P312" s="56" t="s">
        <v>583</v>
      </c>
      <c r="Q312" s="56" t="s">
        <v>645</v>
      </c>
      <c r="R312" s="56" t="s">
        <v>646</v>
      </c>
      <c r="S312" s="56" t="s">
        <v>204</v>
      </c>
      <c r="T312" s="56">
        <v>20</v>
      </c>
      <c r="U312" s="56">
        <v>7049</v>
      </c>
      <c r="V312" s="56" t="s">
        <v>78</v>
      </c>
      <c r="W312" s="56" t="s">
        <v>79</v>
      </c>
      <c r="X312" s="56" t="s">
        <v>91</v>
      </c>
      <c r="Y312" s="56" t="s">
        <v>138</v>
      </c>
      <c r="Z312" s="56" t="s">
        <v>352</v>
      </c>
      <c r="AA312" s="56" t="s">
        <v>690</v>
      </c>
      <c r="AB312" s="56" t="s">
        <v>691</v>
      </c>
      <c r="AC312" s="56" t="s">
        <v>78</v>
      </c>
      <c r="AD312" s="56" t="s">
        <v>79</v>
      </c>
      <c r="AE312" s="56" t="s">
        <v>692</v>
      </c>
      <c r="AF312" s="56" t="s">
        <v>693</v>
      </c>
      <c r="AG312" s="56">
        <v>903617</v>
      </c>
      <c r="AH312" s="56" t="s">
        <v>469</v>
      </c>
      <c r="AI312" s="56">
        <v>0</v>
      </c>
      <c r="AJ312" s="56">
        <v>0</v>
      </c>
      <c r="AK312" s="56">
        <v>5</v>
      </c>
      <c r="AL312" s="56">
        <v>0</v>
      </c>
      <c r="AM312" s="56">
        <v>0</v>
      </c>
      <c r="AN312" s="56">
        <v>0</v>
      </c>
      <c r="AO312" s="56">
        <v>0</v>
      </c>
      <c r="AP312" s="56">
        <v>0</v>
      </c>
      <c r="AQ312" s="56">
        <v>0</v>
      </c>
      <c r="AR312" s="56">
        <v>0</v>
      </c>
      <c r="AS312" s="56">
        <v>5</v>
      </c>
      <c r="AT312" s="56">
        <v>0</v>
      </c>
      <c r="AU312" s="56">
        <v>0</v>
      </c>
      <c r="AV312" s="57">
        <v>0</v>
      </c>
      <c r="AW312" s="56">
        <v>5</v>
      </c>
      <c r="AX312" s="57">
        <v>162.75</v>
      </c>
      <c r="AY312" s="57">
        <v>162.75</v>
      </c>
      <c r="AZ312" s="56">
        <v>0</v>
      </c>
      <c r="BA312" s="56">
        <v>0</v>
      </c>
      <c r="BB312" s="56">
        <v>5</v>
      </c>
      <c r="BC312" s="34">
        <v>32.549999999999997</v>
      </c>
      <c r="BD312" s="44">
        <f t="shared" si="4"/>
        <v>0</v>
      </c>
    </row>
    <row r="313" spans="1:56" s="34" customFormat="1">
      <c r="A313" s="56">
        <v>202314</v>
      </c>
      <c r="B313" s="56">
        <v>22</v>
      </c>
      <c r="C313" s="56" t="s">
        <v>498</v>
      </c>
      <c r="D313" s="56" t="s">
        <v>689</v>
      </c>
      <c r="E313" s="56">
        <v>2</v>
      </c>
      <c r="F313" s="56">
        <v>564812558</v>
      </c>
      <c r="G313" s="56" t="s">
        <v>664</v>
      </c>
      <c r="H313" s="56" t="s">
        <v>345</v>
      </c>
      <c r="I313" s="56" t="s">
        <v>113</v>
      </c>
      <c r="J313" s="56" t="s">
        <v>384</v>
      </c>
      <c r="K313" s="56" t="s">
        <v>288</v>
      </c>
      <c r="L313" s="56" t="s">
        <v>68</v>
      </c>
      <c r="M313" s="56" t="s">
        <v>138</v>
      </c>
      <c r="N313" s="56" t="s">
        <v>97</v>
      </c>
      <c r="O313" s="56" t="s">
        <v>352</v>
      </c>
      <c r="P313" s="56" t="s">
        <v>583</v>
      </c>
      <c r="Q313" s="56" t="s">
        <v>645</v>
      </c>
      <c r="R313" s="56" t="s">
        <v>646</v>
      </c>
      <c r="S313" s="56" t="s">
        <v>204</v>
      </c>
      <c r="T313" s="56">
        <v>20</v>
      </c>
      <c r="U313" s="56">
        <v>7049</v>
      </c>
      <c r="V313" s="56" t="s">
        <v>78</v>
      </c>
      <c r="W313" s="56" t="s">
        <v>79</v>
      </c>
      <c r="X313" s="56" t="s">
        <v>91</v>
      </c>
      <c r="Y313" s="56" t="s">
        <v>138</v>
      </c>
      <c r="Z313" s="56" t="s">
        <v>352</v>
      </c>
      <c r="AA313" s="56" t="s">
        <v>690</v>
      </c>
      <c r="AB313" s="56" t="s">
        <v>691</v>
      </c>
      <c r="AC313" s="56" t="s">
        <v>78</v>
      </c>
      <c r="AD313" s="56" t="s">
        <v>79</v>
      </c>
      <c r="AE313" s="56" t="s">
        <v>692</v>
      </c>
      <c r="AF313" s="56" t="s">
        <v>693</v>
      </c>
      <c r="AG313" s="56">
        <v>903617</v>
      </c>
      <c r="AH313" s="56" t="s">
        <v>469</v>
      </c>
      <c r="AI313" s="56">
        <v>0</v>
      </c>
      <c r="AJ313" s="56">
        <v>0</v>
      </c>
      <c r="AK313" s="56">
        <v>3</v>
      </c>
      <c r="AL313" s="56">
        <v>0</v>
      </c>
      <c r="AM313" s="56">
        <v>0</v>
      </c>
      <c r="AN313" s="56">
        <v>0</v>
      </c>
      <c r="AO313" s="56">
        <v>0</v>
      </c>
      <c r="AP313" s="56">
        <v>0</v>
      </c>
      <c r="AQ313" s="56">
        <v>0</v>
      </c>
      <c r="AR313" s="56">
        <v>0</v>
      </c>
      <c r="AS313" s="56">
        <v>3</v>
      </c>
      <c r="AT313" s="56">
        <v>0</v>
      </c>
      <c r="AU313" s="56">
        <v>0</v>
      </c>
      <c r="AV313" s="57">
        <v>0</v>
      </c>
      <c r="AW313" s="56">
        <v>3</v>
      </c>
      <c r="AX313" s="57">
        <v>104.58</v>
      </c>
      <c r="AY313" s="57">
        <v>104.58</v>
      </c>
      <c r="AZ313" s="56">
        <v>0</v>
      </c>
      <c r="BA313" s="56">
        <v>0</v>
      </c>
      <c r="BB313" s="56">
        <v>3</v>
      </c>
      <c r="BC313" s="34">
        <v>34.86</v>
      </c>
      <c r="BD313" s="44">
        <f t="shared" si="4"/>
        <v>0</v>
      </c>
    </row>
    <row r="314" spans="1:56" s="34" customFormat="1">
      <c r="A314" s="56">
        <v>202314</v>
      </c>
      <c r="B314" s="56">
        <v>22</v>
      </c>
      <c r="C314" s="56" t="s">
        <v>498</v>
      </c>
      <c r="D314" s="56" t="s">
        <v>689</v>
      </c>
      <c r="E314" s="56">
        <v>3</v>
      </c>
      <c r="F314" s="56">
        <v>576499520</v>
      </c>
      <c r="G314" s="56" t="s">
        <v>724</v>
      </c>
      <c r="H314" s="56" t="s">
        <v>345</v>
      </c>
      <c r="I314" s="56" t="s">
        <v>113</v>
      </c>
      <c r="J314" s="56" t="s">
        <v>384</v>
      </c>
      <c r="K314" s="56" t="s">
        <v>288</v>
      </c>
      <c r="L314" s="56" t="s">
        <v>68</v>
      </c>
      <c r="M314" s="56" t="s">
        <v>138</v>
      </c>
      <c r="N314" s="56" t="s">
        <v>68</v>
      </c>
      <c r="O314" s="56" t="s">
        <v>352</v>
      </c>
      <c r="P314" s="56" t="s">
        <v>583</v>
      </c>
      <c r="Q314" s="56" t="s">
        <v>68</v>
      </c>
      <c r="R314" s="56" t="s">
        <v>68</v>
      </c>
      <c r="S314" s="56" t="s">
        <v>204</v>
      </c>
      <c r="T314" s="56">
        <v>20</v>
      </c>
      <c r="U314" s="56">
        <v>7049</v>
      </c>
      <c r="V314" s="56" t="s">
        <v>629</v>
      </c>
      <c r="W314" s="56" t="s">
        <v>630</v>
      </c>
      <c r="X314" s="56" t="s">
        <v>91</v>
      </c>
      <c r="Y314" s="56" t="s">
        <v>138</v>
      </c>
      <c r="Z314" s="56" t="s">
        <v>68</v>
      </c>
      <c r="AA314" s="56" t="s">
        <v>68</v>
      </c>
      <c r="AB314" s="56" t="s">
        <v>691</v>
      </c>
      <c r="AC314" s="56" t="s">
        <v>78</v>
      </c>
      <c r="AD314" s="56" t="s">
        <v>79</v>
      </c>
      <c r="AE314" s="56" t="s">
        <v>68</v>
      </c>
      <c r="AF314" s="56" t="s">
        <v>68</v>
      </c>
      <c r="AG314" s="34" t="s">
        <v>68</v>
      </c>
      <c r="AH314" s="56" t="s">
        <v>469</v>
      </c>
      <c r="AI314" s="56">
        <v>0</v>
      </c>
      <c r="AJ314" s="56">
        <v>0</v>
      </c>
      <c r="AK314" s="56">
        <v>0</v>
      </c>
      <c r="AL314" s="56">
        <v>2</v>
      </c>
      <c r="AM314" s="56">
        <v>0</v>
      </c>
      <c r="AN314" s="56">
        <v>0</v>
      </c>
      <c r="AO314" s="56">
        <v>0</v>
      </c>
      <c r="AP314" s="56">
        <v>0</v>
      </c>
      <c r="AQ314" s="56">
        <v>2</v>
      </c>
      <c r="AR314" s="56">
        <v>0</v>
      </c>
      <c r="AS314" s="56">
        <v>0</v>
      </c>
      <c r="AT314" s="56">
        <v>0</v>
      </c>
      <c r="AU314" s="56">
        <v>0</v>
      </c>
      <c r="AV314" s="57">
        <v>0</v>
      </c>
      <c r="AW314" s="56">
        <v>2</v>
      </c>
      <c r="AX314" s="57">
        <v>68.900000000000006</v>
      </c>
      <c r="AY314" s="57">
        <v>68.900000000000006</v>
      </c>
      <c r="AZ314" s="56">
        <v>0</v>
      </c>
      <c r="BA314" s="56">
        <v>0</v>
      </c>
      <c r="BB314" s="56">
        <v>0</v>
      </c>
      <c r="BC314" s="34">
        <v>34.450000000000003</v>
      </c>
      <c r="BD314" s="44">
        <f t="shared" si="4"/>
        <v>0</v>
      </c>
    </row>
    <row r="315" spans="1:56" s="34" customFormat="1">
      <c r="A315" s="56">
        <v>202314</v>
      </c>
      <c r="B315" s="56">
        <v>22</v>
      </c>
      <c r="C315" s="56" t="s">
        <v>498</v>
      </c>
      <c r="D315" s="56" t="s">
        <v>689</v>
      </c>
      <c r="E315" s="56">
        <v>4</v>
      </c>
      <c r="F315" s="56">
        <v>586110533</v>
      </c>
      <c r="G315" s="56" t="s">
        <v>743</v>
      </c>
      <c r="H315" s="56" t="s">
        <v>345</v>
      </c>
      <c r="I315" s="56" t="s">
        <v>113</v>
      </c>
      <c r="J315" s="56" t="s">
        <v>384</v>
      </c>
      <c r="K315" s="56" t="s">
        <v>288</v>
      </c>
      <c r="L315" s="56" t="s">
        <v>68</v>
      </c>
      <c r="M315" s="56" t="s">
        <v>138</v>
      </c>
      <c r="N315" s="56" t="s">
        <v>97</v>
      </c>
      <c r="O315" s="56" t="s">
        <v>352</v>
      </c>
      <c r="P315" s="56" t="s">
        <v>583</v>
      </c>
      <c r="Q315" s="56" t="s">
        <v>645</v>
      </c>
      <c r="R315" s="56" t="s">
        <v>646</v>
      </c>
      <c r="S315" s="56" t="s">
        <v>204</v>
      </c>
      <c r="T315" s="56">
        <v>20</v>
      </c>
      <c r="U315" s="56">
        <v>7049</v>
      </c>
      <c r="V315" s="56" t="s">
        <v>78</v>
      </c>
      <c r="W315" s="56" t="s">
        <v>79</v>
      </c>
      <c r="X315" s="56" t="s">
        <v>91</v>
      </c>
      <c r="Y315" s="56" t="s">
        <v>138</v>
      </c>
      <c r="Z315" s="56" t="s">
        <v>352</v>
      </c>
      <c r="AA315" s="56" t="s">
        <v>690</v>
      </c>
      <c r="AB315" s="56" t="s">
        <v>691</v>
      </c>
      <c r="AC315" s="56" t="s">
        <v>78</v>
      </c>
      <c r="AD315" s="56" t="s">
        <v>79</v>
      </c>
      <c r="AE315" s="56" t="s">
        <v>692</v>
      </c>
      <c r="AF315" s="56" t="s">
        <v>693</v>
      </c>
      <c r="AG315" s="56">
        <v>903617</v>
      </c>
      <c r="AH315" s="56" t="s">
        <v>469</v>
      </c>
      <c r="AI315" s="56">
        <v>0</v>
      </c>
      <c r="AJ315" s="56">
        <v>0</v>
      </c>
      <c r="AK315" s="56">
        <v>1</v>
      </c>
      <c r="AL315" s="56">
        <v>0</v>
      </c>
      <c r="AM315" s="56">
        <v>0</v>
      </c>
      <c r="AN315" s="56">
        <v>0</v>
      </c>
      <c r="AO315" s="56">
        <v>0</v>
      </c>
      <c r="AP315" s="56">
        <v>0</v>
      </c>
      <c r="AQ315" s="56">
        <v>0</v>
      </c>
      <c r="AR315" s="56">
        <v>0</v>
      </c>
      <c r="AS315" s="56">
        <v>1</v>
      </c>
      <c r="AT315" s="56">
        <v>0</v>
      </c>
      <c r="AU315" s="56">
        <v>0</v>
      </c>
      <c r="AV315" s="57">
        <v>0</v>
      </c>
      <c r="AW315" s="56">
        <v>1</v>
      </c>
      <c r="AX315" s="57">
        <v>34.770000000000003</v>
      </c>
      <c r="AY315" s="57">
        <v>34.770000000000003</v>
      </c>
      <c r="AZ315" s="56">
        <v>0</v>
      </c>
      <c r="BA315" s="56">
        <v>0</v>
      </c>
      <c r="BB315" s="56">
        <v>1</v>
      </c>
      <c r="BC315" s="34">
        <v>34.770000000000003</v>
      </c>
      <c r="BD315" s="44">
        <f t="shared" si="4"/>
        <v>0</v>
      </c>
    </row>
    <row r="316" spans="1:56" s="34" customFormat="1">
      <c r="A316" s="56">
        <v>202314</v>
      </c>
      <c r="B316" s="56">
        <v>22</v>
      </c>
      <c r="C316" s="56" t="s">
        <v>498</v>
      </c>
      <c r="D316" s="56" t="s">
        <v>689</v>
      </c>
      <c r="E316" s="56">
        <v>5</v>
      </c>
      <c r="F316" s="56">
        <v>586223277</v>
      </c>
      <c r="G316" s="56" t="s">
        <v>652</v>
      </c>
      <c r="H316" s="56" t="s">
        <v>345</v>
      </c>
      <c r="I316" s="56" t="s">
        <v>113</v>
      </c>
      <c r="J316" s="56" t="s">
        <v>384</v>
      </c>
      <c r="K316" s="56" t="s">
        <v>288</v>
      </c>
      <c r="L316" s="56" t="s">
        <v>68</v>
      </c>
      <c r="M316" s="56" t="s">
        <v>138</v>
      </c>
      <c r="N316" s="56" t="s">
        <v>68</v>
      </c>
      <c r="O316" s="56" t="s">
        <v>352</v>
      </c>
      <c r="P316" s="56" t="s">
        <v>583</v>
      </c>
      <c r="Q316" s="56" t="s">
        <v>68</v>
      </c>
      <c r="R316" s="56" t="s">
        <v>68</v>
      </c>
      <c r="S316" s="56" t="s">
        <v>204</v>
      </c>
      <c r="T316" s="56">
        <v>20</v>
      </c>
      <c r="U316" s="56">
        <v>7049</v>
      </c>
      <c r="V316" s="56" t="s">
        <v>629</v>
      </c>
      <c r="W316" s="56" t="s">
        <v>630</v>
      </c>
      <c r="X316" s="56" t="s">
        <v>91</v>
      </c>
      <c r="Y316" s="56" t="s">
        <v>138</v>
      </c>
      <c r="Z316" s="56" t="s">
        <v>68</v>
      </c>
      <c r="AA316" s="56" t="s">
        <v>68</v>
      </c>
      <c r="AB316" s="56" t="s">
        <v>691</v>
      </c>
      <c r="AC316" s="56" t="s">
        <v>78</v>
      </c>
      <c r="AD316" s="56" t="s">
        <v>79</v>
      </c>
      <c r="AE316" s="56" t="s">
        <v>68</v>
      </c>
      <c r="AF316" s="56" t="s">
        <v>68</v>
      </c>
      <c r="AG316" s="34" t="s">
        <v>68</v>
      </c>
      <c r="AH316" s="56" t="s">
        <v>469</v>
      </c>
      <c r="AI316" s="56">
        <v>0</v>
      </c>
      <c r="AJ316" s="56">
        <v>0</v>
      </c>
      <c r="AK316" s="56">
        <v>0</v>
      </c>
      <c r="AL316" s="56">
        <v>4</v>
      </c>
      <c r="AM316" s="56">
        <v>0</v>
      </c>
      <c r="AN316" s="56">
        <v>0</v>
      </c>
      <c r="AO316" s="56">
        <v>0</v>
      </c>
      <c r="AP316" s="56">
        <v>0</v>
      </c>
      <c r="AQ316" s="56">
        <v>4</v>
      </c>
      <c r="AR316" s="56">
        <v>0</v>
      </c>
      <c r="AS316" s="56">
        <v>0</v>
      </c>
      <c r="AT316" s="56">
        <v>0</v>
      </c>
      <c r="AU316" s="56">
        <v>0</v>
      </c>
      <c r="AV316" s="57">
        <v>0</v>
      </c>
      <c r="AW316" s="56">
        <v>4</v>
      </c>
      <c r="AX316" s="57">
        <v>127.36</v>
      </c>
      <c r="AY316" s="57">
        <v>127.36</v>
      </c>
      <c r="AZ316" s="56">
        <v>0</v>
      </c>
      <c r="BA316" s="56">
        <v>0</v>
      </c>
      <c r="BB316" s="56">
        <v>0</v>
      </c>
      <c r="BC316" s="34">
        <v>31.84</v>
      </c>
      <c r="BD316" s="44">
        <f t="shared" si="4"/>
        <v>0</v>
      </c>
    </row>
    <row r="317" spans="1:56" s="34" customFormat="1">
      <c r="A317" s="56">
        <v>202314</v>
      </c>
      <c r="B317" s="56">
        <v>22</v>
      </c>
      <c r="C317" s="56" t="s">
        <v>498</v>
      </c>
      <c r="D317" s="56" t="s">
        <v>689</v>
      </c>
      <c r="E317" s="56">
        <v>6</v>
      </c>
      <c r="F317" s="56">
        <v>587690499</v>
      </c>
      <c r="G317" s="56" t="s">
        <v>642</v>
      </c>
      <c r="H317" s="56" t="s">
        <v>345</v>
      </c>
      <c r="I317" s="56" t="s">
        <v>113</v>
      </c>
      <c r="J317" s="56" t="s">
        <v>384</v>
      </c>
      <c r="K317" s="56" t="s">
        <v>288</v>
      </c>
      <c r="L317" s="56" t="s">
        <v>68</v>
      </c>
      <c r="M317" s="56" t="s">
        <v>138</v>
      </c>
      <c r="N317" s="56" t="s">
        <v>97</v>
      </c>
      <c r="O317" s="56" t="s">
        <v>352</v>
      </c>
      <c r="P317" s="56" t="s">
        <v>583</v>
      </c>
      <c r="Q317" s="56" t="s">
        <v>645</v>
      </c>
      <c r="R317" s="56" t="s">
        <v>646</v>
      </c>
      <c r="S317" s="56" t="s">
        <v>204</v>
      </c>
      <c r="T317" s="56">
        <v>20</v>
      </c>
      <c r="U317" s="56">
        <v>7049</v>
      </c>
      <c r="V317" s="56" t="s">
        <v>78</v>
      </c>
      <c r="W317" s="56" t="s">
        <v>79</v>
      </c>
      <c r="X317" s="56" t="s">
        <v>91</v>
      </c>
      <c r="Y317" s="56" t="s">
        <v>138</v>
      </c>
      <c r="Z317" s="56" t="s">
        <v>352</v>
      </c>
      <c r="AA317" s="56" t="s">
        <v>690</v>
      </c>
      <c r="AB317" s="56" t="s">
        <v>691</v>
      </c>
      <c r="AC317" s="56" t="s">
        <v>78</v>
      </c>
      <c r="AD317" s="56" t="s">
        <v>79</v>
      </c>
      <c r="AE317" s="56" t="s">
        <v>692</v>
      </c>
      <c r="AF317" s="56" t="s">
        <v>693</v>
      </c>
      <c r="AG317" s="56">
        <v>903617</v>
      </c>
      <c r="AH317" s="56" t="s">
        <v>469</v>
      </c>
      <c r="AI317" s="56">
        <v>0</v>
      </c>
      <c r="AJ317" s="56">
        <v>0</v>
      </c>
      <c r="AK317" s="56">
        <v>1</v>
      </c>
      <c r="AL317" s="56">
        <v>0</v>
      </c>
      <c r="AM317" s="56">
        <v>0</v>
      </c>
      <c r="AN317" s="56">
        <v>0</v>
      </c>
      <c r="AO317" s="56">
        <v>0</v>
      </c>
      <c r="AP317" s="56">
        <v>0</v>
      </c>
      <c r="AQ317" s="56">
        <v>0</v>
      </c>
      <c r="AR317" s="56">
        <v>0</v>
      </c>
      <c r="AS317" s="56">
        <v>1</v>
      </c>
      <c r="AT317" s="56">
        <v>0</v>
      </c>
      <c r="AU317" s="56">
        <v>0</v>
      </c>
      <c r="AV317" s="57">
        <v>0</v>
      </c>
      <c r="AW317" s="56">
        <v>1</v>
      </c>
      <c r="AX317" s="57">
        <v>34.340000000000003</v>
      </c>
      <c r="AY317" s="57">
        <v>34.340000000000003</v>
      </c>
      <c r="AZ317" s="56">
        <v>0</v>
      </c>
      <c r="BA317" s="56">
        <v>0</v>
      </c>
      <c r="BB317" s="56">
        <v>1</v>
      </c>
      <c r="BC317" s="34">
        <v>34.340000000000003</v>
      </c>
      <c r="BD317" s="44">
        <f t="shared" si="4"/>
        <v>0</v>
      </c>
    </row>
    <row r="318" spans="1:56" s="34" customFormat="1">
      <c r="A318" s="56">
        <v>202315</v>
      </c>
      <c r="B318" s="56">
        <v>22</v>
      </c>
      <c r="C318" s="56" t="s">
        <v>498</v>
      </c>
      <c r="D318" s="56" t="s">
        <v>802</v>
      </c>
      <c r="E318" s="56">
        <v>1</v>
      </c>
      <c r="F318" s="56">
        <v>576499520</v>
      </c>
      <c r="G318" s="56" t="s">
        <v>724</v>
      </c>
      <c r="H318" s="56" t="s">
        <v>134</v>
      </c>
      <c r="I318" s="56" t="s">
        <v>97</v>
      </c>
      <c r="J318" s="56" t="s">
        <v>116</v>
      </c>
      <c r="K318" s="56" t="s">
        <v>185</v>
      </c>
      <c r="L318" s="56" t="s">
        <v>68</v>
      </c>
      <c r="M318" s="56" t="s">
        <v>151</v>
      </c>
      <c r="N318" s="56" t="s">
        <v>68</v>
      </c>
      <c r="O318" s="56" t="s">
        <v>68</v>
      </c>
      <c r="P318" s="56" t="s">
        <v>468</v>
      </c>
      <c r="Q318" s="56" t="s">
        <v>68</v>
      </c>
      <c r="R318" s="56" t="s">
        <v>68</v>
      </c>
      <c r="S318" s="56" t="s">
        <v>204</v>
      </c>
      <c r="T318" s="56">
        <v>20</v>
      </c>
      <c r="U318" s="56">
        <v>7049</v>
      </c>
      <c r="V318" s="56" t="s">
        <v>629</v>
      </c>
      <c r="W318" s="56" t="s">
        <v>630</v>
      </c>
      <c r="X318" s="56" t="s">
        <v>352</v>
      </c>
      <c r="Y318" s="56" t="s">
        <v>151</v>
      </c>
      <c r="Z318" s="56" t="s">
        <v>68</v>
      </c>
      <c r="AA318" s="56" t="s">
        <v>68</v>
      </c>
      <c r="AB318" s="56" t="s">
        <v>706</v>
      </c>
      <c r="AC318" s="56" t="s">
        <v>78</v>
      </c>
      <c r="AD318" s="56" t="s">
        <v>79</v>
      </c>
      <c r="AE318" s="56" t="s">
        <v>68</v>
      </c>
      <c r="AF318" s="56" t="s">
        <v>68</v>
      </c>
      <c r="AG318" s="34" t="s">
        <v>68</v>
      </c>
      <c r="AH318" s="56" t="s">
        <v>469</v>
      </c>
      <c r="AI318" s="56">
        <v>0</v>
      </c>
      <c r="AJ318" s="56">
        <v>0</v>
      </c>
      <c r="AK318" s="56">
        <v>0</v>
      </c>
      <c r="AL318" s="56">
        <v>3</v>
      </c>
      <c r="AM318" s="56">
        <v>0</v>
      </c>
      <c r="AN318" s="56">
        <v>0</v>
      </c>
      <c r="AO318" s="56">
        <v>0</v>
      </c>
      <c r="AP318" s="56">
        <v>0</v>
      </c>
      <c r="AQ318" s="56">
        <v>3</v>
      </c>
      <c r="AR318" s="56">
        <v>0</v>
      </c>
      <c r="AS318" s="56">
        <v>0</v>
      </c>
      <c r="AT318" s="56">
        <v>0</v>
      </c>
      <c r="AU318" s="56">
        <v>0</v>
      </c>
      <c r="AV318" s="57">
        <v>0</v>
      </c>
      <c r="AW318" s="56">
        <v>3</v>
      </c>
      <c r="AX318" s="57">
        <v>103.35</v>
      </c>
      <c r="AY318" s="57">
        <v>103.35</v>
      </c>
      <c r="AZ318" s="56">
        <v>0</v>
      </c>
      <c r="BA318" s="56">
        <v>0</v>
      </c>
      <c r="BB318" s="56">
        <v>0</v>
      </c>
      <c r="BC318" s="34">
        <v>34.450000000000003</v>
      </c>
      <c r="BD318" s="44">
        <f t="shared" si="4"/>
        <v>0</v>
      </c>
    </row>
    <row r="319" spans="1:56" s="34" customFormat="1">
      <c r="A319" s="56">
        <v>202315</v>
      </c>
      <c r="B319" s="56">
        <v>22</v>
      </c>
      <c r="C319" s="56" t="s">
        <v>498</v>
      </c>
      <c r="D319" s="56" t="s">
        <v>802</v>
      </c>
      <c r="E319" s="56">
        <v>2</v>
      </c>
      <c r="F319" s="56">
        <v>586110536</v>
      </c>
      <c r="G319" s="56" t="s">
        <v>662</v>
      </c>
      <c r="H319" s="56" t="s">
        <v>134</v>
      </c>
      <c r="I319" s="56" t="s">
        <v>97</v>
      </c>
      <c r="J319" s="56" t="s">
        <v>116</v>
      </c>
      <c r="K319" s="56" t="s">
        <v>185</v>
      </c>
      <c r="L319" s="56" t="s">
        <v>68</v>
      </c>
      <c r="M319" s="56" t="s">
        <v>151</v>
      </c>
      <c r="N319" s="56" t="s">
        <v>176</v>
      </c>
      <c r="O319" s="56" t="s">
        <v>68</v>
      </c>
      <c r="P319" s="56" t="s">
        <v>468</v>
      </c>
      <c r="Q319" s="56" t="s">
        <v>645</v>
      </c>
      <c r="R319" s="56" t="s">
        <v>646</v>
      </c>
      <c r="S319" s="56" t="s">
        <v>204</v>
      </c>
      <c r="T319" s="56">
        <v>20</v>
      </c>
      <c r="U319" s="56">
        <v>7049</v>
      </c>
      <c r="V319" s="56" t="s">
        <v>78</v>
      </c>
      <c r="W319" s="56" t="s">
        <v>79</v>
      </c>
      <c r="X319" s="56" t="s">
        <v>352</v>
      </c>
      <c r="Y319" s="56" t="s">
        <v>151</v>
      </c>
      <c r="Z319" s="56" t="s">
        <v>176</v>
      </c>
      <c r="AA319" s="56" t="s">
        <v>803</v>
      </c>
      <c r="AB319" s="56" t="s">
        <v>706</v>
      </c>
      <c r="AC319" s="56" t="s">
        <v>78</v>
      </c>
      <c r="AD319" s="56" t="s">
        <v>79</v>
      </c>
      <c r="AE319" s="56" t="s">
        <v>804</v>
      </c>
      <c r="AF319" s="56" t="s">
        <v>805</v>
      </c>
      <c r="AG319" s="56">
        <v>905122</v>
      </c>
      <c r="AH319" s="56" t="s">
        <v>469</v>
      </c>
      <c r="AI319" s="56">
        <v>0</v>
      </c>
      <c r="AJ319" s="56">
        <v>0</v>
      </c>
      <c r="AK319" s="56">
        <v>2</v>
      </c>
      <c r="AL319" s="56">
        <v>0</v>
      </c>
      <c r="AM319" s="56">
        <v>0</v>
      </c>
      <c r="AN319" s="56">
        <v>0</v>
      </c>
      <c r="AO319" s="56">
        <v>0</v>
      </c>
      <c r="AP319" s="56">
        <v>0</v>
      </c>
      <c r="AQ319" s="56">
        <v>0</v>
      </c>
      <c r="AR319" s="56">
        <v>0</v>
      </c>
      <c r="AS319" s="56">
        <v>2</v>
      </c>
      <c r="AT319" s="56">
        <v>0</v>
      </c>
      <c r="AU319" s="56">
        <v>0</v>
      </c>
      <c r="AV319" s="57">
        <v>0</v>
      </c>
      <c r="AW319" s="56">
        <v>2</v>
      </c>
      <c r="AX319" s="57">
        <v>63.68</v>
      </c>
      <c r="AY319" s="57">
        <v>63.68</v>
      </c>
      <c r="AZ319" s="56">
        <v>0</v>
      </c>
      <c r="BA319" s="56">
        <v>0</v>
      </c>
      <c r="BB319" s="56">
        <v>2</v>
      </c>
      <c r="BC319" s="34">
        <v>31.84</v>
      </c>
      <c r="BD319" s="44">
        <f t="shared" si="4"/>
        <v>0</v>
      </c>
    </row>
    <row r="320" spans="1:56" s="34" customFormat="1">
      <c r="A320" s="56">
        <v>202315</v>
      </c>
      <c r="B320" s="56">
        <v>22</v>
      </c>
      <c r="C320" s="56" t="s">
        <v>498</v>
      </c>
      <c r="D320" s="56" t="s">
        <v>802</v>
      </c>
      <c r="E320" s="56">
        <v>3</v>
      </c>
      <c r="F320" s="56">
        <v>586223277</v>
      </c>
      <c r="G320" s="56" t="s">
        <v>652</v>
      </c>
      <c r="H320" s="56" t="s">
        <v>134</v>
      </c>
      <c r="I320" s="56" t="s">
        <v>97</v>
      </c>
      <c r="J320" s="56" t="s">
        <v>116</v>
      </c>
      <c r="K320" s="56" t="s">
        <v>185</v>
      </c>
      <c r="L320" s="56" t="s">
        <v>68</v>
      </c>
      <c r="M320" s="56" t="s">
        <v>151</v>
      </c>
      <c r="N320" s="56" t="s">
        <v>176</v>
      </c>
      <c r="O320" s="56" t="s">
        <v>68</v>
      </c>
      <c r="P320" s="56" t="s">
        <v>468</v>
      </c>
      <c r="Q320" s="56" t="s">
        <v>645</v>
      </c>
      <c r="R320" s="56" t="s">
        <v>646</v>
      </c>
      <c r="S320" s="56" t="s">
        <v>204</v>
      </c>
      <c r="T320" s="56">
        <v>20</v>
      </c>
      <c r="U320" s="56">
        <v>7049</v>
      </c>
      <c r="V320" s="56" t="s">
        <v>78</v>
      </c>
      <c r="W320" s="56" t="s">
        <v>79</v>
      </c>
      <c r="X320" s="56" t="s">
        <v>352</v>
      </c>
      <c r="Y320" s="56" t="s">
        <v>151</v>
      </c>
      <c r="Z320" s="56" t="s">
        <v>176</v>
      </c>
      <c r="AA320" s="56" t="s">
        <v>803</v>
      </c>
      <c r="AB320" s="56" t="s">
        <v>706</v>
      </c>
      <c r="AC320" s="56" t="s">
        <v>78</v>
      </c>
      <c r="AD320" s="56" t="s">
        <v>79</v>
      </c>
      <c r="AE320" s="56" t="s">
        <v>804</v>
      </c>
      <c r="AF320" s="56" t="s">
        <v>805</v>
      </c>
      <c r="AG320" s="56">
        <v>905122</v>
      </c>
      <c r="AH320" s="56" t="s">
        <v>469</v>
      </c>
      <c r="AI320" s="56">
        <v>0</v>
      </c>
      <c r="AJ320" s="56">
        <v>0</v>
      </c>
      <c r="AK320" s="56">
        <v>4</v>
      </c>
      <c r="AL320" s="56">
        <v>0</v>
      </c>
      <c r="AM320" s="56">
        <v>0</v>
      </c>
      <c r="AN320" s="56">
        <v>0</v>
      </c>
      <c r="AO320" s="56">
        <v>0</v>
      </c>
      <c r="AP320" s="56">
        <v>0</v>
      </c>
      <c r="AQ320" s="56">
        <v>0</v>
      </c>
      <c r="AR320" s="56">
        <v>0</v>
      </c>
      <c r="AS320" s="56">
        <v>4</v>
      </c>
      <c r="AT320" s="56">
        <v>0</v>
      </c>
      <c r="AU320" s="56">
        <v>0</v>
      </c>
      <c r="AV320" s="57">
        <v>0</v>
      </c>
      <c r="AW320" s="56">
        <v>4</v>
      </c>
      <c r="AX320" s="57">
        <v>127.36</v>
      </c>
      <c r="AY320" s="57">
        <v>127.36</v>
      </c>
      <c r="AZ320" s="56">
        <v>0</v>
      </c>
      <c r="BA320" s="56">
        <v>0</v>
      </c>
      <c r="BB320" s="56">
        <v>4</v>
      </c>
      <c r="BC320" s="34">
        <v>31.84</v>
      </c>
      <c r="BD320" s="44">
        <f t="shared" si="4"/>
        <v>0</v>
      </c>
    </row>
    <row r="321" spans="1:56" s="34" customFormat="1">
      <c r="A321" s="56">
        <v>202315</v>
      </c>
      <c r="B321" s="56">
        <v>22</v>
      </c>
      <c r="C321" s="56" t="s">
        <v>498</v>
      </c>
      <c r="D321" s="56" t="s">
        <v>802</v>
      </c>
      <c r="E321" s="56">
        <v>4</v>
      </c>
      <c r="F321" s="56">
        <v>587690499</v>
      </c>
      <c r="G321" s="56" t="s">
        <v>642</v>
      </c>
      <c r="H321" s="56" t="s">
        <v>134</v>
      </c>
      <c r="I321" s="56" t="s">
        <v>97</v>
      </c>
      <c r="J321" s="56" t="s">
        <v>116</v>
      </c>
      <c r="K321" s="56" t="s">
        <v>185</v>
      </c>
      <c r="L321" s="56" t="s">
        <v>68</v>
      </c>
      <c r="M321" s="56" t="s">
        <v>151</v>
      </c>
      <c r="N321" s="56" t="s">
        <v>176</v>
      </c>
      <c r="O321" s="56" t="s">
        <v>68</v>
      </c>
      <c r="P321" s="56" t="s">
        <v>468</v>
      </c>
      <c r="Q321" s="56" t="s">
        <v>645</v>
      </c>
      <c r="R321" s="56" t="s">
        <v>646</v>
      </c>
      <c r="S321" s="56" t="s">
        <v>204</v>
      </c>
      <c r="T321" s="56">
        <v>20</v>
      </c>
      <c r="U321" s="56">
        <v>7049</v>
      </c>
      <c r="V321" s="56" t="s">
        <v>78</v>
      </c>
      <c r="W321" s="56" t="s">
        <v>79</v>
      </c>
      <c r="X321" s="56" t="s">
        <v>352</v>
      </c>
      <c r="Y321" s="56" t="s">
        <v>151</v>
      </c>
      <c r="Z321" s="56" t="s">
        <v>176</v>
      </c>
      <c r="AA321" s="56" t="s">
        <v>803</v>
      </c>
      <c r="AB321" s="56" t="s">
        <v>706</v>
      </c>
      <c r="AC321" s="56" t="s">
        <v>78</v>
      </c>
      <c r="AD321" s="56" t="s">
        <v>79</v>
      </c>
      <c r="AE321" s="56" t="s">
        <v>804</v>
      </c>
      <c r="AF321" s="56" t="s">
        <v>805</v>
      </c>
      <c r="AG321" s="56">
        <v>905122</v>
      </c>
      <c r="AH321" s="56" t="s">
        <v>469</v>
      </c>
      <c r="AI321" s="56">
        <v>0</v>
      </c>
      <c r="AJ321" s="56">
        <v>0</v>
      </c>
      <c r="AK321" s="56">
        <v>1</v>
      </c>
      <c r="AL321" s="56">
        <v>0</v>
      </c>
      <c r="AM321" s="56">
        <v>0</v>
      </c>
      <c r="AN321" s="56">
        <v>0</v>
      </c>
      <c r="AO321" s="56">
        <v>0</v>
      </c>
      <c r="AP321" s="56">
        <v>0</v>
      </c>
      <c r="AQ321" s="56">
        <v>0</v>
      </c>
      <c r="AR321" s="56">
        <v>0</v>
      </c>
      <c r="AS321" s="56">
        <v>1</v>
      </c>
      <c r="AT321" s="56">
        <v>0</v>
      </c>
      <c r="AU321" s="56">
        <v>0</v>
      </c>
      <c r="AV321" s="57">
        <v>0</v>
      </c>
      <c r="AW321" s="56">
        <v>1</v>
      </c>
      <c r="AX321" s="57">
        <v>34.340000000000003</v>
      </c>
      <c r="AY321" s="57">
        <v>34.340000000000003</v>
      </c>
      <c r="AZ321" s="56">
        <v>0</v>
      </c>
      <c r="BA321" s="56">
        <v>0</v>
      </c>
      <c r="BB321" s="56">
        <v>1</v>
      </c>
      <c r="BC321" s="34">
        <v>34.340000000000003</v>
      </c>
      <c r="BD321" s="44">
        <f t="shared" si="4"/>
        <v>0</v>
      </c>
    </row>
    <row r="322" spans="1:56" s="34" customFormat="1">
      <c r="A322" s="56">
        <v>202316</v>
      </c>
      <c r="B322" s="56">
        <v>22</v>
      </c>
      <c r="C322" s="56" t="s">
        <v>498</v>
      </c>
      <c r="D322" s="56" t="s">
        <v>963</v>
      </c>
      <c r="E322" s="56">
        <v>1</v>
      </c>
      <c r="F322" s="56">
        <v>576499520</v>
      </c>
      <c r="G322" s="56" t="s">
        <v>724</v>
      </c>
      <c r="H322" s="56" t="s">
        <v>113</v>
      </c>
      <c r="I322" s="56" t="s">
        <v>82</v>
      </c>
      <c r="J322" s="56" t="s">
        <v>288</v>
      </c>
      <c r="K322" s="56" t="s">
        <v>176</v>
      </c>
      <c r="L322" s="56" t="s">
        <v>68</v>
      </c>
      <c r="M322" s="56" t="s">
        <v>102</v>
      </c>
      <c r="N322" s="56" t="s">
        <v>68</v>
      </c>
      <c r="O322" s="56" t="s">
        <v>68</v>
      </c>
      <c r="P322" s="56" t="s">
        <v>593</v>
      </c>
      <c r="Q322" s="56" t="s">
        <v>68</v>
      </c>
      <c r="R322" s="56" t="s">
        <v>68</v>
      </c>
      <c r="S322" s="56" t="s">
        <v>204</v>
      </c>
      <c r="T322" s="56">
        <v>20</v>
      </c>
      <c r="U322" s="56">
        <v>7049</v>
      </c>
      <c r="V322" s="56" t="s">
        <v>629</v>
      </c>
      <c r="W322" s="56" t="s">
        <v>630</v>
      </c>
      <c r="X322" s="56" t="s">
        <v>112</v>
      </c>
      <c r="Y322" s="56" t="s">
        <v>102</v>
      </c>
      <c r="Z322" s="56" t="s">
        <v>68</v>
      </c>
      <c r="AA322" s="56" t="s">
        <v>68</v>
      </c>
      <c r="AB322" s="56" t="s">
        <v>703</v>
      </c>
      <c r="AC322" s="56" t="s">
        <v>78</v>
      </c>
      <c r="AD322" s="56" t="s">
        <v>79</v>
      </c>
      <c r="AE322" s="56" t="s">
        <v>68</v>
      </c>
      <c r="AF322" s="56" t="s">
        <v>68</v>
      </c>
      <c r="AG322" s="34" t="s">
        <v>68</v>
      </c>
      <c r="AH322" s="56" t="s">
        <v>469</v>
      </c>
      <c r="AI322" s="56">
        <v>0</v>
      </c>
      <c r="AJ322" s="56">
        <v>0</v>
      </c>
      <c r="AK322" s="56">
        <v>0</v>
      </c>
      <c r="AL322" s="56">
        <v>1</v>
      </c>
      <c r="AM322" s="56">
        <v>0</v>
      </c>
      <c r="AN322" s="56">
        <v>0</v>
      </c>
      <c r="AO322" s="56">
        <v>0</v>
      </c>
      <c r="AP322" s="56">
        <v>0</v>
      </c>
      <c r="AQ322" s="56">
        <v>1</v>
      </c>
      <c r="AR322" s="56">
        <v>0</v>
      </c>
      <c r="AS322" s="56">
        <v>0</v>
      </c>
      <c r="AT322" s="56">
        <v>0</v>
      </c>
      <c r="AU322" s="56">
        <v>0</v>
      </c>
      <c r="AV322" s="57">
        <v>0</v>
      </c>
      <c r="AW322" s="56">
        <v>1</v>
      </c>
      <c r="AX322" s="57">
        <v>34.450000000000003</v>
      </c>
      <c r="AY322" s="57">
        <v>34.450000000000003</v>
      </c>
      <c r="AZ322" s="56">
        <v>0</v>
      </c>
      <c r="BA322" s="56">
        <v>0</v>
      </c>
      <c r="BB322" s="56">
        <v>0</v>
      </c>
      <c r="BC322" s="34">
        <v>34.450000000000003</v>
      </c>
      <c r="BD322" s="44">
        <f t="shared" si="4"/>
        <v>0</v>
      </c>
    </row>
    <row r="323" spans="1:56" s="34" customFormat="1">
      <c r="A323" s="56">
        <v>202316</v>
      </c>
      <c r="B323" s="56">
        <v>22</v>
      </c>
      <c r="C323" s="56" t="s">
        <v>498</v>
      </c>
      <c r="D323" s="56" t="s">
        <v>963</v>
      </c>
      <c r="E323" s="56">
        <v>2</v>
      </c>
      <c r="F323" s="56">
        <v>585916672</v>
      </c>
      <c r="G323" s="56" t="s">
        <v>688</v>
      </c>
      <c r="H323" s="56" t="s">
        <v>113</v>
      </c>
      <c r="I323" s="56" t="s">
        <v>82</v>
      </c>
      <c r="J323" s="56" t="s">
        <v>288</v>
      </c>
      <c r="K323" s="56" t="s">
        <v>176</v>
      </c>
      <c r="L323" s="56" t="s">
        <v>68</v>
      </c>
      <c r="M323" s="56" t="s">
        <v>102</v>
      </c>
      <c r="N323" s="56" t="s">
        <v>68</v>
      </c>
      <c r="O323" s="56" t="s">
        <v>68</v>
      </c>
      <c r="P323" s="56" t="s">
        <v>593</v>
      </c>
      <c r="Q323" s="56" t="s">
        <v>68</v>
      </c>
      <c r="R323" s="56" t="s">
        <v>68</v>
      </c>
      <c r="S323" s="56" t="s">
        <v>204</v>
      </c>
      <c r="T323" s="56">
        <v>20</v>
      </c>
      <c r="U323" s="56">
        <v>7049</v>
      </c>
      <c r="V323" s="56" t="s">
        <v>629</v>
      </c>
      <c r="W323" s="56" t="s">
        <v>630</v>
      </c>
      <c r="X323" s="56" t="s">
        <v>112</v>
      </c>
      <c r="Y323" s="56" t="s">
        <v>102</v>
      </c>
      <c r="Z323" s="56" t="s">
        <v>68</v>
      </c>
      <c r="AA323" s="56" t="s">
        <v>68</v>
      </c>
      <c r="AB323" s="56" t="s">
        <v>703</v>
      </c>
      <c r="AC323" s="56" t="s">
        <v>78</v>
      </c>
      <c r="AD323" s="56" t="s">
        <v>79</v>
      </c>
      <c r="AE323" s="56" t="s">
        <v>68</v>
      </c>
      <c r="AF323" s="56" t="s">
        <v>68</v>
      </c>
      <c r="AG323" s="34" t="s">
        <v>68</v>
      </c>
      <c r="AH323" s="56" t="s">
        <v>469</v>
      </c>
      <c r="AI323" s="56">
        <v>0</v>
      </c>
      <c r="AJ323" s="56">
        <v>0</v>
      </c>
      <c r="AK323" s="56">
        <v>0</v>
      </c>
      <c r="AL323" s="56">
        <v>2</v>
      </c>
      <c r="AM323" s="56">
        <v>0</v>
      </c>
      <c r="AN323" s="56">
        <v>0</v>
      </c>
      <c r="AO323" s="56">
        <v>0</v>
      </c>
      <c r="AP323" s="56">
        <v>0</v>
      </c>
      <c r="AQ323" s="56">
        <v>2</v>
      </c>
      <c r="AR323" s="56">
        <v>0</v>
      </c>
      <c r="AS323" s="56">
        <v>0</v>
      </c>
      <c r="AT323" s="56">
        <v>0</v>
      </c>
      <c r="AU323" s="56">
        <v>0</v>
      </c>
      <c r="AV323" s="57">
        <v>0</v>
      </c>
      <c r="AW323" s="56">
        <v>2</v>
      </c>
      <c r="AX323" s="57">
        <v>68.900000000000006</v>
      </c>
      <c r="AY323" s="57">
        <v>68.900000000000006</v>
      </c>
      <c r="AZ323" s="56">
        <v>0</v>
      </c>
      <c r="BA323" s="56">
        <v>0</v>
      </c>
      <c r="BB323" s="56">
        <v>0</v>
      </c>
      <c r="BC323" s="34">
        <v>34.450000000000003</v>
      </c>
      <c r="BD323" s="44">
        <f t="shared" si="4"/>
        <v>0</v>
      </c>
    </row>
    <row r="324" spans="1:56" s="34" customFormat="1">
      <c r="A324" s="56">
        <v>202316</v>
      </c>
      <c r="B324" s="56">
        <v>22</v>
      </c>
      <c r="C324" s="56" t="s">
        <v>498</v>
      </c>
      <c r="D324" s="56" t="s">
        <v>963</v>
      </c>
      <c r="E324" s="56">
        <v>3</v>
      </c>
      <c r="F324" s="56">
        <v>586110536</v>
      </c>
      <c r="G324" s="56" t="s">
        <v>662</v>
      </c>
      <c r="H324" s="56" t="s">
        <v>113</v>
      </c>
      <c r="I324" s="56" t="s">
        <v>82</v>
      </c>
      <c r="J324" s="56" t="s">
        <v>288</v>
      </c>
      <c r="K324" s="56" t="s">
        <v>176</v>
      </c>
      <c r="L324" s="56" t="s">
        <v>68</v>
      </c>
      <c r="M324" s="56" t="s">
        <v>102</v>
      </c>
      <c r="N324" s="56" t="s">
        <v>68</v>
      </c>
      <c r="O324" s="56" t="s">
        <v>68</v>
      </c>
      <c r="P324" s="56" t="s">
        <v>593</v>
      </c>
      <c r="Q324" s="56" t="s">
        <v>68</v>
      </c>
      <c r="R324" s="56" t="s">
        <v>68</v>
      </c>
      <c r="S324" s="56" t="s">
        <v>204</v>
      </c>
      <c r="T324" s="56">
        <v>20</v>
      </c>
      <c r="U324" s="56">
        <v>7049</v>
      </c>
      <c r="V324" s="56" t="s">
        <v>629</v>
      </c>
      <c r="W324" s="56" t="s">
        <v>630</v>
      </c>
      <c r="X324" s="56" t="s">
        <v>112</v>
      </c>
      <c r="Y324" s="56" t="s">
        <v>102</v>
      </c>
      <c r="Z324" s="56" t="s">
        <v>68</v>
      </c>
      <c r="AA324" s="56" t="s">
        <v>68</v>
      </c>
      <c r="AB324" s="56" t="s">
        <v>703</v>
      </c>
      <c r="AC324" s="56" t="s">
        <v>78</v>
      </c>
      <c r="AD324" s="56" t="s">
        <v>79</v>
      </c>
      <c r="AE324" s="56" t="s">
        <v>68</v>
      </c>
      <c r="AF324" s="56" t="s">
        <v>68</v>
      </c>
      <c r="AG324" s="34" t="s">
        <v>68</v>
      </c>
      <c r="AH324" s="56" t="s">
        <v>469</v>
      </c>
      <c r="AI324" s="56">
        <v>0</v>
      </c>
      <c r="AJ324" s="56">
        <v>0</v>
      </c>
      <c r="AK324" s="56">
        <v>0</v>
      </c>
      <c r="AL324" s="56">
        <v>4</v>
      </c>
      <c r="AM324" s="56">
        <v>0</v>
      </c>
      <c r="AN324" s="56">
        <v>0</v>
      </c>
      <c r="AO324" s="56">
        <v>0</v>
      </c>
      <c r="AP324" s="56">
        <v>0</v>
      </c>
      <c r="AQ324" s="56">
        <v>4</v>
      </c>
      <c r="AR324" s="56">
        <v>0</v>
      </c>
      <c r="AS324" s="56">
        <v>0</v>
      </c>
      <c r="AT324" s="56">
        <v>0</v>
      </c>
      <c r="AU324" s="56">
        <v>0</v>
      </c>
      <c r="AV324" s="57">
        <v>0</v>
      </c>
      <c r="AW324" s="56">
        <v>4</v>
      </c>
      <c r="AX324" s="57">
        <v>127.36</v>
      </c>
      <c r="AY324" s="57">
        <v>127.36</v>
      </c>
      <c r="AZ324" s="56">
        <v>0</v>
      </c>
      <c r="BA324" s="56">
        <v>0</v>
      </c>
      <c r="BB324" s="56">
        <v>0</v>
      </c>
      <c r="BC324" s="34">
        <v>31.84</v>
      </c>
      <c r="BD324" s="44">
        <f t="shared" si="4"/>
        <v>0</v>
      </c>
    </row>
    <row r="325" spans="1:56" s="34" customFormat="1">
      <c r="A325" s="56">
        <v>202316</v>
      </c>
      <c r="B325" s="56">
        <v>22</v>
      </c>
      <c r="C325" s="56" t="s">
        <v>498</v>
      </c>
      <c r="D325" s="56" t="s">
        <v>963</v>
      </c>
      <c r="E325" s="56">
        <v>4</v>
      </c>
      <c r="F325" s="56">
        <v>586223277</v>
      </c>
      <c r="G325" s="56" t="s">
        <v>652</v>
      </c>
      <c r="H325" s="56" t="s">
        <v>113</v>
      </c>
      <c r="I325" s="56" t="s">
        <v>82</v>
      </c>
      <c r="J325" s="56" t="s">
        <v>288</v>
      </c>
      <c r="K325" s="56" t="s">
        <v>176</v>
      </c>
      <c r="L325" s="56" t="s">
        <v>68</v>
      </c>
      <c r="M325" s="56" t="s">
        <v>102</v>
      </c>
      <c r="N325" s="56" t="s">
        <v>68</v>
      </c>
      <c r="O325" s="56" t="s">
        <v>68</v>
      </c>
      <c r="P325" s="56" t="s">
        <v>593</v>
      </c>
      <c r="Q325" s="56" t="s">
        <v>68</v>
      </c>
      <c r="R325" s="56" t="s">
        <v>68</v>
      </c>
      <c r="S325" s="56" t="s">
        <v>204</v>
      </c>
      <c r="T325" s="56">
        <v>20</v>
      </c>
      <c r="U325" s="56">
        <v>7049</v>
      </c>
      <c r="V325" s="56" t="s">
        <v>78</v>
      </c>
      <c r="W325" s="56" t="s">
        <v>79</v>
      </c>
      <c r="X325" s="56" t="s">
        <v>112</v>
      </c>
      <c r="Y325" s="56" t="s">
        <v>102</v>
      </c>
      <c r="Z325" s="56" t="s">
        <v>1023</v>
      </c>
      <c r="AA325" s="56" t="s">
        <v>1024</v>
      </c>
      <c r="AB325" s="56" t="s">
        <v>703</v>
      </c>
      <c r="AC325" s="56" t="s">
        <v>78</v>
      </c>
      <c r="AD325" s="56" t="s">
        <v>79</v>
      </c>
      <c r="AE325" s="56" t="s">
        <v>68</v>
      </c>
      <c r="AF325" s="56" t="s">
        <v>68</v>
      </c>
      <c r="AG325" s="56">
        <v>906688</v>
      </c>
      <c r="AH325" s="56" t="s">
        <v>469</v>
      </c>
      <c r="AI325" s="56">
        <v>0</v>
      </c>
      <c r="AJ325" s="56">
        <v>0</v>
      </c>
      <c r="AK325" s="56">
        <v>4</v>
      </c>
      <c r="AL325" s="56">
        <v>0</v>
      </c>
      <c r="AM325" s="56">
        <v>0</v>
      </c>
      <c r="AN325" s="56">
        <v>0</v>
      </c>
      <c r="AO325" s="56">
        <v>0</v>
      </c>
      <c r="AP325" s="56">
        <v>0</v>
      </c>
      <c r="AQ325" s="56">
        <v>0</v>
      </c>
      <c r="AR325" s="56">
        <v>0</v>
      </c>
      <c r="AS325" s="56">
        <v>4</v>
      </c>
      <c r="AT325" s="56">
        <v>0</v>
      </c>
      <c r="AU325" s="56">
        <v>0</v>
      </c>
      <c r="AV325" s="57">
        <v>0</v>
      </c>
      <c r="AW325" s="56">
        <v>4</v>
      </c>
      <c r="AX325" s="57">
        <v>127.36</v>
      </c>
      <c r="AY325" s="57">
        <v>127.36</v>
      </c>
      <c r="AZ325" s="56">
        <v>0</v>
      </c>
      <c r="BA325" s="56">
        <v>0</v>
      </c>
      <c r="BB325" s="56">
        <v>4</v>
      </c>
      <c r="BC325" s="34">
        <v>31.84</v>
      </c>
      <c r="BD325" s="44">
        <f t="shared" ref="BD325:BD388" si="5">BC325*AZ325</f>
        <v>0</v>
      </c>
    </row>
    <row r="326" spans="1:56" s="34" customFormat="1">
      <c r="A326" s="56">
        <v>202316</v>
      </c>
      <c r="B326" s="56">
        <v>22</v>
      </c>
      <c r="C326" s="56" t="s">
        <v>498</v>
      </c>
      <c r="D326" s="56" t="s">
        <v>963</v>
      </c>
      <c r="E326" s="56">
        <v>5</v>
      </c>
      <c r="F326" s="56">
        <v>586223596</v>
      </c>
      <c r="G326" s="56" t="s">
        <v>723</v>
      </c>
      <c r="H326" s="56" t="s">
        <v>113</v>
      </c>
      <c r="I326" s="56" t="s">
        <v>82</v>
      </c>
      <c r="J326" s="56" t="s">
        <v>288</v>
      </c>
      <c r="K326" s="56" t="s">
        <v>176</v>
      </c>
      <c r="L326" s="56" t="s">
        <v>68</v>
      </c>
      <c r="M326" s="56" t="s">
        <v>102</v>
      </c>
      <c r="N326" s="56" t="s">
        <v>68</v>
      </c>
      <c r="O326" s="56" t="s">
        <v>68</v>
      </c>
      <c r="P326" s="56" t="s">
        <v>593</v>
      </c>
      <c r="Q326" s="56" t="s">
        <v>68</v>
      </c>
      <c r="R326" s="56" t="s">
        <v>68</v>
      </c>
      <c r="S326" s="56" t="s">
        <v>204</v>
      </c>
      <c r="T326" s="56">
        <v>20</v>
      </c>
      <c r="U326" s="56">
        <v>7049</v>
      </c>
      <c r="V326" s="56" t="s">
        <v>78</v>
      </c>
      <c r="W326" s="56" t="s">
        <v>79</v>
      </c>
      <c r="X326" s="56" t="s">
        <v>112</v>
      </c>
      <c r="Y326" s="56" t="s">
        <v>102</v>
      </c>
      <c r="Z326" s="56" t="s">
        <v>1023</v>
      </c>
      <c r="AA326" s="56" t="s">
        <v>1024</v>
      </c>
      <c r="AB326" s="56" t="s">
        <v>703</v>
      </c>
      <c r="AC326" s="56" t="s">
        <v>78</v>
      </c>
      <c r="AD326" s="56" t="s">
        <v>79</v>
      </c>
      <c r="AE326" s="56" t="s">
        <v>68</v>
      </c>
      <c r="AF326" s="56" t="s">
        <v>68</v>
      </c>
      <c r="AG326" s="56">
        <v>906688</v>
      </c>
      <c r="AH326" s="56" t="s">
        <v>469</v>
      </c>
      <c r="AI326" s="56">
        <v>0</v>
      </c>
      <c r="AJ326" s="56">
        <v>0</v>
      </c>
      <c r="AK326" s="56">
        <v>1</v>
      </c>
      <c r="AL326" s="56">
        <v>0</v>
      </c>
      <c r="AM326" s="56">
        <v>0</v>
      </c>
      <c r="AN326" s="56">
        <v>0</v>
      </c>
      <c r="AO326" s="56">
        <v>0</v>
      </c>
      <c r="AP326" s="56">
        <v>0</v>
      </c>
      <c r="AQ326" s="56">
        <v>0</v>
      </c>
      <c r="AR326" s="56">
        <v>0</v>
      </c>
      <c r="AS326" s="56">
        <v>1</v>
      </c>
      <c r="AT326" s="56">
        <v>0</v>
      </c>
      <c r="AU326" s="56">
        <v>0</v>
      </c>
      <c r="AV326" s="57">
        <v>0</v>
      </c>
      <c r="AW326" s="56">
        <v>1</v>
      </c>
      <c r="AX326" s="57">
        <v>37.36</v>
      </c>
      <c r="AY326" s="57">
        <v>37.36</v>
      </c>
      <c r="AZ326" s="56">
        <v>0</v>
      </c>
      <c r="BA326" s="56">
        <v>0</v>
      </c>
      <c r="BB326" s="56">
        <v>1</v>
      </c>
      <c r="BC326" s="34">
        <v>37.36</v>
      </c>
      <c r="BD326" s="44">
        <f t="shared" si="5"/>
        <v>0</v>
      </c>
    </row>
    <row r="327" spans="1:56" s="34" customFormat="1">
      <c r="A327" s="56">
        <v>202316</v>
      </c>
      <c r="B327" s="56">
        <v>22</v>
      </c>
      <c r="C327" s="56" t="s">
        <v>498</v>
      </c>
      <c r="D327" s="56" t="s">
        <v>963</v>
      </c>
      <c r="E327" s="56">
        <v>6</v>
      </c>
      <c r="F327" s="56">
        <v>587690499</v>
      </c>
      <c r="G327" s="56" t="s">
        <v>642</v>
      </c>
      <c r="H327" s="56" t="s">
        <v>113</v>
      </c>
      <c r="I327" s="56" t="s">
        <v>82</v>
      </c>
      <c r="J327" s="56" t="s">
        <v>288</v>
      </c>
      <c r="K327" s="56" t="s">
        <v>176</v>
      </c>
      <c r="L327" s="56" t="s">
        <v>68</v>
      </c>
      <c r="M327" s="56" t="s">
        <v>102</v>
      </c>
      <c r="N327" s="56" t="s">
        <v>68</v>
      </c>
      <c r="O327" s="56" t="s">
        <v>68</v>
      </c>
      <c r="P327" s="56" t="s">
        <v>593</v>
      </c>
      <c r="Q327" s="56" t="s">
        <v>68</v>
      </c>
      <c r="R327" s="56" t="s">
        <v>68</v>
      </c>
      <c r="S327" s="56" t="s">
        <v>204</v>
      </c>
      <c r="T327" s="56">
        <v>20</v>
      </c>
      <c r="U327" s="56">
        <v>7049</v>
      </c>
      <c r="V327" s="56" t="s">
        <v>78</v>
      </c>
      <c r="W327" s="56" t="s">
        <v>79</v>
      </c>
      <c r="X327" s="56" t="s">
        <v>112</v>
      </c>
      <c r="Y327" s="56" t="s">
        <v>102</v>
      </c>
      <c r="Z327" s="56" t="s">
        <v>1023</v>
      </c>
      <c r="AA327" s="56" t="s">
        <v>1024</v>
      </c>
      <c r="AB327" s="56" t="s">
        <v>703</v>
      </c>
      <c r="AC327" s="56" t="s">
        <v>78</v>
      </c>
      <c r="AD327" s="56" t="s">
        <v>79</v>
      </c>
      <c r="AE327" s="56" t="s">
        <v>68</v>
      </c>
      <c r="AF327" s="56" t="s">
        <v>68</v>
      </c>
      <c r="AG327" s="56">
        <v>906688</v>
      </c>
      <c r="AH327" s="56" t="s">
        <v>469</v>
      </c>
      <c r="AI327" s="56">
        <v>0</v>
      </c>
      <c r="AJ327" s="56">
        <v>0</v>
      </c>
      <c r="AK327" s="56">
        <v>2</v>
      </c>
      <c r="AL327" s="56">
        <v>0</v>
      </c>
      <c r="AM327" s="56">
        <v>0</v>
      </c>
      <c r="AN327" s="56">
        <v>0</v>
      </c>
      <c r="AO327" s="56">
        <v>0</v>
      </c>
      <c r="AP327" s="56">
        <v>0</v>
      </c>
      <c r="AQ327" s="56">
        <v>0</v>
      </c>
      <c r="AR327" s="56">
        <v>0</v>
      </c>
      <c r="AS327" s="56">
        <v>2</v>
      </c>
      <c r="AT327" s="56">
        <v>0</v>
      </c>
      <c r="AU327" s="56">
        <v>0</v>
      </c>
      <c r="AV327" s="57">
        <v>0</v>
      </c>
      <c r="AW327" s="56">
        <v>2</v>
      </c>
      <c r="AX327" s="57">
        <v>68.680000000000007</v>
      </c>
      <c r="AY327" s="57">
        <v>68.680000000000007</v>
      </c>
      <c r="AZ327" s="56">
        <v>0</v>
      </c>
      <c r="BA327" s="56">
        <v>0</v>
      </c>
      <c r="BB327" s="56">
        <v>2</v>
      </c>
      <c r="BC327" s="34">
        <v>34.340000000000003</v>
      </c>
      <c r="BD327" s="44">
        <f t="shared" si="5"/>
        <v>0</v>
      </c>
    </row>
    <row r="328" spans="1:56" s="34" customFormat="1">
      <c r="A328" s="56">
        <v>202316</v>
      </c>
      <c r="B328" s="56">
        <v>22</v>
      </c>
      <c r="C328" s="56" t="s">
        <v>498</v>
      </c>
      <c r="D328" s="56" t="s">
        <v>963</v>
      </c>
      <c r="E328" s="56">
        <v>6</v>
      </c>
      <c r="F328" s="56">
        <v>587690499</v>
      </c>
      <c r="G328" s="56" t="s">
        <v>642</v>
      </c>
      <c r="H328" s="56" t="s">
        <v>113</v>
      </c>
      <c r="I328" s="56" t="s">
        <v>82</v>
      </c>
      <c r="J328" s="56" t="s">
        <v>288</v>
      </c>
      <c r="K328" s="56" t="s">
        <v>176</v>
      </c>
      <c r="L328" s="56" t="s">
        <v>68</v>
      </c>
      <c r="M328" s="56" t="s">
        <v>102</v>
      </c>
      <c r="N328" s="56" t="s">
        <v>68</v>
      </c>
      <c r="O328" s="56" t="s">
        <v>68</v>
      </c>
      <c r="P328" s="56" t="s">
        <v>593</v>
      </c>
      <c r="Q328" s="56" t="s">
        <v>68</v>
      </c>
      <c r="R328" s="56" t="s">
        <v>68</v>
      </c>
      <c r="S328" s="56" t="s">
        <v>204</v>
      </c>
      <c r="T328" s="56">
        <v>20</v>
      </c>
      <c r="U328" s="56">
        <v>7049</v>
      </c>
      <c r="V328" s="56" t="s">
        <v>78</v>
      </c>
      <c r="W328" s="56" t="s">
        <v>79</v>
      </c>
      <c r="X328" s="56" t="s">
        <v>112</v>
      </c>
      <c r="Y328" s="56" t="s">
        <v>102</v>
      </c>
      <c r="Z328" s="56" t="s">
        <v>1023</v>
      </c>
      <c r="AA328" s="56" t="s">
        <v>1024</v>
      </c>
      <c r="AB328" s="56" t="s">
        <v>703</v>
      </c>
      <c r="AC328" s="56" t="s">
        <v>78</v>
      </c>
      <c r="AD328" s="56" t="s">
        <v>79</v>
      </c>
      <c r="AE328" s="56" t="s">
        <v>68</v>
      </c>
      <c r="AF328" s="56" t="s">
        <v>68</v>
      </c>
      <c r="AG328" s="56">
        <v>906314</v>
      </c>
      <c r="AH328" s="56" t="s">
        <v>469</v>
      </c>
      <c r="AI328" s="56">
        <v>0</v>
      </c>
      <c r="AJ328" s="56">
        <v>0</v>
      </c>
      <c r="AK328" s="56">
        <v>1</v>
      </c>
      <c r="AL328" s="56">
        <v>0</v>
      </c>
      <c r="AM328" s="56">
        <v>0</v>
      </c>
      <c r="AN328" s="56">
        <v>0</v>
      </c>
      <c r="AO328" s="56">
        <v>0</v>
      </c>
      <c r="AP328" s="56">
        <v>0</v>
      </c>
      <c r="AQ328" s="56">
        <v>0</v>
      </c>
      <c r="AR328" s="56">
        <v>0</v>
      </c>
      <c r="AS328" s="56">
        <v>1</v>
      </c>
      <c r="AT328" s="56">
        <v>0</v>
      </c>
      <c r="AU328" s="56">
        <v>0</v>
      </c>
      <c r="AV328" s="57">
        <v>0</v>
      </c>
      <c r="AW328" s="56">
        <v>1</v>
      </c>
      <c r="AX328" s="57">
        <v>34.340000000000003</v>
      </c>
      <c r="AY328" s="57">
        <v>34.340000000000003</v>
      </c>
      <c r="AZ328" s="56">
        <v>0</v>
      </c>
      <c r="BA328" s="56">
        <v>0</v>
      </c>
      <c r="BB328" s="56">
        <v>1</v>
      </c>
      <c r="BC328" s="34">
        <v>34.340000000000003</v>
      </c>
      <c r="BD328" s="44">
        <f t="shared" si="5"/>
        <v>0</v>
      </c>
    </row>
    <row r="329" spans="1:56" s="34" customFormat="1">
      <c r="A329" s="56">
        <v>202314</v>
      </c>
      <c r="B329" s="56">
        <v>22</v>
      </c>
      <c r="C329" s="56" t="s">
        <v>69</v>
      </c>
      <c r="D329" s="56" t="s">
        <v>777</v>
      </c>
      <c r="E329" s="56">
        <v>1</v>
      </c>
      <c r="F329" s="56">
        <v>577082879</v>
      </c>
      <c r="G329" s="56" t="s">
        <v>275</v>
      </c>
      <c r="H329" s="56" t="s">
        <v>113</v>
      </c>
      <c r="I329" s="56" t="s">
        <v>352</v>
      </c>
      <c r="J329" s="56" t="s">
        <v>288</v>
      </c>
      <c r="K329" s="56" t="s">
        <v>177</v>
      </c>
      <c r="L329" s="56" t="s">
        <v>68</v>
      </c>
      <c r="M329" s="56" t="s">
        <v>97</v>
      </c>
      <c r="N329" s="56" t="s">
        <v>352</v>
      </c>
      <c r="O329" s="56" t="s">
        <v>151</v>
      </c>
      <c r="P329" s="56" t="s">
        <v>590</v>
      </c>
      <c r="Q329" s="56" t="s">
        <v>645</v>
      </c>
      <c r="R329" s="56" t="s">
        <v>646</v>
      </c>
      <c r="S329" s="56" t="s">
        <v>204</v>
      </c>
      <c r="T329" s="56">
        <v>20</v>
      </c>
      <c r="U329" s="56">
        <v>7049</v>
      </c>
      <c r="V329" s="56" t="s">
        <v>68</v>
      </c>
      <c r="W329" s="56" t="s">
        <v>68</v>
      </c>
      <c r="X329" s="56" t="s">
        <v>97</v>
      </c>
      <c r="Y329" s="56" t="s">
        <v>97</v>
      </c>
      <c r="Z329" s="56" t="s">
        <v>151</v>
      </c>
      <c r="AA329" s="56" t="s">
        <v>778</v>
      </c>
      <c r="AB329" s="56" t="s">
        <v>779</v>
      </c>
      <c r="AC329" s="56" t="s">
        <v>68</v>
      </c>
      <c r="AD329" s="56" t="s">
        <v>68</v>
      </c>
      <c r="AE329" s="56" t="s">
        <v>780</v>
      </c>
      <c r="AF329" s="56" t="s">
        <v>781</v>
      </c>
      <c r="AG329" s="56">
        <v>903848</v>
      </c>
      <c r="AH329" s="56" t="s">
        <v>469</v>
      </c>
      <c r="AI329" s="56">
        <v>0</v>
      </c>
      <c r="AJ329" s="56">
        <v>0</v>
      </c>
      <c r="AK329" s="56">
        <v>1</v>
      </c>
      <c r="AL329" s="56">
        <v>0</v>
      </c>
      <c r="AM329" s="56">
        <v>0</v>
      </c>
      <c r="AN329" s="56">
        <v>0</v>
      </c>
      <c r="AO329" s="56">
        <v>0</v>
      </c>
      <c r="AP329" s="56">
        <v>0</v>
      </c>
      <c r="AQ329" s="56">
        <v>0</v>
      </c>
      <c r="AR329" s="56">
        <v>0</v>
      </c>
      <c r="AS329" s="56">
        <v>1</v>
      </c>
      <c r="AT329" s="56">
        <v>0</v>
      </c>
      <c r="AU329" s="56">
        <v>0</v>
      </c>
      <c r="AV329" s="57">
        <v>0</v>
      </c>
      <c r="AW329" s="56">
        <v>1</v>
      </c>
      <c r="AX329" s="57">
        <v>40.840000000000003</v>
      </c>
      <c r="AY329" s="57">
        <v>40.840000000000003</v>
      </c>
      <c r="AZ329" s="56">
        <v>0</v>
      </c>
      <c r="BA329" s="56">
        <v>0</v>
      </c>
      <c r="BB329" s="56">
        <v>1</v>
      </c>
      <c r="BC329" s="34">
        <v>38.17</v>
      </c>
      <c r="BD329" s="44">
        <f t="shared" si="5"/>
        <v>0</v>
      </c>
    </row>
    <row r="330" spans="1:56" s="34" customFormat="1">
      <c r="A330" s="56">
        <v>202317</v>
      </c>
      <c r="B330" s="56">
        <v>22</v>
      </c>
      <c r="C330" s="56" t="s">
        <v>498</v>
      </c>
      <c r="D330" s="56" t="s">
        <v>1161</v>
      </c>
      <c r="E330" s="56">
        <v>1</v>
      </c>
      <c r="F330" s="56">
        <v>576499520</v>
      </c>
      <c r="G330" s="56" t="s">
        <v>724</v>
      </c>
      <c r="H330" s="56" t="s">
        <v>118</v>
      </c>
      <c r="I330" s="56" t="s">
        <v>97</v>
      </c>
      <c r="J330" s="56" t="s">
        <v>97</v>
      </c>
      <c r="K330" s="56" t="s">
        <v>185</v>
      </c>
      <c r="L330" s="56" t="s">
        <v>68</v>
      </c>
      <c r="M330" s="56" t="s">
        <v>106</v>
      </c>
      <c r="N330" s="56" t="s">
        <v>68</v>
      </c>
      <c r="O330" s="56" t="s">
        <v>1162</v>
      </c>
      <c r="P330" s="56" t="s">
        <v>585</v>
      </c>
      <c r="Q330" s="56" t="s">
        <v>68</v>
      </c>
      <c r="R330" s="56" t="s">
        <v>68</v>
      </c>
      <c r="S330" s="56" t="s">
        <v>204</v>
      </c>
      <c r="T330" s="56">
        <v>20</v>
      </c>
      <c r="U330" s="56">
        <v>7049</v>
      </c>
      <c r="V330" s="56" t="s">
        <v>629</v>
      </c>
      <c r="W330" s="56" t="s">
        <v>630</v>
      </c>
      <c r="X330" s="56" t="s">
        <v>106</v>
      </c>
      <c r="Y330" s="56" t="s">
        <v>106</v>
      </c>
      <c r="Z330" s="56" t="s">
        <v>68</v>
      </c>
      <c r="AA330" s="56" t="s">
        <v>68</v>
      </c>
      <c r="AB330" s="56" t="s">
        <v>894</v>
      </c>
      <c r="AC330" s="56" t="s">
        <v>68</v>
      </c>
      <c r="AD330" s="56" t="s">
        <v>68</v>
      </c>
      <c r="AE330" s="56" t="s">
        <v>68</v>
      </c>
      <c r="AF330" s="56" t="s">
        <v>68</v>
      </c>
      <c r="AG330" s="34" t="s">
        <v>68</v>
      </c>
      <c r="AH330" s="56" t="s">
        <v>469</v>
      </c>
      <c r="AI330" s="56">
        <v>0</v>
      </c>
      <c r="AJ330" s="56">
        <v>0</v>
      </c>
      <c r="AK330" s="56">
        <v>0</v>
      </c>
      <c r="AL330" s="56">
        <v>2</v>
      </c>
      <c r="AM330" s="56">
        <v>0</v>
      </c>
      <c r="AN330" s="56">
        <v>0</v>
      </c>
      <c r="AO330" s="56">
        <v>0</v>
      </c>
      <c r="AP330" s="56">
        <v>0</v>
      </c>
      <c r="AQ330" s="56">
        <v>2</v>
      </c>
      <c r="AR330" s="56">
        <v>0</v>
      </c>
      <c r="AS330" s="56">
        <v>0</v>
      </c>
      <c r="AT330" s="56">
        <v>0</v>
      </c>
      <c r="AU330" s="56">
        <v>0</v>
      </c>
      <c r="AV330" s="57">
        <v>0</v>
      </c>
      <c r="AW330" s="56">
        <v>2</v>
      </c>
      <c r="AX330" s="57">
        <v>68.900000000000006</v>
      </c>
      <c r="AY330" s="57">
        <v>68.900000000000006</v>
      </c>
      <c r="AZ330" s="56">
        <v>0</v>
      </c>
      <c r="BA330" s="56">
        <v>0</v>
      </c>
      <c r="BB330" s="56">
        <v>0</v>
      </c>
      <c r="BC330" s="34">
        <v>34.450000000000003</v>
      </c>
      <c r="BD330" s="44">
        <f t="shared" si="5"/>
        <v>0</v>
      </c>
    </row>
    <row r="331" spans="1:56" s="34" customFormat="1">
      <c r="A331" s="56">
        <v>202317</v>
      </c>
      <c r="B331" s="56">
        <v>22</v>
      </c>
      <c r="C331" s="56" t="s">
        <v>498</v>
      </c>
      <c r="D331" s="56" t="s">
        <v>1161</v>
      </c>
      <c r="E331" s="56">
        <v>2</v>
      </c>
      <c r="F331" s="56">
        <v>587690499</v>
      </c>
      <c r="G331" s="56" t="s">
        <v>642</v>
      </c>
      <c r="H331" s="56" t="s">
        <v>118</v>
      </c>
      <c r="I331" s="56" t="s">
        <v>97</v>
      </c>
      <c r="J331" s="56" t="s">
        <v>97</v>
      </c>
      <c r="K331" s="56" t="s">
        <v>185</v>
      </c>
      <c r="L331" s="56" t="s">
        <v>68</v>
      </c>
      <c r="M331" s="56" t="s">
        <v>106</v>
      </c>
      <c r="N331" s="56" t="s">
        <v>1088</v>
      </c>
      <c r="O331" s="56" t="s">
        <v>1162</v>
      </c>
      <c r="P331" s="56" t="s">
        <v>585</v>
      </c>
      <c r="Q331" s="56" t="s">
        <v>645</v>
      </c>
      <c r="R331" s="56" t="s">
        <v>646</v>
      </c>
      <c r="S331" s="56" t="s">
        <v>204</v>
      </c>
      <c r="T331" s="56">
        <v>20</v>
      </c>
      <c r="U331" s="56">
        <v>7049</v>
      </c>
      <c r="V331" s="56" t="s">
        <v>68</v>
      </c>
      <c r="W331" s="56" t="s">
        <v>68</v>
      </c>
      <c r="X331" s="56" t="s">
        <v>106</v>
      </c>
      <c r="Y331" s="56" t="s">
        <v>106</v>
      </c>
      <c r="Z331" s="56" t="s">
        <v>1162</v>
      </c>
      <c r="AA331" s="56" t="s">
        <v>1172</v>
      </c>
      <c r="AB331" s="56" t="s">
        <v>894</v>
      </c>
      <c r="AC331" s="56" t="s">
        <v>68</v>
      </c>
      <c r="AD331" s="56" t="s">
        <v>68</v>
      </c>
      <c r="AE331" s="56" t="s">
        <v>1173</v>
      </c>
      <c r="AF331" s="56" t="s">
        <v>1174</v>
      </c>
      <c r="AG331" s="56">
        <v>908301</v>
      </c>
      <c r="AH331" s="56" t="s">
        <v>469</v>
      </c>
      <c r="AI331" s="56">
        <v>0</v>
      </c>
      <c r="AJ331" s="56">
        <v>0</v>
      </c>
      <c r="AK331" s="56">
        <v>1</v>
      </c>
      <c r="AL331" s="56">
        <v>0</v>
      </c>
      <c r="AM331" s="56">
        <v>0</v>
      </c>
      <c r="AN331" s="56">
        <v>0</v>
      </c>
      <c r="AO331" s="56">
        <v>0</v>
      </c>
      <c r="AP331" s="56">
        <v>0</v>
      </c>
      <c r="AQ331" s="56">
        <v>0</v>
      </c>
      <c r="AR331" s="56">
        <v>0</v>
      </c>
      <c r="AS331" s="56">
        <v>1</v>
      </c>
      <c r="AT331" s="56">
        <v>0</v>
      </c>
      <c r="AU331" s="56">
        <v>0</v>
      </c>
      <c r="AV331" s="57">
        <v>0</v>
      </c>
      <c r="AW331" s="56">
        <v>1</v>
      </c>
      <c r="AX331" s="57">
        <v>34.340000000000003</v>
      </c>
      <c r="AY331" s="57">
        <v>34.340000000000003</v>
      </c>
      <c r="AZ331" s="56">
        <v>0</v>
      </c>
      <c r="BA331" s="56">
        <v>0</v>
      </c>
      <c r="BB331" s="56">
        <v>1</v>
      </c>
      <c r="BC331" s="34">
        <v>34.340000000000003</v>
      </c>
      <c r="BD331" s="44">
        <f t="shared" si="5"/>
        <v>0</v>
      </c>
    </row>
    <row r="332" spans="1:56" s="34" customFormat="1">
      <c r="A332" s="56">
        <v>202317</v>
      </c>
      <c r="B332" s="56">
        <v>22</v>
      </c>
      <c r="C332" s="56" t="s">
        <v>498</v>
      </c>
      <c r="D332" s="56" t="s">
        <v>1100</v>
      </c>
      <c r="E332" s="56">
        <v>1</v>
      </c>
      <c r="F332" s="56">
        <v>585916672</v>
      </c>
      <c r="G332" s="56" t="s">
        <v>688</v>
      </c>
      <c r="H332" s="56" t="s">
        <v>118</v>
      </c>
      <c r="I332" s="56" t="s">
        <v>167</v>
      </c>
      <c r="J332" s="56" t="s">
        <v>97</v>
      </c>
      <c r="K332" s="56" t="s">
        <v>85</v>
      </c>
      <c r="L332" s="56" t="s">
        <v>68</v>
      </c>
      <c r="M332" s="56" t="s">
        <v>75</v>
      </c>
      <c r="N332" s="56" t="s">
        <v>106</v>
      </c>
      <c r="O332" s="56" t="s">
        <v>106</v>
      </c>
      <c r="P332" s="56" t="s">
        <v>576</v>
      </c>
      <c r="Q332" s="56" t="s">
        <v>645</v>
      </c>
      <c r="R332" s="56" t="s">
        <v>646</v>
      </c>
      <c r="S332" s="56" t="s">
        <v>204</v>
      </c>
      <c r="T332" s="56">
        <v>20</v>
      </c>
      <c r="U332" s="56">
        <v>7049</v>
      </c>
      <c r="V332" s="56" t="s">
        <v>78</v>
      </c>
      <c r="W332" s="56" t="s">
        <v>79</v>
      </c>
      <c r="X332" s="56" t="s">
        <v>76</v>
      </c>
      <c r="Y332" s="56" t="s">
        <v>75</v>
      </c>
      <c r="Z332" s="56" t="s">
        <v>106</v>
      </c>
      <c r="AA332" s="56" t="s">
        <v>1101</v>
      </c>
      <c r="AB332" s="56" t="s">
        <v>935</v>
      </c>
      <c r="AC332" s="56" t="s">
        <v>78</v>
      </c>
      <c r="AD332" s="56" t="s">
        <v>79</v>
      </c>
      <c r="AE332" s="56" t="s">
        <v>1102</v>
      </c>
      <c r="AF332" s="56" t="s">
        <v>1103</v>
      </c>
      <c r="AG332" s="56">
        <v>906658</v>
      </c>
      <c r="AH332" s="56" t="s">
        <v>469</v>
      </c>
      <c r="AI332" s="56">
        <v>0</v>
      </c>
      <c r="AJ332" s="56">
        <v>0</v>
      </c>
      <c r="AK332" s="56">
        <v>2</v>
      </c>
      <c r="AL332" s="56">
        <v>0</v>
      </c>
      <c r="AM332" s="56">
        <v>0</v>
      </c>
      <c r="AN332" s="56">
        <v>0</v>
      </c>
      <c r="AO332" s="56">
        <v>0</v>
      </c>
      <c r="AP332" s="56">
        <v>0</v>
      </c>
      <c r="AQ332" s="56">
        <v>0</v>
      </c>
      <c r="AR332" s="56">
        <v>0</v>
      </c>
      <c r="AS332" s="56">
        <v>2</v>
      </c>
      <c r="AT332" s="56">
        <v>0</v>
      </c>
      <c r="AU332" s="56">
        <v>0</v>
      </c>
      <c r="AV332" s="57">
        <v>0</v>
      </c>
      <c r="AW332" s="56">
        <v>2</v>
      </c>
      <c r="AX332" s="57">
        <v>68.900000000000006</v>
      </c>
      <c r="AY332" s="57">
        <v>68.900000000000006</v>
      </c>
      <c r="AZ332" s="56">
        <v>0</v>
      </c>
      <c r="BA332" s="56">
        <v>0</v>
      </c>
      <c r="BB332" s="56">
        <v>2</v>
      </c>
      <c r="BC332" s="34">
        <v>34.450000000000003</v>
      </c>
      <c r="BD332" s="44">
        <f t="shared" si="5"/>
        <v>0</v>
      </c>
    </row>
    <row r="333" spans="1:56" s="34" customFormat="1">
      <c r="A333" s="56">
        <v>202317</v>
      </c>
      <c r="B333" s="56">
        <v>22</v>
      </c>
      <c r="C333" s="56" t="s">
        <v>69</v>
      </c>
      <c r="D333" s="56" t="s">
        <v>1167</v>
      </c>
      <c r="E333" s="56">
        <v>1</v>
      </c>
      <c r="F333" s="56">
        <v>655225295</v>
      </c>
      <c r="G333" s="56" t="s">
        <v>265</v>
      </c>
      <c r="H333" s="56" t="s">
        <v>118</v>
      </c>
      <c r="I333" s="56" t="s">
        <v>126</v>
      </c>
      <c r="J333" s="56" t="s">
        <v>97</v>
      </c>
      <c r="K333" s="56" t="s">
        <v>102</v>
      </c>
      <c r="L333" s="56" t="s">
        <v>68</v>
      </c>
      <c r="M333" s="56" t="s">
        <v>85</v>
      </c>
      <c r="N333" s="56" t="s">
        <v>102</v>
      </c>
      <c r="O333" s="56" t="s">
        <v>85</v>
      </c>
      <c r="P333" s="56" t="s">
        <v>1168</v>
      </c>
      <c r="Q333" s="56" t="s">
        <v>645</v>
      </c>
      <c r="R333" s="56" t="s">
        <v>646</v>
      </c>
      <c r="S333" s="56" t="s">
        <v>204</v>
      </c>
      <c r="T333" s="56">
        <v>20</v>
      </c>
      <c r="U333" s="56">
        <v>7049</v>
      </c>
      <c r="V333" s="56" t="s">
        <v>78</v>
      </c>
      <c r="W333" s="56" t="s">
        <v>79</v>
      </c>
      <c r="X333" s="56" t="s">
        <v>126</v>
      </c>
      <c r="Y333" s="56" t="s">
        <v>85</v>
      </c>
      <c r="Z333" s="56" t="s">
        <v>102</v>
      </c>
      <c r="AA333" s="56" t="s">
        <v>1169</v>
      </c>
      <c r="AB333" s="56" t="s">
        <v>980</v>
      </c>
      <c r="AC333" s="56" t="s">
        <v>78</v>
      </c>
      <c r="AD333" s="56" t="s">
        <v>79</v>
      </c>
      <c r="AE333" s="56" t="s">
        <v>1170</v>
      </c>
      <c r="AF333" s="56" t="s">
        <v>1171</v>
      </c>
      <c r="AG333" s="56">
        <v>905943</v>
      </c>
      <c r="AH333" s="56" t="s">
        <v>469</v>
      </c>
      <c r="AI333" s="56">
        <v>0</v>
      </c>
      <c r="AJ333" s="56">
        <v>2</v>
      </c>
      <c r="AK333" s="56">
        <v>0</v>
      </c>
      <c r="AL333" s="56">
        <v>0</v>
      </c>
      <c r="AM333" s="56">
        <v>0</v>
      </c>
      <c r="AN333" s="56">
        <v>0</v>
      </c>
      <c r="AO333" s="56">
        <v>0</v>
      </c>
      <c r="AP333" s="56">
        <v>0</v>
      </c>
      <c r="AQ333" s="56">
        <v>0</v>
      </c>
      <c r="AR333" s="56">
        <v>0</v>
      </c>
      <c r="AS333" s="56">
        <v>0</v>
      </c>
      <c r="AT333" s="56">
        <v>0</v>
      </c>
      <c r="AU333" s="56">
        <v>0</v>
      </c>
      <c r="AV333" s="57">
        <v>0</v>
      </c>
      <c r="AW333" s="56">
        <v>0</v>
      </c>
      <c r="AX333" s="57">
        <v>0</v>
      </c>
      <c r="AY333" s="57">
        <v>56.2</v>
      </c>
      <c r="AZ333" s="56">
        <v>0</v>
      </c>
      <c r="BA333" s="56">
        <v>0</v>
      </c>
      <c r="BB333" s="56">
        <v>2</v>
      </c>
      <c r="BC333" s="34">
        <v>31.22</v>
      </c>
      <c r="BD333" s="44">
        <f t="shared" si="5"/>
        <v>0</v>
      </c>
    </row>
    <row r="334" spans="1:56" s="34" customFormat="1">
      <c r="A334" s="56">
        <v>202317</v>
      </c>
      <c r="B334" s="56">
        <v>22</v>
      </c>
      <c r="C334" s="56" t="s">
        <v>69</v>
      </c>
      <c r="D334" s="56" t="s">
        <v>1163</v>
      </c>
      <c r="E334" s="56">
        <v>1</v>
      </c>
      <c r="F334" s="56">
        <v>655225295</v>
      </c>
      <c r="G334" s="56" t="s">
        <v>265</v>
      </c>
      <c r="H334" s="56" t="s">
        <v>82</v>
      </c>
      <c r="I334" s="56" t="s">
        <v>126</v>
      </c>
      <c r="J334" s="56" t="s">
        <v>176</v>
      </c>
      <c r="K334" s="56" t="s">
        <v>102</v>
      </c>
      <c r="L334" s="56" t="s">
        <v>68</v>
      </c>
      <c r="M334" s="56" t="s">
        <v>257</v>
      </c>
      <c r="N334" s="56" t="s">
        <v>257</v>
      </c>
      <c r="O334" s="56" t="s">
        <v>68</v>
      </c>
      <c r="P334" s="56" t="s">
        <v>591</v>
      </c>
      <c r="Q334" s="56" t="s">
        <v>645</v>
      </c>
      <c r="R334" s="56" t="s">
        <v>646</v>
      </c>
      <c r="S334" s="56" t="s">
        <v>204</v>
      </c>
      <c r="T334" s="56">
        <v>20</v>
      </c>
      <c r="U334" s="56">
        <v>7049</v>
      </c>
      <c r="V334" s="56" t="s">
        <v>78</v>
      </c>
      <c r="W334" s="56" t="s">
        <v>79</v>
      </c>
      <c r="X334" s="56" t="s">
        <v>167</v>
      </c>
      <c r="Y334" s="56" t="s">
        <v>257</v>
      </c>
      <c r="Z334" s="56" t="s">
        <v>257</v>
      </c>
      <c r="AA334" s="56" t="s">
        <v>1164</v>
      </c>
      <c r="AB334" s="56" t="s">
        <v>1047</v>
      </c>
      <c r="AC334" s="56" t="s">
        <v>78</v>
      </c>
      <c r="AD334" s="56" t="s">
        <v>79</v>
      </c>
      <c r="AE334" s="56" t="s">
        <v>1165</v>
      </c>
      <c r="AF334" s="56" t="s">
        <v>1166</v>
      </c>
      <c r="AG334" s="56">
        <v>906695</v>
      </c>
      <c r="AH334" s="56" t="s">
        <v>469</v>
      </c>
      <c r="AI334" s="56">
        <v>0</v>
      </c>
      <c r="AJ334" s="56">
        <v>2</v>
      </c>
      <c r="AK334" s="56">
        <v>0</v>
      </c>
      <c r="AL334" s="56">
        <v>0</v>
      </c>
      <c r="AM334" s="56">
        <v>0</v>
      </c>
      <c r="AN334" s="56">
        <v>0</v>
      </c>
      <c r="AO334" s="56">
        <v>0</v>
      </c>
      <c r="AP334" s="56">
        <v>0</v>
      </c>
      <c r="AQ334" s="56">
        <v>0</v>
      </c>
      <c r="AR334" s="56">
        <v>0</v>
      </c>
      <c r="AS334" s="56">
        <v>0</v>
      </c>
      <c r="AT334" s="56">
        <v>0</v>
      </c>
      <c r="AU334" s="56">
        <v>0</v>
      </c>
      <c r="AV334" s="57">
        <v>0</v>
      </c>
      <c r="AW334" s="56">
        <v>0</v>
      </c>
      <c r="AX334" s="57">
        <v>0</v>
      </c>
      <c r="AY334" s="57">
        <v>56.2</v>
      </c>
      <c r="AZ334" s="56">
        <v>0</v>
      </c>
      <c r="BA334" s="56">
        <v>0</v>
      </c>
      <c r="BB334" s="56">
        <v>2</v>
      </c>
      <c r="BC334" s="34">
        <v>31.22</v>
      </c>
      <c r="BD334" s="44">
        <f t="shared" si="5"/>
        <v>0</v>
      </c>
    </row>
    <row r="335" spans="1:56" s="34" customFormat="1">
      <c r="A335" s="56">
        <v>202314</v>
      </c>
      <c r="B335" s="56">
        <v>22</v>
      </c>
      <c r="C335" s="56" t="s">
        <v>498</v>
      </c>
      <c r="D335" s="56" t="s">
        <v>676</v>
      </c>
      <c r="E335" s="56">
        <v>1</v>
      </c>
      <c r="F335" s="56">
        <v>552842296</v>
      </c>
      <c r="G335" s="56" t="s">
        <v>756</v>
      </c>
      <c r="H335" s="56" t="s">
        <v>345</v>
      </c>
      <c r="I335" s="56" t="s">
        <v>411</v>
      </c>
      <c r="J335" s="56" t="s">
        <v>384</v>
      </c>
      <c r="K335" s="56" t="s">
        <v>284</v>
      </c>
      <c r="L335" s="56" t="s">
        <v>68</v>
      </c>
      <c r="M335" s="56" t="s">
        <v>138</v>
      </c>
      <c r="N335" s="56" t="s">
        <v>68</v>
      </c>
      <c r="O335" s="56" t="s">
        <v>68</v>
      </c>
      <c r="P335" s="56" t="s">
        <v>583</v>
      </c>
      <c r="Q335" s="56" t="s">
        <v>68</v>
      </c>
      <c r="R335" s="56" t="s">
        <v>68</v>
      </c>
      <c r="S335" s="56" t="s">
        <v>204</v>
      </c>
      <c r="T335" s="56">
        <v>20</v>
      </c>
      <c r="U335" s="56">
        <v>7356</v>
      </c>
      <c r="V335" s="56" t="s">
        <v>68</v>
      </c>
      <c r="W335" s="56" t="s">
        <v>68</v>
      </c>
      <c r="X335" s="56" t="s">
        <v>138</v>
      </c>
      <c r="Y335" s="56" t="s">
        <v>138</v>
      </c>
      <c r="Z335" s="56" t="s">
        <v>352</v>
      </c>
      <c r="AA335" s="56" t="s">
        <v>711</v>
      </c>
      <c r="AB335" s="56" t="s">
        <v>648</v>
      </c>
      <c r="AC335" s="56" t="s">
        <v>68</v>
      </c>
      <c r="AD335" s="56" t="s">
        <v>68</v>
      </c>
      <c r="AE335" s="56" t="s">
        <v>68</v>
      </c>
      <c r="AF335" s="56" t="s">
        <v>68</v>
      </c>
      <c r="AG335" s="56">
        <v>362929</v>
      </c>
      <c r="AH335" s="56" t="s">
        <v>469</v>
      </c>
      <c r="AI335" s="56">
        <v>0</v>
      </c>
      <c r="AJ335" s="56">
        <v>0</v>
      </c>
      <c r="AK335" s="56">
        <v>1</v>
      </c>
      <c r="AL335" s="56">
        <v>0</v>
      </c>
      <c r="AM335" s="56">
        <v>0</v>
      </c>
      <c r="AN335" s="56">
        <v>0</v>
      </c>
      <c r="AO335" s="56">
        <v>0</v>
      </c>
      <c r="AP335" s="56">
        <v>0</v>
      </c>
      <c r="AQ335" s="56">
        <v>0</v>
      </c>
      <c r="AR335" s="56">
        <v>0</v>
      </c>
      <c r="AS335" s="56">
        <v>1</v>
      </c>
      <c r="AT335" s="56">
        <v>0</v>
      </c>
      <c r="AU335" s="56">
        <v>0</v>
      </c>
      <c r="AV335" s="57">
        <v>0</v>
      </c>
      <c r="AW335" s="56">
        <v>1</v>
      </c>
      <c r="AX335" s="57">
        <v>20.97</v>
      </c>
      <c r="AY335" s="57">
        <v>20.97</v>
      </c>
      <c r="AZ335" s="56">
        <v>0</v>
      </c>
      <c r="BA335" s="56">
        <v>0</v>
      </c>
      <c r="BB335" s="56">
        <v>1</v>
      </c>
      <c r="BC335" s="34">
        <v>20.97</v>
      </c>
      <c r="BD335" s="44">
        <f t="shared" si="5"/>
        <v>0</v>
      </c>
    </row>
    <row r="336" spans="1:56" s="34" customFormat="1">
      <c r="A336" s="56">
        <v>202314</v>
      </c>
      <c r="B336" s="56">
        <v>22</v>
      </c>
      <c r="C336" s="56" t="s">
        <v>498</v>
      </c>
      <c r="D336" s="56" t="s">
        <v>676</v>
      </c>
      <c r="E336" s="56">
        <v>1</v>
      </c>
      <c r="F336" s="56">
        <v>552842296</v>
      </c>
      <c r="G336" s="56" t="s">
        <v>756</v>
      </c>
      <c r="H336" s="56" t="s">
        <v>345</v>
      </c>
      <c r="I336" s="56" t="s">
        <v>411</v>
      </c>
      <c r="J336" s="56" t="s">
        <v>384</v>
      </c>
      <c r="K336" s="56" t="s">
        <v>284</v>
      </c>
      <c r="L336" s="56" t="s">
        <v>68</v>
      </c>
      <c r="M336" s="56" t="s">
        <v>138</v>
      </c>
      <c r="N336" s="56" t="s">
        <v>68</v>
      </c>
      <c r="O336" s="56" t="s">
        <v>68</v>
      </c>
      <c r="P336" s="56" t="s">
        <v>583</v>
      </c>
      <c r="Q336" s="56" t="s">
        <v>68</v>
      </c>
      <c r="R336" s="56" t="s">
        <v>68</v>
      </c>
      <c r="S336" s="56" t="s">
        <v>204</v>
      </c>
      <c r="T336" s="56">
        <v>20</v>
      </c>
      <c r="U336" s="56">
        <v>7356</v>
      </c>
      <c r="V336" s="56" t="s">
        <v>68</v>
      </c>
      <c r="W336" s="56" t="s">
        <v>68</v>
      </c>
      <c r="X336" s="56" t="s">
        <v>138</v>
      </c>
      <c r="Y336" s="56" t="s">
        <v>138</v>
      </c>
      <c r="Z336" s="56" t="s">
        <v>352</v>
      </c>
      <c r="AA336" s="56" t="s">
        <v>711</v>
      </c>
      <c r="AB336" s="56" t="s">
        <v>648</v>
      </c>
      <c r="AC336" s="56" t="s">
        <v>68</v>
      </c>
      <c r="AD336" s="56" t="s">
        <v>68</v>
      </c>
      <c r="AE336" s="56" t="s">
        <v>68</v>
      </c>
      <c r="AF336" s="56" t="s">
        <v>68</v>
      </c>
      <c r="AG336" s="56">
        <v>362169</v>
      </c>
      <c r="AH336" s="56" t="s">
        <v>469</v>
      </c>
      <c r="AI336" s="56">
        <v>0</v>
      </c>
      <c r="AJ336" s="56">
        <v>0</v>
      </c>
      <c r="AK336" s="56">
        <v>3</v>
      </c>
      <c r="AL336" s="56">
        <v>0</v>
      </c>
      <c r="AM336" s="56">
        <v>0</v>
      </c>
      <c r="AN336" s="56">
        <v>0</v>
      </c>
      <c r="AO336" s="56">
        <v>0</v>
      </c>
      <c r="AP336" s="56">
        <v>0</v>
      </c>
      <c r="AQ336" s="56">
        <v>0</v>
      </c>
      <c r="AR336" s="56">
        <v>0</v>
      </c>
      <c r="AS336" s="56">
        <v>3</v>
      </c>
      <c r="AT336" s="56">
        <v>0</v>
      </c>
      <c r="AU336" s="56">
        <v>0</v>
      </c>
      <c r="AV336" s="57">
        <v>0</v>
      </c>
      <c r="AW336" s="56">
        <v>3</v>
      </c>
      <c r="AX336" s="57">
        <v>62.91</v>
      </c>
      <c r="AY336" s="57">
        <v>62.91</v>
      </c>
      <c r="AZ336" s="56">
        <v>0</v>
      </c>
      <c r="BA336" s="56">
        <v>0</v>
      </c>
      <c r="BB336" s="56">
        <v>3</v>
      </c>
      <c r="BC336" s="34">
        <v>20.97</v>
      </c>
      <c r="BD336" s="44">
        <f t="shared" si="5"/>
        <v>0</v>
      </c>
    </row>
    <row r="337" spans="1:56" s="34" customFormat="1">
      <c r="A337" s="56">
        <v>202314</v>
      </c>
      <c r="B337" s="56">
        <v>22</v>
      </c>
      <c r="C337" s="56" t="s">
        <v>498</v>
      </c>
      <c r="D337" s="56" t="s">
        <v>676</v>
      </c>
      <c r="E337" s="56">
        <v>2</v>
      </c>
      <c r="F337" s="56">
        <v>554708300</v>
      </c>
      <c r="G337" s="56" t="s">
        <v>699</v>
      </c>
      <c r="H337" s="56" t="s">
        <v>345</v>
      </c>
      <c r="I337" s="56" t="s">
        <v>411</v>
      </c>
      <c r="J337" s="56" t="s">
        <v>384</v>
      </c>
      <c r="K337" s="56" t="s">
        <v>284</v>
      </c>
      <c r="L337" s="56" t="s">
        <v>68</v>
      </c>
      <c r="M337" s="56" t="s">
        <v>138</v>
      </c>
      <c r="N337" s="56" t="s">
        <v>68</v>
      </c>
      <c r="O337" s="56" t="s">
        <v>68</v>
      </c>
      <c r="P337" s="56" t="s">
        <v>583</v>
      </c>
      <c r="Q337" s="56" t="s">
        <v>68</v>
      </c>
      <c r="R337" s="56" t="s">
        <v>68</v>
      </c>
      <c r="S337" s="56" t="s">
        <v>204</v>
      </c>
      <c r="T337" s="56">
        <v>20</v>
      </c>
      <c r="U337" s="56">
        <v>7356</v>
      </c>
      <c r="V337" s="56" t="s">
        <v>629</v>
      </c>
      <c r="W337" s="56" t="s">
        <v>630</v>
      </c>
      <c r="X337" s="56" t="s">
        <v>138</v>
      </c>
      <c r="Y337" s="56" t="s">
        <v>138</v>
      </c>
      <c r="Z337" s="56" t="s">
        <v>352</v>
      </c>
      <c r="AA337" s="56" t="s">
        <v>677</v>
      </c>
      <c r="AB337" s="56" t="s">
        <v>648</v>
      </c>
      <c r="AC337" s="56" t="s">
        <v>68</v>
      </c>
      <c r="AD337" s="56" t="s">
        <v>68</v>
      </c>
      <c r="AE337" s="56" t="s">
        <v>68</v>
      </c>
      <c r="AF337" s="56" t="s">
        <v>68</v>
      </c>
      <c r="AG337" s="56">
        <v>362929</v>
      </c>
      <c r="AH337" s="56" t="s">
        <v>469</v>
      </c>
      <c r="AI337" s="56">
        <v>0</v>
      </c>
      <c r="AJ337" s="56">
        <v>0</v>
      </c>
      <c r="AK337" s="56">
        <v>0</v>
      </c>
      <c r="AL337" s="56">
        <v>0</v>
      </c>
      <c r="AM337" s="56">
        <v>0</v>
      </c>
      <c r="AN337" s="56">
        <v>0</v>
      </c>
      <c r="AO337" s="56">
        <v>0</v>
      </c>
      <c r="AP337" s="56">
        <v>0</v>
      </c>
      <c r="AQ337" s="56">
        <v>0</v>
      </c>
      <c r="AR337" s="56">
        <v>0</v>
      </c>
      <c r="AS337" s="56">
        <v>0</v>
      </c>
      <c r="AT337" s="56">
        <v>0</v>
      </c>
      <c r="AU337" s="56">
        <v>0</v>
      </c>
      <c r="AV337" s="57">
        <v>0</v>
      </c>
      <c r="AW337" s="56">
        <v>0</v>
      </c>
      <c r="AX337" s="57">
        <v>0</v>
      </c>
      <c r="AY337" s="57">
        <v>0</v>
      </c>
      <c r="AZ337" s="56">
        <v>0</v>
      </c>
      <c r="BA337" s="56">
        <v>0</v>
      </c>
      <c r="BB337" s="56">
        <v>0</v>
      </c>
      <c r="BC337" s="34">
        <v>24.16</v>
      </c>
      <c r="BD337" s="44">
        <f t="shared" si="5"/>
        <v>0</v>
      </c>
    </row>
    <row r="338" spans="1:56" s="34" customFormat="1">
      <c r="A338" s="56">
        <v>202314</v>
      </c>
      <c r="B338" s="56">
        <v>22</v>
      </c>
      <c r="C338" s="56" t="s">
        <v>498</v>
      </c>
      <c r="D338" s="56" t="s">
        <v>676</v>
      </c>
      <c r="E338" s="56">
        <v>2</v>
      </c>
      <c r="F338" s="56">
        <v>554708300</v>
      </c>
      <c r="G338" s="56" t="s">
        <v>699</v>
      </c>
      <c r="H338" s="56" t="s">
        <v>345</v>
      </c>
      <c r="I338" s="56" t="s">
        <v>411</v>
      </c>
      <c r="J338" s="56" t="s">
        <v>384</v>
      </c>
      <c r="K338" s="56" t="s">
        <v>284</v>
      </c>
      <c r="L338" s="56" t="s">
        <v>68</v>
      </c>
      <c r="M338" s="56" t="s">
        <v>138</v>
      </c>
      <c r="N338" s="56" t="s">
        <v>68</v>
      </c>
      <c r="O338" s="56" t="s">
        <v>68</v>
      </c>
      <c r="P338" s="56" t="s">
        <v>583</v>
      </c>
      <c r="Q338" s="56" t="s">
        <v>68</v>
      </c>
      <c r="R338" s="56" t="s">
        <v>68</v>
      </c>
      <c r="S338" s="56" t="s">
        <v>204</v>
      </c>
      <c r="T338" s="56">
        <v>20</v>
      </c>
      <c r="U338" s="56">
        <v>7356</v>
      </c>
      <c r="V338" s="56" t="s">
        <v>629</v>
      </c>
      <c r="W338" s="56" t="s">
        <v>630</v>
      </c>
      <c r="X338" s="56" t="s">
        <v>138</v>
      </c>
      <c r="Y338" s="56" t="s">
        <v>138</v>
      </c>
      <c r="Z338" s="56" t="s">
        <v>97</v>
      </c>
      <c r="AA338" s="56" t="s">
        <v>677</v>
      </c>
      <c r="AB338" s="56" t="s">
        <v>648</v>
      </c>
      <c r="AC338" s="56" t="s">
        <v>68</v>
      </c>
      <c r="AD338" s="56" t="s">
        <v>68</v>
      </c>
      <c r="AE338" s="56" t="s">
        <v>68</v>
      </c>
      <c r="AF338" s="56" t="s">
        <v>68</v>
      </c>
      <c r="AG338" s="56">
        <v>362169</v>
      </c>
      <c r="AH338" s="56" t="s">
        <v>469</v>
      </c>
      <c r="AI338" s="56">
        <v>0</v>
      </c>
      <c r="AJ338" s="56">
        <v>0</v>
      </c>
      <c r="AK338" s="56">
        <v>0</v>
      </c>
      <c r="AL338" s="56">
        <v>9</v>
      </c>
      <c r="AM338" s="56">
        <v>0</v>
      </c>
      <c r="AN338" s="56">
        <v>0</v>
      </c>
      <c r="AO338" s="56">
        <v>0</v>
      </c>
      <c r="AP338" s="56">
        <v>0</v>
      </c>
      <c r="AQ338" s="56">
        <v>0</v>
      </c>
      <c r="AR338" s="56">
        <v>0</v>
      </c>
      <c r="AS338" s="56">
        <v>0</v>
      </c>
      <c r="AT338" s="56">
        <v>0</v>
      </c>
      <c r="AU338" s="56">
        <v>0</v>
      </c>
      <c r="AV338" s="57">
        <v>0</v>
      </c>
      <c r="AW338" s="56">
        <v>0</v>
      </c>
      <c r="AX338" s="57">
        <v>0</v>
      </c>
      <c r="AY338" s="57">
        <v>0</v>
      </c>
      <c r="AZ338" s="56">
        <v>0</v>
      </c>
      <c r="BA338" s="56">
        <v>0</v>
      </c>
      <c r="BB338" s="56">
        <v>0</v>
      </c>
      <c r="BC338" s="34">
        <v>24.16</v>
      </c>
      <c r="BD338" s="44">
        <f t="shared" si="5"/>
        <v>0</v>
      </c>
    </row>
    <row r="339" spans="1:56" s="34" customFormat="1">
      <c r="A339" s="56">
        <v>202314</v>
      </c>
      <c r="B339" s="56">
        <v>22</v>
      </c>
      <c r="C339" s="56" t="s">
        <v>498</v>
      </c>
      <c r="D339" s="56" t="s">
        <v>676</v>
      </c>
      <c r="E339" s="56">
        <v>2</v>
      </c>
      <c r="F339" s="56">
        <v>554708300</v>
      </c>
      <c r="G339" s="56" t="s">
        <v>699</v>
      </c>
      <c r="H339" s="56" t="s">
        <v>345</v>
      </c>
      <c r="I339" s="56" t="s">
        <v>411</v>
      </c>
      <c r="J339" s="56" t="s">
        <v>384</v>
      </c>
      <c r="K339" s="56" t="s">
        <v>68</v>
      </c>
      <c r="L339" s="56" t="s">
        <v>68</v>
      </c>
      <c r="M339" s="56" t="s">
        <v>138</v>
      </c>
      <c r="N339" s="56" t="s">
        <v>68</v>
      </c>
      <c r="O339" s="56" t="s">
        <v>68</v>
      </c>
      <c r="P339" s="56" t="s">
        <v>583</v>
      </c>
      <c r="Q339" s="56" t="s">
        <v>68</v>
      </c>
      <c r="R339" s="56" t="s">
        <v>68</v>
      </c>
      <c r="S339" s="56" t="s">
        <v>204</v>
      </c>
      <c r="T339" s="56">
        <v>20</v>
      </c>
      <c r="U339" s="56">
        <v>7356</v>
      </c>
      <c r="V339" s="56" t="s">
        <v>629</v>
      </c>
      <c r="W339" s="56" t="s">
        <v>630</v>
      </c>
      <c r="X339" s="56" t="s">
        <v>138</v>
      </c>
      <c r="Y339" s="56" t="s">
        <v>138</v>
      </c>
      <c r="Z339" s="56" t="s">
        <v>68</v>
      </c>
      <c r="AA339" s="56" t="s">
        <v>68</v>
      </c>
      <c r="AB339" s="56" t="s">
        <v>648</v>
      </c>
      <c r="AC339" s="56" t="s">
        <v>68</v>
      </c>
      <c r="AD339" s="56" t="s">
        <v>68</v>
      </c>
      <c r="AE339" s="56" t="s">
        <v>68</v>
      </c>
      <c r="AF339" s="56" t="s">
        <v>68</v>
      </c>
      <c r="AG339" s="56">
        <v>-1</v>
      </c>
      <c r="AH339" s="56" t="s">
        <v>469</v>
      </c>
      <c r="AI339" s="34" t="s">
        <v>68</v>
      </c>
      <c r="AJ339" s="34" t="s">
        <v>68</v>
      </c>
      <c r="AK339" s="34" t="s">
        <v>68</v>
      </c>
      <c r="AL339" s="56">
        <v>0</v>
      </c>
      <c r="AM339" s="56">
        <v>0</v>
      </c>
      <c r="AN339" s="56">
        <v>0</v>
      </c>
      <c r="AO339" s="56">
        <v>0</v>
      </c>
      <c r="AP339" s="56">
        <v>0</v>
      </c>
      <c r="AQ339" s="56">
        <v>9</v>
      </c>
      <c r="AR339" s="56">
        <v>0</v>
      </c>
      <c r="AS339" s="56">
        <v>0</v>
      </c>
      <c r="AT339" s="56">
        <v>0</v>
      </c>
      <c r="AU339" s="56">
        <v>0</v>
      </c>
      <c r="AV339" s="57">
        <v>0</v>
      </c>
      <c r="AW339" s="56">
        <v>9</v>
      </c>
      <c r="AX339" s="57">
        <v>217.44</v>
      </c>
      <c r="AY339" s="57">
        <v>217.44</v>
      </c>
      <c r="AZ339" s="56">
        <v>0</v>
      </c>
      <c r="BA339" s="34" t="s">
        <v>68</v>
      </c>
      <c r="BB339" s="56">
        <v>0</v>
      </c>
      <c r="BC339" s="34">
        <v>24.16</v>
      </c>
      <c r="BD339" s="44">
        <f t="shared" si="5"/>
        <v>0</v>
      </c>
    </row>
    <row r="340" spans="1:56" s="34" customFormat="1">
      <c r="A340" s="56">
        <v>202314</v>
      </c>
      <c r="B340" s="56">
        <v>22</v>
      </c>
      <c r="C340" s="56" t="s">
        <v>498</v>
      </c>
      <c r="D340" s="56" t="s">
        <v>676</v>
      </c>
      <c r="E340" s="56">
        <v>3</v>
      </c>
      <c r="F340" s="56">
        <v>554708311</v>
      </c>
      <c r="G340" s="56" t="s">
        <v>699</v>
      </c>
      <c r="H340" s="56" t="s">
        <v>345</v>
      </c>
      <c r="I340" s="56" t="s">
        <v>411</v>
      </c>
      <c r="J340" s="56" t="s">
        <v>384</v>
      </c>
      <c r="K340" s="56" t="s">
        <v>284</v>
      </c>
      <c r="L340" s="56" t="s">
        <v>68</v>
      </c>
      <c r="M340" s="56" t="s">
        <v>138</v>
      </c>
      <c r="N340" s="56" t="s">
        <v>68</v>
      </c>
      <c r="O340" s="56" t="s">
        <v>68</v>
      </c>
      <c r="P340" s="56" t="s">
        <v>583</v>
      </c>
      <c r="Q340" s="56" t="s">
        <v>68</v>
      </c>
      <c r="R340" s="56" t="s">
        <v>68</v>
      </c>
      <c r="S340" s="56" t="s">
        <v>204</v>
      </c>
      <c r="T340" s="56">
        <v>20</v>
      </c>
      <c r="U340" s="56">
        <v>7356</v>
      </c>
      <c r="V340" s="56" t="s">
        <v>629</v>
      </c>
      <c r="W340" s="56" t="s">
        <v>630</v>
      </c>
      <c r="X340" s="56" t="s">
        <v>138</v>
      </c>
      <c r="Y340" s="56" t="s">
        <v>138</v>
      </c>
      <c r="Z340" s="56" t="s">
        <v>352</v>
      </c>
      <c r="AA340" s="56" t="s">
        <v>677</v>
      </c>
      <c r="AB340" s="56" t="s">
        <v>648</v>
      </c>
      <c r="AC340" s="56" t="s">
        <v>68</v>
      </c>
      <c r="AD340" s="56" t="s">
        <v>68</v>
      </c>
      <c r="AE340" s="56" t="s">
        <v>68</v>
      </c>
      <c r="AF340" s="56" t="s">
        <v>68</v>
      </c>
      <c r="AG340" s="56">
        <v>362929</v>
      </c>
      <c r="AH340" s="56" t="s">
        <v>469</v>
      </c>
      <c r="AI340" s="56">
        <v>0</v>
      </c>
      <c r="AJ340" s="56">
        <v>0</v>
      </c>
      <c r="AK340" s="56">
        <v>0</v>
      </c>
      <c r="AL340" s="56">
        <v>0</v>
      </c>
      <c r="AM340" s="56">
        <v>0</v>
      </c>
      <c r="AN340" s="56">
        <v>0</v>
      </c>
      <c r="AO340" s="56">
        <v>0</v>
      </c>
      <c r="AP340" s="56">
        <v>0</v>
      </c>
      <c r="AQ340" s="56">
        <v>0</v>
      </c>
      <c r="AR340" s="56">
        <v>0</v>
      </c>
      <c r="AS340" s="56">
        <v>0</v>
      </c>
      <c r="AT340" s="56">
        <v>0</v>
      </c>
      <c r="AU340" s="56">
        <v>0</v>
      </c>
      <c r="AV340" s="57">
        <v>0</v>
      </c>
      <c r="AW340" s="56">
        <v>0</v>
      </c>
      <c r="AX340" s="57">
        <v>0</v>
      </c>
      <c r="AY340" s="57">
        <v>0</v>
      </c>
      <c r="AZ340" s="56">
        <v>0</v>
      </c>
      <c r="BA340" s="56">
        <v>0</v>
      </c>
      <c r="BB340" s="56">
        <v>0</v>
      </c>
      <c r="BC340" s="34">
        <v>20.260000000000002</v>
      </c>
      <c r="BD340" s="44">
        <f t="shared" si="5"/>
        <v>0</v>
      </c>
    </row>
    <row r="341" spans="1:56" s="34" customFormat="1">
      <c r="A341" s="56">
        <v>202314</v>
      </c>
      <c r="B341" s="56">
        <v>22</v>
      </c>
      <c r="C341" s="56" t="s">
        <v>498</v>
      </c>
      <c r="D341" s="56" t="s">
        <v>676</v>
      </c>
      <c r="E341" s="56">
        <v>3</v>
      </c>
      <c r="F341" s="56">
        <v>554708311</v>
      </c>
      <c r="G341" s="56" t="s">
        <v>699</v>
      </c>
      <c r="H341" s="56" t="s">
        <v>345</v>
      </c>
      <c r="I341" s="56" t="s">
        <v>411</v>
      </c>
      <c r="J341" s="56" t="s">
        <v>384</v>
      </c>
      <c r="K341" s="56" t="s">
        <v>284</v>
      </c>
      <c r="L341" s="56" t="s">
        <v>68</v>
      </c>
      <c r="M341" s="56" t="s">
        <v>138</v>
      </c>
      <c r="N341" s="56" t="s">
        <v>68</v>
      </c>
      <c r="O341" s="56" t="s">
        <v>68</v>
      </c>
      <c r="P341" s="56" t="s">
        <v>583</v>
      </c>
      <c r="Q341" s="56" t="s">
        <v>68</v>
      </c>
      <c r="R341" s="56" t="s">
        <v>68</v>
      </c>
      <c r="S341" s="56" t="s">
        <v>204</v>
      </c>
      <c r="T341" s="56">
        <v>20</v>
      </c>
      <c r="U341" s="56">
        <v>7356</v>
      </c>
      <c r="V341" s="56" t="s">
        <v>629</v>
      </c>
      <c r="W341" s="56" t="s">
        <v>630</v>
      </c>
      <c r="X341" s="56" t="s">
        <v>138</v>
      </c>
      <c r="Y341" s="56" t="s">
        <v>138</v>
      </c>
      <c r="Z341" s="56" t="s">
        <v>97</v>
      </c>
      <c r="AA341" s="56" t="s">
        <v>677</v>
      </c>
      <c r="AB341" s="56" t="s">
        <v>648</v>
      </c>
      <c r="AC341" s="56" t="s">
        <v>68</v>
      </c>
      <c r="AD341" s="56" t="s">
        <v>68</v>
      </c>
      <c r="AE341" s="56" t="s">
        <v>68</v>
      </c>
      <c r="AF341" s="56" t="s">
        <v>68</v>
      </c>
      <c r="AG341" s="56">
        <v>362169</v>
      </c>
      <c r="AH341" s="56" t="s">
        <v>469</v>
      </c>
      <c r="AI341" s="56">
        <v>0</v>
      </c>
      <c r="AJ341" s="56">
        <v>0</v>
      </c>
      <c r="AK341" s="56">
        <v>0</v>
      </c>
      <c r="AL341" s="56">
        <v>15</v>
      </c>
      <c r="AM341" s="56">
        <v>0</v>
      </c>
      <c r="AN341" s="56">
        <v>0</v>
      </c>
      <c r="AO341" s="56">
        <v>0</v>
      </c>
      <c r="AP341" s="56">
        <v>0</v>
      </c>
      <c r="AQ341" s="56">
        <v>0</v>
      </c>
      <c r="AR341" s="56">
        <v>0</v>
      </c>
      <c r="AS341" s="56">
        <v>0</v>
      </c>
      <c r="AT341" s="56">
        <v>0</v>
      </c>
      <c r="AU341" s="56">
        <v>0</v>
      </c>
      <c r="AV341" s="57">
        <v>0</v>
      </c>
      <c r="AW341" s="56">
        <v>0</v>
      </c>
      <c r="AX341" s="57">
        <v>0</v>
      </c>
      <c r="AY341" s="57">
        <v>0</v>
      </c>
      <c r="AZ341" s="56">
        <v>0</v>
      </c>
      <c r="BA341" s="56">
        <v>0</v>
      </c>
      <c r="BB341" s="56">
        <v>0</v>
      </c>
      <c r="BC341" s="34">
        <v>20.260000000000002</v>
      </c>
      <c r="BD341" s="44">
        <f t="shared" si="5"/>
        <v>0</v>
      </c>
    </row>
    <row r="342" spans="1:56" s="34" customFormat="1">
      <c r="A342" s="56">
        <v>202314</v>
      </c>
      <c r="B342" s="56">
        <v>22</v>
      </c>
      <c r="C342" s="56" t="s">
        <v>498</v>
      </c>
      <c r="D342" s="56" t="s">
        <v>676</v>
      </c>
      <c r="E342" s="56">
        <v>3</v>
      </c>
      <c r="F342" s="56">
        <v>554708311</v>
      </c>
      <c r="G342" s="56" t="s">
        <v>699</v>
      </c>
      <c r="H342" s="56" t="s">
        <v>345</v>
      </c>
      <c r="I342" s="56" t="s">
        <v>411</v>
      </c>
      <c r="J342" s="56" t="s">
        <v>384</v>
      </c>
      <c r="K342" s="56" t="s">
        <v>68</v>
      </c>
      <c r="L342" s="56" t="s">
        <v>68</v>
      </c>
      <c r="M342" s="56" t="s">
        <v>138</v>
      </c>
      <c r="N342" s="56" t="s">
        <v>68</v>
      </c>
      <c r="O342" s="56" t="s">
        <v>68</v>
      </c>
      <c r="P342" s="56" t="s">
        <v>583</v>
      </c>
      <c r="Q342" s="56" t="s">
        <v>68</v>
      </c>
      <c r="R342" s="56" t="s">
        <v>68</v>
      </c>
      <c r="S342" s="56" t="s">
        <v>204</v>
      </c>
      <c r="T342" s="56">
        <v>20</v>
      </c>
      <c r="U342" s="56">
        <v>7356</v>
      </c>
      <c r="V342" s="56" t="s">
        <v>629</v>
      </c>
      <c r="W342" s="56" t="s">
        <v>630</v>
      </c>
      <c r="X342" s="56" t="s">
        <v>138</v>
      </c>
      <c r="Y342" s="56" t="s">
        <v>138</v>
      </c>
      <c r="Z342" s="56" t="s">
        <v>68</v>
      </c>
      <c r="AA342" s="56" t="s">
        <v>68</v>
      </c>
      <c r="AB342" s="56" t="s">
        <v>648</v>
      </c>
      <c r="AC342" s="56" t="s">
        <v>68</v>
      </c>
      <c r="AD342" s="56" t="s">
        <v>68</v>
      </c>
      <c r="AE342" s="56" t="s">
        <v>68</v>
      </c>
      <c r="AF342" s="56" t="s">
        <v>68</v>
      </c>
      <c r="AG342" s="56">
        <v>-1</v>
      </c>
      <c r="AH342" s="56" t="s">
        <v>469</v>
      </c>
      <c r="AI342" s="34" t="s">
        <v>68</v>
      </c>
      <c r="AJ342" s="34" t="s">
        <v>68</v>
      </c>
      <c r="AK342" s="34" t="s">
        <v>68</v>
      </c>
      <c r="AL342" s="56">
        <v>0</v>
      </c>
      <c r="AM342" s="56">
        <v>0</v>
      </c>
      <c r="AN342" s="56">
        <v>0</v>
      </c>
      <c r="AO342" s="56">
        <v>0</v>
      </c>
      <c r="AP342" s="56">
        <v>0</v>
      </c>
      <c r="AQ342" s="56">
        <v>15</v>
      </c>
      <c r="AR342" s="56">
        <v>0</v>
      </c>
      <c r="AS342" s="56">
        <v>0</v>
      </c>
      <c r="AT342" s="56">
        <v>0</v>
      </c>
      <c r="AU342" s="56">
        <v>0</v>
      </c>
      <c r="AV342" s="57">
        <v>0</v>
      </c>
      <c r="AW342" s="56">
        <v>15</v>
      </c>
      <c r="AX342" s="57">
        <v>303.89999999999998</v>
      </c>
      <c r="AY342" s="57">
        <v>303.89999999999998</v>
      </c>
      <c r="AZ342" s="56">
        <v>0</v>
      </c>
      <c r="BA342" s="34" t="s">
        <v>68</v>
      </c>
      <c r="BB342" s="56">
        <v>0</v>
      </c>
      <c r="BC342" s="34">
        <v>20.260000000000002</v>
      </c>
      <c r="BD342" s="44">
        <f t="shared" si="5"/>
        <v>0</v>
      </c>
    </row>
    <row r="343" spans="1:56" s="34" customFormat="1">
      <c r="A343" s="56">
        <v>202314</v>
      </c>
      <c r="B343" s="56">
        <v>22</v>
      </c>
      <c r="C343" s="56" t="s">
        <v>498</v>
      </c>
      <c r="D343" s="56" t="s">
        <v>676</v>
      </c>
      <c r="E343" s="56">
        <v>4</v>
      </c>
      <c r="F343" s="56">
        <v>555101458</v>
      </c>
      <c r="G343" s="56" t="s">
        <v>628</v>
      </c>
      <c r="H343" s="56" t="s">
        <v>345</v>
      </c>
      <c r="I343" s="56" t="s">
        <v>411</v>
      </c>
      <c r="J343" s="56" t="s">
        <v>384</v>
      </c>
      <c r="K343" s="56" t="s">
        <v>284</v>
      </c>
      <c r="L343" s="56" t="s">
        <v>68</v>
      </c>
      <c r="M343" s="56" t="s">
        <v>138</v>
      </c>
      <c r="N343" s="56" t="s">
        <v>68</v>
      </c>
      <c r="O343" s="56" t="s">
        <v>68</v>
      </c>
      <c r="P343" s="56" t="s">
        <v>583</v>
      </c>
      <c r="Q343" s="56" t="s">
        <v>68</v>
      </c>
      <c r="R343" s="56" t="s">
        <v>68</v>
      </c>
      <c r="S343" s="56" t="s">
        <v>204</v>
      </c>
      <c r="T343" s="56">
        <v>20</v>
      </c>
      <c r="U343" s="56">
        <v>7356</v>
      </c>
      <c r="V343" s="56" t="s">
        <v>629</v>
      </c>
      <c r="W343" s="56" t="s">
        <v>630</v>
      </c>
      <c r="X343" s="56" t="s">
        <v>138</v>
      </c>
      <c r="Y343" s="56" t="s">
        <v>138</v>
      </c>
      <c r="Z343" s="56" t="s">
        <v>97</v>
      </c>
      <c r="AA343" s="56" t="s">
        <v>677</v>
      </c>
      <c r="AB343" s="56" t="s">
        <v>648</v>
      </c>
      <c r="AC343" s="56" t="s">
        <v>68</v>
      </c>
      <c r="AD343" s="56" t="s">
        <v>68</v>
      </c>
      <c r="AE343" s="56" t="s">
        <v>68</v>
      </c>
      <c r="AF343" s="56" t="s">
        <v>68</v>
      </c>
      <c r="AG343" s="56">
        <v>362169</v>
      </c>
      <c r="AH343" s="56" t="s">
        <v>469</v>
      </c>
      <c r="AI343" s="56">
        <v>0</v>
      </c>
      <c r="AJ343" s="56">
        <v>0</v>
      </c>
      <c r="AK343" s="56">
        <v>0</v>
      </c>
      <c r="AL343" s="56">
        <v>8</v>
      </c>
      <c r="AM343" s="56">
        <v>0</v>
      </c>
      <c r="AN343" s="56">
        <v>0</v>
      </c>
      <c r="AO343" s="56">
        <v>0</v>
      </c>
      <c r="AP343" s="56">
        <v>0</v>
      </c>
      <c r="AQ343" s="56">
        <v>0</v>
      </c>
      <c r="AR343" s="56">
        <v>0</v>
      </c>
      <c r="AS343" s="56">
        <v>0</v>
      </c>
      <c r="AT343" s="56">
        <v>0</v>
      </c>
      <c r="AU343" s="56">
        <v>0</v>
      </c>
      <c r="AV343" s="57">
        <v>0</v>
      </c>
      <c r="AW343" s="56">
        <v>0</v>
      </c>
      <c r="AX343" s="57">
        <v>0</v>
      </c>
      <c r="AY343" s="57">
        <v>0</v>
      </c>
      <c r="AZ343" s="56">
        <v>0</v>
      </c>
      <c r="BA343" s="56">
        <v>0</v>
      </c>
      <c r="BB343" s="56">
        <v>0</v>
      </c>
      <c r="BC343" s="34">
        <v>15.7</v>
      </c>
      <c r="BD343" s="44">
        <f t="shared" si="5"/>
        <v>0</v>
      </c>
    </row>
    <row r="344" spans="1:56" s="34" customFormat="1">
      <c r="A344" s="56">
        <v>202314</v>
      </c>
      <c r="B344" s="56">
        <v>22</v>
      </c>
      <c r="C344" s="56" t="s">
        <v>498</v>
      </c>
      <c r="D344" s="56" t="s">
        <v>676</v>
      </c>
      <c r="E344" s="56">
        <v>4</v>
      </c>
      <c r="F344" s="56">
        <v>555101458</v>
      </c>
      <c r="G344" s="56" t="s">
        <v>628</v>
      </c>
      <c r="H344" s="56" t="s">
        <v>345</v>
      </c>
      <c r="I344" s="56" t="s">
        <v>411</v>
      </c>
      <c r="J344" s="56" t="s">
        <v>384</v>
      </c>
      <c r="K344" s="56" t="s">
        <v>284</v>
      </c>
      <c r="L344" s="56" t="s">
        <v>68</v>
      </c>
      <c r="M344" s="56" t="s">
        <v>138</v>
      </c>
      <c r="N344" s="56" t="s">
        <v>68</v>
      </c>
      <c r="O344" s="56" t="s">
        <v>68</v>
      </c>
      <c r="P344" s="56" t="s">
        <v>583</v>
      </c>
      <c r="Q344" s="56" t="s">
        <v>68</v>
      </c>
      <c r="R344" s="56" t="s">
        <v>68</v>
      </c>
      <c r="S344" s="56" t="s">
        <v>204</v>
      </c>
      <c r="T344" s="56">
        <v>20</v>
      </c>
      <c r="U344" s="56">
        <v>7356</v>
      </c>
      <c r="V344" s="56" t="s">
        <v>629</v>
      </c>
      <c r="W344" s="56" t="s">
        <v>630</v>
      </c>
      <c r="X344" s="56" t="s">
        <v>138</v>
      </c>
      <c r="Y344" s="56" t="s">
        <v>138</v>
      </c>
      <c r="Z344" s="56" t="s">
        <v>352</v>
      </c>
      <c r="AA344" s="56" t="s">
        <v>677</v>
      </c>
      <c r="AB344" s="56" t="s">
        <v>648</v>
      </c>
      <c r="AC344" s="56" t="s">
        <v>68</v>
      </c>
      <c r="AD344" s="56" t="s">
        <v>68</v>
      </c>
      <c r="AE344" s="56" t="s">
        <v>68</v>
      </c>
      <c r="AF344" s="56" t="s">
        <v>68</v>
      </c>
      <c r="AG344" s="56">
        <v>362929</v>
      </c>
      <c r="AH344" s="56" t="s">
        <v>469</v>
      </c>
      <c r="AI344" s="56">
        <v>0</v>
      </c>
      <c r="AJ344" s="56">
        <v>0</v>
      </c>
      <c r="AK344" s="56">
        <v>0</v>
      </c>
      <c r="AL344" s="56">
        <v>0</v>
      </c>
      <c r="AM344" s="56">
        <v>0</v>
      </c>
      <c r="AN344" s="56">
        <v>0</v>
      </c>
      <c r="AO344" s="56">
        <v>0</v>
      </c>
      <c r="AP344" s="56">
        <v>0</v>
      </c>
      <c r="AQ344" s="56">
        <v>0</v>
      </c>
      <c r="AR344" s="56">
        <v>0</v>
      </c>
      <c r="AS344" s="56">
        <v>0</v>
      </c>
      <c r="AT344" s="56">
        <v>0</v>
      </c>
      <c r="AU344" s="56">
        <v>0</v>
      </c>
      <c r="AV344" s="57">
        <v>0</v>
      </c>
      <c r="AW344" s="56">
        <v>0</v>
      </c>
      <c r="AX344" s="57">
        <v>0</v>
      </c>
      <c r="AY344" s="57">
        <v>0</v>
      </c>
      <c r="AZ344" s="56">
        <v>0</v>
      </c>
      <c r="BA344" s="56">
        <v>0</v>
      </c>
      <c r="BB344" s="56">
        <v>0</v>
      </c>
      <c r="BC344" s="34">
        <v>15.7</v>
      </c>
      <c r="BD344" s="44">
        <f t="shared" si="5"/>
        <v>0</v>
      </c>
    </row>
    <row r="345" spans="1:56" s="34" customFormat="1">
      <c r="A345" s="56">
        <v>202314</v>
      </c>
      <c r="B345" s="56">
        <v>22</v>
      </c>
      <c r="C345" s="56" t="s">
        <v>498</v>
      </c>
      <c r="D345" s="56" t="s">
        <v>676</v>
      </c>
      <c r="E345" s="56">
        <v>4</v>
      </c>
      <c r="F345" s="56">
        <v>555101458</v>
      </c>
      <c r="G345" s="56" t="s">
        <v>628</v>
      </c>
      <c r="H345" s="56" t="s">
        <v>345</v>
      </c>
      <c r="I345" s="56" t="s">
        <v>411</v>
      </c>
      <c r="J345" s="56" t="s">
        <v>384</v>
      </c>
      <c r="K345" s="56" t="s">
        <v>68</v>
      </c>
      <c r="L345" s="56" t="s">
        <v>68</v>
      </c>
      <c r="M345" s="56" t="s">
        <v>138</v>
      </c>
      <c r="N345" s="56" t="s">
        <v>68</v>
      </c>
      <c r="O345" s="56" t="s">
        <v>68</v>
      </c>
      <c r="P345" s="56" t="s">
        <v>583</v>
      </c>
      <c r="Q345" s="56" t="s">
        <v>68</v>
      </c>
      <c r="R345" s="56" t="s">
        <v>68</v>
      </c>
      <c r="S345" s="56" t="s">
        <v>204</v>
      </c>
      <c r="T345" s="56">
        <v>20</v>
      </c>
      <c r="U345" s="56">
        <v>7356</v>
      </c>
      <c r="V345" s="56" t="s">
        <v>629</v>
      </c>
      <c r="W345" s="56" t="s">
        <v>630</v>
      </c>
      <c r="X345" s="56" t="s">
        <v>138</v>
      </c>
      <c r="Y345" s="56" t="s">
        <v>138</v>
      </c>
      <c r="Z345" s="56" t="s">
        <v>68</v>
      </c>
      <c r="AA345" s="56" t="s">
        <v>68</v>
      </c>
      <c r="AB345" s="56" t="s">
        <v>648</v>
      </c>
      <c r="AC345" s="56" t="s">
        <v>68</v>
      </c>
      <c r="AD345" s="56" t="s">
        <v>68</v>
      </c>
      <c r="AE345" s="56" t="s">
        <v>68</v>
      </c>
      <c r="AF345" s="56" t="s">
        <v>68</v>
      </c>
      <c r="AG345" s="56">
        <v>-1</v>
      </c>
      <c r="AH345" s="56" t="s">
        <v>469</v>
      </c>
      <c r="AI345" s="34" t="s">
        <v>68</v>
      </c>
      <c r="AJ345" s="34" t="s">
        <v>68</v>
      </c>
      <c r="AK345" s="34" t="s">
        <v>68</v>
      </c>
      <c r="AL345" s="56">
        <v>0</v>
      </c>
      <c r="AM345" s="56">
        <v>0</v>
      </c>
      <c r="AN345" s="56">
        <v>0</v>
      </c>
      <c r="AO345" s="56">
        <v>0</v>
      </c>
      <c r="AP345" s="56">
        <v>0</v>
      </c>
      <c r="AQ345" s="56">
        <v>8</v>
      </c>
      <c r="AR345" s="56">
        <v>0</v>
      </c>
      <c r="AS345" s="56">
        <v>0</v>
      </c>
      <c r="AT345" s="56">
        <v>0</v>
      </c>
      <c r="AU345" s="56">
        <v>0</v>
      </c>
      <c r="AV345" s="57">
        <v>0</v>
      </c>
      <c r="AW345" s="56">
        <v>8</v>
      </c>
      <c r="AX345" s="57">
        <v>125.6</v>
      </c>
      <c r="AY345" s="57">
        <v>125.6</v>
      </c>
      <c r="AZ345" s="56">
        <v>0</v>
      </c>
      <c r="BA345" s="34" t="s">
        <v>68</v>
      </c>
      <c r="BB345" s="56">
        <v>0</v>
      </c>
      <c r="BC345" s="34">
        <v>15.7</v>
      </c>
      <c r="BD345" s="44">
        <f t="shared" si="5"/>
        <v>0</v>
      </c>
    </row>
    <row r="346" spans="1:56" s="34" customFormat="1">
      <c r="A346" s="56">
        <v>202314</v>
      </c>
      <c r="B346" s="56">
        <v>22</v>
      </c>
      <c r="C346" s="56" t="s">
        <v>498</v>
      </c>
      <c r="D346" s="56" t="s">
        <v>676</v>
      </c>
      <c r="E346" s="56">
        <v>5</v>
      </c>
      <c r="F346" s="56">
        <v>567157530</v>
      </c>
      <c r="G346" s="56" t="s">
        <v>714</v>
      </c>
      <c r="H346" s="56" t="s">
        <v>345</v>
      </c>
      <c r="I346" s="56" t="s">
        <v>411</v>
      </c>
      <c r="J346" s="56" t="s">
        <v>384</v>
      </c>
      <c r="K346" s="56" t="s">
        <v>284</v>
      </c>
      <c r="L346" s="56" t="s">
        <v>68</v>
      </c>
      <c r="M346" s="56" t="s">
        <v>138</v>
      </c>
      <c r="N346" s="56" t="s">
        <v>68</v>
      </c>
      <c r="O346" s="56" t="s">
        <v>68</v>
      </c>
      <c r="P346" s="56" t="s">
        <v>583</v>
      </c>
      <c r="Q346" s="56" t="s">
        <v>68</v>
      </c>
      <c r="R346" s="56" t="s">
        <v>68</v>
      </c>
      <c r="S346" s="56" t="s">
        <v>204</v>
      </c>
      <c r="T346" s="56">
        <v>20</v>
      </c>
      <c r="U346" s="56">
        <v>7356</v>
      </c>
      <c r="V346" s="56" t="s">
        <v>68</v>
      </c>
      <c r="W346" s="56" t="s">
        <v>68</v>
      </c>
      <c r="X346" s="56" t="s">
        <v>138</v>
      </c>
      <c r="Y346" s="56" t="s">
        <v>138</v>
      </c>
      <c r="Z346" s="56" t="s">
        <v>352</v>
      </c>
      <c r="AA346" s="56" t="s">
        <v>677</v>
      </c>
      <c r="AB346" s="56" t="s">
        <v>648</v>
      </c>
      <c r="AC346" s="56" t="s">
        <v>68</v>
      </c>
      <c r="AD346" s="56" t="s">
        <v>68</v>
      </c>
      <c r="AE346" s="56" t="s">
        <v>68</v>
      </c>
      <c r="AF346" s="56" t="s">
        <v>68</v>
      </c>
      <c r="AG346" s="56">
        <v>362929</v>
      </c>
      <c r="AH346" s="56" t="s">
        <v>469</v>
      </c>
      <c r="AI346" s="56">
        <v>0</v>
      </c>
      <c r="AJ346" s="56">
        <v>0</v>
      </c>
      <c r="AK346" s="56">
        <v>0</v>
      </c>
      <c r="AL346" s="56">
        <v>0</v>
      </c>
      <c r="AM346" s="56">
        <v>0</v>
      </c>
      <c r="AN346" s="56">
        <v>0</v>
      </c>
      <c r="AO346" s="56">
        <v>0</v>
      </c>
      <c r="AP346" s="56">
        <v>0</v>
      </c>
      <c r="AQ346" s="56">
        <v>0</v>
      </c>
      <c r="AR346" s="56">
        <v>0</v>
      </c>
      <c r="AS346" s="56">
        <v>0</v>
      </c>
      <c r="AT346" s="56">
        <v>0</v>
      </c>
      <c r="AU346" s="56">
        <v>0</v>
      </c>
      <c r="AV346" s="57">
        <v>0</v>
      </c>
      <c r="AW346" s="56">
        <v>0</v>
      </c>
      <c r="AX346" s="57">
        <v>0</v>
      </c>
      <c r="AY346" s="57">
        <v>0</v>
      </c>
      <c r="AZ346" s="56">
        <v>0</v>
      </c>
      <c r="BA346" s="56">
        <v>0</v>
      </c>
      <c r="BB346" s="56">
        <v>0</v>
      </c>
      <c r="BC346" s="34">
        <v>40.590000000000003</v>
      </c>
      <c r="BD346" s="44">
        <f t="shared" si="5"/>
        <v>0</v>
      </c>
    </row>
    <row r="347" spans="1:56" s="34" customFormat="1">
      <c r="A347" s="56">
        <v>202314</v>
      </c>
      <c r="B347" s="56">
        <v>22</v>
      </c>
      <c r="C347" s="56" t="s">
        <v>498</v>
      </c>
      <c r="D347" s="56" t="s">
        <v>676</v>
      </c>
      <c r="E347" s="56">
        <v>5</v>
      </c>
      <c r="F347" s="56">
        <v>567157530</v>
      </c>
      <c r="G347" s="56" t="s">
        <v>714</v>
      </c>
      <c r="H347" s="56" t="s">
        <v>345</v>
      </c>
      <c r="I347" s="56" t="s">
        <v>411</v>
      </c>
      <c r="J347" s="56" t="s">
        <v>384</v>
      </c>
      <c r="K347" s="56" t="s">
        <v>284</v>
      </c>
      <c r="L347" s="56" t="s">
        <v>68</v>
      </c>
      <c r="M347" s="56" t="s">
        <v>138</v>
      </c>
      <c r="N347" s="56" t="s">
        <v>68</v>
      </c>
      <c r="O347" s="56" t="s">
        <v>68</v>
      </c>
      <c r="P347" s="56" t="s">
        <v>583</v>
      </c>
      <c r="Q347" s="56" t="s">
        <v>68</v>
      </c>
      <c r="R347" s="56" t="s">
        <v>68</v>
      </c>
      <c r="S347" s="56" t="s">
        <v>204</v>
      </c>
      <c r="T347" s="56">
        <v>20</v>
      </c>
      <c r="U347" s="56">
        <v>7356</v>
      </c>
      <c r="V347" s="56" t="s">
        <v>68</v>
      </c>
      <c r="W347" s="56" t="s">
        <v>68</v>
      </c>
      <c r="X347" s="56" t="s">
        <v>138</v>
      </c>
      <c r="Y347" s="56" t="s">
        <v>138</v>
      </c>
      <c r="Z347" s="56" t="s">
        <v>352</v>
      </c>
      <c r="AA347" s="56" t="s">
        <v>711</v>
      </c>
      <c r="AB347" s="56" t="s">
        <v>648</v>
      </c>
      <c r="AC347" s="56" t="s">
        <v>68</v>
      </c>
      <c r="AD347" s="56" t="s">
        <v>68</v>
      </c>
      <c r="AE347" s="56" t="s">
        <v>68</v>
      </c>
      <c r="AF347" s="56" t="s">
        <v>68</v>
      </c>
      <c r="AG347" s="56">
        <v>362169</v>
      </c>
      <c r="AH347" s="56" t="s">
        <v>469</v>
      </c>
      <c r="AI347" s="56">
        <v>0</v>
      </c>
      <c r="AJ347" s="56">
        <v>0</v>
      </c>
      <c r="AK347" s="56">
        <v>6</v>
      </c>
      <c r="AL347" s="56">
        <v>0</v>
      </c>
      <c r="AM347" s="56">
        <v>0</v>
      </c>
      <c r="AN347" s="56">
        <v>0</v>
      </c>
      <c r="AO347" s="56">
        <v>0</v>
      </c>
      <c r="AP347" s="56">
        <v>0</v>
      </c>
      <c r="AQ347" s="56">
        <v>0</v>
      </c>
      <c r="AR347" s="56">
        <v>0</v>
      </c>
      <c r="AS347" s="56">
        <v>6</v>
      </c>
      <c r="AT347" s="56">
        <v>0</v>
      </c>
      <c r="AU347" s="56">
        <v>0</v>
      </c>
      <c r="AV347" s="57">
        <v>0</v>
      </c>
      <c r="AW347" s="56">
        <v>6</v>
      </c>
      <c r="AX347" s="57">
        <v>243.54</v>
      </c>
      <c r="AY347" s="57">
        <v>243.54</v>
      </c>
      <c r="AZ347" s="56">
        <v>0</v>
      </c>
      <c r="BA347" s="56">
        <v>0</v>
      </c>
      <c r="BB347" s="56">
        <v>6</v>
      </c>
      <c r="BC347" s="34">
        <v>40.590000000000003</v>
      </c>
      <c r="BD347" s="44">
        <f t="shared" si="5"/>
        <v>0</v>
      </c>
    </row>
    <row r="348" spans="1:56" s="34" customFormat="1">
      <c r="A348" s="56">
        <v>202314</v>
      </c>
      <c r="B348" s="56">
        <v>22</v>
      </c>
      <c r="C348" s="56" t="s">
        <v>498</v>
      </c>
      <c r="D348" s="56" t="s">
        <v>676</v>
      </c>
      <c r="E348" s="56">
        <v>6</v>
      </c>
      <c r="F348" s="56">
        <v>567157534</v>
      </c>
      <c r="G348" s="56" t="s">
        <v>714</v>
      </c>
      <c r="H348" s="56" t="s">
        <v>345</v>
      </c>
      <c r="I348" s="56" t="s">
        <v>411</v>
      </c>
      <c r="J348" s="56" t="s">
        <v>384</v>
      </c>
      <c r="K348" s="56" t="s">
        <v>284</v>
      </c>
      <c r="L348" s="56" t="s">
        <v>68</v>
      </c>
      <c r="M348" s="56" t="s">
        <v>138</v>
      </c>
      <c r="N348" s="56" t="s">
        <v>68</v>
      </c>
      <c r="O348" s="56" t="s">
        <v>68</v>
      </c>
      <c r="P348" s="56" t="s">
        <v>583</v>
      </c>
      <c r="Q348" s="56" t="s">
        <v>68</v>
      </c>
      <c r="R348" s="56" t="s">
        <v>68</v>
      </c>
      <c r="S348" s="56" t="s">
        <v>204</v>
      </c>
      <c r="T348" s="56">
        <v>20</v>
      </c>
      <c r="U348" s="56">
        <v>7356</v>
      </c>
      <c r="V348" s="56" t="s">
        <v>68</v>
      </c>
      <c r="W348" s="56" t="s">
        <v>68</v>
      </c>
      <c r="X348" s="56" t="s">
        <v>138</v>
      </c>
      <c r="Y348" s="56" t="s">
        <v>138</v>
      </c>
      <c r="Z348" s="56" t="s">
        <v>352</v>
      </c>
      <c r="AA348" s="56" t="s">
        <v>677</v>
      </c>
      <c r="AB348" s="56" t="s">
        <v>648</v>
      </c>
      <c r="AC348" s="56" t="s">
        <v>68</v>
      </c>
      <c r="AD348" s="56" t="s">
        <v>68</v>
      </c>
      <c r="AE348" s="56" t="s">
        <v>68</v>
      </c>
      <c r="AF348" s="56" t="s">
        <v>68</v>
      </c>
      <c r="AG348" s="56">
        <v>362929</v>
      </c>
      <c r="AH348" s="56" t="s">
        <v>469</v>
      </c>
      <c r="AI348" s="56">
        <v>0</v>
      </c>
      <c r="AJ348" s="56">
        <v>0</v>
      </c>
      <c r="AK348" s="56">
        <v>0</v>
      </c>
      <c r="AL348" s="56">
        <v>0</v>
      </c>
      <c r="AM348" s="56">
        <v>0</v>
      </c>
      <c r="AN348" s="56">
        <v>0</v>
      </c>
      <c r="AO348" s="56">
        <v>0</v>
      </c>
      <c r="AP348" s="56">
        <v>0</v>
      </c>
      <c r="AQ348" s="56">
        <v>0</v>
      </c>
      <c r="AR348" s="56">
        <v>0</v>
      </c>
      <c r="AS348" s="56">
        <v>0</v>
      </c>
      <c r="AT348" s="56">
        <v>0</v>
      </c>
      <c r="AU348" s="56">
        <v>0</v>
      </c>
      <c r="AV348" s="57">
        <v>0</v>
      </c>
      <c r="AW348" s="56">
        <v>0</v>
      </c>
      <c r="AX348" s="57">
        <v>0</v>
      </c>
      <c r="AY348" s="57">
        <v>0</v>
      </c>
      <c r="AZ348" s="56">
        <v>0</v>
      </c>
      <c r="BA348" s="56">
        <v>0</v>
      </c>
      <c r="BB348" s="56">
        <v>0</v>
      </c>
      <c r="BC348" s="34">
        <v>34.65</v>
      </c>
      <c r="BD348" s="44">
        <f t="shared" si="5"/>
        <v>0</v>
      </c>
    </row>
    <row r="349" spans="1:56" s="34" customFormat="1">
      <c r="A349" s="56">
        <v>202314</v>
      </c>
      <c r="B349" s="56">
        <v>22</v>
      </c>
      <c r="C349" s="56" t="s">
        <v>498</v>
      </c>
      <c r="D349" s="56" t="s">
        <v>676</v>
      </c>
      <c r="E349" s="56">
        <v>6</v>
      </c>
      <c r="F349" s="56">
        <v>567157534</v>
      </c>
      <c r="G349" s="56" t="s">
        <v>714</v>
      </c>
      <c r="H349" s="56" t="s">
        <v>345</v>
      </c>
      <c r="I349" s="56" t="s">
        <v>411</v>
      </c>
      <c r="J349" s="56" t="s">
        <v>384</v>
      </c>
      <c r="K349" s="56" t="s">
        <v>284</v>
      </c>
      <c r="L349" s="56" t="s">
        <v>68</v>
      </c>
      <c r="M349" s="56" t="s">
        <v>138</v>
      </c>
      <c r="N349" s="56" t="s">
        <v>68</v>
      </c>
      <c r="O349" s="56" t="s">
        <v>68</v>
      </c>
      <c r="P349" s="56" t="s">
        <v>583</v>
      </c>
      <c r="Q349" s="56" t="s">
        <v>68</v>
      </c>
      <c r="R349" s="56" t="s">
        <v>68</v>
      </c>
      <c r="S349" s="56" t="s">
        <v>204</v>
      </c>
      <c r="T349" s="56">
        <v>20</v>
      </c>
      <c r="U349" s="56">
        <v>7356</v>
      </c>
      <c r="V349" s="56" t="s">
        <v>68</v>
      </c>
      <c r="W349" s="56" t="s">
        <v>68</v>
      </c>
      <c r="X349" s="56" t="s">
        <v>138</v>
      </c>
      <c r="Y349" s="56" t="s">
        <v>138</v>
      </c>
      <c r="Z349" s="56" t="s">
        <v>352</v>
      </c>
      <c r="AA349" s="56" t="s">
        <v>711</v>
      </c>
      <c r="AB349" s="56" t="s">
        <v>648</v>
      </c>
      <c r="AC349" s="56" t="s">
        <v>68</v>
      </c>
      <c r="AD349" s="56" t="s">
        <v>68</v>
      </c>
      <c r="AE349" s="56" t="s">
        <v>68</v>
      </c>
      <c r="AF349" s="56" t="s">
        <v>68</v>
      </c>
      <c r="AG349" s="56">
        <v>362169</v>
      </c>
      <c r="AH349" s="56" t="s">
        <v>469</v>
      </c>
      <c r="AI349" s="56">
        <v>0</v>
      </c>
      <c r="AJ349" s="56">
        <v>0</v>
      </c>
      <c r="AK349" s="56">
        <v>10</v>
      </c>
      <c r="AL349" s="56">
        <v>0</v>
      </c>
      <c r="AM349" s="56">
        <v>0</v>
      </c>
      <c r="AN349" s="56">
        <v>0</v>
      </c>
      <c r="AO349" s="56">
        <v>0</v>
      </c>
      <c r="AP349" s="56">
        <v>0</v>
      </c>
      <c r="AQ349" s="56">
        <v>0</v>
      </c>
      <c r="AR349" s="56">
        <v>0</v>
      </c>
      <c r="AS349" s="56">
        <v>10</v>
      </c>
      <c r="AT349" s="56">
        <v>0</v>
      </c>
      <c r="AU349" s="56">
        <v>0</v>
      </c>
      <c r="AV349" s="57">
        <v>0</v>
      </c>
      <c r="AW349" s="56">
        <v>10</v>
      </c>
      <c r="AX349" s="57">
        <v>346.5</v>
      </c>
      <c r="AY349" s="57">
        <v>346.5</v>
      </c>
      <c r="AZ349" s="56">
        <v>0</v>
      </c>
      <c r="BA349" s="56">
        <v>0</v>
      </c>
      <c r="BB349" s="56">
        <v>10</v>
      </c>
      <c r="BC349" s="34">
        <v>34.65</v>
      </c>
      <c r="BD349" s="44">
        <f t="shared" si="5"/>
        <v>0</v>
      </c>
    </row>
    <row r="350" spans="1:56" s="34" customFormat="1">
      <c r="A350" s="56">
        <v>202314</v>
      </c>
      <c r="B350" s="56">
        <v>22</v>
      </c>
      <c r="C350" s="56" t="s">
        <v>498</v>
      </c>
      <c r="D350" s="56" t="s">
        <v>676</v>
      </c>
      <c r="E350" s="56">
        <v>7</v>
      </c>
      <c r="F350" s="56">
        <v>567157593</v>
      </c>
      <c r="G350" s="56" t="s">
        <v>714</v>
      </c>
      <c r="H350" s="56" t="s">
        <v>345</v>
      </c>
      <c r="I350" s="56" t="s">
        <v>411</v>
      </c>
      <c r="J350" s="56" t="s">
        <v>384</v>
      </c>
      <c r="K350" s="56" t="s">
        <v>284</v>
      </c>
      <c r="L350" s="56" t="s">
        <v>68</v>
      </c>
      <c r="M350" s="56" t="s">
        <v>138</v>
      </c>
      <c r="N350" s="56" t="s">
        <v>68</v>
      </c>
      <c r="O350" s="56" t="s">
        <v>68</v>
      </c>
      <c r="P350" s="56" t="s">
        <v>583</v>
      </c>
      <c r="Q350" s="56" t="s">
        <v>68</v>
      </c>
      <c r="R350" s="56" t="s">
        <v>68</v>
      </c>
      <c r="S350" s="56" t="s">
        <v>204</v>
      </c>
      <c r="T350" s="56">
        <v>20</v>
      </c>
      <c r="U350" s="56">
        <v>7356</v>
      </c>
      <c r="V350" s="56" t="s">
        <v>68</v>
      </c>
      <c r="W350" s="56" t="s">
        <v>68</v>
      </c>
      <c r="X350" s="56" t="s">
        <v>138</v>
      </c>
      <c r="Y350" s="56" t="s">
        <v>138</v>
      </c>
      <c r="Z350" s="56" t="s">
        <v>352</v>
      </c>
      <c r="AA350" s="56" t="s">
        <v>677</v>
      </c>
      <c r="AB350" s="56" t="s">
        <v>648</v>
      </c>
      <c r="AC350" s="56" t="s">
        <v>68</v>
      </c>
      <c r="AD350" s="56" t="s">
        <v>68</v>
      </c>
      <c r="AE350" s="56" t="s">
        <v>68</v>
      </c>
      <c r="AF350" s="56" t="s">
        <v>68</v>
      </c>
      <c r="AG350" s="56">
        <v>362929</v>
      </c>
      <c r="AH350" s="56" t="s">
        <v>469</v>
      </c>
      <c r="AI350" s="56">
        <v>0</v>
      </c>
      <c r="AJ350" s="56">
        <v>0</v>
      </c>
      <c r="AK350" s="56">
        <v>0</v>
      </c>
      <c r="AL350" s="56">
        <v>0</v>
      </c>
      <c r="AM350" s="56">
        <v>0</v>
      </c>
      <c r="AN350" s="56">
        <v>0</v>
      </c>
      <c r="AO350" s="56">
        <v>0</v>
      </c>
      <c r="AP350" s="56">
        <v>0</v>
      </c>
      <c r="AQ350" s="56">
        <v>0</v>
      </c>
      <c r="AR350" s="56">
        <v>0</v>
      </c>
      <c r="AS350" s="56">
        <v>0</v>
      </c>
      <c r="AT350" s="56">
        <v>0</v>
      </c>
      <c r="AU350" s="56">
        <v>0</v>
      </c>
      <c r="AV350" s="57">
        <v>0</v>
      </c>
      <c r="AW350" s="56">
        <v>0</v>
      </c>
      <c r="AX350" s="57">
        <v>0</v>
      </c>
      <c r="AY350" s="57">
        <v>0</v>
      </c>
      <c r="AZ350" s="56">
        <v>0</v>
      </c>
      <c r="BA350" s="56">
        <v>0</v>
      </c>
      <c r="BB350" s="56">
        <v>0</v>
      </c>
      <c r="BC350" s="34">
        <v>34.65</v>
      </c>
      <c r="BD350" s="44">
        <f t="shared" si="5"/>
        <v>0</v>
      </c>
    </row>
    <row r="351" spans="1:56" s="34" customFormat="1">
      <c r="A351" s="56">
        <v>202314</v>
      </c>
      <c r="B351" s="56">
        <v>22</v>
      </c>
      <c r="C351" s="56" t="s">
        <v>498</v>
      </c>
      <c r="D351" s="56" t="s">
        <v>676</v>
      </c>
      <c r="E351" s="56">
        <v>7</v>
      </c>
      <c r="F351" s="56">
        <v>567157593</v>
      </c>
      <c r="G351" s="56" t="s">
        <v>714</v>
      </c>
      <c r="H351" s="56" t="s">
        <v>345</v>
      </c>
      <c r="I351" s="56" t="s">
        <v>411</v>
      </c>
      <c r="J351" s="56" t="s">
        <v>384</v>
      </c>
      <c r="K351" s="56" t="s">
        <v>284</v>
      </c>
      <c r="L351" s="56" t="s">
        <v>68</v>
      </c>
      <c r="M351" s="56" t="s">
        <v>138</v>
      </c>
      <c r="N351" s="56" t="s">
        <v>68</v>
      </c>
      <c r="O351" s="56" t="s">
        <v>68</v>
      </c>
      <c r="P351" s="56" t="s">
        <v>583</v>
      </c>
      <c r="Q351" s="56" t="s">
        <v>68</v>
      </c>
      <c r="R351" s="56" t="s">
        <v>68</v>
      </c>
      <c r="S351" s="56" t="s">
        <v>204</v>
      </c>
      <c r="T351" s="56">
        <v>20</v>
      </c>
      <c r="U351" s="56">
        <v>7356</v>
      </c>
      <c r="V351" s="56" t="s">
        <v>68</v>
      </c>
      <c r="W351" s="56" t="s">
        <v>68</v>
      </c>
      <c r="X351" s="56" t="s">
        <v>138</v>
      </c>
      <c r="Y351" s="56" t="s">
        <v>138</v>
      </c>
      <c r="Z351" s="56" t="s">
        <v>352</v>
      </c>
      <c r="AA351" s="56" t="s">
        <v>711</v>
      </c>
      <c r="AB351" s="56" t="s">
        <v>648</v>
      </c>
      <c r="AC351" s="56" t="s">
        <v>68</v>
      </c>
      <c r="AD351" s="56" t="s">
        <v>68</v>
      </c>
      <c r="AE351" s="56" t="s">
        <v>68</v>
      </c>
      <c r="AF351" s="56" t="s">
        <v>68</v>
      </c>
      <c r="AG351" s="56">
        <v>362169</v>
      </c>
      <c r="AH351" s="56" t="s">
        <v>469</v>
      </c>
      <c r="AI351" s="56">
        <v>0</v>
      </c>
      <c r="AJ351" s="56">
        <v>0</v>
      </c>
      <c r="AK351" s="56">
        <v>4</v>
      </c>
      <c r="AL351" s="56">
        <v>0</v>
      </c>
      <c r="AM351" s="56">
        <v>0</v>
      </c>
      <c r="AN351" s="56">
        <v>0</v>
      </c>
      <c r="AO351" s="56">
        <v>0</v>
      </c>
      <c r="AP351" s="56">
        <v>0</v>
      </c>
      <c r="AQ351" s="56">
        <v>0</v>
      </c>
      <c r="AR351" s="56">
        <v>0</v>
      </c>
      <c r="AS351" s="56">
        <v>4</v>
      </c>
      <c r="AT351" s="56">
        <v>0</v>
      </c>
      <c r="AU351" s="56">
        <v>0</v>
      </c>
      <c r="AV351" s="57">
        <v>0</v>
      </c>
      <c r="AW351" s="56">
        <v>4</v>
      </c>
      <c r="AX351" s="57">
        <v>138.6</v>
      </c>
      <c r="AY351" s="57">
        <v>138.6</v>
      </c>
      <c r="AZ351" s="56">
        <v>0</v>
      </c>
      <c r="BA351" s="56">
        <v>0</v>
      </c>
      <c r="BB351" s="56">
        <v>4</v>
      </c>
      <c r="BC351" s="34">
        <v>34.65</v>
      </c>
      <c r="BD351" s="44">
        <f t="shared" si="5"/>
        <v>0</v>
      </c>
    </row>
    <row r="352" spans="1:56" s="34" customFormat="1">
      <c r="A352" s="56">
        <v>202314</v>
      </c>
      <c r="B352" s="56">
        <v>22</v>
      </c>
      <c r="C352" s="56" t="s">
        <v>498</v>
      </c>
      <c r="D352" s="56" t="s">
        <v>676</v>
      </c>
      <c r="E352" s="56">
        <v>8</v>
      </c>
      <c r="F352" s="56">
        <v>567158421</v>
      </c>
      <c r="G352" s="56" t="s">
        <v>714</v>
      </c>
      <c r="H352" s="56" t="s">
        <v>345</v>
      </c>
      <c r="I352" s="56" t="s">
        <v>411</v>
      </c>
      <c r="J352" s="56" t="s">
        <v>384</v>
      </c>
      <c r="K352" s="56" t="s">
        <v>284</v>
      </c>
      <c r="L352" s="56" t="s">
        <v>68</v>
      </c>
      <c r="M352" s="56" t="s">
        <v>138</v>
      </c>
      <c r="N352" s="56" t="s">
        <v>68</v>
      </c>
      <c r="O352" s="56" t="s">
        <v>68</v>
      </c>
      <c r="P352" s="56" t="s">
        <v>583</v>
      </c>
      <c r="Q352" s="56" t="s">
        <v>68</v>
      </c>
      <c r="R352" s="56" t="s">
        <v>68</v>
      </c>
      <c r="S352" s="56" t="s">
        <v>204</v>
      </c>
      <c r="T352" s="56">
        <v>20</v>
      </c>
      <c r="U352" s="56">
        <v>7356</v>
      </c>
      <c r="V352" s="56" t="s">
        <v>68</v>
      </c>
      <c r="W352" s="56" t="s">
        <v>68</v>
      </c>
      <c r="X352" s="56" t="s">
        <v>138</v>
      </c>
      <c r="Y352" s="56" t="s">
        <v>138</v>
      </c>
      <c r="Z352" s="56" t="s">
        <v>352</v>
      </c>
      <c r="AA352" s="56" t="s">
        <v>711</v>
      </c>
      <c r="AB352" s="56" t="s">
        <v>648</v>
      </c>
      <c r="AC352" s="56" t="s">
        <v>68</v>
      </c>
      <c r="AD352" s="56" t="s">
        <v>68</v>
      </c>
      <c r="AE352" s="56" t="s">
        <v>68</v>
      </c>
      <c r="AF352" s="56" t="s">
        <v>68</v>
      </c>
      <c r="AG352" s="56">
        <v>362929</v>
      </c>
      <c r="AH352" s="56" t="s">
        <v>469</v>
      </c>
      <c r="AI352" s="56">
        <v>0</v>
      </c>
      <c r="AJ352" s="56">
        <v>0</v>
      </c>
      <c r="AK352" s="56">
        <v>2</v>
      </c>
      <c r="AL352" s="56">
        <v>0</v>
      </c>
      <c r="AM352" s="56">
        <v>0</v>
      </c>
      <c r="AN352" s="56">
        <v>0</v>
      </c>
      <c r="AO352" s="56">
        <v>0</v>
      </c>
      <c r="AP352" s="56">
        <v>0</v>
      </c>
      <c r="AQ352" s="56">
        <v>0</v>
      </c>
      <c r="AR352" s="56">
        <v>0</v>
      </c>
      <c r="AS352" s="56">
        <v>2</v>
      </c>
      <c r="AT352" s="56">
        <v>0</v>
      </c>
      <c r="AU352" s="56">
        <v>0</v>
      </c>
      <c r="AV352" s="57">
        <v>0</v>
      </c>
      <c r="AW352" s="56">
        <v>2</v>
      </c>
      <c r="AX352" s="57">
        <v>81.180000000000007</v>
      </c>
      <c r="AY352" s="57">
        <v>81.180000000000007</v>
      </c>
      <c r="AZ352" s="56">
        <v>0</v>
      </c>
      <c r="BA352" s="56">
        <v>0</v>
      </c>
      <c r="BB352" s="56">
        <v>2</v>
      </c>
      <c r="BC352" s="34">
        <v>40.590000000000003</v>
      </c>
      <c r="BD352" s="44">
        <f t="shared" si="5"/>
        <v>0</v>
      </c>
    </row>
    <row r="353" spans="1:56" s="34" customFormat="1">
      <c r="A353" s="56">
        <v>202314</v>
      </c>
      <c r="B353" s="56">
        <v>22</v>
      </c>
      <c r="C353" s="56" t="s">
        <v>498</v>
      </c>
      <c r="D353" s="56" t="s">
        <v>676</v>
      </c>
      <c r="E353" s="56">
        <v>8</v>
      </c>
      <c r="F353" s="56">
        <v>567158421</v>
      </c>
      <c r="G353" s="56" t="s">
        <v>714</v>
      </c>
      <c r="H353" s="56" t="s">
        <v>345</v>
      </c>
      <c r="I353" s="56" t="s">
        <v>411</v>
      </c>
      <c r="J353" s="56" t="s">
        <v>384</v>
      </c>
      <c r="K353" s="56" t="s">
        <v>284</v>
      </c>
      <c r="L353" s="56" t="s">
        <v>68</v>
      </c>
      <c r="M353" s="56" t="s">
        <v>138</v>
      </c>
      <c r="N353" s="56" t="s">
        <v>68</v>
      </c>
      <c r="O353" s="56" t="s">
        <v>68</v>
      </c>
      <c r="P353" s="56" t="s">
        <v>583</v>
      </c>
      <c r="Q353" s="56" t="s">
        <v>68</v>
      </c>
      <c r="R353" s="56" t="s">
        <v>68</v>
      </c>
      <c r="S353" s="56" t="s">
        <v>204</v>
      </c>
      <c r="T353" s="56">
        <v>20</v>
      </c>
      <c r="U353" s="56">
        <v>7356</v>
      </c>
      <c r="V353" s="56" t="s">
        <v>68</v>
      </c>
      <c r="W353" s="56" t="s">
        <v>68</v>
      </c>
      <c r="X353" s="56" t="s">
        <v>138</v>
      </c>
      <c r="Y353" s="56" t="s">
        <v>138</v>
      </c>
      <c r="Z353" s="56" t="s">
        <v>352</v>
      </c>
      <c r="AA353" s="56" t="s">
        <v>711</v>
      </c>
      <c r="AB353" s="56" t="s">
        <v>648</v>
      </c>
      <c r="AC353" s="56" t="s">
        <v>68</v>
      </c>
      <c r="AD353" s="56" t="s">
        <v>68</v>
      </c>
      <c r="AE353" s="56" t="s">
        <v>68</v>
      </c>
      <c r="AF353" s="56" t="s">
        <v>68</v>
      </c>
      <c r="AG353" s="56">
        <v>362169</v>
      </c>
      <c r="AH353" s="56" t="s">
        <v>469</v>
      </c>
      <c r="AI353" s="56">
        <v>0</v>
      </c>
      <c r="AJ353" s="56">
        <v>0</v>
      </c>
      <c r="AK353" s="56">
        <v>10</v>
      </c>
      <c r="AL353" s="56">
        <v>0</v>
      </c>
      <c r="AM353" s="56">
        <v>0</v>
      </c>
      <c r="AN353" s="56">
        <v>0</v>
      </c>
      <c r="AO353" s="56">
        <v>0</v>
      </c>
      <c r="AP353" s="56">
        <v>0</v>
      </c>
      <c r="AQ353" s="56">
        <v>0</v>
      </c>
      <c r="AR353" s="56">
        <v>0</v>
      </c>
      <c r="AS353" s="56">
        <v>10</v>
      </c>
      <c r="AT353" s="56">
        <v>0</v>
      </c>
      <c r="AU353" s="56">
        <v>0</v>
      </c>
      <c r="AV353" s="57">
        <v>0</v>
      </c>
      <c r="AW353" s="56">
        <v>10</v>
      </c>
      <c r="AX353" s="57">
        <v>405.9</v>
      </c>
      <c r="AY353" s="57">
        <v>405.9</v>
      </c>
      <c r="AZ353" s="56">
        <v>0</v>
      </c>
      <c r="BA353" s="56">
        <v>0</v>
      </c>
      <c r="BB353" s="56">
        <v>10</v>
      </c>
      <c r="BC353" s="34">
        <v>40.590000000000003</v>
      </c>
      <c r="BD353" s="44">
        <f t="shared" si="5"/>
        <v>0</v>
      </c>
    </row>
    <row r="354" spans="1:56" s="34" customFormat="1">
      <c r="A354" s="56">
        <v>202314</v>
      </c>
      <c r="B354" s="56">
        <v>22</v>
      </c>
      <c r="C354" s="56" t="s">
        <v>498</v>
      </c>
      <c r="D354" s="56" t="s">
        <v>676</v>
      </c>
      <c r="E354" s="56">
        <v>9</v>
      </c>
      <c r="F354" s="56">
        <v>568287647</v>
      </c>
      <c r="G354" s="56" t="s">
        <v>714</v>
      </c>
      <c r="H354" s="56" t="s">
        <v>345</v>
      </c>
      <c r="I354" s="56" t="s">
        <v>411</v>
      </c>
      <c r="J354" s="56" t="s">
        <v>384</v>
      </c>
      <c r="K354" s="56" t="s">
        <v>284</v>
      </c>
      <c r="L354" s="56" t="s">
        <v>68</v>
      </c>
      <c r="M354" s="56" t="s">
        <v>138</v>
      </c>
      <c r="N354" s="56" t="s">
        <v>68</v>
      </c>
      <c r="O354" s="56" t="s">
        <v>68</v>
      </c>
      <c r="P354" s="56" t="s">
        <v>583</v>
      </c>
      <c r="Q354" s="56" t="s">
        <v>68</v>
      </c>
      <c r="R354" s="56" t="s">
        <v>68</v>
      </c>
      <c r="S354" s="56" t="s">
        <v>204</v>
      </c>
      <c r="T354" s="56">
        <v>20</v>
      </c>
      <c r="U354" s="56">
        <v>7356</v>
      </c>
      <c r="V354" s="56" t="s">
        <v>68</v>
      </c>
      <c r="W354" s="56" t="s">
        <v>68</v>
      </c>
      <c r="X354" s="56" t="s">
        <v>138</v>
      </c>
      <c r="Y354" s="56" t="s">
        <v>138</v>
      </c>
      <c r="Z354" s="56" t="s">
        <v>352</v>
      </c>
      <c r="AA354" s="56" t="s">
        <v>711</v>
      </c>
      <c r="AB354" s="56" t="s">
        <v>648</v>
      </c>
      <c r="AC354" s="56" t="s">
        <v>68</v>
      </c>
      <c r="AD354" s="56" t="s">
        <v>68</v>
      </c>
      <c r="AE354" s="56" t="s">
        <v>68</v>
      </c>
      <c r="AF354" s="56" t="s">
        <v>68</v>
      </c>
      <c r="AG354" s="56">
        <v>362929</v>
      </c>
      <c r="AH354" s="56" t="s">
        <v>469</v>
      </c>
      <c r="AI354" s="56">
        <v>0</v>
      </c>
      <c r="AJ354" s="56">
        <v>0</v>
      </c>
      <c r="AK354" s="56">
        <v>2</v>
      </c>
      <c r="AL354" s="56">
        <v>0</v>
      </c>
      <c r="AM354" s="56">
        <v>0</v>
      </c>
      <c r="AN354" s="56">
        <v>0</v>
      </c>
      <c r="AO354" s="56">
        <v>0</v>
      </c>
      <c r="AP354" s="56">
        <v>0</v>
      </c>
      <c r="AQ354" s="56">
        <v>0</v>
      </c>
      <c r="AR354" s="56">
        <v>0</v>
      </c>
      <c r="AS354" s="56">
        <v>2</v>
      </c>
      <c r="AT354" s="56">
        <v>0</v>
      </c>
      <c r="AU354" s="56">
        <v>0</v>
      </c>
      <c r="AV354" s="57">
        <v>0</v>
      </c>
      <c r="AW354" s="56">
        <v>2</v>
      </c>
      <c r="AX354" s="57">
        <v>85.22</v>
      </c>
      <c r="AY354" s="57">
        <v>85.22</v>
      </c>
      <c r="AZ354" s="56">
        <v>0</v>
      </c>
      <c r="BA354" s="56">
        <v>0</v>
      </c>
      <c r="BB354" s="56">
        <v>2</v>
      </c>
      <c r="BC354" s="34">
        <v>42.61</v>
      </c>
      <c r="BD354" s="44">
        <f t="shared" si="5"/>
        <v>0</v>
      </c>
    </row>
    <row r="355" spans="1:56" s="34" customFormat="1">
      <c r="A355" s="56">
        <v>202314</v>
      </c>
      <c r="B355" s="56">
        <v>22</v>
      </c>
      <c r="C355" s="56" t="s">
        <v>498</v>
      </c>
      <c r="D355" s="56" t="s">
        <v>676</v>
      </c>
      <c r="E355" s="56">
        <v>9</v>
      </c>
      <c r="F355" s="56">
        <v>568287647</v>
      </c>
      <c r="G355" s="56" t="s">
        <v>714</v>
      </c>
      <c r="H355" s="56" t="s">
        <v>345</v>
      </c>
      <c r="I355" s="56" t="s">
        <v>411</v>
      </c>
      <c r="J355" s="56" t="s">
        <v>384</v>
      </c>
      <c r="K355" s="56" t="s">
        <v>284</v>
      </c>
      <c r="L355" s="56" t="s">
        <v>68</v>
      </c>
      <c r="M355" s="56" t="s">
        <v>138</v>
      </c>
      <c r="N355" s="56" t="s">
        <v>68</v>
      </c>
      <c r="O355" s="56" t="s">
        <v>68</v>
      </c>
      <c r="P355" s="56" t="s">
        <v>583</v>
      </c>
      <c r="Q355" s="56" t="s">
        <v>68</v>
      </c>
      <c r="R355" s="56" t="s">
        <v>68</v>
      </c>
      <c r="S355" s="56" t="s">
        <v>204</v>
      </c>
      <c r="T355" s="56">
        <v>20</v>
      </c>
      <c r="U355" s="56">
        <v>7356</v>
      </c>
      <c r="V355" s="56" t="s">
        <v>68</v>
      </c>
      <c r="W355" s="56" t="s">
        <v>68</v>
      </c>
      <c r="X355" s="56" t="s">
        <v>138</v>
      </c>
      <c r="Y355" s="56" t="s">
        <v>138</v>
      </c>
      <c r="Z355" s="56" t="s">
        <v>352</v>
      </c>
      <c r="AA355" s="56" t="s">
        <v>711</v>
      </c>
      <c r="AB355" s="56" t="s">
        <v>648</v>
      </c>
      <c r="AC355" s="56" t="s">
        <v>68</v>
      </c>
      <c r="AD355" s="56" t="s">
        <v>68</v>
      </c>
      <c r="AE355" s="56" t="s">
        <v>68</v>
      </c>
      <c r="AF355" s="56" t="s">
        <v>68</v>
      </c>
      <c r="AG355" s="56">
        <v>362169</v>
      </c>
      <c r="AH355" s="56" t="s">
        <v>469</v>
      </c>
      <c r="AI355" s="56">
        <v>0</v>
      </c>
      <c r="AJ355" s="56">
        <v>0</v>
      </c>
      <c r="AK355" s="56">
        <v>4</v>
      </c>
      <c r="AL355" s="56">
        <v>0</v>
      </c>
      <c r="AM355" s="56">
        <v>0</v>
      </c>
      <c r="AN355" s="56">
        <v>0</v>
      </c>
      <c r="AO355" s="56">
        <v>0</v>
      </c>
      <c r="AP355" s="56">
        <v>0</v>
      </c>
      <c r="AQ355" s="56">
        <v>0</v>
      </c>
      <c r="AR355" s="56">
        <v>0</v>
      </c>
      <c r="AS355" s="56">
        <v>4</v>
      </c>
      <c r="AT355" s="56">
        <v>0</v>
      </c>
      <c r="AU355" s="56">
        <v>0</v>
      </c>
      <c r="AV355" s="57">
        <v>0</v>
      </c>
      <c r="AW355" s="56">
        <v>4</v>
      </c>
      <c r="AX355" s="57">
        <v>170.44</v>
      </c>
      <c r="AY355" s="57">
        <v>170.44</v>
      </c>
      <c r="AZ355" s="56">
        <v>0</v>
      </c>
      <c r="BA355" s="56">
        <v>0</v>
      </c>
      <c r="BB355" s="56">
        <v>4</v>
      </c>
      <c r="BC355" s="34">
        <v>42.61</v>
      </c>
      <c r="BD355" s="44">
        <f t="shared" si="5"/>
        <v>0</v>
      </c>
    </row>
    <row r="356" spans="1:56" s="34" customFormat="1">
      <c r="A356" s="56">
        <v>202314</v>
      </c>
      <c r="B356" s="56">
        <v>22</v>
      </c>
      <c r="C356" s="56" t="s">
        <v>498</v>
      </c>
      <c r="D356" s="56" t="s">
        <v>676</v>
      </c>
      <c r="E356" s="56">
        <v>10</v>
      </c>
      <c r="F356" s="56">
        <v>568287648</v>
      </c>
      <c r="G356" s="56" t="s">
        <v>714</v>
      </c>
      <c r="H356" s="56" t="s">
        <v>345</v>
      </c>
      <c r="I356" s="56" t="s">
        <v>411</v>
      </c>
      <c r="J356" s="56" t="s">
        <v>384</v>
      </c>
      <c r="K356" s="56" t="s">
        <v>284</v>
      </c>
      <c r="L356" s="56" t="s">
        <v>68</v>
      </c>
      <c r="M356" s="56" t="s">
        <v>138</v>
      </c>
      <c r="N356" s="56" t="s">
        <v>68</v>
      </c>
      <c r="O356" s="56" t="s">
        <v>68</v>
      </c>
      <c r="P356" s="56" t="s">
        <v>583</v>
      </c>
      <c r="Q356" s="56" t="s">
        <v>68</v>
      </c>
      <c r="R356" s="56" t="s">
        <v>68</v>
      </c>
      <c r="S356" s="56" t="s">
        <v>204</v>
      </c>
      <c r="T356" s="56">
        <v>20</v>
      </c>
      <c r="U356" s="56">
        <v>7356</v>
      </c>
      <c r="V356" s="56" t="s">
        <v>68</v>
      </c>
      <c r="W356" s="56" t="s">
        <v>68</v>
      </c>
      <c r="X356" s="56" t="s">
        <v>138</v>
      </c>
      <c r="Y356" s="56" t="s">
        <v>138</v>
      </c>
      <c r="Z356" s="56" t="s">
        <v>352</v>
      </c>
      <c r="AA356" s="56" t="s">
        <v>711</v>
      </c>
      <c r="AB356" s="56" t="s">
        <v>648</v>
      </c>
      <c r="AC356" s="56" t="s">
        <v>68</v>
      </c>
      <c r="AD356" s="56" t="s">
        <v>68</v>
      </c>
      <c r="AE356" s="56" t="s">
        <v>68</v>
      </c>
      <c r="AF356" s="56" t="s">
        <v>68</v>
      </c>
      <c r="AG356" s="56">
        <v>362929</v>
      </c>
      <c r="AH356" s="56" t="s">
        <v>469</v>
      </c>
      <c r="AI356" s="56">
        <v>0</v>
      </c>
      <c r="AJ356" s="56">
        <v>0</v>
      </c>
      <c r="AK356" s="56">
        <v>2</v>
      </c>
      <c r="AL356" s="56">
        <v>0</v>
      </c>
      <c r="AM356" s="56">
        <v>0</v>
      </c>
      <c r="AN356" s="56">
        <v>0</v>
      </c>
      <c r="AO356" s="56">
        <v>0</v>
      </c>
      <c r="AP356" s="56">
        <v>0</v>
      </c>
      <c r="AQ356" s="56">
        <v>0</v>
      </c>
      <c r="AR356" s="56">
        <v>0</v>
      </c>
      <c r="AS356" s="56">
        <v>2</v>
      </c>
      <c r="AT356" s="56">
        <v>0</v>
      </c>
      <c r="AU356" s="56">
        <v>0</v>
      </c>
      <c r="AV356" s="57">
        <v>0</v>
      </c>
      <c r="AW356" s="56">
        <v>2</v>
      </c>
      <c r="AX356" s="57">
        <v>72.78</v>
      </c>
      <c r="AY356" s="57">
        <v>72.78</v>
      </c>
      <c r="AZ356" s="56">
        <v>0</v>
      </c>
      <c r="BA356" s="56">
        <v>0</v>
      </c>
      <c r="BB356" s="56">
        <v>2</v>
      </c>
      <c r="BC356" s="34">
        <v>36.39</v>
      </c>
      <c r="BD356" s="44">
        <f t="shared" si="5"/>
        <v>0</v>
      </c>
    </row>
    <row r="357" spans="1:56" s="34" customFormat="1">
      <c r="A357" s="56">
        <v>202314</v>
      </c>
      <c r="B357" s="56">
        <v>22</v>
      </c>
      <c r="C357" s="56" t="s">
        <v>498</v>
      </c>
      <c r="D357" s="56" t="s">
        <v>676</v>
      </c>
      <c r="E357" s="56">
        <v>10</v>
      </c>
      <c r="F357" s="56">
        <v>568287648</v>
      </c>
      <c r="G357" s="56" t="s">
        <v>714</v>
      </c>
      <c r="H357" s="56" t="s">
        <v>345</v>
      </c>
      <c r="I357" s="56" t="s">
        <v>411</v>
      </c>
      <c r="J357" s="56" t="s">
        <v>384</v>
      </c>
      <c r="K357" s="56" t="s">
        <v>284</v>
      </c>
      <c r="L357" s="56" t="s">
        <v>68</v>
      </c>
      <c r="M357" s="56" t="s">
        <v>138</v>
      </c>
      <c r="N357" s="56" t="s">
        <v>68</v>
      </c>
      <c r="O357" s="56" t="s">
        <v>68</v>
      </c>
      <c r="P357" s="56" t="s">
        <v>583</v>
      </c>
      <c r="Q357" s="56" t="s">
        <v>68</v>
      </c>
      <c r="R357" s="56" t="s">
        <v>68</v>
      </c>
      <c r="S357" s="56" t="s">
        <v>204</v>
      </c>
      <c r="T357" s="56">
        <v>20</v>
      </c>
      <c r="U357" s="56">
        <v>7356</v>
      </c>
      <c r="V357" s="56" t="s">
        <v>68</v>
      </c>
      <c r="W357" s="56" t="s">
        <v>68</v>
      </c>
      <c r="X357" s="56" t="s">
        <v>138</v>
      </c>
      <c r="Y357" s="56" t="s">
        <v>138</v>
      </c>
      <c r="Z357" s="56" t="s">
        <v>352</v>
      </c>
      <c r="AA357" s="56" t="s">
        <v>711</v>
      </c>
      <c r="AB357" s="56" t="s">
        <v>648</v>
      </c>
      <c r="AC357" s="56" t="s">
        <v>68</v>
      </c>
      <c r="AD357" s="56" t="s">
        <v>68</v>
      </c>
      <c r="AE357" s="56" t="s">
        <v>68</v>
      </c>
      <c r="AF357" s="56" t="s">
        <v>68</v>
      </c>
      <c r="AG357" s="56">
        <v>362169</v>
      </c>
      <c r="AH357" s="56" t="s">
        <v>469</v>
      </c>
      <c r="AI357" s="56">
        <v>0</v>
      </c>
      <c r="AJ357" s="56">
        <v>0</v>
      </c>
      <c r="AK357" s="56">
        <v>2</v>
      </c>
      <c r="AL357" s="56">
        <v>0</v>
      </c>
      <c r="AM357" s="56">
        <v>0</v>
      </c>
      <c r="AN357" s="56">
        <v>0</v>
      </c>
      <c r="AO357" s="56">
        <v>0</v>
      </c>
      <c r="AP357" s="56">
        <v>0</v>
      </c>
      <c r="AQ357" s="56">
        <v>0</v>
      </c>
      <c r="AR357" s="56">
        <v>0</v>
      </c>
      <c r="AS357" s="56">
        <v>2</v>
      </c>
      <c r="AT357" s="56">
        <v>0</v>
      </c>
      <c r="AU357" s="56">
        <v>0</v>
      </c>
      <c r="AV357" s="57">
        <v>0</v>
      </c>
      <c r="AW357" s="56">
        <v>2</v>
      </c>
      <c r="AX357" s="57">
        <v>72.78</v>
      </c>
      <c r="AY357" s="57">
        <v>72.78</v>
      </c>
      <c r="AZ357" s="56">
        <v>0</v>
      </c>
      <c r="BA357" s="56">
        <v>0</v>
      </c>
      <c r="BB357" s="56">
        <v>2</v>
      </c>
      <c r="BC357" s="34">
        <v>36.39</v>
      </c>
      <c r="BD357" s="44">
        <f t="shared" si="5"/>
        <v>0</v>
      </c>
    </row>
    <row r="358" spans="1:56" s="34" customFormat="1">
      <c r="A358" s="56">
        <v>202314</v>
      </c>
      <c r="B358" s="56">
        <v>22</v>
      </c>
      <c r="C358" s="56" t="s">
        <v>498</v>
      </c>
      <c r="D358" s="56" t="s">
        <v>676</v>
      </c>
      <c r="E358" s="56">
        <v>11</v>
      </c>
      <c r="F358" s="56">
        <v>577082874</v>
      </c>
      <c r="G358" s="56" t="s">
        <v>655</v>
      </c>
      <c r="H358" s="56" t="s">
        <v>345</v>
      </c>
      <c r="I358" s="56" t="s">
        <v>411</v>
      </c>
      <c r="J358" s="56" t="s">
        <v>384</v>
      </c>
      <c r="K358" s="56" t="s">
        <v>284</v>
      </c>
      <c r="L358" s="56" t="s">
        <v>68</v>
      </c>
      <c r="M358" s="56" t="s">
        <v>138</v>
      </c>
      <c r="N358" s="56" t="s">
        <v>68</v>
      </c>
      <c r="O358" s="56" t="s">
        <v>68</v>
      </c>
      <c r="P358" s="56" t="s">
        <v>583</v>
      </c>
      <c r="Q358" s="56" t="s">
        <v>68</v>
      </c>
      <c r="R358" s="56" t="s">
        <v>68</v>
      </c>
      <c r="S358" s="56" t="s">
        <v>204</v>
      </c>
      <c r="T358" s="56">
        <v>20</v>
      </c>
      <c r="U358" s="56">
        <v>7356</v>
      </c>
      <c r="V358" s="56" t="s">
        <v>68</v>
      </c>
      <c r="W358" s="56" t="s">
        <v>68</v>
      </c>
      <c r="X358" s="56" t="s">
        <v>138</v>
      </c>
      <c r="Y358" s="56" t="s">
        <v>138</v>
      </c>
      <c r="Z358" s="56" t="s">
        <v>352</v>
      </c>
      <c r="AA358" s="56" t="s">
        <v>711</v>
      </c>
      <c r="AB358" s="56" t="s">
        <v>648</v>
      </c>
      <c r="AC358" s="56" t="s">
        <v>68</v>
      </c>
      <c r="AD358" s="56" t="s">
        <v>68</v>
      </c>
      <c r="AE358" s="56" t="s">
        <v>68</v>
      </c>
      <c r="AF358" s="56" t="s">
        <v>68</v>
      </c>
      <c r="AG358" s="56">
        <v>362929</v>
      </c>
      <c r="AH358" s="56" t="s">
        <v>469</v>
      </c>
      <c r="AI358" s="56">
        <v>0</v>
      </c>
      <c r="AJ358" s="56">
        <v>0</v>
      </c>
      <c r="AK358" s="56">
        <v>8</v>
      </c>
      <c r="AL358" s="56">
        <v>0</v>
      </c>
      <c r="AM358" s="56">
        <v>0</v>
      </c>
      <c r="AN358" s="56">
        <v>0</v>
      </c>
      <c r="AO358" s="56">
        <v>0</v>
      </c>
      <c r="AP358" s="56">
        <v>0</v>
      </c>
      <c r="AQ358" s="56">
        <v>0</v>
      </c>
      <c r="AR358" s="56">
        <v>0</v>
      </c>
      <c r="AS358" s="56">
        <v>8</v>
      </c>
      <c r="AT358" s="56">
        <v>0</v>
      </c>
      <c r="AU358" s="56">
        <v>0</v>
      </c>
      <c r="AV358" s="57">
        <v>0</v>
      </c>
      <c r="AW358" s="56">
        <v>8</v>
      </c>
      <c r="AX358" s="57">
        <v>226</v>
      </c>
      <c r="AY358" s="57">
        <v>226</v>
      </c>
      <c r="AZ358" s="56">
        <v>0</v>
      </c>
      <c r="BA358" s="56">
        <v>0</v>
      </c>
      <c r="BB358" s="56">
        <v>8</v>
      </c>
      <c r="BC358" s="34">
        <v>28.25</v>
      </c>
      <c r="BD358" s="44">
        <f t="shared" si="5"/>
        <v>0</v>
      </c>
    </row>
    <row r="359" spans="1:56" s="34" customFormat="1">
      <c r="A359" s="56">
        <v>202314</v>
      </c>
      <c r="B359" s="56">
        <v>22</v>
      </c>
      <c r="C359" s="56" t="s">
        <v>498</v>
      </c>
      <c r="D359" s="56" t="s">
        <v>676</v>
      </c>
      <c r="E359" s="56">
        <v>11</v>
      </c>
      <c r="F359" s="56">
        <v>577082874</v>
      </c>
      <c r="G359" s="56" t="s">
        <v>655</v>
      </c>
      <c r="H359" s="56" t="s">
        <v>345</v>
      </c>
      <c r="I359" s="56" t="s">
        <v>411</v>
      </c>
      <c r="J359" s="56" t="s">
        <v>384</v>
      </c>
      <c r="K359" s="56" t="s">
        <v>284</v>
      </c>
      <c r="L359" s="56" t="s">
        <v>68</v>
      </c>
      <c r="M359" s="56" t="s">
        <v>138</v>
      </c>
      <c r="N359" s="56" t="s">
        <v>68</v>
      </c>
      <c r="O359" s="56" t="s">
        <v>68</v>
      </c>
      <c r="P359" s="56" t="s">
        <v>583</v>
      </c>
      <c r="Q359" s="56" t="s">
        <v>68</v>
      </c>
      <c r="R359" s="56" t="s">
        <v>68</v>
      </c>
      <c r="S359" s="56" t="s">
        <v>204</v>
      </c>
      <c r="T359" s="56">
        <v>20</v>
      </c>
      <c r="U359" s="56">
        <v>7356</v>
      </c>
      <c r="V359" s="56" t="s">
        <v>68</v>
      </c>
      <c r="W359" s="56" t="s">
        <v>68</v>
      </c>
      <c r="X359" s="56" t="s">
        <v>138</v>
      </c>
      <c r="Y359" s="56" t="s">
        <v>138</v>
      </c>
      <c r="Z359" s="56" t="s">
        <v>352</v>
      </c>
      <c r="AA359" s="56" t="s">
        <v>711</v>
      </c>
      <c r="AB359" s="56" t="s">
        <v>648</v>
      </c>
      <c r="AC359" s="56" t="s">
        <v>68</v>
      </c>
      <c r="AD359" s="56" t="s">
        <v>68</v>
      </c>
      <c r="AE359" s="56" t="s">
        <v>68</v>
      </c>
      <c r="AF359" s="56" t="s">
        <v>68</v>
      </c>
      <c r="AG359" s="56">
        <v>362169</v>
      </c>
      <c r="AH359" s="56" t="s">
        <v>469</v>
      </c>
      <c r="AI359" s="56">
        <v>0</v>
      </c>
      <c r="AJ359" s="56">
        <v>0</v>
      </c>
      <c r="AK359" s="56">
        <v>17</v>
      </c>
      <c r="AL359" s="56">
        <v>0</v>
      </c>
      <c r="AM359" s="56">
        <v>0</v>
      </c>
      <c r="AN359" s="56">
        <v>0</v>
      </c>
      <c r="AO359" s="56">
        <v>0</v>
      </c>
      <c r="AP359" s="56">
        <v>0</v>
      </c>
      <c r="AQ359" s="56">
        <v>0</v>
      </c>
      <c r="AR359" s="56">
        <v>0</v>
      </c>
      <c r="AS359" s="56">
        <v>17</v>
      </c>
      <c r="AT359" s="56">
        <v>0</v>
      </c>
      <c r="AU359" s="56">
        <v>0</v>
      </c>
      <c r="AV359" s="57">
        <v>0</v>
      </c>
      <c r="AW359" s="56">
        <v>17</v>
      </c>
      <c r="AX359" s="57">
        <v>480.25</v>
      </c>
      <c r="AY359" s="57">
        <v>480.25</v>
      </c>
      <c r="AZ359" s="56">
        <v>0</v>
      </c>
      <c r="BA359" s="56">
        <v>0</v>
      </c>
      <c r="BB359" s="56">
        <v>17</v>
      </c>
      <c r="BC359" s="34">
        <v>28.25</v>
      </c>
      <c r="BD359" s="44">
        <f t="shared" si="5"/>
        <v>0</v>
      </c>
    </row>
    <row r="360" spans="1:56" s="34" customFormat="1">
      <c r="A360" s="56">
        <v>202314</v>
      </c>
      <c r="B360" s="56">
        <v>22</v>
      </c>
      <c r="C360" s="56" t="s">
        <v>498</v>
      </c>
      <c r="D360" s="56" t="s">
        <v>676</v>
      </c>
      <c r="E360" s="56">
        <v>12</v>
      </c>
      <c r="F360" s="56">
        <v>585914719</v>
      </c>
      <c r="G360" s="56" t="s">
        <v>701</v>
      </c>
      <c r="H360" s="56" t="s">
        <v>345</v>
      </c>
      <c r="I360" s="56" t="s">
        <v>411</v>
      </c>
      <c r="J360" s="56" t="s">
        <v>384</v>
      </c>
      <c r="K360" s="56" t="s">
        <v>284</v>
      </c>
      <c r="L360" s="56" t="s">
        <v>68</v>
      </c>
      <c r="M360" s="56" t="s">
        <v>138</v>
      </c>
      <c r="N360" s="56" t="s">
        <v>68</v>
      </c>
      <c r="O360" s="56" t="s">
        <v>68</v>
      </c>
      <c r="P360" s="56" t="s">
        <v>583</v>
      </c>
      <c r="Q360" s="56" t="s">
        <v>68</v>
      </c>
      <c r="R360" s="56" t="s">
        <v>68</v>
      </c>
      <c r="S360" s="56" t="s">
        <v>204</v>
      </c>
      <c r="T360" s="56">
        <v>20</v>
      </c>
      <c r="U360" s="56">
        <v>7356</v>
      </c>
      <c r="V360" s="56" t="s">
        <v>68</v>
      </c>
      <c r="W360" s="56" t="s">
        <v>68</v>
      </c>
      <c r="X360" s="56" t="s">
        <v>138</v>
      </c>
      <c r="Y360" s="56" t="s">
        <v>138</v>
      </c>
      <c r="Z360" s="56" t="s">
        <v>352</v>
      </c>
      <c r="AA360" s="56" t="s">
        <v>711</v>
      </c>
      <c r="AB360" s="56" t="s">
        <v>648</v>
      </c>
      <c r="AC360" s="56" t="s">
        <v>68</v>
      </c>
      <c r="AD360" s="56" t="s">
        <v>68</v>
      </c>
      <c r="AE360" s="56" t="s">
        <v>68</v>
      </c>
      <c r="AF360" s="56" t="s">
        <v>68</v>
      </c>
      <c r="AG360" s="56">
        <v>362169</v>
      </c>
      <c r="AH360" s="56" t="s">
        <v>469</v>
      </c>
      <c r="AI360" s="56">
        <v>0</v>
      </c>
      <c r="AJ360" s="56">
        <v>0</v>
      </c>
      <c r="AK360" s="56">
        <v>3</v>
      </c>
      <c r="AL360" s="56">
        <v>0</v>
      </c>
      <c r="AM360" s="56">
        <v>0</v>
      </c>
      <c r="AN360" s="56">
        <v>0</v>
      </c>
      <c r="AO360" s="56">
        <v>0</v>
      </c>
      <c r="AP360" s="56">
        <v>0</v>
      </c>
      <c r="AQ360" s="56">
        <v>0</v>
      </c>
      <c r="AR360" s="56">
        <v>0</v>
      </c>
      <c r="AS360" s="56">
        <v>3</v>
      </c>
      <c r="AT360" s="56">
        <v>0</v>
      </c>
      <c r="AU360" s="56">
        <v>0</v>
      </c>
      <c r="AV360" s="57">
        <v>0</v>
      </c>
      <c r="AW360" s="56">
        <v>3</v>
      </c>
      <c r="AX360" s="57">
        <v>103.44</v>
      </c>
      <c r="AY360" s="57">
        <v>103.44</v>
      </c>
      <c r="AZ360" s="56">
        <v>0</v>
      </c>
      <c r="BA360" s="56">
        <v>0</v>
      </c>
      <c r="BB360" s="56">
        <v>3</v>
      </c>
      <c r="BC360" s="34">
        <v>34.479999999999997</v>
      </c>
      <c r="BD360" s="44">
        <f t="shared" si="5"/>
        <v>0</v>
      </c>
    </row>
    <row r="361" spans="1:56" s="34" customFormat="1">
      <c r="A361" s="56">
        <v>202314</v>
      </c>
      <c r="B361" s="56">
        <v>22</v>
      </c>
      <c r="C361" s="56" t="s">
        <v>498</v>
      </c>
      <c r="D361" s="56" t="s">
        <v>676</v>
      </c>
      <c r="E361" s="56">
        <v>12</v>
      </c>
      <c r="F361" s="56">
        <v>585914719</v>
      </c>
      <c r="G361" s="56" t="s">
        <v>701</v>
      </c>
      <c r="H361" s="56" t="s">
        <v>345</v>
      </c>
      <c r="I361" s="56" t="s">
        <v>411</v>
      </c>
      <c r="J361" s="56" t="s">
        <v>384</v>
      </c>
      <c r="K361" s="56" t="s">
        <v>284</v>
      </c>
      <c r="L361" s="56" t="s">
        <v>68</v>
      </c>
      <c r="M361" s="56" t="s">
        <v>138</v>
      </c>
      <c r="N361" s="56" t="s">
        <v>68</v>
      </c>
      <c r="O361" s="56" t="s">
        <v>68</v>
      </c>
      <c r="P361" s="56" t="s">
        <v>583</v>
      </c>
      <c r="Q361" s="56" t="s">
        <v>68</v>
      </c>
      <c r="R361" s="56" t="s">
        <v>68</v>
      </c>
      <c r="S361" s="56" t="s">
        <v>204</v>
      </c>
      <c r="T361" s="56">
        <v>20</v>
      </c>
      <c r="U361" s="56">
        <v>7356</v>
      </c>
      <c r="V361" s="56" t="s">
        <v>68</v>
      </c>
      <c r="W361" s="56" t="s">
        <v>68</v>
      </c>
      <c r="X361" s="56" t="s">
        <v>138</v>
      </c>
      <c r="Y361" s="56" t="s">
        <v>138</v>
      </c>
      <c r="Z361" s="56" t="s">
        <v>352</v>
      </c>
      <c r="AA361" s="56" t="s">
        <v>711</v>
      </c>
      <c r="AB361" s="56" t="s">
        <v>648</v>
      </c>
      <c r="AC361" s="56" t="s">
        <v>68</v>
      </c>
      <c r="AD361" s="56" t="s">
        <v>68</v>
      </c>
      <c r="AE361" s="56" t="s">
        <v>68</v>
      </c>
      <c r="AF361" s="56" t="s">
        <v>68</v>
      </c>
      <c r="AG361" s="56">
        <v>362929</v>
      </c>
      <c r="AH361" s="56" t="s">
        <v>469</v>
      </c>
      <c r="AI361" s="56">
        <v>0</v>
      </c>
      <c r="AJ361" s="56">
        <v>0</v>
      </c>
      <c r="AK361" s="56">
        <v>4</v>
      </c>
      <c r="AL361" s="56">
        <v>0</v>
      </c>
      <c r="AM361" s="56">
        <v>0</v>
      </c>
      <c r="AN361" s="56">
        <v>0</v>
      </c>
      <c r="AO361" s="56">
        <v>0</v>
      </c>
      <c r="AP361" s="56">
        <v>0</v>
      </c>
      <c r="AQ361" s="56">
        <v>0</v>
      </c>
      <c r="AR361" s="56">
        <v>0</v>
      </c>
      <c r="AS361" s="56">
        <v>4</v>
      </c>
      <c r="AT361" s="56">
        <v>0</v>
      </c>
      <c r="AU361" s="56">
        <v>0</v>
      </c>
      <c r="AV361" s="57">
        <v>0</v>
      </c>
      <c r="AW361" s="56">
        <v>4</v>
      </c>
      <c r="AX361" s="57">
        <v>137.91999999999999</v>
      </c>
      <c r="AY361" s="57">
        <v>137.91999999999999</v>
      </c>
      <c r="AZ361" s="56">
        <v>0</v>
      </c>
      <c r="BA361" s="56">
        <v>0</v>
      </c>
      <c r="BB361" s="56">
        <v>4</v>
      </c>
      <c r="BC361" s="34">
        <v>34.479999999999997</v>
      </c>
      <c r="BD361" s="44">
        <f t="shared" si="5"/>
        <v>0</v>
      </c>
    </row>
    <row r="362" spans="1:56" s="34" customFormat="1">
      <c r="A362" s="56">
        <v>202314</v>
      </c>
      <c r="B362" s="56">
        <v>22</v>
      </c>
      <c r="C362" s="56" t="s">
        <v>498</v>
      </c>
      <c r="D362" s="56" t="s">
        <v>676</v>
      </c>
      <c r="E362" s="56">
        <v>13</v>
      </c>
      <c r="F362" s="56">
        <v>585916622</v>
      </c>
      <c r="G362" s="56" t="s">
        <v>710</v>
      </c>
      <c r="H362" s="56" t="s">
        <v>345</v>
      </c>
      <c r="I362" s="56" t="s">
        <v>411</v>
      </c>
      <c r="J362" s="56" t="s">
        <v>384</v>
      </c>
      <c r="K362" s="56" t="s">
        <v>284</v>
      </c>
      <c r="L362" s="56" t="s">
        <v>68</v>
      </c>
      <c r="M362" s="56" t="s">
        <v>138</v>
      </c>
      <c r="N362" s="56" t="s">
        <v>68</v>
      </c>
      <c r="O362" s="56" t="s">
        <v>68</v>
      </c>
      <c r="P362" s="56" t="s">
        <v>583</v>
      </c>
      <c r="Q362" s="56" t="s">
        <v>68</v>
      </c>
      <c r="R362" s="56" t="s">
        <v>68</v>
      </c>
      <c r="S362" s="56" t="s">
        <v>204</v>
      </c>
      <c r="T362" s="56">
        <v>20</v>
      </c>
      <c r="U362" s="56">
        <v>7356</v>
      </c>
      <c r="V362" s="56" t="s">
        <v>68</v>
      </c>
      <c r="W362" s="56" t="s">
        <v>68</v>
      </c>
      <c r="X362" s="56" t="s">
        <v>138</v>
      </c>
      <c r="Y362" s="56" t="s">
        <v>138</v>
      </c>
      <c r="Z362" s="56" t="s">
        <v>352</v>
      </c>
      <c r="AA362" s="56" t="s">
        <v>711</v>
      </c>
      <c r="AB362" s="56" t="s">
        <v>648</v>
      </c>
      <c r="AC362" s="56" t="s">
        <v>68</v>
      </c>
      <c r="AD362" s="56" t="s">
        <v>68</v>
      </c>
      <c r="AE362" s="56" t="s">
        <v>68</v>
      </c>
      <c r="AF362" s="56" t="s">
        <v>68</v>
      </c>
      <c r="AG362" s="56">
        <v>362169</v>
      </c>
      <c r="AH362" s="56" t="s">
        <v>469</v>
      </c>
      <c r="AI362" s="56">
        <v>0</v>
      </c>
      <c r="AJ362" s="56">
        <v>0</v>
      </c>
      <c r="AK362" s="56">
        <v>5</v>
      </c>
      <c r="AL362" s="56">
        <v>0</v>
      </c>
      <c r="AM362" s="56">
        <v>0</v>
      </c>
      <c r="AN362" s="56">
        <v>0</v>
      </c>
      <c r="AO362" s="56">
        <v>0</v>
      </c>
      <c r="AP362" s="56">
        <v>0</v>
      </c>
      <c r="AQ362" s="56">
        <v>0</v>
      </c>
      <c r="AR362" s="56">
        <v>0</v>
      </c>
      <c r="AS362" s="56">
        <v>5</v>
      </c>
      <c r="AT362" s="56">
        <v>0</v>
      </c>
      <c r="AU362" s="56">
        <v>0</v>
      </c>
      <c r="AV362" s="57">
        <v>0</v>
      </c>
      <c r="AW362" s="56">
        <v>5</v>
      </c>
      <c r="AX362" s="57">
        <v>152.69999999999999</v>
      </c>
      <c r="AY362" s="57">
        <v>152.69999999999999</v>
      </c>
      <c r="AZ362" s="56">
        <v>0</v>
      </c>
      <c r="BA362" s="56">
        <v>0</v>
      </c>
      <c r="BB362" s="56">
        <v>5</v>
      </c>
      <c r="BC362" s="34">
        <v>30.54</v>
      </c>
      <c r="BD362" s="44">
        <f t="shared" si="5"/>
        <v>0</v>
      </c>
    </row>
    <row r="363" spans="1:56" s="34" customFormat="1">
      <c r="A363" s="56">
        <v>202314</v>
      </c>
      <c r="B363" s="56">
        <v>22</v>
      </c>
      <c r="C363" s="56" t="s">
        <v>498</v>
      </c>
      <c r="D363" s="56" t="s">
        <v>676</v>
      </c>
      <c r="E363" s="56">
        <v>13</v>
      </c>
      <c r="F363" s="56">
        <v>585916622</v>
      </c>
      <c r="G363" s="56" t="s">
        <v>710</v>
      </c>
      <c r="H363" s="56" t="s">
        <v>345</v>
      </c>
      <c r="I363" s="56" t="s">
        <v>411</v>
      </c>
      <c r="J363" s="56" t="s">
        <v>384</v>
      </c>
      <c r="K363" s="56" t="s">
        <v>284</v>
      </c>
      <c r="L363" s="56" t="s">
        <v>68</v>
      </c>
      <c r="M363" s="56" t="s">
        <v>138</v>
      </c>
      <c r="N363" s="56" t="s">
        <v>68</v>
      </c>
      <c r="O363" s="56" t="s">
        <v>68</v>
      </c>
      <c r="P363" s="56" t="s">
        <v>583</v>
      </c>
      <c r="Q363" s="56" t="s">
        <v>68</v>
      </c>
      <c r="R363" s="56" t="s">
        <v>68</v>
      </c>
      <c r="S363" s="56" t="s">
        <v>204</v>
      </c>
      <c r="T363" s="56">
        <v>20</v>
      </c>
      <c r="U363" s="56">
        <v>7356</v>
      </c>
      <c r="V363" s="56" t="s">
        <v>68</v>
      </c>
      <c r="W363" s="56" t="s">
        <v>68</v>
      </c>
      <c r="X363" s="56" t="s">
        <v>138</v>
      </c>
      <c r="Y363" s="56" t="s">
        <v>138</v>
      </c>
      <c r="Z363" s="56" t="s">
        <v>352</v>
      </c>
      <c r="AA363" s="56" t="s">
        <v>677</v>
      </c>
      <c r="AB363" s="56" t="s">
        <v>648</v>
      </c>
      <c r="AC363" s="56" t="s">
        <v>68</v>
      </c>
      <c r="AD363" s="56" t="s">
        <v>68</v>
      </c>
      <c r="AE363" s="56" t="s">
        <v>68</v>
      </c>
      <c r="AF363" s="56" t="s">
        <v>68</v>
      </c>
      <c r="AG363" s="56">
        <v>362929</v>
      </c>
      <c r="AH363" s="56" t="s">
        <v>469</v>
      </c>
      <c r="AI363" s="56">
        <v>0</v>
      </c>
      <c r="AJ363" s="56">
        <v>0</v>
      </c>
      <c r="AK363" s="56">
        <v>0</v>
      </c>
      <c r="AL363" s="56">
        <v>0</v>
      </c>
      <c r="AM363" s="56">
        <v>0</v>
      </c>
      <c r="AN363" s="56">
        <v>0</v>
      </c>
      <c r="AO363" s="56">
        <v>0</v>
      </c>
      <c r="AP363" s="56">
        <v>0</v>
      </c>
      <c r="AQ363" s="56">
        <v>0</v>
      </c>
      <c r="AR363" s="56">
        <v>0</v>
      </c>
      <c r="AS363" s="56">
        <v>0</v>
      </c>
      <c r="AT363" s="56">
        <v>0</v>
      </c>
      <c r="AU363" s="56">
        <v>0</v>
      </c>
      <c r="AV363" s="57">
        <v>0</v>
      </c>
      <c r="AW363" s="56">
        <v>0</v>
      </c>
      <c r="AX363" s="57">
        <v>0</v>
      </c>
      <c r="AY363" s="57">
        <v>0</v>
      </c>
      <c r="AZ363" s="56">
        <v>0</v>
      </c>
      <c r="BA363" s="56">
        <v>0</v>
      </c>
      <c r="BB363" s="56">
        <v>0</v>
      </c>
      <c r="BC363" s="34">
        <v>30.54</v>
      </c>
      <c r="BD363" s="44">
        <f t="shared" si="5"/>
        <v>0</v>
      </c>
    </row>
    <row r="364" spans="1:56" s="34" customFormat="1">
      <c r="A364" s="56">
        <v>202314</v>
      </c>
      <c r="B364" s="56">
        <v>22</v>
      </c>
      <c r="C364" s="56" t="s">
        <v>498</v>
      </c>
      <c r="D364" s="56" t="s">
        <v>676</v>
      </c>
      <c r="E364" s="56">
        <v>14</v>
      </c>
      <c r="F364" s="56">
        <v>586124680</v>
      </c>
      <c r="G364" s="56" t="s">
        <v>729</v>
      </c>
      <c r="H364" s="56" t="s">
        <v>345</v>
      </c>
      <c r="I364" s="56" t="s">
        <v>411</v>
      </c>
      <c r="J364" s="56" t="s">
        <v>384</v>
      </c>
      <c r="K364" s="56" t="s">
        <v>284</v>
      </c>
      <c r="L364" s="56" t="s">
        <v>68</v>
      </c>
      <c r="M364" s="56" t="s">
        <v>138</v>
      </c>
      <c r="N364" s="56" t="s">
        <v>68</v>
      </c>
      <c r="O364" s="56" t="s">
        <v>68</v>
      </c>
      <c r="P364" s="56" t="s">
        <v>583</v>
      </c>
      <c r="Q364" s="56" t="s">
        <v>68</v>
      </c>
      <c r="R364" s="56" t="s">
        <v>68</v>
      </c>
      <c r="S364" s="56" t="s">
        <v>204</v>
      </c>
      <c r="T364" s="56">
        <v>20</v>
      </c>
      <c r="U364" s="56">
        <v>7356</v>
      </c>
      <c r="V364" s="56" t="s">
        <v>629</v>
      </c>
      <c r="W364" s="56" t="s">
        <v>630</v>
      </c>
      <c r="X364" s="56" t="s">
        <v>138</v>
      </c>
      <c r="Y364" s="56" t="s">
        <v>138</v>
      </c>
      <c r="Z364" s="56" t="s">
        <v>97</v>
      </c>
      <c r="AA364" s="56" t="s">
        <v>677</v>
      </c>
      <c r="AB364" s="56" t="s">
        <v>648</v>
      </c>
      <c r="AC364" s="56" t="s">
        <v>68</v>
      </c>
      <c r="AD364" s="56" t="s">
        <v>68</v>
      </c>
      <c r="AE364" s="56" t="s">
        <v>68</v>
      </c>
      <c r="AF364" s="56" t="s">
        <v>68</v>
      </c>
      <c r="AG364" s="56">
        <v>362169</v>
      </c>
      <c r="AH364" s="56" t="s">
        <v>469</v>
      </c>
      <c r="AI364" s="56">
        <v>0</v>
      </c>
      <c r="AJ364" s="56">
        <v>0</v>
      </c>
      <c r="AK364" s="56">
        <v>0</v>
      </c>
      <c r="AL364" s="56">
        <v>9</v>
      </c>
      <c r="AM364" s="56">
        <v>0</v>
      </c>
      <c r="AN364" s="56">
        <v>0</v>
      </c>
      <c r="AO364" s="56">
        <v>0</v>
      </c>
      <c r="AP364" s="56">
        <v>0</v>
      </c>
      <c r="AQ364" s="56">
        <v>0</v>
      </c>
      <c r="AR364" s="56">
        <v>0</v>
      </c>
      <c r="AS364" s="56">
        <v>0</v>
      </c>
      <c r="AT364" s="56">
        <v>0</v>
      </c>
      <c r="AU364" s="56">
        <v>0</v>
      </c>
      <c r="AV364" s="57">
        <v>0</v>
      </c>
      <c r="AW364" s="56">
        <v>0</v>
      </c>
      <c r="AX364" s="57">
        <v>0</v>
      </c>
      <c r="AY364" s="57">
        <v>0</v>
      </c>
      <c r="AZ364" s="56">
        <v>0</v>
      </c>
      <c r="BA364" s="56">
        <v>0</v>
      </c>
      <c r="BB364" s="56">
        <v>0</v>
      </c>
      <c r="BC364" s="34">
        <v>32.36</v>
      </c>
      <c r="BD364" s="44">
        <f t="shared" si="5"/>
        <v>0</v>
      </c>
    </row>
    <row r="365" spans="1:56" s="34" customFormat="1">
      <c r="A365" s="56">
        <v>202314</v>
      </c>
      <c r="B365" s="56">
        <v>22</v>
      </c>
      <c r="C365" s="56" t="s">
        <v>498</v>
      </c>
      <c r="D365" s="56" t="s">
        <v>676</v>
      </c>
      <c r="E365" s="56">
        <v>14</v>
      </c>
      <c r="F365" s="56">
        <v>586124680</v>
      </c>
      <c r="G365" s="56" t="s">
        <v>729</v>
      </c>
      <c r="H365" s="56" t="s">
        <v>345</v>
      </c>
      <c r="I365" s="56" t="s">
        <v>411</v>
      </c>
      <c r="J365" s="56" t="s">
        <v>384</v>
      </c>
      <c r="K365" s="56" t="s">
        <v>68</v>
      </c>
      <c r="L365" s="56" t="s">
        <v>68</v>
      </c>
      <c r="M365" s="56" t="s">
        <v>138</v>
      </c>
      <c r="N365" s="56" t="s">
        <v>68</v>
      </c>
      <c r="O365" s="56" t="s">
        <v>68</v>
      </c>
      <c r="P365" s="56" t="s">
        <v>583</v>
      </c>
      <c r="Q365" s="56" t="s">
        <v>68</v>
      </c>
      <c r="R365" s="56" t="s">
        <v>68</v>
      </c>
      <c r="S365" s="56" t="s">
        <v>204</v>
      </c>
      <c r="T365" s="56">
        <v>20</v>
      </c>
      <c r="U365" s="56">
        <v>7356</v>
      </c>
      <c r="V365" s="56" t="s">
        <v>629</v>
      </c>
      <c r="W365" s="56" t="s">
        <v>630</v>
      </c>
      <c r="X365" s="56" t="s">
        <v>138</v>
      </c>
      <c r="Y365" s="56" t="s">
        <v>138</v>
      </c>
      <c r="Z365" s="56" t="s">
        <v>68</v>
      </c>
      <c r="AA365" s="56" t="s">
        <v>68</v>
      </c>
      <c r="AB365" s="56" t="s">
        <v>648</v>
      </c>
      <c r="AC365" s="56" t="s">
        <v>68</v>
      </c>
      <c r="AD365" s="56" t="s">
        <v>68</v>
      </c>
      <c r="AE365" s="56" t="s">
        <v>68</v>
      </c>
      <c r="AF365" s="56" t="s">
        <v>68</v>
      </c>
      <c r="AG365" s="56">
        <v>-1</v>
      </c>
      <c r="AH365" s="56" t="s">
        <v>469</v>
      </c>
      <c r="AI365" s="34" t="s">
        <v>68</v>
      </c>
      <c r="AJ365" s="34" t="s">
        <v>68</v>
      </c>
      <c r="AK365" s="34" t="s">
        <v>68</v>
      </c>
      <c r="AL365" s="56">
        <v>0</v>
      </c>
      <c r="AM365" s="56">
        <v>0</v>
      </c>
      <c r="AN365" s="56">
        <v>0</v>
      </c>
      <c r="AO365" s="56">
        <v>0</v>
      </c>
      <c r="AP365" s="56">
        <v>0</v>
      </c>
      <c r="AQ365" s="56">
        <v>9</v>
      </c>
      <c r="AR365" s="56">
        <v>0</v>
      </c>
      <c r="AS365" s="56">
        <v>0</v>
      </c>
      <c r="AT365" s="56">
        <v>0</v>
      </c>
      <c r="AU365" s="56">
        <v>0</v>
      </c>
      <c r="AV365" s="57">
        <v>0</v>
      </c>
      <c r="AW365" s="56">
        <v>9</v>
      </c>
      <c r="AX365" s="57">
        <v>291.24</v>
      </c>
      <c r="AY365" s="57">
        <v>291.24</v>
      </c>
      <c r="AZ365" s="56">
        <v>0</v>
      </c>
      <c r="BA365" s="34" t="s">
        <v>68</v>
      </c>
      <c r="BB365" s="56">
        <v>0</v>
      </c>
      <c r="BC365" s="34">
        <v>32.36</v>
      </c>
      <c r="BD365" s="44">
        <f t="shared" si="5"/>
        <v>0</v>
      </c>
    </row>
    <row r="366" spans="1:56" s="34" customFormat="1">
      <c r="A366" s="56">
        <v>202314</v>
      </c>
      <c r="B366" s="56">
        <v>22</v>
      </c>
      <c r="C366" s="56" t="s">
        <v>498</v>
      </c>
      <c r="D366" s="56" t="s">
        <v>676</v>
      </c>
      <c r="E366" s="56">
        <v>14</v>
      </c>
      <c r="F366" s="56">
        <v>586124680</v>
      </c>
      <c r="G366" s="56" t="s">
        <v>729</v>
      </c>
      <c r="H366" s="56" t="s">
        <v>345</v>
      </c>
      <c r="I366" s="56" t="s">
        <v>411</v>
      </c>
      <c r="J366" s="56" t="s">
        <v>384</v>
      </c>
      <c r="K366" s="56" t="s">
        <v>284</v>
      </c>
      <c r="L366" s="56" t="s">
        <v>68</v>
      </c>
      <c r="M366" s="56" t="s">
        <v>138</v>
      </c>
      <c r="N366" s="56" t="s">
        <v>68</v>
      </c>
      <c r="O366" s="56" t="s">
        <v>68</v>
      </c>
      <c r="P366" s="56" t="s">
        <v>583</v>
      </c>
      <c r="Q366" s="56" t="s">
        <v>68</v>
      </c>
      <c r="R366" s="56" t="s">
        <v>68</v>
      </c>
      <c r="S366" s="56" t="s">
        <v>204</v>
      </c>
      <c r="T366" s="56">
        <v>20</v>
      </c>
      <c r="U366" s="56">
        <v>7356</v>
      </c>
      <c r="V366" s="56" t="s">
        <v>629</v>
      </c>
      <c r="W366" s="56" t="s">
        <v>630</v>
      </c>
      <c r="X366" s="56" t="s">
        <v>138</v>
      </c>
      <c r="Y366" s="56" t="s">
        <v>138</v>
      </c>
      <c r="Z366" s="56" t="s">
        <v>352</v>
      </c>
      <c r="AA366" s="56" t="s">
        <v>677</v>
      </c>
      <c r="AB366" s="56" t="s">
        <v>648</v>
      </c>
      <c r="AC366" s="56" t="s">
        <v>68</v>
      </c>
      <c r="AD366" s="56" t="s">
        <v>68</v>
      </c>
      <c r="AE366" s="56" t="s">
        <v>68</v>
      </c>
      <c r="AF366" s="56" t="s">
        <v>68</v>
      </c>
      <c r="AG366" s="56">
        <v>362929</v>
      </c>
      <c r="AH366" s="56" t="s">
        <v>469</v>
      </c>
      <c r="AI366" s="56">
        <v>0</v>
      </c>
      <c r="AJ366" s="56">
        <v>0</v>
      </c>
      <c r="AK366" s="56">
        <v>0</v>
      </c>
      <c r="AL366" s="56">
        <v>0</v>
      </c>
      <c r="AM366" s="56">
        <v>0</v>
      </c>
      <c r="AN366" s="56">
        <v>0</v>
      </c>
      <c r="AO366" s="56">
        <v>0</v>
      </c>
      <c r="AP366" s="56">
        <v>0</v>
      </c>
      <c r="AQ366" s="56">
        <v>0</v>
      </c>
      <c r="AR366" s="56">
        <v>0</v>
      </c>
      <c r="AS366" s="56">
        <v>0</v>
      </c>
      <c r="AT366" s="56">
        <v>0</v>
      </c>
      <c r="AU366" s="56">
        <v>0</v>
      </c>
      <c r="AV366" s="57">
        <v>0</v>
      </c>
      <c r="AW366" s="56">
        <v>0</v>
      </c>
      <c r="AX366" s="57">
        <v>0</v>
      </c>
      <c r="AY366" s="57">
        <v>0</v>
      </c>
      <c r="AZ366" s="56">
        <v>0</v>
      </c>
      <c r="BA366" s="56">
        <v>0</v>
      </c>
      <c r="BB366" s="56">
        <v>0</v>
      </c>
      <c r="BC366" s="34">
        <v>32.36</v>
      </c>
      <c r="BD366" s="44">
        <f t="shared" si="5"/>
        <v>0</v>
      </c>
    </row>
    <row r="367" spans="1:56" s="34" customFormat="1">
      <c r="A367" s="56">
        <v>202314</v>
      </c>
      <c r="B367" s="56">
        <v>22</v>
      </c>
      <c r="C367" s="56" t="s">
        <v>498</v>
      </c>
      <c r="D367" s="56" t="s">
        <v>676</v>
      </c>
      <c r="E367" s="56">
        <v>15</v>
      </c>
      <c r="F367" s="56">
        <v>595605570</v>
      </c>
      <c r="G367" s="56" t="s">
        <v>668</v>
      </c>
      <c r="H367" s="56" t="s">
        <v>345</v>
      </c>
      <c r="I367" s="56" t="s">
        <v>411</v>
      </c>
      <c r="J367" s="56" t="s">
        <v>384</v>
      </c>
      <c r="K367" s="56" t="s">
        <v>284</v>
      </c>
      <c r="L367" s="56" t="s">
        <v>68</v>
      </c>
      <c r="M367" s="56" t="s">
        <v>138</v>
      </c>
      <c r="N367" s="56" t="s">
        <v>68</v>
      </c>
      <c r="O367" s="56" t="s">
        <v>68</v>
      </c>
      <c r="P367" s="56" t="s">
        <v>583</v>
      </c>
      <c r="Q367" s="56" t="s">
        <v>68</v>
      </c>
      <c r="R367" s="56" t="s">
        <v>68</v>
      </c>
      <c r="S367" s="56" t="s">
        <v>204</v>
      </c>
      <c r="T367" s="56">
        <v>20</v>
      </c>
      <c r="U367" s="56">
        <v>7356</v>
      </c>
      <c r="V367" s="56" t="s">
        <v>68</v>
      </c>
      <c r="W367" s="56" t="s">
        <v>68</v>
      </c>
      <c r="X367" s="56" t="s">
        <v>138</v>
      </c>
      <c r="Y367" s="56" t="s">
        <v>138</v>
      </c>
      <c r="Z367" s="56" t="s">
        <v>352</v>
      </c>
      <c r="AA367" s="56" t="s">
        <v>711</v>
      </c>
      <c r="AB367" s="56" t="s">
        <v>648</v>
      </c>
      <c r="AC367" s="56" t="s">
        <v>68</v>
      </c>
      <c r="AD367" s="56" t="s">
        <v>68</v>
      </c>
      <c r="AE367" s="56" t="s">
        <v>68</v>
      </c>
      <c r="AF367" s="56" t="s">
        <v>68</v>
      </c>
      <c r="AG367" s="56">
        <v>362169</v>
      </c>
      <c r="AH367" s="56" t="s">
        <v>469</v>
      </c>
      <c r="AI367" s="56">
        <v>0</v>
      </c>
      <c r="AJ367" s="56">
        <v>0</v>
      </c>
      <c r="AK367" s="56">
        <v>16</v>
      </c>
      <c r="AL367" s="56">
        <v>0</v>
      </c>
      <c r="AM367" s="56">
        <v>0</v>
      </c>
      <c r="AN367" s="56">
        <v>0</v>
      </c>
      <c r="AO367" s="56">
        <v>0</v>
      </c>
      <c r="AP367" s="56">
        <v>0</v>
      </c>
      <c r="AQ367" s="56">
        <v>0</v>
      </c>
      <c r="AR367" s="56">
        <v>0</v>
      </c>
      <c r="AS367" s="56">
        <v>16</v>
      </c>
      <c r="AT367" s="56">
        <v>0</v>
      </c>
      <c r="AU367" s="56">
        <v>0</v>
      </c>
      <c r="AV367" s="57">
        <v>0</v>
      </c>
      <c r="AW367" s="56">
        <v>16</v>
      </c>
      <c r="AX367" s="57">
        <v>300.8</v>
      </c>
      <c r="AY367" s="57">
        <v>300.8</v>
      </c>
      <c r="AZ367" s="56">
        <v>0</v>
      </c>
      <c r="BA367" s="56">
        <v>0</v>
      </c>
      <c r="BB367" s="56">
        <v>16</v>
      </c>
      <c r="BC367" s="34">
        <v>18.8</v>
      </c>
      <c r="BD367" s="44">
        <f t="shared" si="5"/>
        <v>0</v>
      </c>
    </row>
    <row r="368" spans="1:56" s="34" customFormat="1">
      <c r="A368" s="56">
        <v>202314</v>
      </c>
      <c r="B368" s="56">
        <v>22</v>
      </c>
      <c r="C368" s="56" t="s">
        <v>498</v>
      </c>
      <c r="D368" s="56" t="s">
        <v>676</v>
      </c>
      <c r="E368" s="56">
        <v>15</v>
      </c>
      <c r="F368" s="56">
        <v>595605570</v>
      </c>
      <c r="G368" s="56" t="s">
        <v>668</v>
      </c>
      <c r="H368" s="56" t="s">
        <v>345</v>
      </c>
      <c r="I368" s="56" t="s">
        <v>411</v>
      </c>
      <c r="J368" s="56" t="s">
        <v>384</v>
      </c>
      <c r="K368" s="56" t="s">
        <v>284</v>
      </c>
      <c r="L368" s="56" t="s">
        <v>68</v>
      </c>
      <c r="M368" s="56" t="s">
        <v>138</v>
      </c>
      <c r="N368" s="56" t="s">
        <v>68</v>
      </c>
      <c r="O368" s="56" t="s">
        <v>68</v>
      </c>
      <c r="P368" s="56" t="s">
        <v>583</v>
      </c>
      <c r="Q368" s="56" t="s">
        <v>68</v>
      </c>
      <c r="R368" s="56" t="s">
        <v>68</v>
      </c>
      <c r="S368" s="56" t="s">
        <v>204</v>
      </c>
      <c r="T368" s="56">
        <v>20</v>
      </c>
      <c r="U368" s="56">
        <v>7356</v>
      </c>
      <c r="V368" s="56" t="s">
        <v>68</v>
      </c>
      <c r="W368" s="56" t="s">
        <v>68</v>
      </c>
      <c r="X368" s="56" t="s">
        <v>138</v>
      </c>
      <c r="Y368" s="56" t="s">
        <v>138</v>
      </c>
      <c r="Z368" s="56" t="s">
        <v>352</v>
      </c>
      <c r="AA368" s="56" t="s">
        <v>677</v>
      </c>
      <c r="AB368" s="56" t="s">
        <v>648</v>
      </c>
      <c r="AC368" s="56" t="s">
        <v>68</v>
      </c>
      <c r="AD368" s="56" t="s">
        <v>68</v>
      </c>
      <c r="AE368" s="56" t="s">
        <v>68</v>
      </c>
      <c r="AF368" s="56" t="s">
        <v>68</v>
      </c>
      <c r="AG368" s="56">
        <v>362929</v>
      </c>
      <c r="AH368" s="56" t="s">
        <v>469</v>
      </c>
      <c r="AI368" s="56">
        <v>0</v>
      </c>
      <c r="AJ368" s="56">
        <v>0</v>
      </c>
      <c r="AK368" s="56">
        <v>0</v>
      </c>
      <c r="AL368" s="56">
        <v>0</v>
      </c>
      <c r="AM368" s="56">
        <v>0</v>
      </c>
      <c r="AN368" s="56">
        <v>0</v>
      </c>
      <c r="AO368" s="56">
        <v>0</v>
      </c>
      <c r="AP368" s="56">
        <v>0</v>
      </c>
      <c r="AQ368" s="56">
        <v>0</v>
      </c>
      <c r="AR368" s="56">
        <v>0</v>
      </c>
      <c r="AS368" s="56">
        <v>0</v>
      </c>
      <c r="AT368" s="56">
        <v>0</v>
      </c>
      <c r="AU368" s="56">
        <v>0</v>
      </c>
      <c r="AV368" s="57">
        <v>0</v>
      </c>
      <c r="AW368" s="56">
        <v>0</v>
      </c>
      <c r="AX368" s="57">
        <v>0</v>
      </c>
      <c r="AY368" s="57">
        <v>0</v>
      </c>
      <c r="AZ368" s="56">
        <v>0</v>
      </c>
      <c r="BA368" s="56">
        <v>0</v>
      </c>
      <c r="BB368" s="56">
        <v>0</v>
      </c>
      <c r="BC368" s="34">
        <v>18.8</v>
      </c>
      <c r="BD368" s="44">
        <f t="shared" si="5"/>
        <v>0</v>
      </c>
    </row>
    <row r="369" spans="1:56" s="34" customFormat="1">
      <c r="A369" s="56">
        <v>202314</v>
      </c>
      <c r="B369" s="56">
        <v>22</v>
      </c>
      <c r="C369" s="56" t="s">
        <v>498</v>
      </c>
      <c r="D369" s="56" t="s">
        <v>676</v>
      </c>
      <c r="E369" s="56">
        <v>16</v>
      </c>
      <c r="F369" s="56">
        <v>595605571</v>
      </c>
      <c r="G369" s="56" t="s">
        <v>668</v>
      </c>
      <c r="H369" s="56" t="s">
        <v>345</v>
      </c>
      <c r="I369" s="56" t="s">
        <v>411</v>
      </c>
      <c r="J369" s="56" t="s">
        <v>384</v>
      </c>
      <c r="K369" s="56" t="s">
        <v>284</v>
      </c>
      <c r="L369" s="56" t="s">
        <v>68</v>
      </c>
      <c r="M369" s="56" t="s">
        <v>138</v>
      </c>
      <c r="N369" s="56" t="s">
        <v>68</v>
      </c>
      <c r="O369" s="56" t="s">
        <v>68</v>
      </c>
      <c r="P369" s="56" t="s">
        <v>583</v>
      </c>
      <c r="Q369" s="56" t="s">
        <v>68</v>
      </c>
      <c r="R369" s="56" t="s">
        <v>68</v>
      </c>
      <c r="S369" s="56" t="s">
        <v>204</v>
      </c>
      <c r="T369" s="56">
        <v>20</v>
      </c>
      <c r="U369" s="56">
        <v>7356</v>
      </c>
      <c r="V369" s="56" t="s">
        <v>68</v>
      </c>
      <c r="W369" s="56" t="s">
        <v>68</v>
      </c>
      <c r="X369" s="56" t="s">
        <v>138</v>
      </c>
      <c r="Y369" s="56" t="s">
        <v>138</v>
      </c>
      <c r="Z369" s="56" t="s">
        <v>352</v>
      </c>
      <c r="AA369" s="56" t="s">
        <v>711</v>
      </c>
      <c r="AB369" s="56" t="s">
        <v>648</v>
      </c>
      <c r="AC369" s="56" t="s">
        <v>68</v>
      </c>
      <c r="AD369" s="56" t="s">
        <v>68</v>
      </c>
      <c r="AE369" s="56" t="s">
        <v>68</v>
      </c>
      <c r="AF369" s="56" t="s">
        <v>68</v>
      </c>
      <c r="AG369" s="56">
        <v>362169</v>
      </c>
      <c r="AH369" s="56" t="s">
        <v>469</v>
      </c>
      <c r="AI369" s="56">
        <v>0</v>
      </c>
      <c r="AJ369" s="56">
        <v>0</v>
      </c>
      <c r="AK369" s="56">
        <v>4</v>
      </c>
      <c r="AL369" s="56">
        <v>0</v>
      </c>
      <c r="AM369" s="56">
        <v>0</v>
      </c>
      <c r="AN369" s="56">
        <v>0</v>
      </c>
      <c r="AO369" s="56">
        <v>0</v>
      </c>
      <c r="AP369" s="56">
        <v>0</v>
      </c>
      <c r="AQ369" s="56">
        <v>0</v>
      </c>
      <c r="AR369" s="56">
        <v>0</v>
      </c>
      <c r="AS369" s="56">
        <v>4</v>
      </c>
      <c r="AT369" s="56">
        <v>0</v>
      </c>
      <c r="AU369" s="56">
        <v>0</v>
      </c>
      <c r="AV369" s="57">
        <v>0</v>
      </c>
      <c r="AW369" s="56">
        <v>4</v>
      </c>
      <c r="AX369" s="57">
        <v>87.88</v>
      </c>
      <c r="AY369" s="57">
        <v>87.88</v>
      </c>
      <c r="AZ369" s="56">
        <v>0</v>
      </c>
      <c r="BA369" s="56">
        <v>0</v>
      </c>
      <c r="BB369" s="56">
        <v>4</v>
      </c>
      <c r="BC369" s="34">
        <v>21.97</v>
      </c>
      <c r="BD369" s="44">
        <f t="shared" si="5"/>
        <v>0</v>
      </c>
    </row>
    <row r="370" spans="1:56" s="34" customFormat="1">
      <c r="A370" s="56">
        <v>202314</v>
      </c>
      <c r="B370" s="56">
        <v>22</v>
      </c>
      <c r="C370" s="56" t="s">
        <v>498</v>
      </c>
      <c r="D370" s="56" t="s">
        <v>676</v>
      </c>
      <c r="E370" s="56">
        <v>16</v>
      </c>
      <c r="F370" s="56">
        <v>595605571</v>
      </c>
      <c r="G370" s="56" t="s">
        <v>668</v>
      </c>
      <c r="H370" s="56" t="s">
        <v>345</v>
      </c>
      <c r="I370" s="56" t="s">
        <v>411</v>
      </c>
      <c r="J370" s="56" t="s">
        <v>384</v>
      </c>
      <c r="K370" s="56" t="s">
        <v>284</v>
      </c>
      <c r="L370" s="56" t="s">
        <v>68</v>
      </c>
      <c r="M370" s="56" t="s">
        <v>138</v>
      </c>
      <c r="N370" s="56" t="s">
        <v>68</v>
      </c>
      <c r="O370" s="56" t="s">
        <v>68</v>
      </c>
      <c r="P370" s="56" t="s">
        <v>583</v>
      </c>
      <c r="Q370" s="56" t="s">
        <v>68</v>
      </c>
      <c r="R370" s="56" t="s">
        <v>68</v>
      </c>
      <c r="S370" s="56" t="s">
        <v>204</v>
      </c>
      <c r="T370" s="56">
        <v>20</v>
      </c>
      <c r="U370" s="56">
        <v>7356</v>
      </c>
      <c r="V370" s="56" t="s">
        <v>68</v>
      </c>
      <c r="W370" s="56" t="s">
        <v>68</v>
      </c>
      <c r="X370" s="56" t="s">
        <v>138</v>
      </c>
      <c r="Y370" s="56" t="s">
        <v>138</v>
      </c>
      <c r="Z370" s="56" t="s">
        <v>352</v>
      </c>
      <c r="AA370" s="56" t="s">
        <v>711</v>
      </c>
      <c r="AB370" s="56" t="s">
        <v>648</v>
      </c>
      <c r="AC370" s="56" t="s">
        <v>68</v>
      </c>
      <c r="AD370" s="56" t="s">
        <v>68</v>
      </c>
      <c r="AE370" s="56" t="s">
        <v>68</v>
      </c>
      <c r="AF370" s="56" t="s">
        <v>68</v>
      </c>
      <c r="AG370" s="56">
        <v>362929</v>
      </c>
      <c r="AH370" s="56" t="s">
        <v>469</v>
      </c>
      <c r="AI370" s="56">
        <v>0</v>
      </c>
      <c r="AJ370" s="56">
        <v>0</v>
      </c>
      <c r="AK370" s="56">
        <v>8</v>
      </c>
      <c r="AL370" s="56">
        <v>0</v>
      </c>
      <c r="AM370" s="56">
        <v>0</v>
      </c>
      <c r="AN370" s="56">
        <v>0</v>
      </c>
      <c r="AO370" s="56">
        <v>0</v>
      </c>
      <c r="AP370" s="56">
        <v>0</v>
      </c>
      <c r="AQ370" s="56">
        <v>0</v>
      </c>
      <c r="AR370" s="56">
        <v>0</v>
      </c>
      <c r="AS370" s="56">
        <v>8</v>
      </c>
      <c r="AT370" s="56">
        <v>0</v>
      </c>
      <c r="AU370" s="56">
        <v>0</v>
      </c>
      <c r="AV370" s="57">
        <v>0</v>
      </c>
      <c r="AW370" s="56">
        <v>8</v>
      </c>
      <c r="AX370" s="57">
        <v>175.76</v>
      </c>
      <c r="AY370" s="57">
        <v>175.76</v>
      </c>
      <c r="AZ370" s="56">
        <v>0</v>
      </c>
      <c r="BA370" s="56">
        <v>0</v>
      </c>
      <c r="BB370" s="56">
        <v>8</v>
      </c>
      <c r="BC370" s="34">
        <v>21.97</v>
      </c>
      <c r="BD370" s="44">
        <f t="shared" si="5"/>
        <v>0</v>
      </c>
    </row>
    <row r="371" spans="1:56" s="34" customFormat="1">
      <c r="A371" s="56">
        <v>202314</v>
      </c>
      <c r="B371" s="56">
        <v>22</v>
      </c>
      <c r="C371" s="56" t="s">
        <v>498</v>
      </c>
      <c r="D371" s="56" t="s">
        <v>676</v>
      </c>
      <c r="E371" s="56">
        <v>17</v>
      </c>
      <c r="F371" s="56">
        <v>595605584</v>
      </c>
      <c r="G371" s="56" t="s">
        <v>660</v>
      </c>
      <c r="H371" s="56" t="s">
        <v>345</v>
      </c>
      <c r="I371" s="56" t="s">
        <v>411</v>
      </c>
      <c r="J371" s="56" t="s">
        <v>384</v>
      </c>
      <c r="K371" s="56" t="s">
        <v>284</v>
      </c>
      <c r="L371" s="56" t="s">
        <v>68</v>
      </c>
      <c r="M371" s="56" t="s">
        <v>138</v>
      </c>
      <c r="N371" s="56" t="s">
        <v>68</v>
      </c>
      <c r="O371" s="56" t="s">
        <v>68</v>
      </c>
      <c r="P371" s="56" t="s">
        <v>583</v>
      </c>
      <c r="Q371" s="56" t="s">
        <v>68</v>
      </c>
      <c r="R371" s="56" t="s">
        <v>68</v>
      </c>
      <c r="S371" s="56" t="s">
        <v>204</v>
      </c>
      <c r="T371" s="56">
        <v>20</v>
      </c>
      <c r="U371" s="56">
        <v>7356</v>
      </c>
      <c r="V371" s="56" t="s">
        <v>68</v>
      </c>
      <c r="W371" s="56" t="s">
        <v>68</v>
      </c>
      <c r="X371" s="56" t="s">
        <v>138</v>
      </c>
      <c r="Y371" s="56" t="s">
        <v>138</v>
      </c>
      <c r="Z371" s="56" t="s">
        <v>352</v>
      </c>
      <c r="AA371" s="56" t="s">
        <v>711</v>
      </c>
      <c r="AB371" s="56" t="s">
        <v>648</v>
      </c>
      <c r="AC371" s="56" t="s">
        <v>68</v>
      </c>
      <c r="AD371" s="56" t="s">
        <v>68</v>
      </c>
      <c r="AE371" s="56" t="s">
        <v>68</v>
      </c>
      <c r="AF371" s="56" t="s">
        <v>68</v>
      </c>
      <c r="AG371" s="56">
        <v>362169</v>
      </c>
      <c r="AH371" s="56" t="s">
        <v>469</v>
      </c>
      <c r="AI371" s="56">
        <v>0</v>
      </c>
      <c r="AJ371" s="56">
        <v>0</v>
      </c>
      <c r="AK371" s="56">
        <v>8</v>
      </c>
      <c r="AL371" s="56">
        <v>0</v>
      </c>
      <c r="AM371" s="56">
        <v>0</v>
      </c>
      <c r="AN371" s="56">
        <v>0</v>
      </c>
      <c r="AO371" s="56">
        <v>0</v>
      </c>
      <c r="AP371" s="56">
        <v>0</v>
      </c>
      <c r="AQ371" s="56">
        <v>0</v>
      </c>
      <c r="AR371" s="56">
        <v>0</v>
      </c>
      <c r="AS371" s="56">
        <v>8</v>
      </c>
      <c r="AT371" s="56">
        <v>0</v>
      </c>
      <c r="AU371" s="56">
        <v>0</v>
      </c>
      <c r="AV371" s="57">
        <v>0</v>
      </c>
      <c r="AW371" s="56">
        <v>8</v>
      </c>
      <c r="AX371" s="57">
        <v>175.76</v>
      </c>
      <c r="AY371" s="57">
        <v>175.76</v>
      </c>
      <c r="AZ371" s="56">
        <v>0</v>
      </c>
      <c r="BA371" s="56">
        <v>0</v>
      </c>
      <c r="BB371" s="56">
        <v>8</v>
      </c>
      <c r="BC371" s="34">
        <v>21.97</v>
      </c>
      <c r="BD371" s="44">
        <f t="shared" si="5"/>
        <v>0</v>
      </c>
    </row>
    <row r="372" spans="1:56" s="34" customFormat="1">
      <c r="A372" s="56">
        <v>202314</v>
      </c>
      <c r="B372" s="56">
        <v>22</v>
      </c>
      <c r="C372" s="56" t="s">
        <v>498</v>
      </c>
      <c r="D372" s="56" t="s">
        <v>676</v>
      </c>
      <c r="E372" s="56">
        <v>17</v>
      </c>
      <c r="F372" s="56">
        <v>595605584</v>
      </c>
      <c r="G372" s="56" t="s">
        <v>660</v>
      </c>
      <c r="H372" s="56" t="s">
        <v>345</v>
      </c>
      <c r="I372" s="56" t="s">
        <v>411</v>
      </c>
      <c r="J372" s="56" t="s">
        <v>384</v>
      </c>
      <c r="K372" s="56" t="s">
        <v>284</v>
      </c>
      <c r="L372" s="56" t="s">
        <v>68</v>
      </c>
      <c r="M372" s="56" t="s">
        <v>138</v>
      </c>
      <c r="N372" s="56" t="s">
        <v>68</v>
      </c>
      <c r="O372" s="56" t="s">
        <v>68</v>
      </c>
      <c r="P372" s="56" t="s">
        <v>583</v>
      </c>
      <c r="Q372" s="56" t="s">
        <v>68</v>
      </c>
      <c r="R372" s="56" t="s">
        <v>68</v>
      </c>
      <c r="S372" s="56" t="s">
        <v>204</v>
      </c>
      <c r="T372" s="56">
        <v>20</v>
      </c>
      <c r="U372" s="56">
        <v>7356</v>
      </c>
      <c r="V372" s="56" t="s">
        <v>68</v>
      </c>
      <c r="W372" s="56" t="s">
        <v>68</v>
      </c>
      <c r="X372" s="56" t="s">
        <v>138</v>
      </c>
      <c r="Y372" s="56" t="s">
        <v>138</v>
      </c>
      <c r="Z372" s="56" t="s">
        <v>352</v>
      </c>
      <c r="AA372" s="56" t="s">
        <v>677</v>
      </c>
      <c r="AB372" s="56" t="s">
        <v>648</v>
      </c>
      <c r="AC372" s="56" t="s">
        <v>68</v>
      </c>
      <c r="AD372" s="56" t="s">
        <v>68</v>
      </c>
      <c r="AE372" s="56" t="s">
        <v>68</v>
      </c>
      <c r="AF372" s="56" t="s">
        <v>68</v>
      </c>
      <c r="AG372" s="56">
        <v>362929</v>
      </c>
      <c r="AH372" s="56" t="s">
        <v>469</v>
      </c>
      <c r="AI372" s="56">
        <v>0</v>
      </c>
      <c r="AJ372" s="56">
        <v>0</v>
      </c>
      <c r="AK372" s="56">
        <v>0</v>
      </c>
      <c r="AL372" s="56">
        <v>0</v>
      </c>
      <c r="AM372" s="56">
        <v>0</v>
      </c>
      <c r="AN372" s="56">
        <v>0</v>
      </c>
      <c r="AO372" s="56">
        <v>0</v>
      </c>
      <c r="AP372" s="56">
        <v>0</v>
      </c>
      <c r="AQ372" s="56">
        <v>0</v>
      </c>
      <c r="AR372" s="56">
        <v>0</v>
      </c>
      <c r="AS372" s="56">
        <v>0</v>
      </c>
      <c r="AT372" s="56">
        <v>0</v>
      </c>
      <c r="AU372" s="56">
        <v>0</v>
      </c>
      <c r="AV372" s="57">
        <v>0</v>
      </c>
      <c r="AW372" s="56">
        <v>0</v>
      </c>
      <c r="AX372" s="57">
        <v>0</v>
      </c>
      <c r="AY372" s="57">
        <v>0</v>
      </c>
      <c r="AZ372" s="56">
        <v>0</v>
      </c>
      <c r="BA372" s="56">
        <v>0</v>
      </c>
      <c r="BB372" s="56">
        <v>0</v>
      </c>
      <c r="BC372" s="34">
        <v>21.97</v>
      </c>
      <c r="BD372" s="44">
        <f t="shared" si="5"/>
        <v>0</v>
      </c>
    </row>
    <row r="373" spans="1:56" s="34" customFormat="1">
      <c r="A373" s="56">
        <v>202314</v>
      </c>
      <c r="B373" s="56">
        <v>22</v>
      </c>
      <c r="C373" s="56" t="s">
        <v>498</v>
      </c>
      <c r="D373" s="56" t="s">
        <v>676</v>
      </c>
      <c r="E373" s="56">
        <v>18</v>
      </c>
      <c r="F373" s="56">
        <v>595605590</v>
      </c>
      <c r="G373" s="56" t="s">
        <v>660</v>
      </c>
      <c r="H373" s="56" t="s">
        <v>345</v>
      </c>
      <c r="I373" s="56" t="s">
        <v>411</v>
      </c>
      <c r="J373" s="56" t="s">
        <v>384</v>
      </c>
      <c r="K373" s="56" t="s">
        <v>284</v>
      </c>
      <c r="L373" s="56" t="s">
        <v>68</v>
      </c>
      <c r="M373" s="56" t="s">
        <v>138</v>
      </c>
      <c r="N373" s="56" t="s">
        <v>68</v>
      </c>
      <c r="O373" s="56" t="s">
        <v>68</v>
      </c>
      <c r="P373" s="56" t="s">
        <v>583</v>
      </c>
      <c r="Q373" s="56" t="s">
        <v>68</v>
      </c>
      <c r="R373" s="56" t="s">
        <v>68</v>
      </c>
      <c r="S373" s="56" t="s">
        <v>204</v>
      </c>
      <c r="T373" s="56">
        <v>20</v>
      </c>
      <c r="U373" s="56">
        <v>7356</v>
      </c>
      <c r="V373" s="56" t="s">
        <v>68</v>
      </c>
      <c r="W373" s="56" t="s">
        <v>68</v>
      </c>
      <c r="X373" s="56" t="s">
        <v>138</v>
      </c>
      <c r="Y373" s="56" t="s">
        <v>138</v>
      </c>
      <c r="Z373" s="56" t="s">
        <v>352</v>
      </c>
      <c r="AA373" s="56" t="s">
        <v>711</v>
      </c>
      <c r="AB373" s="56" t="s">
        <v>648</v>
      </c>
      <c r="AC373" s="56" t="s">
        <v>68</v>
      </c>
      <c r="AD373" s="56" t="s">
        <v>68</v>
      </c>
      <c r="AE373" s="56" t="s">
        <v>68</v>
      </c>
      <c r="AF373" s="56" t="s">
        <v>68</v>
      </c>
      <c r="AG373" s="56">
        <v>362929</v>
      </c>
      <c r="AH373" s="56" t="s">
        <v>469</v>
      </c>
      <c r="AI373" s="56">
        <v>0</v>
      </c>
      <c r="AJ373" s="56">
        <v>0</v>
      </c>
      <c r="AK373" s="56">
        <v>2</v>
      </c>
      <c r="AL373" s="56">
        <v>0</v>
      </c>
      <c r="AM373" s="56">
        <v>0</v>
      </c>
      <c r="AN373" s="56">
        <v>0</v>
      </c>
      <c r="AO373" s="56">
        <v>0</v>
      </c>
      <c r="AP373" s="56">
        <v>0</v>
      </c>
      <c r="AQ373" s="56">
        <v>0</v>
      </c>
      <c r="AR373" s="56">
        <v>0</v>
      </c>
      <c r="AS373" s="56">
        <v>2</v>
      </c>
      <c r="AT373" s="56">
        <v>0</v>
      </c>
      <c r="AU373" s="56">
        <v>0</v>
      </c>
      <c r="AV373" s="57">
        <v>0</v>
      </c>
      <c r="AW373" s="56">
        <v>2</v>
      </c>
      <c r="AX373" s="57">
        <v>37.76</v>
      </c>
      <c r="AY373" s="57">
        <v>37.76</v>
      </c>
      <c r="AZ373" s="56">
        <v>0</v>
      </c>
      <c r="BA373" s="56">
        <v>0</v>
      </c>
      <c r="BB373" s="56">
        <v>2</v>
      </c>
      <c r="BC373" s="34">
        <v>18.88</v>
      </c>
      <c r="BD373" s="44">
        <f t="shared" si="5"/>
        <v>0</v>
      </c>
    </row>
    <row r="374" spans="1:56" s="34" customFormat="1">
      <c r="A374" s="56">
        <v>202314</v>
      </c>
      <c r="B374" s="56">
        <v>22</v>
      </c>
      <c r="C374" s="56" t="s">
        <v>498</v>
      </c>
      <c r="D374" s="56" t="s">
        <v>676</v>
      </c>
      <c r="E374" s="56">
        <v>18</v>
      </c>
      <c r="F374" s="56">
        <v>595605590</v>
      </c>
      <c r="G374" s="56" t="s">
        <v>660</v>
      </c>
      <c r="H374" s="56" t="s">
        <v>345</v>
      </c>
      <c r="I374" s="56" t="s">
        <v>411</v>
      </c>
      <c r="J374" s="56" t="s">
        <v>384</v>
      </c>
      <c r="K374" s="56" t="s">
        <v>284</v>
      </c>
      <c r="L374" s="56" t="s">
        <v>68</v>
      </c>
      <c r="M374" s="56" t="s">
        <v>138</v>
      </c>
      <c r="N374" s="56" t="s">
        <v>68</v>
      </c>
      <c r="O374" s="56" t="s">
        <v>68</v>
      </c>
      <c r="P374" s="56" t="s">
        <v>583</v>
      </c>
      <c r="Q374" s="56" t="s">
        <v>68</v>
      </c>
      <c r="R374" s="56" t="s">
        <v>68</v>
      </c>
      <c r="S374" s="56" t="s">
        <v>204</v>
      </c>
      <c r="T374" s="56">
        <v>20</v>
      </c>
      <c r="U374" s="56">
        <v>7356</v>
      </c>
      <c r="V374" s="56" t="s">
        <v>68</v>
      </c>
      <c r="W374" s="56" t="s">
        <v>68</v>
      </c>
      <c r="X374" s="56" t="s">
        <v>138</v>
      </c>
      <c r="Y374" s="56" t="s">
        <v>138</v>
      </c>
      <c r="Z374" s="56" t="s">
        <v>352</v>
      </c>
      <c r="AA374" s="56" t="s">
        <v>711</v>
      </c>
      <c r="AB374" s="56" t="s">
        <v>648</v>
      </c>
      <c r="AC374" s="56" t="s">
        <v>68</v>
      </c>
      <c r="AD374" s="56" t="s">
        <v>68</v>
      </c>
      <c r="AE374" s="56" t="s">
        <v>68</v>
      </c>
      <c r="AF374" s="56" t="s">
        <v>68</v>
      </c>
      <c r="AG374" s="56">
        <v>362169</v>
      </c>
      <c r="AH374" s="56" t="s">
        <v>469</v>
      </c>
      <c r="AI374" s="56">
        <v>0</v>
      </c>
      <c r="AJ374" s="56">
        <v>0</v>
      </c>
      <c r="AK374" s="56">
        <v>6</v>
      </c>
      <c r="AL374" s="56">
        <v>0</v>
      </c>
      <c r="AM374" s="56">
        <v>0</v>
      </c>
      <c r="AN374" s="56">
        <v>0</v>
      </c>
      <c r="AO374" s="56">
        <v>0</v>
      </c>
      <c r="AP374" s="56">
        <v>0</v>
      </c>
      <c r="AQ374" s="56">
        <v>0</v>
      </c>
      <c r="AR374" s="56">
        <v>0</v>
      </c>
      <c r="AS374" s="56">
        <v>6</v>
      </c>
      <c r="AT374" s="56">
        <v>0</v>
      </c>
      <c r="AU374" s="56">
        <v>0</v>
      </c>
      <c r="AV374" s="57">
        <v>0</v>
      </c>
      <c r="AW374" s="56">
        <v>6</v>
      </c>
      <c r="AX374" s="57">
        <v>113.28</v>
      </c>
      <c r="AY374" s="57">
        <v>113.28</v>
      </c>
      <c r="AZ374" s="56">
        <v>0</v>
      </c>
      <c r="BA374" s="56">
        <v>0</v>
      </c>
      <c r="BB374" s="56">
        <v>6</v>
      </c>
      <c r="BC374" s="34">
        <v>18.88</v>
      </c>
      <c r="BD374" s="44">
        <f t="shared" si="5"/>
        <v>0</v>
      </c>
    </row>
    <row r="375" spans="1:56" s="34" customFormat="1">
      <c r="A375" s="56">
        <v>202314</v>
      </c>
      <c r="B375" s="56">
        <v>22</v>
      </c>
      <c r="C375" s="56" t="s">
        <v>498</v>
      </c>
      <c r="D375" s="56" t="s">
        <v>676</v>
      </c>
      <c r="E375" s="56">
        <v>19</v>
      </c>
      <c r="F375" s="56">
        <v>655012826</v>
      </c>
      <c r="G375" s="56" t="s">
        <v>709</v>
      </c>
      <c r="H375" s="56" t="s">
        <v>345</v>
      </c>
      <c r="I375" s="56" t="s">
        <v>411</v>
      </c>
      <c r="J375" s="56" t="s">
        <v>384</v>
      </c>
      <c r="K375" s="56" t="s">
        <v>284</v>
      </c>
      <c r="L375" s="56" t="s">
        <v>68</v>
      </c>
      <c r="M375" s="56" t="s">
        <v>138</v>
      </c>
      <c r="N375" s="56" t="s">
        <v>68</v>
      </c>
      <c r="O375" s="56" t="s">
        <v>68</v>
      </c>
      <c r="P375" s="56" t="s">
        <v>583</v>
      </c>
      <c r="Q375" s="56" t="s">
        <v>68</v>
      </c>
      <c r="R375" s="56" t="s">
        <v>68</v>
      </c>
      <c r="S375" s="56" t="s">
        <v>204</v>
      </c>
      <c r="T375" s="56">
        <v>20</v>
      </c>
      <c r="U375" s="56">
        <v>7356</v>
      </c>
      <c r="V375" s="56" t="s">
        <v>629</v>
      </c>
      <c r="W375" s="56" t="s">
        <v>100</v>
      </c>
      <c r="X375" s="56" t="s">
        <v>138</v>
      </c>
      <c r="Y375" s="56" t="s">
        <v>138</v>
      </c>
      <c r="Z375" s="56" t="s">
        <v>97</v>
      </c>
      <c r="AA375" s="56" t="s">
        <v>677</v>
      </c>
      <c r="AB375" s="56" t="s">
        <v>648</v>
      </c>
      <c r="AC375" s="56" t="s">
        <v>68</v>
      </c>
      <c r="AD375" s="56" t="s">
        <v>68</v>
      </c>
      <c r="AE375" s="56" t="s">
        <v>68</v>
      </c>
      <c r="AF375" s="56" t="s">
        <v>68</v>
      </c>
      <c r="AG375" s="56">
        <v>362169</v>
      </c>
      <c r="AH375" s="56" t="s">
        <v>469</v>
      </c>
      <c r="AI375" s="56">
        <v>0</v>
      </c>
      <c r="AJ375" s="56">
        <v>0</v>
      </c>
      <c r="AK375" s="56">
        <v>0</v>
      </c>
      <c r="AL375" s="56">
        <v>0</v>
      </c>
      <c r="AM375" s="56">
        <v>0</v>
      </c>
      <c r="AN375" s="56">
        <v>0</v>
      </c>
      <c r="AO375" s="56">
        <v>0</v>
      </c>
      <c r="AP375" s="56">
        <v>0</v>
      </c>
      <c r="AQ375" s="56">
        <v>0</v>
      </c>
      <c r="AR375" s="56">
        <v>0</v>
      </c>
      <c r="AS375" s="56">
        <v>0</v>
      </c>
      <c r="AT375" s="56">
        <v>0</v>
      </c>
      <c r="AU375" s="56">
        <v>0</v>
      </c>
      <c r="AV375" s="57">
        <v>0</v>
      </c>
      <c r="AW375" s="56">
        <v>0</v>
      </c>
      <c r="AX375" s="57">
        <v>0</v>
      </c>
      <c r="AY375" s="57">
        <v>0</v>
      </c>
      <c r="AZ375" s="56">
        <v>0</v>
      </c>
      <c r="BA375" s="56">
        <v>0</v>
      </c>
      <c r="BB375" s="56">
        <v>0</v>
      </c>
      <c r="BC375" s="34">
        <v>36.44</v>
      </c>
      <c r="BD375" s="44">
        <f t="shared" si="5"/>
        <v>0</v>
      </c>
    </row>
    <row r="376" spans="1:56" s="34" customFormat="1">
      <c r="A376" s="56">
        <v>202314</v>
      </c>
      <c r="B376" s="56">
        <v>22</v>
      </c>
      <c r="C376" s="56" t="s">
        <v>498</v>
      </c>
      <c r="D376" s="56" t="s">
        <v>676</v>
      </c>
      <c r="E376" s="56">
        <v>19</v>
      </c>
      <c r="F376" s="56">
        <v>655012826</v>
      </c>
      <c r="G376" s="56" t="s">
        <v>709</v>
      </c>
      <c r="H376" s="56" t="s">
        <v>345</v>
      </c>
      <c r="I376" s="56" t="s">
        <v>411</v>
      </c>
      <c r="J376" s="56" t="s">
        <v>384</v>
      </c>
      <c r="K376" s="56" t="s">
        <v>284</v>
      </c>
      <c r="L376" s="56" t="s">
        <v>68</v>
      </c>
      <c r="M376" s="56" t="s">
        <v>138</v>
      </c>
      <c r="N376" s="56" t="s">
        <v>68</v>
      </c>
      <c r="O376" s="56" t="s">
        <v>68</v>
      </c>
      <c r="P376" s="56" t="s">
        <v>583</v>
      </c>
      <c r="Q376" s="56" t="s">
        <v>68</v>
      </c>
      <c r="R376" s="56" t="s">
        <v>68</v>
      </c>
      <c r="S376" s="56" t="s">
        <v>204</v>
      </c>
      <c r="T376" s="56">
        <v>20</v>
      </c>
      <c r="U376" s="56">
        <v>7356</v>
      </c>
      <c r="V376" s="56" t="s">
        <v>629</v>
      </c>
      <c r="W376" s="56" t="s">
        <v>100</v>
      </c>
      <c r="X376" s="56" t="s">
        <v>138</v>
      </c>
      <c r="Y376" s="56" t="s">
        <v>138</v>
      </c>
      <c r="Z376" s="56" t="s">
        <v>352</v>
      </c>
      <c r="AA376" s="56" t="s">
        <v>677</v>
      </c>
      <c r="AB376" s="56" t="s">
        <v>648</v>
      </c>
      <c r="AC376" s="56" t="s">
        <v>68</v>
      </c>
      <c r="AD376" s="56" t="s">
        <v>68</v>
      </c>
      <c r="AE376" s="56" t="s">
        <v>68</v>
      </c>
      <c r="AF376" s="56" t="s">
        <v>68</v>
      </c>
      <c r="AG376" s="56">
        <v>362929</v>
      </c>
      <c r="AH376" s="56" t="s">
        <v>469</v>
      </c>
      <c r="AI376" s="56">
        <v>0</v>
      </c>
      <c r="AJ376" s="56">
        <v>0</v>
      </c>
      <c r="AK376" s="56">
        <v>0</v>
      </c>
      <c r="AL376" s="56">
        <v>0</v>
      </c>
      <c r="AM376" s="56">
        <v>0</v>
      </c>
      <c r="AN376" s="56">
        <v>0</v>
      </c>
      <c r="AO376" s="56">
        <v>0</v>
      </c>
      <c r="AP376" s="56">
        <v>0</v>
      </c>
      <c r="AQ376" s="56">
        <v>0</v>
      </c>
      <c r="AR376" s="56">
        <v>0</v>
      </c>
      <c r="AS376" s="56">
        <v>0</v>
      </c>
      <c r="AT376" s="56">
        <v>0</v>
      </c>
      <c r="AU376" s="56">
        <v>0</v>
      </c>
      <c r="AV376" s="57">
        <v>0</v>
      </c>
      <c r="AW376" s="56">
        <v>0</v>
      </c>
      <c r="AX376" s="57">
        <v>0</v>
      </c>
      <c r="AY376" s="57">
        <v>0</v>
      </c>
      <c r="AZ376" s="56">
        <v>0</v>
      </c>
      <c r="BA376" s="56">
        <v>0</v>
      </c>
      <c r="BB376" s="56">
        <v>0</v>
      </c>
      <c r="BC376" s="34">
        <v>36.44</v>
      </c>
      <c r="BD376" s="44">
        <f t="shared" si="5"/>
        <v>0</v>
      </c>
    </row>
    <row r="377" spans="1:56" s="34" customFormat="1">
      <c r="A377" s="56">
        <v>202314</v>
      </c>
      <c r="B377" s="56">
        <v>22</v>
      </c>
      <c r="C377" s="56" t="s">
        <v>498</v>
      </c>
      <c r="D377" s="56" t="s">
        <v>676</v>
      </c>
      <c r="E377" s="56">
        <v>19</v>
      </c>
      <c r="F377" s="56">
        <v>655012826</v>
      </c>
      <c r="G377" s="56" t="s">
        <v>709</v>
      </c>
      <c r="H377" s="56" t="s">
        <v>345</v>
      </c>
      <c r="I377" s="56" t="s">
        <v>411</v>
      </c>
      <c r="J377" s="56" t="s">
        <v>384</v>
      </c>
      <c r="K377" s="56" t="s">
        <v>68</v>
      </c>
      <c r="L377" s="56" t="s">
        <v>68</v>
      </c>
      <c r="M377" s="56" t="s">
        <v>138</v>
      </c>
      <c r="N377" s="56" t="s">
        <v>68</v>
      </c>
      <c r="O377" s="56" t="s">
        <v>68</v>
      </c>
      <c r="P377" s="56" t="s">
        <v>583</v>
      </c>
      <c r="Q377" s="56" t="s">
        <v>68</v>
      </c>
      <c r="R377" s="56" t="s">
        <v>68</v>
      </c>
      <c r="S377" s="56" t="s">
        <v>204</v>
      </c>
      <c r="T377" s="56">
        <v>20</v>
      </c>
      <c r="U377" s="56">
        <v>7356</v>
      </c>
      <c r="V377" s="56" t="s">
        <v>629</v>
      </c>
      <c r="W377" s="56" t="s">
        <v>100</v>
      </c>
      <c r="X377" s="56" t="s">
        <v>138</v>
      </c>
      <c r="Y377" s="56" t="s">
        <v>138</v>
      </c>
      <c r="Z377" s="56" t="s">
        <v>68</v>
      </c>
      <c r="AA377" s="56" t="s">
        <v>68</v>
      </c>
      <c r="AB377" s="56" t="s">
        <v>648</v>
      </c>
      <c r="AC377" s="56" t="s">
        <v>68</v>
      </c>
      <c r="AD377" s="56" t="s">
        <v>68</v>
      </c>
      <c r="AE377" s="56" t="s">
        <v>68</v>
      </c>
      <c r="AF377" s="56" t="s">
        <v>68</v>
      </c>
      <c r="AG377" s="56">
        <v>-1</v>
      </c>
      <c r="AH377" s="56" t="s">
        <v>469</v>
      </c>
      <c r="AI377" s="34" t="s">
        <v>68</v>
      </c>
      <c r="AJ377" s="34" t="s">
        <v>68</v>
      </c>
      <c r="AK377" s="34" t="s">
        <v>68</v>
      </c>
      <c r="AL377" s="56">
        <v>13</v>
      </c>
      <c r="AM377" s="56">
        <v>13</v>
      </c>
      <c r="AN377" s="56">
        <v>0</v>
      </c>
      <c r="AO377" s="56">
        <v>0</v>
      </c>
      <c r="AP377" s="56">
        <v>0</v>
      </c>
      <c r="AQ377" s="56">
        <v>0</v>
      </c>
      <c r="AR377" s="56">
        <v>0</v>
      </c>
      <c r="AS377" s="56">
        <v>0</v>
      </c>
      <c r="AT377" s="56">
        <v>0</v>
      </c>
      <c r="AU377" s="56">
        <v>13</v>
      </c>
      <c r="AV377" s="57">
        <v>473.72</v>
      </c>
      <c r="AW377" s="56">
        <v>0</v>
      </c>
      <c r="AX377" s="57">
        <v>0</v>
      </c>
      <c r="AY377" s="57">
        <v>473.72</v>
      </c>
      <c r="AZ377" s="56">
        <v>0</v>
      </c>
      <c r="BA377" s="34" t="s">
        <v>68</v>
      </c>
      <c r="BB377" s="56">
        <v>0</v>
      </c>
      <c r="BC377" s="34">
        <v>36.44</v>
      </c>
      <c r="BD377" s="44">
        <f t="shared" si="5"/>
        <v>0</v>
      </c>
    </row>
    <row r="378" spans="1:56" s="34" customFormat="1">
      <c r="A378" s="56">
        <v>202314</v>
      </c>
      <c r="B378" s="56">
        <v>22</v>
      </c>
      <c r="C378" s="56" t="s">
        <v>69</v>
      </c>
      <c r="D378" s="56" t="s">
        <v>644</v>
      </c>
      <c r="E378" s="56">
        <v>1</v>
      </c>
      <c r="F378" s="56">
        <v>563777439</v>
      </c>
      <c r="G378" s="56" t="s">
        <v>670</v>
      </c>
      <c r="H378" s="56" t="s">
        <v>345</v>
      </c>
      <c r="I378" s="56" t="s">
        <v>113</v>
      </c>
      <c r="J378" s="56" t="s">
        <v>384</v>
      </c>
      <c r="K378" s="56" t="s">
        <v>288</v>
      </c>
      <c r="L378" s="56" t="s">
        <v>68</v>
      </c>
      <c r="M378" s="56" t="s">
        <v>138</v>
      </c>
      <c r="N378" s="56" t="s">
        <v>68</v>
      </c>
      <c r="O378" s="56" t="s">
        <v>138</v>
      </c>
      <c r="P378" s="56" t="s">
        <v>583</v>
      </c>
      <c r="Q378" s="56" t="s">
        <v>68</v>
      </c>
      <c r="R378" s="56" t="s">
        <v>68</v>
      </c>
      <c r="S378" s="56" t="s">
        <v>204</v>
      </c>
      <c r="T378" s="56">
        <v>20</v>
      </c>
      <c r="U378" s="56">
        <v>7356</v>
      </c>
      <c r="V378" s="56" t="s">
        <v>629</v>
      </c>
      <c r="W378" s="56" t="s">
        <v>671</v>
      </c>
      <c r="X378" s="56" t="s">
        <v>91</v>
      </c>
      <c r="Y378" s="56" t="s">
        <v>138</v>
      </c>
      <c r="Z378" s="56" t="s">
        <v>138</v>
      </c>
      <c r="AA378" s="56" t="s">
        <v>677</v>
      </c>
      <c r="AB378" s="56" t="s">
        <v>648</v>
      </c>
      <c r="AC378" s="56" t="s">
        <v>78</v>
      </c>
      <c r="AD378" s="56" t="s">
        <v>79</v>
      </c>
      <c r="AE378" s="56" t="s">
        <v>68</v>
      </c>
      <c r="AF378" s="56" t="s">
        <v>68</v>
      </c>
      <c r="AG378" s="56">
        <v>360844</v>
      </c>
      <c r="AH378" s="56" t="s">
        <v>469</v>
      </c>
      <c r="AI378" s="56">
        <v>0</v>
      </c>
      <c r="AJ378" s="56">
        <v>0</v>
      </c>
      <c r="AK378" s="56">
        <v>0</v>
      </c>
      <c r="AL378" s="56">
        <v>12</v>
      </c>
      <c r="AM378" s="56">
        <v>0</v>
      </c>
      <c r="AN378" s="56">
        <v>0</v>
      </c>
      <c r="AO378" s="56">
        <v>0</v>
      </c>
      <c r="AP378" s="56">
        <v>0</v>
      </c>
      <c r="AQ378" s="56">
        <v>12</v>
      </c>
      <c r="AR378" s="56">
        <v>0</v>
      </c>
      <c r="AS378" s="56">
        <v>0</v>
      </c>
      <c r="AT378" s="56">
        <v>0</v>
      </c>
      <c r="AU378" s="56">
        <v>0</v>
      </c>
      <c r="AV378" s="57">
        <v>0</v>
      </c>
      <c r="AW378" s="56">
        <v>12</v>
      </c>
      <c r="AX378" s="57">
        <v>294</v>
      </c>
      <c r="AY378" s="57">
        <v>294</v>
      </c>
      <c r="AZ378" s="56">
        <v>0</v>
      </c>
      <c r="BA378" s="56">
        <v>0</v>
      </c>
      <c r="BB378" s="56">
        <v>0</v>
      </c>
      <c r="BC378" s="34">
        <v>24.5</v>
      </c>
      <c r="BD378" s="44">
        <f t="shared" si="5"/>
        <v>0</v>
      </c>
    </row>
    <row r="379" spans="1:56" s="34" customFormat="1">
      <c r="A379" s="56">
        <v>202314</v>
      </c>
      <c r="B379" s="56">
        <v>22</v>
      </c>
      <c r="C379" s="56" t="s">
        <v>69</v>
      </c>
      <c r="D379" s="56" t="s">
        <v>644</v>
      </c>
      <c r="E379" s="56">
        <v>2</v>
      </c>
      <c r="F379" s="56">
        <v>596065132</v>
      </c>
      <c r="G379" s="56" t="s">
        <v>633</v>
      </c>
      <c r="H379" s="56" t="s">
        <v>345</v>
      </c>
      <c r="I379" s="56" t="s">
        <v>113</v>
      </c>
      <c r="J379" s="56" t="s">
        <v>384</v>
      </c>
      <c r="K379" s="56" t="s">
        <v>288</v>
      </c>
      <c r="L379" s="56" t="s">
        <v>68</v>
      </c>
      <c r="M379" s="56" t="s">
        <v>138</v>
      </c>
      <c r="N379" s="56" t="s">
        <v>138</v>
      </c>
      <c r="O379" s="56" t="s">
        <v>138</v>
      </c>
      <c r="P379" s="56" t="s">
        <v>583</v>
      </c>
      <c r="Q379" s="56" t="s">
        <v>645</v>
      </c>
      <c r="R379" s="56" t="s">
        <v>646</v>
      </c>
      <c r="S379" s="56" t="s">
        <v>204</v>
      </c>
      <c r="T379" s="56">
        <v>20</v>
      </c>
      <c r="U379" s="56">
        <v>7356</v>
      </c>
      <c r="V379" s="56" t="s">
        <v>78</v>
      </c>
      <c r="W379" s="56" t="s">
        <v>79</v>
      </c>
      <c r="X379" s="56" t="s">
        <v>91</v>
      </c>
      <c r="Y379" s="56" t="s">
        <v>138</v>
      </c>
      <c r="Z379" s="56" t="s">
        <v>138</v>
      </c>
      <c r="AA379" s="56" t="s">
        <v>647</v>
      </c>
      <c r="AB379" s="56" t="s">
        <v>648</v>
      </c>
      <c r="AC379" s="56" t="s">
        <v>78</v>
      </c>
      <c r="AD379" s="56" t="s">
        <v>79</v>
      </c>
      <c r="AE379" s="56" t="s">
        <v>649</v>
      </c>
      <c r="AF379" s="56" t="s">
        <v>650</v>
      </c>
      <c r="AG379" s="56">
        <v>360844</v>
      </c>
      <c r="AH379" s="56" t="s">
        <v>469</v>
      </c>
      <c r="AI379" s="56">
        <v>0</v>
      </c>
      <c r="AJ379" s="56">
        <v>5</v>
      </c>
      <c r="AK379" s="56">
        <v>0</v>
      </c>
      <c r="AL379" s="56">
        <v>0</v>
      </c>
      <c r="AM379" s="56">
        <v>0</v>
      </c>
      <c r="AN379" s="56">
        <v>0</v>
      </c>
      <c r="AO379" s="56">
        <v>0</v>
      </c>
      <c r="AP379" s="56">
        <v>0</v>
      </c>
      <c r="AQ379" s="56">
        <v>0</v>
      </c>
      <c r="AR379" s="56">
        <v>0</v>
      </c>
      <c r="AS379" s="56">
        <v>0</v>
      </c>
      <c r="AT379" s="56">
        <v>0</v>
      </c>
      <c r="AU379" s="56">
        <v>0</v>
      </c>
      <c r="AV379" s="57">
        <v>0</v>
      </c>
      <c r="AW379" s="56">
        <v>0</v>
      </c>
      <c r="AX379" s="57">
        <v>0</v>
      </c>
      <c r="AY379" s="57">
        <v>158.19999999999999</v>
      </c>
      <c r="AZ379" s="56">
        <v>0</v>
      </c>
      <c r="BA379" s="56">
        <v>0</v>
      </c>
      <c r="BB379" s="56">
        <v>5</v>
      </c>
      <c r="BC379" s="34">
        <v>31.64</v>
      </c>
      <c r="BD379" s="44">
        <f t="shared" si="5"/>
        <v>0</v>
      </c>
    </row>
    <row r="380" spans="1:56" s="34" customFormat="1">
      <c r="A380" s="56">
        <v>202314</v>
      </c>
      <c r="B380" s="56">
        <v>22</v>
      </c>
      <c r="C380" s="56" t="s">
        <v>69</v>
      </c>
      <c r="D380" s="56" t="s">
        <v>644</v>
      </c>
      <c r="E380" s="56">
        <v>2</v>
      </c>
      <c r="F380" s="56">
        <v>596065132</v>
      </c>
      <c r="G380" s="56" t="s">
        <v>633</v>
      </c>
      <c r="H380" s="56" t="s">
        <v>345</v>
      </c>
      <c r="I380" s="56" t="s">
        <v>113</v>
      </c>
      <c r="J380" s="56" t="s">
        <v>384</v>
      </c>
      <c r="K380" s="56" t="s">
        <v>68</v>
      </c>
      <c r="L380" s="56" t="s">
        <v>68</v>
      </c>
      <c r="M380" s="56" t="s">
        <v>138</v>
      </c>
      <c r="N380" s="56" t="s">
        <v>68</v>
      </c>
      <c r="O380" s="56" t="s">
        <v>68</v>
      </c>
      <c r="P380" s="56" t="s">
        <v>583</v>
      </c>
      <c r="Q380" s="56" t="s">
        <v>68</v>
      </c>
      <c r="R380" s="56" t="s">
        <v>68</v>
      </c>
      <c r="S380" s="56" t="s">
        <v>204</v>
      </c>
      <c r="T380" s="56">
        <v>20</v>
      </c>
      <c r="U380" s="56">
        <v>7356</v>
      </c>
      <c r="V380" s="56" t="s">
        <v>78</v>
      </c>
      <c r="W380" s="56" t="s">
        <v>79</v>
      </c>
      <c r="X380" s="56" t="s">
        <v>91</v>
      </c>
      <c r="Y380" s="56" t="s">
        <v>138</v>
      </c>
      <c r="Z380" s="56" t="s">
        <v>68</v>
      </c>
      <c r="AA380" s="56" t="s">
        <v>68</v>
      </c>
      <c r="AB380" s="56" t="s">
        <v>648</v>
      </c>
      <c r="AC380" s="56" t="s">
        <v>78</v>
      </c>
      <c r="AD380" s="56" t="s">
        <v>79</v>
      </c>
      <c r="AE380" s="56" t="s">
        <v>68</v>
      </c>
      <c r="AF380" s="56" t="s">
        <v>68</v>
      </c>
      <c r="AG380" s="56">
        <v>-1</v>
      </c>
      <c r="AH380" s="56" t="s">
        <v>469</v>
      </c>
      <c r="AI380" s="34" t="s">
        <v>68</v>
      </c>
      <c r="AJ380" s="34" t="s">
        <v>68</v>
      </c>
      <c r="AK380" s="34" t="s">
        <v>68</v>
      </c>
      <c r="AL380" s="56">
        <v>8</v>
      </c>
      <c r="AM380" s="56">
        <v>8</v>
      </c>
      <c r="AN380" s="56">
        <v>0</v>
      </c>
      <c r="AO380" s="56">
        <v>0</v>
      </c>
      <c r="AP380" s="56">
        <v>0</v>
      </c>
      <c r="AQ380" s="56">
        <v>0</v>
      </c>
      <c r="AR380" s="56">
        <v>0</v>
      </c>
      <c r="AS380" s="56">
        <v>0</v>
      </c>
      <c r="AT380" s="56">
        <v>0</v>
      </c>
      <c r="AU380" s="56">
        <v>8</v>
      </c>
      <c r="AV380" s="57">
        <v>253.12</v>
      </c>
      <c r="AW380" s="56">
        <v>0</v>
      </c>
      <c r="AX380" s="57">
        <v>0</v>
      </c>
      <c r="AY380" s="57">
        <v>253.12</v>
      </c>
      <c r="AZ380" s="56">
        <v>0</v>
      </c>
      <c r="BA380" s="34" t="s">
        <v>68</v>
      </c>
      <c r="BB380" s="56">
        <v>0</v>
      </c>
      <c r="BC380" s="34">
        <v>31.64</v>
      </c>
      <c r="BD380" s="44">
        <f t="shared" si="5"/>
        <v>0</v>
      </c>
    </row>
    <row r="381" spans="1:56" s="34" customFormat="1">
      <c r="A381" s="56">
        <v>202314</v>
      </c>
      <c r="B381" s="56">
        <v>22</v>
      </c>
      <c r="C381" s="56" t="s">
        <v>69</v>
      </c>
      <c r="D381" s="56" t="s">
        <v>644</v>
      </c>
      <c r="E381" s="56">
        <v>3</v>
      </c>
      <c r="F381" s="56">
        <v>596066252</v>
      </c>
      <c r="G381" s="56" t="s">
        <v>633</v>
      </c>
      <c r="H381" s="56" t="s">
        <v>345</v>
      </c>
      <c r="I381" s="56" t="s">
        <v>113</v>
      </c>
      <c r="J381" s="56" t="s">
        <v>384</v>
      </c>
      <c r="K381" s="56" t="s">
        <v>68</v>
      </c>
      <c r="L381" s="56" t="s">
        <v>68</v>
      </c>
      <c r="M381" s="56" t="s">
        <v>138</v>
      </c>
      <c r="N381" s="56" t="s">
        <v>68</v>
      </c>
      <c r="O381" s="56" t="s">
        <v>68</v>
      </c>
      <c r="P381" s="56" t="s">
        <v>583</v>
      </c>
      <c r="Q381" s="56" t="s">
        <v>68</v>
      </c>
      <c r="R381" s="56" t="s">
        <v>68</v>
      </c>
      <c r="S381" s="56" t="s">
        <v>204</v>
      </c>
      <c r="T381" s="56">
        <v>20</v>
      </c>
      <c r="U381" s="56">
        <v>7356</v>
      </c>
      <c r="V381" s="56" t="s">
        <v>78</v>
      </c>
      <c r="W381" s="56" t="s">
        <v>79</v>
      </c>
      <c r="X381" s="56" t="s">
        <v>91</v>
      </c>
      <c r="Y381" s="56" t="s">
        <v>138</v>
      </c>
      <c r="Z381" s="56" t="s">
        <v>68</v>
      </c>
      <c r="AA381" s="56" t="s">
        <v>68</v>
      </c>
      <c r="AB381" s="56" t="s">
        <v>648</v>
      </c>
      <c r="AC381" s="56" t="s">
        <v>78</v>
      </c>
      <c r="AD381" s="56" t="s">
        <v>79</v>
      </c>
      <c r="AE381" s="56" t="s">
        <v>68</v>
      </c>
      <c r="AF381" s="56" t="s">
        <v>68</v>
      </c>
      <c r="AG381" s="56">
        <v>-1</v>
      </c>
      <c r="AH381" s="56" t="s">
        <v>469</v>
      </c>
      <c r="AI381" s="34" t="s">
        <v>68</v>
      </c>
      <c r="AJ381" s="34" t="s">
        <v>68</v>
      </c>
      <c r="AK381" s="34" t="s">
        <v>68</v>
      </c>
      <c r="AL381" s="56">
        <v>6</v>
      </c>
      <c r="AM381" s="56">
        <v>6</v>
      </c>
      <c r="AN381" s="56">
        <v>0</v>
      </c>
      <c r="AO381" s="56">
        <v>0</v>
      </c>
      <c r="AP381" s="56">
        <v>0</v>
      </c>
      <c r="AQ381" s="56">
        <v>0</v>
      </c>
      <c r="AR381" s="56">
        <v>0</v>
      </c>
      <c r="AS381" s="56">
        <v>0</v>
      </c>
      <c r="AT381" s="56">
        <v>0</v>
      </c>
      <c r="AU381" s="56">
        <v>6</v>
      </c>
      <c r="AV381" s="57">
        <v>218.64</v>
      </c>
      <c r="AW381" s="56">
        <v>0</v>
      </c>
      <c r="AX381" s="57">
        <v>0</v>
      </c>
      <c r="AY381" s="57">
        <v>218.64</v>
      </c>
      <c r="AZ381" s="56">
        <v>0</v>
      </c>
      <c r="BA381" s="34" t="s">
        <v>68</v>
      </c>
      <c r="BB381" s="56">
        <v>0</v>
      </c>
      <c r="BC381" s="34">
        <v>36.44</v>
      </c>
      <c r="BD381" s="44">
        <f t="shared" si="5"/>
        <v>0</v>
      </c>
    </row>
    <row r="382" spans="1:56" s="34" customFormat="1">
      <c r="A382" s="56">
        <v>202314</v>
      </c>
      <c r="B382" s="56">
        <v>22</v>
      </c>
      <c r="C382" s="56" t="s">
        <v>69</v>
      </c>
      <c r="D382" s="56" t="s">
        <v>644</v>
      </c>
      <c r="E382" s="56">
        <v>3</v>
      </c>
      <c r="F382" s="56">
        <v>596066252</v>
      </c>
      <c r="G382" s="56" t="s">
        <v>633</v>
      </c>
      <c r="H382" s="56" t="s">
        <v>345</v>
      </c>
      <c r="I382" s="56" t="s">
        <v>113</v>
      </c>
      <c r="J382" s="56" t="s">
        <v>384</v>
      </c>
      <c r="K382" s="56" t="s">
        <v>288</v>
      </c>
      <c r="L382" s="56" t="s">
        <v>68</v>
      </c>
      <c r="M382" s="56" t="s">
        <v>138</v>
      </c>
      <c r="N382" s="56" t="s">
        <v>138</v>
      </c>
      <c r="O382" s="56" t="s">
        <v>138</v>
      </c>
      <c r="P382" s="56" t="s">
        <v>583</v>
      </c>
      <c r="Q382" s="56" t="s">
        <v>645</v>
      </c>
      <c r="R382" s="56" t="s">
        <v>646</v>
      </c>
      <c r="S382" s="56" t="s">
        <v>204</v>
      </c>
      <c r="T382" s="56">
        <v>20</v>
      </c>
      <c r="U382" s="56">
        <v>7356</v>
      </c>
      <c r="V382" s="56" t="s">
        <v>78</v>
      </c>
      <c r="W382" s="56" t="s">
        <v>79</v>
      </c>
      <c r="X382" s="56" t="s">
        <v>91</v>
      </c>
      <c r="Y382" s="56" t="s">
        <v>138</v>
      </c>
      <c r="Z382" s="56" t="s">
        <v>138</v>
      </c>
      <c r="AA382" s="56" t="s">
        <v>647</v>
      </c>
      <c r="AB382" s="56" t="s">
        <v>648</v>
      </c>
      <c r="AC382" s="56" t="s">
        <v>78</v>
      </c>
      <c r="AD382" s="56" t="s">
        <v>79</v>
      </c>
      <c r="AE382" s="56" t="s">
        <v>649</v>
      </c>
      <c r="AF382" s="56" t="s">
        <v>650</v>
      </c>
      <c r="AG382" s="56">
        <v>360844</v>
      </c>
      <c r="AH382" s="56" t="s">
        <v>469</v>
      </c>
      <c r="AI382" s="56">
        <v>0</v>
      </c>
      <c r="AJ382" s="56">
        <v>3</v>
      </c>
      <c r="AK382" s="56">
        <v>0</v>
      </c>
      <c r="AL382" s="56">
        <v>0</v>
      </c>
      <c r="AM382" s="56">
        <v>0</v>
      </c>
      <c r="AN382" s="56">
        <v>0</v>
      </c>
      <c r="AO382" s="56">
        <v>0</v>
      </c>
      <c r="AP382" s="56">
        <v>0</v>
      </c>
      <c r="AQ382" s="56">
        <v>0</v>
      </c>
      <c r="AR382" s="56">
        <v>0</v>
      </c>
      <c r="AS382" s="56">
        <v>0</v>
      </c>
      <c r="AT382" s="56">
        <v>0</v>
      </c>
      <c r="AU382" s="56">
        <v>0</v>
      </c>
      <c r="AV382" s="57">
        <v>0</v>
      </c>
      <c r="AW382" s="56">
        <v>0</v>
      </c>
      <c r="AX382" s="57">
        <v>0</v>
      </c>
      <c r="AY382" s="57">
        <v>109.32</v>
      </c>
      <c r="AZ382" s="56">
        <v>0</v>
      </c>
      <c r="BA382" s="56">
        <v>0</v>
      </c>
      <c r="BB382" s="56">
        <v>3</v>
      </c>
      <c r="BC382" s="34">
        <v>36.44</v>
      </c>
      <c r="BD382" s="44">
        <f t="shared" si="5"/>
        <v>0</v>
      </c>
    </row>
    <row r="383" spans="1:56" s="34" customFormat="1">
      <c r="A383" s="56">
        <v>202314</v>
      </c>
      <c r="B383" s="56">
        <v>22</v>
      </c>
      <c r="C383" s="56" t="s">
        <v>69</v>
      </c>
      <c r="D383" s="56" t="s">
        <v>644</v>
      </c>
      <c r="E383" s="56">
        <v>4</v>
      </c>
      <c r="F383" s="56">
        <v>596066253</v>
      </c>
      <c r="G383" s="56" t="s">
        <v>679</v>
      </c>
      <c r="H383" s="56" t="s">
        <v>345</v>
      </c>
      <c r="I383" s="56" t="s">
        <v>113</v>
      </c>
      <c r="J383" s="56" t="s">
        <v>384</v>
      </c>
      <c r="K383" s="56" t="s">
        <v>68</v>
      </c>
      <c r="L383" s="56" t="s">
        <v>68</v>
      </c>
      <c r="M383" s="56" t="s">
        <v>138</v>
      </c>
      <c r="N383" s="56" t="s">
        <v>68</v>
      </c>
      <c r="O383" s="56" t="s">
        <v>68</v>
      </c>
      <c r="P383" s="56" t="s">
        <v>583</v>
      </c>
      <c r="Q383" s="56" t="s">
        <v>68</v>
      </c>
      <c r="R383" s="56" t="s">
        <v>68</v>
      </c>
      <c r="S383" s="56" t="s">
        <v>204</v>
      </c>
      <c r="T383" s="56">
        <v>20</v>
      </c>
      <c r="U383" s="56">
        <v>7356</v>
      </c>
      <c r="V383" s="56" t="s">
        <v>78</v>
      </c>
      <c r="W383" s="56" t="s">
        <v>79</v>
      </c>
      <c r="X383" s="56" t="s">
        <v>91</v>
      </c>
      <c r="Y383" s="56" t="s">
        <v>138</v>
      </c>
      <c r="Z383" s="56" t="s">
        <v>68</v>
      </c>
      <c r="AA383" s="56" t="s">
        <v>68</v>
      </c>
      <c r="AB383" s="56" t="s">
        <v>648</v>
      </c>
      <c r="AC383" s="56" t="s">
        <v>78</v>
      </c>
      <c r="AD383" s="56" t="s">
        <v>79</v>
      </c>
      <c r="AE383" s="56" t="s">
        <v>68</v>
      </c>
      <c r="AF383" s="56" t="s">
        <v>68</v>
      </c>
      <c r="AG383" s="56">
        <v>-1</v>
      </c>
      <c r="AH383" s="56" t="s">
        <v>469</v>
      </c>
      <c r="AI383" s="34" t="s">
        <v>68</v>
      </c>
      <c r="AJ383" s="34" t="s">
        <v>68</v>
      </c>
      <c r="AK383" s="34" t="s">
        <v>68</v>
      </c>
      <c r="AL383" s="56">
        <v>11</v>
      </c>
      <c r="AM383" s="56">
        <v>11</v>
      </c>
      <c r="AN383" s="56">
        <v>0</v>
      </c>
      <c r="AO383" s="56">
        <v>0</v>
      </c>
      <c r="AP383" s="56">
        <v>0</v>
      </c>
      <c r="AQ383" s="56">
        <v>0</v>
      </c>
      <c r="AR383" s="56">
        <v>0</v>
      </c>
      <c r="AS383" s="56">
        <v>0</v>
      </c>
      <c r="AT383" s="56">
        <v>0</v>
      </c>
      <c r="AU383" s="56">
        <v>11</v>
      </c>
      <c r="AV383" s="57">
        <v>319.55</v>
      </c>
      <c r="AW383" s="56">
        <v>0</v>
      </c>
      <c r="AX383" s="57">
        <v>0</v>
      </c>
      <c r="AY383" s="57">
        <v>319.55</v>
      </c>
      <c r="AZ383" s="56">
        <v>0</v>
      </c>
      <c r="BA383" s="34" t="s">
        <v>68</v>
      </c>
      <c r="BB383" s="56">
        <v>0</v>
      </c>
      <c r="BC383" s="34">
        <v>29.05</v>
      </c>
      <c r="BD383" s="44">
        <f t="shared" si="5"/>
        <v>0</v>
      </c>
    </row>
    <row r="384" spans="1:56" s="34" customFormat="1">
      <c r="A384" s="56">
        <v>202314</v>
      </c>
      <c r="B384" s="56">
        <v>22</v>
      </c>
      <c r="C384" s="56" t="s">
        <v>69</v>
      </c>
      <c r="D384" s="56" t="s">
        <v>644</v>
      </c>
      <c r="E384" s="56">
        <v>4</v>
      </c>
      <c r="F384" s="56">
        <v>596066253</v>
      </c>
      <c r="G384" s="56" t="s">
        <v>679</v>
      </c>
      <c r="H384" s="56" t="s">
        <v>345</v>
      </c>
      <c r="I384" s="56" t="s">
        <v>113</v>
      </c>
      <c r="J384" s="56" t="s">
        <v>384</v>
      </c>
      <c r="K384" s="56" t="s">
        <v>288</v>
      </c>
      <c r="L384" s="56" t="s">
        <v>68</v>
      </c>
      <c r="M384" s="56" t="s">
        <v>138</v>
      </c>
      <c r="N384" s="56" t="s">
        <v>138</v>
      </c>
      <c r="O384" s="56" t="s">
        <v>138</v>
      </c>
      <c r="P384" s="56" t="s">
        <v>583</v>
      </c>
      <c r="Q384" s="56" t="s">
        <v>645</v>
      </c>
      <c r="R384" s="56" t="s">
        <v>646</v>
      </c>
      <c r="S384" s="56" t="s">
        <v>204</v>
      </c>
      <c r="T384" s="56">
        <v>20</v>
      </c>
      <c r="U384" s="56">
        <v>7356</v>
      </c>
      <c r="V384" s="56" t="s">
        <v>78</v>
      </c>
      <c r="W384" s="56" t="s">
        <v>79</v>
      </c>
      <c r="X384" s="56" t="s">
        <v>91</v>
      </c>
      <c r="Y384" s="56" t="s">
        <v>138</v>
      </c>
      <c r="Z384" s="56" t="s">
        <v>138</v>
      </c>
      <c r="AA384" s="56" t="s">
        <v>647</v>
      </c>
      <c r="AB384" s="56" t="s">
        <v>648</v>
      </c>
      <c r="AC384" s="56" t="s">
        <v>78</v>
      </c>
      <c r="AD384" s="56" t="s">
        <v>79</v>
      </c>
      <c r="AE384" s="56" t="s">
        <v>649</v>
      </c>
      <c r="AF384" s="56" t="s">
        <v>650</v>
      </c>
      <c r="AG384" s="56">
        <v>360844</v>
      </c>
      <c r="AH384" s="56" t="s">
        <v>469</v>
      </c>
      <c r="AI384" s="56">
        <v>0</v>
      </c>
      <c r="AJ384" s="56">
        <v>4</v>
      </c>
      <c r="AK384" s="56">
        <v>0</v>
      </c>
      <c r="AL384" s="56">
        <v>0</v>
      </c>
      <c r="AM384" s="56">
        <v>0</v>
      </c>
      <c r="AN384" s="56">
        <v>0</v>
      </c>
      <c r="AO384" s="56">
        <v>0</v>
      </c>
      <c r="AP384" s="56">
        <v>0</v>
      </c>
      <c r="AQ384" s="56">
        <v>0</v>
      </c>
      <c r="AR384" s="56">
        <v>0</v>
      </c>
      <c r="AS384" s="56">
        <v>0</v>
      </c>
      <c r="AT384" s="56">
        <v>0</v>
      </c>
      <c r="AU384" s="56">
        <v>0</v>
      </c>
      <c r="AV384" s="57">
        <v>0</v>
      </c>
      <c r="AW384" s="56">
        <v>0</v>
      </c>
      <c r="AX384" s="57">
        <v>0</v>
      </c>
      <c r="AY384" s="57">
        <v>116.2</v>
      </c>
      <c r="AZ384" s="56">
        <v>0</v>
      </c>
      <c r="BA384" s="56">
        <v>0</v>
      </c>
      <c r="BB384" s="56">
        <v>4</v>
      </c>
      <c r="BC384" s="34">
        <v>29.05</v>
      </c>
      <c r="BD384" s="44">
        <f t="shared" si="5"/>
        <v>0</v>
      </c>
    </row>
    <row r="385" spans="1:56" s="34" customFormat="1">
      <c r="A385" s="56">
        <v>202314</v>
      </c>
      <c r="B385" s="56">
        <v>22</v>
      </c>
      <c r="C385" s="56" t="s">
        <v>69</v>
      </c>
      <c r="D385" s="56" t="s">
        <v>644</v>
      </c>
      <c r="E385" s="56">
        <v>5</v>
      </c>
      <c r="F385" s="56">
        <v>596066254</v>
      </c>
      <c r="G385" s="56" t="s">
        <v>679</v>
      </c>
      <c r="H385" s="56" t="s">
        <v>345</v>
      </c>
      <c r="I385" s="56" t="s">
        <v>113</v>
      </c>
      <c r="J385" s="56" t="s">
        <v>384</v>
      </c>
      <c r="K385" s="56" t="s">
        <v>288</v>
      </c>
      <c r="L385" s="56" t="s">
        <v>68</v>
      </c>
      <c r="M385" s="56" t="s">
        <v>138</v>
      </c>
      <c r="N385" s="56" t="s">
        <v>68</v>
      </c>
      <c r="O385" s="56" t="s">
        <v>138</v>
      </c>
      <c r="P385" s="56" t="s">
        <v>583</v>
      </c>
      <c r="Q385" s="56" t="s">
        <v>68</v>
      </c>
      <c r="R385" s="56" t="s">
        <v>68</v>
      </c>
      <c r="S385" s="56" t="s">
        <v>204</v>
      </c>
      <c r="T385" s="56">
        <v>20</v>
      </c>
      <c r="U385" s="56">
        <v>7356</v>
      </c>
      <c r="V385" s="56" t="s">
        <v>629</v>
      </c>
      <c r="W385" s="56" t="s">
        <v>100</v>
      </c>
      <c r="X385" s="56" t="s">
        <v>91</v>
      </c>
      <c r="Y385" s="56" t="s">
        <v>138</v>
      </c>
      <c r="Z385" s="56" t="s">
        <v>138</v>
      </c>
      <c r="AA385" s="56" t="s">
        <v>677</v>
      </c>
      <c r="AB385" s="56" t="s">
        <v>648</v>
      </c>
      <c r="AC385" s="56" t="s">
        <v>78</v>
      </c>
      <c r="AD385" s="56" t="s">
        <v>79</v>
      </c>
      <c r="AE385" s="56" t="s">
        <v>68</v>
      </c>
      <c r="AF385" s="56" t="s">
        <v>68</v>
      </c>
      <c r="AG385" s="56">
        <v>360844</v>
      </c>
      <c r="AH385" s="56" t="s">
        <v>469</v>
      </c>
      <c r="AI385" s="56">
        <v>0</v>
      </c>
      <c r="AJ385" s="56">
        <v>0</v>
      </c>
      <c r="AK385" s="56">
        <v>0</v>
      </c>
      <c r="AL385" s="56">
        <v>7</v>
      </c>
      <c r="AM385" s="56">
        <v>7</v>
      </c>
      <c r="AN385" s="56">
        <v>0</v>
      </c>
      <c r="AO385" s="56">
        <v>0</v>
      </c>
      <c r="AP385" s="56">
        <v>0</v>
      </c>
      <c r="AQ385" s="56">
        <v>0</v>
      </c>
      <c r="AR385" s="56">
        <v>0</v>
      </c>
      <c r="AS385" s="56">
        <v>0</v>
      </c>
      <c r="AT385" s="56">
        <v>0</v>
      </c>
      <c r="AU385" s="56">
        <v>7</v>
      </c>
      <c r="AV385" s="57">
        <v>255.08</v>
      </c>
      <c r="AW385" s="56">
        <v>0</v>
      </c>
      <c r="AX385" s="57">
        <v>0</v>
      </c>
      <c r="AY385" s="57">
        <v>255.08</v>
      </c>
      <c r="AZ385" s="56">
        <v>0</v>
      </c>
      <c r="BA385" s="56">
        <v>0</v>
      </c>
      <c r="BB385" s="56">
        <v>0</v>
      </c>
      <c r="BC385" s="34">
        <v>36.44</v>
      </c>
      <c r="BD385" s="44">
        <f t="shared" si="5"/>
        <v>0</v>
      </c>
    </row>
    <row r="386" spans="1:56" s="34" customFormat="1">
      <c r="A386" s="56">
        <v>202314</v>
      </c>
      <c r="B386" s="56">
        <v>22</v>
      </c>
      <c r="C386" s="56" t="s">
        <v>69</v>
      </c>
      <c r="D386" s="56" t="s">
        <v>644</v>
      </c>
      <c r="E386" s="56">
        <v>6</v>
      </c>
      <c r="F386" s="56">
        <v>596066282</v>
      </c>
      <c r="G386" s="56" t="s">
        <v>633</v>
      </c>
      <c r="H386" s="56" t="s">
        <v>345</v>
      </c>
      <c r="I386" s="56" t="s">
        <v>113</v>
      </c>
      <c r="J386" s="56" t="s">
        <v>384</v>
      </c>
      <c r="K386" s="56" t="s">
        <v>288</v>
      </c>
      <c r="L386" s="56" t="s">
        <v>68</v>
      </c>
      <c r="M386" s="56" t="s">
        <v>138</v>
      </c>
      <c r="N386" s="56" t="s">
        <v>138</v>
      </c>
      <c r="O386" s="56" t="s">
        <v>138</v>
      </c>
      <c r="P386" s="56" t="s">
        <v>583</v>
      </c>
      <c r="Q386" s="56" t="s">
        <v>645</v>
      </c>
      <c r="R386" s="56" t="s">
        <v>646</v>
      </c>
      <c r="S386" s="56" t="s">
        <v>204</v>
      </c>
      <c r="T386" s="56">
        <v>20</v>
      </c>
      <c r="U386" s="56">
        <v>7356</v>
      </c>
      <c r="V386" s="56" t="s">
        <v>78</v>
      </c>
      <c r="W386" s="56" t="s">
        <v>79</v>
      </c>
      <c r="X386" s="56" t="s">
        <v>91</v>
      </c>
      <c r="Y386" s="56" t="s">
        <v>138</v>
      </c>
      <c r="Z386" s="56" t="s">
        <v>138</v>
      </c>
      <c r="AA386" s="56" t="s">
        <v>647</v>
      </c>
      <c r="AB386" s="56" t="s">
        <v>648</v>
      </c>
      <c r="AC386" s="56" t="s">
        <v>78</v>
      </c>
      <c r="AD386" s="56" t="s">
        <v>79</v>
      </c>
      <c r="AE386" s="56" t="s">
        <v>649</v>
      </c>
      <c r="AF386" s="56" t="s">
        <v>650</v>
      </c>
      <c r="AG386" s="56">
        <v>360844</v>
      </c>
      <c r="AH386" s="56" t="s">
        <v>469</v>
      </c>
      <c r="AI386" s="56">
        <v>0</v>
      </c>
      <c r="AJ386" s="56">
        <v>6</v>
      </c>
      <c r="AK386" s="56">
        <v>0</v>
      </c>
      <c r="AL386" s="56">
        <v>0</v>
      </c>
      <c r="AM386" s="56">
        <v>0</v>
      </c>
      <c r="AN386" s="56">
        <v>0</v>
      </c>
      <c r="AO386" s="56">
        <v>0</v>
      </c>
      <c r="AP386" s="56">
        <v>0</v>
      </c>
      <c r="AQ386" s="56">
        <v>0</v>
      </c>
      <c r="AR386" s="56">
        <v>0</v>
      </c>
      <c r="AS386" s="56">
        <v>0</v>
      </c>
      <c r="AT386" s="56">
        <v>0</v>
      </c>
      <c r="AU386" s="56">
        <v>0</v>
      </c>
      <c r="AV386" s="57">
        <v>0</v>
      </c>
      <c r="AW386" s="56">
        <v>0</v>
      </c>
      <c r="AX386" s="57">
        <v>0</v>
      </c>
      <c r="AY386" s="57">
        <v>174.3</v>
      </c>
      <c r="AZ386" s="56">
        <v>0</v>
      </c>
      <c r="BA386" s="56">
        <v>0</v>
      </c>
      <c r="BB386" s="56">
        <v>6</v>
      </c>
      <c r="BC386" s="34">
        <v>29.05</v>
      </c>
      <c r="BD386" s="44">
        <f t="shared" si="5"/>
        <v>0</v>
      </c>
    </row>
    <row r="387" spans="1:56" s="34" customFormat="1">
      <c r="A387" s="56">
        <v>202314</v>
      </c>
      <c r="B387" s="56">
        <v>22</v>
      </c>
      <c r="C387" s="56" t="s">
        <v>69</v>
      </c>
      <c r="D387" s="56" t="s">
        <v>644</v>
      </c>
      <c r="E387" s="56">
        <v>7</v>
      </c>
      <c r="F387" s="56">
        <v>596083743</v>
      </c>
      <c r="G387" s="56" t="s">
        <v>679</v>
      </c>
      <c r="H387" s="56" t="s">
        <v>345</v>
      </c>
      <c r="I387" s="56" t="s">
        <v>113</v>
      </c>
      <c r="J387" s="56" t="s">
        <v>384</v>
      </c>
      <c r="K387" s="56" t="s">
        <v>288</v>
      </c>
      <c r="L387" s="56" t="s">
        <v>68</v>
      </c>
      <c r="M387" s="56" t="s">
        <v>138</v>
      </c>
      <c r="N387" s="56" t="s">
        <v>138</v>
      </c>
      <c r="O387" s="56" t="s">
        <v>138</v>
      </c>
      <c r="P387" s="56" t="s">
        <v>583</v>
      </c>
      <c r="Q387" s="56" t="s">
        <v>645</v>
      </c>
      <c r="R387" s="56" t="s">
        <v>646</v>
      </c>
      <c r="S387" s="56" t="s">
        <v>204</v>
      </c>
      <c r="T387" s="56">
        <v>20</v>
      </c>
      <c r="U387" s="56">
        <v>7356</v>
      </c>
      <c r="V387" s="56" t="s">
        <v>78</v>
      </c>
      <c r="W387" s="56" t="s">
        <v>79</v>
      </c>
      <c r="X387" s="56" t="s">
        <v>91</v>
      </c>
      <c r="Y387" s="56" t="s">
        <v>138</v>
      </c>
      <c r="Z387" s="56" t="s">
        <v>138</v>
      </c>
      <c r="AA387" s="56" t="s">
        <v>647</v>
      </c>
      <c r="AB387" s="56" t="s">
        <v>648</v>
      </c>
      <c r="AC387" s="56" t="s">
        <v>78</v>
      </c>
      <c r="AD387" s="56" t="s">
        <v>79</v>
      </c>
      <c r="AE387" s="56" t="s">
        <v>649</v>
      </c>
      <c r="AF387" s="56" t="s">
        <v>650</v>
      </c>
      <c r="AG387" s="56">
        <v>360844</v>
      </c>
      <c r="AH387" s="56" t="s">
        <v>469</v>
      </c>
      <c r="AI387" s="56">
        <v>0</v>
      </c>
      <c r="AJ387" s="56">
        <v>2</v>
      </c>
      <c r="AK387" s="56">
        <v>0</v>
      </c>
      <c r="AL387" s="56">
        <v>0</v>
      </c>
      <c r="AM387" s="56">
        <v>0</v>
      </c>
      <c r="AN387" s="56">
        <v>0</v>
      </c>
      <c r="AO387" s="56">
        <v>0</v>
      </c>
      <c r="AP387" s="56">
        <v>0</v>
      </c>
      <c r="AQ387" s="56">
        <v>0</v>
      </c>
      <c r="AR387" s="56">
        <v>0</v>
      </c>
      <c r="AS387" s="56">
        <v>0</v>
      </c>
      <c r="AT387" s="56">
        <v>0</v>
      </c>
      <c r="AU387" s="56">
        <v>0</v>
      </c>
      <c r="AV387" s="57">
        <v>0</v>
      </c>
      <c r="AW387" s="56">
        <v>0</v>
      </c>
      <c r="AX387" s="57">
        <v>0</v>
      </c>
      <c r="AY387" s="57">
        <v>63.28</v>
      </c>
      <c r="AZ387" s="56">
        <v>0</v>
      </c>
      <c r="BA387" s="56">
        <v>0</v>
      </c>
      <c r="BB387" s="56">
        <v>2</v>
      </c>
      <c r="BC387" s="34">
        <v>31.64</v>
      </c>
      <c r="BD387" s="44">
        <f t="shared" si="5"/>
        <v>0</v>
      </c>
    </row>
    <row r="388" spans="1:56" s="34" customFormat="1">
      <c r="A388" s="56">
        <v>202315</v>
      </c>
      <c r="B388" s="56">
        <v>22</v>
      </c>
      <c r="C388" s="56" t="s">
        <v>498</v>
      </c>
      <c r="D388" s="56" t="s">
        <v>806</v>
      </c>
      <c r="E388" s="56">
        <v>1</v>
      </c>
      <c r="F388" s="56">
        <v>554708300</v>
      </c>
      <c r="G388" s="56" t="s">
        <v>699</v>
      </c>
      <c r="H388" s="56" t="s">
        <v>134</v>
      </c>
      <c r="I388" s="56" t="s">
        <v>118</v>
      </c>
      <c r="J388" s="56" t="s">
        <v>116</v>
      </c>
      <c r="K388" s="56" t="s">
        <v>97</v>
      </c>
      <c r="L388" s="56" t="s">
        <v>68</v>
      </c>
      <c r="M388" s="56" t="s">
        <v>151</v>
      </c>
      <c r="N388" s="56" t="s">
        <v>161</v>
      </c>
      <c r="O388" s="56" t="s">
        <v>161</v>
      </c>
      <c r="P388" s="56" t="s">
        <v>468</v>
      </c>
      <c r="Q388" s="56" t="s">
        <v>645</v>
      </c>
      <c r="R388" s="56" t="s">
        <v>646</v>
      </c>
      <c r="S388" s="56" t="s">
        <v>204</v>
      </c>
      <c r="T388" s="56">
        <v>20</v>
      </c>
      <c r="U388" s="56">
        <v>7356</v>
      </c>
      <c r="V388" s="56" t="s">
        <v>68</v>
      </c>
      <c r="W388" s="56" t="s">
        <v>68</v>
      </c>
      <c r="X388" s="56" t="s">
        <v>151</v>
      </c>
      <c r="Y388" s="56" t="s">
        <v>151</v>
      </c>
      <c r="Z388" s="56" t="s">
        <v>161</v>
      </c>
      <c r="AA388" s="56" t="s">
        <v>807</v>
      </c>
      <c r="AB388" s="56" t="s">
        <v>738</v>
      </c>
      <c r="AC388" s="56" t="s">
        <v>68</v>
      </c>
      <c r="AD388" s="56" t="s">
        <v>68</v>
      </c>
      <c r="AE388" s="56" t="s">
        <v>808</v>
      </c>
      <c r="AF388" s="56" t="s">
        <v>809</v>
      </c>
      <c r="AG388" s="56">
        <v>366647</v>
      </c>
      <c r="AH388" s="56" t="s">
        <v>469</v>
      </c>
      <c r="AI388" s="56">
        <v>0</v>
      </c>
      <c r="AJ388" s="56">
        <v>0</v>
      </c>
      <c r="AK388" s="56">
        <v>10</v>
      </c>
      <c r="AL388" s="56">
        <v>0</v>
      </c>
      <c r="AM388" s="56">
        <v>0</v>
      </c>
      <c r="AN388" s="56">
        <v>0</v>
      </c>
      <c r="AO388" s="56">
        <v>0</v>
      </c>
      <c r="AP388" s="56">
        <v>0</v>
      </c>
      <c r="AQ388" s="56">
        <v>0</v>
      </c>
      <c r="AR388" s="56">
        <v>0</v>
      </c>
      <c r="AS388" s="56">
        <v>10</v>
      </c>
      <c r="AT388" s="56">
        <v>0</v>
      </c>
      <c r="AU388" s="56">
        <v>0</v>
      </c>
      <c r="AV388" s="57">
        <v>0</v>
      </c>
      <c r="AW388" s="56">
        <v>10</v>
      </c>
      <c r="AX388" s="57">
        <v>241.6</v>
      </c>
      <c r="AY388" s="57">
        <v>241.6</v>
      </c>
      <c r="AZ388" s="56">
        <v>0</v>
      </c>
      <c r="BA388" s="56">
        <v>0</v>
      </c>
      <c r="BB388" s="56">
        <v>10</v>
      </c>
      <c r="BC388" s="34">
        <v>24.16</v>
      </c>
      <c r="BD388" s="44">
        <f t="shared" si="5"/>
        <v>0</v>
      </c>
    </row>
    <row r="389" spans="1:56" s="34" customFormat="1">
      <c r="A389" s="56">
        <v>202315</v>
      </c>
      <c r="B389" s="56">
        <v>22</v>
      </c>
      <c r="C389" s="56" t="s">
        <v>498</v>
      </c>
      <c r="D389" s="56" t="s">
        <v>806</v>
      </c>
      <c r="E389" s="56">
        <v>2</v>
      </c>
      <c r="F389" s="56">
        <v>554708311</v>
      </c>
      <c r="G389" s="56" t="s">
        <v>699</v>
      </c>
      <c r="H389" s="56" t="s">
        <v>134</v>
      </c>
      <c r="I389" s="56" t="s">
        <v>118</v>
      </c>
      <c r="J389" s="56" t="s">
        <v>116</v>
      </c>
      <c r="K389" s="56" t="s">
        <v>97</v>
      </c>
      <c r="L389" s="56" t="s">
        <v>68</v>
      </c>
      <c r="M389" s="56" t="s">
        <v>151</v>
      </c>
      <c r="N389" s="56" t="s">
        <v>161</v>
      </c>
      <c r="O389" s="56" t="s">
        <v>161</v>
      </c>
      <c r="P389" s="56" t="s">
        <v>468</v>
      </c>
      <c r="Q389" s="56" t="s">
        <v>645</v>
      </c>
      <c r="R389" s="56" t="s">
        <v>646</v>
      </c>
      <c r="S389" s="56" t="s">
        <v>204</v>
      </c>
      <c r="T389" s="56">
        <v>20</v>
      </c>
      <c r="U389" s="56">
        <v>7356</v>
      </c>
      <c r="V389" s="56" t="s">
        <v>68</v>
      </c>
      <c r="W389" s="56" t="s">
        <v>68</v>
      </c>
      <c r="X389" s="56" t="s">
        <v>151</v>
      </c>
      <c r="Y389" s="56" t="s">
        <v>151</v>
      </c>
      <c r="Z389" s="56" t="s">
        <v>161</v>
      </c>
      <c r="AA389" s="56" t="s">
        <v>807</v>
      </c>
      <c r="AB389" s="56" t="s">
        <v>738</v>
      </c>
      <c r="AC389" s="56" t="s">
        <v>68</v>
      </c>
      <c r="AD389" s="56" t="s">
        <v>68</v>
      </c>
      <c r="AE389" s="56" t="s">
        <v>808</v>
      </c>
      <c r="AF389" s="56" t="s">
        <v>809</v>
      </c>
      <c r="AG389" s="56">
        <v>366647</v>
      </c>
      <c r="AH389" s="56" t="s">
        <v>469</v>
      </c>
      <c r="AI389" s="56">
        <v>0</v>
      </c>
      <c r="AJ389" s="56">
        <v>0</v>
      </c>
      <c r="AK389" s="56">
        <v>16</v>
      </c>
      <c r="AL389" s="56">
        <v>0</v>
      </c>
      <c r="AM389" s="56">
        <v>0</v>
      </c>
      <c r="AN389" s="56">
        <v>0</v>
      </c>
      <c r="AO389" s="56">
        <v>0</v>
      </c>
      <c r="AP389" s="56">
        <v>0</v>
      </c>
      <c r="AQ389" s="56">
        <v>0</v>
      </c>
      <c r="AR389" s="56">
        <v>0</v>
      </c>
      <c r="AS389" s="56">
        <v>16</v>
      </c>
      <c r="AT389" s="56">
        <v>0</v>
      </c>
      <c r="AU389" s="56">
        <v>0</v>
      </c>
      <c r="AV389" s="57">
        <v>0</v>
      </c>
      <c r="AW389" s="56">
        <v>16</v>
      </c>
      <c r="AX389" s="57">
        <v>324.16000000000003</v>
      </c>
      <c r="AY389" s="57">
        <v>324.16000000000003</v>
      </c>
      <c r="AZ389" s="56">
        <v>0</v>
      </c>
      <c r="BA389" s="56">
        <v>0</v>
      </c>
      <c r="BB389" s="56">
        <v>16</v>
      </c>
      <c r="BC389" s="34">
        <v>20.260000000000002</v>
      </c>
      <c r="BD389" s="44">
        <f t="shared" ref="BD389:BD452" si="6">BC389*AZ389</f>
        <v>0</v>
      </c>
    </row>
    <row r="390" spans="1:56" s="34" customFormat="1">
      <c r="A390" s="56">
        <v>202315</v>
      </c>
      <c r="B390" s="56">
        <v>22</v>
      </c>
      <c r="C390" s="56" t="s">
        <v>498</v>
      </c>
      <c r="D390" s="56" t="s">
        <v>806</v>
      </c>
      <c r="E390" s="56">
        <v>3</v>
      </c>
      <c r="F390" s="56">
        <v>555101458</v>
      </c>
      <c r="G390" s="56" t="s">
        <v>628</v>
      </c>
      <c r="H390" s="56" t="s">
        <v>134</v>
      </c>
      <c r="I390" s="56" t="s">
        <v>118</v>
      </c>
      <c r="J390" s="56" t="s">
        <v>116</v>
      </c>
      <c r="K390" s="56" t="s">
        <v>97</v>
      </c>
      <c r="L390" s="56" t="s">
        <v>68</v>
      </c>
      <c r="M390" s="56" t="s">
        <v>151</v>
      </c>
      <c r="N390" s="56" t="s">
        <v>161</v>
      </c>
      <c r="O390" s="56" t="s">
        <v>161</v>
      </c>
      <c r="P390" s="56" t="s">
        <v>468</v>
      </c>
      <c r="Q390" s="56" t="s">
        <v>645</v>
      </c>
      <c r="R390" s="56" t="s">
        <v>646</v>
      </c>
      <c r="S390" s="56" t="s">
        <v>204</v>
      </c>
      <c r="T390" s="56">
        <v>20</v>
      </c>
      <c r="U390" s="56">
        <v>7356</v>
      </c>
      <c r="V390" s="56" t="s">
        <v>68</v>
      </c>
      <c r="W390" s="56" t="s">
        <v>68</v>
      </c>
      <c r="X390" s="56" t="s">
        <v>151</v>
      </c>
      <c r="Y390" s="56" t="s">
        <v>151</v>
      </c>
      <c r="Z390" s="56" t="s">
        <v>161</v>
      </c>
      <c r="AA390" s="56" t="s">
        <v>807</v>
      </c>
      <c r="AB390" s="56" t="s">
        <v>738</v>
      </c>
      <c r="AC390" s="56" t="s">
        <v>68</v>
      </c>
      <c r="AD390" s="56" t="s">
        <v>68</v>
      </c>
      <c r="AE390" s="56" t="s">
        <v>808</v>
      </c>
      <c r="AF390" s="56" t="s">
        <v>809</v>
      </c>
      <c r="AG390" s="56">
        <v>366647</v>
      </c>
      <c r="AH390" s="56" t="s">
        <v>469</v>
      </c>
      <c r="AI390" s="56">
        <v>0</v>
      </c>
      <c r="AJ390" s="56">
        <v>0</v>
      </c>
      <c r="AK390" s="56">
        <v>12</v>
      </c>
      <c r="AL390" s="56">
        <v>0</v>
      </c>
      <c r="AM390" s="56">
        <v>0</v>
      </c>
      <c r="AN390" s="56">
        <v>0</v>
      </c>
      <c r="AO390" s="56">
        <v>0</v>
      </c>
      <c r="AP390" s="56">
        <v>0</v>
      </c>
      <c r="AQ390" s="56">
        <v>0</v>
      </c>
      <c r="AR390" s="56">
        <v>0</v>
      </c>
      <c r="AS390" s="56">
        <v>12</v>
      </c>
      <c r="AT390" s="56">
        <v>0</v>
      </c>
      <c r="AU390" s="56">
        <v>0</v>
      </c>
      <c r="AV390" s="57">
        <v>0</v>
      </c>
      <c r="AW390" s="56">
        <v>12</v>
      </c>
      <c r="AX390" s="57">
        <v>188.4</v>
      </c>
      <c r="AY390" s="57">
        <v>188.4</v>
      </c>
      <c r="AZ390" s="56">
        <v>0</v>
      </c>
      <c r="BA390" s="56">
        <v>0</v>
      </c>
      <c r="BB390" s="56">
        <v>12</v>
      </c>
      <c r="BC390" s="34">
        <v>15.7</v>
      </c>
      <c r="BD390" s="44">
        <f t="shared" si="6"/>
        <v>0</v>
      </c>
    </row>
    <row r="391" spans="1:56" s="34" customFormat="1">
      <c r="A391" s="56">
        <v>202315</v>
      </c>
      <c r="B391" s="56">
        <v>22</v>
      </c>
      <c r="C391" s="56" t="s">
        <v>498</v>
      </c>
      <c r="D391" s="56" t="s">
        <v>806</v>
      </c>
      <c r="E391" s="56">
        <v>4</v>
      </c>
      <c r="F391" s="56">
        <v>567157530</v>
      </c>
      <c r="G391" s="56" t="s">
        <v>714</v>
      </c>
      <c r="H391" s="56" t="s">
        <v>134</v>
      </c>
      <c r="I391" s="56" t="s">
        <v>118</v>
      </c>
      <c r="J391" s="56" t="s">
        <v>116</v>
      </c>
      <c r="K391" s="56" t="s">
        <v>97</v>
      </c>
      <c r="L391" s="56" t="s">
        <v>68</v>
      </c>
      <c r="M391" s="56" t="s">
        <v>151</v>
      </c>
      <c r="N391" s="56" t="s">
        <v>161</v>
      </c>
      <c r="O391" s="56" t="s">
        <v>161</v>
      </c>
      <c r="P391" s="56" t="s">
        <v>468</v>
      </c>
      <c r="Q391" s="56" t="s">
        <v>645</v>
      </c>
      <c r="R391" s="56" t="s">
        <v>646</v>
      </c>
      <c r="S391" s="56" t="s">
        <v>204</v>
      </c>
      <c r="T391" s="56">
        <v>20</v>
      </c>
      <c r="U391" s="56">
        <v>7356</v>
      </c>
      <c r="V391" s="56" t="s">
        <v>68</v>
      </c>
      <c r="W391" s="56" t="s">
        <v>68</v>
      </c>
      <c r="X391" s="56" t="s">
        <v>151</v>
      </c>
      <c r="Y391" s="56" t="s">
        <v>151</v>
      </c>
      <c r="Z391" s="56" t="s">
        <v>161</v>
      </c>
      <c r="AA391" s="56" t="s">
        <v>807</v>
      </c>
      <c r="AB391" s="56" t="s">
        <v>738</v>
      </c>
      <c r="AC391" s="56" t="s">
        <v>68</v>
      </c>
      <c r="AD391" s="56" t="s">
        <v>68</v>
      </c>
      <c r="AE391" s="56" t="s">
        <v>808</v>
      </c>
      <c r="AF391" s="56" t="s">
        <v>809</v>
      </c>
      <c r="AG391" s="56">
        <v>366647</v>
      </c>
      <c r="AH391" s="56" t="s">
        <v>469</v>
      </c>
      <c r="AI391" s="56">
        <v>0</v>
      </c>
      <c r="AJ391" s="56">
        <v>0</v>
      </c>
      <c r="AK391" s="56">
        <v>2</v>
      </c>
      <c r="AL391" s="56">
        <v>0</v>
      </c>
      <c r="AM391" s="56">
        <v>0</v>
      </c>
      <c r="AN391" s="56">
        <v>0</v>
      </c>
      <c r="AO391" s="56">
        <v>0</v>
      </c>
      <c r="AP391" s="56">
        <v>0</v>
      </c>
      <c r="AQ391" s="56">
        <v>0</v>
      </c>
      <c r="AR391" s="56">
        <v>0</v>
      </c>
      <c r="AS391" s="56">
        <v>2</v>
      </c>
      <c r="AT391" s="56">
        <v>0</v>
      </c>
      <c r="AU391" s="56">
        <v>0</v>
      </c>
      <c r="AV391" s="57">
        <v>0</v>
      </c>
      <c r="AW391" s="56">
        <v>2</v>
      </c>
      <c r="AX391" s="57">
        <v>81.180000000000007</v>
      </c>
      <c r="AY391" s="57">
        <v>81.180000000000007</v>
      </c>
      <c r="AZ391" s="56">
        <v>0</v>
      </c>
      <c r="BA391" s="56">
        <v>0</v>
      </c>
      <c r="BB391" s="56">
        <v>2</v>
      </c>
      <c r="BC391" s="34">
        <v>40.590000000000003</v>
      </c>
      <c r="BD391" s="44">
        <f t="shared" si="6"/>
        <v>0</v>
      </c>
    </row>
    <row r="392" spans="1:56" s="34" customFormat="1">
      <c r="A392" s="56">
        <v>202315</v>
      </c>
      <c r="B392" s="56">
        <v>22</v>
      </c>
      <c r="C392" s="56" t="s">
        <v>498</v>
      </c>
      <c r="D392" s="56" t="s">
        <v>806</v>
      </c>
      <c r="E392" s="56">
        <v>5</v>
      </c>
      <c r="F392" s="56">
        <v>567157534</v>
      </c>
      <c r="G392" s="56" t="s">
        <v>714</v>
      </c>
      <c r="H392" s="56" t="s">
        <v>134</v>
      </c>
      <c r="I392" s="56" t="s">
        <v>118</v>
      </c>
      <c r="J392" s="56" t="s">
        <v>116</v>
      </c>
      <c r="K392" s="56" t="s">
        <v>97</v>
      </c>
      <c r="L392" s="56" t="s">
        <v>68</v>
      </c>
      <c r="M392" s="56" t="s">
        <v>151</v>
      </c>
      <c r="N392" s="56" t="s">
        <v>68</v>
      </c>
      <c r="O392" s="56" t="s">
        <v>161</v>
      </c>
      <c r="P392" s="56" t="s">
        <v>468</v>
      </c>
      <c r="Q392" s="56" t="s">
        <v>68</v>
      </c>
      <c r="R392" s="56" t="s">
        <v>68</v>
      </c>
      <c r="S392" s="56" t="s">
        <v>204</v>
      </c>
      <c r="T392" s="56">
        <v>20</v>
      </c>
      <c r="U392" s="56">
        <v>7356</v>
      </c>
      <c r="V392" s="56" t="s">
        <v>629</v>
      </c>
      <c r="W392" s="56" t="s">
        <v>100</v>
      </c>
      <c r="X392" s="56" t="s">
        <v>151</v>
      </c>
      <c r="Y392" s="56" t="s">
        <v>151</v>
      </c>
      <c r="Z392" s="56" t="s">
        <v>68</v>
      </c>
      <c r="AA392" s="56" t="s">
        <v>68</v>
      </c>
      <c r="AB392" s="56" t="s">
        <v>738</v>
      </c>
      <c r="AC392" s="56" t="s">
        <v>68</v>
      </c>
      <c r="AD392" s="56" t="s">
        <v>68</v>
      </c>
      <c r="AE392" s="56" t="s">
        <v>68</v>
      </c>
      <c r="AF392" s="56" t="s">
        <v>68</v>
      </c>
      <c r="AG392" s="34" t="s">
        <v>68</v>
      </c>
      <c r="AH392" s="56" t="s">
        <v>469</v>
      </c>
      <c r="AI392" s="56">
        <v>0</v>
      </c>
      <c r="AJ392" s="56">
        <v>0</v>
      </c>
      <c r="AK392" s="56">
        <v>0</v>
      </c>
      <c r="AL392" s="56">
        <v>8</v>
      </c>
      <c r="AM392" s="56">
        <v>8</v>
      </c>
      <c r="AN392" s="56">
        <v>0</v>
      </c>
      <c r="AO392" s="56">
        <v>0</v>
      </c>
      <c r="AP392" s="56">
        <v>0</v>
      </c>
      <c r="AQ392" s="56">
        <v>0</v>
      </c>
      <c r="AR392" s="56">
        <v>0</v>
      </c>
      <c r="AS392" s="56">
        <v>0</v>
      </c>
      <c r="AT392" s="56">
        <v>0</v>
      </c>
      <c r="AU392" s="56">
        <v>8</v>
      </c>
      <c r="AV392" s="57">
        <v>277.2</v>
      </c>
      <c r="AW392" s="56">
        <v>0</v>
      </c>
      <c r="AX392" s="57">
        <v>0</v>
      </c>
      <c r="AY392" s="57">
        <v>277.2</v>
      </c>
      <c r="AZ392" s="56">
        <v>0</v>
      </c>
      <c r="BA392" s="56">
        <v>0</v>
      </c>
      <c r="BB392" s="56">
        <v>0</v>
      </c>
      <c r="BC392" s="34">
        <v>34.65</v>
      </c>
      <c r="BD392" s="44">
        <f t="shared" si="6"/>
        <v>0</v>
      </c>
    </row>
    <row r="393" spans="1:56" s="34" customFormat="1">
      <c r="A393" s="56">
        <v>202315</v>
      </c>
      <c r="B393" s="56">
        <v>22</v>
      </c>
      <c r="C393" s="56" t="s">
        <v>498</v>
      </c>
      <c r="D393" s="56" t="s">
        <v>806</v>
      </c>
      <c r="E393" s="56">
        <v>6</v>
      </c>
      <c r="F393" s="56">
        <v>586124680</v>
      </c>
      <c r="G393" s="56" t="s">
        <v>729</v>
      </c>
      <c r="H393" s="56" t="s">
        <v>134</v>
      </c>
      <c r="I393" s="56" t="s">
        <v>118</v>
      </c>
      <c r="J393" s="56" t="s">
        <v>116</v>
      </c>
      <c r="K393" s="56" t="s">
        <v>97</v>
      </c>
      <c r="L393" s="56" t="s">
        <v>68</v>
      </c>
      <c r="M393" s="56" t="s">
        <v>151</v>
      </c>
      <c r="N393" s="56" t="s">
        <v>68</v>
      </c>
      <c r="O393" s="56" t="s">
        <v>161</v>
      </c>
      <c r="P393" s="56" t="s">
        <v>468</v>
      </c>
      <c r="Q393" s="56" t="s">
        <v>68</v>
      </c>
      <c r="R393" s="56" t="s">
        <v>68</v>
      </c>
      <c r="S393" s="56" t="s">
        <v>204</v>
      </c>
      <c r="T393" s="56">
        <v>20</v>
      </c>
      <c r="U393" s="56">
        <v>7356</v>
      </c>
      <c r="V393" s="56" t="s">
        <v>629</v>
      </c>
      <c r="W393" s="56" t="s">
        <v>630</v>
      </c>
      <c r="X393" s="56" t="s">
        <v>151</v>
      </c>
      <c r="Y393" s="56" t="s">
        <v>151</v>
      </c>
      <c r="Z393" s="56" t="s">
        <v>68</v>
      </c>
      <c r="AA393" s="56" t="s">
        <v>68</v>
      </c>
      <c r="AB393" s="56" t="s">
        <v>738</v>
      </c>
      <c r="AC393" s="56" t="s">
        <v>68</v>
      </c>
      <c r="AD393" s="56" t="s">
        <v>68</v>
      </c>
      <c r="AE393" s="56" t="s">
        <v>68</v>
      </c>
      <c r="AF393" s="56" t="s">
        <v>68</v>
      </c>
      <c r="AG393" s="34" t="s">
        <v>68</v>
      </c>
      <c r="AH393" s="56" t="s">
        <v>469</v>
      </c>
      <c r="AI393" s="56">
        <v>0</v>
      </c>
      <c r="AJ393" s="56">
        <v>0</v>
      </c>
      <c r="AK393" s="56">
        <v>0</v>
      </c>
      <c r="AL393" s="56">
        <v>8</v>
      </c>
      <c r="AM393" s="56">
        <v>0</v>
      </c>
      <c r="AN393" s="56">
        <v>0</v>
      </c>
      <c r="AO393" s="56">
        <v>0</v>
      </c>
      <c r="AP393" s="56">
        <v>0</v>
      </c>
      <c r="AQ393" s="56">
        <v>8</v>
      </c>
      <c r="AR393" s="56">
        <v>0</v>
      </c>
      <c r="AS393" s="56">
        <v>0</v>
      </c>
      <c r="AT393" s="56">
        <v>0</v>
      </c>
      <c r="AU393" s="56">
        <v>0</v>
      </c>
      <c r="AV393" s="57">
        <v>0</v>
      </c>
      <c r="AW393" s="56">
        <v>8</v>
      </c>
      <c r="AX393" s="57">
        <v>258.88</v>
      </c>
      <c r="AY393" s="57">
        <v>258.88</v>
      </c>
      <c r="AZ393" s="56">
        <v>0</v>
      </c>
      <c r="BA393" s="56">
        <v>0</v>
      </c>
      <c r="BB393" s="56">
        <v>0</v>
      </c>
      <c r="BC393" s="34">
        <v>32.36</v>
      </c>
      <c r="BD393" s="44">
        <f t="shared" si="6"/>
        <v>0</v>
      </c>
    </row>
    <row r="394" spans="1:56" s="34" customFormat="1">
      <c r="A394" s="56">
        <v>202315</v>
      </c>
      <c r="B394" s="56">
        <v>22</v>
      </c>
      <c r="C394" s="56" t="s">
        <v>498</v>
      </c>
      <c r="D394" s="56" t="s">
        <v>806</v>
      </c>
      <c r="E394" s="56">
        <v>7</v>
      </c>
      <c r="F394" s="56">
        <v>655012826</v>
      </c>
      <c r="G394" s="56" t="s">
        <v>709</v>
      </c>
      <c r="H394" s="56" t="s">
        <v>134</v>
      </c>
      <c r="I394" s="56" t="s">
        <v>118</v>
      </c>
      <c r="J394" s="56" t="s">
        <v>116</v>
      </c>
      <c r="K394" s="56" t="s">
        <v>97</v>
      </c>
      <c r="L394" s="56" t="s">
        <v>68</v>
      </c>
      <c r="M394" s="56" t="s">
        <v>151</v>
      </c>
      <c r="N394" s="56" t="s">
        <v>161</v>
      </c>
      <c r="O394" s="56" t="s">
        <v>161</v>
      </c>
      <c r="P394" s="56" t="s">
        <v>468</v>
      </c>
      <c r="Q394" s="56" t="s">
        <v>645</v>
      </c>
      <c r="R394" s="56" t="s">
        <v>646</v>
      </c>
      <c r="S394" s="56" t="s">
        <v>204</v>
      </c>
      <c r="T394" s="56">
        <v>20</v>
      </c>
      <c r="U394" s="56">
        <v>7356</v>
      </c>
      <c r="V394" s="56" t="s">
        <v>68</v>
      </c>
      <c r="W394" s="56" t="s">
        <v>68</v>
      </c>
      <c r="X394" s="56" t="s">
        <v>151</v>
      </c>
      <c r="Y394" s="56" t="s">
        <v>151</v>
      </c>
      <c r="Z394" s="56" t="s">
        <v>161</v>
      </c>
      <c r="AA394" s="56" t="s">
        <v>807</v>
      </c>
      <c r="AB394" s="56" t="s">
        <v>738</v>
      </c>
      <c r="AC394" s="56" t="s">
        <v>68</v>
      </c>
      <c r="AD394" s="56" t="s">
        <v>68</v>
      </c>
      <c r="AE394" s="56" t="s">
        <v>808</v>
      </c>
      <c r="AF394" s="56" t="s">
        <v>809</v>
      </c>
      <c r="AG394" s="56">
        <v>366647</v>
      </c>
      <c r="AH394" s="56" t="s">
        <v>469</v>
      </c>
      <c r="AI394" s="56">
        <v>0</v>
      </c>
      <c r="AJ394" s="56">
        <v>0</v>
      </c>
      <c r="AK394" s="56">
        <v>2</v>
      </c>
      <c r="AL394" s="56">
        <v>0</v>
      </c>
      <c r="AM394" s="56">
        <v>0</v>
      </c>
      <c r="AN394" s="56">
        <v>0</v>
      </c>
      <c r="AO394" s="56">
        <v>0</v>
      </c>
      <c r="AP394" s="56">
        <v>0</v>
      </c>
      <c r="AQ394" s="56">
        <v>0</v>
      </c>
      <c r="AR394" s="56">
        <v>0</v>
      </c>
      <c r="AS394" s="56">
        <v>2</v>
      </c>
      <c r="AT394" s="56">
        <v>0</v>
      </c>
      <c r="AU394" s="56">
        <v>0</v>
      </c>
      <c r="AV394" s="57">
        <v>0</v>
      </c>
      <c r="AW394" s="56">
        <v>2</v>
      </c>
      <c r="AX394" s="57">
        <v>72.88</v>
      </c>
      <c r="AY394" s="57">
        <v>72.88</v>
      </c>
      <c r="AZ394" s="56">
        <v>0</v>
      </c>
      <c r="BA394" s="56">
        <v>0</v>
      </c>
      <c r="BB394" s="56">
        <v>2</v>
      </c>
      <c r="BC394" s="34">
        <v>36.44</v>
      </c>
      <c r="BD394" s="44">
        <f t="shared" si="6"/>
        <v>0</v>
      </c>
    </row>
    <row r="395" spans="1:56" s="34" customFormat="1">
      <c r="A395" s="56">
        <v>202315</v>
      </c>
      <c r="B395" s="56">
        <v>22</v>
      </c>
      <c r="C395" s="56" t="s">
        <v>498</v>
      </c>
      <c r="D395" s="56" t="s">
        <v>806</v>
      </c>
      <c r="E395" s="56">
        <v>8</v>
      </c>
      <c r="F395" s="56">
        <v>655012827</v>
      </c>
      <c r="G395" s="56" t="s">
        <v>709</v>
      </c>
      <c r="H395" s="56" t="s">
        <v>134</v>
      </c>
      <c r="I395" s="56" t="s">
        <v>118</v>
      </c>
      <c r="J395" s="56" t="s">
        <v>116</v>
      </c>
      <c r="K395" s="56" t="s">
        <v>97</v>
      </c>
      <c r="L395" s="56" t="s">
        <v>68</v>
      </c>
      <c r="M395" s="56" t="s">
        <v>151</v>
      </c>
      <c r="N395" s="56" t="s">
        <v>161</v>
      </c>
      <c r="O395" s="56" t="s">
        <v>161</v>
      </c>
      <c r="P395" s="56" t="s">
        <v>468</v>
      </c>
      <c r="Q395" s="56" t="s">
        <v>645</v>
      </c>
      <c r="R395" s="56" t="s">
        <v>646</v>
      </c>
      <c r="S395" s="56" t="s">
        <v>204</v>
      </c>
      <c r="T395" s="56">
        <v>20</v>
      </c>
      <c r="U395" s="56">
        <v>7356</v>
      </c>
      <c r="V395" s="56" t="s">
        <v>68</v>
      </c>
      <c r="W395" s="56" t="s">
        <v>68</v>
      </c>
      <c r="X395" s="56" t="s">
        <v>151</v>
      </c>
      <c r="Y395" s="56" t="s">
        <v>151</v>
      </c>
      <c r="Z395" s="56" t="s">
        <v>161</v>
      </c>
      <c r="AA395" s="56" t="s">
        <v>807</v>
      </c>
      <c r="AB395" s="56" t="s">
        <v>738</v>
      </c>
      <c r="AC395" s="56" t="s">
        <v>68</v>
      </c>
      <c r="AD395" s="56" t="s">
        <v>68</v>
      </c>
      <c r="AE395" s="56" t="s">
        <v>808</v>
      </c>
      <c r="AF395" s="56" t="s">
        <v>809</v>
      </c>
      <c r="AG395" s="56">
        <v>366647</v>
      </c>
      <c r="AH395" s="56" t="s">
        <v>469</v>
      </c>
      <c r="AI395" s="56">
        <v>0</v>
      </c>
      <c r="AJ395" s="56">
        <v>0</v>
      </c>
      <c r="AK395" s="56">
        <v>23</v>
      </c>
      <c r="AL395" s="56">
        <v>0</v>
      </c>
      <c r="AM395" s="56">
        <v>0</v>
      </c>
      <c r="AN395" s="56">
        <v>0</v>
      </c>
      <c r="AO395" s="56">
        <v>0</v>
      </c>
      <c r="AP395" s="56">
        <v>0</v>
      </c>
      <c r="AQ395" s="56">
        <v>0</v>
      </c>
      <c r="AR395" s="56">
        <v>0</v>
      </c>
      <c r="AS395" s="56">
        <v>23</v>
      </c>
      <c r="AT395" s="56">
        <v>0</v>
      </c>
      <c r="AU395" s="56">
        <v>0</v>
      </c>
      <c r="AV395" s="57">
        <v>0</v>
      </c>
      <c r="AW395" s="56">
        <v>23</v>
      </c>
      <c r="AX395" s="57">
        <v>668.15</v>
      </c>
      <c r="AY395" s="57">
        <v>668.15</v>
      </c>
      <c r="AZ395" s="56">
        <v>0</v>
      </c>
      <c r="BA395" s="56">
        <v>0</v>
      </c>
      <c r="BB395" s="56">
        <v>23</v>
      </c>
      <c r="BC395" s="34">
        <v>29.05</v>
      </c>
      <c r="BD395" s="44">
        <f t="shared" si="6"/>
        <v>0</v>
      </c>
    </row>
    <row r="396" spans="1:56" s="34" customFormat="1">
      <c r="A396" s="56">
        <v>202316</v>
      </c>
      <c r="B396" s="56">
        <v>22</v>
      </c>
      <c r="C396" s="56" t="s">
        <v>69</v>
      </c>
      <c r="D396" s="56" t="s">
        <v>950</v>
      </c>
      <c r="E396" s="56">
        <v>1</v>
      </c>
      <c r="F396" s="56">
        <v>563777439</v>
      </c>
      <c r="G396" s="56" t="s">
        <v>670</v>
      </c>
      <c r="H396" s="56" t="s">
        <v>113</v>
      </c>
      <c r="I396" s="56" t="s">
        <v>82</v>
      </c>
      <c r="J396" s="56" t="s">
        <v>288</v>
      </c>
      <c r="K396" s="56" t="s">
        <v>176</v>
      </c>
      <c r="L396" s="56" t="s">
        <v>68</v>
      </c>
      <c r="M396" s="56" t="s">
        <v>102</v>
      </c>
      <c r="N396" s="56" t="s">
        <v>68</v>
      </c>
      <c r="O396" s="56" t="s">
        <v>126</v>
      </c>
      <c r="P396" s="56" t="s">
        <v>593</v>
      </c>
      <c r="Q396" s="56" t="s">
        <v>68</v>
      </c>
      <c r="R396" s="56" t="s">
        <v>68</v>
      </c>
      <c r="S396" s="56" t="s">
        <v>204</v>
      </c>
      <c r="T396" s="56">
        <v>20</v>
      </c>
      <c r="U396" s="56">
        <v>7356</v>
      </c>
      <c r="V396" s="56" t="s">
        <v>629</v>
      </c>
      <c r="W396" s="56" t="s">
        <v>671</v>
      </c>
      <c r="X396" s="56" t="s">
        <v>112</v>
      </c>
      <c r="Y396" s="56" t="s">
        <v>102</v>
      </c>
      <c r="Z396" s="56" t="s">
        <v>126</v>
      </c>
      <c r="AA396" s="56" t="s">
        <v>677</v>
      </c>
      <c r="AB396" s="56" t="s">
        <v>703</v>
      </c>
      <c r="AC396" s="56" t="s">
        <v>78</v>
      </c>
      <c r="AD396" s="56" t="s">
        <v>79</v>
      </c>
      <c r="AE396" s="56" t="s">
        <v>68</v>
      </c>
      <c r="AF396" s="56" t="s">
        <v>68</v>
      </c>
      <c r="AG396" s="56">
        <v>367453</v>
      </c>
      <c r="AH396" s="56" t="s">
        <v>469</v>
      </c>
      <c r="AI396" s="56">
        <v>0</v>
      </c>
      <c r="AJ396" s="56">
        <v>0</v>
      </c>
      <c r="AK396" s="56">
        <v>0</v>
      </c>
      <c r="AL396" s="56">
        <v>31</v>
      </c>
      <c r="AM396" s="56">
        <v>0</v>
      </c>
      <c r="AN396" s="56">
        <v>0</v>
      </c>
      <c r="AO396" s="56">
        <v>0</v>
      </c>
      <c r="AP396" s="56">
        <v>0</v>
      </c>
      <c r="AQ396" s="56">
        <v>31</v>
      </c>
      <c r="AR396" s="56">
        <v>0</v>
      </c>
      <c r="AS396" s="56">
        <v>0</v>
      </c>
      <c r="AT396" s="56">
        <v>0</v>
      </c>
      <c r="AU396" s="56">
        <v>0</v>
      </c>
      <c r="AV396" s="57">
        <v>0</v>
      </c>
      <c r="AW396" s="56">
        <v>31</v>
      </c>
      <c r="AX396" s="57">
        <v>759.5</v>
      </c>
      <c r="AY396" s="57">
        <v>759.5</v>
      </c>
      <c r="AZ396" s="56">
        <v>0</v>
      </c>
      <c r="BA396" s="56">
        <v>0</v>
      </c>
      <c r="BB396" s="56">
        <v>0</v>
      </c>
      <c r="BC396" s="34">
        <v>24.5</v>
      </c>
      <c r="BD396" s="44">
        <f t="shared" si="6"/>
        <v>0</v>
      </c>
    </row>
    <row r="397" spans="1:56" s="34" customFormat="1">
      <c r="A397" s="56">
        <v>202316</v>
      </c>
      <c r="B397" s="56">
        <v>22</v>
      </c>
      <c r="C397" s="56" t="s">
        <v>69</v>
      </c>
      <c r="D397" s="56" t="s">
        <v>950</v>
      </c>
      <c r="E397" s="56">
        <v>2</v>
      </c>
      <c r="F397" s="56">
        <v>596065132</v>
      </c>
      <c r="G397" s="56" t="s">
        <v>633</v>
      </c>
      <c r="H397" s="56" t="s">
        <v>113</v>
      </c>
      <c r="I397" s="56" t="s">
        <v>82</v>
      </c>
      <c r="J397" s="56" t="s">
        <v>288</v>
      </c>
      <c r="K397" s="56" t="s">
        <v>176</v>
      </c>
      <c r="L397" s="56" t="s">
        <v>68</v>
      </c>
      <c r="M397" s="56" t="s">
        <v>102</v>
      </c>
      <c r="N397" s="56" t="s">
        <v>126</v>
      </c>
      <c r="O397" s="56" t="s">
        <v>126</v>
      </c>
      <c r="P397" s="56" t="s">
        <v>593</v>
      </c>
      <c r="Q397" s="56" t="s">
        <v>919</v>
      </c>
      <c r="R397" s="56" t="s">
        <v>920</v>
      </c>
      <c r="S397" s="56" t="s">
        <v>204</v>
      </c>
      <c r="T397" s="56">
        <v>20</v>
      </c>
      <c r="U397" s="56">
        <v>7356</v>
      </c>
      <c r="V397" s="56" t="s">
        <v>78</v>
      </c>
      <c r="W397" s="56" t="s">
        <v>79</v>
      </c>
      <c r="X397" s="56" t="s">
        <v>112</v>
      </c>
      <c r="Y397" s="56" t="s">
        <v>102</v>
      </c>
      <c r="Z397" s="56" t="s">
        <v>126</v>
      </c>
      <c r="AA397" s="56" t="s">
        <v>921</v>
      </c>
      <c r="AB397" s="56" t="s">
        <v>703</v>
      </c>
      <c r="AC397" s="56" t="s">
        <v>78</v>
      </c>
      <c r="AD397" s="56" t="s">
        <v>79</v>
      </c>
      <c r="AE397" s="56" t="s">
        <v>922</v>
      </c>
      <c r="AF397" s="56" t="s">
        <v>923</v>
      </c>
      <c r="AG397" s="56">
        <v>367453</v>
      </c>
      <c r="AH397" s="56" t="s">
        <v>469</v>
      </c>
      <c r="AI397" s="56">
        <v>0</v>
      </c>
      <c r="AJ397" s="56">
        <v>15</v>
      </c>
      <c r="AK397" s="56">
        <v>0</v>
      </c>
      <c r="AL397" s="56">
        <v>0</v>
      </c>
      <c r="AM397" s="56">
        <v>0</v>
      </c>
      <c r="AN397" s="56">
        <v>0</v>
      </c>
      <c r="AO397" s="56">
        <v>0</v>
      </c>
      <c r="AP397" s="56">
        <v>0</v>
      </c>
      <c r="AQ397" s="56">
        <v>0</v>
      </c>
      <c r="AR397" s="56">
        <v>0</v>
      </c>
      <c r="AS397" s="56">
        <v>0</v>
      </c>
      <c r="AT397" s="56">
        <v>0</v>
      </c>
      <c r="AU397" s="56">
        <v>0</v>
      </c>
      <c r="AV397" s="57">
        <v>0</v>
      </c>
      <c r="AW397" s="56">
        <v>0</v>
      </c>
      <c r="AX397" s="57">
        <v>0</v>
      </c>
      <c r="AY397" s="57">
        <v>474.6</v>
      </c>
      <c r="AZ397" s="56">
        <v>0</v>
      </c>
      <c r="BA397" s="56">
        <v>0</v>
      </c>
      <c r="BB397" s="56">
        <v>15</v>
      </c>
      <c r="BC397" s="34">
        <v>31.64</v>
      </c>
      <c r="BD397" s="44">
        <f t="shared" si="6"/>
        <v>0</v>
      </c>
    </row>
    <row r="398" spans="1:56" s="34" customFormat="1">
      <c r="A398" s="56">
        <v>202316</v>
      </c>
      <c r="B398" s="56">
        <v>22</v>
      </c>
      <c r="C398" s="56" t="s">
        <v>69</v>
      </c>
      <c r="D398" s="56" t="s">
        <v>950</v>
      </c>
      <c r="E398" s="56">
        <v>3</v>
      </c>
      <c r="F398" s="56">
        <v>596066253</v>
      </c>
      <c r="G398" s="56" t="s">
        <v>679</v>
      </c>
      <c r="H398" s="56" t="s">
        <v>113</v>
      </c>
      <c r="I398" s="56" t="s">
        <v>82</v>
      </c>
      <c r="J398" s="56" t="s">
        <v>288</v>
      </c>
      <c r="K398" s="56" t="s">
        <v>176</v>
      </c>
      <c r="L398" s="56" t="s">
        <v>68</v>
      </c>
      <c r="M398" s="56" t="s">
        <v>102</v>
      </c>
      <c r="N398" s="56" t="s">
        <v>126</v>
      </c>
      <c r="O398" s="56" t="s">
        <v>126</v>
      </c>
      <c r="P398" s="56" t="s">
        <v>593</v>
      </c>
      <c r="Q398" s="56" t="s">
        <v>919</v>
      </c>
      <c r="R398" s="56" t="s">
        <v>920</v>
      </c>
      <c r="S398" s="56" t="s">
        <v>204</v>
      </c>
      <c r="T398" s="56">
        <v>20</v>
      </c>
      <c r="U398" s="56">
        <v>7356</v>
      </c>
      <c r="V398" s="56" t="s">
        <v>78</v>
      </c>
      <c r="W398" s="56" t="s">
        <v>79</v>
      </c>
      <c r="X398" s="56" t="s">
        <v>112</v>
      </c>
      <c r="Y398" s="56" t="s">
        <v>102</v>
      </c>
      <c r="Z398" s="56" t="s">
        <v>126</v>
      </c>
      <c r="AA398" s="56" t="s">
        <v>921</v>
      </c>
      <c r="AB398" s="56" t="s">
        <v>703</v>
      </c>
      <c r="AC398" s="56" t="s">
        <v>78</v>
      </c>
      <c r="AD398" s="56" t="s">
        <v>79</v>
      </c>
      <c r="AE398" s="56" t="s">
        <v>922</v>
      </c>
      <c r="AF398" s="56" t="s">
        <v>923</v>
      </c>
      <c r="AG398" s="56">
        <v>367453</v>
      </c>
      <c r="AH398" s="56" t="s">
        <v>469</v>
      </c>
      <c r="AI398" s="56">
        <v>0</v>
      </c>
      <c r="AJ398" s="56">
        <v>21</v>
      </c>
      <c r="AK398" s="56">
        <v>0</v>
      </c>
      <c r="AL398" s="56">
        <v>0</v>
      </c>
      <c r="AM398" s="56">
        <v>0</v>
      </c>
      <c r="AN398" s="56">
        <v>0</v>
      </c>
      <c r="AO398" s="56">
        <v>0</v>
      </c>
      <c r="AP398" s="56">
        <v>0</v>
      </c>
      <c r="AQ398" s="56">
        <v>0</v>
      </c>
      <c r="AR398" s="56">
        <v>0</v>
      </c>
      <c r="AS398" s="56">
        <v>0</v>
      </c>
      <c r="AT398" s="56">
        <v>0</v>
      </c>
      <c r="AU398" s="56">
        <v>0</v>
      </c>
      <c r="AV398" s="57">
        <v>0</v>
      </c>
      <c r="AW398" s="56">
        <v>0</v>
      </c>
      <c r="AX398" s="57">
        <v>0</v>
      </c>
      <c r="AY398" s="57">
        <v>610.04999999999995</v>
      </c>
      <c r="AZ398" s="56">
        <v>0</v>
      </c>
      <c r="BA398" s="56">
        <v>0</v>
      </c>
      <c r="BB398" s="56">
        <v>21</v>
      </c>
      <c r="BC398" s="34">
        <v>29.05</v>
      </c>
      <c r="BD398" s="44">
        <f t="shared" si="6"/>
        <v>0</v>
      </c>
    </row>
    <row r="399" spans="1:56" s="34" customFormat="1">
      <c r="A399" s="56">
        <v>202316</v>
      </c>
      <c r="B399" s="56">
        <v>22</v>
      </c>
      <c r="C399" s="56" t="s">
        <v>69</v>
      </c>
      <c r="D399" s="56" t="s">
        <v>950</v>
      </c>
      <c r="E399" s="56">
        <v>4</v>
      </c>
      <c r="F399" s="56">
        <v>596066282</v>
      </c>
      <c r="G399" s="56" t="s">
        <v>633</v>
      </c>
      <c r="H399" s="56" t="s">
        <v>113</v>
      </c>
      <c r="I399" s="56" t="s">
        <v>82</v>
      </c>
      <c r="J399" s="56" t="s">
        <v>288</v>
      </c>
      <c r="K399" s="56" t="s">
        <v>176</v>
      </c>
      <c r="L399" s="56" t="s">
        <v>68</v>
      </c>
      <c r="M399" s="56" t="s">
        <v>102</v>
      </c>
      <c r="N399" s="56" t="s">
        <v>126</v>
      </c>
      <c r="O399" s="56" t="s">
        <v>126</v>
      </c>
      <c r="P399" s="56" t="s">
        <v>593</v>
      </c>
      <c r="Q399" s="56" t="s">
        <v>919</v>
      </c>
      <c r="R399" s="56" t="s">
        <v>920</v>
      </c>
      <c r="S399" s="56" t="s">
        <v>204</v>
      </c>
      <c r="T399" s="56">
        <v>20</v>
      </c>
      <c r="U399" s="56">
        <v>7356</v>
      </c>
      <c r="V399" s="56" t="s">
        <v>78</v>
      </c>
      <c r="W399" s="56" t="s">
        <v>79</v>
      </c>
      <c r="X399" s="56" t="s">
        <v>112</v>
      </c>
      <c r="Y399" s="56" t="s">
        <v>102</v>
      </c>
      <c r="Z399" s="56" t="s">
        <v>126</v>
      </c>
      <c r="AA399" s="56" t="s">
        <v>921</v>
      </c>
      <c r="AB399" s="56" t="s">
        <v>703</v>
      </c>
      <c r="AC399" s="56" t="s">
        <v>78</v>
      </c>
      <c r="AD399" s="56" t="s">
        <v>79</v>
      </c>
      <c r="AE399" s="56" t="s">
        <v>922</v>
      </c>
      <c r="AF399" s="56" t="s">
        <v>923</v>
      </c>
      <c r="AG399" s="56">
        <v>367453</v>
      </c>
      <c r="AH399" s="56" t="s">
        <v>469</v>
      </c>
      <c r="AI399" s="56">
        <v>0</v>
      </c>
      <c r="AJ399" s="56">
        <v>7</v>
      </c>
      <c r="AK399" s="56">
        <v>0</v>
      </c>
      <c r="AL399" s="56">
        <v>0</v>
      </c>
      <c r="AM399" s="56">
        <v>0</v>
      </c>
      <c r="AN399" s="56">
        <v>0</v>
      </c>
      <c r="AO399" s="56">
        <v>0</v>
      </c>
      <c r="AP399" s="56">
        <v>0</v>
      </c>
      <c r="AQ399" s="56">
        <v>0</v>
      </c>
      <c r="AR399" s="56">
        <v>0</v>
      </c>
      <c r="AS399" s="56">
        <v>0</v>
      </c>
      <c r="AT399" s="56">
        <v>0</v>
      </c>
      <c r="AU399" s="56">
        <v>0</v>
      </c>
      <c r="AV399" s="57">
        <v>0</v>
      </c>
      <c r="AW399" s="56">
        <v>0</v>
      </c>
      <c r="AX399" s="57">
        <v>0</v>
      </c>
      <c r="AY399" s="57">
        <v>203.35</v>
      </c>
      <c r="AZ399" s="56">
        <v>0</v>
      </c>
      <c r="BA399" s="56">
        <v>0</v>
      </c>
      <c r="BB399" s="56">
        <v>7</v>
      </c>
      <c r="BC399" s="34">
        <v>29.05</v>
      </c>
      <c r="BD399" s="44">
        <f t="shared" si="6"/>
        <v>0</v>
      </c>
    </row>
    <row r="400" spans="1:56" s="34" customFormat="1">
      <c r="A400" s="56">
        <v>202316</v>
      </c>
      <c r="B400" s="56">
        <v>22</v>
      </c>
      <c r="C400" s="56" t="s">
        <v>69</v>
      </c>
      <c r="D400" s="56" t="s">
        <v>950</v>
      </c>
      <c r="E400" s="56">
        <v>5</v>
      </c>
      <c r="F400" s="56">
        <v>596074669</v>
      </c>
      <c r="G400" s="56" t="s">
        <v>633</v>
      </c>
      <c r="H400" s="56" t="s">
        <v>113</v>
      </c>
      <c r="I400" s="56" t="s">
        <v>82</v>
      </c>
      <c r="J400" s="56" t="s">
        <v>288</v>
      </c>
      <c r="K400" s="56" t="s">
        <v>176</v>
      </c>
      <c r="L400" s="56" t="s">
        <v>68</v>
      </c>
      <c r="M400" s="56" t="s">
        <v>102</v>
      </c>
      <c r="N400" s="56" t="s">
        <v>126</v>
      </c>
      <c r="O400" s="56" t="s">
        <v>126</v>
      </c>
      <c r="P400" s="56" t="s">
        <v>593</v>
      </c>
      <c r="Q400" s="56" t="s">
        <v>919</v>
      </c>
      <c r="R400" s="56" t="s">
        <v>920</v>
      </c>
      <c r="S400" s="56" t="s">
        <v>204</v>
      </c>
      <c r="T400" s="56">
        <v>20</v>
      </c>
      <c r="U400" s="56">
        <v>7356</v>
      </c>
      <c r="V400" s="56" t="s">
        <v>78</v>
      </c>
      <c r="W400" s="56" t="s">
        <v>79</v>
      </c>
      <c r="X400" s="56" t="s">
        <v>112</v>
      </c>
      <c r="Y400" s="56" t="s">
        <v>102</v>
      </c>
      <c r="Z400" s="56" t="s">
        <v>126</v>
      </c>
      <c r="AA400" s="56" t="s">
        <v>921</v>
      </c>
      <c r="AB400" s="56" t="s">
        <v>703</v>
      </c>
      <c r="AC400" s="56" t="s">
        <v>78</v>
      </c>
      <c r="AD400" s="56" t="s">
        <v>79</v>
      </c>
      <c r="AE400" s="56" t="s">
        <v>922</v>
      </c>
      <c r="AF400" s="56" t="s">
        <v>923</v>
      </c>
      <c r="AG400" s="56">
        <v>367453</v>
      </c>
      <c r="AH400" s="56" t="s">
        <v>469</v>
      </c>
      <c r="AI400" s="56">
        <v>0</v>
      </c>
      <c r="AJ400" s="56">
        <v>8</v>
      </c>
      <c r="AK400" s="56">
        <v>0</v>
      </c>
      <c r="AL400" s="56">
        <v>0</v>
      </c>
      <c r="AM400" s="56">
        <v>0</v>
      </c>
      <c r="AN400" s="56">
        <v>0</v>
      </c>
      <c r="AO400" s="56">
        <v>0</v>
      </c>
      <c r="AP400" s="56">
        <v>0</v>
      </c>
      <c r="AQ400" s="56">
        <v>0</v>
      </c>
      <c r="AR400" s="56">
        <v>0</v>
      </c>
      <c r="AS400" s="56">
        <v>0</v>
      </c>
      <c r="AT400" s="56">
        <v>0</v>
      </c>
      <c r="AU400" s="56">
        <v>0</v>
      </c>
      <c r="AV400" s="57">
        <v>0</v>
      </c>
      <c r="AW400" s="56">
        <v>0</v>
      </c>
      <c r="AX400" s="57">
        <v>0</v>
      </c>
      <c r="AY400" s="57">
        <v>194.88</v>
      </c>
      <c r="AZ400" s="56">
        <v>0</v>
      </c>
      <c r="BA400" s="56">
        <v>0</v>
      </c>
      <c r="BB400" s="56">
        <v>8</v>
      </c>
      <c r="BC400" s="34">
        <v>24.36</v>
      </c>
      <c r="BD400" s="44">
        <f t="shared" si="6"/>
        <v>0</v>
      </c>
    </row>
    <row r="401" spans="1:56" s="34" customFormat="1">
      <c r="A401" s="56">
        <v>202316</v>
      </c>
      <c r="B401" s="56">
        <v>22</v>
      </c>
      <c r="C401" s="56" t="s">
        <v>69</v>
      </c>
      <c r="D401" s="56" t="s">
        <v>950</v>
      </c>
      <c r="E401" s="56">
        <v>6</v>
      </c>
      <c r="F401" s="56">
        <v>596074672</v>
      </c>
      <c r="G401" s="56" t="s">
        <v>679</v>
      </c>
      <c r="H401" s="56" t="s">
        <v>113</v>
      </c>
      <c r="I401" s="56" t="s">
        <v>82</v>
      </c>
      <c r="J401" s="56" t="s">
        <v>288</v>
      </c>
      <c r="K401" s="56" t="s">
        <v>176</v>
      </c>
      <c r="L401" s="56" t="s">
        <v>68</v>
      </c>
      <c r="M401" s="56" t="s">
        <v>102</v>
      </c>
      <c r="N401" s="56" t="s">
        <v>126</v>
      </c>
      <c r="O401" s="56" t="s">
        <v>126</v>
      </c>
      <c r="P401" s="56" t="s">
        <v>593</v>
      </c>
      <c r="Q401" s="56" t="s">
        <v>919</v>
      </c>
      <c r="R401" s="56" t="s">
        <v>920</v>
      </c>
      <c r="S401" s="56" t="s">
        <v>204</v>
      </c>
      <c r="T401" s="56">
        <v>20</v>
      </c>
      <c r="U401" s="56">
        <v>7356</v>
      </c>
      <c r="V401" s="56" t="s">
        <v>78</v>
      </c>
      <c r="W401" s="56" t="s">
        <v>79</v>
      </c>
      <c r="X401" s="56" t="s">
        <v>112</v>
      </c>
      <c r="Y401" s="56" t="s">
        <v>102</v>
      </c>
      <c r="Z401" s="56" t="s">
        <v>126</v>
      </c>
      <c r="AA401" s="56" t="s">
        <v>921</v>
      </c>
      <c r="AB401" s="56" t="s">
        <v>703</v>
      </c>
      <c r="AC401" s="56" t="s">
        <v>78</v>
      </c>
      <c r="AD401" s="56" t="s">
        <v>79</v>
      </c>
      <c r="AE401" s="56" t="s">
        <v>922</v>
      </c>
      <c r="AF401" s="56" t="s">
        <v>923</v>
      </c>
      <c r="AG401" s="56">
        <v>367453</v>
      </c>
      <c r="AH401" s="56" t="s">
        <v>469</v>
      </c>
      <c r="AI401" s="56">
        <v>0</v>
      </c>
      <c r="AJ401" s="56">
        <v>2</v>
      </c>
      <c r="AK401" s="56">
        <v>0</v>
      </c>
      <c r="AL401" s="56">
        <v>0</v>
      </c>
      <c r="AM401" s="56">
        <v>0</v>
      </c>
      <c r="AN401" s="56">
        <v>0</v>
      </c>
      <c r="AO401" s="56">
        <v>0</v>
      </c>
      <c r="AP401" s="56">
        <v>0</v>
      </c>
      <c r="AQ401" s="56">
        <v>0</v>
      </c>
      <c r="AR401" s="56">
        <v>0</v>
      </c>
      <c r="AS401" s="56">
        <v>0</v>
      </c>
      <c r="AT401" s="56">
        <v>0</v>
      </c>
      <c r="AU401" s="56">
        <v>0</v>
      </c>
      <c r="AV401" s="57">
        <v>0</v>
      </c>
      <c r="AW401" s="56">
        <v>0</v>
      </c>
      <c r="AX401" s="57">
        <v>0</v>
      </c>
      <c r="AY401" s="57">
        <v>48.72</v>
      </c>
      <c r="AZ401" s="56">
        <v>0</v>
      </c>
      <c r="BA401" s="56">
        <v>0</v>
      </c>
      <c r="BB401" s="56">
        <v>2</v>
      </c>
      <c r="BC401" s="34">
        <v>24.36</v>
      </c>
      <c r="BD401" s="44">
        <f t="shared" si="6"/>
        <v>0</v>
      </c>
    </row>
    <row r="402" spans="1:56" s="34" customFormat="1">
      <c r="A402" s="56">
        <v>202316</v>
      </c>
      <c r="B402" s="56">
        <v>22</v>
      </c>
      <c r="C402" s="56" t="s">
        <v>498</v>
      </c>
      <c r="D402" s="56" t="s">
        <v>918</v>
      </c>
      <c r="E402" s="56">
        <v>1</v>
      </c>
      <c r="F402" s="56">
        <v>554708300</v>
      </c>
      <c r="G402" s="56" t="s">
        <v>699</v>
      </c>
      <c r="H402" s="56" t="s">
        <v>113</v>
      </c>
      <c r="I402" s="56" t="s">
        <v>97</v>
      </c>
      <c r="J402" s="56" t="s">
        <v>288</v>
      </c>
      <c r="K402" s="56" t="s">
        <v>185</v>
      </c>
      <c r="L402" s="56" t="s">
        <v>68</v>
      </c>
      <c r="M402" s="56" t="s">
        <v>126</v>
      </c>
      <c r="N402" s="56" t="s">
        <v>68</v>
      </c>
      <c r="O402" s="56" t="s">
        <v>68</v>
      </c>
      <c r="P402" s="56" t="s">
        <v>579</v>
      </c>
      <c r="Q402" s="56" t="s">
        <v>68</v>
      </c>
      <c r="R402" s="56" t="s">
        <v>68</v>
      </c>
      <c r="S402" s="56" t="s">
        <v>204</v>
      </c>
      <c r="T402" s="56">
        <v>20</v>
      </c>
      <c r="U402" s="56">
        <v>7356</v>
      </c>
      <c r="V402" s="56" t="s">
        <v>629</v>
      </c>
      <c r="W402" s="56" t="s">
        <v>630</v>
      </c>
      <c r="X402" s="56" t="s">
        <v>126</v>
      </c>
      <c r="Y402" s="56" t="s">
        <v>126</v>
      </c>
      <c r="Z402" s="56" t="s">
        <v>126</v>
      </c>
      <c r="AA402" s="56" t="s">
        <v>677</v>
      </c>
      <c r="AB402" s="56" t="s">
        <v>703</v>
      </c>
      <c r="AC402" s="56" t="s">
        <v>68</v>
      </c>
      <c r="AD402" s="56" t="s">
        <v>68</v>
      </c>
      <c r="AE402" s="56" t="s">
        <v>68</v>
      </c>
      <c r="AF402" s="56" t="s">
        <v>68</v>
      </c>
      <c r="AG402" s="56">
        <v>367716</v>
      </c>
      <c r="AH402" s="56" t="s">
        <v>469</v>
      </c>
      <c r="AI402" s="56">
        <v>0</v>
      </c>
      <c r="AJ402" s="56">
        <v>0</v>
      </c>
      <c r="AK402" s="56">
        <v>0</v>
      </c>
      <c r="AL402" s="56">
        <v>3</v>
      </c>
      <c r="AM402" s="56">
        <v>0</v>
      </c>
      <c r="AN402" s="56">
        <v>0</v>
      </c>
      <c r="AO402" s="56">
        <v>0</v>
      </c>
      <c r="AP402" s="56">
        <v>0</v>
      </c>
      <c r="AQ402" s="56">
        <v>3</v>
      </c>
      <c r="AR402" s="56">
        <v>0</v>
      </c>
      <c r="AS402" s="56">
        <v>0</v>
      </c>
      <c r="AT402" s="56">
        <v>0</v>
      </c>
      <c r="AU402" s="56">
        <v>0</v>
      </c>
      <c r="AV402" s="57">
        <v>0</v>
      </c>
      <c r="AW402" s="56">
        <v>3</v>
      </c>
      <c r="AX402" s="57">
        <v>72.48</v>
      </c>
      <c r="AY402" s="57">
        <v>72.48</v>
      </c>
      <c r="AZ402" s="56">
        <v>0</v>
      </c>
      <c r="BA402" s="56">
        <v>0</v>
      </c>
      <c r="BB402" s="56">
        <v>0</v>
      </c>
      <c r="BC402" s="34">
        <v>24.16</v>
      </c>
      <c r="BD402" s="44">
        <f t="shared" si="6"/>
        <v>0</v>
      </c>
    </row>
    <row r="403" spans="1:56" s="34" customFormat="1">
      <c r="A403" s="56">
        <v>202316</v>
      </c>
      <c r="B403" s="56">
        <v>22</v>
      </c>
      <c r="C403" s="56" t="s">
        <v>498</v>
      </c>
      <c r="D403" s="56" t="s">
        <v>918</v>
      </c>
      <c r="E403" s="56">
        <v>2</v>
      </c>
      <c r="F403" s="56">
        <v>555101458</v>
      </c>
      <c r="G403" s="56" t="s">
        <v>628</v>
      </c>
      <c r="H403" s="56" t="s">
        <v>113</v>
      </c>
      <c r="I403" s="56" t="s">
        <v>97</v>
      </c>
      <c r="J403" s="56" t="s">
        <v>288</v>
      </c>
      <c r="K403" s="56" t="s">
        <v>185</v>
      </c>
      <c r="L403" s="56" t="s">
        <v>68</v>
      </c>
      <c r="M403" s="56" t="s">
        <v>126</v>
      </c>
      <c r="N403" s="56" t="s">
        <v>68</v>
      </c>
      <c r="O403" s="56" t="s">
        <v>68</v>
      </c>
      <c r="P403" s="56" t="s">
        <v>579</v>
      </c>
      <c r="Q403" s="56" t="s">
        <v>68</v>
      </c>
      <c r="R403" s="56" t="s">
        <v>68</v>
      </c>
      <c r="S403" s="56" t="s">
        <v>204</v>
      </c>
      <c r="T403" s="56">
        <v>20</v>
      </c>
      <c r="U403" s="56">
        <v>7356</v>
      </c>
      <c r="V403" s="56" t="s">
        <v>629</v>
      </c>
      <c r="W403" s="56" t="s">
        <v>630</v>
      </c>
      <c r="X403" s="56" t="s">
        <v>126</v>
      </c>
      <c r="Y403" s="56" t="s">
        <v>126</v>
      </c>
      <c r="Z403" s="56" t="s">
        <v>126</v>
      </c>
      <c r="AA403" s="56" t="s">
        <v>677</v>
      </c>
      <c r="AB403" s="56" t="s">
        <v>703</v>
      </c>
      <c r="AC403" s="56" t="s">
        <v>68</v>
      </c>
      <c r="AD403" s="56" t="s">
        <v>68</v>
      </c>
      <c r="AE403" s="56" t="s">
        <v>68</v>
      </c>
      <c r="AF403" s="56" t="s">
        <v>68</v>
      </c>
      <c r="AG403" s="56">
        <v>367716</v>
      </c>
      <c r="AH403" s="56" t="s">
        <v>469</v>
      </c>
      <c r="AI403" s="56">
        <v>0</v>
      </c>
      <c r="AJ403" s="56">
        <v>0</v>
      </c>
      <c r="AK403" s="56">
        <v>0</v>
      </c>
      <c r="AL403" s="56">
        <v>2</v>
      </c>
      <c r="AM403" s="56">
        <v>0</v>
      </c>
      <c r="AN403" s="56">
        <v>0</v>
      </c>
      <c r="AO403" s="56">
        <v>0</v>
      </c>
      <c r="AP403" s="56">
        <v>0</v>
      </c>
      <c r="AQ403" s="56">
        <v>2</v>
      </c>
      <c r="AR403" s="56">
        <v>0</v>
      </c>
      <c r="AS403" s="56">
        <v>0</v>
      </c>
      <c r="AT403" s="56">
        <v>0</v>
      </c>
      <c r="AU403" s="56">
        <v>0</v>
      </c>
      <c r="AV403" s="57">
        <v>0</v>
      </c>
      <c r="AW403" s="56">
        <v>2</v>
      </c>
      <c r="AX403" s="57">
        <v>31.4</v>
      </c>
      <c r="AY403" s="57">
        <v>31.4</v>
      </c>
      <c r="AZ403" s="56">
        <v>0</v>
      </c>
      <c r="BA403" s="56">
        <v>0</v>
      </c>
      <c r="BB403" s="56">
        <v>0</v>
      </c>
      <c r="BC403" s="34">
        <v>15.7</v>
      </c>
      <c r="BD403" s="44">
        <f t="shared" si="6"/>
        <v>0</v>
      </c>
    </row>
    <row r="404" spans="1:56" s="34" customFormat="1">
      <c r="A404" s="56">
        <v>202316</v>
      </c>
      <c r="B404" s="56">
        <v>22</v>
      </c>
      <c r="C404" s="56" t="s">
        <v>498</v>
      </c>
      <c r="D404" s="56" t="s">
        <v>918</v>
      </c>
      <c r="E404" s="56">
        <v>3</v>
      </c>
      <c r="F404" s="56">
        <v>567157534</v>
      </c>
      <c r="G404" s="56" t="s">
        <v>714</v>
      </c>
      <c r="H404" s="56" t="s">
        <v>113</v>
      </c>
      <c r="I404" s="56" t="s">
        <v>97</v>
      </c>
      <c r="J404" s="56" t="s">
        <v>288</v>
      </c>
      <c r="K404" s="56" t="s">
        <v>185</v>
      </c>
      <c r="L404" s="56" t="s">
        <v>68</v>
      </c>
      <c r="M404" s="56" t="s">
        <v>126</v>
      </c>
      <c r="N404" s="56" t="s">
        <v>126</v>
      </c>
      <c r="O404" s="56" t="s">
        <v>68</v>
      </c>
      <c r="P404" s="56" t="s">
        <v>579</v>
      </c>
      <c r="Q404" s="56" t="s">
        <v>919</v>
      </c>
      <c r="R404" s="56" t="s">
        <v>920</v>
      </c>
      <c r="S404" s="56" t="s">
        <v>204</v>
      </c>
      <c r="T404" s="56">
        <v>20</v>
      </c>
      <c r="U404" s="56">
        <v>7356</v>
      </c>
      <c r="V404" s="56" t="s">
        <v>68</v>
      </c>
      <c r="W404" s="56" t="s">
        <v>68</v>
      </c>
      <c r="X404" s="56" t="s">
        <v>126</v>
      </c>
      <c r="Y404" s="56" t="s">
        <v>126</v>
      </c>
      <c r="Z404" s="56" t="s">
        <v>126</v>
      </c>
      <c r="AA404" s="56" t="s">
        <v>921</v>
      </c>
      <c r="AB404" s="56" t="s">
        <v>703</v>
      </c>
      <c r="AC404" s="56" t="s">
        <v>68</v>
      </c>
      <c r="AD404" s="56" t="s">
        <v>68</v>
      </c>
      <c r="AE404" s="56" t="s">
        <v>922</v>
      </c>
      <c r="AF404" s="56" t="s">
        <v>923</v>
      </c>
      <c r="AG404" s="56">
        <v>367716</v>
      </c>
      <c r="AH404" s="56" t="s">
        <v>469</v>
      </c>
      <c r="AI404" s="56">
        <v>0</v>
      </c>
      <c r="AJ404" s="56">
        <v>6</v>
      </c>
      <c r="AK404" s="56">
        <v>0</v>
      </c>
      <c r="AL404" s="56">
        <v>0</v>
      </c>
      <c r="AM404" s="56">
        <v>0</v>
      </c>
      <c r="AN404" s="56">
        <v>0</v>
      </c>
      <c r="AO404" s="56">
        <v>0</v>
      </c>
      <c r="AP404" s="56">
        <v>0</v>
      </c>
      <c r="AQ404" s="56">
        <v>0</v>
      </c>
      <c r="AR404" s="56">
        <v>0</v>
      </c>
      <c r="AS404" s="56">
        <v>0</v>
      </c>
      <c r="AT404" s="56">
        <v>0</v>
      </c>
      <c r="AU404" s="56">
        <v>0</v>
      </c>
      <c r="AV404" s="57">
        <v>0</v>
      </c>
      <c r="AW404" s="56">
        <v>0</v>
      </c>
      <c r="AX404" s="57">
        <v>0</v>
      </c>
      <c r="AY404" s="57">
        <v>207.9</v>
      </c>
      <c r="AZ404" s="56">
        <v>0</v>
      </c>
      <c r="BA404" s="56">
        <v>0</v>
      </c>
      <c r="BB404" s="56">
        <v>6</v>
      </c>
      <c r="BC404" s="34">
        <v>34.65</v>
      </c>
      <c r="BD404" s="44">
        <f t="shared" si="6"/>
        <v>0</v>
      </c>
    </row>
    <row r="405" spans="1:56" s="34" customFormat="1">
      <c r="A405" s="56">
        <v>202316</v>
      </c>
      <c r="B405" s="56">
        <v>22</v>
      </c>
      <c r="C405" s="56" t="s">
        <v>498</v>
      </c>
      <c r="D405" s="56" t="s">
        <v>918</v>
      </c>
      <c r="E405" s="56">
        <v>4</v>
      </c>
      <c r="F405" s="56">
        <v>568287648</v>
      </c>
      <c r="G405" s="56" t="s">
        <v>714</v>
      </c>
      <c r="H405" s="56" t="s">
        <v>113</v>
      </c>
      <c r="I405" s="56" t="s">
        <v>97</v>
      </c>
      <c r="J405" s="56" t="s">
        <v>288</v>
      </c>
      <c r="K405" s="56" t="s">
        <v>185</v>
      </c>
      <c r="L405" s="56" t="s">
        <v>68</v>
      </c>
      <c r="M405" s="56" t="s">
        <v>126</v>
      </c>
      <c r="N405" s="56" t="s">
        <v>126</v>
      </c>
      <c r="O405" s="56" t="s">
        <v>68</v>
      </c>
      <c r="P405" s="56" t="s">
        <v>579</v>
      </c>
      <c r="Q405" s="56" t="s">
        <v>919</v>
      </c>
      <c r="R405" s="56" t="s">
        <v>920</v>
      </c>
      <c r="S405" s="56" t="s">
        <v>204</v>
      </c>
      <c r="T405" s="56">
        <v>20</v>
      </c>
      <c r="U405" s="56">
        <v>7356</v>
      </c>
      <c r="V405" s="56" t="s">
        <v>68</v>
      </c>
      <c r="W405" s="56" t="s">
        <v>68</v>
      </c>
      <c r="X405" s="56" t="s">
        <v>126</v>
      </c>
      <c r="Y405" s="56" t="s">
        <v>126</v>
      </c>
      <c r="Z405" s="56" t="s">
        <v>126</v>
      </c>
      <c r="AA405" s="56" t="s">
        <v>921</v>
      </c>
      <c r="AB405" s="56" t="s">
        <v>703</v>
      </c>
      <c r="AC405" s="56" t="s">
        <v>68</v>
      </c>
      <c r="AD405" s="56" t="s">
        <v>68</v>
      </c>
      <c r="AE405" s="56" t="s">
        <v>922</v>
      </c>
      <c r="AF405" s="56" t="s">
        <v>923</v>
      </c>
      <c r="AG405" s="56">
        <v>367716</v>
      </c>
      <c r="AH405" s="56" t="s">
        <v>469</v>
      </c>
      <c r="AI405" s="56">
        <v>0</v>
      </c>
      <c r="AJ405" s="56">
        <v>2</v>
      </c>
      <c r="AK405" s="56">
        <v>0</v>
      </c>
      <c r="AL405" s="56">
        <v>0</v>
      </c>
      <c r="AM405" s="56">
        <v>0</v>
      </c>
      <c r="AN405" s="56">
        <v>0</v>
      </c>
      <c r="AO405" s="56">
        <v>0</v>
      </c>
      <c r="AP405" s="56">
        <v>0</v>
      </c>
      <c r="AQ405" s="56">
        <v>0</v>
      </c>
      <c r="AR405" s="56">
        <v>0</v>
      </c>
      <c r="AS405" s="56">
        <v>0</v>
      </c>
      <c r="AT405" s="56">
        <v>0</v>
      </c>
      <c r="AU405" s="56">
        <v>0</v>
      </c>
      <c r="AV405" s="57">
        <v>0</v>
      </c>
      <c r="AW405" s="56">
        <v>0</v>
      </c>
      <c r="AX405" s="57">
        <v>0</v>
      </c>
      <c r="AY405" s="57">
        <v>72.78</v>
      </c>
      <c r="AZ405" s="56">
        <v>0</v>
      </c>
      <c r="BA405" s="56">
        <v>0</v>
      </c>
      <c r="BB405" s="56">
        <v>2</v>
      </c>
      <c r="BC405" s="34">
        <v>36.39</v>
      </c>
      <c r="BD405" s="44">
        <f t="shared" si="6"/>
        <v>0</v>
      </c>
    </row>
    <row r="406" spans="1:56" s="34" customFormat="1">
      <c r="A406" s="56">
        <v>202316</v>
      </c>
      <c r="B406" s="56">
        <v>22</v>
      </c>
      <c r="C406" s="56" t="s">
        <v>498</v>
      </c>
      <c r="D406" s="56" t="s">
        <v>918</v>
      </c>
      <c r="E406" s="56">
        <v>5</v>
      </c>
      <c r="F406" s="56">
        <v>577082874</v>
      </c>
      <c r="G406" s="56" t="s">
        <v>655</v>
      </c>
      <c r="H406" s="56" t="s">
        <v>113</v>
      </c>
      <c r="I406" s="56" t="s">
        <v>97</v>
      </c>
      <c r="J406" s="56" t="s">
        <v>288</v>
      </c>
      <c r="K406" s="56" t="s">
        <v>185</v>
      </c>
      <c r="L406" s="56" t="s">
        <v>68</v>
      </c>
      <c r="M406" s="56" t="s">
        <v>126</v>
      </c>
      <c r="N406" s="56" t="s">
        <v>126</v>
      </c>
      <c r="O406" s="56" t="s">
        <v>68</v>
      </c>
      <c r="P406" s="56" t="s">
        <v>579</v>
      </c>
      <c r="Q406" s="56" t="s">
        <v>919</v>
      </c>
      <c r="R406" s="56" t="s">
        <v>920</v>
      </c>
      <c r="S406" s="56" t="s">
        <v>204</v>
      </c>
      <c r="T406" s="56">
        <v>20</v>
      </c>
      <c r="U406" s="56">
        <v>7356</v>
      </c>
      <c r="V406" s="56" t="s">
        <v>68</v>
      </c>
      <c r="W406" s="56" t="s">
        <v>68</v>
      </c>
      <c r="X406" s="56" t="s">
        <v>126</v>
      </c>
      <c r="Y406" s="56" t="s">
        <v>126</v>
      </c>
      <c r="Z406" s="56" t="s">
        <v>126</v>
      </c>
      <c r="AA406" s="56" t="s">
        <v>921</v>
      </c>
      <c r="AB406" s="56" t="s">
        <v>703</v>
      </c>
      <c r="AC406" s="56" t="s">
        <v>68</v>
      </c>
      <c r="AD406" s="56" t="s">
        <v>68</v>
      </c>
      <c r="AE406" s="56" t="s">
        <v>922</v>
      </c>
      <c r="AF406" s="56" t="s">
        <v>923</v>
      </c>
      <c r="AG406" s="56">
        <v>367716</v>
      </c>
      <c r="AH406" s="56" t="s">
        <v>469</v>
      </c>
      <c r="AI406" s="56">
        <v>0</v>
      </c>
      <c r="AJ406" s="56">
        <v>31</v>
      </c>
      <c r="AK406" s="56">
        <v>0</v>
      </c>
      <c r="AL406" s="56">
        <v>0</v>
      </c>
      <c r="AM406" s="56">
        <v>0</v>
      </c>
      <c r="AN406" s="56">
        <v>0</v>
      </c>
      <c r="AO406" s="56">
        <v>0</v>
      </c>
      <c r="AP406" s="56">
        <v>0</v>
      </c>
      <c r="AQ406" s="56">
        <v>0</v>
      </c>
      <c r="AR406" s="56">
        <v>0</v>
      </c>
      <c r="AS406" s="56">
        <v>0</v>
      </c>
      <c r="AT406" s="56">
        <v>0</v>
      </c>
      <c r="AU406" s="56">
        <v>0</v>
      </c>
      <c r="AV406" s="57">
        <v>0</v>
      </c>
      <c r="AW406" s="56">
        <v>0</v>
      </c>
      <c r="AX406" s="57">
        <v>0</v>
      </c>
      <c r="AY406" s="57">
        <v>875.75</v>
      </c>
      <c r="AZ406" s="56">
        <v>0</v>
      </c>
      <c r="BA406" s="56">
        <v>0</v>
      </c>
      <c r="BB406" s="56">
        <v>31</v>
      </c>
      <c r="BC406" s="34">
        <v>28.25</v>
      </c>
      <c r="BD406" s="44">
        <f t="shared" si="6"/>
        <v>0</v>
      </c>
    </row>
    <row r="407" spans="1:56" s="34" customFormat="1">
      <c r="A407" s="56">
        <v>202316</v>
      </c>
      <c r="B407" s="56">
        <v>22</v>
      </c>
      <c r="C407" s="56" t="s">
        <v>498</v>
      </c>
      <c r="D407" s="56" t="s">
        <v>918</v>
      </c>
      <c r="E407" s="56">
        <v>6</v>
      </c>
      <c r="F407" s="56">
        <v>586124680</v>
      </c>
      <c r="G407" s="56" t="s">
        <v>729</v>
      </c>
      <c r="H407" s="56" t="s">
        <v>113</v>
      </c>
      <c r="I407" s="56" t="s">
        <v>97</v>
      </c>
      <c r="J407" s="56" t="s">
        <v>288</v>
      </c>
      <c r="K407" s="56" t="s">
        <v>185</v>
      </c>
      <c r="L407" s="56" t="s">
        <v>68</v>
      </c>
      <c r="M407" s="56" t="s">
        <v>126</v>
      </c>
      <c r="N407" s="56" t="s">
        <v>126</v>
      </c>
      <c r="O407" s="56" t="s">
        <v>68</v>
      </c>
      <c r="P407" s="56" t="s">
        <v>579</v>
      </c>
      <c r="Q407" s="56" t="s">
        <v>919</v>
      </c>
      <c r="R407" s="56" t="s">
        <v>920</v>
      </c>
      <c r="S407" s="56" t="s">
        <v>204</v>
      </c>
      <c r="T407" s="56">
        <v>20</v>
      </c>
      <c r="U407" s="56">
        <v>7356</v>
      </c>
      <c r="V407" s="56" t="s">
        <v>68</v>
      </c>
      <c r="W407" s="56" t="s">
        <v>68</v>
      </c>
      <c r="X407" s="56" t="s">
        <v>126</v>
      </c>
      <c r="Y407" s="56" t="s">
        <v>126</v>
      </c>
      <c r="Z407" s="56" t="s">
        <v>126</v>
      </c>
      <c r="AA407" s="56" t="s">
        <v>921</v>
      </c>
      <c r="AB407" s="56" t="s">
        <v>703</v>
      </c>
      <c r="AC407" s="56" t="s">
        <v>68</v>
      </c>
      <c r="AD407" s="56" t="s">
        <v>68</v>
      </c>
      <c r="AE407" s="56" t="s">
        <v>922</v>
      </c>
      <c r="AF407" s="56" t="s">
        <v>923</v>
      </c>
      <c r="AG407" s="56">
        <v>367716</v>
      </c>
      <c r="AH407" s="56" t="s">
        <v>469</v>
      </c>
      <c r="AI407" s="56">
        <v>0</v>
      </c>
      <c r="AJ407" s="56">
        <v>11</v>
      </c>
      <c r="AK407" s="56">
        <v>0</v>
      </c>
      <c r="AL407" s="56">
        <v>0</v>
      </c>
      <c r="AM407" s="56">
        <v>0</v>
      </c>
      <c r="AN407" s="56">
        <v>0</v>
      </c>
      <c r="AO407" s="56">
        <v>0</v>
      </c>
      <c r="AP407" s="56">
        <v>0</v>
      </c>
      <c r="AQ407" s="56">
        <v>0</v>
      </c>
      <c r="AR407" s="56">
        <v>0</v>
      </c>
      <c r="AS407" s="56">
        <v>0</v>
      </c>
      <c r="AT407" s="56">
        <v>0</v>
      </c>
      <c r="AU407" s="56">
        <v>0</v>
      </c>
      <c r="AV407" s="57">
        <v>0</v>
      </c>
      <c r="AW407" s="56">
        <v>0</v>
      </c>
      <c r="AX407" s="57">
        <v>0</v>
      </c>
      <c r="AY407" s="57">
        <v>355.96</v>
      </c>
      <c r="AZ407" s="56">
        <v>0</v>
      </c>
      <c r="BA407" s="56">
        <v>0</v>
      </c>
      <c r="BB407" s="56">
        <v>11</v>
      </c>
      <c r="BC407" s="34">
        <v>32.36</v>
      </c>
      <c r="BD407" s="44">
        <f t="shared" si="6"/>
        <v>0</v>
      </c>
    </row>
    <row r="408" spans="1:56" s="34" customFormat="1">
      <c r="A408" s="56">
        <v>202316</v>
      </c>
      <c r="B408" s="56">
        <v>22</v>
      </c>
      <c r="C408" s="56" t="s">
        <v>498</v>
      </c>
      <c r="D408" s="56" t="s">
        <v>918</v>
      </c>
      <c r="E408" s="56">
        <v>7</v>
      </c>
      <c r="F408" s="56">
        <v>595605590</v>
      </c>
      <c r="G408" s="56" t="s">
        <v>660</v>
      </c>
      <c r="H408" s="56" t="s">
        <v>113</v>
      </c>
      <c r="I408" s="56" t="s">
        <v>97</v>
      </c>
      <c r="J408" s="56" t="s">
        <v>288</v>
      </c>
      <c r="K408" s="56" t="s">
        <v>185</v>
      </c>
      <c r="L408" s="56" t="s">
        <v>68</v>
      </c>
      <c r="M408" s="56" t="s">
        <v>126</v>
      </c>
      <c r="N408" s="56" t="s">
        <v>126</v>
      </c>
      <c r="O408" s="56" t="s">
        <v>68</v>
      </c>
      <c r="P408" s="56" t="s">
        <v>579</v>
      </c>
      <c r="Q408" s="56" t="s">
        <v>919</v>
      </c>
      <c r="R408" s="56" t="s">
        <v>920</v>
      </c>
      <c r="S408" s="56" t="s">
        <v>204</v>
      </c>
      <c r="T408" s="56">
        <v>20</v>
      </c>
      <c r="U408" s="56">
        <v>7356</v>
      </c>
      <c r="V408" s="56" t="s">
        <v>68</v>
      </c>
      <c r="W408" s="56" t="s">
        <v>68</v>
      </c>
      <c r="X408" s="56" t="s">
        <v>126</v>
      </c>
      <c r="Y408" s="56" t="s">
        <v>126</v>
      </c>
      <c r="Z408" s="56" t="s">
        <v>126</v>
      </c>
      <c r="AA408" s="56" t="s">
        <v>921</v>
      </c>
      <c r="AB408" s="56" t="s">
        <v>703</v>
      </c>
      <c r="AC408" s="56" t="s">
        <v>68</v>
      </c>
      <c r="AD408" s="56" t="s">
        <v>68</v>
      </c>
      <c r="AE408" s="56" t="s">
        <v>922</v>
      </c>
      <c r="AF408" s="56" t="s">
        <v>923</v>
      </c>
      <c r="AG408" s="56">
        <v>367716</v>
      </c>
      <c r="AH408" s="56" t="s">
        <v>469</v>
      </c>
      <c r="AI408" s="56">
        <v>0</v>
      </c>
      <c r="AJ408" s="56">
        <v>2</v>
      </c>
      <c r="AK408" s="56">
        <v>0</v>
      </c>
      <c r="AL408" s="56">
        <v>0</v>
      </c>
      <c r="AM408" s="56">
        <v>0</v>
      </c>
      <c r="AN408" s="56">
        <v>0</v>
      </c>
      <c r="AO408" s="56">
        <v>0</v>
      </c>
      <c r="AP408" s="56">
        <v>0</v>
      </c>
      <c r="AQ408" s="56">
        <v>0</v>
      </c>
      <c r="AR408" s="56">
        <v>0</v>
      </c>
      <c r="AS408" s="56">
        <v>0</v>
      </c>
      <c r="AT408" s="56">
        <v>0</v>
      </c>
      <c r="AU408" s="56">
        <v>0</v>
      </c>
      <c r="AV408" s="57">
        <v>0</v>
      </c>
      <c r="AW408" s="56">
        <v>0</v>
      </c>
      <c r="AX408" s="57">
        <v>0</v>
      </c>
      <c r="AY408" s="57">
        <v>37.76</v>
      </c>
      <c r="AZ408" s="56">
        <v>0</v>
      </c>
      <c r="BA408" s="56">
        <v>0</v>
      </c>
      <c r="BB408" s="56">
        <v>2</v>
      </c>
      <c r="BC408" s="34">
        <v>18.88</v>
      </c>
      <c r="BD408" s="44">
        <f t="shared" si="6"/>
        <v>0</v>
      </c>
    </row>
    <row r="409" spans="1:56" s="34" customFormat="1">
      <c r="A409" s="56">
        <v>202316</v>
      </c>
      <c r="B409" s="56">
        <v>22</v>
      </c>
      <c r="C409" s="56" t="s">
        <v>498</v>
      </c>
      <c r="D409" s="56" t="s">
        <v>918</v>
      </c>
      <c r="E409" s="56">
        <v>8</v>
      </c>
      <c r="F409" s="56">
        <v>655012826</v>
      </c>
      <c r="G409" s="56" t="s">
        <v>709</v>
      </c>
      <c r="H409" s="56" t="s">
        <v>113</v>
      </c>
      <c r="I409" s="56" t="s">
        <v>97</v>
      </c>
      <c r="J409" s="56" t="s">
        <v>288</v>
      </c>
      <c r="K409" s="56" t="s">
        <v>185</v>
      </c>
      <c r="L409" s="56" t="s">
        <v>68</v>
      </c>
      <c r="M409" s="56" t="s">
        <v>126</v>
      </c>
      <c r="N409" s="56" t="s">
        <v>68</v>
      </c>
      <c r="O409" s="56" t="s">
        <v>68</v>
      </c>
      <c r="P409" s="56" t="s">
        <v>579</v>
      </c>
      <c r="Q409" s="56" t="s">
        <v>68</v>
      </c>
      <c r="R409" s="56" t="s">
        <v>68</v>
      </c>
      <c r="S409" s="56" t="s">
        <v>204</v>
      </c>
      <c r="T409" s="56">
        <v>20</v>
      </c>
      <c r="U409" s="56">
        <v>7356</v>
      </c>
      <c r="V409" s="56" t="s">
        <v>68</v>
      </c>
      <c r="W409" s="56" t="s">
        <v>68</v>
      </c>
      <c r="X409" s="56" t="s">
        <v>126</v>
      </c>
      <c r="Y409" s="56" t="s">
        <v>126</v>
      </c>
      <c r="Z409" s="56" t="s">
        <v>126</v>
      </c>
      <c r="AA409" s="56" t="s">
        <v>677</v>
      </c>
      <c r="AB409" s="56" t="s">
        <v>703</v>
      </c>
      <c r="AC409" s="56" t="s">
        <v>68</v>
      </c>
      <c r="AD409" s="56" t="s">
        <v>68</v>
      </c>
      <c r="AE409" s="56" t="s">
        <v>68</v>
      </c>
      <c r="AF409" s="56" t="s">
        <v>68</v>
      </c>
      <c r="AG409" s="56">
        <v>367716</v>
      </c>
      <c r="AH409" s="56" t="s">
        <v>469</v>
      </c>
      <c r="AI409" s="56">
        <v>0</v>
      </c>
      <c r="AJ409" s="56">
        <v>0</v>
      </c>
      <c r="AK409" s="56">
        <v>0</v>
      </c>
      <c r="AL409" s="56">
        <v>7</v>
      </c>
      <c r="AM409" s="56">
        <v>7</v>
      </c>
      <c r="AN409" s="56">
        <v>0</v>
      </c>
      <c r="AO409" s="56">
        <v>0</v>
      </c>
      <c r="AP409" s="56">
        <v>0</v>
      </c>
      <c r="AQ409" s="56">
        <v>0</v>
      </c>
      <c r="AR409" s="56">
        <v>0</v>
      </c>
      <c r="AS409" s="56">
        <v>0</v>
      </c>
      <c r="AT409" s="56">
        <v>0</v>
      </c>
      <c r="AU409" s="56">
        <v>7</v>
      </c>
      <c r="AV409" s="57">
        <v>255.08</v>
      </c>
      <c r="AW409" s="56">
        <v>0</v>
      </c>
      <c r="AX409" s="57">
        <v>0</v>
      </c>
      <c r="AY409" s="57">
        <v>255.08</v>
      </c>
      <c r="AZ409" s="56">
        <v>0</v>
      </c>
      <c r="BA409" s="56">
        <v>0</v>
      </c>
      <c r="BB409" s="56">
        <v>0</v>
      </c>
      <c r="BC409" s="34">
        <v>36.44</v>
      </c>
      <c r="BD409" s="44">
        <f t="shared" si="6"/>
        <v>0</v>
      </c>
    </row>
    <row r="410" spans="1:56" s="34" customFormat="1">
      <c r="A410" s="56">
        <v>202316</v>
      </c>
      <c r="B410" s="56">
        <v>22</v>
      </c>
      <c r="C410" s="56" t="s">
        <v>498</v>
      </c>
      <c r="D410" s="56" t="s">
        <v>918</v>
      </c>
      <c r="E410" s="56">
        <v>9</v>
      </c>
      <c r="F410" s="56">
        <v>655012827</v>
      </c>
      <c r="G410" s="56" t="s">
        <v>709</v>
      </c>
      <c r="H410" s="56" t="s">
        <v>113</v>
      </c>
      <c r="I410" s="56" t="s">
        <v>97</v>
      </c>
      <c r="J410" s="56" t="s">
        <v>288</v>
      </c>
      <c r="K410" s="56" t="s">
        <v>185</v>
      </c>
      <c r="L410" s="56" t="s">
        <v>68</v>
      </c>
      <c r="M410" s="56" t="s">
        <v>126</v>
      </c>
      <c r="N410" s="56" t="s">
        <v>126</v>
      </c>
      <c r="O410" s="56" t="s">
        <v>68</v>
      </c>
      <c r="P410" s="56" t="s">
        <v>579</v>
      </c>
      <c r="Q410" s="56" t="s">
        <v>919</v>
      </c>
      <c r="R410" s="56" t="s">
        <v>920</v>
      </c>
      <c r="S410" s="56" t="s">
        <v>204</v>
      </c>
      <c r="T410" s="56">
        <v>20</v>
      </c>
      <c r="U410" s="56">
        <v>7356</v>
      </c>
      <c r="V410" s="56" t="s">
        <v>68</v>
      </c>
      <c r="W410" s="56" t="s">
        <v>68</v>
      </c>
      <c r="X410" s="56" t="s">
        <v>126</v>
      </c>
      <c r="Y410" s="56" t="s">
        <v>126</v>
      </c>
      <c r="Z410" s="56" t="s">
        <v>126</v>
      </c>
      <c r="AA410" s="56" t="s">
        <v>921</v>
      </c>
      <c r="AB410" s="56" t="s">
        <v>703</v>
      </c>
      <c r="AC410" s="56" t="s">
        <v>68</v>
      </c>
      <c r="AD410" s="56" t="s">
        <v>68</v>
      </c>
      <c r="AE410" s="56" t="s">
        <v>922</v>
      </c>
      <c r="AF410" s="56" t="s">
        <v>923</v>
      </c>
      <c r="AG410" s="56">
        <v>367716</v>
      </c>
      <c r="AH410" s="56" t="s">
        <v>469</v>
      </c>
      <c r="AI410" s="56">
        <v>0</v>
      </c>
      <c r="AJ410" s="56">
        <v>3</v>
      </c>
      <c r="AK410" s="56">
        <v>0</v>
      </c>
      <c r="AL410" s="56">
        <v>0</v>
      </c>
      <c r="AM410" s="56">
        <v>0</v>
      </c>
      <c r="AN410" s="56">
        <v>0</v>
      </c>
      <c r="AO410" s="56">
        <v>0</v>
      </c>
      <c r="AP410" s="56">
        <v>0</v>
      </c>
      <c r="AQ410" s="56">
        <v>0</v>
      </c>
      <c r="AR410" s="56">
        <v>0</v>
      </c>
      <c r="AS410" s="56">
        <v>0</v>
      </c>
      <c r="AT410" s="56">
        <v>0</v>
      </c>
      <c r="AU410" s="56">
        <v>0</v>
      </c>
      <c r="AV410" s="57">
        <v>0</v>
      </c>
      <c r="AW410" s="56">
        <v>0</v>
      </c>
      <c r="AX410" s="57">
        <v>0</v>
      </c>
      <c r="AY410" s="57">
        <v>87.15</v>
      </c>
      <c r="AZ410" s="56">
        <v>0</v>
      </c>
      <c r="BA410" s="56">
        <v>0</v>
      </c>
      <c r="BB410" s="56">
        <v>3</v>
      </c>
      <c r="BC410" s="34">
        <v>29.05</v>
      </c>
      <c r="BD410" s="44">
        <f t="shared" si="6"/>
        <v>0</v>
      </c>
    </row>
    <row r="411" spans="1:56" s="34" customFormat="1">
      <c r="A411" s="56">
        <v>202317</v>
      </c>
      <c r="B411" s="56">
        <v>22</v>
      </c>
      <c r="C411" s="56" t="s">
        <v>69</v>
      </c>
      <c r="D411" s="56" t="s">
        <v>1176</v>
      </c>
      <c r="E411" s="56">
        <v>1</v>
      </c>
      <c r="F411" s="56">
        <v>596066282</v>
      </c>
      <c r="G411" s="56" t="s">
        <v>633</v>
      </c>
      <c r="H411" s="56" t="s">
        <v>118</v>
      </c>
      <c r="I411" s="56" t="s">
        <v>118</v>
      </c>
      <c r="J411" s="56" t="s">
        <v>118</v>
      </c>
      <c r="K411" s="56" t="s">
        <v>97</v>
      </c>
      <c r="L411" s="56" t="s">
        <v>68</v>
      </c>
      <c r="M411" s="56" t="s">
        <v>187</v>
      </c>
      <c r="N411" s="56" t="s">
        <v>106</v>
      </c>
      <c r="O411" s="56" t="s">
        <v>106</v>
      </c>
      <c r="P411" s="56" t="s">
        <v>1099</v>
      </c>
      <c r="Q411" s="56" t="s">
        <v>645</v>
      </c>
      <c r="R411" s="56" t="s">
        <v>646</v>
      </c>
      <c r="S411" s="56" t="s">
        <v>204</v>
      </c>
      <c r="T411" s="56">
        <v>20</v>
      </c>
      <c r="U411" s="56">
        <v>7356</v>
      </c>
      <c r="V411" s="56" t="s">
        <v>68</v>
      </c>
      <c r="W411" s="56" t="s">
        <v>68</v>
      </c>
      <c r="X411" s="56" t="s">
        <v>187</v>
      </c>
      <c r="Y411" s="56" t="s">
        <v>187</v>
      </c>
      <c r="Z411" s="56" t="s">
        <v>106</v>
      </c>
      <c r="AA411" s="56" t="s">
        <v>1056</v>
      </c>
      <c r="AB411" s="56" t="s">
        <v>953</v>
      </c>
      <c r="AC411" s="56" t="s">
        <v>68</v>
      </c>
      <c r="AD411" s="56" t="s">
        <v>68</v>
      </c>
      <c r="AE411" s="56" t="s">
        <v>1057</v>
      </c>
      <c r="AF411" s="56" t="s">
        <v>1058</v>
      </c>
      <c r="AG411" s="56">
        <v>371767</v>
      </c>
      <c r="AH411" s="56" t="s">
        <v>469</v>
      </c>
      <c r="AI411" s="56">
        <v>0</v>
      </c>
      <c r="AJ411" s="56">
        <v>0</v>
      </c>
      <c r="AK411" s="56">
        <v>9</v>
      </c>
      <c r="AL411" s="56">
        <v>0</v>
      </c>
      <c r="AM411" s="56">
        <v>0</v>
      </c>
      <c r="AN411" s="56">
        <v>0</v>
      </c>
      <c r="AO411" s="56">
        <v>0</v>
      </c>
      <c r="AP411" s="56">
        <v>0</v>
      </c>
      <c r="AQ411" s="56">
        <v>0</v>
      </c>
      <c r="AR411" s="56">
        <v>0</v>
      </c>
      <c r="AS411" s="56">
        <v>9</v>
      </c>
      <c r="AT411" s="56">
        <v>0</v>
      </c>
      <c r="AU411" s="56">
        <v>0</v>
      </c>
      <c r="AV411" s="57">
        <v>0</v>
      </c>
      <c r="AW411" s="56">
        <v>9</v>
      </c>
      <c r="AX411" s="57">
        <v>261.45</v>
      </c>
      <c r="AY411" s="57">
        <v>261.45</v>
      </c>
      <c r="AZ411" s="56">
        <v>0</v>
      </c>
      <c r="BA411" s="56">
        <v>0</v>
      </c>
      <c r="BB411" s="56">
        <v>9</v>
      </c>
      <c r="BC411" s="34">
        <v>29.05</v>
      </c>
      <c r="BD411" s="44">
        <f t="shared" si="6"/>
        <v>0</v>
      </c>
    </row>
    <row r="412" spans="1:56" s="34" customFormat="1">
      <c r="A412" s="56">
        <v>202317</v>
      </c>
      <c r="B412" s="56">
        <v>22</v>
      </c>
      <c r="C412" s="56" t="s">
        <v>498</v>
      </c>
      <c r="D412" s="56" t="s">
        <v>1055</v>
      </c>
      <c r="E412" s="56">
        <v>1</v>
      </c>
      <c r="F412" s="56">
        <v>554708300</v>
      </c>
      <c r="G412" s="56" t="s">
        <v>699</v>
      </c>
      <c r="H412" s="56" t="s">
        <v>118</v>
      </c>
      <c r="I412" s="56" t="s">
        <v>97</v>
      </c>
      <c r="J412" s="56" t="s">
        <v>97</v>
      </c>
      <c r="K412" s="56" t="s">
        <v>185</v>
      </c>
      <c r="L412" s="56" t="s">
        <v>68</v>
      </c>
      <c r="M412" s="56" t="s">
        <v>106</v>
      </c>
      <c r="N412" s="56" t="s">
        <v>68</v>
      </c>
      <c r="O412" s="56" t="s">
        <v>106</v>
      </c>
      <c r="P412" s="56" t="s">
        <v>585</v>
      </c>
      <c r="Q412" s="56" t="s">
        <v>68</v>
      </c>
      <c r="R412" s="56" t="s">
        <v>68</v>
      </c>
      <c r="S412" s="56" t="s">
        <v>204</v>
      </c>
      <c r="T412" s="56">
        <v>20</v>
      </c>
      <c r="U412" s="56">
        <v>7356</v>
      </c>
      <c r="V412" s="56" t="s">
        <v>629</v>
      </c>
      <c r="W412" s="56" t="s">
        <v>630</v>
      </c>
      <c r="X412" s="56" t="s">
        <v>106</v>
      </c>
      <c r="Y412" s="56" t="s">
        <v>106</v>
      </c>
      <c r="Z412" s="56" t="s">
        <v>68</v>
      </c>
      <c r="AA412" s="56" t="s">
        <v>68</v>
      </c>
      <c r="AB412" s="56" t="s">
        <v>926</v>
      </c>
      <c r="AC412" s="56" t="s">
        <v>68</v>
      </c>
      <c r="AD412" s="56" t="s">
        <v>68</v>
      </c>
      <c r="AE412" s="56" t="s">
        <v>68</v>
      </c>
      <c r="AF412" s="56" t="s">
        <v>68</v>
      </c>
      <c r="AG412" s="34" t="s">
        <v>68</v>
      </c>
      <c r="AH412" s="56" t="s">
        <v>469</v>
      </c>
      <c r="AI412" s="56">
        <v>0</v>
      </c>
      <c r="AJ412" s="56">
        <v>0</v>
      </c>
      <c r="AK412" s="56">
        <v>0</v>
      </c>
      <c r="AL412" s="56">
        <v>26</v>
      </c>
      <c r="AM412" s="56">
        <v>0</v>
      </c>
      <c r="AN412" s="56">
        <v>0</v>
      </c>
      <c r="AO412" s="56">
        <v>0</v>
      </c>
      <c r="AP412" s="56">
        <v>0</v>
      </c>
      <c r="AQ412" s="56">
        <v>26</v>
      </c>
      <c r="AR412" s="56">
        <v>0</v>
      </c>
      <c r="AS412" s="56">
        <v>0</v>
      </c>
      <c r="AT412" s="56">
        <v>0</v>
      </c>
      <c r="AU412" s="56">
        <v>0</v>
      </c>
      <c r="AV412" s="57">
        <v>0</v>
      </c>
      <c r="AW412" s="56">
        <v>26</v>
      </c>
      <c r="AX412" s="57">
        <v>628.16</v>
      </c>
      <c r="AY412" s="57">
        <v>628.16</v>
      </c>
      <c r="AZ412" s="56">
        <v>0</v>
      </c>
      <c r="BA412" s="56">
        <v>0</v>
      </c>
      <c r="BB412" s="56">
        <v>0</v>
      </c>
      <c r="BC412" s="34">
        <v>24.16</v>
      </c>
      <c r="BD412" s="44">
        <f t="shared" si="6"/>
        <v>0</v>
      </c>
    </row>
    <row r="413" spans="1:56" s="34" customFormat="1">
      <c r="A413" s="56">
        <v>202317</v>
      </c>
      <c r="B413" s="56">
        <v>22</v>
      </c>
      <c r="C413" s="56" t="s">
        <v>498</v>
      </c>
      <c r="D413" s="56" t="s">
        <v>1055</v>
      </c>
      <c r="E413" s="56">
        <v>2</v>
      </c>
      <c r="F413" s="56">
        <v>555101458</v>
      </c>
      <c r="G413" s="56" t="s">
        <v>628</v>
      </c>
      <c r="H413" s="56" t="s">
        <v>118</v>
      </c>
      <c r="I413" s="56" t="s">
        <v>97</v>
      </c>
      <c r="J413" s="56" t="s">
        <v>97</v>
      </c>
      <c r="K413" s="56" t="s">
        <v>185</v>
      </c>
      <c r="L413" s="56" t="s">
        <v>68</v>
      </c>
      <c r="M413" s="56" t="s">
        <v>106</v>
      </c>
      <c r="N413" s="56" t="s">
        <v>106</v>
      </c>
      <c r="O413" s="56" t="s">
        <v>106</v>
      </c>
      <c r="P413" s="56" t="s">
        <v>585</v>
      </c>
      <c r="Q413" s="56" t="s">
        <v>645</v>
      </c>
      <c r="R413" s="56" t="s">
        <v>646</v>
      </c>
      <c r="S413" s="56" t="s">
        <v>204</v>
      </c>
      <c r="T413" s="56">
        <v>20</v>
      </c>
      <c r="U413" s="56">
        <v>7356</v>
      </c>
      <c r="V413" s="56" t="s">
        <v>68</v>
      </c>
      <c r="W413" s="56" t="s">
        <v>68</v>
      </c>
      <c r="X413" s="56" t="s">
        <v>106</v>
      </c>
      <c r="Y413" s="56" t="s">
        <v>106</v>
      </c>
      <c r="Z413" s="56" t="s">
        <v>106</v>
      </c>
      <c r="AA413" s="56" t="s">
        <v>1056</v>
      </c>
      <c r="AB413" s="56" t="s">
        <v>926</v>
      </c>
      <c r="AC413" s="56" t="s">
        <v>68</v>
      </c>
      <c r="AD413" s="56" t="s">
        <v>68</v>
      </c>
      <c r="AE413" s="56" t="s">
        <v>1057</v>
      </c>
      <c r="AF413" s="56" t="s">
        <v>1058</v>
      </c>
      <c r="AG413" s="56">
        <v>371777</v>
      </c>
      <c r="AH413" s="56" t="s">
        <v>469</v>
      </c>
      <c r="AI413" s="56">
        <v>0</v>
      </c>
      <c r="AJ413" s="56">
        <v>2</v>
      </c>
      <c r="AK413" s="56">
        <v>0</v>
      </c>
      <c r="AL413" s="56">
        <v>0</v>
      </c>
      <c r="AM413" s="56">
        <v>0</v>
      </c>
      <c r="AN413" s="56">
        <v>0</v>
      </c>
      <c r="AO413" s="56">
        <v>0</v>
      </c>
      <c r="AP413" s="56">
        <v>0</v>
      </c>
      <c r="AQ413" s="56">
        <v>0</v>
      </c>
      <c r="AR413" s="56">
        <v>0</v>
      </c>
      <c r="AS413" s="56">
        <v>0</v>
      </c>
      <c r="AT413" s="56">
        <v>0</v>
      </c>
      <c r="AU413" s="56">
        <v>0</v>
      </c>
      <c r="AV413" s="57">
        <v>0</v>
      </c>
      <c r="AW413" s="56">
        <v>0</v>
      </c>
      <c r="AX413" s="57">
        <v>0</v>
      </c>
      <c r="AY413" s="57">
        <v>31.4</v>
      </c>
      <c r="AZ413" s="56">
        <v>0</v>
      </c>
      <c r="BA413" s="56">
        <v>0</v>
      </c>
      <c r="BB413" s="56">
        <v>2</v>
      </c>
      <c r="BC413" s="34">
        <v>15.7</v>
      </c>
      <c r="BD413" s="44">
        <f t="shared" si="6"/>
        <v>0</v>
      </c>
    </row>
    <row r="414" spans="1:56" s="34" customFormat="1">
      <c r="A414" s="56">
        <v>202317</v>
      </c>
      <c r="B414" s="56">
        <v>22</v>
      </c>
      <c r="C414" s="56" t="s">
        <v>498</v>
      </c>
      <c r="D414" s="56" t="s">
        <v>1055</v>
      </c>
      <c r="E414" s="56">
        <v>3</v>
      </c>
      <c r="F414" s="56">
        <v>567157534</v>
      </c>
      <c r="G414" s="56" t="s">
        <v>714</v>
      </c>
      <c r="H414" s="56" t="s">
        <v>118</v>
      </c>
      <c r="I414" s="56" t="s">
        <v>97</v>
      </c>
      <c r="J414" s="56" t="s">
        <v>97</v>
      </c>
      <c r="K414" s="56" t="s">
        <v>185</v>
      </c>
      <c r="L414" s="56" t="s">
        <v>68</v>
      </c>
      <c r="M414" s="56" t="s">
        <v>106</v>
      </c>
      <c r="N414" s="56" t="s">
        <v>106</v>
      </c>
      <c r="O414" s="56" t="s">
        <v>106</v>
      </c>
      <c r="P414" s="56" t="s">
        <v>585</v>
      </c>
      <c r="Q414" s="56" t="s">
        <v>645</v>
      </c>
      <c r="R414" s="56" t="s">
        <v>646</v>
      </c>
      <c r="S414" s="56" t="s">
        <v>204</v>
      </c>
      <c r="T414" s="56">
        <v>20</v>
      </c>
      <c r="U414" s="56">
        <v>7356</v>
      </c>
      <c r="V414" s="56" t="s">
        <v>68</v>
      </c>
      <c r="W414" s="56" t="s">
        <v>68</v>
      </c>
      <c r="X414" s="56" t="s">
        <v>106</v>
      </c>
      <c r="Y414" s="56" t="s">
        <v>106</v>
      </c>
      <c r="Z414" s="56" t="s">
        <v>106</v>
      </c>
      <c r="AA414" s="56" t="s">
        <v>1056</v>
      </c>
      <c r="AB414" s="56" t="s">
        <v>926</v>
      </c>
      <c r="AC414" s="56" t="s">
        <v>68</v>
      </c>
      <c r="AD414" s="56" t="s">
        <v>68</v>
      </c>
      <c r="AE414" s="56" t="s">
        <v>1057</v>
      </c>
      <c r="AF414" s="56" t="s">
        <v>1058</v>
      </c>
      <c r="AG414" s="56">
        <v>371777</v>
      </c>
      <c r="AH414" s="56" t="s">
        <v>469</v>
      </c>
      <c r="AI414" s="56">
        <v>0</v>
      </c>
      <c r="AJ414" s="56">
        <v>6</v>
      </c>
      <c r="AK414" s="56">
        <v>0</v>
      </c>
      <c r="AL414" s="56">
        <v>0</v>
      </c>
      <c r="AM414" s="56">
        <v>0</v>
      </c>
      <c r="AN414" s="56">
        <v>0</v>
      </c>
      <c r="AO414" s="56">
        <v>0</v>
      </c>
      <c r="AP414" s="56">
        <v>0</v>
      </c>
      <c r="AQ414" s="56">
        <v>0</v>
      </c>
      <c r="AR414" s="56">
        <v>0</v>
      </c>
      <c r="AS414" s="56">
        <v>0</v>
      </c>
      <c r="AT414" s="56">
        <v>0</v>
      </c>
      <c r="AU414" s="56">
        <v>0</v>
      </c>
      <c r="AV414" s="57">
        <v>0</v>
      </c>
      <c r="AW414" s="56">
        <v>0</v>
      </c>
      <c r="AX414" s="57">
        <v>0</v>
      </c>
      <c r="AY414" s="57">
        <v>207.9</v>
      </c>
      <c r="AZ414" s="56">
        <v>0</v>
      </c>
      <c r="BA414" s="56">
        <v>0</v>
      </c>
      <c r="BB414" s="56">
        <v>6</v>
      </c>
      <c r="BC414" s="34">
        <v>34.65</v>
      </c>
      <c r="BD414" s="44">
        <f t="shared" si="6"/>
        <v>0</v>
      </c>
    </row>
    <row r="415" spans="1:56" s="34" customFormat="1">
      <c r="A415" s="56">
        <v>202317</v>
      </c>
      <c r="B415" s="56">
        <v>22</v>
      </c>
      <c r="C415" s="56" t="s">
        <v>498</v>
      </c>
      <c r="D415" s="56" t="s">
        <v>1055</v>
      </c>
      <c r="E415" s="56">
        <v>4</v>
      </c>
      <c r="F415" s="56">
        <v>567158421</v>
      </c>
      <c r="G415" s="56" t="s">
        <v>714</v>
      </c>
      <c r="H415" s="56" t="s">
        <v>118</v>
      </c>
      <c r="I415" s="56" t="s">
        <v>97</v>
      </c>
      <c r="J415" s="56" t="s">
        <v>97</v>
      </c>
      <c r="K415" s="56" t="s">
        <v>185</v>
      </c>
      <c r="L415" s="56" t="s">
        <v>68</v>
      </c>
      <c r="M415" s="56" t="s">
        <v>106</v>
      </c>
      <c r="N415" s="56" t="s">
        <v>106</v>
      </c>
      <c r="O415" s="56" t="s">
        <v>106</v>
      </c>
      <c r="P415" s="56" t="s">
        <v>585</v>
      </c>
      <c r="Q415" s="56" t="s">
        <v>645</v>
      </c>
      <c r="R415" s="56" t="s">
        <v>646</v>
      </c>
      <c r="S415" s="56" t="s">
        <v>204</v>
      </c>
      <c r="T415" s="56">
        <v>20</v>
      </c>
      <c r="U415" s="56">
        <v>7356</v>
      </c>
      <c r="V415" s="56" t="s">
        <v>68</v>
      </c>
      <c r="W415" s="56" t="s">
        <v>68</v>
      </c>
      <c r="X415" s="56" t="s">
        <v>106</v>
      </c>
      <c r="Y415" s="56" t="s">
        <v>106</v>
      </c>
      <c r="Z415" s="56" t="s">
        <v>106</v>
      </c>
      <c r="AA415" s="56" t="s">
        <v>1056</v>
      </c>
      <c r="AB415" s="56" t="s">
        <v>926</v>
      </c>
      <c r="AC415" s="56" t="s">
        <v>68</v>
      </c>
      <c r="AD415" s="56" t="s">
        <v>68</v>
      </c>
      <c r="AE415" s="56" t="s">
        <v>1057</v>
      </c>
      <c r="AF415" s="56" t="s">
        <v>1058</v>
      </c>
      <c r="AG415" s="56">
        <v>371777</v>
      </c>
      <c r="AH415" s="56" t="s">
        <v>469</v>
      </c>
      <c r="AI415" s="56">
        <v>0</v>
      </c>
      <c r="AJ415" s="56">
        <v>8</v>
      </c>
      <c r="AK415" s="56">
        <v>0</v>
      </c>
      <c r="AL415" s="56">
        <v>0</v>
      </c>
      <c r="AM415" s="56">
        <v>0</v>
      </c>
      <c r="AN415" s="56">
        <v>0</v>
      </c>
      <c r="AO415" s="56">
        <v>0</v>
      </c>
      <c r="AP415" s="56">
        <v>0</v>
      </c>
      <c r="AQ415" s="56">
        <v>0</v>
      </c>
      <c r="AR415" s="56">
        <v>0</v>
      </c>
      <c r="AS415" s="56">
        <v>0</v>
      </c>
      <c r="AT415" s="56">
        <v>0</v>
      </c>
      <c r="AU415" s="56">
        <v>0</v>
      </c>
      <c r="AV415" s="57">
        <v>0</v>
      </c>
      <c r="AW415" s="56">
        <v>0</v>
      </c>
      <c r="AX415" s="57">
        <v>0</v>
      </c>
      <c r="AY415" s="57">
        <v>324.72000000000003</v>
      </c>
      <c r="AZ415" s="56">
        <v>0</v>
      </c>
      <c r="BA415" s="56">
        <v>0</v>
      </c>
      <c r="BB415" s="56">
        <v>8</v>
      </c>
      <c r="BC415" s="34">
        <v>40.590000000000003</v>
      </c>
      <c r="BD415" s="44">
        <f t="shared" si="6"/>
        <v>0</v>
      </c>
    </row>
    <row r="416" spans="1:56" s="34" customFormat="1">
      <c r="A416" s="56">
        <v>202317</v>
      </c>
      <c r="B416" s="56">
        <v>22</v>
      </c>
      <c r="C416" s="56" t="s">
        <v>498</v>
      </c>
      <c r="D416" s="56" t="s">
        <v>1055</v>
      </c>
      <c r="E416" s="56">
        <v>5</v>
      </c>
      <c r="F416" s="56">
        <v>567226070</v>
      </c>
      <c r="G416" s="56" t="s">
        <v>714</v>
      </c>
      <c r="H416" s="56" t="s">
        <v>118</v>
      </c>
      <c r="I416" s="56" t="s">
        <v>97</v>
      </c>
      <c r="J416" s="56" t="s">
        <v>97</v>
      </c>
      <c r="K416" s="56" t="s">
        <v>185</v>
      </c>
      <c r="L416" s="56" t="s">
        <v>68</v>
      </c>
      <c r="M416" s="56" t="s">
        <v>106</v>
      </c>
      <c r="N416" s="56" t="s">
        <v>106</v>
      </c>
      <c r="O416" s="56" t="s">
        <v>106</v>
      </c>
      <c r="P416" s="56" t="s">
        <v>585</v>
      </c>
      <c r="Q416" s="56" t="s">
        <v>645</v>
      </c>
      <c r="R416" s="56" t="s">
        <v>646</v>
      </c>
      <c r="S416" s="56" t="s">
        <v>204</v>
      </c>
      <c r="T416" s="56">
        <v>20</v>
      </c>
      <c r="U416" s="56">
        <v>7356</v>
      </c>
      <c r="V416" s="56" t="s">
        <v>68</v>
      </c>
      <c r="W416" s="56" t="s">
        <v>68</v>
      </c>
      <c r="X416" s="56" t="s">
        <v>106</v>
      </c>
      <c r="Y416" s="56" t="s">
        <v>106</v>
      </c>
      <c r="Z416" s="56" t="s">
        <v>106</v>
      </c>
      <c r="AA416" s="56" t="s">
        <v>1056</v>
      </c>
      <c r="AB416" s="56" t="s">
        <v>926</v>
      </c>
      <c r="AC416" s="56" t="s">
        <v>68</v>
      </c>
      <c r="AD416" s="56" t="s">
        <v>68</v>
      </c>
      <c r="AE416" s="56" t="s">
        <v>1057</v>
      </c>
      <c r="AF416" s="56" t="s">
        <v>1058</v>
      </c>
      <c r="AG416" s="56">
        <v>371777</v>
      </c>
      <c r="AH416" s="56" t="s">
        <v>469</v>
      </c>
      <c r="AI416" s="56">
        <v>0</v>
      </c>
      <c r="AJ416" s="56">
        <v>2</v>
      </c>
      <c r="AK416" s="56">
        <v>0</v>
      </c>
      <c r="AL416" s="56">
        <v>0</v>
      </c>
      <c r="AM416" s="56">
        <v>0</v>
      </c>
      <c r="AN416" s="56">
        <v>0</v>
      </c>
      <c r="AO416" s="56">
        <v>0</v>
      </c>
      <c r="AP416" s="56">
        <v>0</v>
      </c>
      <c r="AQ416" s="56">
        <v>0</v>
      </c>
      <c r="AR416" s="56">
        <v>0</v>
      </c>
      <c r="AS416" s="56">
        <v>0</v>
      </c>
      <c r="AT416" s="56">
        <v>0</v>
      </c>
      <c r="AU416" s="56">
        <v>0</v>
      </c>
      <c r="AV416" s="57">
        <v>0</v>
      </c>
      <c r="AW416" s="56">
        <v>0</v>
      </c>
      <c r="AX416" s="57">
        <v>0</v>
      </c>
      <c r="AY416" s="57">
        <v>73.8</v>
      </c>
      <c r="AZ416" s="56">
        <v>0</v>
      </c>
      <c r="BA416" s="56">
        <v>0</v>
      </c>
      <c r="BB416" s="56">
        <v>2</v>
      </c>
      <c r="BC416" s="34">
        <v>36.9</v>
      </c>
      <c r="BD416" s="44">
        <f t="shared" si="6"/>
        <v>0</v>
      </c>
    </row>
    <row r="417" spans="1:56" s="34" customFormat="1">
      <c r="A417" s="56">
        <v>202317</v>
      </c>
      <c r="B417" s="56">
        <v>22</v>
      </c>
      <c r="C417" s="56" t="s">
        <v>498</v>
      </c>
      <c r="D417" s="56" t="s">
        <v>1055</v>
      </c>
      <c r="E417" s="56">
        <v>6</v>
      </c>
      <c r="F417" s="56">
        <v>568287647</v>
      </c>
      <c r="G417" s="56" t="s">
        <v>714</v>
      </c>
      <c r="H417" s="56" t="s">
        <v>118</v>
      </c>
      <c r="I417" s="56" t="s">
        <v>97</v>
      </c>
      <c r="J417" s="56" t="s">
        <v>97</v>
      </c>
      <c r="K417" s="56" t="s">
        <v>185</v>
      </c>
      <c r="L417" s="56" t="s">
        <v>68</v>
      </c>
      <c r="M417" s="56" t="s">
        <v>106</v>
      </c>
      <c r="N417" s="56" t="s">
        <v>106</v>
      </c>
      <c r="O417" s="56" t="s">
        <v>106</v>
      </c>
      <c r="P417" s="56" t="s">
        <v>585</v>
      </c>
      <c r="Q417" s="56" t="s">
        <v>645</v>
      </c>
      <c r="R417" s="56" t="s">
        <v>646</v>
      </c>
      <c r="S417" s="56" t="s">
        <v>204</v>
      </c>
      <c r="T417" s="56">
        <v>20</v>
      </c>
      <c r="U417" s="56">
        <v>7356</v>
      </c>
      <c r="V417" s="56" t="s">
        <v>68</v>
      </c>
      <c r="W417" s="56" t="s">
        <v>68</v>
      </c>
      <c r="X417" s="56" t="s">
        <v>106</v>
      </c>
      <c r="Y417" s="56" t="s">
        <v>106</v>
      </c>
      <c r="Z417" s="56" t="s">
        <v>106</v>
      </c>
      <c r="AA417" s="56" t="s">
        <v>1056</v>
      </c>
      <c r="AB417" s="56" t="s">
        <v>926</v>
      </c>
      <c r="AC417" s="56" t="s">
        <v>68</v>
      </c>
      <c r="AD417" s="56" t="s">
        <v>68</v>
      </c>
      <c r="AE417" s="56" t="s">
        <v>1057</v>
      </c>
      <c r="AF417" s="56" t="s">
        <v>1058</v>
      </c>
      <c r="AG417" s="56">
        <v>371777</v>
      </c>
      <c r="AH417" s="56" t="s">
        <v>469</v>
      </c>
      <c r="AI417" s="56">
        <v>0</v>
      </c>
      <c r="AJ417" s="56">
        <v>6</v>
      </c>
      <c r="AK417" s="56">
        <v>0</v>
      </c>
      <c r="AL417" s="56">
        <v>0</v>
      </c>
      <c r="AM417" s="56">
        <v>0</v>
      </c>
      <c r="AN417" s="56">
        <v>0</v>
      </c>
      <c r="AO417" s="56">
        <v>0</v>
      </c>
      <c r="AP417" s="56">
        <v>0</v>
      </c>
      <c r="AQ417" s="56">
        <v>0</v>
      </c>
      <c r="AR417" s="56">
        <v>0</v>
      </c>
      <c r="AS417" s="56">
        <v>0</v>
      </c>
      <c r="AT417" s="56">
        <v>0</v>
      </c>
      <c r="AU417" s="56">
        <v>0</v>
      </c>
      <c r="AV417" s="57">
        <v>0</v>
      </c>
      <c r="AW417" s="56">
        <v>0</v>
      </c>
      <c r="AX417" s="57">
        <v>0</v>
      </c>
      <c r="AY417" s="57">
        <v>255.66</v>
      </c>
      <c r="AZ417" s="56">
        <v>0</v>
      </c>
      <c r="BA417" s="56">
        <v>0</v>
      </c>
      <c r="BB417" s="56">
        <v>6</v>
      </c>
      <c r="BC417" s="34">
        <v>42.61</v>
      </c>
      <c r="BD417" s="44">
        <f t="shared" si="6"/>
        <v>0</v>
      </c>
    </row>
    <row r="418" spans="1:56" s="34" customFormat="1">
      <c r="A418" s="56">
        <v>202317</v>
      </c>
      <c r="B418" s="56">
        <v>22</v>
      </c>
      <c r="C418" s="56" t="s">
        <v>498</v>
      </c>
      <c r="D418" s="56" t="s">
        <v>1055</v>
      </c>
      <c r="E418" s="56">
        <v>7</v>
      </c>
      <c r="F418" s="56">
        <v>568287648</v>
      </c>
      <c r="G418" s="56" t="s">
        <v>714</v>
      </c>
      <c r="H418" s="56" t="s">
        <v>118</v>
      </c>
      <c r="I418" s="56" t="s">
        <v>97</v>
      </c>
      <c r="J418" s="56" t="s">
        <v>97</v>
      </c>
      <c r="K418" s="56" t="s">
        <v>185</v>
      </c>
      <c r="L418" s="56" t="s">
        <v>68</v>
      </c>
      <c r="M418" s="56" t="s">
        <v>106</v>
      </c>
      <c r="N418" s="56" t="s">
        <v>106</v>
      </c>
      <c r="O418" s="56" t="s">
        <v>106</v>
      </c>
      <c r="P418" s="56" t="s">
        <v>585</v>
      </c>
      <c r="Q418" s="56" t="s">
        <v>645</v>
      </c>
      <c r="R418" s="56" t="s">
        <v>646</v>
      </c>
      <c r="S418" s="56" t="s">
        <v>204</v>
      </c>
      <c r="T418" s="56">
        <v>20</v>
      </c>
      <c r="U418" s="56">
        <v>7356</v>
      </c>
      <c r="V418" s="56" t="s">
        <v>68</v>
      </c>
      <c r="W418" s="56" t="s">
        <v>68</v>
      </c>
      <c r="X418" s="56" t="s">
        <v>106</v>
      </c>
      <c r="Y418" s="56" t="s">
        <v>106</v>
      </c>
      <c r="Z418" s="56" t="s">
        <v>106</v>
      </c>
      <c r="AA418" s="56" t="s">
        <v>1056</v>
      </c>
      <c r="AB418" s="56" t="s">
        <v>926</v>
      </c>
      <c r="AC418" s="56" t="s">
        <v>68</v>
      </c>
      <c r="AD418" s="56" t="s">
        <v>68</v>
      </c>
      <c r="AE418" s="56" t="s">
        <v>1057</v>
      </c>
      <c r="AF418" s="56" t="s">
        <v>1058</v>
      </c>
      <c r="AG418" s="56">
        <v>371777</v>
      </c>
      <c r="AH418" s="56" t="s">
        <v>469</v>
      </c>
      <c r="AI418" s="56">
        <v>0</v>
      </c>
      <c r="AJ418" s="56">
        <v>8</v>
      </c>
      <c r="AK418" s="56">
        <v>0</v>
      </c>
      <c r="AL418" s="56">
        <v>0</v>
      </c>
      <c r="AM418" s="56">
        <v>0</v>
      </c>
      <c r="AN418" s="56">
        <v>0</v>
      </c>
      <c r="AO418" s="56">
        <v>0</v>
      </c>
      <c r="AP418" s="56">
        <v>0</v>
      </c>
      <c r="AQ418" s="56">
        <v>0</v>
      </c>
      <c r="AR418" s="56">
        <v>0</v>
      </c>
      <c r="AS418" s="56">
        <v>0</v>
      </c>
      <c r="AT418" s="56">
        <v>0</v>
      </c>
      <c r="AU418" s="56">
        <v>0</v>
      </c>
      <c r="AV418" s="57">
        <v>0</v>
      </c>
      <c r="AW418" s="56">
        <v>0</v>
      </c>
      <c r="AX418" s="57">
        <v>0</v>
      </c>
      <c r="AY418" s="57">
        <v>291.12</v>
      </c>
      <c r="AZ418" s="56">
        <v>0</v>
      </c>
      <c r="BA418" s="56">
        <v>0</v>
      </c>
      <c r="BB418" s="56">
        <v>8</v>
      </c>
      <c r="BC418" s="34">
        <v>36.39</v>
      </c>
      <c r="BD418" s="44">
        <f t="shared" si="6"/>
        <v>0</v>
      </c>
    </row>
    <row r="419" spans="1:56" s="34" customFormat="1">
      <c r="A419" s="56">
        <v>202317</v>
      </c>
      <c r="B419" s="56">
        <v>22</v>
      </c>
      <c r="C419" s="56" t="s">
        <v>498</v>
      </c>
      <c r="D419" s="56" t="s">
        <v>1055</v>
      </c>
      <c r="E419" s="56">
        <v>8</v>
      </c>
      <c r="F419" s="56">
        <v>577082874</v>
      </c>
      <c r="G419" s="56" t="s">
        <v>655</v>
      </c>
      <c r="H419" s="56" t="s">
        <v>118</v>
      </c>
      <c r="I419" s="56" t="s">
        <v>97</v>
      </c>
      <c r="J419" s="56" t="s">
        <v>97</v>
      </c>
      <c r="K419" s="56" t="s">
        <v>185</v>
      </c>
      <c r="L419" s="56" t="s">
        <v>68</v>
      </c>
      <c r="M419" s="56" t="s">
        <v>106</v>
      </c>
      <c r="N419" s="56" t="s">
        <v>106</v>
      </c>
      <c r="O419" s="56" t="s">
        <v>106</v>
      </c>
      <c r="P419" s="56" t="s">
        <v>585</v>
      </c>
      <c r="Q419" s="56" t="s">
        <v>645</v>
      </c>
      <c r="R419" s="56" t="s">
        <v>646</v>
      </c>
      <c r="S419" s="56" t="s">
        <v>204</v>
      </c>
      <c r="T419" s="56">
        <v>20</v>
      </c>
      <c r="U419" s="56">
        <v>7356</v>
      </c>
      <c r="V419" s="56" t="s">
        <v>68</v>
      </c>
      <c r="W419" s="56" t="s">
        <v>68</v>
      </c>
      <c r="X419" s="56" t="s">
        <v>106</v>
      </c>
      <c r="Y419" s="56" t="s">
        <v>106</v>
      </c>
      <c r="Z419" s="56" t="s">
        <v>106</v>
      </c>
      <c r="AA419" s="56" t="s">
        <v>1056</v>
      </c>
      <c r="AB419" s="56" t="s">
        <v>926</v>
      </c>
      <c r="AC419" s="56" t="s">
        <v>68</v>
      </c>
      <c r="AD419" s="56" t="s">
        <v>68</v>
      </c>
      <c r="AE419" s="56" t="s">
        <v>1057</v>
      </c>
      <c r="AF419" s="56" t="s">
        <v>1058</v>
      </c>
      <c r="AG419" s="56">
        <v>371777</v>
      </c>
      <c r="AH419" s="56" t="s">
        <v>469</v>
      </c>
      <c r="AI419" s="56">
        <v>0</v>
      </c>
      <c r="AJ419" s="56">
        <v>15</v>
      </c>
      <c r="AK419" s="56">
        <v>0</v>
      </c>
      <c r="AL419" s="56">
        <v>0</v>
      </c>
      <c r="AM419" s="56">
        <v>0</v>
      </c>
      <c r="AN419" s="56">
        <v>0</v>
      </c>
      <c r="AO419" s="56">
        <v>0</v>
      </c>
      <c r="AP419" s="56">
        <v>0</v>
      </c>
      <c r="AQ419" s="56">
        <v>0</v>
      </c>
      <c r="AR419" s="56">
        <v>0</v>
      </c>
      <c r="AS419" s="56">
        <v>0</v>
      </c>
      <c r="AT419" s="56">
        <v>0</v>
      </c>
      <c r="AU419" s="56">
        <v>0</v>
      </c>
      <c r="AV419" s="57">
        <v>0</v>
      </c>
      <c r="AW419" s="56">
        <v>0</v>
      </c>
      <c r="AX419" s="57">
        <v>0</v>
      </c>
      <c r="AY419" s="57">
        <v>423.75</v>
      </c>
      <c r="AZ419" s="56">
        <v>0</v>
      </c>
      <c r="BA419" s="56">
        <v>0</v>
      </c>
      <c r="BB419" s="56">
        <v>15</v>
      </c>
      <c r="BC419" s="34">
        <v>28.25</v>
      </c>
      <c r="BD419" s="44">
        <f t="shared" si="6"/>
        <v>0</v>
      </c>
    </row>
    <row r="420" spans="1:56" s="34" customFormat="1">
      <c r="A420" s="56">
        <v>202317</v>
      </c>
      <c r="B420" s="56">
        <v>22</v>
      </c>
      <c r="C420" s="56" t="s">
        <v>498</v>
      </c>
      <c r="D420" s="56" t="s">
        <v>1055</v>
      </c>
      <c r="E420" s="56">
        <v>9</v>
      </c>
      <c r="F420" s="56">
        <v>586124680</v>
      </c>
      <c r="G420" s="56" t="s">
        <v>729</v>
      </c>
      <c r="H420" s="56" t="s">
        <v>118</v>
      </c>
      <c r="I420" s="56" t="s">
        <v>97</v>
      </c>
      <c r="J420" s="56" t="s">
        <v>97</v>
      </c>
      <c r="K420" s="56" t="s">
        <v>185</v>
      </c>
      <c r="L420" s="56" t="s">
        <v>68</v>
      </c>
      <c r="M420" s="56" t="s">
        <v>106</v>
      </c>
      <c r="N420" s="56" t="s">
        <v>106</v>
      </c>
      <c r="O420" s="56" t="s">
        <v>106</v>
      </c>
      <c r="P420" s="56" t="s">
        <v>585</v>
      </c>
      <c r="Q420" s="56" t="s">
        <v>645</v>
      </c>
      <c r="R420" s="56" t="s">
        <v>646</v>
      </c>
      <c r="S420" s="56" t="s">
        <v>204</v>
      </c>
      <c r="T420" s="56">
        <v>20</v>
      </c>
      <c r="U420" s="56">
        <v>7356</v>
      </c>
      <c r="V420" s="56" t="s">
        <v>68</v>
      </c>
      <c r="W420" s="56" t="s">
        <v>68</v>
      </c>
      <c r="X420" s="56" t="s">
        <v>106</v>
      </c>
      <c r="Y420" s="56" t="s">
        <v>106</v>
      </c>
      <c r="Z420" s="56" t="s">
        <v>106</v>
      </c>
      <c r="AA420" s="56" t="s">
        <v>1056</v>
      </c>
      <c r="AB420" s="56" t="s">
        <v>926</v>
      </c>
      <c r="AC420" s="56" t="s">
        <v>68</v>
      </c>
      <c r="AD420" s="56" t="s">
        <v>68</v>
      </c>
      <c r="AE420" s="56" t="s">
        <v>1057</v>
      </c>
      <c r="AF420" s="56" t="s">
        <v>1058</v>
      </c>
      <c r="AG420" s="56">
        <v>371777</v>
      </c>
      <c r="AH420" s="56" t="s">
        <v>469</v>
      </c>
      <c r="AI420" s="56">
        <v>0</v>
      </c>
      <c r="AJ420" s="56">
        <v>2</v>
      </c>
      <c r="AK420" s="56">
        <v>0</v>
      </c>
      <c r="AL420" s="56">
        <v>0</v>
      </c>
      <c r="AM420" s="56">
        <v>0</v>
      </c>
      <c r="AN420" s="56">
        <v>0</v>
      </c>
      <c r="AO420" s="56">
        <v>0</v>
      </c>
      <c r="AP420" s="56">
        <v>0</v>
      </c>
      <c r="AQ420" s="56">
        <v>0</v>
      </c>
      <c r="AR420" s="56">
        <v>0</v>
      </c>
      <c r="AS420" s="56">
        <v>0</v>
      </c>
      <c r="AT420" s="56">
        <v>0</v>
      </c>
      <c r="AU420" s="56">
        <v>0</v>
      </c>
      <c r="AV420" s="57">
        <v>0</v>
      </c>
      <c r="AW420" s="56">
        <v>0</v>
      </c>
      <c r="AX420" s="57">
        <v>0</v>
      </c>
      <c r="AY420" s="57">
        <v>64.72</v>
      </c>
      <c r="AZ420" s="56">
        <v>0</v>
      </c>
      <c r="BA420" s="56">
        <v>0</v>
      </c>
      <c r="BB420" s="56">
        <v>2</v>
      </c>
      <c r="BC420" s="34">
        <v>32.36</v>
      </c>
      <c r="BD420" s="44">
        <f t="shared" si="6"/>
        <v>0</v>
      </c>
    </row>
    <row r="421" spans="1:56" s="34" customFormat="1">
      <c r="A421" s="56">
        <v>202317</v>
      </c>
      <c r="B421" s="56">
        <v>22</v>
      </c>
      <c r="C421" s="56" t="s">
        <v>498</v>
      </c>
      <c r="D421" s="56" t="s">
        <v>1055</v>
      </c>
      <c r="E421" s="56">
        <v>10</v>
      </c>
      <c r="F421" s="56">
        <v>595605570</v>
      </c>
      <c r="G421" s="56" t="s">
        <v>668</v>
      </c>
      <c r="H421" s="56" t="s">
        <v>118</v>
      </c>
      <c r="I421" s="56" t="s">
        <v>97</v>
      </c>
      <c r="J421" s="56" t="s">
        <v>97</v>
      </c>
      <c r="K421" s="56" t="s">
        <v>185</v>
      </c>
      <c r="L421" s="56" t="s">
        <v>68</v>
      </c>
      <c r="M421" s="56" t="s">
        <v>106</v>
      </c>
      <c r="N421" s="56" t="s">
        <v>68</v>
      </c>
      <c r="O421" s="56" t="s">
        <v>106</v>
      </c>
      <c r="P421" s="56" t="s">
        <v>585</v>
      </c>
      <c r="Q421" s="56" t="s">
        <v>68</v>
      </c>
      <c r="R421" s="56" t="s">
        <v>68</v>
      </c>
      <c r="S421" s="56" t="s">
        <v>204</v>
      </c>
      <c r="T421" s="56">
        <v>20</v>
      </c>
      <c r="U421" s="56">
        <v>7356</v>
      </c>
      <c r="V421" s="56" t="s">
        <v>68</v>
      </c>
      <c r="W421" s="56" t="s">
        <v>68</v>
      </c>
      <c r="X421" s="56" t="s">
        <v>106</v>
      </c>
      <c r="Y421" s="56" t="s">
        <v>106</v>
      </c>
      <c r="Z421" s="56" t="s">
        <v>68</v>
      </c>
      <c r="AA421" s="56" t="s">
        <v>68</v>
      </c>
      <c r="AB421" s="56" t="s">
        <v>926</v>
      </c>
      <c r="AC421" s="56" t="s">
        <v>68</v>
      </c>
      <c r="AD421" s="56" t="s">
        <v>68</v>
      </c>
      <c r="AE421" s="56" t="s">
        <v>68</v>
      </c>
      <c r="AF421" s="56" t="s">
        <v>68</v>
      </c>
      <c r="AG421" s="34" t="s">
        <v>68</v>
      </c>
      <c r="AH421" s="56" t="s">
        <v>469</v>
      </c>
      <c r="AI421" s="56">
        <v>0</v>
      </c>
      <c r="AJ421" s="56">
        <v>0</v>
      </c>
      <c r="AK421" s="56">
        <v>0</v>
      </c>
      <c r="AL421" s="56">
        <v>8</v>
      </c>
      <c r="AM421" s="56">
        <v>8</v>
      </c>
      <c r="AN421" s="56">
        <v>0</v>
      </c>
      <c r="AO421" s="56">
        <v>0</v>
      </c>
      <c r="AP421" s="56">
        <v>0</v>
      </c>
      <c r="AQ421" s="56">
        <v>0</v>
      </c>
      <c r="AR421" s="56">
        <v>0</v>
      </c>
      <c r="AS421" s="56">
        <v>0</v>
      </c>
      <c r="AT421" s="56">
        <v>0</v>
      </c>
      <c r="AU421" s="56">
        <v>8</v>
      </c>
      <c r="AV421" s="57">
        <v>150.4</v>
      </c>
      <c r="AW421" s="56">
        <v>0</v>
      </c>
      <c r="AX421" s="57">
        <v>0</v>
      </c>
      <c r="AY421" s="57">
        <v>150.4</v>
      </c>
      <c r="AZ421" s="56">
        <v>0</v>
      </c>
      <c r="BA421" s="56">
        <v>0</v>
      </c>
      <c r="BB421" s="56">
        <v>0</v>
      </c>
      <c r="BC421" s="34">
        <v>18.8</v>
      </c>
      <c r="BD421" s="44">
        <f t="shared" si="6"/>
        <v>0</v>
      </c>
    </row>
    <row r="422" spans="1:56" s="34" customFormat="1">
      <c r="A422" s="56">
        <v>202317</v>
      </c>
      <c r="B422" s="56">
        <v>22</v>
      </c>
      <c r="C422" s="56" t="s">
        <v>498</v>
      </c>
      <c r="D422" s="56" t="s">
        <v>1055</v>
      </c>
      <c r="E422" s="56">
        <v>11</v>
      </c>
      <c r="F422" s="56">
        <v>595605571</v>
      </c>
      <c r="G422" s="56" t="s">
        <v>668</v>
      </c>
      <c r="H422" s="56" t="s">
        <v>118</v>
      </c>
      <c r="I422" s="56" t="s">
        <v>97</v>
      </c>
      <c r="J422" s="56" t="s">
        <v>97</v>
      </c>
      <c r="K422" s="56" t="s">
        <v>185</v>
      </c>
      <c r="L422" s="56" t="s">
        <v>68</v>
      </c>
      <c r="M422" s="56" t="s">
        <v>106</v>
      </c>
      <c r="N422" s="56" t="s">
        <v>68</v>
      </c>
      <c r="O422" s="56" t="s">
        <v>106</v>
      </c>
      <c r="P422" s="56" t="s">
        <v>585</v>
      </c>
      <c r="Q422" s="56" t="s">
        <v>68</v>
      </c>
      <c r="R422" s="56" t="s">
        <v>68</v>
      </c>
      <c r="S422" s="56" t="s">
        <v>204</v>
      </c>
      <c r="T422" s="56">
        <v>20</v>
      </c>
      <c r="U422" s="56">
        <v>7356</v>
      </c>
      <c r="V422" s="56" t="s">
        <v>68</v>
      </c>
      <c r="W422" s="56" t="s">
        <v>68</v>
      </c>
      <c r="X422" s="56" t="s">
        <v>106</v>
      </c>
      <c r="Y422" s="56" t="s">
        <v>106</v>
      </c>
      <c r="Z422" s="56" t="s">
        <v>68</v>
      </c>
      <c r="AA422" s="56" t="s">
        <v>68</v>
      </c>
      <c r="AB422" s="56" t="s">
        <v>926</v>
      </c>
      <c r="AC422" s="56" t="s">
        <v>68</v>
      </c>
      <c r="AD422" s="56" t="s">
        <v>68</v>
      </c>
      <c r="AE422" s="56" t="s">
        <v>68</v>
      </c>
      <c r="AF422" s="56" t="s">
        <v>68</v>
      </c>
      <c r="AG422" s="34" t="s">
        <v>68</v>
      </c>
      <c r="AH422" s="56" t="s">
        <v>469</v>
      </c>
      <c r="AI422" s="56">
        <v>0</v>
      </c>
      <c r="AJ422" s="56">
        <v>0</v>
      </c>
      <c r="AK422" s="56">
        <v>0</v>
      </c>
      <c r="AL422" s="56">
        <v>12</v>
      </c>
      <c r="AM422" s="56">
        <v>12</v>
      </c>
      <c r="AN422" s="56">
        <v>0</v>
      </c>
      <c r="AO422" s="56">
        <v>0</v>
      </c>
      <c r="AP422" s="56">
        <v>0</v>
      </c>
      <c r="AQ422" s="56">
        <v>0</v>
      </c>
      <c r="AR422" s="56">
        <v>0</v>
      </c>
      <c r="AS422" s="56">
        <v>0</v>
      </c>
      <c r="AT422" s="56">
        <v>0</v>
      </c>
      <c r="AU422" s="56">
        <v>12</v>
      </c>
      <c r="AV422" s="57">
        <v>263.64</v>
      </c>
      <c r="AW422" s="56">
        <v>0</v>
      </c>
      <c r="AX422" s="57">
        <v>0</v>
      </c>
      <c r="AY422" s="57">
        <v>263.64</v>
      </c>
      <c r="AZ422" s="56">
        <v>0</v>
      </c>
      <c r="BA422" s="56">
        <v>0</v>
      </c>
      <c r="BB422" s="56">
        <v>0</v>
      </c>
      <c r="BC422" s="34">
        <v>21.97</v>
      </c>
      <c r="BD422" s="44">
        <f t="shared" si="6"/>
        <v>0</v>
      </c>
    </row>
    <row r="423" spans="1:56" s="34" customFormat="1">
      <c r="A423" s="56">
        <v>202317</v>
      </c>
      <c r="B423" s="56">
        <v>22</v>
      </c>
      <c r="C423" s="56" t="s">
        <v>498</v>
      </c>
      <c r="D423" s="56" t="s">
        <v>1055</v>
      </c>
      <c r="E423" s="56">
        <v>12</v>
      </c>
      <c r="F423" s="56">
        <v>595605590</v>
      </c>
      <c r="G423" s="56" t="s">
        <v>660</v>
      </c>
      <c r="H423" s="56" t="s">
        <v>118</v>
      </c>
      <c r="I423" s="56" t="s">
        <v>97</v>
      </c>
      <c r="J423" s="56" t="s">
        <v>97</v>
      </c>
      <c r="K423" s="56" t="s">
        <v>185</v>
      </c>
      <c r="L423" s="56" t="s">
        <v>68</v>
      </c>
      <c r="M423" s="56" t="s">
        <v>106</v>
      </c>
      <c r="N423" s="56" t="s">
        <v>106</v>
      </c>
      <c r="O423" s="56" t="s">
        <v>106</v>
      </c>
      <c r="P423" s="56" t="s">
        <v>585</v>
      </c>
      <c r="Q423" s="56" t="s">
        <v>645</v>
      </c>
      <c r="R423" s="56" t="s">
        <v>646</v>
      </c>
      <c r="S423" s="56" t="s">
        <v>204</v>
      </c>
      <c r="T423" s="56">
        <v>20</v>
      </c>
      <c r="U423" s="56">
        <v>7356</v>
      </c>
      <c r="V423" s="56" t="s">
        <v>68</v>
      </c>
      <c r="W423" s="56" t="s">
        <v>68</v>
      </c>
      <c r="X423" s="56" t="s">
        <v>106</v>
      </c>
      <c r="Y423" s="56" t="s">
        <v>106</v>
      </c>
      <c r="Z423" s="56" t="s">
        <v>106</v>
      </c>
      <c r="AA423" s="56" t="s">
        <v>1056</v>
      </c>
      <c r="AB423" s="56" t="s">
        <v>926</v>
      </c>
      <c r="AC423" s="56" t="s">
        <v>68</v>
      </c>
      <c r="AD423" s="56" t="s">
        <v>68</v>
      </c>
      <c r="AE423" s="56" t="s">
        <v>1057</v>
      </c>
      <c r="AF423" s="56" t="s">
        <v>1058</v>
      </c>
      <c r="AG423" s="56">
        <v>371777</v>
      </c>
      <c r="AH423" s="56" t="s">
        <v>469</v>
      </c>
      <c r="AI423" s="56">
        <v>0</v>
      </c>
      <c r="AJ423" s="56">
        <v>8</v>
      </c>
      <c r="AK423" s="56">
        <v>0</v>
      </c>
      <c r="AL423" s="56">
        <v>0</v>
      </c>
      <c r="AM423" s="56">
        <v>0</v>
      </c>
      <c r="AN423" s="56">
        <v>0</v>
      </c>
      <c r="AO423" s="56">
        <v>0</v>
      </c>
      <c r="AP423" s="56">
        <v>0</v>
      </c>
      <c r="AQ423" s="56">
        <v>0</v>
      </c>
      <c r="AR423" s="56">
        <v>0</v>
      </c>
      <c r="AS423" s="56">
        <v>0</v>
      </c>
      <c r="AT423" s="56">
        <v>0</v>
      </c>
      <c r="AU423" s="56">
        <v>0</v>
      </c>
      <c r="AV423" s="57">
        <v>0</v>
      </c>
      <c r="AW423" s="56">
        <v>0</v>
      </c>
      <c r="AX423" s="57">
        <v>0</v>
      </c>
      <c r="AY423" s="57">
        <v>151.04</v>
      </c>
      <c r="AZ423" s="56">
        <v>0</v>
      </c>
      <c r="BA423" s="56">
        <v>0</v>
      </c>
      <c r="BB423" s="56">
        <v>8</v>
      </c>
      <c r="BC423" s="34">
        <v>18.88</v>
      </c>
      <c r="BD423" s="44">
        <f t="shared" si="6"/>
        <v>0</v>
      </c>
    </row>
    <row r="424" spans="1:56" s="34" customFormat="1">
      <c r="A424" s="56">
        <v>202317</v>
      </c>
      <c r="B424" s="56">
        <v>22</v>
      </c>
      <c r="C424" s="56" t="s">
        <v>498</v>
      </c>
      <c r="D424" s="56" t="s">
        <v>1055</v>
      </c>
      <c r="E424" s="56">
        <v>13</v>
      </c>
      <c r="F424" s="56">
        <v>596788086</v>
      </c>
      <c r="G424" s="56" t="s">
        <v>755</v>
      </c>
      <c r="H424" s="56" t="s">
        <v>118</v>
      </c>
      <c r="I424" s="56" t="s">
        <v>97</v>
      </c>
      <c r="J424" s="56" t="s">
        <v>97</v>
      </c>
      <c r="K424" s="56" t="s">
        <v>185</v>
      </c>
      <c r="L424" s="56" t="s">
        <v>68</v>
      </c>
      <c r="M424" s="56" t="s">
        <v>106</v>
      </c>
      <c r="N424" s="56" t="s">
        <v>106</v>
      </c>
      <c r="O424" s="56" t="s">
        <v>106</v>
      </c>
      <c r="P424" s="56" t="s">
        <v>585</v>
      </c>
      <c r="Q424" s="56" t="s">
        <v>645</v>
      </c>
      <c r="R424" s="56" t="s">
        <v>646</v>
      </c>
      <c r="S424" s="56" t="s">
        <v>204</v>
      </c>
      <c r="T424" s="56">
        <v>20</v>
      </c>
      <c r="U424" s="56">
        <v>7356</v>
      </c>
      <c r="V424" s="56" t="s">
        <v>68</v>
      </c>
      <c r="W424" s="56" t="s">
        <v>68</v>
      </c>
      <c r="X424" s="56" t="s">
        <v>106</v>
      </c>
      <c r="Y424" s="56" t="s">
        <v>106</v>
      </c>
      <c r="Z424" s="56" t="s">
        <v>106</v>
      </c>
      <c r="AA424" s="56" t="s">
        <v>1056</v>
      </c>
      <c r="AB424" s="56" t="s">
        <v>926</v>
      </c>
      <c r="AC424" s="56" t="s">
        <v>68</v>
      </c>
      <c r="AD424" s="56" t="s">
        <v>68</v>
      </c>
      <c r="AE424" s="56" t="s">
        <v>1057</v>
      </c>
      <c r="AF424" s="56" t="s">
        <v>1058</v>
      </c>
      <c r="AG424" s="56">
        <v>371777</v>
      </c>
      <c r="AH424" s="56" t="s">
        <v>469</v>
      </c>
      <c r="AI424" s="56">
        <v>0</v>
      </c>
      <c r="AJ424" s="56">
        <v>1</v>
      </c>
      <c r="AK424" s="56">
        <v>0</v>
      </c>
      <c r="AL424" s="56">
        <v>0</v>
      </c>
      <c r="AM424" s="56">
        <v>0</v>
      </c>
      <c r="AN424" s="56">
        <v>0</v>
      </c>
      <c r="AO424" s="56">
        <v>0</v>
      </c>
      <c r="AP424" s="56">
        <v>0</v>
      </c>
      <c r="AQ424" s="56">
        <v>0</v>
      </c>
      <c r="AR424" s="56">
        <v>0</v>
      </c>
      <c r="AS424" s="56">
        <v>0</v>
      </c>
      <c r="AT424" s="56">
        <v>0</v>
      </c>
      <c r="AU424" s="56">
        <v>0</v>
      </c>
      <c r="AV424" s="57">
        <v>0</v>
      </c>
      <c r="AW424" s="56">
        <v>0</v>
      </c>
      <c r="AX424" s="57">
        <v>0</v>
      </c>
      <c r="AY424" s="57">
        <v>35.76</v>
      </c>
      <c r="AZ424" s="56">
        <v>0</v>
      </c>
      <c r="BA424" s="56">
        <v>0</v>
      </c>
      <c r="BB424" s="56">
        <v>1</v>
      </c>
      <c r="BC424" s="34">
        <v>35.76</v>
      </c>
      <c r="BD424" s="44">
        <f t="shared" si="6"/>
        <v>0</v>
      </c>
    </row>
    <row r="425" spans="1:56" s="34" customFormat="1">
      <c r="A425" s="56">
        <v>202317</v>
      </c>
      <c r="B425" s="56">
        <v>22</v>
      </c>
      <c r="C425" s="56" t="s">
        <v>498</v>
      </c>
      <c r="D425" s="56" t="s">
        <v>1055</v>
      </c>
      <c r="E425" s="56">
        <v>14</v>
      </c>
      <c r="F425" s="56">
        <v>655012826</v>
      </c>
      <c r="G425" s="56" t="s">
        <v>709</v>
      </c>
      <c r="H425" s="56" t="s">
        <v>118</v>
      </c>
      <c r="I425" s="56" t="s">
        <v>97</v>
      </c>
      <c r="J425" s="56" t="s">
        <v>97</v>
      </c>
      <c r="K425" s="56" t="s">
        <v>185</v>
      </c>
      <c r="L425" s="56" t="s">
        <v>68</v>
      </c>
      <c r="M425" s="56" t="s">
        <v>106</v>
      </c>
      <c r="N425" s="56" t="s">
        <v>106</v>
      </c>
      <c r="O425" s="56" t="s">
        <v>106</v>
      </c>
      <c r="P425" s="56" t="s">
        <v>585</v>
      </c>
      <c r="Q425" s="56" t="s">
        <v>645</v>
      </c>
      <c r="R425" s="56" t="s">
        <v>646</v>
      </c>
      <c r="S425" s="56" t="s">
        <v>204</v>
      </c>
      <c r="T425" s="56">
        <v>20</v>
      </c>
      <c r="U425" s="56">
        <v>7356</v>
      </c>
      <c r="V425" s="56" t="s">
        <v>68</v>
      </c>
      <c r="W425" s="56" t="s">
        <v>68</v>
      </c>
      <c r="X425" s="56" t="s">
        <v>106</v>
      </c>
      <c r="Y425" s="56" t="s">
        <v>106</v>
      </c>
      <c r="Z425" s="56" t="s">
        <v>106</v>
      </c>
      <c r="AA425" s="56" t="s">
        <v>1056</v>
      </c>
      <c r="AB425" s="56" t="s">
        <v>926</v>
      </c>
      <c r="AC425" s="56" t="s">
        <v>68</v>
      </c>
      <c r="AD425" s="56" t="s">
        <v>68</v>
      </c>
      <c r="AE425" s="56" t="s">
        <v>1057</v>
      </c>
      <c r="AF425" s="56" t="s">
        <v>1058</v>
      </c>
      <c r="AG425" s="56">
        <v>371777</v>
      </c>
      <c r="AH425" s="56" t="s">
        <v>469</v>
      </c>
      <c r="AI425" s="56">
        <v>0</v>
      </c>
      <c r="AJ425" s="56">
        <v>3</v>
      </c>
      <c r="AK425" s="56">
        <v>0</v>
      </c>
      <c r="AL425" s="56">
        <v>0</v>
      </c>
      <c r="AM425" s="56">
        <v>0</v>
      </c>
      <c r="AN425" s="56">
        <v>0</v>
      </c>
      <c r="AO425" s="56">
        <v>0</v>
      </c>
      <c r="AP425" s="56">
        <v>0</v>
      </c>
      <c r="AQ425" s="56">
        <v>0</v>
      </c>
      <c r="AR425" s="56">
        <v>0</v>
      </c>
      <c r="AS425" s="56">
        <v>0</v>
      </c>
      <c r="AT425" s="56">
        <v>0</v>
      </c>
      <c r="AU425" s="56">
        <v>0</v>
      </c>
      <c r="AV425" s="57">
        <v>0</v>
      </c>
      <c r="AW425" s="56">
        <v>0</v>
      </c>
      <c r="AX425" s="57">
        <v>0</v>
      </c>
      <c r="AY425" s="57">
        <v>109.32</v>
      </c>
      <c r="AZ425" s="56">
        <v>0</v>
      </c>
      <c r="BA425" s="56">
        <v>0</v>
      </c>
      <c r="BB425" s="56">
        <v>3</v>
      </c>
      <c r="BC425" s="34">
        <v>36.44</v>
      </c>
      <c r="BD425" s="44">
        <f t="shared" si="6"/>
        <v>0</v>
      </c>
    </row>
    <row r="426" spans="1:56" s="34" customFormat="1">
      <c r="A426" s="56">
        <v>202317</v>
      </c>
      <c r="B426" s="56">
        <v>22</v>
      </c>
      <c r="C426" s="56" t="s">
        <v>498</v>
      </c>
      <c r="D426" s="56" t="s">
        <v>1055</v>
      </c>
      <c r="E426" s="56">
        <v>15</v>
      </c>
      <c r="F426" s="56">
        <v>655012827</v>
      </c>
      <c r="G426" s="56" t="s">
        <v>709</v>
      </c>
      <c r="H426" s="56" t="s">
        <v>118</v>
      </c>
      <c r="I426" s="56" t="s">
        <v>97</v>
      </c>
      <c r="J426" s="56" t="s">
        <v>97</v>
      </c>
      <c r="K426" s="56" t="s">
        <v>185</v>
      </c>
      <c r="L426" s="56" t="s">
        <v>68</v>
      </c>
      <c r="M426" s="56" t="s">
        <v>106</v>
      </c>
      <c r="N426" s="56" t="s">
        <v>106</v>
      </c>
      <c r="O426" s="56" t="s">
        <v>106</v>
      </c>
      <c r="P426" s="56" t="s">
        <v>585</v>
      </c>
      <c r="Q426" s="56" t="s">
        <v>645</v>
      </c>
      <c r="R426" s="56" t="s">
        <v>646</v>
      </c>
      <c r="S426" s="56" t="s">
        <v>204</v>
      </c>
      <c r="T426" s="56">
        <v>20</v>
      </c>
      <c r="U426" s="56">
        <v>7356</v>
      </c>
      <c r="V426" s="56" t="s">
        <v>68</v>
      </c>
      <c r="W426" s="56" t="s">
        <v>68</v>
      </c>
      <c r="X426" s="56" t="s">
        <v>106</v>
      </c>
      <c r="Y426" s="56" t="s">
        <v>106</v>
      </c>
      <c r="Z426" s="56" t="s">
        <v>106</v>
      </c>
      <c r="AA426" s="56" t="s">
        <v>1056</v>
      </c>
      <c r="AB426" s="56" t="s">
        <v>926</v>
      </c>
      <c r="AC426" s="56" t="s">
        <v>68</v>
      </c>
      <c r="AD426" s="56" t="s">
        <v>68</v>
      </c>
      <c r="AE426" s="56" t="s">
        <v>1057</v>
      </c>
      <c r="AF426" s="56" t="s">
        <v>1058</v>
      </c>
      <c r="AG426" s="56">
        <v>371777</v>
      </c>
      <c r="AH426" s="56" t="s">
        <v>469</v>
      </c>
      <c r="AI426" s="56">
        <v>0</v>
      </c>
      <c r="AJ426" s="56">
        <v>30</v>
      </c>
      <c r="AK426" s="56">
        <v>0</v>
      </c>
      <c r="AL426" s="56">
        <v>0</v>
      </c>
      <c r="AM426" s="56">
        <v>0</v>
      </c>
      <c r="AN426" s="56">
        <v>0</v>
      </c>
      <c r="AO426" s="56">
        <v>0</v>
      </c>
      <c r="AP426" s="56">
        <v>0</v>
      </c>
      <c r="AQ426" s="56">
        <v>0</v>
      </c>
      <c r="AR426" s="56">
        <v>0</v>
      </c>
      <c r="AS426" s="56">
        <v>0</v>
      </c>
      <c r="AT426" s="56">
        <v>0</v>
      </c>
      <c r="AU426" s="56">
        <v>0</v>
      </c>
      <c r="AV426" s="57">
        <v>0</v>
      </c>
      <c r="AW426" s="56">
        <v>0</v>
      </c>
      <c r="AX426" s="57">
        <v>0</v>
      </c>
      <c r="AY426" s="57">
        <v>871.5</v>
      </c>
      <c r="AZ426" s="56">
        <v>0</v>
      </c>
      <c r="BA426" s="56">
        <v>0</v>
      </c>
      <c r="BB426" s="56">
        <v>30</v>
      </c>
      <c r="BC426" s="34">
        <v>29.05</v>
      </c>
      <c r="BD426" s="44">
        <f t="shared" si="6"/>
        <v>0</v>
      </c>
    </row>
    <row r="427" spans="1:56" s="34" customFormat="1">
      <c r="A427" s="56">
        <v>202317</v>
      </c>
      <c r="B427" s="56">
        <v>22</v>
      </c>
      <c r="C427" s="56" t="s">
        <v>69</v>
      </c>
      <c r="D427" s="56" t="s">
        <v>1146</v>
      </c>
      <c r="E427" s="56">
        <v>1</v>
      </c>
      <c r="F427" s="56">
        <v>596066254</v>
      </c>
      <c r="G427" s="56" t="s">
        <v>679</v>
      </c>
      <c r="H427" s="56" t="s">
        <v>118</v>
      </c>
      <c r="I427" s="56" t="s">
        <v>97</v>
      </c>
      <c r="J427" s="56" t="s">
        <v>97</v>
      </c>
      <c r="K427" s="56" t="s">
        <v>185</v>
      </c>
      <c r="L427" s="56" t="s">
        <v>68</v>
      </c>
      <c r="M427" s="56" t="s">
        <v>75</v>
      </c>
      <c r="N427" s="56" t="s">
        <v>68</v>
      </c>
      <c r="O427" s="56" t="s">
        <v>106</v>
      </c>
      <c r="P427" s="56" t="s">
        <v>576</v>
      </c>
      <c r="Q427" s="56" t="s">
        <v>68</v>
      </c>
      <c r="R427" s="56" t="s">
        <v>68</v>
      </c>
      <c r="S427" s="56" t="s">
        <v>204</v>
      </c>
      <c r="T427" s="56">
        <v>20</v>
      </c>
      <c r="U427" s="56">
        <v>7356</v>
      </c>
      <c r="V427" s="56" t="s">
        <v>629</v>
      </c>
      <c r="W427" s="56" t="s">
        <v>100</v>
      </c>
      <c r="X427" s="56" t="s">
        <v>75</v>
      </c>
      <c r="Y427" s="56" t="s">
        <v>75</v>
      </c>
      <c r="Z427" s="56" t="s">
        <v>68</v>
      </c>
      <c r="AA427" s="56" t="s">
        <v>68</v>
      </c>
      <c r="AB427" s="56" t="s">
        <v>926</v>
      </c>
      <c r="AC427" s="56" t="s">
        <v>68</v>
      </c>
      <c r="AD427" s="56" t="s">
        <v>68</v>
      </c>
      <c r="AE427" s="56" t="s">
        <v>68</v>
      </c>
      <c r="AF427" s="56" t="s">
        <v>68</v>
      </c>
      <c r="AG427" s="34" t="s">
        <v>68</v>
      </c>
      <c r="AH427" s="56" t="s">
        <v>469</v>
      </c>
      <c r="AI427" s="56">
        <v>0</v>
      </c>
      <c r="AJ427" s="56">
        <v>0</v>
      </c>
      <c r="AK427" s="56">
        <v>0</v>
      </c>
      <c r="AL427" s="56">
        <v>1</v>
      </c>
      <c r="AM427" s="56">
        <v>1</v>
      </c>
      <c r="AN427" s="56">
        <v>0</v>
      </c>
      <c r="AO427" s="56">
        <v>0</v>
      </c>
      <c r="AP427" s="56">
        <v>0</v>
      </c>
      <c r="AQ427" s="56">
        <v>0</v>
      </c>
      <c r="AR427" s="56">
        <v>0</v>
      </c>
      <c r="AS427" s="56">
        <v>0</v>
      </c>
      <c r="AT427" s="56">
        <v>0</v>
      </c>
      <c r="AU427" s="56">
        <v>1</v>
      </c>
      <c r="AV427" s="57">
        <v>36.44</v>
      </c>
      <c r="AW427" s="56">
        <v>0</v>
      </c>
      <c r="AX427" s="57">
        <v>0</v>
      </c>
      <c r="AY427" s="57">
        <v>36.44</v>
      </c>
      <c r="AZ427" s="56">
        <v>0</v>
      </c>
      <c r="BA427" s="56">
        <v>0</v>
      </c>
      <c r="BB427" s="56">
        <v>0</v>
      </c>
      <c r="BC427" s="34">
        <v>36.44</v>
      </c>
      <c r="BD427" s="44">
        <f t="shared" si="6"/>
        <v>0</v>
      </c>
    </row>
    <row r="428" spans="1:56" s="34" customFormat="1">
      <c r="A428" s="56">
        <v>202317</v>
      </c>
      <c r="B428" s="56">
        <v>22</v>
      </c>
      <c r="C428" s="56" t="s">
        <v>69</v>
      </c>
      <c r="D428" s="56" t="s">
        <v>1146</v>
      </c>
      <c r="E428" s="56">
        <v>2</v>
      </c>
      <c r="F428" s="56">
        <v>596074672</v>
      </c>
      <c r="G428" s="56" t="s">
        <v>679</v>
      </c>
      <c r="H428" s="56" t="s">
        <v>118</v>
      </c>
      <c r="I428" s="56" t="s">
        <v>97</v>
      </c>
      <c r="J428" s="56" t="s">
        <v>97</v>
      </c>
      <c r="K428" s="56" t="s">
        <v>185</v>
      </c>
      <c r="L428" s="56" t="s">
        <v>68</v>
      </c>
      <c r="M428" s="56" t="s">
        <v>75</v>
      </c>
      <c r="N428" s="56" t="s">
        <v>106</v>
      </c>
      <c r="O428" s="56" t="s">
        <v>106</v>
      </c>
      <c r="P428" s="56" t="s">
        <v>576</v>
      </c>
      <c r="Q428" s="56" t="s">
        <v>645</v>
      </c>
      <c r="R428" s="56" t="s">
        <v>646</v>
      </c>
      <c r="S428" s="56" t="s">
        <v>204</v>
      </c>
      <c r="T428" s="56">
        <v>20</v>
      </c>
      <c r="U428" s="56">
        <v>7356</v>
      </c>
      <c r="V428" s="56" t="s">
        <v>68</v>
      </c>
      <c r="W428" s="56" t="s">
        <v>68</v>
      </c>
      <c r="X428" s="56" t="s">
        <v>75</v>
      </c>
      <c r="Y428" s="56" t="s">
        <v>75</v>
      </c>
      <c r="Z428" s="56" t="s">
        <v>106</v>
      </c>
      <c r="AA428" s="56" t="s">
        <v>1056</v>
      </c>
      <c r="AB428" s="56" t="s">
        <v>926</v>
      </c>
      <c r="AC428" s="56" t="s">
        <v>68</v>
      </c>
      <c r="AD428" s="56" t="s">
        <v>68</v>
      </c>
      <c r="AE428" s="56" t="s">
        <v>1057</v>
      </c>
      <c r="AF428" s="56" t="s">
        <v>1058</v>
      </c>
      <c r="AG428" s="56">
        <v>371781</v>
      </c>
      <c r="AH428" s="56" t="s">
        <v>469</v>
      </c>
      <c r="AI428" s="56">
        <v>0</v>
      </c>
      <c r="AJ428" s="56">
        <v>0</v>
      </c>
      <c r="AK428" s="56">
        <v>2</v>
      </c>
      <c r="AL428" s="56">
        <v>0</v>
      </c>
      <c r="AM428" s="56">
        <v>0</v>
      </c>
      <c r="AN428" s="56">
        <v>0</v>
      </c>
      <c r="AO428" s="56">
        <v>0</v>
      </c>
      <c r="AP428" s="56">
        <v>0</v>
      </c>
      <c r="AQ428" s="56">
        <v>0</v>
      </c>
      <c r="AR428" s="56">
        <v>0</v>
      </c>
      <c r="AS428" s="56">
        <v>2</v>
      </c>
      <c r="AT428" s="56">
        <v>0</v>
      </c>
      <c r="AU428" s="56">
        <v>0</v>
      </c>
      <c r="AV428" s="57">
        <v>0</v>
      </c>
      <c r="AW428" s="56">
        <v>2</v>
      </c>
      <c r="AX428" s="57">
        <v>48.72</v>
      </c>
      <c r="AY428" s="57">
        <v>48.72</v>
      </c>
      <c r="AZ428" s="56">
        <v>0</v>
      </c>
      <c r="BA428" s="56">
        <v>0</v>
      </c>
      <c r="BB428" s="56">
        <v>2</v>
      </c>
      <c r="BC428" s="34">
        <v>24.36</v>
      </c>
      <c r="BD428" s="44">
        <f t="shared" si="6"/>
        <v>0</v>
      </c>
    </row>
    <row r="429" spans="1:56" s="34" customFormat="1">
      <c r="A429" s="56">
        <v>202316</v>
      </c>
      <c r="B429" s="56">
        <v>22</v>
      </c>
      <c r="C429" s="56" t="s">
        <v>498</v>
      </c>
      <c r="D429" s="56" t="s">
        <v>899</v>
      </c>
      <c r="E429" s="56">
        <v>1</v>
      </c>
      <c r="F429" s="56">
        <v>552842301</v>
      </c>
      <c r="G429" s="56" t="s">
        <v>756</v>
      </c>
      <c r="H429" s="56" t="s">
        <v>594</v>
      </c>
      <c r="I429" s="56" t="s">
        <v>68</v>
      </c>
      <c r="J429" s="56" t="s">
        <v>68</v>
      </c>
      <c r="K429" s="56" t="s">
        <v>120</v>
      </c>
      <c r="L429" s="56" t="s">
        <v>68</v>
      </c>
      <c r="M429" s="56" t="s">
        <v>167</v>
      </c>
      <c r="N429" s="56" t="s">
        <v>68</v>
      </c>
      <c r="O429" s="56" t="s">
        <v>68</v>
      </c>
      <c r="P429" s="56" t="s">
        <v>587</v>
      </c>
      <c r="Q429" s="56" t="s">
        <v>68</v>
      </c>
      <c r="R429" s="56" t="s">
        <v>68</v>
      </c>
      <c r="S429" s="56" t="s">
        <v>204</v>
      </c>
      <c r="T429" s="56">
        <v>20</v>
      </c>
      <c r="U429" s="56">
        <v>7356</v>
      </c>
      <c r="V429" s="56" t="s">
        <v>68</v>
      </c>
      <c r="W429" s="56" t="s">
        <v>68</v>
      </c>
      <c r="X429" s="56" t="s">
        <v>167</v>
      </c>
      <c r="Y429" s="56" t="s">
        <v>167</v>
      </c>
      <c r="Z429" s="56" t="s">
        <v>939</v>
      </c>
      <c r="AA429" s="56" t="s">
        <v>677</v>
      </c>
      <c r="AB429" s="56" t="s">
        <v>68</v>
      </c>
      <c r="AC429" s="56" t="s">
        <v>68</v>
      </c>
      <c r="AD429" s="56" t="s">
        <v>68</v>
      </c>
      <c r="AE429" s="56" t="s">
        <v>68</v>
      </c>
      <c r="AF429" s="56" t="s">
        <v>68</v>
      </c>
      <c r="AG429" s="56">
        <v>106233</v>
      </c>
      <c r="AH429" s="56" t="s">
        <v>469</v>
      </c>
      <c r="AI429" s="56">
        <v>113</v>
      </c>
      <c r="AJ429" s="56">
        <v>0</v>
      </c>
      <c r="AK429" s="56">
        <v>0</v>
      </c>
      <c r="AL429" s="56">
        <v>0</v>
      </c>
      <c r="AM429" s="56">
        <v>0</v>
      </c>
      <c r="AN429" s="56">
        <v>0</v>
      </c>
      <c r="AO429" s="56">
        <v>0</v>
      </c>
      <c r="AP429" s="56">
        <v>0</v>
      </c>
      <c r="AQ429" s="56">
        <v>0</v>
      </c>
      <c r="AR429" s="56">
        <v>113</v>
      </c>
      <c r="AS429" s="56">
        <v>0</v>
      </c>
      <c r="AT429" s="56">
        <v>0</v>
      </c>
      <c r="AU429" s="56">
        <v>0</v>
      </c>
      <c r="AV429" s="57">
        <v>0</v>
      </c>
      <c r="AW429" s="56">
        <v>113</v>
      </c>
      <c r="AX429" s="57">
        <v>2684.88</v>
      </c>
      <c r="AY429" s="57">
        <v>2684.88</v>
      </c>
      <c r="AZ429" s="56">
        <v>0</v>
      </c>
      <c r="BA429" s="56">
        <v>0</v>
      </c>
      <c r="BB429" s="56">
        <v>113</v>
      </c>
      <c r="BC429" s="34">
        <v>23.76</v>
      </c>
      <c r="BD429" s="44">
        <f t="shared" si="6"/>
        <v>0</v>
      </c>
    </row>
    <row r="430" spans="1:56" s="34" customFormat="1">
      <c r="A430" s="56">
        <v>202316</v>
      </c>
      <c r="B430" s="56">
        <v>22</v>
      </c>
      <c r="C430" s="56" t="s">
        <v>498</v>
      </c>
      <c r="D430" s="56" t="s">
        <v>899</v>
      </c>
      <c r="E430" s="56">
        <v>1</v>
      </c>
      <c r="F430" s="56">
        <v>552842301</v>
      </c>
      <c r="G430" s="56" t="s">
        <v>756</v>
      </c>
      <c r="H430" s="56" t="s">
        <v>594</v>
      </c>
      <c r="I430" s="56" t="s">
        <v>68</v>
      </c>
      <c r="J430" s="56" t="s">
        <v>68</v>
      </c>
      <c r="K430" s="56" t="s">
        <v>120</v>
      </c>
      <c r="L430" s="56" t="s">
        <v>68</v>
      </c>
      <c r="M430" s="56" t="s">
        <v>167</v>
      </c>
      <c r="N430" s="56" t="s">
        <v>68</v>
      </c>
      <c r="O430" s="56" t="s">
        <v>68</v>
      </c>
      <c r="P430" s="56" t="s">
        <v>587</v>
      </c>
      <c r="Q430" s="56" t="s">
        <v>68</v>
      </c>
      <c r="R430" s="56" t="s">
        <v>68</v>
      </c>
      <c r="S430" s="56" t="s">
        <v>204</v>
      </c>
      <c r="T430" s="56">
        <v>20</v>
      </c>
      <c r="U430" s="56">
        <v>7356</v>
      </c>
      <c r="V430" s="56" t="s">
        <v>68</v>
      </c>
      <c r="W430" s="56" t="s">
        <v>68</v>
      </c>
      <c r="X430" s="56" t="s">
        <v>167</v>
      </c>
      <c r="Y430" s="56" t="s">
        <v>167</v>
      </c>
      <c r="Z430" s="56" t="s">
        <v>901</v>
      </c>
      <c r="AA430" s="56" t="s">
        <v>677</v>
      </c>
      <c r="AB430" s="56" t="s">
        <v>68</v>
      </c>
      <c r="AC430" s="56" t="s">
        <v>68</v>
      </c>
      <c r="AD430" s="56" t="s">
        <v>68</v>
      </c>
      <c r="AE430" s="56" t="s">
        <v>68</v>
      </c>
      <c r="AF430" s="56" t="s">
        <v>68</v>
      </c>
      <c r="AG430" s="56">
        <v>357846</v>
      </c>
      <c r="AH430" s="56" t="s">
        <v>469</v>
      </c>
      <c r="AI430" s="56">
        <v>0</v>
      </c>
      <c r="AJ430" s="56">
        <v>0</v>
      </c>
      <c r="AK430" s="56">
        <v>0</v>
      </c>
      <c r="AL430" s="56">
        <v>0</v>
      </c>
      <c r="AM430" s="56">
        <v>0</v>
      </c>
      <c r="AN430" s="56">
        <v>0</v>
      </c>
      <c r="AO430" s="56">
        <v>0</v>
      </c>
      <c r="AP430" s="56">
        <v>0</v>
      </c>
      <c r="AQ430" s="56">
        <v>0</v>
      </c>
      <c r="AR430" s="56">
        <v>0</v>
      </c>
      <c r="AS430" s="56">
        <v>0</v>
      </c>
      <c r="AT430" s="56">
        <v>0</v>
      </c>
      <c r="AU430" s="56">
        <v>0</v>
      </c>
      <c r="AV430" s="57">
        <v>0</v>
      </c>
      <c r="AW430" s="56">
        <v>0</v>
      </c>
      <c r="AX430" s="57">
        <v>0</v>
      </c>
      <c r="AY430" s="57">
        <v>0</v>
      </c>
      <c r="AZ430" s="56">
        <v>0</v>
      </c>
      <c r="BA430" s="56">
        <v>0</v>
      </c>
      <c r="BB430" s="56">
        <v>0</v>
      </c>
      <c r="BC430" s="34">
        <v>23.76</v>
      </c>
      <c r="BD430" s="44">
        <f t="shared" si="6"/>
        <v>0</v>
      </c>
    </row>
    <row r="431" spans="1:56" s="34" customFormat="1">
      <c r="A431" s="56">
        <v>202316</v>
      </c>
      <c r="B431" s="56">
        <v>22</v>
      </c>
      <c r="C431" s="56" t="s">
        <v>498</v>
      </c>
      <c r="D431" s="56" t="s">
        <v>899</v>
      </c>
      <c r="E431" s="56">
        <v>2</v>
      </c>
      <c r="F431" s="56">
        <v>554708302</v>
      </c>
      <c r="G431" s="56" t="s">
        <v>951</v>
      </c>
      <c r="H431" s="56" t="s">
        <v>594</v>
      </c>
      <c r="I431" s="56" t="s">
        <v>68</v>
      </c>
      <c r="J431" s="56" t="s">
        <v>68</v>
      </c>
      <c r="K431" s="56" t="s">
        <v>120</v>
      </c>
      <c r="L431" s="56" t="s">
        <v>68</v>
      </c>
      <c r="M431" s="56" t="s">
        <v>167</v>
      </c>
      <c r="N431" s="56" t="s">
        <v>68</v>
      </c>
      <c r="O431" s="56" t="s">
        <v>68</v>
      </c>
      <c r="P431" s="56" t="s">
        <v>587</v>
      </c>
      <c r="Q431" s="56" t="s">
        <v>68</v>
      </c>
      <c r="R431" s="56" t="s">
        <v>68</v>
      </c>
      <c r="S431" s="56" t="s">
        <v>204</v>
      </c>
      <c r="T431" s="56">
        <v>20</v>
      </c>
      <c r="U431" s="56">
        <v>7356</v>
      </c>
      <c r="V431" s="56" t="s">
        <v>68</v>
      </c>
      <c r="W431" s="56" t="s">
        <v>68</v>
      </c>
      <c r="X431" s="56" t="s">
        <v>167</v>
      </c>
      <c r="Y431" s="56" t="s">
        <v>167</v>
      </c>
      <c r="Z431" s="56" t="s">
        <v>901</v>
      </c>
      <c r="AA431" s="56" t="s">
        <v>677</v>
      </c>
      <c r="AB431" s="56" t="s">
        <v>68</v>
      </c>
      <c r="AC431" s="56" t="s">
        <v>68</v>
      </c>
      <c r="AD431" s="56" t="s">
        <v>68</v>
      </c>
      <c r="AE431" s="56" t="s">
        <v>68</v>
      </c>
      <c r="AF431" s="56" t="s">
        <v>68</v>
      </c>
      <c r="AG431" s="56">
        <v>357846</v>
      </c>
      <c r="AH431" s="56" t="s">
        <v>469</v>
      </c>
      <c r="AI431" s="56">
        <v>0</v>
      </c>
      <c r="AJ431" s="56">
        <v>0</v>
      </c>
      <c r="AK431" s="56">
        <v>0</v>
      </c>
      <c r="AL431" s="56">
        <v>0</v>
      </c>
      <c r="AM431" s="56">
        <v>0</v>
      </c>
      <c r="AN431" s="56">
        <v>0</v>
      </c>
      <c r="AO431" s="56">
        <v>0</v>
      </c>
      <c r="AP431" s="56">
        <v>0</v>
      </c>
      <c r="AQ431" s="56">
        <v>0</v>
      </c>
      <c r="AR431" s="56">
        <v>0</v>
      </c>
      <c r="AS431" s="56">
        <v>0</v>
      </c>
      <c r="AT431" s="56">
        <v>0</v>
      </c>
      <c r="AU431" s="56">
        <v>0</v>
      </c>
      <c r="AV431" s="57">
        <v>0</v>
      </c>
      <c r="AW431" s="56">
        <v>0</v>
      </c>
      <c r="AX431" s="57">
        <v>0</v>
      </c>
      <c r="AY431" s="57">
        <v>0</v>
      </c>
      <c r="AZ431" s="56">
        <v>0</v>
      </c>
      <c r="BA431" s="56">
        <v>0</v>
      </c>
      <c r="BB431" s="56">
        <v>0</v>
      </c>
      <c r="BC431" s="34">
        <v>23.06</v>
      </c>
      <c r="BD431" s="44">
        <f t="shared" si="6"/>
        <v>0</v>
      </c>
    </row>
    <row r="432" spans="1:56" s="34" customFormat="1">
      <c r="A432" s="56">
        <v>202316</v>
      </c>
      <c r="B432" s="56">
        <v>22</v>
      </c>
      <c r="C432" s="56" t="s">
        <v>498</v>
      </c>
      <c r="D432" s="56" t="s">
        <v>899</v>
      </c>
      <c r="E432" s="56">
        <v>2</v>
      </c>
      <c r="F432" s="56">
        <v>554708302</v>
      </c>
      <c r="G432" s="56" t="s">
        <v>951</v>
      </c>
      <c r="H432" s="56" t="s">
        <v>594</v>
      </c>
      <c r="I432" s="56" t="s">
        <v>68</v>
      </c>
      <c r="J432" s="56" t="s">
        <v>68</v>
      </c>
      <c r="K432" s="56" t="s">
        <v>68</v>
      </c>
      <c r="L432" s="56" t="s">
        <v>68</v>
      </c>
      <c r="M432" s="56" t="s">
        <v>167</v>
      </c>
      <c r="N432" s="56" t="s">
        <v>68</v>
      </c>
      <c r="O432" s="56" t="s">
        <v>68</v>
      </c>
      <c r="P432" s="56" t="s">
        <v>587</v>
      </c>
      <c r="Q432" s="56" t="s">
        <v>68</v>
      </c>
      <c r="R432" s="56" t="s">
        <v>68</v>
      </c>
      <c r="S432" s="56" t="s">
        <v>204</v>
      </c>
      <c r="T432" s="56">
        <v>20</v>
      </c>
      <c r="U432" s="56">
        <v>7356</v>
      </c>
      <c r="V432" s="56" t="s">
        <v>68</v>
      </c>
      <c r="W432" s="56" t="s">
        <v>68</v>
      </c>
      <c r="X432" s="56" t="s">
        <v>167</v>
      </c>
      <c r="Y432" s="56" t="s">
        <v>167</v>
      </c>
      <c r="Z432" s="56" t="s">
        <v>68</v>
      </c>
      <c r="AA432" s="56" t="s">
        <v>68</v>
      </c>
      <c r="AB432" s="56" t="s">
        <v>68</v>
      </c>
      <c r="AC432" s="56" t="s">
        <v>68</v>
      </c>
      <c r="AD432" s="56" t="s">
        <v>68</v>
      </c>
      <c r="AE432" s="56" t="s">
        <v>68</v>
      </c>
      <c r="AF432" s="56" t="s">
        <v>68</v>
      </c>
      <c r="AG432" s="56">
        <v>-1</v>
      </c>
      <c r="AH432" s="56" t="s">
        <v>469</v>
      </c>
      <c r="AI432" s="34" t="s">
        <v>68</v>
      </c>
      <c r="AJ432" s="34" t="s">
        <v>68</v>
      </c>
      <c r="AK432" s="34" t="s">
        <v>68</v>
      </c>
      <c r="AL432" s="56">
        <v>27</v>
      </c>
      <c r="AM432" s="56">
        <v>27</v>
      </c>
      <c r="AN432" s="56">
        <v>0</v>
      </c>
      <c r="AO432" s="56">
        <v>0</v>
      </c>
      <c r="AP432" s="56">
        <v>0</v>
      </c>
      <c r="AQ432" s="56">
        <v>0</v>
      </c>
      <c r="AR432" s="56">
        <v>0</v>
      </c>
      <c r="AS432" s="56">
        <v>0</v>
      </c>
      <c r="AT432" s="56">
        <v>0</v>
      </c>
      <c r="AU432" s="56">
        <v>27</v>
      </c>
      <c r="AV432" s="57">
        <v>622.62</v>
      </c>
      <c r="AW432" s="56">
        <v>0</v>
      </c>
      <c r="AX432" s="57">
        <v>0</v>
      </c>
      <c r="AY432" s="57">
        <v>622.62</v>
      </c>
      <c r="AZ432" s="56">
        <v>0</v>
      </c>
      <c r="BA432" s="34" t="s">
        <v>68</v>
      </c>
      <c r="BB432" s="56">
        <v>0</v>
      </c>
      <c r="BC432" s="34">
        <v>23.06</v>
      </c>
      <c r="BD432" s="44">
        <f t="shared" si="6"/>
        <v>0</v>
      </c>
    </row>
    <row r="433" spans="1:56" s="34" customFormat="1">
      <c r="A433" s="56">
        <v>202316</v>
      </c>
      <c r="B433" s="56">
        <v>22</v>
      </c>
      <c r="C433" s="56" t="s">
        <v>498</v>
      </c>
      <c r="D433" s="56" t="s">
        <v>899</v>
      </c>
      <c r="E433" s="56">
        <v>2</v>
      </c>
      <c r="F433" s="56">
        <v>554708302</v>
      </c>
      <c r="G433" s="56" t="s">
        <v>951</v>
      </c>
      <c r="H433" s="56" t="s">
        <v>594</v>
      </c>
      <c r="I433" s="56" t="s">
        <v>68</v>
      </c>
      <c r="J433" s="56" t="s">
        <v>68</v>
      </c>
      <c r="K433" s="56" t="s">
        <v>120</v>
      </c>
      <c r="L433" s="56" t="s">
        <v>68</v>
      </c>
      <c r="M433" s="56" t="s">
        <v>167</v>
      </c>
      <c r="N433" s="56" t="s">
        <v>68</v>
      </c>
      <c r="O433" s="56" t="s">
        <v>68</v>
      </c>
      <c r="P433" s="56" t="s">
        <v>587</v>
      </c>
      <c r="Q433" s="56" t="s">
        <v>68</v>
      </c>
      <c r="R433" s="56" t="s">
        <v>68</v>
      </c>
      <c r="S433" s="56" t="s">
        <v>204</v>
      </c>
      <c r="T433" s="56">
        <v>20</v>
      </c>
      <c r="U433" s="56">
        <v>7356</v>
      </c>
      <c r="V433" s="56" t="s">
        <v>68</v>
      </c>
      <c r="W433" s="56" t="s">
        <v>68</v>
      </c>
      <c r="X433" s="56" t="s">
        <v>167</v>
      </c>
      <c r="Y433" s="56" t="s">
        <v>167</v>
      </c>
      <c r="Z433" s="56" t="s">
        <v>939</v>
      </c>
      <c r="AA433" s="56" t="s">
        <v>677</v>
      </c>
      <c r="AB433" s="56" t="s">
        <v>68</v>
      </c>
      <c r="AC433" s="56" t="s">
        <v>68</v>
      </c>
      <c r="AD433" s="56" t="s">
        <v>68</v>
      </c>
      <c r="AE433" s="56" t="s">
        <v>68</v>
      </c>
      <c r="AF433" s="56" t="s">
        <v>68</v>
      </c>
      <c r="AG433" s="56">
        <v>106233</v>
      </c>
      <c r="AH433" s="56" t="s">
        <v>469</v>
      </c>
      <c r="AI433" s="56">
        <v>0</v>
      </c>
      <c r="AJ433" s="56">
        <v>0</v>
      </c>
      <c r="AK433" s="56">
        <v>0</v>
      </c>
      <c r="AL433" s="56">
        <v>0</v>
      </c>
      <c r="AM433" s="56">
        <v>0</v>
      </c>
      <c r="AN433" s="56">
        <v>0</v>
      </c>
      <c r="AO433" s="56">
        <v>0</v>
      </c>
      <c r="AP433" s="56">
        <v>0</v>
      </c>
      <c r="AQ433" s="56">
        <v>0</v>
      </c>
      <c r="AR433" s="56">
        <v>0</v>
      </c>
      <c r="AS433" s="56">
        <v>0</v>
      </c>
      <c r="AT433" s="56">
        <v>0</v>
      </c>
      <c r="AU433" s="56">
        <v>0</v>
      </c>
      <c r="AV433" s="57">
        <v>0</v>
      </c>
      <c r="AW433" s="56">
        <v>0</v>
      </c>
      <c r="AX433" s="57">
        <v>0</v>
      </c>
      <c r="AY433" s="57">
        <v>0</v>
      </c>
      <c r="AZ433" s="56">
        <v>0</v>
      </c>
      <c r="BA433" s="56">
        <v>0</v>
      </c>
      <c r="BB433" s="56">
        <v>0</v>
      </c>
      <c r="BC433" s="34">
        <v>23.06</v>
      </c>
      <c r="BD433" s="44">
        <f t="shared" si="6"/>
        <v>0</v>
      </c>
    </row>
    <row r="434" spans="1:56" s="34" customFormat="1">
      <c r="A434" s="56">
        <v>202316</v>
      </c>
      <c r="B434" s="56">
        <v>22</v>
      </c>
      <c r="C434" s="56" t="s">
        <v>498</v>
      </c>
      <c r="D434" s="56" t="s">
        <v>899</v>
      </c>
      <c r="E434" s="56">
        <v>3</v>
      </c>
      <c r="F434" s="56">
        <v>564812544</v>
      </c>
      <c r="G434" s="56" t="s">
        <v>951</v>
      </c>
      <c r="H434" s="56" t="s">
        <v>594</v>
      </c>
      <c r="I434" s="56" t="s">
        <v>68</v>
      </c>
      <c r="J434" s="56" t="s">
        <v>68</v>
      </c>
      <c r="K434" s="56" t="s">
        <v>120</v>
      </c>
      <c r="L434" s="56" t="s">
        <v>68</v>
      </c>
      <c r="M434" s="56" t="s">
        <v>167</v>
      </c>
      <c r="N434" s="56" t="s">
        <v>68</v>
      </c>
      <c r="O434" s="56" t="s">
        <v>68</v>
      </c>
      <c r="P434" s="56" t="s">
        <v>587</v>
      </c>
      <c r="Q434" s="56" t="s">
        <v>68</v>
      </c>
      <c r="R434" s="56" t="s">
        <v>68</v>
      </c>
      <c r="S434" s="56" t="s">
        <v>204</v>
      </c>
      <c r="T434" s="56">
        <v>20</v>
      </c>
      <c r="U434" s="56">
        <v>7356</v>
      </c>
      <c r="V434" s="56" t="s">
        <v>68</v>
      </c>
      <c r="W434" s="56" t="s">
        <v>68</v>
      </c>
      <c r="X434" s="56" t="s">
        <v>167</v>
      </c>
      <c r="Y434" s="56" t="s">
        <v>167</v>
      </c>
      <c r="Z434" s="56" t="s">
        <v>939</v>
      </c>
      <c r="AA434" s="56" t="s">
        <v>677</v>
      </c>
      <c r="AB434" s="56" t="s">
        <v>68</v>
      </c>
      <c r="AC434" s="56" t="s">
        <v>68</v>
      </c>
      <c r="AD434" s="56" t="s">
        <v>68</v>
      </c>
      <c r="AE434" s="56" t="s">
        <v>68</v>
      </c>
      <c r="AF434" s="56" t="s">
        <v>68</v>
      </c>
      <c r="AG434" s="56">
        <v>106233</v>
      </c>
      <c r="AH434" s="56" t="s">
        <v>469</v>
      </c>
      <c r="AI434" s="56">
        <v>27</v>
      </c>
      <c r="AJ434" s="56">
        <v>0</v>
      </c>
      <c r="AK434" s="56">
        <v>0</v>
      </c>
      <c r="AL434" s="56">
        <v>0</v>
      </c>
      <c r="AM434" s="56">
        <v>0</v>
      </c>
      <c r="AN434" s="56">
        <v>0</v>
      </c>
      <c r="AO434" s="56">
        <v>0</v>
      </c>
      <c r="AP434" s="56">
        <v>0</v>
      </c>
      <c r="AQ434" s="56">
        <v>0</v>
      </c>
      <c r="AR434" s="56">
        <v>27</v>
      </c>
      <c r="AS434" s="56">
        <v>0</v>
      </c>
      <c r="AT434" s="56">
        <v>0</v>
      </c>
      <c r="AU434" s="56">
        <v>0</v>
      </c>
      <c r="AV434" s="57">
        <v>0</v>
      </c>
      <c r="AW434" s="56">
        <v>27</v>
      </c>
      <c r="AX434" s="57">
        <v>929.07</v>
      </c>
      <c r="AY434" s="57">
        <v>929.07</v>
      </c>
      <c r="AZ434" s="56">
        <v>0</v>
      </c>
      <c r="BA434" s="56">
        <v>0</v>
      </c>
      <c r="BB434" s="56">
        <v>27</v>
      </c>
      <c r="BC434" s="34">
        <v>34.409999999999997</v>
      </c>
      <c r="BD434" s="44">
        <f t="shared" si="6"/>
        <v>0</v>
      </c>
    </row>
    <row r="435" spans="1:56" s="34" customFormat="1">
      <c r="A435" s="56">
        <v>202316</v>
      </c>
      <c r="B435" s="56">
        <v>22</v>
      </c>
      <c r="C435" s="56" t="s">
        <v>498</v>
      </c>
      <c r="D435" s="56" t="s">
        <v>899</v>
      </c>
      <c r="E435" s="56">
        <v>3</v>
      </c>
      <c r="F435" s="56">
        <v>564812544</v>
      </c>
      <c r="G435" s="56" t="s">
        <v>951</v>
      </c>
      <c r="H435" s="56" t="s">
        <v>594</v>
      </c>
      <c r="I435" s="56" t="s">
        <v>68</v>
      </c>
      <c r="J435" s="56" t="s">
        <v>68</v>
      </c>
      <c r="K435" s="56" t="s">
        <v>120</v>
      </c>
      <c r="L435" s="56" t="s">
        <v>68</v>
      </c>
      <c r="M435" s="56" t="s">
        <v>167</v>
      </c>
      <c r="N435" s="56" t="s">
        <v>68</v>
      </c>
      <c r="O435" s="56" t="s">
        <v>68</v>
      </c>
      <c r="P435" s="56" t="s">
        <v>587</v>
      </c>
      <c r="Q435" s="56" t="s">
        <v>68</v>
      </c>
      <c r="R435" s="56" t="s">
        <v>68</v>
      </c>
      <c r="S435" s="56" t="s">
        <v>204</v>
      </c>
      <c r="T435" s="56">
        <v>20</v>
      </c>
      <c r="U435" s="56">
        <v>7356</v>
      </c>
      <c r="V435" s="56" t="s">
        <v>68</v>
      </c>
      <c r="W435" s="56" t="s">
        <v>68</v>
      </c>
      <c r="X435" s="56" t="s">
        <v>167</v>
      </c>
      <c r="Y435" s="56" t="s">
        <v>167</v>
      </c>
      <c r="Z435" s="56" t="s">
        <v>901</v>
      </c>
      <c r="AA435" s="56" t="s">
        <v>677</v>
      </c>
      <c r="AB435" s="56" t="s">
        <v>68</v>
      </c>
      <c r="AC435" s="56" t="s">
        <v>68</v>
      </c>
      <c r="AD435" s="56" t="s">
        <v>68</v>
      </c>
      <c r="AE435" s="56" t="s">
        <v>68</v>
      </c>
      <c r="AF435" s="56" t="s">
        <v>68</v>
      </c>
      <c r="AG435" s="56">
        <v>357846</v>
      </c>
      <c r="AH435" s="56" t="s">
        <v>469</v>
      </c>
      <c r="AI435" s="56">
        <v>0</v>
      </c>
      <c r="AJ435" s="56">
        <v>0</v>
      </c>
      <c r="AK435" s="56">
        <v>0</v>
      </c>
      <c r="AL435" s="56">
        <v>0</v>
      </c>
      <c r="AM435" s="56">
        <v>0</v>
      </c>
      <c r="AN435" s="56">
        <v>0</v>
      </c>
      <c r="AO435" s="56">
        <v>0</v>
      </c>
      <c r="AP435" s="56">
        <v>0</v>
      </c>
      <c r="AQ435" s="56">
        <v>0</v>
      </c>
      <c r="AR435" s="56">
        <v>0</v>
      </c>
      <c r="AS435" s="56">
        <v>0</v>
      </c>
      <c r="AT435" s="56">
        <v>0</v>
      </c>
      <c r="AU435" s="56">
        <v>0</v>
      </c>
      <c r="AV435" s="57">
        <v>0</v>
      </c>
      <c r="AW435" s="56">
        <v>0</v>
      </c>
      <c r="AX435" s="57">
        <v>0</v>
      </c>
      <c r="AY435" s="57">
        <v>0</v>
      </c>
      <c r="AZ435" s="56">
        <v>0</v>
      </c>
      <c r="BA435" s="56">
        <v>0</v>
      </c>
      <c r="BB435" s="56">
        <v>0</v>
      </c>
      <c r="BC435" s="34">
        <v>34.409999999999997</v>
      </c>
      <c r="BD435" s="44">
        <f t="shared" si="6"/>
        <v>0</v>
      </c>
    </row>
    <row r="436" spans="1:56" s="34" customFormat="1">
      <c r="A436" s="56">
        <v>202316</v>
      </c>
      <c r="B436" s="56">
        <v>22</v>
      </c>
      <c r="C436" s="56" t="s">
        <v>498</v>
      </c>
      <c r="D436" s="56" t="s">
        <v>899</v>
      </c>
      <c r="E436" s="56">
        <v>4</v>
      </c>
      <c r="F436" s="56">
        <v>567161764</v>
      </c>
      <c r="G436" s="56" t="s">
        <v>969</v>
      </c>
      <c r="H436" s="56" t="s">
        <v>594</v>
      </c>
      <c r="I436" s="56" t="s">
        <v>68</v>
      </c>
      <c r="J436" s="56" t="s">
        <v>68</v>
      </c>
      <c r="K436" s="56" t="s">
        <v>120</v>
      </c>
      <c r="L436" s="56" t="s">
        <v>68</v>
      </c>
      <c r="M436" s="56" t="s">
        <v>167</v>
      </c>
      <c r="N436" s="56" t="s">
        <v>68</v>
      </c>
      <c r="O436" s="56" t="s">
        <v>68</v>
      </c>
      <c r="P436" s="56" t="s">
        <v>587</v>
      </c>
      <c r="Q436" s="56" t="s">
        <v>68</v>
      </c>
      <c r="R436" s="56" t="s">
        <v>68</v>
      </c>
      <c r="S436" s="56" t="s">
        <v>204</v>
      </c>
      <c r="T436" s="56">
        <v>20</v>
      </c>
      <c r="U436" s="56">
        <v>7356</v>
      </c>
      <c r="V436" s="56" t="s">
        <v>68</v>
      </c>
      <c r="W436" s="56" t="s">
        <v>68</v>
      </c>
      <c r="X436" s="56" t="s">
        <v>167</v>
      </c>
      <c r="Y436" s="56" t="s">
        <v>167</v>
      </c>
      <c r="Z436" s="56" t="s">
        <v>939</v>
      </c>
      <c r="AA436" s="56" t="s">
        <v>677</v>
      </c>
      <c r="AB436" s="56" t="s">
        <v>68</v>
      </c>
      <c r="AC436" s="56" t="s">
        <v>68</v>
      </c>
      <c r="AD436" s="56" t="s">
        <v>68</v>
      </c>
      <c r="AE436" s="56" t="s">
        <v>68</v>
      </c>
      <c r="AF436" s="56" t="s">
        <v>68</v>
      </c>
      <c r="AG436" s="56">
        <v>106233</v>
      </c>
      <c r="AH436" s="56" t="s">
        <v>469</v>
      </c>
      <c r="AI436" s="56">
        <v>15</v>
      </c>
      <c r="AJ436" s="56">
        <v>0</v>
      </c>
      <c r="AK436" s="56">
        <v>0</v>
      </c>
      <c r="AL436" s="56">
        <v>0</v>
      </c>
      <c r="AM436" s="56">
        <v>0</v>
      </c>
      <c r="AN436" s="56">
        <v>0</v>
      </c>
      <c r="AO436" s="56">
        <v>0</v>
      </c>
      <c r="AP436" s="56">
        <v>0</v>
      </c>
      <c r="AQ436" s="56">
        <v>0</v>
      </c>
      <c r="AR436" s="56">
        <v>15</v>
      </c>
      <c r="AS436" s="56">
        <v>0</v>
      </c>
      <c r="AT436" s="56">
        <v>0</v>
      </c>
      <c r="AU436" s="56">
        <v>0</v>
      </c>
      <c r="AV436" s="57">
        <v>0</v>
      </c>
      <c r="AW436" s="56">
        <v>15</v>
      </c>
      <c r="AX436" s="57">
        <v>224.55</v>
      </c>
      <c r="AY436" s="57">
        <v>224.55</v>
      </c>
      <c r="AZ436" s="56">
        <v>0</v>
      </c>
      <c r="BA436" s="56">
        <v>0</v>
      </c>
      <c r="BB436" s="56">
        <v>15</v>
      </c>
      <c r="BC436" s="34">
        <v>14.97</v>
      </c>
      <c r="BD436" s="44">
        <f t="shared" si="6"/>
        <v>0</v>
      </c>
    </row>
    <row r="437" spans="1:56" s="34" customFormat="1">
      <c r="A437" s="56">
        <v>202316</v>
      </c>
      <c r="B437" s="56">
        <v>22</v>
      </c>
      <c r="C437" s="56" t="s">
        <v>498</v>
      </c>
      <c r="D437" s="56" t="s">
        <v>899</v>
      </c>
      <c r="E437" s="56">
        <v>4</v>
      </c>
      <c r="F437" s="56">
        <v>567161764</v>
      </c>
      <c r="G437" s="56" t="s">
        <v>969</v>
      </c>
      <c r="H437" s="56" t="s">
        <v>594</v>
      </c>
      <c r="I437" s="56" t="s">
        <v>68</v>
      </c>
      <c r="J437" s="56" t="s">
        <v>68</v>
      </c>
      <c r="K437" s="56" t="s">
        <v>120</v>
      </c>
      <c r="L437" s="56" t="s">
        <v>68</v>
      </c>
      <c r="M437" s="56" t="s">
        <v>167</v>
      </c>
      <c r="N437" s="56" t="s">
        <v>68</v>
      </c>
      <c r="O437" s="56" t="s">
        <v>68</v>
      </c>
      <c r="P437" s="56" t="s">
        <v>587</v>
      </c>
      <c r="Q437" s="56" t="s">
        <v>68</v>
      </c>
      <c r="R437" s="56" t="s">
        <v>68</v>
      </c>
      <c r="S437" s="56" t="s">
        <v>204</v>
      </c>
      <c r="T437" s="56">
        <v>20</v>
      </c>
      <c r="U437" s="56">
        <v>7356</v>
      </c>
      <c r="V437" s="56" t="s">
        <v>68</v>
      </c>
      <c r="W437" s="56" t="s">
        <v>68</v>
      </c>
      <c r="X437" s="56" t="s">
        <v>167</v>
      </c>
      <c r="Y437" s="56" t="s">
        <v>167</v>
      </c>
      <c r="Z437" s="56" t="s">
        <v>901</v>
      </c>
      <c r="AA437" s="56" t="s">
        <v>677</v>
      </c>
      <c r="AB437" s="56" t="s">
        <v>68</v>
      </c>
      <c r="AC437" s="56" t="s">
        <v>68</v>
      </c>
      <c r="AD437" s="56" t="s">
        <v>68</v>
      </c>
      <c r="AE437" s="56" t="s">
        <v>68</v>
      </c>
      <c r="AF437" s="56" t="s">
        <v>68</v>
      </c>
      <c r="AG437" s="56">
        <v>357846</v>
      </c>
      <c r="AH437" s="56" t="s">
        <v>469</v>
      </c>
      <c r="AI437" s="56">
        <v>0</v>
      </c>
      <c r="AJ437" s="56">
        <v>0</v>
      </c>
      <c r="AK437" s="56">
        <v>0</v>
      </c>
      <c r="AL437" s="56">
        <v>0</v>
      </c>
      <c r="AM437" s="56">
        <v>0</v>
      </c>
      <c r="AN437" s="56">
        <v>0</v>
      </c>
      <c r="AO437" s="56">
        <v>0</v>
      </c>
      <c r="AP437" s="56">
        <v>0</v>
      </c>
      <c r="AQ437" s="56">
        <v>0</v>
      </c>
      <c r="AR437" s="56">
        <v>0</v>
      </c>
      <c r="AS437" s="56">
        <v>0</v>
      </c>
      <c r="AT437" s="56">
        <v>0</v>
      </c>
      <c r="AU437" s="56">
        <v>0</v>
      </c>
      <c r="AV437" s="57">
        <v>0</v>
      </c>
      <c r="AW437" s="56">
        <v>0</v>
      </c>
      <c r="AX437" s="57">
        <v>0</v>
      </c>
      <c r="AY437" s="57">
        <v>0</v>
      </c>
      <c r="AZ437" s="56">
        <v>0</v>
      </c>
      <c r="BA437" s="56">
        <v>0</v>
      </c>
      <c r="BB437" s="56">
        <v>0</v>
      </c>
      <c r="BC437" s="34">
        <v>14.97</v>
      </c>
      <c r="BD437" s="44">
        <f t="shared" si="6"/>
        <v>0</v>
      </c>
    </row>
    <row r="438" spans="1:56" s="34" customFormat="1">
      <c r="A438" s="56">
        <v>202316</v>
      </c>
      <c r="B438" s="56">
        <v>22</v>
      </c>
      <c r="C438" s="56" t="s">
        <v>498</v>
      </c>
      <c r="D438" s="56" t="s">
        <v>899</v>
      </c>
      <c r="E438" s="56">
        <v>5</v>
      </c>
      <c r="F438" s="56">
        <v>567161767</v>
      </c>
      <c r="G438" s="56" t="s">
        <v>969</v>
      </c>
      <c r="H438" s="56" t="s">
        <v>594</v>
      </c>
      <c r="I438" s="56" t="s">
        <v>68</v>
      </c>
      <c r="J438" s="56" t="s">
        <v>68</v>
      </c>
      <c r="K438" s="56" t="s">
        <v>120</v>
      </c>
      <c r="L438" s="56" t="s">
        <v>68</v>
      </c>
      <c r="M438" s="56" t="s">
        <v>167</v>
      </c>
      <c r="N438" s="56" t="s">
        <v>68</v>
      </c>
      <c r="O438" s="56" t="s">
        <v>68</v>
      </c>
      <c r="P438" s="56" t="s">
        <v>587</v>
      </c>
      <c r="Q438" s="56" t="s">
        <v>68</v>
      </c>
      <c r="R438" s="56" t="s">
        <v>68</v>
      </c>
      <c r="S438" s="56" t="s">
        <v>204</v>
      </c>
      <c r="T438" s="56">
        <v>20</v>
      </c>
      <c r="U438" s="56">
        <v>7356</v>
      </c>
      <c r="V438" s="56" t="s">
        <v>68</v>
      </c>
      <c r="W438" s="56" t="s">
        <v>68</v>
      </c>
      <c r="X438" s="56" t="s">
        <v>167</v>
      </c>
      <c r="Y438" s="56" t="s">
        <v>167</v>
      </c>
      <c r="Z438" s="56" t="s">
        <v>901</v>
      </c>
      <c r="AA438" s="56" t="s">
        <v>677</v>
      </c>
      <c r="AB438" s="56" t="s">
        <v>68</v>
      </c>
      <c r="AC438" s="56" t="s">
        <v>68</v>
      </c>
      <c r="AD438" s="56" t="s">
        <v>68</v>
      </c>
      <c r="AE438" s="56" t="s">
        <v>68</v>
      </c>
      <c r="AF438" s="56" t="s">
        <v>68</v>
      </c>
      <c r="AG438" s="56">
        <v>357846</v>
      </c>
      <c r="AH438" s="56" t="s">
        <v>469</v>
      </c>
      <c r="AI438" s="56">
        <v>0</v>
      </c>
      <c r="AJ438" s="56">
        <v>0</v>
      </c>
      <c r="AK438" s="56">
        <v>0</v>
      </c>
      <c r="AL438" s="56">
        <v>0</v>
      </c>
      <c r="AM438" s="56">
        <v>0</v>
      </c>
      <c r="AN438" s="56">
        <v>0</v>
      </c>
      <c r="AO438" s="56">
        <v>0</v>
      </c>
      <c r="AP438" s="56">
        <v>0</v>
      </c>
      <c r="AQ438" s="56">
        <v>0</v>
      </c>
      <c r="AR438" s="56">
        <v>0</v>
      </c>
      <c r="AS438" s="56">
        <v>0</v>
      </c>
      <c r="AT438" s="56">
        <v>0</v>
      </c>
      <c r="AU438" s="56">
        <v>0</v>
      </c>
      <c r="AV438" s="57">
        <v>0</v>
      </c>
      <c r="AW438" s="56">
        <v>0</v>
      </c>
      <c r="AX438" s="57">
        <v>0</v>
      </c>
      <c r="AY438" s="57">
        <v>0</v>
      </c>
      <c r="AZ438" s="56">
        <v>0</v>
      </c>
      <c r="BA438" s="56">
        <v>0</v>
      </c>
      <c r="BB438" s="56">
        <v>0</v>
      </c>
      <c r="BC438" s="34">
        <v>18.670000000000002</v>
      </c>
      <c r="BD438" s="44">
        <f t="shared" si="6"/>
        <v>0</v>
      </c>
    </row>
    <row r="439" spans="1:56" s="34" customFormat="1">
      <c r="A439" s="56">
        <v>202316</v>
      </c>
      <c r="B439" s="56">
        <v>22</v>
      </c>
      <c r="C439" s="56" t="s">
        <v>498</v>
      </c>
      <c r="D439" s="56" t="s">
        <v>899</v>
      </c>
      <c r="E439" s="56">
        <v>5</v>
      </c>
      <c r="F439" s="56">
        <v>567161767</v>
      </c>
      <c r="G439" s="56" t="s">
        <v>969</v>
      </c>
      <c r="H439" s="56" t="s">
        <v>594</v>
      </c>
      <c r="I439" s="56" t="s">
        <v>68</v>
      </c>
      <c r="J439" s="56" t="s">
        <v>68</v>
      </c>
      <c r="K439" s="56" t="s">
        <v>120</v>
      </c>
      <c r="L439" s="56" t="s">
        <v>68</v>
      </c>
      <c r="M439" s="56" t="s">
        <v>167</v>
      </c>
      <c r="N439" s="56" t="s">
        <v>68</v>
      </c>
      <c r="O439" s="56" t="s">
        <v>68</v>
      </c>
      <c r="P439" s="56" t="s">
        <v>587</v>
      </c>
      <c r="Q439" s="56" t="s">
        <v>68</v>
      </c>
      <c r="R439" s="56" t="s">
        <v>68</v>
      </c>
      <c r="S439" s="56" t="s">
        <v>204</v>
      </c>
      <c r="T439" s="56">
        <v>20</v>
      </c>
      <c r="U439" s="56">
        <v>7356</v>
      </c>
      <c r="V439" s="56" t="s">
        <v>68</v>
      </c>
      <c r="W439" s="56" t="s">
        <v>68</v>
      </c>
      <c r="X439" s="56" t="s">
        <v>167</v>
      </c>
      <c r="Y439" s="56" t="s">
        <v>167</v>
      </c>
      <c r="Z439" s="56" t="s">
        <v>939</v>
      </c>
      <c r="AA439" s="56" t="s">
        <v>677</v>
      </c>
      <c r="AB439" s="56" t="s">
        <v>68</v>
      </c>
      <c r="AC439" s="56" t="s">
        <v>68</v>
      </c>
      <c r="AD439" s="56" t="s">
        <v>68</v>
      </c>
      <c r="AE439" s="56" t="s">
        <v>68</v>
      </c>
      <c r="AF439" s="56" t="s">
        <v>68</v>
      </c>
      <c r="AG439" s="56">
        <v>106233</v>
      </c>
      <c r="AH439" s="56" t="s">
        <v>469</v>
      </c>
      <c r="AI439" s="56">
        <v>12</v>
      </c>
      <c r="AJ439" s="56">
        <v>0</v>
      </c>
      <c r="AK439" s="56">
        <v>0</v>
      </c>
      <c r="AL439" s="56">
        <v>0</v>
      </c>
      <c r="AM439" s="56">
        <v>0</v>
      </c>
      <c r="AN439" s="56">
        <v>0</v>
      </c>
      <c r="AO439" s="56">
        <v>0</v>
      </c>
      <c r="AP439" s="56">
        <v>0</v>
      </c>
      <c r="AQ439" s="56">
        <v>0</v>
      </c>
      <c r="AR439" s="56">
        <v>12</v>
      </c>
      <c r="AS439" s="56">
        <v>0</v>
      </c>
      <c r="AT439" s="56">
        <v>0</v>
      </c>
      <c r="AU439" s="56">
        <v>0</v>
      </c>
      <c r="AV439" s="57">
        <v>0</v>
      </c>
      <c r="AW439" s="56">
        <v>12</v>
      </c>
      <c r="AX439" s="57">
        <v>224.04</v>
      </c>
      <c r="AY439" s="57">
        <v>224.04</v>
      </c>
      <c r="AZ439" s="56">
        <v>0</v>
      </c>
      <c r="BA439" s="56">
        <v>0</v>
      </c>
      <c r="BB439" s="56">
        <v>12</v>
      </c>
      <c r="BC439" s="34">
        <v>18.670000000000002</v>
      </c>
      <c r="BD439" s="44">
        <f t="shared" si="6"/>
        <v>0</v>
      </c>
    </row>
    <row r="440" spans="1:56" s="34" customFormat="1">
      <c r="A440" s="56">
        <v>202316</v>
      </c>
      <c r="B440" s="56">
        <v>22</v>
      </c>
      <c r="C440" s="56" t="s">
        <v>498</v>
      </c>
      <c r="D440" s="56" t="s">
        <v>899</v>
      </c>
      <c r="E440" s="56">
        <v>6</v>
      </c>
      <c r="F440" s="56">
        <v>568495734</v>
      </c>
      <c r="G440" s="56" t="s">
        <v>905</v>
      </c>
      <c r="H440" s="56" t="s">
        <v>594</v>
      </c>
      <c r="I440" s="56" t="s">
        <v>68</v>
      </c>
      <c r="J440" s="56" t="s">
        <v>68</v>
      </c>
      <c r="K440" s="56" t="s">
        <v>120</v>
      </c>
      <c r="L440" s="56" t="s">
        <v>68</v>
      </c>
      <c r="M440" s="56" t="s">
        <v>167</v>
      </c>
      <c r="N440" s="56" t="s">
        <v>68</v>
      </c>
      <c r="O440" s="56" t="s">
        <v>68</v>
      </c>
      <c r="P440" s="56" t="s">
        <v>587</v>
      </c>
      <c r="Q440" s="56" t="s">
        <v>68</v>
      </c>
      <c r="R440" s="56" t="s">
        <v>68</v>
      </c>
      <c r="S440" s="56" t="s">
        <v>204</v>
      </c>
      <c r="T440" s="56">
        <v>20</v>
      </c>
      <c r="U440" s="56">
        <v>7356</v>
      </c>
      <c r="V440" s="56" t="s">
        <v>68</v>
      </c>
      <c r="W440" s="56" t="s">
        <v>68</v>
      </c>
      <c r="X440" s="56" t="s">
        <v>167</v>
      </c>
      <c r="Y440" s="56" t="s">
        <v>167</v>
      </c>
      <c r="Z440" s="56" t="s">
        <v>939</v>
      </c>
      <c r="AA440" s="56" t="s">
        <v>677</v>
      </c>
      <c r="AB440" s="56" t="s">
        <v>68</v>
      </c>
      <c r="AC440" s="56" t="s">
        <v>68</v>
      </c>
      <c r="AD440" s="56" t="s">
        <v>68</v>
      </c>
      <c r="AE440" s="56" t="s">
        <v>68</v>
      </c>
      <c r="AF440" s="56" t="s">
        <v>68</v>
      </c>
      <c r="AG440" s="56">
        <v>106233</v>
      </c>
      <c r="AH440" s="56" t="s">
        <v>469</v>
      </c>
      <c r="AI440" s="56">
        <v>12</v>
      </c>
      <c r="AJ440" s="56">
        <v>0</v>
      </c>
      <c r="AK440" s="56">
        <v>0</v>
      </c>
      <c r="AL440" s="56">
        <v>0</v>
      </c>
      <c r="AM440" s="56">
        <v>0</v>
      </c>
      <c r="AN440" s="56">
        <v>0</v>
      </c>
      <c r="AO440" s="56">
        <v>0</v>
      </c>
      <c r="AP440" s="56">
        <v>0</v>
      </c>
      <c r="AQ440" s="56">
        <v>0</v>
      </c>
      <c r="AR440" s="56">
        <v>12</v>
      </c>
      <c r="AS440" s="56">
        <v>0</v>
      </c>
      <c r="AT440" s="56">
        <v>0</v>
      </c>
      <c r="AU440" s="56">
        <v>0</v>
      </c>
      <c r="AV440" s="57">
        <v>0</v>
      </c>
      <c r="AW440" s="56">
        <v>12</v>
      </c>
      <c r="AX440" s="57">
        <v>255.12</v>
      </c>
      <c r="AY440" s="57">
        <v>255.12</v>
      </c>
      <c r="AZ440" s="56">
        <v>0</v>
      </c>
      <c r="BA440" s="56">
        <v>0</v>
      </c>
      <c r="BB440" s="56">
        <v>12</v>
      </c>
      <c r="BC440" s="34">
        <v>21.26</v>
      </c>
      <c r="BD440" s="44">
        <f t="shared" si="6"/>
        <v>0</v>
      </c>
    </row>
    <row r="441" spans="1:56" s="34" customFormat="1">
      <c r="A441" s="56">
        <v>202316</v>
      </c>
      <c r="B441" s="56">
        <v>22</v>
      </c>
      <c r="C441" s="56" t="s">
        <v>498</v>
      </c>
      <c r="D441" s="56" t="s">
        <v>899</v>
      </c>
      <c r="E441" s="56">
        <v>6</v>
      </c>
      <c r="F441" s="56">
        <v>568495734</v>
      </c>
      <c r="G441" s="56" t="s">
        <v>905</v>
      </c>
      <c r="H441" s="56" t="s">
        <v>594</v>
      </c>
      <c r="I441" s="56" t="s">
        <v>68</v>
      </c>
      <c r="J441" s="56" t="s">
        <v>68</v>
      </c>
      <c r="K441" s="56" t="s">
        <v>120</v>
      </c>
      <c r="L441" s="56" t="s">
        <v>68</v>
      </c>
      <c r="M441" s="56" t="s">
        <v>167</v>
      </c>
      <c r="N441" s="56" t="s">
        <v>68</v>
      </c>
      <c r="O441" s="56" t="s">
        <v>68</v>
      </c>
      <c r="P441" s="56" t="s">
        <v>587</v>
      </c>
      <c r="Q441" s="56" t="s">
        <v>68</v>
      </c>
      <c r="R441" s="56" t="s">
        <v>68</v>
      </c>
      <c r="S441" s="56" t="s">
        <v>204</v>
      </c>
      <c r="T441" s="56">
        <v>20</v>
      </c>
      <c r="U441" s="56">
        <v>7356</v>
      </c>
      <c r="V441" s="56" t="s">
        <v>68</v>
      </c>
      <c r="W441" s="56" t="s">
        <v>68</v>
      </c>
      <c r="X441" s="56" t="s">
        <v>167</v>
      </c>
      <c r="Y441" s="56" t="s">
        <v>167</v>
      </c>
      <c r="Z441" s="56" t="s">
        <v>901</v>
      </c>
      <c r="AA441" s="56" t="s">
        <v>677</v>
      </c>
      <c r="AB441" s="56" t="s">
        <v>68</v>
      </c>
      <c r="AC441" s="56" t="s">
        <v>68</v>
      </c>
      <c r="AD441" s="56" t="s">
        <v>68</v>
      </c>
      <c r="AE441" s="56" t="s">
        <v>68</v>
      </c>
      <c r="AF441" s="56" t="s">
        <v>68</v>
      </c>
      <c r="AG441" s="56">
        <v>357846</v>
      </c>
      <c r="AH441" s="56" t="s">
        <v>469</v>
      </c>
      <c r="AI441" s="56">
        <v>0</v>
      </c>
      <c r="AJ441" s="56">
        <v>0</v>
      </c>
      <c r="AK441" s="56">
        <v>0</v>
      </c>
      <c r="AL441" s="56">
        <v>0</v>
      </c>
      <c r="AM441" s="56">
        <v>0</v>
      </c>
      <c r="AN441" s="56">
        <v>0</v>
      </c>
      <c r="AO441" s="56">
        <v>0</v>
      </c>
      <c r="AP441" s="56">
        <v>0</v>
      </c>
      <c r="AQ441" s="56">
        <v>0</v>
      </c>
      <c r="AR441" s="56">
        <v>0</v>
      </c>
      <c r="AS441" s="56">
        <v>0</v>
      </c>
      <c r="AT441" s="56">
        <v>0</v>
      </c>
      <c r="AU441" s="56">
        <v>0</v>
      </c>
      <c r="AV441" s="57">
        <v>0</v>
      </c>
      <c r="AW441" s="56">
        <v>0</v>
      </c>
      <c r="AX441" s="57">
        <v>0</v>
      </c>
      <c r="AY441" s="57">
        <v>0</v>
      </c>
      <c r="AZ441" s="56">
        <v>0</v>
      </c>
      <c r="BA441" s="56">
        <v>0</v>
      </c>
      <c r="BB441" s="56">
        <v>0</v>
      </c>
      <c r="BC441" s="34">
        <v>21.26</v>
      </c>
      <c r="BD441" s="44">
        <f t="shared" si="6"/>
        <v>0</v>
      </c>
    </row>
    <row r="442" spans="1:56" s="34" customFormat="1">
      <c r="A442" s="56">
        <v>202316</v>
      </c>
      <c r="B442" s="56">
        <v>22</v>
      </c>
      <c r="C442" s="56" t="s">
        <v>498</v>
      </c>
      <c r="D442" s="56" t="s">
        <v>899</v>
      </c>
      <c r="E442" s="56">
        <v>7</v>
      </c>
      <c r="F442" s="56">
        <v>568495748</v>
      </c>
      <c r="G442" s="56" t="s">
        <v>905</v>
      </c>
      <c r="H442" s="56" t="s">
        <v>594</v>
      </c>
      <c r="I442" s="56" t="s">
        <v>68</v>
      </c>
      <c r="J442" s="56" t="s">
        <v>68</v>
      </c>
      <c r="K442" s="56" t="s">
        <v>120</v>
      </c>
      <c r="L442" s="56" t="s">
        <v>68</v>
      </c>
      <c r="M442" s="56" t="s">
        <v>167</v>
      </c>
      <c r="N442" s="56" t="s">
        <v>68</v>
      </c>
      <c r="O442" s="56" t="s">
        <v>68</v>
      </c>
      <c r="P442" s="56" t="s">
        <v>587</v>
      </c>
      <c r="Q442" s="56" t="s">
        <v>68</v>
      </c>
      <c r="R442" s="56" t="s">
        <v>68</v>
      </c>
      <c r="S442" s="56" t="s">
        <v>204</v>
      </c>
      <c r="T442" s="56">
        <v>20</v>
      </c>
      <c r="U442" s="56">
        <v>7356</v>
      </c>
      <c r="V442" s="56" t="s">
        <v>68</v>
      </c>
      <c r="W442" s="56" t="s">
        <v>68</v>
      </c>
      <c r="X442" s="56" t="s">
        <v>167</v>
      </c>
      <c r="Y442" s="56" t="s">
        <v>167</v>
      </c>
      <c r="Z442" s="56" t="s">
        <v>901</v>
      </c>
      <c r="AA442" s="56" t="s">
        <v>677</v>
      </c>
      <c r="AB442" s="56" t="s">
        <v>68</v>
      </c>
      <c r="AC442" s="56" t="s">
        <v>68</v>
      </c>
      <c r="AD442" s="56" t="s">
        <v>68</v>
      </c>
      <c r="AE442" s="56" t="s">
        <v>68</v>
      </c>
      <c r="AF442" s="56" t="s">
        <v>68</v>
      </c>
      <c r="AG442" s="56">
        <v>357846</v>
      </c>
      <c r="AH442" s="56" t="s">
        <v>469</v>
      </c>
      <c r="AI442" s="56">
        <v>0</v>
      </c>
      <c r="AJ442" s="56">
        <v>0</v>
      </c>
      <c r="AK442" s="56">
        <v>0</v>
      </c>
      <c r="AL442" s="56">
        <v>0</v>
      </c>
      <c r="AM442" s="56">
        <v>0</v>
      </c>
      <c r="AN442" s="56">
        <v>0</v>
      </c>
      <c r="AO442" s="56">
        <v>0</v>
      </c>
      <c r="AP442" s="56">
        <v>0</v>
      </c>
      <c r="AQ442" s="56">
        <v>0</v>
      </c>
      <c r="AR442" s="56">
        <v>0</v>
      </c>
      <c r="AS442" s="56">
        <v>0</v>
      </c>
      <c r="AT442" s="56">
        <v>0</v>
      </c>
      <c r="AU442" s="56">
        <v>0</v>
      </c>
      <c r="AV442" s="57">
        <v>0</v>
      </c>
      <c r="AW442" s="56">
        <v>0</v>
      </c>
      <c r="AX442" s="57">
        <v>0</v>
      </c>
      <c r="AY442" s="57">
        <v>0</v>
      </c>
      <c r="AZ442" s="56">
        <v>0</v>
      </c>
      <c r="BA442" s="56">
        <v>0</v>
      </c>
      <c r="BB442" s="56">
        <v>0</v>
      </c>
      <c r="BC442" s="34">
        <v>17.05</v>
      </c>
      <c r="BD442" s="44">
        <f t="shared" si="6"/>
        <v>0</v>
      </c>
    </row>
    <row r="443" spans="1:56" s="34" customFormat="1">
      <c r="A443" s="56">
        <v>202316</v>
      </c>
      <c r="B443" s="56">
        <v>22</v>
      </c>
      <c r="C443" s="56" t="s">
        <v>498</v>
      </c>
      <c r="D443" s="56" t="s">
        <v>899</v>
      </c>
      <c r="E443" s="56">
        <v>7</v>
      </c>
      <c r="F443" s="56">
        <v>568495748</v>
      </c>
      <c r="G443" s="56" t="s">
        <v>905</v>
      </c>
      <c r="H443" s="56" t="s">
        <v>594</v>
      </c>
      <c r="I443" s="56" t="s">
        <v>68</v>
      </c>
      <c r="J443" s="56" t="s">
        <v>68</v>
      </c>
      <c r="K443" s="56" t="s">
        <v>120</v>
      </c>
      <c r="L443" s="56" t="s">
        <v>68</v>
      </c>
      <c r="M443" s="56" t="s">
        <v>167</v>
      </c>
      <c r="N443" s="56" t="s">
        <v>68</v>
      </c>
      <c r="O443" s="56" t="s">
        <v>68</v>
      </c>
      <c r="P443" s="56" t="s">
        <v>587</v>
      </c>
      <c r="Q443" s="56" t="s">
        <v>68</v>
      </c>
      <c r="R443" s="56" t="s">
        <v>68</v>
      </c>
      <c r="S443" s="56" t="s">
        <v>204</v>
      </c>
      <c r="T443" s="56">
        <v>20</v>
      </c>
      <c r="U443" s="56">
        <v>7356</v>
      </c>
      <c r="V443" s="56" t="s">
        <v>68</v>
      </c>
      <c r="W443" s="56" t="s">
        <v>68</v>
      </c>
      <c r="X443" s="56" t="s">
        <v>167</v>
      </c>
      <c r="Y443" s="56" t="s">
        <v>167</v>
      </c>
      <c r="Z443" s="56" t="s">
        <v>939</v>
      </c>
      <c r="AA443" s="56" t="s">
        <v>677</v>
      </c>
      <c r="AB443" s="56" t="s">
        <v>68</v>
      </c>
      <c r="AC443" s="56" t="s">
        <v>68</v>
      </c>
      <c r="AD443" s="56" t="s">
        <v>68</v>
      </c>
      <c r="AE443" s="56" t="s">
        <v>68</v>
      </c>
      <c r="AF443" s="56" t="s">
        <v>68</v>
      </c>
      <c r="AG443" s="56">
        <v>106233</v>
      </c>
      <c r="AH443" s="56" t="s">
        <v>469</v>
      </c>
      <c r="AI443" s="56">
        <v>4</v>
      </c>
      <c r="AJ443" s="56">
        <v>0</v>
      </c>
      <c r="AK443" s="56">
        <v>0</v>
      </c>
      <c r="AL443" s="56">
        <v>0</v>
      </c>
      <c r="AM443" s="56">
        <v>0</v>
      </c>
      <c r="AN443" s="56">
        <v>0</v>
      </c>
      <c r="AO443" s="56">
        <v>0</v>
      </c>
      <c r="AP443" s="56">
        <v>0</v>
      </c>
      <c r="AQ443" s="56">
        <v>0</v>
      </c>
      <c r="AR443" s="56">
        <v>4</v>
      </c>
      <c r="AS443" s="56">
        <v>0</v>
      </c>
      <c r="AT443" s="56">
        <v>0</v>
      </c>
      <c r="AU443" s="56">
        <v>0</v>
      </c>
      <c r="AV443" s="57">
        <v>0</v>
      </c>
      <c r="AW443" s="56">
        <v>4</v>
      </c>
      <c r="AX443" s="57">
        <v>68.2</v>
      </c>
      <c r="AY443" s="57">
        <v>68.2</v>
      </c>
      <c r="AZ443" s="56">
        <v>0</v>
      </c>
      <c r="BA443" s="56">
        <v>0</v>
      </c>
      <c r="BB443" s="56">
        <v>4</v>
      </c>
      <c r="BC443" s="34">
        <v>17.05</v>
      </c>
      <c r="BD443" s="44">
        <f t="shared" si="6"/>
        <v>0</v>
      </c>
    </row>
    <row r="444" spans="1:56" s="34" customFormat="1">
      <c r="A444" s="56">
        <v>202316</v>
      </c>
      <c r="B444" s="56">
        <v>22</v>
      </c>
      <c r="C444" s="56" t="s">
        <v>498</v>
      </c>
      <c r="D444" s="56" t="s">
        <v>899</v>
      </c>
      <c r="E444" s="56">
        <v>8</v>
      </c>
      <c r="F444" s="56">
        <v>570976659</v>
      </c>
      <c r="G444" s="56" t="s">
        <v>938</v>
      </c>
      <c r="H444" s="56" t="s">
        <v>594</v>
      </c>
      <c r="I444" s="56" t="s">
        <v>68</v>
      </c>
      <c r="J444" s="56" t="s">
        <v>68</v>
      </c>
      <c r="K444" s="56" t="s">
        <v>120</v>
      </c>
      <c r="L444" s="56" t="s">
        <v>68</v>
      </c>
      <c r="M444" s="56" t="s">
        <v>167</v>
      </c>
      <c r="N444" s="56" t="s">
        <v>68</v>
      </c>
      <c r="O444" s="56" t="s">
        <v>68</v>
      </c>
      <c r="P444" s="56" t="s">
        <v>587</v>
      </c>
      <c r="Q444" s="56" t="s">
        <v>68</v>
      </c>
      <c r="R444" s="56" t="s">
        <v>68</v>
      </c>
      <c r="S444" s="56" t="s">
        <v>204</v>
      </c>
      <c r="T444" s="56">
        <v>20</v>
      </c>
      <c r="U444" s="56">
        <v>7356</v>
      </c>
      <c r="V444" s="56" t="s">
        <v>68</v>
      </c>
      <c r="W444" s="56" t="s">
        <v>68</v>
      </c>
      <c r="X444" s="56" t="s">
        <v>167</v>
      </c>
      <c r="Y444" s="56" t="s">
        <v>167</v>
      </c>
      <c r="Z444" s="56" t="s">
        <v>901</v>
      </c>
      <c r="AA444" s="56" t="s">
        <v>677</v>
      </c>
      <c r="AB444" s="56" t="s">
        <v>68</v>
      </c>
      <c r="AC444" s="56" t="s">
        <v>68</v>
      </c>
      <c r="AD444" s="56" t="s">
        <v>68</v>
      </c>
      <c r="AE444" s="56" t="s">
        <v>68</v>
      </c>
      <c r="AF444" s="56" t="s">
        <v>68</v>
      </c>
      <c r="AG444" s="56">
        <v>357846</v>
      </c>
      <c r="AH444" s="56" t="s">
        <v>469</v>
      </c>
      <c r="AI444" s="56">
        <v>0</v>
      </c>
      <c r="AJ444" s="56">
        <v>0</v>
      </c>
      <c r="AK444" s="56">
        <v>0</v>
      </c>
      <c r="AL444" s="56">
        <v>0</v>
      </c>
      <c r="AM444" s="56">
        <v>0</v>
      </c>
      <c r="AN444" s="56">
        <v>0</v>
      </c>
      <c r="AO444" s="56">
        <v>0</v>
      </c>
      <c r="AP444" s="56">
        <v>0</v>
      </c>
      <c r="AQ444" s="56">
        <v>0</v>
      </c>
      <c r="AR444" s="56">
        <v>0</v>
      </c>
      <c r="AS444" s="56">
        <v>0</v>
      </c>
      <c r="AT444" s="56">
        <v>0</v>
      </c>
      <c r="AU444" s="56">
        <v>0</v>
      </c>
      <c r="AV444" s="57">
        <v>0</v>
      </c>
      <c r="AW444" s="56">
        <v>0</v>
      </c>
      <c r="AX444" s="57">
        <v>0</v>
      </c>
      <c r="AY444" s="57">
        <v>0</v>
      </c>
      <c r="AZ444" s="56">
        <v>0</v>
      </c>
      <c r="BA444" s="56">
        <v>0</v>
      </c>
      <c r="BB444" s="56">
        <v>0</v>
      </c>
      <c r="BC444" s="34">
        <v>18.14</v>
      </c>
      <c r="BD444" s="44">
        <f t="shared" si="6"/>
        <v>0</v>
      </c>
    </row>
    <row r="445" spans="1:56" s="34" customFormat="1">
      <c r="A445" s="56">
        <v>202316</v>
      </c>
      <c r="B445" s="56">
        <v>22</v>
      </c>
      <c r="C445" s="56" t="s">
        <v>498</v>
      </c>
      <c r="D445" s="56" t="s">
        <v>899</v>
      </c>
      <c r="E445" s="56">
        <v>8</v>
      </c>
      <c r="F445" s="56">
        <v>570976659</v>
      </c>
      <c r="G445" s="56" t="s">
        <v>938</v>
      </c>
      <c r="H445" s="56" t="s">
        <v>594</v>
      </c>
      <c r="I445" s="56" t="s">
        <v>68</v>
      </c>
      <c r="J445" s="56" t="s">
        <v>68</v>
      </c>
      <c r="K445" s="56" t="s">
        <v>120</v>
      </c>
      <c r="L445" s="56" t="s">
        <v>68</v>
      </c>
      <c r="M445" s="56" t="s">
        <v>167</v>
      </c>
      <c r="N445" s="56" t="s">
        <v>68</v>
      </c>
      <c r="O445" s="56" t="s">
        <v>68</v>
      </c>
      <c r="P445" s="56" t="s">
        <v>587</v>
      </c>
      <c r="Q445" s="56" t="s">
        <v>68</v>
      </c>
      <c r="R445" s="56" t="s">
        <v>68</v>
      </c>
      <c r="S445" s="56" t="s">
        <v>204</v>
      </c>
      <c r="T445" s="56">
        <v>20</v>
      </c>
      <c r="U445" s="56">
        <v>7356</v>
      </c>
      <c r="V445" s="56" t="s">
        <v>68</v>
      </c>
      <c r="W445" s="56" t="s">
        <v>68</v>
      </c>
      <c r="X445" s="56" t="s">
        <v>167</v>
      </c>
      <c r="Y445" s="56" t="s">
        <v>167</v>
      </c>
      <c r="Z445" s="56" t="s">
        <v>939</v>
      </c>
      <c r="AA445" s="56" t="s">
        <v>677</v>
      </c>
      <c r="AB445" s="56" t="s">
        <v>68</v>
      </c>
      <c r="AC445" s="56" t="s">
        <v>68</v>
      </c>
      <c r="AD445" s="56" t="s">
        <v>68</v>
      </c>
      <c r="AE445" s="56" t="s">
        <v>68</v>
      </c>
      <c r="AF445" s="56" t="s">
        <v>68</v>
      </c>
      <c r="AG445" s="56">
        <v>106233</v>
      </c>
      <c r="AH445" s="56" t="s">
        <v>469</v>
      </c>
      <c r="AI445" s="56">
        <v>56</v>
      </c>
      <c r="AJ445" s="56">
        <v>0</v>
      </c>
      <c r="AK445" s="56">
        <v>0</v>
      </c>
      <c r="AL445" s="56">
        <v>0</v>
      </c>
      <c r="AM445" s="56">
        <v>0</v>
      </c>
      <c r="AN445" s="56">
        <v>0</v>
      </c>
      <c r="AO445" s="56">
        <v>0</v>
      </c>
      <c r="AP445" s="56">
        <v>0</v>
      </c>
      <c r="AQ445" s="56">
        <v>0</v>
      </c>
      <c r="AR445" s="56">
        <v>56</v>
      </c>
      <c r="AS445" s="56">
        <v>0</v>
      </c>
      <c r="AT445" s="56">
        <v>0</v>
      </c>
      <c r="AU445" s="56">
        <v>0</v>
      </c>
      <c r="AV445" s="57">
        <v>0</v>
      </c>
      <c r="AW445" s="56">
        <v>56</v>
      </c>
      <c r="AX445" s="57">
        <v>1015.84</v>
      </c>
      <c r="AY445" s="57">
        <v>1015.84</v>
      </c>
      <c r="AZ445" s="56">
        <v>0</v>
      </c>
      <c r="BA445" s="56">
        <v>0</v>
      </c>
      <c r="BB445" s="56">
        <v>56</v>
      </c>
      <c r="BC445" s="34">
        <v>18.14</v>
      </c>
      <c r="BD445" s="44">
        <f t="shared" si="6"/>
        <v>0</v>
      </c>
    </row>
    <row r="446" spans="1:56" s="34" customFormat="1">
      <c r="A446" s="56">
        <v>202316</v>
      </c>
      <c r="B446" s="56">
        <v>22</v>
      </c>
      <c r="C446" s="56" t="s">
        <v>498</v>
      </c>
      <c r="D446" s="56" t="s">
        <v>899</v>
      </c>
      <c r="E446" s="56">
        <v>9</v>
      </c>
      <c r="F446" s="56">
        <v>570976660</v>
      </c>
      <c r="G446" s="56" t="s">
        <v>938</v>
      </c>
      <c r="H446" s="56" t="s">
        <v>594</v>
      </c>
      <c r="I446" s="56" t="s">
        <v>68</v>
      </c>
      <c r="J446" s="56" t="s">
        <v>68</v>
      </c>
      <c r="K446" s="56" t="s">
        <v>120</v>
      </c>
      <c r="L446" s="56" t="s">
        <v>68</v>
      </c>
      <c r="M446" s="56" t="s">
        <v>167</v>
      </c>
      <c r="N446" s="56" t="s">
        <v>68</v>
      </c>
      <c r="O446" s="56" t="s">
        <v>68</v>
      </c>
      <c r="P446" s="56" t="s">
        <v>587</v>
      </c>
      <c r="Q446" s="56" t="s">
        <v>68</v>
      </c>
      <c r="R446" s="56" t="s">
        <v>68</v>
      </c>
      <c r="S446" s="56" t="s">
        <v>204</v>
      </c>
      <c r="T446" s="56">
        <v>20</v>
      </c>
      <c r="U446" s="56">
        <v>7356</v>
      </c>
      <c r="V446" s="56" t="s">
        <v>68</v>
      </c>
      <c r="W446" s="56" t="s">
        <v>68</v>
      </c>
      <c r="X446" s="56" t="s">
        <v>167</v>
      </c>
      <c r="Y446" s="56" t="s">
        <v>167</v>
      </c>
      <c r="Z446" s="56" t="s">
        <v>939</v>
      </c>
      <c r="AA446" s="56" t="s">
        <v>677</v>
      </c>
      <c r="AB446" s="56" t="s">
        <v>68</v>
      </c>
      <c r="AC446" s="56" t="s">
        <v>68</v>
      </c>
      <c r="AD446" s="56" t="s">
        <v>68</v>
      </c>
      <c r="AE446" s="56" t="s">
        <v>68</v>
      </c>
      <c r="AF446" s="56" t="s">
        <v>68</v>
      </c>
      <c r="AG446" s="56">
        <v>106233</v>
      </c>
      <c r="AH446" s="56" t="s">
        <v>469</v>
      </c>
      <c r="AI446" s="56">
        <v>0</v>
      </c>
      <c r="AJ446" s="56">
        <v>0</v>
      </c>
      <c r="AK446" s="56">
        <v>0</v>
      </c>
      <c r="AL446" s="56">
        <v>0</v>
      </c>
      <c r="AM446" s="56">
        <v>0</v>
      </c>
      <c r="AN446" s="56">
        <v>0</v>
      </c>
      <c r="AO446" s="56">
        <v>0</v>
      </c>
      <c r="AP446" s="56">
        <v>0</v>
      </c>
      <c r="AQ446" s="56">
        <v>0</v>
      </c>
      <c r="AR446" s="56">
        <v>0</v>
      </c>
      <c r="AS446" s="56">
        <v>0</v>
      </c>
      <c r="AT446" s="56">
        <v>0</v>
      </c>
      <c r="AU446" s="56">
        <v>0</v>
      </c>
      <c r="AV446" s="57">
        <v>0</v>
      </c>
      <c r="AW446" s="56">
        <v>0</v>
      </c>
      <c r="AX446" s="57">
        <v>0</v>
      </c>
      <c r="AY446" s="57">
        <v>0</v>
      </c>
      <c r="AZ446" s="56">
        <v>0</v>
      </c>
      <c r="BA446" s="56">
        <v>0</v>
      </c>
      <c r="BB446" s="56">
        <v>0</v>
      </c>
      <c r="BC446" s="34">
        <v>21.62</v>
      </c>
      <c r="BD446" s="44">
        <f t="shared" si="6"/>
        <v>0</v>
      </c>
    </row>
    <row r="447" spans="1:56" s="34" customFormat="1">
      <c r="A447" s="56">
        <v>202316</v>
      </c>
      <c r="B447" s="56">
        <v>22</v>
      </c>
      <c r="C447" s="56" t="s">
        <v>498</v>
      </c>
      <c r="D447" s="56" t="s">
        <v>899</v>
      </c>
      <c r="E447" s="56">
        <v>9</v>
      </c>
      <c r="F447" s="56">
        <v>570976660</v>
      </c>
      <c r="G447" s="56" t="s">
        <v>938</v>
      </c>
      <c r="H447" s="56" t="s">
        <v>594</v>
      </c>
      <c r="I447" s="56" t="s">
        <v>68</v>
      </c>
      <c r="J447" s="56" t="s">
        <v>68</v>
      </c>
      <c r="K447" s="56" t="s">
        <v>68</v>
      </c>
      <c r="L447" s="56" t="s">
        <v>68</v>
      </c>
      <c r="M447" s="56" t="s">
        <v>167</v>
      </c>
      <c r="N447" s="56" t="s">
        <v>68</v>
      </c>
      <c r="O447" s="56" t="s">
        <v>68</v>
      </c>
      <c r="P447" s="56" t="s">
        <v>587</v>
      </c>
      <c r="Q447" s="56" t="s">
        <v>68</v>
      </c>
      <c r="R447" s="56" t="s">
        <v>68</v>
      </c>
      <c r="S447" s="56" t="s">
        <v>204</v>
      </c>
      <c r="T447" s="56">
        <v>20</v>
      </c>
      <c r="U447" s="56">
        <v>7356</v>
      </c>
      <c r="V447" s="56" t="s">
        <v>68</v>
      </c>
      <c r="W447" s="56" t="s">
        <v>68</v>
      </c>
      <c r="X447" s="56" t="s">
        <v>167</v>
      </c>
      <c r="Y447" s="56" t="s">
        <v>167</v>
      </c>
      <c r="Z447" s="56" t="s">
        <v>68</v>
      </c>
      <c r="AA447" s="56" t="s">
        <v>68</v>
      </c>
      <c r="AB447" s="56" t="s">
        <v>68</v>
      </c>
      <c r="AC447" s="56" t="s">
        <v>68</v>
      </c>
      <c r="AD447" s="56" t="s">
        <v>68</v>
      </c>
      <c r="AE447" s="56" t="s">
        <v>68</v>
      </c>
      <c r="AF447" s="56" t="s">
        <v>68</v>
      </c>
      <c r="AG447" s="56">
        <v>-1</v>
      </c>
      <c r="AH447" s="56" t="s">
        <v>469</v>
      </c>
      <c r="AI447" s="34" t="s">
        <v>68</v>
      </c>
      <c r="AJ447" s="34" t="s">
        <v>68</v>
      </c>
      <c r="AK447" s="34" t="s">
        <v>68</v>
      </c>
      <c r="AL447" s="56">
        <v>156</v>
      </c>
      <c r="AM447" s="56">
        <v>156</v>
      </c>
      <c r="AN447" s="56">
        <v>0</v>
      </c>
      <c r="AO447" s="56">
        <v>0</v>
      </c>
      <c r="AP447" s="56">
        <v>0</v>
      </c>
      <c r="AQ447" s="56">
        <v>0</v>
      </c>
      <c r="AR447" s="56">
        <v>0</v>
      </c>
      <c r="AS447" s="56">
        <v>0</v>
      </c>
      <c r="AT447" s="56">
        <v>0</v>
      </c>
      <c r="AU447" s="56">
        <v>156</v>
      </c>
      <c r="AV447" s="57">
        <v>3372.72</v>
      </c>
      <c r="AW447" s="56">
        <v>0</v>
      </c>
      <c r="AX447" s="57">
        <v>0</v>
      </c>
      <c r="AY447" s="57">
        <v>3372.72</v>
      </c>
      <c r="AZ447" s="56">
        <v>0</v>
      </c>
      <c r="BA447" s="34" t="s">
        <v>68</v>
      </c>
      <c r="BB447" s="56">
        <v>0</v>
      </c>
      <c r="BC447" s="34">
        <v>21.62</v>
      </c>
      <c r="BD447" s="44">
        <f t="shared" si="6"/>
        <v>0</v>
      </c>
    </row>
    <row r="448" spans="1:56" s="34" customFormat="1">
      <c r="A448" s="56">
        <v>202316</v>
      </c>
      <c r="B448" s="56">
        <v>22</v>
      </c>
      <c r="C448" s="56" t="s">
        <v>498</v>
      </c>
      <c r="D448" s="56" t="s">
        <v>899</v>
      </c>
      <c r="E448" s="56">
        <v>9</v>
      </c>
      <c r="F448" s="56">
        <v>570976660</v>
      </c>
      <c r="G448" s="56" t="s">
        <v>938</v>
      </c>
      <c r="H448" s="56" t="s">
        <v>594</v>
      </c>
      <c r="I448" s="56" t="s">
        <v>68</v>
      </c>
      <c r="J448" s="56" t="s">
        <v>68</v>
      </c>
      <c r="K448" s="56" t="s">
        <v>120</v>
      </c>
      <c r="L448" s="56" t="s">
        <v>68</v>
      </c>
      <c r="M448" s="56" t="s">
        <v>167</v>
      </c>
      <c r="N448" s="56" t="s">
        <v>68</v>
      </c>
      <c r="O448" s="56" t="s">
        <v>68</v>
      </c>
      <c r="P448" s="56" t="s">
        <v>587</v>
      </c>
      <c r="Q448" s="56" t="s">
        <v>68</v>
      </c>
      <c r="R448" s="56" t="s">
        <v>68</v>
      </c>
      <c r="S448" s="56" t="s">
        <v>204</v>
      </c>
      <c r="T448" s="56">
        <v>20</v>
      </c>
      <c r="U448" s="56">
        <v>7356</v>
      </c>
      <c r="V448" s="56" t="s">
        <v>68</v>
      </c>
      <c r="W448" s="56" t="s">
        <v>68</v>
      </c>
      <c r="X448" s="56" t="s">
        <v>167</v>
      </c>
      <c r="Y448" s="56" t="s">
        <v>167</v>
      </c>
      <c r="Z448" s="56" t="s">
        <v>901</v>
      </c>
      <c r="AA448" s="56" t="s">
        <v>677</v>
      </c>
      <c r="AB448" s="56" t="s">
        <v>68</v>
      </c>
      <c r="AC448" s="56" t="s">
        <v>68</v>
      </c>
      <c r="AD448" s="56" t="s">
        <v>68</v>
      </c>
      <c r="AE448" s="56" t="s">
        <v>68</v>
      </c>
      <c r="AF448" s="56" t="s">
        <v>68</v>
      </c>
      <c r="AG448" s="56">
        <v>357846</v>
      </c>
      <c r="AH448" s="56" t="s">
        <v>469</v>
      </c>
      <c r="AI448" s="56">
        <v>0</v>
      </c>
      <c r="AJ448" s="56">
        <v>0</v>
      </c>
      <c r="AK448" s="56">
        <v>0</v>
      </c>
      <c r="AL448" s="56">
        <v>0</v>
      </c>
      <c r="AM448" s="56">
        <v>0</v>
      </c>
      <c r="AN448" s="56">
        <v>0</v>
      </c>
      <c r="AO448" s="56">
        <v>0</v>
      </c>
      <c r="AP448" s="56">
        <v>0</v>
      </c>
      <c r="AQ448" s="56">
        <v>0</v>
      </c>
      <c r="AR448" s="56">
        <v>0</v>
      </c>
      <c r="AS448" s="56">
        <v>0</v>
      </c>
      <c r="AT448" s="56">
        <v>0</v>
      </c>
      <c r="AU448" s="56">
        <v>0</v>
      </c>
      <c r="AV448" s="57">
        <v>0</v>
      </c>
      <c r="AW448" s="56">
        <v>0</v>
      </c>
      <c r="AX448" s="57">
        <v>0</v>
      </c>
      <c r="AY448" s="57">
        <v>0</v>
      </c>
      <c r="AZ448" s="56">
        <v>0</v>
      </c>
      <c r="BA448" s="56">
        <v>0</v>
      </c>
      <c r="BB448" s="56">
        <v>0</v>
      </c>
      <c r="BC448" s="34">
        <v>21.62</v>
      </c>
      <c r="BD448" s="44">
        <f t="shared" si="6"/>
        <v>0</v>
      </c>
    </row>
    <row r="449" spans="1:56" s="34" customFormat="1">
      <c r="A449" s="56">
        <v>202316</v>
      </c>
      <c r="B449" s="56">
        <v>22</v>
      </c>
      <c r="C449" s="56" t="s">
        <v>498</v>
      </c>
      <c r="D449" s="56" t="s">
        <v>899</v>
      </c>
      <c r="E449" s="56">
        <v>10</v>
      </c>
      <c r="F449" s="56">
        <v>570976661</v>
      </c>
      <c r="G449" s="56" t="s">
        <v>1011</v>
      </c>
      <c r="H449" s="56" t="s">
        <v>594</v>
      </c>
      <c r="I449" s="56" t="s">
        <v>68</v>
      </c>
      <c r="J449" s="56" t="s">
        <v>68</v>
      </c>
      <c r="K449" s="56" t="s">
        <v>120</v>
      </c>
      <c r="L449" s="56" t="s">
        <v>68</v>
      </c>
      <c r="M449" s="56" t="s">
        <v>167</v>
      </c>
      <c r="N449" s="56" t="s">
        <v>68</v>
      </c>
      <c r="O449" s="56" t="s">
        <v>68</v>
      </c>
      <c r="P449" s="56" t="s">
        <v>587</v>
      </c>
      <c r="Q449" s="56" t="s">
        <v>68</v>
      </c>
      <c r="R449" s="56" t="s">
        <v>68</v>
      </c>
      <c r="S449" s="56" t="s">
        <v>204</v>
      </c>
      <c r="T449" s="56">
        <v>20</v>
      </c>
      <c r="U449" s="56">
        <v>7356</v>
      </c>
      <c r="V449" s="56" t="s">
        <v>68</v>
      </c>
      <c r="W449" s="56" t="s">
        <v>68</v>
      </c>
      <c r="X449" s="56" t="s">
        <v>167</v>
      </c>
      <c r="Y449" s="56" t="s">
        <v>167</v>
      </c>
      <c r="Z449" s="56" t="s">
        <v>901</v>
      </c>
      <c r="AA449" s="56" t="s">
        <v>677</v>
      </c>
      <c r="AB449" s="56" t="s">
        <v>68</v>
      </c>
      <c r="AC449" s="56" t="s">
        <v>68</v>
      </c>
      <c r="AD449" s="56" t="s">
        <v>68</v>
      </c>
      <c r="AE449" s="56" t="s">
        <v>68</v>
      </c>
      <c r="AF449" s="56" t="s">
        <v>68</v>
      </c>
      <c r="AG449" s="56">
        <v>357846</v>
      </c>
      <c r="AH449" s="56" t="s">
        <v>469</v>
      </c>
      <c r="AI449" s="56">
        <v>0</v>
      </c>
      <c r="AJ449" s="56">
        <v>0</v>
      </c>
      <c r="AK449" s="56">
        <v>0</v>
      </c>
      <c r="AL449" s="56">
        <v>0</v>
      </c>
      <c r="AM449" s="56">
        <v>0</v>
      </c>
      <c r="AN449" s="56">
        <v>0</v>
      </c>
      <c r="AO449" s="56">
        <v>0</v>
      </c>
      <c r="AP449" s="56">
        <v>0</v>
      </c>
      <c r="AQ449" s="56">
        <v>0</v>
      </c>
      <c r="AR449" s="56">
        <v>0</v>
      </c>
      <c r="AS449" s="56">
        <v>0</v>
      </c>
      <c r="AT449" s="56">
        <v>0</v>
      </c>
      <c r="AU449" s="56">
        <v>0</v>
      </c>
      <c r="AV449" s="57">
        <v>0</v>
      </c>
      <c r="AW449" s="56">
        <v>0</v>
      </c>
      <c r="AX449" s="57">
        <v>0</v>
      </c>
      <c r="AY449" s="57">
        <v>0</v>
      </c>
      <c r="AZ449" s="56">
        <v>0</v>
      </c>
      <c r="BA449" s="56">
        <v>0</v>
      </c>
      <c r="BB449" s="56">
        <v>0</v>
      </c>
      <c r="BC449" s="34">
        <v>23.55</v>
      </c>
      <c r="BD449" s="44">
        <f t="shared" si="6"/>
        <v>0</v>
      </c>
    </row>
    <row r="450" spans="1:56" s="34" customFormat="1">
      <c r="A450" s="56">
        <v>202316</v>
      </c>
      <c r="B450" s="56">
        <v>22</v>
      </c>
      <c r="C450" s="56" t="s">
        <v>498</v>
      </c>
      <c r="D450" s="56" t="s">
        <v>899</v>
      </c>
      <c r="E450" s="56">
        <v>10</v>
      </c>
      <c r="F450" s="56">
        <v>570976661</v>
      </c>
      <c r="G450" s="56" t="s">
        <v>1011</v>
      </c>
      <c r="H450" s="56" t="s">
        <v>594</v>
      </c>
      <c r="I450" s="56" t="s">
        <v>68</v>
      </c>
      <c r="J450" s="56" t="s">
        <v>68</v>
      </c>
      <c r="K450" s="56" t="s">
        <v>120</v>
      </c>
      <c r="L450" s="56" t="s">
        <v>68</v>
      </c>
      <c r="M450" s="56" t="s">
        <v>167</v>
      </c>
      <c r="N450" s="56" t="s">
        <v>68</v>
      </c>
      <c r="O450" s="56" t="s">
        <v>68</v>
      </c>
      <c r="P450" s="56" t="s">
        <v>587</v>
      </c>
      <c r="Q450" s="56" t="s">
        <v>68</v>
      </c>
      <c r="R450" s="56" t="s">
        <v>68</v>
      </c>
      <c r="S450" s="56" t="s">
        <v>204</v>
      </c>
      <c r="T450" s="56">
        <v>20</v>
      </c>
      <c r="U450" s="56">
        <v>7356</v>
      </c>
      <c r="V450" s="56" t="s">
        <v>68</v>
      </c>
      <c r="W450" s="56" t="s">
        <v>68</v>
      </c>
      <c r="X450" s="56" t="s">
        <v>167</v>
      </c>
      <c r="Y450" s="56" t="s">
        <v>167</v>
      </c>
      <c r="Z450" s="56" t="s">
        <v>939</v>
      </c>
      <c r="AA450" s="56" t="s">
        <v>677</v>
      </c>
      <c r="AB450" s="56" t="s">
        <v>68</v>
      </c>
      <c r="AC450" s="56" t="s">
        <v>68</v>
      </c>
      <c r="AD450" s="56" t="s">
        <v>68</v>
      </c>
      <c r="AE450" s="56" t="s">
        <v>68</v>
      </c>
      <c r="AF450" s="56" t="s">
        <v>68</v>
      </c>
      <c r="AG450" s="56">
        <v>106233</v>
      </c>
      <c r="AH450" s="56" t="s">
        <v>469</v>
      </c>
      <c r="AI450" s="56">
        <v>167</v>
      </c>
      <c r="AJ450" s="56">
        <v>0</v>
      </c>
      <c r="AK450" s="56">
        <v>0</v>
      </c>
      <c r="AL450" s="56">
        <v>0</v>
      </c>
      <c r="AM450" s="56">
        <v>0</v>
      </c>
      <c r="AN450" s="56">
        <v>0</v>
      </c>
      <c r="AO450" s="56">
        <v>0</v>
      </c>
      <c r="AP450" s="56">
        <v>0</v>
      </c>
      <c r="AQ450" s="56">
        <v>0</v>
      </c>
      <c r="AR450" s="56">
        <v>167</v>
      </c>
      <c r="AS450" s="56">
        <v>0</v>
      </c>
      <c r="AT450" s="56">
        <v>0</v>
      </c>
      <c r="AU450" s="56">
        <v>0</v>
      </c>
      <c r="AV450" s="57">
        <v>0</v>
      </c>
      <c r="AW450" s="56">
        <v>167</v>
      </c>
      <c r="AX450" s="57">
        <v>3932.85</v>
      </c>
      <c r="AY450" s="57">
        <v>3932.85</v>
      </c>
      <c r="AZ450" s="56">
        <v>0</v>
      </c>
      <c r="BA450" s="56">
        <v>0</v>
      </c>
      <c r="BB450" s="56">
        <v>167</v>
      </c>
      <c r="BC450" s="34">
        <v>23.55</v>
      </c>
      <c r="BD450" s="44">
        <f t="shared" si="6"/>
        <v>0</v>
      </c>
    </row>
    <row r="451" spans="1:56" s="34" customFormat="1">
      <c r="A451" s="56">
        <v>202316</v>
      </c>
      <c r="B451" s="56">
        <v>22</v>
      </c>
      <c r="C451" s="56" t="s">
        <v>498</v>
      </c>
      <c r="D451" s="56" t="s">
        <v>899</v>
      </c>
      <c r="E451" s="56">
        <v>11</v>
      </c>
      <c r="F451" s="56">
        <v>570976662</v>
      </c>
      <c r="G451" s="56" t="s">
        <v>938</v>
      </c>
      <c r="H451" s="56" t="s">
        <v>594</v>
      </c>
      <c r="I451" s="56" t="s">
        <v>68</v>
      </c>
      <c r="J451" s="56" t="s">
        <v>68</v>
      </c>
      <c r="K451" s="56" t="s">
        <v>120</v>
      </c>
      <c r="L451" s="56" t="s">
        <v>68</v>
      </c>
      <c r="M451" s="56" t="s">
        <v>167</v>
      </c>
      <c r="N451" s="56" t="s">
        <v>68</v>
      </c>
      <c r="O451" s="56" t="s">
        <v>68</v>
      </c>
      <c r="P451" s="56" t="s">
        <v>587</v>
      </c>
      <c r="Q451" s="56" t="s">
        <v>68</v>
      </c>
      <c r="R451" s="56" t="s">
        <v>68</v>
      </c>
      <c r="S451" s="56" t="s">
        <v>204</v>
      </c>
      <c r="T451" s="56">
        <v>20</v>
      </c>
      <c r="U451" s="56">
        <v>7356</v>
      </c>
      <c r="V451" s="56" t="s">
        <v>68</v>
      </c>
      <c r="W451" s="56" t="s">
        <v>68</v>
      </c>
      <c r="X451" s="56" t="s">
        <v>167</v>
      </c>
      <c r="Y451" s="56" t="s">
        <v>167</v>
      </c>
      <c r="Z451" s="56" t="s">
        <v>901</v>
      </c>
      <c r="AA451" s="56" t="s">
        <v>677</v>
      </c>
      <c r="AB451" s="56" t="s">
        <v>68</v>
      </c>
      <c r="AC451" s="56" t="s">
        <v>68</v>
      </c>
      <c r="AD451" s="56" t="s">
        <v>68</v>
      </c>
      <c r="AE451" s="56" t="s">
        <v>68</v>
      </c>
      <c r="AF451" s="56" t="s">
        <v>68</v>
      </c>
      <c r="AG451" s="56">
        <v>357846</v>
      </c>
      <c r="AH451" s="56" t="s">
        <v>469</v>
      </c>
      <c r="AI451" s="56">
        <v>0</v>
      </c>
      <c r="AJ451" s="56">
        <v>0</v>
      </c>
      <c r="AK451" s="56">
        <v>0</v>
      </c>
      <c r="AL451" s="56">
        <v>0</v>
      </c>
      <c r="AM451" s="56">
        <v>0</v>
      </c>
      <c r="AN451" s="56">
        <v>0</v>
      </c>
      <c r="AO451" s="56">
        <v>0</v>
      </c>
      <c r="AP451" s="56">
        <v>0</v>
      </c>
      <c r="AQ451" s="56">
        <v>0</v>
      </c>
      <c r="AR451" s="56">
        <v>0</v>
      </c>
      <c r="AS451" s="56">
        <v>0</v>
      </c>
      <c r="AT451" s="56">
        <v>0</v>
      </c>
      <c r="AU451" s="56">
        <v>0</v>
      </c>
      <c r="AV451" s="57">
        <v>0</v>
      </c>
      <c r="AW451" s="56">
        <v>0</v>
      </c>
      <c r="AX451" s="57">
        <v>0</v>
      </c>
      <c r="AY451" s="57">
        <v>0</v>
      </c>
      <c r="AZ451" s="56">
        <v>0</v>
      </c>
      <c r="BA451" s="56">
        <v>0</v>
      </c>
      <c r="BB451" s="56">
        <v>0</v>
      </c>
      <c r="BC451" s="34">
        <v>27.12</v>
      </c>
      <c r="BD451" s="44">
        <f t="shared" si="6"/>
        <v>0</v>
      </c>
    </row>
    <row r="452" spans="1:56" s="34" customFormat="1">
      <c r="A452" s="56">
        <v>202316</v>
      </c>
      <c r="B452" s="56">
        <v>22</v>
      </c>
      <c r="C452" s="56" t="s">
        <v>498</v>
      </c>
      <c r="D452" s="56" t="s">
        <v>899</v>
      </c>
      <c r="E452" s="56">
        <v>11</v>
      </c>
      <c r="F452" s="56">
        <v>570976662</v>
      </c>
      <c r="G452" s="56" t="s">
        <v>938</v>
      </c>
      <c r="H452" s="56" t="s">
        <v>594</v>
      </c>
      <c r="I452" s="56" t="s">
        <v>68</v>
      </c>
      <c r="J452" s="56" t="s">
        <v>68</v>
      </c>
      <c r="K452" s="56" t="s">
        <v>120</v>
      </c>
      <c r="L452" s="56" t="s">
        <v>68</v>
      </c>
      <c r="M452" s="56" t="s">
        <v>167</v>
      </c>
      <c r="N452" s="56" t="s">
        <v>68</v>
      </c>
      <c r="O452" s="56" t="s">
        <v>68</v>
      </c>
      <c r="P452" s="56" t="s">
        <v>587</v>
      </c>
      <c r="Q452" s="56" t="s">
        <v>68</v>
      </c>
      <c r="R452" s="56" t="s">
        <v>68</v>
      </c>
      <c r="S452" s="56" t="s">
        <v>204</v>
      </c>
      <c r="T452" s="56">
        <v>20</v>
      </c>
      <c r="U452" s="56">
        <v>7356</v>
      </c>
      <c r="V452" s="56" t="s">
        <v>68</v>
      </c>
      <c r="W452" s="56" t="s">
        <v>68</v>
      </c>
      <c r="X452" s="56" t="s">
        <v>167</v>
      </c>
      <c r="Y452" s="56" t="s">
        <v>167</v>
      </c>
      <c r="Z452" s="56" t="s">
        <v>939</v>
      </c>
      <c r="AA452" s="56" t="s">
        <v>677</v>
      </c>
      <c r="AB452" s="56" t="s">
        <v>68</v>
      </c>
      <c r="AC452" s="56" t="s">
        <v>68</v>
      </c>
      <c r="AD452" s="56" t="s">
        <v>68</v>
      </c>
      <c r="AE452" s="56" t="s">
        <v>68</v>
      </c>
      <c r="AF452" s="56" t="s">
        <v>68</v>
      </c>
      <c r="AG452" s="56">
        <v>106233</v>
      </c>
      <c r="AH452" s="56" t="s">
        <v>469</v>
      </c>
      <c r="AI452" s="56">
        <v>26</v>
      </c>
      <c r="AJ452" s="56">
        <v>0</v>
      </c>
      <c r="AK452" s="56">
        <v>0</v>
      </c>
      <c r="AL452" s="56">
        <v>0</v>
      </c>
      <c r="AM452" s="56">
        <v>0</v>
      </c>
      <c r="AN452" s="56">
        <v>0</v>
      </c>
      <c r="AO452" s="56">
        <v>0</v>
      </c>
      <c r="AP452" s="56">
        <v>0</v>
      </c>
      <c r="AQ452" s="56">
        <v>0</v>
      </c>
      <c r="AR452" s="56">
        <v>26</v>
      </c>
      <c r="AS452" s="56">
        <v>0</v>
      </c>
      <c r="AT452" s="56">
        <v>0</v>
      </c>
      <c r="AU452" s="56">
        <v>0</v>
      </c>
      <c r="AV452" s="57">
        <v>0</v>
      </c>
      <c r="AW452" s="56">
        <v>26</v>
      </c>
      <c r="AX452" s="57">
        <v>705.12</v>
      </c>
      <c r="AY452" s="57">
        <v>705.12</v>
      </c>
      <c r="AZ452" s="56">
        <v>0</v>
      </c>
      <c r="BA452" s="56">
        <v>0</v>
      </c>
      <c r="BB452" s="56">
        <v>26</v>
      </c>
      <c r="BC452" s="34">
        <v>27.12</v>
      </c>
      <c r="BD452" s="44">
        <f t="shared" si="6"/>
        <v>0</v>
      </c>
    </row>
    <row r="453" spans="1:56" s="34" customFormat="1">
      <c r="A453" s="56">
        <v>202316</v>
      </c>
      <c r="B453" s="56">
        <v>22</v>
      </c>
      <c r="C453" s="56" t="s">
        <v>498</v>
      </c>
      <c r="D453" s="56" t="s">
        <v>899</v>
      </c>
      <c r="E453" s="56">
        <v>12</v>
      </c>
      <c r="F453" s="56">
        <v>574962602</v>
      </c>
      <c r="G453" s="56" t="s">
        <v>900</v>
      </c>
      <c r="H453" s="56" t="s">
        <v>594</v>
      </c>
      <c r="I453" s="56" t="s">
        <v>68</v>
      </c>
      <c r="J453" s="56" t="s">
        <v>68</v>
      </c>
      <c r="K453" s="56" t="s">
        <v>120</v>
      </c>
      <c r="L453" s="56" t="s">
        <v>68</v>
      </c>
      <c r="M453" s="56" t="s">
        <v>167</v>
      </c>
      <c r="N453" s="56" t="s">
        <v>68</v>
      </c>
      <c r="O453" s="56" t="s">
        <v>68</v>
      </c>
      <c r="P453" s="56" t="s">
        <v>587</v>
      </c>
      <c r="Q453" s="56" t="s">
        <v>68</v>
      </c>
      <c r="R453" s="56" t="s">
        <v>68</v>
      </c>
      <c r="S453" s="56" t="s">
        <v>204</v>
      </c>
      <c r="T453" s="56">
        <v>20</v>
      </c>
      <c r="U453" s="56">
        <v>7356</v>
      </c>
      <c r="V453" s="56" t="s">
        <v>68</v>
      </c>
      <c r="W453" s="56" t="s">
        <v>68</v>
      </c>
      <c r="X453" s="56" t="s">
        <v>167</v>
      </c>
      <c r="Y453" s="56" t="s">
        <v>167</v>
      </c>
      <c r="Z453" s="56" t="s">
        <v>901</v>
      </c>
      <c r="AA453" s="56" t="s">
        <v>677</v>
      </c>
      <c r="AB453" s="56" t="s">
        <v>68</v>
      </c>
      <c r="AC453" s="56" t="s">
        <v>68</v>
      </c>
      <c r="AD453" s="56" t="s">
        <v>68</v>
      </c>
      <c r="AE453" s="56" t="s">
        <v>68</v>
      </c>
      <c r="AF453" s="56" t="s">
        <v>68</v>
      </c>
      <c r="AG453" s="56">
        <v>357846</v>
      </c>
      <c r="AH453" s="56" t="s">
        <v>469</v>
      </c>
      <c r="AI453" s="56">
        <v>0</v>
      </c>
      <c r="AJ453" s="56">
        <v>0</v>
      </c>
      <c r="AK453" s="56">
        <v>0</v>
      </c>
      <c r="AL453" s="56">
        <v>0</v>
      </c>
      <c r="AM453" s="56">
        <v>0</v>
      </c>
      <c r="AN453" s="56">
        <v>0</v>
      </c>
      <c r="AO453" s="56">
        <v>0</v>
      </c>
      <c r="AP453" s="56">
        <v>0</v>
      </c>
      <c r="AQ453" s="56">
        <v>0</v>
      </c>
      <c r="AR453" s="56">
        <v>0</v>
      </c>
      <c r="AS453" s="56">
        <v>0</v>
      </c>
      <c r="AT453" s="56">
        <v>0</v>
      </c>
      <c r="AU453" s="56">
        <v>0</v>
      </c>
      <c r="AV453" s="57">
        <v>0</v>
      </c>
      <c r="AW453" s="56">
        <v>0</v>
      </c>
      <c r="AX453" s="57">
        <v>0</v>
      </c>
      <c r="AY453" s="57">
        <v>0</v>
      </c>
      <c r="AZ453" s="56">
        <v>0</v>
      </c>
      <c r="BA453" s="56">
        <v>0</v>
      </c>
      <c r="BB453" s="56">
        <v>0</v>
      </c>
      <c r="BC453" s="34">
        <v>5.2</v>
      </c>
      <c r="BD453" s="44">
        <f t="shared" ref="BD453:BD516" si="7">BC453*AZ453</f>
        <v>0</v>
      </c>
    </row>
    <row r="454" spans="1:56" s="34" customFormat="1">
      <c r="A454" s="56">
        <v>202316</v>
      </c>
      <c r="B454" s="56">
        <v>22</v>
      </c>
      <c r="C454" s="56" t="s">
        <v>498</v>
      </c>
      <c r="D454" s="56" t="s">
        <v>899</v>
      </c>
      <c r="E454" s="56">
        <v>12</v>
      </c>
      <c r="F454" s="56">
        <v>574962602</v>
      </c>
      <c r="G454" s="56" t="s">
        <v>900</v>
      </c>
      <c r="H454" s="56" t="s">
        <v>594</v>
      </c>
      <c r="I454" s="56" t="s">
        <v>68</v>
      </c>
      <c r="J454" s="56" t="s">
        <v>68</v>
      </c>
      <c r="K454" s="56" t="s">
        <v>120</v>
      </c>
      <c r="L454" s="56" t="s">
        <v>68</v>
      </c>
      <c r="M454" s="56" t="s">
        <v>167</v>
      </c>
      <c r="N454" s="56" t="s">
        <v>68</v>
      </c>
      <c r="O454" s="56" t="s">
        <v>68</v>
      </c>
      <c r="P454" s="56" t="s">
        <v>587</v>
      </c>
      <c r="Q454" s="56" t="s">
        <v>68</v>
      </c>
      <c r="R454" s="56" t="s">
        <v>68</v>
      </c>
      <c r="S454" s="56" t="s">
        <v>204</v>
      </c>
      <c r="T454" s="56">
        <v>20</v>
      </c>
      <c r="U454" s="56">
        <v>7356</v>
      </c>
      <c r="V454" s="56" t="s">
        <v>68</v>
      </c>
      <c r="W454" s="56" t="s">
        <v>68</v>
      </c>
      <c r="X454" s="56" t="s">
        <v>167</v>
      </c>
      <c r="Y454" s="56" t="s">
        <v>167</v>
      </c>
      <c r="Z454" s="56" t="s">
        <v>939</v>
      </c>
      <c r="AA454" s="56" t="s">
        <v>677</v>
      </c>
      <c r="AB454" s="56" t="s">
        <v>68</v>
      </c>
      <c r="AC454" s="56" t="s">
        <v>68</v>
      </c>
      <c r="AD454" s="56" t="s">
        <v>68</v>
      </c>
      <c r="AE454" s="56" t="s">
        <v>68</v>
      </c>
      <c r="AF454" s="56" t="s">
        <v>68</v>
      </c>
      <c r="AG454" s="56">
        <v>106233</v>
      </c>
      <c r="AH454" s="56" t="s">
        <v>469</v>
      </c>
      <c r="AI454" s="56">
        <v>36</v>
      </c>
      <c r="AJ454" s="56">
        <v>0</v>
      </c>
      <c r="AK454" s="56">
        <v>0</v>
      </c>
      <c r="AL454" s="56">
        <v>0</v>
      </c>
      <c r="AM454" s="56">
        <v>0</v>
      </c>
      <c r="AN454" s="56">
        <v>0</v>
      </c>
      <c r="AO454" s="56">
        <v>0</v>
      </c>
      <c r="AP454" s="56">
        <v>0</v>
      </c>
      <c r="AQ454" s="56">
        <v>0</v>
      </c>
      <c r="AR454" s="56">
        <v>36</v>
      </c>
      <c r="AS454" s="56">
        <v>0</v>
      </c>
      <c r="AT454" s="56">
        <v>0</v>
      </c>
      <c r="AU454" s="56">
        <v>0</v>
      </c>
      <c r="AV454" s="57">
        <v>0</v>
      </c>
      <c r="AW454" s="56">
        <v>36</v>
      </c>
      <c r="AX454" s="57">
        <v>187.2</v>
      </c>
      <c r="AY454" s="57">
        <v>187.2</v>
      </c>
      <c r="AZ454" s="56">
        <v>0</v>
      </c>
      <c r="BA454" s="56">
        <v>0</v>
      </c>
      <c r="BB454" s="56">
        <v>36</v>
      </c>
      <c r="BC454" s="34">
        <v>5.2</v>
      </c>
      <c r="BD454" s="44">
        <f t="shared" si="7"/>
        <v>0</v>
      </c>
    </row>
    <row r="455" spans="1:56" s="34" customFormat="1">
      <c r="A455" s="56">
        <v>202316</v>
      </c>
      <c r="B455" s="56">
        <v>22</v>
      </c>
      <c r="C455" s="56" t="s">
        <v>498</v>
      </c>
      <c r="D455" s="56" t="s">
        <v>899</v>
      </c>
      <c r="E455" s="56">
        <v>13</v>
      </c>
      <c r="F455" s="56">
        <v>574962610</v>
      </c>
      <c r="G455" s="56" t="s">
        <v>900</v>
      </c>
      <c r="H455" s="56" t="s">
        <v>594</v>
      </c>
      <c r="I455" s="56" t="s">
        <v>68</v>
      </c>
      <c r="J455" s="56" t="s">
        <v>68</v>
      </c>
      <c r="K455" s="56" t="s">
        <v>120</v>
      </c>
      <c r="L455" s="56" t="s">
        <v>68</v>
      </c>
      <c r="M455" s="56" t="s">
        <v>167</v>
      </c>
      <c r="N455" s="56" t="s">
        <v>68</v>
      </c>
      <c r="O455" s="56" t="s">
        <v>68</v>
      </c>
      <c r="P455" s="56" t="s">
        <v>587</v>
      </c>
      <c r="Q455" s="56" t="s">
        <v>68</v>
      </c>
      <c r="R455" s="56" t="s">
        <v>68</v>
      </c>
      <c r="S455" s="56" t="s">
        <v>204</v>
      </c>
      <c r="T455" s="56">
        <v>20</v>
      </c>
      <c r="U455" s="56">
        <v>7356</v>
      </c>
      <c r="V455" s="56" t="s">
        <v>68</v>
      </c>
      <c r="W455" s="56" t="s">
        <v>68</v>
      </c>
      <c r="X455" s="56" t="s">
        <v>167</v>
      </c>
      <c r="Y455" s="56" t="s">
        <v>167</v>
      </c>
      <c r="Z455" s="56" t="s">
        <v>901</v>
      </c>
      <c r="AA455" s="56" t="s">
        <v>677</v>
      </c>
      <c r="AB455" s="56" t="s">
        <v>68</v>
      </c>
      <c r="AC455" s="56" t="s">
        <v>68</v>
      </c>
      <c r="AD455" s="56" t="s">
        <v>68</v>
      </c>
      <c r="AE455" s="56" t="s">
        <v>68</v>
      </c>
      <c r="AF455" s="56" t="s">
        <v>68</v>
      </c>
      <c r="AG455" s="56">
        <v>357846</v>
      </c>
      <c r="AH455" s="56" t="s">
        <v>469</v>
      </c>
      <c r="AI455" s="56">
        <v>0</v>
      </c>
      <c r="AJ455" s="56">
        <v>0</v>
      </c>
      <c r="AK455" s="56">
        <v>0</v>
      </c>
      <c r="AL455" s="56">
        <v>0</v>
      </c>
      <c r="AM455" s="56">
        <v>0</v>
      </c>
      <c r="AN455" s="56">
        <v>0</v>
      </c>
      <c r="AO455" s="56">
        <v>0</v>
      </c>
      <c r="AP455" s="56">
        <v>0</v>
      </c>
      <c r="AQ455" s="56">
        <v>0</v>
      </c>
      <c r="AR455" s="56">
        <v>0</v>
      </c>
      <c r="AS455" s="56">
        <v>0</v>
      </c>
      <c r="AT455" s="56">
        <v>0</v>
      </c>
      <c r="AU455" s="56">
        <v>0</v>
      </c>
      <c r="AV455" s="57">
        <v>0</v>
      </c>
      <c r="AW455" s="56">
        <v>0</v>
      </c>
      <c r="AX455" s="57">
        <v>0</v>
      </c>
      <c r="AY455" s="57">
        <v>0</v>
      </c>
      <c r="AZ455" s="56">
        <v>0</v>
      </c>
      <c r="BA455" s="56">
        <v>0</v>
      </c>
      <c r="BB455" s="56">
        <v>0</v>
      </c>
      <c r="BC455" s="34">
        <v>4.3999999999999995</v>
      </c>
      <c r="BD455" s="44">
        <f t="shared" si="7"/>
        <v>0</v>
      </c>
    </row>
    <row r="456" spans="1:56" s="34" customFormat="1">
      <c r="A456" s="56">
        <v>202316</v>
      </c>
      <c r="B456" s="56">
        <v>22</v>
      </c>
      <c r="C456" s="56" t="s">
        <v>498</v>
      </c>
      <c r="D456" s="56" t="s">
        <v>899</v>
      </c>
      <c r="E456" s="56">
        <v>13</v>
      </c>
      <c r="F456" s="56">
        <v>574962610</v>
      </c>
      <c r="G456" s="56" t="s">
        <v>900</v>
      </c>
      <c r="H456" s="56" t="s">
        <v>594</v>
      </c>
      <c r="I456" s="56" t="s">
        <v>68</v>
      </c>
      <c r="J456" s="56" t="s">
        <v>68</v>
      </c>
      <c r="K456" s="56" t="s">
        <v>120</v>
      </c>
      <c r="L456" s="56" t="s">
        <v>68</v>
      </c>
      <c r="M456" s="56" t="s">
        <v>167</v>
      </c>
      <c r="N456" s="56" t="s">
        <v>68</v>
      </c>
      <c r="O456" s="56" t="s">
        <v>68</v>
      </c>
      <c r="P456" s="56" t="s">
        <v>587</v>
      </c>
      <c r="Q456" s="56" t="s">
        <v>68</v>
      </c>
      <c r="R456" s="56" t="s">
        <v>68</v>
      </c>
      <c r="S456" s="56" t="s">
        <v>204</v>
      </c>
      <c r="T456" s="56">
        <v>20</v>
      </c>
      <c r="U456" s="56">
        <v>7356</v>
      </c>
      <c r="V456" s="56" t="s">
        <v>68</v>
      </c>
      <c r="W456" s="56" t="s">
        <v>68</v>
      </c>
      <c r="X456" s="56" t="s">
        <v>167</v>
      </c>
      <c r="Y456" s="56" t="s">
        <v>167</v>
      </c>
      <c r="Z456" s="56" t="s">
        <v>939</v>
      </c>
      <c r="AA456" s="56" t="s">
        <v>677</v>
      </c>
      <c r="AB456" s="56" t="s">
        <v>68</v>
      </c>
      <c r="AC456" s="56" t="s">
        <v>68</v>
      </c>
      <c r="AD456" s="56" t="s">
        <v>68</v>
      </c>
      <c r="AE456" s="56" t="s">
        <v>68</v>
      </c>
      <c r="AF456" s="56" t="s">
        <v>68</v>
      </c>
      <c r="AG456" s="56">
        <v>106233</v>
      </c>
      <c r="AH456" s="56" t="s">
        <v>469</v>
      </c>
      <c r="AI456" s="56">
        <v>0</v>
      </c>
      <c r="AJ456" s="56">
        <v>0</v>
      </c>
      <c r="AK456" s="56">
        <v>0</v>
      </c>
      <c r="AL456" s="56">
        <v>0</v>
      </c>
      <c r="AM456" s="56">
        <v>0</v>
      </c>
      <c r="AN456" s="56">
        <v>0</v>
      </c>
      <c r="AO456" s="56">
        <v>0</v>
      </c>
      <c r="AP456" s="56">
        <v>0</v>
      </c>
      <c r="AQ456" s="56">
        <v>0</v>
      </c>
      <c r="AR456" s="56">
        <v>0</v>
      </c>
      <c r="AS456" s="56">
        <v>0</v>
      </c>
      <c r="AT456" s="56">
        <v>0</v>
      </c>
      <c r="AU456" s="56">
        <v>0</v>
      </c>
      <c r="AV456" s="57">
        <v>0</v>
      </c>
      <c r="AW456" s="56">
        <v>0</v>
      </c>
      <c r="AX456" s="57">
        <v>0</v>
      </c>
      <c r="AY456" s="57">
        <v>0</v>
      </c>
      <c r="AZ456" s="56">
        <v>0</v>
      </c>
      <c r="BA456" s="56">
        <v>0</v>
      </c>
      <c r="BB456" s="56">
        <v>0</v>
      </c>
      <c r="BC456" s="34">
        <v>4.3999999999999995</v>
      </c>
      <c r="BD456" s="44">
        <f t="shared" si="7"/>
        <v>0</v>
      </c>
    </row>
    <row r="457" spans="1:56" s="34" customFormat="1">
      <c r="A457" s="56">
        <v>202316</v>
      </c>
      <c r="B457" s="56">
        <v>22</v>
      </c>
      <c r="C457" s="56" t="s">
        <v>498</v>
      </c>
      <c r="D457" s="56" t="s">
        <v>899</v>
      </c>
      <c r="E457" s="56">
        <v>13</v>
      </c>
      <c r="F457" s="56">
        <v>574962610</v>
      </c>
      <c r="G457" s="56" t="s">
        <v>900</v>
      </c>
      <c r="H457" s="56" t="s">
        <v>594</v>
      </c>
      <c r="I457" s="56" t="s">
        <v>68</v>
      </c>
      <c r="J457" s="56" t="s">
        <v>68</v>
      </c>
      <c r="K457" s="56" t="s">
        <v>68</v>
      </c>
      <c r="L457" s="56" t="s">
        <v>68</v>
      </c>
      <c r="M457" s="56" t="s">
        <v>167</v>
      </c>
      <c r="N457" s="56" t="s">
        <v>68</v>
      </c>
      <c r="O457" s="56" t="s">
        <v>68</v>
      </c>
      <c r="P457" s="56" t="s">
        <v>587</v>
      </c>
      <c r="Q457" s="56" t="s">
        <v>68</v>
      </c>
      <c r="R457" s="56" t="s">
        <v>68</v>
      </c>
      <c r="S457" s="56" t="s">
        <v>204</v>
      </c>
      <c r="T457" s="56">
        <v>20</v>
      </c>
      <c r="U457" s="56">
        <v>7356</v>
      </c>
      <c r="V457" s="56" t="s">
        <v>68</v>
      </c>
      <c r="W457" s="56" t="s">
        <v>68</v>
      </c>
      <c r="X457" s="56" t="s">
        <v>167</v>
      </c>
      <c r="Y457" s="56" t="s">
        <v>167</v>
      </c>
      <c r="Z457" s="56" t="s">
        <v>68</v>
      </c>
      <c r="AA457" s="56" t="s">
        <v>68</v>
      </c>
      <c r="AB457" s="56" t="s">
        <v>68</v>
      </c>
      <c r="AC457" s="56" t="s">
        <v>68</v>
      </c>
      <c r="AD457" s="56" t="s">
        <v>68</v>
      </c>
      <c r="AE457" s="56" t="s">
        <v>68</v>
      </c>
      <c r="AF457" s="56" t="s">
        <v>68</v>
      </c>
      <c r="AG457" s="56">
        <v>-1</v>
      </c>
      <c r="AH457" s="56" t="s">
        <v>469</v>
      </c>
      <c r="AI457" s="34" t="s">
        <v>68</v>
      </c>
      <c r="AJ457" s="34" t="s">
        <v>68</v>
      </c>
      <c r="AK457" s="34" t="s">
        <v>68</v>
      </c>
      <c r="AL457" s="56">
        <v>36</v>
      </c>
      <c r="AM457" s="56">
        <v>36</v>
      </c>
      <c r="AN457" s="56">
        <v>0</v>
      </c>
      <c r="AO457" s="56">
        <v>0</v>
      </c>
      <c r="AP457" s="56">
        <v>0</v>
      </c>
      <c r="AQ457" s="56">
        <v>0</v>
      </c>
      <c r="AR457" s="56">
        <v>0</v>
      </c>
      <c r="AS457" s="56">
        <v>0</v>
      </c>
      <c r="AT457" s="56">
        <v>0</v>
      </c>
      <c r="AU457" s="56">
        <v>36</v>
      </c>
      <c r="AV457" s="57">
        <v>158.4</v>
      </c>
      <c r="AW457" s="56">
        <v>0</v>
      </c>
      <c r="AX457" s="57">
        <v>0</v>
      </c>
      <c r="AY457" s="57">
        <v>158.4</v>
      </c>
      <c r="AZ457" s="56">
        <v>0</v>
      </c>
      <c r="BA457" s="34" t="s">
        <v>68</v>
      </c>
      <c r="BB457" s="56">
        <v>0</v>
      </c>
      <c r="BC457" s="34">
        <v>4.3999999999999995</v>
      </c>
      <c r="BD457" s="44">
        <f t="shared" si="7"/>
        <v>0</v>
      </c>
    </row>
    <row r="458" spans="1:56" s="34" customFormat="1">
      <c r="A458" s="56">
        <v>202316</v>
      </c>
      <c r="B458" s="56">
        <v>22</v>
      </c>
      <c r="C458" s="56" t="s">
        <v>498</v>
      </c>
      <c r="D458" s="56" t="s">
        <v>899</v>
      </c>
      <c r="E458" s="56">
        <v>14</v>
      </c>
      <c r="F458" s="56">
        <v>574962617</v>
      </c>
      <c r="G458" s="56" t="s">
        <v>900</v>
      </c>
      <c r="H458" s="56" t="s">
        <v>594</v>
      </c>
      <c r="I458" s="56" t="s">
        <v>68</v>
      </c>
      <c r="J458" s="56" t="s">
        <v>68</v>
      </c>
      <c r="K458" s="56" t="s">
        <v>120</v>
      </c>
      <c r="L458" s="56" t="s">
        <v>68</v>
      </c>
      <c r="M458" s="56" t="s">
        <v>167</v>
      </c>
      <c r="N458" s="56" t="s">
        <v>68</v>
      </c>
      <c r="O458" s="56" t="s">
        <v>68</v>
      </c>
      <c r="P458" s="56" t="s">
        <v>587</v>
      </c>
      <c r="Q458" s="56" t="s">
        <v>68</v>
      </c>
      <c r="R458" s="56" t="s">
        <v>68</v>
      </c>
      <c r="S458" s="56" t="s">
        <v>204</v>
      </c>
      <c r="T458" s="56">
        <v>20</v>
      </c>
      <c r="U458" s="56">
        <v>7356</v>
      </c>
      <c r="V458" s="56" t="s">
        <v>68</v>
      </c>
      <c r="W458" s="56" t="s">
        <v>68</v>
      </c>
      <c r="X458" s="56" t="s">
        <v>167</v>
      </c>
      <c r="Y458" s="56" t="s">
        <v>167</v>
      </c>
      <c r="Z458" s="56" t="s">
        <v>939</v>
      </c>
      <c r="AA458" s="56" t="s">
        <v>677</v>
      </c>
      <c r="AB458" s="56" t="s">
        <v>68</v>
      </c>
      <c r="AC458" s="56" t="s">
        <v>68</v>
      </c>
      <c r="AD458" s="56" t="s">
        <v>68</v>
      </c>
      <c r="AE458" s="56" t="s">
        <v>68</v>
      </c>
      <c r="AF458" s="56" t="s">
        <v>68</v>
      </c>
      <c r="AG458" s="56">
        <v>106233</v>
      </c>
      <c r="AH458" s="56" t="s">
        <v>469</v>
      </c>
      <c r="AI458" s="56">
        <v>36</v>
      </c>
      <c r="AJ458" s="56">
        <v>0</v>
      </c>
      <c r="AK458" s="56">
        <v>0</v>
      </c>
      <c r="AL458" s="56">
        <v>0</v>
      </c>
      <c r="AM458" s="56">
        <v>0</v>
      </c>
      <c r="AN458" s="56">
        <v>0</v>
      </c>
      <c r="AO458" s="56">
        <v>0</v>
      </c>
      <c r="AP458" s="56">
        <v>0</v>
      </c>
      <c r="AQ458" s="56">
        <v>0</v>
      </c>
      <c r="AR458" s="56">
        <v>36</v>
      </c>
      <c r="AS458" s="56">
        <v>0</v>
      </c>
      <c r="AT458" s="56">
        <v>0</v>
      </c>
      <c r="AU458" s="56">
        <v>0</v>
      </c>
      <c r="AV458" s="57">
        <v>0</v>
      </c>
      <c r="AW458" s="56">
        <v>36</v>
      </c>
      <c r="AX458" s="57">
        <v>158.4</v>
      </c>
      <c r="AY458" s="57">
        <v>158.4</v>
      </c>
      <c r="AZ458" s="56">
        <v>0</v>
      </c>
      <c r="BA458" s="56">
        <v>0</v>
      </c>
      <c r="BB458" s="56">
        <v>36</v>
      </c>
      <c r="BC458" s="34">
        <v>4.3999999999999995</v>
      </c>
      <c r="BD458" s="44">
        <f t="shared" si="7"/>
        <v>0</v>
      </c>
    </row>
    <row r="459" spans="1:56" s="34" customFormat="1">
      <c r="A459" s="56">
        <v>202316</v>
      </c>
      <c r="B459" s="56">
        <v>22</v>
      </c>
      <c r="C459" s="56" t="s">
        <v>498</v>
      </c>
      <c r="D459" s="56" t="s">
        <v>899</v>
      </c>
      <c r="E459" s="56">
        <v>14</v>
      </c>
      <c r="F459" s="56">
        <v>574962617</v>
      </c>
      <c r="G459" s="56" t="s">
        <v>900</v>
      </c>
      <c r="H459" s="56" t="s">
        <v>594</v>
      </c>
      <c r="I459" s="56" t="s">
        <v>68</v>
      </c>
      <c r="J459" s="56" t="s">
        <v>68</v>
      </c>
      <c r="K459" s="56" t="s">
        <v>120</v>
      </c>
      <c r="L459" s="56" t="s">
        <v>68</v>
      </c>
      <c r="M459" s="56" t="s">
        <v>167</v>
      </c>
      <c r="N459" s="56" t="s">
        <v>68</v>
      </c>
      <c r="O459" s="56" t="s">
        <v>68</v>
      </c>
      <c r="P459" s="56" t="s">
        <v>587</v>
      </c>
      <c r="Q459" s="56" t="s">
        <v>68</v>
      </c>
      <c r="R459" s="56" t="s">
        <v>68</v>
      </c>
      <c r="S459" s="56" t="s">
        <v>204</v>
      </c>
      <c r="T459" s="56">
        <v>20</v>
      </c>
      <c r="U459" s="56">
        <v>7356</v>
      </c>
      <c r="V459" s="56" t="s">
        <v>68</v>
      </c>
      <c r="W459" s="56" t="s">
        <v>68</v>
      </c>
      <c r="X459" s="56" t="s">
        <v>167</v>
      </c>
      <c r="Y459" s="56" t="s">
        <v>167</v>
      </c>
      <c r="Z459" s="56" t="s">
        <v>901</v>
      </c>
      <c r="AA459" s="56" t="s">
        <v>677</v>
      </c>
      <c r="AB459" s="56" t="s">
        <v>68</v>
      </c>
      <c r="AC459" s="56" t="s">
        <v>68</v>
      </c>
      <c r="AD459" s="56" t="s">
        <v>68</v>
      </c>
      <c r="AE459" s="56" t="s">
        <v>68</v>
      </c>
      <c r="AF459" s="56" t="s">
        <v>68</v>
      </c>
      <c r="AG459" s="56">
        <v>357846</v>
      </c>
      <c r="AH459" s="56" t="s">
        <v>469</v>
      </c>
      <c r="AI459" s="56">
        <v>0</v>
      </c>
      <c r="AJ459" s="56">
        <v>0</v>
      </c>
      <c r="AK459" s="56">
        <v>0</v>
      </c>
      <c r="AL459" s="56">
        <v>0</v>
      </c>
      <c r="AM459" s="56">
        <v>0</v>
      </c>
      <c r="AN459" s="56">
        <v>0</v>
      </c>
      <c r="AO459" s="56">
        <v>0</v>
      </c>
      <c r="AP459" s="56">
        <v>0</v>
      </c>
      <c r="AQ459" s="56">
        <v>0</v>
      </c>
      <c r="AR459" s="56">
        <v>0</v>
      </c>
      <c r="AS459" s="56">
        <v>0</v>
      </c>
      <c r="AT459" s="56">
        <v>0</v>
      </c>
      <c r="AU459" s="56">
        <v>0</v>
      </c>
      <c r="AV459" s="57">
        <v>0</v>
      </c>
      <c r="AW459" s="56">
        <v>0</v>
      </c>
      <c r="AX459" s="57">
        <v>0</v>
      </c>
      <c r="AY459" s="57">
        <v>0</v>
      </c>
      <c r="AZ459" s="56">
        <v>0</v>
      </c>
      <c r="BA459" s="56">
        <v>0</v>
      </c>
      <c r="BB459" s="56">
        <v>0</v>
      </c>
      <c r="BC459" s="34">
        <v>4.3999999999999995</v>
      </c>
      <c r="BD459" s="44">
        <f t="shared" si="7"/>
        <v>0</v>
      </c>
    </row>
    <row r="460" spans="1:56" s="34" customFormat="1">
      <c r="A460" s="56">
        <v>202316</v>
      </c>
      <c r="B460" s="56">
        <v>22</v>
      </c>
      <c r="C460" s="56" t="s">
        <v>498</v>
      </c>
      <c r="D460" s="56" t="s">
        <v>899</v>
      </c>
      <c r="E460" s="56">
        <v>15</v>
      </c>
      <c r="F460" s="56">
        <v>577082874</v>
      </c>
      <c r="G460" s="56" t="s">
        <v>655</v>
      </c>
      <c r="H460" s="56" t="s">
        <v>594</v>
      </c>
      <c r="I460" s="56" t="s">
        <v>68</v>
      </c>
      <c r="J460" s="56" t="s">
        <v>68</v>
      </c>
      <c r="K460" s="56" t="s">
        <v>120</v>
      </c>
      <c r="L460" s="56" t="s">
        <v>68</v>
      </c>
      <c r="M460" s="56" t="s">
        <v>167</v>
      </c>
      <c r="N460" s="56" t="s">
        <v>68</v>
      </c>
      <c r="O460" s="56" t="s">
        <v>68</v>
      </c>
      <c r="P460" s="56" t="s">
        <v>587</v>
      </c>
      <c r="Q460" s="56" t="s">
        <v>68</v>
      </c>
      <c r="R460" s="56" t="s">
        <v>68</v>
      </c>
      <c r="S460" s="56" t="s">
        <v>204</v>
      </c>
      <c r="T460" s="56">
        <v>20</v>
      </c>
      <c r="U460" s="56">
        <v>7356</v>
      </c>
      <c r="V460" s="56" t="s">
        <v>68</v>
      </c>
      <c r="W460" s="56" t="s">
        <v>68</v>
      </c>
      <c r="X460" s="56" t="s">
        <v>167</v>
      </c>
      <c r="Y460" s="56" t="s">
        <v>167</v>
      </c>
      <c r="Z460" s="56" t="s">
        <v>939</v>
      </c>
      <c r="AA460" s="56" t="s">
        <v>677</v>
      </c>
      <c r="AB460" s="56" t="s">
        <v>68</v>
      </c>
      <c r="AC460" s="56" t="s">
        <v>68</v>
      </c>
      <c r="AD460" s="56" t="s">
        <v>68</v>
      </c>
      <c r="AE460" s="56" t="s">
        <v>68</v>
      </c>
      <c r="AF460" s="56" t="s">
        <v>68</v>
      </c>
      <c r="AG460" s="56">
        <v>106233</v>
      </c>
      <c r="AH460" s="56" t="s">
        <v>469</v>
      </c>
      <c r="AI460" s="56">
        <v>77</v>
      </c>
      <c r="AJ460" s="56">
        <v>0</v>
      </c>
      <c r="AK460" s="56">
        <v>0</v>
      </c>
      <c r="AL460" s="56">
        <v>0</v>
      </c>
      <c r="AM460" s="56">
        <v>0</v>
      </c>
      <c r="AN460" s="56">
        <v>0</v>
      </c>
      <c r="AO460" s="56">
        <v>0</v>
      </c>
      <c r="AP460" s="56">
        <v>0</v>
      </c>
      <c r="AQ460" s="56">
        <v>0</v>
      </c>
      <c r="AR460" s="56">
        <v>77</v>
      </c>
      <c r="AS460" s="56">
        <v>0</v>
      </c>
      <c r="AT460" s="56">
        <v>0</v>
      </c>
      <c r="AU460" s="56">
        <v>0</v>
      </c>
      <c r="AV460" s="57">
        <v>0</v>
      </c>
      <c r="AW460" s="56">
        <v>77</v>
      </c>
      <c r="AX460" s="57">
        <v>2175.25</v>
      </c>
      <c r="AY460" s="57">
        <v>2175.25</v>
      </c>
      <c r="AZ460" s="56">
        <v>0</v>
      </c>
      <c r="BA460" s="56">
        <v>0</v>
      </c>
      <c r="BB460" s="56">
        <v>77</v>
      </c>
      <c r="BC460" s="34">
        <v>28.25</v>
      </c>
      <c r="BD460" s="44">
        <f t="shared" si="7"/>
        <v>0</v>
      </c>
    </row>
    <row r="461" spans="1:56" s="34" customFormat="1">
      <c r="A461" s="56">
        <v>202316</v>
      </c>
      <c r="B461" s="56">
        <v>22</v>
      </c>
      <c r="C461" s="56" t="s">
        <v>498</v>
      </c>
      <c r="D461" s="56" t="s">
        <v>899</v>
      </c>
      <c r="E461" s="56">
        <v>15</v>
      </c>
      <c r="F461" s="56">
        <v>577082874</v>
      </c>
      <c r="G461" s="56" t="s">
        <v>655</v>
      </c>
      <c r="H461" s="56" t="s">
        <v>594</v>
      </c>
      <c r="I461" s="56" t="s">
        <v>68</v>
      </c>
      <c r="J461" s="56" t="s">
        <v>68</v>
      </c>
      <c r="K461" s="56" t="s">
        <v>120</v>
      </c>
      <c r="L461" s="56" t="s">
        <v>68</v>
      </c>
      <c r="M461" s="56" t="s">
        <v>167</v>
      </c>
      <c r="N461" s="56" t="s">
        <v>68</v>
      </c>
      <c r="O461" s="56" t="s">
        <v>68</v>
      </c>
      <c r="P461" s="56" t="s">
        <v>587</v>
      </c>
      <c r="Q461" s="56" t="s">
        <v>68</v>
      </c>
      <c r="R461" s="56" t="s">
        <v>68</v>
      </c>
      <c r="S461" s="56" t="s">
        <v>204</v>
      </c>
      <c r="T461" s="56">
        <v>20</v>
      </c>
      <c r="U461" s="56">
        <v>7356</v>
      </c>
      <c r="V461" s="56" t="s">
        <v>68</v>
      </c>
      <c r="W461" s="56" t="s">
        <v>68</v>
      </c>
      <c r="X461" s="56" t="s">
        <v>167</v>
      </c>
      <c r="Y461" s="56" t="s">
        <v>167</v>
      </c>
      <c r="Z461" s="56" t="s">
        <v>901</v>
      </c>
      <c r="AA461" s="56" t="s">
        <v>677</v>
      </c>
      <c r="AB461" s="56" t="s">
        <v>68</v>
      </c>
      <c r="AC461" s="56" t="s">
        <v>68</v>
      </c>
      <c r="AD461" s="56" t="s">
        <v>68</v>
      </c>
      <c r="AE461" s="56" t="s">
        <v>68</v>
      </c>
      <c r="AF461" s="56" t="s">
        <v>68</v>
      </c>
      <c r="AG461" s="56">
        <v>357846</v>
      </c>
      <c r="AH461" s="56" t="s">
        <v>469</v>
      </c>
      <c r="AI461" s="56">
        <v>0</v>
      </c>
      <c r="AJ461" s="56">
        <v>0</v>
      </c>
      <c r="AK461" s="56">
        <v>0</v>
      </c>
      <c r="AL461" s="56">
        <v>0</v>
      </c>
      <c r="AM461" s="56">
        <v>0</v>
      </c>
      <c r="AN461" s="56">
        <v>0</v>
      </c>
      <c r="AO461" s="56">
        <v>0</v>
      </c>
      <c r="AP461" s="56">
        <v>0</v>
      </c>
      <c r="AQ461" s="56">
        <v>0</v>
      </c>
      <c r="AR461" s="56">
        <v>0</v>
      </c>
      <c r="AS461" s="56">
        <v>0</v>
      </c>
      <c r="AT461" s="56">
        <v>0</v>
      </c>
      <c r="AU461" s="56">
        <v>0</v>
      </c>
      <c r="AV461" s="57">
        <v>0</v>
      </c>
      <c r="AW461" s="56">
        <v>0</v>
      </c>
      <c r="AX461" s="57">
        <v>0</v>
      </c>
      <c r="AY461" s="57">
        <v>0</v>
      </c>
      <c r="AZ461" s="56">
        <v>0</v>
      </c>
      <c r="BA461" s="56">
        <v>0</v>
      </c>
      <c r="BB461" s="56">
        <v>0</v>
      </c>
      <c r="BC461" s="34">
        <v>28.25</v>
      </c>
      <c r="BD461" s="44">
        <f t="shared" si="7"/>
        <v>0</v>
      </c>
    </row>
    <row r="462" spans="1:56" s="34" customFormat="1">
      <c r="A462" s="56">
        <v>202316</v>
      </c>
      <c r="B462" s="56">
        <v>22</v>
      </c>
      <c r="C462" s="56" t="s">
        <v>498</v>
      </c>
      <c r="D462" s="56" t="s">
        <v>899</v>
      </c>
      <c r="E462" s="56">
        <v>16</v>
      </c>
      <c r="F462" s="56">
        <v>577082887</v>
      </c>
      <c r="G462" s="56" t="s">
        <v>1004</v>
      </c>
      <c r="H462" s="56" t="s">
        <v>594</v>
      </c>
      <c r="I462" s="56" t="s">
        <v>68</v>
      </c>
      <c r="J462" s="56" t="s">
        <v>68</v>
      </c>
      <c r="K462" s="56" t="s">
        <v>120</v>
      </c>
      <c r="L462" s="56" t="s">
        <v>68</v>
      </c>
      <c r="M462" s="56" t="s">
        <v>167</v>
      </c>
      <c r="N462" s="56" t="s">
        <v>68</v>
      </c>
      <c r="O462" s="56" t="s">
        <v>68</v>
      </c>
      <c r="P462" s="56" t="s">
        <v>587</v>
      </c>
      <c r="Q462" s="56" t="s">
        <v>68</v>
      </c>
      <c r="R462" s="56" t="s">
        <v>68</v>
      </c>
      <c r="S462" s="56" t="s">
        <v>204</v>
      </c>
      <c r="T462" s="56">
        <v>20</v>
      </c>
      <c r="U462" s="56">
        <v>7356</v>
      </c>
      <c r="V462" s="56" t="s">
        <v>68</v>
      </c>
      <c r="W462" s="56" t="s">
        <v>68</v>
      </c>
      <c r="X462" s="56" t="s">
        <v>167</v>
      </c>
      <c r="Y462" s="56" t="s">
        <v>167</v>
      </c>
      <c r="Z462" s="56" t="s">
        <v>901</v>
      </c>
      <c r="AA462" s="56" t="s">
        <v>677</v>
      </c>
      <c r="AB462" s="56" t="s">
        <v>68</v>
      </c>
      <c r="AC462" s="56" t="s">
        <v>68</v>
      </c>
      <c r="AD462" s="56" t="s">
        <v>68</v>
      </c>
      <c r="AE462" s="56" t="s">
        <v>68</v>
      </c>
      <c r="AF462" s="56" t="s">
        <v>68</v>
      </c>
      <c r="AG462" s="56">
        <v>357846</v>
      </c>
      <c r="AH462" s="56" t="s">
        <v>469</v>
      </c>
      <c r="AI462" s="56">
        <v>0</v>
      </c>
      <c r="AJ462" s="56">
        <v>0</v>
      </c>
      <c r="AK462" s="56">
        <v>0</v>
      </c>
      <c r="AL462" s="56">
        <v>0</v>
      </c>
      <c r="AM462" s="56">
        <v>0</v>
      </c>
      <c r="AN462" s="56">
        <v>0</v>
      </c>
      <c r="AO462" s="56">
        <v>0</v>
      </c>
      <c r="AP462" s="56">
        <v>0</v>
      </c>
      <c r="AQ462" s="56">
        <v>0</v>
      </c>
      <c r="AR462" s="56">
        <v>0</v>
      </c>
      <c r="AS462" s="56">
        <v>0</v>
      </c>
      <c r="AT462" s="56">
        <v>0</v>
      </c>
      <c r="AU462" s="56">
        <v>0</v>
      </c>
      <c r="AV462" s="57">
        <v>0</v>
      </c>
      <c r="AW462" s="56">
        <v>0</v>
      </c>
      <c r="AX462" s="57">
        <v>0</v>
      </c>
      <c r="AY462" s="57">
        <v>0</v>
      </c>
      <c r="AZ462" s="56">
        <v>0</v>
      </c>
      <c r="BA462" s="56">
        <v>0</v>
      </c>
      <c r="BB462" s="56">
        <v>0</v>
      </c>
      <c r="BC462" s="34">
        <v>30.02</v>
      </c>
      <c r="BD462" s="44">
        <f t="shared" si="7"/>
        <v>0</v>
      </c>
    </row>
    <row r="463" spans="1:56" s="34" customFormat="1">
      <c r="A463" s="56">
        <v>202316</v>
      </c>
      <c r="B463" s="56">
        <v>22</v>
      </c>
      <c r="C463" s="56" t="s">
        <v>498</v>
      </c>
      <c r="D463" s="56" t="s">
        <v>899</v>
      </c>
      <c r="E463" s="56">
        <v>16</v>
      </c>
      <c r="F463" s="56">
        <v>577082887</v>
      </c>
      <c r="G463" s="56" t="s">
        <v>1004</v>
      </c>
      <c r="H463" s="56" t="s">
        <v>594</v>
      </c>
      <c r="I463" s="56" t="s">
        <v>68</v>
      </c>
      <c r="J463" s="56" t="s">
        <v>68</v>
      </c>
      <c r="K463" s="56" t="s">
        <v>120</v>
      </c>
      <c r="L463" s="56" t="s">
        <v>68</v>
      </c>
      <c r="M463" s="56" t="s">
        <v>167</v>
      </c>
      <c r="N463" s="56" t="s">
        <v>68</v>
      </c>
      <c r="O463" s="56" t="s">
        <v>68</v>
      </c>
      <c r="P463" s="56" t="s">
        <v>587</v>
      </c>
      <c r="Q463" s="56" t="s">
        <v>68</v>
      </c>
      <c r="R463" s="56" t="s">
        <v>68</v>
      </c>
      <c r="S463" s="56" t="s">
        <v>204</v>
      </c>
      <c r="T463" s="56">
        <v>20</v>
      </c>
      <c r="U463" s="56">
        <v>7356</v>
      </c>
      <c r="V463" s="56" t="s">
        <v>68</v>
      </c>
      <c r="W463" s="56" t="s">
        <v>68</v>
      </c>
      <c r="X463" s="56" t="s">
        <v>167</v>
      </c>
      <c r="Y463" s="56" t="s">
        <v>167</v>
      </c>
      <c r="Z463" s="56" t="s">
        <v>939</v>
      </c>
      <c r="AA463" s="56" t="s">
        <v>677</v>
      </c>
      <c r="AB463" s="56" t="s">
        <v>68</v>
      </c>
      <c r="AC463" s="56" t="s">
        <v>68</v>
      </c>
      <c r="AD463" s="56" t="s">
        <v>68</v>
      </c>
      <c r="AE463" s="56" t="s">
        <v>68</v>
      </c>
      <c r="AF463" s="56" t="s">
        <v>68</v>
      </c>
      <c r="AG463" s="56">
        <v>106233</v>
      </c>
      <c r="AH463" s="56" t="s">
        <v>469</v>
      </c>
      <c r="AI463" s="56">
        <v>42</v>
      </c>
      <c r="AJ463" s="56">
        <v>0</v>
      </c>
      <c r="AK463" s="56">
        <v>0</v>
      </c>
      <c r="AL463" s="56">
        <v>0</v>
      </c>
      <c r="AM463" s="56">
        <v>0</v>
      </c>
      <c r="AN463" s="56">
        <v>0</v>
      </c>
      <c r="AO463" s="56">
        <v>0</v>
      </c>
      <c r="AP463" s="56">
        <v>0</v>
      </c>
      <c r="AQ463" s="56">
        <v>0</v>
      </c>
      <c r="AR463" s="56">
        <v>42</v>
      </c>
      <c r="AS463" s="56">
        <v>0</v>
      </c>
      <c r="AT463" s="56">
        <v>0</v>
      </c>
      <c r="AU463" s="56">
        <v>0</v>
      </c>
      <c r="AV463" s="57">
        <v>0</v>
      </c>
      <c r="AW463" s="56">
        <v>42</v>
      </c>
      <c r="AX463" s="57">
        <v>1260.8399999999999</v>
      </c>
      <c r="AY463" s="57">
        <v>1260.8399999999999</v>
      </c>
      <c r="AZ463" s="56">
        <v>4</v>
      </c>
      <c r="BA463" s="56">
        <v>0</v>
      </c>
      <c r="BB463" s="56">
        <v>42</v>
      </c>
      <c r="BC463" s="34">
        <v>30.02</v>
      </c>
      <c r="BD463" s="44">
        <f t="shared" si="7"/>
        <v>120.08</v>
      </c>
    </row>
    <row r="464" spans="1:56" s="34" customFormat="1">
      <c r="A464" s="56">
        <v>202316</v>
      </c>
      <c r="B464" s="56">
        <v>22</v>
      </c>
      <c r="C464" s="56" t="s">
        <v>498</v>
      </c>
      <c r="D464" s="56" t="s">
        <v>899</v>
      </c>
      <c r="E464" s="56">
        <v>17</v>
      </c>
      <c r="F464" s="56">
        <v>583501553</v>
      </c>
      <c r="G464" s="56" t="s">
        <v>988</v>
      </c>
      <c r="H464" s="56" t="s">
        <v>594</v>
      </c>
      <c r="I464" s="56" t="s">
        <v>68</v>
      </c>
      <c r="J464" s="56" t="s">
        <v>68</v>
      </c>
      <c r="K464" s="56" t="s">
        <v>120</v>
      </c>
      <c r="L464" s="56" t="s">
        <v>68</v>
      </c>
      <c r="M464" s="56" t="s">
        <v>167</v>
      </c>
      <c r="N464" s="56" t="s">
        <v>68</v>
      </c>
      <c r="O464" s="56" t="s">
        <v>68</v>
      </c>
      <c r="P464" s="56" t="s">
        <v>587</v>
      </c>
      <c r="Q464" s="56" t="s">
        <v>68</v>
      </c>
      <c r="R464" s="56" t="s">
        <v>68</v>
      </c>
      <c r="S464" s="56" t="s">
        <v>204</v>
      </c>
      <c r="T464" s="56">
        <v>20</v>
      </c>
      <c r="U464" s="56">
        <v>7356</v>
      </c>
      <c r="V464" s="56" t="s">
        <v>68</v>
      </c>
      <c r="W464" s="56" t="s">
        <v>68</v>
      </c>
      <c r="X464" s="56" t="s">
        <v>167</v>
      </c>
      <c r="Y464" s="56" t="s">
        <v>167</v>
      </c>
      <c r="Z464" s="56" t="s">
        <v>939</v>
      </c>
      <c r="AA464" s="56" t="s">
        <v>677</v>
      </c>
      <c r="AB464" s="56" t="s">
        <v>68</v>
      </c>
      <c r="AC464" s="56" t="s">
        <v>68</v>
      </c>
      <c r="AD464" s="56" t="s">
        <v>68</v>
      </c>
      <c r="AE464" s="56" t="s">
        <v>68</v>
      </c>
      <c r="AF464" s="56" t="s">
        <v>68</v>
      </c>
      <c r="AG464" s="56">
        <v>106233</v>
      </c>
      <c r="AH464" s="56" t="s">
        <v>469</v>
      </c>
      <c r="AI464" s="56">
        <v>7</v>
      </c>
      <c r="AJ464" s="56">
        <v>0</v>
      </c>
      <c r="AK464" s="56">
        <v>0</v>
      </c>
      <c r="AL464" s="56">
        <v>0</v>
      </c>
      <c r="AM464" s="56">
        <v>0</v>
      </c>
      <c r="AN464" s="56">
        <v>0</v>
      </c>
      <c r="AO464" s="56">
        <v>0</v>
      </c>
      <c r="AP464" s="56">
        <v>0</v>
      </c>
      <c r="AQ464" s="56">
        <v>0</v>
      </c>
      <c r="AR464" s="56">
        <v>7</v>
      </c>
      <c r="AS464" s="56">
        <v>0</v>
      </c>
      <c r="AT464" s="56">
        <v>0</v>
      </c>
      <c r="AU464" s="56">
        <v>0</v>
      </c>
      <c r="AV464" s="57">
        <v>0</v>
      </c>
      <c r="AW464" s="56">
        <v>7</v>
      </c>
      <c r="AX464" s="57">
        <v>98.49</v>
      </c>
      <c r="AY464" s="57">
        <v>98.49</v>
      </c>
      <c r="AZ464" s="56">
        <v>0</v>
      </c>
      <c r="BA464" s="56">
        <v>0</v>
      </c>
      <c r="BB464" s="56">
        <v>7</v>
      </c>
      <c r="BC464" s="34">
        <v>14.07</v>
      </c>
      <c r="BD464" s="44">
        <f t="shared" si="7"/>
        <v>0</v>
      </c>
    </row>
    <row r="465" spans="1:56" s="34" customFormat="1">
      <c r="A465" s="56">
        <v>202316</v>
      </c>
      <c r="B465" s="56">
        <v>22</v>
      </c>
      <c r="C465" s="56" t="s">
        <v>498</v>
      </c>
      <c r="D465" s="56" t="s">
        <v>899</v>
      </c>
      <c r="E465" s="56">
        <v>17</v>
      </c>
      <c r="F465" s="56">
        <v>583501553</v>
      </c>
      <c r="G465" s="56" t="s">
        <v>988</v>
      </c>
      <c r="H465" s="56" t="s">
        <v>594</v>
      </c>
      <c r="I465" s="56" t="s">
        <v>68</v>
      </c>
      <c r="J465" s="56" t="s">
        <v>68</v>
      </c>
      <c r="K465" s="56" t="s">
        <v>120</v>
      </c>
      <c r="L465" s="56" t="s">
        <v>68</v>
      </c>
      <c r="M465" s="56" t="s">
        <v>167</v>
      </c>
      <c r="N465" s="56" t="s">
        <v>68</v>
      </c>
      <c r="O465" s="56" t="s">
        <v>68</v>
      </c>
      <c r="P465" s="56" t="s">
        <v>587</v>
      </c>
      <c r="Q465" s="56" t="s">
        <v>68</v>
      </c>
      <c r="R465" s="56" t="s">
        <v>68</v>
      </c>
      <c r="S465" s="56" t="s">
        <v>204</v>
      </c>
      <c r="T465" s="56">
        <v>20</v>
      </c>
      <c r="U465" s="56">
        <v>7356</v>
      </c>
      <c r="V465" s="56" t="s">
        <v>68</v>
      </c>
      <c r="W465" s="56" t="s">
        <v>68</v>
      </c>
      <c r="X465" s="56" t="s">
        <v>167</v>
      </c>
      <c r="Y465" s="56" t="s">
        <v>167</v>
      </c>
      <c r="Z465" s="56" t="s">
        <v>901</v>
      </c>
      <c r="AA465" s="56" t="s">
        <v>677</v>
      </c>
      <c r="AB465" s="56" t="s">
        <v>68</v>
      </c>
      <c r="AC465" s="56" t="s">
        <v>68</v>
      </c>
      <c r="AD465" s="56" t="s">
        <v>68</v>
      </c>
      <c r="AE465" s="56" t="s">
        <v>68</v>
      </c>
      <c r="AF465" s="56" t="s">
        <v>68</v>
      </c>
      <c r="AG465" s="56">
        <v>357846</v>
      </c>
      <c r="AH465" s="56" t="s">
        <v>469</v>
      </c>
      <c r="AI465" s="56">
        <v>0</v>
      </c>
      <c r="AJ465" s="56">
        <v>0</v>
      </c>
      <c r="AK465" s="56">
        <v>0</v>
      </c>
      <c r="AL465" s="56">
        <v>0</v>
      </c>
      <c r="AM465" s="56">
        <v>0</v>
      </c>
      <c r="AN465" s="56">
        <v>0</v>
      </c>
      <c r="AO465" s="56">
        <v>0</v>
      </c>
      <c r="AP465" s="56">
        <v>0</v>
      </c>
      <c r="AQ465" s="56">
        <v>0</v>
      </c>
      <c r="AR465" s="56">
        <v>0</v>
      </c>
      <c r="AS465" s="56">
        <v>0</v>
      </c>
      <c r="AT465" s="56">
        <v>0</v>
      </c>
      <c r="AU465" s="56">
        <v>0</v>
      </c>
      <c r="AV465" s="57">
        <v>0</v>
      </c>
      <c r="AW465" s="56">
        <v>0</v>
      </c>
      <c r="AX465" s="57">
        <v>0</v>
      </c>
      <c r="AY465" s="57">
        <v>0</v>
      </c>
      <c r="AZ465" s="56">
        <v>0</v>
      </c>
      <c r="BA465" s="56">
        <v>0</v>
      </c>
      <c r="BB465" s="56">
        <v>0</v>
      </c>
      <c r="BC465" s="34">
        <v>14.07</v>
      </c>
      <c r="BD465" s="44">
        <f t="shared" si="7"/>
        <v>0</v>
      </c>
    </row>
    <row r="466" spans="1:56" s="34" customFormat="1">
      <c r="A466" s="56">
        <v>202316</v>
      </c>
      <c r="B466" s="56">
        <v>22</v>
      </c>
      <c r="C466" s="56" t="s">
        <v>498</v>
      </c>
      <c r="D466" s="56" t="s">
        <v>899</v>
      </c>
      <c r="E466" s="56">
        <v>18</v>
      </c>
      <c r="F466" s="56">
        <v>583501555</v>
      </c>
      <c r="G466" s="56" t="s">
        <v>1020</v>
      </c>
      <c r="H466" s="56" t="s">
        <v>594</v>
      </c>
      <c r="I466" s="56" t="s">
        <v>68</v>
      </c>
      <c r="J466" s="56" t="s">
        <v>68</v>
      </c>
      <c r="K466" s="56" t="s">
        <v>120</v>
      </c>
      <c r="L466" s="56" t="s">
        <v>68</v>
      </c>
      <c r="M466" s="56" t="s">
        <v>167</v>
      </c>
      <c r="N466" s="56" t="s">
        <v>68</v>
      </c>
      <c r="O466" s="56" t="s">
        <v>68</v>
      </c>
      <c r="P466" s="56" t="s">
        <v>587</v>
      </c>
      <c r="Q466" s="56" t="s">
        <v>68</v>
      </c>
      <c r="R466" s="56" t="s">
        <v>68</v>
      </c>
      <c r="S466" s="56" t="s">
        <v>204</v>
      </c>
      <c r="T466" s="56">
        <v>20</v>
      </c>
      <c r="U466" s="56">
        <v>7356</v>
      </c>
      <c r="V466" s="56" t="s">
        <v>68</v>
      </c>
      <c r="W466" s="56" t="s">
        <v>68</v>
      </c>
      <c r="X466" s="56" t="s">
        <v>167</v>
      </c>
      <c r="Y466" s="56" t="s">
        <v>167</v>
      </c>
      <c r="Z466" s="56" t="s">
        <v>939</v>
      </c>
      <c r="AA466" s="56" t="s">
        <v>677</v>
      </c>
      <c r="AB466" s="56" t="s">
        <v>68</v>
      </c>
      <c r="AC466" s="56" t="s">
        <v>68</v>
      </c>
      <c r="AD466" s="56" t="s">
        <v>68</v>
      </c>
      <c r="AE466" s="56" t="s">
        <v>68</v>
      </c>
      <c r="AF466" s="56" t="s">
        <v>68</v>
      </c>
      <c r="AG466" s="56">
        <v>106233</v>
      </c>
      <c r="AH466" s="56" t="s">
        <v>469</v>
      </c>
      <c r="AI466" s="56">
        <v>1</v>
      </c>
      <c r="AJ466" s="56">
        <v>0</v>
      </c>
      <c r="AK466" s="56">
        <v>0</v>
      </c>
      <c r="AL466" s="56">
        <v>0</v>
      </c>
      <c r="AM466" s="56">
        <v>0</v>
      </c>
      <c r="AN466" s="56">
        <v>0</v>
      </c>
      <c r="AO466" s="56">
        <v>0</v>
      </c>
      <c r="AP466" s="56">
        <v>0</v>
      </c>
      <c r="AQ466" s="56">
        <v>0</v>
      </c>
      <c r="AR466" s="56">
        <v>1</v>
      </c>
      <c r="AS466" s="56">
        <v>0</v>
      </c>
      <c r="AT466" s="56">
        <v>0</v>
      </c>
      <c r="AU466" s="56">
        <v>0</v>
      </c>
      <c r="AV466" s="57">
        <v>0</v>
      </c>
      <c r="AW466" s="56">
        <v>1</v>
      </c>
      <c r="AX466" s="57">
        <v>14.07</v>
      </c>
      <c r="AY466" s="57">
        <v>14.07</v>
      </c>
      <c r="AZ466" s="56">
        <v>0</v>
      </c>
      <c r="BA466" s="56">
        <v>0</v>
      </c>
      <c r="BB466" s="56">
        <v>1</v>
      </c>
      <c r="BC466" s="34">
        <v>14.07</v>
      </c>
      <c r="BD466" s="44">
        <f t="shared" si="7"/>
        <v>0</v>
      </c>
    </row>
    <row r="467" spans="1:56" s="34" customFormat="1">
      <c r="A467" s="56">
        <v>202316</v>
      </c>
      <c r="B467" s="56">
        <v>22</v>
      </c>
      <c r="C467" s="56" t="s">
        <v>498</v>
      </c>
      <c r="D467" s="56" t="s">
        <v>899</v>
      </c>
      <c r="E467" s="56">
        <v>18</v>
      </c>
      <c r="F467" s="56">
        <v>583501555</v>
      </c>
      <c r="G467" s="56" t="s">
        <v>1020</v>
      </c>
      <c r="H467" s="56" t="s">
        <v>594</v>
      </c>
      <c r="I467" s="56" t="s">
        <v>68</v>
      </c>
      <c r="J467" s="56" t="s">
        <v>68</v>
      </c>
      <c r="K467" s="56" t="s">
        <v>120</v>
      </c>
      <c r="L467" s="56" t="s">
        <v>68</v>
      </c>
      <c r="M467" s="56" t="s">
        <v>167</v>
      </c>
      <c r="N467" s="56" t="s">
        <v>68</v>
      </c>
      <c r="O467" s="56" t="s">
        <v>68</v>
      </c>
      <c r="P467" s="56" t="s">
        <v>587</v>
      </c>
      <c r="Q467" s="56" t="s">
        <v>68</v>
      </c>
      <c r="R467" s="56" t="s">
        <v>68</v>
      </c>
      <c r="S467" s="56" t="s">
        <v>204</v>
      </c>
      <c r="T467" s="56">
        <v>20</v>
      </c>
      <c r="U467" s="56">
        <v>7356</v>
      </c>
      <c r="V467" s="56" t="s">
        <v>68</v>
      </c>
      <c r="W467" s="56" t="s">
        <v>68</v>
      </c>
      <c r="X467" s="56" t="s">
        <v>167</v>
      </c>
      <c r="Y467" s="56" t="s">
        <v>167</v>
      </c>
      <c r="Z467" s="56" t="s">
        <v>901</v>
      </c>
      <c r="AA467" s="56" t="s">
        <v>677</v>
      </c>
      <c r="AB467" s="56" t="s">
        <v>68</v>
      </c>
      <c r="AC467" s="56" t="s">
        <v>68</v>
      </c>
      <c r="AD467" s="56" t="s">
        <v>68</v>
      </c>
      <c r="AE467" s="56" t="s">
        <v>68</v>
      </c>
      <c r="AF467" s="56" t="s">
        <v>68</v>
      </c>
      <c r="AG467" s="56">
        <v>357846</v>
      </c>
      <c r="AH467" s="56" t="s">
        <v>469</v>
      </c>
      <c r="AI467" s="56">
        <v>0</v>
      </c>
      <c r="AJ467" s="56">
        <v>0</v>
      </c>
      <c r="AK467" s="56">
        <v>0</v>
      </c>
      <c r="AL467" s="56">
        <v>0</v>
      </c>
      <c r="AM467" s="56">
        <v>0</v>
      </c>
      <c r="AN467" s="56">
        <v>0</v>
      </c>
      <c r="AO467" s="56">
        <v>0</v>
      </c>
      <c r="AP467" s="56">
        <v>0</v>
      </c>
      <c r="AQ467" s="56">
        <v>0</v>
      </c>
      <c r="AR467" s="56">
        <v>0</v>
      </c>
      <c r="AS467" s="56">
        <v>0</v>
      </c>
      <c r="AT467" s="56">
        <v>0</v>
      </c>
      <c r="AU467" s="56">
        <v>0</v>
      </c>
      <c r="AV467" s="57">
        <v>0</v>
      </c>
      <c r="AW467" s="56">
        <v>0</v>
      </c>
      <c r="AX467" s="57">
        <v>0</v>
      </c>
      <c r="AY467" s="57">
        <v>0</v>
      </c>
      <c r="AZ467" s="56">
        <v>0</v>
      </c>
      <c r="BA467" s="56">
        <v>0</v>
      </c>
      <c r="BB467" s="56">
        <v>0</v>
      </c>
      <c r="BC467" s="34">
        <v>14.07</v>
      </c>
      <c r="BD467" s="44">
        <f t="shared" si="7"/>
        <v>0</v>
      </c>
    </row>
    <row r="468" spans="1:56" s="34" customFormat="1">
      <c r="A468" s="56">
        <v>202316</v>
      </c>
      <c r="B468" s="56">
        <v>22</v>
      </c>
      <c r="C468" s="56" t="s">
        <v>498</v>
      </c>
      <c r="D468" s="56" t="s">
        <v>899</v>
      </c>
      <c r="E468" s="56">
        <v>19</v>
      </c>
      <c r="F468" s="56">
        <v>583501561</v>
      </c>
      <c r="G468" s="56" t="s">
        <v>1020</v>
      </c>
      <c r="H468" s="56" t="s">
        <v>594</v>
      </c>
      <c r="I468" s="56" t="s">
        <v>68</v>
      </c>
      <c r="J468" s="56" t="s">
        <v>68</v>
      </c>
      <c r="K468" s="56" t="s">
        <v>120</v>
      </c>
      <c r="L468" s="56" t="s">
        <v>68</v>
      </c>
      <c r="M468" s="56" t="s">
        <v>167</v>
      </c>
      <c r="N468" s="56" t="s">
        <v>68</v>
      </c>
      <c r="O468" s="56" t="s">
        <v>68</v>
      </c>
      <c r="P468" s="56" t="s">
        <v>587</v>
      </c>
      <c r="Q468" s="56" t="s">
        <v>68</v>
      </c>
      <c r="R468" s="56" t="s">
        <v>68</v>
      </c>
      <c r="S468" s="56" t="s">
        <v>204</v>
      </c>
      <c r="T468" s="56">
        <v>20</v>
      </c>
      <c r="U468" s="56">
        <v>7356</v>
      </c>
      <c r="V468" s="56" t="s">
        <v>68</v>
      </c>
      <c r="W468" s="56" t="s">
        <v>68</v>
      </c>
      <c r="X468" s="56" t="s">
        <v>167</v>
      </c>
      <c r="Y468" s="56" t="s">
        <v>167</v>
      </c>
      <c r="Z468" s="56" t="s">
        <v>901</v>
      </c>
      <c r="AA468" s="56" t="s">
        <v>677</v>
      </c>
      <c r="AB468" s="56" t="s">
        <v>68</v>
      </c>
      <c r="AC468" s="56" t="s">
        <v>68</v>
      </c>
      <c r="AD468" s="56" t="s">
        <v>68</v>
      </c>
      <c r="AE468" s="56" t="s">
        <v>68</v>
      </c>
      <c r="AF468" s="56" t="s">
        <v>68</v>
      </c>
      <c r="AG468" s="56">
        <v>357846</v>
      </c>
      <c r="AH468" s="56" t="s">
        <v>469</v>
      </c>
      <c r="AI468" s="56">
        <v>0</v>
      </c>
      <c r="AJ468" s="56">
        <v>0</v>
      </c>
      <c r="AK468" s="56">
        <v>0</v>
      </c>
      <c r="AL468" s="56">
        <v>0</v>
      </c>
      <c r="AM468" s="56">
        <v>0</v>
      </c>
      <c r="AN468" s="56">
        <v>0</v>
      </c>
      <c r="AO468" s="56">
        <v>0</v>
      </c>
      <c r="AP468" s="56">
        <v>0</v>
      </c>
      <c r="AQ468" s="56">
        <v>0</v>
      </c>
      <c r="AR468" s="56">
        <v>0</v>
      </c>
      <c r="AS468" s="56">
        <v>0</v>
      </c>
      <c r="AT468" s="56">
        <v>0</v>
      </c>
      <c r="AU468" s="56">
        <v>0</v>
      </c>
      <c r="AV468" s="57">
        <v>0</v>
      </c>
      <c r="AW468" s="56">
        <v>0</v>
      </c>
      <c r="AX468" s="57">
        <v>0</v>
      </c>
      <c r="AY468" s="57">
        <v>0</v>
      </c>
      <c r="AZ468" s="56">
        <v>0</v>
      </c>
      <c r="BA468" s="56">
        <v>0</v>
      </c>
      <c r="BB468" s="56">
        <v>0</v>
      </c>
      <c r="BC468" s="34">
        <v>17.559999999999999</v>
      </c>
      <c r="BD468" s="44">
        <f t="shared" si="7"/>
        <v>0</v>
      </c>
    </row>
    <row r="469" spans="1:56" s="34" customFormat="1">
      <c r="A469" s="56">
        <v>202316</v>
      </c>
      <c r="B469" s="56">
        <v>22</v>
      </c>
      <c r="C469" s="56" t="s">
        <v>498</v>
      </c>
      <c r="D469" s="56" t="s">
        <v>899</v>
      </c>
      <c r="E469" s="56">
        <v>19</v>
      </c>
      <c r="F469" s="56">
        <v>583501561</v>
      </c>
      <c r="G469" s="56" t="s">
        <v>1020</v>
      </c>
      <c r="H469" s="56" t="s">
        <v>594</v>
      </c>
      <c r="I469" s="56" t="s">
        <v>68</v>
      </c>
      <c r="J469" s="56" t="s">
        <v>68</v>
      </c>
      <c r="K469" s="56" t="s">
        <v>120</v>
      </c>
      <c r="L469" s="56" t="s">
        <v>68</v>
      </c>
      <c r="M469" s="56" t="s">
        <v>167</v>
      </c>
      <c r="N469" s="56" t="s">
        <v>68</v>
      </c>
      <c r="O469" s="56" t="s">
        <v>68</v>
      </c>
      <c r="P469" s="56" t="s">
        <v>587</v>
      </c>
      <c r="Q469" s="56" t="s">
        <v>68</v>
      </c>
      <c r="R469" s="56" t="s">
        <v>68</v>
      </c>
      <c r="S469" s="56" t="s">
        <v>204</v>
      </c>
      <c r="T469" s="56">
        <v>20</v>
      </c>
      <c r="U469" s="56">
        <v>7356</v>
      </c>
      <c r="V469" s="56" t="s">
        <v>68</v>
      </c>
      <c r="W469" s="56" t="s">
        <v>68</v>
      </c>
      <c r="X469" s="56" t="s">
        <v>167</v>
      </c>
      <c r="Y469" s="56" t="s">
        <v>167</v>
      </c>
      <c r="Z469" s="56" t="s">
        <v>939</v>
      </c>
      <c r="AA469" s="56" t="s">
        <v>677</v>
      </c>
      <c r="AB469" s="56" t="s">
        <v>68</v>
      </c>
      <c r="AC469" s="56" t="s">
        <v>68</v>
      </c>
      <c r="AD469" s="56" t="s">
        <v>68</v>
      </c>
      <c r="AE469" s="56" t="s">
        <v>68</v>
      </c>
      <c r="AF469" s="56" t="s">
        <v>68</v>
      </c>
      <c r="AG469" s="56">
        <v>106233</v>
      </c>
      <c r="AH469" s="56" t="s">
        <v>469</v>
      </c>
      <c r="AI469" s="56">
        <v>3</v>
      </c>
      <c r="AJ469" s="56">
        <v>0</v>
      </c>
      <c r="AK469" s="56">
        <v>0</v>
      </c>
      <c r="AL469" s="56">
        <v>0</v>
      </c>
      <c r="AM469" s="56">
        <v>0</v>
      </c>
      <c r="AN469" s="56">
        <v>0</v>
      </c>
      <c r="AO469" s="56">
        <v>0</v>
      </c>
      <c r="AP469" s="56">
        <v>0</v>
      </c>
      <c r="AQ469" s="56">
        <v>0</v>
      </c>
      <c r="AR469" s="56">
        <v>3</v>
      </c>
      <c r="AS469" s="56">
        <v>0</v>
      </c>
      <c r="AT469" s="56">
        <v>0</v>
      </c>
      <c r="AU469" s="56">
        <v>0</v>
      </c>
      <c r="AV469" s="57">
        <v>0</v>
      </c>
      <c r="AW469" s="56">
        <v>3</v>
      </c>
      <c r="AX469" s="57">
        <v>65.849999999999994</v>
      </c>
      <c r="AY469" s="57">
        <v>65.849999999999994</v>
      </c>
      <c r="AZ469" s="56">
        <v>0</v>
      </c>
      <c r="BA469" s="56">
        <v>0</v>
      </c>
      <c r="BB469" s="56">
        <v>3</v>
      </c>
      <c r="BC469" s="34">
        <v>17.559999999999999</v>
      </c>
      <c r="BD469" s="44">
        <f t="shared" si="7"/>
        <v>0</v>
      </c>
    </row>
    <row r="470" spans="1:56" s="34" customFormat="1">
      <c r="A470" s="56">
        <v>202316</v>
      </c>
      <c r="B470" s="56">
        <v>22</v>
      </c>
      <c r="C470" s="56" t="s">
        <v>498</v>
      </c>
      <c r="D470" s="56" t="s">
        <v>899</v>
      </c>
      <c r="E470" s="56">
        <v>20</v>
      </c>
      <c r="F470" s="56">
        <v>585916622</v>
      </c>
      <c r="G470" s="56" t="s">
        <v>710</v>
      </c>
      <c r="H470" s="56" t="s">
        <v>594</v>
      </c>
      <c r="I470" s="56" t="s">
        <v>68</v>
      </c>
      <c r="J470" s="56" t="s">
        <v>68</v>
      </c>
      <c r="K470" s="56" t="s">
        <v>120</v>
      </c>
      <c r="L470" s="56" t="s">
        <v>68</v>
      </c>
      <c r="M470" s="56" t="s">
        <v>167</v>
      </c>
      <c r="N470" s="56" t="s">
        <v>68</v>
      </c>
      <c r="O470" s="56" t="s">
        <v>68</v>
      </c>
      <c r="P470" s="56" t="s">
        <v>587</v>
      </c>
      <c r="Q470" s="56" t="s">
        <v>68</v>
      </c>
      <c r="R470" s="56" t="s">
        <v>68</v>
      </c>
      <c r="S470" s="56" t="s">
        <v>204</v>
      </c>
      <c r="T470" s="56">
        <v>20</v>
      </c>
      <c r="U470" s="56">
        <v>7356</v>
      </c>
      <c r="V470" s="56" t="s">
        <v>68</v>
      </c>
      <c r="W470" s="56" t="s">
        <v>68</v>
      </c>
      <c r="X470" s="56" t="s">
        <v>167</v>
      </c>
      <c r="Y470" s="56" t="s">
        <v>167</v>
      </c>
      <c r="Z470" s="56" t="s">
        <v>939</v>
      </c>
      <c r="AA470" s="56" t="s">
        <v>677</v>
      </c>
      <c r="AB470" s="56" t="s">
        <v>68</v>
      </c>
      <c r="AC470" s="56" t="s">
        <v>68</v>
      </c>
      <c r="AD470" s="56" t="s">
        <v>68</v>
      </c>
      <c r="AE470" s="56" t="s">
        <v>68</v>
      </c>
      <c r="AF470" s="56" t="s">
        <v>68</v>
      </c>
      <c r="AG470" s="56">
        <v>106233</v>
      </c>
      <c r="AH470" s="56" t="s">
        <v>469</v>
      </c>
      <c r="AI470" s="56">
        <v>4</v>
      </c>
      <c r="AJ470" s="56">
        <v>0</v>
      </c>
      <c r="AK470" s="56">
        <v>0</v>
      </c>
      <c r="AL470" s="56">
        <v>0</v>
      </c>
      <c r="AM470" s="56">
        <v>0</v>
      </c>
      <c r="AN470" s="56">
        <v>0</v>
      </c>
      <c r="AO470" s="56">
        <v>0</v>
      </c>
      <c r="AP470" s="56">
        <v>0</v>
      </c>
      <c r="AQ470" s="56">
        <v>0</v>
      </c>
      <c r="AR470" s="56">
        <v>4</v>
      </c>
      <c r="AS470" s="56">
        <v>0</v>
      </c>
      <c r="AT470" s="56">
        <v>0</v>
      </c>
      <c r="AU470" s="56">
        <v>0</v>
      </c>
      <c r="AV470" s="57">
        <v>0</v>
      </c>
      <c r="AW470" s="56">
        <v>4</v>
      </c>
      <c r="AX470" s="57">
        <v>122.16</v>
      </c>
      <c r="AY470" s="57">
        <v>122.16</v>
      </c>
      <c r="AZ470" s="56">
        <v>0</v>
      </c>
      <c r="BA470" s="56">
        <v>0</v>
      </c>
      <c r="BB470" s="56">
        <v>4</v>
      </c>
      <c r="BC470" s="34">
        <v>30.54</v>
      </c>
      <c r="BD470" s="44">
        <f t="shared" si="7"/>
        <v>0</v>
      </c>
    </row>
    <row r="471" spans="1:56" s="34" customFormat="1">
      <c r="A471" s="56">
        <v>202316</v>
      </c>
      <c r="B471" s="56">
        <v>22</v>
      </c>
      <c r="C471" s="56" t="s">
        <v>498</v>
      </c>
      <c r="D471" s="56" t="s">
        <v>899</v>
      </c>
      <c r="E471" s="56">
        <v>20</v>
      </c>
      <c r="F471" s="56">
        <v>585916622</v>
      </c>
      <c r="G471" s="56" t="s">
        <v>710</v>
      </c>
      <c r="H471" s="56" t="s">
        <v>594</v>
      </c>
      <c r="I471" s="56" t="s">
        <v>68</v>
      </c>
      <c r="J471" s="56" t="s">
        <v>68</v>
      </c>
      <c r="K471" s="56" t="s">
        <v>120</v>
      </c>
      <c r="L471" s="56" t="s">
        <v>68</v>
      </c>
      <c r="M471" s="56" t="s">
        <v>167</v>
      </c>
      <c r="N471" s="56" t="s">
        <v>68</v>
      </c>
      <c r="O471" s="56" t="s">
        <v>68</v>
      </c>
      <c r="P471" s="56" t="s">
        <v>587</v>
      </c>
      <c r="Q471" s="56" t="s">
        <v>68</v>
      </c>
      <c r="R471" s="56" t="s">
        <v>68</v>
      </c>
      <c r="S471" s="56" t="s">
        <v>204</v>
      </c>
      <c r="T471" s="56">
        <v>20</v>
      </c>
      <c r="U471" s="56">
        <v>7356</v>
      </c>
      <c r="V471" s="56" t="s">
        <v>68</v>
      </c>
      <c r="W471" s="56" t="s">
        <v>68</v>
      </c>
      <c r="X471" s="56" t="s">
        <v>167</v>
      </c>
      <c r="Y471" s="56" t="s">
        <v>167</v>
      </c>
      <c r="Z471" s="56" t="s">
        <v>901</v>
      </c>
      <c r="AA471" s="56" t="s">
        <v>677</v>
      </c>
      <c r="AB471" s="56" t="s">
        <v>68</v>
      </c>
      <c r="AC471" s="56" t="s">
        <v>68</v>
      </c>
      <c r="AD471" s="56" t="s">
        <v>68</v>
      </c>
      <c r="AE471" s="56" t="s">
        <v>68</v>
      </c>
      <c r="AF471" s="56" t="s">
        <v>68</v>
      </c>
      <c r="AG471" s="56">
        <v>357846</v>
      </c>
      <c r="AH471" s="56" t="s">
        <v>469</v>
      </c>
      <c r="AI471" s="56">
        <v>0</v>
      </c>
      <c r="AJ471" s="56">
        <v>0</v>
      </c>
      <c r="AK471" s="56">
        <v>0</v>
      </c>
      <c r="AL471" s="56">
        <v>0</v>
      </c>
      <c r="AM471" s="56">
        <v>0</v>
      </c>
      <c r="AN471" s="56">
        <v>0</v>
      </c>
      <c r="AO471" s="56">
        <v>0</v>
      </c>
      <c r="AP471" s="56">
        <v>0</v>
      </c>
      <c r="AQ471" s="56">
        <v>0</v>
      </c>
      <c r="AR471" s="56">
        <v>0</v>
      </c>
      <c r="AS471" s="56">
        <v>0</v>
      </c>
      <c r="AT471" s="56">
        <v>0</v>
      </c>
      <c r="AU471" s="56">
        <v>0</v>
      </c>
      <c r="AV471" s="57">
        <v>0</v>
      </c>
      <c r="AW471" s="56">
        <v>0</v>
      </c>
      <c r="AX471" s="57">
        <v>0</v>
      </c>
      <c r="AY471" s="57">
        <v>0</v>
      </c>
      <c r="AZ471" s="56">
        <v>0</v>
      </c>
      <c r="BA471" s="56">
        <v>0</v>
      </c>
      <c r="BB471" s="56">
        <v>0</v>
      </c>
      <c r="BC471" s="34">
        <v>30.54</v>
      </c>
      <c r="BD471" s="44">
        <f t="shared" si="7"/>
        <v>0</v>
      </c>
    </row>
    <row r="472" spans="1:56" s="34" customFormat="1">
      <c r="A472" s="56">
        <v>202316</v>
      </c>
      <c r="B472" s="56">
        <v>22</v>
      </c>
      <c r="C472" s="56" t="s">
        <v>498</v>
      </c>
      <c r="D472" s="56" t="s">
        <v>899</v>
      </c>
      <c r="E472" s="56">
        <v>21</v>
      </c>
      <c r="F472" s="56">
        <v>587220458</v>
      </c>
      <c r="G472" s="56" t="s">
        <v>987</v>
      </c>
      <c r="H472" s="56" t="s">
        <v>594</v>
      </c>
      <c r="I472" s="56" t="s">
        <v>68</v>
      </c>
      <c r="J472" s="56" t="s">
        <v>68</v>
      </c>
      <c r="K472" s="56" t="s">
        <v>68</v>
      </c>
      <c r="L472" s="56" t="s">
        <v>68</v>
      </c>
      <c r="M472" s="56" t="s">
        <v>167</v>
      </c>
      <c r="N472" s="56" t="s">
        <v>68</v>
      </c>
      <c r="O472" s="56" t="s">
        <v>68</v>
      </c>
      <c r="P472" s="56" t="s">
        <v>587</v>
      </c>
      <c r="Q472" s="56" t="s">
        <v>68</v>
      </c>
      <c r="R472" s="56" t="s">
        <v>68</v>
      </c>
      <c r="S472" s="56" t="s">
        <v>204</v>
      </c>
      <c r="T472" s="56">
        <v>20</v>
      </c>
      <c r="U472" s="56">
        <v>7356</v>
      </c>
      <c r="V472" s="56" t="s">
        <v>68</v>
      </c>
      <c r="W472" s="56" t="s">
        <v>68</v>
      </c>
      <c r="X472" s="56" t="s">
        <v>167</v>
      </c>
      <c r="Y472" s="56" t="s">
        <v>167</v>
      </c>
      <c r="Z472" s="56" t="s">
        <v>68</v>
      </c>
      <c r="AA472" s="56" t="s">
        <v>68</v>
      </c>
      <c r="AB472" s="56" t="s">
        <v>68</v>
      </c>
      <c r="AC472" s="56" t="s">
        <v>68</v>
      </c>
      <c r="AD472" s="56" t="s">
        <v>68</v>
      </c>
      <c r="AE472" s="56" t="s">
        <v>68</v>
      </c>
      <c r="AF472" s="56" t="s">
        <v>68</v>
      </c>
      <c r="AG472" s="56">
        <v>-1</v>
      </c>
      <c r="AH472" s="56" t="s">
        <v>469</v>
      </c>
      <c r="AI472" s="34" t="s">
        <v>68</v>
      </c>
      <c r="AJ472" s="34" t="s">
        <v>68</v>
      </c>
      <c r="AK472" s="34" t="s">
        <v>68</v>
      </c>
      <c r="AL472" s="56">
        <v>2</v>
      </c>
      <c r="AM472" s="56">
        <v>2</v>
      </c>
      <c r="AN472" s="56">
        <v>0</v>
      </c>
      <c r="AO472" s="56">
        <v>0</v>
      </c>
      <c r="AP472" s="56">
        <v>0</v>
      </c>
      <c r="AQ472" s="56">
        <v>0</v>
      </c>
      <c r="AR472" s="56">
        <v>0</v>
      </c>
      <c r="AS472" s="56">
        <v>0</v>
      </c>
      <c r="AT472" s="56">
        <v>0</v>
      </c>
      <c r="AU472" s="56">
        <v>2</v>
      </c>
      <c r="AV472" s="57">
        <v>49.58</v>
      </c>
      <c r="AW472" s="56">
        <v>0</v>
      </c>
      <c r="AX472" s="57">
        <v>0</v>
      </c>
      <c r="AY472" s="57">
        <v>49.58</v>
      </c>
      <c r="AZ472" s="56">
        <v>0</v>
      </c>
      <c r="BA472" s="34" t="s">
        <v>68</v>
      </c>
      <c r="BB472" s="56">
        <v>0</v>
      </c>
      <c r="BC472" s="34">
        <v>24.79</v>
      </c>
      <c r="BD472" s="44">
        <f t="shared" si="7"/>
        <v>0</v>
      </c>
    </row>
    <row r="473" spans="1:56" s="34" customFormat="1">
      <c r="A473" s="56">
        <v>202316</v>
      </c>
      <c r="B473" s="56">
        <v>22</v>
      </c>
      <c r="C473" s="56" t="s">
        <v>498</v>
      </c>
      <c r="D473" s="56" t="s">
        <v>899</v>
      </c>
      <c r="E473" s="56">
        <v>21</v>
      </c>
      <c r="F473" s="56">
        <v>587220458</v>
      </c>
      <c r="G473" s="56" t="s">
        <v>987</v>
      </c>
      <c r="H473" s="56" t="s">
        <v>594</v>
      </c>
      <c r="I473" s="56" t="s">
        <v>68</v>
      </c>
      <c r="J473" s="56" t="s">
        <v>68</v>
      </c>
      <c r="K473" s="56" t="s">
        <v>120</v>
      </c>
      <c r="L473" s="56" t="s">
        <v>68</v>
      </c>
      <c r="M473" s="56" t="s">
        <v>167</v>
      </c>
      <c r="N473" s="56" t="s">
        <v>68</v>
      </c>
      <c r="O473" s="56" t="s">
        <v>68</v>
      </c>
      <c r="P473" s="56" t="s">
        <v>587</v>
      </c>
      <c r="Q473" s="56" t="s">
        <v>68</v>
      </c>
      <c r="R473" s="56" t="s">
        <v>68</v>
      </c>
      <c r="S473" s="56" t="s">
        <v>204</v>
      </c>
      <c r="T473" s="56">
        <v>20</v>
      </c>
      <c r="U473" s="56">
        <v>7356</v>
      </c>
      <c r="V473" s="56" t="s">
        <v>68</v>
      </c>
      <c r="W473" s="56" t="s">
        <v>68</v>
      </c>
      <c r="X473" s="56" t="s">
        <v>167</v>
      </c>
      <c r="Y473" s="56" t="s">
        <v>167</v>
      </c>
      <c r="Z473" s="56" t="s">
        <v>939</v>
      </c>
      <c r="AA473" s="56" t="s">
        <v>677</v>
      </c>
      <c r="AB473" s="56" t="s">
        <v>68</v>
      </c>
      <c r="AC473" s="56" t="s">
        <v>68</v>
      </c>
      <c r="AD473" s="56" t="s">
        <v>68</v>
      </c>
      <c r="AE473" s="56" t="s">
        <v>68</v>
      </c>
      <c r="AF473" s="56" t="s">
        <v>68</v>
      </c>
      <c r="AG473" s="56">
        <v>106233</v>
      </c>
      <c r="AH473" s="56" t="s">
        <v>469</v>
      </c>
      <c r="AI473" s="56">
        <v>0</v>
      </c>
      <c r="AJ473" s="56">
        <v>0</v>
      </c>
      <c r="AK473" s="56">
        <v>0</v>
      </c>
      <c r="AL473" s="56">
        <v>0</v>
      </c>
      <c r="AM473" s="56">
        <v>0</v>
      </c>
      <c r="AN473" s="56">
        <v>0</v>
      </c>
      <c r="AO473" s="56">
        <v>0</v>
      </c>
      <c r="AP473" s="56">
        <v>0</v>
      </c>
      <c r="AQ473" s="56">
        <v>0</v>
      </c>
      <c r="AR473" s="56">
        <v>0</v>
      </c>
      <c r="AS473" s="56">
        <v>0</v>
      </c>
      <c r="AT473" s="56">
        <v>0</v>
      </c>
      <c r="AU473" s="56">
        <v>0</v>
      </c>
      <c r="AV473" s="57">
        <v>0</v>
      </c>
      <c r="AW473" s="56">
        <v>0</v>
      </c>
      <c r="AX473" s="57">
        <v>0</v>
      </c>
      <c r="AY473" s="57">
        <v>0</v>
      </c>
      <c r="AZ473" s="56">
        <v>0</v>
      </c>
      <c r="BA473" s="56">
        <v>0</v>
      </c>
      <c r="BB473" s="56">
        <v>0</v>
      </c>
      <c r="BC473" s="34">
        <v>24.79</v>
      </c>
      <c r="BD473" s="44">
        <f t="shared" si="7"/>
        <v>0</v>
      </c>
    </row>
    <row r="474" spans="1:56" s="34" customFormat="1">
      <c r="A474" s="56">
        <v>202316</v>
      </c>
      <c r="B474" s="56">
        <v>22</v>
      </c>
      <c r="C474" s="56" t="s">
        <v>498</v>
      </c>
      <c r="D474" s="56" t="s">
        <v>899</v>
      </c>
      <c r="E474" s="56">
        <v>21</v>
      </c>
      <c r="F474" s="56">
        <v>587220458</v>
      </c>
      <c r="G474" s="56" t="s">
        <v>987</v>
      </c>
      <c r="H474" s="56" t="s">
        <v>594</v>
      </c>
      <c r="I474" s="56" t="s">
        <v>68</v>
      </c>
      <c r="J474" s="56" t="s">
        <v>68</v>
      </c>
      <c r="K474" s="56" t="s">
        <v>120</v>
      </c>
      <c r="L474" s="56" t="s">
        <v>68</v>
      </c>
      <c r="M474" s="56" t="s">
        <v>167</v>
      </c>
      <c r="N474" s="56" t="s">
        <v>68</v>
      </c>
      <c r="O474" s="56" t="s">
        <v>68</v>
      </c>
      <c r="P474" s="56" t="s">
        <v>587</v>
      </c>
      <c r="Q474" s="56" t="s">
        <v>68</v>
      </c>
      <c r="R474" s="56" t="s">
        <v>68</v>
      </c>
      <c r="S474" s="56" t="s">
        <v>204</v>
      </c>
      <c r="T474" s="56">
        <v>20</v>
      </c>
      <c r="U474" s="56">
        <v>7356</v>
      </c>
      <c r="V474" s="56" t="s">
        <v>68</v>
      </c>
      <c r="W474" s="56" t="s">
        <v>68</v>
      </c>
      <c r="X474" s="56" t="s">
        <v>167</v>
      </c>
      <c r="Y474" s="56" t="s">
        <v>167</v>
      </c>
      <c r="Z474" s="56" t="s">
        <v>901</v>
      </c>
      <c r="AA474" s="56" t="s">
        <v>677</v>
      </c>
      <c r="AB474" s="56" t="s">
        <v>68</v>
      </c>
      <c r="AC474" s="56" t="s">
        <v>68</v>
      </c>
      <c r="AD474" s="56" t="s">
        <v>68</v>
      </c>
      <c r="AE474" s="56" t="s">
        <v>68</v>
      </c>
      <c r="AF474" s="56" t="s">
        <v>68</v>
      </c>
      <c r="AG474" s="56">
        <v>357846</v>
      </c>
      <c r="AH474" s="56" t="s">
        <v>469</v>
      </c>
      <c r="AI474" s="56">
        <v>0</v>
      </c>
      <c r="AJ474" s="56">
        <v>0</v>
      </c>
      <c r="AK474" s="56">
        <v>0</v>
      </c>
      <c r="AL474" s="56">
        <v>0</v>
      </c>
      <c r="AM474" s="56">
        <v>0</v>
      </c>
      <c r="AN474" s="56">
        <v>0</v>
      </c>
      <c r="AO474" s="56">
        <v>0</v>
      </c>
      <c r="AP474" s="56">
        <v>0</v>
      </c>
      <c r="AQ474" s="56">
        <v>0</v>
      </c>
      <c r="AR474" s="56">
        <v>0</v>
      </c>
      <c r="AS474" s="56">
        <v>0</v>
      </c>
      <c r="AT474" s="56">
        <v>0</v>
      </c>
      <c r="AU474" s="56">
        <v>0</v>
      </c>
      <c r="AV474" s="57">
        <v>0</v>
      </c>
      <c r="AW474" s="56">
        <v>0</v>
      </c>
      <c r="AX474" s="57">
        <v>0</v>
      </c>
      <c r="AY474" s="57">
        <v>0</v>
      </c>
      <c r="AZ474" s="56">
        <v>0</v>
      </c>
      <c r="BA474" s="56">
        <v>0</v>
      </c>
      <c r="BB474" s="56">
        <v>0</v>
      </c>
      <c r="BC474" s="34">
        <v>24.79</v>
      </c>
      <c r="BD474" s="44">
        <f t="shared" si="7"/>
        <v>0</v>
      </c>
    </row>
    <row r="475" spans="1:56" s="34" customFormat="1">
      <c r="A475" s="56">
        <v>202316</v>
      </c>
      <c r="B475" s="56">
        <v>22</v>
      </c>
      <c r="C475" s="56" t="s">
        <v>498</v>
      </c>
      <c r="D475" s="56" t="s">
        <v>899</v>
      </c>
      <c r="E475" s="56">
        <v>22</v>
      </c>
      <c r="F475" s="56">
        <v>587220459</v>
      </c>
      <c r="G475" s="56" t="s">
        <v>987</v>
      </c>
      <c r="H475" s="56" t="s">
        <v>594</v>
      </c>
      <c r="I475" s="56" t="s">
        <v>68</v>
      </c>
      <c r="J475" s="56" t="s">
        <v>68</v>
      </c>
      <c r="K475" s="56" t="s">
        <v>120</v>
      </c>
      <c r="L475" s="56" t="s">
        <v>68</v>
      </c>
      <c r="M475" s="56" t="s">
        <v>167</v>
      </c>
      <c r="N475" s="56" t="s">
        <v>68</v>
      </c>
      <c r="O475" s="56" t="s">
        <v>68</v>
      </c>
      <c r="P475" s="56" t="s">
        <v>587</v>
      </c>
      <c r="Q475" s="56" t="s">
        <v>68</v>
      </c>
      <c r="R475" s="56" t="s">
        <v>68</v>
      </c>
      <c r="S475" s="56" t="s">
        <v>204</v>
      </c>
      <c r="T475" s="56">
        <v>20</v>
      </c>
      <c r="U475" s="56">
        <v>7356</v>
      </c>
      <c r="V475" s="56" t="s">
        <v>68</v>
      </c>
      <c r="W475" s="56" t="s">
        <v>68</v>
      </c>
      <c r="X475" s="56" t="s">
        <v>167</v>
      </c>
      <c r="Y475" s="56" t="s">
        <v>167</v>
      </c>
      <c r="Z475" s="56" t="s">
        <v>901</v>
      </c>
      <c r="AA475" s="56" t="s">
        <v>677</v>
      </c>
      <c r="AB475" s="56" t="s">
        <v>68</v>
      </c>
      <c r="AC475" s="56" t="s">
        <v>68</v>
      </c>
      <c r="AD475" s="56" t="s">
        <v>68</v>
      </c>
      <c r="AE475" s="56" t="s">
        <v>68</v>
      </c>
      <c r="AF475" s="56" t="s">
        <v>68</v>
      </c>
      <c r="AG475" s="56">
        <v>357846</v>
      </c>
      <c r="AH475" s="56" t="s">
        <v>469</v>
      </c>
      <c r="AI475" s="56">
        <v>0</v>
      </c>
      <c r="AJ475" s="56">
        <v>0</v>
      </c>
      <c r="AK475" s="56">
        <v>0</v>
      </c>
      <c r="AL475" s="56">
        <v>0</v>
      </c>
      <c r="AM475" s="56">
        <v>0</v>
      </c>
      <c r="AN475" s="56">
        <v>0</v>
      </c>
      <c r="AO475" s="56">
        <v>0</v>
      </c>
      <c r="AP475" s="56">
        <v>0</v>
      </c>
      <c r="AQ475" s="56">
        <v>0</v>
      </c>
      <c r="AR475" s="56">
        <v>0</v>
      </c>
      <c r="AS475" s="56">
        <v>0</v>
      </c>
      <c r="AT475" s="56">
        <v>0</v>
      </c>
      <c r="AU475" s="56">
        <v>0</v>
      </c>
      <c r="AV475" s="57">
        <v>0</v>
      </c>
      <c r="AW475" s="56">
        <v>0</v>
      </c>
      <c r="AX475" s="57">
        <v>0</v>
      </c>
      <c r="AY475" s="57">
        <v>0</v>
      </c>
      <c r="AZ475" s="56">
        <v>0</v>
      </c>
      <c r="BA475" s="56">
        <v>0</v>
      </c>
      <c r="BB475" s="56">
        <v>0</v>
      </c>
      <c r="BC475" s="34">
        <v>20.2</v>
      </c>
      <c r="BD475" s="44">
        <f t="shared" si="7"/>
        <v>0</v>
      </c>
    </row>
    <row r="476" spans="1:56" s="34" customFormat="1">
      <c r="A476" s="56">
        <v>202316</v>
      </c>
      <c r="B476" s="56">
        <v>22</v>
      </c>
      <c r="C476" s="56" t="s">
        <v>498</v>
      </c>
      <c r="D476" s="56" t="s">
        <v>899</v>
      </c>
      <c r="E476" s="56">
        <v>22</v>
      </c>
      <c r="F476" s="56">
        <v>587220459</v>
      </c>
      <c r="G476" s="56" t="s">
        <v>987</v>
      </c>
      <c r="H476" s="56" t="s">
        <v>594</v>
      </c>
      <c r="I476" s="56" t="s">
        <v>68</v>
      </c>
      <c r="J476" s="56" t="s">
        <v>68</v>
      </c>
      <c r="K476" s="56" t="s">
        <v>120</v>
      </c>
      <c r="L476" s="56" t="s">
        <v>68</v>
      </c>
      <c r="M476" s="56" t="s">
        <v>167</v>
      </c>
      <c r="N476" s="56" t="s">
        <v>68</v>
      </c>
      <c r="O476" s="56" t="s">
        <v>68</v>
      </c>
      <c r="P476" s="56" t="s">
        <v>587</v>
      </c>
      <c r="Q476" s="56" t="s">
        <v>68</v>
      </c>
      <c r="R476" s="56" t="s">
        <v>68</v>
      </c>
      <c r="S476" s="56" t="s">
        <v>204</v>
      </c>
      <c r="T476" s="56">
        <v>20</v>
      </c>
      <c r="U476" s="56">
        <v>7356</v>
      </c>
      <c r="V476" s="56" t="s">
        <v>68</v>
      </c>
      <c r="W476" s="56" t="s">
        <v>68</v>
      </c>
      <c r="X476" s="56" t="s">
        <v>167</v>
      </c>
      <c r="Y476" s="56" t="s">
        <v>167</v>
      </c>
      <c r="Z476" s="56" t="s">
        <v>939</v>
      </c>
      <c r="AA476" s="56" t="s">
        <v>677</v>
      </c>
      <c r="AB476" s="56" t="s">
        <v>68</v>
      </c>
      <c r="AC476" s="56" t="s">
        <v>68</v>
      </c>
      <c r="AD476" s="56" t="s">
        <v>68</v>
      </c>
      <c r="AE476" s="56" t="s">
        <v>68</v>
      </c>
      <c r="AF476" s="56" t="s">
        <v>68</v>
      </c>
      <c r="AG476" s="56">
        <v>106233</v>
      </c>
      <c r="AH476" s="56" t="s">
        <v>469</v>
      </c>
      <c r="AI476" s="56">
        <v>2</v>
      </c>
      <c r="AJ476" s="56">
        <v>0</v>
      </c>
      <c r="AK476" s="56">
        <v>0</v>
      </c>
      <c r="AL476" s="56">
        <v>0</v>
      </c>
      <c r="AM476" s="56">
        <v>0</v>
      </c>
      <c r="AN476" s="56">
        <v>0</v>
      </c>
      <c r="AO476" s="56">
        <v>0</v>
      </c>
      <c r="AP476" s="56">
        <v>0</v>
      </c>
      <c r="AQ476" s="56">
        <v>0</v>
      </c>
      <c r="AR476" s="56">
        <v>2</v>
      </c>
      <c r="AS476" s="56">
        <v>0</v>
      </c>
      <c r="AT476" s="56">
        <v>0</v>
      </c>
      <c r="AU476" s="56">
        <v>0</v>
      </c>
      <c r="AV476" s="57">
        <v>0</v>
      </c>
      <c r="AW476" s="56">
        <v>2</v>
      </c>
      <c r="AX476" s="57">
        <v>40.4</v>
      </c>
      <c r="AY476" s="57">
        <v>40.4</v>
      </c>
      <c r="AZ476" s="56">
        <v>0</v>
      </c>
      <c r="BA476" s="56">
        <v>0</v>
      </c>
      <c r="BB476" s="56">
        <v>2</v>
      </c>
      <c r="BC476" s="34">
        <v>20.2</v>
      </c>
      <c r="BD476" s="44">
        <f t="shared" si="7"/>
        <v>0</v>
      </c>
    </row>
    <row r="477" spans="1:56" s="34" customFormat="1">
      <c r="A477" s="56">
        <v>202316</v>
      </c>
      <c r="B477" s="56">
        <v>22</v>
      </c>
      <c r="C477" s="56" t="s">
        <v>498</v>
      </c>
      <c r="D477" s="56" t="s">
        <v>899</v>
      </c>
      <c r="E477" s="56">
        <v>23</v>
      </c>
      <c r="F477" s="56">
        <v>587690499</v>
      </c>
      <c r="G477" s="56" t="s">
        <v>642</v>
      </c>
      <c r="H477" s="56" t="s">
        <v>594</v>
      </c>
      <c r="I477" s="56" t="s">
        <v>68</v>
      </c>
      <c r="J477" s="56" t="s">
        <v>68</v>
      </c>
      <c r="K477" s="56" t="s">
        <v>120</v>
      </c>
      <c r="L477" s="56" t="s">
        <v>68</v>
      </c>
      <c r="M477" s="56" t="s">
        <v>167</v>
      </c>
      <c r="N477" s="56" t="s">
        <v>68</v>
      </c>
      <c r="O477" s="56" t="s">
        <v>68</v>
      </c>
      <c r="P477" s="56" t="s">
        <v>587</v>
      </c>
      <c r="Q477" s="56" t="s">
        <v>68</v>
      </c>
      <c r="R477" s="56" t="s">
        <v>68</v>
      </c>
      <c r="S477" s="56" t="s">
        <v>204</v>
      </c>
      <c r="T477" s="56">
        <v>20</v>
      </c>
      <c r="U477" s="56">
        <v>7356</v>
      </c>
      <c r="V477" s="56" t="s">
        <v>68</v>
      </c>
      <c r="W477" s="56" t="s">
        <v>68</v>
      </c>
      <c r="X477" s="56" t="s">
        <v>167</v>
      </c>
      <c r="Y477" s="56" t="s">
        <v>167</v>
      </c>
      <c r="Z477" s="56" t="s">
        <v>901</v>
      </c>
      <c r="AA477" s="56" t="s">
        <v>677</v>
      </c>
      <c r="AB477" s="56" t="s">
        <v>68</v>
      </c>
      <c r="AC477" s="56" t="s">
        <v>68</v>
      </c>
      <c r="AD477" s="56" t="s">
        <v>68</v>
      </c>
      <c r="AE477" s="56" t="s">
        <v>68</v>
      </c>
      <c r="AF477" s="56" t="s">
        <v>68</v>
      </c>
      <c r="AG477" s="56">
        <v>357846</v>
      </c>
      <c r="AH477" s="56" t="s">
        <v>469</v>
      </c>
      <c r="AI477" s="56">
        <v>0</v>
      </c>
      <c r="AJ477" s="56">
        <v>0</v>
      </c>
      <c r="AK477" s="56">
        <v>0</v>
      </c>
      <c r="AL477" s="56">
        <v>0</v>
      </c>
      <c r="AM477" s="56">
        <v>0</v>
      </c>
      <c r="AN477" s="56">
        <v>0</v>
      </c>
      <c r="AO477" s="56">
        <v>0</v>
      </c>
      <c r="AP477" s="56">
        <v>0</v>
      </c>
      <c r="AQ477" s="56">
        <v>0</v>
      </c>
      <c r="AR477" s="56">
        <v>0</v>
      </c>
      <c r="AS477" s="56">
        <v>0</v>
      </c>
      <c r="AT477" s="56">
        <v>0</v>
      </c>
      <c r="AU477" s="56">
        <v>0</v>
      </c>
      <c r="AV477" s="57">
        <v>0</v>
      </c>
      <c r="AW477" s="56">
        <v>0</v>
      </c>
      <c r="AX477" s="57">
        <v>0</v>
      </c>
      <c r="AY477" s="57">
        <v>0</v>
      </c>
      <c r="AZ477" s="56">
        <v>0</v>
      </c>
      <c r="BA477" s="56">
        <v>0</v>
      </c>
      <c r="BB477" s="56">
        <v>0</v>
      </c>
      <c r="BC477" s="34">
        <v>34.340000000000003</v>
      </c>
      <c r="BD477" s="44">
        <f t="shared" si="7"/>
        <v>0</v>
      </c>
    </row>
    <row r="478" spans="1:56" s="34" customFormat="1">
      <c r="A478" s="56">
        <v>202316</v>
      </c>
      <c r="B478" s="56">
        <v>22</v>
      </c>
      <c r="C478" s="56" t="s">
        <v>498</v>
      </c>
      <c r="D478" s="56" t="s">
        <v>899</v>
      </c>
      <c r="E478" s="56">
        <v>23</v>
      </c>
      <c r="F478" s="56">
        <v>587690499</v>
      </c>
      <c r="G478" s="56" t="s">
        <v>642</v>
      </c>
      <c r="H478" s="56" t="s">
        <v>594</v>
      </c>
      <c r="I478" s="56" t="s">
        <v>68</v>
      </c>
      <c r="J478" s="56" t="s">
        <v>68</v>
      </c>
      <c r="K478" s="56" t="s">
        <v>120</v>
      </c>
      <c r="L478" s="56" t="s">
        <v>68</v>
      </c>
      <c r="M478" s="56" t="s">
        <v>167</v>
      </c>
      <c r="N478" s="56" t="s">
        <v>68</v>
      </c>
      <c r="O478" s="56" t="s">
        <v>68</v>
      </c>
      <c r="P478" s="56" t="s">
        <v>587</v>
      </c>
      <c r="Q478" s="56" t="s">
        <v>68</v>
      </c>
      <c r="R478" s="56" t="s">
        <v>68</v>
      </c>
      <c r="S478" s="56" t="s">
        <v>204</v>
      </c>
      <c r="T478" s="56">
        <v>20</v>
      </c>
      <c r="U478" s="56">
        <v>7356</v>
      </c>
      <c r="V478" s="56" t="s">
        <v>68</v>
      </c>
      <c r="W478" s="56" t="s">
        <v>68</v>
      </c>
      <c r="X478" s="56" t="s">
        <v>167</v>
      </c>
      <c r="Y478" s="56" t="s">
        <v>167</v>
      </c>
      <c r="Z478" s="56" t="s">
        <v>939</v>
      </c>
      <c r="AA478" s="56" t="s">
        <v>677</v>
      </c>
      <c r="AB478" s="56" t="s">
        <v>68</v>
      </c>
      <c r="AC478" s="56" t="s">
        <v>68</v>
      </c>
      <c r="AD478" s="56" t="s">
        <v>68</v>
      </c>
      <c r="AE478" s="56" t="s">
        <v>68</v>
      </c>
      <c r="AF478" s="56" t="s">
        <v>68</v>
      </c>
      <c r="AG478" s="56">
        <v>106233</v>
      </c>
      <c r="AH478" s="56" t="s">
        <v>469</v>
      </c>
      <c r="AI478" s="56">
        <v>21</v>
      </c>
      <c r="AJ478" s="56">
        <v>0</v>
      </c>
      <c r="AK478" s="56">
        <v>0</v>
      </c>
      <c r="AL478" s="56">
        <v>0</v>
      </c>
      <c r="AM478" s="56">
        <v>0</v>
      </c>
      <c r="AN478" s="56">
        <v>0</v>
      </c>
      <c r="AO478" s="56">
        <v>0</v>
      </c>
      <c r="AP478" s="56">
        <v>0</v>
      </c>
      <c r="AQ478" s="56">
        <v>0</v>
      </c>
      <c r="AR478" s="56">
        <v>21</v>
      </c>
      <c r="AS478" s="56">
        <v>0</v>
      </c>
      <c r="AT478" s="56">
        <v>0</v>
      </c>
      <c r="AU478" s="56">
        <v>0</v>
      </c>
      <c r="AV478" s="57">
        <v>0</v>
      </c>
      <c r="AW478" s="56">
        <v>21</v>
      </c>
      <c r="AX478" s="57">
        <v>721.14</v>
      </c>
      <c r="AY478" s="57">
        <v>721.14</v>
      </c>
      <c r="AZ478" s="56">
        <v>0</v>
      </c>
      <c r="BA478" s="56">
        <v>0</v>
      </c>
      <c r="BB478" s="56">
        <v>21</v>
      </c>
      <c r="BC478" s="34">
        <v>34.340000000000003</v>
      </c>
      <c r="BD478" s="44">
        <f t="shared" si="7"/>
        <v>0</v>
      </c>
    </row>
    <row r="479" spans="1:56" s="34" customFormat="1">
      <c r="A479" s="56">
        <v>202316</v>
      </c>
      <c r="B479" s="56">
        <v>22</v>
      </c>
      <c r="C479" s="56" t="s">
        <v>498</v>
      </c>
      <c r="D479" s="56" t="s">
        <v>899</v>
      </c>
      <c r="E479" s="56">
        <v>24</v>
      </c>
      <c r="F479" s="56">
        <v>596065132</v>
      </c>
      <c r="G479" s="56" t="s">
        <v>633</v>
      </c>
      <c r="H479" s="56" t="s">
        <v>594</v>
      </c>
      <c r="I479" s="56" t="s">
        <v>68</v>
      </c>
      <c r="J479" s="56" t="s">
        <v>68</v>
      </c>
      <c r="K479" s="56" t="s">
        <v>68</v>
      </c>
      <c r="L479" s="56" t="s">
        <v>68</v>
      </c>
      <c r="M479" s="56" t="s">
        <v>167</v>
      </c>
      <c r="N479" s="56" t="s">
        <v>68</v>
      </c>
      <c r="O479" s="56" t="s">
        <v>68</v>
      </c>
      <c r="P479" s="56" t="s">
        <v>587</v>
      </c>
      <c r="Q479" s="56" t="s">
        <v>68</v>
      </c>
      <c r="R479" s="56" t="s">
        <v>68</v>
      </c>
      <c r="S479" s="56" t="s">
        <v>204</v>
      </c>
      <c r="T479" s="56">
        <v>20</v>
      </c>
      <c r="U479" s="56">
        <v>7356</v>
      </c>
      <c r="V479" s="56" t="s">
        <v>68</v>
      </c>
      <c r="W479" s="56" t="s">
        <v>68</v>
      </c>
      <c r="X479" s="56" t="s">
        <v>167</v>
      </c>
      <c r="Y479" s="56" t="s">
        <v>167</v>
      </c>
      <c r="Z479" s="56" t="s">
        <v>68</v>
      </c>
      <c r="AA479" s="56" t="s">
        <v>68</v>
      </c>
      <c r="AB479" s="56" t="s">
        <v>68</v>
      </c>
      <c r="AC479" s="56" t="s">
        <v>68</v>
      </c>
      <c r="AD479" s="56" t="s">
        <v>68</v>
      </c>
      <c r="AE479" s="56" t="s">
        <v>68</v>
      </c>
      <c r="AF479" s="56" t="s">
        <v>68</v>
      </c>
      <c r="AG479" s="56">
        <v>-1</v>
      </c>
      <c r="AH479" s="56" t="s">
        <v>469</v>
      </c>
      <c r="AI479" s="34" t="s">
        <v>68</v>
      </c>
      <c r="AJ479" s="34" t="s">
        <v>68</v>
      </c>
      <c r="AK479" s="34" t="s">
        <v>68</v>
      </c>
      <c r="AL479" s="56">
        <v>189</v>
      </c>
      <c r="AM479" s="56">
        <v>189</v>
      </c>
      <c r="AN479" s="56">
        <v>0</v>
      </c>
      <c r="AO479" s="56">
        <v>0</v>
      </c>
      <c r="AP479" s="56">
        <v>0</v>
      </c>
      <c r="AQ479" s="56">
        <v>0</v>
      </c>
      <c r="AR479" s="56">
        <v>0</v>
      </c>
      <c r="AS479" s="56">
        <v>0</v>
      </c>
      <c r="AT479" s="56">
        <v>0</v>
      </c>
      <c r="AU479" s="56">
        <v>189</v>
      </c>
      <c r="AV479" s="57">
        <v>5979.96</v>
      </c>
      <c r="AW479" s="56">
        <v>0</v>
      </c>
      <c r="AX479" s="57">
        <v>0</v>
      </c>
      <c r="AY479" s="57">
        <v>5979.96</v>
      </c>
      <c r="AZ479" s="56">
        <v>0</v>
      </c>
      <c r="BA479" s="34" t="s">
        <v>68</v>
      </c>
      <c r="BB479" s="56">
        <v>0</v>
      </c>
      <c r="BC479" s="34">
        <v>31.64</v>
      </c>
      <c r="BD479" s="44">
        <f t="shared" si="7"/>
        <v>0</v>
      </c>
    </row>
    <row r="480" spans="1:56" s="34" customFormat="1">
      <c r="A480" s="56">
        <v>202316</v>
      </c>
      <c r="B480" s="56">
        <v>22</v>
      </c>
      <c r="C480" s="56" t="s">
        <v>498</v>
      </c>
      <c r="D480" s="56" t="s">
        <v>899</v>
      </c>
      <c r="E480" s="56">
        <v>24</v>
      </c>
      <c r="F480" s="56">
        <v>596065132</v>
      </c>
      <c r="G480" s="56" t="s">
        <v>633</v>
      </c>
      <c r="H480" s="56" t="s">
        <v>594</v>
      </c>
      <c r="I480" s="56" t="s">
        <v>68</v>
      </c>
      <c r="J480" s="56" t="s">
        <v>68</v>
      </c>
      <c r="K480" s="56" t="s">
        <v>120</v>
      </c>
      <c r="L480" s="56" t="s">
        <v>68</v>
      </c>
      <c r="M480" s="56" t="s">
        <v>167</v>
      </c>
      <c r="N480" s="56" t="s">
        <v>68</v>
      </c>
      <c r="O480" s="56" t="s">
        <v>68</v>
      </c>
      <c r="P480" s="56" t="s">
        <v>587</v>
      </c>
      <c r="Q480" s="56" t="s">
        <v>68</v>
      </c>
      <c r="R480" s="56" t="s">
        <v>68</v>
      </c>
      <c r="S480" s="56" t="s">
        <v>204</v>
      </c>
      <c r="T480" s="56">
        <v>20</v>
      </c>
      <c r="U480" s="56">
        <v>7356</v>
      </c>
      <c r="V480" s="56" t="s">
        <v>68</v>
      </c>
      <c r="W480" s="56" t="s">
        <v>68</v>
      </c>
      <c r="X480" s="56" t="s">
        <v>167</v>
      </c>
      <c r="Y480" s="56" t="s">
        <v>167</v>
      </c>
      <c r="Z480" s="56" t="s">
        <v>939</v>
      </c>
      <c r="AA480" s="56" t="s">
        <v>677</v>
      </c>
      <c r="AB480" s="56" t="s">
        <v>68</v>
      </c>
      <c r="AC480" s="56" t="s">
        <v>68</v>
      </c>
      <c r="AD480" s="56" t="s">
        <v>68</v>
      </c>
      <c r="AE480" s="56" t="s">
        <v>68</v>
      </c>
      <c r="AF480" s="56" t="s">
        <v>68</v>
      </c>
      <c r="AG480" s="56">
        <v>106233</v>
      </c>
      <c r="AH480" s="56" t="s">
        <v>469</v>
      </c>
      <c r="AI480" s="56">
        <v>0</v>
      </c>
      <c r="AJ480" s="56">
        <v>0</v>
      </c>
      <c r="AK480" s="56">
        <v>0</v>
      </c>
      <c r="AL480" s="56">
        <v>0</v>
      </c>
      <c r="AM480" s="56">
        <v>0</v>
      </c>
      <c r="AN480" s="56">
        <v>0</v>
      </c>
      <c r="AO480" s="56">
        <v>0</v>
      </c>
      <c r="AP480" s="56">
        <v>0</v>
      </c>
      <c r="AQ480" s="56">
        <v>0</v>
      </c>
      <c r="AR480" s="56">
        <v>0</v>
      </c>
      <c r="AS480" s="56">
        <v>0</v>
      </c>
      <c r="AT480" s="56">
        <v>0</v>
      </c>
      <c r="AU480" s="56">
        <v>0</v>
      </c>
      <c r="AV480" s="57">
        <v>0</v>
      </c>
      <c r="AW480" s="56">
        <v>0</v>
      </c>
      <c r="AX480" s="57">
        <v>0</v>
      </c>
      <c r="AY480" s="57">
        <v>0</v>
      </c>
      <c r="AZ480" s="56">
        <v>0</v>
      </c>
      <c r="BA480" s="56">
        <v>0</v>
      </c>
      <c r="BB480" s="56">
        <v>0</v>
      </c>
      <c r="BC480" s="34">
        <v>31.64</v>
      </c>
      <c r="BD480" s="44">
        <f t="shared" si="7"/>
        <v>0</v>
      </c>
    </row>
    <row r="481" spans="1:56" s="34" customFormat="1">
      <c r="A481" s="56">
        <v>202316</v>
      </c>
      <c r="B481" s="56">
        <v>22</v>
      </c>
      <c r="C481" s="56" t="s">
        <v>498</v>
      </c>
      <c r="D481" s="56" t="s">
        <v>899</v>
      </c>
      <c r="E481" s="56">
        <v>24</v>
      </c>
      <c r="F481" s="56">
        <v>596065132</v>
      </c>
      <c r="G481" s="56" t="s">
        <v>633</v>
      </c>
      <c r="H481" s="56" t="s">
        <v>594</v>
      </c>
      <c r="I481" s="56" t="s">
        <v>68</v>
      </c>
      <c r="J481" s="56" t="s">
        <v>68</v>
      </c>
      <c r="K481" s="56" t="s">
        <v>120</v>
      </c>
      <c r="L481" s="56" t="s">
        <v>68</v>
      </c>
      <c r="M481" s="56" t="s">
        <v>167</v>
      </c>
      <c r="N481" s="56" t="s">
        <v>68</v>
      </c>
      <c r="O481" s="56" t="s">
        <v>68</v>
      </c>
      <c r="P481" s="56" t="s">
        <v>587</v>
      </c>
      <c r="Q481" s="56" t="s">
        <v>68</v>
      </c>
      <c r="R481" s="56" t="s">
        <v>68</v>
      </c>
      <c r="S481" s="56" t="s">
        <v>204</v>
      </c>
      <c r="T481" s="56">
        <v>20</v>
      </c>
      <c r="U481" s="56">
        <v>7356</v>
      </c>
      <c r="V481" s="56" t="s">
        <v>68</v>
      </c>
      <c r="W481" s="56" t="s">
        <v>68</v>
      </c>
      <c r="X481" s="56" t="s">
        <v>167</v>
      </c>
      <c r="Y481" s="56" t="s">
        <v>167</v>
      </c>
      <c r="Z481" s="56" t="s">
        <v>901</v>
      </c>
      <c r="AA481" s="56" t="s">
        <v>677</v>
      </c>
      <c r="AB481" s="56" t="s">
        <v>68</v>
      </c>
      <c r="AC481" s="56" t="s">
        <v>68</v>
      </c>
      <c r="AD481" s="56" t="s">
        <v>68</v>
      </c>
      <c r="AE481" s="56" t="s">
        <v>68</v>
      </c>
      <c r="AF481" s="56" t="s">
        <v>68</v>
      </c>
      <c r="AG481" s="56">
        <v>357846</v>
      </c>
      <c r="AH481" s="56" t="s">
        <v>469</v>
      </c>
      <c r="AI481" s="56">
        <v>2</v>
      </c>
      <c r="AJ481" s="56">
        <v>0</v>
      </c>
      <c r="AK481" s="56">
        <v>0</v>
      </c>
      <c r="AL481" s="56">
        <v>0</v>
      </c>
      <c r="AM481" s="56">
        <v>0</v>
      </c>
      <c r="AN481" s="56">
        <v>0</v>
      </c>
      <c r="AO481" s="56">
        <v>0</v>
      </c>
      <c r="AP481" s="56">
        <v>0</v>
      </c>
      <c r="AQ481" s="56">
        <v>0</v>
      </c>
      <c r="AR481" s="56">
        <v>2</v>
      </c>
      <c r="AS481" s="56">
        <v>0</v>
      </c>
      <c r="AT481" s="56">
        <v>0</v>
      </c>
      <c r="AU481" s="56">
        <v>0</v>
      </c>
      <c r="AV481" s="57">
        <v>0</v>
      </c>
      <c r="AW481" s="56">
        <v>2</v>
      </c>
      <c r="AX481" s="57">
        <v>63.28</v>
      </c>
      <c r="AY481" s="57">
        <v>63.28</v>
      </c>
      <c r="AZ481" s="56">
        <v>0</v>
      </c>
      <c r="BA481" s="56">
        <v>0</v>
      </c>
      <c r="BB481" s="56">
        <v>2</v>
      </c>
      <c r="BC481" s="34">
        <v>31.64</v>
      </c>
      <c r="BD481" s="44">
        <f t="shared" si="7"/>
        <v>0</v>
      </c>
    </row>
    <row r="482" spans="1:56" s="34" customFormat="1">
      <c r="A482" s="56">
        <v>202316</v>
      </c>
      <c r="B482" s="56">
        <v>22</v>
      </c>
      <c r="C482" s="56" t="s">
        <v>498</v>
      </c>
      <c r="D482" s="56" t="s">
        <v>899</v>
      </c>
      <c r="E482" s="56">
        <v>25</v>
      </c>
      <c r="F482" s="56">
        <v>596066252</v>
      </c>
      <c r="G482" s="56" t="s">
        <v>633</v>
      </c>
      <c r="H482" s="56" t="s">
        <v>594</v>
      </c>
      <c r="I482" s="56" t="s">
        <v>68</v>
      </c>
      <c r="J482" s="56" t="s">
        <v>68</v>
      </c>
      <c r="K482" s="56" t="s">
        <v>120</v>
      </c>
      <c r="L482" s="56" t="s">
        <v>68</v>
      </c>
      <c r="M482" s="56" t="s">
        <v>167</v>
      </c>
      <c r="N482" s="56" t="s">
        <v>68</v>
      </c>
      <c r="O482" s="56" t="s">
        <v>68</v>
      </c>
      <c r="P482" s="56" t="s">
        <v>587</v>
      </c>
      <c r="Q482" s="56" t="s">
        <v>68</v>
      </c>
      <c r="R482" s="56" t="s">
        <v>68</v>
      </c>
      <c r="S482" s="56" t="s">
        <v>204</v>
      </c>
      <c r="T482" s="56">
        <v>20</v>
      </c>
      <c r="U482" s="56">
        <v>7356</v>
      </c>
      <c r="V482" s="56" t="s">
        <v>68</v>
      </c>
      <c r="W482" s="56" t="s">
        <v>68</v>
      </c>
      <c r="X482" s="56" t="s">
        <v>167</v>
      </c>
      <c r="Y482" s="56" t="s">
        <v>167</v>
      </c>
      <c r="Z482" s="56" t="s">
        <v>901</v>
      </c>
      <c r="AA482" s="56" t="s">
        <v>677</v>
      </c>
      <c r="AB482" s="56" t="s">
        <v>68</v>
      </c>
      <c r="AC482" s="56" t="s">
        <v>68</v>
      </c>
      <c r="AD482" s="56" t="s">
        <v>68</v>
      </c>
      <c r="AE482" s="56" t="s">
        <v>68</v>
      </c>
      <c r="AF482" s="56" t="s">
        <v>68</v>
      </c>
      <c r="AG482" s="56">
        <v>357846</v>
      </c>
      <c r="AH482" s="56" t="s">
        <v>469</v>
      </c>
      <c r="AI482" s="56">
        <v>0</v>
      </c>
      <c r="AJ482" s="56">
        <v>0</v>
      </c>
      <c r="AK482" s="56">
        <v>0</v>
      </c>
      <c r="AL482" s="56">
        <v>0</v>
      </c>
      <c r="AM482" s="56">
        <v>0</v>
      </c>
      <c r="AN482" s="56">
        <v>0</v>
      </c>
      <c r="AO482" s="56">
        <v>0</v>
      </c>
      <c r="AP482" s="56">
        <v>0</v>
      </c>
      <c r="AQ482" s="56">
        <v>0</v>
      </c>
      <c r="AR482" s="56">
        <v>0</v>
      </c>
      <c r="AS482" s="56">
        <v>0</v>
      </c>
      <c r="AT482" s="56">
        <v>0</v>
      </c>
      <c r="AU482" s="56">
        <v>0</v>
      </c>
      <c r="AV482" s="57">
        <v>0</v>
      </c>
      <c r="AW482" s="56">
        <v>0</v>
      </c>
      <c r="AX482" s="57">
        <v>0</v>
      </c>
      <c r="AY482" s="57">
        <v>0</v>
      </c>
      <c r="AZ482" s="56">
        <v>0</v>
      </c>
      <c r="BA482" s="56">
        <v>0</v>
      </c>
      <c r="BB482" s="56">
        <v>0</v>
      </c>
      <c r="BC482" s="34">
        <v>36.44</v>
      </c>
      <c r="BD482" s="44">
        <f t="shared" si="7"/>
        <v>0</v>
      </c>
    </row>
    <row r="483" spans="1:56" s="34" customFormat="1">
      <c r="A483" s="56">
        <v>202316</v>
      </c>
      <c r="B483" s="56">
        <v>22</v>
      </c>
      <c r="C483" s="56" t="s">
        <v>498</v>
      </c>
      <c r="D483" s="56" t="s">
        <v>899</v>
      </c>
      <c r="E483" s="56">
        <v>25</v>
      </c>
      <c r="F483" s="56">
        <v>596066252</v>
      </c>
      <c r="G483" s="56" t="s">
        <v>633</v>
      </c>
      <c r="H483" s="56" t="s">
        <v>594</v>
      </c>
      <c r="I483" s="56" t="s">
        <v>68</v>
      </c>
      <c r="J483" s="56" t="s">
        <v>68</v>
      </c>
      <c r="K483" s="56" t="s">
        <v>120</v>
      </c>
      <c r="L483" s="56" t="s">
        <v>68</v>
      </c>
      <c r="M483" s="56" t="s">
        <v>167</v>
      </c>
      <c r="N483" s="56" t="s">
        <v>68</v>
      </c>
      <c r="O483" s="56" t="s">
        <v>68</v>
      </c>
      <c r="P483" s="56" t="s">
        <v>587</v>
      </c>
      <c r="Q483" s="56" t="s">
        <v>68</v>
      </c>
      <c r="R483" s="56" t="s">
        <v>68</v>
      </c>
      <c r="S483" s="56" t="s">
        <v>204</v>
      </c>
      <c r="T483" s="56">
        <v>20</v>
      </c>
      <c r="U483" s="56">
        <v>7356</v>
      </c>
      <c r="V483" s="56" t="s">
        <v>68</v>
      </c>
      <c r="W483" s="56" t="s">
        <v>68</v>
      </c>
      <c r="X483" s="56" t="s">
        <v>167</v>
      </c>
      <c r="Y483" s="56" t="s">
        <v>167</v>
      </c>
      <c r="Z483" s="56" t="s">
        <v>939</v>
      </c>
      <c r="AA483" s="56" t="s">
        <v>677</v>
      </c>
      <c r="AB483" s="56" t="s">
        <v>68</v>
      </c>
      <c r="AC483" s="56" t="s">
        <v>68</v>
      </c>
      <c r="AD483" s="56" t="s">
        <v>68</v>
      </c>
      <c r="AE483" s="56" t="s">
        <v>68</v>
      </c>
      <c r="AF483" s="56" t="s">
        <v>68</v>
      </c>
      <c r="AG483" s="56">
        <v>106233</v>
      </c>
      <c r="AH483" s="56" t="s">
        <v>469</v>
      </c>
      <c r="AI483" s="56">
        <v>65</v>
      </c>
      <c r="AJ483" s="56">
        <v>0</v>
      </c>
      <c r="AK483" s="56">
        <v>0</v>
      </c>
      <c r="AL483" s="56">
        <v>0</v>
      </c>
      <c r="AM483" s="56">
        <v>0</v>
      </c>
      <c r="AN483" s="56">
        <v>0</v>
      </c>
      <c r="AO483" s="56">
        <v>0</v>
      </c>
      <c r="AP483" s="56">
        <v>0</v>
      </c>
      <c r="AQ483" s="56">
        <v>0</v>
      </c>
      <c r="AR483" s="56">
        <v>65</v>
      </c>
      <c r="AS483" s="56">
        <v>0</v>
      </c>
      <c r="AT483" s="56">
        <v>0</v>
      </c>
      <c r="AU483" s="56">
        <v>0</v>
      </c>
      <c r="AV483" s="57">
        <v>0</v>
      </c>
      <c r="AW483" s="56">
        <v>65</v>
      </c>
      <c r="AX483" s="57">
        <v>2368.6</v>
      </c>
      <c r="AY483" s="57">
        <v>2368.6</v>
      </c>
      <c r="AZ483" s="56">
        <v>0</v>
      </c>
      <c r="BA483" s="56">
        <v>0</v>
      </c>
      <c r="BB483" s="56">
        <v>65</v>
      </c>
      <c r="BC483" s="34">
        <v>36.44</v>
      </c>
      <c r="BD483" s="44">
        <f t="shared" si="7"/>
        <v>0</v>
      </c>
    </row>
    <row r="484" spans="1:56" s="34" customFormat="1">
      <c r="A484" s="56">
        <v>202316</v>
      </c>
      <c r="B484" s="56">
        <v>22</v>
      </c>
      <c r="C484" s="56" t="s">
        <v>498</v>
      </c>
      <c r="D484" s="56" t="s">
        <v>899</v>
      </c>
      <c r="E484" s="56">
        <v>26</v>
      </c>
      <c r="F484" s="56">
        <v>596066253</v>
      </c>
      <c r="G484" s="56" t="s">
        <v>679</v>
      </c>
      <c r="H484" s="56" t="s">
        <v>594</v>
      </c>
      <c r="I484" s="56" t="s">
        <v>68</v>
      </c>
      <c r="J484" s="56" t="s">
        <v>68</v>
      </c>
      <c r="K484" s="56" t="s">
        <v>120</v>
      </c>
      <c r="L484" s="56" t="s">
        <v>68</v>
      </c>
      <c r="M484" s="56" t="s">
        <v>167</v>
      </c>
      <c r="N484" s="56" t="s">
        <v>68</v>
      </c>
      <c r="O484" s="56" t="s">
        <v>68</v>
      </c>
      <c r="P484" s="56" t="s">
        <v>587</v>
      </c>
      <c r="Q484" s="56" t="s">
        <v>68</v>
      </c>
      <c r="R484" s="56" t="s">
        <v>68</v>
      </c>
      <c r="S484" s="56" t="s">
        <v>204</v>
      </c>
      <c r="T484" s="56">
        <v>20</v>
      </c>
      <c r="U484" s="56">
        <v>7356</v>
      </c>
      <c r="V484" s="56" t="s">
        <v>68</v>
      </c>
      <c r="W484" s="56" t="s">
        <v>68</v>
      </c>
      <c r="X484" s="56" t="s">
        <v>167</v>
      </c>
      <c r="Y484" s="56" t="s">
        <v>167</v>
      </c>
      <c r="Z484" s="56" t="s">
        <v>939</v>
      </c>
      <c r="AA484" s="56" t="s">
        <v>677</v>
      </c>
      <c r="AB484" s="56" t="s">
        <v>68</v>
      </c>
      <c r="AC484" s="56" t="s">
        <v>68</v>
      </c>
      <c r="AD484" s="56" t="s">
        <v>68</v>
      </c>
      <c r="AE484" s="56" t="s">
        <v>68</v>
      </c>
      <c r="AF484" s="56" t="s">
        <v>68</v>
      </c>
      <c r="AG484" s="56">
        <v>106233</v>
      </c>
      <c r="AH484" s="56" t="s">
        <v>469</v>
      </c>
      <c r="AI484" s="56">
        <v>66</v>
      </c>
      <c r="AJ484" s="56">
        <v>0</v>
      </c>
      <c r="AK484" s="56">
        <v>0</v>
      </c>
      <c r="AL484" s="56">
        <v>0</v>
      </c>
      <c r="AM484" s="56">
        <v>0</v>
      </c>
      <c r="AN484" s="56">
        <v>0</v>
      </c>
      <c r="AO484" s="56">
        <v>0</v>
      </c>
      <c r="AP484" s="56">
        <v>0</v>
      </c>
      <c r="AQ484" s="56">
        <v>0</v>
      </c>
      <c r="AR484" s="56">
        <v>66</v>
      </c>
      <c r="AS484" s="56">
        <v>0</v>
      </c>
      <c r="AT484" s="56">
        <v>0</v>
      </c>
      <c r="AU484" s="56">
        <v>0</v>
      </c>
      <c r="AV484" s="57">
        <v>0</v>
      </c>
      <c r="AW484" s="56">
        <v>66</v>
      </c>
      <c r="AX484" s="57">
        <v>1917.3</v>
      </c>
      <c r="AY484" s="57">
        <v>1917.3</v>
      </c>
      <c r="AZ484" s="56">
        <v>0</v>
      </c>
      <c r="BA484" s="56">
        <v>0</v>
      </c>
      <c r="BB484" s="56">
        <v>66</v>
      </c>
      <c r="BC484" s="34">
        <v>29.05</v>
      </c>
      <c r="BD484" s="44">
        <f t="shared" si="7"/>
        <v>0</v>
      </c>
    </row>
    <row r="485" spans="1:56" s="34" customFormat="1">
      <c r="A485" s="56">
        <v>202316</v>
      </c>
      <c r="B485" s="56">
        <v>22</v>
      </c>
      <c r="C485" s="56" t="s">
        <v>498</v>
      </c>
      <c r="D485" s="56" t="s">
        <v>899</v>
      </c>
      <c r="E485" s="56">
        <v>26</v>
      </c>
      <c r="F485" s="56">
        <v>596066253</v>
      </c>
      <c r="G485" s="56" t="s">
        <v>679</v>
      </c>
      <c r="H485" s="56" t="s">
        <v>594</v>
      </c>
      <c r="I485" s="56" t="s">
        <v>68</v>
      </c>
      <c r="J485" s="56" t="s">
        <v>68</v>
      </c>
      <c r="K485" s="56" t="s">
        <v>120</v>
      </c>
      <c r="L485" s="56" t="s">
        <v>68</v>
      </c>
      <c r="M485" s="56" t="s">
        <v>167</v>
      </c>
      <c r="N485" s="56" t="s">
        <v>68</v>
      </c>
      <c r="O485" s="56" t="s">
        <v>68</v>
      </c>
      <c r="P485" s="56" t="s">
        <v>587</v>
      </c>
      <c r="Q485" s="56" t="s">
        <v>68</v>
      </c>
      <c r="R485" s="56" t="s">
        <v>68</v>
      </c>
      <c r="S485" s="56" t="s">
        <v>204</v>
      </c>
      <c r="T485" s="56">
        <v>20</v>
      </c>
      <c r="U485" s="56">
        <v>7356</v>
      </c>
      <c r="V485" s="56" t="s">
        <v>68</v>
      </c>
      <c r="W485" s="56" t="s">
        <v>68</v>
      </c>
      <c r="X485" s="56" t="s">
        <v>167</v>
      </c>
      <c r="Y485" s="56" t="s">
        <v>167</v>
      </c>
      <c r="Z485" s="56" t="s">
        <v>901</v>
      </c>
      <c r="AA485" s="56" t="s">
        <v>677</v>
      </c>
      <c r="AB485" s="56" t="s">
        <v>68</v>
      </c>
      <c r="AC485" s="56" t="s">
        <v>68</v>
      </c>
      <c r="AD485" s="56" t="s">
        <v>68</v>
      </c>
      <c r="AE485" s="56" t="s">
        <v>68</v>
      </c>
      <c r="AF485" s="56" t="s">
        <v>68</v>
      </c>
      <c r="AG485" s="56">
        <v>357846</v>
      </c>
      <c r="AH485" s="56" t="s">
        <v>469</v>
      </c>
      <c r="AI485" s="56">
        <v>0</v>
      </c>
      <c r="AJ485" s="56">
        <v>0</v>
      </c>
      <c r="AK485" s="56">
        <v>0</v>
      </c>
      <c r="AL485" s="56">
        <v>0</v>
      </c>
      <c r="AM485" s="56">
        <v>0</v>
      </c>
      <c r="AN485" s="56">
        <v>0</v>
      </c>
      <c r="AO485" s="56">
        <v>0</v>
      </c>
      <c r="AP485" s="56">
        <v>0</v>
      </c>
      <c r="AQ485" s="56">
        <v>0</v>
      </c>
      <c r="AR485" s="56">
        <v>0</v>
      </c>
      <c r="AS485" s="56">
        <v>0</v>
      </c>
      <c r="AT485" s="56">
        <v>0</v>
      </c>
      <c r="AU485" s="56">
        <v>0</v>
      </c>
      <c r="AV485" s="57">
        <v>0</v>
      </c>
      <c r="AW485" s="56">
        <v>0</v>
      </c>
      <c r="AX485" s="57">
        <v>0</v>
      </c>
      <c r="AY485" s="57">
        <v>0</v>
      </c>
      <c r="AZ485" s="56">
        <v>0</v>
      </c>
      <c r="BA485" s="56">
        <v>0</v>
      </c>
      <c r="BB485" s="56">
        <v>0</v>
      </c>
      <c r="BC485" s="34">
        <v>29.05</v>
      </c>
      <c r="BD485" s="44">
        <f t="shared" si="7"/>
        <v>0</v>
      </c>
    </row>
    <row r="486" spans="1:56" s="34" customFormat="1">
      <c r="A486" s="56">
        <v>202316</v>
      </c>
      <c r="B486" s="56">
        <v>22</v>
      </c>
      <c r="C486" s="56" t="s">
        <v>498</v>
      </c>
      <c r="D486" s="56" t="s">
        <v>899</v>
      </c>
      <c r="E486" s="56">
        <v>27</v>
      </c>
      <c r="F486" s="56">
        <v>596066254</v>
      </c>
      <c r="G486" s="56" t="s">
        <v>679</v>
      </c>
      <c r="H486" s="56" t="s">
        <v>594</v>
      </c>
      <c r="I486" s="56" t="s">
        <v>68</v>
      </c>
      <c r="J486" s="56" t="s">
        <v>68</v>
      </c>
      <c r="K486" s="56" t="s">
        <v>120</v>
      </c>
      <c r="L486" s="56" t="s">
        <v>68</v>
      </c>
      <c r="M486" s="56" t="s">
        <v>167</v>
      </c>
      <c r="N486" s="56" t="s">
        <v>68</v>
      </c>
      <c r="O486" s="56" t="s">
        <v>68</v>
      </c>
      <c r="P486" s="56" t="s">
        <v>587</v>
      </c>
      <c r="Q486" s="56" t="s">
        <v>68</v>
      </c>
      <c r="R486" s="56" t="s">
        <v>68</v>
      </c>
      <c r="S486" s="56" t="s">
        <v>204</v>
      </c>
      <c r="T486" s="56">
        <v>20</v>
      </c>
      <c r="U486" s="56">
        <v>7356</v>
      </c>
      <c r="V486" s="56" t="s">
        <v>68</v>
      </c>
      <c r="W486" s="56" t="s">
        <v>68</v>
      </c>
      <c r="X486" s="56" t="s">
        <v>167</v>
      </c>
      <c r="Y486" s="56" t="s">
        <v>167</v>
      </c>
      <c r="Z486" s="56" t="s">
        <v>901</v>
      </c>
      <c r="AA486" s="56" t="s">
        <v>677</v>
      </c>
      <c r="AB486" s="56" t="s">
        <v>68</v>
      </c>
      <c r="AC486" s="56" t="s">
        <v>68</v>
      </c>
      <c r="AD486" s="56" t="s">
        <v>68</v>
      </c>
      <c r="AE486" s="56" t="s">
        <v>68</v>
      </c>
      <c r="AF486" s="56" t="s">
        <v>68</v>
      </c>
      <c r="AG486" s="56">
        <v>357846</v>
      </c>
      <c r="AH486" s="56" t="s">
        <v>469</v>
      </c>
      <c r="AI486" s="56">
        <v>0</v>
      </c>
      <c r="AJ486" s="56">
        <v>0</v>
      </c>
      <c r="AK486" s="56">
        <v>0</v>
      </c>
      <c r="AL486" s="56">
        <v>0</v>
      </c>
      <c r="AM486" s="56">
        <v>0</v>
      </c>
      <c r="AN486" s="56">
        <v>0</v>
      </c>
      <c r="AO486" s="56">
        <v>0</v>
      </c>
      <c r="AP486" s="56">
        <v>0</v>
      </c>
      <c r="AQ486" s="56">
        <v>0</v>
      </c>
      <c r="AR486" s="56">
        <v>0</v>
      </c>
      <c r="AS486" s="56">
        <v>0</v>
      </c>
      <c r="AT486" s="56">
        <v>0</v>
      </c>
      <c r="AU486" s="56">
        <v>0</v>
      </c>
      <c r="AV486" s="57">
        <v>0</v>
      </c>
      <c r="AW486" s="56">
        <v>0</v>
      </c>
      <c r="AX486" s="57">
        <v>0</v>
      </c>
      <c r="AY486" s="57">
        <v>0</v>
      </c>
      <c r="AZ486" s="56">
        <v>0</v>
      </c>
      <c r="BA486" s="56">
        <v>0</v>
      </c>
      <c r="BB486" s="56">
        <v>0</v>
      </c>
      <c r="BC486" s="34">
        <v>36.44</v>
      </c>
      <c r="BD486" s="44">
        <f t="shared" si="7"/>
        <v>0</v>
      </c>
    </row>
    <row r="487" spans="1:56" s="34" customFormat="1">
      <c r="A487" s="56">
        <v>202316</v>
      </c>
      <c r="B487" s="56">
        <v>22</v>
      </c>
      <c r="C487" s="56" t="s">
        <v>498</v>
      </c>
      <c r="D487" s="56" t="s">
        <v>899</v>
      </c>
      <c r="E487" s="56">
        <v>27</v>
      </c>
      <c r="F487" s="56">
        <v>596066254</v>
      </c>
      <c r="G487" s="56" t="s">
        <v>679</v>
      </c>
      <c r="H487" s="56" t="s">
        <v>594</v>
      </c>
      <c r="I487" s="56" t="s">
        <v>68</v>
      </c>
      <c r="J487" s="56" t="s">
        <v>68</v>
      </c>
      <c r="K487" s="56" t="s">
        <v>120</v>
      </c>
      <c r="L487" s="56" t="s">
        <v>68</v>
      </c>
      <c r="M487" s="56" t="s">
        <v>167</v>
      </c>
      <c r="N487" s="56" t="s">
        <v>68</v>
      </c>
      <c r="O487" s="56" t="s">
        <v>68</v>
      </c>
      <c r="P487" s="56" t="s">
        <v>587</v>
      </c>
      <c r="Q487" s="56" t="s">
        <v>68</v>
      </c>
      <c r="R487" s="56" t="s">
        <v>68</v>
      </c>
      <c r="S487" s="56" t="s">
        <v>204</v>
      </c>
      <c r="T487" s="56">
        <v>20</v>
      </c>
      <c r="U487" s="56">
        <v>7356</v>
      </c>
      <c r="V487" s="56" t="s">
        <v>68</v>
      </c>
      <c r="W487" s="56" t="s">
        <v>68</v>
      </c>
      <c r="X487" s="56" t="s">
        <v>167</v>
      </c>
      <c r="Y487" s="56" t="s">
        <v>167</v>
      </c>
      <c r="Z487" s="56" t="s">
        <v>939</v>
      </c>
      <c r="AA487" s="56" t="s">
        <v>677</v>
      </c>
      <c r="AB487" s="56" t="s">
        <v>68</v>
      </c>
      <c r="AC487" s="56" t="s">
        <v>68</v>
      </c>
      <c r="AD487" s="56" t="s">
        <v>68</v>
      </c>
      <c r="AE487" s="56" t="s">
        <v>68</v>
      </c>
      <c r="AF487" s="56" t="s">
        <v>68</v>
      </c>
      <c r="AG487" s="56">
        <v>106233</v>
      </c>
      <c r="AH487" s="56" t="s">
        <v>469</v>
      </c>
      <c r="AI487" s="56">
        <v>18</v>
      </c>
      <c r="AJ487" s="56">
        <v>0</v>
      </c>
      <c r="AK487" s="56">
        <v>0</v>
      </c>
      <c r="AL487" s="56">
        <v>0</v>
      </c>
      <c r="AM487" s="56">
        <v>0</v>
      </c>
      <c r="AN487" s="56">
        <v>0</v>
      </c>
      <c r="AO487" s="56">
        <v>0</v>
      </c>
      <c r="AP487" s="56">
        <v>0</v>
      </c>
      <c r="AQ487" s="56">
        <v>0</v>
      </c>
      <c r="AR487" s="56">
        <v>18</v>
      </c>
      <c r="AS487" s="56">
        <v>0</v>
      </c>
      <c r="AT487" s="56">
        <v>0</v>
      </c>
      <c r="AU487" s="56">
        <v>0</v>
      </c>
      <c r="AV487" s="57">
        <v>0</v>
      </c>
      <c r="AW487" s="56">
        <v>18</v>
      </c>
      <c r="AX487" s="57">
        <v>655.92</v>
      </c>
      <c r="AY487" s="57">
        <v>655.92</v>
      </c>
      <c r="AZ487" s="56">
        <v>0</v>
      </c>
      <c r="BA487" s="56">
        <v>0</v>
      </c>
      <c r="BB487" s="56">
        <v>18</v>
      </c>
      <c r="BC487" s="34">
        <v>36.44</v>
      </c>
      <c r="BD487" s="44">
        <f t="shared" si="7"/>
        <v>0</v>
      </c>
    </row>
    <row r="488" spans="1:56" s="34" customFormat="1">
      <c r="A488" s="56">
        <v>202316</v>
      </c>
      <c r="B488" s="56">
        <v>22</v>
      </c>
      <c r="C488" s="56" t="s">
        <v>498</v>
      </c>
      <c r="D488" s="56" t="s">
        <v>899</v>
      </c>
      <c r="E488" s="56">
        <v>28</v>
      </c>
      <c r="F488" s="56">
        <v>596066282</v>
      </c>
      <c r="G488" s="56" t="s">
        <v>633</v>
      </c>
      <c r="H488" s="56" t="s">
        <v>594</v>
      </c>
      <c r="I488" s="56" t="s">
        <v>68</v>
      </c>
      <c r="J488" s="56" t="s">
        <v>68</v>
      </c>
      <c r="K488" s="56" t="s">
        <v>68</v>
      </c>
      <c r="L488" s="56" t="s">
        <v>68</v>
      </c>
      <c r="M488" s="56" t="s">
        <v>167</v>
      </c>
      <c r="N488" s="56" t="s">
        <v>68</v>
      </c>
      <c r="O488" s="56" t="s">
        <v>68</v>
      </c>
      <c r="P488" s="56" t="s">
        <v>587</v>
      </c>
      <c r="Q488" s="56" t="s">
        <v>68</v>
      </c>
      <c r="R488" s="56" t="s">
        <v>68</v>
      </c>
      <c r="S488" s="56" t="s">
        <v>204</v>
      </c>
      <c r="T488" s="56">
        <v>20</v>
      </c>
      <c r="U488" s="56">
        <v>7356</v>
      </c>
      <c r="V488" s="56" t="s">
        <v>68</v>
      </c>
      <c r="W488" s="56" t="s">
        <v>68</v>
      </c>
      <c r="X488" s="56" t="s">
        <v>167</v>
      </c>
      <c r="Y488" s="56" t="s">
        <v>167</v>
      </c>
      <c r="Z488" s="56" t="s">
        <v>68</v>
      </c>
      <c r="AA488" s="56" t="s">
        <v>68</v>
      </c>
      <c r="AB488" s="56" t="s">
        <v>68</v>
      </c>
      <c r="AC488" s="56" t="s">
        <v>68</v>
      </c>
      <c r="AD488" s="56" t="s">
        <v>68</v>
      </c>
      <c r="AE488" s="56" t="s">
        <v>68</v>
      </c>
      <c r="AF488" s="56" t="s">
        <v>68</v>
      </c>
      <c r="AG488" s="56">
        <v>-1</v>
      </c>
      <c r="AH488" s="56" t="s">
        <v>469</v>
      </c>
      <c r="AI488" s="34" t="s">
        <v>68</v>
      </c>
      <c r="AJ488" s="34" t="s">
        <v>68</v>
      </c>
      <c r="AK488" s="34" t="s">
        <v>68</v>
      </c>
      <c r="AL488" s="56">
        <v>32</v>
      </c>
      <c r="AM488" s="56">
        <v>32</v>
      </c>
      <c r="AN488" s="56">
        <v>0</v>
      </c>
      <c r="AO488" s="56">
        <v>0</v>
      </c>
      <c r="AP488" s="56">
        <v>0</v>
      </c>
      <c r="AQ488" s="56">
        <v>0</v>
      </c>
      <c r="AR488" s="56">
        <v>0</v>
      </c>
      <c r="AS488" s="56">
        <v>0</v>
      </c>
      <c r="AT488" s="56">
        <v>0</v>
      </c>
      <c r="AU488" s="56">
        <v>32</v>
      </c>
      <c r="AV488" s="57">
        <v>929.6</v>
      </c>
      <c r="AW488" s="56">
        <v>0</v>
      </c>
      <c r="AX488" s="57">
        <v>0</v>
      </c>
      <c r="AY488" s="57">
        <v>929.6</v>
      </c>
      <c r="AZ488" s="56">
        <v>0</v>
      </c>
      <c r="BA488" s="34" t="s">
        <v>68</v>
      </c>
      <c r="BB488" s="56">
        <v>0</v>
      </c>
      <c r="BC488" s="34">
        <v>29.05</v>
      </c>
      <c r="BD488" s="44">
        <f t="shared" si="7"/>
        <v>0</v>
      </c>
    </row>
    <row r="489" spans="1:56" s="34" customFormat="1">
      <c r="A489" s="56">
        <v>202316</v>
      </c>
      <c r="B489" s="56">
        <v>22</v>
      </c>
      <c r="C489" s="56" t="s">
        <v>498</v>
      </c>
      <c r="D489" s="56" t="s">
        <v>899</v>
      </c>
      <c r="E489" s="56">
        <v>28</v>
      </c>
      <c r="F489" s="56">
        <v>596066282</v>
      </c>
      <c r="G489" s="56" t="s">
        <v>633</v>
      </c>
      <c r="H489" s="56" t="s">
        <v>594</v>
      </c>
      <c r="I489" s="56" t="s">
        <v>68</v>
      </c>
      <c r="J489" s="56" t="s">
        <v>68</v>
      </c>
      <c r="K489" s="56" t="s">
        <v>120</v>
      </c>
      <c r="L489" s="56" t="s">
        <v>68</v>
      </c>
      <c r="M489" s="56" t="s">
        <v>167</v>
      </c>
      <c r="N489" s="56" t="s">
        <v>68</v>
      </c>
      <c r="O489" s="56" t="s">
        <v>68</v>
      </c>
      <c r="P489" s="56" t="s">
        <v>587</v>
      </c>
      <c r="Q489" s="56" t="s">
        <v>68</v>
      </c>
      <c r="R489" s="56" t="s">
        <v>68</v>
      </c>
      <c r="S489" s="56" t="s">
        <v>204</v>
      </c>
      <c r="T489" s="56">
        <v>20</v>
      </c>
      <c r="U489" s="56">
        <v>7356</v>
      </c>
      <c r="V489" s="56" t="s">
        <v>68</v>
      </c>
      <c r="W489" s="56" t="s">
        <v>68</v>
      </c>
      <c r="X489" s="56" t="s">
        <v>167</v>
      </c>
      <c r="Y489" s="56" t="s">
        <v>167</v>
      </c>
      <c r="Z489" s="56" t="s">
        <v>901</v>
      </c>
      <c r="AA489" s="56" t="s">
        <v>677</v>
      </c>
      <c r="AB489" s="56" t="s">
        <v>68</v>
      </c>
      <c r="AC489" s="56" t="s">
        <v>68</v>
      </c>
      <c r="AD489" s="56" t="s">
        <v>68</v>
      </c>
      <c r="AE489" s="56" t="s">
        <v>68</v>
      </c>
      <c r="AF489" s="56" t="s">
        <v>68</v>
      </c>
      <c r="AG489" s="56">
        <v>357846</v>
      </c>
      <c r="AH489" s="56" t="s">
        <v>469</v>
      </c>
      <c r="AI489" s="56">
        <v>2</v>
      </c>
      <c r="AJ489" s="56">
        <v>0</v>
      </c>
      <c r="AK489" s="56">
        <v>0</v>
      </c>
      <c r="AL489" s="56">
        <v>0</v>
      </c>
      <c r="AM489" s="56">
        <v>0</v>
      </c>
      <c r="AN489" s="56">
        <v>0</v>
      </c>
      <c r="AO489" s="56">
        <v>0</v>
      </c>
      <c r="AP489" s="56">
        <v>0</v>
      </c>
      <c r="AQ489" s="56">
        <v>0</v>
      </c>
      <c r="AR489" s="56">
        <v>2</v>
      </c>
      <c r="AS489" s="56">
        <v>0</v>
      </c>
      <c r="AT489" s="56">
        <v>0</v>
      </c>
      <c r="AU489" s="56">
        <v>0</v>
      </c>
      <c r="AV489" s="57">
        <v>0</v>
      </c>
      <c r="AW489" s="56">
        <v>2</v>
      </c>
      <c r="AX489" s="57">
        <v>58.1</v>
      </c>
      <c r="AY489" s="57">
        <v>58.1</v>
      </c>
      <c r="AZ489" s="56">
        <v>0</v>
      </c>
      <c r="BA489" s="56">
        <v>0</v>
      </c>
      <c r="BB489" s="56">
        <v>2</v>
      </c>
      <c r="BC489" s="34">
        <v>29.05</v>
      </c>
      <c r="BD489" s="44">
        <f t="shared" si="7"/>
        <v>0</v>
      </c>
    </row>
    <row r="490" spans="1:56" s="34" customFormat="1">
      <c r="A490" s="56">
        <v>202316</v>
      </c>
      <c r="B490" s="56">
        <v>22</v>
      </c>
      <c r="C490" s="56" t="s">
        <v>498</v>
      </c>
      <c r="D490" s="56" t="s">
        <v>899</v>
      </c>
      <c r="E490" s="56">
        <v>28</v>
      </c>
      <c r="F490" s="56">
        <v>596066282</v>
      </c>
      <c r="G490" s="56" t="s">
        <v>633</v>
      </c>
      <c r="H490" s="56" t="s">
        <v>594</v>
      </c>
      <c r="I490" s="56" t="s">
        <v>68</v>
      </c>
      <c r="J490" s="56" t="s">
        <v>68</v>
      </c>
      <c r="K490" s="56" t="s">
        <v>120</v>
      </c>
      <c r="L490" s="56" t="s">
        <v>68</v>
      </c>
      <c r="M490" s="56" t="s">
        <v>167</v>
      </c>
      <c r="N490" s="56" t="s">
        <v>68</v>
      </c>
      <c r="O490" s="56" t="s">
        <v>68</v>
      </c>
      <c r="P490" s="56" t="s">
        <v>587</v>
      </c>
      <c r="Q490" s="56" t="s">
        <v>68</v>
      </c>
      <c r="R490" s="56" t="s">
        <v>68</v>
      </c>
      <c r="S490" s="56" t="s">
        <v>204</v>
      </c>
      <c r="T490" s="56">
        <v>20</v>
      </c>
      <c r="U490" s="56">
        <v>7356</v>
      </c>
      <c r="V490" s="56" t="s">
        <v>68</v>
      </c>
      <c r="W490" s="56" t="s">
        <v>68</v>
      </c>
      <c r="X490" s="56" t="s">
        <v>167</v>
      </c>
      <c r="Y490" s="56" t="s">
        <v>167</v>
      </c>
      <c r="Z490" s="56" t="s">
        <v>939</v>
      </c>
      <c r="AA490" s="56" t="s">
        <v>677</v>
      </c>
      <c r="AB490" s="56" t="s">
        <v>68</v>
      </c>
      <c r="AC490" s="56" t="s">
        <v>68</v>
      </c>
      <c r="AD490" s="56" t="s">
        <v>68</v>
      </c>
      <c r="AE490" s="56" t="s">
        <v>68</v>
      </c>
      <c r="AF490" s="56" t="s">
        <v>68</v>
      </c>
      <c r="AG490" s="56">
        <v>106233</v>
      </c>
      <c r="AH490" s="56" t="s">
        <v>469</v>
      </c>
      <c r="AI490" s="56">
        <v>0</v>
      </c>
      <c r="AJ490" s="56">
        <v>0</v>
      </c>
      <c r="AK490" s="56">
        <v>0</v>
      </c>
      <c r="AL490" s="56">
        <v>0</v>
      </c>
      <c r="AM490" s="56">
        <v>0</v>
      </c>
      <c r="AN490" s="56">
        <v>0</v>
      </c>
      <c r="AO490" s="56">
        <v>0</v>
      </c>
      <c r="AP490" s="56">
        <v>0</v>
      </c>
      <c r="AQ490" s="56">
        <v>0</v>
      </c>
      <c r="AR490" s="56">
        <v>0</v>
      </c>
      <c r="AS490" s="56">
        <v>0</v>
      </c>
      <c r="AT490" s="56">
        <v>0</v>
      </c>
      <c r="AU490" s="56">
        <v>0</v>
      </c>
      <c r="AV490" s="57">
        <v>0</v>
      </c>
      <c r="AW490" s="56">
        <v>0</v>
      </c>
      <c r="AX490" s="57">
        <v>0</v>
      </c>
      <c r="AY490" s="57">
        <v>0</v>
      </c>
      <c r="AZ490" s="56">
        <v>0</v>
      </c>
      <c r="BA490" s="56">
        <v>0</v>
      </c>
      <c r="BB490" s="56">
        <v>0</v>
      </c>
      <c r="BC490" s="34">
        <v>29.05</v>
      </c>
      <c r="BD490" s="44">
        <f t="shared" si="7"/>
        <v>0</v>
      </c>
    </row>
    <row r="491" spans="1:56" s="34" customFormat="1">
      <c r="A491" s="56">
        <v>202316</v>
      </c>
      <c r="B491" s="56">
        <v>22</v>
      </c>
      <c r="C491" s="56" t="s">
        <v>498</v>
      </c>
      <c r="D491" s="56" t="s">
        <v>899</v>
      </c>
      <c r="E491" s="56">
        <v>29</v>
      </c>
      <c r="F491" s="56">
        <v>596074669</v>
      </c>
      <c r="G491" s="56" t="s">
        <v>633</v>
      </c>
      <c r="H491" s="56" t="s">
        <v>594</v>
      </c>
      <c r="I491" s="56" t="s">
        <v>68</v>
      </c>
      <c r="J491" s="56" t="s">
        <v>68</v>
      </c>
      <c r="K491" s="56" t="s">
        <v>68</v>
      </c>
      <c r="L491" s="56" t="s">
        <v>68</v>
      </c>
      <c r="M491" s="56" t="s">
        <v>167</v>
      </c>
      <c r="N491" s="56" t="s">
        <v>68</v>
      </c>
      <c r="O491" s="56" t="s">
        <v>68</v>
      </c>
      <c r="P491" s="56" t="s">
        <v>587</v>
      </c>
      <c r="Q491" s="56" t="s">
        <v>68</v>
      </c>
      <c r="R491" s="56" t="s">
        <v>68</v>
      </c>
      <c r="S491" s="56" t="s">
        <v>204</v>
      </c>
      <c r="T491" s="56">
        <v>20</v>
      </c>
      <c r="U491" s="56">
        <v>7356</v>
      </c>
      <c r="V491" s="56" t="s">
        <v>68</v>
      </c>
      <c r="W491" s="56" t="s">
        <v>68</v>
      </c>
      <c r="X491" s="56" t="s">
        <v>167</v>
      </c>
      <c r="Y491" s="56" t="s">
        <v>167</v>
      </c>
      <c r="Z491" s="56" t="s">
        <v>68</v>
      </c>
      <c r="AA491" s="56" t="s">
        <v>68</v>
      </c>
      <c r="AB491" s="56" t="s">
        <v>68</v>
      </c>
      <c r="AC491" s="56" t="s">
        <v>68</v>
      </c>
      <c r="AD491" s="56" t="s">
        <v>68</v>
      </c>
      <c r="AE491" s="56" t="s">
        <v>68</v>
      </c>
      <c r="AF491" s="56" t="s">
        <v>68</v>
      </c>
      <c r="AG491" s="56">
        <v>-1</v>
      </c>
      <c r="AH491" s="56" t="s">
        <v>469</v>
      </c>
      <c r="AI491" s="34" t="s">
        <v>68</v>
      </c>
      <c r="AJ491" s="34" t="s">
        <v>68</v>
      </c>
      <c r="AK491" s="34" t="s">
        <v>68</v>
      </c>
      <c r="AL491" s="56">
        <v>30</v>
      </c>
      <c r="AM491" s="56">
        <v>30</v>
      </c>
      <c r="AN491" s="56">
        <v>0</v>
      </c>
      <c r="AO491" s="56">
        <v>0</v>
      </c>
      <c r="AP491" s="56">
        <v>0</v>
      </c>
      <c r="AQ491" s="56">
        <v>0</v>
      </c>
      <c r="AR491" s="56">
        <v>0</v>
      </c>
      <c r="AS491" s="56">
        <v>0</v>
      </c>
      <c r="AT491" s="56">
        <v>0</v>
      </c>
      <c r="AU491" s="56">
        <v>30</v>
      </c>
      <c r="AV491" s="57">
        <v>730.8</v>
      </c>
      <c r="AW491" s="56">
        <v>0</v>
      </c>
      <c r="AX491" s="57">
        <v>0</v>
      </c>
      <c r="AY491" s="57">
        <v>730.8</v>
      </c>
      <c r="AZ491" s="56">
        <v>0</v>
      </c>
      <c r="BA491" s="34" t="s">
        <v>68</v>
      </c>
      <c r="BB491" s="56">
        <v>0</v>
      </c>
      <c r="BC491" s="34">
        <v>24.36</v>
      </c>
      <c r="BD491" s="44">
        <f t="shared" si="7"/>
        <v>0</v>
      </c>
    </row>
    <row r="492" spans="1:56" s="34" customFormat="1">
      <c r="A492" s="56">
        <v>202316</v>
      </c>
      <c r="B492" s="56">
        <v>22</v>
      </c>
      <c r="C492" s="56" t="s">
        <v>498</v>
      </c>
      <c r="D492" s="56" t="s">
        <v>899</v>
      </c>
      <c r="E492" s="56">
        <v>29</v>
      </c>
      <c r="F492" s="56">
        <v>596074669</v>
      </c>
      <c r="G492" s="56" t="s">
        <v>633</v>
      </c>
      <c r="H492" s="56" t="s">
        <v>594</v>
      </c>
      <c r="I492" s="56" t="s">
        <v>68</v>
      </c>
      <c r="J492" s="56" t="s">
        <v>68</v>
      </c>
      <c r="K492" s="56" t="s">
        <v>120</v>
      </c>
      <c r="L492" s="56" t="s">
        <v>68</v>
      </c>
      <c r="M492" s="56" t="s">
        <v>167</v>
      </c>
      <c r="N492" s="56" t="s">
        <v>68</v>
      </c>
      <c r="O492" s="56" t="s">
        <v>68</v>
      </c>
      <c r="P492" s="56" t="s">
        <v>587</v>
      </c>
      <c r="Q492" s="56" t="s">
        <v>68</v>
      </c>
      <c r="R492" s="56" t="s">
        <v>68</v>
      </c>
      <c r="S492" s="56" t="s">
        <v>204</v>
      </c>
      <c r="T492" s="56">
        <v>20</v>
      </c>
      <c r="U492" s="56">
        <v>7356</v>
      </c>
      <c r="V492" s="56" t="s">
        <v>68</v>
      </c>
      <c r="W492" s="56" t="s">
        <v>68</v>
      </c>
      <c r="X492" s="56" t="s">
        <v>167</v>
      </c>
      <c r="Y492" s="56" t="s">
        <v>167</v>
      </c>
      <c r="Z492" s="56" t="s">
        <v>939</v>
      </c>
      <c r="AA492" s="56" t="s">
        <v>677</v>
      </c>
      <c r="AB492" s="56" t="s">
        <v>68</v>
      </c>
      <c r="AC492" s="56" t="s">
        <v>68</v>
      </c>
      <c r="AD492" s="56" t="s">
        <v>68</v>
      </c>
      <c r="AE492" s="56" t="s">
        <v>68</v>
      </c>
      <c r="AF492" s="56" t="s">
        <v>68</v>
      </c>
      <c r="AG492" s="56">
        <v>106233</v>
      </c>
      <c r="AH492" s="56" t="s">
        <v>469</v>
      </c>
      <c r="AI492" s="56">
        <v>0</v>
      </c>
      <c r="AJ492" s="56">
        <v>0</v>
      </c>
      <c r="AK492" s="56">
        <v>0</v>
      </c>
      <c r="AL492" s="56">
        <v>0</v>
      </c>
      <c r="AM492" s="56">
        <v>0</v>
      </c>
      <c r="AN492" s="56">
        <v>0</v>
      </c>
      <c r="AO492" s="56">
        <v>0</v>
      </c>
      <c r="AP492" s="56">
        <v>0</v>
      </c>
      <c r="AQ492" s="56">
        <v>0</v>
      </c>
      <c r="AR492" s="56">
        <v>0</v>
      </c>
      <c r="AS492" s="56">
        <v>0</v>
      </c>
      <c r="AT492" s="56">
        <v>0</v>
      </c>
      <c r="AU492" s="56">
        <v>0</v>
      </c>
      <c r="AV492" s="57">
        <v>0</v>
      </c>
      <c r="AW492" s="56">
        <v>0</v>
      </c>
      <c r="AX492" s="57">
        <v>0</v>
      </c>
      <c r="AY492" s="57">
        <v>0</v>
      </c>
      <c r="AZ492" s="56">
        <v>0</v>
      </c>
      <c r="BA492" s="56">
        <v>0</v>
      </c>
      <c r="BB492" s="56">
        <v>0</v>
      </c>
      <c r="BC492" s="34">
        <v>24.36</v>
      </c>
      <c r="BD492" s="44">
        <f t="shared" si="7"/>
        <v>0</v>
      </c>
    </row>
    <row r="493" spans="1:56" s="34" customFormat="1">
      <c r="A493" s="56">
        <v>202316</v>
      </c>
      <c r="B493" s="56">
        <v>22</v>
      </c>
      <c r="C493" s="56" t="s">
        <v>498</v>
      </c>
      <c r="D493" s="56" t="s">
        <v>899</v>
      </c>
      <c r="E493" s="56">
        <v>29</v>
      </c>
      <c r="F493" s="56">
        <v>596074669</v>
      </c>
      <c r="G493" s="56" t="s">
        <v>633</v>
      </c>
      <c r="H493" s="56" t="s">
        <v>594</v>
      </c>
      <c r="I493" s="56" t="s">
        <v>68</v>
      </c>
      <c r="J493" s="56" t="s">
        <v>68</v>
      </c>
      <c r="K493" s="56" t="s">
        <v>120</v>
      </c>
      <c r="L493" s="56" t="s">
        <v>68</v>
      </c>
      <c r="M493" s="56" t="s">
        <v>167</v>
      </c>
      <c r="N493" s="56" t="s">
        <v>68</v>
      </c>
      <c r="O493" s="56" t="s">
        <v>68</v>
      </c>
      <c r="P493" s="56" t="s">
        <v>587</v>
      </c>
      <c r="Q493" s="56" t="s">
        <v>68</v>
      </c>
      <c r="R493" s="56" t="s">
        <v>68</v>
      </c>
      <c r="S493" s="56" t="s">
        <v>204</v>
      </c>
      <c r="T493" s="56">
        <v>20</v>
      </c>
      <c r="U493" s="56">
        <v>7356</v>
      </c>
      <c r="V493" s="56" t="s">
        <v>68</v>
      </c>
      <c r="W493" s="56" t="s">
        <v>68</v>
      </c>
      <c r="X493" s="56" t="s">
        <v>167</v>
      </c>
      <c r="Y493" s="56" t="s">
        <v>167</v>
      </c>
      <c r="Z493" s="56" t="s">
        <v>901</v>
      </c>
      <c r="AA493" s="56" t="s">
        <v>677</v>
      </c>
      <c r="AB493" s="56" t="s">
        <v>68</v>
      </c>
      <c r="AC493" s="56" t="s">
        <v>68</v>
      </c>
      <c r="AD493" s="56" t="s">
        <v>68</v>
      </c>
      <c r="AE493" s="56" t="s">
        <v>68</v>
      </c>
      <c r="AF493" s="56" t="s">
        <v>68</v>
      </c>
      <c r="AG493" s="56">
        <v>357846</v>
      </c>
      <c r="AH493" s="56" t="s">
        <v>469</v>
      </c>
      <c r="AI493" s="56">
        <v>0</v>
      </c>
      <c r="AJ493" s="56">
        <v>0</v>
      </c>
      <c r="AK493" s="56">
        <v>0</v>
      </c>
      <c r="AL493" s="56">
        <v>0</v>
      </c>
      <c r="AM493" s="56">
        <v>0</v>
      </c>
      <c r="AN493" s="56">
        <v>0</v>
      </c>
      <c r="AO493" s="56">
        <v>0</v>
      </c>
      <c r="AP493" s="56">
        <v>0</v>
      </c>
      <c r="AQ493" s="56">
        <v>0</v>
      </c>
      <c r="AR493" s="56">
        <v>0</v>
      </c>
      <c r="AS493" s="56">
        <v>0</v>
      </c>
      <c r="AT493" s="56">
        <v>0</v>
      </c>
      <c r="AU493" s="56">
        <v>0</v>
      </c>
      <c r="AV493" s="57">
        <v>0</v>
      </c>
      <c r="AW493" s="56">
        <v>0</v>
      </c>
      <c r="AX493" s="57">
        <v>0</v>
      </c>
      <c r="AY493" s="57">
        <v>0</v>
      </c>
      <c r="AZ493" s="56">
        <v>0</v>
      </c>
      <c r="BA493" s="56">
        <v>0</v>
      </c>
      <c r="BB493" s="56">
        <v>0</v>
      </c>
      <c r="BC493" s="34">
        <v>24.36</v>
      </c>
      <c r="BD493" s="44">
        <f t="shared" si="7"/>
        <v>0</v>
      </c>
    </row>
    <row r="494" spans="1:56" s="34" customFormat="1">
      <c r="A494" s="56">
        <v>202316</v>
      </c>
      <c r="B494" s="56">
        <v>22</v>
      </c>
      <c r="C494" s="56" t="s">
        <v>498</v>
      </c>
      <c r="D494" s="56" t="s">
        <v>899</v>
      </c>
      <c r="E494" s="56">
        <v>30</v>
      </c>
      <c r="F494" s="56">
        <v>596074672</v>
      </c>
      <c r="G494" s="56" t="s">
        <v>679</v>
      </c>
      <c r="H494" s="56" t="s">
        <v>594</v>
      </c>
      <c r="I494" s="56" t="s">
        <v>68</v>
      </c>
      <c r="J494" s="56" t="s">
        <v>68</v>
      </c>
      <c r="K494" s="56" t="s">
        <v>120</v>
      </c>
      <c r="L494" s="56" t="s">
        <v>68</v>
      </c>
      <c r="M494" s="56" t="s">
        <v>167</v>
      </c>
      <c r="N494" s="56" t="s">
        <v>68</v>
      </c>
      <c r="O494" s="56" t="s">
        <v>68</v>
      </c>
      <c r="P494" s="56" t="s">
        <v>587</v>
      </c>
      <c r="Q494" s="56" t="s">
        <v>68</v>
      </c>
      <c r="R494" s="56" t="s">
        <v>68</v>
      </c>
      <c r="S494" s="56" t="s">
        <v>204</v>
      </c>
      <c r="T494" s="56">
        <v>20</v>
      </c>
      <c r="U494" s="56">
        <v>7356</v>
      </c>
      <c r="V494" s="56" t="s">
        <v>68</v>
      </c>
      <c r="W494" s="56" t="s">
        <v>68</v>
      </c>
      <c r="X494" s="56" t="s">
        <v>167</v>
      </c>
      <c r="Y494" s="56" t="s">
        <v>167</v>
      </c>
      <c r="Z494" s="56" t="s">
        <v>901</v>
      </c>
      <c r="AA494" s="56" t="s">
        <v>677</v>
      </c>
      <c r="AB494" s="56" t="s">
        <v>68</v>
      </c>
      <c r="AC494" s="56" t="s">
        <v>68</v>
      </c>
      <c r="AD494" s="56" t="s">
        <v>68</v>
      </c>
      <c r="AE494" s="56" t="s">
        <v>68</v>
      </c>
      <c r="AF494" s="56" t="s">
        <v>68</v>
      </c>
      <c r="AG494" s="56">
        <v>357846</v>
      </c>
      <c r="AH494" s="56" t="s">
        <v>469</v>
      </c>
      <c r="AI494" s="56">
        <v>0</v>
      </c>
      <c r="AJ494" s="56">
        <v>0</v>
      </c>
      <c r="AK494" s="56">
        <v>0</v>
      </c>
      <c r="AL494" s="56">
        <v>0</v>
      </c>
      <c r="AM494" s="56">
        <v>0</v>
      </c>
      <c r="AN494" s="56">
        <v>0</v>
      </c>
      <c r="AO494" s="56">
        <v>0</v>
      </c>
      <c r="AP494" s="56">
        <v>0</v>
      </c>
      <c r="AQ494" s="56">
        <v>0</v>
      </c>
      <c r="AR494" s="56">
        <v>0</v>
      </c>
      <c r="AS494" s="56">
        <v>0</v>
      </c>
      <c r="AT494" s="56">
        <v>0</v>
      </c>
      <c r="AU494" s="56">
        <v>0</v>
      </c>
      <c r="AV494" s="57">
        <v>0</v>
      </c>
      <c r="AW494" s="56">
        <v>0</v>
      </c>
      <c r="AX494" s="57">
        <v>0</v>
      </c>
      <c r="AY494" s="57">
        <v>0</v>
      </c>
      <c r="AZ494" s="56">
        <v>0</v>
      </c>
      <c r="BA494" s="56">
        <v>0</v>
      </c>
      <c r="BB494" s="56">
        <v>0</v>
      </c>
      <c r="BC494" s="34">
        <v>24.36</v>
      </c>
      <c r="BD494" s="44">
        <f t="shared" si="7"/>
        <v>0</v>
      </c>
    </row>
    <row r="495" spans="1:56" s="34" customFormat="1">
      <c r="A495" s="56">
        <v>202316</v>
      </c>
      <c r="B495" s="56">
        <v>22</v>
      </c>
      <c r="C495" s="56" t="s">
        <v>498</v>
      </c>
      <c r="D495" s="56" t="s">
        <v>899</v>
      </c>
      <c r="E495" s="56">
        <v>30</v>
      </c>
      <c r="F495" s="56">
        <v>596074672</v>
      </c>
      <c r="G495" s="56" t="s">
        <v>679</v>
      </c>
      <c r="H495" s="56" t="s">
        <v>594</v>
      </c>
      <c r="I495" s="56" t="s">
        <v>68</v>
      </c>
      <c r="J495" s="56" t="s">
        <v>68</v>
      </c>
      <c r="K495" s="56" t="s">
        <v>120</v>
      </c>
      <c r="L495" s="56" t="s">
        <v>68</v>
      </c>
      <c r="M495" s="56" t="s">
        <v>167</v>
      </c>
      <c r="N495" s="56" t="s">
        <v>68</v>
      </c>
      <c r="O495" s="56" t="s">
        <v>68</v>
      </c>
      <c r="P495" s="56" t="s">
        <v>587</v>
      </c>
      <c r="Q495" s="56" t="s">
        <v>68</v>
      </c>
      <c r="R495" s="56" t="s">
        <v>68</v>
      </c>
      <c r="S495" s="56" t="s">
        <v>204</v>
      </c>
      <c r="T495" s="56">
        <v>20</v>
      </c>
      <c r="U495" s="56">
        <v>7356</v>
      </c>
      <c r="V495" s="56" t="s">
        <v>68</v>
      </c>
      <c r="W495" s="56" t="s">
        <v>68</v>
      </c>
      <c r="X495" s="56" t="s">
        <v>167</v>
      </c>
      <c r="Y495" s="56" t="s">
        <v>167</v>
      </c>
      <c r="Z495" s="56" t="s">
        <v>939</v>
      </c>
      <c r="AA495" s="56" t="s">
        <v>677</v>
      </c>
      <c r="AB495" s="56" t="s">
        <v>68</v>
      </c>
      <c r="AC495" s="56" t="s">
        <v>68</v>
      </c>
      <c r="AD495" s="56" t="s">
        <v>68</v>
      </c>
      <c r="AE495" s="56" t="s">
        <v>68</v>
      </c>
      <c r="AF495" s="56" t="s">
        <v>68</v>
      </c>
      <c r="AG495" s="56">
        <v>106233</v>
      </c>
      <c r="AH495" s="56" t="s">
        <v>469</v>
      </c>
      <c r="AI495" s="56">
        <v>0</v>
      </c>
      <c r="AJ495" s="56">
        <v>0</v>
      </c>
      <c r="AK495" s="56">
        <v>0</v>
      </c>
      <c r="AL495" s="56">
        <v>0</v>
      </c>
      <c r="AM495" s="56">
        <v>0</v>
      </c>
      <c r="AN495" s="56">
        <v>0</v>
      </c>
      <c r="AO495" s="56">
        <v>0</v>
      </c>
      <c r="AP495" s="56">
        <v>0</v>
      </c>
      <c r="AQ495" s="56">
        <v>0</v>
      </c>
      <c r="AR495" s="56">
        <v>0</v>
      </c>
      <c r="AS495" s="56">
        <v>0</v>
      </c>
      <c r="AT495" s="56">
        <v>0</v>
      </c>
      <c r="AU495" s="56">
        <v>0</v>
      </c>
      <c r="AV495" s="57">
        <v>0</v>
      </c>
      <c r="AW495" s="56">
        <v>0</v>
      </c>
      <c r="AX495" s="57">
        <v>0</v>
      </c>
      <c r="AY495" s="57">
        <v>0</v>
      </c>
      <c r="AZ495" s="56">
        <v>0</v>
      </c>
      <c r="BA495" s="56">
        <v>0</v>
      </c>
      <c r="BB495" s="56">
        <v>0</v>
      </c>
      <c r="BC495" s="34">
        <v>24.36</v>
      </c>
      <c r="BD495" s="44">
        <f t="shared" si="7"/>
        <v>0</v>
      </c>
    </row>
    <row r="496" spans="1:56" s="34" customFormat="1">
      <c r="A496" s="56">
        <v>202316</v>
      </c>
      <c r="B496" s="56">
        <v>22</v>
      </c>
      <c r="C496" s="56" t="s">
        <v>498</v>
      </c>
      <c r="D496" s="56" t="s">
        <v>899</v>
      </c>
      <c r="E496" s="56">
        <v>30</v>
      </c>
      <c r="F496" s="56">
        <v>596074672</v>
      </c>
      <c r="G496" s="56" t="s">
        <v>679</v>
      </c>
      <c r="H496" s="56" t="s">
        <v>594</v>
      </c>
      <c r="I496" s="56" t="s">
        <v>68</v>
      </c>
      <c r="J496" s="56" t="s">
        <v>68</v>
      </c>
      <c r="K496" s="56" t="s">
        <v>68</v>
      </c>
      <c r="L496" s="56" t="s">
        <v>68</v>
      </c>
      <c r="M496" s="56" t="s">
        <v>167</v>
      </c>
      <c r="N496" s="56" t="s">
        <v>68</v>
      </c>
      <c r="O496" s="56" t="s">
        <v>68</v>
      </c>
      <c r="P496" s="56" t="s">
        <v>587</v>
      </c>
      <c r="Q496" s="56" t="s">
        <v>68</v>
      </c>
      <c r="R496" s="56" t="s">
        <v>68</v>
      </c>
      <c r="S496" s="56" t="s">
        <v>204</v>
      </c>
      <c r="T496" s="56">
        <v>20</v>
      </c>
      <c r="U496" s="56">
        <v>7356</v>
      </c>
      <c r="V496" s="56" t="s">
        <v>68</v>
      </c>
      <c r="W496" s="56" t="s">
        <v>68</v>
      </c>
      <c r="X496" s="56" t="s">
        <v>167</v>
      </c>
      <c r="Y496" s="56" t="s">
        <v>167</v>
      </c>
      <c r="Z496" s="56" t="s">
        <v>68</v>
      </c>
      <c r="AA496" s="56" t="s">
        <v>68</v>
      </c>
      <c r="AB496" s="56" t="s">
        <v>68</v>
      </c>
      <c r="AC496" s="56" t="s">
        <v>68</v>
      </c>
      <c r="AD496" s="56" t="s">
        <v>68</v>
      </c>
      <c r="AE496" s="56" t="s">
        <v>68</v>
      </c>
      <c r="AF496" s="56" t="s">
        <v>68</v>
      </c>
      <c r="AG496" s="56">
        <v>-1</v>
      </c>
      <c r="AH496" s="56" t="s">
        <v>469</v>
      </c>
      <c r="AI496" s="34" t="s">
        <v>68</v>
      </c>
      <c r="AJ496" s="34" t="s">
        <v>68</v>
      </c>
      <c r="AK496" s="34" t="s">
        <v>68</v>
      </c>
      <c r="AL496" s="56">
        <v>106</v>
      </c>
      <c r="AM496" s="56">
        <v>106</v>
      </c>
      <c r="AN496" s="56">
        <v>0</v>
      </c>
      <c r="AO496" s="56">
        <v>0</v>
      </c>
      <c r="AP496" s="56">
        <v>0</v>
      </c>
      <c r="AQ496" s="56">
        <v>0</v>
      </c>
      <c r="AR496" s="56">
        <v>0</v>
      </c>
      <c r="AS496" s="56">
        <v>0</v>
      </c>
      <c r="AT496" s="56">
        <v>0</v>
      </c>
      <c r="AU496" s="56">
        <v>106</v>
      </c>
      <c r="AV496" s="57">
        <v>2582.16</v>
      </c>
      <c r="AW496" s="56">
        <v>0</v>
      </c>
      <c r="AX496" s="57">
        <v>0</v>
      </c>
      <c r="AY496" s="57">
        <v>2582.16</v>
      </c>
      <c r="AZ496" s="56">
        <v>0</v>
      </c>
      <c r="BA496" s="34" t="s">
        <v>68</v>
      </c>
      <c r="BB496" s="56">
        <v>0</v>
      </c>
      <c r="BC496" s="34">
        <v>24.36</v>
      </c>
      <c r="BD496" s="44">
        <f t="shared" si="7"/>
        <v>0</v>
      </c>
    </row>
    <row r="497" spans="1:56" s="34" customFormat="1">
      <c r="A497" s="56">
        <v>202316</v>
      </c>
      <c r="B497" s="56">
        <v>22</v>
      </c>
      <c r="C497" s="56" t="s">
        <v>498</v>
      </c>
      <c r="D497" s="56" t="s">
        <v>899</v>
      </c>
      <c r="E497" s="56">
        <v>31</v>
      </c>
      <c r="F497" s="56">
        <v>596083743</v>
      </c>
      <c r="G497" s="56" t="s">
        <v>679</v>
      </c>
      <c r="H497" s="56" t="s">
        <v>594</v>
      </c>
      <c r="I497" s="56" t="s">
        <v>68</v>
      </c>
      <c r="J497" s="56" t="s">
        <v>68</v>
      </c>
      <c r="K497" s="56" t="s">
        <v>120</v>
      </c>
      <c r="L497" s="56" t="s">
        <v>68</v>
      </c>
      <c r="M497" s="56" t="s">
        <v>167</v>
      </c>
      <c r="N497" s="56" t="s">
        <v>68</v>
      </c>
      <c r="O497" s="56" t="s">
        <v>68</v>
      </c>
      <c r="P497" s="56" t="s">
        <v>587</v>
      </c>
      <c r="Q497" s="56" t="s">
        <v>68</v>
      </c>
      <c r="R497" s="56" t="s">
        <v>68</v>
      </c>
      <c r="S497" s="56" t="s">
        <v>204</v>
      </c>
      <c r="T497" s="56">
        <v>20</v>
      </c>
      <c r="U497" s="56">
        <v>7356</v>
      </c>
      <c r="V497" s="56" t="s">
        <v>68</v>
      </c>
      <c r="W497" s="56" t="s">
        <v>68</v>
      </c>
      <c r="X497" s="56" t="s">
        <v>167</v>
      </c>
      <c r="Y497" s="56" t="s">
        <v>167</v>
      </c>
      <c r="Z497" s="56" t="s">
        <v>901</v>
      </c>
      <c r="AA497" s="56" t="s">
        <v>677</v>
      </c>
      <c r="AB497" s="56" t="s">
        <v>68</v>
      </c>
      <c r="AC497" s="56" t="s">
        <v>68</v>
      </c>
      <c r="AD497" s="56" t="s">
        <v>68</v>
      </c>
      <c r="AE497" s="56" t="s">
        <v>68</v>
      </c>
      <c r="AF497" s="56" t="s">
        <v>68</v>
      </c>
      <c r="AG497" s="56">
        <v>357846</v>
      </c>
      <c r="AH497" s="56" t="s">
        <v>469</v>
      </c>
      <c r="AI497" s="56">
        <v>0</v>
      </c>
      <c r="AJ497" s="56">
        <v>0</v>
      </c>
      <c r="AK497" s="56">
        <v>0</v>
      </c>
      <c r="AL497" s="56">
        <v>0</v>
      </c>
      <c r="AM497" s="56">
        <v>0</v>
      </c>
      <c r="AN497" s="56">
        <v>0</v>
      </c>
      <c r="AO497" s="56">
        <v>0</v>
      </c>
      <c r="AP497" s="56">
        <v>0</v>
      </c>
      <c r="AQ497" s="56">
        <v>0</v>
      </c>
      <c r="AR497" s="56">
        <v>0</v>
      </c>
      <c r="AS497" s="56">
        <v>0</v>
      </c>
      <c r="AT497" s="56">
        <v>0</v>
      </c>
      <c r="AU497" s="56">
        <v>0</v>
      </c>
      <c r="AV497" s="57">
        <v>0</v>
      </c>
      <c r="AW497" s="56">
        <v>0</v>
      </c>
      <c r="AX497" s="57">
        <v>0</v>
      </c>
      <c r="AY497" s="57">
        <v>0</v>
      </c>
      <c r="AZ497" s="56">
        <v>0</v>
      </c>
      <c r="BA497" s="56">
        <v>0</v>
      </c>
      <c r="BB497" s="56">
        <v>0</v>
      </c>
      <c r="BC497" s="34">
        <v>31.64</v>
      </c>
      <c r="BD497" s="44">
        <f t="shared" si="7"/>
        <v>0</v>
      </c>
    </row>
    <row r="498" spans="1:56" s="34" customFormat="1">
      <c r="A498" s="56">
        <v>202316</v>
      </c>
      <c r="B498" s="56">
        <v>22</v>
      </c>
      <c r="C498" s="56" t="s">
        <v>498</v>
      </c>
      <c r="D498" s="56" t="s">
        <v>899</v>
      </c>
      <c r="E498" s="56">
        <v>31</v>
      </c>
      <c r="F498" s="56">
        <v>596083743</v>
      </c>
      <c r="G498" s="56" t="s">
        <v>679</v>
      </c>
      <c r="H498" s="56" t="s">
        <v>594</v>
      </c>
      <c r="I498" s="56" t="s">
        <v>68</v>
      </c>
      <c r="J498" s="56" t="s">
        <v>68</v>
      </c>
      <c r="K498" s="56" t="s">
        <v>120</v>
      </c>
      <c r="L498" s="56" t="s">
        <v>68</v>
      </c>
      <c r="M498" s="56" t="s">
        <v>167</v>
      </c>
      <c r="N498" s="56" t="s">
        <v>68</v>
      </c>
      <c r="O498" s="56" t="s">
        <v>68</v>
      </c>
      <c r="P498" s="56" t="s">
        <v>587</v>
      </c>
      <c r="Q498" s="56" t="s">
        <v>68</v>
      </c>
      <c r="R498" s="56" t="s">
        <v>68</v>
      </c>
      <c r="S498" s="56" t="s">
        <v>204</v>
      </c>
      <c r="T498" s="56">
        <v>20</v>
      </c>
      <c r="U498" s="56">
        <v>7356</v>
      </c>
      <c r="V498" s="56" t="s">
        <v>68</v>
      </c>
      <c r="W498" s="56" t="s">
        <v>68</v>
      </c>
      <c r="X498" s="56" t="s">
        <v>167</v>
      </c>
      <c r="Y498" s="56" t="s">
        <v>167</v>
      </c>
      <c r="Z498" s="56" t="s">
        <v>939</v>
      </c>
      <c r="AA498" s="56" t="s">
        <v>677</v>
      </c>
      <c r="AB498" s="56" t="s">
        <v>68</v>
      </c>
      <c r="AC498" s="56" t="s">
        <v>68</v>
      </c>
      <c r="AD498" s="56" t="s">
        <v>68</v>
      </c>
      <c r="AE498" s="56" t="s">
        <v>68</v>
      </c>
      <c r="AF498" s="56" t="s">
        <v>68</v>
      </c>
      <c r="AG498" s="56">
        <v>106233</v>
      </c>
      <c r="AH498" s="56" t="s">
        <v>469</v>
      </c>
      <c r="AI498" s="56">
        <v>0</v>
      </c>
      <c r="AJ498" s="56">
        <v>0</v>
      </c>
      <c r="AK498" s="56">
        <v>0</v>
      </c>
      <c r="AL498" s="56">
        <v>0</v>
      </c>
      <c r="AM498" s="56">
        <v>0</v>
      </c>
      <c r="AN498" s="56">
        <v>0</v>
      </c>
      <c r="AO498" s="56">
        <v>0</v>
      </c>
      <c r="AP498" s="56">
        <v>0</v>
      </c>
      <c r="AQ498" s="56">
        <v>0</v>
      </c>
      <c r="AR498" s="56">
        <v>0</v>
      </c>
      <c r="AS498" s="56">
        <v>0</v>
      </c>
      <c r="AT498" s="56">
        <v>0</v>
      </c>
      <c r="AU498" s="56">
        <v>0</v>
      </c>
      <c r="AV498" s="57">
        <v>0</v>
      </c>
      <c r="AW498" s="56">
        <v>0</v>
      </c>
      <c r="AX498" s="57">
        <v>0</v>
      </c>
      <c r="AY498" s="57">
        <v>0</v>
      </c>
      <c r="AZ498" s="56">
        <v>0</v>
      </c>
      <c r="BA498" s="56">
        <v>0</v>
      </c>
      <c r="BB498" s="56">
        <v>0</v>
      </c>
      <c r="BC498" s="34">
        <v>31.64</v>
      </c>
      <c r="BD498" s="44">
        <f t="shared" si="7"/>
        <v>0</v>
      </c>
    </row>
    <row r="499" spans="1:56" s="34" customFormat="1">
      <c r="A499" s="56">
        <v>202316</v>
      </c>
      <c r="B499" s="56">
        <v>22</v>
      </c>
      <c r="C499" s="56" t="s">
        <v>498</v>
      </c>
      <c r="D499" s="56" t="s">
        <v>899</v>
      </c>
      <c r="E499" s="56">
        <v>31</v>
      </c>
      <c r="F499" s="56">
        <v>596083743</v>
      </c>
      <c r="G499" s="56" t="s">
        <v>679</v>
      </c>
      <c r="H499" s="56" t="s">
        <v>594</v>
      </c>
      <c r="I499" s="56" t="s">
        <v>68</v>
      </c>
      <c r="J499" s="56" t="s">
        <v>68</v>
      </c>
      <c r="K499" s="56" t="s">
        <v>68</v>
      </c>
      <c r="L499" s="56" t="s">
        <v>68</v>
      </c>
      <c r="M499" s="56" t="s">
        <v>167</v>
      </c>
      <c r="N499" s="56" t="s">
        <v>68</v>
      </c>
      <c r="O499" s="56" t="s">
        <v>68</v>
      </c>
      <c r="P499" s="56" t="s">
        <v>587</v>
      </c>
      <c r="Q499" s="56" t="s">
        <v>68</v>
      </c>
      <c r="R499" s="56" t="s">
        <v>68</v>
      </c>
      <c r="S499" s="56" t="s">
        <v>204</v>
      </c>
      <c r="T499" s="56">
        <v>20</v>
      </c>
      <c r="U499" s="56">
        <v>7356</v>
      </c>
      <c r="V499" s="56" t="s">
        <v>68</v>
      </c>
      <c r="W499" s="56" t="s">
        <v>68</v>
      </c>
      <c r="X499" s="56" t="s">
        <v>167</v>
      </c>
      <c r="Y499" s="56" t="s">
        <v>167</v>
      </c>
      <c r="Z499" s="56" t="s">
        <v>68</v>
      </c>
      <c r="AA499" s="56" t="s">
        <v>68</v>
      </c>
      <c r="AB499" s="56" t="s">
        <v>68</v>
      </c>
      <c r="AC499" s="56" t="s">
        <v>68</v>
      </c>
      <c r="AD499" s="56" t="s">
        <v>68</v>
      </c>
      <c r="AE499" s="56" t="s">
        <v>68</v>
      </c>
      <c r="AF499" s="56" t="s">
        <v>68</v>
      </c>
      <c r="AG499" s="56">
        <v>-1</v>
      </c>
      <c r="AH499" s="56" t="s">
        <v>469</v>
      </c>
      <c r="AI499" s="34" t="s">
        <v>68</v>
      </c>
      <c r="AJ499" s="34" t="s">
        <v>68</v>
      </c>
      <c r="AK499" s="34" t="s">
        <v>68</v>
      </c>
      <c r="AL499" s="56">
        <v>128</v>
      </c>
      <c r="AM499" s="56">
        <v>128</v>
      </c>
      <c r="AN499" s="56">
        <v>0</v>
      </c>
      <c r="AO499" s="56">
        <v>0</v>
      </c>
      <c r="AP499" s="56">
        <v>0</v>
      </c>
      <c r="AQ499" s="56">
        <v>0</v>
      </c>
      <c r="AR499" s="56">
        <v>0</v>
      </c>
      <c r="AS499" s="56">
        <v>0</v>
      </c>
      <c r="AT499" s="56">
        <v>0</v>
      </c>
      <c r="AU499" s="56">
        <v>128</v>
      </c>
      <c r="AV499" s="57">
        <v>4049.92</v>
      </c>
      <c r="AW499" s="56">
        <v>0</v>
      </c>
      <c r="AX499" s="57">
        <v>0</v>
      </c>
      <c r="AY499" s="57">
        <v>4049.92</v>
      </c>
      <c r="AZ499" s="56">
        <v>0</v>
      </c>
      <c r="BA499" s="34" t="s">
        <v>68</v>
      </c>
      <c r="BB499" s="56">
        <v>0</v>
      </c>
      <c r="BC499" s="34">
        <v>31.64</v>
      </c>
      <c r="BD499" s="44">
        <f t="shared" si="7"/>
        <v>0</v>
      </c>
    </row>
    <row r="500" spans="1:56" s="34" customFormat="1">
      <c r="A500" s="56">
        <v>202316</v>
      </c>
      <c r="B500" s="56">
        <v>22</v>
      </c>
      <c r="C500" s="56" t="s">
        <v>498</v>
      </c>
      <c r="D500" s="56" t="s">
        <v>899</v>
      </c>
      <c r="E500" s="56">
        <v>32</v>
      </c>
      <c r="F500" s="56">
        <v>596788086</v>
      </c>
      <c r="G500" s="56" t="s">
        <v>755</v>
      </c>
      <c r="H500" s="56" t="s">
        <v>594</v>
      </c>
      <c r="I500" s="56" t="s">
        <v>68</v>
      </c>
      <c r="J500" s="56" t="s">
        <v>68</v>
      </c>
      <c r="K500" s="56" t="s">
        <v>120</v>
      </c>
      <c r="L500" s="56" t="s">
        <v>68</v>
      </c>
      <c r="M500" s="56" t="s">
        <v>167</v>
      </c>
      <c r="N500" s="56" t="s">
        <v>68</v>
      </c>
      <c r="O500" s="56" t="s">
        <v>68</v>
      </c>
      <c r="P500" s="56" t="s">
        <v>587</v>
      </c>
      <c r="Q500" s="56" t="s">
        <v>68</v>
      </c>
      <c r="R500" s="56" t="s">
        <v>68</v>
      </c>
      <c r="S500" s="56" t="s">
        <v>204</v>
      </c>
      <c r="T500" s="56">
        <v>20</v>
      </c>
      <c r="U500" s="56">
        <v>7356</v>
      </c>
      <c r="V500" s="56" t="s">
        <v>68</v>
      </c>
      <c r="W500" s="56" t="s">
        <v>68</v>
      </c>
      <c r="X500" s="56" t="s">
        <v>167</v>
      </c>
      <c r="Y500" s="56" t="s">
        <v>167</v>
      </c>
      <c r="Z500" s="56" t="s">
        <v>939</v>
      </c>
      <c r="AA500" s="56" t="s">
        <v>677</v>
      </c>
      <c r="AB500" s="56" t="s">
        <v>68</v>
      </c>
      <c r="AC500" s="56" t="s">
        <v>68</v>
      </c>
      <c r="AD500" s="56" t="s">
        <v>68</v>
      </c>
      <c r="AE500" s="56" t="s">
        <v>68</v>
      </c>
      <c r="AF500" s="56" t="s">
        <v>68</v>
      </c>
      <c r="AG500" s="56">
        <v>106233</v>
      </c>
      <c r="AH500" s="56" t="s">
        <v>469</v>
      </c>
      <c r="AI500" s="56">
        <v>3</v>
      </c>
      <c r="AJ500" s="56">
        <v>0</v>
      </c>
      <c r="AK500" s="56">
        <v>0</v>
      </c>
      <c r="AL500" s="56">
        <v>0</v>
      </c>
      <c r="AM500" s="56">
        <v>0</v>
      </c>
      <c r="AN500" s="56">
        <v>0</v>
      </c>
      <c r="AO500" s="56">
        <v>0</v>
      </c>
      <c r="AP500" s="56">
        <v>0</v>
      </c>
      <c r="AQ500" s="56">
        <v>0</v>
      </c>
      <c r="AR500" s="56">
        <v>3</v>
      </c>
      <c r="AS500" s="56">
        <v>0</v>
      </c>
      <c r="AT500" s="56">
        <v>0</v>
      </c>
      <c r="AU500" s="56">
        <v>0</v>
      </c>
      <c r="AV500" s="57">
        <v>0</v>
      </c>
      <c r="AW500" s="56">
        <v>3</v>
      </c>
      <c r="AX500" s="57">
        <v>107.28</v>
      </c>
      <c r="AY500" s="57">
        <v>107.28</v>
      </c>
      <c r="AZ500" s="56">
        <v>0</v>
      </c>
      <c r="BA500" s="56">
        <v>0</v>
      </c>
      <c r="BB500" s="56">
        <v>3</v>
      </c>
      <c r="BC500" s="34">
        <v>35.76</v>
      </c>
      <c r="BD500" s="44">
        <f t="shared" si="7"/>
        <v>0</v>
      </c>
    </row>
    <row r="501" spans="1:56" s="34" customFormat="1">
      <c r="A501" s="56">
        <v>202316</v>
      </c>
      <c r="B501" s="56">
        <v>22</v>
      </c>
      <c r="C501" s="56" t="s">
        <v>498</v>
      </c>
      <c r="D501" s="56" t="s">
        <v>899</v>
      </c>
      <c r="E501" s="56">
        <v>32</v>
      </c>
      <c r="F501" s="56">
        <v>596788086</v>
      </c>
      <c r="G501" s="56" t="s">
        <v>755</v>
      </c>
      <c r="H501" s="56" t="s">
        <v>594</v>
      </c>
      <c r="I501" s="56" t="s">
        <v>68</v>
      </c>
      <c r="J501" s="56" t="s">
        <v>68</v>
      </c>
      <c r="K501" s="56" t="s">
        <v>120</v>
      </c>
      <c r="L501" s="56" t="s">
        <v>68</v>
      </c>
      <c r="M501" s="56" t="s">
        <v>167</v>
      </c>
      <c r="N501" s="56" t="s">
        <v>68</v>
      </c>
      <c r="O501" s="56" t="s">
        <v>68</v>
      </c>
      <c r="P501" s="56" t="s">
        <v>587</v>
      </c>
      <c r="Q501" s="56" t="s">
        <v>68</v>
      </c>
      <c r="R501" s="56" t="s">
        <v>68</v>
      </c>
      <c r="S501" s="56" t="s">
        <v>204</v>
      </c>
      <c r="T501" s="56">
        <v>20</v>
      </c>
      <c r="U501" s="56">
        <v>7356</v>
      </c>
      <c r="V501" s="56" t="s">
        <v>68</v>
      </c>
      <c r="W501" s="56" t="s">
        <v>68</v>
      </c>
      <c r="X501" s="56" t="s">
        <v>167</v>
      </c>
      <c r="Y501" s="56" t="s">
        <v>167</v>
      </c>
      <c r="Z501" s="56" t="s">
        <v>901</v>
      </c>
      <c r="AA501" s="56" t="s">
        <v>677</v>
      </c>
      <c r="AB501" s="56" t="s">
        <v>68</v>
      </c>
      <c r="AC501" s="56" t="s">
        <v>68</v>
      </c>
      <c r="AD501" s="56" t="s">
        <v>68</v>
      </c>
      <c r="AE501" s="56" t="s">
        <v>68</v>
      </c>
      <c r="AF501" s="56" t="s">
        <v>68</v>
      </c>
      <c r="AG501" s="56">
        <v>357846</v>
      </c>
      <c r="AH501" s="56" t="s">
        <v>469</v>
      </c>
      <c r="AI501" s="56">
        <v>0</v>
      </c>
      <c r="AJ501" s="56">
        <v>0</v>
      </c>
      <c r="AK501" s="56">
        <v>0</v>
      </c>
      <c r="AL501" s="56">
        <v>0</v>
      </c>
      <c r="AM501" s="56">
        <v>0</v>
      </c>
      <c r="AN501" s="56">
        <v>0</v>
      </c>
      <c r="AO501" s="56">
        <v>0</v>
      </c>
      <c r="AP501" s="56">
        <v>0</v>
      </c>
      <c r="AQ501" s="56">
        <v>0</v>
      </c>
      <c r="AR501" s="56">
        <v>0</v>
      </c>
      <c r="AS501" s="56">
        <v>0</v>
      </c>
      <c r="AT501" s="56">
        <v>0</v>
      </c>
      <c r="AU501" s="56">
        <v>0</v>
      </c>
      <c r="AV501" s="57">
        <v>0</v>
      </c>
      <c r="AW501" s="56">
        <v>0</v>
      </c>
      <c r="AX501" s="57">
        <v>0</v>
      </c>
      <c r="AY501" s="57">
        <v>0</v>
      </c>
      <c r="AZ501" s="56">
        <v>0</v>
      </c>
      <c r="BA501" s="56">
        <v>0</v>
      </c>
      <c r="BB501" s="56">
        <v>0</v>
      </c>
      <c r="BC501" s="34">
        <v>35.76</v>
      </c>
      <c r="BD501" s="44">
        <f t="shared" si="7"/>
        <v>0</v>
      </c>
    </row>
    <row r="502" spans="1:56" s="34" customFormat="1">
      <c r="A502" s="56">
        <v>202314</v>
      </c>
      <c r="B502" s="56">
        <v>22</v>
      </c>
      <c r="C502" s="56" t="s">
        <v>498</v>
      </c>
      <c r="D502" s="56" t="s">
        <v>698</v>
      </c>
      <c r="E502" s="56">
        <v>1</v>
      </c>
      <c r="F502" s="56">
        <v>554708300</v>
      </c>
      <c r="G502" s="56" t="s">
        <v>699</v>
      </c>
      <c r="H502" s="56" t="s">
        <v>134</v>
      </c>
      <c r="I502" s="56" t="s">
        <v>118</v>
      </c>
      <c r="J502" s="56" t="s">
        <v>116</v>
      </c>
      <c r="K502" s="56" t="s">
        <v>97</v>
      </c>
      <c r="L502" s="56" t="s">
        <v>68</v>
      </c>
      <c r="M502" s="56" t="s">
        <v>118</v>
      </c>
      <c r="N502" s="56" t="s">
        <v>68</v>
      </c>
      <c r="O502" s="56" t="s">
        <v>118</v>
      </c>
      <c r="P502" s="56" t="s">
        <v>582</v>
      </c>
      <c r="Q502" s="56" t="s">
        <v>68</v>
      </c>
      <c r="R502" s="56" t="s">
        <v>68</v>
      </c>
      <c r="S502" s="56" t="s">
        <v>204</v>
      </c>
      <c r="T502" s="56">
        <v>20</v>
      </c>
      <c r="U502" s="56">
        <v>7441</v>
      </c>
      <c r="V502" s="56" t="s">
        <v>629</v>
      </c>
      <c r="W502" s="56" t="s">
        <v>630</v>
      </c>
      <c r="X502" s="56" t="s">
        <v>118</v>
      </c>
      <c r="Y502" s="56" t="s">
        <v>118</v>
      </c>
      <c r="Z502" s="56" t="s">
        <v>68</v>
      </c>
      <c r="AA502" s="56" t="s">
        <v>68</v>
      </c>
      <c r="AB502" s="56" t="s">
        <v>700</v>
      </c>
      <c r="AC502" s="56" t="s">
        <v>68</v>
      </c>
      <c r="AD502" s="56" t="s">
        <v>68</v>
      </c>
      <c r="AE502" s="56" t="s">
        <v>68</v>
      </c>
      <c r="AF502" s="56" t="s">
        <v>68</v>
      </c>
      <c r="AG502" s="34" t="s">
        <v>68</v>
      </c>
      <c r="AH502" s="56" t="s">
        <v>469</v>
      </c>
      <c r="AI502" s="56">
        <v>0</v>
      </c>
      <c r="AJ502" s="56">
        <v>0</v>
      </c>
      <c r="AK502" s="56">
        <v>0</v>
      </c>
      <c r="AL502" s="56">
        <v>2</v>
      </c>
      <c r="AM502" s="56">
        <v>0</v>
      </c>
      <c r="AN502" s="56">
        <v>0</v>
      </c>
      <c r="AO502" s="56">
        <v>0</v>
      </c>
      <c r="AP502" s="56">
        <v>0</v>
      </c>
      <c r="AQ502" s="56">
        <v>2</v>
      </c>
      <c r="AR502" s="56">
        <v>0</v>
      </c>
      <c r="AS502" s="56">
        <v>0</v>
      </c>
      <c r="AT502" s="56">
        <v>0</v>
      </c>
      <c r="AU502" s="56">
        <v>0</v>
      </c>
      <c r="AV502" s="57">
        <v>0</v>
      </c>
      <c r="AW502" s="56">
        <v>2</v>
      </c>
      <c r="AX502" s="57">
        <v>48.32</v>
      </c>
      <c r="AY502" s="57">
        <v>48.32</v>
      </c>
      <c r="AZ502" s="56">
        <v>0</v>
      </c>
      <c r="BA502" s="56">
        <v>0</v>
      </c>
      <c r="BB502" s="56">
        <v>0</v>
      </c>
      <c r="BC502" s="34">
        <v>24.16</v>
      </c>
      <c r="BD502" s="44">
        <f t="shared" si="7"/>
        <v>0</v>
      </c>
    </row>
    <row r="503" spans="1:56" s="34" customFormat="1">
      <c r="A503" s="56">
        <v>202314</v>
      </c>
      <c r="B503" s="56">
        <v>22</v>
      </c>
      <c r="C503" s="56" t="s">
        <v>498</v>
      </c>
      <c r="D503" s="56" t="s">
        <v>698</v>
      </c>
      <c r="E503" s="56">
        <v>2</v>
      </c>
      <c r="F503" s="56">
        <v>554708311</v>
      </c>
      <c r="G503" s="56" t="s">
        <v>699</v>
      </c>
      <c r="H503" s="56" t="s">
        <v>134</v>
      </c>
      <c r="I503" s="56" t="s">
        <v>118</v>
      </c>
      <c r="J503" s="56" t="s">
        <v>116</v>
      </c>
      <c r="K503" s="56" t="s">
        <v>97</v>
      </c>
      <c r="L503" s="56" t="s">
        <v>68</v>
      </c>
      <c r="M503" s="56" t="s">
        <v>118</v>
      </c>
      <c r="N503" s="56" t="s">
        <v>68</v>
      </c>
      <c r="O503" s="56" t="s">
        <v>118</v>
      </c>
      <c r="P503" s="56" t="s">
        <v>582</v>
      </c>
      <c r="Q503" s="56" t="s">
        <v>68</v>
      </c>
      <c r="R503" s="56" t="s">
        <v>68</v>
      </c>
      <c r="S503" s="56" t="s">
        <v>204</v>
      </c>
      <c r="T503" s="56">
        <v>20</v>
      </c>
      <c r="U503" s="56">
        <v>7441</v>
      </c>
      <c r="V503" s="56" t="s">
        <v>629</v>
      </c>
      <c r="W503" s="56" t="s">
        <v>630</v>
      </c>
      <c r="X503" s="56" t="s">
        <v>118</v>
      </c>
      <c r="Y503" s="56" t="s">
        <v>118</v>
      </c>
      <c r="Z503" s="56" t="s">
        <v>68</v>
      </c>
      <c r="AA503" s="56" t="s">
        <v>68</v>
      </c>
      <c r="AB503" s="56" t="s">
        <v>700</v>
      </c>
      <c r="AC503" s="56" t="s">
        <v>68</v>
      </c>
      <c r="AD503" s="56" t="s">
        <v>68</v>
      </c>
      <c r="AE503" s="56" t="s">
        <v>68</v>
      </c>
      <c r="AF503" s="56" t="s">
        <v>68</v>
      </c>
      <c r="AG503" s="34" t="s">
        <v>68</v>
      </c>
      <c r="AH503" s="56" t="s">
        <v>469</v>
      </c>
      <c r="AI503" s="56">
        <v>0</v>
      </c>
      <c r="AJ503" s="56">
        <v>0</v>
      </c>
      <c r="AK503" s="56">
        <v>0</v>
      </c>
      <c r="AL503" s="56">
        <v>1</v>
      </c>
      <c r="AM503" s="56">
        <v>0</v>
      </c>
      <c r="AN503" s="56">
        <v>0</v>
      </c>
      <c r="AO503" s="56">
        <v>0</v>
      </c>
      <c r="AP503" s="56">
        <v>0</v>
      </c>
      <c r="AQ503" s="56">
        <v>1</v>
      </c>
      <c r="AR503" s="56">
        <v>0</v>
      </c>
      <c r="AS503" s="56">
        <v>0</v>
      </c>
      <c r="AT503" s="56">
        <v>0</v>
      </c>
      <c r="AU503" s="56">
        <v>0</v>
      </c>
      <c r="AV503" s="57">
        <v>0</v>
      </c>
      <c r="AW503" s="56">
        <v>1</v>
      </c>
      <c r="AX503" s="57">
        <v>20.260000000000002</v>
      </c>
      <c r="AY503" s="57">
        <v>20.260000000000002</v>
      </c>
      <c r="AZ503" s="56">
        <v>0</v>
      </c>
      <c r="BA503" s="56">
        <v>0</v>
      </c>
      <c r="BB503" s="56">
        <v>0</v>
      </c>
      <c r="BC503" s="34">
        <v>20.260000000000002</v>
      </c>
      <c r="BD503" s="44">
        <f t="shared" si="7"/>
        <v>0</v>
      </c>
    </row>
    <row r="504" spans="1:56" s="34" customFormat="1">
      <c r="A504" s="56">
        <v>202314</v>
      </c>
      <c r="B504" s="56">
        <v>22</v>
      </c>
      <c r="C504" s="56" t="s">
        <v>498</v>
      </c>
      <c r="D504" s="56" t="s">
        <v>698</v>
      </c>
      <c r="E504" s="56">
        <v>3</v>
      </c>
      <c r="F504" s="56">
        <v>567158421</v>
      </c>
      <c r="G504" s="56" t="s">
        <v>714</v>
      </c>
      <c r="H504" s="56" t="s">
        <v>134</v>
      </c>
      <c r="I504" s="56" t="s">
        <v>118</v>
      </c>
      <c r="J504" s="56" t="s">
        <v>116</v>
      </c>
      <c r="K504" s="56" t="s">
        <v>97</v>
      </c>
      <c r="L504" s="56" t="s">
        <v>68</v>
      </c>
      <c r="M504" s="56" t="s">
        <v>118</v>
      </c>
      <c r="N504" s="56" t="s">
        <v>138</v>
      </c>
      <c r="O504" s="56" t="s">
        <v>118</v>
      </c>
      <c r="P504" s="56" t="s">
        <v>582</v>
      </c>
      <c r="Q504" s="56" t="s">
        <v>645</v>
      </c>
      <c r="R504" s="56" t="s">
        <v>646</v>
      </c>
      <c r="S504" s="56" t="s">
        <v>204</v>
      </c>
      <c r="T504" s="56">
        <v>20</v>
      </c>
      <c r="U504" s="56">
        <v>7441</v>
      </c>
      <c r="V504" s="56" t="s">
        <v>68</v>
      </c>
      <c r="W504" s="56" t="s">
        <v>68</v>
      </c>
      <c r="X504" s="56" t="s">
        <v>118</v>
      </c>
      <c r="Y504" s="56" t="s">
        <v>118</v>
      </c>
      <c r="Z504" s="56" t="s">
        <v>118</v>
      </c>
      <c r="AA504" s="56" t="s">
        <v>719</v>
      </c>
      <c r="AB504" s="56" t="s">
        <v>700</v>
      </c>
      <c r="AC504" s="56" t="s">
        <v>68</v>
      </c>
      <c r="AD504" s="56" t="s">
        <v>68</v>
      </c>
      <c r="AE504" s="56" t="s">
        <v>720</v>
      </c>
      <c r="AF504" s="56" t="s">
        <v>721</v>
      </c>
      <c r="AG504" s="56">
        <v>41597</v>
      </c>
      <c r="AH504" s="56" t="s">
        <v>469</v>
      </c>
      <c r="AI504" s="56">
        <v>0</v>
      </c>
      <c r="AJ504" s="56">
        <v>4</v>
      </c>
      <c r="AK504" s="56">
        <v>0</v>
      </c>
      <c r="AL504" s="56">
        <v>0</v>
      </c>
      <c r="AM504" s="56">
        <v>0</v>
      </c>
      <c r="AN504" s="56">
        <v>0</v>
      </c>
      <c r="AO504" s="56">
        <v>0</v>
      </c>
      <c r="AP504" s="56">
        <v>0</v>
      </c>
      <c r="AQ504" s="56">
        <v>0</v>
      </c>
      <c r="AR504" s="56">
        <v>0</v>
      </c>
      <c r="AS504" s="56">
        <v>0</v>
      </c>
      <c r="AT504" s="56">
        <v>0</v>
      </c>
      <c r="AU504" s="56">
        <v>0</v>
      </c>
      <c r="AV504" s="57">
        <v>0</v>
      </c>
      <c r="AW504" s="56">
        <v>0</v>
      </c>
      <c r="AX504" s="57">
        <v>0</v>
      </c>
      <c r="AY504" s="57">
        <v>162.36000000000001</v>
      </c>
      <c r="AZ504" s="56">
        <v>0</v>
      </c>
      <c r="BA504" s="56">
        <v>0</v>
      </c>
      <c r="BB504" s="56">
        <v>4</v>
      </c>
      <c r="BC504" s="34">
        <v>40.590000000000003</v>
      </c>
      <c r="BD504" s="44">
        <f t="shared" si="7"/>
        <v>0</v>
      </c>
    </row>
    <row r="505" spans="1:56" s="34" customFormat="1">
      <c r="A505" s="56">
        <v>202314</v>
      </c>
      <c r="B505" s="56">
        <v>22</v>
      </c>
      <c r="C505" s="56" t="s">
        <v>498</v>
      </c>
      <c r="D505" s="56" t="s">
        <v>698</v>
      </c>
      <c r="E505" s="56">
        <v>4</v>
      </c>
      <c r="F505" s="56">
        <v>595338022</v>
      </c>
      <c r="G505" s="56" t="s">
        <v>331</v>
      </c>
      <c r="H505" s="56" t="s">
        <v>134</v>
      </c>
      <c r="I505" s="56" t="s">
        <v>118</v>
      </c>
      <c r="J505" s="56" t="s">
        <v>116</v>
      </c>
      <c r="K505" s="56" t="s">
        <v>97</v>
      </c>
      <c r="L505" s="56" t="s">
        <v>68</v>
      </c>
      <c r="M505" s="56" t="s">
        <v>118</v>
      </c>
      <c r="N505" s="56" t="s">
        <v>68</v>
      </c>
      <c r="O505" s="56" t="s">
        <v>118</v>
      </c>
      <c r="P505" s="56" t="s">
        <v>582</v>
      </c>
      <c r="Q505" s="56" t="s">
        <v>68</v>
      </c>
      <c r="R505" s="56" t="s">
        <v>68</v>
      </c>
      <c r="S505" s="56" t="s">
        <v>204</v>
      </c>
      <c r="T505" s="56">
        <v>20</v>
      </c>
      <c r="U505" s="56">
        <v>7441</v>
      </c>
      <c r="V505" s="56" t="s">
        <v>629</v>
      </c>
      <c r="W505" s="56" t="s">
        <v>671</v>
      </c>
      <c r="X505" s="56" t="s">
        <v>118</v>
      </c>
      <c r="Y505" s="56" t="s">
        <v>118</v>
      </c>
      <c r="Z505" s="56" t="s">
        <v>68</v>
      </c>
      <c r="AA505" s="56" t="s">
        <v>68</v>
      </c>
      <c r="AB505" s="56" t="s">
        <v>700</v>
      </c>
      <c r="AC505" s="56" t="s">
        <v>68</v>
      </c>
      <c r="AD505" s="56" t="s">
        <v>68</v>
      </c>
      <c r="AE505" s="56" t="s">
        <v>68</v>
      </c>
      <c r="AF505" s="56" t="s">
        <v>68</v>
      </c>
      <c r="AG505" s="34" t="s">
        <v>68</v>
      </c>
      <c r="AH505" s="56" t="s">
        <v>469</v>
      </c>
      <c r="AI505" s="56">
        <v>0</v>
      </c>
      <c r="AJ505" s="56">
        <v>0</v>
      </c>
      <c r="AK505" s="56">
        <v>0</v>
      </c>
      <c r="AL505" s="56">
        <v>9</v>
      </c>
      <c r="AM505" s="56">
        <v>0</v>
      </c>
      <c r="AN505" s="56">
        <v>0</v>
      </c>
      <c r="AO505" s="56">
        <v>0</v>
      </c>
      <c r="AP505" s="56">
        <v>0</v>
      </c>
      <c r="AQ505" s="56">
        <v>9</v>
      </c>
      <c r="AR505" s="56">
        <v>0</v>
      </c>
      <c r="AS505" s="56">
        <v>0</v>
      </c>
      <c r="AT505" s="56">
        <v>0</v>
      </c>
      <c r="AU505" s="56">
        <v>0</v>
      </c>
      <c r="AV505" s="57">
        <v>0</v>
      </c>
      <c r="AW505" s="56">
        <v>9</v>
      </c>
      <c r="AX505" s="57">
        <v>14.76</v>
      </c>
      <c r="AY505" s="57">
        <v>14.76</v>
      </c>
      <c r="AZ505" s="56">
        <v>0</v>
      </c>
      <c r="BA505" s="56">
        <v>0</v>
      </c>
      <c r="BB505" s="56">
        <v>0</v>
      </c>
      <c r="BC505" s="34">
        <v>1.64</v>
      </c>
      <c r="BD505" s="44">
        <f t="shared" si="7"/>
        <v>0</v>
      </c>
    </row>
    <row r="506" spans="1:56" s="34" customFormat="1">
      <c r="A506" s="56">
        <v>202314</v>
      </c>
      <c r="B506" s="56">
        <v>22</v>
      </c>
      <c r="C506" s="56" t="s">
        <v>498</v>
      </c>
      <c r="D506" s="56" t="s">
        <v>698</v>
      </c>
      <c r="E506" s="56">
        <v>5</v>
      </c>
      <c r="F506" s="56">
        <v>595338043</v>
      </c>
      <c r="G506" s="56" t="s">
        <v>110</v>
      </c>
      <c r="H506" s="56" t="s">
        <v>134</v>
      </c>
      <c r="I506" s="56" t="s">
        <v>118</v>
      </c>
      <c r="J506" s="56" t="s">
        <v>116</v>
      </c>
      <c r="K506" s="56" t="s">
        <v>97</v>
      </c>
      <c r="L506" s="56" t="s">
        <v>68</v>
      </c>
      <c r="M506" s="56" t="s">
        <v>118</v>
      </c>
      <c r="N506" s="56" t="s">
        <v>68</v>
      </c>
      <c r="O506" s="56" t="s">
        <v>118</v>
      </c>
      <c r="P506" s="56" t="s">
        <v>582</v>
      </c>
      <c r="Q506" s="56" t="s">
        <v>68</v>
      </c>
      <c r="R506" s="56" t="s">
        <v>68</v>
      </c>
      <c r="S506" s="56" t="s">
        <v>204</v>
      </c>
      <c r="T506" s="56">
        <v>20</v>
      </c>
      <c r="U506" s="56">
        <v>7441</v>
      </c>
      <c r="V506" s="56" t="s">
        <v>629</v>
      </c>
      <c r="W506" s="56" t="s">
        <v>671</v>
      </c>
      <c r="X506" s="56" t="s">
        <v>118</v>
      </c>
      <c r="Y506" s="56" t="s">
        <v>118</v>
      </c>
      <c r="Z506" s="56" t="s">
        <v>68</v>
      </c>
      <c r="AA506" s="56" t="s">
        <v>68</v>
      </c>
      <c r="AB506" s="56" t="s">
        <v>700</v>
      </c>
      <c r="AC506" s="56" t="s">
        <v>68</v>
      </c>
      <c r="AD506" s="56" t="s">
        <v>68</v>
      </c>
      <c r="AE506" s="56" t="s">
        <v>68</v>
      </c>
      <c r="AF506" s="56" t="s">
        <v>68</v>
      </c>
      <c r="AG506" s="34" t="s">
        <v>68</v>
      </c>
      <c r="AH506" s="56" t="s">
        <v>469</v>
      </c>
      <c r="AI506" s="56">
        <v>0</v>
      </c>
      <c r="AJ506" s="56">
        <v>0</v>
      </c>
      <c r="AK506" s="56">
        <v>0</v>
      </c>
      <c r="AL506" s="56">
        <v>9</v>
      </c>
      <c r="AM506" s="56">
        <v>0</v>
      </c>
      <c r="AN506" s="56">
        <v>0</v>
      </c>
      <c r="AO506" s="56">
        <v>0</v>
      </c>
      <c r="AP506" s="56">
        <v>0</v>
      </c>
      <c r="AQ506" s="56">
        <v>9</v>
      </c>
      <c r="AR506" s="56">
        <v>0</v>
      </c>
      <c r="AS506" s="56">
        <v>0</v>
      </c>
      <c r="AT506" s="56">
        <v>0</v>
      </c>
      <c r="AU506" s="56">
        <v>0</v>
      </c>
      <c r="AV506" s="57">
        <v>0</v>
      </c>
      <c r="AW506" s="56">
        <v>9</v>
      </c>
      <c r="AX506" s="57">
        <v>10.17</v>
      </c>
      <c r="AY506" s="57">
        <v>10.17</v>
      </c>
      <c r="AZ506" s="56">
        <v>0</v>
      </c>
      <c r="BA506" s="56">
        <v>0</v>
      </c>
      <c r="BB506" s="56">
        <v>0</v>
      </c>
      <c r="BC506" s="34">
        <v>1.1299999999999999</v>
      </c>
      <c r="BD506" s="44">
        <f t="shared" si="7"/>
        <v>0</v>
      </c>
    </row>
    <row r="507" spans="1:56" s="34" customFormat="1">
      <c r="A507" s="56">
        <v>202314</v>
      </c>
      <c r="B507" s="56">
        <v>22</v>
      </c>
      <c r="C507" s="56" t="s">
        <v>498</v>
      </c>
      <c r="D507" s="56" t="s">
        <v>698</v>
      </c>
      <c r="E507" s="56">
        <v>6</v>
      </c>
      <c r="F507" s="56">
        <v>595338044</v>
      </c>
      <c r="G507" s="56" t="s">
        <v>328</v>
      </c>
      <c r="H507" s="56" t="s">
        <v>134</v>
      </c>
      <c r="I507" s="56" t="s">
        <v>118</v>
      </c>
      <c r="J507" s="56" t="s">
        <v>116</v>
      </c>
      <c r="K507" s="56" t="s">
        <v>97</v>
      </c>
      <c r="L507" s="56" t="s">
        <v>68</v>
      </c>
      <c r="M507" s="56" t="s">
        <v>118</v>
      </c>
      <c r="N507" s="56" t="s">
        <v>68</v>
      </c>
      <c r="O507" s="56" t="s">
        <v>118</v>
      </c>
      <c r="P507" s="56" t="s">
        <v>582</v>
      </c>
      <c r="Q507" s="56" t="s">
        <v>68</v>
      </c>
      <c r="R507" s="56" t="s">
        <v>68</v>
      </c>
      <c r="S507" s="56" t="s">
        <v>204</v>
      </c>
      <c r="T507" s="56">
        <v>20</v>
      </c>
      <c r="U507" s="56">
        <v>7441</v>
      </c>
      <c r="V507" s="56" t="s">
        <v>629</v>
      </c>
      <c r="W507" s="56" t="s">
        <v>671</v>
      </c>
      <c r="X507" s="56" t="s">
        <v>118</v>
      </c>
      <c r="Y507" s="56" t="s">
        <v>118</v>
      </c>
      <c r="Z507" s="56" t="s">
        <v>68</v>
      </c>
      <c r="AA507" s="56" t="s">
        <v>68</v>
      </c>
      <c r="AB507" s="56" t="s">
        <v>700</v>
      </c>
      <c r="AC507" s="56" t="s">
        <v>68</v>
      </c>
      <c r="AD507" s="56" t="s">
        <v>68</v>
      </c>
      <c r="AE507" s="56" t="s">
        <v>68</v>
      </c>
      <c r="AF507" s="56" t="s">
        <v>68</v>
      </c>
      <c r="AG507" s="34" t="s">
        <v>68</v>
      </c>
      <c r="AH507" s="56" t="s">
        <v>469</v>
      </c>
      <c r="AI507" s="56">
        <v>0</v>
      </c>
      <c r="AJ507" s="56">
        <v>0</v>
      </c>
      <c r="AK507" s="56">
        <v>0</v>
      </c>
      <c r="AL507" s="56">
        <v>9</v>
      </c>
      <c r="AM507" s="56">
        <v>0</v>
      </c>
      <c r="AN507" s="56">
        <v>0</v>
      </c>
      <c r="AO507" s="56">
        <v>0</v>
      </c>
      <c r="AP507" s="56">
        <v>0</v>
      </c>
      <c r="AQ507" s="56">
        <v>9</v>
      </c>
      <c r="AR507" s="56">
        <v>0</v>
      </c>
      <c r="AS507" s="56">
        <v>0</v>
      </c>
      <c r="AT507" s="56">
        <v>0</v>
      </c>
      <c r="AU507" s="56">
        <v>0</v>
      </c>
      <c r="AV507" s="57">
        <v>0</v>
      </c>
      <c r="AW507" s="56">
        <v>9</v>
      </c>
      <c r="AX507" s="57">
        <v>10.17</v>
      </c>
      <c r="AY507" s="57">
        <v>10.17</v>
      </c>
      <c r="AZ507" s="56">
        <v>0</v>
      </c>
      <c r="BA507" s="56">
        <v>0</v>
      </c>
      <c r="BB507" s="56">
        <v>0</v>
      </c>
      <c r="BC507" s="34">
        <v>1.1299999999999999</v>
      </c>
      <c r="BD507" s="44">
        <f t="shared" si="7"/>
        <v>0</v>
      </c>
    </row>
    <row r="508" spans="1:56" s="34" customFormat="1">
      <c r="A508" s="56">
        <v>202314</v>
      </c>
      <c r="B508" s="56">
        <v>22</v>
      </c>
      <c r="C508" s="56" t="s">
        <v>498</v>
      </c>
      <c r="D508" s="56" t="s">
        <v>698</v>
      </c>
      <c r="E508" s="56">
        <v>7</v>
      </c>
      <c r="F508" s="56">
        <v>595338056</v>
      </c>
      <c r="G508" s="56" t="s">
        <v>296</v>
      </c>
      <c r="H508" s="56" t="s">
        <v>134</v>
      </c>
      <c r="I508" s="56" t="s">
        <v>118</v>
      </c>
      <c r="J508" s="56" t="s">
        <v>116</v>
      </c>
      <c r="K508" s="56" t="s">
        <v>97</v>
      </c>
      <c r="L508" s="56" t="s">
        <v>68</v>
      </c>
      <c r="M508" s="56" t="s">
        <v>118</v>
      </c>
      <c r="N508" s="56" t="s">
        <v>68</v>
      </c>
      <c r="O508" s="56" t="s">
        <v>118</v>
      </c>
      <c r="P508" s="56" t="s">
        <v>582</v>
      </c>
      <c r="Q508" s="56" t="s">
        <v>68</v>
      </c>
      <c r="R508" s="56" t="s">
        <v>68</v>
      </c>
      <c r="S508" s="56" t="s">
        <v>204</v>
      </c>
      <c r="T508" s="56">
        <v>20</v>
      </c>
      <c r="U508" s="56">
        <v>7441</v>
      </c>
      <c r="V508" s="56" t="s">
        <v>629</v>
      </c>
      <c r="W508" s="56" t="s">
        <v>671</v>
      </c>
      <c r="X508" s="56" t="s">
        <v>118</v>
      </c>
      <c r="Y508" s="56" t="s">
        <v>118</v>
      </c>
      <c r="Z508" s="56" t="s">
        <v>68</v>
      </c>
      <c r="AA508" s="56" t="s">
        <v>68</v>
      </c>
      <c r="AB508" s="56" t="s">
        <v>700</v>
      </c>
      <c r="AC508" s="56" t="s">
        <v>68</v>
      </c>
      <c r="AD508" s="56" t="s">
        <v>68</v>
      </c>
      <c r="AE508" s="56" t="s">
        <v>68</v>
      </c>
      <c r="AF508" s="56" t="s">
        <v>68</v>
      </c>
      <c r="AG508" s="34" t="s">
        <v>68</v>
      </c>
      <c r="AH508" s="56" t="s">
        <v>469</v>
      </c>
      <c r="AI508" s="56">
        <v>0</v>
      </c>
      <c r="AJ508" s="56">
        <v>0</v>
      </c>
      <c r="AK508" s="56">
        <v>0</v>
      </c>
      <c r="AL508" s="56">
        <v>9</v>
      </c>
      <c r="AM508" s="56">
        <v>0</v>
      </c>
      <c r="AN508" s="56">
        <v>0</v>
      </c>
      <c r="AO508" s="56">
        <v>0</v>
      </c>
      <c r="AP508" s="56">
        <v>0</v>
      </c>
      <c r="AQ508" s="56">
        <v>9</v>
      </c>
      <c r="AR508" s="56">
        <v>0</v>
      </c>
      <c r="AS508" s="56">
        <v>0</v>
      </c>
      <c r="AT508" s="56">
        <v>0</v>
      </c>
      <c r="AU508" s="56">
        <v>0</v>
      </c>
      <c r="AV508" s="57">
        <v>0</v>
      </c>
      <c r="AW508" s="56">
        <v>9</v>
      </c>
      <c r="AX508" s="57">
        <v>7.38</v>
      </c>
      <c r="AY508" s="57">
        <v>7.38</v>
      </c>
      <c r="AZ508" s="56">
        <v>0</v>
      </c>
      <c r="BA508" s="56">
        <v>0</v>
      </c>
      <c r="BB508" s="56">
        <v>0</v>
      </c>
      <c r="BC508" s="34">
        <v>0.82</v>
      </c>
      <c r="BD508" s="44">
        <f t="shared" si="7"/>
        <v>0</v>
      </c>
    </row>
    <row r="509" spans="1:56" s="34" customFormat="1">
      <c r="A509" s="56">
        <v>202314</v>
      </c>
      <c r="B509" s="56">
        <v>22</v>
      </c>
      <c r="C509" s="56" t="s">
        <v>498</v>
      </c>
      <c r="D509" s="56" t="s">
        <v>698</v>
      </c>
      <c r="E509" s="56">
        <v>8</v>
      </c>
      <c r="F509" s="56">
        <v>595605570</v>
      </c>
      <c r="G509" s="56" t="s">
        <v>668</v>
      </c>
      <c r="H509" s="56" t="s">
        <v>134</v>
      </c>
      <c r="I509" s="56" t="s">
        <v>118</v>
      </c>
      <c r="J509" s="56" t="s">
        <v>116</v>
      </c>
      <c r="K509" s="56" t="s">
        <v>97</v>
      </c>
      <c r="L509" s="56" t="s">
        <v>68</v>
      </c>
      <c r="M509" s="56" t="s">
        <v>118</v>
      </c>
      <c r="N509" s="56" t="s">
        <v>68</v>
      </c>
      <c r="O509" s="56" t="s">
        <v>118</v>
      </c>
      <c r="P509" s="56" t="s">
        <v>582</v>
      </c>
      <c r="Q509" s="56" t="s">
        <v>68</v>
      </c>
      <c r="R509" s="56" t="s">
        <v>68</v>
      </c>
      <c r="S509" s="56" t="s">
        <v>204</v>
      </c>
      <c r="T509" s="56">
        <v>20</v>
      </c>
      <c r="U509" s="56">
        <v>7441</v>
      </c>
      <c r="V509" s="56" t="s">
        <v>629</v>
      </c>
      <c r="W509" s="56" t="s">
        <v>100</v>
      </c>
      <c r="X509" s="56" t="s">
        <v>118</v>
      </c>
      <c r="Y509" s="56" t="s">
        <v>118</v>
      </c>
      <c r="Z509" s="56" t="s">
        <v>68</v>
      </c>
      <c r="AA509" s="56" t="s">
        <v>68</v>
      </c>
      <c r="AB509" s="56" t="s">
        <v>700</v>
      </c>
      <c r="AC509" s="56" t="s">
        <v>68</v>
      </c>
      <c r="AD509" s="56" t="s">
        <v>68</v>
      </c>
      <c r="AE509" s="56" t="s">
        <v>68</v>
      </c>
      <c r="AF509" s="56" t="s">
        <v>68</v>
      </c>
      <c r="AG509" s="34" t="s">
        <v>68</v>
      </c>
      <c r="AH509" s="56" t="s">
        <v>469</v>
      </c>
      <c r="AI509" s="56">
        <v>0</v>
      </c>
      <c r="AJ509" s="56">
        <v>0</v>
      </c>
      <c r="AK509" s="56">
        <v>0</v>
      </c>
      <c r="AL509" s="56">
        <v>12</v>
      </c>
      <c r="AM509" s="56">
        <v>12</v>
      </c>
      <c r="AN509" s="56">
        <v>0</v>
      </c>
      <c r="AO509" s="56">
        <v>0</v>
      </c>
      <c r="AP509" s="56">
        <v>0</v>
      </c>
      <c r="AQ509" s="56">
        <v>0</v>
      </c>
      <c r="AR509" s="56">
        <v>0</v>
      </c>
      <c r="AS509" s="56">
        <v>0</v>
      </c>
      <c r="AT509" s="56">
        <v>0</v>
      </c>
      <c r="AU509" s="56">
        <v>12</v>
      </c>
      <c r="AV509" s="57">
        <v>225.6</v>
      </c>
      <c r="AW509" s="56">
        <v>0</v>
      </c>
      <c r="AX509" s="57">
        <v>0</v>
      </c>
      <c r="AY509" s="57">
        <v>225.6</v>
      </c>
      <c r="AZ509" s="56">
        <v>0</v>
      </c>
      <c r="BA509" s="56">
        <v>0</v>
      </c>
      <c r="BB509" s="56">
        <v>0</v>
      </c>
      <c r="BC509" s="34">
        <v>18.8</v>
      </c>
      <c r="BD509" s="44">
        <f t="shared" si="7"/>
        <v>0</v>
      </c>
    </row>
    <row r="510" spans="1:56" s="34" customFormat="1">
      <c r="A510" s="56">
        <v>202314</v>
      </c>
      <c r="B510" s="56">
        <v>22</v>
      </c>
      <c r="C510" s="56" t="s">
        <v>498</v>
      </c>
      <c r="D510" s="56" t="s">
        <v>698</v>
      </c>
      <c r="E510" s="56">
        <v>9</v>
      </c>
      <c r="F510" s="56">
        <v>595605571</v>
      </c>
      <c r="G510" s="56" t="s">
        <v>668</v>
      </c>
      <c r="H510" s="56" t="s">
        <v>134</v>
      </c>
      <c r="I510" s="56" t="s">
        <v>118</v>
      </c>
      <c r="J510" s="56" t="s">
        <v>116</v>
      </c>
      <c r="K510" s="56" t="s">
        <v>97</v>
      </c>
      <c r="L510" s="56" t="s">
        <v>68</v>
      </c>
      <c r="M510" s="56" t="s">
        <v>118</v>
      </c>
      <c r="N510" s="56" t="s">
        <v>138</v>
      </c>
      <c r="O510" s="56" t="s">
        <v>118</v>
      </c>
      <c r="P510" s="56" t="s">
        <v>582</v>
      </c>
      <c r="Q510" s="56" t="s">
        <v>645</v>
      </c>
      <c r="R510" s="56" t="s">
        <v>646</v>
      </c>
      <c r="S510" s="56" t="s">
        <v>204</v>
      </c>
      <c r="T510" s="56">
        <v>20</v>
      </c>
      <c r="U510" s="56">
        <v>7441</v>
      </c>
      <c r="V510" s="56" t="s">
        <v>68</v>
      </c>
      <c r="W510" s="56" t="s">
        <v>68</v>
      </c>
      <c r="X510" s="56" t="s">
        <v>118</v>
      </c>
      <c r="Y510" s="56" t="s">
        <v>118</v>
      </c>
      <c r="Z510" s="56" t="s">
        <v>118</v>
      </c>
      <c r="AA510" s="56" t="s">
        <v>719</v>
      </c>
      <c r="AB510" s="56" t="s">
        <v>700</v>
      </c>
      <c r="AC510" s="56" t="s">
        <v>68</v>
      </c>
      <c r="AD510" s="56" t="s">
        <v>68</v>
      </c>
      <c r="AE510" s="56" t="s">
        <v>720</v>
      </c>
      <c r="AF510" s="56" t="s">
        <v>721</v>
      </c>
      <c r="AG510" s="56">
        <v>41597</v>
      </c>
      <c r="AH510" s="56" t="s">
        <v>469</v>
      </c>
      <c r="AI510" s="56">
        <v>0</v>
      </c>
      <c r="AJ510" s="56">
        <v>6</v>
      </c>
      <c r="AK510" s="56">
        <v>0</v>
      </c>
      <c r="AL510" s="56">
        <v>0</v>
      </c>
      <c r="AM510" s="56">
        <v>0</v>
      </c>
      <c r="AN510" s="56">
        <v>0</v>
      </c>
      <c r="AO510" s="56">
        <v>0</v>
      </c>
      <c r="AP510" s="56">
        <v>0</v>
      </c>
      <c r="AQ510" s="56">
        <v>0</v>
      </c>
      <c r="AR510" s="56">
        <v>0</v>
      </c>
      <c r="AS510" s="56">
        <v>0</v>
      </c>
      <c r="AT510" s="56">
        <v>0</v>
      </c>
      <c r="AU510" s="56">
        <v>0</v>
      </c>
      <c r="AV510" s="57">
        <v>0</v>
      </c>
      <c r="AW510" s="56">
        <v>0</v>
      </c>
      <c r="AX510" s="57">
        <v>0</v>
      </c>
      <c r="AY510" s="57">
        <v>131.82</v>
      </c>
      <c r="AZ510" s="56">
        <v>0</v>
      </c>
      <c r="BA510" s="56">
        <v>0</v>
      </c>
      <c r="BB510" s="56">
        <v>6</v>
      </c>
      <c r="BC510" s="34">
        <v>21.97</v>
      </c>
      <c r="BD510" s="44">
        <f t="shared" si="7"/>
        <v>0</v>
      </c>
    </row>
    <row r="511" spans="1:56" s="34" customFormat="1">
      <c r="A511" s="56">
        <v>202314</v>
      </c>
      <c r="B511" s="56">
        <v>22</v>
      </c>
      <c r="C511" s="56" t="s">
        <v>69</v>
      </c>
      <c r="D511" s="56" t="s">
        <v>760</v>
      </c>
      <c r="E511" s="56">
        <v>1</v>
      </c>
      <c r="F511" s="56">
        <v>563777439</v>
      </c>
      <c r="G511" s="56" t="s">
        <v>670</v>
      </c>
      <c r="H511" s="56" t="s">
        <v>134</v>
      </c>
      <c r="I511" s="56" t="s">
        <v>118</v>
      </c>
      <c r="J511" s="56" t="s">
        <v>116</v>
      </c>
      <c r="K511" s="56" t="s">
        <v>97</v>
      </c>
      <c r="L511" s="56" t="s">
        <v>68</v>
      </c>
      <c r="M511" s="56" t="s">
        <v>118</v>
      </c>
      <c r="N511" s="56" t="s">
        <v>68</v>
      </c>
      <c r="O511" s="56" t="s">
        <v>118</v>
      </c>
      <c r="P511" s="56" t="s">
        <v>582</v>
      </c>
      <c r="Q511" s="56" t="s">
        <v>68</v>
      </c>
      <c r="R511" s="56" t="s">
        <v>68</v>
      </c>
      <c r="S511" s="56" t="s">
        <v>204</v>
      </c>
      <c r="T511" s="56">
        <v>20</v>
      </c>
      <c r="U511" s="56">
        <v>7441</v>
      </c>
      <c r="V511" s="56" t="s">
        <v>629</v>
      </c>
      <c r="W511" s="56" t="s">
        <v>671</v>
      </c>
      <c r="X511" s="56" t="s">
        <v>118</v>
      </c>
      <c r="Y511" s="56" t="s">
        <v>118</v>
      </c>
      <c r="Z511" s="56" t="s">
        <v>68</v>
      </c>
      <c r="AA511" s="56" t="s">
        <v>68</v>
      </c>
      <c r="AB511" s="56" t="s">
        <v>706</v>
      </c>
      <c r="AC511" s="56" t="s">
        <v>68</v>
      </c>
      <c r="AD511" s="56" t="s">
        <v>68</v>
      </c>
      <c r="AE511" s="56" t="s">
        <v>68</v>
      </c>
      <c r="AF511" s="56" t="s">
        <v>68</v>
      </c>
      <c r="AG511" s="34" t="s">
        <v>68</v>
      </c>
      <c r="AH511" s="56" t="s">
        <v>469</v>
      </c>
      <c r="AI511" s="56">
        <v>0</v>
      </c>
      <c r="AJ511" s="56">
        <v>0</v>
      </c>
      <c r="AK511" s="56">
        <v>0</v>
      </c>
      <c r="AL511" s="56">
        <v>14</v>
      </c>
      <c r="AM511" s="56">
        <v>0</v>
      </c>
      <c r="AN511" s="56">
        <v>0</v>
      </c>
      <c r="AO511" s="56">
        <v>0</v>
      </c>
      <c r="AP511" s="56">
        <v>0</v>
      </c>
      <c r="AQ511" s="56">
        <v>14</v>
      </c>
      <c r="AR511" s="56">
        <v>0</v>
      </c>
      <c r="AS511" s="56">
        <v>0</v>
      </c>
      <c r="AT511" s="56">
        <v>0</v>
      </c>
      <c r="AU511" s="56">
        <v>0</v>
      </c>
      <c r="AV511" s="57">
        <v>0</v>
      </c>
      <c r="AW511" s="56">
        <v>14</v>
      </c>
      <c r="AX511" s="57">
        <v>343</v>
      </c>
      <c r="AY511" s="57">
        <v>343</v>
      </c>
      <c r="AZ511" s="56">
        <v>0</v>
      </c>
      <c r="BA511" s="56">
        <v>0</v>
      </c>
      <c r="BB511" s="56">
        <v>0</v>
      </c>
      <c r="BC511" s="34">
        <v>24.5</v>
      </c>
      <c r="BD511" s="44">
        <f t="shared" si="7"/>
        <v>0</v>
      </c>
    </row>
    <row r="512" spans="1:56" s="34" customFormat="1">
      <c r="A512" s="56">
        <v>202314</v>
      </c>
      <c r="B512" s="56">
        <v>22</v>
      </c>
      <c r="C512" s="56" t="s">
        <v>69</v>
      </c>
      <c r="D512" s="56" t="s">
        <v>760</v>
      </c>
      <c r="E512" s="56">
        <v>2</v>
      </c>
      <c r="F512" s="56">
        <v>596066252</v>
      </c>
      <c r="G512" s="56" t="s">
        <v>633</v>
      </c>
      <c r="H512" s="56" t="s">
        <v>134</v>
      </c>
      <c r="I512" s="56" t="s">
        <v>118</v>
      </c>
      <c r="J512" s="56" t="s">
        <v>116</v>
      </c>
      <c r="K512" s="56" t="s">
        <v>97</v>
      </c>
      <c r="L512" s="56" t="s">
        <v>68</v>
      </c>
      <c r="M512" s="56" t="s">
        <v>118</v>
      </c>
      <c r="N512" s="56" t="s">
        <v>138</v>
      </c>
      <c r="O512" s="56" t="s">
        <v>118</v>
      </c>
      <c r="P512" s="56" t="s">
        <v>582</v>
      </c>
      <c r="Q512" s="56" t="s">
        <v>645</v>
      </c>
      <c r="R512" s="56" t="s">
        <v>646</v>
      </c>
      <c r="S512" s="56" t="s">
        <v>204</v>
      </c>
      <c r="T512" s="56">
        <v>20</v>
      </c>
      <c r="U512" s="56">
        <v>7441</v>
      </c>
      <c r="V512" s="56" t="s">
        <v>68</v>
      </c>
      <c r="W512" s="56" t="s">
        <v>68</v>
      </c>
      <c r="X512" s="56" t="s">
        <v>118</v>
      </c>
      <c r="Y512" s="56" t="s">
        <v>118</v>
      </c>
      <c r="Z512" s="56" t="s">
        <v>118</v>
      </c>
      <c r="AA512" s="56" t="s">
        <v>719</v>
      </c>
      <c r="AB512" s="56" t="s">
        <v>706</v>
      </c>
      <c r="AC512" s="56" t="s">
        <v>68</v>
      </c>
      <c r="AD512" s="56" t="s">
        <v>68</v>
      </c>
      <c r="AE512" s="56" t="s">
        <v>720</v>
      </c>
      <c r="AF512" s="56" t="s">
        <v>721</v>
      </c>
      <c r="AG512" s="56">
        <v>41612</v>
      </c>
      <c r="AH512" s="56" t="s">
        <v>469</v>
      </c>
      <c r="AI512" s="56">
        <v>0</v>
      </c>
      <c r="AJ512" s="56">
        <v>3</v>
      </c>
      <c r="AK512" s="56">
        <v>0</v>
      </c>
      <c r="AL512" s="56">
        <v>0</v>
      </c>
      <c r="AM512" s="56">
        <v>0</v>
      </c>
      <c r="AN512" s="56">
        <v>0</v>
      </c>
      <c r="AO512" s="56">
        <v>0</v>
      </c>
      <c r="AP512" s="56">
        <v>0</v>
      </c>
      <c r="AQ512" s="56">
        <v>0</v>
      </c>
      <c r="AR512" s="56">
        <v>0</v>
      </c>
      <c r="AS512" s="56">
        <v>0</v>
      </c>
      <c r="AT512" s="56">
        <v>0</v>
      </c>
      <c r="AU512" s="56">
        <v>0</v>
      </c>
      <c r="AV512" s="57">
        <v>0</v>
      </c>
      <c r="AW512" s="56">
        <v>0</v>
      </c>
      <c r="AX512" s="57">
        <v>0</v>
      </c>
      <c r="AY512" s="57">
        <v>109.32</v>
      </c>
      <c r="AZ512" s="56">
        <v>6</v>
      </c>
      <c r="BA512" s="56">
        <v>0</v>
      </c>
      <c r="BB512" s="56">
        <v>3</v>
      </c>
      <c r="BC512" s="34">
        <v>36.44</v>
      </c>
      <c r="BD512" s="44">
        <f t="shared" si="7"/>
        <v>218.64</v>
      </c>
    </row>
    <row r="513" spans="1:56" s="34" customFormat="1">
      <c r="A513" s="56">
        <v>202314</v>
      </c>
      <c r="B513" s="56">
        <v>22</v>
      </c>
      <c r="C513" s="56" t="s">
        <v>69</v>
      </c>
      <c r="D513" s="56" t="s">
        <v>760</v>
      </c>
      <c r="E513" s="56">
        <v>3</v>
      </c>
      <c r="F513" s="56">
        <v>596066253</v>
      </c>
      <c r="G513" s="56" t="s">
        <v>679</v>
      </c>
      <c r="H513" s="56" t="s">
        <v>134</v>
      </c>
      <c r="I513" s="56" t="s">
        <v>118</v>
      </c>
      <c r="J513" s="56" t="s">
        <v>116</v>
      </c>
      <c r="K513" s="56" t="s">
        <v>97</v>
      </c>
      <c r="L513" s="56" t="s">
        <v>68</v>
      </c>
      <c r="M513" s="56" t="s">
        <v>118</v>
      </c>
      <c r="N513" s="56" t="s">
        <v>138</v>
      </c>
      <c r="O513" s="56" t="s">
        <v>118</v>
      </c>
      <c r="P513" s="56" t="s">
        <v>582</v>
      </c>
      <c r="Q513" s="56" t="s">
        <v>645</v>
      </c>
      <c r="R513" s="56" t="s">
        <v>646</v>
      </c>
      <c r="S513" s="56" t="s">
        <v>204</v>
      </c>
      <c r="T513" s="56">
        <v>20</v>
      </c>
      <c r="U513" s="56">
        <v>7441</v>
      </c>
      <c r="V513" s="56" t="s">
        <v>68</v>
      </c>
      <c r="W513" s="56" t="s">
        <v>68</v>
      </c>
      <c r="X513" s="56" t="s">
        <v>118</v>
      </c>
      <c r="Y513" s="56" t="s">
        <v>118</v>
      </c>
      <c r="Z513" s="56" t="s">
        <v>118</v>
      </c>
      <c r="AA513" s="56" t="s">
        <v>719</v>
      </c>
      <c r="AB513" s="56" t="s">
        <v>706</v>
      </c>
      <c r="AC513" s="56" t="s">
        <v>68</v>
      </c>
      <c r="AD513" s="56" t="s">
        <v>68</v>
      </c>
      <c r="AE513" s="56" t="s">
        <v>720</v>
      </c>
      <c r="AF513" s="56" t="s">
        <v>721</v>
      </c>
      <c r="AG513" s="56">
        <v>41612</v>
      </c>
      <c r="AH513" s="56" t="s">
        <v>469</v>
      </c>
      <c r="AI513" s="56">
        <v>0</v>
      </c>
      <c r="AJ513" s="56">
        <v>12</v>
      </c>
      <c r="AK513" s="56">
        <v>0</v>
      </c>
      <c r="AL513" s="56">
        <v>0</v>
      </c>
      <c r="AM513" s="56">
        <v>0</v>
      </c>
      <c r="AN513" s="56">
        <v>0</v>
      </c>
      <c r="AO513" s="56">
        <v>0</v>
      </c>
      <c r="AP513" s="56">
        <v>0</v>
      </c>
      <c r="AQ513" s="56">
        <v>0</v>
      </c>
      <c r="AR513" s="56">
        <v>0</v>
      </c>
      <c r="AS513" s="56">
        <v>0</v>
      </c>
      <c r="AT513" s="56">
        <v>0</v>
      </c>
      <c r="AU513" s="56">
        <v>0</v>
      </c>
      <c r="AV513" s="57">
        <v>0</v>
      </c>
      <c r="AW513" s="56">
        <v>0</v>
      </c>
      <c r="AX513" s="57">
        <v>0</v>
      </c>
      <c r="AY513" s="57">
        <v>348.6</v>
      </c>
      <c r="AZ513" s="56">
        <v>11</v>
      </c>
      <c r="BA513" s="56">
        <v>0</v>
      </c>
      <c r="BB513" s="56">
        <v>12</v>
      </c>
      <c r="BC513" s="34">
        <v>29.05</v>
      </c>
      <c r="BD513" s="44">
        <f t="shared" si="7"/>
        <v>319.55</v>
      </c>
    </row>
    <row r="514" spans="1:56" s="34" customFormat="1">
      <c r="A514" s="56">
        <v>202315</v>
      </c>
      <c r="B514" s="56">
        <v>22</v>
      </c>
      <c r="C514" s="56" t="s">
        <v>69</v>
      </c>
      <c r="D514" s="56" t="s">
        <v>835</v>
      </c>
      <c r="E514" s="56">
        <v>1</v>
      </c>
      <c r="F514" s="56">
        <v>563777439</v>
      </c>
      <c r="G514" s="56" t="s">
        <v>670</v>
      </c>
      <c r="H514" s="56" t="s">
        <v>113</v>
      </c>
      <c r="I514" s="56" t="s">
        <v>97</v>
      </c>
      <c r="J514" s="56" t="s">
        <v>288</v>
      </c>
      <c r="K514" s="56" t="s">
        <v>185</v>
      </c>
      <c r="L514" s="56" t="s">
        <v>68</v>
      </c>
      <c r="M514" s="56" t="s">
        <v>82</v>
      </c>
      <c r="N514" s="56" t="s">
        <v>68</v>
      </c>
      <c r="O514" s="56" t="s">
        <v>176</v>
      </c>
      <c r="P514" s="56" t="s">
        <v>586</v>
      </c>
      <c r="Q514" s="56" t="s">
        <v>68</v>
      </c>
      <c r="R514" s="56" t="s">
        <v>68</v>
      </c>
      <c r="S514" s="56" t="s">
        <v>204</v>
      </c>
      <c r="T514" s="56">
        <v>20</v>
      </c>
      <c r="U514" s="56">
        <v>7441</v>
      </c>
      <c r="V514" s="56" t="s">
        <v>629</v>
      </c>
      <c r="W514" s="56" t="s">
        <v>671</v>
      </c>
      <c r="X514" s="56" t="s">
        <v>82</v>
      </c>
      <c r="Y514" s="56" t="s">
        <v>82</v>
      </c>
      <c r="Z514" s="56" t="s">
        <v>68</v>
      </c>
      <c r="AA514" s="56" t="s">
        <v>68</v>
      </c>
      <c r="AB514" s="56" t="s">
        <v>826</v>
      </c>
      <c r="AC514" s="56" t="s">
        <v>68</v>
      </c>
      <c r="AD514" s="56" t="s">
        <v>68</v>
      </c>
      <c r="AE514" s="56" t="s">
        <v>68</v>
      </c>
      <c r="AF514" s="56" t="s">
        <v>68</v>
      </c>
      <c r="AG514" s="34" t="s">
        <v>68</v>
      </c>
      <c r="AH514" s="56" t="s">
        <v>469</v>
      </c>
      <c r="AI514" s="56">
        <v>0</v>
      </c>
      <c r="AJ514" s="56">
        <v>0</v>
      </c>
      <c r="AK514" s="56">
        <v>0</v>
      </c>
      <c r="AL514" s="56">
        <v>33</v>
      </c>
      <c r="AM514" s="56">
        <v>0</v>
      </c>
      <c r="AN514" s="56">
        <v>0</v>
      </c>
      <c r="AO514" s="56">
        <v>0</v>
      </c>
      <c r="AP514" s="56">
        <v>0</v>
      </c>
      <c r="AQ514" s="56">
        <v>33</v>
      </c>
      <c r="AR514" s="56">
        <v>0</v>
      </c>
      <c r="AS514" s="56">
        <v>0</v>
      </c>
      <c r="AT514" s="56">
        <v>0</v>
      </c>
      <c r="AU514" s="56">
        <v>0</v>
      </c>
      <c r="AV514" s="57">
        <v>0</v>
      </c>
      <c r="AW514" s="56">
        <v>33</v>
      </c>
      <c r="AX514" s="57">
        <v>808.5</v>
      </c>
      <c r="AY514" s="57">
        <v>808.5</v>
      </c>
      <c r="AZ514" s="56">
        <v>0</v>
      </c>
      <c r="BA514" s="56">
        <v>0</v>
      </c>
      <c r="BB514" s="56">
        <v>0</v>
      </c>
      <c r="BC514" s="34">
        <v>24.5</v>
      </c>
      <c r="BD514" s="44">
        <f t="shared" si="7"/>
        <v>0</v>
      </c>
    </row>
    <row r="515" spans="1:56" s="34" customFormat="1">
      <c r="A515" s="56">
        <v>202315</v>
      </c>
      <c r="B515" s="56">
        <v>22</v>
      </c>
      <c r="C515" s="56" t="s">
        <v>69</v>
      </c>
      <c r="D515" s="56" t="s">
        <v>835</v>
      </c>
      <c r="E515" s="56">
        <v>2</v>
      </c>
      <c r="F515" s="56">
        <v>596065132</v>
      </c>
      <c r="G515" s="56" t="s">
        <v>633</v>
      </c>
      <c r="H515" s="56" t="s">
        <v>113</v>
      </c>
      <c r="I515" s="56" t="s">
        <v>97</v>
      </c>
      <c r="J515" s="56" t="s">
        <v>288</v>
      </c>
      <c r="K515" s="56" t="s">
        <v>185</v>
      </c>
      <c r="L515" s="56" t="s">
        <v>68</v>
      </c>
      <c r="M515" s="56" t="s">
        <v>82</v>
      </c>
      <c r="N515" s="56" t="s">
        <v>176</v>
      </c>
      <c r="O515" s="56" t="s">
        <v>176</v>
      </c>
      <c r="P515" s="56" t="s">
        <v>586</v>
      </c>
      <c r="Q515" s="56" t="s">
        <v>645</v>
      </c>
      <c r="R515" s="56" t="s">
        <v>646</v>
      </c>
      <c r="S515" s="56" t="s">
        <v>204</v>
      </c>
      <c r="T515" s="56">
        <v>20</v>
      </c>
      <c r="U515" s="56">
        <v>7441</v>
      </c>
      <c r="V515" s="56" t="s">
        <v>68</v>
      </c>
      <c r="W515" s="56" t="s">
        <v>68</v>
      </c>
      <c r="X515" s="56" t="s">
        <v>82</v>
      </c>
      <c r="Y515" s="56" t="s">
        <v>82</v>
      </c>
      <c r="Z515" s="56" t="s">
        <v>176</v>
      </c>
      <c r="AA515" s="56" t="s">
        <v>836</v>
      </c>
      <c r="AB515" s="56" t="s">
        <v>826</v>
      </c>
      <c r="AC515" s="56" t="s">
        <v>68</v>
      </c>
      <c r="AD515" s="56" t="s">
        <v>68</v>
      </c>
      <c r="AE515" s="56" t="s">
        <v>837</v>
      </c>
      <c r="AF515" s="56" t="s">
        <v>838</v>
      </c>
      <c r="AG515" s="56">
        <v>43823</v>
      </c>
      <c r="AH515" s="56" t="s">
        <v>469</v>
      </c>
      <c r="AI515" s="56">
        <v>0</v>
      </c>
      <c r="AJ515" s="56">
        <v>0</v>
      </c>
      <c r="AK515" s="56">
        <v>4</v>
      </c>
      <c r="AL515" s="56">
        <v>0</v>
      </c>
      <c r="AM515" s="56">
        <v>0</v>
      </c>
      <c r="AN515" s="56">
        <v>0</v>
      </c>
      <c r="AO515" s="56">
        <v>0</v>
      </c>
      <c r="AP515" s="56">
        <v>0</v>
      </c>
      <c r="AQ515" s="56">
        <v>0</v>
      </c>
      <c r="AR515" s="56">
        <v>0</v>
      </c>
      <c r="AS515" s="56">
        <v>4</v>
      </c>
      <c r="AT515" s="56">
        <v>0</v>
      </c>
      <c r="AU515" s="56">
        <v>0</v>
      </c>
      <c r="AV515" s="57">
        <v>0</v>
      </c>
      <c r="AW515" s="56">
        <v>4</v>
      </c>
      <c r="AX515" s="57">
        <v>126.56</v>
      </c>
      <c r="AY515" s="57">
        <v>126.56</v>
      </c>
      <c r="AZ515" s="56">
        <v>0</v>
      </c>
      <c r="BA515" s="56">
        <v>0</v>
      </c>
      <c r="BB515" s="56">
        <v>4</v>
      </c>
      <c r="BC515" s="34">
        <v>31.64</v>
      </c>
      <c r="BD515" s="44">
        <f t="shared" si="7"/>
        <v>0</v>
      </c>
    </row>
    <row r="516" spans="1:56" s="34" customFormat="1">
      <c r="A516" s="56">
        <v>202315</v>
      </c>
      <c r="B516" s="56">
        <v>22</v>
      </c>
      <c r="C516" s="56" t="s">
        <v>69</v>
      </c>
      <c r="D516" s="56" t="s">
        <v>835</v>
      </c>
      <c r="E516" s="56">
        <v>3</v>
      </c>
      <c r="F516" s="56">
        <v>596066282</v>
      </c>
      <c r="G516" s="56" t="s">
        <v>633</v>
      </c>
      <c r="H516" s="56" t="s">
        <v>113</v>
      </c>
      <c r="I516" s="56" t="s">
        <v>97</v>
      </c>
      <c r="J516" s="56" t="s">
        <v>288</v>
      </c>
      <c r="K516" s="56" t="s">
        <v>185</v>
      </c>
      <c r="L516" s="56" t="s">
        <v>68</v>
      </c>
      <c r="M516" s="56" t="s">
        <v>82</v>
      </c>
      <c r="N516" s="56" t="s">
        <v>176</v>
      </c>
      <c r="O516" s="56" t="s">
        <v>176</v>
      </c>
      <c r="P516" s="56" t="s">
        <v>586</v>
      </c>
      <c r="Q516" s="56" t="s">
        <v>645</v>
      </c>
      <c r="R516" s="56" t="s">
        <v>646</v>
      </c>
      <c r="S516" s="56" t="s">
        <v>204</v>
      </c>
      <c r="T516" s="56">
        <v>20</v>
      </c>
      <c r="U516" s="56">
        <v>7441</v>
      </c>
      <c r="V516" s="56" t="s">
        <v>68</v>
      </c>
      <c r="W516" s="56" t="s">
        <v>68</v>
      </c>
      <c r="X516" s="56" t="s">
        <v>82</v>
      </c>
      <c r="Y516" s="56" t="s">
        <v>82</v>
      </c>
      <c r="Z516" s="56" t="s">
        <v>176</v>
      </c>
      <c r="AA516" s="56" t="s">
        <v>836</v>
      </c>
      <c r="AB516" s="56" t="s">
        <v>826</v>
      </c>
      <c r="AC516" s="56" t="s">
        <v>68</v>
      </c>
      <c r="AD516" s="56" t="s">
        <v>68</v>
      </c>
      <c r="AE516" s="56" t="s">
        <v>837</v>
      </c>
      <c r="AF516" s="56" t="s">
        <v>838</v>
      </c>
      <c r="AG516" s="56">
        <v>43823</v>
      </c>
      <c r="AH516" s="56" t="s">
        <v>469</v>
      </c>
      <c r="AI516" s="56">
        <v>0</v>
      </c>
      <c r="AJ516" s="56">
        <v>0</v>
      </c>
      <c r="AK516" s="56">
        <v>2</v>
      </c>
      <c r="AL516" s="56">
        <v>0</v>
      </c>
      <c r="AM516" s="56">
        <v>0</v>
      </c>
      <c r="AN516" s="56">
        <v>0</v>
      </c>
      <c r="AO516" s="56">
        <v>0</v>
      </c>
      <c r="AP516" s="56">
        <v>0</v>
      </c>
      <c r="AQ516" s="56">
        <v>0</v>
      </c>
      <c r="AR516" s="56">
        <v>0</v>
      </c>
      <c r="AS516" s="56">
        <v>2</v>
      </c>
      <c r="AT516" s="56">
        <v>0</v>
      </c>
      <c r="AU516" s="56">
        <v>0</v>
      </c>
      <c r="AV516" s="57">
        <v>0</v>
      </c>
      <c r="AW516" s="56">
        <v>2</v>
      </c>
      <c r="AX516" s="57">
        <v>58.1</v>
      </c>
      <c r="AY516" s="57">
        <v>58.1</v>
      </c>
      <c r="AZ516" s="56">
        <v>0</v>
      </c>
      <c r="BA516" s="56">
        <v>0</v>
      </c>
      <c r="BB516" s="56">
        <v>2</v>
      </c>
      <c r="BC516" s="34">
        <v>29.05</v>
      </c>
      <c r="BD516" s="44">
        <f t="shared" si="7"/>
        <v>0</v>
      </c>
    </row>
    <row r="517" spans="1:56" s="34" customFormat="1">
      <c r="A517" s="56">
        <v>202315</v>
      </c>
      <c r="B517" s="56">
        <v>22</v>
      </c>
      <c r="C517" s="56" t="s">
        <v>498</v>
      </c>
      <c r="D517" s="56" t="s">
        <v>844</v>
      </c>
      <c r="E517" s="56">
        <v>1</v>
      </c>
      <c r="F517" s="56">
        <v>554708300</v>
      </c>
      <c r="G517" s="56" t="s">
        <v>699</v>
      </c>
      <c r="H517" s="56" t="s">
        <v>113</v>
      </c>
      <c r="I517" s="56" t="s">
        <v>97</v>
      </c>
      <c r="J517" s="56" t="s">
        <v>288</v>
      </c>
      <c r="K517" s="56" t="s">
        <v>185</v>
      </c>
      <c r="L517" s="56" t="s">
        <v>68</v>
      </c>
      <c r="M517" s="56" t="s">
        <v>82</v>
      </c>
      <c r="N517" s="56" t="s">
        <v>176</v>
      </c>
      <c r="O517" s="56" t="s">
        <v>176</v>
      </c>
      <c r="P517" s="56" t="s">
        <v>586</v>
      </c>
      <c r="Q517" s="56" t="s">
        <v>645</v>
      </c>
      <c r="R517" s="56" t="s">
        <v>646</v>
      </c>
      <c r="S517" s="56" t="s">
        <v>204</v>
      </c>
      <c r="T517" s="56">
        <v>20</v>
      </c>
      <c r="U517" s="56">
        <v>7441</v>
      </c>
      <c r="V517" s="56" t="s">
        <v>68</v>
      </c>
      <c r="W517" s="56" t="s">
        <v>68</v>
      </c>
      <c r="X517" s="56" t="s">
        <v>82</v>
      </c>
      <c r="Y517" s="56" t="s">
        <v>82</v>
      </c>
      <c r="Z517" s="56" t="s">
        <v>176</v>
      </c>
      <c r="AA517" s="56" t="s">
        <v>836</v>
      </c>
      <c r="AB517" s="56" t="s">
        <v>826</v>
      </c>
      <c r="AC517" s="56" t="s">
        <v>68</v>
      </c>
      <c r="AD517" s="56" t="s">
        <v>68</v>
      </c>
      <c r="AE517" s="56" t="s">
        <v>837</v>
      </c>
      <c r="AF517" s="56" t="s">
        <v>838</v>
      </c>
      <c r="AG517" s="56">
        <v>43811</v>
      </c>
      <c r="AH517" s="56" t="s">
        <v>469</v>
      </c>
      <c r="AI517" s="56">
        <v>0</v>
      </c>
      <c r="AJ517" s="56">
        <v>0</v>
      </c>
      <c r="AK517" s="56">
        <v>3</v>
      </c>
      <c r="AL517" s="56">
        <v>0</v>
      </c>
      <c r="AM517" s="56">
        <v>0</v>
      </c>
      <c r="AN517" s="56">
        <v>0</v>
      </c>
      <c r="AO517" s="56">
        <v>0</v>
      </c>
      <c r="AP517" s="56">
        <v>0</v>
      </c>
      <c r="AQ517" s="56">
        <v>0</v>
      </c>
      <c r="AR517" s="56">
        <v>0</v>
      </c>
      <c r="AS517" s="56">
        <v>3</v>
      </c>
      <c r="AT517" s="56">
        <v>0</v>
      </c>
      <c r="AU517" s="56">
        <v>0</v>
      </c>
      <c r="AV517" s="57">
        <v>0</v>
      </c>
      <c r="AW517" s="56">
        <v>3</v>
      </c>
      <c r="AX517" s="57">
        <v>72.48</v>
      </c>
      <c r="AY517" s="57">
        <v>72.48</v>
      </c>
      <c r="AZ517" s="56">
        <v>0</v>
      </c>
      <c r="BA517" s="56">
        <v>0</v>
      </c>
      <c r="BB517" s="56">
        <v>3</v>
      </c>
      <c r="BC517" s="34">
        <v>24.16</v>
      </c>
      <c r="BD517" s="44">
        <f t="shared" ref="BD517:BD580" si="8">BC517*AZ517</f>
        <v>0</v>
      </c>
    </row>
    <row r="518" spans="1:56" s="34" customFormat="1">
      <c r="A518" s="56">
        <v>202315</v>
      </c>
      <c r="B518" s="56">
        <v>22</v>
      </c>
      <c r="C518" s="56" t="s">
        <v>498</v>
      </c>
      <c r="D518" s="56" t="s">
        <v>844</v>
      </c>
      <c r="E518" s="56">
        <v>2</v>
      </c>
      <c r="F518" s="56">
        <v>567158421</v>
      </c>
      <c r="G518" s="56" t="s">
        <v>714</v>
      </c>
      <c r="H518" s="56" t="s">
        <v>113</v>
      </c>
      <c r="I518" s="56" t="s">
        <v>97</v>
      </c>
      <c r="J518" s="56" t="s">
        <v>288</v>
      </c>
      <c r="K518" s="56" t="s">
        <v>185</v>
      </c>
      <c r="L518" s="56" t="s">
        <v>68</v>
      </c>
      <c r="M518" s="56" t="s">
        <v>82</v>
      </c>
      <c r="N518" s="56" t="s">
        <v>68</v>
      </c>
      <c r="O518" s="56" t="s">
        <v>176</v>
      </c>
      <c r="P518" s="56" t="s">
        <v>586</v>
      </c>
      <c r="Q518" s="56" t="s">
        <v>68</v>
      </c>
      <c r="R518" s="56" t="s">
        <v>68</v>
      </c>
      <c r="S518" s="56" t="s">
        <v>204</v>
      </c>
      <c r="T518" s="56">
        <v>20</v>
      </c>
      <c r="U518" s="56">
        <v>7441</v>
      </c>
      <c r="V518" s="56" t="s">
        <v>629</v>
      </c>
      <c r="W518" s="56" t="s">
        <v>100</v>
      </c>
      <c r="X518" s="56" t="s">
        <v>82</v>
      </c>
      <c r="Y518" s="56" t="s">
        <v>82</v>
      </c>
      <c r="Z518" s="56" t="s">
        <v>68</v>
      </c>
      <c r="AA518" s="56" t="s">
        <v>68</v>
      </c>
      <c r="AB518" s="56" t="s">
        <v>826</v>
      </c>
      <c r="AC518" s="56" t="s">
        <v>68</v>
      </c>
      <c r="AD518" s="56" t="s">
        <v>68</v>
      </c>
      <c r="AE518" s="56" t="s">
        <v>68</v>
      </c>
      <c r="AF518" s="56" t="s">
        <v>68</v>
      </c>
      <c r="AG518" s="34" t="s">
        <v>68</v>
      </c>
      <c r="AH518" s="56" t="s">
        <v>469</v>
      </c>
      <c r="AI518" s="56">
        <v>0</v>
      </c>
      <c r="AJ518" s="56">
        <v>0</v>
      </c>
      <c r="AK518" s="56">
        <v>0</v>
      </c>
      <c r="AL518" s="56">
        <v>2</v>
      </c>
      <c r="AM518" s="56">
        <v>2</v>
      </c>
      <c r="AN518" s="56">
        <v>0</v>
      </c>
      <c r="AO518" s="56">
        <v>0</v>
      </c>
      <c r="AP518" s="56">
        <v>0</v>
      </c>
      <c r="AQ518" s="56">
        <v>0</v>
      </c>
      <c r="AR518" s="56">
        <v>0</v>
      </c>
      <c r="AS518" s="56">
        <v>0</v>
      </c>
      <c r="AT518" s="56">
        <v>0</v>
      </c>
      <c r="AU518" s="56">
        <v>2</v>
      </c>
      <c r="AV518" s="57">
        <v>81.180000000000007</v>
      </c>
      <c r="AW518" s="56">
        <v>0</v>
      </c>
      <c r="AX518" s="57">
        <v>0</v>
      </c>
      <c r="AY518" s="57">
        <v>81.180000000000007</v>
      </c>
      <c r="AZ518" s="56">
        <v>0</v>
      </c>
      <c r="BA518" s="56">
        <v>0</v>
      </c>
      <c r="BB518" s="56">
        <v>0</v>
      </c>
      <c r="BC518" s="34">
        <v>40.590000000000003</v>
      </c>
      <c r="BD518" s="44">
        <f t="shared" si="8"/>
        <v>0</v>
      </c>
    </row>
    <row r="519" spans="1:56" s="34" customFormat="1">
      <c r="A519" s="56">
        <v>202315</v>
      </c>
      <c r="B519" s="56">
        <v>22</v>
      </c>
      <c r="C519" s="56" t="s">
        <v>498</v>
      </c>
      <c r="D519" s="56" t="s">
        <v>844</v>
      </c>
      <c r="E519" s="56">
        <v>3</v>
      </c>
      <c r="F519" s="56">
        <v>595605570</v>
      </c>
      <c r="G519" s="56" t="s">
        <v>668</v>
      </c>
      <c r="H519" s="56" t="s">
        <v>113</v>
      </c>
      <c r="I519" s="56" t="s">
        <v>97</v>
      </c>
      <c r="J519" s="56" t="s">
        <v>288</v>
      </c>
      <c r="K519" s="56" t="s">
        <v>185</v>
      </c>
      <c r="L519" s="56" t="s">
        <v>68</v>
      </c>
      <c r="M519" s="56" t="s">
        <v>82</v>
      </c>
      <c r="N519" s="56" t="s">
        <v>176</v>
      </c>
      <c r="O519" s="56" t="s">
        <v>176</v>
      </c>
      <c r="P519" s="56" t="s">
        <v>586</v>
      </c>
      <c r="Q519" s="56" t="s">
        <v>645</v>
      </c>
      <c r="R519" s="56" t="s">
        <v>646</v>
      </c>
      <c r="S519" s="56" t="s">
        <v>204</v>
      </c>
      <c r="T519" s="56">
        <v>20</v>
      </c>
      <c r="U519" s="56">
        <v>7441</v>
      </c>
      <c r="V519" s="56" t="s">
        <v>68</v>
      </c>
      <c r="W519" s="56" t="s">
        <v>68</v>
      </c>
      <c r="X519" s="56" t="s">
        <v>82</v>
      </c>
      <c r="Y519" s="56" t="s">
        <v>82</v>
      </c>
      <c r="Z519" s="56" t="s">
        <v>176</v>
      </c>
      <c r="AA519" s="56" t="s">
        <v>836</v>
      </c>
      <c r="AB519" s="56" t="s">
        <v>826</v>
      </c>
      <c r="AC519" s="56" t="s">
        <v>68</v>
      </c>
      <c r="AD519" s="56" t="s">
        <v>68</v>
      </c>
      <c r="AE519" s="56" t="s">
        <v>837</v>
      </c>
      <c r="AF519" s="56" t="s">
        <v>838</v>
      </c>
      <c r="AG519" s="56">
        <v>43811</v>
      </c>
      <c r="AH519" s="56" t="s">
        <v>469</v>
      </c>
      <c r="AI519" s="56">
        <v>0</v>
      </c>
      <c r="AJ519" s="56">
        <v>0</v>
      </c>
      <c r="AK519" s="56">
        <v>14</v>
      </c>
      <c r="AL519" s="56">
        <v>0</v>
      </c>
      <c r="AM519" s="56">
        <v>0</v>
      </c>
      <c r="AN519" s="56">
        <v>0</v>
      </c>
      <c r="AO519" s="56">
        <v>0</v>
      </c>
      <c r="AP519" s="56">
        <v>0</v>
      </c>
      <c r="AQ519" s="56">
        <v>0</v>
      </c>
      <c r="AR519" s="56">
        <v>0</v>
      </c>
      <c r="AS519" s="56">
        <v>14</v>
      </c>
      <c r="AT519" s="56">
        <v>0</v>
      </c>
      <c r="AU519" s="56">
        <v>0</v>
      </c>
      <c r="AV519" s="57">
        <v>0</v>
      </c>
      <c r="AW519" s="56">
        <v>14</v>
      </c>
      <c r="AX519" s="57">
        <v>263.2</v>
      </c>
      <c r="AY519" s="57">
        <v>263.2</v>
      </c>
      <c r="AZ519" s="56">
        <v>0</v>
      </c>
      <c r="BA519" s="56">
        <v>0</v>
      </c>
      <c r="BB519" s="56">
        <v>14</v>
      </c>
      <c r="BC519" s="34">
        <v>18.8</v>
      </c>
      <c r="BD519" s="44">
        <f t="shared" si="8"/>
        <v>0</v>
      </c>
    </row>
    <row r="520" spans="1:56" s="34" customFormat="1">
      <c r="A520" s="56">
        <v>202315</v>
      </c>
      <c r="B520" s="56">
        <v>22</v>
      </c>
      <c r="C520" s="56" t="s">
        <v>498</v>
      </c>
      <c r="D520" s="56" t="s">
        <v>844</v>
      </c>
      <c r="E520" s="56">
        <v>4</v>
      </c>
      <c r="F520" s="56">
        <v>595605571</v>
      </c>
      <c r="G520" s="56" t="s">
        <v>668</v>
      </c>
      <c r="H520" s="56" t="s">
        <v>113</v>
      </c>
      <c r="I520" s="56" t="s">
        <v>97</v>
      </c>
      <c r="J520" s="56" t="s">
        <v>288</v>
      </c>
      <c r="K520" s="56" t="s">
        <v>185</v>
      </c>
      <c r="L520" s="56" t="s">
        <v>68</v>
      </c>
      <c r="M520" s="56" t="s">
        <v>82</v>
      </c>
      <c r="N520" s="56" t="s">
        <v>176</v>
      </c>
      <c r="O520" s="56" t="s">
        <v>176</v>
      </c>
      <c r="P520" s="56" t="s">
        <v>586</v>
      </c>
      <c r="Q520" s="56" t="s">
        <v>645</v>
      </c>
      <c r="R520" s="56" t="s">
        <v>646</v>
      </c>
      <c r="S520" s="56" t="s">
        <v>204</v>
      </c>
      <c r="T520" s="56">
        <v>20</v>
      </c>
      <c r="U520" s="56">
        <v>7441</v>
      </c>
      <c r="V520" s="56" t="s">
        <v>68</v>
      </c>
      <c r="W520" s="56" t="s">
        <v>68</v>
      </c>
      <c r="X520" s="56" t="s">
        <v>82</v>
      </c>
      <c r="Y520" s="56" t="s">
        <v>82</v>
      </c>
      <c r="Z520" s="56" t="s">
        <v>176</v>
      </c>
      <c r="AA520" s="56" t="s">
        <v>836</v>
      </c>
      <c r="AB520" s="56" t="s">
        <v>826</v>
      </c>
      <c r="AC520" s="56" t="s">
        <v>68</v>
      </c>
      <c r="AD520" s="56" t="s">
        <v>68</v>
      </c>
      <c r="AE520" s="56" t="s">
        <v>837</v>
      </c>
      <c r="AF520" s="56" t="s">
        <v>838</v>
      </c>
      <c r="AG520" s="56">
        <v>43811</v>
      </c>
      <c r="AH520" s="56" t="s">
        <v>469</v>
      </c>
      <c r="AI520" s="56">
        <v>0</v>
      </c>
      <c r="AJ520" s="56">
        <v>0</v>
      </c>
      <c r="AK520" s="56">
        <v>4</v>
      </c>
      <c r="AL520" s="56">
        <v>0</v>
      </c>
      <c r="AM520" s="56">
        <v>0</v>
      </c>
      <c r="AN520" s="56">
        <v>0</v>
      </c>
      <c r="AO520" s="56">
        <v>0</v>
      </c>
      <c r="AP520" s="56">
        <v>0</v>
      </c>
      <c r="AQ520" s="56">
        <v>0</v>
      </c>
      <c r="AR520" s="56">
        <v>0</v>
      </c>
      <c r="AS520" s="56">
        <v>4</v>
      </c>
      <c r="AT520" s="56">
        <v>0</v>
      </c>
      <c r="AU520" s="56">
        <v>0</v>
      </c>
      <c r="AV520" s="57">
        <v>0</v>
      </c>
      <c r="AW520" s="56">
        <v>4</v>
      </c>
      <c r="AX520" s="57">
        <v>87.88</v>
      </c>
      <c r="AY520" s="57">
        <v>87.88</v>
      </c>
      <c r="AZ520" s="56">
        <v>0</v>
      </c>
      <c r="BA520" s="56">
        <v>0</v>
      </c>
      <c r="BB520" s="56">
        <v>4</v>
      </c>
      <c r="BC520" s="34">
        <v>21.97</v>
      </c>
      <c r="BD520" s="44">
        <f t="shared" si="8"/>
        <v>0</v>
      </c>
    </row>
    <row r="521" spans="1:56" s="34" customFormat="1">
      <c r="A521" s="56">
        <v>202315</v>
      </c>
      <c r="B521" s="56">
        <v>22</v>
      </c>
      <c r="C521" s="56" t="s">
        <v>498</v>
      </c>
      <c r="D521" s="56" t="s">
        <v>844</v>
      </c>
      <c r="E521" s="56">
        <v>5</v>
      </c>
      <c r="F521" s="56">
        <v>655012827</v>
      </c>
      <c r="G521" s="56" t="s">
        <v>709</v>
      </c>
      <c r="H521" s="56" t="s">
        <v>113</v>
      </c>
      <c r="I521" s="56" t="s">
        <v>97</v>
      </c>
      <c r="J521" s="56" t="s">
        <v>288</v>
      </c>
      <c r="K521" s="56" t="s">
        <v>185</v>
      </c>
      <c r="L521" s="56" t="s">
        <v>68</v>
      </c>
      <c r="M521" s="56" t="s">
        <v>82</v>
      </c>
      <c r="N521" s="56" t="s">
        <v>68</v>
      </c>
      <c r="O521" s="56" t="s">
        <v>176</v>
      </c>
      <c r="P521" s="56" t="s">
        <v>586</v>
      </c>
      <c r="Q521" s="56" t="s">
        <v>68</v>
      </c>
      <c r="R521" s="56" t="s">
        <v>68</v>
      </c>
      <c r="S521" s="56" t="s">
        <v>204</v>
      </c>
      <c r="T521" s="56">
        <v>20</v>
      </c>
      <c r="U521" s="56">
        <v>7441</v>
      </c>
      <c r="V521" s="56" t="s">
        <v>629</v>
      </c>
      <c r="W521" s="56" t="s">
        <v>100</v>
      </c>
      <c r="X521" s="56" t="s">
        <v>82</v>
      </c>
      <c r="Y521" s="56" t="s">
        <v>82</v>
      </c>
      <c r="Z521" s="56" t="s">
        <v>68</v>
      </c>
      <c r="AA521" s="56" t="s">
        <v>68</v>
      </c>
      <c r="AB521" s="56" t="s">
        <v>826</v>
      </c>
      <c r="AC521" s="56" t="s">
        <v>68</v>
      </c>
      <c r="AD521" s="56" t="s">
        <v>68</v>
      </c>
      <c r="AE521" s="56" t="s">
        <v>68</v>
      </c>
      <c r="AF521" s="56" t="s">
        <v>68</v>
      </c>
      <c r="AG521" s="34" t="s">
        <v>68</v>
      </c>
      <c r="AH521" s="56" t="s">
        <v>469</v>
      </c>
      <c r="AI521" s="56">
        <v>0</v>
      </c>
      <c r="AJ521" s="56">
        <v>0</v>
      </c>
      <c r="AK521" s="56">
        <v>0</v>
      </c>
      <c r="AL521" s="56">
        <v>3</v>
      </c>
      <c r="AM521" s="56">
        <v>3</v>
      </c>
      <c r="AN521" s="56">
        <v>0</v>
      </c>
      <c r="AO521" s="56">
        <v>0</v>
      </c>
      <c r="AP521" s="56">
        <v>0</v>
      </c>
      <c r="AQ521" s="56">
        <v>0</v>
      </c>
      <c r="AR521" s="56">
        <v>0</v>
      </c>
      <c r="AS521" s="56">
        <v>0</v>
      </c>
      <c r="AT521" s="56">
        <v>0</v>
      </c>
      <c r="AU521" s="56">
        <v>3</v>
      </c>
      <c r="AV521" s="57">
        <v>87.15</v>
      </c>
      <c r="AW521" s="56">
        <v>0</v>
      </c>
      <c r="AX521" s="57">
        <v>0</v>
      </c>
      <c r="AY521" s="57">
        <v>87.15</v>
      </c>
      <c r="AZ521" s="56">
        <v>0</v>
      </c>
      <c r="BA521" s="56">
        <v>0</v>
      </c>
      <c r="BB521" s="56">
        <v>0</v>
      </c>
      <c r="BC521" s="34">
        <v>29.05</v>
      </c>
      <c r="BD521" s="44">
        <f t="shared" si="8"/>
        <v>0</v>
      </c>
    </row>
    <row r="522" spans="1:56" s="34" customFormat="1">
      <c r="A522" s="56">
        <v>202317</v>
      </c>
      <c r="B522" s="56">
        <v>22</v>
      </c>
      <c r="C522" s="56" t="s">
        <v>69</v>
      </c>
      <c r="D522" s="56" t="s">
        <v>1145</v>
      </c>
      <c r="E522" s="56">
        <v>1</v>
      </c>
      <c r="F522" s="56">
        <v>563777439</v>
      </c>
      <c r="G522" s="56" t="s">
        <v>670</v>
      </c>
      <c r="H522" s="56" t="s">
        <v>118</v>
      </c>
      <c r="I522" s="56" t="s">
        <v>97</v>
      </c>
      <c r="J522" s="56" t="s">
        <v>97</v>
      </c>
      <c r="K522" s="56" t="s">
        <v>185</v>
      </c>
      <c r="L522" s="56" t="s">
        <v>68</v>
      </c>
      <c r="M522" s="56" t="s">
        <v>106</v>
      </c>
      <c r="N522" s="56" t="s">
        <v>68</v>
      </c>
      <c r="O522" s="56" t="s">
        <v>106</v>
      </c>
      <c r="P522" s="56" t="s">
        <v>585</v>
      </c>
      <c r="Q522" s="56" t="s">
        <v>68</v>
      </c>
      <c r="R522" s="56" t="s">
        <v>68</v>
      </c>
      <c r="S522" s="56" t="s">
        <v>204</v>
      </c>
      <c r="T522" s="56">
        <v>20</v>
      </c>
      <c r="U522" s="56">
        <v>7441</v>
      </c>
      <c r="V522" s="56" t="s">
        <v>629</v>
      </c>
      <c r="W522" s="56" t="s">
        <v>671</v>
      </c>
      <c r="X522" s="56" t="s">
        <v>106</v>
      </c>
      <c r="Y522" s="56" t="s">
        <v>106</v>
      </c>
      <c r="Z522" s="56" t="s">
        <v>68</v>
      </c>
      <c r="AA522" s="56" t="s">
        <v>68</v>
      </c>
      <c r="AB522" s="56" t="s">
        <v>912</v>
      </c>
      <c r="AC522" s="56" t="s">
        <v>68</v>
      </c>
      <c r="AD522" s="56" t="s">
        <v>68</v>
      </c>
      <c r="AE522" s="56" t="s">
        <v>68</v>
      </c>
      <c r="AF522" s="56" t="s">
        <v>68</v>
      </c>
      <c r="AG522" s="34" t="s">
        <v>68</v>
      </c>
      <c r="AH522" s="56" t="s">
        <v>469</v>
      </c>
      <c r="AI522" s="56">
        <v>0</v>
      </c>
      <c r="AJ522" s="56">
        <v>0</v>
      </c>
      <c r="AK522" s="56">
        <v>0</v>
      </c>
      <c r="AL522" s="56">
        <v>45</v>
      </c>
      <c r="AM522" s="56">
        <v>0</v>
      </c>
      <c r="AN522" s="56">
        <v>0</v>
      </c>
      <c r="AO522" s="56">
        <v>0</v>
      </c>
      <c r="AP522" s="56">
        <v>0</v>
      </c>
      <c r="AQ522" s="56">
        <v>45</v>
      </c>
      <c r="AR522" s="56">
        <v>0</v>
      </c>
      <c r="AS522" s="56">
        <v>0</v>
      </c>
      <c r="AT522" s="56">
        <v>0</v>
      </c>
      <c r="AU522" s="56">
        <v>0</v>
      </c>
      <c r="AV522" s="57">
        <v>0</v>
      </c>
      <c r="AW522" s="56">
        <v>45</v>
      </c>
      <c r="AX522" s="57">
        <v>1102.5</v>
      </c>
      <c r="AY522" s="57">
        <v>1102.5</v>
      </c>
      <c r="AZ522" s="56">
        <v>0</v>
      </c>
      <c r="BA522" s="56">
        <v>0</v>
      </c>
      <c r="BB522" s="56">
        <v>0</v>
      </c>
      <c r="BC522" s="34">
        <v>24.5</v>
      </c>
      <c r="BD522" s="44">
        <f t="shared" si="8"/>
        <v>0</v>
      </c>
    </row>
    <row r="523" spans="1:56" s="34" customFormat="1">
      <c r="A523" s="56">
        <v>202317</v>
      </c>
      <c r="B523" s="56">
        <v>22</v>
      </c>
      <c r="C523" s="56" t="s">
        <v>69</v>
      </c>
      <c r="D523" s="56" t="s">
        <v>1145</v>
      </c>
      <c r="E523" s="56">
        <v>2</v>
      </c>
      <c r="F523" s="56">
        <v>596065132</v>
      </c>
      <c r="G523" s="56" t="s">
        <v>633</v>
      </c>
      <c r="H523" s="56" t="s">
        <v>118</v>
      </c>
      <c r="I523" s="56" t="s">
        <v>97</v>
      </c>
      <c r="J523" s="56" t="s">
        <v>97</v>
      </c>
      <c r="K523" s="56" t="s">
        <v>68</v>
      </c>
      <c r="L523" s="56" t="s">
        <v>68</v>
      </c>
      <c r="M523" s="56" t="s">
        <v>106</v>
      </c>
      <c r="N523" s="56" t="s">
        <v>68</v>
      </c>
      <c r="O523" s="56" t="s">
        <v>68</v>
      </c>
      <c r="P523" s="56" t="s">
        <v>585</v>
      </c>
      <c r="Q523" s="56" t="s">
        <v>68</v>
      </c>
      <c r="R523" s="56" t="s">
        <v>68</v>
      </c>
      <c r="S523" s="56" t="s">
        <v>204</v>
      </c>
      <c r="T523" s="56">
        <v>20</v>
      </c>
      <c r="U523" s="56">
        <v>7441</v>
      </c>
      <c r="V523" s="56" t="s">
        <v>68</v>
      </c>
      <c r="W523" s="56" t="s">
        <v>68</v>
      </c>
      <c r="X523" s="56" t="s">
        <v>106</v>
      </c>
      <c r="Y523" s="56" t="s">
        <v>106</v>
      </c>
      <c r="Z523" s="56" t="s">
        <v>68</v>
      </c>
      <c r="AA523" s="56" t="s">
        <v>68</v>
      </c>
      <c r="AB523" s="56" t="s">
        <v>912</v>
      </c>
      <c r="AC523" s="56" t="s">
        <v>68</v>
      </c>
      <c r="AD523" s="56" t="s">
        <v>68</v>
      </c>
      <c r="AE523" s="56" t="s">
        <v>68</v>
      </c>
      <c r="AF523" s="56" t="s">
        <v>68</v>
      </c>
      <c r="AG523" s="56">
        <v>-1</v>
      </c>
      <c r="AH523" s="56" t="s">
        <v>469</v>
      </c>
      <c r="AI523" s="34" t="s">
        <v>68</v>
      </c>
      <c r="AJ523" s="34" t="s">
        <v>68</v>
      </c>
      <c r="AK523" s="34" t="s">
        <v>68</v>
      </c>
      <c r="AL523" s="56">
        <v>1</v>
      </c>
      <c r="AM523" s="56">
        <v>1</v>
      </c>
      <c r="AN523" s="56">
        <v>0</v>
      </c>
      <c r="AO523" s="56">
        <v>0</v>
      </c>
      <c r="AP523" s="56">
        <v>0</v>
      </c>
      <c r="AQ523" s="56">
        <v>0</v>
      </c>
      <c r="AR523" s="56">
        <v>0</v>
      </c>
      <c r="AS523" s="56">
        <v>0</v>
      </c>
      <c r="AT523" s="56">
        <v>0</v>
      </c>
      <c r="AU523" s="56">
        <v>1</v>
      </c>
      <c r="AV523" s="57">
        <v>31.64</v>
      </c>
      <c r="AW523" s="56">
        <v>0</v>
      </c>
      <c r="AX523" s="57">
        <v>0</v>
      </c>
      <c r="AY523" s="57">
        <v>31.64</v>
      </c>
      <c r="AZ523" s="56">
        <v>0</v>
      </c>
      <c r="BA523" s="34" t="s">
        <v>68</v>
      </c>
      <c r="BB523" s="56">
        <v>0</v>
      </c>
      <c r="BC523" s="34">
        <v>31.64</v>
      </c>
      <c r="BD523" s="44">
        <f t="shared" si="8"/>
        <v>0</v>
      </c>
    </row>
    <row r="524" spans="1:56" s="34" customFormat="1">
      <c r="A524" s="56">
        <v>202317</v>
      </c>
      <c r="B524" s="56">
        <v>22</v>
      </c>
      <c r="C524" s="56" t="s">
        <v>69</v>
      </c>
      <c r="D524" s="56" t="s">
        <v>1145</v>
      </c>
      <c r="E524" s="56">
        <v>2</v>
      </c>
      <c r="F524" s="56">
        <v>596065132</v>
      </c>
      <c r="G524" s="56" t="s">
        <v>633</v>
      </c>
      <c r="H524" s="56" t="s">
        <v>118</v>
      </c>
      <c r="I524" s="56" t="s">
        <v>97</v>
      </c>
      <c r="J524" s="56" t="s">
        <v>97</v>
      </c>
      <c r="K524" s="56" t="s">
        <v>185</v>
      </c>
      <c r="L524" s="56" t="s">
        <v>68</v>
      </c>
      <c r="M524" s="56" t="s">
        <v>106</v>
      </c>
      <c r="N524" s="56" t="s">
        <v>106</v>
      </c>
      <c r="O524" s="56" t="s">
        <v>106</v>
      </c>
      <c r="P524" s="56" t="s">
        <v>585</v>
      </c>
      <c r="Q524" s="56" t="s">
        <v>645</v>
      </c>
      <c r="R524" s="56" t="s">
        <v>646</v>
      </c>
      <c r="S524" s="56" t="s">
        <v>204</v>
      </c>
      <c r="T524" s="56">
        <v>20</v>
      </c>
      <c r="U524" s="56">
        <v>7441</v>
      </c>
      <c r="V524" s="56" t="s">
        <v>68</v>
      </c>
      <c r="W524" s="56" t="s">
        <v>68</v>
      </c>
      <c r="X524" s="56" t="s">
        <v>106</v>
      </c>
      <c r="Y524" s="56" t="s">
        <v>106</v>
      </c>
      <c r="Z524" s="56" t="s">
        <v>106</v>
      </c>
      <c r="AA524" s="56" t="s">
        <v>1177</v>
      </c>
      <c r="AB524" s="56" t="s">
        <v>912</v>
      </c>
      <c r="AC524" s="56" t="s">
        <v>68</v>
      </c>
      <c r="AD524" s="56" t="s">
        <v>68</v>
      </c>
      <c r="AE524" s="56" t="s">
        <v>1178</v>
      </c>
      <c r="AF524" s="56" t="s">
        <v>1179</v>
      </c>
      <c r="AG524" s="56">
        <v>47314</v>
      </c>
      <c r="AH524" s="56" t="s">
        <v>469</v>
      </c>
      <c r="AI524" s="56">
        <v>0</v>
      </c>
      <c r="AJ524" s="56">
        <v>10</v>
      </c>
      <c r="AK524" s="56">
        <v>0</v>
      </c>
      <c r="AL524" s="56">
        <v>0</v>
      </c>
      <c r="AM524" s="56">
        <v>0</v>
      </c>
      <c r="AN524" s="56">
        <v>0</v>
      </c>
      <c r="AO524" s="56">
        <v>0</v>
      </c>
      <c r="AP524" s="56">
        <v>0</v>
      </c>
      <c r="AQ524" s="56">
        <v>0</v>
      </c>
      <c r="AR524" s="56">
        <v>0</v>
      </c>
      <c r="AS524" s="56">
        <v>0</v>
      </c>
      <c r="AT524" s="56">
        <v>0</v>
      </c>
      <c r="AU524" s="56">
        <v>0</v>
      </c>
      <c r="AV524" s="57">
        <v>0</v>
      </c>
      <c r="AW524" s="56">
        <v>0</v>
      </c>
      <c r="AX524" s="57">
        <v>0</v>
      </c>
      <c r="AY524" s="57">
        <v>316.39999999999998</v>
      </c>
      <c r="AZ524" s="56">
        <v>0</v>
      </c>
      <c r="BA524" s="56">
        <v>0</v>
      </c>
      <c r="BB524" s="56">
        <v>10</v>
      </c>
      <c r="BC524" s="34">
        <v>31.64</v>
      </c>
      <c r="BD524" s="44">
        <f t="shared" si="8"/>
        <v>0</v>
      </c>
    </row>
    <row r="525" spans="1:56" s="34" customFormat="1">
      <c r="A525" s="56">
        <v>202317</v>
      </c>
      <c r="B525" s="56">
        <v>22</v>
      </c>
      <c r="C525" s="56" t="s">
        <v>498</v>
      </c>
      <c r="D525" s="56" t="s">
        <v>1154</v>
      </c>
      <c r="E525" s="56">
        <v>1</v>
      </c>
      <c r="F525" s="56">
        <v>655012826</v>
      </c>
      <c r="G525" s="56" t="s">
        <v>709</v>
      </c>
      <c r="H525" s="56" t="s">
        <v>118</v>
      </c>
      <c r="I525" s="56" t="s">
        <v>102</v>
      </c>
      <c r="J525" s="56" t="s">
        <v>97</v>
      </c>
      <c r="K525" s="56" t="s">
        <v>167</v>
      </c>
      <c r="L525" s="56" t="s">
        <v>68</v>
      </c>
      <c r="M525" s="56" t="s">
        <v>187</v>
      </c>
      <c r="N525" s="56" t="s">
        <v>75</v>
      </c>
      <c r="O525" s="56" t="s">
        <v>68</v>
      </c>
      <c r="P525" s="56" t="s">
        <v>1099</v>
      </c>
      <c r="Q525" s="56" t="s">
        <v>645</v>
      </c>
      <c r="R525" s="56" t="s">
        <v>646</v>
      </c>
      <c r="S525" s="56" t="s">
        <v>204</v>
      </c>
      <c r="T525" s="56">
        <v>20</v>
      </c>
      <c r="U525" s="56">
        <v>7441</v>
      </c>
      <c r="V525" s="56" t="s">
        <v>78</v>
      </c>
      <c r="W525" s="56" t="s">
        <v>79</v>
      </c>
      <c r="X525" s="56" t="s">
        <v>257</v>
      </c>
      <c r="Y525" s="56" t="s">
        <v>187</v>
      </c>
      <c r="Z525" s="56" t="s">
        <v>75</v>
      </c>
      <c r="AA525" s="56" t="s">
        <v>1109</v>
      </c>
      <c r="AB525" s="56" t="s">
        <v>926</v>
      </c>
      <c r="AC525" s="56" t="s">
        <v>78</v>
      </c>
      <c r="AD525" s="56" t="s">
        <v>79</v>
      </c>
      <c r="AE525" s="56" t="s">
        <v>1110</v>
      </c>
      <c r="AF525" s="56" t="s">
        <v>1111</v>
      </c>
      <c r="AG525" s="56">
        <v>47066</v>
      </c>
      <c r="AH525" s="56" t="s">
        <v>469</v>
      </c>
      <c r="AI525" s="56">
        <v>0</v>
      </c>
      <c r="AJ525" s="56">
        <v>0</v>
      </c>
      <c r="AK525" s="56">
        <v>6</v>
      </c>
      <c r="AL525" s="56">
        <v>0</v>
      </c>
      <c r="AM525" s="56">
        <v>0</v>
      </c>
      <c r="AN525" s="56">
        <v>0</v>
      </c>
      <c r="AO525" s="56">
        <v>0</v>
      </c>
      <c r="AP525" s="56">
        <v>0</v>
      </c>
      <c r="AQ525" s="56">
        <v>0</v>
      </c>
      <c r="AR525" s="56">
        <v>0</v>
      </c>
      <c r="AS525" s="56">
        <v>6</v>
      </c>
      <c r="AT525" s="56">
        <v>0</v>
      </c>
      <c r="AU525" s="56">
        <v>0</v>
      </c>
      <c r="AV525" s="57">
        <v>0</v>
      </c>
      <c r="AW525" s="56">
        <v>6</v>
      </c>
      <c r="AX525" s="57">
        <v>218.64</v>
      </c>
      <c r="AY525" s="57">
        <v>218.64</v>
      </c>
      <c r="AZ525" s="56">
        <v>0</v>
      </c>
      <c r="BA525" s="56">
        <v>0</v>
      </c>
      <c r="BB525" s="56">
        <v>6</v>
      </c>
      <c r="BC525" s="34">
        <v>36.44</v>
      </c>
      <c r="BD525" s="44">
        <f t="shared" si="8"/>
        <v>0</v>
      </c>
    </row>
    <row r="526" spans="1:56" s="34" customFormat="1">
      <c r="A526" s="56">
        <v>202317</v>
      </c>
      <c r="B526" s="56">
        <v>22</v>
      </c>
      <c r="C526" s="56" t="s">
        <v>498</v>
      </c>
      <c r="D526" s="56" t="s">
        <v>1154</v>
      </c>
      <c r="E526" s="56">
        <v>2</v>
      </c>
      <c r="F526" s="56">
        <v>655012827</v>
      </c>
      <c r="G526" s="56" t="s">
        <v>709</v>
      </c>
      <c r="H526" s="56" t="s">
        <v>118</v>
      </c>
      <c r="I526" s="56" t="s">
        <v>102</v>
      </c>
      <c r="J526" s="56" t="s">
        <v>97</v>
      </c>
      <c r="K526" s="56" t="s">
        <v>167</v>
      </c>
      <c r="L526" s="56" t="s">
        <v>68</v>
      </c>
      <c r="M526" s="56" t="s">
        <v>187</v>
      </c>
      <c r="N526" s="56" t="s">
        <v>75</v>
      </c>
      <c r="O526" s="56" t="s">
        <v>68</v>
      </c>
      <c r="P526" s="56" t="s">
        <v>1099</v>
      </c>
      <c r="Q526" s="56" t="s">
        <v>645</v>
      </c>
      <c r="R526" s="56" t="s">
        <v>646</v>
      </c>
      <c r="S526" s="56" t="s">
        <v>204</v>
      </c>
      <c r="T526" s="56">
        <v>20</v>
      </c>
      <c r="U526" s="56">
        <v>7441</v>
      </c>
      <c r="V526" s="56" t="s">
        <v>78</v>
      </c>
      <c r="W526" s="56" t="s">
        <v>79</v>
      </c>
      <c r="X526" s="56" t="s">
        <v>257</v>
      </c>
      <c r="Y526" s="56" t="s">
        <v>187</v>
      </c>
      <c r="Z526" s="56" t="s">
        <v>75</v>
      </c>
      <c r="AA526" s="56" t="s">
        <v>1109</v>
      </c>
      <c r="AB526" s="56" t="s">
        <v>926</v>
      </c>
      <c r="AC526" s="56" t="s">
        <v>78</v>
      </c>
      <c r="AD526" s="56" t="s">
        <v>79</v>
      </c>
      <c r="AE526" s="56" t="s">
        <v>1110</v>
      </c>
      <c r="AF526" s="56" t="s">
        <v>1111</v>
      </c>
      <c r="AG526" s="56">
        <v>47066</v>
      </c>
      <c r="AH526" s="56" t="s">
        <v>469</v>
      </c>
      <c r="AI526" s="56">
        <v>0</v>
      </c>
      <c r="AJ526" s="56">
        <v>0</v>
      </c>
      <c r="AK526" s="56">
        <v>19</v>
      </c>
      <c r="AL526" s="56">
        <v>0</v>
      </c>
      <c r="AM526" s="56">
        <v>0</v>
      </c>
      <c r="AN526" s="56">
        <v>0</v>
      </c>
      <c r="AO526" s="56">
        <v>0</v>
      </c>
      <c r="AP526" s="56">
        <v>0</v>
      </c>
      <c r="AQ526" s="56">
        <v>0</v>
      </c>
      <c r="AR526" s="56">
        <v>0</v>
      </c>
      <c r="AS526" s="56">
        <v>19</v>
      </c>
      <c r="AT526" s="56">
        <v>0</v>
      </c>
      <c r="AU526" s="56">
        <v>0</v>
      </c>
      <c r="AV526" s="57">
        <v>0</v>
      </c>
      <c r="AW526" s="56">
        <v>19</v>
      </c>
      <c r="AX526" s="57">
        <v>551.95000000000005</v>
      </c>
      <c r="AY526" s="57">
        <v>551.95000000000005</v>
      </c>
      <c r="AZ526" s="56">
        <v>0</v>
      </c>
      <c r="BA526" s="56">
        <v>0</v>
      </c>
      <c r="BB526" s="56">
        <v>19</v>
      </c>
      <c r="BC526" s="34">
        <v>29.05</v>
      </c>
      <c r="BD526" s="44">
        <f t="shared" si="8"/>
        <v>0</v>
      </c>
    </row>
    <row r="527" spans="1:56" s="34" customFormat="1">
      <c r="A527" s="56">
        <v>202317</v>
      </c>
      <c r="B527" s="56">
        <v>22</v>
      </c>
      <c r="C527" s="56" t="s">
        <v>69</v>
      </c>
      <c r="D527" s="56" t="s">
        <v>1108</v>
      </c>
      <c r="E527" s="56">
        <v>1</v>
      </c>
      <c r="F527" s="56">
        <v>596066253</v>
      </c>
      <c r="G527" s="56" t="s">
        <v>679</v>
      </c>
      <c r="H527" s="56" t="s">
        <v>118</v>
      </c>
      <c r="I527" s="56" t="s">
        <v>118</v>
      </c>
      <c r="J527" s="56" t="s">
        <v>118</v>
      </c>
      <c r="K527" s="56" t="s">
        <v>97</v>
      </c>
      <c r="L527" s="56" t="s">
        <v>68</v>
      </c>
      <c r="M527" s="56" t="s">
        <v>187</v>
      </c>
      <c r="N527" s="56" t="s">
        <v>75</v>
      </c>
      <c r="O527" s="56" t="s">
        <v>68</v>
      </c>
      <c r="P527" s="56" t="s">
        <v>1099</v>
      </c>
      <c r="Q527" s="56" t="s">
        <v>645</v>
      </c>
      <c r="R527" s="56" t="s">
        <v>646</v>
      </c>
      <c r="S527" s="56" t="s">
        <v>204</v>
      </c>
      <c r="T527" s="56">
        <v>20</v>
      </c>
      <c r="U527" s="56">
        <v>7441</v>
      </c>
      <c r="V527" s="56" t="s">
        <v>68</v>
      </c>
      <c r="W527" s="56" t="s">
        <v>68</v>
      </c>
      <c r="X527" s="56" t="s">
        <v>187</v>
      </c>
      <c r="Y527" s="56" t="s">
        <v>187</v>
      </c>
      <c r="Z527" s="56" t="s">
        <v>75</v>
      </c>
      <c r="AA527" s="56" t="s">
        <v>1109</v>
      </c>
      <c r="AB527" s="56" t="s">
        <v>953</v>
      </c>
      <c r="AC527" s="56" t="s">
        <v>68</v>
      </c>
      <c r="AD527" s="56" t="s">
        <v>68</v>
      </c>
      <c r="AE527" s="56" t="s">
        <v>1110</v>
      </c>
      <c r="AF527" s="56" t="s">
        <v>1111</v>
      </c>
      <c r="AG527" s="56">
        <v>47038</v>
      </c>
      <c r="AH527" s="56" t="s">
        <v>469</v>
      </c>
      <c r="AI527" s="56">
        <v>0</v>
      </c>
      <c r="AJ527" s="56">
        <v>0</v>
      </c>
      <c r="AK527" s="56">
        <v>2</v>
      </c>
      <c r="AL527" s="56">
        <v>0</v>
      </c>
      <c r="AM527" s="56">
        <v>0</v>
      </c>
      <c r="AN527" s="56">
        <v>0</v>
      </c>
      <c r="AO527" s="56">
        <v>0</v>
      </c>
      <c r="AP527" s="56">
        <v>0</v>
      </c>
      <c r="AQ527" s="56">
        <v>0</v>
      </c>
      <c r="AR527" s="56">
        <v>0</v>
      </c>
      <c r="AS527" s="56">
        <v>2</v>
      </c>
      <c r="AT527" s="56">
        <v>0</v>
      </c>
      <c r="AU527" s="56">
        <v>0</v>
      </c>
      <c r="AV527" s="57">
        <v>0</v>
      </c>
      <c r="AW527" s="56">
        <v>2</v>
      </c>
      <c r="AX527" s="57">
        <v>58.1</v>
      </c>
      <c r="AY527" s="57">
        <v>58.1</v>
      </c>
      <c r="AZ527" s="56">
        <v>0</v>
      </c>
      <c r="BA527" s="56">
        <v>0</v>
      </c>
      <c r="BB527" s="56">
        <v>2</v>
      </c>
      <c r="BC527" s="34">
        <v>29.05</v>
      </c>
      <c r="BD527" s="44">
        <f t="shared" si="8"/>
        <v>0</v>
      </c>
    </row>
    <row r="528" spans="1:56" s="34" customFormat="1">
      <c r="A528" s="56">
        <v>202316</v>
      </c>
      <c r="B528" s="56">
        <v>22</v>
      </c>
      <c r="C528" s="56" t="s">
        <v>498</v>
      </c>
      <c r="D528" s="56" t="s">
        <v>1019</v>
      </c>
      <c r="E528" s="56">
        <v>1</v>
      </c>
      <c r="F528" s="56">
        <v>595605570</v>
      </c>
      <c r="G528" s="56" t="s">
        <v>668</v>
      </c>
      <c r="H528" s="56" t="s">
        <v>118</v>
      </c>
      <c r="I528" s="56" t="s">
        <v>118</v>
      </c>
      <c r="J528" s="56" t="s">
        <v>97</v>
      </c>
      <c r="K528" s="56" t="s">
        <v>97</v>
      </c>
      <c r="L528" s="56" t="s">
        <v>68</v>
      </c>
      <c r="M528" s="56" t="s">
        <v>167</v>
      </c>
      <c r="N528" s="56" t="s">
        <v>68</v>
      </c>
      <c r="O528" s="56" t="s">
        <v>68</v>
      </c>
      <c r="P528" s="56" t="s">
        <v>587</v>
      </c>
      <c r="Q528" s="56" t="s">
        <v>68</v>
      </c>
      <c r="R528" s="56" t="s">
        <v>68</v>
      </c>
      <c r="S528" s="56" t="s">
        <v>204</v>
      </c>
      <c r="T528" s="56">
        <v>20</v>
      </c>
      <c r="U528" s="56">
        <v>7441</v>
      </c>
      <c r="V528" s="56" t="s">
        <v>68</v>
      </c>
      <c r="W528" s="56" t="s">
        <v>68</v>
      </c>
      <c r="X528" s="56" t="s">
        <v>167</v>
      </c>
      <c r="Y528" s="56" t="s">
        <v>167</v>
      </c>
      <c r="Z528" s="56" t="s">
        <v>68</v>
      </c>
      <c r="AA528" s="56" t="s">
        <v>68</v>
      </c>
      <c r="AB528" s="56" t="s">
        <v>926</v>
      </c>
      <c r="AC528" s="56" t="s">
        <v>68</v>
      </c>
      <c r="AD528" s="56" t="s">
        <v>68</v>
      </c>
      <c r="AE528" s="56" t="s">
        <v>68</v>
      </c>
      <c r="AF528" s="56" t="s">
        <v>68</v>
      </c>
      <c r="AG528" s="34" t="s">
        <v>68</v>
      </c>
      <c r="AH528" s="56" t="s">
        <v>469</v>
      </c>
      <c r="AI528" s="56">
        <v>0</v>
      </c>
      <c r="AJ528" s="56">
        <v>0</v>
      </c>
      <c r="AK528" s="56">
        <v>0</v>
      </c>
      <c r="AL528" s="56">
        <v>10</v>
      </c>
      <c r="AM528" s="56">
        <v>10</v>
      </c>
      <c r="AN528" s="56">
        <v>0</v>
      </c>
      <c r="AO528" s="56">
        <v>0</v>
      </c>
      <c r="AP528" s="56">
        <v>0</v>
      </c>
      <c r="AQ528" s="56">
        <v>0</v>
      </c>
      <c r="AR528" s="56">
        <v>0</v>
      </c>
      <c r="AS528" s="56">
        <v>0</v>
      </c>
      <c r="AT528" s="56">
        <v>0</v>
      </c>
      <c r="AU528" s="56">
        <v>10</v>
      </c>
      <c r="AV528" s="57">
        <v>188</v>
      </c>
      <c r="AW528" s="56">
        <v>0</v>
      </c>
      <c r="AX528" s="57">
        <v>0</v>
      </c>
      <c r="AY528" s="57">
        <v>188</v>
      </c>
      <c r="AZ528" s="56">
        <v>0</v>
      </c>
      <c r="BA528" s="56">
        <v>0</v>
      </c>
      <c r="BB528" s="56">
        <v>0</v>
      </c>
      <c r="BC528" s="34">
        <v>18.8</v>
      </c>
      <c r="BD528" s="44">
        <f t="shared" si="8"/>
        <v>0</v>
      </c>
    </row>
    <row r="529" spans="1:56" s="34" customFormat="1">
      <c r="A529" s="56">
        <v>202316</v>
      </c>
      <c r="B529" s="56">
        <v>22</v>
      </c>
      <c r="C529" s="56" t="s">
        <v>498</v>
      </c>
      <c r="D529" s="56" t="s">
        <v>1019</v>
      </c>
      <c r="E529" s="56">
        <v>2</v>
      </c>
      <c r="F529" s="56">
        <v>595605571</v>
      </c>
      <c r="G529" s="56" t="s">
        <v>668</v>
      </c>
      <c r="H529" s="56" t="s">
        <v>118</v>
      </c>
      <c r="I529" s="56" t="s">
        <v>118</v>
      </c>
      <c r="J529" s="56" t="s">
        <v>97</v>
      </c>
      <c r="K529" s="56" t="s">
        <v>97</v>
      </c>
      <c r="L529" s="56" t="s">
        <v>68</v>
      </c>
      <c r="M529" s="56" t="s">
        <v>167</v>
      </c>
      <c r="N529" s="56" t="s">
        <v>68</v>
      </c>
      <c r="O529" s="56" t="s">
        <v>68</v>
      </c>
      <c r="P529" s="56" t="s">
        <v>587</v>
      </c>
      <c r="Q529" s="56" t="s">
        <v>68</v>
      </c>
      <c r="R529" s="56" t="s">
        <v>68</v>
      </c>
      <c r="S529" s="56" t="s">
        <v>204</v>
      </c>
      <c r="T529" s="56">
        <v>20</v>
      </c>
      <c r="U529" s="56">
        <v>7441</v>
      </c>
      <c r="V529" s="56" t="s">
        <v>68</v>
      </c>
      <c r="W529" s="56" t="s">
        <v>68</v>
      </c>
      <c r="X529" s="56" t="s">
        <v>167</v>
      </c>
      <c r="Y529" s="56" t="s">
        <v>167</v>
      </c>
      <c r="Z529" s="56" t="s">
        <v>68</v>
      </c>
      <c r="AA529" s="56" t="s">
        <v>68</v>
      </c>
      <c r="AB529" s="56" t="s">
        <v>926</v>
      </c>
      <c r="AC529" s="56" t="s">
        <v>68</v>
      </c>
      <c r="AD529" s="56" t="s">
        <v>68</v>
      </c>
      <c r="AE529" s="56" t="s">
        <v>68</v>
      </c>
      <c r="AF529" s="56" t="s">
        <v>68</v>
      </c>
      <c r="AG529" s="34" t="s">
        <v>68</v>
      </c>
      <c r="AH529" s="56" t="s">
        <v>469</v>
      </c>
      <c r="AI529" s="56">
        <v>0</v>
      </c>
      <c r="AJ529" s="56">
        <v>0</v>
      </c>
      <c r="AK529" s="56">
        <v>0</v>
      </c>
      <c r="AL529" s="56">
        <v>2</v>
      </c>
      <c r="AM529" s="56">
        <v>2</v>
      </c>
      <c r="AN529" s="56">
        <v>0</v>
      </c>
      <c r="AO529" s="56">
        <v>0</v>
      </c>
      <c r="AP529" s="56">
        <v>0</v>
      </c>
      <c r="AQ529" s="56">
        <v>0</v>
      </c>
      <c r="AR529" s="56">
        <v>0</v>
      </c>
      <c r="AS529" s="56">
        <v>0</v>
      </c>
      <c r="AT529" s="56">
        <v>0</v>
      </c>
      <c r="AU529" s="56">
        <v>2</v>
      </c>
      <c r="AV529" s="57">
        <v>43.94</v>
      </c>
      <c r="AW529" s="56">
        <v>0</v>
      </c>
      <c r="AX529" s="57">
        <v>0</v>
      </c>
      <c r="AY529" s="57">
        <v>43.94</v>
      </c>
      <c r="AZ529" s="56">
        <v>0</v>
      </c>
      <c r="BA529" s="56">
        <v>0</v>
      </c>
      <c r="BB529" s="56">
        <v>0</v>
      </c>
      <c r="BC529" s="34">
        <v>21.97</v>
      </c>
      <c r="BD529" s="44">
        <f t="shared" si="8"/>
        <v>0</v>
      </c>
    </row>
    <row r="530" spans="1:56" s="34" customFormat="1">
      <c r="A530" s="56">
        <v>202317</v>
      </c>
      <c r="B530" s="56">
        <v>22</v>
      </c>
      <c r="C530" s="56" t="s">
        <v>498</v>
      </c>
      <c r="D530" s="56" t="s">
        <v>1060</v>
      </c>
      <c r="E530" s="56">
        <v>1</v>
      </c>
      <c r="F530" s="56">
        <v>554708300</v>
      </c>
      <c r="G530" s="56" t="s">
        <v>699</v>
      </c>
      <c r="H530" s="56" t="s">
        <v>82</v>
      </c>
      <c r="I530" s="56" t="s">
        <v>82</v>
      </c>
      <c r="J530" s="56" t="s">
        <v>176</v>
      </c>
      <c r="K530" s="56" t="s">
        <v>176</v>
      </c>
      <c r="L530" s="56" t="s">
        <v>68</v>
      </c>
      <c r="M530" s="56" t="s">
        <v>75</v>
      </c>
      <c r="N530" s="56" t="s">
        <v>1023</v>
      </c>
      <c r="O530" s="56" t="s">
        <v>1023</v>
      </c>
      <c r="P530" s="56" t="s">
        <v>576</v>
      </c>
      <c r="Q530" s="56" t="s">
        <v>645</v>
      </c>
      <c r="R530" s="56" t="s">
        <v>646</v>
      </c>
      <c r="S530" s="56" t="s">
        <v>204</v>
      </c>
      <c r="T530" s="56">
        <v>20</v>
      </c>
      <c r="U530" s="56">
        <v>7441</v>
      </c>
      <c r="V530" s="56" t="s">
        <v>68</v>
      </c>
      <c r="W530" s="56" t="s">
        <v>68</v>
      </c>
      <c r="X530" s="56" t="s">
        <v>75</v>
      </c>
      <c r="Y530" s="56" t="s">
        <v>75</v>
      </c>
      <c r="Z530" s="56" t="s">
        <v>1023</v>
      </c>
      <c r="AA530" s="56" t="s">
        <v>1105</v>
      </c>
      <c r="AB530" s="56" t="s">
        <v>1047</v>
      </c>
      <c r="AC530" s="56" t="s">
        <v>68</v>
      </c>
      <c r="AD530" s="56" t="s">
        <v>68</v>
      </c>
      <c r="AE530" s="56" t="s">
        <v>1118</v>
      </c>
      <c r="AF530" s="56" t="s">
        <v>1119</v>
      </c>
      <c r="AG530" s="56">
        <v>48107</v>
      </c>
      <c r="AH530" s="56" t="s">
        <v>469</v>
      </c>
      <c r="AI530" s="56">
        <v>0</v>
      </c>
      <c r="AJ530" s="56">
        <v>0</v>
      </c>
      <c r="AK530" s="56">
        <v>3</v>
      </c>
      <c r="AL530" s="56">
        <v>0</v>
      </c>
      <c r="AM530" s="56">
        <v>0</v>
      </c>
      <c r="AN530" s="56">
        <v>0</v>
      </c>
      <c r="AO530" s="56">
        <v>0</v>
      </c>
      <c r="AP530" s="56">
        <v>0</v>
      </c>
      <c r="AQ530" s="56">
        <v>0</v>
      </c>
      <c r="AR530" s="56">
        <v>0</v>
      </c>
      <c r="AS530" s="56">
        <v>3</v>
      </c>
      <c r="AT530" s="56">
        <v>0</v>
      </c>
      <c r="AU530" s="56">
        <v>0</v>
      </c>
      <c r="AV530" s="57">
        <v>0</v>
      </c>
      <c r="AW530" s="56">
        <v>3</v>
      </c>
      <c r="AX530" s="57">
        <v>72.48</v>
      </c>
      <c r="AY530" s="57">
        <v>72.48</v>
      </c>
      <c r="AZ530" s="56">
        <v>0</v>
      </c>
      <c r="BA530" s="56">
        <v>0</v>
      </c>
      <c r="BB530" s="56">
        <v>3</v>
      </c>
      <c r="BC530" s="34">
        <v>24.16</v>
      </c>
      <c r="BD530" s="44">
        <f t="shared" si="8"/>
        <v>0</v>
      </c>
    </row>
    <row r="531" spans="1:56" s="34" customFormat="1">
      <c r="A531" s="56">
        <v>202317</v>
      </c>
      <c r="B531" s="56">
        <v>22</v>
      </c>
      <c r="C531" s="56" t="s">
        <v>498</v>
      </c>
      <c r="D531" s="56" t="s">
        <v>1060</v>
      </c>
      <c r="E531" s="56">
        <v>2</v>
      </c>
      <c r="F531" s="56">
        <v>554708311</v>
      </c>
      <c r="G531" s="56" t="s">
        <v>699</v>
      </c>
      <c r="H531" s="56" t="s">
        <v>82</v>
      </c>
      <c r="I531" s="56" t="s">
        <v>82</v>
      </c>
      <c r="J531" s="56" t="s">
        <v>176</v>
      </c>
      <c r="K531" s="56" t="s">
        <v>176</v>
      </c>
      <c r="L531" s="56" t="s">
        <v>68</v>
      </c>
      <c r="M531" s="56" t="s">
        <v>75</v>
      </c>
      <c r="N531" s="56" t="s">
        <v>1023</v>
      </c>
      <c r="O531" s="56" t="s">
        <v>1023</v>
      </c>
      <c r="P531" s="56" t="s">
        <v>576</v>
      </c>
      <c r="Q531" s="56" t="s">
        <v>645</v>
      </c>
      <c r="R531" s="56" t="s">
        <v>646</v>
      </c>
      <c r="S531" s="56" t="s">
        <v>204</v>
      </c>
      <c r="T531" s="56">
        <v>20</v>
      </c>
      <c r="U531" s="56">
        <v>7441</v>
      </c>
      <c r="V531" s="56" t="s">
        <v>68</v>
      </c>
      <c r="W531" s="56" t="s">
        <v>68</v>
      </c>
      <c r="X531" s="56" t="s">
        <v>75</v>
      </c>
      <c r="Y531" s="56" t="s">
        <v>75</v>
      </c>
      <c r="Z531" s="56" t="s">
        <v>1023</v>
      </c>
      <c r="AA531" s="56" t="s">
        <v>1105</v>
      </c>
      <c r="AB531" s="56" t="s">
        <v>1047</v>
      </c>
      <c r="AC531" s="56" t="s">
        <v>68</v>
      </c>
      <c r="AD531" s="56" t="s">
        <v>68</v>
      </c>
      <c r="AE531" s="56" t="s">
        <v>1118</v>
      </c>
      <c r="AF531" s="56" t="s">
        <v>1119</v>
      </c>
      <c r="AG531" s="56">
        <v>48107</v>
      </c>
      <c r="AH531" s="56" t="s">
        <v>469</v>
      </c>
      <c r="AI531" s="56">
        <v>0</v>
      </c>
      <c r="AJ531" s="56">
        <v>0</v>
      </c>
      <c r="AK531" s="56">
        <v>1</v>
      </c>
      <c r="AL531" s="56">
        <v>0</v>
      </c>
      <c r="AM531" s="56">
        <v>0</v>
      </c>
      <c r="AN531" s="56">
        <v>0</v>
      </c>
      <c r="AO531" s="56">
        <v>0</v>
      </c>
      <c r="AP531" s="56">
        <v>0</v>
      </c>
      <c r="AQ531" s="56">
        <v>0</v>
      </c>
      <c r="AR531" s="56">
        <v>0</v>
      </c>
      <c r="AS531" s="56">
        <v>1</v>
      </c>
      <c r="AT531" s="56">
        <v>0</v>
      </c>
      <c r="AU531" s="56">
        <v>0</v>
      </c>
      <c r="AV531" s="57">
        <v>0</v>
      </c>
      <c r="AW531" s="56">
        <v>1</v>
      </c>
      <c r="AX531" s="57">
        <v>20.260000000000002</v>
      </c>
      <c r="AY531" s="57">
        <v>20.260000000000002</v>
      </c>
      <c r="AZ531" s="56">
        <v>0</v>
      </c>
      <c r="BA531" s="56">
        <v>0</v>
      </c>
      <c r="BB531" s="56">
        <v>1</v>
      </c>
      <c r="BC531" s="34">
        <v>20.260000000000002</v>
      </c>
      <c r="BD531" s="44">
        <f t="shared" si="8"/>
        <v>0</v>
      </c>
    </row>
    <row r="532" spans="1:56" s="34" customFormat="1">
      <c r="A532" s="56">
        <v>202317</v>
      </c>
      <c r="B532" s="56">
        <v>22</v>
      </c>
      <c r="C532" s="56" t="s">
        <v>498</v>
      </c>
      <c r="D532" s="56" t="s">
        <v>1060</v>
      </c>
      <c r="E532" s="56">
        <v>3</v>
      </c>
      <c r="F532" s="56">
        <v>555101458</v>
      </c>
      <c r="G532" s="56" t="s">
        <v>628</v>
      </c>
      <c r="H532" s="56" t="s">
        <v>82</v>
      </c>
      <c r="I532" s="56" t="s">
        <v>82</v>
      </c>
      <c r="J532" s="56" t="s">
        <v>176</v>
      </c>
      <c r="K532" s="56" t="s">
        <v>176</v>
      </c>
      <c r="L532" s="56" t="s">
        <v>68</v>
      </c>
      <c r="M532" s="56" t="s">
        <v>75</v>
      </c>
      <c r="N532" s="56" t="s">
        <v>1023</v>
      </c>
      <c r="O532" s="56" t="s">
        <v>1023</v>
      </c>
      <c r="P532" s="56" t="s">
        <v>576</v>
      </c>
      <c r="Q532" s="56" t="s">
        <v>645</v>
      </c>
      <c r="R532" s="56" t="s">
        <v>646</v>
      </c>
      <c r="S532" s="56" t="s">
        <v>204</v>
      </c>
      <c r="T532" s="56">
        <v>20</v>
      </c>
      <c r="U532" s="56">
        <v>7441</v>
      </c>
      <c r="V532" s="56" t="s">
        <v>68</v>
      </c>
      <c r="W532" s="56" t="s">
        <v>68</v>
      </c>
      <c r="X532" s="56" t="s">
        <v>75</v>
      </c>
      <c r="Y532" s="56" t="s">
        <v>75</v>
      </c>
      <c r="Z532" s="56" t="s">
        <v>1023</v>
      </c>
      <c r="AA532" s="56" t="s">
        <v>1105</v>
      </c>
      <c r="AB532" s="56" t="s">
        <v>1047</v>
      </c>
      <c r="AC532" s="56" t="s">
        <v>68</v>
      </c>
      <c r="AD532" s="56" t="s">
        <v>68</v>
      </c>
      <c r="AE532" s="56" t="s">
        <v>1118</v>
      </c>
      <c r="AF532" s="56" t="s">
        <v>1119</v>
      </c>
      <c r="AG532" s="56">
        <v>48107</v>
      </c>
      <c r="AH532" s="56" t="s">
        <v>469</v>
      </c>
      <c r="AI532" s="56">
        <v>0</v>
      </c>
      <c r="AJ532" s="56">
        <v>0</v>
      </c>
      <c r="AK532" s="56">
        <v>13</v>
      </c>
      <c r="AL532" s="56">
        <v>0</v>
      </c>
      <c r="AM532" s="56">
        <v>0</v>
      </c>
      <c r="AN532" s="56">
        <v>0</v>
      </c>
      <c r="AO532" s="56">
        <v>0</v>
      </c>
      <c r="AP532" s="56">
        <v>0</v>
      </c>
      <c r="AQ532" s="56">
        <v>0</v>
      </c>
      <c r="AR532" s="56">
        <v>0</v>
      </c>
      <c r="AS532" s="56">
        <v>13</v>
      </c>
      <c r="AT532" s="56">
        <v>0</v>
      </c>
      <c r="AU532" s="56">
        <v>0</v>
      </c>
      <c r="AV532" s="57">
        <v>0</v>
      </c>
      <c r="AW532" s="56">
        <v>13</v>
      </c>
      <c r="AX532" s="57">
        <v>204.1</v>
      </c>
      <c r="AY532" s="57">
        <v>204.1</v>
      </c>
      <c r="AZ532" s="56">
        <v>1</v>
      </c>
      <c r="BA532" s="56">
        <v>0</v>
      </c>
      <c r="BB532" s="56">
        <v>13</v>
      </c>
      <c r="BC532" s="34">
        <v>15.7</v>
      </c>
      <c r="BD532" s="44">
        <f t="shared" si="8"/>
        <v>15.7</v>
      </c>
    </row>
    <row r="533" spans="1:56" s="34" customFormat="1">
      <c r="A533" s="56">
        <v>202317</v>
      </c>
      <c r="B533" s="56">
        <v>22</v>
      </c>
      <c r="C533" s="56" t="s">
        <v>498</v>
      </c>
      <c r="D533" s="56" t="s">
        <v>1060</v>
      </c>
      <c r="E533" s="56">
        <v>4</v>
      </c>
      <c r="F533" s="56">
        <v>595338022</v>
      </c>
      <c r="G533" s="56" t="s">
        <v>331</v>
      </c>
      <c r="H533" s="56" t="s">
        <v>82</v>
      </c>
      <c r="I533" s="56" t="s">
        <v>82</v>
      </c>
      <c r="J533" s="56" t="s">
        <v>176</v>
      </c>
      <c r="K533" s="56" t="s">
        <v>176</v>
      </c>
      <c r="L533" s="56" t="s">
        <v>68</v>
      </c>
      <c r="M533" s="56" t="s">
        <v>75</v>
      </c>
      <c r="N533" s="56" t="s">
        <v>68</v>
      </c>
      <c r="O533" s="56" t="s">
        <v>1023</v>
      </c>
      <c r="P533" s="56" t="s">
        <v>576</v>
      </c>
      <c r="Q533" s="56" t="s">
        <v>68</v>
      </c>
      <c r="R533" s="56" t="s">
        <v>68</v>
      </c>
      <c r="S533" s="56" t="s">
        <v>204</v>
      </c>
      <c r="T533" s="56">
        <v>20</v>
      </c>
      <c r="U533" s="56">
        <v>7441</v>
      </c>
      <c r="V533" s="56" t="s">
        <v>68</v>
      </c>
      <c r="W533" s="56" t="s">
        <v>68</v>
      </c>
      <c r="X533" s="56" t="s">
        <v>75</v>
      </c>
      <c r="Y533" s="56" t="s">
        <v>75</v>
      </c>
      <c r="Z533" s="56" t="s">
        <v>68</v>
      </c>
      <c r="AA533" s="56" t="s">
        <v>68</v>
      </c>
      <c r="AB533" s="56" t="s">
        <v>1047</v>
      </c>
      <c r="AC533" s="56" t="s">
        <v>68</v>
      </c>
      <c r="AD533" s="56" t="s">
        <v>68</v>
      </c>
      <c r="AE533" s="56" t="s">
        <v>68</v>
      </c>
      <c r="AF533" s="56" t="s">
        <v>68</v>
      </c>
      <c r="AG533" s="34" t="s">
        <v>68</v>
      </c>
      <c r="AH533" s="56" t="s">
        <v>469</v>
      </c>
      <c r="AI533" s="56">
        <v>0</v>
      </c>
      <c r="AJ533" s="56">
        <v>0</v>
      </c>
      <c r="AK533" s="56">
        <v>0</v>
      </c>
      <c r="AL533" s="56">
        <v>9</v>
      </c>
      <c r="AM533" s="56">
        <v>9</v>
      </c>
      <c r="AN533" s="56">
        <v>0</v>
      </c>
      <c r="AO533" s="56">
        <v>0</v>
      </c>
      <c r="AP533" s="56">
        <v>0</v>
      </c>
      <c r="AQ533" s="56">
        <v>0</v>
      </c>
      <c r="AR533" s="56">
        <v>0</v>
      </c>
      <c r="AS533" s="56">
        <v>0</v>
      </c>
      <c r="AT533" s="56">
        <v>0</v>
      </c>
      <c r="AU533" s="56">
        <v>9</v>
      </c>
      <c r="AV533" s="57">
        <v>14.76</v>
      </c>
      <c r="AW533" s="56">
        <v>0</v>
      </c>
      <c r="AX533" s="57">
        <v>0</v>
      </c>
      <c r="AY533" s="57">
        <v>14.76</v>
      </c>
      <c r="AZ533" s="56">
        <v>0</v>
      </c>
      <c r="BA533" s="56">
        <v>0</v>
      </c>
      <c r="BB533" s="56">
        <v>0</v>
      </c>
      <c r="BC533" s="34">
        <v>1.64</v>
      </c>
      <c r="BD533" s="44">
        <f t="shared" si="8"/>
        <v>0</v>
      </c>
    </row>
    <row r="534" spans="1:56" s="34" customFormat="1">
      <c r="A534" s="56">
        <v>202317</v>
      </c>
      <c r="B534" s="56">
        <v>22</v>
      </c>
      <c r="C534" s="56" t="s">
        <v>498</v>
      </c>
      <c r="D534" s="56" t="s">
        <v>1060</v>
      </c>
      <c r="E534" s="56">
        <v>5</v>
      </c>
      <c r="F534" s="56">
        <v>595338043</v>
      </c>
      <c r="G534" s="56" t="s">
        <v>110</v>
      </c>
      <c r="H534" s="56" t="s">
        <v>82</v>
      </c>
      <c r="I534" s="56" t="s">
        <v>82</v>
      </c>
      <c r="J534" s="56" t="s">
        <v>176</v>
      </c>
      <c r="K534" s="56" t="s">
        <v>176</v>
      </c>
      <c r="L534" s="56" t="s">
        <v>68</v>
      </c>
      <c r="M534" s="56" t="s">
        <v>75</v>
      </c>
      <c r="N534" s="56" t="s">
        <v>68</v>
      </c>
      <c r="O534" s="56" t="s">
        <v>1023</v>
      </c>
      <c r="P534" s="56" t="s">
        <v>576</v>
      </c>
      <c r="Q534" s="56" t="s">
        <v>68</v>
      </c>
      <c r="R534" s="56" t="s">
        <v>68</v>
      </c>
      <c r="S534" s="56" t="s">
        <v>204</v>
      </c>
      <c r="T534" s="56">
        <v>20</v>
      </c>
      <c r="U534" s="56">
        <v>7441</v>
      </c>
      <c r="V534" s="56" t="s">
        <v>68</v>
      </c>
      <c r="W534" s="56" t="s">
        <v>68</v>
      </c>
      <c r="X534" s="56" t="s">
        <v>75</v>
      </c>
      <c r="Y534" s="56" t="s">
        <v>75</v>
      </c>
      <c r="Z534" s="56" t="s">
        <v>68</v>
      </c>
      <c r="AA534" s="56" t="s">
        <v>68</v>
      </c>
      <c r="AB534" s="56" t="s">
        <v>1047</v>
      </c>
      <c r="AC534" s="56" t="s">
        <v>68</v>
      </c>
      <c r="AD534" s="56" t="s">
        <v>68</v>
      </c>
      <c r="AE534" s="56" t="s">
        <v>68</v>
      </c>
      <c r="AF534" s="56" t="s">
        <v>68</v>
      </c>
      <c r="AG534" s="34" t="s">
        <v>68</v>
      </c>
      <c r="AH534" s="56" t="s">
        <v>469</v>
      </c>
      <c r="AI534" s="56">
        <v>0</v>
      </c>
      <c r="AJ534" s="56">
        <v>0</v>
      </c>
      <c r="AK534" s="56">
        <v>0</v>
      </c>
      <c r="AL534" s="56">
        <v>9</v>
      </c>
      <c r="AM534" s="56">
        <v>9</v>
      </c>
      <c r="AN534" s="56">
        <v>0</v>
      </c>
      <c r="AO534" s="56">
        <v>0</v>
      </c>
      <c r="AP534" s="56">
        <v>0</v>
      </c>
      <c r="AQ534" s="56">
        <v>0</v>
      </c>
      <c r="AR534" s="56">
        <v>0</v>
      </c>
      <c r="AS534" s="56">
        <v>0</v>
      </c>
      <c r="AT534" s="56">
        <v>0</v>
      </c>
      <c r="AU534" s="56">
        <v>9</v>
      </c>
      <c r="AV534" s="57">
        <v>10.17</v>
      </c>
      <c r="AW534" s="56">
        <v>0</v>
      </c>
      <c r="AX534" s="57">
        <v>0</v>
      </c>
      <c r="AY534" s="57">
        <v>10.17</v>
      </c>
      <c r="AZ534" s="56">
        <v>0</v>
      </c>
      <c r="BA534" s="56">
        <v>0</v>
      </c>
      <c r="BB534" s="56">
        <v>0</v>
      </c>
      <c r="BC534" s="34">
        <v>1.1299999999999999</v>
      </c>
      <c r="BD534" s="44">
        <f t="shared" si="8"/>
        <v>0</v>
      </c>
    </row>
    <row r="535" spans="1:56" s="34" customFormat="1">
      <c r="A535" s="56">
        <v>202317</v>
      </c>
      <c r="B535" s="56">
        <v>22</v>
      </c>
      <c r="C535" s="56" t="s">
        <v>498</v>
      </c>
      <c r="D535" s="56" t="s">
        <v>1060</v>
      </c>
      <c r="E535" s="56">
        <v>6</v>
      </c>
      <c r="F535" s="56">
        <v>595338056</v>
      </c>
      <c r="G535" s="56" t="s">
        <v>296</v>
      </c>
      <c r="H535" s="56" t="s">
        <v>82</v>
      </c>
      <c r="I535" s="56" t="s">
        <v>82</v>
      </c>
      <c r="J535" s="56" t="s">
        <v>176</v>
      </c>
      <c r="K535" s="56" t="s">
        <v>176</v>
      </c>
      <c r="L535" s="56" t="s">
        <v>68</v>
      </c>
      <c r="M535" s="56" t="s">
        <v>75</v>
      </c>
      <c r="N535" s="56" t="s">
        <v>68</v>
      </c>
      <c r="O535" s="56" t="s">
        <v>1023</v>
      </c>
      <c r="P535" s="56" t="s">
        <v>576</v>
      </c>
      <c r="Q535" s="56" t="s">
        <v>68</v>
      </c>
      <c r="R535" s="56" t="s">
        <v>68</v>
      </c>
      <c r="S535" s="56" t="s">
        <v>204</v>
      </c>
      <c r="T535" s="56">
        <v>20</v>
      </c>
      <c r="U535" s="56">
        <v>7441</v>
      </c>
      <c r="V535" s="56" t="s">
        <v>68</v>
      </c>
      <c r="W535" s="56" t="s">
        <v>68</v>
      </c>
      <c r="X535" s="56" t="s">
        <v>75</v>
      </c>
      <c r="Y535" s="56" t="s">
        <v>75</v>
      </c>
      <c r="Z535" s="56" t="s">
        <v>68</v>
      </c>
      <c r="AA535" s="56" t="s">
        <v>68</v>
      </c>
      <c r="AB535" s="56" t="s">
        <v>1047</v>
      </c>
      <c r="AC535" s="56" t="s">
        <v>68</v>
      </c>
      <c r="AD535" s="56" t="s">
        <v>68</v>
      </c>
      <c r="AE535" s="56" t="s">
        <v>68</v>
      </c>
      <c r="AF535" s="56" t="s">
        <v>68</v>
      </c>
      <c r="AG535" s="34" t="s">
        <v>68</v>
      </c>
      <c r="AH535" s="56" t="s">
        <v>469</v>
      </c>
      <c r="AI535" s="56">
        <v>0</v>
      </c>
      <c r="AJ535" s="56">
        <v>0</v>
      </c>
      <c r="AK535" s="56">
        <v>0</v>
      </c>
      <c r="AL535" s="56">
        <v>9</v>
      </c>
      <c r="AM535" s="56">
        <v>9</v>
      </c>
      <c r="AN535" s="56">
        <v>0</v>
      </c>
      <c r="AO535" s="56">
        <v>0</v>
      </c>
      <c r="AP535" s="56">
        <v>0</v>
      </c>
      <c r="AQ535" s="56">
        <v>0</v>
      </c>
      <c r="AR535" s="56">
        <v>0</v>
      </c>
      <c r="AS535" s="56">
        <v>0</v>
      </c>
      <c r="AT535" s="56">
        <v>0</v>
      </c>
      <c r="AU535" s="56">
        <v>9</v>
      </c>
      <c r="AV535" s="57">
        <v>7.38</v>
      </c>
      <c r="AW535" s="56">
        <v>0</v>
      </c>
      <c r="AX535" s="57">
        <v>0</v>
      </c>
      <c r="AY535" s="57">
        <v>7.38</v>
      </c>
      <c r="AZ535" s="56">
        <v>0</v>
      </c>
      <c r="BA535" s="56">
        <v>0</v>
      </c>
      <c r="BB535" s="56">
        <v>0</v>
      </c>
      <c r="BC535" s="34">
        <v>0.82</v>
      </c>
      <c r="BD535" s="44">
        <f t="shared" si="8"/>
        <v>0</v>
      </c>
    </row>
    <row r="536" spans="1:56" s="34" customFormat="1">
      <c r="A536" s="56">
        <v>202317</v>
      </c>
      <c r="B536" s="56">
        <v>22</v>
      </c>
      <c r="C536" s="56" t="s">
        <v>498</v>
      </c>
      <c r="D536" s="56" t="s">
        <v>1060</v>
      </c>
      <c r="E536" s="56">
        <v>7</v>
      </c>
      <c r="F536" s="56">
        <v>595605571</v>
      </c>
      <c r="G536" s="56" t="s">
        <v>668</v>
      </c>
      <c r="H536" s="56" t="s">
        <v>82</v>
      </c>
      <c r="I536" s="56" t="s">
        <v>82</v>
      </c>
      <c r="J536" s="56" t="s">
        <v>176</v>
      </c>
      <c r="K536" s="56" t="s">
        <v>176</v>
      </c>
      <c r="L536" s="56" t="s">
        <v>68</v>
      </c>
      <c r="M536" s="56" t="s">
        <v>75</v>
      </c>
      <c r="N536" s="56" t="s">
        <v>1023</v>
      </c>
      <c r="O536" s="56" t="s">
        <v>1023</v>
      </c>
      <c r="P536" s="56" t="s">
        <v>576</v>
      </c>
      <c r="Q536" s="56" t="s">
        <v>645</v>
      </c>
      <c r="R536" s="56" t="s">
        <v>646</v>
      </c>
      <c r="S536" s="56" t="s">
        <v>204</v>
      </c>
      <c r="T536" s="56">
        <v>20</v>
      </c>
      <c r="U536" s="56">
        <v>7441</v>
      </c>
      <c r="V536" s="56" t="s">
        <v>68</v>
      </c>
      <c r="W536" s="56" t="s">
        <v>68</v>
      </c>
      <c r="X536" s="56" t="s">
        <v>75</v>
      </c>
      <c r="Y536" s="56" t="s">
        <v>75</v>
      </c>
      <c r="Z536" s="56" t="s">
        <v>1023</v>
      </c>
      <c r="AA536" s="56" t="s">
        <v>1105</v>
      </c>
      <c r="AB536" s="56" t="s">
        <v>1047</v>
      </c>
      <c r="AC536" s="56" t="s">
        <v>68</v>
      </c>
      <c r="AD536" s="56" t="s">
        <v>68</v>
      </c>
      <c r="AE536" s="56" t="s">
        <v>1118</v>
      </c>
      <c r="AF536" s="56" t="s">
        <v>1119</v>
      </c>
      <c r="AG536" s="56">
        <v>48107</v>
      </c>
      <c r="AH536" s="56" t="s">
        <v>469</v>
      </c>
      <c r="AI536" s="56">
        <v>0</v>
      </c>
      <c r="AJ536" s="56">
        <v>0</v>
      </c>
      <c r="AK536" s="56">
        <v>6</v>
      </c>
      <c r="AL536" s="56">
        <v>0</v>
      </c>
      <c r="AM536" s="56">
        <v>0</v>
      </c>
      <c r="AN536" s="56">
        <v>0</v>
      </c>
      <c r="AO536" s="56">
        <v>0</v>
      </c>
      <c r="AP536" s="56">
        <v>0</v>
      </c>
      <c r="AQ536" s="56">
        <v>0</v>
      </c>
      <c r="AR536" s="56">
        <v>0</v>
      </c>
      <c r="AS536" s="56">
        <v>6</v>
      </c>
      <c r="AT536" s="56">
        <v>0</v>
      </c>
      <c r="AU536" s="56">
        <v>0</v>
      </c>
      <c r="AV536" s="57">
        <v>0</v>
      </c>
      <c r="AW536" s="56">
        <v>6</v>
      </c>
      <c r="AX536" s="57">
        <v>131.82</v>
      </c>
      <c r="AY536" s="57">
        <v>131.82</v>
      </c>
      <c r="AZ536" s="56">
        <v>0</v>
      </c>
      <c r="BA536" s="56">
        <v>0</v>
      </c>
      <c r="BB536" s="56">
        <v>6</v>
      </c>
      <c r="BC536" s="34">
        <v>21.97</v>
      </c>
      <c r="BD536" s="44">
        <f t="shared" si="8"/>
        <v>0</v>
      </c>
    </row>
    <row r="537" spans="1:56" s="34" customFormat="1">
      <c r="A537" s="56">
        <v>202317</v>
      </c>
      <c r="B537" s="56">
        <v>22</v>
      </c>
      <c r="C537" s="56" t="s">
        <v>498</v>
      </c>
      <c r="D537" s="56" t="s">
        <v>1060</v>
      </c>
      <c r="E537" s="56">
        <v>8</v>
      </c>
      <c r="F537" s="56">
        <v>595605584</v>
      </c>
      <c r="G537" s="56" t="s">
        <v>660</v>
      </c>
      <c r="H537" s="56" t="s">
        <v>82</v>
      </c>
      <c r="I537" s="56" t="s">
        <v>82</v>
      </c>
      <c r="J537" s="56" t="s">
        <v>176</v>
      </c>
      <c r="K537" s="56" t="s">
        <v>176</v>
      </c>
      <c r="L537" s="56" t="s">
        <v>68</v>
      </c>
      <c r="M537" s="56" t="s">
        <v>75</v>
      </c>
      <c r="N537" s="56" t="s">
        <v>1023</v>
      </c>
      <c r="O537" s="56" t="s">
        <v>1023</v>
      </c>
      <c r="P537" s="56" t="s">
        <v>576</v>
      </c>
      <c r="Q537" s="56" t="s">
        <v>645</v>
      </c>
      <c r="R537" s="56" t="s">
        <v>646</v>
      </c>
      <c r="S537" s="56" t="s">
        <v>204</v>
      </c>
      <c r="T537" s="56">
        <v>20</v>
      </c>
      <c r="U537" s="56">
        <v>7441</v>
      </c>
      <c r="V537" s="56" t="s">
        <v>68</v>
      </c>
      <c r="W537" s="56" t="s">
        <v>68</v>
      </c>
      <c r="X537" s="56" t="s">
        <v>75</v>
      </c>
      <c r="Y537" s="56" t="s">
        <v>75</v>
      </c>
      <c r="Z537" s="56" t="s">
        <v>1023</v>
      </c>
      <c r="AA537" s="56" t="s">
        <v>1105</v>
      </c>
      <c r="AB537" s="56" t="s">
        <v>1047</v>
      </c>
      <c r="AC537" s="56" t="s">
        <v>68</v>
      </c>
      <c r="AD537" s="56" t="s">
        <v>68</v>
      </c>
      <c r="AE537" s="56" t="s">
        <v>1118</v>
      </c>
      <c r="AF537" s="56" t="s">
        <v>1119</v>
      </c>
      <c r="AG537" s="56">
        <v>48107</v>
      </c>
      <c r="AH537" s="56" t="s">
        <v>469</v>
      </c>
      <c r="AI537" s="56">
        <v>0</v>
      </c>
      <c r="AJ537" s="56">
        <v>0</v>
      </c>
      <c r="AK537" s="56">
        <v>2</v>
      </c>
      <c r="AL537" s="56">
        <v>0</v>
      </c>
      <c r="AM537" s="56">
        <v>0</v>
      </c>
      <c r="AN537" s="56">
        <v>0</v>
      </c>
      <c r="AO537" s="56">
        <v>0</v>
      </c>
      <c r="AP537" s="56">
        <v>0</v>
      </c>
      <c r="AQ537" s="56">
        <v>0</v>
      </c>
      <c r="AR537" s="56">
        <v>0</v>
      </c>
      <c r="AS537" s="56">
        <v>2</v>
      </c>
      <c r="AT537" s="56">
        <v>0</v>
      </c>
      <c r="AU537" s="56">
        <v>0</v>
      </c>
      <c r="AV537" s="57">
        <v>0</v>
      </c>
      <c r="AW537" s="56">
        <v>2</v>
      </c>
      <c r="AX537" s="57">
        <v>43.94</v>
      </c>
      <c r="AY537" s="57">
        <v>43.94</v>
      </c>
      <c r="AZ537" s="56">
        <v>0</v>
      </c>
      <c r="BA537" s="56">
        <v>0</v>
      </c>
      <c r="BB537" s="56">
        <v>2</v>
      </c>
      <c r="BC537" s="34">
        <v>21.97</v>
      </c>
      <c r="BD537" s="44">
        <f t="shared" si="8"/>
        <v>0</v>
      </c>
    </row>
    <row r="538" spans="1:56" s="34" customFormat="1">
      <c r="A538" s="56">
        <v>202317</v>
      </c>
      <c r="B538" s="56">
        <v>22</v>
      </c>
      <c r="C538" s="56" t="s">
        <v>498</v>
      </c>
      <c r="D538" s="56" t="s">
        <v>1060</v>
      </c>
      <c r="E538" s="56">
        <v>9</v>
      </c>
      <c r="F538" s="56">
        <v>655012827</v>
      </c>
      <c r="G538" s="56" t="s">
        <v>709</v>
      </c>
      <c r="H538" s="56" t="s">
        <v>82</v>
      </c>
      <c r="I538" s="56" t="s">
        <v>82</v>
      </c>
      <c r="J538" s="56" t="s">
        <v>176</v>
      </c>
      <c r="K538" s="56" t="s">
        <v>176</v>
      </c>
      <c r="L538" s="56" t="s">
        <v>68</v>
      </c>
      <c r="M538" s="56" t="s">
        <v>75</v>
      </c>
      <c r="N538" s="56" t="s">
        <v>68</v>
      </c>
      <c r="O538" s="56" t="s">
        <v>1023</v>
      </c>
      <c r="P538" s="56" t="s">
        <v>576</v>
      </c>
      <c r="Q538" s="56" t="s">
        <v>68</v>
      </c>
      <c r="R538" s="56" t="s">
        <v>68</v>
      </c>
      <c r="S538" s="56" t="s">
        <v>204</v>
      </c>
      <c r="T538" s="56">
        <v>20</v>
      </c>
      <c r="U538" s="56">
        <v>7441</v>
      </c>
      <c r="V538" s="56" t="s">
        <v>629</v>
      </c>
      <c r="W538" s="56" t="s">
        <v>100</v>
      </c>
      <c r="X538" s="56" t="s">
        <v>75</v>
      </c>
      <c r="Y538" s="56" t="s">
        <v>75</v>
      </c>
      <c r="Z538" s="56" t="s">
        <v>68</v>
      </c>
      <c r="AA538" s="56" t="s">
        <v>68</v>
      </c>
      <c r="AB538" s="56" t="s">
        <v>1047</v>
      </c>
      <c r="AC538" s="56" t="s">
        <v>68</v>
      </c>
      <c r="AD538" s="56" t="s">
        <v>68</v>
      </c>
      <c r="AE538" s="56" t="s">
        <v>68</v>
      </c>
      <c r="AF538" s="56" t="s">
        <v>68</v>
      </c>
      <c r="AG538" s="34" t="s">
        <v>68</v>
      </c>
      <c r="AH538" s="56" t="s">
        <v>469</v>
      </c>
      <c r="AI538" s="56">
        <v>0</v>
      </c>
      <c r="AJ538" s="56">
        <v>0</v>
      </c>
      <c r="AK538" s="56">
        <v>0</v>
      </c>
      <c r="AL538" s="56">
        <v>11</v>
      </c>
      <c r="AM538" s="56">
        <v>11</v>
      </c>
      <c r="AN538" s="56">
        <v>0</v>
      </c>
      <c r="AO538" s="56">
        <v>0</v>
      </c>
      <c r="AP538" s="56">
        <v>0</v>
      </c>
      <c r="AQ538" s="56">
        <v>0</v>
      </c>
      <c r="AR538" s="56">
        <v>0</v>
      </c>
      <c r="AS538" s="56">
        <v>0</v>
      </c>
      <c r="AT538" s="56">
        <v>0</v>
      </c>
      <c r="AU538" s="56">
        <v>11</v>
      </c>
      <c r="AV538" s="57">
        <v>319.55</v>
      </c>
      <c r="AW538" s="56">
        <v>0</v>
      </c>
      <c r="AX538" s="57">
        <v>0</v>
      </c>
      <c r="AY538" s="57">
        <v>319.55</v>
      </c>
      <c r="AZ538" s="56">
        <v>0</v>
      </c>
      <c r="BA538" s="56">
        <v>0</v>
      </c>
      <c r="BB538" s="56">
        <v>0</v>
      </c>
      <c r="BC538" s="34">
        <v>29.05</v>
      </c>
      <c r="BD538" s="44">
        <f t="shared" si="8"/>
        <v>0</v>
      </c>
    </row>
    <row r="539" spans="1:56" s="34" customFormat="1">
      <c r="A539" s="56">
        <v>202317</v>
      </c>
      <c r="B539" s="56">
        <v>22</v>
      </c>
      <c r="C539" s="56" t="s">
        <v>69</v>
      </c>
      <c r="D539" s="56" t="s">
        <v>1104</v>
      </c>
      <c r="E539" s="56">
        <v>1</v>
      </c>
      <c r="F539" s="56">
        <v>563777439</v>
      </c>
      <c r="G539" s="56" t="s">
        <v>670</v>
      </c>
      <c r="H539" s="56" t="s">
        <v>82</v>
      </c>
      <c r="I539" s="56" t="s">
        <v>82</v>
      </c>
      <c r="J539" s="56" t="s">
        <v>176</v>
      </c>
      <c r="K539" s="56" t="s">
        <v>176</v>
      </c>
      <c r="L539" s="56" t="s">
        <v>68</v>
      </c>
      <c r="M539" s="56" t="s">
        <v>75</v>
      </c>
      <c r="N539" s="56" t="s">
        <v>68</v>
      </c>
      <c r="O539" s="56" t="s">
        <v>68</v>
      </c>
      <c r="P539" s="56" t="s">
        <v>576</v>
      </c>
      <c r="Q539" s="56" t="s">
        <v>68</v>
      </c>
      <c r="R539" s="56" t="s">
        <v>68</v>
      </c>
      <c r="S539" s="56" t="s">
        <v>204</v>
      </c>
      <c r="T539" s="56">
        <v>20</v>
      </c>
      <c r="U539" s="56">
        <v>7441</v>
      </c>
      <c r="V539" s="56" t="s">
        <v>629</v>
      </c>
      <c r="W539" s="56" t="s">
        <v>100</v>
      </c>
      <c r="X539" s="56" t="s">
        <v>75</v>
      </c>
      <c r="Y539" s="56" t="s">
        <v>75</v>
      </c>
      <c r="Z539" s="56" t="s">
        <v>68</v>
      </c>
      <c r="AA539" s="56" t="s">
        <v>68</v>
      </c>
      <c r="AB539" s="56" t="s">
        <v>1047</v>
      </c>
      <c r="AC539" s="56" t="s">
        <v>68</v>
      </c>
      <c r="AD539" s="56" t="s">
        <v>68</v>
      </c>
      <c r="AE539" s="56" t="s">
        <v>68</v>
      </c>
      <c r="AF539" s="56" t="s">
        <v>68</v>
      </c>
      <c r="AG539" s="34" t="s">
        <v>68</v>
      </c>
      <c r="AH539" s="56" t="s">
        <v>469</v>
      </c>
      <c r="AI539" s="56">
        <v>0</v>
      </c>
      <c r="AJ539" s="56">
        <v>0</v>
      </c>
      <c r="AK539" s="56">
        <v>0</v>
      </c>
      <c r="AL539" s="56">
        <v>5</v>
      </c>
      <c r="AM539" s="56">
        <v>5</v>
      </c>
      <c r="AN539" s="56">
        <v>0</v>
      </c>
      <c r="AO539" s="56">
        <v>0</v>
      </c>
      <c r="AP539" s="56">
        <v>0</v>
      </c>
      <c r="AQ539" s="56">
        <v>0</v>
      </c>
      <c r="AR539" s="56">
        <v>0</v>
      </c>
      <c r="AS539" s="56">
        <v>0</v>
      </c>
      <c r="AT539" s="56">
        <v>0</v>
      </c>
      <c r="AU539" s="56">
        <v>5</v>
      </c>
      <c r="AV539" s="57">
        <v>122.5</v>
      </c>
      <c r="AW539" s="56">
        <v>0</v>
      </c>
      <c r="AX539" s="57">
        <v>0</v>
      </c>
      <c r="AY539" s="57">
        <v>122.5</v>
      </c>
      <c r="AZ539" s="56">
        <v>0</v>
      </c>
      <c r="BA539" s="56">
        <v>0</v>
      </c>
      <c r="BB539" s="56">
        <v>0</v>
      </c>
      <c r="BC539" s="34">
        <v>24.5</v>
      </c>
      <c r="BD539" s="44">
        <f t="shared" si="8"/>
        <v>0</v>
      </c>
    </row>
    <row r="540" spans="1:56" s="34" customFormat="1">
      <c r="A540" s="56">
        <v>202317</v>
      </c>
      <c r="B540" s="56">
        <v>22</v>
      </c>
      <c r="C540" s="56" t="s">
        <v>69</v>
      </c>
      <c r="D540" s="56" t="s">
        <v>1104</v>
      </c>
      <c r="E540" s="56">
        <v>2</v>
      </c>
      <c r="F540" s="56">
        <v>596065132</v>
      </c>
      <c r="G540" s="56" t="s">
        <v>633</v>
      </c>
      <c r="H540" s="56" t="s">
        <v>82</v>
      </c>
      <c r="I540" s="56" t="s">
        <v>82</v>
      </c>
      <c r="J540" s="56" t="s">
        <v>176</v>
      </c>
      <c r="K540" s="56" t="s">
        <v>176</v>
      </c>
      <c r="L540" s="56" t="s">
        <v>68</v>
      </c>
      <c r="M540" s="56" t="s">
        <v>75</v>
      </c>
      <c r="N540" s="56" t="s">
        <v>68</v>
      </c>
      <c r="O540" s="56" t="s">
        <v>68</v>
      </c>
      <c r="P540" s="56" t="s">
        <v>576</v>
      </c>
      <c r="Q540" s="56" t="s">
        <v>68</v>
      </c>
      <c r="R540" s="56" t="s">
        <v>68</v>
      </c>
      <c r="S540" s="56" t="s">
        <v>204</v>
      </c>
      <c r="T540" s="56">
        <v>20</v>
      </c>
      <c r="U540" s="56">
        <v>7441</v>
      </c>
      <c r="V540" s="56" t="s">
        <v>68</v>
      </c>
      <c r="W540" s="56" t="s">
        <v>68</v>
      </c>
      <c r="X540" s="56" t="s">
        <v>75</v>
      </c>
      <c r="Y540" s="56" t="s">
        <v>75</v>
      </c>
      <c r="Z540" s="56" t="s">
        <v>1023</v>
      </c>
      <c r="AA540" s="56" t="s">
        <v>1105</v>
      </c>
      <c r="AB540" s="56" t="s">
        <v>1047</v>
      </c>
      <c r="AC540" s="56" t="s">
        <v>68</v>
      </c>
      <c r="AD540" s="56" t="s">
        <v>68</v>
      </c>
      <c r="AE540" s="56" t="s">
        <v>68</v>
      </c>
      <c r="AF540" s="56" t="s">
        <v>68</v>
      </c>
      <c r="AG540" s="56">
        <v>48249</v>
      </c>
      <c r="AH540" s="56" t="s">
        <v>469</v>
      </c>
      <c r="AI540" s="56">
        <v>0</v>
      </c>
      <c r="AJ540" s="56">
        <v>0</v>
      </c>
      <c r="AK540" s="56">
        <v>0</v>
      </c>
      <c r="AL540" s="56">
        <v>0</v>
      </c>
      <c r="AM540" s="56">
        <v>0</v>
      </c>
      <c r="AN540" s="56">
        <v>0</v>
      </c>
      <c r="AO540" s="56">
        <v>0</v>
      </c>
      <c r="AP540" s="56">
        <v>0</v>
      </c>
      <c r="AQ540" s="56">
        <v>0</v>
      </c>
      <c r="AR540" s="56">
        <v>0</v>
      </c>
      <c r="AS540" s="56">
        <v>0</v>
      </c>
      <c r="AT540" s="56">
        <v>0</v>
      </c>
      <c r="AU540" s="56">
        <v>0</v>
      </c>
      <c r="AV540" s="57">
        <v>0</v>
      </c>
      <c r="AW540" s="56">
        <v>0</v>
      </c>
      <c r="AX540" s="57">
        <v>0</v>
      </c>
      <c r="AY540" s="57">
        <v>0</v>
      </c>
      <c r="AZ540" s="56">
        <v>0</v>
      </c>
      <c r="BA540" s="56">
        <v>0</v>
      </c>
      <c r="BB540" s="56">
        <v>0</v>
      </c>
      <c r="BC540" s="34">
        <v>31.64</v>
      </c>
      <c r="BD540" s="44">
        <f t="shared" si="8"/>
        <v>0</v>
      </c>
    </row>
    <row r="541" spans="1:56" s="34" customFormat="1">
      <c r="A541" s="56">
        <v>202317</v>
      </c>
      <c r="B541" s="56">
        <v>22</v>
      </c>
      <c r="C541" s="56" t="s">
        <v>69</v>
      </c>
      <c r="D541" s="56" t="s">
        <v>1104</v>
      </c>
      <c r="E541" s="56">
        <v>2</v>
      </c>
      <c r="F541" s="56">
        <v>596065132</v>
      </c>
      <c r="G541" s="56" t="s">
        <v>633</v>
      </c>
      <c r="H541" s="56" t="s">
        <v>82</v>
      </c>
      <c r="I541" s="56" t="s">
        <v>82</v>
      </c>
      <c r="J541" s="56" t="s">
        <v>176</v>
      </c>
      <c r="K541" s="56" t="s">
        <v>176</v>
      </c>
      <c r="L541" s="56" t="s">
        <v>68</v>
      </c>
      <c r="M541" s="56" t="s">
        <v>75</v>
      </c>
      <c r="N541" s="56" t="s">
        <v>68</v>
      </c>
      <c r="O541" s="56" t="s">
        <v>68</v>
      </c>
      <c r="P541" s="56" t="s">
        <v>576</v>
      </c>
      <c r="Q541" s="56" t="s">
        <v>68</v>
      </c>
      <c r="R541" s="56" t="s">
        <v>68</v>
      </c>
      <c r="S541" s="56" t="s">
        <v>204</v>
      </c>
      <c r="T541" s="56">
        <v>20</v>
      </c>
      <c r="U541" s="56">
        <v>7441</v>
      </c>
      <c r="V541" s="56" t="s">
        <v>68</v>
      </c>
      <c r="W541" s="56" t="s">
        <v>68</v>
      </c>
      <c r="X541" s="56" t="s">
        <v>75</v>
      </c>
      <c r="Y541" s="56" t="s">
        <v>75</v>
      </c>
      <c r="Z541" s="56" t="s">
        <v>1023</v>
      </c>
      <c r="AA541" s="56" t="s">
        <v>1105</v>
      </c>
      <c r="AB541" s="56" t="s">
        <v>1047</v>
      </c>
      <c r="AC541" s="56" t="s">
        <v>68</v>
      </c>
      <c r="AD541" s="56" t="s">
        <v>68</v>
      </c>
      <c r="AE541" s="56" t="s">
        <v>68</v>
      </c>
      <c r="AF541" s="56" t="s">
        <v>68</v>
      </c>
      <c r="AG541" s="56">
        <v>47313</v>
      </c>
      <c r="AH541" s="56" t="s">
        <v>469</v>
      </c>
      <c r="AI541" s="56">
        <v>0</v>
      </c>
      <c r="AJ541" s="56">
        <v>0</v>
      </c>
      <c r="AK541" s="56">
        <v>5</v>
      </c>
      <c r="AL541" s="56">
        <v>0</v>
      </c>
      <c r="AM541" s="56">
        <v>0</v>
      </c>
      <c r="AN541" s="56">
        <v>0</v>
      </c>
      <c r="AO541" s="56">
        <v>0</v>
      </c>
      <c r="AP541" s="56">
        <v>0</v>
      </c>
      <c r="AQ541" s="56">
        <v>0</v>
      </c>
      <c r="AR541" s="56">
        <v>0</v>
      </c>
      <c r="AS541" s="56">
        <v>5</v>
      </c>
      <c r="AT541" s="56">
        <v>0</v>
      </c>
      <c r="AU541" s="56">
        <v>0</v>
      </c>
      <c r="AV541" s="57">
        <v>0</v>
      </c>
      <c r="AW541" s="56">
        <v>5</v>
      </c>
      <c r="AX541" s="57">
        <v>158.19999999999999</v>
      </c>
      <c r="AY541" s="57">
        <v>158.19999999999999</v>
      </c>
      <c r="AZ541" s="56">
        <v>1</v>
      </c>
      <c r="BA541" s="56">
        <v>0</v>
      </c>
      <c r="BB541" s="56">
        <v>5</v>
      </c>
      <c r="BC541" s="34">
        <v>31.64</v>
      </c>
      <c r="BD541" s="44">
        <f t="shared" si="8"/>
        <v>31.64</v>
      </c>
    </row>
    <row r="542" spans="1:56" s="34" customFormat="1">
      <c r="A542" s="56">
        <v>202317</v>
      </c>
      <c r="B542" s="56">
        <v>22</v>
      </c>
      <c r="C542" s="56" t="s">
        <v>69</v>
      </c>
      <c r="D542" s="56" t="s">
        <v>1104</v>
      </c>
      <c r="E542" s="56">
        <v>3</v>
      </c>
      <c r="F542" s="56">
        <v>596066282</v>
      </c>
      <c r="G542" s="56" t="s">
        <v>633</v>
      </c>
      <c r="H542" s="56" t="s">
        <v>82</v>
      </c>
      <c r="I542" s="56" t="s">
        <v>82</v>
      </c>
      <c r="J542" s="56" t="s">
        <v>176</v>
      </c>
      <c r="K542" s="56" t="s">
        <v>176</v>
      </c>
      <c r="L542" s="56" t="s">
        <v>68</v>
      </c>
      <c r="M542" s="56" t="s">
        <v>75</v>
      </c>
      <c r="N542" s="56" t="s">
        <v>68</v>
      </c>
      <c r="O542" s="56" t="s">
        <v>68</v>
      </c>
      <c r="P542" s="56" t="s">
        <v>576</v>
      </c>
      <c r="Q542" s="56" t="s">
        <v>68</v>
      </c>
      <c r="R542" s="56" t="s">
        <v>68</v>
      </c>
      <c r="S542" s="56" t="s">
        <v>204</v>
      </c>
      <c r="T542" s="56">
        <v>20</v>
      </c>
      <c r="U542" s="56">
        <v>7441</v>
      </c>
      <c r="V542" s="56" t="s">
        <v>68</v>
      </c>
      <c r="W542" s="56" t="s">
        <v>68</v>
      </c>
      <c r="X542" s="56" t="s">
        <v>75</v>
      </c>
      <c r="Y542" s="56" t="s">
        <v>75</v>
      </c>
      <c r="Z542" s="56" t="s">
        <v>1023</v>
      </c>
      <c r="AA542" s="56" t="s">
        <v>1105</v>
      </c>
      <c r="AB542" s="56" t="s">
        <v>1047</v>
      </c>
      <c r="AC542" s="56" t="s">
        <v>68</v>
      </c>
      <c r="AD542" s="56" t="s">
        <v>68</v>
      </c>
      <c r="AE542" s="56" t="s">
        <v>68</v>
      </c>
      <c r="AF542" s="56" t="s">
        <v>68</v>
      </c>
      <c r="AG542" s="56">
        <v>47313</v>
      </c>
      <c r="AH542" s="56" t="s">
        <v>469</v>
      </c>
      <c r="AI542" s="56">
        <v>0</v>
      </c>
      <c r="AJ542" s="56">
        <v>0</v>
      </c>
      <c r="AK542" s="56">
        <v>6</v>
      </c>
      <c r="AL542" s="56">
        <v>0</v>
      </c>
      <c r="AM542" s="56">
        <v>0</v>
      </c>
      <c r="AN542" s="56">
        <v>0</v>
      </c>
      <c r="AO542" s="56">
        <v>0</v>
      </c>
      <c r="AP542" s="56">
        <v>0</v>
      </c>
      <c r="AQ542" s="56">
        <v>0</v>
      </c>
      <c r="AR542" s="56">
        <v>0</v>
      </c>
      <c r="AS542" s="56">
        <v>6</v>
      </c>
      <c r="AT542" s="56">
        <v>0</v>
      </c>
      <c r="AU542" s="56">
        <v>0</v>
      </c>
      <c r="AV542" s="57">
        <v>0</v>
      </c>
      <c r="AW542" s="56">
        <v>6</v>
      </c>
      <c r="AX542" s="57">
        <v>174.3</v>
      </c>
      <c r="AY542" s="57">
        <v>174.3</v>
      </c>
      <c r="AZ542" s="56">
        <v>0</v>
      </c>
      <c r="BA542" s="56">
        <v>0</v>
      </c>
      <c r="BB542" s="56">
        <v>6</v>
      </c>
      <c r="BC542" s="34">
        <v>29.05</v>
      </c>
      <c r="BD542" s="44">
        <f t="shared" si="8"/>
        <v>0</v>
      </c>
    </row>
    <row r="543" spans="1:56" s="34" customFormat="1">
      <c r="A543" s="56">
        <v>202314</v>
      </c>
      <c r="B543" s="56">
        <v>22</v>
      </c>
      <c r="C543" s="56" t="s">
        <v>69</v>
      </c>
      <c r="D543" s="56" t="s">
        <v>750</v>
      </c>
      <c r="E543" s="56">
        <v>1</v>
      </c>
      <c r="F543" s="56">
        <v>563777439</v>
      </c>
      <c r="G543" s="56" t="s">
        <v>670</v>
      </c>
      <c r="H543" s="56" t="s">
        <v>345</v>
      </c>
      <c r="I543" s="56" t="s">
        <v>108</v>
      </c>
      <c r="J543" s="56" t="s">
        <v>384</v>
      </c>
      <c r="K543" s="56" t="s">
        <v>113</v>
      </c>
      <c r="L543" s="56" t="s">
        <v>68</v>
      </c>
      <c r="M543" s="56" t="s">
        <v>91</v>
      </c>
      <c r="N543" s="56" t="s">
        <v>68</v>
      </c>
      <c r="O543" s="56" t="s">
        <v>238</v>
      </c>
      <c r="P543" s="56" t="s">
        <v>581</v>
      </c>
      <c r="Q543" s="56" t="s">
        <v>68</v>
      </c>
      <c r="R543" s="56" t="s">
        <v>68</v>
      </c>
      <c r="S543" s="56" t="s">
        <v>204</v>
      </c>
      <c r="T543" s="56">
        <v>20</v>
      </c>
      <c r="U543" s="56">
        <v>7552</v>
      </c>
      <c r="V543" s="56" t="s">
        <v>629</v>
      </c>
      <c r="W543" s="56" t="s">
        <v>671</v>
      </c>
      <c r="X543" s="56" t="s">
        <v>113</v>
      </c>
      <c r="Y543" s="56" t="s">
        <v>91</v>
      </c>
      <c r="Z543" s="56" t="s">
        <v>68</v>
      </c>
      <c r="AA543" s="56" t="s">
        <v>68</v>
      </c>
      <c r="AB543" s="56" t="s">
        <v>752</v>
      </c>
      <c r="AC543" s="56" t="s">
        <v>78</v>
      </c>
      <c r="AD543" s="56" t="s">
        <v>79</v>
      </c>
      <c r="AE543" s="56" t="s">
        <v>68</v>
      </c>
      <c r="AF543" s="56" t="s">
        <v>68</v>
      </c>
      <c r="AG543" s="34" t="s">
        <v>68</v>
      </c>
      <c r="AH543" s="56" t="s">
        <v>469</v>
      </c>
      <c r="AI543" s="56">
        <v>0</v>
      </c>
      <c r="AJ543" s="56">
        <v>0</v>
      </c>
      <c r="AK543" s="56">
        <v>0</v>
      </c>
      <c r="AL543" s="56">
        <v>5</v>
      </c>
      <c r="AM543" s="56">
        <v>0</v>
      </c>
      <c r="AN543" s="56">
        <v>0</v>
      </c>
      <c r="AO543" s="56">
        <v>0</v>
      </c>
      <c r="AP543" s="56">
        <v>0</v>
      </c>
      <c r="AQ543" s="56">
        <v>5</v>
      </c>
      <c r="AR543" s="56">
        <v>0</v>
      </c>
      <c r="AS543" s="56">
        <v>0</v>
      </c>
      <c r="AT543" s="56">
        <v>0</v>
      </c>
      <c r="AU543" s="56">
        <v>0</v>
      </c>
      <c r="AV543" s="57">
        <v>0</v>
      </c>
      <c r="AW543" s="56">
        <v>5</v>
      </c>
      <c r="AX543" s="57">
        <v>122.5</v>
      </c>
      <c r="AY543" s="57">
        <v>122.5</v>
      </c>
      <c r="AZ543" s="56">
        <v>0</v>
      </c>
      <c r="BA543" s="56">
        <v>0</v>
      </c>
      <c r="BB543" s="56">
        <v>0</v>
      </c>
      <c r="BC543" s="34">
        <v>24.5</v>
      </c>
      <c r="BD543" s="44">
        <f t="shared" si="8"/>
        <v>0</v>
      </c>
    </row>
    <row r="544" spans="1:56" s="34" customFormat="1">
      <c r="A544" s="56">
        <v>202314</v>
      </c>
      <c r="B544" s="56">
        <v>22</v>
      </c>
      <c r="C544" s="56" t="s">
        <v>69</v>
      </c>
      <c r="D544" s="56" t="s">
        <v>750</v>
      </c>
      <c r="E544" s="56">
        <v>2</v>
      </c>
      <c r="F544" s="56">
        <v>596065132</v>
      </c>
      <c r="G544" s="56" t="s">
        <v>633</v>
      </c>
      <c r="H544" s="56" t="s">
        <v>345</v>
      </c>
      <c r="I544" s="56" t="s">
        <v>108</v>
      </c>
      <c r="J544" s="56" t="s">
        <v>384</v>
      </c>
      <c r="K544" s="56" t="s">
        <v>113</v>
      </c>
      <c r="L544" s="56" t="s">
        <v>68</v>
      </c>
      <c r="M544" s="56" t="s">
        <v>91</v>
      </c>
      <c r="N544" s="56" t="s">
        <v>238</v>
      </c>
      <c r="O544" s="56" t="s">
        <v>238</v>
      </c>
      <c r="P544" s="56" t="s">
        <v>581</v>
      </c>
      <c r="Q544" s="56" t="s">
        <v>645</v>
      </c>
      <c r="R544" s="56" t="s">
        <v>646</v>
      </c>
      <c r="S544" s="56" t="s">
        <v>204</v>
      </c>
      <c r="T544" s="56">
        <v>20</v>
      </c>
      <c r="U544" s="56">
        <v>7552</v>
      </c>
      <c r="V544" s="56" t="s">
        <v>78</v>
      </c>
      <c r="W544" s="56" t="s">
        <v>79</v>
      </c>
      <c r="X544" s="56" t="s">
        <v>113</v>
      </c>
      <c r="Y544" s="56" t="s">
        <v>91</v>
      </c>
      <c r="Z544" s="56" t="s">
        <v>238</v>
      </c>
      <c r="AA544" s="56" t="s">
        <v>751</v>
      </c>
      <c r="AB544" s="56" t="s">
        <v>752</v>
      </c>
      <c r="AC544" s="56" t="s">
        <v>78</v>
      </c>
      <c r="AD544" s="56" t="s">
        <v>79</v>
      </c>
      <c r="AE544" s="56" t="s">
        <v>753</v>
      </c>
      <c r="AF544" s="56" t="s">
        <v>754</v>
      </c>
      <c r="AG544" s="56">
        <v>6064</v>
      </c>
      <c r="AH544" s="56" t="s">
        <v>469</v>
      </c>
      <c r="AI544" s="56">
        <v>0</v>
      </c>
      <c r="AJ544" s="56">
        <v>0</v>
      </c>
      <c r="AK544" s="56">
        <v>3</v>
      </c>
      <c r="AL544" s="56">
        <v>0</v>
      </c>
      <c r="AM544" s="56">
        <v>0</v>
      </c>
      <c r="AN544" s="56">
        <v>0</v>
      </c>
      <c r="AO544" s="56">
        <v>0</v>
      </c>
      <c r="AP544" s="56">
        <v>0</v>
      </c>
      <c r="AQ544" s="56">
        <v>0</v>
      </c>
      <c r="AR544" s="56">
        <v>0</v>
      </c>
      <c r="AS544" s="56">
        <v>3</v>
      </c>
      <c r="AT544" s="56">
        <v>0</v>
      </c>
      <c r="AU544" s="56">
        <v>0</v>
      </c>
      <c r="AV544" s="57">
        <v>0</v>
      </c>
      <c r="AW544" s="56">
        <v>3</v>
      </c>
      <c r="AX544" s="57">
        <v>94.92</v>
      </c>
      <c r="AY544" s="57">
        <v>94.92</v>
      </c>
      <c r="AZ544" s="56">
        <v>2</v>
      </c>
      <c r="BA544" s="56">
        <v>0</v>
      </c>
      <c r="BB544" s="56">
        <v>3</v>
      </c>
      <c r="BC544" s="34">
        <v>31.64</v>
      </c>
      <c r="BD544" s="44">
        <f t="shared" si="8"/>
        <v>63.28</v>
      </c>
    </row>
    <row r="545" spans="1:56" s="34" customFormat="1">
      <c r="A545" s="56">
        <v>202314</v>
      </c>
      <c r="B545" s="56">
        <v>22</v>
      </c>
      <c r="C545" s="56" t="s">
        <v>69</v>
      </c>
      <c r="D545" s="56" t="s">
        <v>750</v>
      </c>
      <c r="E545" s="56">
        <v>3</v>
      </c>
      <c r="F545" s="56">
        <v>596066254</v>
      </c>
      <c r="G545" s="56" t="s">
        <v>679</v>
      </c>
      <c r="H545" s="56" t="s">
        <v>345</v>
      </c>
      <c r="I545" s="56" t="s">
        <v>108</v>
      </c>
      <c r="J545" s="56" t="s">
        <v>384</v>
      </c>
      <c r="K545" s="56" t="s">
        <v>113</v>
      </c>
      <c r="L545" s="56" t="s">
        <v>68</v>
      </c>
      <c r="M545" s="56" t="s">
        <v>91</v>
      </c>
      <c r="N545" s="56" t="s">
        <v>68</v>
      </c>
      <c r="O545" s="56" t="s">
        <v>238</v>
      </c>
      <c r="P545" s="56" t="s">
        <v>581</v>
      </c>
      <c r="Q545" s="56" t="s">
        <v>68</v>
      </c>
      <c r="R545" s="56" t="s">
        <v>68</v>
      </c>
      <c r="S545" s="56" t="s">
        <v>204</v>
      </c>
      <c r="T545" s="56">
        <v>20</v>
      </c>
      <c r="U545" s="56">
        <v>7552</v>
      </c>
      <c r="V545" s="56" t="s">
        <v>78</v>
      </c>
      <c r="W545" s="56" t="s">
        <v>79</v>
      </c>
      <c r="X545" s="56" t="s">
        <v>113</v>
      </c>
      <c r="Y545" s="56" t="s">
        <v>91</v>
      </c>
      <c r="Z545" s="56" t="s">
        <v>161</v>
      </c>
      <c r="AA545" s="56" t="s">
        <v>677</v>
      </c>
      <c r="AB545" s="56" t="s">
        <v>752</v>
      </c>
      <c r="AC545" s="56" t="s">
        <v>78</v>
      </c>
      <c r="AD545" s="56" t="s">
        <v>79</v>
      </c>
      <c r="AE545" s="56" t="s">
        <v>68</v>
      </c>
      <c r="AF545" s="56" t="s">
        <v>68</v>
      </c>
      <c r="AG545" s="56">
        <v>6064</v>
      </c>
      <c r="AH545" s="56" t="s">
        <v>469</v>
      </c>
      <c r="AI545" s="56">
        <v>0</v>
      </c>
      <c r="AJ545" s="56">
        <v>0</v>
      </c>
      <c r="AK545" s="56">
        <v>0</v>
      </c>
      <c r="AL545" s="56">
        <v>2</v>
      </c>
      <c r="AM545" s="56">
        <v>2</v>
      </c>
      <c r="AN545" s="56">
        <v>0</v>
      </c>
      <c r="AO545" s="56">
        <v>0</v>
      </c>
      <c r="AP545" s="56">
        <v>0</v>
      </c>
      <c r="AQ545" s="56">
        <v>0</v>
      </c>
      <c r="AR545" s="56">
        <v>0</v>
      </c>
      <c r="AS545" s="56">
        <v>0</v>
      </c>
      <c r="AT545" s="56">
        <v>0</v>
      </c>
      <c r="AU545" s="56">
        <v>2</v>
      </c>
      <c r="AV545" s="57">
        <v>72.88</v>
      </c>
      <c r="AW545" s="56">
        <v>0</v>
      </c>
      <c r="AX545" s="57">
        <v>0</v>
      </c>
      <c r="AY545" s="57">
        <v>72.88</v>
      </c>
      <c r="AZ545" s="56">
        <v>0</v>
      </c>
      <c r="BA545" s="56">
        <v>0</v>
      </c>
      <c r="BB545" s="56">
        <v>0</v>
      </c>
      <c r="BC545" s="34">
        <v>36.44</v>
      </c>
      <c r="BD545" s="44">
        <f t="shared" si="8"/>
        <v>0</v>
      </c>
    </row>
    <row r="546" spans="1:56" s="34" customFormat="1">
      <c r="A546" s="56">
        <v>202314</v>
      </c>
      <c r="B546" s="56">
        <v>22</v>
      </c>
      <c r="C546" s="56" t="s">
        <v>498</v>
      </c>
      <c r="D546" s="56" t="s">
        <v>767</v>
      </c>
      <c r="E546" s="56">
        <v>1</v>
      </c>
      <c r="F546" s="56">
        <v>554708300</v>
      </c>
      <c r="G546" s="56" t="s">
        <v>699</v>
      </c>
      <c r="H546" s="56" t="s">
        <v>134</v>
      </c>
      <c r="I546" s="56" t="s">
        <v>352</v>
      </c>
      <c r="J546" s="56" t="s">
        <v>116</v>
      </c>
      <c r="K546" s="56" t="s">
        <v>177</v>
      </c>
      <c r="L546" s="56" t="s">
        <v>68</v>
      </c>
      <c r="M546" s="56" t="s">
        <v>97</v>
      </c>
      <c r="N546" s="56" t="s">
        <v>177</v>
      </c>
      <c r="O546" s="56" t="s">
        <v>177</v>
      </c>
      <c r="P546" s="56" t="s">
        <v>590</v>
      </c>
      <c r="Q546" s="56" t="s">
        <v>645</v>
      </c>
      <c r="R546" s="56" t="s">
        <v>646</v>
      </c>
      <c r="S546" s="56" t="s">
        <v>204</v>
      </c>
      <c r="T546" s="56">
        <v>20</v>
      </c>
      <c r="U546" s="56">
        <v>7552</v>
      </c>
      <c r="V546" s="56" t="s">
        <v>68</v>
      </c>
      <c r="W546" s="56" t="s">
        <v>68</v>
      </c>
      <c r="X546" s="56" t="s">
        <v>97</v>
      </c>
      <c r="Y546" s="56" t="s">
        <v>97</v>
      </c>
      <c r="Z546" s="56" t="s">
        <v>177</v>
      </c>
      <c r="AA546" s="56" t="s">
        <v>768</v>
      </c>
      <c r="AB546" s="56" t="s">
        <v>769</v>
      </c>
      <c r="AC546" s="56" t="s">
        <v>68</v>
      </c>
      <c r="AD546" s="56" t="s">
        <v>68</v>
      </c>
      <c r="AE546" s="56" t="s">
        <v>770</v>
      </c>
      <c r="AF546" s="56" t="s">
        <v>771</v>
      </c>
      <c r="AG546" s="56">
        <v>7200</v>
      </c>
      <c r="AH546" s="56" t="s">
        <v>469</v>
      </c>
      <c r="AI546" s="56">
        <v>0</v>
      </c>
      <c r="AJ546" s="56">
        <v>0</v>
      </c>
      <c r="AK546" s="56">
        <v>2</v>
      </c>
      <c r="AL546" s="56">
        <v>0</v>
      </c>
      <c r="AM546" s="56">
        <v>0</v>
      </c>
      <c r="AN546" s="56">
        <v>0</v>
      </c>
      <c r="AO546" s="56">
        <v>0</v>
      </c>
      <c r="AP546" s="56">
        <v>0</v>
      </c>
      <c r="AQ546" s="56">
        <v>0</v>
      </c>
      <c r="AR546" s="56">
        <v>0</v>
      </c>
      <c r="AS546" s="56">
        <v>2</v>
      </c>
      <c r="AT546" s="56">
        <v>0</v>
      </c>
      <c r="AU546" s="56">
        <v>0</v>
      </c>
      <c r="AV546" s="57">
        <v>0</v>
      </c>
      <c r="AW546" s="56">
        <v>2</v>
      </c>
      <c r="AX546" s="57">
        <v>48.32</v>
      </c>
      <c r="AY546" s="57">
        <v>48.32</v>
      </c>
      <c r="AZ546" s="56">
        <v>0</v>
      </c>
      <c r="BA546" s="56">
        <v>0</v>
      </c>
      <c r="BB546" s="56">
        <v>2</v>
      </c>
      <c r="BC546" s="34">
        <v>24.16</v>
      </c>
      <c r="BD546" s="44">
        <f t="shared" si="8"/>
        <v>0</v>
      </c>
    </row>
    <row r="547" spans="1:56" s="34" customFormat="1">
      <c r="A547" s="56">
        <v>202314</v>
      </c>
      <c r="B547" s="56">
        <v>22</v>
      </c>
      <c r="C547" s="56" t="s">
        <v>498</v>
      </c>
      <c r="D547" s="56" t="s">
        <v>767</v>
      </c>
      <c r="E547" s="56">
        <v>2</v>
      </c>
      <c r="F547" s="56">
        <v>595605570</v>
      </c>
      <c r="G547" s="56" t="s">
        <v>668</v>
      </c>
      <c r="H547" s="56" t="s">
        <v>134</v>
      </c>
      <c r="I547" s="56" t="s">
        <v>352</v>
      </c>
      <c r="J547" s="56" t="s">
        <v>116</v>
      </c>
      <c r="K547" s="56" t="s">
        <v>177</v>
      </c>
      <c r="L547" s="56" t="s">
        <v>68</v>
      </c>
      <c r="M547" s="56" t="s">
        <v>97</v>
      </c>
      <c r="N547" s="56" t="s">
        <v>177</v>
      </c>
      <c r="O547" s="56" t="s">
        <v>177</v>
      </c>
      <c r="P547" s="56" t="s">
        <v>590</v>
      </c>
      <c r="Q547" s="56" t="s">
        <v>645</v>
      </c>
      <c r="R547" s="56" t="s">
        <v>646</v>
      </c>
      <c r="S547" s="56" t="s">
        <v>204</v>
      </c>
      <c r="T547" s="56">
        <v>20</v>
      </c>
      <c r="U547" s="56">
        <v>7552</v>
      </c>
      <c r="V547" s="56" t="s">
        <v>68</v>
      </c>
      <c r="W547" s="56" t="s">
        <v>68</v>
      </c>
      <c r="X547" s="56" t="s">
        <v>97</v>
      </c>
      <c r="Y547" s="56" t="s">
        <v>97</v>
      </c>
      <c r="Z547" s="56" t="s">
        <v>177</v>
      </c>
      <c r="AA547" s="56" t="s">
        <v>768</v>
      </c>
      <c r="AB547" s="56" t="s">
        <v>769</v>
      </c>
      <c r="AC547" s="56" t="s">
        <v>68</v>
      </c>
      <c r="AD547" s="56" t="s">
        <v>68</v>
      </c>
      <c r="AE547" s="56" t="s">
        <v>770</v>
      </c>
      <c r="AF547" s="56" t="s">
        <v>771</v>
      </c>
      <c r="AG547" s="56">
        <v>7200</v>
      </c>
      <c r="AH547" s="56" t="s">
        <v>469</v>
      </c>
      <c r="AI547" s="56">
        <v>0</v>
      </c>
      <c r="AJ547" s="56">
        <v>0</v>
      </c>
      <c r="AK547" s="56">
        <v>6</v>
      </c>
      <c r="AL547" s="56">
        <v>0</v>
      </c>
      <c r="AM547" s="56">
        <v>0</v>
      </c>
      <c r="AN547" s="56">
        <v>0</v>
      </c>
      <c r="AO547" s="56">
        <v>0</v>
      </c>
      <c r="AP547" s="56">
        <v>0</v>
      </c>
      <c r="AQ547" s="56">
        <v>0</v>
      </c>
      <c r="AR547" s="56">
        <v>0</v>
      </c>
      <c r="AS547" s="56">
        <v>6</v>
      </c>
      <c r="AT547" s="56">
        <v>0</v>
      </c>
      <c r="AU547" s="56">
        <v>0</v>
      </c>
      <c r="AV547" s="57">
        <v>0</v>
      </c>
      <c r="AW547" s="56">
        <v>6</v>
      </c>
      <c r="AX547" s="57">
        <v>112.8</v>
      </c>
      <c r="AY547" s="57">
        <v>112.8</v>
      </c>
      <c r="AZ547" s="56">
        <v>0</v>
      </c>
      <c r="BA547" s="56">
        <v>0</v>
      </c>
      <c r="BB547" s="56">
        <v>6</v>
      </c>
      <c r="BC547" s="34">
        <v>18.8</v>
      </c>
      <c r="BD547" s="44">
        <f t="shared" si="8"/>
        <v>0</v>
      </c>
    </row>
    <row r="548" spans="1:56" s="34" customFormat="1">
      <c r="A548" s="56">
        <v>202314</v>
      </c>
      <c r="B548" s="56">
        <v>22</v>
      </c>
      <c r="C548" s="56" t="s">
        <v>69</v>
      </c>
      <c r="D548" s="56" t="s">
        <v>713</v>
      </c>
      <c r="E548" s="56">
        <v>1</v>
      </c>
      <c r="F548" s="56">
        <v>563777439</v>
      </c>
      <c r="G548" s="56" t="s">
        <v>670</v>
      </c>
      <c r="H548" s="56" t="s">
        <v>134</v>
      </c>
      <c r="I548" s="56" t="s">
        <v>118</v>
      </c>
      <c r="J548" s="56" t="s">
        <v>116</v>
      </c>
      <c r="K548" s="56" t="s">
        <v>97</v>
      </c>
      <c r="L548" s="56" t="s">
        <v>68</v>
      </c>
      <c r="M548" s="56" t="s">
        <v>97</v>
      </c>
      <c r="N548" s="56" t="s">
        <v>68</v>
      </c>
      <c r="O548" s="56" t="s">
        <v>352</v>
      </c>
      <c r="P548" s="56" t="s">
        <v>590</v>
      </c>
      <c r="Q548" s="56" t="s">
        <v>68</v>
      </c>
      <c r="R548" s="56" t="s">
        <v>68</v>
      </c>
      <c r="S548" s="56" t="s">
        <v>204</v>
      </c>
      <c r="T548" s="56">
        <v>20</v>
      </c>
      <c r="U548" s="56">
        <v>7552</v>
      </c>
      <c r="V548" s="56" t="s">
        <v>629</v>
      </c>
      <c r="W548" s="56" t="s">
        <v>671</v>
      </c>
      <c r="X548" s="56" t="s">
        <v>97</v>
      </c>
      <c r="Y548" s="56" t="s">
        <v>97</v>
      </c>
      <c r="Z548" s="56" t="s">
        <v>68</v>
      </c>
      <c r="AA548" s="56" t="s">
        <v>68</v>
      </c>
      <c r="AB548" s="56" t="s">
        <v>631</v>
      </c>
      <c r="AC548" s="56" t="s">
        <v>68</v>
      </c>
      <c r="AD548" s="56" t="s">
        <v>68</v>
      </c>
      <c r="AE548" s="56" t="s">
        <v>68</v>
      </c>
      <c r="AF548" s="56" t="s">
        <v>68</v>
      </c>
      <c r="AG548" s="34" t="s">
        <v>68</v>
      </c>
      <c r="AH548" s="56" t="s">
        <v>469</v>
      </c>
      <c r="AI548" s="56">
        <v>0</v>
      </c>
      <c r="AJ548" s="56">
        <v>0</v>
      </c>
      <c r="AK548" s="56">
        <v>0</v>
      </c>
      <c r="AL548" s="56">
        <v>20</v>
      </c>
      <c r="AM548" s="56">
        <v>0</v>
      </c>
      <c r="AN548" s="56">
        <v>0</v>
      </c>
      <c r="AO548" s="56">
        <v>0</v>
      </c>
      <c r="AP548" s="56">
        <v>0</v>
      </c>
      <c r="AQ548" s="56">
        <v>20</v>
      </c>
      <c r="AR548" s="56">
        <v>0</v>
      </c>
      <c r="AS548" s="56">
        <v>0</v>
      </c>
      <c r="AT548" s="56">
        <v>0</v>
      </c>
      <c r="AU548" s="56">
        <v>0</v>
      </c>
      <c r="AV548" s="57">
        <v>0</v>
      </c>
      <c r="AW548" s="56">
        <v>20</v>
      </c>
      <c r="AX548" s="57">
        <v>490</v>
      </c>
      <c r="AY548" s="57">
        <v>490</v>
      </c>
      <c r="AZ548" s="56">
        <v>0</v>
      </c>
      <c r="BA548" s="56">
        <v>0</v>
      </c>
      <c r="BB548" s="56">
        <v>0</v>
      </c>
      <c r="BC548" s="34">
        <v>24.5</v>
      </c>
      <c r="BD548" s="44">
        <f t="shared" si="8"/>
        <v>0</v>
      </c>
    </row>
    <row r="549" spans="1:56" s="34" customFormat="1">
      <c r="A549" s="56">
        <v>202314</v>
      </c>
      <c r="B549" s="56">
        <v>22</v>
      </c>
      <c r="C549" s="56" t="s">
        <v>69</v>
      </c>
      <c r="D549" s="56" t="s">
        <v>713</v>
      </c>
      <c r="E549" s="56">
        <v>2</v>
      </c>
      <c r="F549" s="56">
        <v>596066282</v>
      </c>
      <c r="G549" s="56" t="s">
        <v>633</v>
      </c>
      <c r="H549" s="56" t="s">
        <v>134</v>
      </c>
      <c r="I549" s="56" t="s">
        <v>118</v>
      </c>
      <c r="J549" s="56" t="s">
        <v>116</v>
      </c>
      <c r="K549" s="56" t="s">
        <v>97</v>
      </c>
      <c r="L549" s="56" t="s">
        <v>68</v>
      </c>
      <c r="M549" s="56" t="s">
        <v>97</v>
      </c>
      <c r="N549" s="56" t="s">
        <v>352</v>
      </c>
      <c r="O549" s="56" t="s">
        <v>352</v>
      </c>
      <c r="P549" s="56" t="s">
        <v>590</v>
      </c>
      <c r="Q549" s="56" t="s">
        <v>645</v>
      </c>
      <c r="R549" s="56" t="s">
        <v>646</v>
      </c>
      <c r="S549" s="56" t="s">
        <v>204</v>
      </c>
      <c r="T549" s="56">
        <v>20</v>
      </c>
      <c r="U549" s="56">
        <v>7552</v>
      </c>
      <c r="V549" s="56" t="s">
        <v>68</v>
      </c>
      <c r="W549" s="56" t="s">
        <v>68</v>
      </c>
      <c r="X549" s="56" t="s">
        <v>97</v>
      </c>
      <c r="Y549" s="56" t="s">
        <v>97</v>
      </c>
      <c r="Z549" s="56" t="s">
        <v>352</v>
      </c>
      <c r="AA549" s="56" t="s">
        <v>782</v>
      </c>
      <c r="AB549" s="56" t="s">
        <v>631</v>
      </c>
      <c r="AC549" s="56" t="s">
        <v>68</v>
      </c>
      <c r="AD549" s="56" t="s">
        <v>68</v>
      </c>
      <c r="AE549" s="56" t="s">
        <v>783</v>
      </c>
      <c r="AF549" s="56" t="s">
        <v>784</v>
      </c>
      <c r="AG549" s="56">
        <v>7118</v>
      </c>
      <c r="AH549" s="56" t="s">
        <v>469</v>
      </c>
      <c r="AI549" s="56">
        <v>0</v>
      </c>
      <c r="AJ549" s="56">
        <v>0</v>
      </c>
      <c r="AK549" s="56">
        <v>2</v>
      </c>
      <c r="AL549" s="56">
        <v>0</v>
      </c>
      <c r="AM549" s="56">
        <v>0</v>
      </c>
      <c r="AN549" s="56">
        <v>0</v>
      </c>
      <c r="AO549" s="56">
        <v>0</v>
      </c>
      <c r="AP549" s="56">
        <v>0</v>
      </c>
      <c r="AQ549" s="56">
        <v>0</v>
      </c>
      <c r="AR549" s="56">
        <v>0</v>
      </c>
      <c r="AS549" s="56">
        <v>2</v>
      </c>
      <c r="AT549" s="56">
        <v>0</v>
      </c>
      <c r="AU549" s="56">
        <v>0</v>
      </c>
      <c r="AV549" s="57">
        <v>0</v>
      </c>
      <c r="AW549" s="56">
        <v>2</v>
      </c>
      <c r="AX549" s="57">
        <v>58.1</v>
      </c>
      <c r="AY549" s="57">
        <v>58.1</v>
      </c>
      <c r="AZ549" s="56">
        <v>0</v>
      </c>
      <c r="BA549" s="56">
        <v>0</v>
      </c>
      <c r="BB549" s="56">
        <v>2</v>
      </c>
      <c r="BC549" s="34">
        <v>29.05</v>
      </c>
      <c r="BD549" s="44">
        <f t="shared" si="8"/>
        <v>0</v>
      </c>
    </row>
    <row r="550" spans="1:56" s="34" customFormat="1">
      <c r="A550" s="56">
        <v>202316</v>
      </c>
      <c r="B550" s="56">
        <v>22</v>
      </c>
      <c r="C550" s="56" t="s">
        <v>69</v>
      </c>
      <c r="D550" s="56" t="s">
        <v>955</v>
      </c>
      <c r="E550" s="56">
        <v>1</v>
      </c>
      <c r="F550" s="56">
        <v>596065132</v>
      </c>
      <c r="G550" s="56" t="s">
        <v>633</v>
      </c>
      <c r="H550" s="56" t="s">
        <v>113</v>
      </c>
      <c r="I550" s="56" t="s">
        <v>352</v>
      </c>
      <c r="J550" s="56" t="s">
        <v>288</v>
      </c>
      <c r="K550" s="56" t="s">
        <v>68</v>
      </c>
      <c r="L550" s="56" t="s">
        <v>68</v>
      </c>
      <c r="M550" s="56" t="s">
        <v>323</v>
      </c>
      <c r="N550" s="56" t="s">
        <v>68</v>
      </c>
      <c r="O550" s="56" t="s">
        <v>68</v>
      </c>
      <c r="P550" s="56" t="s">
        <v>592</v>
      </c>
      <c r="Q550" s="56" t="s">
        <v>68</v>
      </c>
      <c r="R550" s="56" t="s">
        <v>68</v>
      </c>
      <c r="S550" s="56" t="s">
        <v>204</v>
      </c>
      <c r="T550" s="56">
        <v>20</v>
      </c>
      <c r="U550" s="56">
        <v>7552</v>
      </c>
      <c r="V550" s="56" t="s">
        <v>78</v>
      </c>
      <c r="W550" s="56" t="s">
        <v>79</v>
      </c>
      <c r="X550" s="56" t="s">
        <v>82</v>
      </c>
      <c r="Y550" s="56" t="s">
        <v>323</v>
      </c>
      <c r="Z550" s="56" t="s">
        <v>68</v>
      </c>
      <c r="AA550" s="56" t="s">
        <v>68</v>
      </c>
      <c r="AB550" s="56" t="s">
        <v>703</v>
      </c>
      <c r="AC550" s="56" t="s">
        <v>78</v>
      </c>
      <c r="AD550" s="56" t="s">
        <v>79</v>
      </c>
      <c r="AE550" s="56" t="s">
        <v>68</v>
      </c>
      <c r="AF550" s="56" t="s">
        <v>68</v>
      </c>
      <c r="AG550" s="56">
        <v>-1</v>
      </c>
      <c r="AH550" s="56" t="s">
        <v>469</v>
      </c>
      <c r="AI550" s="34" t="s">
        <v>68</v>
      </c>
      <c r="AJ550" s="34" t="s">
        <v>68</v>
      </c>
      <c r="AK550" s="34" t="s">
        <v>68</v>
      </c>
      <c r="AL550" s="56">
        <v>2</v>
      </c>
      <c r="AM550" s="56">
        <v>2</v>
      </c>
      <c r="AN550" s="56">
        <v>0</v>
      </c>
      <c r="AO550" s="56">
        <v>0</v>
      </c>
      <c r="AP550" s="56">
        <v>0</v>
      </c>
      <c r="AQ550" s="56">
        <v>0</v>
      </c>
      <c r="AR550" s="56">
        <v>0</v>
      </c>
      <c r="AS550" s="56">
        <v>0</v>
      </c>
      <c r="AT550" s="56">
        <v>0</v>
      </c>
      <c r="AU550" s="56">
        <v>2</v>
      </c>
      <c r="AV550" s="57">
        <v>63.28</v>
      </c>
      <c r="AW550" s="56">
        <v>0</v>
      </c>
      <c r="AX550" s="57">
        <v>0</v>
      </c>
      <c r="AY550" s="57">
        <v>63.28</v>
      </c>
      <c r="AZ550" s="56">
        <v>0</v>
      </c>
      <c r="BA550" s="34" t="s">
        <v>68</v>
      </c>
      <c r="BB550" s="56">
        <v>0</v>
      </c>
      <c r="BC550" s="34">
        <v>31.64</v>
      </c>
      <c r="BD550" s="44">
        <f t="shared" si="8"/>
        <v>0</v>
      </c>
    </row>
    <row r="551" spans="1:56" s="34" customFormat="1">
      <c r="A551" s="56">
        <v>202316</v>
      </c>
      <c r="B551" s="56">
        <v>22</v>
      </c>
      <c r="C551" s="56" t="s">
        <v>69</v>
      </c>
      <c r="D551" s="56" t="s">
        <v>955</v>
      </c>
      <c r="E551" s="56">
        <v>1</v>
      </c>
      <c r="F551" s="56">
        <v>596065132</v>
      </c>
      <c r="G551" s="56" t="s">
        <v>633</v>
      </c>
      <c r="H551" s="56" t="s">
        <v>113</v>
      </c>
      <c r="I551" s="56" t="s">
        <v>352</v>
      </c>
      <c r="J551" s="56" t="s">
        <v>288</v>
      </c>
      <c r="K551" s="56" t="s">
        <v>177</v>
      </c>
      <c r="L551" s="56" t="s">
        <v>68</v>
      </c>
      <c r="M551" s="56" t="s">
        <v>323</v>
      </c>
      <c r="N551" s="56" t="s">
        <v>176</v>
      </c>
      <c r="O551" s="56" t="s">
        <v>68</v>
      </c>
      <c r="P551" s="56" t="s">
        <v>592</v>
      </c>
      <c r="Q551" s="56" t="s">
        <v>645</v>
      </c>
      <c r="R551" s="56" t="s">
        <v>646</v>
      </c>
      <c r="S551" s="56" t="s">
        <v>204</v>
      </c>
      <c r="T551" s="56">
        <v>20</v>
      </c>
      <c r="U551" s="56">
        <v>7552</v>
      </c>
      <c r="V551" s="56" t="s">
        <v>78</v>
      </c>
      <c r="W551" s="56" t="s">
        <v>79</v>
      </c>
      <c r="X551" s="56" t="s">
        <v>82</v>
      </c>
      <c r="Y551" s="56" t="s">
        <v>323</v>
      </c>
      <c r="Z551" s="56" t="s">
        <v>176</v>
      </c>
      <c r="AA551" s="56" t="s">
        <v>956</v>
      </c>
      <c r="AB551" s="56" t="s">
        <v>703</v>
      </c>
      <c r="AC551" s="56" t="s">
        <v>78</v>
      </c>
      <c r="AD551" s="56" t="s">
        <v>79</v>
      </c>
      <c r="AE551" s="56" t="s">
        <v>957</v>
      </c>
      <c r="AF551" s="56" t="s">
        <v>958</v>
      </c>
      <c r="AG551" s="56">
        <v>8168</v>
      </c>
      <c r="AH551" s="56" t="s">
        <v>469</v>
      </c>
      <c r="AI551" s="56">
        <v>0</v>
      </c>
      <c r="AJ551" s="56">
        <v>6</v>
      </c>
      <c r="AK551" s="56">
        <v>0</v>
      </c>
      <c r="AL551" s="56">
        <v>0</v>
      </c>
      <c r="AM551" s="56">
        <v>0</v>
      </c>
      <c r="AN551" s="56">
        <v>0</v>
      </c>
      <c r="AO551" s="56">
        <v>0</v>
      </c>
      <c r="AP551" s="56">
        <v>0</v>
      </c>
      <c r="AQ551" s="56">
        <v>0</v>
      </c>
      <c r="AR551" s="56">
        <v>0</v>
      </c>
      <c r="AS551" s="56">
        <v>0</v>
      </c>
      <c r="AT551" s="56">
        <v>0</v>
      </c>
      <c r="AU551" s="56">
        <v>0</v>
      </c>
      <c r="AV551" s="57">
        <v>0</v>
      </c>
      <c r="AW551" s="56">
        <v>0</v>
      </c>
      <c r="AX551" s="57">
        <v>0</v>
      </c>
      <c r="AY551" s="57">
        <v>189.84</v>
      </c>
      <c r="AZ551" s="56">
        <v>0</v>
      </c>
      <c r="BA551" s="56">
        <v>0</v>
      </c>
      <c r="BB551" s="56">
        <v>6</v>
      </c>
      <c r="BC551" s="34">
        <v>31.64</v>
      </c>
      <c r="BD551" s="44">
        <f t="shared" si="8"/>
        <v>0</v>
      </c>
    </row>
    <row r="552" spans="1:56" s="34" customFormat="1">
      <c r="A552" s="56">
        <v>202316</v>
      </c>
      <c r="B552" s="56">
        <v>22</v>
      </c>
      <c r="C552" s="56" t="s">
        <v>69</v>
      </c>
      <c r="D552" s="56" t="s">
        <v>955</v>
      </c>
      <c r="E552" s="56">
        <v>2</v>
      </c>
      <c r="F552" s="56">
        <v>596066252</v>
      </c>
      <c r="G552" s="56" t="s">
        <v>633</v>
      </c>
      <c r="H552" s="56" t="s">
        <v>113</v>
      </c>
      <c r="I552" s="56" t="s">
        <v>352</v>
      </c>
      <c r="J552" s="56" t="s">
        <v>288</v>
      </c>
      <c r="K552" s="56" t="s">
        <v>177</v>
      </c>
      <c r="L552" s="56" t="s">
        <v>68</v>
      </c>
      <c r="M552" s="56" t="s">
        <v>323</v>
      </c>
      <c r="N552" s="56" t="s">
        <v>176</v>
      </c>
      <c r="O552" s="56" t="s">
        <v>68</v>
      </c>
      <c r="P552" s="56" t="s">
        <v>592</v>
      </c>
      <c r="Q552" s="56" t="s">
        <v>645</v>
      </c>
      <c r="R552" s="56" t="s">
        <v>646</v>
      </c>
      <c r="S552" s="56" t="s">
        <v>204</v>
      </c>
      <c r="T552" s="56">
        <v>20</v>
      </c>
      <c r="U552" s="56">
        <v>7552</v>
      </c>
      <c r="V552" s="56" t="s">
        <v>78</v>
      </c>
      <c r="W552" s="56" t="s">
        <v>79</v>
      </c>
      <c r="X552" s="56" t="s">
        <v>82</v>
      </c>
      <c r="Y552" s="56" t="s">
        <v>323</v>
      </c>
      <c r="Z552" s="56" t="s">
        <v>176</v>
      </c>
      <c r="AA552" s="56" t="s">
        <v>956</v>
      </c>
      <c r="AB552" s="56" t="s">
        <v>703</v>
      </c>
      <c r="AC552" s="56" t="s">
        <v>78</v>
      </c>
      <c r="AD552" s="56" t="s">
        <v>79</v>
      </c>
      <c r="AE552" s="56" t="s">
        <v>957</v>
      </c>
      <c r="AF552" s="56" t="s">
        <v>958</v>
      </c>
      <c r="AG552" s="56">
        <v>8168</v>
      </c>
      <c r="AH552" s="56" t="s">
        <v>469</v>
      </c>
      <c r="AI552" s="56">
        <v>0</v>
      </c>
      <c r="AJ552" s="56">
        <v>1</v>
      </c>
      <c r="AK552" s="56">
        <v>0</v>
      </c>
      <c r="AL552" s="56">
        <v>0</v>
      </c>
      <c r="AM552" s="56">
        <v>0</v>
      </c>
      <c r="AN552" s="56">
        <v>0</v>
      </c>
      <c r="AO552" s="56">
        <v>0</v>
      </c>
      <c r="AP552" s="56">
        <v>0</v>
      </c>
      <c r="AQ552" s="56">
        <v>0</v>
      </c>
      <c r="AR552" s="56">
        <v>0</v>
      </c>
      <c r="AS552" s="56">
        <v>0</v>
      </c>
      <c r="AT552" s="56">
        <v>0</v>
      </c>
      <c r="AU552" s="56">
        <v>0</v>
      </c>
      <c r="AV552" s="57">
        <v>0</v>
      </c>
      <c r="AW552" s="56">
        <v>0</v>
      </c>
      <c r="AX552" s="57">
        <v>0</v>
      </c>
      <c r="AY552" s="57">
        <v>36.44</v>
      </c>
      <c r="AZ552" s="56">
        <v>0</v>
      </c>
      <c r="BA552" s="56">
        <v>0</v>
      </c>
      <c r="BB552" s="56">
        <v>1</v>
      </c>
      <c r="BC552" s="34">
        <v>36.44</v>
      </c>
      <c r="BD552" s="44">
        <f t="shared" si="8"/>
        <v>0</v>
      </c>
    </row>
    <row r="553" spans="1:56" s="34" customFormat="1">
      <c r="A553" s="56">
        <v>202316</v>
      </c>
      <c r="B553" s="56">
        <v>22</v>
      </c>
      <c r="C553" s="56" t="s">
        <v>69</v>
      </c>
      <c r="D553" s="56" t="s">
        <v>955</v>
      </c>
      <c r="E553" s="56">
        <v>2</v>
      </c>
      <c r="F553" s="56">
        <v>596066252</v>
      </c>
      <c r="G553" s="56" t="s">
        <v>633</v>
      </c>
      <c r="H553" s="56" t="s">
        <v>113</v>
      </c>
      <c r="I553" s="56" t="s">
        <v>352</v>
      </c>
      <c r="J553" s="56" t="s">
        <v>288</v>
      </c>
      <c r="K553" s="56" t="s">
        <v>68</v>
      </c>
      <c r="L553" s="56" t="s">
        <v>68</v>
      </c>
      <c r="M553" s="56" t="s">
        <v>323</v>
      </c>
      <c r="N553" s="56" t="s">
        <v>68</v>
      </c>
      <c r="O553" s="56" t="s">
        <v>68</v>
      </c>
      <c r="P553" s="56" t="s">
        <v>592</v>
      </c>
      <c r="Q553" s="56" t="s">
        <v>68</v>
      </c>
      <c r="R553" s="56" t="s">
        <v>68</v>
      </c>
      <c r="S553" s="56" t="s">
        <v>204</v>
      </c>
      <c r="T553" s="56">
        <v>20</v>
      </c>
      <c r="U553" s="56">
        <v>7552</v>
      </c>
      <c r="V553" s="56" t="s">
        <v>78</v>
      </c>
      <c r="W553" s="56" t="s">
        <v>79</v>
      </c>
      <c r="X553" s="56" t="s">
        <v>82</v>
      </c>
      <c r="Y553" s="56" t="s">
        <v>323</v>
      </c>
      <c r="Z553" s="56" t="s">
        <v>68</v>
      </c>
      <c r="AA553" s="56" t="s">
        <v>68</v>
      </c>
      <c r="AB553" s="56" t="s">
        <v>703</v>
      </c>
      <c r="AC553" s="56" t="s">
        <v>78</v>
      </c>
      <c r="AD553" s="56" t="s">
        <v>79</v>
      </c>
      <c r="AE553" s="56" t="s">
        <v>68</v>
      </c>
      <c r="AF553" s="56" t="s">
        <v>68</v>
      </c>
      <c r="AG553" s="56">
        <v>-1</v>
      </c>
      <c r="AH553" s="56" t="s">
        <v>469</v>
      </c>
      <c r="AI553" s="34" t="s">
        <v>68</v>
      </c>
      <c r="AJ553" s="34" t="s">
        <v>68</v>
      </c>
      <c r="AK553" s="34" t="s">
        <v>68</v>
      </c>
      <c r="AL553" s="56">
        <v>1</v>
      </c>
      <c r="AM553" s="56">
        <v>1</v>
      </c>
      <c r="AN553" s="56">
        <v>0</v>
      </c>
      <c r="AO553" s="56">
        <v>0</v>
      </c>
      <c r="AP553" s="56">
        <v>0</v>
      </c>
      <c r="AQ553" s="56">
        <v>0</v>
      </c>
      <c r="AR553" s="56">
        <v>0</v>
      </c>
      <c r="AS553" s="56">
        <v>0</v>
      </c>
      <c r="AT553" s="56">
        <v>0</v>
      </c>
      <c r="AU553" s="56">
        <v>1</v>
      </c>
      <c r="AV553" s="57">
        <v>36.44</v>
      </c>
      <c r="AW553" s="56">
        <v>0</v>
      </c>
      <c r="AX553" s="57">
        <v>0</v>
      </c>
      <c r="AY553" s="57">
        <v>36.44</v>
      </c>
      <c r="AZ553" s="56">
        <v>0</v>
      </c>
      <c r="BA553" s="34" t="s">
        <v>68</v>
      </c>
      <c r="BB553" s="56">
        <v>0</v>
      </c>
      <c r="BC553" s="34">
        <v>36.44</v>
      </c>
      <c r="BD553" s="44">
        <f t="shared" si="8"/>
        <v>0</v>
      </c>
    </row>
    <row r="554" spans="1:56" s="34" customFormat="1">
      <c r="A554" s="56">
        <v>202316</v>
      </c>
      <c r="B554" s="56">
        <v>22</v>
      </c>
      <c r="C554" s="56" t="s">
        <v>69</v>
      </c>
      <c r="D554" s="56" t="s">
        <v>955</v>
      </c>
      <c r="E554" s="56">
        <v>3</v>
      </c>
      <c r="F554" s="56">
        <v>596066253</v>
      </c>
      <c r="G554" s="56" t="s">
        <v>679</v>
      </c>
      <c r="H554" s="56" t="s">
        <v>113</v>
      </c>
      <c r="I554" s="56" t="s">
        <v>352</v>
      </c>
      <c r="J554" s="56" t="s">
        <v>288</v>
      </c>
      <c r="K554" s="56" t="s">
        <v>177</v>
      </c>
      <c r="L554" s="56" t="s">
        <v>68</v>
      </c>
      <c r="M554" s="56" t="s">
        <v>323</v>
      </c>
      <c r="N554" s="56" t="s">
        <v>176</v>
      </c>
      <c r="O554" s="56" t="s">
        <v>68</v>
      </c>
      <c r="P554" s="56" t="s">
        <v>592</v>
      </c>
      <c r="Q554" s="56" t="s">
        <v>645</v>
      </c>
      <c r="R554" s="56" t="s">
        <v>646</v>
      </c>
      <c r="S554" s="56" t="s">
        <v>204</v>
      </c>
      <c r="T554" s="56">
        <v>20</v>
      </c>
      <c r="U554" s="56">
        <v>7552</v>
      </c>
      <c r="V554" s="56" t="s">
        <v>78</v>
      </c>
      <c r="W554" s="56" t="s">
        <v>79</v>
      </c>
      <c r="X554" s="56" t="s">
        <v>82</v>
      </c>
      <c r="Y554" s="56" t="s">
        <v>323</v>
      </c>
      <c r="Z554" s="56" t="s">
        <v>176</v>
      </c>
      <c r="AA554" s="56" t="s">
        <v>956</v>
      </c>
      <c r="AB554" s="56" t="s">
        <v>703</v>
      </c>
      <c r="AC554" s="56" t="s">
        <v>78</v>
      </c>
      <c r="AD554" s="56" t="s">
        <v>79</v>
      </c>
      <c r="AE554" s="56" t="s">
        <v>957</v>
      </c>
      <c r="AF554" s="56" t="s">
        <v>958</v>
      </c>
      <c r="AG554" s="56">
        <v>8168</v>
      </c>
      <c r="AH554" s="56" t="s">
        <v>469</v>
      </c>
      <c r="AI554" s="56">
        <v>0</v>
      </c>
      <c r="AJ554" s="56">
        <v>3</v>
      </c>
      <c r="AK554" s="56">
        <v>0</v>
      </c>
      <c r="AL554" s="56">
        <v>0</v>
      </c>
      <c r="AM554" s="56">
        <v>0</v>
      </c>
      <c r="AN554" s="56">
        <v>0</v>
      </c>
      <c r="AO554" s="56">
        <v>0</v>
      </c>
      <c r="AP554" s="56">
        <v>0</v>
      </c>
      <c r="AQ554" s="56">
        <v>0</v>
      </c>
      <c r="AR554" s="56">
        <v>0</v>
      </c>
      <c r="AS554" s="56">
        <v>0</v>
      </c>
      <c r="AT554" s="56">
        <v>0</v>
      </c>
      <c r="AU554" s="56">
        <v>0</v>
      </c>
      <c r="AV554" s="57">
        <v>0</v>
      </c>
      <c r="AW554" s="56">
        <v>0</v>
      </c>
      <c r="AX554" s="57">
        <v>0</v>
      </c>
      <c r="AY554" s="57">
        <v>87.15</v>
      </c>
      <c r="AZ554" s="56">
        <v>0</v>
      </c>
      <c r="BA554" s="56">
        <v>0</v>
      </c>
      <c r="BB554" s="56">
        <v>3</v>
      </c>
      <c r="BC554" s="34">
        <v>29.05</v>
      </c>
      <c r="BD554" s="44">
        <f t="shared" si="8"/>
        <v>0</v>
      </c>
    </row>
    <row r="555" spans="1:56" s="34" customFormat="1">
      <c r="A555" s="56">
        <v>202316</v>
      </c>
      <c r="B555" s="56">
        <v>22</v>
      </c>
      <c r="C555" s="56" t="s">
        <v>69</v>
      </c>
      <c r="D555" s="56" t="s">
        <v>955</v>
      </c>
      <c r="E555" s="56">
        <v>4</v>
      </c>
      <c r="F555" s="56">
        <v>596066254</v>
      </c>
      <c r="G555" s="56" t="s">
        <v>679</v>
      </c>
      <c r="H555" s="56" t="s">
        <v>113</v>
      </c>
      <c r="I555" s="56" t="s">
        <v>352</v>
      </c>
      <c r="J555" s="56" t="s">
        <v>288</v>
      </c>
      <c r="K555" s="56" t="s">
        <v>177</v>
      </c>
      <c r="L555" s="56" t="s">
        <v>68</v>
      </c>
      <c r="M555" s="56" t="s">
        <v>323</v>
      </c>
      <c r="N555" s="56" t="s">
        <v>68</v>
      </c>
      <c r="O555" s="56" t="s">
        <v>68</v>
      </c>
      <c r="P555" s="56" t="s">
        <v>592</v>
      </c>
      <c r="Q555" s="56" t="s">
        <v>68</v>
      </c>
      <c r="R555" s="56" t="s">
        <v>68</v>
      </c>
      <c r="S555" s="56" t="s">
        <v>204</v>
      </c>
      <c r="T555" s="56">
        <v>20</v>
      </c>
      <c r="U555" s="56">
        <v>7552</v>
      </c>
      <c r="V555" s="56" t="s">
        <v>629</v>
      </c>
      <c r="W555" s="56" t="s">
        <v>100</v>
      </c>
      <c r="X555" s="56" t="s">
        <v>82</v>
      </c>
      <c r="Y555" s="56" t="s">
        <v>323</v>
      </c>
      <c r="Z555" s="56" t="s">
        <v>68</v>
      </c>
      <c r="AA555" s="56" t="s">
        <v>68</v>
      </c>
      <c r="AB555" s="56" t="s">
        <v>703</v>
      </c>
      <c r="AC555" s="56" t="s">
        <v>78</v>
      </c>
      <c r="AD555" s="56" t="s">
        <v>79</v>
      </c>
      <c r="AE555" s="56" t="s">
        <v>68</v>
      </c>
      <c r="AF555" s="56" t="s">
        <v>68</v>
      </c>
      <c r="AG555" s="34" t="s">
        <v>68</v>
      </c>
      <c r="AH555" s="56" t="s">
        <v>469</v>
      </c>
      <c r="AI555" s="56">
        <v>0</v>
      </c>
      <c r="AJ555" s="56">
        <v>0</v>
      </c>
      <c r="AK555" s="56">
        <v>0</v>
      </c>
      <c r="AL555" s="56">
        <v>1</v>
      </c>
      <c r="AM555" s="56">
        <v>1</v>
      </c>
      <c r="AN555" s="56">
        <v>0</v>
      </c>
      <c r="AO555" s="56">
        <v>0</v>
      </c>
      <c r="AP555" s="56">
        <v>0</v>
      </c>
      <c r="AQ555" s="56">
        <v>0</v>
      </c>
      <c r="AR555" s="56">
        <v>0</v>
      </c>
      <c r="AS555" s="56">
        <v>0</v>
      </c>
      <c r="AT555" s="56">
        <v>0</v>
      </c>
      <c r="AU555" s="56">
        <v>1</v>
      </c>
      <c r="AV555" s="57">
        <v>36.44</v>
      </c>
      <c r="AW555" s="56">
        <v>0</v>
      </c>
      <c r="AX555" s="57">
        <v>0</v>
      </c>
      <c r="AY555" s="57">
        <v>36.44</v>
      </c>
      <c r="AZ555" s="56">
        <v>0</v>
      </c>
      <c r="BA555" s="56">
        <v>0</v>
      </c>
      <c r="BB555" s="56">
        <v>0</v>
      </c>
      <c r="BC555" s="34">
        <v>36.44</v>
      </c>
      <c r="BD555" s="44">
        <f t="shared" si="8"/>
        <v>0</v>
      </c>
    </row>
    <row r="556" spans="1:56" s="34" customFormat="1">
      <c r="A556" s="56">
        <v>202316</v>
      </c>
      <c r="B556" s="56">
        <v>22</v>
      </c>
      <c r="C556" s="56" t="s">
        <v>69</v>
      </c>
      <c r="D556" s="56" t="s">
        <v>955</v>
      </c>
      <c r="E556" s="56">
        <v>5</v>
      </c>
      <c r="F556" s="56">
        <v>596066282</v>
      </c>
      <c r="G556" s="56" t="s">
        <v>633</v>
      </c>
      <c r="H556" s="56" t="s">
        <v>113</v>
      </c>
      <c r="I556" s="56" t="s">
        <v>352</v>
      </c>
      <c r="J556" s="56" t="s">
        <v>288</v>
      </c>
      <c r="K556" s="56" t="s">
        <v>177</v>
      </c>
      <c r="L556" s="56" t="s">
        <v>68</v>
      </c>
      <c r="M556" s="56" t="s">
        <v>323</v>
      </c>
      <c r="N556" s="56" t="s">
        <v>176</v>
      </c>
      <c r="O556" s="56" t="s">
        <v>68</v>
      </c>
      <c r="P556" s="56" t="s">
        <v>592</v>
      </c>
      <c r="Q556" s="56" t="s">
        <v>645</v>
      </c>
      <c r="R556" s="56" t="s">
        <v>646</v>
      </c>
      <c r="S556" s="56" t="s">
        <v>204</v>
      </c>
      <c r="T556" s="56">
        <v>20</v>
      </c>
      <c r="U556" s="56">
        <v>7552</v>
      </c>
      <c r="V556" s="56" t="s">
        <v>78</v>
      </c>
      <c r="W556" s="56" t="s">
        <v>79</v>
      </c>
      <c r="X556" s="56" t="s">
        <v>82</v>
      </c>
      <c r="Y556" s="56" t="s">
        <v>323</v>
      </c>
      <c r="Z556" s="56" t="s">
        <v>176</v>
      </c>
      <c r="AA556" s="56" t="s">
        <v>956</v>
      </c>
      <c r="AB556" s="56" t="s">
        <v>703</v>
      </c>
      <c r="AC556" s="56" t="s">
        <v>78</v>
      </c>
      <c r="AD556" s="56" t="s">
        <v>79</v>
      </c>
      <c r="AE556" s="56" t="s">
        <v>957</v>
      </c>
      <c r="AF556" s="56" t="s">
        <v>958</v>
      </c>
      <c r="AG556" s="56">
        <v>8168</v>
      </c>
      <c r="AH556" s="56" t="s">
        <v>469</v>
      </c>
      <c r="AI556" s="56">
        <v>0</v>
      </c>
      <c r="AJ556" s="56">
        <v>2</v>
      </c>
      <c r="AK556" s="56">
        <v>0</v>
      </c>
      <c r="AL556" s="56">
        <v>0</v>
      </c>
      <c r="AM556" s="56">
        <v>0</v>
      </c>
      <c r="AN556" s="56">
        <v>0</v>
      </c>
      <c r="AO556" s="56">
        <v>0</v>
      </c>
      <c r="AP556" s="56">
        <v>0</v>
      </c>
      <c r="AQ556" s="56">
        <v>0</v>
      </c>
      <c r="AR556" s="56">
        <v>0</v>
      </c>
      <c r="AS556" s="56">
        <v>0</v>
      </c>
      <c r="AT556" s="56">
        <v>0</v>
      </c>
      <c r="AU556" s="56">
        <v>0</v>
      </c>
      <c r="AV556" s="57">
        <v>0</v>
      </c>
      <c r="AW556" s="56">
        <v>0</v>
      </c>
      <c r="AX556" s="57">
        <v>0</v>
      </c>
      <c r="AY556" s="57">
        <v>58.1</v>
      </c>
      <c r="AZ556" s="56">
        <v>0</v>
      </c>
      <c r="BA556" s="56">
        <v>0</v>
      </c>
      <c r="BB556" s="56">
        <v>2</v>
      </c>
      <c r="BC556" s="34">
        <v>29.05</v>
      </c>
      <c r="BD556" s="44">
        <f t="shared" si="8"/>
        <v>0</v>
      </c>
    </row>
    <row r="557" spans="1:56" s="34" customFormat="1">
      <c r="A557" s="56">
        <v>202315</v>
      </c>
      <c r="B557" s="56">
        <v>22</v>
      </c>
      <c r="C557" s="56" t="s">
        <v>498</v>
      </c>
      <c r="D557" s="56" t="s">
        <v>868</v>
      </c>
      <c r="E557" s="56">
        <v>1</v>
      </c>
      <c r="F557" s="56">
        <v>554708300</v>
      </c>
      <c r="G557" s="56" t="s">
        <v>699</v>
      </c>
      <c r="H557" s="56" t="s">
        <v>113</v>
      </c>
      <c r="I557" s="56" t="s">
        <v>97</v>
      </c>
      <c r="J557" s="56" t="s">
        <v>288</v>
      </c>
      <c r="K557" s="56" t="s">
        <v>185</v>
      </c>
      <c r="L557" s="56" t="s">
        <v>68</v>
      </c>
      <c r="M557" s="56" t="s">
        <v>82</v>
      </c>
      <c r="N557" s="56" t="s">
        <v>126</v>
      </c>
      <c r="O557" s="56" t="s">
        <v>126</v>
      </c>
      <c r="P557" s="56" t="s">
        <v>586</v>
      </c>
      <c r="Q557" s="56" t="s">
        <v>645</v>
      </c>
      <c r="R557" s="56" t="s">
        <v>646</v>
      </c>
      <c r="S557" s="56" t="s">
        <v>204</v>
      </c>
      <c r="T557" s="56">
        <v>20</v>
      </c>
      <c r="U557" s="56">
        <v>7552</v>
      </c>
      <c r="V557" s="56" t="s">
        <v>68</v>
      </c>
      <c r="W557" s="56" t="s">
        <v>68</v>
      </c>
      <c r="X557" s="56" t="s">
        <v>82</v>
      </c>
      <c r="Y557" s="56" t="s">
        <v>82</v>
      </c>
      <c r="Z557" s="56" t="s">
        <v>126</v>
      </c>
      <c r="AA557" s="56" t="s">
        <v>869</v>
      </c>
      <c r="AB557" s="56" t="s">
        <v>826</v>
      </c>
      <c r="AC557" s="56" t="s">
        <v>68</v>
      </c>
      <c r="AD557" s="56" t="s">
        <v>68</v>
      </c>
      <c r="AE557" s="56" t="s">
        <v>870</v>
      </c>
      <c r="AF557" s="56" t="s">
        <v>871</v>
      </c>
      <c r="AG557" s="56">
        <v>8556</v>
      </c>
      <c r="AH557" s="56" t="s">
        <v>469</v>
      </c>
      <c r="AI557" s="56">
        <v>0</v>
      </c>
      <c r="AJ557" s="56">
        <v>0</v>
      </c>
      <c r="AK557" s="56">
        <v>3</v>
      </c>
      <c r="AL557" s="56">
        <v>0</v>
      </c>
      <c r="AM557" s="56">
        <v>0</v>
      </c>
      <c r="AN557" s="56">
        <v>0</v>
      </c>
      <c r="AO557" s="56">
        <v>0</v>
      </c>
      <c r="AP557" s="56">
        <v>0</v>
      </c>
      <c r="AQ557" s="56">
        <v>0</v>
      </c>
      <c r="AR557" s="56">
        <v>0</v>
      </c>
      <c r="AS557" s="56">
        <v>3</v>
      </c>
      <c r="AT557" s="56">
        <v>0</v>
      </c>
      <c r="AU557" s="56">
        <v>0</v>
      </c>
      <c r="AV557" s="57">
        <v>0</v>
      </c>
      <c r="AW557" s="56">
        <v>3</v>
      </c>
      <c r="AX557" s="57">
        <v>72.48</v>
      </c>
      <c r="AY557" s="57">
        <v>72.48</v>
      </c>
      <c r="AZ557" s="56">
        <v>0</v>
      </c>
      <c r="BA557" s="56">
        <v>0</v>
      </c>
      <c r="BB557" s="56">
        <v>3</v>
      </c>
      <c r="BC557" s="34">
        <v>24.16</v>
      </c>
      <c r="BD557" s="44">
        <f t="shared" si="8"/>
        <v>0</v>
      </c>
    </row>
    <row r="558" spans="1:56" s="34" customFormat="1">
      <c r="A558" s="56">
        <v>202315</v>
      </c>
      <c r="B558" s="56">
        <v>22</v>
      </c>
      <c r="C558" s="56" t="s">
        <v>498</v>
      </c>
      <c r="D558" s="56" t="s">
        <v>868</v>
      </c>
      <c r="E558" s="56">
        <v>2</v>
      </c>
      <c r="F558" s="56">
        <v>554708311</v>
      </c>
      <c r="G558" s="56" t="s">
        <v>699</v>
      </c>
      <c r="H558" s="56" t="s">
        <v>113</v>
      </c>
      <c r="I558" s="56" t="s">
        <v>97</v>
      </c>
      <c r="J558" s="56" t="s">
        <v>288</v>
      </c>
      <c r="K558" s="56" t="s">
        <v>185</v>
      </c>
      <c r="L558" s="56" t="s">
        <v>68</v>
      </c>
      <c r="M558" s="56" t="s">
        <v>82</v>
      </c>
      <c r="N558" s="56" t="s">
        <v>126</v>
      </c>
      <c r="O558" s="56" t="s">
        <v>126</v>
      </c>
      <c r="P558" s="56" t="s">
        <v>586</v>
      </c>
      <c r="Q558" s="56" t="s">
        <v>645</v>
      </c>
      <c r="R558" s="56" t="s">
        <v>646</v>
      </c>
      <c r="S558" s="56" t="s">
        <v>204</v>
      </c>
      <c r="T558" s="56">
        <v>20</v>
      </c>
      <c r="U558" s="56">
        <v>7552</v>
      </c>
      <c r="V558" s="56" t="s">
        <v>68</v>
      </c>
      <c r="W558" s="56" t="s">
        <v>68</v>
      </c>
      <c r="X558" s="56" t="s">
        <v>82</v>
      </c>
      <c r="Y558" s="56" t="s">
        <v>82</v>
      </c>
      <c r="Z558" s="56" t="s">
        <v>126</v>
      </c>
      <c r="AA558" s="56" t="s">
        <v>869</v>
      </c>
      <c r="AB558" s="56" t="s">
        <v>826</v>
      </c>
      <c r="AC558" s="56" t="s">
        <v>68</v>
      </c>
      <c r="AD558" s="56" t="s">
        <v>68</v>
      </c>
      <c r="AE558" s="56" t="s">
        <v>870</v>
      </c>
      <c r="AF558" s="56" t="s">
        <v>871</v>
      </c>
      <c r="AG558" s="56">
        <v>8556</v>
      </c>
      <c r="AH558" s="56" t="s">
        <v>469</v>
      </c>
      <c r="AI558" s="56">
        <v>0</v>
      </c>
      <c r="AJ558" s="56">
        <v>0</v>
      </c>
      <c r="AK558" s="56">
        <v>1</v>
      </c>
      <c r="AL558" s="56">
        <v>0</v>
      </c>
      <c r="AM558" s="56">
        <v>0</v>
      </c>
      <c r="AN558" s="56">
        <v>0</v>
      </c>
      <c r="AO558" s="56">
        <v>0</v>
      </c>
      <c r="AP558" s="56">
        <v>0</v>
      </c>
      <c r="AQ558" s="56">
        <v>0</v>
      </c>
      <c r="AR558" s="56">
        <v>0</v>
      </c>
      <c r="AS558" s="56">
        <v>1</v>
      </c>
      <c r="AT558" s="56">
        <v>0</v>
      </c>
      <c r="AU558" s="56">
        <v>0</v>
      </c>
      <c r="AV558" s="57">
        <v>0</v>
      </c>
      <c r="AW558" s="56">
        <v>1</v>
      </c>
      <c r="AX558" s="57">
        <v>20.260000000000002</v>
      </c>
      <c r="AY558" s="57">
        <v>20.260000000000002</v>
      </c>
      <c r="AZ558" s="56">
        <v>0</v>
      </c>
      <c r="BA558" s="56">
        <v>0</v>
      </c>
      <c r="BB558" s="56">
        <v>1</v>
      </c>
      <c r="BC558" s="34">
        <v>20.260000000000002</v>
      </c>
      <c r="BD558" s="44">
        <f t="shared" si="8"/>
        <v>0</v>
      </c>
    </row>
    <row r="559" spans="1:56" s="34" customFormat="1">
      <c r="A559" s="56">
        <v>202315</v>
      </c>
      <c r="B559" s="56">
        <v>22</v>
      </c>
      <c r="C559" s="56" t="s">
        <v>498</v>
      </c>
      <c r="D559" s="56" t="s">
        <v>868</v>
      </c>
      <c r="E559" s="56">
        <v>3</v>
      </c>
      <c r="F559" s="56">
        <v>567157593</v>
      </c>
      <c r="G559" s="56" t="s">
        <v>714</v>
      </c>
      <c r="H559" s="56" t="s">
        <v>113</v>
      </c>
      <c r="I559" s="56" t="s">
        <v>97</v>
      </c>
      <c r="J559" s="56" t="s">
        <v>288</v>
      </c>
      <c r="K559" s="56" t="s">
        <v>185</v>
      </c>
      <c r="L559" s="56" t="s">
        <v>68</v>
      </c>
      <c r="M559" s="56" t="s">
        <v>82</v>
      </c>
      <c r="N559" s="56" t="s">
        <v>126</v>
      </c>
      <c r="O559" s="56" t="s">
        <v>126</v>
      </c>
      <c r="P559" s="56" t="s">
        <v>586</v>
      </c>
      <c r="Q559" s="56" t="s">
        <v>645</v>
      </c>
      <c r="R559" s="56" t="s">
        <v>646</v>
      </c>
      <c r="S559" s="56" t="s">
        <v>204</v>
      </c>
      <c r="T559" s="56">
        <v>20</v>
      </c>
      <c r="U559" s="56">
        <v>7552</v>
      </c>
      <c r="V559" s="56" t="s">
        <v>68</v>
      </c>
      <c r="W559" s="56" t="s">
        <v>68</v>
      </c>
      <c r="X559" s="56" t="s">
        <v>82</v>
      </c>
      <c r="Y559" s="56" t="s">
        <v>82</v>
      </c>
      <c r="Z559" s="56" t="s">
        <v>126</v>
      </c>
      <c r="AA559" s="56" t="s">
        <v>869</v>
      </c>
      <c r="AB559" s="56" t="s">
        <v>826</v>
      </c>
      <c r="AC559" s="56" t="s">
        <v>68</v>
      </c>
      <c r="AD559" s="56" t="s">
        <v>68</v>
      </c>
      <c r="AE559" s="56" t="s">
        <v>870</v>
      </c>
      <c r="AF559" s="56" t="s">
        <v>871</v>
      </c>
      <c r="AG559" s="56">
        <v>8556</v>
      </c>
      <c r="AH559" s="56" t="s">
        <v>469</v>
      </c>
      <c r="AI559" s="56">
        <v>0</v>
      </c>
      <c r="AJ559" s="56">
        <v>0</v>
      </c>
      <c r="AK559" s="56">
        <v>4</v>
      </c>
      <c r="AL559" s="56">
        <v>0</v>
      </c>
      <c r="AM559" s="56">
        <v>0</v>
      </c>
      <c r="AN559" s="56">
        <v>0</v>
      </c>
      <c r="AO559" s="56">
        <v>0</v>
      </c>
      <c r="AP559" s="56">
        <v>0</v>
      </c>
      <c r="AQ559" s="56">
        <v>0</v>
      </c>
      <c r="AR559" s="56">
        <v>0</v>
      </c>
      <c r="AS559" s="56">
        <v>4</v>
      </c>
      <c r="AT559" s="56">
        <v>0</v>
      </c>
      <c r="AU559" s="56">
        <v>0</v>
      </c>
      <c r="AV559" s="57">
        <v>0</v>
      </c>
      <c r="AW559" s="56">
        <v>4</v>
      </c>
      <c r="AX559" s="57">
        <v>138.6</v>
      </c>
      <c r="AY559" s="57">
        <v>138.6</v>
      </c>
      <c r="AZ559" s="56">
        <v>0</v>
      </c>
      <c r="BA559" s="56">
        <v>0</v>
      </c>
      <c r="BB559" s="56">
        <v>4</v>
      </c>
      <c r="BC559" s="34">
        <v>34.65</v>
      </c>
      <c r="BD559" s="44">
        <f t="shared" si="8"/>
        <v>0</v>
      </c>
    </row>
    <row r="560" spans="1:56" s="34" customFormat="1">
      <c r="A560" s="56">
        <v>202315</v>
      </c>
      <c r="B560" s="56">
        <v>22</v>
      </c>
      <c r="C560" s="56" t="s">
        <v>498</v>
      </c>
      <c r="D560" s="56" t="s">
        <v>868</v>
      </c>
      <c r="E560" s="56">
        <v>4</v>
      </c>
      <c r="F560" s="56">
        <v>567158421</v>
      </c>
      <c r="G560" s="56" t="s">
        <v>714</v>
      </c>
      <c r="H560" s="56" t="s">
        <v>113</v>
      </c>
      <c r="I560" s="56" t="s">
        <v>97</v>
      </c>
      <c r="J560" s="56" t="s">
        <v>288</v>
      </c>
      <c r="K560" s="56" t="s">
        <v>185</v>
      </c>
      <c r="L560" s="56" t="s">
        <v>68</v>
      </c>
      <c r="M560" s="56" t="s">
        <v>82</v>
      </c>
      <c r="N560" s="56" t="s">
        <v>68</v>
      </c>
      <c r="O560" s="56" t="s">
        <v>126</v>
      </c>
      <c r="P560" s="56" t="s">
        <v>586</v>
      </c>
      <c r="Q560" s="56" t="s">
        <v>68</v>
      </c>
      <c r="R560" s="56" t="s">
        <v>68</v>
      </c>
      <c r="S560" s="56" t="s">
        <v>204</v>
      </c>
      <c r="T560" s="56">
        <v>20</v>
      </c>
      <c r="U560" s="56">
        <v>7552</v>
      </c>
      <c r="V560" s="56" t="s">
        <v>629</v>
      </c>
      <c r="W560" s="56" t="s">
        <v>100</v>
      </c>
      <c r="X560" s="56" t="s">
        <v>82</v>
      </c>
      <c r="Y560" s="56" t="s">
        <v>82</v>
      </c>
      <c r="Z560" s="56" t="s">
        <v>68</v>
      </c>
      <c r="AA560" s="56" t="s">
        <v>68</v>
      </c>
      <c r="AB560" s="56" t="s">
        <v>826</v>
      </c>
      <c r="AC560" s="56" t="s">
        <v>68</v>
      </c>
      <c r="AD560" s="56" t="s">
        <v>68</v>
      </c>
      <c r="AE560" s="56" t="s">
        <v>68</v>
      </c>
      <c r="AF560" s="56" t="s">
        <v>68</v>
      </c>
      <c r="AG560" s="34" t="s">
        <v>68</v>
      </c>
      <c r="AH560" s="56" t="s">
        <v>469</v>
      </c>
      <c r="AI560" s="56">
        <v>0</v>
      </c>
      <c r="AJ560" s="56">
        <v>0</v>
      </c>
      <c r="AK560" s="56">
        <v>0</v>
      </c>
      <c r="AL560" s="56">
        <v>2</v>
      </c>
      <c r="AM560" s="56">
        <v>2</v>
      </c>
      <c r="AN560" s="56">
        <v>0</v>
      </c>
      <c r="AO560" s="56">
        <v>0</v>
      </c>
      <c r="AP560" s="56">
        <v>0</v>
      </c>
      <c r="AQ560" s="56">
        <v>0</v>
      </c>
      <c r="AR560" s="56">
        <v>0</v>
      </c>
      <c r="AS560" s="56">
        <v>0</v>
      </c>
      <c r="AT560" s="56">
        <v>0</v>
      </c>
      <c r="AU560" s="56">
        <v>2</v>
      </c>
      <c r="AV560" s="57">
        <v>81.180000000000007</v>
      </c>
      <c r="AW560" s="56">
        <v>0</v>
      </c>
      <c r="AX560" s="57">
        <v>0</v>
      </c>
      <c r="AY560" s="57">
        <v>81.180000000000007</v>
      </c>
      <c r="AZ560" s="56">
        <v>0</v>
      </c>
      <c r="BA560" s="56">
        <v>0</v>
      </c>
      <c r="BB560" s="56">
        <v>0</v>
      </c>
      <c r="BC560" s="34">
        <v>40.590000000000003</v>
      </c>
      <c r="BD560" s="44">
        <f t="shared" si="8"/>
        <v>0</v>
      </c>
    </row>
    <row r="561" spans="1:56" s="34" customFormat="1">
      <c r="A561" s="56">
        <v>202315</v>
      </c>
      <c r="B561" s="56">
        <v>22</v>
      </c>
      <c r="C561" s="56" t="s">
        <v>498</v>
      </c>
      <c r="D561" s="56" t="s">
        <v>868</v>
      </c>
      <c r="E561" s="56">
        <v>5</v>
      </c>
      <c r="F561" s="56">
        <v>595605570</v>
      </c>
      <c r="G561" s="56" t="s">
        <v>668</v>
      </c>
      <c r="H561" s="56" t="s">
        <v>113</v>
      </c>
      <c r="I561" s="56" t="s">
        <v>97</v>
      </c>
      <c r="J561" s="56" t="s">
        <v>288</v>
      </c>
      <c r="K561" s="56" t="s">
        <v>185</v>
      </c>
      <c r="L561" s="56" t="s">
        <v>68</v>
      </c>
      <c r="M561" s="56" t="s">
        <v>82</v>
      </c>
      <c r="N561" s="56" t="s">
        <v>126</v>
      </c>
      <c r="O561" s="56" t="s">
        <v>126</v>
      </c>
      <c r="P561" s="56" t="s">
        <v>586</v>
      </c>
      <c r="Q561" s="56" t="s">
        <v>645</v>
      </c>
      <c r="R561" s="56" t="s">
        <v>646</v>
      </c>
      <c r="S561" s="56" t="s">
        <v>204</v>
      </c>
      <c r="T561" s="56">
        <v>20</v>
      </c>
      <c r="U561" s="56">
        <v>7552</v>
      </c>
      <c r="V561" s="56" t="s">
        <v>68</v>
      </c>
      <c r="W561" s="56" t="s">
        <v>68</v>
      </c>
      <c r="X561" s="56" t="s">
        <v>82</v>
      </c>
      <c r="Y561" s="56" t="s">
        <v>82</v>
      </c>
      <c r="Z561" s="56" t="s">
        <v>126</v>
      </c>
      <c r="AA561" s="56" t="s">
        <v>869</v>
      </c>
      <c r="AB561" s="56" t="s">
        <v>826</v>
      </c>
      <c r="AC561" s="56" t="s">
        <v>68</v>
      </c>
      <c r="AD561" s="56" t="s">
        <v>68</v>
      </c>
      <c r="AE561" s="56" t="s">
        <v>870</v>
      </c>
      <c r="AF561" s="56" t="s">
        <v>871</v>
      </c>
      <c r="AG561" s="56">
        <v>8556</v>
      </c>
      <c r="AH561" s="56" t="s">
        <v>469</v>
      </c>
      <c r="AI561" s="56">
        <v>0</v>
      </c>
      <c r="AJ561" s="56">
        <v>0</v>
      </c>
      <c r="AK561" s="56">
        <v>6</v>
      </c>
      <c r="AL561" s="56">
        <v>0</v>
      </c>
      <c r="AM561" s="56">
        <v>0</v>
      </c>
      <c r="AN561" s="56">
        <v>0</v>
      </c>
      <c r="AO561" s="56">
        <v>0</v>
      </c>
      <c r="AP561" s="56">
        <v>0</v>
      </c>
      <c r="AQ561" s="56">
        <v>0</v>
      </c>
      <c r="AR561" s="56">
        <v>0</v>
      </c>
      <c r="AS561" s="56">
        <v>6</v>
      </c>
      <c r="AT561" s="56">
        <v>0</v>
      </c>
      <c r="AU561" s="56">
        <v>0</v>
      </c>
      <c r="AV561" s="57">
        <v>0</v>
      </c>
      <c r="AW561" s="56">
        <v>6</v>
      </c>
      <c r="AX561" s="57">
        <v>112.8</v>
      </c>
      <c r="AY561" s="57">
        <v>112.8</v>
      </c>
      <c r="AZ561" s="56">
        <v>0</v>
      </c>
      <c r="BA561" s="56">
        <v>0</v>
      </c>
      <c r="BB561" s="56">
        <v>6</v>
      </c>
      <c r="BC561" s="34">
        <v>18.8</v>
      </c>
      <c r="BD561" s="44">
        <f t="shared" si="8"/>
        <v>0</v>
      </c>
    </row>
    <row r="562" spans="1:56" s="34" customFormat="1">
      <c r="A562" s="56">
        <v>202315</v>
      </c>
      <c r="B562" s="56">
        <v>22</v>
      </c>
      <c r="C562" s="56" t="s">
        <v>498</v>
      </c>
      <c r="D562" s="56" t="s">
        <v>868</v>
      </c>
      <c r="E562" s="56">
        <v>6</v>
      </c>
      <c r="F562" s="56">
        <v>595605571</v>
      </c>
      <c r="G562" s="56" t="s">
        <v>668</v>
      </c>
      <c r="H562" s="56" t="s">
        <v>113</v>
      </c>
      <c r="I562" s="56" t="s">
        <v>97</v>
      </c>
      <c r="J562" s="56" t="s">
        <v>288</v>
      </c>
      <c r="K562" s="56" t="s">
        <v>185</v>
      </c>
      <c r="L562" s="56" t="s">
        <v>68</v>
      </c>
      <c r="M562" s="56" t="s">
        <v>82</v>
      </c>
      <c r="N562" s="56" t="s">
        <v>126</v>
      </c>
      <c r="O562" s="56" t="s">
        <v>126</v>
      </c>
      <c r="P562" s="56" t="s">
        <v>586</v>
      </c>
      <c r="Q562" s="56" t="s">
        <v>645</v>
      </c>
      <c r="R562" s="56" t="s">
        <v>646</v>
      </c>
      <c r="S562" s="56" t="s">
        <v>204</v>
      </c>
      <c r="T562" s="56">
        <v>20</v>
      </c>
      <c r="U562" s="56">
        <v>7552</v>
      </c>
      <c r="V562" s="56" t="s">
        <v>68</v>
      </c>
      <c r="W562" s="56" t="s">
        <v>68</v>
      </c>
      <c r="X562" s="56" t="s">
        <v>82</v>
      </c>
      <c r="Y562" s="56" t="s">
        <v>82</v>
      </c>
      <c r="Z562" s="56" t="s">
        <v>126</v>
      </c>
      <c r="AA562" s="56" t="s">
        <v>869</v>
      </c>
      <c r="AB562" s="56" t="s">
        <v>826</v>
      </c>
      <c r="AC562" s="56" t="s">
        <v>68</v>
      </c>
      <c r="AD562" s="56" t="s">
        <v>68</v>
      </c>
      <c r="AE562" s="56" t="s">
        <v>870</v>
      </c>
      <c r="AF562" s="56" t="s">
        <v>871</v>
      </c>
      <c r="AG562" s="56">
        <v>8556</v>
      </c>
      <c r="AH562" s="56" t="s">
        <v>469</v>
      </c>
      <c r="AI562" s="56">
        <v>0</v>
      </c>
      <c r="AJ562" s="56">
        <v>0</v>
      </c>
      <c r="AK562" s="56">
        <v>6</v>
      </c>
      <c r="AL562" s="56">
        <v>0</v>
      </c>
      <c r="AM562" s="56">
        <v>0</v>
      </c>
      <c r="AN562" s="56">
        <v>0</v>
      </c>
      <c r="AO562" s="56">
        <v>0</v>
      </c>
      <c r="AP562" s="56">
        <v>0</v>
      </c>
      <c r="AQ562" s="56">
        <v>0</v>
      </c>
      <c r="AR562" s="56">
        <v>0</v>
      </c>
      <c r="AS562" s="56">
        <v>6</v>
      </c>
      <c r="AT562" s="56">
        <v>0</v>
      </c>
      <c r="AU562" s="56">
        <v>0</v>
      </c>
      <c r="AV562" s="57">
        <v>0</v>
      </c>
      <c r="AW562" s="56">
        <v>6</v>
      </c>
      <c r="AX562" s="57">
        <v>131.82</v>
      </c>
      <c r="AY562" s="57">
        <v>131.82</v>
      </c>
      <c r="AZ562" s="56">
        <v>0</v>
      </c>
      <c r="BA562" s="56">
        <v>0</v>
      </c>
      <c r="BB562" s="56">
        <v>6</v>
      </c>
      <c r="BC562" s="34">
        <v>21.97</v>
      </c>
      <c r="BD562" s="44">
        <f t="shared" si="8"/>
        <v>0</v>
      </c>
    </row>
    <row r="563" spans="1:56" s="34" customFormat="1">
      <c r="A563" s="56">
        <v>202315</v>
      </c>
      <c r="B563" s="56">
        <v>22</v>
      </c>
      <c r="C563" s="56" t="s">
        <v>498</v>
      </c>
      <c r="D563" s="56" t="s">
        <v>868</v>
      </c>
      <c r="E563" s="56">
        <v>7</v>
      </c>
      <c r="F563" s="56">
        <v>595605584</v>
      </c>
      <c r="G563" s="56" t="s">
        <v>660</v>
      </c>
      <c r="H563" s="56" t="s">
        <v>113</v>
      </c>
      <c r="I563" s="56" t="s">
        <v>97</v>
      </c>
      <c r="J563" s="56" t="s">
        <v>288</v>
      </c>
      <c r="K563" s="56" t="s">
        <v>185</v>
      </c>
      <c r="L563" s="56" t="s">
        <v>68</v>
      </c>
      <c r="M563" s="56" t="s">
        <v>82</v>
      </c>
      <c r="N563" s="56" t="s">
        <v>126</v>
      </c>
      <c r="O563" s="56" t="s">
        <v>126</v>
      </c>
      <c r="P563" s="56" t="s">
        <v>586</v>
      </c>
      <c r="Q563" s="56" t="s">
        <v>645</v>
      </c>
      <c r="R563" s="56" t="s">
        <v>646</v>
      </c>
      <c r="S563" s="56" t="s">
        <v>204</v>
      </c>
      <c r="T563" s="56">
        <v>20</v>
      </c>
      <c r="U563" s="56">
        <v>7552</v>
      </c>
      <c r="V563" s="56" t="s">
        <v>68</v>
      </c>
      <c r="W563" s="56" t="s">
        <v>68</v>
      </c>
      <c r="X563" s="56" t="s">
        <v>82</v>
      </c>
      <c r="Y563" s="56" t="s">
        <v>82</v>
      </c>
      <c r="Z563" s="56" t="s">
        <v>126</v>
      </c>
      <c r="AA563" s="56" t="s">
        <v>869</v>
      </c>
      <c r="AB563" s="56" t="s">
        <v>826</v>
      </c>
      <c r="AC563" s="56" t="s">
        <v>68</v>
      </c>
      <c r="AD563" s="56" t="s">
        <v>68</v>
      </c>
      <c r="AE563" s="56" t="s">
        <v>870</v>
      </c>
      <c r="AF563" s="56" t="s">
        <v>871</v>
      </c>
      <c r="AG563" s="56">
        <v>8556</v>
      </c>
      <c r="AH563" s="56" t="s">
        <v>469</v>
      </c>
      <c r="AI563" s="56">
        <v>0</v>
      </c>
      <c r="AJ563" s="56">
        <v>0</v>
      </c>
      <c r="AK563" s="56">
        <v>2</v>
      </c>
      <c r="AL563" s="56">
        <v>0</v>
      </c>
      <c r="AM563" s="56">
        <v>0</v>
      </c>
      <c r="AN563" s="56">
        <v>0</v>
      </c>
      <c r="AO563" s="56">
        <v>0</v>
      </c>
      <c r="AP563" s="56">
        <v>0</v>
      </c>
      <c r="AQ563" s="56">
        <v>0</v>
      </c>
      <c r="AR563" s="56">
        <v>0</v>
      </c>
      <c r="AS563" s="56">
        <v>2</v>
      </c>
      <c r="AT563" s="56">
        <v>0</v>
      </c>
      <c r="AU563" s="56">
        <v>0</v>
      </c>
      <c r="AV563" s="57">
        <v>0</v>
      </c>
      <c r="AW563" s="56">
        <v>2</v>
      </c>
      <c r="AX563" s="57">
        <v>43.94</v>
      </c>
      <c r="AY563" s="57">
        <v>43.94</v>
      </c>
      <c r="AZ563" s="56">
        <v>0</v>
      </c>
      <c r="BA563" s="56">
        <v>0</v>
      </c>
      <c r="BB563" s="56">
        <v>2</v>
      </c>
      <c r="BC563" s="34">
        <v>21.97</v>
      </c>
      <c r="BD563" s="44">
        <f t="shared" si="8"/>
        <v>0</v>
      </c>
    </row>
    <row r="564" spans="1:56" s="34" customFormat="1">
      <c r="A564" s="56">
        <v>202315</v>
      </c>
      <c r="B564" s="56">
        <v>22</v>
      </c>
      <c r="C564" s="56" t="s">
        <v>498</v>
      </c>
      <c r="D564" s="56" t="s">
        <v>868</v>
      </c>
      <c r="E564" s="56">
        <v>8</v>
      </c>
      <c r="F564" s="56">
        <v>595605590</v>
      </c>
      <c r="G564" s="56" t="s">
        <v>660</v>
      </c>
      <c r="H564" s="56" t="s">
        <v>113</v>
      </c>
      <c r="I564" s="56" t="s">
        <v>97</v>
      </c>
      <c r="J564" s="56" t="s">
        <v>288</v>
      </c>
      <c r="K564" s="56" t="s">
        <v>185</v>
      </c>
      <c r="L564" s="56" t="s">
        <v>68</v>
      </c>
      <c r="M564" s="56" t="s">
        <v>82</v>
      </c>
      <c r="N564" s="56" t="s">
        <v>126</v>
      </c>
      <c r="O564" s="56" t="s">
        <v>126</v>
      </c>
      <c r="P564" s="56" t="s">
        <v>586</v>
      </c>
      <c r="Q564" s="56" t="s">
        <v>645</v>
      </c>
      <c r="R564" s="56" t="s">
        <v>646</v>
      </c>
      <c r="S564" s="56" t="s">
        <v>204</v>
      </c>
      <c r="T564" s="56">
        <v>20</v>
      </c>
      <c r="U564" s="56">
        <v>7552</v>
      </c>
      <c r="V564" s="56" t="s">
        <v>68</v>
      </c>
      <c r="W564" s="56" t="s">
        <v>68</v>
      </c>
      <c r="X564" s="56" t="s">
        <v>82</v>
      </c>
      <c r="Y564" s="56" t="s">
        <v>82</v>
      </c>
      <c r="Z564" s="56" t="s">
        <v>126</v>
      </c>
      <c r="AA564" s="56" t="s">
        <v>869</v>
      </c>
      <c r="AB564" s="56" t="s">
        <v>826</v>
      </c>
      <c r="AC564" s="56" t="s">
        <v>68</v>
      </c>
      <c r="AD564" s="56" t="s">
        <v>68</v>
      </c>
      <c r="AE564" s="56" t="s">
        <v>870</v>
      </c>
      <c r="AF564" s="56" t="s">
        <v>871</v>
      </c>
      <c r="AG564" s="56">
        <v>8556</v>
      </c>
      <c r="AH564" s="56" t="s">
        <v>469</v>
      </c>
      <c r="AI564" s="56">
        <v>0</v>
      </c>
      <c r="AJ564" s="56">
        <v>0</v>
      </c>
      <c r="AK564" s="56">
        <v>2</v>
      </c>
      <c r="AL564" s="56">
        <v>0</v>
      </c>
      <c r="AM564" s="56">
        <v>0</v>
      </c>
      <c r="AN564" s="56">
        <v>0</v>
      </c>
      <c r="AO564" s="56">
        <v>0</v>
      </c>
      <c r="AP564" s="56">
        <v>0</v>
      </c>
      <c r="AQ564" s="56">
        <v>0</v>
      </c>
      <c r="AR564" s="56">
        <v>0</v>
      </c>
      <c r="AS564" s="56">
        <v>2</v>
      </c>
      <c r="AT564" s="56">
        <v>0</v>
      </c>
      <c r="AU564" s="56">
        <v>0</v>
      </c>
      <c r="AV564" s="57">
        <v>0</v>
      </c>
      <c r="AW564" s="56">
        <v>2</v>
      </c>
      <c r="AX564" s="57">
        <v>37.76</v>
      </c>
      <c r="AY564" s="57">
        <v>37.76</v>
      </c>
      <c r="AZ564" s="56">
        <v>0</v>
      </c>
      <c r="BA564" s="56">
        <v>0</v>
      </c>
      <c r="BB564" s="56">
        <v>2</v>
      </c>
      <c r="BC564" s="34">
        <v>18.88</v>
      </c>
      <c r="BD564" s="44">
        <f t="shared" si="8"/>
        <v>0</v>
      </c>
    </row>
    <row r="565" spans="1:56" s="34" customFormat="1">
      <c r="A565" s="56">
        <v>202315</v>
      </c>
      <c r="B565" s="56">
        <v>22</v>
      </c>
      <c r="C565" s="56" t="s">
        <v>498</v>
      </c>
      <c r="D565" s="56" t="s">
        <v>868</v>
      </c>
      <c r="E565" s="56">
        <v>9</v>
      </c>
      <c r="F565" s="56">
        <v>655012827</v>
      </c>
      <c r="G565" s="56" t="s">
        <v>709</v>
      </c>
      <c r="H565" s="56" t="s">
        <v>113</v>
      </c>
      <c r="I565" s="56" t="s">
        <v>97</v>
      </c>
      <c r="J565" s="56" t="s">
        <v>288</v>
      </c>
      <c r="K565" s="56" t="s">
        <v>68</v>
      </c>
      <c r="L565" s="56" t="s">
        <v>68</v>
      </c>
      <c r="M565" s="56" t="s">
        <v>82</v>
      </c>
      <c r="N565" s="56" t="s">
        <v>68</v>
      </c>
      <c r="O565" s="56" t="s">
        <v>68</v>
      </c>
      <c r="P565" s="56" t="s">
        <v>586</v>
      </c>
      <c r="Q565" s="56" t="s">
        <v>68</v>
      </c>
      <c r="R565" s="56" t="s">
        <v>68</v>
      </c>
      <c r="S565" s="56" t="s">
        <v>204</v>
      </c>
      <c r="T565" s="56">
        <v>20</v>
      </c>
      <c r="U565" s="56">
        <v>7552</v>
      </c>
      <c r="V565" s="56" t="s">
        <v>68</v>
      </c>
      <c r="W565" s="56" t="s">
        <v>68</v>
      </c>
      <c r="X565" s="56" t="s">
        <v>82</v>
      </c>
      <c r="Y565" s="56" t="s">
        <v>82</v>
      </c>
      <c r="Z565" s="56" t="s">
        <v>68</v>
      </c>
      <c r="AA565" s="56" t="s">
        <v>68</v>
      </c>
      <c r="AB565" s="56" t="s">
        <v>826</v>
      </c>
      <c r="AC565" s="56" t="s">
        <v>68</v>
      </c>
      <c r="AD565" s="56" t="s">
        <v>68</v>
      </c>
      <c r="AE565" s="56" t="s">
        <v>68</v>
      </c>
      <c r="AF565" s="56" t="s">
        <v>68</v>
      </c>
      <c r="AG565" s="56">
        <v>-1</v>
      </c>
      <c r="AH565" s="56" t="s">
        <v>469</v>
      </c>
      <c r="AI565" s="34" t="s">
        <v>68</v>
      </c>
      <c r="AJ565" s="34" t="s">
        <v>68</v>
      </c>
      <c r="AK565" s="34" t="s">
        <v>68</v>
      </c>
      <c r="AL565" s="56">
        <v>3</v>
      </c>
      <c r="AM565" s="56">
        <v>3</v>
      </c>
      <c r="AN565" s="56">
        <v>0</v>
      </c>
      <c r="AO565" s="56">
        <v>0</v>
      </c>
      <c r="AP565" s="56">
        <v>0</v>
      </c>
      <c r="AQ565" s="56">
        <v>0</v>
      </c>
      <c r="AR565" s="56">
        <v>0</v>
      </c>
      <c r="AS565" s="56">
        <v>0</v>
      </c>
      <c r="AT565" s="56">
        <v>0</v>
      </c>
      <c r="AU565" s="56">
        <v>3</v>
      </c>
      <c r="AV565" s="57">
        <v>87.15</v>
      </c>
      <c r="AW565" s="56">
        <v>0</v>
      </c>
      <c r="AX565" s="57">
        <v>0</v>
      </c>
      <c r="AY565" s="57">
        <v>87.15</v>
      </c>
      <c r="AZ565" s="56">
        <v>0</v>
      </c>
      <c r="BA565" s="34" t="s">
        <v>68</v>
      </c>
      <c r="BB565" s="56">
        <v>0</v>
      </c>
      <c r="BC565" s="34">
        <v>29.05</v>
      </c>
      <c r="BD565" s="44">
        <f t="shared" si="8"/>
        <v>0</v>
      </c>
    </row>
    <row r="566" spans="1:56" s="34" customFormat="1">
      <c r="A566" s="56">
        <v>202315</v>
      </c>
      <c r="B566" s="56">
        <v>22</v>
      </c>
      <c r="C566" s="56" t="s">
        <v>498</v>
      </c>
      <c r="D566" s="56" t="s">
        <v>868</v>
      </c>
      <c r="E566" s="56">
        <v>9</v>
      </c>
      <c r="F566" s="56">
        <v>655012827</v>
      </c>
      <c r="G566" s="56" t="s">
        <v>709</v>
      </c>
      <c r="H566" s="56" t="s">
        <v>113</v>
      </c>
      <c r="I566" s="56" t="s">
        <v>97</v>
      </c>
      <c r="J566" s="56" t="s">
        <v>288</v>
      </c>
      <c r="K566" s="56" t="s">
        <v>185</v>
      </c>
      <c r="L566" s="56" t="s">
        <v>68</v>
      </c>
      <c r="M566" s="56" t="s">
        <v>82</v>
      </c>
      <c r="N566" s="56" t="s">
        <v>126</v>
      </c>
      <c r="O566" s="56" t="s">
        <v>126</v>
      </c>
      <c r="P566" s="56" t="s">
        <v>586</v>
      </c>
      <c r="Q566" s="56" t="s">
        <v>645</v>
      </c>
      <c r="R566" s="56" t="s">
        <v>646</v>
      </c>
      <c r="S566" s="56" t="s">
        <v>204</v>
      </c>
      <c r="T566" s="56">
        <v>20</v>
      </c>
      <c r="U566" s="56">
        <v>7552</v>
      </c>
      <c r="V566" s="56" t="s">
        <v>68</v>
      </c>
      <c r="W566" s="56" t="s">
        <v>68</v>
      </c>
      <c r="X566" s="56" t="s">
        <v>82</v>
      </c>
      <c r="Y566" s="56" t="s">
        <v>82</v>
      </c>
      <c r="Z566" s="56" t="s">
        <v>126</v>
      </c>
      <c r="AA566" s="56" t="s">
        <v>869</v>
      </c>
      <c r="AB566" s="56" t="s">
        <v>826</v>
      </c>
      <c r="AC566" s="56" t="s">
        <v>68</v>
      </c>
      <c r="AD566" s="56" t="s">
        <v>68</v>
      </c>
      <c r="AE566" s="56" t="s">
        <v>870</v>
      </c>
      <c r="AF566" s="56" t="s">
        <v>871</v>
      </c>
      <c r="AG566" s="56">
        <v>8556</v>
      </c>
      <c r="AH566" s="56" t="s">
        <v>469</v>
      </c>
      <c r="AI566" s="56">
        <v>0</v>
      </c>
      <c r="AJ566" s="56">
        <v>0</v>
      </c>
      <c r="AK566" s="56">
        <v>3</v>
      </c>
      <c r="AL566" s="56">
        <v>0</v>
      </c>
      <c r="AM566" s="56">
        <v>0</v>
      </c>
      <c r="AN566" s="56">
        <v>0</v>
      </c>
      <c r="AO566" s="56">
        <v>0</v>
      </c>
      <c r="AP566" s="56">
        <v>0</v>
      </c>
      <c r="AQ566" s="56">
        <v>0</v>
      </c>
      <c r="AR566" s="56">
        <v>0</v>
      </c>
      <c r="AS566" s="56">
        <v>3</v>
      </c>
      <c r="AT566" s="56">
        <v>0</v>
      </c>
      <c r="AU566" s="56">
        <v>0</v>
      </c>
      <c r="AV566" s="57">
        <v>0</v>
      </c>
      <c r="AW566" s="56">
        <v>3</v>
      </c>
      <c r="AX566" s="57">
        <v>87.15</v>
      </c>
      <c r="AY566" s="57">
        <v>87.15</v>
      </c>
      <c r="AZ566" s="56">
        <v>0</v>
      </c>
      <c r="BA566" s="56">
        <v>0</v>
      </c>
      <c r="BB566" s="56">
        <v>3</v>
      </c>
      <c r="BC566" s="34">
        <v>29.05</v>
      </c>
      <c r="BD566" s="44">
        <f t="shared" si="8"/>
        <v>0</v>
      </c>
    </row>
    <row r="567" spans="1:56" s="34" customFormat="1">
      <c r="A567" s="56">
        <v>202315</v>
      </c>
      <c r="B567" s="56">
        <v>22</v>
      </c>
      <c r="C567" s="56" t="s">
        <v>498</v>
      </c>
      <c r="D567" s="56" t="s">
        <v>883</v>
      </c>
      <c r="E567" s="56">
        <v>1</v>
      </c>
      <c r="F567" s="56">
        <v>595605570</v>
      </c>
      <c r="G567" s="56" t="s">
        <v>668</v>
      </c>
      <c r="H567" s="56" t="s">
        <v>91</v>
      </c>
      <c r="I567" s="56" t="s">
        <v>68</v>
      </c>
      <c r="J567" s="56" t="s">
        <v>68</v>
      </c>
      <c r="K567" s="56" t="s">
        <v>68</v>
      </c>
      <c r="L567" s="56" t="s">
        <v>68</v>
      </c>
      <c r="M567" s="56" t="s">
        <v>185</v>
      </c>
      <c r="N567" s="56" t="s">
        <v>68</v>
      </c>
      <c r="O567" s="56" t="s">
        <v>68</v>
      </c>
      <c r="P567" s="56" t="s">
        <v>577</v>
      </c>
      <c r="Q567" s="56" t="s">
        <v>68</v>
      </c>
      <c r="R567" s="56" t="s">
        <v>68</v>
      </c>
      <c r="S567" s="56" t="s">
        <v>204</v>
      </c>
      <c r="T567" s="56">
        <v>20</v>
      </c>
      <c r="U567" s="56">
        <v>7552</v>
      </c>
      <c r="V567" s="56" t="s">
        <v>68</v>
      </c>
      <c r="W567" s="56" t="s">
        <v>68</v>
      </c>
      <c r="X567" s="56" t="s">
        <v>185</v>
      </c>
      <c r="Y567" s="56" t="s">
        <v>185</v>
      </c>
      <c r="Z567" s="56" t="s">
        <v>68</v>
      </c>
      <c r="AA567" s="56" t="s">
        <v>68</v>
      </c>
      <c r="AB567" s="56" t="s">
        <v>68</v>
      </c>
      <c r="AC567" s="56" t="s">
        <v>68</v>
      </c>
      <c r="AD567" s="56" t="s">
        <v>68</v>
      </c>
      <c r="AE567" s="56" t="s">
        <v>68</v>
      </c>
      <c r="AF567" s="56" t="s">
        <v>68</v>
      </c>
      <c r="AG567" s="56">
        <v>-1</v>
      </c>
      <c r="AH567" s="56" t="s">
        <v>469</v>
      </c>
      <c r="AI567" s="34" t="s">
        <v>68</v>
      </c>
      <c r="AJ567" s="34" t="s">
        <v>68</v>
      </c>
      <c r="AK567" s="34" t="s">
        <v>68</v>
      </c>
      <c r="AL567" s="56">
        <v>6</v>
      </c>
      <c r="AM567" s="56">
        <v>6</v>
      </c>
      <c r="AN567" s="56">
        <v>0</v>
      </c>
      <c r="AO567" s="56">
        <v>0</v>
      </c>
      <c r="AP567" s="56">
        <v>0</v>
      </c>
      <c r="AQ567" s="56">
        <v>0</v>
      </c>
      <c r="AR567" s="56">
        <v>0</v>
      </c>
      <c r="AS567" s="56">
        <v>0</v>
      </c>
      <c r="AT567" s="56">
        <v>0</v>
      </c>
      <c r="AU567" s="56">
        <v>6</v>
      </c>
      <c r="AV567" s="57">
        <v>112.8</v>
      </c>
      <c r="AW567" s="56">
        <v>0</v>
      </c>
      <c r="AX567" s="57">
        <v>0</v>
      </c>
      <c r="AY567" s="57">
        <v>112.8</v>
      </c>
      <c r="AZ567" s="56">
        <v>0</v>
      </c>
      <c r="BA567" s="34" t="s">
        <v>68</v>
      </c>
      <c r="BB567" s="56">
        <v>0</v>
      </c>
      <c r="BC567" s="34">
        <v>18.8</v>
      </c>
      <c r="BD567" s="44">
        <f t="shared" si="8"/>
        <v>0</v>
      </c>
    </row>
    <row r="568" spans="1:56" s="34" customFormat="1">
      <c r="A568" s="56">
        <v>202315</v>
      </c>
      <c r="B568" s="56">
        <v>22</v>
      </c>
      <c r="C568" s="56" t="s">
        <v>498</v>
      </c>
      <c r="D568" s="56" t="s">
        <v>883</v>
      </c>
      <c r="E568" s="56">
        <v>1</v>
      </c>
      <c r="F568" s="56">
        <v>595605570</v>
      </c>
      <c r="G568" s="56" t="s">
        <v>668</v>
      </c>
      <c r="H568" s="56" t="s">
        <v>91</v>
      </c>
      <c r="I568" s="56" t="s">
        <v>68</v>
      </c>
      <c r="J568" s="56" t="s">
        <v>68</v>
      </c>
      <c r="K568" s="56" t="s">
        <v>584</v>
      </c>
      <c r="L568" s="56" t="s">
        <v>68</v>
      </c>
      <c r="M568" s="56" t="s">
        <v>185</v>
      </c>
      <c r="N568" s="56" t="s">
        <v>138</v>
      </c>
      <c r="O568" s="56" t="s">
        <v>68</v>
      </c>
      <c r="P568" s="56" t="s">
        <v>577</v>
      </c>
      <c r="Q568" s="56" t="s">
        <v>819</v>
      </c>
      <c r="R568" s="56" t="s">
        <v>820</v>
      </c>
      <c r="S568" s="56" t="s">
        <v>204</v>
      </c>
      <c r="T568" s="56">
        <v>20</v>
      </c>
      <c r="U568" s="56">
        <v>7552</v>
      </c>
      <c r="V568" s="56" t="s">
        <v>68</v>
      </c>
      <c r="W568" s="56" t="s">
        <v>68</v>
      </c>
      <c r="X568" s="56" t="s">
        <v>185</v>
      </c>
      <c r="Y568" s="56" t="s">
        <v>185</v>
      </c>
      <c r="Z568" s="56" t="s">
        <v>138</v>
      </c>
      <c r="AA568" s="56" t="s">
        <v>890</v>
      </c>
      <c r="AB568" s="56" t="s">
        <v>68</v>
      </c>
      <c r="AC568" s="56" t="s">
        <v>68</v>
      </c>
      <c r="AD568" s="56" t="s">
        <v>68</v>
      </c>
      <c r="AE568" s="56" t="s">
        <v>891</v>
      </c>
      <c r="AF568" s="56" t="s">
        <v>892</v>
      </c>
      <c r="AG568" s="56">
        <v>6329</v>
      </c>
      <c r="AH568" s="56" t="s">
        <v>469</v>
      </c>
      <c r="AI568" s="56">
        <v>0</v>
      </c>
      <c r="AJ568" s="56">
        <v>2</v>
      </c>
      <c r="AK568" s="56">
        <v>0</v>
      </c>
      <c r="AL568" s="56">
        <v>0</v>
      </c>
      <c r="AM568" s="56">
        <v>0</v>
      </c>
      <c r="AN568" s="56">
        <v>0</v>
      </c>
      <c r="AO568" s="56">
        <v>0</v>
      </c>
      <c r="AP568" s="56">
        <v>0</v>
      </c>
      <c r="AQ568" s="56">
        <v>0</v>
      </c>
      <c r="AR568" s="56">
        <v>0</v>
      </c>
      <c r="AS568" s="56">
        <v>0</v>
      </c>
      <c r="AT568" s="56">
        <v>0</v>
      </c>
      <c r="AU568" s="56">
        <v>0</v>
      </c>
      <c r="AV568" s="57">
        <v>0</v>
      </c>
      <c r="AW568" s="56">
        <v>0</v>
      </c>
      <c r="AX568" s="57">
        <v>0</v>
      </c>
      <c r="AY568" s="57">
        <v>37.6</v>
      </c>
      <c r="AZ568" s="56">
        <v>0</v>
      </c>
      <c r="BA568" s="56">
        <v>0</v>
      </c>
      <c r="BB568" s="56">
        <v>2</v>
      </c>
      <c r="BC568" s="34">
        <v>18.8</v>
      </c>
      <c r="BD568" s="44">
        <f t="shared" si="8"/>
        <v>0</v>
      </c>
    </row>
    <row r="569" spans="1:56" s="34" customFormat="1">
      <c r="A569" s="56">
        <v>202316</v>
      </c>
      <c r="B569" s="56">
        <v>22</v>
      </c>
      <c r="C569" s="56" t="s">
        <v>69</v>
      </c>
      <c r="D569" s="56" t="s">
        <v>1029</v>
      </c>
      <c r="E569" s="56">
        <v>1</v>
      </c>
      <c r="F569" s="56">
        <v>563777439</v>
      </c>
      <c r="G569" s="56" t="s">
        <v>670</v>
      </c>
      <c r="H569" s="56" t="s">
        <v>118</v>
      </c>
      <c r="I569" s="56" t="s">
        <v>118</v>
      </c>
      <c r="J569" s="56" t="s">
        <v>68</v>
      </c>
      <c r="K569" s="56" t="s">
        <v>97</v>
      </c>
      <c r="L569" s="56" t="s">
        <v>68</v>
      </c>
      <c r="M569" s="56" t="s">
        <v>167</v>
      </c>
      <c r="N569" s="56" t="s">
        <v>68</v>
      </c>
      <c r="O569" s="56" t="s">
        <v>68</v>
      </c>
      <c r="P569" s="56" t="s">
        <v>587</v>
      </c>
      <c r="Q569" s="56" t="s">
        <v>68</v>
      </c>
      <c r="R569" s="56" t="s">
        <v>68</v>
      </c>
      <c r="S569" s="56" t="s">
        <v>204</v>
      </c>
      <c r="T569" s="56">
        <v>20</v>
      </c>
      <c r="U569" s="56">
        <v>7552</v>
      </c>
      <c r="V569" s="56" t="s">
        <v>68</v>
      </c>
      <c r="W569" s="56" t="s">
        <v>68</v>
      </c>
      <c r="X569" s="56" t="s">
        <v>167</v>
      </c>
      <c r="Y569" s="56" t="s">
        <v>167</v>
      </c>
      <c r="Z569" s="56" t="s">
        <v>68</v>
      </c>
      <c r="AA569" s="56" t="s">
        <v>68</v>
      </c>
      <c r="AB569" s="56" t="s">
        <v>68</v>
      </c>
      <c r="AC569" s="56" t="s">
        <v>99</v>
      </c>
      <c r="AD569" s="56" t="s">
        <v>671</v>
      </c>
      <c r="AE569" s="56" t="s">
        <v>68</v>
      </c>
      <c r="AF569" s="56" t="s">
        <v>68</v>
      </c>
      <c r="AG569" s="34" t="s">
        <v>68</v>
      </c>
      <c r="AH569" s="56" t="s">
        <v>469</v>
      </c>
      <c r="AI569" s="56">
        <v>0</v>
      </c>
      <c r="AJ569" s="56">
        <v>0</v>
      </c>
      <c r="AK569" s="56">
        <v>0</v>
      </c>
      <c r="AL569" s="56">
        <v>11</v>
      </c>
      <c r="AM569" s="56">
        <v>0</v>
      </c>
      <c r="AN569" s="56">
        <v>0</v>
      </c>
      <c r="AO569" s="56">
        <v>0</v>
      </c>
      <c r="AP569" s="56">
        <v>0</v>
      </c>
      <c r="AQ569" s="56">
        <v>11</v>
      </c>
      <c r="AR569" s="56">
        <v>0</v>
      </c>
      <c r="AS569" s="56">
        <v>0</v>
      </c>
      <c r="AT569" s="56">
        <v>0</v>
      </c>
      <c r="AU569" s="56">
        <v>0</v>
      </c>
      <c r="AV569" s="57">
        <v>0</v>
      </c>
      <c r="AW569" s="56">
        <v>11</v>
      </c>
      <c r="AX569" s="57">
        <v>269.5</v>
      </c>
      <c r="AY569" s="57">
        <v>269.5</v>
      </c>
      <c r="AZ569" s="56">
        <v>0</v>
      </c>
      <c r="BA569" s="56">
        <v>0</v>
      </c>
      <c r="BB569" s="56">
        <v>0</v>
      </c>
      <c r="BC569" s="34">
        <v>24.5</v>
      </c>
      <c r="BD569" s="44">
        <f t="shared" si="8"/>
        <v>0</v>
      </c>
    </row>
    <row r="570" spans="1:56" s="34" customFormat="1">
      <c r="A570" s="56">
        <v>202316</v>
      </c>
      <c r="B570" s="56">
        <v>22</v>
      </c>
      <c r="C570" s="56" t="s">
        <v>498</v>
      </c>
      <c r="D570" s="56" t="s">
        <v>952</v>
      </c>
      <c r="E570" s="56">
        <v>1</v>
      </c>
      <c r="F570" s="56">
        <v>567158421</v>
      </c>
      <c r="G570" s="56" t="s">
        <v>714</v>
      </c>
      <c r="H570" s="56" t="s">
        <v>118</v>
      </c>
      <c r="I570" s="56" t="s">
        <v>118</v>
      </c>
      <c r="J570" s="56" t="s">
        <v>118</v>
      </c>
      <c r="K570" s="56" t="s">
        <v>97</v>
      </c>
      <c r="L570" s="56" t="s">
        <v>68</v>
      </c>
      <c r="M570" s="56" t="s">
        <v>167</v>
      </c>
      <c r="N570" s="56" t="s">
        <v>76</v>
      </c>
      <c r="O570" s="56" t="s">
        <v>76</v>
      </c>
      <c r="P570" s="56" t="s">
        <v>587</v>
      </c>
      <c r="Q570" s="56" t="s">
        <v>645</v>
      </c>
      <c r="R570" s="56" t="s">
        <v>646</v>
      </c>
      <c r="S570" s="56" t="s">
        <v>204</v>
      </c>
      <c r="T570" s="56">
        <v>20</v>
      </c>
      <c r="U570" s="56">
        <v>7552</v>
      </c>
      <c r="V570" s="56" t="s">
        <v>68</v>
      </c>
      <c r="W570" s="56" t="s">
        <v>68</v>
      </c>
      <c r="X570" s="56" t="s">
        <v>167</v>
      </c>
      <c r="Y570" s="56" t="s">
        <v>167</v>
      </c>
      <c r="Z570" s="56" t="s">
        <v>76</v>
      </c>
      <c r="AA570" s="56" t="s">
        <v>989</v>
      </c>
      <c r="AB570" s="56" t="s">
        <v>953</v>
      </c>
      <c r="AC570" s="56" t="s">
        <v>68</v>
      </c>
      <c r="AD570" s="56" t="s">
        <v>68</v>
      </c>
      <c r="AE570" s="56" t="s">
        <v>990</v>
      </c>
      <c r="AF570" s="56" t="s">
        <v>991</v>
      </c>
      <c r="AG570" s="56">
        <v>9812</v>
      </c>
      <c r="AH570" s="56" t="s">
        <v>469</v>
      </c>
      <c r="AI570" s="56">
        <v>0</v>
      </c>
      <c r="AJ570" s="56">
        <v>0</v>
      </c>
      <c r="AK570" s="56">
        <v>2</v>
      </c>
      <c r="AL570" s="56">
        <v>0</v>
      </c>
      <c r="AM570" s="56">
        <v>0</v>
      </c>
      <c r="AN570" s="56">
        <v>0</v>
      </c>
      <c r="AO570" s="56">
        <v>0</v>
      </c>
      <c r="AP570" s="56">
        <v>0</v>
      </c>
      <c r="AQ570" s="56">
        <v>0</v>
      </c>
      <c r="AR570" s="56">
        <v>0</v>
      </c>
      <c r="AS570" s="56">
        <v>2</v>
      </c>
      <c r="AT570" s="56">
        <v>0</v>
      </c>
      <c r="AU570" s="56">
        <v>0</v>
      </c>
      <c r="AV570" s="57">
        <v>0</v>
      </c>
      <c r="AW570" s="56">
        <v>2</v>
      </c>
      <c r="AX570" s="57">
        <v>81.180000000000007</v>
      </c>
      <c r="AY570" s="57">
        <v>81.180000000000007</v>
      </c>
      <c r="AZ570" s="56">
        <v>0</v>
      </c>
      <c r="BA570" s="56">
        <v>0</v>
      </c>
      <c r="BB570" s="56">
        <v>2</v>
      </c>
      <c r="BC570" s="34">
        <v>40.590000000000003</v>
      </c>
      <c r="BD570" s="44">
        <f t="shared" si="8"/>
        <v>0</v>
      </c>
    </row>
    <row r="571" spans="1:56" s="34" customFormat="1">
      <c r="A571" s="56">
        <v>202316</v>
      </c>
      <c r="B571" s="56">
        <v>22</v>
      </c>
      <c r="C571" s="56" t="s">
        <v>498</v>
      </c>
      <c r="D571" s="56" t="s">
        <v>952</v>
      </c>
      <c r="E571" s="56">
        <v>2</v>
      </c>
      <c r="F571" s="56">
        <v>655012824</v>
      </c>
      <c r="G571" s="56" t="s">
        <v>709</v>
      </c>
      <c r="H571" s="56" t="s">
        <v>118</v>
      </c>
      <c r="I571" s="56" t="s">
        <v>118</v>
      </c>
      <c r="J571" s="56" t="s">
        <v>118</v>
      </c>
      <c r="K571" s="56" t="s">
        <v>97</v>
      </c>
      <c r="L571" s="56" t="s">
        <v>68</v>
      </c>
      <c r="M571" s="56" t="s">
        <v>167</v>
      </c>
      <c r="N571" s="56" t="s">
        <v>76</v>
      </c>
      <c r="O571" s="56" t="s">
        <v>76</v>
      </c>
      <c r="P571" s="56" t="s">
        <v>587</v>
      </c>
      <c r="Q571" s="56" t="s">
        <v>645</v>
      </c>
      <c r="R571" s="56" t="s">
        <v>646</v>
      </c>
      <c r="S571" s="56" t="s">
        <v>204</v>
      </c>
      <c r="T571" s="56">
        <v>20</v>
      </c>
      <c r="U571" s="56">
        <v>7552</v>
      </c>
      <c r="V571" s="56" t="s">
        <v>68</v>
      </c>
      <c r="W571" s="56" t="s">
        <v>68</v>
      </c>
      <c r="X571" s="56" t="s">
        <v>167</v>
      </c>
      <c r="Y571" s="56" t="s">
        <v>167</v>
      </c>
      <c r="Z571" s="56" t="s">
        <v>76</v>
      </c>
      <c r="AA571" s="56" t="s">
        <v>989</v>
      </c>
      <c r="AB571" s="56" t="s">
        <v>953</v>
      </c>
      <c r="AC571" s="56" t="s">
        <v>68</v>
      </c>
      <c r="AD571" s="56" t="s">
        <v>68</v>
      </c>
      <c r="AE571" s="56" t="s">
        <v>990</v>
      </c>
      <c r="AF571" s="56" t="s">
        <v>991</v>
      </c>
      <c r="AG571" s="56">
        <v>9812</v>
      </c>
      <c r="AH571" s="56" t="s">
        <v>469</v>
      </c>
      <c r="AI571" s="56">
        <v>0</v>
      </c>
      <c r="AJ571" s="56">
        <v>0</v>
      </c>
      <c r="AK571" s="56">
        <v>2</v>
      </c>
      <c r="AL571" s="56">
        <v>0</v>
      </c>
      <c r="AM571" s="56">
        <v>0</v>
      </c>
      <c r="AN571" s="56">
        <v>0</v>
      </c>
      <c r="AO571" s="56">
        <v>0</v>
      </c>
      <c r="AP571" s="56">
        <v>0</v>
      </c>
      <c r="AQ571" s="56">
        <v>0</v>
      </c>
      <c r="AR571" s="56">
        <v>0</v>
      </c>
      <c r="AS571" s="56">
        <v>2</v>
      </c>
      <c r="AT571" s="56">
        <v>0</v>
      </c>
      <c r="AU571" s="56">
        <v>0</v>
      </c>
      <c r="AV571" s="57">
        <v>0</v>
      </c>
      <c r="AW571" s="56">
        <v>2</v>
      </c>
      <c r="AX571" s="57">
        <v>48.72</v>
      </c>
      <c r="AY571" s="57">
        <v>48.72</v>
      </c>
      <c r="AZ571" s="56">
        <v>0</v>
      </c>
      <c r="BA571" s="56">
        <v>0</v>
      </c>
      <c r="BB571" s="56">
        <v>2</v>
      </c>
      <c r="BC571" s="34">
        <v>24.36</v>
      </c>
      <c r="BD571" s="44">
        <f t="shared" si="8"/>
        <v>0</v>
      </c>
    </row>
    <row r="572" spans="1:56" s="34" customFormat="1">
      <c r="A572" s="56">
        <v>202316</v>
      </c>
      <c r="B572" s="56">
        <v>22</v>
      </c>
      <c r="C572" s="56" t="s">
        <v>498</v>
      </c>
      <c r="D572" s="56" t="s">
        <v>952</v>
      </c>
      <c r="E572" s="56">
        <v>3</v>
      </c>
      <c r="F572" s="56">
        <v>655012827</v>
      </c>
      <c r="G572" s="56" t="s">
        <v>709</v>
      </c>
      <c r="H572" s="56" t="s">
        <v>118</v>
      </c>
      <c r="I572" s="56" t="s">
        <v>118</v>
      </c>
      <c r="J572" s="56" t="s">
        <v>118</v>
      </c>
      <c r="K572" s="56" t="s">
        <v>68</v>
      </c>
      <c r="L572" s="56" t="s">
        <v>68</v>
      </c>
      <c r="M572" s="56" t="s">
        <v>167</v>
      </c>
      <c r="N572" s="56" t="s">
        <v>68</v>
      </c>
      <c r="O572" s="56" t="s">
        <v>68</v>
      </c>
      <c r="P572" s="56" t="s">
        <v>587</v>
      </c>
      <c r="Q572" s="56" t="s">
        <v>68</v>
      </c>
      <c r="R572" s="56" t="s">
        <v>68</v>
      </c>
      <c r="S572" s="56" t="s">
        <v>204</v>
      </c>
      <c r="T572" s="56">
        <v>20</v>
      </c>
      <c r="U572" s="56">
        <v>7552</v>
      </c>
      <c r="V572" s="56" t="s">
        <v>68</v>
      </c>
      <c r="W572" s="56" t="s">
        <v>68</v>
      </c>
      <c r="X572" s="56" t="s">
        <v>167</v>
      </c>
      <c r="Y572" s="56" t="s">
        <v>167</v>
      </c>
      <c r="Z572" s="56" t="s">
        <v>68</v>
      </c>
      <c r="AA572" s="56" t="s">
        <v>68</v>
      </c>
      <c r="AB572" s="56" t="s">
        <v>953</v>
      </c>
      <c r="AC572" s="56" t="s">
        <v>68</v>
      </c>
      <c r="AD572" s="56" t="s">
        <v>68</v>
      </c>
      <c r="AE572" s="56" t="s">
        <v>68</v>
      </c>
      <c r="AF572" s="56" t="s">
        <v>68</v>
      </c>
      <c r="AG572" s="56">
        <v>-1</v>
      </c>
      <c r="AH572" s="56" t="s">
        <v>469</v>
      </c>
      <c r="AI572" s="34" t="s">
        <v>68</v>
      </c>
      <c r="AJ572" s="34" t="s">
        <v>68</v>
      </c>
      <c r="AK572" s="34" t="s">
        <v>68</v>
      </c>
      <c r="AL572" s="56">
        <v>3</v>
      </c>
      <c r="AM572" s="56">
        <v>3</v>
      </c>
      <c r="AN572" s="56">
        <v>0</v>
      </c>
      <c r="AO572" s="56">
        <v>0</v>
      </c>
      <c r="AP572" s="56">
        <v>0</v>
      </c>
      <c r="AQ572" s="56">
        <v>0</v>
      </c>
      <c r="AR572" s="56">
        <v>0</v>
      </c>
      <c r="AS572" s="56">
        <v>0</v>
      </c>
      <c r="AT572" s="56">
        <v>0</v>
      </c>
      <c r="AU572" s="56">
        <v>3</v>
      </c>
      <c r="AV572" s="57">
        <v>87.15</v>
      </c>
      <c r="AW572" s="56">
        <v>0</v>
      </c>
      <c r="AX572" s="57">
        <v>0</v>
      </c>
      <c r="AY572" s="57">
        <v>87.15</v>
      </c>
      <c r="AZ572" s="56">
        <v>0</v>
      </c>
      <c r="BA572" s="34" t="s">
        <v>68</v>
      </c>
      <c r="BB572" s="56">
        <v>0</v>
      </c>
      <c r="BC572" s="34">
        <v>29.05</v>
      </c>
      <c r="BD572" s="44">
        <f t="shared" si="8"/>
        <v>0</v>
      </c>
    </row>
    <row r="573" spans="1:56" s="34" customFormat="1">
      <c r="A573" s="56">
        <v>202316</v>
      </c>
      <c r="B573" s="56">
        <v>22</v>
      </c>
      <c r="C573" s="56" t="s">
        <v>498</v>
      </c>
      <c r="D573" s="56" t="s">
        <v>952</v>
      </c>
      <c r="E573" s="56">
        <v>3</v>
      </c>
      <c r="F573" s="56">
        <v>655012827</v>
      </c>
      <c r="G573" s="56" t="s">
        <v>709</v>
      </c>
      <c r="H573" s="56" t="s">
        <v>118</v>
      </c>
      <c r="I573" s="56" t="s">
        <v>118</v>
      </c>
      <c r="J573" s="56" t="s">
        <v>118</v>
      </c>
      <c r="K573" s="56" t="s">
        <v>97</v>
      </c>
      <c r="L573" s="56" t="s">
        <v>68</v>
      </c>
      <c r="M573" s="56" t="s">
        <v>167</v>
      </c>
      <c r="N573" s="56" t="s">
        <v>76</v>
      </c>
      <c r="O573" s="56" t="s">
        <v>76</v>
      </c>
      <c r="P573" s="56" t="s">
        <v>587</v>
      </c>
      <c r="Q573" s="56" t="s">
        <v>645</v>
      </c>
      <c r="R573" s="56" t="s">
        <v>646</v>
      </c>
      <c r="S573" s="56" t="s">
        <v>204</v>
      </c>
      <c r="T573" s="56">
        <v>20</v>
      </c>
      <c r="U573" s="56">
        <v>7552</v>
      </c>
      <c r="V573" s="56" t="s">
        <v>68</v>
      </c>
      <c r="W573" s="56" t="s">
        <v>68</v>
      </c>
      <c r="X573" s="56" t="s">
        <v>167</v>
      </c>
      <c r="Y573" s="56" t="s">
        <v>167</v>
      </c>
      <c r="Z573" s="56" t="s">
        <v>76</v>
      </c>
      <c r="AA573" s="56" t="s">
        <v>989</v>
      </c>
      <c r="AB573" s="56" t="s">
        <v>953</v>
      </c>
      <c r="AC573" s="56" t="s">
        <v>68</v>
      </c>
      <c r="AD573" s="56" t="s">
        <v>68</v>
      </c>
      <c r="AE573" s="56" t="s">
        <v>990</v>
      </c>
      <c r="AF573" s="56" t="s">
        <v>991</v>
      </c>
      <c r="AG573" s="56">
        <v>9812</v>
      </c>
      <c r="AH573" s="56" t="s">
        <v>469</v>
      </c>
      <c r="AI573" s="56">
        <v>0</v>
      </c>
      <c r="AJ573" s="56">
        <v>0</v>
      </c>
      <c r="AK573" s="56">
        <v>9</v>
      </c>
      <c r="AL573" s="56">
        <v>0</v>
      </c>
      <c r="AM573" s="56">
        <v>0</v>
      </c>
      <c r="AN573" s="56">
        <v>0</v>
      </c>
      <c r="AO573" s="56">
        <v>0</v>
      </c>
      <c r="AP573" s="56">
        <v>0</v>
      </c>
      <c r="AQ573" s="56">
        <v>0</v>
      </c>
      <c r="AR573" s="56">
        <v>0</v>
      </c>
      <c r="AS573" s="56">
        <v>9</v>
      </c>
      <c r="AT573" s="56">
        <v>0</v>
      </c>
      <c r="AU573" s="56">
        <v>0</v>
      </c>
      <c r="AV573" s="57">
        <v>0</v>
      </c>
      <c r="AW573" s="56">
        <v>9</v>
      </c>
      <c r="AX573" s="57">
        <v>261.45</v>
      </c>
      <c r="AY573" s="57">
        <v>261.45</v>
      </c>
      <c r="AZ573" s="56">
        <v>0</v>
      </c>
      <c r="BA573" s="56">
        <v>0</v>
      </c>
      <c r="BB573" s="56">
        <v>9</v>
      </c>
      <c r="BC573" s="34">
        <v>29.05</v>
      </c>
      <c r="BD573" s="44">
        <f t="shared" si="8"/>
        <v>0</v>
      </c>
    </row>
    <row r="574" spans="1:56" s="34" customFormat="1">
      <c r="A574" s="56">
        <v>202317</v>
      </c>
      <c r="B574" s="56">
        <v>22</v>
      </c>
      <c r="C574" s="56" t="s">
        <v>69</v>
      </c>
      <c r="D574" s="56" t="s">
        <v>1034</v>
      </c>
      <c r="E574" s="56">
        <v>1</v>
      </c>
      <c r="F574" s="56">
        <v>563777439</v>
      </c>
      <c r="G574" s="56" t="s">
        <v>670</v>
      </c>
      <c r="H574" s="56" t="s">
        <v>82</v>
      </c>
      <c r="I574" s="56" t="s">
        <v>82</v>
      </c>
      <c r="J574" s="56" t="s">
        <v>176</v>
      </c>
      <c r="K574" s="56" t="s">
        <v>176</v>
      </c>
      <c r="L574" s="56" t="s">
        <v>68</v>
      </c>
      <c r="M574" s="56" t="s">
        <v>75</v>
      </c>
      <c r="N574" s="56" t="s">
        <v>68</v>
      </c>
      <c r="O574" s="56" t="s">
        <v>68</v>
      </c>
      <c r="P574" s="56" t="s">
        <v>576</v>
      </c>
      <c r="Q574" s="56" t="s">
        <v>68</v>
      </c>
      <c r="R574" s="56" t="s">
        <v>68</v>
      </c>
      <c r="S574" s="56" t="s">
        <v>204</v>
      </c>
      <c r="T574" s="56">
        <v>20</v>
      </c>
      <c r="U574" s="56">
        <v>7552</v>
      </c>
      <c r="V574" s="56" t="s">
        <v>629</v>
      </c>
      <c r="W574" s="56" t="s">
        <v>100</v>
      </c>
      <c r="X574" s="56" t="s">
        <v>75</v>
      </c>
      <c r="Y574" s="56" t="s">
        <v>75</v>
      </c>
      <c r="Z574" s="56" t="s">
        <v>68</v>
      </c>
      <c r="AA574" s="56" t="s">
        <v>68</v>
      </c>
      <c r="AB574" s="56" t="s">
        <v>977</v>
      </c>
      <c r="AC574" s="56" t="s">
        <v>68</v>
      </c>
      <c r="AD574" s="56" t="s">
        <v>68</v>
      </c>
      <c r="AE574" s="56" t="s">
        <v>68</v>
      </c>
      <c r="AF574" s="56" t="s">
        <v>68</v>
      </c>
      <c r="AG574" s="34" t="s">
        <v>68</v>
      </c>
      <c r="AH574" s="56" t="s">
        <v>469</v>
      </c>
      <c r="AI574" s="56">
        <v>0</v>
      </c>
      <c r="AJ574" s="56">
        <v>0</v>
      </c>
      <c r="AK574" s="56">
        <v>0</v>
      </c>
      <c r="AL574" s="56">
        <v>3</v>
      </c>
      <c r="AM574" s="56">
        <v>3</v>
      </c>
      <c r="AN574" s="56">
        <v>0</v>
      </c>
      <c r="AO574" s="56">
        <v>0</v>
      </c>
      <c r="AP574" s="56">
        <v>0</v>
      </c>
      <c r="AQ574" s="56">
        <v>0</v>
      </c>
      <c r="AR574" s="56">
        <v>0</v>
      </c>
      <c r="AS574" s="56">
        <v>0</v>
      </c>
      <c r="AT574" s="56">
        <v>0</v>
      </c>
      <c r="AU574" s="56">
        <v>3</v>
      </c>
      <c r="AV574" s="57">
        <v>73.5</v>
      </c>
      <c r="AW574" s="56">
        <v>0</v>
      </c>
      <c r="AX574" s="57">
        <v>0</v>
      </c>
      <c r="AY574" s="57">
        <v>73.5</v>
      </c>
      <c r="AZ574" s="56">
        <v>0</v>
      </c>
      <c r="BA574" s="56">
        <v>0</v>
      </c>
      <c r="BB574" s="56">
        <v>0</v>
      </c>
      <c r="BC574" s="34">
        <v>24.5</v>
      </c>
      <c r="BD574" s="44">
        <f t="shared" si="8"/>
        <v>0</v>
      </c>
    </row>
    <row r="575" spans="1:56" s="34" customFormat="1">
      <c r="A575" s="56">
        <v>202317</v>
      </c>
      <c r="B575" s="56">
        <v>22</v>
      </c>
      <c r="C575" s="56" t="s">
        <v>69</v>
      </c>
      <c r="D575" s="56" t="s">
        <v>1034</v>
      </c>
      <c r="E575" s="56">
        <v>2</v>
      </c>
      <c r="F575" s="56">
        <v>596065132</v>
      </c>
      <c r="G575" s="56" t="s">
        <v>633</v>
      </c>
      <c r="H575" s="56" t="s">
        <v>82</v>
      </c>
      <c r="I575" s="56" t="s">
        <v>82</v>
      </c>
      <c r="J575" s="56" t="s">
        <v>176</v>
      </c>
      <c r="K575" s="56" t="s">
        <v>176</v>
      </c>
      <c r="L575" s="56" t="s">
        <v>68</v>
      </c>
      <c r="M575" s="56" t="s">
        <v>75</v>
      </c>
      <c r="N575" s="56" t="s">
        <v>68</v>
      </c>
      <c r="O575" s="56" t="s">
        <v>68</v>
      </c>
      <c r="P575" s="56" t="s">
        <v>576</v>
      </c>
      <c r="Q575" s="56" t="s">
        <v>68</v>
      </c>
      <c r="R575" s="56" t="s">
        <v>68</v>
      </c>
      <c r="S575" s="56" t="s">
        <v>204</v>
      </c>
      <c r="T575" s="56">
        <v>20</v>
      </c>
      <c r="U575" s="56">
        <v>7552</v>
      </c>
      <c r="V575" s="56" t="s">
        <v>629</v>
      </c>
      <c r="W575" s="56" t="s">
        <v>100</v>
      </c>
      <c r="X575" s="56" t="s">
        <v>75</v>
      </c>
      <c r="Y575" s="56" t="s">
        <v>75</v>
      </c>
      <c r="Z575" s="56" t="s">
        <v>68</v>
      </c>
      <c r="AA575" s="56" t="s">
        <v>68</v>
      </c>
      <c r="AB575" s="56" t="s">
        <v>977</v>
      </c>
      <c r="AC575" s="56" t="s">
        <v>68</v>
      </c>
      <c r="AD575" s="56" t="s">
        <v>68</v>
      </c>
      <c r="AE575" s="56" t="s">
        <v>68</v>
      </c>
      <c r="AF575" s="56" t="s">
        <v>68</v>
      </c>
      <c r="AG575" s="34" t="s">
        <v>68</v>
      </c>
      <c r="AH575" s="56" t="s">
        <v>469</v>
      </c>
      <c r="AI575" s="56">
        <v>0</v>
      </c>
      <c r="AJ575" s="56">
        <v>0</v>
      </c>
      <c r="AK575" s="56">
        <v>0</v>
      </c>
      <c r="AL575" s="56">
        <v>3</v>
      </c>
      <c r="AM575" s="56">
        <v>3</v>
      </c>
      <c r="AN575" s="56">
        <v>0</v>
      </c>
      <c r="AO575" s="56">
        <v>0</v>
      </c>
      <c r="AP575" s="56">
        <v>0</v>
      </c>
      <c r="AQ575" s="56">
        <v>0</v>
      </c>
      <c r="AR575" s="56">
        <v>0</v>
      </c>
      <c r="AS575" s="56">
        <v>0</v>
      </c>
      <c r="AT575" s="56">
        <v>0</v>
      </c>
      <c r="AU575" s="56">
        <v>3</v>
      </c>
      <c r="AV575" s="57">
        <v>94.92</v>
      </c>
      <c r="AW575" s="56">
        <v>0</v>
      </c>
      <c r="AX575" s="57">
        <v>0</v>
      </c>
      <c r="AY575" s="57">
        <v>94.92</v>
      </c>
      <c r="AZ575" s="56">
        <v>0</v>
      </c>
      <c r="BA575" s="56">
        <v>0</v>
      </c>
      <c r="BB575" s="56">
        <v>0</v>
      </c>
      <c r="BC575" s="34">
        <v>31.64</v>
      </c>
      <c r="BD575" s="44">
        <f t="shared" si="8"/>
        <v>0</v>
      </c>
    </row>
    <row r="576" spans="1:56" s="34" customFormat="1">
      <c r="A576" s="56">
        <v>202317</v>
      </c>
      <c r="B576" s="56">
        <v>22</v>
      </c>
      <c r="C576" s="56" t="s">
        <v>69</v>
      </c>
      <c r="D576" s="56" t="s">
        <v>1034</v>
      </c>
      <c r="E576" s="56">
        <v>3</v>
      </c>
      <c r="F576" s="56">
        <v>596066252</v>
      </c>
      <c r="G576" s="56" t="s">
        <v>633</v>
      </c>
      <c r="H576" s="56" t="s">
        <v>82</v>
      </c>
      <c r="I576" s="56" t="s">
        <v>82</v>
      </c>
      <c r="J576" s="56" t="s">
        <v>176</v>
      </c>
      <c r="K576" s="56" t="s">
        <v>176</v>
      </c>
      <c r="L576" s="56" t="s">
        <v>68</v>
      </c>
      <c r="M576" s="56" t="s">
        <v>75</v>
      </c>
      <c r="N576" s="56" t="s">
        <v>68</v>
      </c>
      <c r="O576" s="56" t="s">
        <v>68</v>
      </c>
      <c r="P576" s="56" t="s">
        <v>576</v>
      </c>
      <c r="Q576" s="56" t="s">
        <v>68</v>
      </c>
      <c r="R576" s="56" t="s">
        <v>68</v>
      </c>
      <c r="S576" s="56" t="s">
        <v>204</v>
      </c>
      <c r="T576" s="56">
        <v>20</v>
      </c>
      <c r="U576" s="56">
        <v>7552</v>
      </c>
      <c r="V576" s="56" t="s">
        <v>68</v>
      </c>
      <c r="W576" s="56" t="s">
        <v>68</v>
      </c>
      <c r="X576" s="56" t="s">
        <v>75</v>
      </c>
      <c r="Y576" s="56" t="s">
        <v>75</v>
      </c>
      <c r="Z576" s="56" t="s">
        <v>1067</v>
      </c>
      <c r="AA576" s="56" t="s">
        <v>677</v>
      </c>
      <c r="AB576" s="56" t="s">
        <v>977</v>
      </c>
      <c r="AC576" s="56" t="s">
        <v>68</v>
      </c>
      <c r="AD576" s="56" t="s">
        <v>68</v>
      </c>
      <c r="AE576" s="56" t="s">
        <v>68</v>
      </c>
      <c r="AF576" s="56" t="s">
        <v>68</v>
      </c>
      <c r="AG576" s="56">
        <v>11639</v>
      </c>
      <c r="AH576" s="56" t="s">
        <v>469</v>
      </c>
      <c r="AI576" s="56">
        <v>0</v>
      </c>
      <c r="AJ576" s="56">
        <v>0</v>
      </c>
      <c r="AK576" s="56">
        <v>0</v>
      </c>
      <c r="AL576" s="56">
        <v>0</v>
      </c>
      <c r="AM576" s="56">
        <v>0</v>
      </c>
      <c r="AN576" s="56">
        <v>0</v>
      </c>
      <c r="AO576" s="56">
        <v>0</v>
      </c>
      <c r="AP576" s="56">
        <v>0</v>
      </c>
      <c r="AQ576" s="56">
        <v>0</v>
      </c>
      <c r="AR576" s="56">
        <v>0</v>
      </c>
      <c r="AS576" s="56">
        <v>0</v>
      </c>
      <c r="AT576" s="56">
        <v>0</v>
      </c>
      <c r="AU576" s="56">
        <v>0</v>
      </c>
      <c r="AV576" s="57">
        <v>0</v>
      </c>
      <c r="AW576" s="56">
        <v>0</v>
      </c>
      <c r="AX576" s="57">
        <v>0</v>
      </c>
      <c r="AY576" s="57">
        <v>0</v>
      </c>
      <c r="AZ576" s="56">
        <v>0</v>
      </c>
      <c r="BA576" s="56">
        <v>0</v>
      </c>
      <c r="BB576" s="56">
        <v>0</v>
      </c>
      <c r="BC576" s="34">
        <v>36.44</v>
      </c>
      <c r="BD576" s="44">
        <f t="shared" si="8"/>
        <v>0</v>
      </c>
    </row>
    <row r="577" spans="1:56" s="34" customFormat="1">
      <c r="A577" s="56">
        <v>202317</v>
      </c>
      <c r="B577" s="56">
        <v>22</v>
      </c>
      <c r="C577" s="56" t="s">
        <v>69</v>
      </c>
      <c r="D577" s="56" t="s">
        <v>1034</v>
      </c>
      <c r="E577" s="56">
        <v>3</v>
      </c>
      <c r="F577" s="56">
        <v>596066252</v>
      </c>
      <c r="G577" s="56" t="s">
        <v>633</v>
      </c>
      <c r="H577" s="56" t="s">
        <v>82</v>
      </c>
      <c r="I577" s="56" t="s">
        <v>82</v>
      </c>
      <c r="J577" s="56" t="s">
        <v>176</v>
      </c>
      <c r="K577" s="56" t="s">
        <v>176</v>
      </c>
      <c r="L577" s="56" t="s">
        <v>68</v>
      </c>
      <c r="M577" s="56" t="s">
        <v>75</v>
      </c>
      <c r="N577" s="56" t="s">
        <v>68</v>
      </c>
      <c r="O577" s="56" t="s">
        <v>68</v>
      </c>
      <c r="P577" s="56" t="s">
        <v>576</v>
      </c>
      <c r="Q577" s="56" t="s">
        <v>68</v>
      </c>
      <c r="R577" s="56" t="s">
        <v>68</v>
      </c>
      <c r="S577" s="56" t="s">
        <v>204</v>
      </c>
      <c r="T577" s="56">
        <v>20</v>
      </c>
      <c r="U577" s="56">
        <v>7552</v>
      </c>
      <c r="V577" s="56" t="s">
        <v>68</v>
      </c>
      <c r="W577" s="56" t="s">
        <v>68</v>
      </c>
      <c r="X577" s="56" t="s">
        <v>75</v>
      </c>
      <c r="Y577" s="56" t="s">
        <v>75</v>
      </c>
      <c r="Z577" s="56" t="s">
        <v>1106</v>
      </c>
      <c r="AA577" s="56" t="s">
        <v>1107</v>
      </c>
      <c r="AB577" s="56" t="s">
        <v>977</v>
      </c>
      <c r="AC577" s="56" t="s">
        <v>68</v>
      </c>
      <c r="AD577" s="56" t="s">
        <v>68</v>
      </c>
      <c r="AE577" s="56" t="s">
        <v>68</v>
      </c>
      <c r="AF577" s="56" t="s">
        <v>68</v>
      </c>
      <c r="AG577" s="56">
        <v>11365</v>
      </c>
      <c r="AH577" s="56" t="s">
        <v>469</v>
      </c>
      <c r="AI577" s="56">
        <v>0</v>
      </c>
      <c r="AJ577" s="56">
        <v>0</v>
      </c>
      <c r="AK577" s="56">
        <v>2</v>
      </c>
      <c r="AL577" s="56">
        <v>0</v>
      </c>
      <c r="AM577" s="56">
        <v>0</v>
      </c>
      <c r="AN577" s="56">
        <v>0</v>
      </c>
      <c r="AO577" s="56">
        <v>0</v>
      </c>
      <c r="AP577" s="56">
        <v>0</v>
      </c>
      <c r="AQ577" s="56">
        <v>0</v>
      </c>
      <c r="AR577" s="56">
        <v>0</v>
      </c>
      <c r="AS577" s="56">
        <v>2</v>
      </c>
      <c r="AT577" s="56">
        <v>0</v>
      </c>
      <c r="AU577" s="56">
        <v>0</v>
      </c>
      <c r="AV577" s="57">
        <v>0</v>
      </c>
      <c r="AW577" s="56">
        <v>2</v>
      </c>
      <c r="AX577" s="57">
        <v>72.88</v>
      </c>
      <c r="AY577" s="57">
        <v>72.88</v>
      </c>
      <c r="AZ577" s="56">
        <v>0</v>
      </c>
      <c r="BA577" s="56">
        <v>0</v>
      </c>
      <c r="BB577" s="56">
        <v>2</v>
      </c>
      <c r="BC577" s="34">
        <v>36.44</v>
      </c>
      <c r="BD577" s="44">
        <f t="shared" si="8"/>
        <v>0</v>
      </c>
    </row>
    <row r="578" spans="1:56" s="34" customFormat="1">
      <c r="A578" s="56">
        <v>202317</v>
      </c>
      <c r="B578" s="56">
        <v>22</v>
      </c>
      <c r="C578" s="56" t="s">
        <v>69</v>
      </c>
      <c r="D578" s="56" t="s">
        <v>1034</v>
      </c>
      <c r="E578" s="56">
        <v>3</v>
      </c>
      <c r="F578" s="56">
        <v>596066252</v>
      </c>
      <c r="G578" s="56" t="s">
        <v>633</v>
      </c>
      <c r="H578" s="56" t="s">
        <v>82</v>
      </c>
      <c r="I578" s="56" t="s">
        <v>82</v>
      </c>
      <c r="J578" s="56" t="s">
        <v>176</v>
      </c>
      <c r="K578" s="56" t="s">
        <v>68</v>
      </c>
      <c r="L578" s="56" t="s">
        <v>68</v>
      </c>
      <c r="M578" s="56" t="s">
        <v>75</v>
      </c>
      <c r="N578" s="56" t="s">
        <v>68</v>
      </c>
      <c r="O578" s="56" t="s">
        <v>68</v>
      </c>
      <c r="P578" s="56" t="s">
        <v>576</v>
      </c>
      <c r="Q578" s="56" t="s">
        <v>68</v>
      </c>
      <c r="R578" s="56" t="s">
        <v>68</v>
      </c>
      <c r="S578" s="56" t="s">
        <v>204</v>
      </c>
      <c r="T578" s="56">
        <v>20</v>
      </c>
      <c r="U578" s="56">
        <v>7552</v>
      </c>
      <c r="V578" s="56" t="s">
        <v>68</v>
      </c>
      <c r="W578" s="56" t="s">
        <v>68</v>
      </c>
      <c r="X578" s="56" t="s">
        <v>75</v>
      </c>
      <c r="Y578" s="56" t="s">
        <v>75</v>
      </c>
      <c r="Z578" s="56" t="s">
        <v>68</v>
      </c>
      <c r="AA578" s="56" t="s">
        <v>68</v>
      </c>
      <c r="AB578" s="56" t="s">
        <v>977</v>
      </c>
      <c r="AC578" s="56" t="s">
        <v>68</v>
      </c>
      <c r="AD578" s="56" t="s">
        <v>68</v>
      </c>
      <c r="AE578" s="56" t="s">
        <v>68</v>
      </c>
      <c r="AF578" s="56" t="s">
        <v>68</v>
      </c>
      <c r="AG578" s="56">
        <v>-1</v>
      </c>
      <c r="AH578" s="56" t="s">
        <v>469</v>
      </c>
      <c r="AI578" s="34" t="s">
        <v>68</v>
      </c>
      <c r="AJ578" s="34" t="s">
        <v>68</v>
      </c>
      <c r="AK578" s="34" t="s">
        <v>68</v>
      </c>
      <c r="AL578" s="56">
        <v>2</v>
      </c>
      <c r="AM578" s="56">
        <v>2</v>
      </c>
      <c r="AN578" s="56">
        <v>0</v>
      </c>
      <c r="AO578" s="56">
        <v>0</v>
      </c>
      <c r="AP578" s="56">
        <v>0</v>
      </c>
      <c r="AQ578" s="56">
        <v>0</v>
      </c>
      <c r="AR578" s="56">
        <v>0</v>
      </c>
      <c r="AS578" s="56">
        <v>0</v>
      </c>
      <c r="AT578" s="56">
        <v>0</v>
      </c>
      <c r="AU578" s="56">
        <v>2</v>
      </c>
      <c r="AV578" s="57">
        <v>72.88</v>
      </c>
      <c r="AW578" s="56">
        <v>0</v>
      </c>
      <c r="AX578" s="57">
        <v>0</v>
      </c>
      <c r="AY578" s="57">
        <v>72.88</v>
      </c>
      <c r="AZ578" s="56">
        <v>0</v>
      </c>
      <c r="BA578" s="34" t="s">
        <v>68</v>
      </c>
      <c r="BB578" s="56">
        <v>0</v>
      </c>
      <c r="BC578" s="34">
        <v>36.44</v>
      </c>
      <c r="BD578" s="44">
        <f t="shared" si="8"/>
        <v>0</v>
      </c>
    </row>
    <row r="579" spans="1:56" s="34" customFormat="1">
      <c r="A579" s="56">
        <v>202317</v>
      </c>
      <c r="B579" s="56">
        <v>22</v>
      </c>
      <c r="C579" s="56" t="s">
        <v>69</v>
      </c>
      <c r="D579" s="56" t="s">
        <v>1034</v>
      </c>
      <c r="E579" s="56">
        <v>4</v>
      </c>
      <c r="F579" s="56">
        <v>596066253</v>
      </c>
      <c r="G579" s="56" t="s">
        <v>679</v>
      </c>
      <c r="H579" s="56" t="s">
        <v>82</v>
      </c>
      <c r="I579" s="56" t="s">
        <v>82</v>
      </c>
      <c r="J579" s="56" t="s">
        <v>176</v>
      </c>
      <c r="K579" s="56" t="s">
        <v>176</v>
      </c>
      <c r="L579" s="56" t="s">
        <v>68</v>
      </c>
      <c r="M579" s="56" t="s">
        <v>75</v>
      </c>
      <c r="N579" s="56" t="s">
        <v>68</v>
      </c>
      <c r="O579" s="56" t="s">
        <v>68</v>
      </c>
      <c r="P579" s="56" t="s">
        <v>576</v>
      </c>
      <c r="Q579" s="56" t="s">
        <v>68</v>
      </c>
      <c r="R579" s="56" t="s">
        <v>68</v>
      </c>
      <c r="S579" s="56" t="s">
        <v>204</v>
      </c>
      <c r="T579" s="56">
        <v>20</v>
      </c>
      <c r="U579" s="56">
        <v>7552</v>
      </c>
      <c r="V579" s="56" t="s">
        <v>68</v>
      </c>
      <c r="W579" s="56" t="s">
        <v>68</v>
      </c>
      <c r="X579" s="56" t="s">
        <v>75</v>
      </c>
      <c r="Y579" s="56" t="s">
        <v>75</v>
      </c>
      <c r="Z579" s="56" t="s">
        <v>1106</v>
      </c>
      <c r="AA579" s="56" t="s">
        <v>1107</v>
      </c>
      <c r="AB579" s="56" t="s">
        <v>977</v>
      </c>
      <c r="AC579" s="56" t="s">
        <v>68</v>
      </c>
      <c r="AD579" s="56" t="s">
        <v>68</v>
      </c>
      <c r="AE579" s="56" t="s">
        <v>68</v>
      </c>
      <c r="AF579" s="56" t="s">
        <v>68</v>
      </c>
      <c r="AG579" s="56">
        <v>11365</v>
      </c>
      <c r="AH579" s="56" t="s">
        <v>469</v>
      </c>
      <c r="AI579" s="56">
        <v>0</v>
      </c>
      <c r="AJ579" s="56">
        <v>0</v>
      </c>
      <c r="AK579" s="56">
        <v>7</v>
      </c>
      <c r="AL579" s="56">
        <v>0</v>
      </c>
      <c r="AM579" s="56">
        <v>0</v>
      </c>
      <c r="AN579" s="56">
        <v>0</v>
      </c>
      <c r="AO579" s="56">
        <v>0</v>
      </c>
      <c r="AP579" s="56">
        <v>0</v>
      </c>
      <c r="AQ579" s="56">
        <v>0</v>
      </c>
      <c r="AR579" s="56">
        <v>0</v>
      </c>
      <c r="AS579" s="56">
        <v>7</v>
      </c>
      <c r="AT579" s="56">
        <v>0</v>
      </c>
      <c r="AU579" s="56">
        <v>0</v>
      </c>
      <c r="AV579" s="57">
        <v>0</v>
      </c>
      <c r="AW579" s="56">
        <v>7</v>
      </c>
      <c r="AX579" s="57">
        <v>203.35</v>
      </c>
      <c r="AY579" s="57">
        <v>203.35</v>
      </c>
      <c r="AZ579" s="56">
        <v>0</v>
      </c>
      <c r="BA579" s="56">
        <v>0</v>
      </c>
      <c r="BB579" s="56">
        <v>7</v>
      </c>
      <c r="BC579" s="34">
        <v>29.05</v>
      </c>
      <c r="BD579" s="44">
        <f t="shared" si="8"/>
        <v>0</v>
      </c>
    </row>
    <row r="580" spans="1:56" s="34" customFormat="1">
      <c r="A580" s="56">
        <v>202317</v>
      </c>
      <c r="B580" s="56">
        <v>22</v>
      </c>
      <c r="C580" s="56" t="s">
        <v>69</v>
      </c>
      <c r="D580" s="56" t="s">
        <v>1034</v>
      </c>
      <c r="E580" s="56">
        <v>4</v>
      </c>
      <c r="F580" s="56">
        <v>596066253</v>
      </c>
      <c r="G580" s="56" t="s">
        <v>679</v>
      </c>
      <c r="H580" s="56" t="s">
        <v>82</v>
      </c>
      <c r="I580" s="56" t="s">
        <v>82</v>
      </c>
      <c r="J580" s="56" t="s">
        <v>176</v>
      </c>
      <c r="K580" s="56" t="s">
        <v>176</v>
      </c>
      <c r="L580" s="56" t="s">
        <v>68</v>
      </c>
      <c r="M580" s="56" t="s">
        <v>75</v>
      </c>
      <c r="N580" s="56" t="s">
        <v>68</v>
      </c>
      <c r="O580" s="56" t="s">
        <v>68</v>
      </c>
      <c r="P580" s="56" t="s">
        <v>576</v>
      </c>
      <c r="Q580" s="56" t="s">
        <v>68</v>
      </c>
      <c r="R580" s="56" t="s">
        <v>68</v>
      </c>
      <c r="S580" s="56" t="s">
        <v>204</v>
      </c>
      <c r="T580" s="56">
        <v>20</v>
      </c>
      <c r="U580" s="56">
        <v>7552</v>
      </c>
      <c r="V580" s="56" t="s">
        <v>68</v>
      </c>
      <c r="W580" s="56" t="s">
        <v>68</v>
      </c>
      <c r="X580" s="56" t="s">
        <v>75</v>
      </c>
      <c r="Y580" s="56" t="s">
        <v>75</v>
      </c>
      <c r="Z580" s="56" t="s">
        <v>1106</v>
      </c>
      <c r="AA580" s="56" t="s">
        <v>1107</v>
      </c>
      <c r="AB580" s="56" t="s">
        <v>977</v>
      </c>
      <c r="AC580" s="56" t="s">
        <v>68</v>
      </c>
      <c r="AD580" s="56" t="s">
        <v>68</v>
      </c>
      <c r="AE580" s="56" t="s">
        <v>68</v>
      </c>
      <c r="AF580" s="56" t="s">
        <v>68</v>
      </c>
      <c r="AG580" s="56">
        <v>11438</v>
      </c>
      <c r="AH580" s="56" t="s">
        <v>469</v>
      </c>
      <c r="AI580" s="56">
        <v>0</v>
      </c>
      <c r="AJ580" s="56">
        <v>0</v>
      </c>
      <c r="AK580" s="56">
        <v>2</v>
      </c>
      <c r="AL580" s="56">
        <v>0</v>
      </c>
      <c r="AM580" s="56">
        <v>0</v>
      </c>
      <c r="AN580" s="56">
        <v>0</v>
      </c>
      <c r="AO580" s="56">
        <v>0</v>
      </c>
      <c r="AP580" s="56">
        <v>0</v>
      </c>
      <c r="AQ580" s="56">
        <v>0</v>
      </c>
      <c r="AR580" s="56">
        <v>0</v>
      </c>
      <c r="AS580" s="56">
        <v>2</v>
      </c>
      <c r="AT580" s="56">
        <v>0</v>
      </c>
      <c r="AU580" s="56">
        <v>0</v>
      </c>
      <c r="AV580" s="57">
        <v>0</v>
      </c>
      <c r="AW580" s="56">
        <v>2</v>
      </c>
      <c r="AX580" s="57">
        <v>58.1</v>
      </c>
      <c r="AY580" s="57">
        <v>58.1</v>
      </c>
      <c r="AZ580" s="56">
        <v>0</v>
      </c>
      <c r="BA580" s="56">
        <v>0</v>
      </c>
      <c r="BB580" s="56">
        <v>2</v>
      </c>
      <c r="BC580" s="34">
        <v>29.05</v>
      </c>
      <c r="BD580" s="44">
        <f t="shared" si="8"/>
        <v>0</v>
      </c>
    </row>
    <row r="581" spans="1:56" s="34" customFormat="1">
      <c r="A581" s="56">
        <v>202317</v>
      </c>
      <c r="B581" s="56">
        <v>22</v>
      </c>
      <c r="C581" s="56" t="s">
        <v>69</v>
      </c>
      <c r="D581" s="56" t="s">
        <v>1034</v>
      </c>
      <c r="E581" s="56">
        <v>5</v>
      </c>
      <c r="F581" s="56">
        <v>596066254</v>
      </c>
      <c r="G581" s="56" t="s">
        <v>679</v>
      </c>
      <c r="H581" s="56" t="s">
        <v>82</v>
      </c>
      <c r="I581" s="56" t="s">
        <v>82</v>
      </c>
      <c r="J581" s="56" t="s">
        <v>176</v>
      </c>
      <c r="K581" s="56" t="s">
        <v>176</v>
      </c>
      <c r="L581" s="56" t="s">
        <v>68</v>
      </c>
      <c r="M581" s="56" t="s">
        <v>75</v>
      </c>
      <c r="N581" s="56" t="s">
        <v>68</v>
      </c>
      <c r="O581" s="56" t="s">
        <v>68</v>
      </c>
      <c r="P581" s="56" t="s">
        <v>576</v>
      </c>
      <c r="Q581" s="56" t="s">
        <v>68</v>
      </c>
      <c r="R581" s="56" t="s">
        <v>68</v>
      </c>
      <c r="S581" s="56" t="s">
        <v>204</v>
      </c>
      <c r="T581" s="56">
        <v>20</v>
      </c>
      <c r="U581" s="56">
        <v>7552</v>
      </c>
      <c r="V581" s="56" t="s">
        <v>68</v>
      </c>
      <c r="W581" s="56" t="s">
        <v>68</v>
      </c>
      <c r="X581" s="56" t="s">
        <v>75</v>
      </c>
      <c r="Y581" s="56" t="s">
        <v>75</v>
      </c>
      <c r="Z581" s="56" t="s">
        <v>68</v>
      </c>
      <c r="AA581" s="56" t="s">
        <v>68</v>
      </c>
      <c r="AB581" s="56" t="s">
        <v>977</v>
      </c>
      <c r="AC581" s="56" t="s">
        <v>68</v>
      </c>
      <c r="AD581" s="56" t="s">
        <v>68</v>
      </c>
      <c r="AE581" s="56" t="s">
        <v>68</v>
      </c>
      <c r="AF581" s="56" t="s">
        <v>68</v>
      </c>
      <c r="AG581" s="34" t="s">
        <v>68</v>
      </c>
      <c r="AH581" s="56" t="s">
        <v>469</v>
      </c>
      <c r="AI581" s="56">
        <v>0</v>
      </c>
      <c r="AJ581" s="56">
        <v>0</v>
      </c>
      <c r="AK581" s="56">
        <v>0</v>
      </c>
      <c r="AL581" s="56">
        <v>2</v>
      </c>
      <c r="AM581" s="56">
        <v>2</v>
      </c>
      <c r="AN581" s="56">
        <v>0</v>
      </c>
      <c r="AO581" s="56">
        <v>0</v>
      </c>
      <c r="AP581" s="56">
        <v>0</v>
      </c>
      <c r="AQ581" s="56">
        <v>0</v>
      </c>
      <c r="AR581" s="56">
        <v>0</v>
      </c>
      <c r="AS581" s="56">
        <v>0</v>
      </c>
      <c r="AT581" s="56">
        <v>0</v>
      </c>
      <c r="AU581" s="56">
        <v>2</v>
      </c>
      <c r="AV581" s="57">
        <v>72.88</v>
      </c>
      <c r="AW581" s="56">
        <v>0</v>
      </c>
      <c r="AX581" s="57">
        <v>0</v>
      </c>
      <c r="AY581" s="57">
        <v>72.88</v>
      </c>
      <c r="AZ581" s="56">
        <v>0</v>
      </c>
      <c r="BA581" s="56">
        <v>0</v>
      </c>
      <c r="BB581" s="56">
        <v>0</v>
      </c>
      <c r="BC581" s="34">
        <v>36.44</v>
      </c>
      <c r="BD581" s="44">
        <f t="shared" ref="BD581:BD644" si="9">BC581*AZ581</f>
        <v>0</v>
      </c>
    </row>
    <row r="582" spans="1:56" s="34" customFormat="1">
      <c r="A582" s="56">
        <v>202317</v>
      </c>
      <c r="B582" s="56">
        <v>22</v>
      </c>
      <c r="C582" s="56" t="s">
        <v>69</v>
      </c>
      <c r="D582" s="56" t="s">
        <v>1034</v>
      </c>
      <c r="E582" s="56">
        <v>6</v>
      </c>
      <c r="F582" s="56">
        <v>596066282</v>
      </c>
      <c r="G582" s="56" t="s">
        <v>633</v>
      </c>
      <c r="H582" s="56" t="s">
        <v>82</v>
      </c>
      <c r="I582" s="56" t="s">
        <v>82</v>
      </c>
      <c r="J582" s="56" t="s">
        <v>176</v>
      </c>
      <c r="K582" s="56" t="s">
        <v>68</v>
      </c>
      <c r="L582" s="56" t="s">
        <v>68</v>
      </c>
      <c r="M582" s="56" t="s">
        <v>75</v>
      </c>
      <c r="N582" s="56" t="s">
        <v>68</v>
      </c>
      <c r="O582" s="56" t="s">
        <v>68</v>
      </c>
      <c r="P582" s="56" t="s">
        <v>576</v>
      </c>
      <c r="Q582" s="56" t="s">
        <v>68</v>
      </c>
      <c r="R582" s="56" t="s">
        <v>68</v>
      </c>
      <c r="S582" s="56" t="s">
        <v>204</v>
      </c>
      <c r="T582" s="56">
        <v>20</v>
      </c>
      <c r="U582" s="56">
        <v>7552</v>
      </c>
      <c r="V582" s="56" t="s">
        <v>68</v>
      </c>
      <c r="W582" s="56" t="s">
        <v>68</v>
      </c>
      <c r="X582" s="56" t="s">
        <v>75</v>
      </c>
      <c r="Y582" s="56" t="s">
        <v>75</v>
      </c>
      <c r="Z582" s="56" t="s">
        <v>68</v>
      </c>
      <c r="AA582" s="56" t="s">
        <v>68</v>
      </c>
      <c r="AB582" s="56" t="s">
        <v>977</v>
      </c>
      <c r="AC582" s="56" t="s">
        <v>68</v>
      </c>
      <c r="AD582" s="56" t="s">
        <v>68</v>
      </c>
      <c r="AE582" s="56" t="s">
        <v>68</v>
      </c>
      <c r="AF582" s="56" t="s">
        <v>68</v>
      </c>
      <c r="AG582" s="56">
        <v>-1</v>
      </c>
      <c r="AH582" s="56" t="s">
        <v>469</v>
      </c>
      <c r="AI582" s="34" t="s">
        <v>68</v>
      </c>
      <c r="AJ582" s="34" t="s">
        <v>68</v>
      </c>
      <c r="AK582" s="34" t="s">
        <v>68</v>
      </c>
      <c r="AL582" s="56">
        <v>1</v>
      </c>
      <c r="AM582" s="56">
        <v>1</v>
      </c>
      <c r="AN582" s="56">
        <v>0</v>
      </c>
      <c r="AO582" s="56">
        <v>0</v>
      </c>
      <c r="AP582" s="56">
        <v>0</v>
      </c>
      <c r="AQ582" s="56">
        <v>0</v>
      </c>
      <c r="AR582" s="56">
        <v>0</v>
      </c>
      <c r="AS582" s="56">
        <v>0</v>
      </c>
      <c r="AT582" s="56">
        <v>0</v>
      </c>
      <c r="AU582" s="56">
        <v>1</v>
      </c>
      <c r="AV582" s="57">
        <v>29.05</v>
      </c>
      <c r="AW582" s="56">
        <v>0</v>
      </c>
      <c r="AX582" s="57">
        <v>0</v>
      </c>
      <c r="AY582" s="57">
        <v>29.05</v>
      </c>
      <c r="AZ582" s="56">
        <v>0</v>
      </c>
      <c r="BA582" s="34" t="s">
        <v>68</v>
      </c>
      <c r="BB582" s="56">
        <v>0</v>
      </c>
      <c r="BC582" s="34">
        <v>29.05</v>
      </c>
      <c r="BD582" s="44">
        <f t="shared" si="9"/>
        <v>0</v>
      </c>
    </row>
    <row r="583" spans="1:56" s="34" customFormat="1">
      <c r="A583" s="56">
        <v>202317</v>
      </c>
      <c r="B583" s="56">
        <v>22</v>
      </c>
      <c r="C583" s="56" t="s">
        <v>69</v>
      </c>
      <c r="D583" s="56" t="s">
        <v>1034</v>
      </c>
      <c r="E583" s="56">
        <v>6</v>
      </c>
      <c r="F583" s="56">
        <v>596066282</v>
      </c>
      <c r="G583" s="56" t="s">
        <v>633</v>
      </c>
      <c r="H583" s="56" t="s">
        <v>82</v>
      </c>
      <c r="I583" s="56" t="s">
        <v>82</v>
      </c>
      <c r="J583" s="56" t="s">
        <v>176</v>
      </c>
      <c r="K583" s="56" t="s">
        <v>176</v>
      </c>
      <c r="L583" s="56" t="s">
        <v>68</v>
      </c>
      <c r="M583" s="56" t="s">
        <v>75</v>
      </c>
      <c r="N583" s="56" t="s">
        <v>68</v>
      </c>
      <c r="O583" s="56" t="s">
        <v>68</v>
      </c>
      <c r="P583" s="56" t="s">
        <v>576</v>
      </c>
      <c r="Q583" s="56" t="s">
        <v>68</v>
      </c>
      <c r="R583" s="56" t="s">
        <v>68</v>
      </c>
      <c r="S583" s="56" t="s">
        <v>204</v>
      </c>
      <c r="T583" s="56">
        <v>20</v>
      </c>
      <c r="U583" s="56">
        <v>7552</v>
      </c>
      <c r="V583" s="56" t="s">
        <v>68</v>
      </c>
      <c r="W583" s="56" t="s">
        <v>68</v>
      </c>
      <c r="X583" s="56" t="s">
        <v>75</v>
      </c>
      <c r="Y583" s="56" t="s">
        <v>75</v>
      </c>
      <c r="Z583" s="56" t="s">
        <v>1106</v>
      </c>
      <c r="AA583" s="56" t="s">
        <v>1107</v>
      </c>
      <c r="AB583" s="56" t="s">
        <v>977</v>
      </c>
      <c r="AC583" s="56" t="s">
        <v>68</v>
      </c>
      <c r="AD583" s="56" t="s">
        <v>68</v>
      </c>
      <c r="AE583" s="56" t="s">
        <v>68</v>
      </c>
      <c r="AF583" s="56" t="s">
        <v>68</v>
      </c>
      <c r="AG583" s="56">
        <v>11438</v>
      </c>
      <c r="AH583" s="56" t="s">
        <v>469</v>
      </c>
      <c r="AI583" s="56">
        <v>0</v>
      </c>
      <c r="AJ583" s="56">
        <v>0</v>
      </c>
      <c r="AK583" s="56">
        <v>2</v>
      </c>
      <c r="AL583" s="56">
        <v>0</v>
      </c>
      <c r="AM583" s="56">
        <v>0</v>
      </c>
      <c r="AN583" s="56">
        <v>0</v>
      </c>
      <c r="AO583" s="56">
        <v>0</v>
      </c>
      <c r="AP583" s="56">
        <v>0</v>
      </c>
      <c r="AQ583" s="56">
        <v>0</v>
      </c>
      <c r="AR583" s="56">
        <v>0</v>
      </c>
      <c r="AS583" s="56">
        <v>2</v>
      </c>
      <c r="AT583" s="56">
        <v>0</v>
      </c>
      <c r="AU583" s="56">
        <v>0</v>
      </c>
      <c r="AV583" s="57">
        <v>0</v>
      </c>
      <c r="AW583" s="56">
        <v>2</v>
      </c>
      <c r="AX583" s="57">
        <v>58.1</v>
      </c>
      <c r="AY583" s="57">
        <v>58.1</v>
      </c>
      <c r="AZ583" s="56">
        <v>0</v>
      </c>
      <c r="BA583" s="56">
        <v>0</v>
      </c>
      <c r="BB583" s="56">
        <v>2</v>
      </c>
      <c r="BC583" s="34">
        <v>29.05</v>
      </c>
      <c r="BD583" s="44">
        <f t="shared" si="9"/>
        <v>0</v>
      </c>
    </row>
    <row r="584" spans="1:56" s="34" customFormat="1">
      <c r="A584" s="56">
        <v>202317</v>
      </c>
      <c r="B584" s="56">
        <v>22</v>
      </c>
      <c r="C584" s="56" t="s">
        <v>69</v>
      </c>
      <c r="D584" s="56" t="s">
        <v>1034</v>
      </c>
      <c r="E584" s="56">
        <v>6</v>
      </c>
      <c r="F584" s="56">
        <v>596066282</v>
      </c>
      <c r="G584" s="56" t="s">
        <v>633</v>
      </c>
      <c r="H584" s="56" t="s">
        <v>82</v>
      </c>
      <c r="I584" s="56" t="s">
        <v>82</v>
      </c>
      <c r="J584" s="56" t="s">
        <v>176</v>
      </c>
      <c r="K584" s="56" t="s">
        <v>176</v>
      </c>
      <c r="L584" s="56" t="s">
        <v>68</v>
      </c>
      <c r="M584" s="56" t="s">
        <v>75</v>
      </c>
      <c r="N584" s="56" t="s">
        <v>68</v>
      </c>
      <c r="O584" s="56" t="s">
        <v>68</v>
      </c>
      <c r="P584" s="56" t="s">
        <v>576</v>
      </c>
      <c r="Q584" s="56" t="s">
        <v>68</v>
      </c>
      <c r="R584" s="56" t="s">
        <v>68</v>
      </c>
      <c r="S584" s="56" t="s">
        <v>204</v>
      </c>
      <c r="T584" s="56">
        <v>20</v>
      </c>
      <c r="U584" s="56">
        <v>7552</v>
      </c>
      <c r="V584" s="56" t="s">
        <v>68</v>
      </c>
      <c r="W584" s="56" t="s">
        <v>68</v>
      </c>
      <c r="X584" s="56" t="s">
        <v>75</v>
      </c>
      <c r="Y584" s="56" t="s">
        <v>75</v>
      </c>
      <c r="Z584" s="56" t="s">
        <v>1106</v>
      </c>
      <c r="AA584" s="56" t="s">
        <v>1107</v>
      </c>
      <c r="AB584" s="56" t="s">
        <v>977</v>
      </c>
      <c r="AC584" s="56" t="s">
        <v>68</v>
      </c>
      <c r="AD584" s="56" t="s">
        <v>68</v>
      </c>
      <c r="AE584" s="56" t="s">
        <v>68</v>
      </c>
      <c r="AF584" s="56" t="s">
        <v>68</v>
      </c>
      <c r="AG584" s="56">
        <v>11365</v>
      </c>
      <c r="AH584" s="56" t="s">
        <v>469</v>
      </c>
      <c r="AI584" s="56">
        <v>0</v>
      </c>
      <c r="AJ584" s="56">
        <v>0</v>
      </c>
      <c r="AK584" s="56">
        <v>4</v>
      </c>
      <c r="AL584" s="56">
        <v>0</v>
      </c>
      <c r="AM584" s="56">
        <v>0</v>
      </c>
      <c r="AN584" s="56">
        <v>0</v>
      </c>
      <c r="AO584" s="56">
        <v>0</v>
      </c>
      <c r="AP584" s="56">
        <v>0</v>
      </c>
      <c r="AQ584" s="56">
        <v>0</v>
      </c>
      <c r="AR584" s="56">
        <v>0</v>
      </c>
      <c r="AS584" s="56">
        <v>4</v>
      </c>
      <c r="AT584" s="56">
        <v>0</v>
      </c>
      <c r="AU584" s="56">
        <v>0</v>
      </c>
      <c r="AV584" s="57">
        <v>0</v>
      </c>
      <c r="AW584" s="56">
        <v>4</v>
      </c>
      <c r="AX584" s="57">
        <v>116.2</v>
      </c>
      <c r="AY584" s="57">
        <v>116.2</v>
      </c>
      <c r="AZ584" s="56">
        <v>0</v>
      </c>
      <c r="BA584" s="56">
        <v>0</v>
      </c>
      <c r="BB584" s="56">
        <v>4</v>
      </c>
      <c r="BC584" s="34">
        <v>29.05</v>
      </c>
      <c r="BD584" s="44">
        <f t="shared" si="9"/>
        <v>0</v>
      </c>
    </row>
    <row r="585" spans="1:56" s="34" customFormat="1">
      <c r="A585" s="56">
        <v>202314</v>
      </c>
      <c r="B585" s="56">
        <v>22</v>
      </c>
      <c r="C585" s="56" t="s">
        <v>498</v>
      </c>
      <c r="D585" s="56" t="s">
        <v>663</v>
      </c>
      <c r="E585" s="56">
        <v>1</v>
      </c>
      <c r="F585" s="56">
        <v>564812552</v>
      </c>
      <c r="G585" s="56" t="s">
        <v>664</v>
      </c>
      <c r="H585" s="56" t="s">
        <v>345</v>
      </c>
      <c r="I585" s="56" t="s">
        <v>411</v>
      </c>
      <c r="J585" s="56" t="s">
        <v>384</v>
      </c>
      <c r="K585" s="56" t="s">
        <v>284</v>
      </c>
      <c r="L585" s="56" t="s">
        <v>68</v>
      </c>
      <c r="M585" s="56" t="s">
        <v>138</v>
      </c>
      <c r="N585" s="56" t="s">
        <v>138</v>
      </c>
      <c r="O585" s="56" t="s">
        <v>138</v>
      </c>
      <c r="P585" s="56" t="s">
        <v>583</v>
      </c>
      <c r="Q585" s="56" t="s">
        <v>645</v>
      </c>
      <c r="R585" s="56" t="s">
        <v>646</v>
      </c>
      <c r="S585" s="56" t="s">
        <v>204</v>
      </c>
      <c r="T585" s="56">
        <v>20</v>
      </c>
      <c r="U585" s="56">
        <v>7767</v>
      </c>
      <c r="V585" s="56" t="s">
        <v>68</v>
      </c>
      <c r="W585" s="56" t="s">
        <v>68</v>
      </c>
      <c r="X585" s="56" t="s">
        <v>138</v>
      </c>
      <c r="Y585" s="56" t="s">
        <v>138</v>
      </c>
      <c r="Z585" s="56" t="s">
        <v>138</v>
      </c>
      <c r="AA585" s="56" t="s">
        <v>665</v>
      </c>
      <c r="AB585" s="56" t="s">
        <v>648</v>
      </c>
      <c r="AC585" s="56" t="s">
        <v>68</v>
      </c>
      <c r="AD585" s="56" t="s">
        <v>68</v>
      </c>
      <c r="AE585" s="56" t="s">
        <v>666</v>
      </c>
      <c r="AF585" s="56" t="s">
        <v>667</v>
      </c>
      <c r="AG585" s="56">
        <v>12487</v>
      </c>
      <c r="AH585" s="56" t="s">
        <v>469</v>
      </c>
      <c r="AI585" s="56">
        <v>0</v>
      </c>
      <c r="AJ585" s="56">
        <v>6</v>
      </c>
      <c r="AK585" s="56">
        <v>0</v>
      </c>
      <c r="AL585" s="56">
        <v>0</v>
      </c>
      <c r="AM585" s="56">
        <v>0</v>
      </c>
      <c r="AN585" s="56">
        <v>0</v>
      </c>
      <c r="AO585" s="56">
        <v>0</v>
      </c>
      <c r="AP585" s="56">
        <v>0</v>
      </c>
      <c r="AQ585" s="56">
        <v>0</v>
      </c>
      <c r="AR585" s="56">
        <v>0</v>
      </c>
      <c r="AS585" s="56">
        <v>0</v>
      </c>
      <c r="AT585" s="56">
        <v>0</v>
      </c>
      <c r="AU585" s="56">
        <v>0</v>
      </c>
      <c r="AV585" s="57">
        <v>0</v>
      </c>
      <c r="AW585" s="56">
        <v>0</v>
      </c>
      <c r="AX585" s="57">
        <v>0</v>
      </c>
      <c r="AY585" s="57">
        <v>195.3</v>
      </c>
      <c r="AZ585" s="56">
        <v>0</v>
      </c>
      <c r="BA585" s="56">
        <v>0</v>
      </c>
      <c r="BB585" s="56">
        <v>6</v>
      </c>
      <c r="BC585" s="34">
        <v>32.549999999999997</v>
      </c>
      <c r="BD585" s="44">
        <f t="shared" si="9"/>
        <v>0</v>
      </c>
    </row>
    <row r="586" spans="1:56" s="34" customFormat="1">
      <c r="A586" s="56">
        <v>202314</v>
      </c>
      <c r="B586" s="56">
        <v>22</v>
      </c>
      <c r="C586" s="56" t="s">
        <v>498</v>
      </c>
      <c r="D586" s="56" t="s">
        <v>663</v>
      </c>
      <c r="E586" s="56">
        <v>2</v>
      </c>
      <c r="F586" s="56">
        <v>576499520</v>
      </c>
      <c r="G586" s="56" t="s">
        <v>724</v>
      </c>
      <c r="H586" s="56" t="s">
        <v>345</v>
      </c>
      <c r="I586" s="56" t="s">
        <v>411</v>
      </c>
      <c r="J586" s="56" t="s">
        <v>384</v>
      </c>
      <c r="K586" s="56" t="s">
        <v>284</v>
      </c>
      <c r="L586" s="56" t="s">
        <v>68</v>
      </c>
      <c r="M586" s="56" t="s">
        <v>138</v>
      </c>
      <c r="N586" s="56" t="s">
        <v>68</v>
      </c>
      <c r="O586" s="56" t="s">
        <v>138</v>
      </c>
      <c r="P586" s="56" t="s">
        <v>583</v>
      </c>
      <c r="Q586" s="56" t="s">
        <v>68</v>
      </c>
      <c r="R586" s="56" t="s">
        <v>68</v>
      </c>
      <c r="S586" s="56" t="s">
        <v>204</v>
      </c>
      <c r="T586" s="56">
        <v>20</v>
      </c>
      <c r="U586" s="56">
        <v>7767</v>
      </c>
      <c r="V586" s="56" t="s">
        <v>629</v>
      </c>
      <c r="W586" s="56" t="s">
        <v>630</v>
      </c>
      <c r="X586" s="56" t="s">
        <v>138</v>
      </c>
      <c r="Y586" s="56" t="s">
        <v>138</v>
      </c>
      <c r="Z586" s="56" t="s">
        <v>68</v>
      </c>
      <c r="AA586" s="56" t="s">
        <v>68</v>
      </c>
      <c r="AB586" s="56" t="s">
        <v>648</v>
      </c>
      <c r="AC586" s="56" t="s">
        <v>68</v>
      </c>
      <c r="AD586" s="56" t="s">
        <v>68</v>
      </c>
      <c r="AE586" s="56" t="s">
        <v>68</v>
      </c>
      <c r="AF586" s="56" t="s">
        <v>68</v>
      </c>
      <c r="AG586" s="34" t="s">
        <v>68</v>
      </c>
      <c r="AH586" s="56" t="s">
        <v>469</v>
      </c>
      <c r="AI586" s="56">
        <v>0</v>
      </c>
      <c r="AJ586" s="56">
        <v>0</v>
      </c>
      <c r="AK586" s="56">
        <v>0</v>
      </c>
      <c r="AL586" s="56">
        <v>4</v>
      </c>
      <c r="AM586" s="56">
        <v>0</v>
      </c>
      <c r="AN586" s="56">
        <v>0</v>
      </c>
      <c r="AO586" s="56">
        <v>0</v>
      </c>
      <c r="AP586" s="56">
        <v>0</v>
      </c>
      <c r="AQ586" s="56">
        <v>4</v>
      </c>
      <c r="AR586" s="56">
        <v>0</v>
      </c>
      <c r="AS586" s="56">
        <v>0</v>
      </c>
      <c r="AT586" s="56">
        <v>0</v>
      </c>
      <c r="AU586" s="56">
        <v>0</v>
      </c>
      <c r="AV586" s="57">
        <v>0</v>
      </c>
      <c r="AW586" s="56">
        <v>4</v>
      </c>
      <c r="AX586" s="57">
        <v>137.80000000000001</v>
      </c>
      <c r="AY586" s="57">
        <v>137.80000000000001</v>
      </c>
      <c r="AZ586" s="56">
        <v>0</v>
      </c>
      <c r="BA586" s="56">
        <v>0</v>
      </c>
      <c r="BB586" s="56">
        <v>0</v>
      </c>
      <c r="BC586" s="34">
        <v>34.450000000000003</v>
      </c>
      <c r="BD586" s="44">
        <f t="shared" si="9"/>
        <v>0</v>
      </c>
    </row>
    <row r="587" spans="1:56" s="34" customFormat="1">
      <c r="A587" s="56">
        <v>202314</v>
      </c>
      <c r="B587" s="56">
        <v>22</v>
      </c>
      <c r="C587" s="56" t="s">
        <v>498</v>
      </c>
      <c r="D587" s="56" t="s">
        <v>663</v>
      </c>
      <c r="E587" s="56">
        <v>3</v>
      </c>
      <c r="F587" s="56">
        <v>585916672</v>
      </c>
      <c r="G587" s="56" t="s">
        <v>688</v>
      </c>
      <c r="H587" s="56" t="s">
        <v>345</v>
      </c>
      <c r="I587" s="56" t="s">
        <v>411</v>
      </c>
      <c r="J587" s="56" t="s">
        <v>384</v>
      </c>
      <c r="K587" s="56" t="s">
        <v>284</v>
      </c>
      <c r="L587" s="56" t="s">
        <v>68</v>
      </c>
      <c r="M587" s="56" t="s">
        <v>138</v>
      </c>
      <c r="N587" s="56" t="s">
        <v>68</v>
      </c>
      <c r="O587" s="56" t="s">
        <v>138</v>
      </c>
      <c r="P587" s="56" t="s">
        <v>583</v>
      </c>
      <c r="Q587" s="56" t="s">
        <v>68</v>
      </c>
      <c r="R587" s="56" t="s">
        <v>68</v>
      </c>
      <c r="S587" s="56" t="s">
        <v>204</v>
      </c>
      <c r="T587" s="56">
        <v>20</v>
      </c>
      <c r="U587" s="56">
        <v>7767</v>
      </c>
      <c r="V587" s="56" t="s">
        <v>629</v>
      </c>
      <c r="W587" s="56" t="s">
        <v>630</v>
      </c>
      <c r="X587" s="56" t="s">
        <v>138</v>
      </c>
      <c r="Y587" s="56" t="s">
        <v>138</v>
      </c>
      <c r="Z587" s="56" t="s">
        <v>68</v>
      </c>
      <c r="AA587" s="56" t="s">
        <v>68</v>
      </c>
      <c r="AB587" s="56" t="s">
        <v>648</v>
      </c>
      <c r="AC587" s="56" t="s">
        <v>68</v>
      </c>
      <c r="AD587" s="56" t="s">
        <v>68</v>
      </c>
      <c r="AE587" s="56" t="s">
        <v>68</v>
      </c>
      <c r="AF587" s="56" t="s">
        <v>68</v>
      </c>
      <c r="AG587" s="34" t="s">
        <v>68</v>
      </c>
      <c r="AH587" s="56" t="s">
        <v>469</v>
      </c>
      <c r="AI587" s="56">
        <v>0</v>
      </c>
      <c r="AJ587" s="56">
        <v>0</v>
      </c>
      <c r="AK587" s="56">
        <v>0</v>
      </c>
      <c r="AL587" s="56">
        <v>2</v>
      </c>
      <c r="AM587" s="56">
        <v>0</v>
      </c>
      <c r="AN587" s="56">
        <v>0</v>
      </c>
      <c r="AO587" s="56">
        <v>0</v>
      </c>
      <c r="AP587" s="56">
        <v>0</v>
      </c>
      <c r="AQ587" s="56">
        <v>2</v>
      </c>
      <c r="AR587" s="56">
        <v>0</v>
      </c>
      <c r="AS587" s="56">
        <v>0</v>
      </c>
      <c r="AT587" s="56">
        <v>0</v>
      </c>
      <c r="AU587" s="56">
        <v>0</v>
      </c>
      <c r="AV587" s="57">
        <v>0</v>
      </c>
      <c r="AW587" s="56">
        <v>2</v>
      </c>
      <c r="AX587" s="57">
        <v>68.900000000000006</v>
      </c>
      <c r="AY587" s="57">
        <v>68.900000000000006</v>
      </c>
      <c r="AZ587" s="56">
        <v>0</v>
      </c>
      <c r="BA587" s="56">
        <v>0</v>
      </c>
      <c r="BB587" s="56">
        <v>0</v>
      </c>
      <c r="BC587" s="34">
        <v>34.450000000000003</v>
      </c>
      <c r="BD587" s="44">
        <f t="shared" si="9"/>
        <v>0</v>
      </c>
    </row>
    <row r="588" spans="1:56" s="34" customFormat="1">
      <c r="A588" s="56">
        <v>202314</v>
      </c>
      <c r="B588" s="56">
        <v>22</v>
      </c>
      <c r="C588" s="56" t="s">
        <v>498</v>
      </c>
      <c r="D588" s="56" t="s">
        <v>663</v>
      </c>
      <c r="E588" s="56">
        <v>4</v>
      </c>
      <c r="F588" s="56">
        <v>586110533</v>
      </c>
      <c r="G588" s="56" t="s">
        <v>743</v>
      </c>
      <c r="H588" s="56" t="s">
        <v>345</v>
      </c>
      <c r="I588" s="56" t="s">
        <v>411</v>
      </c>
      <c r="J588" s="56" t="s">
        <v>384</v>
      </c>
      <c r="K588" s="56" t="s">
        <v>284</v>
      </c>
      <c r="L588" s="56" t="s">
        <v>68</v>
      </c>
      <c r="M588" s="56" t="s">
        <v>138</v>
      </c>
      <c r="N588" s="56" t="s">
        <v>138</v>
      </c>
      <c r="O588" s="56" t="s">
        <v>138</v>
      </c>
      <c r="P588" s="56" t="s">
        <v>583</v>
      </c>
      <c r="Q588" s="56" t="s">
        <v>645</v>
      </c>
      <c r="R588" s="56" t="s">
        <v>646</v>
      </c>
      <c r="S588" s="56" t="s">
        <v>204</v>
      </c>
      <c r="T588" s="56">
        <v>20</v>
      </c>
      <c r="U588" s="56">
        <v>7767</v>
      </c>
      <c r="V588" s="56" t="s">
        <v>68</v>
      </c>
      <c r="W588" s="56" t="s">
        <v>68</v>
      </c>
      <c r="X588" s="56" t="s">
        <v>138</v>
      </c>
      <c r="Y588" s="56" t="s">
        <v>138</v>
      </c>
      <c r="Z588" s="56" t="s">
        <v>138</v>
      </c>
      <c r="AA588" s="56" t="s">
        <v>665</v>
      </c>
      <c r="AB588" s="56" t="s">
        <v>648</v>
      </c>
      <c r="AC588" s="56" t="s">
        <v>68</v>
      </c>
      <c r="AD588" s="56" t="s">
        <v>68</v>
      </c>
      <c r="AE588" s="56" t="s">
        <v>666</v>
      </c>
      <c r="AF588" s="56" t="s">
        <v>667</v>
      </c>
      <c r="AG588" s="56">
        <v>12487</v>
      </c>
      <c r="AH588" s="56" t="s">
        <v>469</v>
      </c>
      <c r="AI588" s="56">
        <v>0</v>
      </c>
      <c r="AJ588" s="56">
        <v>3</v>
      </c>
      <c r="AK588" s="56">
        <v>0</v>
      </c>
      <c r="AL588" s="56">
        <v>0</v>
      </c>
      <c r="AM588" s="56">
        <v>0</v>
      </c>
      <c r="AN588" s="56">
        <v>0</v>
      </c>
      <c r="AO588" s="56">
        <v>0</v>
      </c>
      <c r="AP588" s="56">
        <v>0</v>
      </c>
      <c r="AQ588" s="56">
        <v>0</v>
      </c>
      <c r="AR588" s="56">
        <v>0</v>
      </c>
      <c r="AS588" s="56">
        <v>0</v>
      </c>
      <c r="AT588" s="56">
        <v>0</v>
      </c>
      <c r="AU588" s="56">
        <v>0</v>
      </c>
      <c r="AV588" s="57">
        <v>0</v>
      </c>
      <c r="AW588" s="56">
        <v>0</v>
      </c>
      <c r="AX588" s="57">
        <v>0</v>
      </c>
      <c r="AY588" s="57">
        <v>104.31</v>
      </c>
      <c r="AZ588" s="56">
        <v>0</v>
      </c>
      <c r="BA588" s="56">
        <v>0</v>
      </c>
      <c r="BB588" s="56">
        <v>3</v>
      </c>
      <c r="BC588" s="34">
        <v>34.770000000000003</v>
      </c>
      <c r="BD588" s="44">
        <f t="shared" si="9"/>
        <v>0</v>
      </c>
    </row>
    <row r="589" spans="1:56" s="34" customFormat="1">
      <c r="A589" s="56">
        <v>202314</v>
      </c>
      <c r="B589" s="56">
        <v>22</v>
      </c>
      <c r="C589" s="56" t="s">
        <v>498</v>
      </c>
      <c r="D589" s="56" t="s">
        <v>663</v>
      </c>
      <c r="E589" s="56">
        <v>5</v>
      </c>
      <c r="F589" s="56">
        <v>586110536</v>
      </c>
      <c r="G589" s="56" t="s">
        <v>662</v>
      </c>
      <c r="H589" s="56" t="s">
        <v>345</v>
      </c>
      <c r="I589" s="56" t="s">
        <v>411</v>
      </c>
      <c r="J589" s="56" t="s">
        <v>384</v>
      </c>
      <c r="K589" s="56" t="s">
        <v>284</v>
      </c>
      <c r="L589" s="56" t="s">
        <v>68</v>
      </c>
      <c r="M589" s="56" t="s">
        <v>138</v>
      </c>
      <c r="N589" s="56" t="s">
        <v>138</v>
      </c>
      <c r="O589" s="56" t="s">
        <v>138</v>
      </c>
      <c r="P589" s="56" t="s">
        <v>583</v>
      </c>
      <c r="Q589" s="56" t="s">
        <v>645</v>
      </c>
      <c r="R589" s="56" t="s">
        <v>646</v>
      </c>
      <c r="S589" s="56" t="s">
        <v>204</v>
      </c>
      <c r="T589" s="56">
        <v>20</v>
      </c>
      <c r="U589" s="56">
        <v>7767</v>
      </c>
      <c r="V589" s="56" t="s">
        <v>68</v>
      </c>
      <c r="W589" s="56" t="s">
        <v>68</v>
      </c>
      <c r="X589" s="56" t="s">
        <v>138</v>
      </c>
      <c r="Y589" s="56" t="s">
        <v>138</v>
      </c>
      <c r="Z589" s="56" t="s">
        <v>138</v>
      </c>
      <c r="AA589" s="56" t="s">
        <v>665</v>
      </c>
      <c r="AB589" s="56" t="s">
        <v>648</v>
      </c>
      <c r="AC589" s="56" t="s">
        <v>68</v>
      </c>
      <c r="AD589" s="56" t="s">
        <v>68</v>
      </c>
      <c r="AE589" s="56" t="s">
        <v>666</v>
      </c>
      <c r="AF589" s="56" t="s">
        <v>667</v>
      </c>
      <c r="AG589" s="56">
        <v>12487</v>
      </c>
      <c r="AH589" s="56" t="s">
        <v>469</v>
      </c>
      <c r="AI589" s="56">
        <v>0</v>
      </c>
      <c r="AJ589" s="56">
        <v>6</v>
      </c>
      <c r="AK589" s="56">
        <v>0</v>
      </c>
      <c r="AL589" s="56">
        <v>0</v>
      </c>
      <c r="AM589" s="56">
        <v>0</v>
      </c>
      <c r="AN589" s="56">
        <v>0</v>
      </c>
      <c r="AO589" s="56">
        <v>0</v>
      </c>
      <c r="AP589" s="56">
        <v>0</v>
      </c>
      <c r="AQ589" s="56">
        <v>0</v>
      </c>
      <c r="AR589" s="56">
        <v>0</v>
      </c>
      <c r="AS589" s="56">
        <v>0</v>
      </c>
      <c r="AT589" s="56">
        <v>0</v>
      </c>
      <c r="AU589" s="56">
        <v>0</v>
      </c>
      <c r="AV589" s="57">
        <v>0</v>
      </c>
      <c r="AW589" s="56">
        <v>0</v>
      </c>
      <c r="AX589" s="57">
        <v>0</v>
      </c>
      <c r="AY589" s="57">
        <v>191.04</v>
      </c>
      <c r="AZ589" s="56">
        <v>0</v>
      </c>
      <c r="BA589" s="56">
        <v>0</v>
      </c>
      <c r="BB589" s="56">
        <v>6</v>
      </c>
      <c r="BC589" s="34">
        <v>31.84</v>
      </c>
      <c r="BD589" s="44">
        <f t="shared" si="9"/>
        <v>0</v>
      </c>
    </row>
    <row r="590" spans="1:56" s="34" customFormat="1">
      <c r="A590" s="56">
        <v>202314</v>
      </c>
      <c r="B590" s="56">
        <v>22</v>
      </c>
      <c r="C590" s="56" t="s">
        <v>498</v>
      </c>
      <c r="D590" s="56" t="s">
        <v>663</v>
      </c>
      <c r="E590" s="56">
        <v>5</v>
      </c>
      <c r="F590" s="56">
        <v>586110536</v>
      </c>
      <c r="G590" s="56" t="s">
        <v>662</v>
      </c>
      <c r="H590" s="56" t="s">
        <v>345</v>
      </c>
      <c r="I590" s="56" t="s">
        <v>411</v>
      </c>
      <c r="J590" s="56" t="s">
        <v>384</v>
      </c>
      <c r="K590" s="56" t="s">
        <v>68</v>
      </c>
      <c r="L590" s="56" t="s">
        <v>68</v>
      </c>
      <c r="M590" s="56" t="s">
        <v>138</v>
      </c>
      <c r="N590" s="56" t="s">
        <v>68</v>
      </c>
      <c r="O590" s="56" t="s">
        <v>68</v>
      </c>
      <c r="P590" s="56" t="s">
        <v>583</v>
      </c>
      <c r="Q590" s="56" t="s">
        <v>68</v>
      </c>
      <c r="R590" s="56" t="s">
        <v>68</v>
      </c>
      <c r="S590" s="56" t="s">
        <v>204</v>
      </c>
      <c r="T590" s="56">
        <v>20</v>
      </c>
      <c r="U590" s="56">
        <v>7767</v>
      </c>
      <c r="V590" s="56" t="s">
        <v>68</v>
      </c>
      <c r="W590" s="56" t="s">
        <v>68</v>
      </c>
      <c r="X590" s="56" t="s">
        <v>138</v>
      </c>
      <c r="Y590" s="56" t="s">
        <v>138</v>
      </c>
      <c r="Z590" s="56" t="s">
        <v>68</v>
      </c>
      <c r="AA590" s="56" t="s">
        <v>68</v>
      </c>
      <c r="AB590" s="56" t="s">
        <v>648</v>
      </c>
      <c r="AC590" s="56" t="s">
        <v>68</v>
      </c>
      <c r="AD590" s="56" t="s">
        <v>68</v>
      </c>
      <c r="AE590" s="56" t="s">
        <v>68</v>
      </c>
      <c r="AF590" s="56" t="s">
        <v>68</v>
      </c>
      <c r="AG590" s="56">
        <v>-1</v>
      </c>
      <c r="AH590" s="56" t="s">
        <v>469</v>
      </c>
      <c r="AI590" s="34" t="s">
        <v>68</v>
      </c>
      <c r="AJ590" s="34" t="s">
        <v>68</v>
      </c>
      <c r="AK590" s="34" t="s">
        <v>68</v>
      </c>
      <c r="AL590" s="56">
        <v>1</v>
      </c>
      <c r="AM590" s="56">
        <v>1</v>
      </c>
      <c r="AN590" s="56">
        <v>0</v>
      </c>
      <c r="AO590" s="56">
        <v>0</v>
      </c>
      <c r="AP590" s="56">
        <v>0</v>
      </c>
      <c r="AQ590" s="56">
        <v>0</v>
      </c>
      <c r="AR590" s="56">
        <v>0</v>
      </c>
      <c r="AS590" s="56">
        <v>0</v>
      </c>
      <c r="AT590" s="56">
        <v>0</v>
      </c>
      <c r="AU590" s="56">
        <v>1</v>
      </c>
      <c r="AV590" s="57">
        <v>31.84</v>
      </c>
      <c r="AW590" s="56">
        <v>0</v>
      </c>
      <c r="AX590" s="57">
        <v>0</v>
      </c>
      <c r="AY590" s="57">
        <v>31.84</v>
      </c>
      <c r="AZ590" s="56">
        <v>0</v>
      </c>
      <c r="BA590" s="34" t="s">
        <v>68</v>
      </c>
      <c r="BB590" s="56">
        <v>0</v>
      </c>
      <c r="BC590" s="34">
        <v>31.84</v>
      </c>
      <c r="BD590" s="44">
        <f t="shared" si="9"/>
        <v>0</v>
      </c>
    </row>
    <row r="591" spans="1:56" s="34" customFormat="1">
      <c r="A591" s="56">
        <v>202314</v>
      </c>
      <c r="B591" s="56">
        <v>22</v>
      </c>
      <c r="C591" s="56" t="s">
        <v>498</v>
      </c>
      <c r="D591" s="56" t="s">
        <v>663</v>
      </c>
      <c r="E591" s="56">
        <v>6</v>
      </c>
      <c r="F591" s="56">
        <v>586223277</v>
      </c>
      <c r="G591" s="56" t="s">
        <v>652</v>
      </c>
      <c r="H591" s="56" t="s">
        <v>345</v>
      </c>
      <c r="I591" s="56" t="s">
        <v>411</v>
      </c>
      <c r="J591" s="56" t="s">
        <v>384</v>
      </c>
      <c r="K591" s="56" t="s">
        <v>284</v>
      </c>
      <c r="L591" s="56" t="s">
        <v>68</v>
      </c>
      <c r="M591" s="56" t="s">
        <v>138</v>
      </c>
      <c r="N591" s="56" t="s">
        <v>68</v>
      </c>
      <c r="O591" s="56" t="s">
        <v>138</v>
      </c>
      <c r="P591" s="56" t="s">
        <v>583</v>
      </c>
      <c r="Q591" s="56" t="s">
        <v>68</v>
      </c>
      <c r="R591" s="56" t="s">
        <v>68</v>
      </c>
      <c r="S591" s="56" t="s">
        <v>204</v>
      </c>
      <c r="T591" s="56">
        <v>20</v>
      </c>
      <c r="U591" s="56">
        <v>7767</v>
      </c>
      <c r="V591" s="56" t="s">
        <v>629</v>
      </c>
      <c r="W591" s="56" t="s">
        <v>630</v>
      </c>
      <c r="X591" s="56" t="s">
        <v>138</v>
      </c>
      <c r="Y591" s="56" t="s">
        <v>138</v>
      </c>
      <c r="Z591" s="56" t="s">
        <v>68</v>
      </c>
      <c r="AA591" s="56" t="s">
        <v>68</v>
      </c>
      <c r="AB591" s="56" t="s">
        <v>648</v>
      </c>
      <c r="AC591" s="56" t="s">
        <v>68</v>
      </c>
      <c r="AD591" s="56" t="s">
        <v>68</v>
      </c>
      <c r="AE591" s="56" t="s">
        <v>68</v>
      </c>
      <c r="AF591" s="56" t="s">
        <v>68</v>
      </c>
      <c r="AG591" s="34" t="s">
        <v>68</v>
      </c>
      <c r="AH591" s="56" t="s">
        <v>469</v>
      </c>
      <c r="AI591" s="56">
        <v>0</v>
      </c>
      <c r="AJ591" s="56">
        <v>0</v>
      </c>
      <c r="AK591" s="56">
        <v>0</v>
      </c>
      <c r="AL591" s="56">
        <v>6</v>
      </c>
      <c r="AM591" s="56">
        <v>0</v>
      </c>
      <c r="AN591" s="56">
        <v>0</v>
      </c>
      <c r="AO591" s="56">
        <v>0</v>
      </c>
      <c r="AP591" s="56">
        <v>0</v>
      </c>
      <c r="AQ591" s="56">
        <v>6</v>
      </c>
      <c r="AR591" s="56">
        <v>0</v>
      </c>
      <c r="AS591" s="56">
        <v>0</v>
      </c>
      <c r="AT591" s="56">
        <v>0</v>
      </c>
      <c r="AU591" s="56">
        <v>0</v>
      </c>
      <c r="AV591" s="57">
        <v>0</v>
      </c>
      <c r="AW591" s="56">
        <v>6</v>
      </c>
      <c r="AX591" s="57">
        <v>191.04</v>
      </c>
      <c r="AY591" s="57">
        <v>191.04</v>
      </c>
      <c r="AZ591" s="56">
        <v>0</v>
      </c>
      <c r="BA591" s="56">
        <v>0</v>
      </c>
      <c r="BB591" s="56">
        <v>0</v>
      </c>
      <c r="BC591" s="34">
        <v>31.84</v>
      </c>
      <c r="BD591" s="44">
        <f t="shared" si="9"/>
        <v>0</v>
      </c>
    </row>
    <row r="592" spans="1:56" s="34" customFormat="1">
      <c r="A592" s="56">
        <v>202314</v>
      </c>
      <c r="B592" s="56">
        <v>22</v>
      </c>
      <c r="C592" s="56" t="s">
        <v>498</v>
      </c>
      <c r="D592" s="56" t="s">
        <v>663</v>
      </c>
      <c r="E592" s="56">
        <v>7</v>
      </c>
      <c r="F592" s="56">
        <v>587690499</v>
      </c>
      <c r="G592" s="56" t="s">
        <v>642</v>
      </c>
      <c r="H592" s="56" t="s">
        <v>345</v>
      </c>
      <c r="I592" s="56" t="s">
        <v>411</v>
      </c>
      <c r="J592" s="56" t="s">
        <v>384</v>
      </c>
      <c r="K592" s="56" t="s">
        <v>284</v>
      </c>
      <c r="L592" s="56" t="s">
        <v>68</v>
      </c>
      <c r="M592" s="56" t="s">
        <v>138</v>
      </c>
      <c r="N592" s="56" t="s">
        <v>138</v>
      </c>
      <c r="O592" s="56" t="s">
        <v>138</v>
      </c>
      <c r="P592" s="56" t="s">
        <v>583</v>
      </c>
      <c r="Q592" s="56" t="s">
        <v>645</v>
      </c>
      <c r="R592" s="56" t="s">
        <v>646</v>
      </c>
      <c r="S592" s="56" t="s">
        <v>204</v>
      </c>
      <c r="T592" s="56">
        <v>20</v>
      </c>
      <c r="U592" s="56">
        <v>7767</v>
      </c>
      <c r="V592" s="56" t="s">
        <v>68</v>
      </c>
      <c r="W592" s="56" t="s">
        <v>68</v>
      </c>
      <c r="X592" s="56" t="s">
        <v>138</v>
      </c>
      <c r="Y592" s="56" t="s">
        <v>138</v>
      </c>
      <c r="Z592" s="56" t="s">
        <v>138</v>
      </c>
      <c r="AA592" s="56" t="s">
        <v>665</v>
      </c>
      <c r="AB592" s="56" t="s">
        <v>648</v>
      </c>
      <c r="AC592" s="56" t="s">
        <v>68</v>
      </c>
      <c r="AD592" s="56" t="s">
        <v>68</v>
      </c>
      <c r="AE592" s="56" t="s">
        <v>666</v>
      </c>
      <c r="AF592" s="56" t="s">
        <v>667</v>
      </c>
      <c r="AG592" s="56">
        <v>12487</v>
      </c>
      <c r="AH592" s="56" t="s">
        <v>469</v>
      </c>
      <c r="AI592" s="56">
        <v>0</v>
      </c>
      <c r="AJ592" s="56">
        <v>9</v>
      </c>
      <c r="AK592" s="56">
        <v>0</v>
      </c>
      <c r="AL592" s="56">
        <v>0</v>
      </c>
      <c r="AM592" s="56">
        <v>0</v>
      </c>
      <c r="AN592" s="56">
        <v>0</v>
      </c>
      <c r="AO592" s="56">
        <v>0</v>
      </c>
      <c r="AP592" s="56">
        <v>0</v>
      </c>
      <c r="AQ592" s="56">
        <v>0</v>
      </c>
      <c r="AR592" s="56">
        <v>0</v>
      </c>
      <c r="AS592" s="56">
        <v>0</v>
      </c>
      <c r="AT592" s="56">
        <v>0</v>
      </c>
      <c r="AU592" s="56">
        <v>0</v>
      </c>
      <c r="AV592" s="57">
        <v>0</v>
      </c>
      <c r="AW592" s="56">
        <v>0</v>
      </c>
      <c r="AX592" s="57">
        <v>0</v>
      </c>
      <c r="AY592" s="57">
        <v>309.06</v>
      </c>
      <c r="AZ592" s="56">
        <v>0</v>
      </c>
      <c r="BA592" s="56">
        <v>0</v>
      </c>
      <c r="BB592" s="56">
        <v>9</v>
      </c>
      <c r="BC592" s="34">
        <v>34.340000000000003</v>
      </c>
      <c r="BD592" s="44">
        <f t="shared" si="9"/>
        <v>0</v>
      </c>
    </row>
    <row r="593" spans="1:56" s="34" customFormat="1">
      <c r="A593" s="56">
        <v>202315</v>
      </c>
      <c r="B593" s="56">
        <v>22</v>
      </c>
      <c r="C593" s="56" t="s">
        <v>498</v>
      </c>
      <c r="D593" s="56" t="s">
        <v>833</v>
      </c>
      <c r="E593" s="56">
        <v>1</v>
      </c>
      <c r="F593" s="56">
        <v>564812552</v>
      </c>
      <c r="G593" s="56" t="s">
        <v>664</v>
      </c>
      <c r="H593" s="56" t="s">
        <v>134</v>
      </c>
      <c r="I593" s="56" t="s">
        <v>118</v>
      </c>
      <c r="J593" s="56" t="s">
        <v>116</v>
      </c>
      <c r="K593" s="56" t="s">
        <v>97</v>
      </c>
      <c r="L593" s="56" t="s">
        <v>68</v>
      </c>
      <c r="M593" s="56" t="s">
        <v>151</v>
      </c>
      <c r="N593" s="56" t="s">
        <v>151</v>
      </c>
      <c r="O593" s="56" t="s">
        <v>151</v>
      </c>
      <c r="P593" s="56" t="s">
        <v>468</v>
      </c>
      <c r="Q593" s="56" t="s">
        <v>645</v>
      </c>
      <c r="R593" s="56" t="s">
        <v>646</v>
      </c>
      <c r="S593" s="56" t="s">
        <v>204</v>
      </c>
      <c r="T593" s="56">
        <v>20</v>
      </c>
      <c r="U593" s="56">
        <v>7767</v>
      </c>
      <c r="V593" s="56" t="s">
        <v>68</v>
      </c>
      <c r="W593" s="56" t="s">
        <v>68</v>
      </c>
      <c r="X593" s="56" t="s">
        <v>151</v>
      </c>
      <c r="Y593" s="56" t="s">
        <v>151</v>
      </c>
      <c r="Z593" s="56" t="s">
        <v>151</v>
      </c>
      <c r="AA593" s="56" t="s">
        <v>853</v>
      </c>
      <c r="AB593" s="56" t="s">
        <v>631</v>
      </c>
      <c r="AC593" s="56" t="s">
        <v>68</v>
      </c>
      <c r="AD593" s="56" t="s">
        <v>68</v>
      </c>
      <c r="AE593" s="56" t="s">
        <v>854</v>
      </c>
      <c r="AF593" s="56" t="s">
        <v>855</v>
      </c>
      <c r="AG593" s="56">
        <v>13312</v>
      </c>
      <c r="AH593" s="56" t="s">
        <v>469</v>
      </c>
      <c r="AI593" s="56">
        <v>0</v>
      </c>
      <c r="AJ593" s="56">
        <v>9</v>
      </c>
      <c r="AK593" s="56">
        <v>0</v>
      </c>
      <c r="AL593" s="56">
        <v>0</v>
      </c>
      <c r="AM593" s="56">
        <v>0</v>
      </c>
      <c r="AN593" s="56">
        <v>0</v>
      </c>
      <c r="AO593" s="56">
        <v>0</v>
      </c>
      <c r="AP593" s="56">
        <v>0</v>
      </c>
      <c r="AQ593" s="56">
        <v>0</v>
      </c>
      <c r="AR593" s="56">
        <v>0</v>
      </c>
      <c r="AS593" s="56">
        <v>0</v>
      </c>
      <c r="AT593" s="56">
        <v>0</v>
      </c>
      <c r="AU593" s="56">
        <v>0</v>
      </c>
      <c r="AV593" s="57">
        <v>0</v>
      </c>
      <c r="AW593" s="56">
        <v>0</v>
      </c>
      <c r="AX593" s="57">
        <v>0</v>
      </c>
      <c r="AY593" s="57">
        <v>292.95</v>
      </c>
      <c r="AZ593" s="56">
        <v>0</v>
      </c>
      <c r="BA593" s="56">
        <v>0</v>
      </c>
      <c r="BB593" s="56">
        <v>9</v>
      </c>
      <c r="BC593" s="34">
        <v>32.549999999999997</v>
      </c>
      <c r="BD593" s="44">
        <f t="shared" si="9"/>
        <v>0</v>
      </c>
    </row>
    <row r="594" spans="1:56" s="34" customFormat="1">
      <c r="A594" s="56">
        <v>202315</v>
      </c>
      <c r="B594" s="56">
        <v>22</v>
      </c>
      <c r="C594" s="56" t="s">
        <v>498</v>
      </c>
      <c r="D594" s="56" t="s">
        <v>833</v>
      </c>
      <c r="E594" s="56">
        <v>2</v>
      </c>
      <c r="F594" s="56">
        <v>576499520</v>
      </c>
      <c r="G594" s="56" t="s">
        <v>724</v>
      </c>
      <c r="H594" s="56" t="s">
        <v>134</v>
      </c>
      <c r="I594" s="56" t="s">
        <v>118</v>
      </c>
      <c r="J594" s="56" t="s">
        <v>116</v>
      </c>
      <c r="K594" s="56" t="s">
        <v>97</v>
      </c>
      <c r="L594" s="56" t="s">
        <v>68</v>
      </c>
      <c r="M594" s="56" t="s">
        <v>151</v>
      </c>
      <c r="N594" s="56" t="s">
        <v>68</v>
      </c>
      <c r="O594" s="56" t="s">
        <v>151</v>
      </c>
      <c r="P594" s="56" t="s">
        <v>468</v>
      </c>
      <c r="Q594" s="56" t="s">
        <v>68</v>
      </c>
      <c r="R594" s="56" t="s">
        <v>68</v>
      </c>
      <c r="S594" s="56" t="s">
        <v>204</v>
      </c>
      <c r="T594" s="56">
        <v>20</v>
      </c>
      <c r="U594" s="56">
        <v>7767</v>
      </c>
      <c r="V594" s="56" t="s">
        <v>629</v>
      </c>
      <c r="W594" s="56" t="s">
        <v>630</v>
      </c>
      <c r="X594" s="56" t="s">
        <v>151</v>
      </c>
      <c r="Y594" s="56" t="s">
        <v>151</v>
      </c>
      <c r="Z594" s="56" t="s">
        <v>68</v>
      </c>
      <c r="AA594" s="56" t="s">
        <v>68</v>
      </c>
      <c r="AB594" s="56" t="s">
        <v>631</v>
      </c>
      <c r="AC594" s="56" t="s">
        <v>68</v>
      </c>
      <c r="AD594" s="56" t="s">
        <v>68</v>
      </c>
      <c r="AE594" s="56" t="s">
        <v>68</v>
      </c>
      <c r="AF594" s="56" t="s">
        <v>68</v>
      </c>
      <c r="AG594" s="34" t="s">
        <v>68</v>
      </c>
      <c r="AH594" s="56" t="s">
        <v>469</v>
      </c>
      <c r="AI594" s="56">
        <v>0</v>
      </c>
      <c r="AJ594" s="56">
        <v>0</v>
      </c>
      <c r="AK594" s="56">
        <v>0</v>
      </c>
      <c r="AL594" s="56">
        <v>5</v>
      </c>
      <c r="AM594" s="56">
        <v>0</v>
      </c>
      <c r="AN594" s="56">
        <v>0</v>
      </c>
      <c r="AO594" s="56">
        <v>0</v>
      </c>
      <c r="AP594" s="56">
        <v>0</v>
      </c>
      <c r="AQ594" s="56">
        <v>5</v>
      </c>
      <c r="AR594" s="56">
        <v>0</v>
      </c>
      <c r="AS594" s="56">
        <v>0</v>
      </c>
      <c r="AT594" s="56">
        <v>0</v>
      </c>
      <c r="AU594" s="56">
        <v>0</v>
      </c>
      <c r="AV594" s="57">
        <v>0</v>
      </c>
      <c r="AW594" s="56">
        <v>5</v>
      </c>
      <c r="AX594" s="57">
        <v>172.25</v>
      </c>
      <c r="AY594" s="57">
        <v>172.25</v>
      </c>
      <c r="AZ594" s="56">
        <v>0</v>
      </c>
      <c r="BA594" s="56">
        <v>0</v>
      </c>
      <c r="BB594" s="56">
        <v>0</v>
      </c>
      <c r="BC594" s="34">
        <v>34.450000000000003</v>
      </c>
      <c r="BD594" s="44">
        <f t="shared" si="9"/>
        <v>0</v>
      </c>
    </row>
    <row r="595" spans="1:56" s="34" customFormat="1">
      <c r="A595" s="56">
        <v>202315</v>
      </c>
      <c r="B595" s="56">
        <v>22</v>
      </c>
      <c r="C595" s="56" t="s">
        <v>498</v>
      </c>
      <c r="D595" s="56" t="s">
        <v>833</v>
      </c>
      <c r="E595" s="56">
        <v>3</v>
      </c>
      <c r="F595" s="56">
        <v>585916672</v>
      </c>
      <c r="G595" s="56" t="s">
        <v>688</v>
      </c>
      <c r="H595" s="56" t="s">
        <v>134</v>
      </c>
      <c r="I595" s="56" t="s">
        <v>118</v>
      </c>
      <c r="J595" s="56" t="s">
        <v>116</v>
      </c>
      <c r="K595" s="56" t="s">
        <v>97</v>
      </c>
      <c r="L595" s="56" t="s">
        <v>68</v>
      </c>
      <c r="M595" s="56" t="s">
        <v>151</v>
      </c>
      <c r="N595" s="56" t="s">
        <v>68</v>
      </c>
      <c r="O595" s="56" t="s">
        <v>151</v>
      </c>
      <c r="P595" s="56" t="s">
        <v>468</v>
      </c>
      <c r="Q595" s="56" t="s">
        <v>68</v>
      </c>
      <c r="R595" s="56" t="s">
        <v>68</v>
      </c>
      <c r="S595" s="56" t="s">
        <v>204</v>
      </c>
      <c r="T595" s="56">
        <v>20</v>
      </c>
      <c r="U595" s="56">
        <v>7767</v>
      </c>
      <c r="V595" s="56" t="s">
        <v>629</v>
      </c>
      <c r="W595" s="56" t="s">
        <v>630</v>
      </c>
      <c r="X595" s="56" t="s">
        <v>151</v>
      </c>
      <c r="Y595" s="56" t="s">
        <v>151</v>
      </c>
      <c r="Z595" s="56" t="s">
        <v>68</v>
      </c>
      <c r="AA595" s="56" t="s">
        <v>68</v>
      </c>
      <c r="AB595" s="56" t="s">
        <v>631</v>
      </c>
      <c r="AC595" s="56" t="s">
        <v>68</v>
      </c>
      <c r="AD595" s="56" t="s">
        <v>68</v>
      </c>
      <c r="AE595" s="56" t="s">
        <v>68</v>
      </c>
      <c r="AF595" s="56" t="s">
        <v>68</v>
      </c>
      <c r="AG595" s="34" t="s">
        <v>68</v>
      </c>
      <c r="AH595" s="56" t="s">
        <v>469</v>
      </c>
      <c r="AI595" s="56">
        <v>0</v>
      </c>
      <c r="AJ595" s="56">
        <v>0</v>
      </c>
      <c r="AK595" s="56">
        <v>0</v>
      </c>
      <c r="AL595" s="56">
        <v>3</v>
      </c>
      <c r="AM595" s="56">
        <v>0</v>
      </c>
      <c r="AN595" s="56">
        <v>0</v>
      </c>
      <c r="AO595" s="56">
        <v>0</v>
      </c>
      <c r="AP595" s="56">
        <v>0</v>
      </c>
      <c r="AQ595" s="56">
        <v>3</v>
      </c>
      <c r="AR595" s="56">
        <v>0</v>
      </c>
      <c r="AS595" s="56">
        <v>0</v>
      </c>
      <c r="AT595" s="56">
        <v>0</v>
      </c>
      <c r="AU595" s="56">
        <v>0</v>
      </c>
      <c r="AV595" s="57">
        <v>0</v>
      </c>
      <c r="AW595" s="56">
        <v>3</v>
      </c>
      <c r="AX595" s="57">
        <v>103.35</v>
      </c>
      <c r="AY595" s="57">
        <v>103.35</v>
      </c>
      <c r="AZ595" s="56">
        <v>0</v>
      </c>
      <c r="BA595" s="56">
        <v>0</v>
      </c>
      <c r="BB595" s="56">
        <v>0</v>
      </c>
      <c r="BC595" s="34">
        <v>34.450000000000003</v>
      </c>
      <c r="BD595" s="44">
        <f t="shared" si="9"/>
        <v>0</v>
      </c>
    </row>
    <row r="596" spans="1:56" s="34" customFormat="1">
      <c r="A596" s="56">
        <v>202315</v>
      </c>
      <c r="B596" s="56">
        <v>22</v>
      </c>
      <c r="C596" s="56" t="s">
        <v>498</v>
      </c>
      <c r="D596" s="56" t="s">
        <v>833</v>
      </c>
      <c r="E596" s="56">
        <v>4</v>
      </c>
      <c r="F596" s="56">
        <v>586110533</v>
      </c>
      <c r="G596" s="56" t="s">
        <v>743</v>
      </c>
      <c r="H596" s="56" t="s">
        <v>134</v>
      </c>
      <c r="I596" s="56" t="s">
        <v>118</v>
      </c>
      <c r="J596" s="56" t="s">
        <v>116</v>
      </c>
      <c r="K596" s="56" t="s">
        <v>97</v>
      </c>
      <c r="L596" s="56" t="s">
        <v>68</v>
      </c>
      <c r="M596" s="56" t="s">
        <v>151</v>
      </c>
      <c r="N596" s="56" t="s">
        <v>151</v>
      </c>
      <c r="O596" s="56" t="s">
        <v>151</v>
      </c>
      <c r="P596" s="56" t="s">
        <v>468</v>
      </c>
      <c r="Q596" s="56" t="s">
        <v>645</v>
      </c>
      <c r="R596" s="56" t="s">
        <v>646</v>
      </c>
      <c r="S596" s="56" t="s">
        <v>204</v>
      </c>
      <c r="T596" s="56">
        <v>20</v>
      </c>
      <c r="U596" s="56">
        <v>7767</v>
      </c>
      <c r="V596" s="56" t="s">
        <v>68</v>
      </c>
      <c r="W596" s="56" t="s">
        <v>68</v>
      </c>
      <c r="X596" s="56" t="s">
        <v>151</v>
      </c>
      <c r="Y596" s="56" t="s">
        <v>151</v>
      </c>
      <c r="Z596" s="56" t="s">
        <v>151</v>
      </c>
      <c r="AA596" s="56" t="s">
        <v>853</v>
      </c>
      <c r="AB596" s="56" t="s">
        <v>631</v>
      </c>
      <c r="AC596" s="56" t="s">
        <v>68</v>
      </c>
      <c r="AD596" s="56" t="s">
        <v>68</v>
      </c>
      <c r="AE596" s="56" t="s">
        <v>854</v>
      </c>
      <c r="AF596" s="56" t="s">
        <v>855</v>
      </c>
      <c r="AG596" s="56">
        <v>13312</v>
      </c>
      <c r="AH596" s="56" t="s">
        <v>469</v>
      </c>
      <c r="AI596" s="56">
        <v>0</v>
      </c>
      <c r="AJ596" s="56">
        <v>6</v>
      </c>
      <c r="AK596" s="56">
        <v>0</v>
      </c>
      <c r="AL596" s="56">
        <v>0</v>
      </c>
      <c r="AM596" s="56">
        <v>0</v>
      </c>
      <c r="AN596" s="56">
        <v>0</v>
      </c>
      <c r="AO596" s="56">
        <v>0</v>
      </c>
      <c r="AP596" s="56">
        <v>0</v>
      </c>
      <c r="AQ596" s="56">
        <v>0</v>
      </c>
      <c r="AR596" s="56">
        <v>0</v>
      </c>
      <c r="AS596" s="56">
        <v>0</v>
      </c>
      <c r="AT596" s="56">
        <v>0</v>
      </c>
      <c r="AU596" s="56">
        <v>0</v>
      </c>
      <c r="AV596" s="57">
        <v>0</v>
      </c>
      <c r="AW596" s="56">
        <v>0</v>
      </c>
      <c r="AX596" s="57">
        <v>0</v>
      </c>
      <c r="AY596" s="57">
        <v>208.62</v>
      </c>
      <c r="AZ596" s="56">
        <v>0</v>
      </c>
      <c r="BA596" s="56">
        <v>0</v>
      </c>
      <c r="BB596" s="56">
        <v>6</v>
      </c>
      <c r="BC596" s="34">
        <v>34.770000000000003</v>
      </c>
      <c r="BD596" s="44">
        <f t="shared" si="9"/>
        <v>0</v>
      </c>
    </row>
    <row r="597" spans="1:56" s="34" customFormat="1">
      <c r="A597" s="56">
        <v>202315</v>
      </c>
      <c r="B597" s="56">
        <v>22</v>
      </c>
      <c r="C597" s="56" t="s">
        <v>498</v>
      </c>
      <c r="D597" s="56" t="s">
        <v>833</v>
      </c>
      <c r="E597" s="56">
        <v>5</v>
      </c>
      <c r="F597" s="56">
        <v>586110536</v>
      </c>
      <c r="G597" s="56" t="s">
        <v>662</v>
      </c>
      <c r="H597" s="56" t="s">
        <v>134</v>
      </c>
      <c r="I597" s="56" t="s">
        <v>118</v>
      </c>
      <c r="J597" s="56" t="s">
        <v>116</v>
      </c>
      <c r="K597" s="56" t="s">
        <v>97</v>
      </c>
      <c r="L597" s="56" t="s">
        <v>68</v>
      </c>
      <c r="M597" s="56" t="s">
        <v>151</v>
      </c>
      <c r="N597" s="56" t="s">
        <v>151</v>
      </c>
      <c r="O597" s="56" t="s">
        <v>151</v>
      </c>
      <c r="P597" s="56" t="s">
        <v>468</v>
      </c>
      <c r="Q597" s="56" t="s">
        <v>645</v>
      </c>
      <c r="R597" s="56" t="s">
        <v>646</v>
      </c>
      <c r="S597" s="56" t="s">
        <v>204</v>
      </c>
      <c r="T597" s="56">
        <v>20</v>
      </c>
      <c r="U597" s="56">
        <v>7767</v>
      </c>
      <c r="V597" s="56" t="s">
        <v>68</v>
      </c>
      <c r="W597" s="56" t="s">
        <v>68</v>
      </c>
      <c r="X597" s="56" t="s">
        <v>151</v>
      </c>
      <c r="Y597" s="56" t="s">
        <v>151</v>
      </c>
      <c r="Z597" s="56" t="s">
        <v>151</v>
      </c>
      <c r="AA597" s="56" t="s">
        <v>853</v>
      </c>
      <c r="AB597" s="56" t="s">
        <v>631</v>
      </c>
      <c r="AC597" s="56" t="s">
        <v>68</v>
      </c>
      <c r="AD597" s="56" t="s">
        <v>68</v>
      </c>
      <c r="AE597" s="56" t="s">
        <v>854</v>
      </c>
      <c r="AF597" s="56" t="s">
        <v>855</v>
      </c>
      <c r="AG597" s="56">
        <v>13312</v>
      </c>
      <c r="AH597" s="56" t="s">
        <v>469</v>
      </c>
      <c r="AI597" s="56">
        <v>0</v>
      </c>
      <c r="AJ597" s="56">
        <v>8</v>
      </c>
      <c r="AK597" s="56">
        <v>0</v>
      </c>
      <c r="AL597" s="56">
        <v>0</v>
      </c>
      <c r="AM597" s="56">
        <v>0</v>
      </c>
      <c r="AN597" s="56">
        <v>0</v>
      </c>
      <c r="AO597" s="56">
        <v>0</v>
      </c>
      <c r="AP597" s="56">
        <v>0</v>
      </c>
      <c r="AQ597" s="56">
        <v>0</v>
      </c>
      <c r="AR597" s="56">
        <v>0</v>
      </c>
      <c r="AS597" s="56">
        <v>0</v>
      </c>
      <c r="AT597" s="56">
        <v>0</v>
      </c>
      <c r="AU597" s="56">
        <v>0</v>
      </c>
      <c r="AV597" s="57">
        <v>0</v>
      </c>
      <c r="AW597" s="56">
        <v>0</v>
      </c>
      <c r="AX597" s="57">
        <v>0</v>
      </c>
      <c r="AY597" s="57">
        <v>254.72</v>
      </c>
      <c r="AZ597" s="56">
        <v>0</v>
      </c>
      <c r="BA597" s="56">
        <v>0</v>
      </c>
      <c r="BB597" s="56">
        <v>8</v>
      </c>
      <c r="BC597" s="34">
        <v>31.84</v>
      </c>
      <c r="BD597" s="44">
        <f t="shared" si="9"/>
        <v>0</v>
      </c>
    </row>
    <row r="598" spans="1:56" s="34" customFormat="1">
      <c r="A598" s="56">
        <v>202315</v>
      </c>
      <c r="B598" s="56">
        <v>22</v>
      </c>
      <c r="C598" s="56" t="s">
        <v>498</v>
      </c>
      <c r="D598" s="56" t="s">
        <v>833</v>
      </c>
      <c r="E598" s="56">
        <v>6</v>
      </c>
      <c r="F598" s="56">
        <v>586223277</v>
      </c>
      <c r="G598" s="56" t="s">
        <v>652</v>
      </c>
      <c r="H598" s="56" t="s">
        <v>134</v>
      </c>
      <c r="I598" s="56" t="s">
        <v>118</v>
      </c>
      <c r="J598" s="56" t="s">
        <v>116</v>
      </c>
      <c r="K598" s="56" t="s">
        <v>97</v>
      </c>
      <c r="L598" s="56" t="s">
        <v>68</v>
      </c>
      <c r="M598" s="56" t="s">
        <v>151</v>
      </c>
      <c r="N598" s="56" t="s">
        <v>151</v>
      </c>
      <c r="O598" s="56" t="s">
        <v>151</v>
      </c>
      <c r="P598" s="56" t="s">
        <v>468</v>
      </c>
      <c r="Q598" s="56" t="s">
        <v>645</v>
      </c>
      <c r="R598" s="56" t="s">
        <v>646</v>
      </c>
      <c r="S598" s="56" t="s">
        <v>204</v>
      </c>
      <c r="T598" s="56">
        <v>20</v>
      </c>
      <c r="U598" s="56">
        <v>7767</v>
      </c>
      <c r="V598" s="56" t="s">
        <v>68</v>
      </c>
      <c r="W598" s="56" t="s">
        <v>68</v>
      </c>
      <c r="X598" s="56" t="s">
        <v>151</v>
      </c>
      <c r="Y598" s="56" t="s">
        <v>151</v>
      </c>
      <c r="Z598" s="56" t="s">
        <v>151</v>
      </c>
      <c r="AA598" s="56" t="s">
        <v>853</v>
      </c>
      <c r="AB598" s="56" t="s">
        <v>631</v>
      </c>
      <c r="AC598" s="56" t="s">
        <v>68</v>
      </c>
      <c r="AD598" s="56" t="s">
        <v>68</v>
      </c>
      <c r="AE598" s="56" t="s">
        <v>854</v>
      </c>
      <c r="AF598" s="56" t="s">
        <v>855</v>
      </c>
      <c r="AG598" s="56">
        <v>13312</v>
      </c>
      <c r="AH598" s="56" t="s">
        <v>469</v>
      </c>
      <c r="AI598" s="56">
        <v>0</v>
      </c>
      <c r="AJ598" s="56">
        <v>6</v>
      </c>
      <c r="AK598" s="56">
        <v>0</v>
      </c>
      <c r="AL598" s="56">
        <v>0</v>
      </c>
      <c r="AM598" s="56">
        <v>0</v>
      </c>
      <c r="AN598" s="56">
        <v>0</v>
      </c>
      <c r="AO598" s="56">
        <v>0</v>
      </c>
      <c r="AP598" s="56">
        <v>0</v>
      </c>
      <c r="AQ598" s="56">
        <v>0</v>
      </c>
      <c r="AR598" s="56">
        <v>0</v>
      </c>
      <c r="AS598" s="56">
        <v>0</v>
      </c>
      <c r="AT598" s="56">
        <v>0</v>
      </c>
      <c r="AU598" s="56">
        <v>0</v>
      </c>
      <c r="AV598" s="57">
        <v>0</v>
      </c>
      <c r="AW598" s="56">
        <v>0</v>
      </c>
      <c r="AX598" s="57">
        <v>0</v>
      </c>
      <c r="AY598" s="57">
        <v>191.04</v>
      </c>
      <c r="AZ598" s="56">
        <v>0</v>
      </c>
      <c r="BA598" s="56">
        <v>0</v>
      </c>
      <c r="BB598" s="56">
        <v>6</v>
      </c>
      <c r="BC598" s="34">
        <v>31.84</v>
      </c>
      <c r="BD598" s="44">
        <f t="shared" si="9"/>
        <v>0</v>
      </c>
    </row>
    <row r="599" spans="1:56" s="34" customFormat="1">
      <c r="A599" s="56">
        <v>202315</v>
      </c>
      <c r="B599" s="56">
        <v>22</v>
      </c>
      <c r="C599" s="56" t="s">
        <v>498</v>
      </c>
      <c r="D599" s="56" t="s">
        <v>833</v>
      </c>
      <c r="E599" s="56">
        <v>7</v>
      </c>
      <c r="F599" s="56">
        <v>586223596</v>
      </c>
      <c r="G599" s="56" t="s">
        <v>723</v>
      </c>
      <c r="H599" s="56" t="s">
        <v>134</v>
      </c>
      <c r="I599" s="56" t="s">
        <v>118</v>
      </c>
      <c r="J599" s="56" t="s">
        <v>116</v>
      </c>
      <c r="K599" s="56" t="s">
        <v>97</v>
      </c>
      <c r="L599" s="56" t="s">
        <v>68</v>
      </c>
      <c r="M599" s="56" t="s">
        <v>151</v>
      </c>
      <c r="N599" s="56" t="s">
        <v>151</v>
      </c>
      <c r="O599" s="56" t="s">
        <v>151</v>
      </c>
      <c r="P599" s="56" t="s">
        <v>468</v>
      </c>
      <c r="Q599" s="56" t="s">
        <v>645</v>
      </c>
      <c r="R599" s="56" t="s">
        <v>646</v>
      </c>
      <c r="S599" s="56" t="s">
        <v>204</v>
      </c>
      <c r="T599" s="56">
        <v>20</v>
      </c>
      <c r="U599" s="56">
        <v>7767</v>
      </c>
      <c r="V599" s="56" t="s">
        <v>68</v>
      </c>
      <c r="W599" s="56" t="s">
        <v>68</v>
      </c>
      <c r="X599" s="56" t="s">
        <v>151</v>
      </c>
      <c r="Y599" s="56" t="s">
        <v>151</v>
      </c>
      <c r="Z599" s="56" t="s">
        <v>151</v>
      </c>
      <c r="AA599" s="56" t="s">
        <v>853</v>
      </c>
      <c r="AB599" s="56" t="s">
        <v>631</v>
      </c>
      <c r="AC599" s="56" t="s">
        <v>68</v>
      </c>
      <c r="AD599" s="56" t="s">
        <v>68</v>
      </c>
      <c r="AE599" s="56" t="s">
        <v>854</v>
      </c>
      <c r="AF599" s="56" t="s">
        <v>855</v>
      </c>
      <c r="AG599" s="56">
        <v>13312</v>
      </c>
      <c r="AH599" s="56" t="s">
        <v>469</v>
      </c>
      <c r="AI599" s="56">
        <v>0</v>
      </c>
      <c r="AJ599" s="56">
        <v>2</v>
      </c>
      <c r="AK599" s="56">
        <v>0</v>
      </c>
      <c r="AL599" s="56">
        <v>0</v>
      </c>
      <c r="AM599" s="56">
        <v>0</v>
      </c>
      <c r="AN599" s="56">
        <v>0</v>
      </c>
      <c r="AO599" s="56">
        <v>0</v>
      </c>
      <c r="AP599" s="56">
        <v>0</v>
      </c>
      <c r="AQ599" s="56">
        <v>0</v>
      </c>
      <c r="AR599" s="56">
        <v>0</v>
      </c>
      <c r="AS599" s="56">
        <v>0</v>
      </c>
      <c r="AT599" s="56">
        <v>0</v>
      </c>
      <c r="AU599" s="56">
        <v>0</v>
      </c>
      <c r="AV599" s="57">
        <v>0</v>
      </c>
      <c r="AW599" s="56">
        <v>0</v>
      </c>
      <c r="AX599" s="57">
        <v>0</v>
      </c>
      <c r="AY599" s="57">
        <v>74.72</v>
      </c>
      <c r="AZ599" s="56">
        <v>0</v>
      </c>
      <c r="BA599" s="56">
        <v>0</v>
      </c>
      <c r="BB599" s="56">
        <v>2</v>
      </c>
      <c r="BC599" s="34">
        <v>37.36</v>
      </c>
      <c r="BD599" s="44">
        <f t="shared" si="9"/>
        <v>0</v>
      </c>
    </row>
    <row r="600" spans="1:56" s="34" customFormat="1">
      <c r="A600" s="56">
        <v>202315</v>
      </c>
      <c r="B600" s="56">
        <v>22</v>
      </c>
      <c r="C600" s="56" t="s">
        <v>498</v>
      </c>
      <c r="D600" s="56" t="s">
        <v>833</v>
      </c>
      <c r="E600" s="56">
        <v>8</v>
      </c>
      <c r="F600" s="56">
        <v>587690499</v>
      </c>
      <c r="G600" s="56" t="s">
        <v>642</v>
      </c>
      <c r="H600" s="56" t="s">
        <v>134</v>
      </c>
      <c r="I600" s="56" t="s">
        <v>118</v>
      </c>
      <c r="J600" s="56" t="s">
        <v>116</v>
      </c>
      <c r="K600" s="56" t="s">
        <v>97</v>
      </c>
      <c r="L600" s="56" t="s">
        <v>68</v>
      </c>
      <c r="M600" s="56" t="s">
        <v>151</v>
      </c>
      <c r="N600" s="56" t="s">
        <v>151</v>
      </c>
      <c r="O600" s="56" t="s">
        <v>151</v>
      </c>
      <c r="P600" s="56" t="s">
        <v>468</v>
      </c>
      <c r="Q600" s="56" t="s">
        <v>645</v>
      </c>
      <c r="R600" s="56" t="s">
        <v>646</v>
      </c>
      <c r="S600" s="56" t="s">
        <v>204</v>
      </c>
      <c r="T600" s="56">
        <v>20</v>
      </c>
      <c r="U600" s="56">
        <v>7767</v>
      </c>
      <c r="V600" s="56" t="s">
        <v>68</v>
      </c>
      <c r="W600" s="56" t="s">
        <v>68</v>
      </c>
      <c r="X600" s="56" t="s">
        <v>151</v>
      </c>
      <c r="Y600" s="56" t="s">
        <v>151</v>
      </c>
      <c r="Z600" s="56" t="s">
        <v>151</v>
      </c>
      <c r="AA600" s="56" t="s">
        <v>853</v>
      </c>
      <c r="AB600" s="56" t="s">
        <v>631</v>
      </c>
      <c r="AC600" s="56" t="s">
        <v>68</v>
      </c>
      <c r="AD600" s="56" t="s">
        <v>68</v>
      </c>
      <c r="AE600" s="56" t="s">
        <v>854</v>
      </c>
      <c r="AF600" s="56" t="s">
        <v>855</v>
      </c>
      <c r="AG600" s="56">
        <v>13312</v>
      </c>
      <c r="AH600" s="56" t="s">
        <v>469</v>
      </c>
      <c r="AI600" s="56">
        <v>0</v>
      </c>
      <c r="AJ600" s="56">
        <v>8</v>
      </c>
      <c r="AK600" s="56">
        <v>0</v>
      </c>
      <c r="AL600" s="56">
        <v>0</v>
      </c>
      <c r="AM600" s="56">
        <v>0</v>
      </c>
      <c r="AN600" s="56">
        <v>0</v>
      </c>
      <c r="AO600" s="56">
        <v>0</v>
      </c>
      <c r="AP600" s="56">
        <v>0</v>
      </c>
      <c r="AQ600" s="56">
        <v>0</v>
      </c>
      <c r="AR600" s="56">
        <v>0</v>
      </c>
      <c r="AS600" s="56">
        <v>0</v>
      </c>
      <c r="AT600" s="56">
        <v>0</v>
      </c>
      <c r="AU600" s="56">
        <v>0</v>
      </c>
      <c r="AV600" s="57">
        <v>0</v>
      </c>
      <c r="AW600" s="56">
        <v>0</v>
      </c>
      <c r="AX600" s="57">
        <v>0</v>
      </c>
      <c r="AY600" s="57">
        <v>274.72000000000003</v>
      </c>
      <c r="AZ600" s="56">
        <v>0</v>
      </c>
      <c r="BA600" s="56">
        <v>0</v>
      </c>
      <c r="BB600" s="56">
        <v>8</v>
      </c>
      <c r="BC600" s="34">
        <v>34.340000000000003</v>
      </c>
      <c r="BD600" s="44">
        <f t="shared" si="9"/>
        <v>0</v>
      </c>
    </row>
    <row r="601" spans="1:56" s="34" customFormat="1">
      <c r="A601" s="56">
        <v>202316</v>
      </c>
      <c r="B601" s="56">
        <v>22</v>
      </c>
      <c r="C601" s="56" t="s">
        <v>498</v>
      </c>
      <c r="D601" s="56" t="s">
        <v>992</v>
      </c>
      <c r="E601" s="56">
        <v>1</v>
      </c>
      <c r="F601" s="56">
        <v>576499520</v>
      </c>
      <c r="G601" s="56" t="s">
        <v>724</v>
      </c>
      <c r="H601" s="56" t="s">
        <v>113</v>
      </c>
      <c r="I601" s="56" t="s">
        <v>97</v>
      </c>
      <c r="J601" s="56" t="s">
        <v>288</v>
      </c>
      <c r="K601" s="56" t="s">
        <v>185</v>
      </c>
      <c r="L601" s="56" t="s">
        <v>68</v>
      </c>
      <c r="M601" s="56" t="s">
        <v>126</v>
      </c>
      <c r="N601" s="56" t="s">
        <v>68</v>
      </c>
      <c r="O601" s="56" t="s">
        <v>68</v>
      </c>
      <c r="P601" s="56" t="s">
        <v>579</v>
      </c>
      <c r="Q601" s="56" t="s">
        <v>68</v>
      </c>
      <c r="R601" s="56" t="s">
        <v>68</v>
      </c>
      <c r="S601" s="56" t="s">
        <v>204</v>
      </c>
      <c r="T601" s="56">
        <v>20</v>
      </c>
      <c r="U601" s="56">
        <v>7767</v>
      </c>
      <c r="V601" s="56" t="s">
        <v>68</v>
      </c>
      <c r="W601" s="56" t="s">
        <v>68</v>
      </c>
      <c r="X601" s="56" t="s">
        <v>126</v>
      </c>
      <c r="Y601" s="56" t="s">
        <v>126</v>
      </c>
      <c r="Z601" s="56" t="s">
        <v>257</v>
      </c>
      <c r="AA601" s="56" t="s">
        <v>993</v>
      </c>
      <c r="AB601" s="56" t="s">
        <v>826</v>
      </c>
      <c r="AC601" s="56" t="s">
        <v>68</v>
      </c>
      <c r="AD601" s="56" t="s">
        <v>68</v>
      </c>
      <c r="AE601" s="56" t="s">
        <v>68</v>
      </c>
      <c r="AF601" s="56" t="s">
        <v>68</v>
      </c>
      <c r="AG601" s="56">
        <v>14272</v>
      </c>
      <c r="AH601" s="56" t="s">
        <v>469</v>
      </c>
      <c r="AI601" s="56">
        <v>0</v>
      </c>
      <c r="AJ601" s="56">
        <v>0</v>
      </c>
      <c r="AK601" s="56">
        <v>17</v>
      </c>
      <c r="AL601" s="56">
        <v>0</v>
      </c>
      <c r="AM601" s="56">
        <v>0</v>
      </c>
      <c r="AN601" s="56">
        <v>0</v>
      </c>
      <c r="AO601" s="56">
        <v>0</v>
      </c>
      <c r="AP601" s="56">
        <v>0</v>
      </c>
      <c r="AQ601" s="56">
        <v>0</v>
      </c>
      <c r="AR601" s="56">
        <v>0</v>
      </c>
      <c r="AS601" s="56">
        <v>17</v>
      </c>
      <c r="AT601" s="56">
        <v>0</v>
      </c>
      <c r="AU601" s="56">
        <v>0</v>
      </c>
      <c r="AV601" s="57">
        <v>0</v>
      </c>
      <c r="AW601" s="56">
        <v>17</v>
      </c>
      <c r="AX601" s="57">
        <v>585.65</v>
      </c>
      <c r="AY601" s="57">
        <v>585.65</v>
      </c>
      <c r="AZ601" s="56">
        <v>0</v>
      </c>
      <c r="BA601" s="56">
        <v>0</v>
      </c>
      <c r="BB601" s="56">
        <v>17</v>
      </c>
      <c r="BC601" s="34">
        <v>34.450000000000003</v>
      </c>
      <c r="BD601" s="44">
        <f t="shared" si="9"/>
        <v>0</v>
      </c>
    </row>
    <row r="602" spans="1:56" s="34" customFormat="1">
      <c r="A602" s="56">
        <v>202316</v>
      </c>
      <c r="B602" s="56">
        <v>22</v>
      </c>
      <c r="C602" s="56" t="s">
        <v>498</v>
      </c>
      <c r="D602" s="56" t="s">
        <v>992</v>
      </c>
      <c r="E602" s="56">
        <v>2</v>
      </c>
      <c r="F602" s="56">
        <v>585916672</v>
      </c>
      <c r="G602" s="56" t="s">
        <v>688</v>
      </c>
      <c r="H602" s="56" t="s">
        <v>113</v>
      </c>
      <c r="I602" s="56" t="s">
        <v>97</v>
      </c>
      <c r="J602" s="56" t="s">
        <v>288</v>
      </c>
      <c r="K602" s="56" t="s">
        <v>185</v>
      </c>
      <c r="L602" s="56" t="s">
        <v>68</v>
      </c>
      <c r="M602" s="56" t="s">
        <v>126</v>
      </c>
      <c r="N602" s="56" t="s">
        <v>68</v>
      </c>
      <c r="O602" s="56" t="s">
        <v>68</v>
      </c>
      <c r="P602" s="56" t="s">
        <v>579</v>
      </c>
      <c r="Q602" s="56" t="s">
        <v>68</v>
      </c>
      <c r="R602" s="56" t="s">
        <v>68</v>
      </c>
      <c r="S602" s="56" t="s">
        <v>204</v>
      </c>
      <c r="T602" s="56">
        <v>20</v>
      </c>
      <c r="U602" s="56">
        <v>7767</v>
      </c>
      <c r="V602" s="56" t="s">
        <v>68</v>
      </c>
      <c r="W602" s="56" t="s">
        <v>68</v>
      </c>
      <c r="X602" s="56" t="s">
        <v>126</v>
      </c>
      <c r="Y602" s="56" t="s">
        <v>126</v>
      </c>
      <c r="Z602" s="56" t="s">
        <v>257</v>
      </c>
      <c r="AA602" s="56" t="s">
        <v>993</v>
      </c>
      <c r="AB602" s="56" t="s">
        <v>826</v>
      </c>
      <c r="AC602" s="56" t="s">
        <v>68</v>
      </c>
      <c r="AD602" s="56" t="s">
        <v>68</v>
      </c>
      <c r="AE602" s="56" t="s">
        <v>68</v>
      </c>
      <c r="AF602" s="56" t="s">
        <v>68</v>
      </c>
      <c r="AG602" s="56">
        <v>14272</v>
      </c>
      <c r="AH602" s="56" t="s">
        <v>469</v>
      </c>
      <c r="AI602" s="56">
        <v>0</v>
      </c>
      <c r="AJ602" s="56">
        <v>0</v>
      </c>
      <c r="AK602" s="56">
        <v>1</v>
      </c>
      <c r="AL602" s="56">
        <v>0</v>
      </c>
      <c r="AM602" s="56">
        <v>0</v>
      </c>
      <c r="AN602" s="56">
        <v>0</v>
      </c>
      <c r="AO602" s="56">
        <v>0</v>
      </c>
      <c r="AP602" s="56">
        <v>0</v>
      </c>
      <c r="AQ602" s="56">
        <v>0</v>
      </c>
      <c r="AR602" s="56">
        <v>0</v>
      </c>
      <c r="AS602" s="56">
        <v>1</v>
      </c>
      <c r="AT602" s="56">
        <v>0</v>
      </c>
      <c r="AU602" s="56">
        <v>0</v>
      </c>
      <c r="AV602" s="57">
        <v>0</v>
      </c>
      <c r="AW602" s="56">
        <v>1</v>
      </c>
      <c r="AX602" s="57">
        <v>34.450000000000003</v>
      </c>
      <c r="AY602" s="57">
        <v>34.450000000000003</v>
      </c>
      <c r="AZ602" s="56">
        <v>0</v>
      </c>
      <c r="BA602" s="56">
        <v>0</v>
      </c>
      <c r="BB602" s="56">
        <v>1</v>
      </c>
      <c r="BC602" s="34">
        <v>34.450000000000003</v>
      </c>
      <c r="BD602" s="44">
        <f t="shared" si="9"/>
        <v>0</v>
      </c>
    </row>
    <row r="603" spans="1:56" s="34" customFormat="1">
      <c r="A603" s="56">
        <v>202316</v>
      </c>
      <c r="B603" s="56">
        <v>22</v>
      </c>
      <c r="C603" s="56" t="s">
        <v>498</v>
      </c>
      <c r="D603" s="56" t="s">
        <v>992</v>
      </c>
      <c r="E603" s="56">
        <v>3</v>
      </c>
      <c r="F603" s="56">
        <v>586110536</v>
      </c>
      <c r="G603" s="56" t="s">
        <v>662</v>
      </c>
      <c r="H603" s="56" t="s">
        <v>113</v>
      </c>
      <c r="I603" s="56" t="s">
        <v>97</v>
      </c>
      <c r="J603" s="56" t="s">
        <v>288</v>
      </c>
      <c r="K603" s="56" t="s">
        <v>185</v>
      </c>
      <c r="L603" s="56" t="s">
        <v>68</v>
      </c>
      <c r="M603" s="56" t="s">
        <v>126</v>
      </c>
      <c r="N603" s="56" t="s">
        <v>68</v>
      </c>
      <c r="O603" s="56" t="s">
        <v>68</v>
      </c>
      <c r="P603" s="56" t="s">
        <v>579</v>
      </c>
      <c r="Q603" s="56" t="s">
        <v>68</v>
      </c>
      <c r="R603" s="56" t="s">
        <v>68</v>
      </c>
      <c r="S603" s="56" t="s">
        <v>204</v>
      </c>
      <c r="T603" s="56">
        <v>20</v>
      </c>
      <c r="U603" s="56">
        <v>7767</v>
      </c>
      <c r="V603" s="56" t="s">
        <v>68</v>
      </c>
      <c r="W603" s="56" t="s">
        <v>68</v>
      </c>
      <c r="X603" s="56" t="s">
        <v>126</v>
      </c>
      <c r="Y603" s="56" t="s">
        <v>126</v>
      </c>
      <c r="Z603" s="56" t="s">
        <v>257</v>
      </c>
      <c r="AA603" s="56" t="s">
        <v>993</v>
      </c>
      <c r="AB603" s="56" t="s">
        <v>826</v>
      </c>
      <c r="AC603" s="56" t="s">
        <v>68</v>
      </c>
      <c r="AD603" s="56" t="s">
        <v>68</v>
      </c>
      <c r="AE603" s="56" t="s">
        <v>68</v>
      </c>
      <c r="AF603" s="56" t="s">
        <v>68</v>
      </c>
      <c r="AG603" s="56">
        <v>14357</v>
      </c>
      <c r="AH603" s="56" t="s">
        <v>469</v>
      </c>
      <c r="AI603" s="56">
        <v>0</v>
      </c>
      <c r="AJ603" s="56">
        <v>0</v>
      </c>
      <c r="AK603" s="56">
        <v>1</v>
      </c>
      <c r="AL603" s="56">
        <v>0</v>
      </c>
      <c r="AM603" s="56">
        <v>0</v>
      </c>
      <c r="AN603" s="56">
        <v>0</v>
      </c>
      <c r="AO603" s="56">
        <v>0</v>
      </c>
      <c r="AP603" s="56">
        <v>0</v>
      </c>
      <c r="AQ603" s="56">
        <v>0</v>
      </c>
      <c r="AR603" s="56">
        <v>0</v>
      </c>
      <c r="AS603" s="56">
        <v>1</v>
      </c>
      <c r="AT603" s="56">
        <v>0</v>
      </c>
      <c r="AU603" s="56">
        <v>0</v>
      </c>
      <c r="AV603" s="57">
        <v>0</v>
      </c>
      <c r="AW603" s="56">
        <v>1</v>
      </c>
      <c r="AX603" s="57">
        <v>31.84</v>
      </c>
      <c r="AY603" s="57">
        <v>31.84</v>
      </c>
      <c r="AZ603" s="56">
        <v>0</v>
      </c>
      <c r="BA603" s="56">
        <v>0</v>
      </c>
      <c r="BB603" s="56">
        <v>1</v>
      </c>
      <c r="BC603" s="34">
        <v>31.84</v>
      </c>
      <c r="BD603" s="44">
        <f t="shared" si="9"/>
        <v>0</v>
      </c>
    </row>
    <row r="604" spans="1:56" s="34" customFormat="1">
      <c r="A604" s="56">
        <v>202316</v>
      </c>
      <c r="B604" s="56">
        <v>22</v>
      </c>
      <c r="C604" s="56" t="s">
        <v>498</v>
      </c>
      <c r="D604" s="56" t="s">
        <v>992</v>
      </c>
      <c r="E604" s="56">
        <v>3</v>
      </c>
      <c r="F604" s="56">
        <v>586110536</v>
      </c>
      <c r="G604" s="56" t="s">
        <v>662</v>
      </c>
      <c r="H604" s="56" t="s">
        <v>113</v>
      </c>
      <c r="I604" s="56" t="s">
        <v>97</v>
      </c>
      <c r="J604" s="56" t="s">
        <v>288</v>
      </c>
      <c r="K604" s="56" t="s">
        <v>185</v>
      </c>
      <c r="L604" s="56" t="s">
        <v>68</v>
      </c>
      <c r="M604" s="56" t="s">
        <v>126</v>
      </c>
      <c r="N604" s="56" t="s">
        <v>68</v>
      </c>
      <c r="O604" s="56" t="s">
        <v>68</v>
      </c>
      <c r="P604" s="56" t="s">
        <v>579</v>
      </c>
      <c r="Q604" s="56" t="s">
        <v>68</v>
      </c>
      <c r="R604" s="56" t="s">
        <v>68</v>
      </c>
      <c r="S604" s="56" t="s">
        <v>204</v>
      </c>
      <c r="T604" s="56">
        <v>20</v>
      </c>
      <c r="U604" s="56">
        <v>7767</v>
      </c>
      <c r="V604" s="56" t="s">
        <v>68</v>
      </c>
      <c r="W604" s="56" t="s">
        <v>68</v>
      </c>
      <c r="X604" s="56" t="s">
        <v>126</v>
      </c>
      <c r="Y604" s="56" t="s">
        <v>126</v>
      </c>
      <c r="Z604" s="56" t="s">
        <v>257</v>
      </c>
      <c r="AA604" s="56" t="s">
        <v>993</v>
      </c>
      <c r="AB604" s="56" t="s">
        <v>826</v>
      </c>
      <c r="AC604" s="56" t="s">
        <v>68</v>
      </c>
      <c r="AD604" s="56" t="s">
        <v>68</v>
      </c>
      <c r="AE604" s="56" t="s">
        <v>68</v>
      </c>
      <c r="AF604" s="56" t="s">
        <v>68</v>
      </c>
      <c r="AG604" s="56">
        <v>14272</v>
      </c>
      <c r="AH604" s="56" t="s">
        <v>469</v>
      </c>
      <c r="AI604" s="56">
        <v>0</v>
      </c>
      <c r="AJ604" s="56">
        <v>0</v>
      </c>
      <c r="AK604" s="56">
        <v>3</v>
      </c>
      <c r="AL604" s="56">
        <v>0</v>
      </c>
      <c r="AM604" s="56">
        <v>0</v>
      </c>
      <c r="AN604" s="56">
        <v>0</v>
      </c>
      <c r="AO604" s="56">
        <v>0</v>
      </c>
      <c r="AP604" s="56">
        <v>0</v>
      </c>
      <c r="AQ604" s="56">
        <v>0</v>
      </c>
      <c r="AR604" s="56">
        <v>0</v>
      </c>
      <c r="AS604" s="56">
        <v>3</v>
      </c>
      <c r="AT604" s="56">
        <v>0</v>
      </c>
      <c r="AU604" s="56">
        <v>0</v>
      </c>
      <c r="AV604" s="57">
        <v>0</v>
      </c>
      <c r="AW604" s="56">
        <v>3</v>
      </c>
      <c r="AX604" s="57">
        <v>95.52</v>
      </c>
      <c r="AY604" s="57">
        <v>95.52</v>
      </c>
      <c r="AZ604" s="56">
        <v>0</v>
      </c>
      <c r="BA604" s="56">
        <v>0</v>
      </c>
      <c r="BB604" s="56">
        <v>3</v>
      </c>
      <c r="BC604" s="34">
        <v>31.84</v>
      </c>
      <c r="BD604" s="44">
        <f t="shared" si="9"/>
        <v>0</v>
      </c>
    </row>
    <row r="605" spans="1:56" s="34" customFormat="1">
      <c r="A605" s="56">
        <v>202316</v>
      </c>
      <c r="B605" s="56">
        <v>22</v>
      </c>
      <c r="C605" s="56" t="s">
        <v>498</v>
      </c>
      <c r="D605" s="56" t="s">
        <v>992</v>
      </c>
      <c r="E605" s="56">
        <v>4</v>
      </c>
      <c r="F605" s="56">
        <v>586223277</v>
      </c>
      <c r="G605" s="56" t="s">
        <v>652</v>
      </c>
      <c r="H605" s="56" t="s">
        <v>113</v>
      </c>
      <c r="I605" s="56" t="s">
        <v>97</v>
      </c>
      <c r="J605" s="56" t="s">
        <v>288</v>
      </c>
      <c r="K605" s="56" t="s">
        <v>185</v>
      </c>
      <c r="L605" s="56" t="s">
        <v>68</v>
      </c>
      <c r="M605" s="56" t="s">
        <v>126</v>
      </c>
      <c r="N605" s="56" t="s">
        <v>68</v>
      </c>
      <c r="O605" s="56" t="s">
        <v>68</v>
      </c>
      <c r="P605" s="56" t="s">
        <v>579</v>
      </c>
      <c r="Q605" s="56" t="s">
        <v>68</v>
      </c>
      <c r="R605" s="56" t="s">
        <v>68</v>
      </c>
      <c r="S605" s="56" t="s">
        <v>204</v>
      </c>
      <c r="T605" s="56">
        <v>20</v>
      </c>
      <c r="U605" s="56">
        <v>7767</v>
      </c>
      <c r="V605" s="56" t="s">
        <v>629</v>
      </c>
      <c r="W605" s="56" t="s">
        <v>630</v>
      </c>
      <c r="X605" s="56" t="s">
        <v>126</v>
      </c>
      <c r="Y605" s="56" t="s">
        <v>126</v>
      </c>
      <c r="Z605" s="56" t="s">
        <v>68</v>
      </c>
      <c r="AA605" s="56" t="s">
        <v>68</v>
      </c>
      <c r="AB605" s="56" t="s">
        <v>826</v>
      </c>
      <c r="AC605" s="56" t="s">
        <v>68</v>
      </c>
      <c r="AD605" s="56" t="s">
        <v>68</v>
      </c>
      <c r="AE605" s="56" t="s">
        <v>68</v>
      </c>
      <c r="AF605" s="56" t="s">
        <v>68</v>
      </c>
      <c r="AG605" s="34" t="s">
        <v>68</v>
      </c>
      <c r="AH605" s="56" t="s">
        <v>469</v>
      </c>
      <c r="AI605" s="56">
        <v>0</v>
      </c>
      <c r="AJ605" s="56">
        <v>0</v>
      </c>
      <c r="AK605" s="56">
        <v>0</v>
      </c>
      <c r="AL605" s="56">
        <v>5</v>
      </c>
      <c r="AM605" s="56">
        <v>0</v>
      </c>
      <c r="AN605" s="56">
        <v>0</v>
      </c>
      <c r="AO605" s="56">
        <v>0</v>
      </c>
      <c r="AP605" s="56">
        <v>0</v>
      </c>
      <c r="AQ605" s="56">
        <v>5</v>
      </c>
      <c r="AR605" s="56">
        <v>0</v>
      </c>
      <c r="AS605" s="56">
        <v>0</v>
      </c>
      <c r="AT605" s="56">
        <v>0</v>
      </c>
      <c r="AU605" s="56">
        <v>0</v>
      </c>
      <c r="AV605" s="57">
        <v>0</v>
      </c>
      <c r="AW605" s="56">
        <v>5</v>
      </c>
      <c r="AX605" s="57">
        <v>159.19999999999999</v>
      </c>
      <c r="AY605" s="57">
        <v>159.19999999999999</v>
      </c>
      <c r="AZ605" s="56">
        <v>0</v>
      </c>
      <c r="BA605" s="56">
        <v>0</v>
      </c>
      <c r="BB605" s="56">
        <v>0</v>
      </c>
      <c r="BC605" s="34">
        <v>31.84</v>
      </c>
      <c r="BD605" s="44">
        <f t="shared" si="9"/>
        <v>0</v>
      </c>
    </row>
    <row r="606" spans="1:56" s="34" customFormat="1">
      <c r="A606" s="56">
        <v>202315</v>
      </c>
      <c r="B606" s="56">
        <v>22</v>
      </c>
      <c r="C606" s="56" t="s">
        <v>69</v>
      </c>
      <c r="D606" s="56" t="s">
        <v>889</v>
      </c>
      <c r="E606" s="56">
        <v>1</v>
      </c>
      <c r="F606" s="56">
        <v>577082879</v>
      </c>
      <c r="G606" s="56" t="s">
        <v>275</v>
      </c>
      <c r="H606" s="56" t="s">
        <v>113</v>
      </c>
      <c r="I606" s="56" t="s">
        <v>113</v>
      </c>
      <c r="J606" s="56" t="s">
        <v>288</v>
      </c>
      <c r="K606" s="56" t="s">
        <v>288</v>
      </c>
      <c r="L606" s="56" t="s">
        <v>68</v>
      </c>
      <c r="M606" s="56" t="s">
        <v>82</v>
      </c>
      <c r="N606" s="56" t="s">
        <v>151</v>
      </c>
      <c r="O606" s="56" t="s">
        <v>151</v>
      </c>
      <c r="P606" s="56" t="s">
        <v>586</v>
      </c>
      <c r="Q606" s="56" t="s">
        <v>645</v>
      </c>
      <c r="R606" s="56" t="s">
        <v>646</v>
      </c>
      <c r="S606" s="56" t="s">
        <v>204</v>
      </c>
      <c r="T606" s="56">
        <v>20</v>
      </c>
      <c r="U606" s="56">
        <v>7767</v>
      </c>
      <c r="V606" s="56" t="s">
        <v>68</v>
      </c>
      <c r="W606" s="56" t="s">
        <v>68</v>
      </c>
      <c r="X606" s="56" t="s">
        <v>82</v>
      </c>
      <c r="Y606" s="56" t="s">
        <v>82</v>
      </c>
      <c r="Z606" s="56" t="s">
        <v>151</v>
      </c>
      <c r="AA606" s="56" t="s">
        <v>853</v>
      </c>
      <c r="AB606" s="56" t="s">
        <v>703</v>
      </c>
      <c r="AC606" s="56" t="s">
        <v>68</v>
      </c>
      <c r="AD606" s="56" t="s">
        <v>68</v>
      </c>
      <c r="AE606" s="56" t="s">
        <v>854</v>
      </c>
      <c r="AF606" s="56" t="s">
        <v>855</v>
      </c>
      <c r="AG606" s="56">
        <v>13298</v>
      </c>
      <c r="AH606" s="56" t="s">
        <v>469</v>
      </c>
      <c r="AI606" s="56">
        <v>0</v>
      </c>
      <c r="AJ606" s="56">
        <v>1</v>
      </c>
      <c r="AK606" s="56">
        <v>0</v>
      </c>
      <c r="AL606" s="56">
        <v>0</v>
      </c>
      <c r="AM606" s="56">
        <v>0</v>
      </c>
      <c r="AN606" s="56">
        <v>0</v>
      </c>
      <c r="AO606" s="56">
        <v>0</v>
      </c>
      <c r="AP606" s="56">
        <v>0</v>
      </c>
      <c r="AQ606" s="56">
        <v>0</v>
      </c>
      <c r="AR606" s="56">
        <v>0</v>
      </c>
      <c r="AS606" s="56">
        <v>0</v>
      </c>
      <c r="AT606" s="56">
        <v>0</v>
      </c>
      <c r="AU606" s="56">
        <v>0</v>
      </c>
      <c r="AV606" s="57">
        <v>0</v>
      </c>
      <c r="AW606" s="56">
        <v>0</v>
      </c>
      <c r="AX606" s="57">
        <v>0</v>
      </c>
      <c r="AY606" s="57">
        <v>40.840000000000003</v>
      </c>
      <c r="AZ606" s="56">
        <v>0</v>
      </c>
      <c r="BA606" s="56">
        <v>0</v>
      </c>
      <c r="BB606" s="56">
        <v>1</v>
      </c>
      <c r="BC606" s="34">
        <v>38.17</v>
      </c>
      <c r="BD606" s="44">
        <f t="shared" si="9"/>
        <v>0</v>
      </c>
    </row>
    <row r="607" spans="1:56" s="34" customFormat="1">
      <c r="A607" s="56">
        <v>202315</v>
      </c>
      <c r="B607" s="56">
        <v>22</v>
      </c>
      <c r="C607" s="56" t="s">
        <v>69</v>
      </c>
      <c r="D607" s="56" t="s">
        <v>889</v>
      </c>
      <c r="E607" s="56">
        <v>2</v>
      </c>
      <c r="F607" s="56">
        <v>655225295</v>
      </c>
      <c r="G607" s="56" t="s">
        <v>265</v>
      </c>
      <c r="H607" s="56" t="s">
        <v>113</v>
      </c>
      <c r="I607" s="56" t="s">
        <v>113</v>
      </c>
      <c r="J607" s="56" t="s">
        <v>288</v>
      </c>
      <c r="K607" s="56" t="s">
        <v>288</v>
      </c>
      <c r="L607" s="56" t="s">
        <v>68</v>
      </c>
      <c r="M607" s="56" t="s">
        <v>82</v>
      </c>
      <c r="N607" s="56" t="s">
        <v>151</v>
      </c>
      <c r="O607" s="56" t="s">
        <v>151</v>
      </c>
      <c r="P607" s="56" t="s">
        <v>586</v>
      </c>
      <c r="Q607" s="56" t="s">
        <v>645</v>
      </c>
      <c r="R607" s="56" t="s">
        <v>646</v>
      </c>
      <c r="S607" s="56" t="s">
        <v>204</v>
      </c>
      <c r="T607" s="56">
        <v>20</v>
      </c>
      <c r="U607" s="56">
        <v>7767</v>
      </c>
      <c r="V607" s="56" t="s">
        <v>68</v>
      </c>
      <c r="W607" s="56" t="s">
        <v>68</v>
      </c>
      <c r="X607" s="56" t="s">
        <v>82</v>
      </c>
      <c r="Y607" s="56" t="s">
        <v>82</v>
      </c>
      <c r="Z607" s="56" t="s">
        <v>151</v>
      </c>
      <c r="AA607" s="56" t="s">
        <v>853</v>
      </c>
      <c r="AB607" s="56" t="s">
        <v>703</v>
      </c>
      <c r="AC607" s="56" t="s">
        <v>68</v>
      </c>
      <c r="AD607" s="56" t="s">
        <v>68</v>
      </c>
      <c r="AE607" s="56" t="s">
        <v>854</v>
      </c>
      <c r="AF607" s="56" t="s">
        <v>855</v>
      </c>
      <c r="AG607" s="56">
        <v>13298</v>
      </c>
      <c r="AH607" s="56" t="s">
        <v>469</v>
      </c>
      <c r="AI607" s="56">
        <v>0</v>
      </c>
      <c r="AJ607" s="56">
        <v>2</v>
      </c>
      <c r="AK607" s="56">
        <v>0</v>
      </c>
      <c r="AL607" s="56">
        <v>0</v>
      </c>
      <c r="AM607" s="56">
        <v>0</v>
      </c>
      <c r="AN607" s="56">
        <v>0</v>
      </c>
      <c r="AO607" s="56">
        <v>0</v>
      </c>
      <c r="AP607" s="56">
        <v>0</v>
      </c>
      <c r="AQ607" s="56">
        <v>0</v>
      </c>
      <c r="AR607" s="56">
        <v>0</v>
      </c>
      <c r="AS607" s="56">
        <v>0</v>
      </c>
      <c r="AT607" s="56">
        <v>0</v>
      </c>
      <c r="AU607" s="56">
        <v>0</v>
      </c>
      <c r="AV607" s="57">
        <v>0</v>
      </c>
      <c r="AW607" s="56">
        <v>0</v>
      </c>
      <c r="AX607" s="57">
        <v>0</v>
      </c>
      <c r="AY607" s="57">
        <v>56.2</v>
      </c>
      <c r="AZ607" s="56">
        <v>0</v>
      </c>
      <c r="BA607" s="56">
        <v>0</v>
      </c>
      <c r="BB607" s="56">
        <v>2</v>
      </c>
      <c r="BC607" s="34">
        <v>31.22</v>
      </c>
      <c r="BD607" s="44">
        <f t="shared" si="9"/>
        <v>0</v>
      </c>
    </row>
    <row r="608" spans="1:56" s="34" customFormat="1">
      <c r="A608" s="56">
        <v>202317</v>
      </c>
      <c r="B608" s="56">
        <v>22</v>
      </c>
      <c r="C608" s="56" t="s">
        <v>498</v>
      </c>
      <c r="D608" s="56" t="s">
        <v>1140</v>
      </c>
      <c r="E608" s="56">
        <v>1</v>
      </c>
      <c r="F608" s="56">
        <v>586110536</v>
      </c>
      <c r="G608" s="56" t="s">
        <v>662</v>
      </c>
      <c r="H608" s="56" t="s">
        <v>118</v>
      </c>
      <c r="I608" s="56" t="s">
        <v>118</v>
      </c>
      <c r="J608" s="56" t="s">
        <v>68</v>
      </c>
      <c r="K608" s="56" t="s">
        <v>97</v>
      </c>
      <c r="L608" s="56" t="s">
        <v>68</v>
      </c>
      <c r="M608" s="56" t="s">
        <v>75</v>
      </c>
      <c r="N608" s="56" t="s">
        <v>68</v>
      </c>
      <c r="O608" s="56" t="s">
        <v>68</v>
      </c>
      <c r="P608" s="56" t="s">
        <v>576</v>
      </c>
      <c r="Q608" s="56" t="s">
        <v>68</v>
      </c>
      <c r="R608" s="56" t="s">
        <v>68</v>
      </c>
      <c r="S608" s="56" t="s">
        <v>204</v>
      </c>
      <c r="T608" s="56">
        <v>20</v>
      </c>
      <c r="U608" s="56">
        <v>7767</v>
      </c>
      <c r="V608" s="56" t="s">
        <v>68</v>
      </c>
      <c r="W608" s="56" t="s">
        <v>68</v>
      </c>
      <c r="X608" s="56" t="s">
        <v>75</v>
      </c>
      <c r="Y608" s="56" t="s">
        <v>75</v>
      </c>
      <c r="Z608" s="56" t="s">
        <v>68</v>
      </c>
      <c r="AA608" s="56" t="s">
        <v>68</v>
      </c>
      <c r="AB608" s="56" t="s">
        <v>68</v>
      </c>
      <c r="AC608" s="56" t="s">
        <v>99</v>
      </c>
      <c r="AD608" s="56" t="s">
        <v>630</v>
      </c>
      <c r="AE608" s="56" t="s">
        <v>68</v>
      </c>
      <c r="AF608" s="56" t="s">
        <v>68</v>
      </c>
      <c r="AG608" s="34" t="s">
        <v>68</v>
      </c>
      <c r="AH608" s="56" t="s">
        <v>469</v>
      </c>
      <c r="AI608" s="56">
        <v>0</v>
      </c>
      <c r="AJ608" s="56">
        <v>0</v>
      </c>
      <c r="AK608" s="56">
        <v>0</v>
      </c>
      <c r="AL608" s="56">
        <v>7</v>
      </c>
      <c r="AM608" s="56">
        <v>0</v>
      </c>
      <c r="AN608" s="56">
        <v>0</v>
      </c>
      <c r="AO608" s="56">
        <v>0</v>
      </c>
      <c r="AP608" s="56">
        <v>0</v>
      </c>
      <c r="AQ608" s="56">
        <v>7</v>
      </c>
      <c r="AR608" s="56">
        <v>0</v>
      </c>
      <c r="AS608" s="56">
        <v>0</v>
      </c>
      <c r="AT608" s="56">
        <v>0</v>
      </c>
      <c r="AU608" s="56">
        <v>0</v>
      </c>
      <c r="AV608" s="57">
        <v>0</v>
      </c>
      <c r="AW608" s="56">
        <v>7</v>
      </c>
      <c r="AX608" s="57">
        <v>222.88</v>
      </c>
      <c r="AY608" s="57">
        <v>222.88</v>
      </c>
      <c r="AZ608" s="56">
        <v>0</v>
      </c>
      <c r="BA608" s="56">
        <v>0</v>
      </c>
      <c r="BB608" s="56">
        <v>0</v>
      </c>
      <c r="BC608" s="34">
        <v>31.84</v>
      </c>
      <c r="BD608" s="44">
        <f t="shared" si="9"/>
        <v>0</v>
      </c>
    </row>
    <row r="609" spans="1:56" s="34" customFormat="1">
      <c r="A609" s="56">
        <v>202317</v>
      </c>
      <c r="B609" s="56">
        <v>22</v>
      </c>
      <c r="C609" s="56" t="s">
        <v>69</v>
      </c>
      <c r="D609" s="56" t="s">
        <v>1127</v>
      </c>
      <c r="E609" s="56">
        <v>1</v>
      </c>
      <c r="F609" s="56">
        <v>655225295</v>
      </c>
      <c r="G609" s="56" t="s">
        <v>265</v>
      </c>
      <c r="H609" s="56" t="s">
        <v>118</v>
      </c>
      <c r="I609" s="56" t="s">
        <v>118</v>
      </c>
      <c r="J609" s="56" t="s">
        <v>118</v>
      </c>
      <c r="K609" s="56" t="s">
        <v>97</v>
      </c>
      <c r="L609" s="56" t="s">
        <v>68</v>
      </c>
      <c r="M609" s="56" t="s">
        <v>106</v>
      </c>
      <c r="N609" s="56" t="s">
        <v>1106</v>
      </c>
      <c r="O609" s="56" t="s">
        <v>1106</v>
      </c>
      <c r="P609" s="56" t="s">
        <v>585</v>
      </c>
      <c r="Q609" s="56" t="s">
        <v>645</v>
      </c>
      <c r="R609" s="56" t="s">
        <v>646</v>
      </c>
      <c r="S609" s="56" t="s">
        <v>204</v>
      </c>
      <c r="T609" s="56">
        <v>20</v>
      </c>
      <c r="U609" s="56">
        <v>7767</v>
      </c>
      <c r="V609" s="56" t="s">
        <v>68</v>
      </c>
      <c r="W609" s="56" t="s">
        <v>68</v>
      </c>
      <c r="X609" s="56" t="s">
        <v>106</v>
      </c>
      <c r="Y609" s="56" t="s">
        <v>106</v>
      </c>
      <c r="Z609" s="56" t="s">
        <v>1106</v>
      </c>
      <c r="AA609" s="56" t="s">
        <v>1128</v>
      </c>
      <c r="AB609" s="56" t="s">
        <v>953</v>
      </c>
      <c r="AC609" s="56" t="s">
        <v>68</v>
      </c>
      <c r="AD609" s="56" t="s">
        <v>68</v>
      </c>
      <c r="AE609" s="56" t="s">
        <v>1129</v>
      </c>
      <c r="AF609" s="56" t="s">
        <v>1130</v>
      </c>
      <c r="AG609" s="56">
        <v>15437</v>
      </c>
      <c r="AH609" s="56" t="s">
        <v>469</v>
      </c>
      <c r="AI609" s="56">
        <v>0</v>
      </c>
      <c r="AJ609" s="56">
        <v>0</v>
      </c>
      <c r="AK609" s="56">
        <v>1</v>
      </c>
      <c r="AL609" s="56">
        <v>0</v>
      </c>
      <c r="AM609" s="56">
        <v>0</v>
      </c>
      <c r="AN609" s="56">
        <v>0</v>
      </c>
      <c r="AO609" s="56">
        <v>0</v>
      </c>
      <c r="AP609" s="56">
        <v>0</v>
      </c>
      <c r="AQ609" s="56">
        <v>0</v>
      </c>
      <c r="AR609" s="56">
        <v>0</v>
      </c>
      <c r="AS609" s="56">
        <v>1</v>
      </c>
      <c r="AT609" s="56">
        <v>0</v>
      </c>
      <c r="AU609" s="56">
        <v>0</v>
      </c>
      <c r="AV609" s="57">
        <v>0</v>
      </c>
      <c r="AW609" s="56">
        <v>1</v>
      </c>
      <c r="AX609" s="57">
        <v>28.1</v>
      </c>
      <c r="AY609" s="57">
        <v>28.1</v>
      </c>
      <c r="AZ609" s="56">
        <v>0</v>
      </c>
      <c r="BA609" s="56">
        <v>0</v>
      </c>
      <c r="BB609" s="56">
        <v>1</v>
      </c>
      <c r="BC609" s="34">
        <v>31.22</v>
      </c>
      <c r="BD609" s="44">
        <f t="shared" si="9"/>
        <v>0</v>
      </c>
    </row>
    <row r="610" spans="1:56" s="34" customFormat="1">
      <c r="A610" s="56">
        <v>202317</v>
      </c>
      <c r="B610" s="56">
        <v>22</v>
      </c>
      <c r="C610" s="56" t="s">
        <v>498</v>
      </c>
      <c r="D610" s="56" t="s">
        <v>1035</v>
      </c>
      <c r="E610" s="56">
        <v>1</v>
      </c>
      <c r="F610" s="56">
        <v>576499520</v>
      </c>
      <c r="G610" s="56" t="s">
        <v>724</v>
      </c>
      <c r="H610" s="56" t="s">
        <v>118</v>
      </c>
      <c r="I610" s="56" t="s">
        <v>97</v>
      </c>
      <c r="J610" s="56" t="s">
        <v>97</v>
      </c>
      <c r="K610" s="56" t="s">
        <v>185</v>
      </c>
      <c r="L610" s="56" t="s">
        <v>68</v>
      </c>
      <c r="M610" s="56" t="s">
        <v>106</v>
      </c>
      <c r="N610" s="56" t="s">
        <v>68</v>
      </c>
      <c r="O610" s="56" t="s">
        <v>106</v>
      </c>
      <c r="P610" s="56" t="s">
        <v>585</v>
      </c>
      <c r="Q610" s="56" t="s">
        <v>68</v>
      </c>
      <c r="R610" s="56" t="s">
        <v>68</v>
      </c>
      <c r="S610" s="56" t="s">
        <v>204</v>
      </c>
      <c r="T610" s="56">
        <v>20</v>
      </c>
      <c r="U610" s="56">
        <v>7767</v>
      </c>
      <c r="V610" s="56" t="s">
        <v>629</v>
      </c>
      <c r="W610" s="56" t="s">
        <v>630</v>
      </c>
      <c r="X610" s="56" t="s">
        <v>106</v>
      </c>
      <c r="Y610" s="56" t="s">
        <v>106</v>
      </c>
      <c r="Z610" s="56" t="s">
        <v>68</v>
      </c>
      <c r="AA610" s="56" t="s">
        <v>68</v>
      </c>
      <c r="AB610" s="56" t="s">
        <v>1037</v>
      </c>
      <c r="AC610" s="56" t="s">
        <v>68</v>
      </c>
      <c r="AD610" s="56" t="s">
        <v>68</v>
      </c>
      <c r="AE610" s="56" t="s">
        <v>68</v>
      </c>
      <c r="AF610" s="56" t="s">
        <v>68</v>
      </c>
      <c r="AG610" s="34" t="s">
        <v>68</v>
      </c>
      <c r="AH610" s="56" t="s">
        <v>469</v>
      </c>
      <c r="AI610" s="56">
        <v>0</v>
      </c>
      <c r="AJ610" s="56">
        <v>0</v>
      </c>
      <c r="AK610" s="56">
        <v>0</v>
      </c>
      <c r="AL610" s="56">
        <v>1</v>
      </c>
      <c r="AM610" s="56">
        <v>0</v>
      </c>
      <c r="AN610" s="56">
        <v>0</v>
      </c>
      <c r="AO610" s="56">
        <v>0</v>
      </c>
      <c r="AP610" s="56">
        <v>0</v>
      </c>
      <c r="AQ610" s="56">
        <v>1</v>
      </c>
      <c r="AR610" s="56">
        <v>0</v>
      </c>
      <c r="AS610" s="56">
        <v>0</v>
      </c>
      <c r="AT610" s="56">
        <v>0</v>
      </c>
      <c r="AU610" s="56">
        <v>0</v>
      </c>
      <c r="AV610" s="57">
        <v>0</v>
      </c>
      <c r="AW610" s="56">
        <v>1</v>
      </c>
      <c r="AX610" s="57">
        <v>34.450000000000003</v>
      </c>
      <c r="AY610" s="57">
        <v>34.450000000000003</v>
      </c>
      <c r="AZ610" s="56">
        <v>0</v>
      </c>
      <c r="BA610" s="56">
        <v>0</v>
      </c>
      <c r="BB610" s="56">
        <v>0</v>
      </c>
      <c r="BC610" s="34">
        <v>34.450000000000003</v>
      </c>
      <c r="BD610" s="44">
        <f t="shared" si="9"/>
        <v>0</v>
      </c>
    </row>
    <row r="611" spans="1:56" s="34" customFormat="1">
      <c r="A611" s="56">
        <v>202317</v>
      </c>
      <c r="B611" s="56">
        <v>22</v>
      </c>
      <c r="C611" s="56" t="s">
        <v>498</v>
      </c>
      <c r="D611" s="56" t="s">
        <v>1035</v>
      </c>
      <c r="E611" s="56">
        <v>2</v>
      </c>
      <c r="F611" s="56">
        <v>585916672</v>
      </c>
      <c r="G611" s="56" t="s">
        <v>688</v>
      </c>
      <c r="H611" s="56" t="s">
        <v>118</v>
      </c>
      <c r="I611" s="56" t="s">
        <v>97</v>
      </c>
      <c r="J611" s="56" t="s">
        <v>97</v>
      </c>
      <c r="K611" s="56" t="s">
        <v>185</v>
      </c>
      <c r="L611" s="56" t="s">
        <v>68</v>
      </c>
      <c r="M611" s="56" t="s">
        <v>106</v>
      </c>
      <c r="N611" s="56" t="s">
        <v>106</v>
      </c>
      <c r="O611" s="56" t="s">
        <v>106</v>
      </c>
      <c r="P611" s="56" t="s">
        <v>585</v>
      </c>
      <c r="Q611" s="56" t="s">
        <v>645</v>
      </c>
      <c r="R611" s="56" t="s">
        <v>646</v>
      </c>
      <c r="S611" s="56" t="s">
        <v>204</v>
      </c>
      <c r="T611" s="56">
        <v>20</v>
      </c>
      <c r="U611" s="56">
        <v>7767</v>
      </c>
      <c r="V611" s="56" t="s">
        <v>68</v>
      </c>
      <c r="W611" s="56" t="s">
        <v>68</v>
      </c>
      <c r="X611" s="56" t="s">
        <v>106</v>
      </c>
      <c r="Y611" s="56" t="s">
        <v>106</v>
      </c>
      <c r="Z611" s="56" t="s">
        <v>106</v>
      </c>
      <c r="AA611" s="56" t="s">
        <v>1036</v>
      </c>
      <c r="AB611" s="56" t="s">
        <v>1037</v>
      </c>
      <c r="AC611" s="56" t="s">
        <v>68</v>
      </c>
      <c r="AD611" s="56" t="s">
        <v>68</v>
      </c>
      <c r="AE611" s="56" t="s">
        <v>1038</v>
      </c>
      <c r="AF611" s="56" t="s">
        <v>1039</v>
      </c>
      <c r="AG611" s="56">
        <v>14839</v>
      </c>
      <c r="AH611" s="56" t="s">
        <v>469</v>
      </c>
      <c r="AI611" s="56">
        <v>0</v>
      </c>
      <c r="AJ611" s="56">
        <v>6</v>
      </c>
      <c r="AK611" s="56">
        <v>0</v>
      </c>
      <c r="AL611" s="56">
        <v>0</v>
      </c>
      <c r="AM611" s="56">
        <v>0</v>
      </c>
      <c r="AN611" s="56">
        <v>0</v>
      </c>
      <c r="AO611" s="56">
        <v>0</v>
      </c>
      <c r="AP611" s="56">
        <v>0</v>
      </c>
      <c r="AQ611" s="56">
        <v>0</v>
      </c>
      <c r="AR611" s="56">
        <v>0</v>
      </c>
      <c r="AS611" s="56">
        <v>0</v>
      </c>
      <c r="AT611" s="56">
        <v>0</v>
      </c>
      <c r="AU611" s="56">
        <v>0</v>
      </c>
      <c r="AV611" s="57">
        <v>0</v>
      </c>
      <c r="AW611" s="56">
        <v>0</v>
      </c>
      <c r="AX611" s="57">
        <v>0</v>
      </c>
      <c r="AY611" s="57">
        <v>206.7</v>
      </c>
      <c r="AZ611" s="56">
        <v>0</v>
      </c>
      <c r="BA611" s="56">
        <v>0</v>
      </c>
      <c r="BB611" s="56">
        <v>6</v>
      </c>
      <c r="BC611" s="34">
        <v>34.450000000000003</v>
      </c>
      <c r="BD611" s="44">
        <f t="shared" si="9"/>
        <v>0</v>
      </c>
    </row>
    <row r="612" spans="1:56" s="34" customFormat="1">
      <c r="A612" s="56">
        <v>202314</v>
      </c>
      <c r="B612" s="56">
        <v>22</v>
      </c>
      <c r="C612" s="56" t="s">
        <v>498</v>
      </c>
      <c r="D612" s="56" t="s">
        <v>712</v>
      </c>
      <c r="E612" s="56">
        <v>1</v>
      </c>
      <c r="F612" s="56">
        <v>554708300</v>
      </c>
      <c r="G612" s="56" t="s">
        <v>699</v>
      </c>
      <c r="H612" s="56" t="s">
        <v>584</v>
      </c>
      <c r="I612" s="56" t="s">
        <v>634</v>
      </c>
      <c r="J612" s="56" t="s">
        <v>634</v>
      </c>
      <c r="K612" s="56" t="s">
        <v>68</v>
      </c>
      <c r="L612" s="56" t="s">
        <v>68</v>
      </c>
      <c r="M612" s="56" t="s">
        <v>238</v>
      </c>
      <c r="N612" s="56" t="s">
        <v>68</v>
      </c>
      <c r="O612" s="56" t="s">
        <v>68</v>
      </c>
      <c r="P612" s="56" t="s">
        <v>595</v>
      </c>
      <c r="Q612" s="56" t="s">
        <v>68</v>
      </c>
      <c r="R612" s="56" t="s">
        <v>68</v>
      </c>
      <c r="S612" s="56" t="s">
        <v>204</v>
      </c>
      <c r="T612" s="56">
        <v>20</v>
      </c>
      <c r="U612" s="56">
        <v>7853</v>
      </c>
      <c r="V612" s="56" t="s">
        <v>629</v>
      </c>
      <c r="W612" s="56" t="s">
        <v>671</v>
      </c>
      <c r="X612" s="56" t="s">
        <v>238</v>
      </c>
      <c r="Y612" s="56" t="s">
        <v>238</v>
      </c>
      <c r="Z612" s="56" t="s">
        <v>68</v>
      </c>
      <c r="AA612" s="56" t="s">
        <v>68</v>
      </c>
      <c r="AB612" s="56" t="s">
        <v>638</v>
      </c>
      <c r="AC612" s="56" t="s">
        <v>68</v>
      </c>
      <c r="AD612" s="56" t="s">
        <v>68</v>
      </c>
      <c r="AE612" s="56" t="s">
        <v>68</v>
      </c>
      <c r="AF612" s="56" t="s">
        <v>68</v>
      </c>
      <c r="AG612" s="56">
        <v>-1</v>
      </c>
      <c r="AH612" s="56" t="s">
        <v>469</v>
      </c>
      <c r="AI612" s="34" t="s">
        <v>68</v>
      </c>
      <c r="AJ612" s="34" t="s">
        <v>68</v>
      </c>
      <c r="AK612" s="34" t="s">
        <v>68</v>
      </c>
      <c r="AL612" s="56">
        <v>0</v>
      </c>
      <c r="AM612" s="56">
        <v>0</v>
      </c>
      <c r="AN612" s="56">
        <v>0</v>
      </c>
      <c r="AO612" s="56">
        <v>0</v>
      </c>
      <c r="AP612" s="56">
        <v>0</v>
      </c>
      <c r="AQ612" s="56">
        <v>3</v>
      </c>
      <c r="AR612" s="56">
        <v>0</v>
      </c>
      <c r="AS612" s="56">
        <v>0</v>
      </c>
      <c r="AT612" s="56">
        <v>0</v>
      </c>
      <c r="AU612" s="56">
        <v>0</v>
      </c>
      <c r="AV612" s="57">
        <v>0</v>
      </c>
      <c r="AW612" s="56">
        <v>3</v>
      </c>
      <c r="AX612" s="57">
        <v>72.48</v>
      </c>
      <c r="AY612" s="57">
        <v>72.48</v>
      </c>
      <c r="AZ612" s="56">
        <v>0</v>
      </c>
      <c r="BA612" s="34" t="s">
        <v>68</v>
      </c>
      <c r="BB612" s="56">
        <v>0</v>
      </c>
      <c r="BC612" s="34">
        <v>24.16</v>
      </c>
      <c r="BD612" s="44">
        <f t="shared" si="9"/>
        <v>0</v>
      </c>
    </row>
    <row r="613" spans="1:56" s="34" customFormat="1">
      <c r="A613" s="56">
        <v>202314</v>
      </c>
      <c r="B613" s="56">
        <v>22</v>
      </c>
      <c r="C613" s="56" t="s">
        <v>498</v>
      </c>
      <c r="D613" s="56" t="s">
        <v>712</v>
      </c>
      <c r="E613" s="56">
        <v>1</v>
      </c>
      <c r="F613" s="56">
        <v>554708300</v>
      </c>
      <c r="G613" s="56" t="s">
        <v>699</v>
      </c>
      <c r="H613" s="56" t="s">
        <v>584</v>
      </c>
      <c r="I613" s="56" t="s">
        <v>634</v>
      </c>
      <c r="J613" s="56" t="s">
        <v>634</v>
      </c>
      <c r="K613" s="56" t="s">
        <v>528</v>
      </c>
      <c r="L613" s="56" t="s">
        <v>68</v>
      </c>
      <c r="M613" s="56" t="s">
        <v>238</v>
      </c>
      <c r="N613" s="56" t="s">
        <v>68</v>
      </c>
      <c r="O613" s="56" t="s">
        <v>161</v>
      </c>
      <c r="P613" s="56" t="s">
        <v>595</v>
      </c>
      <c r="Q613" s="56" t="s">
        <v>68</v>
      </c>
      <c r="R613" s="56" t="s">
        <v>68</v>
      </c>
      <c r="S613" s="56" t="s">
        <v>204</v>
      </c>
      <c r="T613" s="56">
        <v>20</v>
      </c>
      <c r="U613" s="56">
        <v>7853</v>
      </c>
      <c r="V613" s="56" t="s">
        <v>629</v>
      </c>
      <c r="W613" s="56" t="s">
        <v>671</v>
      </c>
      <c r="X613" s="56" t="s">
        <v>238</v>
      </c>
      <c r="Y613" s="56" t="s">
        <v>238</v>
      </c>
      <c r="Z613" s="56" t="s">
        <v>97</v>
      </c>
      <c r="AA613" s="56" t="s">
        <v>677</v>
      </c>
      <c r="AB613" s="56" t="s">
        <v>638</v>
      </c>
      <c r="AC613" s="56" t="s">
        <v>68</v>
      </c>
      <c r="AD613" s="56" t="s">
        <v>68</v>
      </c>
      <c r="AE613" s="56" t="s">
        <v>68</v>
      </c>
      <c r="AF613" s="56" t="s">
        <v>68</v>
      </c>
      <c r="AG613" s="56">
        <v>341864</v>
      </c>
      <c r="AH613" s="56" t="s">
        <v>469</v>
      </c>
      <c r="AI613" s="56">
        <v>0</v>
      </c>
      <c r="AJ613" s="56">
        <v>0</v>
      </c>
      <c r="AK613" s="56">
        <v>0</v>
      </c>
      <c r="AL613" s="56">
        <v>3</v>
      </c>
      <c r="AM613" s="56">
        <v>0</v>
      </c>
      <c r="AN613" s="56">
        <v>0</v>
      </c>
      <c r="AO613" s="56">
        <v>0</v>
      </c>
      <c r="AP613" s="56">
        <v>0</v>
      </c>
      <c r="AQ613" s="56">
        <v>0</v>
      </c>
      <c r="AR613" s="56">
        <v>0</v>
      </c>
      <c r="AS613" s="56">
        <v>0</v>
      </c>
      <c r="AT613" s="56">
        <v>0</v>
      </c>
      <c r="AU613" s="56">
        <v>0</v>
      </c>
      <c r="AV613" s="57">
        <v>0</v>
      </c>
      <c r="AW613" s="56">
        <v>0</v>
      </c>
      <c r="AX613" s="57">
        <v>0</v>
      </c>
      <c r="AY613" s="57">
        <v>0</v>
      </c>
      <c r="AZ613" s="56">
        <v>0</v>
      </c>
      <c r="BA613" s="56">
        <v>0</v>
      </c>
      <c r="BB613" s="56">
        <v>0</v>
      </c>
      <c r="BC613" s="34">
        <v>24.16</v>
      </c>
      <c r="BD613" s="44">
        <f t="shared" si="9"/>
        <v>0</v>
      </c>
    </row>
    <row r="614" spans="1:56" s="34" customFormat="1">
      <c r="A614" s="56">
        <v>202314</v>
      </c>
      <c r="B614" s="56">
        <v>22</v>
      </c>
      <c r="C614" s="56" t="s">
        <v>498</v>
      </c>
      <c r="D614" s="56" t="s">
        <v>712</v>
      </c>
      <c r="E614" s="56">
        <v>1</v>
      </c>
      <c r="F614" s="56">
        <v>554708300</v>
      </c>
      <c r="G614" s="56" t="s">
        <v>699</v>
      </c>
      <c r="H614" s="56" t="s">
        <v>584</v>
      </c>
      <c r="I614" s="56" t="s">
        <v>634</v>
      </c>
      <c r="J614" s="56" t="s">
        <v>634</v>
      </c>
      <c r="K614" s="56" t="s">
        <v>528</v>
      </c>
      <c r="L614" s="56" t="s">
        <v>68</v>
      </c>
      <c r="M614" s="56" t="s">
        <v>238</v>
      </c>
      <c r="N614" s="56" t="s">
        <v>68</v>
      </c>
      <c r="O614" s="56" t="s">
        <v>161</v>
      </c>
      <c r="P614" s="56" t="s">
        <v>595</v>
      </c>
      <c r="Q614" s="56" t="s">
        <v>68</v>
      </c>
      <c r="R614" s="56" t="s">
        <v>68</v>
      </c>
      <c r="S614" s="56" t="s">
        <v>204</v>
      </c>
      <c r="T614" s="56">
        <v>20</v>
      </c>
      <c r="U614" s="56">
        <v>7853</v>
      </c>
      <c r="V614" s="56" t="s">
        <v>629</v>
      </c>
      <c r="W614" s="56" t="s">
        <v>671</v>
      </c>
      <c r="X614" s="56" t="s">
        <v>238</v>
      </c>
      <c r="Y614" s="56" t="s">
        <v>238</v>
      </c>
      <c r="Z614" s="56" t="s">
        <v>161</v>
      </c>
      <c r="AA614" s="56" t="s">
        <v>677</v>
      </c>
      <c r="AB614" s="56" t="s">
        <v>638</v>
      </c>
      <c r="AC614" s="56" t="s">
        <v>68</v>
      </c>
      <c r="AD614" s="56" t="s">
        <v>68</v>
      </c>
      <c r="AE614" s="56" t="s">
        <v>68</v>
      </c>
      <c r="AF614" s="56" t="s">
        <v>68</v>
      </c>
      <c r="AG614" s="56">
        <v>346375</v>
      </c>
      <c r="AH614" s="56" t="s">
        <v>469</v>
      </c>
      <c r="AI614" s="56">
        <v>0</v>
      </c>
      <c r="AJ614" s="56">
        <v>0</v>
      </c>
      <c r="AK614" s="56">
        <v>0</v>
      </c>
      <c r="AL614" s="56">
        <v>0</v>
      </c>
      <c r="AM614" s="56">
        <v>0</v>
      </c>
      <c r="AN614" s="56">
        <v>0</v>
      </c>
      <c r="AO614" s="56">
        <v>0</v>
      </c>
      <c r="AP614" s="56">
        <v>0</v>
      </c>
      <c r="AQ614" s="56">
        <v>0</v>
      </c>
      <c r="AR614" s="56">
        <v>0</v>
      </c>
      <c r="AS614" s="56">
        <v>0</v>
      </c>
      <c r="AT614" s="56">
        <v>0</v>
      </c>
      <c r="AU614" s="56">
        <v>0</v>
      </c>
      <c r="AV614" s="57">
        <v>0</v>
      </c>
      <c r="AW614" s="56">
        <v>0</v>
      </c>
      <c r="AX614" s="57">
        <v>0</v>
      </c>
      <c r="AY614" s="57">
        <v>0</v>
      </c>
      <c r="AZ614" s="56">
        <v>0</v>
      </c>
      <c r="BA614" s="56">
        <v>0</v>
      </c>
      <c r="BB614" s="56">
        <v>0</v>
      </c>
      <c r="BC614" s="34">
        <v>24.16</v>
      </c>
      <c r="BD614" s="44">
        <f t="shared" si="9"/>
        <v>0</v>
      </c>
    </row>
    <row r="615" spans="1:56" s="34" customFormat="1">
      <c r="A615" s="56">
        <v>202314</v>
      </c>
      <c r="B615" s="56">
        <v>22</v>
      </c>
      <c r="C615" s="56" t="s">
        <v>498</v>
      </c>
      <c r="D615" s="56" t="s">
        <v>712</v>
      </c>
      <c r="E615" s="56">
        <v>2</v>
      </c>
      <c r="F615" s="56">
        <v>568287648</v>
      </c>
      <c r="G615" s="56" t="s">
        <v>714</v>
      </c>
      <c r="H615" s="56" t="s">
        <v>584</v>
      </c>
      <c r="I615" s="56" t="s">
        <v>634</v>
      </c>
      <c r="J615" s="56" t="s">
        <v>634</v>
      </c>
      <c r="K615" s="56" t="s">
        <v>528</v>
      </c>
      <c r="L615" s="56" t="s">
        <v>68</v>
      </c>
      <c r="M615" s="56" t="s">
        <v>238</v>
      </c>
      <c r="N615" s="56" t="s">
        <v>68</v>
      </c>
      <c r="O615" s="56" t="s">
        <v>161</v>
      </c>
      <c r="P615" s="56" t="s">
        <v>595</v>
      </c>
      <c r="Q615" s="56" t="s">
        <v>68</v>
      </c>
      <c r="R615" s="56" t="s">
        <v>68</v>
      </c>
      <c r="S615" s="56" t="s">
        <v>204</v>
      </c>
      <c r="T615" s="56">
        <v>20</v>
      </c>
      <c r="U615" s="56">
        <v>7853</v>
      </c>
      <c r="V615" s="56" t="s">
        <v>68</v>
      </c>
      <c r="W615" s="56" t="s">
        <v>68</v>
      </c>
      <c r="X615" s="56" t="s">
        <v>238</v>
      </c>
      <c r="Y615" s="56" t="s">
        <v>238</v>
      </c>
      <c r="Z615" s="56" t="s">
        <v>161</v>
      </c>
      <c r="AA615" s="56" t="s">
        <v>742</v>
      </c>
      <c r="AB615" s="56" t="s">
        <v>638</v>
      </c>
      <c r="AC615" s="56" t="s">
        <v>68</v>
      </c>
      <c r="AD615" s="56" t="s">
        <v>68</v>
      </c>
      <c r="AE615" s="56" t="s">
        <v>68</v>
      </c>
      <c r="AF615" s="56" t="s">
        <v>68</v>
      </c>
      <c r="AG615" s="56">
        <v>341864</v>
      </c>
      <c r="AH615" s="56" t="s">
        <v>469</v>
      </c>
      <c r="AI615" s="56">
        <v>0</v>
      </c>
      <c r="AJ615" s="56">
        <v>0</v>
      </c>
      <c r="AK615" s="56">
        <v>10</v>
      </c>
      <c r="AL615" s="56">
        <v>0</v>
      </c>
      <c r="AM615" s="56">
        <v>0</v>
      </c>
      <c r="AN615" s="56">
        <v>0</v>
      </c>
      <c r="AO615" s="56">
        <v>0</v>
      </c>
      <c r="AP615" s="56">
        <v>0</v>
      </c>
      <c r="AQ615" s="56">
        <v>0</v>
      </c>
      <c r="AR615" s="56">
        <v>0</v>
      </c>
      <c r="AS615" s="56">
        <v>10</v>
      </c>
      <c r="AT615" s="56">
        <v>0</v>
      </c>
      <c r="AU615" s="56">
        <v>0</v>
      </c>
      <c r="AV615" s="57">
        <v>0</v>
      </c>
      <c r="AW615" s="56">
        <v>10</v>
      </c>
      <c r="AX615" s="57">
        <v>363.9</v>
      </c>
      <c r="AY615" s="57">
        <v>363.9</v>
      </c>
      <c r="AZ615" s="56">
        <v>0</v>
      </c>
      <c r="BA615" s="56">
        <v>0</v>
      </c>
      <c r="BB615" s="56">
        <v>10</v>
      </c>
      <c r="BC615" s="34">
        <v>36.39</v>
      </c>
      <c r="BD615" s="44">
        <f t="shared" si="9"/>
        <v>0</v>
      </c>
    </row>
    <row r="616" spans="1:56" s="34" customFormat="1">
      <c r="A616" s="56">
        <v>202314</v>
      </c>
      <c r="B616" s="56">
        <v>22</v>
      </c>
      <c r="C616" s="56" t="s">
        <v>498</v>
      </c>
      <c r="D616" s="56" t="s">
        <v>712</v>
      </c>
      <c r="E616" s="56">
        <v>2</v>
      </c>
      <c r="F616" s="56">
        <v>568287648</v>
      </c>
      <c r="G616" s="56" t="s">
        <v>714</v>
      </c>
      <c r="H616" s="56" t="s">
        <v>584</v>
      </c>
      <c r="I616" s="56" t="s">
        <v>634</v>
      </c>
      <c r="J616" s="56" t="s">
        <v>634</v>
      </c>
      <c r="K616" s="56" t="s">
        <v>528</v>
      </c>
      <c r="L616" s="56" t="s">
        <v>68</v>
      </c>
      <c r="M616" s="56" t="s">
        <v>238</v>
      </c>
      <c r="N616" s="56" t="s">
        <v>68</v>
      </c>
      <c r="O616" s="56" t="s">
        <v>161</v>
      </c>
      <c r="P616" s="56" t="s">
        <v>595</v>
      </c>
      <c r="Q616" s="56" t="s">
        <v>68</v>
      </c>
      <c r="R616" s="56" t="s">
        <v>68</v>
      </c>
      <c r="S616" s="56" t="s">
        <v>204</v>
      </c>
      <c r="T616" s="56">
        <v>20</v>
      </c>
      <c r="U616" s="56">
        <v>7853</v>
      </c>
      <c r="V616" s="56" t="s">
        <v>68</v>
      </c>
      <c r="W616" s="56" t="s">
        <v>68</v>
      </c>
      <c r="X616" s="56" t="s">
        <v>238</v>
      </c>
      <c r="Y616" s="56" t="s">
        <v>238</v>
      </c>
      <c r="Z616" s="56" t="s">
        <v>161</v>
      </c>
      <c r="AA616" s="56" t="s">
        <v>677</v>
      </c>
      <c r="AB616" s="56" t="s">
        <v>638</v>
      </c>
      <c r="AC616" s="56" t="s">
        <v>68</v>
      </c>
      <c r="AD616" s="56" t="s">
        <v>68</v>
      </c>
      <c r="AE616" s="56" t="s">
        <v>68</v>
      </c>
      <c r="AF616" s="56" t="s">
        <v>68</v>
      </c>
      <c r="AG616" s="56">
        <v>346375</v>
      </c>
      <c r="AH616" s="56" t="s">
        <v>469</v>
      </c>
      <c r="AI616" s="56">
        <v>0</v>
      </c>
      <c r="AJ616" s="56">
        <v>0</v>
      </c>
      <c r="AK616" s="56">
        <v>0</v>
      </c>
      <c r="AL616" s="56">
        <v>0</v>
      </c>
      <c r="AM616" s="56">
        <v>0</v>
      </c>
      <c r="AN616" s="56">
        <v>0</v>
      </c>
      <c r="AO616" s="56">
        <v>0</v>
      </c>
      <c r="AP616" s="56">
        <v>0</v>
      </c>
      <c r="AQ616" s="56">
        <v>0</v>
      </c>
      <c r="AR616" s="56">
        <v>0</v>
      </c>
      <c r="AS616" s="56">
        <v>0</v>
      </c>
      <c r="AT616" s="56">
        <v>0</v>
      </c>
      <c r="AU616" s="56">
        <v>0</v>
      </c>
      <c r="AV616" s="57">
        <v>0</v>
      </c>
      <c r="AW616" s="56">
        <v>0</v>
      </c>
      <c r="AX616" s="57">
        <v>0</v>
      </c>
      <c r="AY616" s="57">
        <v>0</v>
      </c>
      <c r="AZ616" s="56">
        <v>0</v>
      </c>
      <c r="BA616" s="56">
        <v>0</v>
      </c>
      <c r="BB616" s="56">
        <v>0</v>
      </c>
      <c r="BC616" s="34">
        <v>36.39</v>
      </c>
      <c r="BD616" s="44">
        <f t="shared" si="9"/>
        <v>0</v>
      </c>
    </row>
    <row r="617" spans="1:56" s="34" customFormat="1">
      <c r="A617" s="56">
        <v>202314</v>
      </c>
      <c r="B617" s="56">
        <v>22</v>
      </c>
      <c r="C617" s="56" t="s">
        <v>498</v>
      </c>
      <c r="D617" s="56" t="s">
        <v>712</v>
      </c>
      <c r="E617" s="56">
        <v>3</v>
      </c>
      <c r="F617" s="56">
        <v>577082874</v>
      </c>
      <c r="G617" s="56" t="s">
        <v>655</v>
      </c>
      <c r="H617" s="56" t="s">
        <v>584</v>
      </c>
      <c r="I617" s="56" t="s">
        <v>634</v>
      </c>
      <c r="J617" s="56" t="s">
        <v>634</v>
      </c>
      <c r="K617" s="56" t="s">
        <v>528</v>
      </c>
      <c r="L617" s="56" t="s">
        <v>68</v>
      </c>
      <c r="M617" s="56" t="s">
        <v>238</v>
      </c>
      <c r="N617" s="56" t="s">
        <v>68</v>
      </c>
      <c r="O617" s="56" t="s">
        <v>161</v>
      </c>
      <c r="P617" s="56" t="s">
        <v>595</v>
      </c>
      <c r="Q617" s="56" t="s">
        <v>68</v>
      </c>
      <c r="R617" s="56" t="s">
        <v>68</v>
      </c>
      <c r="S617" s="56" t="s">
        <v>204</v>
      </c>
      <c r="T617" s="56">
        <v>20</v>
      </c>
      <c r="U617" s="56">
        <v>7853</v>
      </c>
      <c r="V617" s="56" t="s">
        <v>68</v>
      </c>
      <c r="W617" s="56" t="s">
        <v>68</v>
      </c>
      <c r="X617" s="56" t="s">
        <v>238</v>
      </c>
      <c r="Y617" s="56" t="s">
        <v>238</v>
      </c>
      <c r="Z617" s="56" t="s">
        <v>161</v>
      </c>
      <c r="AA617" s="56" t="s">
        <v>677</v>
      </c>
      <c r="AB617" s="56" t="s">
        <v>638</v>
      </c>
      <c r="AC617" s="56" t="s">
        <v>68</v>
      </c>
      <c r="AD617" s="56" t="s">
        <v>68</v>
      </c>
      <c r="AE617" s="56" t="s">
        <v>68</v>
      </c>
      <c r="AF617" s="56" t="s">
        <v>68</v>
      </c>
      <c r="AG617" s="56">
        <v>346375</v>
      </c>
      <c r="AH617" s="56" t="s">
        <v>469</v>
      </c>
      <c r="AI617" s="56">
        <v>0</v>
      </c>
      <c r="AJ617" s="56">
        <v>0</v>
      </c>
      <c r="AK617" s="56">
        <v>0</v>
      </c>
      <c r="AL617" s="56">
        <v>0</v>
      </c>
      <c r="AM617" s="56">
        <v>0</v>
      </c>
      <c r="AN617" s="56">
        <v>0</v>
      </c>
      <c r="AO617" s="56">
        <v>0</v>
      </c>
      <c r="AP617" s="56">
        <v>0</v>
      </c>
      <c r="AQ617" s="56">
        <v>0</v>
      </c>
      <c r="AR617" s="56">
        <v>0</v>
      </c>
      <c r="AS617" s="56">
        <v>0</v>
      </c>
      <c r="AT617" s="56">
        <v>0</v>
      </c>
      <c r="AU617" s="56">
        <v>0</v>
      </c>
      <c r="AV617" s="57">
        <v>0</v>
      </c>
      <c r="AW617" s="56">
        <v>0</v>
      </c>
      <c r="AX617" s="57">
        <v>0</v>
      </c>
      <c r="AY617" s="57">
        <v>0</v>
      </c>
      <c r="AZ617" s="56">
        <v>0</v>
      </c>
      <c r="BA617" s="56">
        <v>0</v>
      </c>
      <c r="BB617" s="56">
        <v>0</v>
      </c>
      <c r="BC617" s="34">
        <v>28.25</v>
      </c>
      <c r="BD617" s="44">
        <f t="shared" si="9"/>
        <v>0</v>
      </c>
    </row>
    <row r="618" spans="1:56" s="34" customFormat="1">
      <c r="A618" s="56">
        <v>202314</v>
      </c>
      <c r="B618" s="56">
        <v>22</v>
      </c>
      <c r="C618" s="56" t="s">
        <v>498</v>
      </c>
      <c r="D618" s="56" t="s">
        <v>712</v>
      </c>
      <c r="E618" s="56">
        <v>3</v>
      </c>
      <c r="F618" s="56">
        <v>577082874</v>
      </c>
      <c r="G618" s="56" t="s">
        <v>655</v>
      </c>
      <c r="H618" s="56" t="s">
        <v>584</v>
      </c>
      <c r="I618" s="56" t="s">
        <v>634</v>
      </c>
      <c r="J618" s="56" t="s">
        <v>634</v>
      </c>
      <c r="K618" s="56" t="s">
        <v>528</v>
      </c>
      <c r="L618" s="56" t="s">
        <v>68</v>
      </c>
      <c r="M618" s="56" t="s">
        <v>238</v>
      </c>
      <c r="N618" s="56" t="s">
        <v>68</v>
      </c>
      <c r="O618" s="56" t="s">
        <v>161</v>
      </c>
      <c r="P618" s="56" t="s">
        <v>595</v>
      </c>
      <c r="Q618" s="56" t="s">
        <v>68</v>
      </c>
      <c r="R618" s="56" t="s">
        <v>68</v>
      </c>
      <c r="S618" s="56" t="s">
        <v>204</v>
      </c>
      <c r="T618" s="56">
        <v>20</v>
      </c>
      <c r="U618" s="56">
        <v>7853</v>
      </c>
      <c r="V618" s="56" t="s">
        <v>68</v>
      </c>
      <c r="W618" s="56" t="s">
        <v>68</v>
      </c>
      <c r="X618" s="56" t="s">
        <v>238</v>
      </c>
      <c r="Y618" s="56" t="s">
        <v>238</v>
      </c>
      <c r="Z618" s="56" t="s">
        <v>161</v>
      </c>
      <c r="AA618" s="56" t="s">
        <v>742</v>
      </c>
      <c r="AB618" s="56" t="s">
        <v>638</v>
      </c>
      <c r="AC618" s="56" t="s">
        <v>68</v>
      </c>
      <c r="AD618" s="56" t="s">
        <v>68</v>
      </c>
      <c r="AE618" s="56" t="s">
        <v>68</v>
      </c>
      <c r="AF618" s="56" t="s">
        <v>68</v>
      </c>
      <c r="AG618" s="56">
        <v>341864</v>
      </c>
      <c r="AH618" s="56" t="s">
        <v>469</v>
      </c>
      <c r="AI618" s="56">
        <v>0</v>
      </c>
      <c r="AJ618" s="56">
        <v>0</v>
      </c>
      <c r="AK618" s="56">
        <v>5</v>
      </c>
      <c r="AL618" s="56">
        <v>0</v>
      </c>
      <c r="AM618" s="56">
        <v>0</v>
      </c>
      <c r="AN618" s="56">
        <v>0</v>
      </c>
      <c r="AO618" s="56">
        <v>0</v>
      </c>
      <c r="AP618" s="56">
        <v>0</v>
      </c>
      <c r="AQ618" s="56">
        <v>0</v>
      </c>
      <c r="AR618" s="56">
        <v>0</v>
      </c>
      <c r="AS618" s="56">
        <v>5</v>
      </c>
      <c r="AT618" s="56">
        <v>0</v>
      </c>
      <c r="AU618" s="56">
        <v>0</v>
      </c>
      <c r="AV618" s="57">
        <v>0</v>
      </c>
      <c r="AW618" s="56">
        <v>5</v>
      </c>
      <c r="AX618" s="57">
        <v>141.25</v>
      </c>
      <c r="AY618" s="57">
        <v>141.25</v>
      </c>
      <c r="AZ618" s="56">
        <v>0</v>
      </c>
      <c r="BA618" s="56">
        <v>0</v>
      </c>
      <c r="BB618" s="56">
        <v>5</v>
      </c>
      <c r="BC618" s="34">
        <v>28.25</v>
      </c>
      <c r="BD618" s="44">
        <f t="shared" si="9"/>
        <v>0</v>
      </c>
    </row>
    <row r="619" spans="1:56" s="34" customFormat="1">
      <c r="A619" s="56">
        <v>202314</v>
      </c>
      <c r="B619" s="56">
        <v>22</v>
      </c>
      <c r="C619" s="56" t="s">
        <v>498</v>
      </c>
      <c r="D619" s="56" t="s">
        <v>712</v>
      </c>
      <c r="E619" s="56">
        <v>4</v>
      </c>
      <c r="F619" s="56">
        <v>586124680</v>
      </c>
      <c r="G619" s="56" t="s">
        <v>729</v>
      </c>
      <c r="H619" s="56" t="s">
        <v>584</v>
      </c>
      <c r="I619" s="56" t="s">
        <v>634</v>
      </c>
      <c r="J619" s="56" t="s">
        <v>634</v>
      </c>
      <c r="K619" s="56" t="s">
        <v>528</v>
      </c>
      <c r="L619" s="56" t="s">
        <v>68</v>
      </c>
      <c r="M619" s="56" t="s">
        <v>238</v>
      </c>
      <c r="N619" s="56" t="s">
        <v>68</v>
      </c>
      <c r="O619" s="56" t="s">
        <v>161</v>
      </c>
      <c r="P619" s="56" t="s">
        <v>595</v>
      </c>
      <c r="Q619" s="56" t="s">
        <v>68</v>
      </c>
      <c r="R619" s="56" t="s">
        <v>68</v>
      </c>
      <c r="S619" s="56" t="s">
        <v>204</v>
      </c>
      <c r="T619" s="56">
        <v>20</v>
      </c>
      <c r="U619" s="56">
        <v>7853</v>
      </c>
      <c r="V619" s="56" t="s">
        <v>629</v>
      </c>
      <c r="W619" s="56" t="s">
        <v>630</v>
      </c>
      <c r="X619" s="56" t="s">
        <v>238</v>
      </c>
      <c r="Y619" s="56" t="s">
        <v>238</v>
      </c>
      <c r="Z619" s="56" t="s">
        <v>161</v>
      </c>
      <c r="AA619" s="56" t="s">
        <v>677</v>
      </c>
      <c r="AB619" s="56" t="s">
        <v>638</v>
      </c>
      <c r="AC619" s="56" t="s">
        <v>68</v>
      </c>
      <c r="AD619" s="56" t="s">
        <v>68</v>
      </c>
      <c r="AE619" s="56" t="s">
        <v>68</v>
      </c>
      <c r="AF619" s="56" t="s">
        <v>68</v>
      </c>
      <c r="AG619" s="56">
        <v>346375</v>
      </c>
      <c r="AH619" s="56" t="s">
        <v>469</v>
      </c>
      <c r="AI619" s="56">
        <v>0</v>
      </c>
      <c r="AJ619" s="56">
        <v>0</v>
      </c>
      <c r="AK619" s="56">
        <v>0</v>
      </c>
      <c r="AL619" s="56">
        <v>0</v>
      </c>
      <c r="AM619" s="56">
        <v>0</v>
      </c>
      <c r="AN619" s="56">
        <v>0</v>
      </c>
      <c r="AO619" s="56">
        <v>0</v>
      </c>
      <c r="AP619" s="56">
        <v>0</v>
      </c>
      <c r="AQ619" s="56">
        <v>0</v>
      </c>
      <c r="AR619" s="56">
        <v>0</v>
      </c>
      <c r="AS619" s="56">
        <v>0</v>
      </c>
      <c r="AT619" s="56">
        <v>0</v>
      </c>
      <c r="AU619" s="56">
        <v>0</v>
      </c>
      <c r="AV619" s="57">
        <v>0</v>
      </c>
      <c r="AW619" s="56">
        <v>0</v>
      </c>
      <c r="AX619" s="57">
        <v>0</v>
      </c>
      <c r="AY619" s="57">
        <v>0</v>
      </c>
      <c r="AZ619" s="56">
        <v>0</v>
      </c>
      <c r="BA619" s="56">
        <v>0</v>
      </c>
      <c r="BB619" s="56">
        <v>0</v>
      </c>
      <c r="BC619" s="34">
        <v>32.36</v>
      </c>
      <c r="BD619" s="44">
        <f t="shared" si="9"/>
        <v>0</v>
      </c>
    </row>
    <row r="620" spans="1:56" s="34" customFormat="1">
      <c r="A620" s="56">
        <v>202314</v>
      </c>
      <c r="B620" s="56">
        <v>22</v>
      </c>
      <c r="C620" s="56" t="s">
        <v>498</v>
      </c>
      <c r="D620" s="56" t="s">
        <v>712</v>
      </c>
      <c r="E620" s="56">
        <v>4</v>
      </c>
      <c r="F620" s="56">
        <v>586124680</v>
      </c>
      <c r="G620" s="56" t="s">
        <v>729</v>
      </c>
      <c r="H620" s="56" t="s">
        <v>584</v>
      </c>
      <c r="I620" s="56" t="s">
        <v>634</v>
      </c>
      <c r="J620" s="56" t="s">
        <v>634</v>
      </c>
      <c r="K620" s="56" t="s">
        <v>528</v>
      </c>
      <c r="L620" s="56" t="s">
        <v>68</v>
      </c>
      <c r="M620" s="56" t="s">
        <v>238</v>
      </c>
      <c r="N620" s="56" t="s">
        <v>68</v>
      </c>
      <c r="O620" s="56" t="s">
        <v>161</v>
      </c>
      <c r="P620" s="56" t="s">
        <v>595</v>
      </c>
      <c r="Q620" s="56" t="s">
        <v>68</v>
      </c>
      <c r="R620" s="56" t="s">
        <v>68</v>
      </c>
      <c r="S620" s="56" t="s">
        <v>204</v>
      </c>
      <c r="T620" s="56">
        <v>20</v>
      </c>
      <c r="U620" s="56">
        <v>7853</v>
      </c>
      <c r="V620" s="56" t="s">
        <v>629</v>
      </c>
      <c r="W620" s="56" t="s">
        <v>630</v>
      </c>
      <c r="X620" s="56" t="s">
        <v>238</v>
      </c>
      <c r="Y620" s="56" t="s">
        <v>238</v>
      </c>
      <c r="Z620" s="56" t="s">
        <v>97</v>
      </c>
      <c r="AA620" s="56" t="s">
        <v>677</v>
      </c>
      <c r="AB620" s="56" t="s">
        <v>638</v>
      </c>
      <c r="AC620" s="56" t="s">
        <v>68</v>
      </c>
      <c r="AD620" s="56" t="s">
        <v>68</v>
      </c>
      <c r="AE620" s="56" t="s">
        <v>68</v>
      </c>
      <c r="AF620" s="56" t="s">
        <v>68</v>
      </c>
      <c r="AG620" s="56">
        <v>341864</v>
      </c>
      <c r="AH620" s="56" t="s">
        <v>469</v>
      </c>
      <c r="AI620" s="56">
        <v>0</v>
      </c>
      <c r="AJ620" s="56">
        <v>0</v>
      </c>
      <c r="AK620" s="56">
        <v>0</v>
      </c>
      <c r="AL620" s="56">
        <v>6</v>
      </c>
      <c r="AM620" s="56">
        <v>0</v>
      </c>
      <c r="AN620" s="56">
        <v>0</v>
      </c>
      <c r="AO620" s="56">
        <v>0</v>
      </c>
      <c r="AP620" s="56">
        <v>0</v>
      </c>
      <c r="AQ620" s="56">
        <v>0</v>
      </c>
      <c r="AR620" s="56">
        <v>0</v>
      </c>
      <c r="AS620" s="56">
        <v>0</v>
      </c>
      <c r="AT620" s="56">
        <v>0</v>
      </c>
      <c r="AU620" s="56">
        <v>0</v>
      </c>
      <c r="AV620" s="57">
        <v>0</v>
      </c>
      <c r="AW620" s="56">
        <v>0</v>
      </c>
      <c r="AX620" s="57">
        <v>0</v>
      </c>
      <c r="AY620" s="57">
        <v>0</v>
      </c>
      <c r="AZ620" s="56">
        <v>0</v>
      </c>
      <c r="BA620" s="56">
        <v>0</v>
      </c>
      <c r="BB620" s="56">
        <v>0</v>
      </c>
      <c r="BC620" s="34">
        <v>32.36</v>
      </c>
      <c r="BD620" s="44">
        <f t="shared" si="9"/>
        <v>0</v>
      </c>
    </row>
    <row r="621" spans="1:56" s="34" customFormat="1">
      <c r="A621" s="56">
        <v>202314</v>
      </c>
      <c r="B621" s="56">
        <v>22</v>
      </c>
      <c r="C621" s="56" t="s">
        <v>498</v>
      </c>
      <c r="D621" s="56" t="s">
        <v>712</v>
      </c>
      <c r="E621" s="56">
        <v>4</v>
      </c>
      <c r="F621" s="56">
        <v>586124680</v>
      </c>
      <c r="G621" s="56" t="s">
        <v>729</v>
      </c>
      <c r="H621" s="56" t="s">
        <v>584</v>
      </c>
      <c r="I621" s="56" t="s">
        <v>634</v>
      </c>
      <c r="J621" s="56" t="s">
        <v>634</v>
      </c>
      <c r="K621" s="56" t="s">
        <v>68</v>
      </c>
      <c r="L621" s="56" t="s">
        <v>68</v>
      </c>
      <c r="M621" s="56" t="s">
        <v>238</v>
      </c>
      <c r="N621" s="56" t="s">
        <v>68</v>
      </c>
      <c r="O621" s="56" t="s">
        <v>68</v>
      </c>
      <c r="P621" s="56" t="s">
        <v>595</v>
      </c>
      <c r="Q621" s="56" t="s">
        <v>68</v>
      </c>
      <c r="R621" s="56" t="s">
        <v>68</v>
      </c>
      <c r="S621" s="56" t="s">
        <v>204</v>
      </c>
      <c r="T621" s="56">
        <v>20</v>
      </c>
      <c r="U621" s="56">
        <v>7853</v>
      </c>
      <c r="V621" s="56" t="s">
        <v>629</v>
      </c>
      <c r="W621" s="56" t="s">
        <v>630</v>
      </c>
      <c r="X621" s="56" t="s">
        <v>238</v>
      </c>
      <c r="Y621" s="56" t="s">
        <v>238</v>
      </c>
      <c r="Z621" s="56" t="s">
        <v>68</v>
      </c>
      <c r="AA621" s="56" t="s">
        <v>68</v>
      </c>
      <c r="AB621" s="56" t="s">
        <v>638</v>
      </c>
      <c r="AC621" s="56" t="s">
        <v>68</v>
      </c>
      <c r="AD621" s="56" t="s">
        <v>68</v>
      </c>
      <c r="AE621" s="56" t="s">
        <v>68</v>
      </c>
      <c r="AF621" s="56" t="s">
        <v>68</v>
      </c>
      <c r="AG621" s="56">
        <v>-1</v>
      </c>
      <c r="AH621" s="56" t="s">
        <v>469</v>
      </c>
      <c r="AI621" s="34" t="s">
        <v>68</v>
      </c>
      <c r="AJ621" s="34" t="s">
        <v>68</v>
      </c>
      <c r="AK621" s="34" t="s">
        <v>68</v>
      </c>
      <c r="AL621" s="56">
        <v>0</v>
      </c>
      <c r="AM621" s="56">
        <v>0</v>
      </c>
      <c r="AN621" s="56">
        <v>0</v>
      </c>
      <c r="AO621" s="56">
        <v>0</v>
      </c>
      <c r="AP621" s="56">
        <v>0</v>
      </c>
      <c r="AQ621" s="56">
        <v>6</v>
      </c>
      <c r="AR621" s="56">
        <v>0</v>
      </c>
      <c r="AS621" s="56">
        <v>0</v>
      </c>
      <c r="AT621" s="56">
        <v>0</v>
      </c>
      <c r="AU621" s="56">
        <v>0</v>
      </c>
      <c r="AV621" s="57">
        <v>0</v>
      </c>
      <c r="AW621" s="56">
        <v>6</v>
      </c>
      <c r="AX621" s="57">
        <v>194.16</v>
      </c>
      <c r="AY621" s="57">
        <v>194.16</v>
      </c>
      <c r="AZ621" s="56">
        <v>0</v>
      </c>
      <c r="BA621" s="34" t="s">
        <v>68</v>
      </c>
      <c r="BB621" s="56">
        <v>0</v>
      </c>
      <c r="BC621" s="34">
        <v>32.36</v>
      </c>
      <c r="BD621" s="44">
        <f t="shared" si="9"/>
        <v>0</v>
      </c>
    </row>
    <row r="622" spans="1:56" s="34" customFormat="1">
      <c r="A622" s="56">
        <v>202314</v>
      </c>
      <c r="B622" s="56">
        <v>22</v>
      </c>
      <c r="C622" s="56" t="s">
        <v>498</v>
      </c>
      <c r="D622" s="56" t="s">
        <v>712</v>
      </c>
      <c r="E622" s="56">
        <v>5</v>
      </c>
      <c r="F622" s="56">
        <v>595605570</v>
      </c>
      <c r="G622" s="56" t="s">
        <v>668</v>
      </c>
      <c r="H622" s="56" t="s">
        <v>584</v>
      </c>
      <c r="I622" s="56" t="s">
        <v>634</v>
      </c>
      <c r="J622" s="56" t="s">
        <v>634</v>
      </c>
      <c r="K622" s="56" t="s">
        <v>528</v>
      </c>
      <c r="L622" s="56" t="s">
        <v>68</v>
      </c>
      <c r="M622" s="56" t="s">
        <v>238</v>
      </c>
      <c r="N622" s="56" t="s">
        <v>68</v>
      </c>
      <c r="O622" s="56" t="s">
        <v>161</v>
      </c>
      <c r="P622" s="56" t="s">
        <v>595</v>
      </c>
      <c r="Q622" s="56" t="s">
        <v>68</v>
      </c>
      <c r="R622" s="56" t="s">
        <v>68</v>
      </c>
      <c r="S622" s="56" t="s">
        <v>204</v>
      </c>
      <c r="T622" s="56">
        <v>20</v>
      </c>
      <c r="U622" s="56">
        <v>7853</v>
      </c>
      <c r="V622" s="56" t="s">
        <v>68</v>
      </c>
      <c r="W622" s="56" t="s">
        <v>68</v>
      </c>
      <c r="X622" s="56" t="s">
        <v>238</v>
      </c>
      <c r="Y622" s="56" t="s">
        <v>238</v>
      </c>
      <c r="Z622" s="56" t="s">
        <v>161</v>
      </c>
      <c r="AA622" s="56" t="s">
        <v>742</v>
      </c>
      <c r="AB622" s="56" t="s">
        <v>638</v>
      </c>
      <c r="AC622" s="56" t="s">
        <v>68</v>
      </c>
      <c r="AD622" s="56" t="s">
        <v>68</v>
      </c>
      <c r="AE622" s="56" t="s">
        <v>68</v>
      </c>
      <c r="AF622" s="56" t="s">
        <v>68</v>
      </c>
      <c r="AG622" s="56">
        <v>341864</v>
      </c>
      <c r="AH622" s="56" t="s">
        <v>469</v>
      </c>
      <c r="AI622" s="56">
        <v>0</v>
      </c>
      <c r="AJ622" s="56">
        <v>0</v>
      </c>
      <c r="AK622" s="56">
        <v>18</v>
      </c>
      <c r="AL622" s="56">
        <v>0</v>
      </c>
      <c r="AM622" s="56">
        <v>0</v>
      </c>
      <c r="AN622" s="56">
        <v>0</v>
      </c>
      <c r="AO622" s="56">
        <v>0</v>
      </c>
      <c r="AP622" s="56">
        <v>0</v>
      </c>
      <c r="AQ622" s="56">
        <v>0</v>
      </c>
      <c r="AR622" s="56">
        <v>0</v>
      </c>
      <c r="AS622" s="56">
        <v>18</v>
      </c>
      <c r="AT622" s="56">
        <v>0</v>
      </c>
      <c r="AU622" s="56">
        <v>0</v>
      </c>
      <c r="AV622" s="57">
        <v>0</v>
      </c>
      <c r="AW622" s="56">
        <v>18</v>
      </c>
      <c r="AX622" s="57">
        <v>338.4</v>
      </c>
      <c r="AY622" s="57">
        <v>338.4</v>
      </c>
      <c r="AZ622" s="56">
        <v>0</v>
      </c>
      <c r="BA622" s="56">
        <v>0</v>
      </c>
      <c r="BB622" s="56">
        <v>18</v>
      </c>
      <c r="BC622" s="34">
        <v>18.8</v>
      </c>
      <c r="BD622" s="44">
        <f t="shared" si="9"/>
        <v>0</v>
      </c>
    </row>
    <row r="623" spans="1:56" s="34" customFormat="1">
      <c r="A623" s="56">
        <v>202314</v>
      </c>
      <c r="B623" s="56">
        <v>22</v>
      </c>
      <c r="C623" s="56" t="s">
        <v>498</v>
      </c>
      <c r="D623" s="56" t="s">
        <v>712</v>
      </c>
      <c r="E623" s="56">
        <v>5</v>
      </c>
      <c r="F623" s="56">
        <v>595605570</v>
      </c>
      <c r="G623" s="56" t="s">
        <v>668</v>
      </c>
      <c r="H623" s="56" t="s">
        <v>584</v>
      </c>
      <c r="I623" s="56" t="s">
        <v>634</v>
      </c>
      <c r="J623" s="56" t="s">
        <v>634</v>
      </c>
      <c r="K623" s="56" t="s">
        <v>528</v>
      </c>
      <c r="L623" s="56" t="s">
        <v>68</v>
      </c>
      <c r="M623" s="56" t="s">
        <v>238</v>
      </c>
      <c r="N623" s="56" t="s">
        <v>68</v>
      </c>
      <c r="O623" s="56" t="s">
        <v>161</v>
      </c>
      <c r="P623" s="56" t="s">
        <v>595</v>
      </c>
      <c r="Q623" s="56" t="s">
        <v>68</v>
      </c>
      <c r="R623" s="56" t="s">
        <v>68</v>
      </c>
      <c r="S623" s="56" t="s">
        <v>204</v>
      </c>
      <c r="T623" s="56">
        <v>20</v>
      </c>
      <c r="U623" s="56">
        <v>7853</v>
      </c>
      <c r="V623" s="56" t="s">
        <v>68</v>
      </c>
      <c r="W623" s="56" t="s">
        <v>68</v>
      </c>
      <c r="X623" s="56" t="s">
        <v>238</v>
      </c>
      <c r="Y623" s="56" t="s">
        <v>238</v>
      </c>
      <c r="Z623" s="56" t="s">
        <v>161</v>
      </c>
      <c r="AA623" s="56" t="s">
        <v>677</v>
      </c>
      <c r="AB623" s="56" t="s">
        <v>638</v>
      </c>
      <c r="AC623" s="56" t="s">
        <v>68</v>
      </c>
      <c r="AD623" s="56" t="s">
        <v>68</v>
      </c>
      <c r="AE623" s="56" t="s">
        <v>68</v>
      </c>
      <c r="AF623" s="56" t="s">
        <v>68</v>
      </c>
      <c r="AG623" s="56">
        <v>346375</v>
      </c>
      <c r="AH623" s="56" t="s">
        <v>469</v>
      </c>
      <c r="AI623" s="56">
        <v>0</v>
      </c>
      <c r="AJ623" s="56">
        <v>0</v>
      </c>
      <c r="AK623" s="56">
        <v>0</v>
      </c>
      <c r="AL623" s="56">
        <v>0</v>
      </c>
      <c r="AM623" s="56">
        <v>0</v>
      </c>
      <c r="AN623" s="56">
        <v>0</v>
      </c>
      <c r="AO623" s="56">
        <v>0</v>
      </c>
      <c r="AP623" s="56">
        <v>0</v>
      </c>
      <c r="AQ623" s="56">
        <v>0</v>
      </c>
      <c r="AR623" s="56">
        <v>0</v>
      </c>
      <c r="AS623" s="56">
        <v>0</v>
      </c>
      <c r="AT623" s="56">
        <v>0</v>
      </c>
      <c r="AU623" s="56">
        <v>0</v>
      </c>
      <c r="AV623" s="57">
        <v>0</v>
      </c>
      <c r="AW623" s="56">
        <v>0</v>
      </c>
      <c r="AX623" s="57">
        <v>0</v>
      </c>
      <c r="AY623" s="57">
        <v>0</v>
      </c>
      <c r="AZ623" s="56">
        <v>0</v>
      </c>
      <c r="BA623" s="56">
        <v>0</v>
      </c>
      <c r="BB623" s="56">
        <v>0</v>
      </c>
      <c r="BC623" s="34">
        <v>18.8</v>
      </c>
      <c r="BD623" s="44">
        <f t="shared" si="9"/>
        <v>0</v>
      </c>
    </row>
    <row r="624" spans="1:56" s="34" customFormat="1">
      <c r="A624" s="56">
        <v>202314</v>
      </c>
      <c r="B624" s="56">
        <v>22</v>
      </c>
      <c r="C624" s="56" t="s">
        <v>498</v>
      </c>
      <c r="D624" s="56" t="s">
        <v>712</v>
      </c>
      <c r="E624" s="56">
        <v>6</v>
      </c>
      <c r="F624" s="56">
        <v>595605571</v>
      </c>
      <c r="G624" s="56" t="s">
        <v>668</v>
      </c>
      <c r="H624" s="56" t="s">
        <v>584</v>
      </c>
      <c r="I624" s="56" t="s">
        <v>634</v>
      </c>
      <c r="J624" s="56" t="s">
        <v>634</v>
      </c>
      <c r="K624" s="56" t="s">
        <v>528</v>
      </c>
      <c r="L624" s="56" t="s">
        <v>68</v>
      </c>
      <c r="M624" s="56" t="s">
        <v>238</v>
      </c>
      <c r="N624" s="56" t="s">
        <v>68</v>
      </c>
      <c r="O624" s="56" t="s">
        <v>161</v>
      </c>
      <c r="P624" s="56" t="s">
        <v>595</v>
      </c>
      <c r="Q624" s="56" t="s">
        <v>68</v>
      </c>
      <c r="R624" s="56" t="s">
        <v>68</v>
      </c>
      <c r="S624" s="56" t="s">
        <v>204</v>
      </c>
      <c r="T624" s="56">
        <v>20</v>
      </c>
      <c r="U624" s="56">
        <v>7853</v>
      </c>
      <c r="V624" s="56" t="s">
        <v>68</v>
      </c>
      <c r="W624" s="56" t="s">
        <v>68</v>
      </c>
      <c r="X624" s="56" t="s">
        <v>238</v>
      </c>
      <c r="Y624" s="56" t="s">
        <v>238</v>
      </c>
      <c r="Z624" s="56" t="s">
        <v>161</v>
      </c>
      <c r="AA624" s="56" t="s">
        <v>677</v>
      </c>
      <c r="AB624" s="56" t="s">
        <v>638</v>
      </c>
      <c r="AC624" s="56" t="s">
        <v>68</v>
      </c>
      <c r="AD624" s="56" t="s">
        <v>68</v>
      </c>
      <c r="AE624" s="56" t="s">
        <v>68</v>
      </c>
      <c r="AF624" s="56" t="s">
        <v>68</v>
      </c>
      <c r="AG624" s="56">
        <v>346375</v>
      </c>
      <c r="AH624" s="56" t="s">
        <v>469</v>
      </c>
      <c r="AI624" s="56">
        <v>0</v>
      </c>
      <c r="AJ624" s="56">
        <v>0</v>
      </c>
      <c r="AK624" s="56">
        <v>0</v>
      </c>
      <c r="AL624" s="56">
        <v>0</v>
      </c>
      <c r="AM624" s="56">
        <v>0</v>
      </c>
      <c r="AN624" s="56">
        <v>0</v>
      </c>
      <c r="AO624" s="56">
        <v>0</v>
      </c>
      <c r="AP624" s="56">
        <v>0</v>
      </c>
      <c r="AQ624" s="56">
        <v>0</v>
      </c>
      <c r="AR624" s="56">
        <v>0</v>
      </c>
      <c r="AS624" s="56">
        <v>0</v>
      </c>
      <c r="AT624" s="56">
        <v>0</v>
      </c>
      <c r="AU624" s="56">
        <v>0</v>
      </c>
      <c r="AV624" s="57">
        <v>0</v>
      </c>
      <c r="AW624" s="56">
        <v>0</v>
      </c>
      <c r="AX624" s="57">
        <v>0</v>
      </c>
      <c r="AY624" s="57">
        <v>0</v>
      </c>
      <c r="AZ624" s="56">
        <v>0</v>
      </c>
      <c r="BA624" s="56">
        <v>0</v>
      </c>
      <c r="BB624" s="56">
        <v>0</v>
      </c>
      <c r="BC624" s="34">
        <v>21.97</v>
      </c>
      <c r="BD624" s="44">
        <f t="shared" si="9"/>
        <v>0</v>
      </c>
    </row>
    <row r="625" spans="1:56" s="34" customFormat="1">
      <c r="A625" s="56">
        <v>202314</v>
      </c>
      <c r="B625" s="56">
        <v>22</v>
      </c>
      <c r="C625" s="56" t="s">
        <v>498</v>
      </c>
      <c r="D625" s="56" t="s">
        <v>712</v>
      </c>
      <c r="E625" s="56">
        <v>6</v>
      </c>
      <c r="F625" s="56">
        <v>595605571</v>
      </c>
      <c r="G625" s="56" t="s">
        <v>668</v>
      </c>
      <c r="H625" s="56" t="s">
        <v>584</v>
      </c>
      <c r="I625" s="56" t="s">
        <v>634</v>
      </c>
      <c r="J625" s="56" t="s">
        <v>634</v>
      </c>
      <c r="K625" s="56" t="s">
        <v>528</v>
      </c>
      <c r="L625" s="56" t="s">
        <v>68</v>
      </c>
      <c r="M625" s="56" t="s">
        <v>238</v>
      </c>
      <c r="N625" s="56" t="s">
        <v>68</v>
      </c>
      <c r="O625" s="56" t="s">
        <v>161</v>
      </c>
      <c r="P625" s="56" t="s">
        <v>595</v>
      </c>
      <c r="Q625" s="56" t="s">
        <v>68</v>
      </c>
      <c r="R625" s="56" t="s">
        <v>68</v>
      </c>
      <c r="S625" s="56" t="s">
        <v>204</v>
      </c>
      <c r="T625" s="56">
        <v>20</v>
      </c>
      <c r="U625" s="56">
        <v>7853</v>
      </c>
      <c r="V625" s="56" t="s">
        <v>68</v>
      </c>
      <c r="W625" s="56" t="s">
        <v>68</v>
      </c>
      <c r="X625" s="56" t="s">
        <v>238</v>
      </c>
      <c r="Y625" s="56" t="s">
        <v>238</v>
      </c>
      <c r="Z625" s="56" t="s">
        <v>161</v>
      </c>
      <c r="AA625" s="56" t="s">
        <v>742</v>
      </c>
      <c r="AB625" s="56" t="s">
        <v>638</v>
      </c>
      <c r="AC625" s="56" t="s">
        <v>68</v>
      </c>
      <c r="AD625" s="56" t="s">
        <v>68</v>
      </c>
      <c r="AE625" s="56" t="s">
        <v>68</v>
      </c>
      <c r="AF625" s="56" t="s">
        <v>68</v>
      </c>
      <c r="AG625" s="56">
        <v>341864</v>
      </c>
      <c r="AH625" s="56" t="s">
        <v>469</v>
      </c>
      <c r="AI625" s="56">
        <v>0</v>
      </c>
      <c r="AJ625" s="56">
        <v>0</v>
      </c>
      <c r="AK625" s="56">
        <v>14</v>
      </c>
      <c r="AL625" s="56">
        <v>0</v>
      </c>
      <c r="AM625" s="56">
        <v>0</v>
      </c>
      <c r="AN625" s="56">
        <v>0</v>
      </c>
      <c r="AO625" s="56">
        <v>0</v>
      </c>
      <c r="AP625" s="56">
        <v>0</v>
      </c>
      <c r="AQ625" s="56">
        <v>0</v>
      </c>
      <c r="AR625" s="56">
        <v>0</v>
      </c>
      <c r="AS625" s="56">
        <v>14</v>
      </c>
      <c r="AT625" s="56">
        <v>0</v>
      </c>
      <c r="AU625" s="56">
        <v>0</v>
      </c>
      <c r="AV625" s="57">
        <v>0</v>
      </c>
      <c r="AW625" s="56">
        <v>14</v>
      </c>
      <c r="AX625" s="57">
        <v>307.58</v>
      </c>
      <c r="AY625" s="57">
        <v>307.58</v>
      </c>
      <c r="AZ625" s="56">
        <v>0</v>
      </c>
      <c r="BA625" s="56">
        <v>0</v>
      </c>
      <c r="BB625" s="56">
        <v>14</v>
      </c>
      <c r="BC625" s="34">
        <v>21.97</v>
      </c>
      <c r="BD625" s="44">
        <f t="shared" si="9"/>
        <v>0</v>
      </c>
    </row>
    <row r="626" spans="1:56" s="34" customFormat="1">
      <c r="A626" s="56">
        <v>202314</v>
      </c>
      <c r="B626" s="56">
        <v>22</v>
      </c>
      <c r="C626" s="56" t="s">
        <v>498</v>
      </c>
      <c r="D626" s="56" t="s">
        <v>712</v>
      </c>
      <c r="E626" s="56">
        <v>7</v>
      </c>
      <c r="F626" s="56">
        <v>655012824</v>
      </c>
      <c r="G626" s="56" t="s">
        <v>709</v>
      </c>
      <c r="H626" s="56" t="s">
        <v>584</v>
      </c>
      <c r="I626" s="56" t="s">
        <v>634</v>
      </c>
      <c r="J626" s="56" t="s">
        <v>634</v>
      </c>
      <c r="K626" s="56" t="s">
        <v>528</v>
      </c>
      <c r="L626" s="56" t="s">
        <v>68</v>
      </c>
      <c r="M626" s="56" t="s">
        <v>238</v>
      </c>
      <c r="N626" s="56" t="s">
        <v>68</v>
      </c>
      <c r="O626" s="56" t="s">
        <v>161</v>
      </c>
      <c r="P626" s="56" t="s">
        <v>595</v>
      </c>
      <c r="Q626" s="56" t="s">
        <v>68</v>
      </c>
      <c r="R626" s="56" t="s">
        <v>68</v>
      </c>
      <c r="S626" s="56" t="s">
        <v>204</v>
      </c>
      <c r="T626" s="56">
        <v>20</v>
      </c>
      <c r="U626" s="56">
        <v>7853</v>
      </c>
      <c r="V626" s="56" t="s">
        <v>68</v>
      </c>
      <c r="W626" s="56" t="s">
        <v>68</v>
      </c>
      <c r="X626" s="56" t="s">
        <v>238</v>
      </c>
      <c r="Y626" s="56" t="s">
        <v>238</v>
      </c>
      <c r="Z626" s="56" t="s">
        <v>161</v>
      </c>
      <c r="AA626" s="56" t="s">
        <v>742</v>
      </c>
      <c r="AB626" s="56" t="s">
        <v>638</v>
      </c>
      <c r="AC626" s="56" t="s">
        <v>68</v>
      </c>
      <c r="AD626" s="56" t="s">
        <v>68</v>
      </c>
      <c r="AE626" s="56" t="s">
        <v>68</v>
      </c>
      <c r="AF626" s="56" t="s">
        <v>68</v>
      </c>
      <c r="AG626" s="56">
        <v>341864</v>
      </c>
      <c r="AH626" s="56" t="s">
        <v>469</v>
      </c>
      <c r="AI626" s="56">
        <v>0</v>
      </c>
      <c r="AJ626" s="56">
        <v>0</v>
      </c>
      <c r="AK626" s="56">
        <v>5</v>
      </c>
      <c r="AL626" s="56">
        <v>0</v>
      </c>
      <c r="AM626" s="56">
        <v>0</v>
      </c>
      <c r="AN626" s="56">
        <v>0</v>
      </c>
      <c r="AO626" s="56">
        <v>0</v>
      </c>
      <c r="AP626" s="56">
        <v>0</v>
      </c>
      <c r="AQ626" s="56">
        <v>0</v>
      </c>
      <c r="AR626" s="56">
        <v>0</v>
      </c>
      <c r="AS626" s="56">
        <v>5</v>
      </c>
      <c r="AT626" s="56">
        <v>0</v>
      </c>
      <c r="AU626" s="56">
        <v>0</v>
      </c>
      <c r="AV626" s="57">
        <v>0</v>
      </c>
      <c r="AW626" s="56">
        <v>5</v>
      </c>
      <c r="AX626" s="57">
        <v>121.8</v>
      </c>
      <c r="AY626" s="57">
        <v>121.8</v>
      </c>
      <c r="AZ626" s="56">
        <v>0</v>
      </c>
      <c r="BA626" s="56">
        <v>0</v>
      </c>
      <c r="BB626" s="56">
        <v>5</v>
      </c>
      <c r="BC626" s="34">
        <v>24.36</v>
      </c>
      <c r="BD626" s="44">
        <f t="shared" si="9"/>
        <v>0</v>
      </c>
    </row>
    <row r="627" spans="1:56" s="34" customFormat="1">
      <c r="A627" s="56">
        <v>202314</v>
      </c>
      <c r="B627" s="56">
        <v>22</v>
      </c>
      <c r="C627" s="56" t="s">
        <v>498</v>
      </c>
      <c r="D627" s="56" t="s">
        <v>712</v>
      </c>
      <c r="E627" s="56">
        <v>7</v>
      </c>
      <c r="F627" s="56">
        <v>655012824</v>
      </c>
      <c r="G627" s="56" t="s">
        <v>709</v>
      </c>
      <c r="H627" s="56" t="s">
        <v>584</v>
      </c>
      <c r="I627" s="56" t="s">
        <v>634</v>
      </c>
      <c r="J627" s="56" t="s">
        <v>634</v>
      </c>
      <c r="K627" s="56" t="s">
        <v>528</v>
      </c>
      <c r="L627" s="56" t="s">
        <v>68</v>
      </c>
      <c r="M627" s="56" t="s">
        <v>238</v>
      </c>
      <c r="N627" s="56" t="s">
        <v>68</v>
      </c>
      <c r="O627" s="56" t="s">
        <v>161</v>
      </c>
      <c r="P627" s="56" t="s">
        <v>595</v>
      </c>
      <c r="Q627" s="56" t="s">
        <v>68</v>
      </c>
      <c r="R627" s="56" t="s">
        <v>68</v>
      </c>
      <c r="S627" s="56" t="s">
        <v>204</v>
      </c>
      <c r="T627" s="56">
        <v>20</v>
      </c>
      <c r="U627" s="56">
        <v>7853</v>
      </c>
      <c r="V627" s="56" t="s">
        <v>68</v>
      </c>
      <c r="W627" s="56" t="s">
        <v>68</v>
      </c>
      <c r="X627" s="56" t="s">
        <v>238</v>
      </c>
      <c r="Y627" s="56" t="s">
        <v>238</v>
      </c>
      <c r="Z627" s="56" t="s">
        <v>161</v>
      </c>
      <c r="AA627" s="56" t="s">
        <v>677</v>
      </c>
      <c r="AB627" s="56" t="s">
        <v>638</v>
      </c>
      <c r="AC627" s="56" t="s">
        <v>68</v>
      </c>
      <c r="AD627" s="56" t="s">
        <v>68</v>
      </c>
      <c r="AE627" s="56" t="s">
        <v>68</v>
      </c>
      <c r="AF627" s="56" t="s">
        <v>68</v>
      </c>
      <c r="AG627" s="56">
        <v>346375</v>
      </c>
      <c r="AH627" s="56" t="s">
        <v>469</v>
      </c>
      <c r="AI627" s="56">
        <v>0</v>
      </c>
      <c r="AJ627" s="56">
        <v>0</v>
      </c>
      <c r="AK627" s="56">
        <v>0</v>
      </c>
      <c r="AL627" s="56">
        <v>0</v>
      </c>
      <c r="AM627" s="56">
        <v>0</v>
      </c>
      <c r="AN627" s="56">
        <v>0</v>
      </c>
      <c r="AO627" s="56">
        <v>0</v>
      </c>
      <c r="AP627" s="56">
        <v>0</v>
      </c>
      <c r="AQ627" s="56">
        <v>0</v>
      </c>
      <c r="AR627" s="56">
        <v>0</v>
      </c>
      <c r="AS627" s="56">
        <v>0</v>
      </c>
      <c r="AT627" s="56">
        <v>0</v>
      </c>
      <c r="AU627" s="56">
        <v>0</v>
      </c>
      <c r="AV627" s="57">
        <v>0</v>
      </c>
      <c r="AW627" s="56">
        <v>0</v>
      </c>
      <c r="AX627" s="57">
        <v>0</v>
      </c>
      <c r="AY627" s="57">
        <v>0</v>
      </c>
      <c r="AZ627" s="56">
        <v>0</v>
      </c>
      <c r="BA627" s="56">
        <v>0</v>
      </c>
      <c r="BB627" s="56">
        <v>0</v>
      </c>
      <c r="BC627" s="34">
        <v>24.36</v>
      </c>
      <c r="BD627" s="44">
        <f t="shared" si="9"/>
        <v>0</v>
      </c>
    </row>
    <row r="628" spans="1:56" s="34" customFormat="1">
      <c r="A628" s="56">
        <v>202314</v>
      </c>
      <c r="B628" s="56">
        <v>22</v>
      </c>
      <c r="C628" s="56" t="s">
        <v>498</v>
      </c>
      <c r="D628" s="56" t="s">
        <v>712</v>
      </c>
      <c r="E628" s="56">
        <v>8</v>
      </c>
      <c r="F628" s="56">
        <v>655012826</v>
      </c>
      <c r="G628" s="56" t="s">
        <v>709</v>
      </c>
      <c r="H628" s="56" t="s">
        <v>584</v>
      </c>
      <c r="I628" s="56" t="s">
        <v>634</v>
      </c>
      <c r="J628" s="56" t="s">
        <v>634</v>
      </c>
      <c r="K628" s="56" t="s">
        <v>528</v>
      </c>
      <c r="L628" s="56" t="s">
        <v>68</v>
      </c>
      <c r="M628" s="56" t="s">
        <v>238</v>
      </c>
      <c r="N628" s="56" t="s">
        <v>68</v>
      </c>
      <c r="O628" s="56" t="s">
        <v>161</v>
      </c>
      <c r="P628" s="56" t="s">
        <v>595</v>
      </c>
      <c r="Q628" s="56" t="s">
        <v>68</v>
      </c>
      <c r="R628" s="56" t="s">
        <v>68</v>
      </c>
      <c r="S628" s="56" t="s">
        <v>204</v>
      </c>
      <c r="T628" s="56">
        <v>20</v>
      </c>
      <c r="U628" s="56">
        <v>7853</v>
      </c>
      <c r="V628" s="56" t="s">
        <v>68</v>
      </c>
      <c r="W628" s="56" t="s">
        <v>68</v>
      </c>
      <c r="X628" s="56" t="s">
        <v>238</v>
      </c>
      <c r="Y628" s="56" t="s">
        <v>238</v>
      </c>
      <c r="Z628" s="56" t="s">
        <v>161</v>
      </c>
      <c r="AA628" s="56" t="s">
        <v>677</v>
      </c>
      <c r="AB628" s="56" t="s">
        <v>638</v>
      </c>
      <c r="AC628" s="56" t="s">
        <v>68</v>
      </c>
      <c r="AD628" s="56" t="s">
        <v>68</v>
      </c>
      <c r="AE628" s="56" t="s">
        <v>68</v>
      </c>
      <c r="AF628" s="56" t="s">
        <v>68</v>
      </c>
      <c r="AG628" s="56">
        <v>346375</v>
      </c>
      <c r="AH628" s="56" t="s">
        <v>469</v>
      </c>
      <c r="AI628" s="56">
        <v>0</v>
      </c>
      <c r="AJ628" s="56">
        <v>0</v>
      </c>
      <c r="AK628" s="56">
        <v>0</v>
      </c>
      <c r="AL628" s="56">
        <v>0</v>
      </c>
      <c r="AM628" s="56">
        <v>0</v>
      </c>
      <c r="AN628" s="56">
        <v>0</v>
      </c>
      <c r="AO628" s="56">
        <v>0</v>
      </c>
      <c r="AP628" s="56">
        <v>0</v>
      </c>
      <c r="AQ628" s="56">
        <v>0</v>
      </c>
      <c r="AR628" s="56">
        <v>0</v>
      </c>
      <c r="AS628" s="56">
        <v>0</v>
      </c>
      <c r="AT628" s="56">
        <v>0</v>
      </c>
      <c r="AU628" s="56">
        <v>0</v>
      </c>
      <c r="AV628" s="57">
        <v>0</v>
      </c>
      <c r="AW628" s="56">
        <v>0</v>
      </c>
      <c r="AX628" s="57">
        <v>0</v>
      </c>
      <c r="AY628" s="57">
        <v>0</v>
      </c>
      <c r="AZ628" s="56">
        <v>0</v>
      </c>
      <c r="BA628" s="56">
        <v>0</v>
      </c>
      <c r="BB628" s="56">
        <v>0</v>
      </c>
      <c r="BC628" s="34">
        <v>36.44</v>
      </c>
      <c r="BD628" s="44">
        <f t="shared" si="9"/>
        <v>0</v>
      </c>
    </row>
    <row r="629" spans="1:56" s="34" customFormat="1">
      <c r="A629" s="56">
        <v>202314</v>
      </c>
      <c r="B629" s="56">
        <v>22</v>
      </c>
      <c r="C629" s="56" t="s">
        <v>498</v>
      </c>
      <c r="D629" s="56" t="s">
        <v>712</v>
      </c>
      <c r="E629" s="56">
        <v>8</v>
      </c>
      <c r="F629" s="56">
        <v>655012826</v>
      </c>
      <c r="G629" s="56" t="s">
        <v>709</v>
      </c>
      <c r="H629" s="56" t="s">
        <v>584</v>
      </c>
      <c r="I629" s="56" t="s">
        <v>634</v>
      </c>
      <c r="J629" s="56" t="s">
        <v>634</v>
      </c>
      <c r="K629" s="56" t="s">
        <v>528</v>
      </c>
      <c r="L629" s="56" t="s">
        <v>68</v>
      </c>
      <c r="M629" s="56" t="s">
        <v>238</v>
      </c>
      <c r="N629" s="56" t="s">
        <v>68</v>
      </c>
      <c r="O629" s="56" t="s">
        <v>161</v>
      </c>
      <c r="P629" s="56" t="s">
        <v>595</v>
      </c>
      <c r="Q629" s="56" t="s">
        <v>68</v>
      </c>
      <c r="R629" s="56" t="s">
        <v>68</v>
      </c>
      <c r="S629" s="56" t="s">
        <v>204</v>
      </c>
      <c r="T629" s="56">
        <v>20</v>
      </c>
      <c r="U629" s="56">
        <v>7853</v>
      </c>
      <c r="V629" s="56" t="s">
        <v>68</v>
      </c>
      <c r="W629" s="56" t="s">
        <v>68</v>
      </c>
      <c r="X629" s="56" t="s">
        <v>238</v>
      </c>
      <c r="Y629" s="56" t="s">
        <v>238</v>
      </c>
      <c r="Z629" s="56" t="s">
        <v>161</v>
      </c>
      <c r="AA629" s="56" t="s">
        <v>742</v>
      </c>
      <c r="AB629" s="56" t="s">
        <v>638</v>
      </c>
      <c r="AC629" s="56" t="s">
        <v>68</v>
      </c>
      <c r="AD629" s="56" t="s">
        <v>68</v>
      </c>
      <c r="AE629" s="56" t="s">
        <v>68</v>
      </c>
      <c r="AF629" s="56" t="s">
        <v>68</v>
      </c>
      <c r="AG629" s="56">
        <v>341864</v>
      </c>
      <c r="AH629" s="56" t="s">
        <v>469</v>
      </c>
      <c r="AI629" s="56">
        <v>0</v>
      </c>
      <c r="AJ629" s="56">
        <v>0</v>
      </c>
      <c r="AK629" s="56">
        <v>21</v>
      </c>
      <c r="AL629" s="56">
        <v>0</v>
      </c>
      <c r="AM629" s="56">
        <v>0</v>
      </c>
      <c r="AN629" s="56">
        <v>0</v>
      </c>
      <c r="AO629" s="56">
        <v>0</v>
      </c>
      <c r="AP629" s="56">
        <v>0</v>
      </c>
      <c r="AQ629" s="56">
        <v>0</v>
      </c>
      <c r="AR629" s="56">
        <v>0</v>
      </c>
      <c r="AS629" s="56">
        <v>21</v>
      </c>
      <c r="AT629" s="56">
        <v>0</v>
      </c>
      <c r="AU629" s="56">
        <v>0</v>
      </c>
      <c r="AV629" s="57">
        <v>0</v>
      </c>
      <c r="AW629" s="56">
        <v>21</v>
      </c>
      <c r="AX629" s="57">
        <v>765.24</v>
      </c>
      <c r="AY629" s="57">
        <v>765.24</v>
      </c>
      <c r="AZ629" s="56">
        <v>0</v>
      </c>
      <c r="BA629" s="56">
        <v>0</v>
      </c>
      <c r="BB629" s="56">
        <v>21</v>
      </c>
      <c r="BC629" s="34">
        <v>36.44</v>
      </c>
      <c r="BD629" s="44">
        <f t="shared" si="9"/>
        <v>0</v>
      </c>
    </row>
    <row r="630" spans="1:56" s="34" customFormat="1">
      <c r="A630" s="56">
        <v>202314</v>
      </c>
      <c r="B630" s="56">
        <v>22</v>
      </c>
      <c r="C630" s="56" t="s">
        <v>498</v>
      </c>
      <c r="D630" s="56" t="s">
        <v>712</v>
      </c>
      <c r="E630" s="56">
        <v>9</v>
      </c>
      <c r="F630" s="56">
        <v>655012827</v>
      </c>
      <c r="G630" s="56" t="s">
        <v>709</v>
      </c>
      <c r="H630" s="56" t="s">
        <v>584</v>
      </c>
      <c r="I630" s="56" t="s">
        <v>634</v>
      </c>
      <c r="J630" s="56" t="s">
        <v>634</v>
      </c>
      <c r="K630" s="56" t="s">
        <v>528</v>
      </c>
      <c r="L630" s="56" t="s">
        <v>68</v>
      </c>
      <c r="M630" s="56" t="s">
        <v>238</v>
      </c>
      <c r="N630" s="56" t="s">
        <v>68</v>
      </c>
      <c r="O630" s="56" t="s">
        <v>161</v>
      </c>
      <c r="P630" s="56" t="s">
        <v>595</v>
      </c>
      <c r="Q630" s="56" t="s">
        <v>68</v>
      </c>
      <c r="R630" s="56" t="s">
        <v>68</v>
      </c>
      <c r="S630" s="56" t="s">
        <v>204</v>
      </c>
      <c r="T630" s="56">
        <v>20</v>
      </c>
      <c r="U630" s="56">
        <v>7853</v>
      </c>
      <c r="V630" s="56" t="s">
        <v>68</v>
      </c>
      <c r="W630" s="56" t="s">
        <v>68</v>
      </c>
      <c r="X630" s="56" t="s">
        <v>238</v>
      </c>
      <c r="Y630" s="56" t="s">
        <v>238</v>
      </c>
      <c r="Z630" s="56" t="s">
        <v>161</v>
      </c>
      <c r="AA630" s="56" t="s">
        <v>742</v>
      </c>
      <c r="AB630" s="56" t="s">
        <v>638</v>
      </c>
      <c r="AC630" s="56" t="s">
        <v>68</v>
      </c>
      <c r="AD630" s="56" t="s">
        <v>68</v>
      </c>
      <c r="AE630" s="56" t="s">
        <v>68</v>
      </c>
      <c r="AF630" s="56" t="s">
        <v>68</v>
      </c>
      <c r="AG630" s="56">
        <v>341864</v>
      </c>
      <c r="AH630" s="56" t="s">
        <v>469</v>
      </c>
      <c r="AI630" s="56">
        <v>0</v>
      </c>
      <c r="AJ630" s="56">
        <v>0</v>
      </c>
      <c r="AK630" s="56">
        <v>6</v>
      </c>
      <c r="AL630" s="56">
        <v>0</v>
      </c>
      <c r="AM630" s="56">
        <v>0</v>
      </c>
      <c r="AN630" s="56">
        <v>0</v>
      </c>
      <c r="AO630" s="56">
        <v>0</v>
      </c>
      <c r="AP630" s="56">
        <v>0</v>
      </c>
      <c r="AQ630" s="56">
        <v>0</v>
      </c>
      <c r="AR630" s="56">
        <v>0</v>
      </c>
      <c r="AS630" s="56">
        <v>6</v>
      </c>
      <c r="AT630" s="56">
        <v>0</v>
      </c>
      <c r="AU630" s="56">
        <v>0</v>
      </c>
      <c r="AV630" s="57">
        <v>0</v>
      </c>
      <c r="AW630" s="56">
        <v>6</v>
      </c>
      <c r="AX630" s="57">
        <v>174.3</v>
      </c>
      <c r="AY630" s="57">
        <v>174.3</v>
      </c>
      <c r="AZ630" s="56">
        <v>0</v>
      </c>
      <c r="BA630" s="56">
        <v>0</v>
      </c>
      <c r="BB630" s="56">
        <v>6</v>
      </c>
      <c r="BC630" s="34">
        <v>29.05</v>
      </c>
      <c r="BD630" s="44">
        <f t="shared" si="9"/>
        <v>0</v>
      </c>
    </row>
    <row r="631" spans="1:56" s="34" customFormat="1">
      <c r="A631" s="56">
        <v>202314</v>
      </c>
      <c r="B631" s="56">
        <v>22</v>
      </c>
      <c r="C631" s="56" t="s">
        <v>498</v>
      </c>
      <c r="D631" s="56" t="s">
        <v>712</v>
      </c>
      <c r="E631" s="56">
        <v>9</v>
      </c>
      <c r="F631" s="56">
        <v>655012827</v>
      </c>
      <c r="G631" s="56" t="s">
        <v>709</v>
      </c>
      <c r="H631" s="56" t="s">
        <v>584</v>
      </c>
      <c r="I631" s="56" t="s">
        <v>634</v>
      </c>
      <c r="J631" s="56" t="s">
        <v>634</v>
      </c>
      <c r="K631" s="56" t="s">
        <v>528</v>
      </c>
      <c r="L631" s="56" t="s">
        <v>68</v>
      </c>
      <c r="M631" s="56" t="s">
        <v>238</v>
      </c>
      <c r="N631" s="56" t="s">
        <v>68</v>
      </c>
      <c r="O631" s="56" t="s">
        <v>161</v>
      </c>
      <c r="P631" s="56" t="s">
        <v>595</v>
      </c>
      <c r="Q631" s="56" t="s">
        <v>68</v>
      </c>
      <c r="R631" s="56" t="s">
        <v>68</v>
      </c>
      <c r="S631" s="56" t="s">
        <v>204</v>
      </c>
      <c r="T631" s="56">
        <v>20</v>
      </c>
      <c r="U631" s="56">
        <v>7853</v>
      </c>
      <c r="V631" s="56" t="s">
        <v>68</v>
      </c>
      <c r="W631" s="56" t="s">
        <v>68</v>
      </c>
      <c r="X631" s="56" t="s">
        <v>238</v>
      </c>
      <c r="Y631" s="56" t="s">
        <v>238</v>
      </c>
      <c r="Z631" s="56" t="s">
        <v>161</v>
      </c>
      <c r="AA631" s="56" t="s">
        <v>742</v>
      </c>
      <c r="AB631" s="56" t="s">
        <v>638</v>
      </c>
      <c r="AC631" s="56" t="s">
        <v>68</v>
      </c>
      <c r="AD631" s="56" t="s">
        <v>68</v>
      </c>
      <c r="AE631" s="56" t="s">
        <v>68</v>
      </c>
      <c r="AF631" s="56" t="s">
        <v>68</v>
      </c>
      <c r="AG631" s="56">
        <v>346375</v>
      </c>
      <c r="AH631" s="56" t="s">
        <v>469</v>
      </c>
      <c r="AI631" s="56">
        <v>0</v>
      </c>
      <c r="AJ631" s="56">
        <v>0</v>
      </c>
      <c r="AK631" s="56">
        <v>1</v>
      </c>
      <c r="AL631" s="56">
        <v>0</v>
      </c>
      <c r="AM631" s="56">
        <v>0</v>
      </c>
      <c r="AN631" s="56">
        <v>0</v>
      </c>
      <c r="AO631" s="56">
        <v>0</v>
      </c>
      <c r="AP631" s="56">
        <v>0</v>
      </c>
      <c r="AQ631" s="56">
        <v>0</v>
      </c>
      <c r="AR631" s="56">
        <v>0</v>
      </c>
      <c r="AS631" s="56">
        <v>1</v>
      </c>
      <c r="AT631" s="56">
        <v>0</v>
      </c>
      <c r="AU631" s="56">
        <v>0</v>
      </c>
      <c r="AV631" s="57">
        <v>0</v>
      </c>
      <c r="AW631" s="56">
        <v>1</v>
      </c>
      <c r="AX631" s="57">
        <v>29.05</v>
      </c>
      <c r="AY631" s="57">
        <v>29.05</v>
      </c>
      <c r="AZ631" s="56">
        <v>0</v>
      </c>
      <c r="BA631" s="56">
        <v>0</v>
      </c>
      <c r="BB631" s="56">
        <v>1</v>
      </c>
      <c r="BC631" s="34">
        <v>29.05</v>
      </c>
      <c r="BD631" s="44">
        <f t="shared" si="9"/>
        <v>0</v>
      </c>
    </row>
    <row r="632" spans="1:56" s="34" customFormat="1">
      <c r="A632" s="56">
        <v>202314</v>
      </c>
      <c r="B632" s="56">
        <v>22</v>
      </c>
      <c r="C632" s="56" t="s">
        <v>69</v>
      </c>
      <c r="D632" s="56" t="s">
        <v>632</v>
      </c>
      <c r="E632" s="56">
        <v>1</v>
      </c>
      <c r="F632" s="56">
        <v>563777439</v>
      </c>
      <c r="G632" s="56" t="s">
        <v>670</v>
      </c>
      <c r="H632" s="56" t="s">
        <v>584</v>
      </c>
      <c r="I632" s="56" t="s">
        <v>634</v>
      </c>
      <c r="J632" s="56" t="s">
        <v>634</v>
      </c>
      <c r="K632" s="56" t="s">
        <v>528</v>
      </c>
      <c r="L632" s="56" t="s">
        <v>68</v>
      </c>
      <c r="M632" s="56" t="s">
        <v>238</v>
      </c>
      <c r="N632" s="56" t="s">
        <v>68</v>
      </c>
      <c r="O632" s="56" t="s">
        <v>138</v>
      </c>
      <c r="P632" s="56" t="s">
        <v>595</v>
      </c>
      <c r="Q632" s="56" t="s">
        <v>68</v>
      </c>
      <c r="R632" s="56" t="s">
        <v>68</v>
      </c>
      <c r="S632" s="56" t="s">
        <v>204</v>
      </c>
      <c r="T632" s="56">
        <v>20</v>
      </c>
      <c r="U632" s="56">
        <v>7853</v>
      </c>
      <c r="V632" s="56" t="s">
        <v>629</v>
      </c>
      <c r="W632" s="56" t="s">
        <v>671</v>
      </c>
      <c r="X632" s="56" t="s">
        <v>238</v>
      </c>
      <c r="Y632" s="56" t="s">
        <v>238</v>
      </c>
      <c r="Z632" s="56" t="s">
        <v>138</v>
      </c>
      <c r="AA632" s="56" t="s">
        <v>677</v>
      </c>
      <c r="AB632" s="56" t="s">
        <v>638</v>
      </c>
      <c r="AC632" s="56" t="s">
        <v>68</v>
      </c>
      <c r="AD632" s="56" t="s">
        <v>68</v>
      </c>
      <c r="AE632" s="56" t="s">
        <v>68</v>
      </c>
      <c r="AF632" s="56" t="s">
        <v>68</v>
      </c>
      <c r="AG632" s="56">
        <v>340662</v>
      </c>
      <c r="AH632" s="56" t="s">
        <v>469</v>
      </c>
      <c r="AI632" s="56">
        <v>0</v>
      </c>
      <c r="AJ632" s="56">
        <v>0</v>
      </c>
      <c r="AK632" s="56">
        <v>0</v>
      </c>
      <c r="AL632" s="56">
        <v>65</v>
      </c>
      <c r="AM632" s="56">
        <v>0</v>
      </c>
      <c r="AN632" s="56">
        <v>0</v>
      </c>
      <c r="AO632" s="56">
        <v>0</v>
      </c>
      <c r="AP632" s="56">
        <v>0</v>
      </c>
      <c r="AQ632" s="56">
        <v>65</v>
      </c>
      <c r="AR632" s="56">
        <v>0</v>
      </c>
      <c r="AS632" s="56">
        <v>0</v>
      </c>
      <c r="AT632" s="56">
        <v>0</v>
      </c>
      <c r="AU632" s="56">
        <v>0</v>
      </c>
      <c r="AV632" s="57">
        <v>0</v>
      </c>
      <c r="AW632" s="56">
        <v>65</v>
      </c>
      <c r="AX632" s="57">
        <v>1592.5</v>
      </c>
      <c r="AY632" s="57">
        <v>1592.5</v>
      </c>
      <c r="AZ632" s="56">
        <v>0</v>
      </c>
      <c r="BA632" s="56">
        <v>0</v>
      </c>
      <c r="BB632" s="56">
        <v>0</v>
      </c>
      <c r="BC632" s="34">
        <v>24.5</v>
      </c>
      <c r="BD632" s="44">
        <f t="shared" si="9"/>
        <v>0</v>
      </c>
    </row>
    <row r="633" spans="1:56" s="34" customFormat="1">
      <c r="A633" s="56">
        <v>202314</v>
      </c>
      <c r="B633" s="56">
        <v>22</v>
      </c>
      <c r="C633" s="56" t="s">
        <v>69</v>
      </c>
      <c r="D633" s="56" t="s">
        <v>632</v>
      </c>
      <c r="E633" s="56">
        <v>2</v>
      </c>
      <c r="F633" s="56">
        <v>596066253</v>
      </c>
      <c r="G633" s="56" t="s">
        <v>679</v>
      </c>
      <c r="H633" s="56" t="s">
        <v>584</v>
      </c>
      <c r="I633" s="56" t="s">
        <v>634</v>
      </c>
      <c r="J633" s="56" t="s">
        <v>634</v>
      </c>
      <c r="K633" s="56" t="s">
        <v>528</v>
      </c>
      <c r="L633" s="56" t="s">
        <v>68</v>
      </c>
      <c r="M633" s="56" t="s">
        <v>238</v>
      </c>
      <c r="N633" s="56" t="s">
        <v>138</v>
      </c>
      <c r="O633" s="56" t="s">
        <v>138</v>
      </c>
      <c r="P633" s="56" t="s">
        <v>595</v>
      </c>
      <c r="Q633" s="56" t="s">
        <v>635</v>
      </c>
      <c r="R633" s="56" t="s">
        <v>636</v>
      </c>
      <c r="S633" s="56" t="s">
        <v>204</v>
      </c>
      <c r="T633" s="56">
        <v>20</v>
      </c>
      <c r="U633" s="56">
        <v>7853</v>
      </c>
      <c r="V633" s="56" t="s">
        <v>68</v>
      </c>
      <c r="W633" s="56" t="s">
        <v>68</v>
      </c>
      <c r="X633" s="56" t="s">
        <v>238</v>
      </c>
      <c r="Y633" s="56" t="s">
        <v>238</v>
      </c>
      <c r="Z633" s="56" t="s">
        <v>138</v>
      </c>
      <c r="AA633" s="56" t="s">
        <v>637</v>
      </c>
      <c r="AB633" s="56" t="s">
        <v>638</v>
      </c>
      <c r="AC633" s="56" t="s">
        <v>68</v>
      </c>
      <c r="AD633" s="56" t="s">
        <v>68</v>
      </c>
      <c r="AE633" s="56" t="s">
        <v>639</v>
      </c>
      <c r="AF633" s="56" t="s">
        <v>640</v>
      </c>
      <c r="AG633" s="56">
        <v>340662</v>
      </c>
      <c r="AH633" s="56" t="s">
        <v>469</v>
      </c>
      <c r="AI633" s="56">
        <v>0</v>
      </c>
      <c r="AJ633" s="56">
        <v>0</v>
      </c>
      <c r="AK633" s="56">
        <v>13</v>
      </c>
      <c r="AL633" s="56">
        <v>0</v>
      </c>
      <c r="AM633" s="56">
        <v>0</v>
      </c>
      <c r="AN633" s="56">
        <v>0</v>
      </c>
      <c r="AO633" s="56">
        <v>0</v>
      </c>
      <c r="AP633" s="56">
        <v>0</v>
      </c>
      <c r="AQ633" s="56">
        <v>0</v>
      </c>
      <c r="AR633" s="56">
        <v>0</v>
      </c>
      <c r="AS633" s="56">
        <v>13</v>
      </c>
      <c r="AT633" s="56">
        <v>0</v>
      </c>
      <c r="AU633" s="56">
        <v>0</v>
      </c>
      <c r="AV633" s="57">
        <v>0</v>
      </c>
      <c r="AW633" s="56">
        <v>13</v>
      </c>
      <c r="AX633" s="57">
        <v>377.65</v>
      </c>
      <c r="AY633" s="57">
        <v>377.65</v>
      </c>
      <c r="AZ633" s="56">
        <v>0</v>
      </c>
      <c r="BA633" s="56">
        <v>0</v>
      </c>
      <c r="BB633" s="56">
        <v>13</v>
      </c>
      <c r="BC633" s="34">
        <v>29.05</v>
      </c>
      <c r="BD633" s="44">
        <f t="shared" si="9"/>
        <v>0</v>
      </c>
    </row>
    <row r="634" spans="1:56" s="34" customFormat="1">
      <c r="A634" s="56">
        <v>202314</v>
      </c>
      <c r="B634" s="56">
        <v>22</v>
      </c>
      <c r="C634" s="56" t="s">
        <v>69</v>
      </c>
      <c r="D634" s="56" t="s">
        <v>632</v>
      </c>
      <c r="E634" s="56">
        <v>3</v>
      </c>
      <c r="F634" s="56">
        <v>596066254</v>
      </c>
      <c r="G634" s="56" t="s">
        <v>679</v>
      </c>
      <c r="H634" s="56" t="s">
        <v>584</v>
      </c>
      <c r="I634" s="56" t="s">
        <v>634</v>
      </c>
      <c r="J634" s="56" t="s">
        <v>634</v>
      </c>
      <c r="K634" s="56" t="s">
        <v>528</v>
      </c>
      <c r="L634" s="56" t="s">
        <v>68</v>
      </c>
      <c r="M634" s="56" t="s">
        <v>238</v>
      </c>
      <c r="N634" s="56" t="s">
        <v>68</v>
      </c>
      <c r="O634" s="56" t="s">
        <v>138</v>
      </c>
      <c r="P634" s="56" t="s">
        <v>595</v>
      </c>
      <c r="Q634" s="56" t="s">
        <v>68</v>
      </c>
      <c r="R634" s="56" t="s">
        <v>68</v>
      </c>
      <c r="S634" s="56" t="s">
        <v>204</v>
      </c>
      <c r="T634" s="56">
        <v>20</v>
      </c>
      <c r="U634" s="56">
        <v>7853</v>
      </c>
      <c r="V634" s="56" t="s">
        <v>629</v>
      </c>
      <c r="W634" s="56" t="s">
        <v>100</v>
      </c>
      <c r="X634" s="56" t="s">
        <v>238</v>
      </c>
      <c r="Y634" s="56" t="s">
        <v>238</v>
      </c>
      <c r="Z634" s="56" t="s">
        <v>138</v>
      </c>
      <c r="AA634" s="56" t="s">
        <v>677</v>
      </c>
      <c r="AB634" s="56" t="s">
        <v>638</v>
      </c>
      <c r="AC634" s="56" t="s">
        <v>68</v>
      </c>
      <c r="AD634" s="56" t="s">
        <v>68</v>
      </c>
      <c r="AE634" s="56" t="s">
        <v>68</v>
      </c>
      <c r="AF634" s="56" t="s">
        <v>68</v>
      </c>
      <c r="AG634" s="56">
        <v>340662</v>
      </c>
      <c r="AH634" s="56" t="s">
        <v>469</v>
      </c>
      <c r="AI634" s="56">
        <v>0</v>
      </c>
      <c r="AJ634" s="56">
        <v>0</v>
      </c>
      <c r="AK634" s="56">
        <v>0</v>
      </c>
      <c r="AL634" s="56">
        <v>2</v>
      </c>
      <c r="AM634" s="56">
        <v>2</v>
      </c>
      <c r="AN634" s="56">
        <v>0</v>
      </c>
      <c r="AO634" s="56">
        <v>0</v>
      </c>
      <c r="AP634" s="56">
        <v>0</v>
      </c>
      <c r="AQ634" s="56">
        <v>0</v>
      </c>
      <c r="AR634" s="56">
        <v>0</v>
      </c>
      <c r="AS634" s="56">
        <v>0</v>
      </c>
      <c r="AT634" s="56">
        <v>0</v>
      </c>
      <c r="AU634" s="56">
        <v>2</v>
      </c>
      <c r="AV634" s="57">
        <v>72.88</v>
      </c>
      <c r="AW634" s="56">
        <v>0</v>
      </c>
      <c r="AX634" s="57">
        <v>0</v>
      </c>
      <c r="AY634" s="57">
        <v>72.88</v>
      </c>
      <c r="AZ634" s="56">
        <v>0</v>
      </c>
      <c r="BA634" s="56">
        <v>0</v>
      </c>
      <c r="BB634" s="56">
        <v>0</v>
      </c>
      <c r="BC634" s="34">
        <v>36.44</v>
      </c>
      <c r="BD634" s="44">
        <f t="shared" si="9"/>
        <v>0</v>
      </c>
    </row>
    <row r="635" spans="1:56" s="34" customFormat="1">
      <c r="A635" s="56">
        <v>202314</v>
      </c>
      <c r="B635" s="56">
        <v>22</v>
      </c>
      <c r="C635" s="56" t="s">
        <v>69</v>
      </c>
      <c r="D635" s="56" t="s">
        <v>632</v>
      </c>
      <c r="E635" s="56">
        <v>4</v>
      </c>
      <c r="F635" s="56">
        <v>596066282</v>
      </c>
      <c r="G635" s="56" t="s">
        <v>633</v>
      </c>
      <c r="H635" s="56" t="s">
        <v>584</v>
      </c>
      <c r="I635" s="56" t="s">
        <v>634</v>
      </c>
      <c r="J635" s="56" t="s">
        <v>634</v>
      </c>
      <c r="K635" s="56" t="s">
        <v>528</v>
      </c>
      <c r="L635" s="56" t="s">
        <v>68</v>
      </c>
      <c r="M635" s="56" t="s">
        <v>238</v>
      </c>
      <c r="N635" s="56" t="s">
        <v>138</v>
      </c>
      <c r="O635" s="56" t="s">
        <v>138</v>
      </c>
      <c r="P635" s="56" t="s">
        <v>595</v>
      </c>
      <c r="Q635" s="56" t="s">
        <v>635</v>
      </c>
      <c r="R635" s="56" t="s">
        <v>636</v>
      </c>
      <c r="S635" s="56" t="s">
        <v>204</v>
      </c>
      <c r="T635" s="56">
        <v>20</v>
      </c>
      <c r="U635" s="56">
        <v>7853</v>
      </c>
      <c r="V635" s="56" t="s">
        <v>68</v>
      </c>
      <c r="W635" s="56" t="s">
        <v>68</v>
      </c>
      <c r="X635" s="56" t="s">
        <v>238</v>
      </c>
      <c r="Y635" s="56" t="s">
        <v>238</v>
      </c>
      <c r="Z635" s="56" t="s">
        <v>138</v>
      </c>
      <c r="AA635" s="56" t="s">
        <v>637</v>
      </c>
      <c r="AB635" s="56" t="s">
        <v>638</v>
      </c>
      <c r="AC635" s="56" t="s">
        <v>68</v>
      </c>
      <c r="AD635" s="56" t="s">
        <v>68</v>
      </c>
      <c r="AE635" s="56" t="s">
        <v>639</v>
      </c>
      <c r="AF635" s="56" t="s">
        <v>640</v>
      </c>
      <c r="AG635" s="56">
        <v>340662</v>
      </c>
      <c r="AH635" s="56" t="s">
        <v>469</v>
      </c>
      <c r="AI635" s="56">
        <v>0</v>
      </c>
      <c r="AJ635" s="56">
        <v>0</v>
      </c>
      <c r="AK635" s="56">
        <v>3</v>
      </c>
      <c r="AL635" s="56">
        <v>0</v>
      </c>
      <c r="AM635" s="56">
        <v>0</v>
      </c>
      <c r="AN635" s="56">
        <v>0</v>
      </c>
      <c r="AO635" s="56">
        <v>0</v>
      </c>
      <c r="AP635" s="56">
        <v>0</v>
      </c>
      <c r="AQ635" s="56">
        <v>0</v>
      </c>
      <c r="AR635" s="56">
        <v>0</v>
      </c>
      <c r="AS635" s="56">
        <v>3</v>
      </c>
      <c r="AT635" s="56">
        <v>0</v>
      </c>
      <c r="AU635" s="56">
        <v>0</v>
      </c>
      <c r="AV635" s="57">
        <v>0</v>
      </c>
      <c r="AW635" s="56">
        <v>3</v>
      </c>
      <c r="AX635" s="57">
        <v>87.15</v>
      </c>
      <c r="AY635" s="57">
        <v>87.15</v>
      </c>
      <c r="AZ635" s="56">
        <v>0</v>
      </c>
      <c r="BA635" s="56">
        <v>0</v>
      </c>
      <c r="BB635" s="56">
        <v>3</v>
      </c>
      <c r="BC635" s="34">
        <v>29.05</v>
      </c>
      <c r="BD635" s="44">
        <f t="shared" si="9"/>
        <v>0</v>
      </c>
    </row>
    <row r="636" spans="1:56" s="34" customFormat="1">
      <c r="A636" s="56">
        <v>202314</v>
      </c>
      <c r="B636" s="56">
        <v>22</v>
      </c>
      <c r="C636" s="56" t="s">
        <v>69</v>
      </c>
      <c r="D636" s="56" t="s">
        <v>632</v>
      </c>
      <c r="E636" s="56">
        <v>5</v>
      </c>
      <c r="F636" s="56">
        <v>596074669</v>
      </c>
      <c r="G636" s="56" t="s">
        <v>633</v>
      </c>
      <c r="H636" s="56" t="s">
        <v>584</v>
      </c>
      <c r="I636" s="56" t="s">
        <v>634</v>
      </c>
      <c r="J636" s="56" t="s">
        <v>634</v>
      </c>
      <c r="K636" s="56" t="s">
        <v>528</v>
      </c>
      <c r="L636" s="56" t="s">
        <v>68</v>
      </c>
      <c r="M636" s="56" t="s">
        <v>238</v>
      </c>
      <c r="N636" s="56" t="s">
        <v>138</v>
      </c>
      <c r="O636" s="56" t="s">
        <v>138</v>
      </c>
      <c r="P636" s="56" t="s">
        <v>595</v>
      </c>
      <c r="Q636" s="56" t="s">
        <v>635</v>
      </c>
      <c r="R636" s="56" t="s">
        <v>636</v>
      </c>
      <c r="S636" s="56" t="s">
        <v>204</v>
      </c>
      <c r="T636" s="56">
        <v>20</v>
      </c>
      <c r="U636" s="56">
        <v>7853</v>
      </c>
      <c r="V636" s="56" t="s">
        <v>68</v>
      </c>
      <c r="W636" s="56" t="s">
        <v>68</v>
      </c>
      <c r="X636" s="56" t="s">
        <v>238</v>
      </c>
      <c r="Y636" s="56" t="s">
        <v>238</v>
      </c>
      <c r="Z636" s="56" t="s">
        <v>138</v>
      </c>
      <c r="AA636" s="56" t="s">
        <v>637</v>
      </c>
      <c r="AB636" s="56" t="s">
        <v>638</v>
      </c>
      <c r="AC636" s="56" t="s">
        <v>68</v>
      </c>
      <c r="AD636" s="56" t="s">
        <v>68</v>
      </c>
      <c r="AE636" s="56" t="s">
        <v>639</v>
      </c>
      <c r="AF636" s="56" t="s">
        <v>640</v>
      </c>
      <c r="AG636" s="56">
        <v>340662</v>
      </c>
      <c r="AH636" s="56" t="s">
        <v>469</v>
      </c>
      <c r="AI636" s="56">
        <v>0</v>
      </c>
      <c r="AJ636" s="56">
        <v>0</v>
      </c>
      <c r="AK636" s="56">
        <v>5</v>
      </c>
      <c r="AL636" s="56">
        <v>0</v>
      </c>
      <c r="AM636" s="56">
        <v>0</v>
      </c>
      <c r="AN636" s="56">
        <v>0</v>
      </c>
      <c r="AO636" s="56">
        <v>0</v>
      </c>
      <c r="AP636" s="56">
        <v>0</v>
      </c>
      <c r="AQ636" s="56">
        <v>0</v>
      </c>
      <c r="AR636" s="56">
        <v>0</v>
      </c>
      <c r="AS636" s="56">
        <v>5</v>
      </c>
      <c r="AT636" s="56">
        <v>0</v>
      </c>
      <c r="AU636" s="56">
        <v>0</v>
      </c>
      <c r="AV636" s="57">
        <v>0</v>
      </c>
      <c r="AW636" s="56">
        <v>5</v>
      </c>
      <c r="AX636" s="57">
        <v>121.8</v>
      </c>
      <c r="AY636" s="57">
        <v>121.8</v>
      </c>
      <c r="AZ636" s="56">
        <v>0</v>
      </c>
      <c r="BA636" s="56">
        <v>0</v>
      </c>
      <c r="BB636" s="56">
        <v>5</v>
      </c>
      <c r="BC636" s="34">
        <v>24.36</v>
      </c>
      <c r="BD636" s="44">
        <f t="shared" si="9"/>
        <v>0</v>
      </c>
    </row>
    <row r="637" spans="1:56" s="34" customFormat="1">
      <c r="A637" s="56">
        <v>202314</v>
      </c>
      <c r="B637" s="56">
        <v>22</v>
      </c>
      <c r="C637" s="56" t="s">
        <v>69</v>
      </c>
      <c r="D637" s="56" t="s">
        <v>632</v>
      </c>
      <c r="E637" s="56">
        <v>6</v>
      </c>
      <c r="F637" s="56">
        <v>596074672</v>
      </c>
      <c r="G637" s="56" t="s">
        <v>679</v>
      </c>
      <c r="H637" s="56" t="s">
        <v>584</v>
      </c>
      <c r="I637" s="56" t="s">
        <v>634</v>
      </c>
      <c r="J637" s="56" t="s">
        <v>634</v>
      </c>
      <c r="K637" s="56" t="s">
        <v>528</v>
      </c>
      <c r="L637" s="56" t="s">
        <v>68</v>
      </c>
      <c r="M637" s="56" t="s">
        <v>238</v>
      </c>
      <c r="N637" s="56" t="s">
        <v>138</v>
      </c>
      <c r="O637" s="56" t="s">
        <v>138</v>
      </c>
      <c r="P637" s="56" t="s">
        <v>595</v>
      </c>
      <c r="Q637" s="56" t="s">
        <v>635</v>
      </c>
      <c r="R637" s="56" t="s">
        <v>636</v>
      </c>
      <c r="S637" s="56" t="s">
        <v>204</v>
      </c>
      <c r="T637" s="56">
        <v>20</v>
      </c>
      <c r="U637" s="56">
        <v>7853</v>
      </c>
      <c r="V637" s="56" t="s">
        <v>68</v>
      </c>
      <c r="W637" s="56" t="s">
        <v>68</v>
      </c>
      <c r="X637" s="56" t="s">
        <v>238</v>
      </c>
      <c r="Y637" s="56" t="s">
        <v>238</v>
      </c>
      <c r="Z637" s="56" t="s">
        <v>138</v>
      </c>
      <c r="AA637" s="56" t="s">
        <v>637</v>
      </c>
      <c r="AB637" s="56" t="s">
        <v>638</v>
      </c>
      <c r="AC637" s="56" t="s">
        <v>68</v>
      </c>
      <c r="AD637" s="56" t="s">
        <v>68</v>
      </c>
      <c r="AE637" s="56" t="s">
        <v>639</v>
      </c>
      <c r="AF637" s="56" t="s">
        <v>640</v>
      </c>
      <c r="AG637" s="56">
        <v>340662</v>
      </c>
      <c r="AH637" s="56" t="s">
        <v>469</v>
      </c>
      <c r="AI637" s="56">
        <v>0</v>
      </c>
      <c r="AJ637" s="56">
        <v>0</v>
      </c>
      <c r="AK637" s="56">
        <v>3</v>
      </c>
      <c r="AL637" s="56">
        <v>0</v>
      </c>
      <c r="AM637" s="56">
        <v>0</v>
      </c>
      <c r="AN637" s="56">
        <v>0</v>
      </c>
      <c r="AO637" s="56">
        <v>0</v>
      </c>
      <c r="AP637" s="56">
        <v>0</v>
      </c>
      <c r="AQ637" s="56">
        <v>0</v>
      </c>
      <c r="AR637" s="56">
        <v>0</v>
      </c>
      <c r="AS637" s="56">
        <v>3</v>
      </c>
      <c r="AT637" s="56">
        <v>0</v>
      </c>
      <c r="AU637" s="56">
        <v>0</v>
      </c>
      <c r="AV637" s="57">
        <v>0</v>
      </c>
      <c r="AW637" s="56">
        <v>3</v>
      </c>
      <c r="AX637" s="57">
        <v>73.08</v>
      </c>
      <c r="AY637" s="57">
        <v>73.08</v>
      </c>
      <c r="AZ637" s="56">
        <v>0</v>
      </c>
      <c r="BA637" s="56">
        <v>0</v>
      </c>
      <c r="BB637" s="56">
        <v>3</v>
      </c>
      <c r="BC637" s="34">
        <v>24.36</v>
      </c>
      <c r="BD637" s="44">
        <f t="shared" si="9"/>
        <v>0</v>
      </c>
    </row>
    <row r="638" spans="1:56" s="34" customFormat="1">
      <c r="A638" s="56">
        <v>202315</v>
      </c>
      <c r="B638" s="56">
        <v>22</v>
      </c>
      <c r="C638" s="56" t="s">
        <v>498</v>
      </c>
      <c r="D638" s="56" t="s">
        <v>849</v>
      </c>
      <c r="E638" s="56">
        <v>1</v>
      </c>
      <c r="F638" s="56">
        <v>552842301</v>
      </c>
      <c r="G638" s="56" t="s">
        <v>756</v>
      </c>
      <c r="H638" s="56" t="s">
        <v>345</v>
      </c>
      <c r="I638" s="56" t="s">
        <v>411</v>
      </c>
      <c r="J638" s="56" t="s">
        <v>384</v>
      </c>
      <c r="K638" s="56" t="s">
        <v>284</v>
      </c>
      <c r="L638" s="56" t="s">
        <v>68</v>
      </c>
      <c r="M638" s="56" t="s">
        <v>352</v>
      </c>
      <c r="N638" s="56" t="s">
        <v>82</v>
      </c>
      <c r="O638" s="56" t="s">
        <v>82</v>
      </c>
      <c r="P638" s="56" t="s">
        <v>578</v>
      </c>
      <c r="Q638" s="56" t="s">
        <v>635</v>
      </c>
      <c r="R638" s="56" t="s">
        <v>636</v>
      </c>
      <c r="S638" s="56" t="s">
        <v>204</v>
      </c>
      <c r="T638" s="56">
        <v>20</v>
      </c>
      <c r="U638" s="56">
        <v>7853</v>
      </c>
      <c r="V638" s="56" t="s">
        <v>68</v>
      </c>
      <c r="W638" s="56" t="s">
        <v>68</v>
      </c>
      <c r="X638" s="56" t="s">
        <v>352</v>
      </c>
      <c r="Y638" s="56" t="s">
        <v>352</v>
      </c>
      <c r="Z638" s="56" t="s">
        <v>82</v>
      </c>
      <c r="AA638" s="56" t="s">
        <v>850</v>
      </c>
      <c r="AB638" s="56" t="s">
        <v>648</v>
      </c>
      <c r="AC638" s="56" t="s">
        <v>68</v>
      </c>
      <c r="AD638" s="56" t="s">
        <v>68</v>
      </c>
      <c r="AE638" s="56" t="s">
        <v>851</v>
      </c>
      <c r="AF638" s="56" t="s">
        <v>852</v>
      </c>
      <c r="AG638" s="56">
        <v>344543</v>
      </c>
      <c r="AH638" s="56" t="s">
        <v>469</v>
      </c>
      <c r="AI638" s="56">
        <v>0</v>
      </c>
      <c r="AJ638" s="56">
        <v>0</v>
      </c>
      <c r="AK638" s="56">
        <v>1</v>
      </c>
      <c r="AL638" s="56">
        <v>0</v>
      </c>
      <c r="AM638" s="56">
        <v>0</v>
      </c>
      <c r="AN638" s="56">
        <v>0</v>
      </c>
      <c r="AO638" s="56">
        <v>0</v>
      </c>
      <c r="AP638" s="56">
        <v>0</v>
      </c>
      <c r="AQ638" s="56">
        <v>0</v>
      </c>
      <c r="AR638" s="56">
        <v>0</v>
      </c>
      <c r="AS638" s="56">
        <v>1</v>
      </c>
      <c r="AT638" s="56">
        <v>0</v>
      </c>
      <c r="AU638" s="56">
        <v>0</v>
      </c>
      <c r="AV638" s="57">
        <v>0</v>
      </c>
      <c r="AW638" s="56">
        <v>1</v>
      </c>
      <c r="AX638" s="57">
        <v>23.76</v>
      </c>
      <c r="AY638" s="57">
        <v>23.76</v>
      </c>
      <c r="AZ638" s="56">
        <v>0</v>
      </c>
      <c r="BA638" s="56">
        <v>0</v>
      </c>
      <c r="BB638" s="56">
        <v>1</v>
      </c>
      <c r="BC638" s="34">
        <v>23.76</v>
      </c>
      <c r="BD638" s="44">
        <f t="shared" si="9"/>
        <v>0</v>
      </c>
    </row>
    <row r="639" spans="1:56" s="34" customFormat="1">
      <c r="A639" s="56">
        <v>202315</v>
      </c>
      <c r="B639" s="56">
        <v>22</v>
      </c>
      <c r="C639" s="56" t="s">
        <v>498</v>
      </c>
      <c r="D639" s="56" t="s">
        <v>849</v>
      </c>
      <c r="E639" s="56">
        <v>1</v>
      </c>
      <c r="F639" s="56">
        <v>552842301</v>
      </c>
      <c r="G639" s="56" t="s">
        <v>756</v>
      </c>
      <c r="H639" s="56" t="s">
        <v>345</v>
      </c>
      <c r="I639" s="56" t="s">
        <v>411</v>
      </c>
      <c r="J639" s="56" t="s">
        <v>384</v>
      </c>
      <c r="K639" s="56" t="s">
        <v>68</v>
      </c>
      <c r="L639" s="56" t="s">
        <v>68</v>
      </c>
      <c r="M639" s="56" t="s">
        <v>352</v>
      </c>
      <c r="N639" s="56" t="s">
        <v>68</v>
      </c>
      <c r="O639" s="56" t="s">
        <v>68</v>
      </c>
      <c r="P639" s="56" t="s">
        <v>578</v>
      </c>
      <c r="Q639" s="56" t="s">
        <v>68</v>
      </c>
      <c r="R639" s="56" t="s">
        <v>68</v>
      </c>
      <c r="S639" s="56" t="s">
        <v>204</v>
      </c>
      <c r="T639" s="56">
        <v>20</v>
      </c>
      <c r="U639" s="56">
        <v>7853</v>
      </c>
      <c r="V639" s="56" t="s">
        <v>68</v>
      </c>
      <c r="W639" s="56" t="s">
        <v>68</v>
      </c>
      <c r="X639" s="56" t="s">
        <v>352</v>
      </c>
      <c r="Y639" s="56" t="s">
        <v>352</v>
      </c>
      <c r="Z639" s="56" t="s">
        <v>68</v>
      </c>
      <c r="AA639" s="56" t="s">
        <v>68</v>
      </c>
      <c r="AB639" s="56" t="s">
        <v>648</v>
      </c>
      <c r="AC639" s="56" t="s">
        <v>68</v>
      </c>
      <c r="AD639" s="56" t="s">
        <v>68</v>
      </c>
      <c r="AE639" s="56" t="s">
        <v>68</v>
      </c>
      <c r="AF639" s="56" t="s">
        <v>68</v>
      </c>
      <c r="AG639" s="56">
        <v>-1</v>
      </c>
      <c r="AH639" s="56" t="s">
        <v>469</v>
      </c>
      <c r="AI639" s="34" t="s">
        <v>68</v>
      </c>
      <c r="AJ639" s="34" t="s">
        <v>68</v>
      </c>
      <c r="AK639" s="34" t="s">
        <v>68</v>
      </c>
      <c r="AL639" s="56">
        <v>1</v>
      </c>
      <c r="AM639" s="56">
        <v>1</v>
      </c>
      <c r="AN639" s="56">
        <v>0</v>
      </c>
      <c r="AO639" s="56">
        <v>0</v>
      </c>
      <c r="AP639" s="56">
        <v>0</v>
      </c>
      <c r="AQ639" s="56">
        <v>0</v>
      </c>
      <c r="AR639" s="56">
        <v>0</v>
      </c>
      <c r="AS639" s="56">
        <v>0</v>
      </c>
      <c r="AT639" s="56">
        <v>0</v>
      </c>
      <c r="AU639" s="56">
        <v>1</v>
      </c>
      <c r="AV639" s="57">
        <v>23.76</v>
      </c>
      <c r="AW639" s="56">
        <v>0</v>
      </c>
      <c r="AX639" s="57">
        <v>0</v>
      </c>
      <c r="AY639" s="57">
        <v>23.76</v>
      </c>
      <c r="AZ639" s="56">
        <v>0</v>
      </c>
      <c r="BA639" s="34" t="s">
        <v>68</v>
      </c>
      <c r="BB639" s="56">
        <v>0</v>
      </c>
      <c r="BC639" s="34">
        <v>23.76</v>
      </c>
      <c r="BD639" s="44">
        <f t="shared" si="9"/>
        <v>0</v>
      </c>
    </row>
    <row r="640" spans="1:56" s="34" customFormat="1">
      <c r="A640" s="56">
        <v>202315</v>
      </c>
      <c r="B640" s="56">
        <v>22</v>
      </c>
      <c r="C640" s="56" t="s">
        <v>498</v>
      </c>
      <c r="D640" s="56" t="s">
        <v>849</v>
      </c>
      <c r="E640" s="56">
        <v>2</v>
      </c>
      <c r="F640" s="56">
        <v>554708300</v>
      </c>
      <c r="G640" s="56" t="s">
        <v>699</v>
      </c>
      <c r="H640" s="56" t="s">
        <v>345</v>
      </c>
      <c r="I640" s="56" t="s">
        <v>411</v>
      </c>
      <c r="J640" s="56" t="s">
        <v>384</v>
      </c>
      <c r="K640" s="56" t="s">
        <v>284</v>
      </c>
      <c r="L640" s="56" t="s">
        <v>68</v>
      </c>
      <c r="M640" s="56" t="s">
        <v>352</v>
      </c>
      <c r="N640" s="56" t="s">
        <v>68</v>
      </c>
      <c r="O640" s="56" t="s">
        <v>82</v>
      </c>
      <c r="P640" s="56" t="s">
        <v>578</v>
      </c>
      <c r="Q640" s="56" t="s">
        <v>68</v>
      </c>
      <c r="R640" s="56" t="s">
        <v>68</v>
      </c>
      <c r="S640" s="56" t="s">
        <v>204</v>
      </c>
      <c r="T640" s="56">
        <v>20</v>
      </c>
      <c r="U640" s="56">
        <v>7853</v>
      </c>
      <c r="V640" s="56" t="s">
        <v>629</v>
      </c>
      <c r="W640" s="56" t="s">
        <v>630</v>
      </c>
      <c r="X640" s="56" t="s">
        <v>352</v>
      </c>
      <c r="Y640" s="56" t="s">
        <v>352</v>
      </c>
      <c r="Z640" s="56" t="s">
        <v>82</v>
      </c>
      <c r="AA640" s="56" t="s">
        <v>677</v>
      </c>
      <c r="AB640" s="56" t="s">
        <v>648</v>
      </c>
      <c r="AC640" s="56" t="s">
        <v>68</v>
      </c>
      <c r="AD640" s="56" t="s">
        <v>68</v>
      </c>
      <c r="AE640" s="56" t="s">
        <v>68</v>
      </c>
      <c r="AF640" s="56" t="s">
        <v>68</v>
      </c>
      <c r="AG640" s="56">
        <v>344543</v>
      </c>
      <c r="AH640" s="56" t="s">
        <v>469</v>
      </c>
      <c r="AI640" s="56">
        <v>0</v>
      </c>
      <c r="AJ640" s="56">
        <v>0</v>
      </c>
      <c r="AK640" s="56">
        <v>0</v>
      </c>
      <c r="AL640" s="56">
        <v>1</v>
      </c>
      <c r="AM640" s="56">
        <v>0</v>
      </c>
      <c r="AN640" s="56">
        <v>0</v>
      </c>
      <c r="AO640" s="56">
        <v>0</v>
      </c>
      <c r="AP640" s="56">
        <v>0</v>
      </c>
      <c r="AQ640" s="56">
        <v>1</v>
      </c>
      <c r="AR640" s="56">
        <v>0</v>
      </c>
      <c r="AS640" s="56">
        <v>0</v>
      </c>
      <c r="AT640" s="56">
        <v>0</v>
      </c>
      <c r="AU640" s="56">
        <v>0</v>
      </c>
      <c r="AV640" s="57">
        <v>0</v>
      </c>
      <c r="AW640" s="56">
        <v>1</v>
      </c>
      <c r="AX640" s="57">
        <v>24.16</v>
      </c>
      <c r="AY640" s="57">
        <v>24.16</v>
      </c>
      <c r="AZ640" s="56">
        <v>0</v>
      </c>
      <c r="BA640" s="56">
        <v>0</v>
      </c>
      <c r="BB640" s="56">
        <v>0</v>
      </c>
      <c r="BC640" s="34">
        <v>24.16</v>
      </c>
      <c r="BD640" s="44">
        <f t="shared" si="9"/>
        <v>0</v>
      </c>
    </row>
    <row r="641" spans="1:56" s="34" customFormat="1">
      <c r="A641" s="56">
        <v>202315</v>
      </c>
      <c r="B641" s="56">
        <v>22</v>
      </c>
      <c r="C641" s="56" t="s">
        <v>498</v>
      </c>
      <c r="D641" s="56" t="s">
        <v>849</v>
      </c>
      <c r="E641" s="56">
        <v>3</v>
      </c>
      <c r="F641" s="56">
        <v>568287648</v>
      </c>
      <c r="G641" s="56" t="s">
        <v>714</v>
      </c>
      <c r="H641" s="56" t="s">
        <v>345</v>
      </c>
      <c r="I641" s="56" t="s">
        <v>411</v>
      </c>
      <c r="J641" s="56" t="s">
        <v>384</v>
      </c>
      <c r="K641" s="56" t="s">
        <v>284</v>
      </c>
      <c r="L641" s="56" t="s">
        <v>68</v>
      </c>
      <c r="M641" s="56" t="s">
        <v>352</v>
      </c>
      <c r="N641" s="56" t="s">
        <v>82</v>
      </c>
      <c r="O641" s="56" t="s">
        <v>82</v>
      </c>
      <c r="P641" s="56" t="s">
        <v>578</v>
      </c>
      <c r="Q641" s="56" t="s">
        <v>635</v>
      </c>
      <c r="R641" s="56" t="s">
        <v>636</v>
      </c>
      <c r="S641" s="56" t="s">
        <v>204</v>
      </c>
      <c r="T641" s="56">
        <v>20</v>
      </c>
      <c r="U641" s="56">
        <v>7853</v>
      </c>
      <c r="V641" s="56" t="s">
        <v>68</v>
      </c>
      <c r="W641" s="56" t="s">
        <v>68</v>
      </c>
      <c r="X641" s="56" t="s">
        <v>352</v>
      </c>
      <c r="Y641" s="56" t="s">
        <v>352</v>
      </c>
      <c r="Z641" s="56" t="s">
        <v>82</v>
      </c>
      <c r="AA641" s="56" t="s">
        <v>850</v>
      </c>
      <c r="AB641" s="56" t="s">
        <v>648</v>
      </c>
      <c r="AC641" s="56" t="s">
        <v>68</v>
      </c>
      <c r="AD641" s="56" t="s">
        <v>68</v>
      </c>
      <c r="AE641" s="56" t="s">
        <v>851</v>
      </c>
      <c r="AF641" s="56" t="s">
        <v>852</v>
      </c>
      <c r="AG641" s="56">
        <v>344543</v>
      </c>
      <c r="AH641" s="56" t="s">
        <v>469</v>
      </c>
      <c r="AI641" s="56">
        <v>0</v>
      </c>
      <c r="AJ641" s="56">
        <v>0</v>
      </c>
      <c r="AK641" s="56">
        <v>2</v>
      </c>
      <c r="AL641" s="56">
        <v>0</v>
      </c>
      <c r="AM641" s="56">
        <v>0</v>
      </c>
      <c r="AN641" s="56">
        <v>0</v>
      </c>
      <c r="AO641" s="56">
        <v>0</v>
      </c>
      <c r="AP641" s="56">
        <v>0</v>
      </c>
      <c r="AQ641" s="56">
        <v>0</v>
      </c>
      <c r="AR641" s="56">
        <v>0</v>
      </c>
      <c r="AS641" s="56">
        <v>2</v>
      </c>
      <c r="AT641" s="56">
        <v>0</v>
      </c>
      <c r="AU641" s="56">
        <v>0</v>
      </c>
      <c r="AV641" s="57">
        <v>0</v>
      </c>
      <c r="AW641" s="56">
        <v>2</v>
      </c>
      <c r="AX641" s="57">
        <v>72.78</v>
      </c>
      <c r="AY641" s="57">
        <v>72.78</v>
      </c>
      <c r="AZ641" s="56">
        <v>0</v>
      </c>
      <c r="BA641" s="56">
        <v>0</v>
      </c>
      <c r="BB641" s="56">
        <v>2</v>
      </c>
      <c r="BC641" s="34">
        <v>36.39</v>
      </c>
      <c r="BD641" s="44">
        <f t="shared" si="9"/>
        <v>0</v>
      </c>
    </row>
    <row r="642" spans="1:56" s="34" customFormat="1">
      <c r="A642" s="56">
        <v>202315</v>
      </c>
      <c r="B642" s="56">
        <v>22</v>
      </c>
      <c r="C642" s="56" t="s">
        <v>498</v>
      </c>
      <c r="D642" s="56" t="s">
        <v>849</v>
      </c>
      <c r="E642" s="56">
        <v>4</v>
      </c>
      <c r="F642" s="56">
        <v>577082874</v>
      </c>
      <c r="G642" s="56" t="s">
        <v>655</v>
      </c>
      <c r="H642" s="56" t="s">
        <v>345</v>
      </c>
      <c r="I642" s="56" t="s">
        <v>411</v>
      </c>
      <c r="J642" s="56" t="s">
        <v>384</v>
      </c>
      <c r="K642" s="56" t="s">
        <v>284</v>
      </c>
      <c r="L642" s="56" t="s">
        <v>68</v>
      </c>
      <c r="M642" s="56" t="s">
        <v>352</v>
      </c>
      <c r="N642" s="56" t="s">
        <v>82</v>
      </c>
      <c r="O642" s="56" t="s">
        <v>82</v>
      </c>
      <c r="P642" s="56" t="s">
        <v>578</v>
      </c>
      <c r="Q642" s="56" t="s">
        <v>635</v>
      </c>
      <c r="R642" s="56" t="s">
        <v>636</v>
      </c>
      <c r="S642" s="56" t="s">
        <v>204</v>
      </c>
      <c r="T642" s="56">
        <v>20</v>
      </c>
      <c r="U642" s="56">
        <v>7853</v>
      </c>
      <c r="V642" s="56" t="s">
        <v>68</v>
      </c>
      <c r="W642" s="56" t="s">
        <v>68</v>
      </c>
      <c r="X642" s="56" t="s">
        <v>352</v>
      </c>
      <c r="Y642" s="56" t="s">
        <v>352</v>
      </c>
      <c r="Z642" s="56" t="s">
        <v>82</v>
      </c>
      <c r="AA642" s="56" t="s">
        <v>850</v>
      </c>
      <c r="AB642" s="56" t="s">
        <v>648</v>
      </c>
      <c r="AC642" s="56" t="s">
        <v>68</v>
      </c>
      <c r="AD642" s="56" t="s">
        <v>68</v>
      </c>
      <c r="AE642" s="56" t="s">
        <v>851</v>
      </c>
      <c r="AF642" s="56" t="s">
        <v>852</v>
      </c>
      <c r="AG642" s="56">
        <v>344543</v>
      </c>
      <c r="AH642" s="56" t="s">
        <v>469</v>
      </c>
      <c r="AI642" s="56">
        <v>0</v>
      </c>
      <c r="AJ642" s="56">
        <v>0</v>
      </c>
      <c r="AK642" s="56">
        <v>12</v>
      </c>
      <c r="AL642" s="56">
        <v>0</v>
      </c>
      <c r="AM642" s="56">
        <v>0</v>
      </c>
      <c r="AN642" s="56">
        <v>0</v>
      </c>
      <c r="AO642" s="56">
        <v>0</v>
      </c>
      <c r="AP642" s="56">
        <v>0</v>
      </c>
      <c r="AQ642" s="56">
        <v>0</v>
      </c>
      <c r="AR642" s="56">
        <v>0</v>
      </c>
      <c r="AS642" s="56">
        <v>12</v>
      </c>
      <c r="AT642" s="56">
        <v>0</v>
      </c>
      <c r="AU642" s="56">
        <v>0</v>
      </c>
      <c r="AV642" s="57">
        <v>0</v>
      </c>
      <c r="AW642" s="56">
        <v>12</v>
      </c>
      <c r="AX642" s="57">
        <v>339</v>
      </c>
      <c r="AY642" s="57">
        <v>339</v>
      </c>
      <c r="AZ642" s="56">
        <v>0</v>
      </c>
      <c r="BA642" s="56">
        <v>0</v>
      </c>
      <c r="BB642" s="56">
        <v>12</v>
      </c>
      <c r="BC642" s="34">
        <v>28.25</v>
      </c>
      <c r="BD642" s="44">
        <f t="shared" si="9"/>
        <v>0</v>
      </c>
    </row>
    <row r="643" spans="1:56" s="34" customFormat="1">
      <c r="A643" s="56">
        <v>202315</v>
      </c>
      <c r="B643" s="56">
        <v>22</v>
      </c>
      <c r="C643" s="56" t="s">
        <v>498</v>
      </c>
      <c r="D643" s="56" t="s">
        <v>849</v>
      </c>
      <c r="E643" s="56">
        <v>5</v>
      </c>
      <c r="F643" s="56">
        <v>585916622</v>
      </c>
      <c r="G643" s="56" t="s">
        <v>710</v>
      </c>
      <c r="H643" s="56" t="s">
        <v>345</v>
      </c>
      <c r="I643" s="56" t="s">
        <v>411</v>
      </c>
      <c r="J643" s="56" t="s">
        <v>384</v>
      </c>
      <c r="K643" s="56" t="s">
        <v>284</v>
      </c>
      <c r="L643" s="56" t="s">
        <v>68</v>
      </c>
      <c r="M643" s="56" t="s">
        <v>352</v>
      </c>
      <c r="N643" s="56" t="s">
        <v>82</v>
      </c>
      <c r="O643" s="56" t="s">
        <v>82</v>
      </c>
      <c r="P643" s="56" t="s">
        <v>578</v>
      </c>
      <c r="Q643" s="56" t="s">
        <v>635</v>
      </c>
      <c r="R643" s="56" t="s">
        <v>636</v>
      </c>
      <c r="S643" s="56" t="s">
        <v>204</v>
      </c>
      <c r="T643" s="56">
        <v>20</v>
      </c>
      <c r="U643" s="56">
        <v>7853</v>
      </c>
      <c r="V643" s="56" t="s">
        <v>68</v>
      </c>
      <c r="W643" s="56" t="s">
        <v>68</v>
      </c>
      <c r="X643" s="56" t="s">
        <v>352</v>
      </c>
      <c r="Y643" s="56" t="s">
        <v>352</v>
      </c>
      <c r="Z643" s="56" t="s">
        <v>82</v>
      </c>
      <c r="AA643" s="56" t="s">
        <v>850</v>
      </c>
      <c r="AB643" s="56" t="s">
        <v>648</v>
      </c>
      <c r="AC643" s="56" t="s">
        <v>68</v>
      </c>
      <c r="AD643" s="56" t="s">
        <v>68</v>
      </c>
      <c r="AE643" s="56" t="s">
        <v>851</v>
      </c>
      <c r="AF643" s="56" t="s">
        <v>852</v>
      </c>
      <c r="AG643" s="56">
        <v>344543</v>
      </c>
      <c r="AH643" s="56" t="s">
        <v>469</v>
      </c>
      <c r="AI643" s="56">
        <v>0</v>
      </c>
      <c r="AJ643" s="56">
        <v>0</v>
      </c>
      <c r="AK643" s="56">
        <v>1</v>
      </c>
      <c r="AL643" s="56">
        <v>0</v>
      </c>
      <c r="AM643" s="56">
        <v>0</v>
      </c>
      <c r="AN643" s="56">
        <v>0</v>
      </c>
      <c r="AO643" s="56">
        <v>0</v>
      </c>
      <c r="AP643" s="56">
        <v>0</v>
      </c>
      <c r="AQ643" s="56">
        <v>0</v>
      </c>
      <c r="AR643" s="56">
        <v>0</v>
      </c>
      <c r="AS643" s="56">
        <v>1</v>
      </c>
      <c r="AT643" s="56">
        <v>0</v>
      </c>
      <c r="AU643" s="56">
        <v>0</v>
      </c>
      <c r="AV643" s="57">
        <v>0</v>
      </c>
      <c r="AW643" s="56">
        <v>1</v>
      </c>
      <c r="AX643" s="57">
        <v>30.54</v>
      </c>
      <c r="AY643" s="57">
        <v>30.54</v>
      </c>
      <c r="AZ643" s="56">
        <v>0</v>
      </c>
      <c r="BA643" s="56">
        <v>0</v>
      </c>
      <c r="BB643" s="56">
        <v>1</v>
      </c>
      <c r="BC643" s="34">
        <v>30.54</v>
      </c>
      <c r="BD643" s="44">
        <f t="shared" si="9"/>
        <v>0</v>
      </c>
    </row>
    <row r="644" spans="1:56" s="34" customFormat="1">
      <c r="A644" s="56">
        <v>202315</v>
      </c>
      <c r="B644" s="56">
        <v>22</v>
      </c>
      <c r="C644" s="56" t="s">
        <v>498</v>
      </c>
      <c r="D644" s="56" t="s">
        <v>849</v>
      </c>
      <c r="E644" s="56">
        <v>6</v>
      </c>
      <c r="F644" s="56">
        <v>586124680</v>
      </c>
      <c r="G644" s="56" t="s">
        <v>729</v>
      </c>
      <c r="H644" s="56" t="s">
        <v>345</v>
      </c>
      <c r="I644" s="56" t="s">
        <v>411</v>
      </c>
      <c r="J644" s="56" t="s">
        <v>384</v>
      </c>
      <c r="K644" s="56" t="s">
        <v>284</v>
      </c>
      <c r="L644" s="56" t="s">
        <v>68</v>
      </c>
      <c r="M644" s="56" t="s">
        <v>352</v>
      </c>
      <c r="N644" s="56" t="s">
        <v>68</v>
      </c>
      <c r="O644" s="56" t="s">
        <v>82</v>
      </c>
      <c r="P644" s="56" t="s">
        <v>578</v>
      </c>
      <c r="Q644" s="56" t="s">
        <v>68</v>
      </c>
      <c r="R644" s="56" t="s">
        <v>68</v>
      </c>
      <c r="S644" s="56" t="s">
        <v>204</v>
      </c>
      <c r="T644" s="56">
        <v>20</v>
      </c>
      <c r="U644" s="56">
        <v>7853</v>
      </c>
      <c r="V644" s="56" t="s">
        <v>629</v>
      </c>
      <c r="W644" s="56" t="s">
        <v>630</v>
      </c>
      <c r="X644" s="56" t="s">
        <v>352</v>
      </c>
      <c r="Y644" s="56" t="s">
        <v>352</v>
      </c>
      <c r="Z644" s="56" t="s">
        <v>82</v>
      </c>
      <c r="AA644" s="56" t="s">
        <v>677</v>
      </c>
      <c r="AB644" s="56" t="s">
        <v>648</v>
      </c>
      <c r="AC644" s="56" t="s">
        <v>68</v>
      </c>
      <c r="AD644" s="56" t="s">
        <v>68</v>
      </c>
      <c r="AE644" s="56" t="s">
        <v>68</v>
      </c>
      <c r="AF644" s="56" t="s">
        <v>68</v>
      </c>
      <c r="AG644" s="56">
        <v>344543</v>
      </c>
      <c r="AH644" s="56" t="s">
        <v>469</v>
      </c>
      <c r="AI644" s="56">
        <v>0</v>
      </c>
      <c r="AJ644" s="56">
        <v>0</v>
      </c>
      <c r="AK644" s="56">
        <v>0</v>
      </c>
      <c r="AL644" s="56">
        <v>3</v>
      </c>
      <c r="AM644" s="56">
        <v>0</v>
      </c>
      <c r="AN644" s="56">
        <v>0</v>
      </c>
      <c r="AO644" s="56">
        <v>0</v>
      </c>
      <c r="AP644" s="56">
        <v>0</v>
      </c>
      <c r="AQ644" s="56">
        <v>3</v>
      </c>
      <c r="AR644" s="56">
        <v>0</v>
      </c>
      <c r="AS644" s="56">
        <v>0</v>
      </c>
      <c r="AT644" s="56">
        <v>0</v>
      </c>
      <c r="AU644" s="56">
        <v>0</v>
      </c>
      <c r="AV644" s="57">
        <v>0</v>
      </c>
      <c r="AW644" s="56">
        <v>3</v>
      </c>
      <c r="AX644" s="57">
        <v>97.08</v>
      </c>
      <c r="AY644" s="57">
        <v>97.08</v>
      </c>
      <c r="AZ644" s="56">
        <v>0</v>
      </c>
      <c r="BA644" s="56">
        <v>0</v>
      </c>
      <c r="BB644" s="56">
        <v>0</v>
      </c>
      <c r="BC644" s="34">
        <v>32.36</v>
      </c>
      <c r="BD644" s="44">
        <f t="shared" si="9"/>
        <v>0</v>
      </c>
    </row>
    <row r="645" spans="1:56" s="34" customFormat="1">
      <c r="A645" s="56">
        <v>202315</v>
      </c>
      <c r="B645" s="56">
        <v>22</v>
      </c>
      <c r="C645" s="56" t="s">
        <v>498</v>
      </c>
      <c r="D645" s="56" t="s">
        <v>849</v>
      </c>
      <c r="E645" s="56">
        <v>7</v>
      </c>
      <c r="F645" s="56">
        <v>595605570</v>
      </c>
      <c r="G645" s="56" t="s">
        <v>668</v>
      </c>
      <c r="H645" s="56" t="s">
        <v>345</v>
      </c>
      <c r="I645" s="56" t="s">
        <v>411</v>
      </c>
      <c r="J645" s="56" t="s">
        <v>384</v>
      </c>
      <c r="K645" s="56" t="s">
        <v>284</v>
      </c>
      <c r="L645" s="56" t="s">
        <v>68</v>
      </c>
      <c r="M645" s="56" t="s">
        <v>352</v>
      </c>
      <c r="N645" s="56" t="s">
        <v>82</v>
      </c>
      <c r="O645" s="56" t="s">
        <v>82</v>
      </c>
      <c r="P645" s="56" t="s">
        <v>578</v>
      </c>
      <c r="Q645" s="56" t="s">
        <v>635</v>
      </c>
      <c r="R645" s="56" t="s">
        <v>636</v>
      </c>
      <c r="S645" s="56" t="s">
        <v>204</v>
      </c>
      <c r="T645" s="56">
        <v>20</v>
      </c>
      <c r="U645" s="56">
        <v>7853</v>
      </c>
      <c r="V645" s="56" t="s">
        <v>68</v>
      </c>
      <c r="W645" s="56" t="s">
        <v>68</v>
      </c>
      <c r="X645" s="56" t="s">
        <v>352</v>
      </c>
      <c r="Y645" s="56" t="s">
        <v>352</v>
      </c>
      <c r="Z645" s="56" t="s">
        <v>82</v>
      </c>
      <c r="AA645" s="56" t="s">
        <v>850</v>
      </c>
      <c r="AB645" s="56" t="s">
        <v>648</v>
      </c>
      <c r="AC645" s="56" t="s">
        <v>68</v>
      </c>
      <c r="AD645" s="56" t="s">
        <v>68</v>
      </c>
      <c r="AE645" s="56" t="s">
        <v>851</v>
      </c>
      <c r="AF645" s="56" t="s">
        <v>852</v>
      </c>
      <c r="AG645" s="56">
        <v>344543</v>
      </c>
      <c r="AH645" s="56" t="s">
        <v>469</v>
      </c>
      <c r="AI645" s="56">
        <v>0</v>
      </c>
      <c r="AJ645" s="56">
        <v>0</v>
      </c>
      <c r="AK645" s="56">
        <v>2</v>
      </c>
      <c r="AL645" s="56">
        <v>0</v>
      </c>
      <c r="AM645" s="56">
        <v>0</v>
      </c>
      <c r="AN645" s="56">
        <v>0</v>
      </c>
      <c r="AO645" s="56">
        <v>0</v>
      </c>
      <c r="AP645" s="56">
        <v>0</v>
      </c>
      <c r="AQ645" s="56">
        <v>0</v>
      </c>
      <c r="AR645" s="56">
        <v>0</v>
      </c>
      <c r="AS645" s="56">
        <v>2</v>
      </c>
      <c r="AT645" s="56">
        <v>0</v>
      </c>
      <c r="AU645" s="56">
        <v>0</v>
      </c>
      <c r="AV645" s="57">
        <v>0</v>
      </c>
      <c r="AW645" s="56">
        <v>2</v>
      </c>
      <c r="AX645" s="57">
        <v>37.6</v>
      </c>
      <c r="AY645" s="57">
        <v>37.6</v>
      </c>
      <c r="AZ645" s="56">
        <v>0</v>
      </c>
      <c r="BA645" s="56">
        <v>0</v>
      </c>
      <c r="BB645" s="56">
        <v>2</v>
      </c>
      <c r="BC645" s="34">
        <v>18.8</v>
      </c>
      <c r="BD645" s="44">
        <f t="shared" ref="BD645:BD708" si="10">BC645*AZ645</f>
        <v>0</v>
      </c>
    </row>
    <row r="646" spans="1:56" s="34" customFormat="1">
      <c r="A646" s="56">
        <v>202315</v>
      </c>
      <c r="B646" s="56">
        <v>22</v>
      </c>
      <c r="C646" s="56" t="s">
        <v>498</v>
      </c>
      <c r="D646" s="56" t="s">
        <v>849</v>
      </c>
      <c r="E646" s="56">
        <v>8</v>
      </c>
      <c r="F646" s="56">
        <v>595605571</v>
      </c>
      <c r="G646" s="56" t="s">
        <v>668</v>
      </c>
      <c r="H646" s="56" t="s">
        <v>345</v>
      </c>
      <c r="I646" s="56" t="s">
        <v>411</v>
      </c>
      <c r="J646" s="56" t="s">
        <v>384</v>
      </c>
      <c r="K646" s="56" t="s">
        <v>284</v>
      </c>
      <c r="L646" s="56" t="s">
        <v>68</v>
      </c>
      <c r="M646" s="56" t="s">
        <v>352</v>
      </c>
      <c r="N646" s="56" t="s">
        <v>82</v>
      </c>
      <c r="O646" s="56" t="s">
        <v>82</v>
      </c>
      <c r="P646" s="56" t="s">
        <v>578</v>
      </c>
      <c r="Q646" s="56" t="s">
        <v>635</v>
      </c>
      <c r="R646" s="56" t="s">
        <v>636</v>
      </c>
      <c r="S646" s="56" t="s">
        <v>204</v>
      </c>
      <c r="T646" s="56">
        <v>20</v>
      </c>
      <c r="U646" s="56">
        <v>7853</v>
      </c>
      <c r="V646" s="56" t="s">
        <v>68</v>
      </c>
      <c r="W646" s="56" t="s">
        <v>68</v>
      </c>
      <c r="X646" s="56" t="s">
        <v>352</v>
      </c>
      <c r="Y646" s="56" t="s">
        <v>352</v>
      </c>
      <c r="Z646" s="56" t="s">
        <v>82</v>
      </c>
      <c r="AA646" s="56" t="s">
        <v>850</v>
      </c>
      <c r="AB646" s="56" t="s">
        <v>648</v>
      </c>
      <c r="AC646" s="56" t="s">
        <v>68</v>
      </c>
      <c r="AD646" s="56" t="s">
        <v>68</v>
      </c>
      <c r="AE646" s="56" t="s">
        <v>851</v>
      </c>
      <c r="AF646" s="56" t="s">
        <v>852</v>
      </c>
      <c r="AG646" s="56">
        <v>344543</v>
      </c>
      <c r="AH646" s="56" t="s">
        <v>469</v>
      </c>
      <c r="AI646" s="56">
        <v>0</v>
      </c>
      <c r="AJ646" s="56">
        <v>0</v>
      </c>
      <c r="AK646" s="56">
        <v>4</v>
      </c>
      <c r="AL646" s="56">
        <v>0</v>
      </c>
      <c r="AM646" s="56">
        <v>0</v>
      </c>
      <c r="AN646" s="56">
        <v>0</v>
      </c>
      <c r="AO646" s="56">
        <v>0</v>
      </c>
      <c r="AP646" s="56">
        <v>0</v>
      </c>
      <c r="AQ646" s="56">
        <v>0</v>
      </c>
      <c r="AR646" s="56">
        <v>0</v>
      </c>
      <c r="AS646" s="56">
        <v>4</v>
      </c>
      <c r="AT646" s="56">
        <v>0</v>
      </c>
      <c r="AU646" s="56">
        <v>0</v>
      </c>
      <c r="AV646" s="57">
        <v>0</v>
      </c>
      <c r="AW646" s="56">
        <v>4</v>
      </c>
      <c r="AX646" s="57">
        <v>87.88</v>
      </c>
      <c r="AY646" s="57">
        <v>87.88</v>
      </c>
      <c r="AZ646" s="56">
        <v>0</v>
      </c>
      <c r="BA646" s="56">
        <v>0</v>
      </c>
      <c r="BB646" s="56">
        <v>4</v>
      </c>
      <c r="BC646" s="34">
        <v>21.97</v>
      </c>
      <c r="BD646" s="44">
        <f t="shared" si="10"/>
        <v>0</v>
      </c>
    </row>
    <row r="647" spans="1:56" s="34" customFormat="1">
      <c r="A647" s="56">
        <v>202315</v>
      </c>
      <c r="B647" s="56">
        <v>22</v>
      </c>
      <c r="C647" s="56" t="s">
        <v>498</v>
      </c>
      <c r="D647" s="56" t="s">
        <v>849</v>
      </c>
      <c r="E647" s="56">
        <v>9</v>
      </c>
      <c r="F647" s="56">
        <v>655012824</v>
      </c>
      <c r="G647" s="56" t="s">
        <v>709</v>
      </c>
      <c r="H647" s="56" t="s">
        <v>345</v>
      </c>
      <c r="I647" s="56" t="s">
        <v>411</v>
      </c>
      <c r="J647" s="56" t="s">
        <v>384</v>
      </c>
      <c r="K647" s="56" t="s">
        <v>284</v>
      </c>
      <c r="L647" s="56" t="s">
        <v>68</v>
      </c>
      <c r="M647" s="56" t="s">
        <v>352</v>
      </c>
      <c r="N647" s="56" t="s">
        <v>82</v>
      </c>
      <c r="O647" s="56" t="s">
        <v>82</v>
      </c>
      <c r="P647" s="56" t="s">
        <v>578</v>
      </c>
      <c r="Q647" s="56" t="s">
        <v>635</v>
      </c>
      <c r="R647" s="56" t="s">
        <v>636</v>
      </c>
      <c r="S647" s="56" t="s">
        <v>204</v>
      </c>
      <c r="T647" s="56">
        <v>20</v>
      </c>
      <c r="U647" s="56">
        <v>7853</v>
      </c>
      <c r="V647" s="56" t="s">
        <v>68</v>
      </c>
      <c r="W647" s="56" t="s">
        <v>68</v>
      </c>
      <c r="X647" s="56" t="s">
        <v>352</v>
      </c>
      <c r="Y647" s="56" t="s">
        <v>352</v>
      </c>
      <c r="Z647" s="56" t="s">
        <v>82</v>
      </c>
      <c r="AA647" s="56" t="s">
        <v>850</v>
      </c>
      <c r="AB647" s="56" t="s">
        <v>648</v>
      </c>
      <c r="AC647" s="56" t="s">
        <v>68</v>
      </c>
      <c r="AD647" s="56" t="s">
        <v>68</v>
      </c>
      <c r="AE647" s="56" t="s">
        <v>851</v>
      </c>
      <c r="AF647" s="56" t="s">
        <v>852</v>
      </c>
      <c r="AG647" s="56">
        <v>344543</v>
      </c>
      <c r="AH647" s="56" t="s">
        <v>469</v>
      </c>
      <c r="AI647" s="56">
        <v>0</v>
      </c>
      <c r="AJ647" s="56">
        <v>0</v>
      </c>
      <c r="AK647" s="56">
        <v>15</v>
      </c>
      <c r="AL647" s="56">
        <v>0</v>
      </c>
      <c r="AM647" s="56">
        <v>0</v>
      </c>
      <c r="AN647" s="56">
        <v>0</v>
      </c>
      <c r="AO647" s="56">
        <v>0</v>
      </c>
      <c r="AP647" s="56">
        <v>0</v>
      </c>
      <c r="AQ647" s="56">
        <v>0</v>
      </c>
      <c r="AR647" s="56">
        <v>0</v>
      </c>
      <c r="AS647" s="56">
        <v>15</v>
      </c>
      <c r="AT647" s="56">
        <v>0</v>
      </c>
      <c r="AU647" s="56">
        <v>0</v>
      </c>
      <c r="AV647" s="57">
        <v>0</v>
      </c>
      <c r="AW647" s="56">
        <v>15</v>
      </c>
      <c r="AX647" s="57">
        <v>365.4</v>
      </c>
      <c r="AY647" s="57">
        <v>365.4</v>
      </c>
      <c r="AZ647" s="56">
        <v>0</v>
      </c>
      <c r="BA647" s="56">
        <v>0</v>
      </c>
      <c r="BB647" s="56">
        <v>15</v>
      </c>
      <c r="BC647" s="34">
        <v>24.36</v>
      </c>
      <c r="BD647" s="44">
        <f t="shared" si="10"/>
        <v>0</v>
      </c>
    </row>
    <row r="648" spans="1:56" s="34" customFormat="1">
      <c r="A648" s="56">
        <v>202315</v>
      </c>
      <c r="B648" s="56">
        <v>22</v>
      </c>
      <c r="C648" s="56" t="s">
        <v>498</v>
      </c>
      <c r="D648" s="56" t="s">
        <v>849</v>
      </c>
      <c r="E648" s="56">
        <v>10</v>
      </c>
      <c r="F648" s="56">
        <v>655012826</v>
      </c>
      <c r="G648" s="56" t="s">
        <v>709</v>
      </c>
      <c r="H648" s="56" t="s">
        <v>345</v>
      </c>
      <c r="I648" s="56" t="s">
        <v>411</v>
      </c>
      <c r="J648" s="56" t="s">
        <v>384</v>
      </c>
      <c r="K648" s="56" t="s">
        <v>284</v>
      </c>
      <c r="L648" s="56" t="s">
        <v>68</v>
      </c>
      <c r="M648" s="56" t="s">
        <v>352</v>
      </c>
      <c r="N648" s="56" t="s">
        <v>68</v>
      </c>
      <c r="O648" s="56" t="s">
        <v>82</v>
      </c>
      <c r="P648" s="56" t="s">
        <v>578</v>
      </c>
      <c r="Q648" s="56" t="s">
        <v>68</v>
      </c>
      <c r="R648" s="56" t="s">
        <v>68</v>
      </c>
      <c r="S648" s="56" t="s">
        <v>204</v>
      </c>
      <c r="T648" s="56">
        <v>20</v>
      </c>
      <c r="U648" s="56">
        <v>7853</v>
      </c>
      <c r="V648" s="56" t="s">
        <v>629</v>
      </c>
      <c r="W648" s="56" t="s">
        <v>100</v>
      </c>
      <c r="X648" s="56" t="s">
        <v>352</v>
      </c>
      <c r="Y648" s="56" t="s">
        <v>352</v>
      </c>
      <c r="Z648" s="56" t="s">
        <v>82</v>
      </c>
      <c r="AA648" s="56" t="s">
        <v>677</v>
      </c>
      <c r="AB648" s="56" t="s">
        <v>648</v>
      </c>
      <c r="AC648" s="56" t="s">
        <v>68</v>
      </c>
      <c r="AD648" s="56" t="s">
        <v>68</v>
      </c>
      <c r="AE648" s="56" t="s">
        <v>68</v>
      </c>
      <c r="AF648" s="56" t="s">
        <v>68</v>
      </c>
      <c r="AG648" s="56">
        <v>344543</v>
      </c>
      <c r="AH648" s="56" t="s">
        <v>469</v>
      </c>
      <c r="AI648" s="56">
        <v>0</v>
      </c>
      <c r="AJ648" s="56">
        <v>0</v>
      </c>
      <c r="AK648" s="56">
        <v>0</v>
      </c>
      <c r="AL648" s="56">
        <v>14</v>
      </c>
      <c r="AM648" s="56">
        <v>14</v>
      </c>
      <c r="AN648" s="56">
        <v>0</v>
      </c>
      <c r="AO648" s="56">
        <v>0</v>
      </c>
      <c r="AP648" s="56">
        <v>0</v>
      </c>
      <c r="AQ648" s="56">
        <v>0</v>
      </c>
      <c r="AR648" s="56">
        <v>0</v>
      </c>
      <c r="AS648" s="56">
        <v>0</v>
      </c>
      <c r="AT648" s="56">
        <v>0</v>
      </c>
      <c r="AU648" s="56">
        <v>14</v>
      </c>
      <c r="AV648" s="57">
        <v>510.16</v>
      </c>
      <c r="AW648" s="56">
        <v>0</v>
      </c>
      <c r="AX648" s="57">
        <v>0</v>
      </c>
      <c r="AY648" s="57">
        <v>510.16</v>
      </c>
      <c r="AZ648" s="56">
        <v>0</v>
      </c>
      <c r="BA648" s="56">
        <v>0</v>
      </c>
      <c r="BB648" s="56">
        <v>0</v>
      </c>
      <c r="BC648" s="34">
        <v>36.44</v>
      </c>
      <c r="BD648" s="44">
        <f t="shared" si="10"/>
        <v>0</v>
      </c>
    </row>
    <row r="649" spans="1:56" s="34" customFormat="1">
      <c r="A649" s="56">
        <v>202315</v>
      </c>
      <c r="B649" s="56">
        <v>22</v>
      </c>
      <c r="C649" s="56" t="s">
        <v>498</v>
      </c>
      <c r="D649" s="56" t="s">
        <v>849</v>
      </c>
      <c r="E649" s="56">
        <v>11</v>
      </c>
      <c r="F649" s="56">
        <v>655012827</v>
      </c>
      <c r="G649" s="56" t="s">
        <v>709</v>
      </c>
      <c r="H649" s="56" t="s">
        <v>345</v>
      </c>
      <c r="I649" s="56" t="s">
        <v>411</v>
      </c>
      <c r="J649" s="56" t="s">
        <v>384</v>
      </c>
      <c r="K649" s="56" t="s">
        <v>284</v>
      </c>
      <c r="L649" s="56" t="s">
        <v>68</v>
      </c>
      <c r="M649" s="56" t="s">
        <v>352</v>
      </c>
      <c r="N649" s="56" t="s">
        <v>82</v>
      </c>
      <c r="O649" s="56" t="s">
        <v>82</v>
      </c>
      <c r="P649" s="56" t="s">
        <v>578</v>
      </c>
      <c r="Q649" s="56" t="s">
        <v>635</v>
      </c>
      <c r="R649" s="56" t="s">
        <v>636</v>
      </c>
      <c r="S649" s="56" t="s">
        <v>204</v>
      </c>
      <c r="T649" s="56">
        <v>20</v>
      </c>
      <c r="U649" s="56">
        <v>7853</v>
      </c>
      <c r="V649" s="56" t="s">
        <v>68</v>
      </c>
      <c r="W649" s="56" t="s">
        <v>68</v>
      </c>
      <c r="X649" s="56" t="s">
        <v>352</v>
      </c>
      <c r="Y649" s="56" t="s">
        <v>352</v>
      </c>
      <c r="Z649" s="56" t="s">
        <v>82</v>
      </c>
      <c r="AA649" s="56" t="s">
        <v>850</v>
      </c>
      <c r="AB649" s="56" t="s">
        <v>648</v>
      </c>
      <c r="AC649" s="56" t="s">
        <v>68</v>
      </c>
      <c r="AD649" s="56" t="s">
        <v>68</v>
      </c>
      <c r="AE649" s="56" t="s">
        <v>851</v>
      </c>
      <c r="AF649" s="56" t="s">
        <v>852</v>
      </c>
      <c r="AG649" s="56">
        <v>344543</v>
      </c>
      <c r="AH649" s="56" t="s">
        <v>469</v>
      </c>
      <c r="AI649" s="56">
        <v>0</v>
      </c>
      <c r="AJ649" s="56">
        <v>0</v>
      </c>
      <c r="AK649" s="56">
        <v>24</v>
      </c>
      <c r="AL649" s="56">
        <v>0</v>
      </c>
      <c r="AM649" s="56">
        <v>0</v>
      </c>
      <c r="AN649" s="56">
        <v>0</v>
      </c>
      <c r="AO649" s="56">
        <v>0</v>
      </c>
      <c r="AP649" s="56">
        <v>0</v>
      </c>
      <c r="AQ649" s="56">
        <v>0</v>
      </c>
      <c r="AR649" s="56">
        <v>0</v>
      </c>
      <c r="AS649" s="56">
        <v>24</v>
      </c>
      <c r="AT649" s="56">
        <v>0</v>
      </c>
      <c r="AU649" s="56">
        <v>0</v>
      </c>
      <c r="AV649" s="57">
        <v>0</v>
      </c>
      <c r="AW649" s="56">
        <v>24</v>
      </c>
      <c r="AX649" s="57">
        <v>697.2</v>
      </c>
      <c r="AY649" s="57">
        <v>697.2</v>
      </c>
      <c r="AZ649" s="56">
        <v>0</v>
      </c>
      <c r="BA649" s="56">
        <v>0</v>
      </c>
      <c r="BB649" s="56">
        <v>24</v>
      </c>
      <c r="BC649" s="34">
        <v>29.05</v>
      </c>
      <c r="BD649" s="44">
        <f t="shared" si="10"/>
        <v>0</v>
      </c>
    </row>
    <row r="650" spans="1:56" s="34" customFormat="1">
      <c r="A650" s="56">
        <v>202315</v>
      </c>
      <c r="B650" s="56">
        <v>22</v>
      </c>
      <c r="C650" s="56" t="s">
        <v>69</v>
      </c>
      <c r="D650" s="56" t="s">
        <v>842</v>
      </c>
      <c r="E650" s="56">
        <v>1</v>
      </c>
      <c r="F650" s="56">
        <v>563777439</v>
      </c>
      <c r="G650" s="56" t="s">
        <v>670</v>
      </c>
      <c r="H650" s="56" t="s">
        <v>345</v>
      </c>
      <c r="I650" s="56" t="s">
        <v>411</v>
      </c>
      <c r="J650" s="56" t="s">
        <v>384</v>
      </c>
      <c r="K650" s="56" t="s">
        <v>284</v>
      </c>
      <c r="L650" s="56" t="s">
        <v>68</v>
      </c>
      <c r="M650" s="56" t="s">
        <v>352</v>
      </c>
      <c r="N650" s="56" t="s">
        <v>68</v>
      </c>
      <c r="O650" s="56" t="s">
        <v>97</v>
      </c>
      <c r="P650" s="56" t="s">
        <v>578</v>
      </c>
      <c r="Q650" s="56" t="s">
        <v>68</v>
      </c>
      <c r="R650" s="56" t="s">
        <v>68</v>
      </c>
      <c r="S650" s="56" t="s">
        <v>204</v>
      </c>
      <c r="T650" s="56">
        <v>20</v>
      </c>
      <c r="U650" s="56">
        <v>7853</v>
      </c>
      <c r="V650" s="56" t="s">
        <v>629</v>
      </c>
      <c r="W650" s="56" t="s">
        <v>671</v>
      </c>
      <c r="X650" s="56" t="s">
        <v>352</v>
      </c>
      <c r="Y650" s="56" t="s">
        <v>352</v>
      </c>
      <c r="Z650" s="56" t="s">
        <v>97</v>
      </c>
      <c r="AA650" s="56" t="s">
        <v>677</v>
      </c>
      <c r="AB650" s="56" t="s">
        <v>648</v>
      </c>
      <c r="AC650" s="56" t="s">
        <v>68</v>
      </c>
      <c r="AD650" s="56" t="s">
        <v>68</v>
      </c>
      <c r="AE650" s="56" t="s">
        <v>68</v>
      </c>
      <c r="AF650" s="56" t="s">
        <v>68</v>
      </c>
      <c r="AG650" s="56">
        <v>341865</v>
      </c>
      <c r="AH650" s="56" t="s">
        <v>469</v>
      </c>
      <c r="AI650" s="56">
        <v>0</v>
      </c>
      <c r="AJ650" s="56">
        <v>0</v>
      </c>
      <c r="AK650" s="56">
        <v>0</v>
      </c>
      <c r="AL650" s="56">
        <v>26</v>
      </c>
      <c r="AM650" s="56">
        <v>0</v>
      </c>
      <c r="AN650" s="56">
        <v>0</v>
      </c>
      <c r="AO650" s="56">
        <v>0</v>
      </c>
      <c r="AP650" s="56">
        <v>0</v>
      </c>
      <c r="AQ650" s="56">
        <v>26</v>
      </c>
      <c r="AR650" s="56">
        <v>0</v>
      </c>
      <c r="AS650" s="56">
        <v>0</v>
      </c>
      <c r="AT650" s="56">
        <v>0</v>
      </c>
      <c r="AU650" s="56">
        <v>0</v>
      </c>
      <c r="AV650" s="57">
        <v>0</v>
      </c>
      <c r="AW650" s="56">
        <v>26</v>
      </c>
      <c r="AX650" s="57">
        <v>637</v>
      </c>
      <c r="AY650" s="57">
        <v>637</v>
      </c>
      <c r="AZ650" s="56">
        <v>0</v>
      </c>
      <c r="BA650" s="56">
        <v>0</v>
      </c>
      <c r="BB650" s="56">
        <v>0</v>
      </c>
      <c r="BC650" s="34">
        <v>24.5</v>
      </c>
      <c r="BD650" s="44">
        <f t="shared" si="10"/>
        <v>0</v>
      </c>
    </row>
    <row r="651" spans="1:56" s="34" customFormat="1">
      <c r="A651" s="56">
        <v>202315</v>
      </c>
      <c r="B651" s="56">
        <v>22</v>
      </c>
      <c r="C651" s="56" t="s">
        <v>69</v>
      </c>
      <c r="D651" s="56" t="s">
        <v>842</v>
      </c>
      <c r="E651" s="56">
        <v>2</v>
      </c>
      <c r="F651" s="56">
        <v>596065132</v>
      </c>
      <c r="G651" s="56" t="s">
        <v>633</v>
      </c>
      <c r="H651" s="56" t="s">
        <v>345</v>
      </c>
      <c r="I651" s="56" t="s">
        <v>411</v>
      </c>
      <c r="J651" s="56" t="s">
        <v>384</v>
      </c>
      <c r="K651" s="56" t="s">
        <v>68</v>
      </c>
      <c r="L651" s="56" t="s">
        <v>68</v>
      </c>
      <c r="M651" s="56" t="s">
        <v>352</v>
      </c>
      <c r="N651" s="56" t="s">
        <v>68</v>
      </c>
      <c r="O651" s="56" t="s">
        <v>68</v>
      </c>
      <c r="P651" s="56" t="s">
        <v>578</v>
      </c>
      <c r="Q651" s="56" t="s">
        <v>68</v>
      </c>
      <c r="R651" s="56" t="s">
        <v>68</v>
      </c>
      <c r="S651" s="56" t="s">
        <v>204</v>
      </c>
      <c r="T651" s="56">
        <v>20</v>
      </c>
      <c r="U651" s="56">
        <v>7853</v>
      </c>
      <c r="V651" s="56" t="s">
        <v>68</v>
      </c>
      <c r="W651" s="56" t="s">
        <v>68</v>
      </c>
      <c r="X651" s="56" t="s">
        <v>352</v>
      </c>
      <c r="Y651" s="56" t="s">
        <v>352</v>
      </c>
      <c r="Z651" s="56" t="s">
        <v>68</v>
      </c>
      <c r="AA651" s="56" t="s">
        <v>68</v>
      </c>
      <c r="AB651" s="56" t="s">
        <v>648</v>
      </c>
      <c r="AC651" s="56" t="s">
        <v>68</v>
      </c>
      <c r="AD651" s="56" t="s">
        <v>68</v>
      </c>
      <c r="AE651" s="56" t="s">
        <v>68</v>
      </c>
      <c r="AF651" s="56" t="s">
        <v>68</v>
      </c>
      <c r="AG651" s="56">
        <v>-1</v>
      </c>
      <c r="AH651" s="56" t="s">
        <v>469</v>
      </c>
      <c r="AI651" s="34" t="s">
        <v>68</v>
      </c>
      <c r="AJ651" s="34" t="s">
        <v>68</v>
      </c>
      <c r="AK651" s="34" t="s">
        <v>68</v>
      </c>
      <c r="AL651" s="56">
        <v>1</v>
      </c>
      <c r="AM651" s="56">
        <v>1</v>
      </c>
      <c r="AN651" s="56">
        <v>0</v>
      </c>
      <c r="AO651" s="56">
        <v>0</v>
      </c>
      <c r="AP651" s="56">
        <v>0</v>
      </c>
      <c r="AQ651" s="56">
        <v>0</v>
      </c>
      <c r="AR651" s="56">
        <v>0</v>
      </c>
      <c r="AS651" s="56">
        <v>0</v>
      </c>
      <c r="AT651" s="56">
        <v>0</v>
      </c>
      <c r="AU651" s="56">
        <v>1</v>
      </c>
      <c r="AV651" s="57">
        <v>31.64</v>
      </c>
      <c r="AW651" s="56">
        <v>0</v>
      </c>
      <c r="AX651" s="57">
        <v>0</v>
      </c>
      <c r="AY651" s="57">
        <v>31.64</v>
      </c>
      <c r="AZ651" s="56">
        <v>0</v>
      </c>
      <c r="BA651" s="34" t="s">
        <v>68</v>
      </c>
      <c r="BB651" s="56">
        <v>0</v>
      </c>
      <c r="BC651" s="34">
        <v>31.64</v>
      </c>
      <c r="BD651" s="44">
        <f t="shared" si="10"/>
        <v>0</v>
      </c>
    </row>
    <row r="652" spans="1:56" s="34" customFormat="1">
      <c r="A652" s="56">
        <v>202315</v>
      </c>
      <c r="B652" s="56">
        <v>22</v>
      </c>
      <c r="C652" s="56" t="s">
        <v>69</v>
      </c>
      <c r="D652" s="56" t="s">
        <v>842</v>
      </c>
      <c r="E652" s="56">
        <v>2</v>
      </c>
      <c r="F652" s="56">
        <v>596065132</v>
      </c>
      <c r="G652" s="56" t="s">
        <v>633</v>
      </c>
      <c r="H652" s="56" t="s">
        <v>345</v>
      </c>
      <c r="I652" s="56" t="s">
        <v>411</v>
      </c>
      <c r="J652" s="56" t="s">
        <v>384</v>
      </c>
      <c r="K652" s="56" t="s">
        <v>284</v>
      </c>
      <c r="L652" s="56" t="s">
        <v>68</v>
      </c>
      <c r="M652" s="56" t="s">
        <v>352</v>
      </c>
      <c r="N652" s="56" t="s">
        <v>97</v>
      </c>
      <c r="O652" s="56" t="s">
        <v>97</v>
      </c>
      <c r="P652" s="56" t="s">
        <v>578</v>
      </c>
      <c r="Q652" s="56" t="s">
        <v>635</v>
      </c>
      <c r="R652" s="56" t="s">
        <v>636</v>
      </c>
      <c r="S652" s="56" t="s">
        <v>204</v>
      </c>
      <c r="T652" s="56">
        <v>20</v>
      </c>
      <c r="U652" s="56">
        <v>7853</v>
      </c>
      <c r="V652" s="56" t="s">
        <v>68</v>
      </c>
      <c r="W652" s="56" t="s">
        <v>68</v>
      </c>
      <c r="X652" s="56" t="s">
        <v>352</v>
      </c>
      <c r="Y652" s="56" t="s">
        <v>352</v>
      </c>
      <c r="Z652" s="56" t="s">
        <v>97</v>
      </c>
      <c r="AA652" s="56" t="s">
        <v>861</v>
      </c>
      <c r="AB652" s="56" t="s">
        <v>648</v>
      </c>
      <c r="AC652" s="56" t="s">
        <v>68</v>
      </c>
      <c r="AD652" s="56" t="s">
        <v>68</v>
      </c>
      <c r="AE652" s="56" t="s">
        <v>862</v>
      </c>
      <c r="AF652" s="56" t="s">
        <v>863</v>
      </c>
      <c r="AG652" s="56">
        <v>341865</v>
      </c>
      <c r="AH652" s="56" t="s">
        <v>469</v>
      </c>
      <c r="AI652" s="56">
        <v>0</v>
      </c>
      <c r="AJ652" s="56">
        <v>2</v>
      </c>
      <c r="AK652" s="56">
        <v>0</v>
      </c>
      <c r="AL652" s="56">
        <v>0</v>
      </c>
      <c r="AM652" s="56">
        <v>0</v>
      </c>
      <c r="AN652" s="56">
        <v>0</v>
      </c>
      <c r="AO652" s="56">
        <v>0</v>
      </c>
      <c r="AP652" s="56">
        <v>0</v>
      </c>
      <c r="AQ652" s="56">
        <v>0</v>
      </c>
      <c r="AR652" s="56">
        <v>0</v>
      </c>
      <c r="AS652" s="56">
        <v>0</v>
      </c>
      <c r="AT652" s="56">
        <v>0</v>
      </c>
      <c r="AU652" s="56">
        <v>0</v>
      </c>
      <c r="AV652" s="57">
        <v>0</v>
      </c>
      <c r="AW652" s="56">
        <v>0</v>
      </c>
      <c r="AX652" s="57">
        <v>0</v>
      </c>
      <c r="AY652" s="57">
        <v>63.28</v>
      </c>
      <c r="AZ652" s="56">
        <v>0</v>
      </c>
      <c r="BA652" s="56">
        <v>0</v>
      </c>
      <c r="BB652" s="56">
        <v>2</v>
      </c>
      <c r="BC652" s="34">
        <v>31.64</v>
      </c>
      <c r="BD652" s="44">
        <f t="shared" si="10"/>
        <v>0</v>
      </c>
    </row>
    <row r="653" spans="1:56" s="34" customFormat="1">
      <c r="A653" s="56">
        <v>202315</v>
      </c>
      <c r="B653" s="56">
        <v>22</v>
      </c>
      <c r="C653" s="56" t="s">
        <v>69</v>
      </c>
      <c r="D653" s="56" t="s">
        <v>842</v>
      </c>
      <c r="E653" s="56">
        <v>3</v>
      </c>
      <c r="F653" s="56">
        <v>596066252</v>
      </c>
      <c r="G653" s="56" t="s">
        <v>633</v>
      </c>
      <c r="H653" s="56" t="s">
        <v>345</v>
      </c>
      <c r="I653" s="56" t="s">
        <v>411</v>
      </c>
      <c r="J653" s="56" t="s">
        <v>384</v>
      </c>
      <c r="K653" s="56" t="s">
        <v>284</v>
      </c>
      <c r="L653" s="56" t="s">
        <v>68</v>
      </c>
      <c r="M653" s="56" t="s">
        <v>352</v>
      </c>
      <c r="N653" s="56" t="s">
        <v>97</v>
      </c>
      <c r="O653" s="56" t="s">
        <v>97</v>
      </c>
      <c r="P653" s="56" t="s">
        <v>578</v>
      </c>
      <c r="Q653" s="56" t="s">
        <v>635</v>
      </c>
      <c r="R653" s="56" t="s">
        <v>636</v>
      </c>
      <c r="S653" s="56" t="s">
        <v>204</v>
      </c>
      <c r="T653" s="56">
        <v>20</v>
      </c>
      <c r="U653" s="56">
        <v>7853</v>
      </c>
      <c r="V653" s="56" t="s">
        <v>68</v>
      </c>
      <c r="W653" s="56" t="s">
        <v>68</v>
      </c>
      <c r="X653" s="56" t="s">
        <v>352</v>
      </c>
      <c r="Y653" s="56" t="s">
        <v>352</v>
      </c>
      <c r="Z653" s="56" t="s">
        <v>97</v>
      </c>
      <c r="AA653" s="56" t="s">
        <v>861</v>
      </c>
      <c r="AB653" s="56" t="s">
        <v>648</v>
      </c>
      <c r="AC653" s="56" t="s">
        <v>68</v>
      </c>
      <c r="AD653" s="56" t="s">
        <v>68</v>
      </c>
      <c r="AE653" s="56" t="s">
        <v>862</v>
      </c>
      <c r="AF653" s="56" t="s">
        <v>863</v>
      </c>
      <c r="AG653" s="56">
        <v>341865</v>
      </c>
      <c r="AH653" s="56" t="s">
        <v>469</v>
      </c>
      <c r="AI653" s="56">
        <v>0</v>
      </c>
      <c r="AJ653" s="56">
        <v>7</v>
      </c>
      <c r="AK653" s="56">
        <v>0</v>
      </c>
      <c r="AL653" s="56">
        <v>0</v>
      </c>
      <c r="AM653" s="56">
        <v>0</v>
      </c>
      <c r="AN653" s="56">
        <v>0</v>
      </c>
      <c r="AO653" s="56">
        <v>0</v>
      </c>
      <c r="AP653" s="56">
        <v>0</v>
      </c>
      <c r="AQ653" s="56">
        <v>0</v>
      </c>
      <c r="AR653" s="56">
        <v>0</v>
      </c>
      <c r="AS653" s="56">
        <v>0</v>
      </c>
      <c r="AT653" s="56">
        <v>0</v>
      </c>
      <c r="AU653" s="56">
        <v>0</v>
      </c>
      <c r="AV653" s="57">
        <v>0</v>
      </c>
      <c r="AW653" s="56">
        <v>0</v>
      </c>
      <c r="AX653" s="57">
        <v>0</v>
      </c>
      <c r="AY653" s="57">
        <v>255.08</v>
      </c>
      <c r="AZ653" s="56">
        <v>0</v>
      </c>
      <c r="BA653" s="56">
        <v>0</v>
      </c>
      <c r="BB653" s="56">
        <v>7</v>
      </c>
      <c r="BC653" s="34">
        <v>36.44</v>
      </c>
      <c r="BD653" s="44">
        <f t="shared" si="10"/>
        <v>0</v>
      </c>
    </row>
    <row r="654" spans="1:56" s="34" customFormat="1">
      <c r="A654" s="56">
        <v>202315</v>
      </c>
      <c r="B654" s="56">
        <v>22</v>
      </c>
      <c r="C654" s="56" t="s">
        <v>69</v>
      </c>
      <c r="D654" s="56" t="s">
        <v>842</v>
      </c>
      <c r="E654" s="56">
        <v>4</v>
      </c>
      <c r="F654" s="56">
        <v>596066253</v>
      </c>
      <c r="G654" s="56" t="s">
        <v>679</v>
      </c>
      <c r="H654" s="56" t="s">
        <v>345</v>
      </c>
      <c r="I654" s="56" t="s">
        <v>411</v>
      </c>
      <c r="J654" s="56" t="s">
        <v>384</v>
      </c>
      <c r="K654" s="56" t="s">
        <v>284</v>
      </c>
      <c r="L654" s="56" t="s">
        <v>68</v>
      </c>
      <c r="M654" s="56" t="s">
        <v>352</v>
      </c>
      <c r="N654" s="56" t="s">
        <v>97</v>
      </c>
      <c r="O654" s="56" t="s">
        <v>97</v>
      </c>
      <c r="P654" s="56" t="s">
        <v>578</v>
      </c>
      <c r="Q654" s="56" t="s">
        <v>635</v>
      </c>
      <c r="R654" s="56" t="s">
        <v>636</v>
      </c>
      <c r="S654" s="56" t="s">
        <v>204</v>
      </c>
      <c r="T654" s="56">
        <v>20</v>
      </c>
      <c r="U654" s="56">
        <v>7853</v>
      </c>
      <c r="V654" s="56" t="s">
        <v>68</v>
      </c>
      <c r="W654" s="56" t="s">
        <v>68</v>
      </c>
      <c r="X654" s="56" t="s">
        <v>352</v>
      </c>
      <c r="Y654" s="56" t="s">
        <v>352</v>
      </c>
      <c r="Z654" s="56" t="s">
        <v>97</v>
      </c>
      <c r="AA654" s="56" t="s">
        <v>861</v>
      </c>
      <c r="AB654" s="56" t="s">
        <v>648</v>
      </c>
      <c r="AC654" s="56" t="s">
        <v>68</v>
      </c>
      <c r="AD654" s="56" t="s">
        <v>68</v>
      </c>
      <c r="AE654" s="56" t="s">
        <v>862</v>
      </c>
      <c r="AF654" s="56" t="s">
        <v>863</v>
      </c>
      <c r="AG654" s="56">
        <v>341865</v>
      </c>
      <c r="AH654" s="56" t="s">
        <v>469</v>
      </c>
      <c r="AI654" s="56">
        <v>0</v>
      </c>
      <c r="AJ654" s="56">
        <v>4</v>
      </c>
      <c r="AK654" s="56">
        <v>0</v>
      </c>
      <c r="AL654" s="56">
        <v>0</v>
      </c>
      <c r="AM654" s="56">
        <v>0</v>
      </c>
      <c r="AN654" s="56">
        <v>0</v>
      </c>
      <c r="AO654" s="56">
        <v>0</v>
      </c>
      <c r="AP654" s="56">
        <v>0</v>
      </c>
      <c r="AQ654" s="56">
        <v>0</v>
      </c>
      <c r="AR654" s="56">
        <v>0</v>
      </c>
      <c r="AS654" s="56">
        <v>0</v>
      </c>
      <c r="AT654" s="56">
        <v>0</v>
      </c>
      <c r="AU654" s="56">
        <v>0</v>
      </c>
      <c r="AV654" s="57">
        <v>0</v>
      </c>
      <c r="AW654" s="56">
        <v>0</v>
      </c>
      <c r="AX654" s="57">
        <v>0</v>
      </c>
      <c r="AY654" s="57">
        <v>116.2</v>
      </c>
      <c r="AZ654" s="56">
        <v>0</v>
      </c>
      <c r="BA654" s="56">
        <v>0</v>
      </c>
      <c r="BB654" s="56">
        <v>4</v>
      </c>
      <c r="BC654" s="34">
        <v>29.05</v>
      </c>
      <c r="BD654" s="44">
        <f t="shared" si="10"/>
        <v>0</v>
      </c>
    </row>
    <row r="655" spans="1:56" s="34" customFormat="1">
      <c r="A655" s="56">
        <v>202315</v>
      </c>
      <c r="B655" s="56">
        <v>22</v>
      </c>
      <c r="C655" s="56" t="s">
        <v>69</v>
      </c>
      <c r="D655" s="56" t="s">
        <v>842</v>
      </c>
      <c r="E655" s="56">
        <v>5</v>
      </c>
      <c r="F655" s="56">
        <v>596066254</v>
      </c>
      <c r="G655" s="56" t="s">
        <v>679</v>
      </c>
      <c r="H655" s="56" t="s">
        <v>345</v>
      </c>
      <c r="I655" s="56" t="s">
        <v>411</v>
      </c>
      <c r="J655" s="56" t="s">
        <v>384</v>
      </c>
      <c r="K655" s="56" t="s">
        <v>284</v>
      </c>
      <c r="L655" s="56" t="s">
        <v>68</v>
      </c>
      <c r="M655" s="56" t="s">
        <v>352</v>
      </c>
      <c r="N655" s="56" t="s">
        <v>68</v>
      </c>
      <c r="O655" s="56" t="s">
        <v>97</v>
      </c>
      <c r="P655" s="56" t="s">
        <v>578</v>
      </c>
      <c r="Q655" s="56" t="s">
        <v>68</v>
      </c>
      <c r="R655" s="56" t="s">
        <v>68</v>
      </c>
      <c r="S655" s="56" t="s">
        <v>204</v>
      </c>
      <c r="T655" s="56">
        <v>20</v>
      </c>
      <c r="U655" s="56">
        <v>7853</v>
      </c>
      <c r="V655" s="56" t="s">
        <v>629</v>
      </c>
      <c r="W655" s="56" t="s">
        <v>100</v>
      </c>
      <c r="X655" s="56" t="s">
        <v>352</v>
      </c>
      <c r="Y655" s="56" t="s">
        <v>352</v>
      </c>
      <c r="Z655" s="56" t="s">
        <v>97</v>
      </c>
      <c r="AA655" s="56" t="s">
        <v>677</v>
      </c>
      <c r="AB655" s="56" t="s">
        <v>648</v>
      </c>
      <c r="AC655" s="56" t="s">
        <v>68</v>
      </c>
      <c r="AD655" s="56" t="s">
        <v>68</v>
      </c>
      <c r="AE655" s="56" t="s">
        <v>68</v>
      </c>
      <c r="AF655" s="56" t="s">
        <v>68</v>
      </c>
      <c r="AG655" s="56">
        <v>341865</v>
      </c>
      <c r="AH655" s="56" t="s">
        <v>469</v>
      </c>
      <c r="AI655" s="56">
        <v>0</v>
      </c>
      <c r="AJ655" s="56">
        <v>0</v>
      </c>
      <c r="AK655" s="56">
        <v>0</v>
      </c>
      <c r="AL655" s="56">
        <v>9</v>
      </c>
      <c r="AM655" s="56">
        <v>9</v>
      </c>
      <c r="AN655" s="56">
        <v>0</v>
      </c>
      <c r="AO655" s="56">
        <v>0</v>
      </c>
      <c r="AP655" s="56">
        <v>0</v>
      </c>
      <c r="AQ655" s="56">
        <v>0</v>
      </c>
      <c r="AR655" s="56">
        <v>0</v>
      </c>
      <c r="AS655" s="56">
        <v>0</v>
      </c>
      <c r="AT655" s="56">
        <v>0</v>
      </c>
      <c r="AU655" s="56">
        <v>9</v>
      </c>
      <c r="AV655" s="57">
        <v>327.96</v>
      </c>
      <c r="AW655" s="56">
        <v>0</v>
      </c>
      <c r="AX655" s="57">
        <v>0</v>
      </c>
      <c r="AY655" s="57">
        <v>327.96</v>
      </c>
      <c r="AZ655" s="56">
        <v>0</v>
      </c>
      <c r="BA655" s="56">
        <v>0</v>
      </c>
      <c r="BB655" s="56">
        <v>0</v>
      </c>
      <c r="BC655" s="34">
        <v>36.44</v>
      </c>
      <c r="BD655" s="44">
        <f t="shared" si="10"/>
        <v>0</v>
      </c>
    </row>
    <row r="656" spans="1:56" s="34" customFormat="1">
      <c r="A656" s="56">
        <v>202315</v>
      </c>
      <c r="B656" s="56">
        <v>22</v>
      </c>
      <c r="C656" s="56" t="s">
        <v>69</v>
      </c>
      <c r="D656" s="56" t="s">
        <v>842</v>
      </c>
      <c r="E656" s="56">
        <v>6</v>
      </c>
      <c r="F656" s="56">
        <v>596066282</v>
      </c>
      <c r="G656" s="56" t="s">
        <v>633</v>
      </c>
      <c r="H656" s="56" t="s">
        <v>345</v>
      </c>
      <c r="I656" s="56" t="s">
        <v>411</v>
      </c>
      <c r="J656" s="56" t="s">
        <v>384</v>
      </c>
      <c r="K656" s="56" t="s">
        <v>284</v>
      </c>
      <c r="L656" s="56" t="s">
        <v>68</v>
      </c>
      <c r="M656" s="56" t="s">
        <v>352</v>
      </c>
      <c r="N656" s="56" t="s">
        <v>97</v>
      </c>
      <c r="O656" s="56" t="s">
        <v>97</v>
      </c>
      <c r="P656" s="56" t="s">
        <v>578</v>
      </c>
      <c r="Q656" s="56" t="s">
        <v>635</v>
      </c>
      <c r="R656" s="56" t="s">
        <v>636</v>
      </c>
      <c r="S656" s="56" t="s">
        <v>204</v>
      </c>
      <c r="T656" s="56">
        <v>20</v>
      </c>
      <c r="U656" s="56">
        <v>7853</v>
      </c>
      <c r="V656" s="56" t="s">
        <v>68</v>
      </c>
      <c r="W656" s="56" t="s">
        <v>68</v>
      </c>
      <c r="X656" s="56" t="s">
        <v>352</v>
      </c>
      <c r="Y656" s="56" t="s">
        <v>352</v>
      </c>
      <c r="Z656" s="56" t="s">
        <v>97</v>
      </c>
      <c r="AA656" s="56" t="s">
        <v>861</v>
      </c>
      <c r="AB656" s="56" t="s">
        <v>648</v>
      </c>
      <c r="AC656" s="56" t="s">
        <v>68</v>
      </c>
      <c r="AD656" s="56" t="s">
        <v>68</v>
      </c>
      <c r="AE656" s="56" t="s">
        <v>862</v>
      </c>
      <c r="AF656" s="56" t="s">
        <v>863</v>
      </c>
      <c r="AG656" s="56">
        <v>341865</v>
      </c>
      <c r="AH656" s="56" t="s">
        <v>469</v>
      </c>
      <c r="AI656" s="56">
        <v>0</v>
      </c>
      <c r="AJ656" s="56">
        <v>3</v>
      </c>
      <c r="AK656" s="56">
        <v>0</v>
      </c>
      <c r="AL656" s="56">
        <v>0</v>
      </c>
      <c r="AM656" s="56">
        <v>0</v>
      </c>
      <c r="AN656" s="56">
        <v>0</v>
      </c>
      <c r="AO656" s="56">
        <v>0</v>
      </c>
      <c r="AP656" s="56">
        <v>0</v>
      </c>
      <c r="AQ656" s="56">
        <v>0</v>
      </c>
      <c r="AR656" s="56">
        <v>0</v>
      </c>
      <c r="AS656" s="56">
        <v>0</v>
      </c>
      <c r="AT656" s="56">
        <v>0</v>
      </c>
      <c r="AU656" s="56">
        <v>0</v>
      </c>
      <c r="AV656" s="57">
        <v>0</v>
      </c>
      <c r="AW656" s="56">
        <v>0</v>
      </c>
      <c r="AX656" s="57">
        <v>0</v>
      </c>
      <c r="AY656" s="57">
        <v>87.15</v>
      </c>
      <c r="AZ656" s="56">
        <v>0</v>
      </c>
      <c r="BA656" s="56">
        <v>0</v>
      </c>
      <c r="BB656" s="56">
        <v>3</v>
      </c>
      <c r="BC656" s="34">
        <v>29.05</v>
      </c>
      <c r="BD656" s="44">
        <f t="shared" si="10"/>
        <v>0</v>
      </c>
    </row>
    <row r="657" spans="1:56" s="34" customFormat="1">
      <c r="A657" s="56">
        <v>202315</v>
      </c>
      <c r="B657" s="56">
        <v>22</v>
      </c>
      <c r="C657" s="56" t="s">
        <v>69</v>
      </c>
      <c r="D657" s="56" t="s">
        <v>842</v>
      </c>
      <c r="E657" s="56">
        <v>7</v>
      </c>
      <c r="F657" s="56">
        <v>596074669</v>
      </c>
      <c r="G657" s="56" t="s">
        <v>633</v>
      </c>
      <c r="H657" s="56" t="s">
        <v>345</v>
      </c>
      <c r="I657" s="56" t="s">
        <v>411</v>
      </c>
      <c r="J657" s="56" t="s">
        <v>384</v>
      </c>
      <c r="K657" s="56" t="s">
        <v>284</v>
      </c>
      <c r="L657" s="56" t="s">
        <v>68</v>
      </c>
      <c r="M657" s="56" t="s">
        <v>352</v>
      </c>
      <c r="N657" s="56" t="s">
        <v>97</v>
      </c>
      <c r="O657" s="56" t="s">
        <v>97</v>
      </c>
      <c r="P657" s="56" t="s">
        <v>578</v>
      </c>
      <c r="Q657" s="56" t="s">
        <v>635</v>
      </c>
      <c r="R657" s="56" t="s">
        <v>636</v>
      </c>
      <c r="S657" s="56" t="s">
        <v>204</v>
      </c>
      <c r="T657" s="56">
        <v>20</v>
      </c>
      <c r="U657" s="56">
        <v>7853</v>
      </c>
      <c r="V657" s="56" t="s">
        <v>68</v>
      </c>
      <c r="W657" s="56" t="s">
        <v>68</v>
      </c>
      <c r="X657" s="56" t="s">
        <v>352</v>
      </c>
      <c r="Y657" s="56" t="s">
        <v>352</v>
      </c>
      <c r="Z657" s="56" t="s">
        <v>97</v>
      </c>
      <c r="AA657" s="56" t="s">
        <v>861</v>
      </c>
      <c r="AB657" s="56" t="s">
        <v>648</v>
      </c>
      <c r="AC657" s="56" t="s">
        <v>68</v>
      </c>
      <c r="AD657" s="56" t="s">
        <v>68</v>
      </c>
      <c r="AE657" s="56" t="s">
        <v>862</v>
      </c>
      <c r="AF657" s="56" t="s">
        <v>863</v>
      </c>
      <c r="AG657" s="56">
        <v>341865</v>
      </c>
      <c r="AH657" s="56" t="s">
        <v>469</v>
      </c>
      <c r="AI657" s="56">
        <v>0</v>
      </c>
      <c r="AJ657" s="56">
        <v>7</v>
      </c>
      <c r="AK657" s="56">
        <v>0</v>
      </c>
      <c r="AL657" s="56">
        <v>0</v>
      </c>
      <c r="AM657" s="56">
        <v>0</v>
      </c>
      <c r="AN657" s="56">
        <v>0</v>
      </c>
      <c r="AO657" s="56">
        <v>0</v>
      </c>
      <c r="AP657" s="56">
        <v>0</v>
      </c>
      <c r="AQ657" s="56">
        <v>0</v>
      </c>
      <c r="AR657" s="56">
        <v>0</v>
      </c>
      <c r="AS657" s="56">
        <v>0</v>
      </c>
      <c r="AT657" s="56">
        <v>0</v>
      </c>
      <c r="AU657" s="56">
        <v>0</v>
      </c>
      <c r="AV657" s="57">
        <v>0</v>
      </c>
      <c r="AW657" s="56">
        <v>0</v>
      </c>
      <c r="AX657" s="57">
        <v>0</v>
      </c>
      <c r="AY657" s="57">
        <v>170.52</v>
      </c>
      <c r="AZ657" s="56">
        <v>0</v>
      </c>
      <c r="BA657" s="56">
        <v>0</v>
      </c>
      <c r="BB657" s="56">
        <v>7</v>
      </c>
      <c r="BC657" s="34">
        <v>24.36</v>
      </c>
      <c r="BD657" s="44">
        <f t="shared" si="10"/>
        <v>0</v>
      </c>
    </row>
    <row r="658" spans="1:56" s="34" customFormat="1">
      <c r="A658" s="56">
        <v>202315</v>
      </c>
      <c r="B658" s="56">
        <v>22</v>
      </c>
      <c r="C658" s="56" t="s">
        <v>69</v>
      </c>
      <c r="D658" s="56" t="s">
        <v>842</v>
      </c>
      <c r="E658" s="56">
        <v>8</v>
      </c>
      <c r="F658" s="56">
        <v>596074672</v>
      </c>
      <c r="G658" s="56" t="s">
        <v>679</v>
      </c>
      <c r="H658" s="56" t="s">
        <v>345</v>
      </c>
      <c r="I658" s="56" t="s">
        <v>411</v>
      </c>
      <c r="J658" s="56" t="s">
        <v>384</v>
      </c>
      <c r="K658" s="56" t="s">
        <v>284</v>
      </c>
      <c r="L658" s="56" t="s">
        <v>68</v>
      </c>
      <c r="M658" s="56" t="s">
        <v>352</v>
      </c>
      <c r="N658" s="56" t="s">
        <v>97</v>
      </c>
      <c r="O658" s="56" t="s">
        <v>97</v>
      </c>
      <c r="P658" s="56" t="s">
        <v>578</v>
      </c>
      <c r="Q658" s="56" t="s">
        <v>635</v>
      </c>
      <c r="R658" s="56" t="s">
        <v>636</v>
      </c>
      <c r="S658" s="56" t="s">
        <v>204</v>
      </c>
      <c r="T658" s="56">
        <v>20</v>
      </c>
      <c r="U658" s="56">
        <v>7853</v>
      </c>
      <c r="V658" s="56" t="s">
        <v>68</v>
      </c>
      <c r="W658" s="56" t="s">
        <v>68</v>
      </c>
      <c r="X658" s="56" t="s">
        <v>352</v>
      </c>
      <c r="Y658" s="56" t="s">
        <v>352</v>
      </c>
      <c r="Z658" s="56" t="s">
        <v>97</v>
      </c>
      <c r="AA658" s="56" t="s">
        <v>861</v>
      </c>
      <c r="AB658" s="56" t="s">
        <v>648</v>
      </c>
      <c r="AC658" s="56" t="s">
        <v>68</v>
      </c>
      <c r="AD658" s="56" t="s">
        <v>68</v>
      </c>
      <c r="AE658" s="56" t="s">
        <v>862</v>
      </c>
      <c r="AF658" s="56" t="s">
        <v>863</v>
      </c>
      <c r="AG658" s="56">
        <v>341865</v>
      </c>
      <c r="AH658" s="56" t="s">
        <v>469</v>
      </c>
      <c r="AI658" s="56">
        <v>0</v>
      </c>
      <c r="AJ658" s="56">
        <v>6</v>
      </c>
      <c r="AK658" s="56">
        <v>0</v>
      </c>
      <c r="AL658" s="56">
        <v>0</v>
      </c>
      <c r="AM658" s="56">
        <v>0</v>
      </c>
      <c r="AN658" s="56">
        <v>0</v>
      </c>
      <c r="AO658" s="56">
        <v>0</v>
      </c>
      <c r="AP658" s="56">
        <v>0</v>
      </c>
      <c r="AQ658" s="56">
        <v>0</v>
      </c>
      <c r="AR658" s="56">
        <v>0</v>
      </c>
      <c r="AS658" s="56">
        <v>0</v>
      </c>
      <c r="AT658" s="56">
        <v>0</v>
      </c>
      <c r="AU658" s="56">
        <v>0</v>
      </c>
      <c r="AV658" s="57">
        <v>0</v>
      </c>
      <c r="AW658" s="56">
        <v>0</v>
      </c>
      <c r="AX658" s="57">
        <v>0</v>
      </c>
      <c r="AY658" s="57">
        <v>146.16</v>
      </c>
      <c r="AZ658" s="56">
        <v>0</v>
      </c>
      <c r="BA658" s="56">
        <v>0</v>
      </c>
      <c r="BB658" s="56">
        <v>6</v>
      </c>
      <c r="BC658" s="34">
        <v>24.36</v>
      </c>
      <c r="BD658" s="44">
        <f t="shared" si="10"/>
        <v>0</v>
      </c>
    </row>
    <row r="659" spans="1:56" s="34" customFormat="1">
      <c r="A659" s="56">
        <v>202316</v>
      </c>
      <c r="B659" s="56">
        <v>22</v>
      </c>
      <c r="C659" s="56" t="s">
        <v>498</v>
      </c>
      <c r="D659" s="56" t="s">
        <v>906</v>
      </c>
      <c r="E659" s="56">
        <v>1</v>
      </c>
      <c r="F659" s="56">
        <v>554708300</v>
      </c>
      <c r="G659" s="56" t="s">
        <v>699</v>
      </c>
      <c r="H659" s="56" t="s">
        <v>134</v>
      </c>
      <c r="I659" s="56" t="s">
        <v>176</v>
      </c>
      <c r="J659" s="56" t="s">
        <v>116</v>
      </c>
      <c r="K659" s="56" t="s">
        <v>323</v>
      </c>
      <c r="L659" s="56" t="s">
        <v>68</v>
      </c>
      <c r="M659" s="56" t="s">
        <v>167</v>
      </c>
      <c r="N659" s="56" t="s">
        <v>257</v>
      </c>
      <c r="O659" s="56" t="s">
        <v>76</v>
      </c>
      <c r="P659" s="56" t="s">
        <v>587</v>
      </c>
      <c r="Q659" s="56" t="s">
        <v>645</v>
      </c>
      <c r="R659" s="56" t="s">
        <v>646</v>
      </c>
      <c r="S659" s="56" t="s">
        <v>204</v>
      </c>
      <c r="T659" s="56">
        <v>20</v>
      </c>
      <c r="U659" s="56">
        <v>7853</v>
      </c>
      <c r="V659" s="56" t="s">
        <v>78</v>
      </c>
      <c r="W659" s="56" t="s">
        <v>79</v>
      </c>
      <c r="X659" s="56" t="s">
        <v>112</v>
      </c>
      <c r="Y659" s="56" t="s">
        <v>167</v>
      </c>
      <c r="Z659" s="56" t="s">
        <v>257</v>
      </c>
      <c r="AA659" s="56" t="s">
        <v>907</v>
      </c>
      <c r="AB659" s="56" t="s">
        <v>738</v>
      </c>
      <c r="AC659" s="56" t="s">
        <v>78</v>
      </c>
      <c r="AD659" s="56" t="s">
        <v>79</v>
      </c>
      <c r="AE659" s="56" t="s">
        <v>908</v>
      </c>
      <c r="AF659" s="56" t="s">
        <v>909</v>
      </c>
      <c r="AG659" s="56">
        <v>349501</v>
      </c>
      <c r="AH659" s="56" t="s">
        <v>469</v>
      </c>
      <c r="AI659" s="56">
        <v>0</v>
      </c>
      <c r="AJ659" s="56">
        <v>0</v>
      </c>
      <c r="AK659" s="56">
        <v>2</v>
      </c>
      <c r="AL659" s="56">
        <v>0</v>
      </c>
      <c r="AM659" s="56">
        <v>0</v>
      </c>
      <c r="AN659" s="56">
        <v>0</v>
      </c>
      <c r="AO659" s="56">
        <v>0</v>
      </c>
      <c r="AP659" s="56">
        <v>0</v>
      </c>
      <c r="AQ659" s="56">
        <v>0</v>
      </c>
      <c r="AR659" s="56">
        <v>0</v>
      </c>
      <c r="AS659" s="56">
        <v>2</v>
      </c>
      <c r="AT659" s="56">
        <v>0</v>
      </c>
      <c r="AU659" s="56">
        <v>0</v>
      </c>
      <c r="AV659" s="57">
        <v>0</v>
      </c>
      <c r="AW659" s="56">
        <v>2</v>
      </c>
      <c r="AX659" s="57">
        <v>48.32</v>
      </c>
      <c r="AY659" s="57">
        <v>48.32</v>
      </c>
      <c r="AZ659" s="56">
        <v>0</v>
      </c>
      <c r="BA659" s="56">
        <v>0</v>
      </c>
      <c r="BB659" s="56">
        <v>2</v>
      </c>
      <c r="BC659" s="34">
        <v>24.16</v>
      </c>
      <c r="BD659" s="44">
        <f t="shared" si="10"/>
        <v>0</v>
      </c>
    </row>
    <row r="660" spans="1:56" s="34" customFormat="1">
      <c r="A660" s="56">
        <v>202316</v>
      </c>
      <c r="B660" s="56">
        <v>22</v>
      </c>
      <c r="C660" s="56" t="s">
        <v>498</v>
      </c>
      <c r="D660" s="56" t="s">
        <v>906</v>
      </c>
      <c r="E660" s="56">
        <v>2</v>
      </c>
      <c r="F660" s="56">
        <v>554708311</v>
      </c>
      <c r="G660" s="56" t="s">
        <v>699</v>
      </c>
      <c r="H660" s="56" t="s">
        <v>134</v>
      </c>
      <c r="I660" s="56" t="s">
        <v>176</v>
      </c>
      <c r="J660" s="56" t="s">
        <v>116</v>
      </c>
      <c r="K660" s="56" t="s">
        <v>323</v>
      </c>
      <c r="L660" s="56" t="s">
        <v>68</v>
      </c>
      <c r="M660" s="56" t="s">
        <v>167</v>
      </c>
      <c r="N660" s="56" t="s">
        <v>257</v>
      </c>
      <c r="O660" s="56" t="s">
        <v>76</v>
      </c>
      <c r="P660" s="56" t="s">
        <v>587</v>
      </c>
      <c r="Q660" s="56" t="s">
        <v>645</v>
      </c>
      <c r="R660" s="56" t="s">
        <v>646</v>
      </c>
      <c r="S660" s="56" t="s">
        <v>204</v>
      </c>
      <c r="T660" s="56">
        <v>20</v>
      </c>
      <c r="U660" s="56">
        <v>7853</v>
      </c>
      <c r="V660" s="56" t="s">
        <v>78</v>
      </c>
      <c r="W660" s="56" t="s">
        <v>79</v>
      </c>
      <c r="X660" s="56" t="s">
        <v>112</v>
      </c>
      <c r="Y660" s="56" t="s">
        <v>167</v>
      </c>
      <c r="Z660" s="56" t="s">
        <v>257</v>
      </c>
      <c r="AA660" s="56" t="s">
        <v>907</v>
      </c>
      <c r="AB660" s="56" t="s">
        <v>738</v>
      </c>
      <c r="AC660" s="56" t="s">
        <v>78</v>
      </c>
      <c r="AD660" s="56" t="s">
        <v>79</v>
      </c>
      <c r="AE660" s="56" t="s">
        <v>908</v>
      </c>
      <c r="AF660" s="56" t="s">
        <v>909</v>
      </c>
      <c r="AG660" s="56">
        <v>349501</v>
      </c>
      <c r="AH660" s="56" t="s">
        <v>469</v>
      </c>
      <c r="AI660" s="56">
        <v>0</v>
      </c>
      <c r="AJ660" s="56">
        <v>0</v>
      </c>
      <c r="AK660" s="56">
        <v>6</v>
      </c>
      <c r="AL660" s="56">
        <v>0</v>
      </c>
      <c r="AM660" s="56">
        <v>0</v>
      </c>
      <c r="AN660" s="56">
        <v>0</v>
      </c>
      <c r="AO660" s="56">
        <v>0</v>
      </c>
      <c r="AP660" s="56">
        <v>0</v>
      </c>
      <c r="AQ660" s="56">
        <v>0</v>
      </c>
      <c r="AR660" s="56">
        <v>0</v>
      </c>
      <c r="AS660" s="56">
        <v>6</v>
      </c>
      <c r="AT660" s="56">
        <v>0</v>
      </c>
      <c r="AU660" s="56">
        <v>0</v>
      </c>
      <c r="AV660" s="57">
        <v>0</v>
      </c>
      <c r="AW660" s="56">
        <v>6</v>
      </c>
      <c r="AX660" s="57">
        <v>121.56</v>
      </c>
      <c r="AY660" s="57">
        <v>121.56</v>
      </c>
      <c r="AZ660" s="56">
        <v>0</v>
      </c>
      <c r="BA660" s="56">
        <v>0</v>
      </c>
      <c r="BB660" s="56">
        <v>6</v>
      </c>
      <c r="BC660" s="34">
        <v>20.260000000000002</v>
      </c>
      <c r="BD660" s="44">
        <f t="shared" si="10"/>
        <v>0</v>
      </c>
    </row>
    <row r="661" spans="1:56" s="34" customFormat="1">
      <c r="A661" s="56">
        <v>202316</v>
      </c>
      <c r="B661" s="56">
        <v>22</v>
      </c>
      <c r="C661" s="56" t="s">
        <v>498</v>
      </c>
      <c r="D661" s="56" t="s">
        <v>906</v>
      </c>
      <c r="E661" s="56">
        <v>3</v>
      </c>
      <c r="F661" s="56">
        <v>577082874</v>
      </c>
      <c r="G661" s="56" t="s">
        <v>655</v>
      </c>
      <c r="H661" s="56" t="s">
        <v>134</v>
      </c>
      <c r="I661" s="56" t="s">
        <v>176</v>
      </c>
      <c r="J661" s="56" t="s">
        <v>116</v>
      </c>
      <c r="K661" s="56" t="s">
        <v>323</v>
      </c>
      <c r="L661" s="56" t="s">
        <v>68</v>
      </c>
      <c r="M661" s="56" t="s">
        <v>167</v>
      </c>
      <c r="N661" s="56" t="s">
        <v>257</v>
      </c>
      <c r="O661" s="56" t="s">
        <v>76</v>
      </c>
      <c r="P661" s="56" t="s">
        <v>587</v>
      </c>
      <c r="Q661" s="56" t="s">
        <v>645</v>
      </c>
      <c r="R661" s="56" t="s">
        <v>646</v>
      </c>
      <c r="S661" s="56" t="s">
        <v>204</v>
      </c>
      <c r="T661" s="56">
        <v>20</v>
      </c>
      <c r="U661" s="56">
        <v>7853</v>
      </c>
      <c r="V661" s="56" t="s">
        <v>78</v>
      </c>
      <c r="W661" s="56" t="s">
        <v>79</v>
      </c>
      <c r="X661" s="56" t="s">
        <v>112</v>
      </c>
      <c r="Y661" s="56" t="s">
        <v>167</v>
      </c>
      <c r="Z661" s="56" t="s">
        <v>257</v>
      </c>
      <c r="AA661" s="56" t="s">
        <v>907</v>
      </c>
      <c r="AB661" s="56" t="s">
        <v>738</v>
      </c>
      <c r="AC661" s="56" t="s">
        <v>78</v>
      </c>
      <c r="AD661" s="56" t="s">
        <v>79</v>
      </c>
      <c r="AE661" s="56" t="s">
        <v>908</v>
      </c>
      <c r="AF661" s="56" t="s">
        <v>909</v>
      </c>
      <c r="AG661" s="56">
        <v>349501</v>
      </c>
      <c r="AH661" s="56" t="s">
        <v>469</v>
      </c>
      <c r="AI661" s="56">
        <v>0</v>
      </c>
      <c r="AJ661" s="56">
        <v>0</v>
      </c>
      <c r="AK661" s="56">
        <v>7</v>
      </c>
      <c r="AL661" s="56">
        <v>0</v>
      </c>
      <c r="AM661" s="56">
        <v>0</v>
      </c>
      <c r="AN661" s="56">
        <v>0</v>
      </c>
      <c r="AO661" s="56">
        <v>0</v>
      </c>
      <c r="AP661" s="56">
        <v>0</v>
      </c>
      <c r="AQ661" s="56">
        <v>0</v>
      </c>
      <c r="AR661" s="56">
        <v>0</v>
      </c>
      <c r="AS661" s="56">
        <v>7</v>
      </c>
      <c r="AT661" s="56">
        <v>0</v>
      </c>
      <c r="AU661" s="56">
        <v>0</v>
      </c>
      <c r="AV661" s="57">
        <v>0</v>
      </c>
      <c r="AW661" s="56">
        <v>7</v>
      </c>
      <c r="AX661" s="57">
        <v>197.75</v>
      </c>
      <c r="AY661" s="57">
        <v>197.75</v>
      </c>
      <c r="AZ661" s="56">
        <v>0</v>
      </c>
      <c r="BA661" s="56">
        <v>0</v>
      </c>
      <c r="BB661" s="56">
        <v>7</v>
      </c>
      <c r="BC661" s="34">
        <v>28.25</v>
      </c>
      <c r="BD661" s="44">
        <f t="shared" si="10"/>
        <v>0</v>
      </c>
    </row>
    <row r="662" spans="1:56" s="34" customFormat="1">
      <c r="A662" s="56">
        <v>202316</v>
      </c>
      <c r="B662" s="56">
        <v>22</v>
      </c>
      <c r="C662" s="56" t="s">
        <v>498</v>
      </c>
      <c r="D662" s="56" t="s">
        <v>906</v>
      </c>
      <c r="E662" s="56">
        <v>4</v>
      </c>
      <c r="F662" s="56">
        <v>585916622</v>
      </c>
      <c r="G662" s="56" t="s">
        <v>710</v>
      </c>
      <c r="H662" s="56" t="s">
        <v>134</v>
      </c>
      <c r="I662" s="56" t="s">
        <v>176</v>
      </c>
      <c r="J662" s="56" t="s">
        <v>116</v>
      </c>
      <c r="K662" s="56" t="s">
        <v>323</v>
      </c>
      <c r="L662" s="56" t="s">
        <v>68</v>
      </c>
      <c r="M662" s="56" t="s">
        <v>167</v>
      </c>
      <c r="N662" s="56" t="s">
        <v>257</v>
      </c>
      <c r="O662" s="56" t="s">
        <v>76</v>
      </c>
      <c r="P662" s="56" t="s">
        <v>587</v>
      </c>
      <c r="Q662" s="56" t="s">
        <v>645</v>
      </c>
      <c r="R662" s="56" t="s">
        <v>646</v>
      </c>
      <c r="S662" s="56" t="s">
        <v>204</v>
      </c>
      <c r="T662" s="56">
        <v>20</v>
      </c>
      <c r="U662" s="56">
        <v>7853</v>
      </c>
      <c r="V662" s="56" t="s">
        <v>78</v>
      </c>
      <c r="W662" s="56" t="s">
        <v>79</v>
      </c>
      <c r="X662" s="56" t="s">
        <v>112</v>
      </c>
      <c r="Y662" s="56" t="s">
        <v>167</v>
      </c>
      <c r="Z662" s="56" t="s">
        <v>257</v>
      </c>
      <c r="AA662" s="56" t="s">
        <v>907</v>
      </c>
      <c r="AB662" s="56" t="s">
        <v>738</v>
      </c>
      <c r="AC662" s="56" t="s">
        <v>78</v>
      </c>
      <c r="AD662" s="56" t="s">
        <v>79</v>
      </c>
      <c r="AE662" s="56" t="s">
        <v>908</v>
      </c>
      <c r="AF662" s="56" t="s">
        <v>909</v>
      </c>
      <c r="AG662" s="56">
        <v>349501</v>
      </c>
      <c r="AH662" s="56" t="s">
        <v>469</v>
      </c>
      <c r="AI662" s="56">
        <v>0</v>
      </c>
      <c r="AJ662" s="56">
        <v>0</v>
      </c>
      <c r="AK662" s="56">
        <v>4</v>
      </c>
      <c r="AL662" s="56">
        <v>0</v>
      </c>
      <c r="AM662" s="56">
        <v>0</v>
      </c>
      <c r="AN662" s="56">
        <v>0</v>
      </c>
      <c r="AO662" s="56">
        <v>0</v>
      </c>
      <c r="AP662" s="56">
        <v>0</v>
      </c>
      <c r="AQ662" s="56">
        <v>0</v>
      </c>
      <c r="AR662" s="56">
        <v>0</v>
      </c>
      <c r="AS662" s="56">
        <v>4</v>
      </c>
      <c r="AT662" s="56">
        <v>0</v>
      </c>
      <c r="AU662" s="56">
        <v>0</v>
      </c>
      <c r="AV662" s="57">
        <v>0</v>
      </c>
      <c r="AW662" s="56">
        <v>4</v>
      </c>
      <c r="AX662" s="57">
        <v>122.16</v>
      </c>
      <c r="AY662" s="57">
        <v>122.16</v>
      </c>
      <c r="AZ662" s="56">
        <v>0</v>
      </c>
      <c r="BA662" s="56">
        <v>0</v>
      </c>
      <c r="BB662" s="56">
        <v>4</v>
      </c>
      <c r="BC662" s="34">
        <v>30.54</v>
      </c>
      <c r="BD662" s="44">
        <f t="shared" si="10"/>
        <v>0</v>
      </c>
    </row>
    <row r="663" spans="1:56" s="34" customFormat="1">
      <c r="A663" s="56">
        <v>202316</v>
      </c>
      <c r="B663" s="56">
        <v>22</v>
      </c>
      <c r="C663" s="56" t="s">
        <v>498</v>
      </c>
      <c r="D663" s="56" t="s">
        <v>906</v>
      </c>
      <c r="E663" s="56">
        <v>5</v>
      </c>
      <c r="F663" s="56">
        <v>586124680</v>
      </c>
      <c r="G663" s="56" t="s">
        <v>729</v>
      </c>
      <c r="H663" s="56" t="s">
        <v>134</v>
      </c>
      <c r="I663" s="56" t="s">
        <v>176</v>
      </c>
      <c r="J663" s="56" t="s">
        <v>116</v>
      </c>
      <c r="K663" s="56" t="s">
        <v>323</v>
      </c>
      <c r="L663" s="56" t="s">
        <v>68</v>
      </c>
      <c r="M663" s="56" t="s">
        <v>167</v>
      </c>
      <c r="N663" s="56" t="s">
        <v>68</v>
      </c>
      <c r="O663" s="56" t="s">
        <v>76</v>
      </c>
      <c r="P663" s="56" t="s">
        <v>587</v>
      </c>
      <c r="Q663" s="56" t="s">
        <v>68</v>
      </c>
      <c r="R663" s="56" t="s">
        <v>68</v>
      </c>
      <c r="S663" s="56" t="s">
        <v>204</v>
      </c>
      <c r="T663" s="56">
        <v>20</v>
      </c>
      <c r="U663" s="56">
        <v>7853</v>
      </c>
      <c r="V663" s="56" t="s">
        <v>629</v>
      </c>
      <c r="W663" s="56" t="s">
        <v>630</v>
      </c>
      <c r="X663" s="56" t="s">
        <v>112</v>
      </c>
      <c r="Y663" s="56" t="s">
        <v>167</v>
      </c>
      <c r="Z663" s="56" t="s">
        <v>257</v>
      </c>
      <c r="AA663" s="56" t="s">
        <v>677</v>
      </c>
      <c r="AB663" s="56" t="s">
        <v>738</v>
      </c>
      <c r="AC663" s="56" t="s">
        <v>78</v>
      </c>
      <c r="AD663" s="56" t="s">
        <v>79</v>
      </c>
      <c r="AE663" s="56" t="s">
        <v>68</v>
      </c>
      <c r="AF663" s="56" t="s">
        <v>68</v>
      </c>
      <c r="AG663" s="56">
        <v>349501</v>
      </c>
      <c r="AH663" s="56" t="s">
        <v>469</v>
      </c>
      <c r="AI663" s="56">
        <v>0</v>
      </c>
      <c r="AJ663" s="56">
        <v>0</v>
      </c>
      <c r="AK663" s="56">
        <v>0</v>
      </c>
      <c r="AL663" s="56">
        <v>3</v>
      </c>
      <c r="AM663" s="56">
        <v>0</v>
      </c>
      <c r="AN663" s="56">
        <v>0</v>
      </c>
      <c r="AO663" s="56">
        <v>0</v>
      </c>
      <c r="AP663" s="56">
        <v>0</v>
      </c>
      <c r="AQ663" s="56">
        <v>3</v>
      </c>
      <c r="AR663" s="56">
        <v>0</v>
      </c>
      <c r="AS663" s="56">
        <v>0</v>
      </c>
      <c r="AT663" s="56">
        <v>0</v>
      </c>
      <c r="AU663" s="56">
        <v>0</v>
      </c>
      <c r="AV663" s="57">
        <v>0</v>
      </c>
      <c r="AW663" s="56">
        <v>3</v>
      </c>
      <c r="AX663" s="57">
        <v>97.08</v>
      </c>
      <c r="AY663" s="57">
        <v>97.08</v>
      </c>
      <c r="AZ663" s="56">
        <v>0</v>
      </c>
      <c r="BA663" s="56">
        <v>0</v>
      </c>
      <c r="BB663" s="56">
        <v>0</v>
      </c>
      <c r="BC663" s="34">
        <v>32.36</v>
      </c>
      <c r="BD663" s="44">
        <f t="shared" si="10"/>
        <v>0</v>
      </c>
    </row>
    <row r="664" spans="1:56" s="34" customFormat="1">
      <c r="A664" s="56">
        <v>202316</v>
      </c>
      <c r="B664" s="56">
        <v>22</v>
      </c>
      <c r="C664" s="56" t="s">
        <v>498</v>
      </c>
      <c r="D664" s="56" t="s">
        <v>906</v>
      </c>
      <c r="E664" s="56">
        <v>6</v>
      </c>
      <c r="F664" s="56">
        <v>596788086</v>
      </c>
      <c r="G664" s="56" t="s">
        <v>755</v>
      </c>
      <c r="H664" s="56" t="s">
        <v>134</v>
      </c>
      <c r="I664" s="56" t="s">
        <v>176</v>
      </c>
      <c r="J664" s="56" t="s">
        <v>116</v>
      </c>
      <c r="K664" s="56" t="s">
        <v>323</v>
      </c>
      <c r="L664" s="56" t="s">
        <v>68</v>
      </c>
      <c r="M664" s="56" t="s">
        <v>167</v>
      </c>
      <c r="N664" s="56" t="s">
        <v>257</v>
      </c>
      <c r="O664" s="56" t="s">
        <v>76</v>
      </c>
      <c r="P664" s="56" t="s">
        <v>587</v>
      </c>
      <c r="Q664" s="56" t="s">
        <v>645</v>
      </c>
      <c r="R664" s="56" t="s">
        <v>646</v>
      </c>
      <c r="S664" s="56" t="s">
        <v>204</v>
      </c>
      <c r="T664" s="56">
        <v>20</v>
      </c>
      <c r="U664" s="56">
        <v>7853</v>
      </c>
      <c r="V664" s="56" t="s">
        <v>78</v>
      </c>
      <c r="W664" s="56" t="s">
        <v>79</v>
      </c>
      <c r="X664" s="56" t="s">
        <v>112</v>
      </c>
      <c r="Y664" s="56" t="s">
        <v>167</v>
      </c>
      <c r="Z664" s="56" t="s">
        <v>257</v>
      </c>
      <c r="AA664" s="56" t="s">
        <v>907</v>
      </c>
      <c r="AB664" s="56" t="s">
        <v>738</v>
      </c>
      <c r="AC664" s="56" t="s">
        <v>78</v>
      </c>
      <c r="AD664" s="56" t="s">
        <v>79</v>
      </c>
      <c r="AE664" s="56" t="s">
        <v>908</v>
      </c>
      <c r="AF664" s="56" t="s">
        <v>909</v>
      </c>
      <c r="AG664" s="56">
        <v>349501</v>
      </c>
      <c r="AH664" s="56" t="s">
        <v>469</v>
      </c>
      <c r="AI664" s="56">
        <v>0</v>
      </c>
      <c r="AJ664" s="56">
        <v>0</v>
      </c>
      <c r="AK664" s="56">
        <v>2</v>
      </c>
      <c r="AL664" s="56">
        <v>0</v>
      </c>
      <c r="AM664" s="56">
        <v>0</v>
      </c>
      <c r="AN664" s="56">
        <v>0</v>
      </c>
      <c r="AO664" s="56">
        <v>0</v>
      </c>
      <c r="AP664" s="56">
        <v>0</v>
      </c>
      <c r="AQ664" s="56">
        <v>0</v>
      </c>
      <c r="AR664" s="56">
        <v>0</v>
      </c>
      <c r="AS664" s="56">
        <v>2</v>
      </c>
      <c r="AT664" s="56">
        <v>0</v>
      </c>
      <c r="AU664" s="56">
        <v>0</v>
      </c>
      <c r="AV664" s="57">
        <v>0</v>
      </c>
      <c r="AW664" s="56">
        <v>2</v>
      </c>
      <c r="AX664" s="57">
        <v>71.52</v>
      </c>
      <c r="AY664" s="57">
        <v>71.52</v>
      </c>
      <c r="AZ664" s="56">
        <v>0</v>
      </c>
      <c r="BA664" s="56">
        <v>0</v>
      </c>
      <c r="BB664" s="56">
        <v>2</v>
      </c>
      <c r="BC664" s="34">
        <v>35.76</v>
      </c>
      <c r="BD664" s="44">
        <f t="shared" si="10"/>
        <v>0</v>
      </c>
    </row>
    <row r="665" spans="1:56" s="34" customFormat="1">
      <c r="A665" s="56">
        <v>202316</v>
      </c>
      <c r="B665" s="56">
        <v>22</v>
      </c>
      <c r="C665" s="56" t="s">
        <v>498</v>
      </c>
      <c r="D665" s="56" t="s">
        <v>906</v>
      </c>
      <c r="E665" s="56">
        <v>7</v>
      </c>
      <c r="F665" s="56">
        <v>655012824</v>
      </c>
      <c r="G665" s="56" t="s">
        <v>709</v>
      </c>
      <c r="H665" s="56" t="s">
        <v>134</v>
      </c>
      <c r="I665" s="56" t="s">
        <v>176</v>
      </c>
      <c r="J665" s="56" t="s">
        <v>116</v>
      </c>
      <c r="K665" s="56" t="s">
        <v>323</v>
      </c>
      <c r="L665" s="56" t="s">
        <v>68</v>
      </c>
      <c r="M665" s="56" t="s">
        <v>167</v>
      </c>
      <c r="N665" s="56" t="s">
        <v>257</v>
      </c>
      <c r="O665" s="56" t="s">
        <v>76</v>
      </c>
      <c r="P665" s="56" t="s">
        <v>587</v>
      </c>
      <c r="Q665" s="56" t="s">
        <v>645</v>
      </c>
      <c r="R665" s="56" t="s">
        <v>646</v>
      </c>
      <c r="S665" s="56" t="s">
        <v>204</v>
      </c>
      <c r="T665" s="56">
        <v>20</v>
      </c>
      <c r="U665" s="56">
        <v>7853</v>
      </c>
      <c r="V665" s="56" t="s">
        <v>78</v>
      </c>
      <c r="W665" s="56" t="s">
        <v>79</v>
      </c>
      <c r="X665" s="56" t="s">
        <v>112</v>
      </c>
      <c r="Y665" s="56" t="s">
        <v>167</v>
      </c>
      <c r="Z665" s="56" t="s">
        <v>257</v>
      </c>
      <c r="AA665" s="56" t="s">
        <v>907</v>
      </c>
      <c r="AB665" s="56" t="s">
        <v>738</v>
      </c>
      <c r="AC665" s="56" t="s">
        <v>78</v>
      </c>
      <c r="AD665" s="56" t="s">
        <v>79</v>
      </c>
      <c r="AE665" s="56" t="s">
        <v>908</v>
      </c>
      <c r="AF665" s="56" t="s">
        <v>909</v>
      </c>
      <c r="AG665" s="56">
        <v>349501</v>
      </c>
      <c r="AH665" s="56" t="s">
        <v>469</v>
      </c>
      <c r="AI665" s="56">
        <v>0</v>
      </c>
      <c r="AJ665" s="56">
        <v>0</v>
      </c>
      <c r="AK665" s="56">
        <v>2</v>
      </c>
      <c r="AL665" s="56">
        <v>0</v>
      </c>
      <c r="AM665" s="56">
        <v>0</v>
      </c>
      <c r="AN665" s="56">
        <v>0</v>
      </c>
      <c r="AO665" s="56">
        <v>0</v>
      </c>
      <c r="AP665" s="56">
        <v>0</v>
      </c>
      <c r="AQ665" s="56">
        <v>0</v>
      </c>
      <c r="AR665" s="56">
        <v>0</v>
      </c>
      <c r="AS665" s="56">
        <v>2</v>
      </c>
      <c r="AT665" s="56">
        <v>0</v>
      </c>
      <c r="AU665" s="56">
        <v>0</v>
      </c>
      <c r="AV665" s="57">
        <v>0</v>
      </c>
      <c r="AW665" s="56">
        <v>2</v>
      </c>
      <c r="AX665" s="57">
        <v>48.72</v>
      </c>
      <c r="AY665" s="57">
        <v>48.72</v>
      </c>
      <c r="AZ665" s="56">
        <v>0</v>
      </c>
      <c r="BA665" s="56">
        <v>0</v>
      </c>
      <c r="BB665" s="56">
        <v>2</v>
      </c>
      <c r="BC665" s="34">
        <v>24.36</v>
      </c>
      <c r="BD665" s="44">
        <f t="shared" si="10"/>
        <v>0</v>
      </c>
    </row>
    <row r="666" spans="1:56" s="34" customFormat="1">
      <c r="A666" s="56">
        <v>202316</v>
      </c>
      <c r="B666" s="56">
        <v>22</v>
      </c>
      <c r="C666" s="56" t="s">
        <v>498</v>
      </c>
      <c r="D666" s="56" t="s">
        <v>906</v>
      </c>
      <c r="E666" s="56">
        <v>8</v>
      </c>
      <c r="F666" s="56">
        <v>655012826</v>
      </c>
      <c r="G666" s="56" t="s">
        <v>709</v>
      </c>
      <c r="H666" s="56" t="s">
        <v>134</v>
      </c>
      <c r="I666" s="56" t="s">
        <v>176</v>
      </c>
      <c r="J666" s="56" t="s">
        <v>116</v>
      </c>
      <c r="K666" s="56" t="s">
        <v>323</v>
      </c>
      <c r="L666" s="56" t="s">
        <v>68</v>
      </c>
      <c r="M666" s="56" t="s">
        <v>167</v>
      </c>
      <c r="N666" s="56" t="s">
        <v>257</v>
      </c>
      <c r="O666" s="56" t="s">
        <v>76</v>
      </c>
      <c r="P666" s="56" t="s">
        <v>587</v>
      </c>
      <c r="Q666" s="56" t="s">
        <v>645</v>
      </c>
      <c r="R666" s="56" t="s">
        <v>646</v>
      </c>
      <c r="S666" s="56" t="s">
        <v>204</v>
      </c>
      <c r="T666" s="56">
        <v>20</v>
      </c>
      <c r="U666" s="56">
        <v>7853</v>
      </c>
      <c r="V666" s="56" t="s">
        <v>78</v>
      </c>
      <c r="W666" s="56" t="s">
        <v>79</v>
      </c>
      <c r="X666" s="56" t="s">
        <v>112</v>
      </c>
      <c r="Y666" s="56" t="s">
        <v>167</v>
      </c>
      <c r="Z666" s="56" t="s">
        <v>257</v>
      </c>
      <c r="AA666" s="56" t="s">
        <v>907</v>
      </c>
      <c r="AB666" s="56" t="s">
        <v>738</v>
      </c>
      <c r="AC666" s="56" t="s">
        <v>78</v>
      </c>
      <c r="AD666" s="56" t="s">
        <v>79</v>
      </c>
      <c r="AE666" s="56" t="s">
        <v>908</v>
      </c>
      <c r="AF666" s="56" t="s">
        <v>909</v>
      </c>
      <c r="AG666" s="56">
        <v>349501</v>
      </c>
      <c r="AH666" s="56" t="s">
        <v>469</v>
      </c>
      <c r="AI666" s="56">
        <v>0</v>
      </c>
      <c r="AJ666" s="56">
        <v>0</v>
      </c>
      <c r="AK666" s="56">
        <v>1</v>
      </c>
      <c r="AL666" s="56">
        <v>0</v>
      </c>
      <c r="AM666" s="56">
        <v>0</v>
      </c>
      <c r="AN666" s="56">
        <v>0</v>
      </c>
      <c r="AO666" s="56">
        <v>0</v>
      </c>
      <c r="AP666" s="56">
        <v>0</v>
      </c>
      <c r="AQ666" s="56">
        <v>0</v>
      </c>
      <c r="AR666" s="56">
        <v>0</v>
      </c>
      <c r="AS666" s="56">
        <v>1</v>
      </c>
      <c r="AT666" s="56">
        <v>0</v>
      </c>
      <c r="AU666" s="56">
        <v>0</v>
      </c>
      <c r="AV666" s="57">
        <v>0</v>
      </c>
      <c r="AW666" s="56">
        <v>1</v>
      </c>
      <c r="AX666" s="57">
        <v>36.44</v>
      </c>
      <c r="AY666" s="57">
        <v>36.44</v>
      </c>
      <c r="AZ666" s="56">
        <v>0</v>
      </c>
      <c r="BA666" s="56">
        <v>0</v>
      </c>
      <c r="BB666" s="56">
        <v>1</v>
      </c>
      <c r="BC666" s="34">
        <v>36.44</v>
      </c>
      <c r="BD666" s="44">
        <f t="shared" si="10"/>
        <v>0</v>
      </c>
    </row>
    <row r="667" spans="1:56" s="34" customFormat="1">
      <c r="A667" s="56">
        <v>202316</v>
      </c>
      <c r="B667" s="56">
        <v>22</v>
      </c>
      <c r="C667" s="56" t="s">
        <v>69</v>
      </c>
      <c r="D667" s="56" t="s">
        <v>948</v>
      </c>
      <c r="E667" s="56">
        <v>1</v>
      </c>
      <c r="F667" s="56">
        <v>563777439</v>
      </c>
      <c r="G667" s="56" t="s">
        <v>670</v>
      </c>
      <c r="H667" s="56" t="s">
        <v>134</v>
      </c>
      <c r="I667" s="56" t="s">
        <v>118</v>
      </c>
      <c r="J667" s="56" t="s">
        <v>116</v>
      </c>
      <c r="K667" s="56" t="s">
        <v>97</v>
      </c>
      <c r="L667" s="56" t="s">
        <v>68</v>
      </c>
      <c r="M667" s="56" t="s">
        <v>112</v>
      </c>
      <c r="N667" s="56" t="s">
        <v>68</v>
      </c>
      <c r="O667" s="56" t="s">
        <v>161</v>
      </c>
      <c r="P667" s="56" t="s">
        <v>588</v>
      </c>
      <c r="Q667" s="56" t="s">
        <v>68</v>
      </c>
      <c r="R667" s="56" t="s">
        <v>68</v>
      </c>
      <c r="S667" s="56" t="s">
        <v>204</v>
      </c>
      <c r="T667" s="56">
        <v>20</v>
      </c>
      <c r="U667" s="56">
        <v>7853</v>
      </c>
      <c r="V667" s="56" t="s">
        <v>629</v>
      </c>
      <c r="W667" s="56" t="s">
        <v>671</v>
      </c>
      <c r="X667" s="56" t="s">
        <v>112</v>
      </c>
      <c r="Y667" s="56" t="s">
        <v>112</v>
      </c>
      <c r="Z667" s="56" t="s">
        <v>161</v>
      </c>
      <c r="AA667" s="56" t="s">
        <v>677</v>
      </c>
      <c r="AB667" s="56" t="s">
        <v>738</v>
      </c>
      <c r="AC667" s="56" t="s">
        <v>68</v>
      </c>
      <c r="AD667" s="56" t="s">
        <v>68</v>
      </c>
      <c r="AE667" s="56" t="s">
        <v>68</v>
      </c>
      <c r="AF667" s="56" t="s">
        <v>68</v>
      </c>
      <c r="AG667" s="56">
        <v>347136</v>
      </c>
      <c r="AH667" s="56" t="s">
        <v>469</v>
      </c>
      <c r="AI667" s="56">
        <v>0</v>
      </c>
      <c r="AJ667" s="56">
        <v>0</v>
      </c>
      <c r="AK667" s="56">
        <v>0</v>
      </c>
      <c r="AL667" s="56">
        <v>0</v>
      </c>
      <c r="AM667" s="56">
        <v>0</v>
      </c>
      <c r="AN667" s="56">
        <v>0</v>
      </c>
      <c r="AO667" s="56">
        <v>0</v>
      </c>
      <c r="AP667" s="56">
        <v>0</v>
      </c>
      <c r="AQ667" s="56">
        <v>0</v>
      </c>
      <c r="AR667" s="56">
        <v>0</v>
      </c>
      <c r="AS667" s="56">
        <v>0</v>
      </c>
      <c r="AT667" s="56">
        <v>0</v>
      </c>
      <c r="AU667" s="56">
        <v>0</v>
      </c>
      <c r="AV667" s="57">
        <v>0</v>
      </c>
      <c r="AW667" s="56">
        <v>0</v>
      </c>
      <c r="AX667" s="57">
        <v>0</v>
      </c>
      <c r="AY667" s="57">
        <v>0</v>
      </c>
      <c r="AZ667" s="56">
        <v>0</v>
      </c>
      <c r="BA667" s="56">
        <v>0</v>
      </c>
      <c r="BB667" s="56">
        <v>0</v>
      </c>
      <c r="BC667" s="34">
        <v>24.5</v>
      </c>
      <c r="BD667" s="44">
        <f t="shared" si="10"/>
        <v>0</v>
      </c>
    </row>
    <row r="668" spans="1:56" s="34" customFormat="1">
      <c r="A668" s="56">
        <v>202316</v>
      </c>
      <c r="B668" s="56">
        <v>22</v>
      </c>
      <c r="C668" s="56" t="s">
        <v>69</v>
      </c>
      <c r="D668" s="56" t="s">
        <v>948</v>
      </c>
      <c r="E668" s="56">
        <v>1</v>
      </c>
      <c r="F668" s="56">
        <v>563777439</v>
      </c>
      <c r="G668" s="56" t="s">
        <v>670</v>
      </c>
      <c r="H668" s="56" t="s">
        <v>134</v>
      </c>
      <c r="I668" s="56" t="s">
        <v>118</v>
      </c>
      <c r="J668" s="56" t="s">
        <v>116</v>
      </c>
      <c r="K668" s="56" t="s">
        <v>68</v>
      </c>
      <c r="L668" s="56" t="s">
        <v>68</v>
      </c>
      <c r="M668" s="56" t="s">
        <v>112</v>
      </c>
      <c r="N668" s="56" t="s">
        <v>68</v>
      </c>
      <c r="O668" s="56" t="s">
        <v>68</v>
      </c>
      <c r="P668" s="56" t="s">
        <v>588</v>
      </c>
      <c r="Q668" s="56" t="s">
        <v>68</v>
      </c>
      <c r="R668" s="56" t="s">
        <v>68</v>
      </c>
      <c r="S668" s="56" t="s">
        <v>204</v>
      </c>
      <c r="T668" s="56">
        <v>20</v>
      </c>
      <c r="U668" s="56">
        <v>7853</v>
      </c>
      <c r="V668" s="56" t="s">
        <v>629</v>
      </c>
      <c r="W668" s="56" t="s">
        <v>671</v>
      </c>
      <c r="X668" s="56" t="s">
        <v>112</v>
      </c>
      <c r="Y668" s="56" t="s">
        <v>112</v>
      </c>
      <c r="Z668" s="56" t="s">
        <v>68</v>
      </c>
      <c r="AA668" s="56" t="s">
        <v>68</v>
      </c>
      <c r="AB668" s="56" t="s">
        <v>738</v>
      </c>
      <c r="AC668" s="56" t="s">
        <v>68</v>
      </c>
      <c r="AD668" s="56" t="s">
        <v>68</v>
      </c>
      <c r="AE668" s="56" t="s">
        <v>68</v>
      </c>
      <c r="AF668" s="56" t="s">
        <v>68</v>
      </c>
      <c r="AG668" s="56">
        <v>-1</v>
      </c>
      <c r="AH668" s="56" t="s">
        <v>469</v>
      </c>
      <c r="AI668" s="34" t="s">
        <v>68</v>
      </c>
      <c r="AJ668" s="34" t="s">
        <v>68</v>
      </c>
      <c r="AK668" s="34" t="s">
        <v>68</v>
      </c>
      <c r="AL668" s="56">
        <v>0</v>
      </c>
      <c r="AM668" s="56">
        <v>0</v>
      </c>
      <c r="AN668" s="56">
        <v>0</v>
      </c>
      <c r="AO668" s="56">
        <v>0</v>
      </c>
      <c r="AP668" s="56">
        <v>0</v>
      </c>
      <c r="AQ668" s="56">
        <v>9</v>
      </c>
      <c r="AR668" s="56">
        <v>0</v>
      </c>
      <c r="AS668" s="56">
        <v>0</v>
      </c>
      <c r="AT668" s="56">
        <v>0</v>
      </c>
      <c r="AU668" s="56">
        <v>0</v>
      </c>
      <c r="AV668" s="57">
        <v>0</v>
      </c>
      <c r="AW668" s="56">
        <v>9</v>
      </c>
      <c r="AX668" s="57">
        <v>220.5</v>
      </c>
      <c r="AY668" s="57">
        <v>220.5</v>
      </c>
      <c r="AZ668" s="56">
        <v>0</v>
      </c>
      <c r="BA668" s="34" t="s">
        <v>68</v>
      </c>
      <c r="BB668" s="56">
        <v>0</v>
      </c>
      <c r="BC668" s="34">
        <v>24.5</v>
      </c>
      <c r="BD668" s="44">
        <f t="shared" si="10"/>
        <v>0</v>
      </c>
    </row>
    <row r="669" spans="1:56" s="34" customFormat="1">
      <c r="A669" s="56">
        <v>202316</v>
      </c>
      <c r="B669" s="56">
        <v>22</v>
      </c>
      <c r="C669" s="56" t="s">
        <v>69</v>
      </c>
      <c r="D669" s="56" t="s">
        <v>948</v>
      </c>
      <c r="E669" s="56">
        <v>1</v>
      </c>
      <c r="F669" s="56">
        <v>563777439</v>
      </c>
      <c r="G669" s="56" t="s">
        <v>670</v>
      </c>
      <c r="H669" s="56" t="s">
        <v>134</v>
      </c>
      <c r="I669" s="56" t="s">
        <v>118</v>
      </c>
      <c r="J669" s="56" t="s">
        <v>116</v>
      </c>
      <c r="K669" s="56" t="s">
        <v>97</v>
      </c>
      <c r="L669" s="56" t="s">
        <v>68</v>
      </c>
      <c r="M669" s="56" t="s">
        <v>112</v>
      </c>
      <c r="N669" s="56" t="s">
        <v>68</v>
      </c>
      <c r="O669" s="56" t="s">
        <v>161</v>
      </c>
      <c r="P669" s="56" t="s">
        <v>588</v>
      </c>
      <c r="Q669" s="56" t="s">
        <v>68</v>
      </c>
      <c r="R669" s="56" t="s">
        <v>68</v>
      </c>
      <c r="S669" s="56" t="s">
        <v>204</v>
      </c>
      <c r="T669" s="56">
        <v>20</v>
      </c>
      <c r="U669" s="56">
        <v>7853</v>
      </c>
      <c r="V669" s="56" t="s">
        <v>629</v>
      </c>
      <c r="W669" s="56" t="s">
        <v>671</v>
      </c>
      <c r="X669" s="56" t="s">
        <v>112</v>
      </c>
      <c r="Y669" s="56" t="s">
        <v>112</v>
      </c>
      <c r="Z669" s="56" t="s">
        <v>112</v>
      </c>
      <c r="AA669" s="56" t="s">
        <v>677</v>
      </c>
      <c r="AB669" s="56" t="s">
        <v>738</v>
      </c>
      <c r="AC669" s="56" t="s">
        <v>68</v>
      </c>
      <c r="AD669" s="56" t="s">
        <v>68</v>
      </c>
      <c r="AE669" s="56" t="s">
        <v>68</v>
      </c>
      <c r="AF669" s="56" t="s">
        <v>68</v>
      </c>
      <c r="AG669" s="56">
        <v>345980</v>
      </c>
      <c r="AH669" s="56" t="s">
        <v>469</v>
      </c>
      <c r="AI669" s="56">
        <v>0</v>
      </c>
      <c r="AJ669" s="56">
        <v>0</v>
      </c>
      <c r="AK669" s="56">
        <v>0</v>
      </c>
      <c r="AL669" s="56">
        <v>9</v>
      </c>
      <c r="AM669" s="56">
        <v>0</v>
      </c>
      <c r="AN669" s="56">
        <v>0</v>
      </c>
      <c r="AO669" s="56">
        <v>0</v>
      </c>
      <c r="AP669" s="56">
        <v>0</v>
      </c>
      <c r="AQ669" s="56">
        <v>0</v>
      </c>
      <c r="AR669" s="56">
        <v>0</v>
      </c>
      <c r="AS669" s="56">
        <v>0</v>
      </c>
      <c r="AT669" s="56">
        <v>0</v>
      </c>
      <c r="AU669" s="56">
        <v>0</v>
      </c>
      <c r="AV669" s="57">
        <v>0</v>
      </c>
      <c r="AW669" s="56">
        <v>0</v>
      </c>
      <c r="AX669" s="57">
        <v>0</v>
      </c>
      <c r="AY669" s="57">
        <v>0</v>
      </c>
      <c r="AZ669" s="56">
        <v>0</v>
      </c>
      <c r="BA669" s="56">
        <v>0</v>
      </c>
      <c r="BB669" s="56">
        <v>0</v>
      </c>
      <c r="BC669" s="34">
        <v>24.5</v>
      </c>
      <c r="BD669" s="44">
        <f t="shared" si="10"/>
        <v>0</v>
      </c>
    </row>
    <row r="670" spans="1:56" s="34" customFormat="1">
      <c r="A670" s="56">
        <v>202316</v>
      </c>
      <c r="B670" s="56">
        <v>22</v>
      </c>
      <c r="C670" s="56" t="s">
        <v>69</v>
      </c>
      <c r="D670" s="56" t="s">
        <v>948</v>
      </c>
      <c r="E670" s="56">
        <v>2</v>
      </c>
      <c r="F670" s="56">
        <v>596065132</v>
      </c>
      <c r="G670" s="56" t="s">
        <v>633</v>
      </c>
      <c r="H670" s="56" t="s">
        <v>134</v>
      </c>
      <c r="I670" s="56" t="s">
        <v>118</v>
      </c>
      <c r="J670" s="56" t="s">
        <v>116</v>
      </c>
      <c r="K670" s="56" t="s">
        <v>97</v>
      </c>
      <c r="L670" s="56" t="s">
        <v>68</v>
      </c>
      <c r="M670" s="56" t="s">
        <v>112</v>
      </c>
      <c r="N670" s="56" t="s">
        <v>68</v>
      </c>
      <c r="O670" s="56" t="s">
        <v>161</v>
      </c>
      <c r="P670" s="56" t="s">
        <v>588</v>
      </c>
      <c r="Q670" s="56" t="s">
        <v>68</v>
      </c>
      <c r="R670" s="56" t="s">
        <v>68</v>
      </c>
      <c r="S670" s="56" t="s">
        <v>204</v>
      </c>
      <c r="T670" s="56">
        <v>20</v>
      </c>
      <c r="U670" s="56">
        <v>7853</v>
      </c>
      <c r="V670" s="56" t="s">
        <v>68</v>
      </c>
      <c r="W670" s="56" t="s">
        <v>68</v>
      </c>
      <c r="X670" s="56" t="s">
        <v>112</v>
      </c>
      <c r="Y670" s="56" t="s">
        <v>112</v>
      </c>
      <c r="Z670" s="56" t="s">
        <v>112</v>
      </c>
      <c r="AA670" s="56" t="s">
        <v>949</v>
      </c>
      <c r="AB670" s="56" t="s">
        <v>738</v>
      </c>
      <c r="AC670" s="56" t="s">
        <v>68</v>
      </c>
      <c r="AD670" s="56" t="s">
        <v>68</v>
      </c>
      <c r="AE670" s="56" t="s">
        <v>68</v>
      </c>
      <c r="AF670" s="56" t="s">
        <v>68</v>
      </c>
      <c r="AG670" s="56">
        <v>345980</v>
      </c>
      <c r="AH670" s="56" t="s">
        <v>469</v>
      </c>
      <c r="AI670" s="56">
        <v>0</v>
      </c>
      <c r="AJ670" s="56">
        <v>10</v>
      </c>
      <c r="AK670" s="56">
        <v>0</v>
      </c>
      <c r="AL670" s="56">
        <v>0</v>
      </c>
      <c r="AM670" s="56">
        <v>0</v>
      </c>
      <c r="AN670" s="56">
        <v>0</v>
      </c>
      <c r="AO670" s="56">
        <v>0</v>
      </c>
      <c r="AP670" s="56">
        <v>0</v>
      </c>
      <c r="AQ670" s="56">
        <v>0</v>
      </c>
      <c r="AR670" s="56">
        <v>0</v>
      </c>
      <c r="AS670" s="56">
        <v>0</v>
      </c>
      <c r="AT670" s="56">
        <v>0</v>
      </c>
      <c r="AU670" s="56">
        <v>0</v>
      </c>
      <c r="AV670" s="57">
        <v>0</v>
      </c>
      <c r="AW670" s="56">
        <v>0</v>
      </c>
      <c r="AX670" s="57">
        <v>0</v>
      </c>
      <c r="AY670" s="57">
        <v>316.39999999999998</v>
      </c>
      <c r="AZ670" s="56">
        <v>0</v>
      </c>
      <c r="BA670" s="56">
        <v>0</v>
      </c>
      <c r="BB670" s="56">
        <v>10</v>
      </c>
      <c r="BC670" s="34">
        <v>31.64</v>
      </c>
      <c r="BD670" s="44">
        <f t="shared" si="10"/>
        <v>0</v>
      </c>
    </row>
    <row r="671" spans="1:56" s="34" customFormat="1">
      <c r="A671" s="56">
        <v>202316</v>
      </c>
      <c r="B671" s="56">
        <v>22</v>
      </c>
      <c r="C671" s="56" t="s">
        <v>69</v>
      </c>
      <c r="D671" s="56" t="s">
        <v>948</v>
      </c>
      <c r="E671" s="56">
        <v>2</v>
      </c>
      <c r="F671" s="56">
        <v>596065132</v>
      </c>
      <c r="G671" s="56" t="s">
        <v>633</v>
      </c>
      <c r="H671" s="56" t="s">
        <v>134</v>
      </c>
      <c r="I671" s="56" t="s">
        <v>118</v>
      </c>
      <c r="J671" s="56" t="s">
        <v>116</v>
      </c>
      <c r="K671" s="56" t="s">
        <v>97</v>
      </c>
      <c r="L671" s="56" t="s">
        <v>68</v>
      </c>
      <c r="M671" s="56" t="s">
        <v>112</v>
      </c>
      <c r="N671" s="56" t="s">
        <v>68</v>
      </c>
      <c r="O671" s="56" t="s">
        <v>161</v>
      </c>
      <c r="P671" s="56" t="s">
        <v>588</v>
      </c>
      <c r="Q671" s="56" t="s">
        <v>68</v>
      </c>
      <c r="R671" s="56" t="s">
        <v>68</v>
      </c>
      <c r="S671" s="56" t="s">
        <v>204</v>
      </c>
      <c r="T671" s="56">
        <v>20</v>
      </c>
      <c r="U671" s="56">
        <v>7853</v>
      </c>
      <c r="V671" s="56" t="s">
        <v>68</v>
      </c>
      <c r="W671" s="56" t="s">
        <v>68</v>
      </c>
      <c r="X671" s="56" t="s">
        <v>112</v>
      </c>
      <c r="Y671" s="56" t="s">
        <v>112</v>
      </c>
      <c r="Z671" s="56" t="s">
        <v>161</v>
      </c>
      <c r="AA671" s="56" t="s">
        <v>677</v>
      </c>
      <c r="AB671" s="56" t="s">
        <v>738</v>
      </c>
      <c r="AC671" s="56" t="s">
        <v>68</v>
      </c>
      <c r="AD671" s="56" t="s">
        <v>68</v>
      </c>
      <c r="AE671" s="56" t="s">
        <v>68</v>
      </c>
      <c r="AF671" s="56" t="s">
        <v>68</v>
      </c>
      <c r="AG671" s="56">
        <v>347136</v>
      </c>
      <c r="AH671" s="56" t="s">
        <v>469</v>
      </c>
      <c r="AI671" s="56">
        <v>0</v>
      </c>
      <c r="AJ671" s="56">
        <v>0</v>
      </c>
      <c r="AK671" s="56">
        <v>0</v>
      </c>
      <c r="AL671" s="56">
        <v>0</v>
      </c>
      <c r="AM671" s="56">
        <v>0</v>
      </c>
      <c r="AN671" s="56">
        <v>0</v>
      </c>
      <c r="AO671" s="56">
        <v>0</v>
      </c>
      <c r="AP671" s="56">
        <v>0</v>
      </c>
      <c r="AQ671" s="56">
        <v>0</v>
      </c>
      <c r="AR671" s="56">
        <v>0</v>
      </c>
      <c r="AS671" s="56">
        <v>0</v>
      </c>
      <c r="AT671" s="56">
        <v>0</v>
      </c>
      <c r="AU671" s="56">
        <v>0</v>
      </c>
      <c r="AV671" s="57">
        <v>0</v>
      </c>
      <c r="AW671" s="56">
        <v>0</v>
      </c>
      <c r="AX671" s="57">
        <v>0</v>
      </c>
      <c r="AY671" s="57">
        <v>0</v>
      </c>
      <c r="AZ671" s="56">
        <v>0</v>
      </c>
      <c r="BA671" s="56">
        <v>0</v>
      </c>
      <c r="BB671" s="56">
        <v>0</v>
      </c>
      <c r="BC671" s="34">
        <v>31.64</v>
      </c>
      <c r="BD671" s="44">
        <f t="shared" si="10"/>
        <v>0</v>
      </c>
    </row>
    <row r="672" spans="1:56" s="34" customFormat="1">
      <c r="A672" s="56">
        <v>202316</v>
      </c>
      <c r="B672" s="56">
        <v>22</v>
      </c>
      <c r="C672" s="56" t="s">
        <v>69</v>
      </c>
      <c r="D672" s="56" t="s">
        <v>948</v>
      </c>
      <c r="E672" s="56">
        <v>3</v>
      </c>
      <c r="F672" s="56">
        <v>596066252</v>
      </c>
      <c r="G672" s="56" t="s">
        <v>633</v>
      </c>
      <c r="H672" s="56" t="s">
        <v>134</v>
      </c>
      <c r="I672" s="56" t="s">
        <v>118</v>
      </c>
      <c r="J672" s="56" t="s">
        <v>116</v>
      </c>
      <c r="K672" s="56" t="s">
        <v>97</v>
      </c>
      <c r="L672" s="56" t="s">
        <v>68</v>
      </c>
      <c r="M672" s="56" t="s">
        <v>112</v>
      </c>
      <c r="N672" s="56" t="s">
        <v>68</v>
      </c>
      <c r="O672" s="56" t="s">
        <v>161</v>
      </c>
      <c r="P672" s="56" t="s">
        <v>588</v>
      </c>
      <c r="Q672" s="56" t="s">
        <v>68</v>
      </c>
      <c r="R672" s="56" t="s">
        <v>68</v>
      </c>
      <c r="S672" s="56" t="s">
        <v>204</v>
      </c>
      <c r="T672" s="56">
        <v>20</v>
      </c>
      <c r="U672" s="56">
        <v>7853</v>
      </c>
      <c r="V672" s="56" t="s">
        <v>68</v>
      </c>
      <c r="W672" s="56" t="s">
        <v>68</v>
      </c>
      <c r="X672" s="56" t="s">
        <v>112</v>
      </c>
      <c r="Y672" s="56" t="s">
        <v>112</v>
      </c>
      <c r="Z672" s="56" t="s">
        <v>112</v>
      </c>
      <c r="AA672" s="56" t="s">
        <v>949</v>
      </c>
      <c r="AB672" s="56" t="s">
        <v>738</v>
      </c>
      <c r="AC672" s="56" t="s">
        <v>68</v>
      </c>
      <c r="AD672" s="56" t="s">
        <v>68</v>
      </c>
      <c r="AE672" s="56" t="s">
        <v>68</v>
      </c>
      <c r="AF672" s="56" t="s">
        <v>68</v>
      </c>
      <c r="AG672" s="56">
        <v>347136</v>
      </c>
      <c r="AH672" s="56" t="s">
        <v>469</v>
      </c>
      <c r="AI672" s="56">
        <v>0</v>
      </c>
      <c r="AJ672" s="56">
        <v>1</v>
      </c>
      <c r="AK672" s="56">
        <v>0</v>
      </c>
      <c r="AL672" s="56">
        <v>0</v>
      </c>
      <c r="AM672" s="56">
        <v>0</v>
      </c>
      <c r="AN672" s="56">
        <v>0</v>
      </c>
      <c r="AO672" s="56">
        <v>0</v>
      </c>
      <c r="AP672" s="56">
        <v>0</v>
      </c>
      <c r="AQ672" s="56">
        <v>0</v>
      </c>
      <c r="AR672" s="56">
        <v>0</v>
      </c>
      <c r="AS672" s="56">
        <v>0</v>
      </c>
      <c r="AT672" s="56">
        <v>0</v>
      </c>
      <c r="AU672" s="56">
        <v>0</v>
      </c>
      <c r="AV672" s="57">
        <v>0</v>
      </c>
      <c r="AW672" s="56">
        <v>0</v>
      </c>
      <c r="AX672" s="57">
        <v>0</v>
      </c>
      <c r="AY672" s="57">
        <v>36.44</v>
      </c>
      <c r="AZ672" s="56">
        <v>0</v>
      </c>
      <c r="BA672" s="56">
        <v>0</v>
      </c>
      <c r="BB672" s="56">
        <v>1</v>
      </c>
      <c r="BC672" s="34">
        <v>36.44</v>
      </c>
      <c r="BD672" s="44">
        <f t="shared" si="10"/>
        <v>0</v>
      </c>
    </row>
    <row r="673" spans="1:56" s="34" customFormat="1">
      <c r="A673" s="56">
        <v>202316</v>
      </c>
      <c r="B673" s="56">
        <v>22</v>
      </c>
      <c r="C673" s="56" t="s">
        <v>69</v>
      </c>
      <c r="D673" s="56" t="s">
        <v>948</v>
      </c>
      <c r="E673" s="56">
        <v>3</v>
      </c>
      <c r="F673" s="56">
        <v>596066252</v>
      </c>
      <c r="G673" s="56" t="s">
        <v>633</v>
      </c>
      <c r="H673" s="56" t="s">
        <v>134</v>
      </c>
      <c r="I673" s="56" t="s">
        <v>118</v>
      </c>
      <c r="J673" s="56" t="s">
        <v>116</v>
      </c>
      <c r="K673" s="56" t="s">
        <v>97</v>
      </c>
      <c r="L673" s="56" t="s">
        <v>68</v>
      </c>
      <c r="M673" s="56" t="s">
        <v>112</v>
      </c>
      <c r="N673" s="56" t="s">
        <v>68</v>
      </c>
      <c r="O673" s="56" t="s">
        <v>161</v>
      </c>
      <c r="P673" s="56" t="s">
        <v>588</v>
      </c>
      <c r="Q673" s="56" t="s">
        <v>68</v>
      </c>
      <c r="R673" s="56" t="s">
        <v>68</v>
      </c>
      <c r="S673" s="56" t="s">
        <v>204</v>
      </c>
      <c r="T673" s="56">
        <v>20</v>
      </c>
      <c r="U673" s="56">
        <v>7853</v>
      </c>
      <c r="V673" s="56" t="s">
        <v>68</v>
      </c>
      <c r="W673" s="56" t="s">
        <v>68</v>
      </c>
      <c r="X673" s="56" t="s">
        <v>112</v>
      </c>
      <c r="Y673" s="56" t="s">
        <v>112</v>
      </c>
      <c r="Z673" s="56" t="s">
        <v>112</v>
      </c>
      <c r="AA673" s="56" t="s">
        <v>949</v>
      </c>
      <c r="AB673" s="56" t="s">
        <v>738</v>
      </c>
      <c r="AC673" s="56" t="s">
        <v>68</v>
      </c>
      <c r="AD673" s="56" t="s">
        <v>68</v>
      </c>
      <c r="AE673" s="56" t="s">
        <v>68</v>
      </c>
      <c r="AF673" s="56" t="s">
        <v>68</v>
      </c>
      <c r="AG673" s="56">
        <v>345980</v>
      </c>
      <c r="AH673" s="56" t="s">
        <v>469</v>
      </c>
      <c r="AI673" s="56">
        <v>0</v>
      </c>
      <c r="AJ673" s="56">
        <v>6</v>
      </c>
      <c r="AK673" s="56">
        <v>0</v>
      </c>
      <c r="AL673" s="56">
        <v>0</v>
      </c>
      <c r="AM673" s="56">
        <v>0</v>
      </c>
      <c r="AN673" s="56">
        <v>0</v>
      </c>
      <c r="AO673" s="56">
        <v>0</v>
      </c>
      <c r="AP673" s="56">
        <v>0</v>
      </c>
      <c r="AQ673" s="56">
        <v>0</v>
      </c>
      <c r="AR673" s="56">
        <v>0</v>
      </c>
      <c r="AS673" s="56">
        <v>0</v>
      </c>
      <c r="AT673" s="56">
        <v>0</v>
      </c>
      <c r="AU673" s="56">
        <v>0</v>
      </c>
      <c r="AV673" s="57">
        <v>0</v>
      </c>
      <c r="AW673" s="56">
        <v>0</v>
      </c>
      <c r="AX673" s="57">
        <v>0</v>
      </c>
      <c r="AY673" s="57">
        <v>218.64</v>
      </c>
      <c r="AZ673" s="56">
        <v>0</v>
      </c>
      <c r="BA673" s="56">
        <v>0</v>
      </c>
      <c r="BB673" s="56">
        <v>6</v>
      </c>
      <c r="BC673" s="34">
        <v>36.44</v>
      </c>
      <c r="BD673" s="44">
        <f t="shared" si="10"/>
        <v>0</v>
      </c>
    </row>
    <row r="674" spans="1:56" s="34" customFormat="1">
      <c r="A674" s="56">
        <v>202316</v>
      </c>
      <c r="B674" s="56">
        <v>22</v>
      </c>
      <c r="C674" s="56" t="s">
        <v>69</v>
      </c>
      <c r="D674" s="56" t="s">
        <v>948</v>
      </c>
      <c r="E674" s="56">
        <v>4</v>
      </c>
      <c r="F674" s="56">
        <v>596066254</v>
      </c>
      <c r="G674" s="56" t="s">
        <v>679</v>
      </c>
      <c r="H674" s="56" t="s">
        <v>134</v>
      </c>
      <c r="I674" s="56" t="s">
        <v>118</v>
      </c>
      <c r="J674" s="56" t="s">
        <v>116</v>
      </c>
      <c r="K674" s="56" t="s">
        <v>97</v>
      </c>
      <c r="L674" s="56" t="s">
        <v>68</v>
      </c>
      <c r="M674" s="56" t="s">
        <v>112</v>
      </c>
      <c r="N674" s="56" t="s">
        <v>68</v>
      </c>
      <c r="O674" s="56" t="s">
        <v>161</v>
      </c>
      <c r="P674" s="56" t="s">
        <v>588</v>
      </c>
      <c r="Q674" s="56" t="s">
        <v>68</v>
      </c>
      <c r="R674" s="56" t="s">
        <v>68</v>
      </c>
      <c r="S674" s="56" t="s">
        <v>204</v>
      </c>
      <c r="T674" s="56">
        <v>20</v>
      </c>
      <c r="U674" s="56">
        <v>7853</v>
      </c>
      <c r="V674" s="56" t="s">
        <v>68</v>
      </c>
      <c r="W674" s="56" t="s">
        <v>68</v>
      </c>
      <c r="X674" s="56" t="s">
        <v>112</v>
      </c>
      <c r="Y674" s="56" t="s">
        <v>112</v>
      </c>
      <c r="Z674" s="56" t="s">
        <v>112</v>
      </c>
      <c r="AA674" s="56" t="s">
        <v>949</v>
      </c>
      <c r="AB674" s="56" t="s">
        <v>738</v>
      </c>
      <c r="AC674" s="56" t="s">
        <v>68</v>
      </c>
      <c r="AD674" s="56" t="s">
        <v>68</v>
      </c>
      <c r="AE674" s="56" t="s">
        <v>68</v>
      </c>
      <c r="AF674" s="56" t="s">
        <v>68</v>
      </c>
      <c r="AG674" s="56">
        <v>347136</v>
      </c>
      <c r="AH674" s="56" t="s">
        <v>469</v>
      </c>
      <c r="AI674" s="56">
        <v>0</v>
      </c>
      <c r="AJ674" s="56">
        <v>1</v>
      </c>
      <c r="AK674" s="56">
        <v>0</v>
      </c>
      <c r="AL674" s="56">
        <v>0</v>
      </c>
      <c r="AM674" s="56">
        <v>0</v>
      </c>
      <c r="AN674" s="56">
        <v>0</v>
      </c>
      <c r="AO674" s="56">
        <v>0</v>
      </c>
      <c r="AP674" s="56">
        <v>0</v>
      </c>
      <c r="AQ674" s="56">
        <v>0</v>
      </c>
      <c r="AR674" s="56">
        <v>0</v>
      </c>
      <c r="AS674" s="56">
        <v>0</v>
      </c>
      <c r="AT674" s="56">
        <v>0</v>
      </c>
      <c r="AU674" s="56">
        <v>0</v>
      </c>
      <c r="AV674" s="57">
        <v>0</v>
      </c>
      <c r="AW674" s="56">
        <v>0</v>
      </c>
      <c r="AX674" s="57">
        <v>0</v>
      </c>
      <c r="AY674" s="57">
        <v>36.44</v>
      </c>
      <c r="AZ674" s="56">
        <v>0</v>
      </c>
      <c r="BA674" s="56">
        <v>0</v>
      </c>
      <c r="BB674" s="56">
        <v>1</v>
      </c>
      <c r="BC674" s="34">
        <v>36.44</v>
      </c>
      <c r="BD674" s="44">
        <f t="shared" si="10"/>
        <v>0</v>
      </c>
    </row>
    <row r="675" spans="1:56" s="34" customFormat="1">
      <c r="A675" s="56">
        <v>202316</v>
      </c>
      <c r="B675" s="56">
        <v>22</v>
      </c>
      <c r="C675" s="56" t="s">
        <v>69</v>
      </c>
      <c r="D675" s="56" t="s">
        <v>948</v>
      </c>
      <c r="E675" s="56">
        <v>4</v>
      </c>
      <c r="F675" s="56">
        <v>596066254</v>
      </c>
      <c r="G675" s="56" t="s">
        <v>679</v>
      </c>
      <c r="H675" s="56" t="s">
        <v>134</v>
      </c>
      <c r="I675" s="56" t="s">
        <v>118</v>
      </c>
      <c r="J675" s="56" t="s">
        <v>116</v>
      </c>
      <c r="K675" s="56" t="s">
        <v>97</v>
      </c>
      <c r="L675" s="56" t="s">
        <v>68</v>
      </c>
      <c r="M675" s="56" t="s">
        <v>112</v>
      </c>
      <c r="N675" s="56" t="s">
        <v>68</v>
      </c>
      <c r="O675" s="56" t="s">
        <v>161</v>
      </c>
      <c r="P675" s="56" t="s">
        <v>588</v>
      </c>
      <c r="Q675" s="56" t="s">
        <v>68</v>
      </c>
      <c r="R675" s="56" t="s">
        <v>68</v>
      </c>
      <c r="S675" s="56" t="s">
        <v>204</v>
      </c>
      <c r="T675" s="56">
        <v>20</v>
      </c>
      <c r="U675" s="56">
        <v>7853</v>
      </c>
      <c r="V675" s="56" t="s">
        <v>68</v>
      </c>
      <c r="W675" s="56" t="s">
        <v>68</v>
      </c>
      <c r="X675" s="56" t="s">
        <v>112</v>
      </c>
      <c r="Y675" s="56" t="s">
        <v>112</v>
      </c>
      <c r="Z675" s="56" t="s">
        <v>112</v>
      </c>
      <c r="AA675" s="56" t="s">
        <v>949</v>
      </c>
      <c r="AB675" s="56" t="s">
        <v>738</v>
      </c>
      <c r="AC675" s="56" t="s">
        <v>68</v>
      </c>
      <c r="AD675" s="56" t="s">
        <v>68</v>
      </c>
      <c r="AE675" s="56" t="s">
        <v>68</v>
      </c>
      <c r="AF675" s="56" t="s">
        <v>68</v>
      </c>
      <c r="AG675" s="56">
        <v>345980</v>
      </c>
      <c r="AH675" s="56" t="s">
        <v>469</v>
      </c>
      <c r="AI675" s="56">
        <v>0</v>
      </c>
      <c r="AJ675" s="56">
        <v>9</v>
      </c>
      <c r="AK675" s="56">
        <v>0</v>
      </c>
      <c r="AL675" s="56">
        <v>0</v>
      </c>
      <c r="AM675" s="56">
        <v>0</v>
      </c>
      <c r="AN675" s="56">
        <v>0</v>
      </c>
      <c r="AO675" s="56">
        <v>0</v>
      </c>
      <c r="AP675" s="56">
        <v>0</v>
      </c>
      <c r="AQ675" s="56">
        <v>0</v>
      </c>
      <c r="AR675" s="56">
        <v>0</v>
      </c>
      <c r="AS675" s="56">
        <v>0</v>
      </c>
      <c r="AT675" s="56">
        <v>0</v>
      </c>
      <c r="AU675" s="56">
        <v>0</v>
      </c>
      <c r="AV675" s="57">
        <v>0</v>
      </c>
      <c r="AW675" s="56">
        <v>0</v>
      </c>
      <c r="AX675" s="57">
        <v>0</v>
      </c>
      <c r="AY675" s="57">
        <v>327.96</v>
      </c>
      <c r="AZ675" s="56">
        <v>0</v>
      </c>
      <c r="BA675" s="56">
        <v>0</v>
      </c>
      <c r="BB675" s="56">
        <v>9</v>
      </c>
      <c r="BC675" s="34">
        <v>36.44</v>
      </c>
      <c r="BD675" s="44">
        <f t="shared" si="10"/>
        <v>0</v>
      </c>
    </row>
    <row r="676" spans="1:56" s="34" customFormat="1">
      <c r="A676" s="56">
        <v>202316</v>
      </c>
      <c r="B676" s="56">
        <v>22</v>
      </c>
      <c r="C676" s="56" t="s">
        <v>69</v>
      </c>
      <c r="D676" s="56" t="s">
        <v>948</v>
      </c>
      <c r="E676" s="56">
        <v>5</v>
      </c>
      <c r="F676" s="56">
        <v>596066282</v>
      </c>
      <c r="G676" s="56" t="s">
        <v>633</v>
      </c>
      <c r="H676" s="56" t="s">
        <v>134</v>
      </c>
      <c r="I676" s="56" t="s">
        <v>118</v>
      </c>
      <c r="J676" s="56" t="s">
        <v>116</v>
      </c>
      <c r="K676" s="56" t="s">
        <v>97</v>
      </c>
      <c r="L676" s="56" t="s">
        <v>68</v>
      </c>
      <c r="M676" s="56" t="s">
        <v>112</v>
      </c>
      <c r="N676" s="56" t="s">
        <v>68</v>
      </c>
      <c r="O676" s="56" t="s">
        <v>161</v>
      </c>
      <c r="P676" s="56" t="s">
        <v>588</v>
      </c>
      <c r="Q676" s="56" t="s">
        <v>68</v>
      </c>
      <c r="R676" s="56" t="s">
        <v>68</v>
      </c>
      <c r="S676" s="56" t="s">
        <v>204</v>
      </c>
      <c r="T676" s="56">
        <v>20</v>
      </c>
      <c r="U676" s="56">
        <v>7853</v>
      </c>
      <c r="V676" s="56" t="s">
        <v>68</v>
      </c>
      <c r="W676" s="56" t="s">
        <v>68</v>
      </c>
      <c r="X676" s="56" t="s">
        <v>112</v>
      </c>
      <c r="Y676" s="56" t="s">
        <v>112</v>
      </c>
      <c r="Z676" s="56" t="s">
        <v>112</v>
      </c>
      <c r="AA676" s="56" t="s">
        <v>949</v>
      </c>
      <c r="AB676" s="56" t="s">
        <v>738</v>
      </c>
      <c r="AC676" s="56" t="s">
        <v>68</v>
      </c>
      <c r="AD676" s="56" t="s">
        <v>68</v>
      </c>
      <c r="AE676" s="56" t="s">
        <v>68</v>
      </c>
      <c r="AF676" s="56" t="s">
        <v>68</v>
      </c>
      <c r="AG676" s="56">
        <v>345980</v>
      </c>
      <c r="AH676" s="56" t="s">
        <v>469</v>
      </c>
      <c r="AI676" s="56">
        <v>0</v>
      </c>
      <c r="AJ676" s="56">
        <v>4</v>
      </c>
      <c r="AK676" s="56">
        <v>0</v>
      </c>
      <c r="AL676" s="56">
        <v>0</v>
      </c>
      <c r="AM676" s="56">
        <v>0</v>
      </c>
      <c r="AN676" s="56">
        <v>0</v>
      </c>
      <c r="AO676" s="56">
        <v>0</v>
      </c>
      <c r="AP676" s="56">
        <v>0</v>
      </c>
      <c r="AQ676" s="56">
        <v>0</v>
      </c>
      <c r="AR676" s="56">
        <v>0</v>
      </c>
      <c r="AS676" s="56">
        <v>0</v>
      </c>
      <c r="AT676" s="56">
        <v>0</v>
      </c>
      <c r="AU676" s="56">
        <v>0</v>
      </c>
      <c r="AV676" s="57">
        <v>0</v>
      </c>
      <c r="AW676" s="56">
        <v>0</v>
      </c>
      <c r="AX676" s="57">
        <v>0</v>
      </c>
      <c r="AY676" s="57">
        <v>116.2</v>
      </c>
      <c r="AZ676" s="56">
        <v>0</v>
      </c>
      <c r="BA676" s="56">
        <v>0</v>
      </c>
      <c r="BB676" s="56">
        <v>4</v>
      </c>
      <c r="BC676" s="34">
        <v>29.05</v>
      </c>
      <c r="BD676" s="44">
        <f t="shared" si="10"/>
        <v>0</v>
      </c>
    </row>
    <row r="677" spans="1:56" s="34" customFormat="1">
      <c r="A677" s="56">
        <v>202316</v>
      </c>
      <c r="B677" s="56">
        <v>22</v>
      </c>
      <c r="C677" s="56" t="s">
        <v>69</v>
      </c>
      <c r="D677" s="56" t="s">
        <v>948</v>
      </c>
      <c r="E677" s="56">
        <v>5</v>
      </c>
      <c r="F677" s="56">
        <v>596066282</v>
      </c>
      <c r="G677" s="56" t="s">
        <v>633</v>
      </c>
      <c r="H677" s="56" t="s">
        <v>134</v>
      </c>
      <c r="I677" s="56" t="s">
        <v>118</v>
      </c>
      <c r="J677" s="56" t="s">
        <v>116</v>
      </c>
      <c r="K677" s="56" t="s">
        <v>97</v>
      </c>
      <c r="L677" s="56" t="s">
        <v>68</v>
      </c>
      <c r="M677" s="56" t="s">
        <v>112</v>
      </c>
      <c r="N677" s="56" t="s">
        <v>68</v>
      </c>
      <c r="O677" s="56" t="s">
        <v>161</v>
      </c>
      <c r="P677" s="56" t="s">
        <v>588</v>
      </c>
      <c r="Q677" s="56" t="s">
        <v>68</v>
      </c>
      <c r="R677" s="56" t="s">
        <v>68</v>
      </c>
      <c r="S677" s="56" t="s">
        <v>204</v>
      </c>
      <c r="T677" s="56">
        <v>20</v>
      </c>
      <c r="U677" s="56">
        <v>7853</v>
      </c>
      <c r="V677" s="56" t="s">
        <v>68</v>
      </c>
      <c r="W677" s="56" t="s">
        <v>68</v>
      </c>
      <c r="X677" s="56" t="s">
        <v>112</v>
      </c>
      <c r="Y677" s="56" t="s">
        <v>112</v>
      </c>
      <c r="Z677" s="56" t="s">
        <v>112</v>
      </c>
      <c r="AA677" s="56" t="s">
        <v>949</v>
      </c>
      <c r="AB677" s="56" t="s">
        <v>738</v>
      </c>
      <c r="AC677" s="56" t="s">
        <v>68</v>
      </c>
      <c r="AD677" s="56" t="s">
        <v>68</v>
      </c>
      <c r="AE677" s="56" t="s">
        <v>68</v>
      </c>
      <c r="AF677" s="56" t="s">
        <v>68</v>
      </c>
      <c r="AG677" s="56">
        <v>347136</v>
      </c>
      <c r="AH677" s="56" t="s">
        <v>469</v>
      </c>
      <c r="AI677" s="56">
        <v>0</v>
      </c>
      <c r="AJ677" s="56">
        <v>2</v>
      </c>
      <c r="AK677" s="56">
        <v>0</v>
      </c>
      <c r="AL677" s="56">
        <v>0</v>
      </c>
      <c r="AM677" s="56">
        <v>0</v>
      </c>
      <c r="AN677" s="56">
        <v>0</v>
      </c>
      <c r="AO677" s="56">
        <v>0</v>
      </c>
      <c r="AP677" s="56">
        <v>0</v>
      </c>
      <c r="AQ677" s="56">
        <v>0</v>
      </c>
      <c r="AR677" s="56">
        <v>0</v>
      </c>
      <c r="AS677" s="56">
        <v>0</v>
      </c>
      <c r="AT677" s="56">
        <v>0</v>
      </c>
      <c r="AU677" s="56">
        <v>0</v>
      </c>
      <c r="AV677" s="57">
        <v>0</v>
      </c>
      <c r="AW677" s="56">
        <v>0</v>
      </c>
      <c r="AX677" s="57">
        <v>0</v>
      </c>
      <c r="AY677" s="57">
        <v>58.1</v>
      </c>
      <c r="AZ677" s="56">
        <v>0</v>
      </c>
      <c r="BA677" s="56">
        <v>0</v>
      </c>
      <c r="BB677" s="56">
        <v>2</v>
      </c>
      <c r="BC677" s="34">
        <v>29.05</v>
      </c>
      <c r="BD677" s="44">
        <f t="shared" si="10"/>
        <v>0</v>
      </c>
    </row>
    <row r="678" spans="1:56" s="34" customFormat="1">
      <c r="A678" s="56">
        <v>202316</v>
      </c>
      <c r="B678" s="56">
        <v>22</v>
      </c>
      <c r="C678" s="56" t="s">
        <v>69</v>
      </c>
      <c r="D678" s="56" t="s">
        <v>948</v>
      </c>
      <c r="E678" s="56">
        <v>6</v>
      </c>
      <c r="F678" s="56">
        <v>596074669</v>
      </c>
      <c r="G678" s="56" t="s">
        <v>633</v>
      </c>
      <c r="H678" s="56" t="s">
        <v>134</v>
      </c>
      <c r="I678" s="56" t="s">
        <v>118</v>
      </c>
      <c r="J678" s="56" t="s">
        <v>116</v>
      </c>
      <c r="K678" s="56" t="s">
        <v>97</v>
      </c>
      <c r="L678" s="56" t="s">
        <v>68</v>
      </c>
      <c r="M678" s="56" t="s">
        <v>112</v>
      </c>
      <c r="N678" s="56" t="s">
        <v>68</v>
      </c>
      <c r="O678" s="56" t="s">
        <v>161</v>
      </c>
      <c r="P678" s="56" t="s">
        <v>588</v>
      </c>
      <c r="Q678" s="56" t="s">
        <v>68</v>
      </c>
      <c r="R678" s="56" t="s">
        <v>68</v>
      </c>
      <c r="S678" s="56" t="s">
        <v>204</v>
      </c>
      <c r="T678" s="56">
        <v>20</v>
      </c>
      <c r="U678" s="56">
        <v>7853</v>
      </c>
      <c r="V678" s="56" t="s">
        <v>68</v>
      </c>
      <c r="W678" s="56" t="s">
        <v>68</v>
      </c>
      <c r="X678" s="56" t="s">
        <v>112</v>
      </c>
      <c r="Y678" s="56" t="s">
        <v>112</v>
      </c>
      <c r="Z678" s="56" t="s">
        <v>112</v>
      </c>
      <c r="AA678" s="56" t="s">
        <v>949</v>
      </c>
      <c r="AB678" s="56" t="s">
        <v>738</v>
      </c>
      <c r="AC678" s="56" t="s">
        <v>68</v>
      </c>
      <c r="AD678" s="56" t="s">
        <v>68</v>
      </c>
      <c r="AE678" s="56" t="s">
        <v>68</v>
      </c>
      <c r="AF678" s="56" t="s">
        <v>68</v>
      </c>
      <c r="AG678" s="56">
        <v>345980</v>
      </c>
      <c r="AH678" s="56" t="s">
        <v>469</v>
      </c>
      <c r="AI678" s="56">
        <v>0</v>
      </c>
      <c r="AJ678" s="56">
        <v>9</v>
      </c>
      <c r="AK678" s="56">
        <v>0</v>
      </c>
      <c r="AL678" s="56">
        <v>0</v>
      </c>
      <c r="AM678" s="56">
        <v>0</v>
      </c>
      <c r="AN678" s="56">
        <v>0</v>
      </c>
      <c r="AO678" s="56">
        <v>0</v>
      </c>
      <c r="AP678" s="56">
        <v>0</v>
      </c>
      <c r="AQ678" s="56">
        <v>0</v>
      </c>
      <c r="AR678" s="56">
        <v>0</v>
      </c>
      <c r="AS678" s="56">
        <v>0</v>
      </c>
      <c r="AT678" s="56">
        <v>0</v>
      </c>
      <c r="AU678" s="56">
        <v>0</v>
      </c>
      <c r="AV678" s="57">
        <v>0</v>
      </c>
      <c r="AW678" s="56">
        <v>0</v>
      </c>
      <c r="AX678" s="57">
        <v>0</v>
      </c>
      <c r="AY678" s="57">
        <v>219.24</v>
      </c>
      <c r="AZ678" s="56">
        <v>0</v>
      </c>
      <c r="BA678" s="56">
        <v>0</v>
      </c>
      <c r="BB678" s="56">
        <v>9</v>
      </c>
      <c r="BC678" s="34">
        <v>24.36</v>
      </c>
      <c r="BD678" s="44">
        <f t="shared" si="10"/>
        <v>0</v>
      </c>
    </row>
    <row r="679" spans="1:56" s="34" customFormat="1">
      <c r="A679" s="56">
        <v>202316</v>
      </c>
      <c r="B679" s="56">
        <v>22</v>
      </c>
      <c r="C679" s="56" t="s">
        <v>69</v>
      </c>
      <c r="D679" s="56" t="s">
        <v>948</v>
      </c>
      <c r="E679" s="56">
        <v>6</v>
      </c>
      <c r="F679" s="56">
        <v>596074669</v>
      </c>
      <c r="G679" s="56" t="s">
        <v>633</v>
      </c>
      <c r="H679" s="56" t="s">
        <v>134</v>
      </c>
      <c r="I679" s="56" t="s">
        <v>118</v>
      </c>
      <c r="J679" s="56" t="s">
        <v>116</v>
      </c>
      <c r="K679" s="56" t="s">
        <v>97</v>
      </c>
      <c r="L679" s="56" t="s">
        <v>68</v>
      </c>
      <c r="M679" s="56" t="s">
        <v>112</v>
      </c>
      <c r="N679" s="56" t="s">
        <v>68</v>
      </c>
      <c r="O679" s="56" t="s">
        <v>161</v>
      </c>
      <c r="P679" s="56" t="s">
        <v>588</v>
      </c>
      <c r="Q679" s="56" t="s">
        <v>68</v>
      </c>
      <c r="R679" s="56" t="s">
        <v>68</v>
      </c>
      <c r="S679" s="56" t="s">
        <v>204</v>
      </c>
      <c r="T679" s="56">
        <v>20</v>
      </c>
      <c r="U679" s="56">
        <v>7853</v>
      </c>
      <c r="V679" s="56" t="s">
        <v>68</v>
      </c>
      <c r="W679" s="56" t="s">
        <v>68</v>
      </c>
      <c r="X679" s="56" t="s">
        <v>112</v>
      </c>
      <c r="Y679" s="56" t="s">
        <v>112</v>
      </c>
      <c r="Z679" s="56" t="s">
        <v>161</v>
      </c>
      <c r="AA679" s="56" t="s">
        <v>677</v>
      </c>
      <c r="AB679" s="56" t="s">
        <v>738</v>
      </c>
      <c r="AC679" s="56" t="s">
        <v>68</v>
      </c>
      <c r="AD679" s="56" t="s">
        <v>68</v>
      </c>
      <c r="AE679" s="56" t="s">
        <v>68</v>
      </c>
      <c r="AF679" s="56" t="s">
        <v>68</v>
      </c>
      <c r="AG679" s="56">
        <v>347136</v>
      </c>
      <c r="AH679" s="56" t="s">
        <v>469</v>
      </c>
      <c r="AI679" s="56">
        <v>0</v>
      </c>
      <c r="AJ679" s="56">
        <v>0</v>
      </c>
      <c r="AK679" s="56">
        <v>0</v>
      </c>
      <c r="AL679" s="56">
        <v>0</v>
      </c>
      <c r="AM679" s="56">
        <v>0</v>
      </c>
      <c r="AN679" s="56">
        <v>0</v>
      </c>
      <c r="AO679" s="56">
        <v>0</v>
      </c>
      <c r="AP679" s="56">
        <v>0</v>
      </c>
      <c r="AQ679" s="56">
        <v>0</v>
      </c>
      <c r="AR679" s="56">
        <v>0</v>
      </c>
      <c r="AS679" s="56">
        <v>0</v>
      </c>
      <c r="AT679" s="56">
        <v>0</v>
      </c>
      <c r="AU679" s="56">
        <v>0</v>
      </c>
      <c r="AV679" s="57">
        <v>0</v>
      </c>
      <c r="AW679" s="56">
        <v>0</v>
      </c>
      <c r="AX679" s="57">
        <v>0</v>
      </c>
      <c r="AY679" s="57">
        <v>0</v>
      </c>
      <c r="AZ679" s="56">
        <v>0</v>
      </c>
      <c r="BA679" s="56">
        <v>0</v>
      </c>
      <c r="BB679" s="56">
        <v>0</v>
      </c>
      <c r="BC679" s="34">
        <v>24.36</v>
      </c>
      <c r="BD679" s="44">
        <f t="shared" si="10"/>
        <v>0</v>
      </c>
    </row>
    <row r="680" spans="1:56" s="34" customFormat="1">
      <c r="A680" s="56">
        <v>202316</v>
      </c>
      <c r="B680" s="56">
        <v>22</v>
      </c>
      <c r="C680" s="56" t="s">
        <v>69</v>
      </c>
      <c r="D680" s="56" t="s">
        <v>948</v>
      </c>
      <c r="E680" s="56">
        <v>7</v>
      </c>
      <c r="F680" s="56">
        <v>596074672</v>
      </c>
      <c r="G680" s="56" t="s">
        <v>679</v>
      </c>
      <c r="H680" s="56" t="s">
        <v>134</v>
      </c>
      <c r="I680" s="56" t="s">
        <v>118</v>
      </c>
      <c r="J680" s="56" t="s">
        <v>116</v>
      </c>
      <c r="K680" s="56" t="s">
        <v>97</v>
      </c>
      <c r="L680" s="56" t="s">
        <v>68</v>
      </c>
      <c r="M680" s="56" t="s">
        <v>112</v>
      </c>
      <c r="N680" s="56" t="s">
        <v>68</v>
      </c>
      <c r="O680" s="56" t="s">
        <v>161</v>
      </c>
      <c r="P680" s="56" t="s">
        <v>588</v>
      </c>
      <c r="Q680" s="56" t="s">
        <v>68</v>
      </c>
      <c r="R680" s="56" t="s">
        <v>68</v>
      </c>
      <c r="S680" s="56" t="s">
        <v>204</v>
      </c>
      <c r="T680" s="56">
        <v>20</v>
      </c>
      <c r="U680" s="56">
        <v>7853</v>
      </c>
      <c r="V680" s="56" t="s">
        <v>68</v>
      </c>
      <c r="W680" s="56" t="s">
        <v>68</v>
      </c>
      <c r="X680" s="56" t="s">
        <v>112</v>
      </c>
      <c r="Y680" s="56" t="s">
        <v>112</v>
      </c>
      <c r="Z680" s="56" t="s">
        <v>161</v>
      </c>
      <c r="AA680" s="56" t="s">
        <v>677</v>
      </c>
      <c r="AB680" s="56" t="s">
        <v>738</v>
      </c>
      <c r="AC680" s="56" t="s">
        <v>68</v>
      </c>
      <c r="AD680" s="56" t="s">
        <v>68</v>
      </c>
      <c r="AE680" s="56" t="s">
        <v>68</v>
      </c>
      <c r="AF680" s="56" t="s">
        <v>68</v>
      </c>
      <c r="AG680" s="56">
        <v>347136</v>
      </c>
      <c r="AH680" s="56" t="s">
        <v>469</v>
      </c>
      <c r="AI680" s="56">
        <v>0</v>
      </c>
      <c r="AJ680" s="56">
        <v>0</v>
      </c>
      <c r="AK680" s="56">
        <v>0</v>
      </c>
      <c r="AL680" s="56">
        <v>0</v>
      </c>
      <c r="AM680" s="56">
        <v>0</v>
      </c>
      <c r="AN680" s="56">
        <v>0</v>
      </c>
      <c r="AO680" s="56">
        <v>0</v>
      </c>
      <c r="AP680" s="56">
        <v>0</v>
      </c>
      <c r="AQ680" s="56">
        <v>0</v>
      </c>
      <c r="AR680" s="56">
        <v>0</v>
      </c>
      <c r="AS680" s="56">
        <v>0</v>
      </c>
      <c r="AT680" s="56">
        <v>0</v>
      </c>
      <c r="AU680" s="56">
        <v>0</v>
      </c>
      <c r="AV680" s="57">
        <v>0</v>
      </c>
      <c r="AW680" s="56">
        <v>0</v>
      </c>
      <c r="AX680" s="57">
        <v>0</v>
      </c>
      <c r="AY680" s="57">
        <v>0</v>
      </c>
      <c r="AZ680" s="56">
        <v>0</v>
      </c>
      <c r="BA680" s="56">
        <v>0</v>
      </c>
      <c r="BB680" s="56">
        <v>0</v>
      </c>
      <c r="BC680" s="34">
        <v>24.36</v>
      </c>
      <c r="BD680" s="44">
        <f t="shared" si="10"/>
        <v>0</v>
      </c>
    </row>
    <row r="681" spans="1:56" s="34" customFormat="1">
      <c r="A681" s="56">
        <v>202316</v>
      </c>
      <c r="B681" s="56">
        <v>22</v>
      </c>
      <c r="C681" s="56" t="s">
        <v>69</v>
      </c>
      <c r="D681" s="56" t="s">
        <v>948</v>
      </c>
      <c r="E681" s="56">
        <v>7</v>
      </c>
      <c r="F681" s="56">
        <v>596074672</v>
      </c>
      <c r="G681" s="56" t="s">
        <v>679</v>
      </c>
      <c r="H681" s="56" t="s">
        <v>134</v>
      </c>
      <c r="I681" s="56" t="s">
        <v>118</v>
      </c>
      <c r="J681" s="56" t="s">
        <v>116</v>
      </c>
      <c r="K681" s="56" t="s">
        <v>97</v>
      </c>
      <c r="L681" s="56" t="s">
        <v>68</v>
      </c>
      <c r="M681" s="56" t="s">
        <v>112</v>
      </c>
      <c r="N681" s="56" t="s">
        <v>68</v>
      </c>
      <c r="O681" s="56" t="s">
        <v>161</v>
      </c>
      <c r="P681" s="56" t="s">
        <v>588</v>
      </c>
      <c r="Q681" s="56" t="s">
        <v>68</v>
      </c>
      <c r="R681" s="56" t="s">
        <v>68</v>
      </c>
      <c r="S681" s="56" t="s">
        <v>204</v>
      </c>
      <c r="T681" s="56">
        <v>20</v>
      </c>
      <c r="U681" s="56">
        <v>7853</v>
      </c>
      <c r="V681" s="56" t="s">
        <v>68</v>
      </c>
      <c r="W681" s="56" t="s">
        <v>68</v>
      </c>
      <c r="X681" s="56" t="s">
        <v>112</v>
      </c>
      <c r="Y681" s="56" t="s">
        <v>112</v>
      </c>
      <c r="Z681" s="56" t="s">
        <v>112</v>
      </c>
      <c r="AA681" s="56" t="s">
        <v>949</v>
      </c>
      <c r="AB681" s="56" t="s">
        <v>738</v>
      </c>
      <c r="AC681" s="56" t="s">
        <v>68</v>
      </c>
      <c r="AD681" s="56" t="s">
        <v>68</v>
      </c>
      <c r="AE681" s="56" t="s">
        <v>68</v>
      </c>
      <c r="AF681" s="56" t="s">
        <v>68</v>
      </c>
      <c r="AG681" s="56">
        <v>345980</v>
      </c>
      <c r="AH681" s="56" t="s">
        <v>469</v>
      </c>
      <c r="AI681" s="56">
        <v>0</v>
      </c>
      <c r="AJ681" s="56">
        <v>2</v>
      </c>
      <c r="AK681" s="56">
        <v>0</v>
      </c>
      <c r="AL681" s="56">
        <v>0</v>
      </c>
      <c r="AM681" s="56">
        <v>0</v>
      </c>
      <c r="AN681" s="56">
        <v>0</v>
      </c>
      <c r="AO681" s="56">
        <v>0</v>
      </c>
      <c r="AP681" s="56">
        <v>0</v>
      </c>
      <c r="AQ681" s="56">
        <v>0</v>
      </c>
      <c r="AR681" s="56">
        <v>0</v>
      </c>
      <c r="AS681" s="56">
        <v>0</v>
      </c>
      <c r="AT681" s="56">
        <v>0</v>
      </c>
      <c r="AU681" s="56">
        <v>0</v>
      </c>
      <c r="AV681" s="57">
        <v>0</v>
      </c>
      <c r="AW681" s="56">
        <v>0</v>
      </c>
      <c r="AX681" s="57">
        <v>0</v>
      </c>
      <c r="AY681" s="57">
        <v>48.72</v>
      </c>
      <c r="AZ681" s="56">
        <v>0</v>
      </c>
      <c r="BA681" s="56">
        <v>0</v>
      </c>
      <c r="BB681" s="56">
        <v>2</v>
      </c>
      <c r="BC681" s="34">
        <v>24.36</v>
      </c>
      <c r="BD681" s="44">
        <f t="shared" si="10"/>
        <v>0</v>
      </c>
    </row>
    <row r="682" spans="1:56" s="34" customFormat="1">
      <c r="A682" s="56">
        <v>202316</v>
      </c>
      <c r="B682" s="56">
        <v>22</v>
      </c>
      <c r="C682" s="56" t="s">
        <v>69</v>
      </c>
      <c r="D682" s="56" t="s">
        <v>948</v>
      </c>
      <c r="E682" s="56">
        <v>8</v>
      </c>
      <c r="F682" s="56">
        <v>596083743</v>
      </c>
      <c r="G682" s="56" t="s">
        <v>679</v>
      </c>
      <c r="H682" s="56" t="s">
        <v>134</v>
      </c>
      <c r="I682" s="56" t="s">
        <v>118</v>
      </c>
      <c r="J682" s="56" t="s">
        <v>116</v>
      </c>
      <c r="K682" s="56" t="s">
        <v>97</v>
      </c>
      <c r="L682" s="56" t="s">
        <v>68</v>
      </c>
      <c r="M682" s="56" t="s">
        <v>112</v>
      </c>
      <c r="N682" s="56" t="s">
        <v>68</v>
      </c>
      <c r="O682" s="56" t="s">
        <v>161</v>
      </c>
      <c r="P682" s="56" t="s">
        <v>588</v>
      </c>
      <c r="Q682" s="56" t="s">
        <v>68</v>
      </c>
      <c r="R682" s="56" t="s">
        <v>68</v>
      </c>
      <c r="S682" s="56" t="s">
        <v>204</v>
      </c>
      <c r="T682" s="56">
        <v>20</v>
      </c>
      <c r="U682" s="56">
        <v>7853</v>
      </c>
      <c r="V682" s="56" t="s">
        <v>68</v>
      </c>
      <c r="W682" s="56" t="s">
        <v>68</v>
      </c>
      <c r="X682" s="56" t="s">
        <v>112</v>
      </c>
      <c r="Y682" s="56" t="s">
        <v>112</v>
      </c>
      <c r="Z682" s="56" t="s">
        <v>161</v>
      </c>
      <c r="AA682" s="56" t="s">
        <v>677</v>
      </c>
      <c r="AB682" s="56" t="s">
        <v>738</v>
      </c>
      <c r="AC682" s="56" t="s">
        <v>68</v>
      </c>
      <c r="AD682" s="56" t="s">
        <v>68</v>
      </c>
      <c r="AE682" s="56" t="s">
        <v>68</v>
      </c>
      <c r="AF682" s="56" t="s">
        <v>68</v>
      </c>
      <c r="AG682" s="56">
        <v>347136</v>
      </c>
      <c r="AH682" s="56" t="s">
        <v>469</v>
      </c>
      <c r="AI682" s="56">
        <v>0</v>
      </c>
      <c r="AJ682" s="56">
        <v>0</v>
      </c>
      <c r="AK682" s="56">
        <v>0</v>
      </c>
      <c r="AL682" s="56">
        <v>0</v>
      </c>
      <c r="AM682" s="56">
        <v>0</v>
      </c>
      <c r="AN682" s="56">
        <v>0</v>
      </c>
      <c r="AO682" s="56">
        <v>0</v>
      </c>
      <c r="AP682" s="56">
        <v>0</v>
      </c>
      <c r="AQ682" s="56">
        <v>0</v>
      </c>
      <c r="AR682" s="56">
        <v>0</v>
      </c>
      <c r="AS682" s="56">
        <v>0</v>
      </c>
      <c r="AT682" s="56">
        <v>0</v>
      </c>
      <c r="AU682" s="56">
        <v>0</v>
      </c>
      <c r="AV682" s="57">
        <v>0</v>
      </c>
      <c r="AW682" s="56">
        <v>0</v>
      </c>
      <c r="AX682" s="57">
        <v>0</v>
      </c>
      <c r="AY682" s="57">
        <v>0</v>
      </c>
      <c r="AZ682" s="56">
        <v>0</v>
      </c>
      <c r="BA682" s="56">
        <v>0</v>
      </c>
      <c r="BB682" s="56">
        <v>0</v>
      </c>
      <c r="BC682" s="34">
        <v>31.64</v>
      </c>
      <c r="BD682" s="44">
        <f t="shared" si="10"/>
        <v>0</v>
      </c>
    </row>
    <row r="683" spans="1:56" s="34" customFormat="1">
      <c r="A683" s="56">
        <v>202316</v>
      </c>
      <c r="B683" s="56">
        <v>22</v>
      </c>
      <c r="C683" s="56" t="s">
        <v>69</v>
      </c>
      <c r="D683" s="56" t="s">
        <v>948</v>
      </c>
      <c r="E683" s="56">
        <v>8</v>
      </c>
      <c r="F683" s="56">
        <v>596083743</v>
      </c>
      <c r="G683" s="56" t="s">
        <v>679</v>
      </c>
      <c r="H683" s="56" t="s">
        <v>134</v>
      </c>
      <c r="I683" s="56" t="s">
        <v>118</v>
      </c>
      <c r="J683" s="56" t="s">
        <v>116</v>
      </c>
      <c r="K683" s="56" t="s">
        <v>97</v>
      </c>
      <c r="L683" s="56" t="s">
        <v>68</v>
      </c>
      <c r="M683" s="56" t="s">
        <v>112</v>
      </c>
      <c r="N683" s="56" t="s">
        <v>68</v>
      </c>
      <c r="O683" s="56" t="s">
        <v>161</v>
      </c>
      <c r="P683" s="56" t="s">
        <v>588</v>
      </c>
      <c r="Q683" s="56" t="s">
        <v>68</v>
      </c>
      <c r="R683" s="56" t="s">
        <v>68</v>
      </c>
      <c r="S683" s="56" t="s">
        <v>204</v>
      </c>
      <c r="T683" s="56">
        <v>20</v>
      </c>
      <c r="U683" s="56">
        <v>7853</v>
      </c>
      <c r="V683" s="56" t="s">
        <v>68</v>
      </c>
      <c r="W683" s="56" t="s">
        <v>68</v>
      </c>
      <c r="X683" s="56" t="s">
        <v>112</v>
      </c>
      <c r="Y683" s="56" t="s">
        <v>112</v>
      </c>
      <c r="Z683" s="56" t="s">
        <v>112</v>
      </c>
      <c r="AA683" s="56" t="s">
        <v>949</v>
      </c>
      <c r="AB683" s="56" t="s">
        <v>738</v>
      </c>
      <c r="AC683" s="56" t="s">
        <v>68</v>
      </c>
      <c r="AD683" s="56" t="s">
        <v>68</v>
      </c>
      <c r="AE683" s="56" t="s">
        <v>68</v>
      </c>
      <c r="AF683" s="56" t="s">
        <v>68</v>
      </c>
      <c r="AG683" s="56">
        <v>345980</v>
      </c>
      <c r="AH683" s="56" t="s">
        <v>469</v>
      </c>
      <c r="AI683" s="56">
        <v>0</v>
      </c>
      <c r="AJ683" s="56">
        <v>6</v>
      </c>
      <c r="AK683" s="56">
        <v>0</v>
      </c>
      <c r="AL683" s="56">
        <v>0</v>
      </c>
      <c r="AM683" s="56">
        <v>0</v>
      </c>
      <c r="AN683" s="56">
        <v>0</v>
      </c>
      <c r="AO683" s="56">
        <v>0</v>
      </c>
      <c r="AP683" s="56">
        <v>0</v>
      </c>
      <c r="AQ683" s="56">
        <v>0</v>
      </c>
      <c r="AR683" s="56">
        <v>0</v>
      </c>
      <c r="AS683" s="56">
        <v>0</v>
      </c>
      <c r="AT683" s="56">
        <v>0</v>
      </c>
      <c r="AU683" s="56">
        <v>0</v>
      </c>
      <c r="AV683" s="57">
        <v>0</v>
      </c>
      <c r="AW683" s="56">
        <v>0</v>
      </c>
      <c r="AX683" s="57">
        <v>0</v>
      </c>
      <c r="AY683" s="57">
        <v>189.84</v>
      </c>
      <c r="AZ683" s="56">
        <v>0</v>
      </c>
      <c r="BA683" s="56">
        <v>0</v>
      </c>
      <c r="BB683" s="56">
        <v>6</v>
      </c>
      <c r="BC683" s="34">
        <v>31.64</v>
      </c>
      <c r="BD683" s="44">
        <f t="shared" si="10"/>
        <v>0</v>
      </c>
    </row>
    <row r="684" spans="1:56" s="34" customFormat="1">
      <c r="A684" s="56">
        <v>202317</v>
      </c>
      <c r="B684" s="56">
        <v>22</v>
      </c>
      <c r="C684" s="56" t="s">
        <v>498</v>
      </c>
      <c r="D684" s="56" t="s">
        <v>1050</v>
      </c>
      <c r="E684" s="56">
        <v>1</v>
      </c>
      <c r="F684" s="56">
        <v>554708300</v>
      </c>
      <c r="G684" s="56" t="s">
        <v>699</v>
      </c>
      <c r="H684" s="56" t="s">
        <v>113</v>
      </c>
      <c r="I684" s="56" t="s">
        <v>167</v>
      </c>
      <c r="J684" s="56" t="s">
        <v>288</v>
      </c>
      <c r="K684" s="56" t="s">
        <v>85</v>
      </c>
      <c r="L684" s="56" t="s">
        <v>68</v>
      </c>
      <c r="M684" s="56" t="s">
        <v>75</v>
      </c>
      <c r="N684" s="56" t="s">
        <v>1023</v>
      </c>
      <c r="O684" s="56" t="s">
        <v>1023</v>
      </c>
      <c r="P684" s="56" t="s">
        <v>576</v>
      </c>
      <c r="Q684" s="56" t="s">
        <v>645</v>
      </c>
      <c r="R684" s="56" t="s">
        <v>646</v>
      </c>
      <c r="S684" s="56" t="s">
        <v>204</v>
      </c>
      <c r="T684" s="56">
        <v>20</v>
      </c>
      <c r="U684" s="56">
        <v>7853</v>
      </c>
      <c r="V684" s="56" t="s">
        <v>78</v>
      </c>
      <c r="W684" s="56" t="s">
        <v>79</v>
      </c>
      <c r="X684" s="56" t="s">
        <v>257</v>
      </c>
      <c r="Y684" s="56" t="s">
        <v>75</v>
      </c>
      <c r="Z684" s="56" t="s">
        <v>1023</v>
      </c>
      <c r="AA684" s="56" t="s">
        <v>1051</v>
      </c>
      <c r="AB684" s="56" t="s">
        <v>826</v>
      </c>
      <c r="AC684" s="56" t="s">
        <v>78</v>
      </c>
      <c r="AD684" s="56" t="s">
        <v>79</v>
      </c>
      <c r="AE684" s="56" t="s">
        <v>1052</v>
      </c>
      <c r="AF684" s="56" t="s">
        <v>1053</v>
      </c>
      <c r="AG684" s="56">
        <v>354445</v>
      </c>
      <c r="AH684" s="56" t="s">
        <v>469</v>
      </c>
      <c r="AI684" s="56">
        <v>0</v>
      </c>
      <c r="AJ684" s="56">
        <v>0</v>
      </c>
      <c r="AK684" s="56">
        <v>5</v>
      </c>
      <c r="AL684" s="56">
        <v>0</v>
      </c>
      <c r="AM684" s="56">
        <v>0</v>
      </c>
      <c r="AN684" s="56">
        <v>0</v>
      </c>
      <c r="AO684" s="56">
        <v>0</v>
      </c>
      <c r="AP684" s="56">
        <v>0</v>
      </c>
      <c r="AQ684" s="56">
        <v>0</v>
      </c>
      <c r="AR684" s="56">
        <v>0</v>
      </c>
      <c r="AS684" s="56">
        <v>5</v>
      </c>
      <c r="AT684" s="56">
        <v>0</v>
      </c>
      <c r="AU684" s="56">
        <v>0</v>
      </c>
      <c r="AV684" s="57">
        <v>0</v>
      </c>
      <c r="AW684" s="56">
        <v>5</v>
      </c>
      <c r="AX684" s="57">
        <v>120.8</v>
      </c>
      <c r="AY684" s="57">
        <v>120.8</v>
      </c>
      <c r="AZ684" s="56">
        <v>0</v>
      </c>
      <c r="BA684" s="56">
        <v>0</v>
      </c>
      <c r="BB684" s="56">
        <v>5</v>
      </c>
      <c r="BC684" s="34">
        <v>24.16</v>
      </c>
      <c r="BD684" s="44">
        <f t="shared" si="10"/>
        <v>0</v>
      </c>
    </row>
    <row r="685" spans="1:56" s="34" customFormat="1">
      <c r="A685" s="56">
        <v>202317</v>
      </c>
      <c r="B685" s="56">
        <v>22</v>
      </c>
      <c r="C685" s="56" t="s">
        <v>498</v>
      </c>
      <c r="D685" s="56" t="s">
        <v>1050</v>
      </c>
      <c r="E685" s="56">
        <v>2</v>
      </c>
      <c r="F685" s="56">
        <v>554708311</v>
      </c>
      <c r="G685" s="56" t="s">
        <v>699</v>
      </c>
      <c r="H685" s="56" t="s">
        <v>113</v>
      </c>
      <c r="I685" s="56" t="s">
        <v>167</v>
      </c>
      <c r="J685" s="56" t="s">
        <v>288</v>
      </c>
      <c r="K685" s="56" t="s">
        <v>85</v>
      </c>
      <c r="L685" s="56" t="s">
        <v>68</v>
      </c>
      <c r="M685" s="56" t="s">
        <v>75</v>
      </c>
      <c r="N685" s="56" t="s">
        <v>1023</v>
      </c>
      <c r="O685" s="56" t="s">
        <v>1023</v>
      </c>
      <c r="P685" s="56" t="s">
        <v>576</v>
      </c>
      <c r="Q685" s="56" t="s">
        <v>645</v>
      </c>
      <c r="R685" s="56" t="s">
        <v>646</v>
      </c>
      <c r="S685" s="56" t="s">
        <v>204</v>
      </c>
      <c r="T685" s="56">
        <v>20</v>
      </c>
      <c r="U685" s="56">
        <v>7853</v>
      </c>
      <c r="V685" s="56" t="s">
        <v>78</v>
      </c>
      <c r="W685" s="56" t="s">
        <v>79</v>
      </c>
      <c r="X685" s="56" t="s">
        <v>257</v>
      </c>
      <c r="Y685" s="56" t="s">
        <v>75</v>
      </c>
      <c r="Z685" s="56" t="s">
        <v>1023</v>
      </c>
      <c r="AA685" s="56" t="s">
        <v>1051</v>
      </c>
      <c r="AB685" s="56" t="s">
        <v>826</v>
      </c>
      <c r="AC685" s="56" t="s">
        <v>78</v>
      </c>
      <c r="AD685" s="56" t="s">
        <v>79</v>
      </c>
      <c r="AE685" s="56" t="s">
        <v>1052</v>
      </c>
      <c r="AF685" s="56" t="s">
        <v>1053</v>
      </c>
      <c r="AG685" s="56">
        <v>354445</v>
      </c>
      <c r="AH685" s="56" t="s">
        <v>469</v>
      </c>
      <c r="AI685" s="56">
        <v>0</v>
      </c>
      <c r="AJ685" s="56">
        <v>0</v>
      </c>
      <c r="AK685" s="56">
        <v>7</v>
      </c>
      <c r="AL685" s="56">
        <v>0</v>
      </c>
      <c r="AM685" s="56">
        <v>0</v>
      </c>
      <c r="AN685" s="56">
        <v>0</v>
      </c>
      <c r="AO685" s="56">
        <v>0</v>
      </c>
      <c r="AP685" s="56">
        <v>0</v>
      </c>
      <c r="AQ685" s="56">
        <v>0</v>
      </c>
      <c r="AR685" s="56">
        <v>0</v>
      </c>
      <c r="AS685" s="56">
        <v>7</v>
      </c>
      <c r="AT685" s="56">
        <v>0</v>
      </c>
      <c r="AU685" s="56">
        <v>0</v>
      </c>
      <c r="AV685" s="57">
        <v>0</v>
      </c>
      <c r="AW685" s="56">
        <v>7</v>
      </c>
      <c r="AX685" s="57">
        <v>141.82</v>
      </c>
      <c r="AY685" s="57">
        <v>141.82</v>
      </c>
      <c r="AZ685" s="56">
        <v>0</v>
      </c>
      <c r="BA685" s="56">
        <v>0</v>
      </c>
      <c r="BB685" s="56">
        <v>7</v>
      </c>
      <c r="BC685" s="34">
        <v>20.260000000000002</v>
      </c>
      <c r="BD685" s="44">
        <f t="shared" si="10"/>
        <v>0</v>
      </c>
    </row>
    <row r="686" spans="1:56" s="34" customFormat="1">
      <c r="A686" s="56">
        <v>202317</v>
      </c>
      <c r="B686" s="56">
        <v>22</v>
      </c>
      <c r="C686" s="56" t="s">
        <v>498</v>
      </c>
      <c r="D686" s="56" t="s">
        <v>1050</v>
      </c>
      <c r="E686" s="56">
        <v>3</v>
      </c>
      <c r="F686" s="56">
        <v>555101458</v>
      </c>
      <c r="G686" s="56" t="s">
        <v>628</v>
      </c>
      <c r="H686" s="56" t="s">
        <v>113</v>
      </c>
      <c r="I686" s="56" t="s">
        <v>167</v>
      </c>
      <c r="J686" s="56" t="s">
        <v>288</v>
      </c>
      <c r="K686" s="56" t="s">
        <v>85</v>
      </c>
      <c r="L686" s="56" t="s">
        <v>68</v>
      </c>
      <c r="M686" s="56" t="s">
        <v>75</v>
      </c>
      <c r="N686" s="56" t="s">
        <v>1023</v>
      </c>
      <c r="O686" s="56" t="s">
        <v>1023</v>
      </c>
      <c r="P686" s="56" t="s">
        <v>576</v>
      </c>
      <c r="Q686" s="56" t="s">
        <v>645</v>
      </c>
      <c r="R686" s="56" t="s">
        <v>646</v>
      </c>
      <c r="S686" s="56" t="s">
        <v>204</v>
      </c>
      <c r="T686" s="56">
        <v>20</v>
      </c>
      <c r="U686" s="56">
        <v>7853</v>
      </c>
      <c r="V686" s="56" t="s">
        <v>78</v>
      </c>
      <c r="W686" s="56" t="s">
        <v>79</v>
      </c>
      <c r="X686" s="56" t="s">
        <v>257</v>
      </c>
      <c r="Y686" s="56" t="s">
        <v>75</v>
      </c>
      <c r="Z686" s="56" t="s">
        <v>1023</v>
      </c>
      <c r="AA686" s="56" t="s">
        <v>1051</v>
      </c>
      <c r="AB686" s="56" t="s">
        <v>826</v>
      </c>
      <c r="AC686" s="56" t="s">
        <v>78</v>
      </c>
      <c r="AD686" s="56" t="s">
        <v>79</v>
      </c>
      <c r="AE686" s="56" t="s">
        <v>1052</v>
      </c>
      <c r="AF686" s="56" t="s">
        <v>1053</v>
      </c>
      <c r="AG686" s="56">
        <v>354445</v>
      </c>
      <c r="AH686" s="56" t="s">
        <v>469</v>
      </c>
      <c r="AI686" s="56">
        <v>0</v>
      </c>
      <c r="AJ686" s="56">
        <v>0</v>
      </c>
      <c r="AK686" s="56">
        <v>8</v>
      </c>
      <c r="AL686" s="56">
        <v>0</v>
      </c>
      <c r="AM686" s="56">
        <v>0</v>
      </c>
      <c r="AN686" s="56">
        <v>0</v>
      </c>
      <c r="AO686" s="56">
        <v>0</v>
      </c>
      <c r="AP686" s="56">
        <v>0</v>
      </c>
      <c r="AQ686" s="56">
        <v>0</v>
      </c>
      <c r="AR686" s="56">
        <v>0</v>
      </c>
      <c r="AS686" s="56">
        <v>8</v>
      </c>
      <c r="AT686" s="56">
        <v>0</v>
      </c>
      <c r="AU686" s="56">
        <v>0</v>
      </c>
      <c r="AV686" s="57">
        <v>0</v>
      </c>
      <c r="AW686" s="56">
        <v>8</v>
      </c>
      <c r="AX686" s="57">
        <v>125.6</v>
      </c>
      <c r="AY686" s="57">
        <v>125.6</v>
      </c>
      <c r="AZ686" s="56">
        <v>0</v>
      </c>
      <c r="BA686" s="56">
        <v>0</v>
      </c>
      <c r="BB686" s="56">
        <v>8</v>
      </c>
      <c r="BC686" s="34">
        <v>15.7</v>
      </c>
      <c r="BD686" s="44">
        <f t="shared" si="10"/>
        <v>0</v>
      </c>
    </row>
    <row r="687" spans="1:56" s="34" customFormat="1">
      <c r="A687" s="56">
        <v>202317</v>
      </c>
      <c r="B687" s="56">
        <v>22</v>
      </c>
      <c r="C687" s="56" t="s">
        <v>498</v>
      </c>
      <c r="D687" s="56" t="s">
        <v>1050</v>
      </c>
      <c r="E687" s="56">
        <v>4</v>
      </c>
      <c r="F687" s="56">
        <v>568287647</v>
      </c>
      <c r="G687" s="56" t="s">
        <v>714</v>
      </c>
      <c r="H687" s="56" t="s">
        <v>113</v>
      </c>
      <c r="I687" s="56" t="s">
        <v>167</v>
      </c>
      <c r="J687" s="56" t="s">
        <v>288</v>
      </c>
      <c r="K687" s="56" t="s">
        <v>85</v>
      </c>
      <c r="L687" s="56" t="s">
        <v>68</v>
      </c>
      <c r="M687" s="56" t="s">
        <v>75</v>
      </c>
      <c r="N687" s="56" t="s">
        <v>68</v>
      </c>
      <c r="O687" s="56" t="s">
        <v>1023</v>
      </c>
      <c r="P687" s="56" t="s">
        <v>576</v>
      </c>
      <c r="Q687" s="56" t="s">
        <v>68</v>
      </c>
      <c r="R687" s="56" t="s">
        <v>68</v>
      </c>
      <c r="S687" s="56" t="s">
        <v>204</v>
      </c>
      <c r="T687" s="56">
        <v>20</v>
      </c>
      <c r="U687" s="56">
        <v>7853</v>
      </c>
      <c r="V687" s="56" t="s">
        <v>629</v>
      </c>
      <c r="W687" s="56" t="s">
        <v>100</v>
      </c>
      <c r="X687" s="56" t="s">
        <v>257</v>
      </c>
      <c r="Y687" s="56" t="s">
        <v>75</v>
      </c>
      <c r="Z687" s="56" t="s">
        <v>1023</v>
      </c>
      <c r="AA687" s="56" t="s">
        <v>677</v>
      </c>
      <c r="AB687" s="56" t="s">
        <v>826</v>
      </c>
      <c r="AC687" s="56" t="s">
        <v>78</v>
      </c>
      <c r="AD687" s="56" t="s">
        <v>79</v>
      </c>
      <c r="AE687" s="56" t="s">
        <v>68</v>
      </c>
      <c r="AF687" s="56" t="s">
        <v>68</v>
      </c>
      <c r="AG687" s="56">
        <v>354445</v>
      </c>
      <c r="AH687" s="56" t="s">
        <v>469</v>
      </c>
      <c r="AI687" s="56">
        <v>0</v>
      </c>
      <c r="AJ687" s="56">
        <v>0</v>
      </c>
      <c r="AK687" s="56">
        <v>0</v>
      </c>
      <c r="AL687" s="56">
        <v>4</v>
      </c>
      <c r="AM687" s="56">
        <v>4</v>
      </c>
      <c r="AN687" s="56">
        <v>0</v>
      </c>
      <c r="AO687" s="56">
        <v>0</v>
      </c>
      <c r="AP687" s="56">
        <v>0</v>
      </c>
      <c r="AQ687" s="56">
        <v>0</v>
      </c>
      <c r="AR687" s="56">
        <v>0</v>
      </c>
      <c r="AS687" s="56">
        <v>0</v>
      </c>
      <c r="AT687" s="56">
        <v>0</v>
      </c>
      <c r="AU687" s="56">
        <v>4</v>
      </c>
      <c r="AV687" s="57">
        <v>170.44</v>
      </c>
      <c r="AW687" s="56">
        <v>0</v>
      </c>
      <c r="AX687" s="57">
        <v>0</v>
      </c>
      <c r="AY687" s="57">
        <v>170.44</v>
      </c>
      <c r="AZ687" s="56">
        <v>0</v>
      </c>
      <c r="BA687" s="56">
        <v>0</v>
      </c>
      <c r="BB687" s="56">
        <v>0</v>
      </c>
      <c r="BC687" s="34">
        <v>42.61</v>
      </c>
      <c r="BD687" s="44">
        <f t="shared" si="10"/>
        <v>0</v>
      </c>
    </row>
    <row r="688" spans="1:56" s="34" customFormat="1">
      <c r="A688" s="56">
        <v>202317</v>
      </c>
      <c r="B688" s="56">
        <v>22</v>
      </c>
      <c r="C688" s="56" t="s">
        <v>498</v>
      </c>
      <c r="D688" s="56" t="s">
        <v>1050</v>
      </c>
      <c r="E688" s="56">
        <v>5</v>
      </c>
      <c r="F688" s="56">
        <v>585914719</v>
      </c>
      <c r="G688" s="56" t="s">
        <v>701</v>
      </c>
      <c r="H688" s="56" t="s">
        <v>113</v>
      </c>
      <c r="I688" s="56" t="s">
        <v>167</v>
      </c>
      <c r="J688" s="56" t="s">
        <v>288</v>
      </c>
      <c r="K688" s="56" t="s">
        <v>85</v>
      </c>
      <c r="L688" s="56" t="s">
        <v>68</v>
      </c>
      <c r="M688" s="56" t="s">
        <v>75</v>
      </c>
      <c r="N688" s="56" t="s">
        <v>1023</v>
      </c>
      <c r="O688" s="56" t="s">
        <v>1023</v>
      </c>
      <c r="P688" s="56" t="s">
        <v>576</v>
      </c>
      <c r="Q688" s="56" t="s">
        <v>645</v>
      </c>
      <c r="R688" s="56" t="s">
        <v>646</v>
      </c>
      <c r="S688" s="56" t="s">
        <v>204</v>
      </c>
      <c r="T688" s="56">
        <v>20</v>
      </c>
      <c r="U688" s="56">
        <v>7853</v>
      </c>
      <c r="V688" s="56" t="s">
        <v>78</v>
      </c>
      <c r="W688" s="56" t="s">
        <v>79</v>
      </c>
      <c r="X688" s="56" t="s">
        <v>257</v>
      </c>
      <c r="Y688" s="56" t="s">
        <v>75</v>
      </c>
      <c r="Z688" s="56" t="s">
        <v>1023</v>
      </c>
      <c r="AA688" s="56" t="s">
        <v>1051</v>
      </c>
      <c r="AB688" s="56" t="s">
        <v>826</v>
      </c>
      <c r="AC688" s="56" t="s">
        <v>78</v>
      </c>
      <c r="AD688" s="56" t="s">
        <v>79</v>
      </c>
      <c r="AE688" s="56" t="s">
        <v>1052</v>
      </c>
      <c r="AF688" s="56" t="s">
        <v>1053</v>
      </c>
      <c r="AG688" s="56">
        <v>354445</v>
      </c>
      <c r="AH688" s="56" t="s">
        <v>469</v>
      </c>
      <c r="AI688" s="56">
        <v>0</v>
      </c>
      <c r="AJ688" s="56">
        <v>0</v>
      </c>
      <c r="AK688" s="56">
        <v>2</v>
      </c>
      <c r="AL688" s="56">
        <v>0</v>
      </c>
      <c r="AM688" s="56">
        <v>0</v>
      </c>
      <c r="AN688" s="56">
        <v>0</v>
      </c>
      <c r="AO688" s="56">
        <v>0</v>
      </c>
      <c r="AP688" s="56">
        <v>0</v>
      </c>
      <c r="AQ688" s="56">
        <v>0</v>
      </c>
      <c r="AR688" s="56">
        <v>0</v>
      </c>
      <c r="AS688" s="56">
        <v>2</v>
      </c>
      <c r="AT688" s="56">
        <v>0</v>
      </c>
      <c r="AU688" s="56">
        <v>0</v>
      </c>
      <c r="AV688" s="57">
        <v>0</v>
      </c>
      <c r="AW688" s="56">
        <v>2</v>
      </c>
      <c r="AX688" s="57">
        <v>68.959999999999994</v>
      </c>
      <c r="AY688" s="57">
        <v>68.959999999999994</v>
      </c>
      <c r="AZ688" s="56">
        <v>0</v>
      </c>
      <c r="BA688" s="56">
        <v>0</v>
      </c>
      <c r="BB688" s="56">
        <v>2</v>
      </c>
      <c r="BC688" s="34">
        <v>34.479999999999997</v>
      </c>
      <c r="BD688" s="44">
        <f t="shared" si="10"/>
        <v>0</v>
      </c>
    </row>
    <row r="689" spans="1:56" s="34" customFormat="1">
      <c r="A689" s="56">
        <v>202317</v>
      </c>
      <c r="B689" s="56">
        <v>22</v>
      </c>
      <c r="C689" s="56" t="s">
        <v>498</v>
      </c>
      <c r="D689" s="56" t="s">
        <v>1050</v>
      </c>
      <c r="E689" s="56">
        <v>6</v>
      </c>
      <c r="F689" s="56">
        <v>586124680</v>
      </c>
      <c r="G689" s="56" t="s">
        <v>729</v>
      </c>
      <c r="H689" s="56" t="s">
        <v>113</v>
      </c>
      <c r="I689" s="56" t="s">
        <v>167</v>
      </c>
      <c r="J689" s="56" t="s">
        <v>288</v>
      </c>
      <c r="K689" s="56" t="s">
        <v>85</v>
      </c>
      <c r="L689" s="56" t="s">
        <v>68</v>
      </c>
      <c r="M689" s="56" t="s">
        <v>75</v>
      </c>
      <c r="N689" s="56" t="s">
        <v>68</v>
      </c>
      <c r="O689" s="56" t="s">
        <v>1023</v>
      </c>
      <c r="P689" s="56" t="s">
        <v>576</v>
      </c>
      <c r="Q689" s="56" t="s">
        <v>68</v>
      </c>
      <c r="R689" s="56" t="s">
        <v>68</v>
      </c>
      <c r="S689" s="56" t="s">
        <v>204</v>
      </c>
      <c r="T689" s="56">
        <v>20</v>
      </c>
      <c r="U689" s="56">
        <v>7853</v>
      </c>
      <c r="V689" s="56" t="s">
        <v>629</v>
      </c>
      <c r="W689" s="56" t="s">
        <v>630</v>
      </c>
      <c r="X689" s="56" t="s">
        <v>257</v>
      </c>
      <c r="Y689" s="56" t="s">
        <v>75</v>
      </c>
      <c r="Z689" s="56" t="s">
        <v>1023</v>
      </c>
      <c r="AA689" s="56" t="s">
        <v>677</v>
      </c>
      <c r="AB689" s="56" t="s">
        <v>826</v>
      </c>
      <c r="AC689" s="56" t="s">
        <v>78</v>
      </c>
      <c r="AD689" s="56" t="s">
        <v>79</v>
      </c>
      <c r="AE689" s="56" t="s">
        <v>68</v>
      </c>
      <c r="AF689" s="56" t="s">
        <v>68</v>
      </c>
      <c r="AG689" s="56">
        <v>354445</v>
      </c>
      <c r="AH689" s="56" t="s">
        <v>469</v>
      </c>
      <c r="AI689" s="56">
        <v>0</v>
      </c>
      <c r="AJ689" s="56">
        <v>0</v>
      </c>
      <c r="AK689" s="56">
        <v>0</v>
      </c>
      <c r="AL689" s="56">
        <v>3</v>
      </c>
      <c r="AM689" s="56">
        <v>0</v>
      </c>
      <c r="AN689" s="56">
        <v>0</v>
      </c>
      <c r="AO689" s="56">
        <v>0</v>
      </c>
      <c r="AP689" s="56">
        <v>0</v>
      </c>
      <c r="AQ689" s="56">
        <v>3</v>
      </c>
      <c r="AR689" s="56">
        <v>0</v>
      </c>
      <c r="AS689" s="56">
        <v>0</v>
      </c>
      <c r="AT689" s="56">
        <v>0</v>
      </c>
      <c r="AU689" s="56">
        <v>0</v>
      </c>
      <c r="AV689" s="57">
        <v>0</v>
      </c>
      <c r="AW689" s="56">
        <v>3</v>
      </c>
      <c r="AX689" s="57">
        <v>97.08</v>
      </c>
      <c r="AY689" s="57">
        <v>97.08</v>
      </c>
      <c r="AZ689" s="56">
        <v>0</v>
      </c>
      <c r="BA689" s="56">
        <v>0</v>
      </c>
      <c r="BB689" s="56">
        <v>0</v>
      </c>
      <c r="BC689" s="34">
        <v>32.36</v>
      </c>
      <c r="BD689" s="44">
        <f t="shared" si="10"/>
        <v>0</v>
      </c>
    </row>
    <row r="690" spans="1:56" s="34" customFormat="1">
      <c r="A690" s="56">
        <v>202317</v>
      </c>
      <c r="B690" s="56">
        <v>22</v>
      </c>
      <c r="C690" s="56" t="s">
        <v>69</v>
      </c>
      <c r="D690" s="56" t="s">
        <v>1136</v>
      </c>
      <c r="E690" s="56">
        <v>1</v>
      </c>
      <c r="F690" s="56">
        <v>563777439</v>
      </c>
      <c r="G690" s="56" t="s">
        <v>670</v>
      </c>
      <c r="H690" s="56" t="s">
        <v>113</v>
      </c>
      <c r="I690" s="56" t="s">
        <v>97</v>
      </c>
      <c r="J690" s="56" t="s">
        <v>288</v>
      </c>
      <c r="K690" s="56" t="s">
        <v>185</v>
      </c>
      <c r="L690" s="56" t="s">
        <v>68</v>
      </c>
      <c r="M690" s="56" t="s">
        <v>257</v>
      </c>
      <c r="N690" s="56" t="s">
        <v>68</v>
      </c>
      <c r="O690" s="56" t="s">
        <v>85</v>
      </c>
      <c r="P690" s="56" t="s">
        <v>591</v>
      </c>
      <c r="Q690" s="56" t="s">
        <v>68</v>
      </c>
      <c r="R690" s="56" t="s">
        <v>68</v>
      </c>
      <c r="S690" s="56" t="s">
        <v>204</v>
      </c>
      <c r="T690" s="56">
        <v>20</v>
      </c>
      <c r="U690" s="56">
        <v>7853</v>
      </c>
      <c r="V690" s="56" t="s">
        <v>629</v>
      </c>
      <c r="W690" s="56" t="s">
        <v>671</v>
      </c>
      <c r="X690" s="56" t="s">
        <v>257</v>
      </c>
      <c r="Y690" s="56" t="s">
        <v>257</v>
      </c>
      <c r="Z690" s="56" t="s">
        <v>167</v>
      </c>
      <c r="AA690" s="56" t="s">
        <v>677</v>
      </c>
      <c r="AB690" s="56" t="s">
        <v>703</v>
      </c>
      <c r="AC690" s="56" t="s">
        <v>68</v>
      </c>
      <c r="AD690" s="56" t="s">
        <v>68</v>
      </c>
      <c r="AE690" s="56" t="s">
        <v>68</v>
      </c>
      <c r="AF690" s="56" t="s">
        <v>68</v>
      </c>
      <c r="AG690" s="56">
        <v>347871</v>
      </c>
      <c r="AH690" s="56" t="s">
        <v>469</v>
      </c>
      <c r="AI690" s="56">
        <v>0</v>
      </c>
      <c r="AJ690" s="56">
        <v>0</v>
      </c>
      <c r="AK690" s="56">
        <v>0</v>
      </c>
      <c r="AL690" s="56">
        <v>5</v>
      </c>
      <c r="AM690" s="56">
        <v>0</v>
      </c>
      <c r="AN690" s="56">
        <v>0</v>
      </c>
      <c r="AO690" s="56">
        <v>0</v>
      </c>
      <c r="AP690" s="56">
        <v>0</v>
      </c>
      <c r="AQ690" s="56">
        <v>5</v>
      </c>
      <c r="AR690" s="56">
        <v>0</v>
      </c>
      <c r="AS690" s="56">
        <v>0</v>
      </c>
      <c r="AT690" s="56">
        <v>0</v>
      </c>
      <c r="AU690" s="56">
        <v>0</v>
      </c>
      <c r="AV690" s="57">
        <v>0</v>
      </c>
      <c r="AW690" s="56">
        <v>5</v>
      </c>
      <c r="AX690" s="57">
        <v>122.5</v>
      </c>
      <c r="AY690" s="57">
        <v>122.5</v>
      </c>
      <c r="AZ690" s="56">
        <v>0</v>
      </c>
      <c r="BA690" s="56">
        <v>0</v>
      </c>
      <c r="BB690" s="56">
        <v>0</v>
      </c>
      <c r="BC690" s="34">
        <v>24.5</v>
      </c>
      <c r="BD690" s="44">
        <f t="shared" si="10"/>
        <v>0</v>
      </c>
    </row>
    <row r="691" spans="1:56" s="34" customFormat="1">
      <c r="A691" s="56">
        <v>202317</v>
      </c>
      <c r="B691" s="56">
        <v>22</v>
      </c>
      <c r="C691" s="56" t="s">
        <v>69</v>
      </c>
      <c r="D691" s="56" t="s">
        <v>1136</v>
      </c>
      <c r="E691" s="56">
        <v>2</v>
      </c>
      <c r="F691" s="56">
        <v>596065132</v>
      </c>
      <c r="G691" s="56" t="s">
        <v>633</v>
      </c>
      <c r="H691" s="56" t="s">
        <v>113</v>
      </c>
      <c r="I691" s="56" t="s">
        <v>97</v>
      </c>
      <c r="J691" s="56" t="s">
        <v>288</v>
      </c>
      <c r="K691" s="56" t="s">
        <v>185</v>
      </c>
      <c r="L691" s="56" t="s">
        <v>68</v>
      </c>
      <c r="M691" s="56" t="s">
        <v>257</v>
      </c>
      <c r="N691" s="56" t="s">
        <v>167</v>
      </c>
      <c r="O691" s="56" t="s">
        <v>85</v>
      </c>
      <c r="P691" s="56" t="s">
        <v>591</v>
      </c>
      <c r="Q691" s="56" t="s">
        <v>635</v>
      </c>
      <c r="R691" s="56" t="s">
        <v>636</v>
      </c>
      <c r="S691" s="56" t="s">
        <v>204</v>
      </c>
      <c r="T691" s="56">
        <v>20</v>
      </c>
      <c r="U691" s="56">
        <v>7853</v>
      </c>
      <c r="V691" s="56" t="s">
        <v>68</v>
      </c>
      <c r="W691" s="56" t="s">
        <v>68</v>
      </c>
      <c r="X691" s="56" t="s">
        <v>257</v>
      </c>
      <c r="Y691" s="56" t="s">
        <v>257</v>
      </c>
      <c r="Z691" s="56" t="s">
        <v>167</v>
      </c>
      <c r="AA691" s="56" t="s">
        <v>1137</v>
      </c>
      <c r="AB691" s="56" t="s">
        <v>703</v>
      </c>
      <c r="AC691" s="56" t="s">
        <v>68</v>
      </c>
      <c r="AD691" s="56" t="s">
        <v>68</v>
      </c>
      <c r="AE691" s="56" t="s">
        <v>1138</v>
      </c>
      <c r="AF691" s="56" t="s">
        <v>1139</v>
      </c>
      <c r="AG691" s="56">
        <v>347871</v>
      </c>
      <c r="AH691" s="56" t="s">
        <v>469</v>
      </c>
      <c r="AI691" s="56">
        <v>0</v>
      </c>
      <c r="AJ691" s="56">
        <v>10</v>
      </c>
      <c r="AK691" s="56">
        <v>0</v>
      </c>
      <c r="AL691" s="56">
        <v>0</v>
      </c>
      <c r="AM691" s="56">
        <v>0</v>
      </c>
      <c r="AN691" s="56">
        <v>0</v>
      </c>
      <c r="AO691" s="56">
        <v>0</v>
      </c>
      <c r="AP691" s="56">
        <v>0</v>
      </c>
      <c r="AQ691" s="56">
        <v>0</v>
      </c>
      <c r="AR691" s="56">
        <v>0</v>
      </c>
      <c r="AS691" s="56">
        <v>0</v>
      </c>
      <c r="AT691" s="56">
        <v>0</v>
      </c>
      <c r="AU691" s="56">
        <v>0</v>
      </c>
      <c r="AV691" s="57">
        <v>0</v>
      </c>
      <c r="AW691" s="56">
        <v>0</v>
      </c>
      <c r="AX691" s="57">
        <v>0</v>
      </c>
      <c r="AY691" s="57">
        <v>316.39999999999998</v>
      </c>
      <c r="AZ691" s="56">
        <v>0</v>
      </c>
      <c r="BA691" s="56">
        <v>0</v>
      </c>
      <c r="BB691" s="56">
        <v>10</v>
      </c>
      <c r="BC691" s="34">
        <v>31.64</v>
      </c>
      <c r="BD691" s="44">
        <f t="shared" si="10"/>
        <v>0</v>
      </c>
    </row>
    <row r="692" spans="1:56" s="34" customFormat="1">
      <c r="A692" s="56">
        <v>202317</v>
      </c>
      <c r="B692" s="56">
        <v>22</v>
      </c>
      <c r="C692" s="56" t="s">
        <v>69</v>
      </c>
      <c r="D692" s="56" t="s">
        <v>1136</v>
      </c>
      <c r="E692" s="56">
        <v>3</v>
      </c>
      <c r="F692" s="56">
        <v>596066252</v>
      </c>
      <c r="G692" s="56" t="s">
        <v>633</v>
      </c>
      <c r="H692" s="56" t="s">
        <v>113</v>
      </c>
      <c r="I692" s="56" t="s">
        <v>97</v>
      </c>
      <c r="J692" s="56" t="s">
        <v>288</v>
      </c>
      <c r="K692" s="56" t="s">
        <v>185</v>
      </c>
      <c r="L692" s="56" t="s">
        <v>68</v>
      </c>
      <c r="M692" s="56" t="s">
        <v>257</v>
      </c>
      <c r="N692" s="56" t="s">
        <v>167</v>
      </c>
      <c r="O692" s="56" t="s">
        <v>85</v>
      </c>
      <c r="P692" s="56" t="s">
        <v>591</v>
      </c>
      <c r="Q692" s="56" t="s">
        <v>635</v>
      </c>
      <c r="R692" s="56" t="s">
        <v>636</v>
      </c>
      <c r="S692" s="56" t="s">
        <v>204</v>
      </c>
      <c r="T692" s="56">
        <v>20</v>
      </c>
      <c r="U692" s="56">
        <v>7853</v>
      </c>
      <c r="V692" s="56" t="s">
        <v>68</v>
      </c>
      <c r="W692" s="56" t="s">
        <v>68</v>
      </c>
      <c r="X692" s="56" t="s">
        <v>257</v>
      </c>
      <c r="Y692" s="56" t="s">
        <v>257</v>
      </c>
      <c r="Z692" s="56" t="s">
        <v>167</v>
      </c>
      <c r="AA692" s="56" t="s">
        <v>1137</v>
      </c>
      <c r="AB692" s="56" t="s">
        <v>703</v>
      </c>
      <c r="AC692" s="56" t="s">
        <v>68</v>
      </c>
      <c r="AD692" s="56" t="s">
        <v>68</v>
      </c>
      <c r="AE692" s="56" t="s">
        <v>1138</v>
      </c>
      <c r="AF692" s="56" t="s">
        <v>1139</v>
      </c>
      <c r="AG692" s="56">
        <v>347871</v>
      </c>
      <c r="AH692" s="56" t="s">
        <v>469</v>
      </c>
      <c r="AI692" s="56">
        <v>0</v>
      </c>
      <c r="AJ692" s="56">
        <v>15</v>
      </c>
      <c r="AK692" s="56">
        <v>0</v>
      </c>
      <c r="AL692" s="56">
        <v>0</v>
      </c>
      <c r="AM692" s="56">
        <v>0</v>
      </c>
      <c r="AN692" s="56">
        <v>0</v>
      </c>
      <c r="AO692" s="56">
        <v>0</v>
      </c>
      <c r="AP692" s="56">
        <v>0</v>
      </c>
      <c r="AQ692" s="56">
        <v>0</v>
      </c>
      <c r="AR692" s="56">
        <v>0</v>
      </c>
      <c r="AS692" s="56">
        <v>0</v>
      </c>
      <c r="AT692" s="56">
        <v>0</v>
      </c>
      <c r="AU692" s="56">
        <v>0</v>
      </c>
      <c r="AV692" s="57">
        <v>0</v>
      </c>
      <c r="AW692" s="56">
        <v>0</v>
      </c>
      <c r="AX692" s="57">
        <v>0</v>
      </c>
      <c r="AY692" s="57">
        <v>546.6</v>
      </c>
      <c r="AZ692" s="56">
        <v>0</v>
      </c>
      <c r="BA692" s="56">
        <v>0</v>
      </c>
      <c r="BB692" s="56">
        <v>15</v>
      </c>
      <c r="BC692" s="34">
        <v>36.44</v>
      </c>
      <c r="BD692" s="44">
        <f t="shared" si="10"/>
        <v>0</v>
      </c>
    </row>
    <row r="693" spans="1:56" s="34" customFormat="1">
      <c r="A693" s="56">
        <v>202317</v>
      </c>
      <c r="B693" s="56">
        <v>22</v>
      </c>
      <c r="C693" s="56" t="s">
        <v>69</v>
      </c>
      <c r="D693" s="56" t="s">
        <v>1136</v>
      </c>
      <c r="E693" s="56">
        <v>4</v>
      </c>
      <c r="F693" s="56">
        <v>596066253</v>
      </c>
      <c r="G693" s="56" t="s">
        <v>679</v>
      </c>
      <c r="H693" s="56" t="s">
        <v>113</v>
      </c>
      <c r="I693" s="56" t="s">
        <v>97</v>
      </c>
      <c r="J693" s="56" t="s">
        <v>288</v>
      </c>
      <c r="K693" s="56" t="s">
        <v>185</v>
      </c>
      <c r="L693" s="56" t="s">
        <v>68</v>
      </c>
      <c r="M693" s="56" t="s">
        <v>257</v>
      </c>
      <c r="N693" s="56" t="s">
        <v>167</v>
      </c>
      <c r="O693" s="56" t="s">
        <v>85</v>
      </c>
      <c r="P693" s="56" t="s">
        <v>591</v>
      </c>
      <c r="Q693" s="56" t="s">
        <v>635</v>
      </c>
      <c r="R693" s="56" t="s">
        <v>636</v>
      </c>
      <c r="S693" s="56" t="s">
        <v>204</v>
      </c>
      <c r="T693" s="56">
        <v>20</v>
      </c>
      <c r="U693" s="56">
        <v>7853</v>
      </c>
      <c r="V693" s="56" t="s">
        <v>68</v>
      </c>
      <c r="W693" s="56" t="s">
        <v>68</v>
      </c>
      <c r="X693" s="56" t="s">
        <v>257</v>
      </c>
      <c r="Y693" s="56" t="s">
        <v>257</v>
      </c>
      <c r="Z693" s="56" t="s">
        <v>167</v>
      </c>
      <c r="AA693" s="56" t="s">
        <v>1137</v>
      </c>
      <c r="AB693" s="56" t="s">
        <v>703</v>
      </c>
      <c r="AC693" s="56" t="s">
        <v>68</v>
      </c>
      <c r="AD693" s="56" t="s">
        <v>68</v>
      </c>
      <c r="AE693" s="56" t="s">
        <v>1138</v>
      </c>
      <c r="AF693" s="56" t="s">
        <v>1139</v>
      </c>
      <c r="AG693" s="56">
        <v>347871</v>
      </c>
      <c r="AH693" s="56" t="s">
        <v>469</v>
      </c>
      <c r="AI693" s="56">
        <v>0</v>
      </c>
      <c r="AJ693" s="56">
        <v>7</v>
      </c>
      <c r="AK693" s="56">
        <v>0</v>
      </c>
      <c r="AL693" s="56">
        <v>0</v>
      </c>
      <c r="AM693" s="56">
        <v>0</v>
      </c>
      <c r="AN693" s="56">
        <v>0</v>
      </c>
      <c r="AO693" s="56">
        <v>0</v>
      </c>
      <c r="AP693" s="56">
        <v>0</v>
      </c>
      <c r="AQ693" s="56">
        <v>0</v>
      </c>
      <c r="AR693" s="56">
        <v>0</v>
      </c>
      <c r="AS693" s="56">
        <v>0</v>
      </c>
      <c r="AT693" s="56">
        <v>0</v>
      </c>
      <c r="AU693" s="56">
        <v>0</v>
      </c>
      <c r="AV693" s="57">
        <v>0</v>
      </c>
      <c r="AW693" s="56">
        <v>0</v>
      </c>
      <c r="AX693" s="57">
        <v>0</v>
      </c>
      <c r="AY693" s="57">
        <v>203.35</v>
      </c>
      <c r="AZ693" s="56">
        <v>0</v>
      </c>
      <c r="BA693" s="56">
        <v>0</v>
      </c>
      <c r="BB693" s="56">
        <v>7</v>
      </c>
      <c r="BC693" s="34">
        <v>29.05</v>
      </c>
      <c r="BD693" s="44">
        <f t="shared" si="10"/>
        <v>0</v>
      </c>
    </row>
    <row r="694" spans="1:56" s="34" customFormat="1">
      <c r="A694" s="56">
        <v>202317</v>
      </c>
      <c r="B694" s="56">
        <v>22</v>
      </c>
      <c r="C694" s="56" t="s">
        <v>69</v>
      </c>
      <c r="D694" s="56" t="s">
        <v>1136</v>
      </c>
      <c r="E694" s="56">
        <v>5</v>
      </c>
      <c r="F694" s="56">
        <v>596066254</v>
      </c>
      <c r="G694" s="56" t="s">
        <v>679</v>
      </c>
      <c r="H694" s="56" t="s">
        <v>113</v>
      </c>
      <c r="I694" s="56" t="s">
        <v>97</v>
      </c>
      <c r="J694" s="56" t="s">
        <v>288</v>
      </c>
      <c r="K694" s="56" t="s">
        <v>185</v>
      </c>
      <c r="L694" s="56" t="s">
        <v>68</v>
      </c>
      <c r="M694" s="56" t="s">
        <v>257</v>
      </c>
      <c r="N694" s="56" t="s">
        <v>68</v>
      </c>
      <c r="O694" s="56" t="s">
        <v>85</v>
      </c>
      <c r="P694" s="56" t="s">
        <v>591</v>
      </c>
      <c r="Q694" s="56" t="s">
        <v>68</v>
      </c>
      <c r="R694" s="56" t="s">
        <v>68</v>
      </c>
      <c r="S694" s="56" t="s">
        <v>204</v>
      </c>
      <c r="T694" s="56">
        <v>20</v>
      </c>
      <c r="U694" s="56">
        <v>7853</v>
      </c>
      <c r="V694" s="56" t="s">
        <v>629</v>
      </c>
      <c r="W694" s="56" t="s">
        <v>100</v>
      </c>
      <c r="X694" s="56" t="s">
        <v>257</v>
      </c>
      <c r="Y694" s="56" t="s">
        <v>257</v>
      </c>
      <c r="Z694" s="56" t="s">
        <v>167</v>
      </c>
      <c r="AA694" s="56" t="s">
        <v>677</v>
      </c>
      <c r="AB694" s="56" t="s">
        <v>703</v>
      </c>
      <c r="AC694" s="56" t="s">
        <v>68</v>
      </c>
      <c r="AD694" s="56" t="s">
        <v>68</v>
      </c>
      <c r="AE694" s="56" t="s">
        <v>68</v>
      </c>
      <c r="AF694" s="56" t="s">
        <v>68</v>
      </c>
      <c r="AG694" s="56">
        <v>347871</v>
      </c>
      <c r="AH694" s="56" t="s">
        <v>469</v>
      </c>
      <c r="AI694" s="56">
        <v>0</v>
      </c>
      <c r="AJ694" s="56">
        <v>0</v>
      </c>
      <c r="AK694" s="56">
        <v>0</v>
      </c>
      <c r="AL694" s="56">
        <v>7</v>
      </c>
      <c r="AM694" s="56">
        <v>7</v>
      </c>
      <c r="AN694" s="56">
        <v>0</v>
      </c>
      <c r="AO694" s="56">
        <v>0</v>
      </c>
      <c r="AP694" s="56">
        <v>0</v>
      </c>
      <c r="AQ694" s="56">
        <v>0</v>
      </c>
      <c r="AR694" s="56">
        <v>0</v>
      </c>
      <c r="AS694" s="56">
        <v>0</v>
      </c>
      <c r="AT694" s="56">
        <v>0</v>
      </c>
      <c r="AU694" s="56">
        <v>7</v>
      </c>
      <c r="AV694" s="57">
        <v>255.08</v>
      </c>
      <c r="AW694" s="56">
        <v>0</v>
      </c>
      <c r="AX694" s="57">
        <v>0</v>
      </c>
      <c r="AY694" s="57">
        <v>255.08</v>
      </c>
      <c r="AZ694" s="56">
        <v>0</v>
      </c>
      <c r="BA694" s="56">
        <v>0</v>
      </c>
      <c r="BB694" s="56">
        <v>0</v>
      </c>
      <c r="BC694" s="34">
        <v>36.44</v>
      </c>
      <c r="BD694" s="44">
        <f t="shared" si="10"/>
        <v>0</v>
      </c>
    </row>
    <row r="695" spans="1:56" s="34" customFormat="1">
      <c r="A695" s="56">
        <v>202317</v>
      </c>
      <c r="B695" s="56">
        <v>22</v>
      </c>
      <c r="C695" s="56" t="s">
        <v>69</v>
      </c>
      <c r="D695" s="56" t="s">
        <v>1136</v>
      </c>
      <c r="E695" s="56">
        <v>6</v>
      </c>
      <c r="F695" s="56">
        <v>596074669</v>
      </c>
      <c r="G695" s="56" t="s">
        <v>633</v>
      </c>
      <c r="H695" s="56" t="s">
        <v>113</v>
      </c>
      <c r="I695" s="56" t="s">
        <v>97</v>
      </c>
      <c r="J695" s="56" t="s">
        <v>288</v>
      </c>
      <c r="K695" s="56" t="s">
        <v>185</v>
      </c>
      <c r="L695" s="56" t="s">
        <v>68</v>
      </c>
      <c r="M695" s="56" t="s">
        <v>257</v>
      </c>
      <c r="N695" s="56" t="s">
        <v>167</v>
      </c>
      <c r="O695" s="56" t="s">
        <v>85</v>
      </c>
      <c r="P695" s="56" t="s">
        <v>591</v>
      </c>
      <c r="Q695" s="56" t="s">
        <v>635</v>
      </c>
      <c r="R695" s="56" t="s">
        <v>636</v>
      </c>
      <c r="S695" s="56" t="s">
        <v>204</v>
      </c>
      <c r="T695" s="56">
        <v>20</v>
      </c>
      <c r="U695" s="56">
        <v>7853</v>
      </c>
      <c r="V695" s="56" t="s">
        <v>68</v>
      </c>
      <c r="W695" s="56" t="s">
        <v>68</v>
      </c>
      <c r="X695" s="56" t="s">
        <v>257</v>
      </c>
      <c r="Y695" s="56" t="s">
        <v>257</v>
      </c>
      <c r="Z695" s="56" t="s">
        <v>167</v>
      </c>
      <c r="AA695" s="56" t="s">
        <v>1137</v>
      </c>
      <c r="AB695" s="56" t="s">
        <v>703</v>
      </c>
      <c r="AC695" s="56" t="s">
        <v>68</v>
      </c>
      <c r="AD695" s="56" t="s">
        <v>68</v>
      </c>
      <c r="AE695" s="56" t="s">
        <v>1138</v>
      </c>
      <c r="AF695" s="56" t="s">
        <v>1139</v>
      </c>
      <c r="AG695" s="56">
        <v>347871</v>
      </c>
      <c r="AH695" s="56" t="s">
        <v>469</v>
      </c>
      <c r="AI695" s="56">
        <v>0</v>
      </c>
      <c r="AJ695" s="56">
        <v>2</v>
      </c>
      <c r="AK695" s="56">
        <v>0</v>
      </c>
      <c r="AL695" s="56">
        <v>0</v>
      </c>
      <c r="AM695" s="56">
        <v>0</v>
      </c>
      <c r="AN695" s="56">
        <v>0</v>
      </c>
      <c r="AO695" s="56">
        <v>0</v>
      </c>
      <c r="AP695" s="56">
        <v>0</v>
      </c>
      <c r="AQ695" s="56">
        <v>0</v>
      </c>
      <c r="AR695" s="56">
        <v>0</v>
      </c>
      <c r="AS695" s="56">
        <v>0</v>
      </c>
      <c r="AT695" s="56">
        <v>0</v>
      </c>
      <c r="AU695" s="56">
        <v>0</v>
      </c>
      <c r="AV695" s="57">
        <v>0</v>
      </c>
      <c r="AW695" s="56">
        <v>0</v>
      </c>
      <c r="AX695" s="57">
        <v>0</v>
      </c>
      <c r="AY695" s="57">
        <v>48.72</v>
      </c>
      <c r="AZ695" s="56">
        <v>0</v>
      </c>
      <c r="BA695" s="56">
        <v>0</v>
      </c>
      <c r="BB695" s="56">
        <v>2</v>
      </c>
      <c r="BC695" s="34">
        <v>24.36</v>
      </c>
      <c r="BD695" s="44">
        <f t="shared" si="10"/>
        <v>0</v>
      </c>
    </row>
    <row r="696" spans="1:56" s="34" customFormat="1">
      <c r="A696" s="56">
        <v>202317</v>
      </c>
      <c r="B696" s="56">
        <v>22</v>
      </c>
      <c r="C696" s="56" t="s">
        <v>69</v>
      </c>
      <c r="D696" s="56" t="s">
        <v>1136</v>
      </c>
      <c r="E696" s="56">
        <v>7</v>
      </c>
      <c r="F696" s="56">
        <v>596083743</v>
      </c>
      <c r="G696" s="56" t="s">
        <v>679</v>
      </c>
      <c r="H696" s="56" t="s">
        <v>113</v>
      </c>
      <c r="I696" s="56" t="s">
        <v>97</v>
      </c>
      <c r="J696" s="56" t="s">
        <v>288</v>
      </c>
      <c r="K696" s="56" t="s">
        <v>185</v>
      </c>
      <c r="L696" s="56" t="s">
        <v>68</v>
      </c>
      <c r="M696" s="56" t="s">
        <v>257</v>
      </c>
      <c r="N696" s="56" t="s">
        <v>167</v>
      </c>
      <c r="O696" s="56" t="s">
        <v>85</v>
      </c>
      <c r="P696" s="56" t="s">
        <v>591</v>
      </c>
      <c r="Q696" s="56" t="s">
        <v>635</v>
      </c>
      <c r="R696" s="56" t="s">
        <v>636</v>
      </c>
      <c r="S696" s="56" t="s">
        <v>204</v>
      </c>
      <c r="T696" s="56">
        <v>20</v>
      </c>
      <c r="U696" s="56">
        <v>7853</v>
      </c>
      <c r="V696" s="56" t="s">
        <v>68</v>
      </c>
      <c r="W696" s="56" t="s">
        <v>68</v>
      </c>
      <c r="X696" s="56" t="s">
        <v>257</v>
      </c>
      <c r="Y696" s="56" t="s">
        <v>257</v>
      </c>
      <c r="Z696" s="56" t="s">
        <v>167</v>
      </c>
      <c r="AA696" s="56" t="s">
        <v>1137</v>
      </c>
      <c r="AB696" s="56" t="s">
        <v>703</v>
      </c>
      <c r="AC696" s="56" t="s">
        <v>68</v>
      </c>
      <c r="AD696" s="56" t="s">
        <v>68</v>
      </c>
      <c r="AE696" s="56" t="s">
        <v>1138</v>
      </c>
      <c r="AF696" s="56" t="s">
        <v>1139</v>
      </c>
      <c r="AG696" s="56">
        <v>347871</v>
      </c>
      <c r="AH696" s="56" t="s">
        <v>469</v>
      </c>
      <c r="AI696" s="56">
        <v>0</v>
      </c>
      <c r="AJ696" s="56">
        <v>3</v>
      </c>
      <c r="AK696" s="56">
        <v>0</v>
      </c>
      <c r="AL696" s="56">
        <v>0</v>
      </c>
      <c r="AM696" s="56">
        <v>0</v>
      </c>
      <c r="AN696" s="56">
        <v>0</v>
      </c>
      <c r="AO696" s="56">
        <v>0</v>
      </c>
      <c r="AP696" s="56">
        <v>0</v>
      </c>
      <c r="AQ696" s="56">
        <v>0</v>
      </c>
      <c r="AR696" s="56">
        <v>0</v>
      </c>
      <c r="AS696" s="56">
        <v>0</v>
      </c>
      <c r="AT696" s="56">
        <v>0</v>
      </c>
      <c r="AU696" s="56">
        <v>0</v>
      </c>
      <c r="AV696" s="57">
        <v>0</v>
      </c>
      <c r="AW696" s="56">
        <v>0</v>
      </c>
      <c r="AX696" s="57">
        <v>0</v>
      </c>
      <c r="AY696" s="57">
        <v>94.92</v>
      </c>
      <c r="AZ696" s="56">
        <v>0</v>
      </c>
      <c r="BA696" s="56">
        <v>0</v>
      </c>
      <c r="BB696" s="56">
        <v>3</v>
      </c>
      <c r="BC696" s="34">
        <v>31.64</v>
      </c>
      <c r="BD696" s="44">
        <f t="shared" si="10"/>
        <v>0</v>
      </c>
    </row>
    <row r="697" spans="1:56" s="34" customFormat="1">
      <c r="A697" s="56">
        <v>202314</v>
      </c>
      <c r="B697" s="56">
        <v>22</v>
      </c>
      <c r="C697" s="56" t="s">
        <v>69</v>
      </c>
      <c r="D697" s="56" t="s">
        <v>736</v>
      </c>
      <c r="E697" s="56">
        <v>1</v>
      </c>
      <c r="F697" s="56">
        <v>596065132</v>
      </c>
      <c r="G697" s="56" t="s">
        <v>633</v>
      </c>
      <c r="H697" s="56" t="s">
        <v>134</v>
      </c>
      <c r="I697" s="56" t="s">
        <v>108</v>
      </c>
      <c r="J697" s="56" t="s">
        <v>116</v>
      </c>
      <c r="K697" s="56" t="s">
        <v>113</v>
      </c>
      <c r="L697" s="56" t="s">
        <v>68</v>
      </c>
      <c r="M697" s="56" t="s">
        <v>91</v>
      </c>
      <c r="N697" s="56" t="s">
        <v>147</v>
      </c>
      <c r="O697" s="56" t="s">
        <v>147</v>
      </c>
      <c r="P697" s="56" t="s">
        <v>581</v>
      </c>
      <c r="Q697" s="56" t="s">
        <v>645</v>
      </c>
      <c r="R697" s="56" t="s">
        <v>646</v>
      </c>
      <c r="S697" s="56" t="s">
        <v>204</v>
      </c>
      <c r="T697" s="56">
        <v>20</v>
      </c>
      <c r="U697" s="56">
        <v>8103</v>
      </c>
      <c r="V697" s="56" t="s">
        <v>78</v>
      </c>
      <c r="W697" s="56" t="s">
        <v>79</v>
      </c>
      <c r="X697" s="56" t="s">
        <v>288</v>
      </c>
      <c r="Y697" s="56" t="s">
        <v>91</v>
      </c>
      <c r="Z697" s="56" t="s">
        <v>147</v>
      </c>
      <c r="AA697" s="56" t="s">
        <v>737</v>
      </c>
      <c r="AB697" s="56" t="s">
        <v>738</v>
      </c>
      <c r="AC697" s="56" t="s">
        <v>78</v>
      </c>
      <c r="AD697" s="56" t="s">
        <v>79</v>
      </c>
      <c r="AE697" s="56" t="s">
        <v>739</v>
      </c>
      <c r="AF697" s="56" t="s">
        <v>740</v>
      </c>
      <c r="AG697" s="56">
        <v>489221</v>
      </c>
      <c r="AH697" s="56" t="s">
        <v>469</v>
      </c>
      <c r="AI697" s="56">
        <v>0</v>
      </c>
      <c r="AJ697" s="56">
        <v>2</v>
      </c>
      <c r="AK697" s="56">
        <v>0</v>
      </c>
      <c r="AL697" s="56">
        <v>0</v>
      </c>
      <c r="AM697" s="56">
        <v>0</v>
      </c>
      <c r="AN697" s="56">
        <v>0</v>
      </c>
      <c r="AO697" s="56">
        <v>0</v>
      </c>
      <c r="AP697" s="56">
        <v>0</v>
      </c>
      <c r="AQ697" s="56">
        <v>0</v>
      </c>
      <c r="AR697" s="56">
        <v>0</v>
      </c>
      <c r="AS697" s="56">
        <v>0</v>
      </c>
      <c r="AT697" s="56">
        <v>0</v>
      </c>
      <c r="AU697" s="56">
        <v>0</v>
      </c>
      <c r="AV697" s="57">
        <v>0</v>
      </c>
      <c r="AW697" s="56">
        <v>0</v>
      </c>
      <c r="AX697" s="57">
        <v>0</v>
      </c>
      <c r="AY697" s="57">
        <v>63.28</v>
      </c>
      <c r="AZ697" s="56">
        <v>0</v>
      </c>
      <c r="BA697" s="56">
        <v>0</v>
      </c>
      <c r="BB697" s="56">
        <v>2</v>
      </c>
      <c r="BC697" s="34">
        <v>31.64</v>
      </c>
      <c r="BD697" s="44">
        <f t="shared" si="10"/>
        <v>0</v>
      </c>
    </row>
    <row r="698" spans="1:56" s="34" customFormat="1">
      <c r="A698" s="56">
        <v>202314</v>
      </c>
      <c r="B698" s="56">
        <v>22</v>
      </c>
      <c r="C698" s="56" t="s">
        <v>69</v>
      </c>
      <c r="D698" s="56" t="s">
        <v>736</v>
      </c>
      <c r="E698" s="56">
        <v>2</v>
      </c>
      <c r="F698" s="56">
        <v>596066282</v>
      </c>
      <c r="G698" s="56" t="s">
        <v>633</v>
      </c>
      <c r="H698" s="56" t="s">
        <v>134</v>
      </c>
      <c r="I698" s="56" t="s">
        <v>108</v>
      </c>
      <c r="J698" s="56" t="s">
        <v>116</v>
      </c>
      <c r="K698" s="56" t="s">
        <v>113</v>
      </c>
      <c r="L698" s="56" t="s">
        <v>68</v>
      </c>
      <c r="M698" s="56" t="s">
        <v>91</v>
      </c>
      <c r="N698" s="56" t="s">
        <v>147</v>
      </c>
      <c r="O698" s="56" t="s">
        <v>147</v>
      </c>
      <c r="P698" s="56" t="s">
        <v>581</v>
      </c>
      <c r="Q698" s="56" t="s">
        <v>645</v>
      </c>
      <c r="R698" s="56" t="s">
        <v>646</v>
      </c>
      <c r="S698" s="56" t="s">
        <v>204</v>
      </c>
      <c r="T698" s="56">
        <v>20</v>
      </c>
      <c r="U698" s="56">
        <v>8103</v>
      </c>
      <c r="V698" s="56" t="s">
        <v>78</v>
      </c>
      <c r="W698" s="56" t="s">
        <v>79</v>
      </c>
      <c r="X698" s="56" t="s">
        <v>288</v>
      </c>
      <c r="Y698" s="56" t="s">
        <v>91</v>
      </c>
      <c r="Z698" s="56" t="s">
        <v>147</v>
      </c>
      <c r="AA698" s="56" t="s">
        <v>737</v>
      </c>
      <c r="AB698" s="56" t="s">
        <v>738</v>
      </c>
      <c r="AC698" s="56" t="s">
        <v>78</v>
      </c>
      <c r="AD698" s="56" t="s">
        <v>79</v>
      </c>
      <c r="AE698" s="56" t="s">
        <v>739</v>
      </c>
      <c r="AF698" s="56" t="s">
        <v>740</v>
      </c>
      <c r="AG698" s="56">
        <v>489221</v>
      </c>
      <c r="AH698" s="56" t="s">
        <v>469</v>
      </c>
      <c r="AI698" s="56">
        <v>0</v>
      </c>
      <c r="AJ698" s="56">
        <v>1</v>
      </c>
      <c r="AK698" s="56">
        <v>0</v>
      </c>
      <c r="AL698" s="56">
        <v>0</v>
      </c>
      <c r="AM698" s="56">
        <v>0</v>
      </c>
      <c r="AN698" s="56">
        <v>0</v>
      </c>
      <c r="AO698" s="56">
        <v>0</v>
      </c>
      <c r="AP698" s="56">
        <v>0</v>
      </c>
      <c r="AQ698" s="56">
        <v>0</v>
      </c>
      <c r="AR698" s="56">
        <v>0</v>
      </c>
      <c r="AS698" s="56">
        <v>0</v>
      </c>
      <c r="AT698" s="56">
        <v>0</v>
      </c>
      <c r="AU698" s="56">
        <v>0</v>
      </c>
      <c r="AV698" s="57">
        <v>0</v>
      </c>
      <c r="AW698" s="56">
        <v>0</v>
      </c>
      <c r="AX698" s="57">
        <v>0</v>
      </c>
      <c r="AY698" s="57">
        <v>29.05</v>
      </c>
      <c r="AZ698" s="56">
        <v>0</v>
      </c>
      <c r="BA698" s="56">
        <v>0</v>
      </c>
      <c r="BB698" s="56">
        <v>1</v>
      </c>
      <c r="BC698" s="34">
        <v>29.05</v>
      </c>
      <c r="BD698" s="44">
        <f t="shared" si="10"/>
        <v>0</v>
      </c>
    </row>
    <row r="699" spans="1:56" s="34" customFormat="1">
      <c r="A699" s="56">
        <v>202314</v>
      </c>
      <c r="B699" s="56">
        <v>22</v>
      </c>
      <c r="C699" s="56" t="s">
        <v>69</v>
      </c>
      <c r="D699" s="56" t="s">
        <v>682</v>
      </c>
      <c r="E699" s="56">
        <v>1</v>
      </c>
      <c r="F699" s="56">
        <v>577082869</v>
      </c>
      <c r="G699" s="56" t="s">
        <v>241</v>
      </c>
      <c r="H699" s="56" t="s">
        <v>113</v>
      </c>
      <c r="I699" s="56" t="s">
        <v>97</v>
      </c>
      <c r="J699" s="56" t="s">
        <v>288</v>
      </c>
      <c r="K699" s="56" t="s">
        <v>185</v>
      </c>
      <c r="L699" s="56" t="s">
        <v>68</v>
      </c>
      <c r="M699" s="56" t="s">
        <v>97</v>
      </c>
      <c r="N699" s="56" t="s">
        <v>151</v>
      </c>
      <c r="O699" s="56" t="s">
        <v>151</v>
      </c>
      <c r="P699" s="56" t="s">
        <v>590</v>
      </c>
      <c r="Q699" s="56" t="s">
        <v>645</v>
      </c>
      <c r="R699" s="56" t="s">
        <v>646</v>
      </c>
      <c r="S699" s="56" t="s">
        <v>204</v>
      </c>
      <c r="T699" s="56">
        <v>20</v>
      </c>
      <c r="U699" s="56">
        <v>8103</v>
      </c>
      <c r="V699" s="56" t="s">
        <v>68</v>
      </c>
      <c r="W699" s="56" t="s">
        <v>68</v>
      </c>
      <c r="X699" s="56" t="s">
        <v>97</v>
      </c>
      <c r="Y699" s="56" t="s">
        <v>97</v>
      </c>
      <c r="Z699" s="56" t="s">
        <v>151</v>
      </c>
      <c r="AA699" s="56" t="s">
        <v>683</v>
      </c>
      <c r="AB699" s="56" t="s">
        <v>684</v>
      </c>
      <c r="AC699" s="56" t="s">
        <v>68</v>
      </c>
      <c r="AD699" s="56" t="s">
        <v>68</v>
      </c>
      <c r="AE699" s="56" t="s">
        <v>685</v>
      </c>
      <c r="AF699" s="56" t="s">
        <v>686</v>
      </c>
      <c r="AG699" s="56">
        <v>497628</v>
      </c>
      <c r="AH699" s="56" t="s">
        <v>469</v>
      </c>
      <c r="AI699" s="56">
        <v>0</v>
      </c>
      <c r="AJ699" s="56">
        <v>0</v>
      </c>
      <c r="AK699" s="56">
        <v>1</v>
      </c>
      <c r="AL699" s="56">
        <v>0</v>
      </c>
      <c r="AM699" s="56">
        <v>0</v>
      </c>
      <c r="AN699" s="56">
        <v>0</v>
      </c>
      <c r="AO699" s="56">
        <v>0</v>
      </c>
      <c r="AP699" s="56">
        <v>0</v>
      </c>
      <c r="AQ699" s="56">
        <v>0</v>
      </c>
      <c r="AR699" s="56">
        <v>0</v>
      </c>
      <c r="AS699" s="56">
        <v>1</v>
      </c>
      <c r="AT699" s="56">
        <v>0</v>
      </c>
      <c r="AU699" s="56">
        <v>0</v>
      </c>
      <c r="AV699" s="57">
        <v>0</v>
      </c>
      <c r="AW699" s="56">
        <v>1</v>
      </c>
      <c r="AX699" s="57">
        <v>38.49</v>
      </c>
      <c r="AY699" s="57">
        <v>38.49</v>
      </c>
      <c r="AZ699" s="56">
        <v>0</v>
      </c>
      <c r="BA699" s="56">
        <v>0</v>
      </c>
      <c r="BB699" s="56">
        <v>1</v>
      </c>
      <c r="BC699" s="34">
        <v>35.97</v>
      </c>
      <c r="BD699" s="44">
        <f t="shared" si="10"/>
        <v>0</v>
      </c>
    </row>
    <row r="700" spans="1:56" s="34" customFormat="1">
      <c r="A700" s="56">
        <v>202314</v>
      </c>
      <c r="B700" s="56">
        <v>22</v>
      </c>
      <c r="C700" s="56" t="s">
        <v>69</v>
      </c>
      <c r="D700" s="56" t="s">
        <v>682</v>
      </c>
      <c r="E700" s="56">
        <v>2</v>
      </c>
      <c r="F700" s="56">
        <v>596065132</v>
      </c>
      <c r="G700" s="56" t="s">
        <v>633</v>
      </c>
      <c r="H700" s="56" t="s">
        <v>113</v>
      </c>
      <c r="I700" s="56" t="s">
        <v>97</v>
      </c>
      <c r="J700" s="56" t="s">
        <v>288</v>
      </c>
      <c r="K700" s="56" t="s">
        <v>185</v>
      </c>
      <c r="L700" s="56" t="s">
        <v>68</v>
      </c>
      <c r="M700" s="56" t="s">
        <v>97</v>
      </c>
      <c r="N700" s="56" t="s">
        <v>68</v>
      </c>
      <c r="O700" s="56" t="s">
        <v>151</v>
      </c>
      <c r="P700" s="56" t="s">
        <v>590</v>
      </c>
      <c r="Q700" s="56" t="s">
        <v>68</v>
      </c>
      <c r="R700" s="56" t="s">
        <v>68</v>
      </c>
      <c r="S700" s="56" t="s">
        <v>204</v>
      </c>
      <c r="T700" s="56">
        <v>20</v>
      </c>
      <c r="U700" s="56">
        <v>8103</v>
      </c>
      <c r="V700" s="56" t="s">
        <v>629</v>
      </c>
      <c r="W700" s="56" t="s">
        <v>100</v>
      </c>
      <c r="X700" s="56" t="s">
        <v>97</v>
      </c>
      <c r="Y700" s="56" t="s">
        <v>97</v>
      </c>
      <c r="Z700" s="56" t="s">
        <v>151</v>
      </c>
      <c r="AA700" s="56" t="s">
        <v>677</v>
      </c>
      <c r="AB700" s="56" t="s">
        <v>684</v>
      </c>
      <c r="AC700" s="56" t="s">
        <v>68</v>
      </c>
      <c r="AD700" s="56" t="s">
        <v>68</v>
      </c>
      <c r="AE700" s="56" t="s">
        <v>68</v>
      </c>
      <c r="AF700" s="56" t="s">
        <v>68</v>
      </c>
      <c r="AG700" s="56">
        <v>497628</v>
      </c>
      <c r="AH700" s="56" t="s">
        <v>469</v>
      </c>
      <c r="AI700" s="56">
        <v>0</v>
      </c>
      <c r="AJ700" s="56">
        <v>0</v>
      </c>
      <c r="AK700" s="56">
        <v>0</v>
      </c>
      <c r="AL700" s="56">
        <v>3</v>
      </c>
      <c r="AM700" s="56">
        <v>3</v>
      </c>
      <c r="AN700" s="56">
        <v>0</v>
      </c>
      <c r="AO700" s="56">
        <v>0</v>
      </c>
      <c r="AP700" s="56">
        <v>0</v>
      </c>
      <c r="AQ700" s="56">
        <v>0</v>
      </c>
      <c r="AR700" s="56">
        <v>0</v>
      </c>
      <c r="AS700" s="56">
        <v>0</v>
      </c>
      <c r="AT700" s="56">
        <v>0</v>
      </c>
      <c r="AU700" s="56">
        <v>3</v>
      </c>
      <c r="AV700" s="57">
        <v>94.92</v>
      </c>
      <c r="AW700" s="56">
        <v>0</v>
      </c>
      <c r="AX700" s="57">
        <v>0</v>
      </c>
      <c r="AY700" s="57">
        <v>94.92</v>
      </c>
      <c r="AZ700" s="56">
        <v>0</v>
      </c>
      <c r="BA700" s="56">
        <v>0</v>
      </c>
      <c r="BB700" s="56">
        <v>0</v>
      </c>
      <c r="BC700" s="34">
        <v>31.64</v>
      </c>
      <c r="BD700" s="44">
        <f t="shared" si="10"/>
        <v>0</v>
      </c>
    </row>
    <row r="701" spans="1:56" s="34" customFormat="1">
      <c r="A701" s="56">
        <v>202314</v>
      </c>
      <c r="B701" s="56">
        <v>22</v>
      </c>
      <c r="C701" s="56" t="s">
        <v>69</v>
      </c>
      <c r="D701" s="56" t="s">
        <v>682</v>
      </c>
      <c r="E701" s="56">
        <v>3</v>
      </c>
      <c r="F701" s="56">
        <v>596066253</v>
      </c>
      <c r="G701" s="56" t="s">
        <v>679</v>
      </c>
      <c r="H701" s="56" t="s">
        <v>113</v>
      </c>
      <c r="I701" s="56" t="s">
        <v>97</v>
      </c>
      <c r="J701" s="56" t="s">
        <v>288</v>
      </c>
      <c r="K701" s="56" t="s">
        <v>185</v>
      </c>
      <c r="L701" s="56" t="s">
        <v>68</v>
      </c>
      <c r="M701" s="56" t="s">
        <v>97</v>
      </c>
      <c r="N701" s="56" t="s">
        <v>151</v>
      </c>
      <c r="O701" s="56" t="s">
        <v>151</v>
      </c>
      <c r="P701" s="56" t="s">
        <v>590</v>
      </c>
      <c r="Q701" s="56" t="s">
        <v>645</v>
      </c>
      <c r="R701" s="56" t="s">
        <v>646</v>
      </c>
      <c r="S701" s="56" t="s">
        <v>204</v>
      </c>
      <c r="T701" s="56">
        <v>20</v>
      </c>
      <c r="U701" s="56">
        <v>8103</v>
      </c>
      <c r="V701" s="56" t="s">
        <v>68</v>
      </c>
      <c r="W701" s="56" t="s">
        <v>68</v>
      </c>
      <c r="X701" s="56" t="s">
        <v>97</v>
      </c>
      <c r="Y701" s="56" t="s">
        <v>97</v>
      </c>
      <c r="Z701" s="56" t="s">
        <v>151</v>
      </c>
      <c r="AA701" s="56" t="s">
        <v>683</v>
      </c>
      <c r="AB701" s="56" t="s">
        <v>684</v>
      </c>
      <c r="AC701" s="56" t="s">
        <v>68</v>
      </c>
      <c r="AD701" s="56" t="s">
        <v>68</v>
      </c>
      <c r="AE701" s="56" t="s">
        <v>685</v>
      </c>
      <c r="AF701" s="56" t="s">
        <v>686</v>
      </c>
      <c r="AG701" s="56">
        <v>497628</v>
      </c>
      <c r="AH701" s="56" t="s">
        <v>469</v>
      </c>
      <c r="AI701" s="56">
        <v>0</v>
      </c>
      <c r="AJ701" s="56">
        <v>0</v>
      </c>
      <c r="AK701" s="56">
        <v>4</v>
      </c>
      <c r="AL701" s="56">
        <v>0</v>
      </c>
      <c r="AM701" s="56">
        <v>0</v>
      </c>
      <c r="AN701" s="56">
        <v>0</v>
      </c>
      <c r="AO701" s="56">
        <v>0</v>
      </c>
      <c r="AP701" s="56">
        <v>0</v>
      </c>
      <c r="AQ701" s="56">
        <v>0</v>
      </c>
      <c r="AR701" s="56">
        <v>0</v>
      </c>
      <c r="AS701" s="56">
        <v>4</v>
      </c>
      <c r="AT701" s="56">
        <v>0</v>
      </c>
      <c r="AU701" s="56">
        <v>0</v>
      </c>
      <c r="AV701" s="57">
        <v>0</v>
      </c>
      <c r="AW701" s="56">
        <v>4</v>
      </c>
      <c r="AX701" s="57">
        <v>116.2</v>
      </c>
      <c r="AY701" s="57">
        <v>116.2</v>
      </c>
      <c r="AZ701" s="56">
        <v>0</v>
      </c>
      <c r="BA701" s="56">
        <v>0</v>
      </c>
      <c r="BB701" s="56">
        <v>4</v>
      </c>
      <c r="BC701" s="34">
        <v>29.05</v>
      </c>
      <c r="BD701" s="44">
        <f t="shared" si="10"/>
        <v>0</v>
      </c>
    </row>
    <row r="702" spans="1:56" s="34" customFormat="1">
      <c r="A702" s="56">
        <v>202314</v>
      </c>
      <c r="B702" s="56">
        <v>22</v>
      </c>
      <c r="C702" s="56" t="s">
        <v>69</v>
      </c>
      <c r="D702" s="56" t="s">
        <v>682</v>
      </c>
      <c r="E702" s="56">
        <v>4</v>
      </c>
      <c r="F702" s="56">
        <v>596066282</v>
      </c>
      <c r="G702" s="56" t="s">
        <v>633</v>
      </c>
      <c r="H702" s="56" t="s">
        <v>113</v>
      </c>
      <c r="I702" s="56" t="s">
        <v>97</v>
      </c>
      <c r="J702" s="56" t="s">
        <v>288</v>
      </c>
      <c r="K702" s="56" t="s">
        <v>185</v>
      </c>
      <c r="L702" s="56" t="s">
        <v>68</v>
      </c>
      <c r="M702" s="56" t="s">
        <v>97</v>
      </c>
      <c r="N702" s="56" t="s">
        <v>151</v>
      </c>
      <c r="O702" s="56" t="s">
        <v>151</v>
      </c>
      <c r="P702" s="56" t="s">
        <v>590</v>
      </c>
      <c r="Q702" s="56" t="s">
        <v>645</v>
      </c>
      <c r="R702" s="56" t="s">
        <v>646</v>
      </c>
      <c r="S702" s="56" t="s">
        <v>204</v>
      </c>
      <c r="T702" s="56">
        <v>20</v>
      </c>
      <c r="U702" s="56">
        <v>8103</v>
      </c>
      <c r="V702" s="56" t="s">
        <v>68</v>
      </c>
      <c r="W702" s="56" t="s">
        <v>68</v>
      </c>
      <c r="X702" s="56" t="s">
        <v>97</v>
      </c>
      <c r="Y702" s="56" t="s">
        <v>97</v>
      </c>
      <c r="Z702" s="56" t="s">
        <v>151</v>
      </c>
      <c r="AA702" s="56" t="s">
        <v>683</v>
      </c>
      <c r="AB702" s="56" t="s">
        <v>684</v>
      </c>
      <c r="AC702" s="56" t="s">
        <v>68</v>
      </c>
      <c r="AD702" s="56" t="s">
        <v>68</v>
      </c>
      <c r="AE702" s="56" t="s">
        <v>685</v>
      </c>
      <c r="AF702" s="56" t="s">
        <v>686</v>
      </c>
      <c r="AG702" s="56">
        <v>497628</v>
      </c>
      <c r="AH702" s="56" t="s">
        <v>469</v>
      </c>
      <c r="AI702" s="56">
        <v>0</v>
      </c>
      <c r="AJ702" s="56">
        <v>0</v>
      </c>
      <c r="AK702" s="56">
        <v>1</v>
      </c>
      <c r="AL702" s="56">
        <v>0</v>
      </c>
      <c r="AM702" s="56">
        <v>0</v>
      </c>
      <c r="AN702" s="56">
        <v>0</v>
      </c>
      <c r="AO702" s="56">
        <v>0</v>
      </c>
      <c r="AP702" s="56">
        <v>0</v>
      </c>
      <c r="AQ702" s="56">
        <v>0</v>
      </c>
      <c r="AR702" s="56">
        <v>0</v>
      </c>
      <c r="AS702" s="56">
        <v>1</v>
      </c>
      <c r="AT702" s="56">
        <v>0</v>
      </c>
      <c r="AU702" s="56">
        <v>0</v>
      </c>
      <c r="AV702" s="57">
        <v>0</v>
      </c>
      <c r="AW702" s="56">
        <v>1</v>
      </c>
      <c r="AX702" s="57">
        <v>29.05</v>
      </c>
      <c r="AY702" s="57">
        <v>29.05</v>
      </c>
      <c r="AZ702" s="56">
        <v>0</v>
      </c>
      <c r="BA702" s="56">
        <v>0</v>
      </c>
      <c r="BB702" s="56">
        <v>1</v>
      </c>
      <c r="BC702" s="34">
        <v>29.05</v>
      </c>
      <c r="BD702" s="44">
        <f t="shared" si="10"/>
        <v>0</v>
      </c>
    </row>
    <row r="703" spans="1:56" s="34" customFormat="1">
      <c r="A703" s="56">
        <v>202314</v>
      </c>
      <c r="B703" s="56">
        <v>22</v>
      </c>
      <c r="C703" s="56" t="s">
        <v>69</v>
      </c>
      <c r="D703" s="56" t="s">
        <v>682</v>
      </c>
      <c r="E703" s="56">
        <v>5</v>
      </c>
      <c r="F703" s="56">
        <v>596074669</v>
      </c>
      <c r="G703" s="56" t="s">
        <v>633</v>
      </c>
      <c r="H703" s="56" t="s">
        <v>113</v>
      </c>
      <c r="I703" s="56" t="s">
        <v>97</v>
      </c>
      <c r="J703" s="56" t="s">
        <v>288</v>
      </c>
      <c r="K703" s="56" t="s">
        <v>185</v>
      </c>
      <c r="L703" s="56" t="s">
        <v>68</v>
      </c>
      <c r="M703" s="56" t="s">
        <v>97</v>
      </c>
      <c r="N703" s="56" t="s">
        <v>151</v>
      </c>
      <c r="O703" s="56" t="s">
        <v>151</v>
      </c>
      <c r="P703" s="56" t="s">
        <v>590</v>
      </c>
      <c r="Q703" s="56" t="s">
        <v>645</v>
      </c>
      <c r="R703" s="56" t="s">
        <v>646</v>
      </c>
      <c r="S703" s="56" t="s">
        <v>204</v>
      </c>
      <c r="T703" s="56">
        <v>20</v>
      </c>
      <c r="U703" s="56">
        <v>8103</v>
      </c>
      <c r="V703" s="56" t="s">
        <v>68</v>
      </c>
      <c r="W703" s="56" t="s">
        <v>68</v>
      </c>
      <c r="X703" s="56" t="s">
        <v>97</v>
      </c>
      <c r="Y703" s="56" t="s">
        <v>97</v>
      </c>
      <c r="Z703" s="56" t="s">
        <v>151</v>
      </c>
      <c r="AA703" s="56" t="s">
        <v>683</v>
      </c>
      <c r="AB703" s="56" t="s">
        <v>684</v>
      </c>
      <c r="AC703" s="56" t="s">
        <v>68</v>
      </c>
      <c r="AD703" s="56" t="s">
        <v>68</v>
      </c>
      <c r="AE703" s="56" t="s">
        <v>685</v>
      </c>
      <c r="AF703" s="56" t="s">
        <v>686</v>
      </c>
      <c r="AG703" s="56">
        <v>497628</v>
      </c>
      <c r="AH703" s="56" t="s">
        <v>469</v>
      </c>
      <c r="AI703" s="56">
        <v>0</v>
      </c>
      <c r="AJ703" s="56">
        <v>0</v>
      </c>
      <c r="AK703" s="56">
        <v>3</v>
      </c>
      <c r="AL703" s="56">
        <v>0</v>
      </c>
      <c r="AM703" s="56">
        <v>0</v>
      </c>
      <c r="AN703" s="56">
        <v>0</v>
      </c>
      <c r="AO703" s="56">
        <v>0</v>
      </c>
      <c r="AP703" s="56">
        <v>0</v>
      </c>
      <c r="AQ703" s="56">
        <v>0</v>
      </c>
      <c r="AR703" s="56">
        <v>0</v>
      </c>
      <c r="AS703" s="56">
        <v>3</v>
      </c>
      <c r="AT703" s="56">
        <v>0</v>
      </c>
      <c r="AU703" s="56">
        <v>0</v>
      </c>
      <c r="AV703" s="57">
        <v>0</v>
      </c>
      <c r="AW703" s="56">
        <v>3</v>
      </c>
      <c r="AX703" s="57">
        <v>73.08</v>
      </c>
      <c r="AY703" s="57">
        <v>73.08</v>
      </c>
      <c r="AZ703" s="56">
        <v>0</v>
      </c>
      <c r="BA703" s="56">
        <v>0</v>
      </c>
      <c r="BB703" s="56">
        <v>3</v>
      </c>
      <c r="BC703" s="34">
        <v>24.36</v>
      </c>
      <c r="BD703" s="44">
        <f t="shared" si="10"/>
        <v>0</v>
      </c>
    </row>
    <row r="704" spans="1:56" s="34" customFormat="1">
      <c r="A704" s="56">
        <v>202314</v>
      </c>
      <c r="B704" s="56">
        <v>22</v>
      </c>
      <c r="C704" s="56" t="s">
        <v>69</v>
      </c>
      <c r="D704" s="56" t="s">
        <v>682</v>
      </c>
      <c r="E704" s="56">
        <v>6</v>
      </c>
      <c r="F704" s="56">
        <v>596083743</v>
      </c>
      <c r="G704" s="56" t="s">
        <v>679</v>
      </c>
      <c r="H704" s="56" t="s">
        <v>113</v>
      </c>
      <c r="I704" s="56" t="s">
        <v>97</v>
      </c>
      <c r="J704" s="56" t="s">
        <v>288</v>
      </c>
      <c r="K704" s="56" t="s">
        <v>185</v>
      </c>
      <c r="L704" s="56" t="s">
        <v>68</v>
      </c>
      <c r="M704" s="56" t="s">
        <v>97</v>
      </c>
      <c r="N704" s="56" t="s">
        <v>151</v>
      </c>
      <c r="O704" s="56" t="s">
        <v>151</v>
      </c>
      <c r="P704" s="56" t="s">
        <v>590</v>
      </c>
      <c r="Q704" s="56" t="s">
        <v>645</v>
      </c>
      <c r="R704" s="56" t="s">
        <v>646</v>
      </c>
      <c r="S704" s="56" t="s">
        <v>204</v>
      </c>
      <c r="T704" s="56">
        <v>20</v>
      </c>
      <c r="U704" s="56">
        <v>8103</v>
      </c>
      <c r="V704" s="56" t="s">
        <v>68</v>
      </c>
      <c r="W704" s="56" t="s">
        <v>68</v>
      </c>
      <c r="X704" s="56" t="s">
        <v>97</v>
      </c>
      <c r="Y704" s="56" t="s">
        <v>97</v>
      </c>
      <c r="Z704" s="56" t="s">
        <v>151</v>
      </c>
      <c r="AA704" s="56" t="s">
        <v>683</v>
      </c>
      <c r="AB704" s="56" t="s">
        <v>684</v>
      </c>
      <c r="AC704" s="56" t="s">
        <v>68</v>
      </c>
      <c r="AD704" s="56" t="s">
        <v>68</v>
      </c>
      <c r="AE704" s="56" t="s">
        <v>685</v>
      </c>
      <c r="AF704" s="56" t="s">
        <v>686</v>
      </c>
      <c r="AG704" s="56">
        <v>497628</v>
      </c>
      <c r="AH704" s="56" t="s">
        <v>469</v>
      </c>
      <c r="AI704" s="56">
        <v>0</v>
      </c>
      <c r="AJ704" s="56">
        <v>0</v>
      </c>
      <c r="AK704" s="56">
        <v>1</v>
      </c>
      <c r="AL704" s="56">
        <v>0</v>
      </c>
      <c r="AM704" s="56">
        <v>0</v>
      </c>
      <c r="AN704" s="56">
        <v>0</v>
      </c>
      <c r="AO704" s="56">
        <v>0</v>
      </c>
      <c r="AP704" s="56">
        <v>0</v>
      </c>
      <c r="AQ704" s="56">
        <v>0</v>
      </c>
      <c r="AR704" s="56">
        <v>0</v>
      </c>
      <c r="AS704" s="56">
        <v>1</v>
      </c>
      <c r="AT704" s="56">
        <v>0</v>
      </c>
      <c r="AU704" s="56">
        <v>0</v>
      </c>
      <c r="AV704" s="57">
        <v>0</v>
      </c>
      <c r="AW704" s="56">
        <v>1</v>
      </c>
      <c r="AX704" s="57">
        <v>31.64</v>
      </c>
      <c r="AY704" s="57">
        <v>31.64</v>
      </c>
      <c r="AZ704" s="56">
        <v>0</v>
      </c>
      <c r="BA704" s="56">
        <v>0</v>
      </c>
      <c r="BB704" s="56">
        <v>1</v>
      </c>
      <c r="BC704" s="34">
        <v>31.64</v>
      </c>
      <c r="BD704" s="44">
        <f t="shared" si="10"/>
        <v>0</v>
      </c>
    </row>
    <row r="705" spans="1:56" s="34" customFormat="1">
      <c r="A705" s="56">
        <v>202314</v>
      </c>
      <c r="B705" s="56">
        <v>22</v>
      </c>
      <c r="C705" s="56" t="s">
        <v>498</v>
      </c>
      <c r="D705" s="56" t="s">
        <v>702</v>
      </c>
      <c r="E705" s="56">
        <v>1</v>
      </c>
      <c r="F705" s="56">
        <v>552842301</v>
      </c>
      <c r="G705" s="56" t="s">
        <v>756</v>
      </c>
      <c r="H705" s="56" t="s">
        <v>113</v>
      </c>
      <c r="I705" s="56" t="s">
        <v>97</v>
      </c>
      <c r="J705" s="56" t="s">
        <v>288</v>
      </c>
      <c r="K705" s="56" t="s">
        <v>185</v>
      </c>
      <c r="L705" s="56" t="s">
        <v>68</v>
      </c>
      <c r="M705" s="56" t="s">
        <v>97</v>
      </c>
      <c r="N705" s="56" t="s">
        <v>151</v>
      </c>
      <c r="O705" s="56" t="s">
        <v>151</v>
      </c>
      <c r="P705" s="56" t="s">
        <v>590</v>
      </c>
      <c r="Q705" s="56" t="s">
        <v>645</v>
      </c>
      <c r="R705" s="56" t="s">
        <v>646</v>
      </c>
      <c r="S705" s="56" t="s">
        <v>204</v>
      </c>
      <c r="T705" s="56">
        <v>20</v>
      </c>
      <c r="U705" s="56">
        <v>8103</v>
      </c>
      <c r="V705" s="56" t="s">
        <v>68</v>
      </c>
      <c r="W705" s="56" t="s">
        <v>68</v>
      </c>
      <c r="X705" s="56" t="s">
        <v>97</v>
      </c>
      <c r="Y705" s="56" t="s">
        <v>97</v>
      </c>
      <c r="Z705" s="56" t="s">
        <v>151</v>
      </c>
      <c r="AA705" s="56" t="s">
        <v>683</v>
      </c>
      <c r="AB705" s="56" t="s">
        <v>703</v>
      </c>
      <c r="AC705" s="56" t="s">
        <v>68</v>
      </c>
      <c r="AD705" s="56" t="s">
        <v>68</v>
      </c>
      <c r="AE705" s="56" t="s">
        <v>685</v>
      </c>
      <c r="AF705" s="56" t="s">
        <v>686</v>
      </c>
      <c r="AG705" s="56">
        <v>497619</v>
      </c>
      <c r="AH705" s="56" t="s">
        <v>469</v>
      </c>
      <c r="AI705" s="56">
        <v>0</v>
      </c>
      <c r="AJ705" s="56">
        <v>0</v>
      </c>
      <c r="AK705" s="56">
        <v>2</v>
      </c>
      <c r="AL705" s="56">
        <v>0</v>
      </c>
      <c r="AM705" s="56">
        <v>0</v>
      </c>
      <c r="AN705" s="56">
        <v>0</v>
      </c>
      <c r="AO705" s="56">
        <v>0</v>
      </c>
      <c r="AP705" s="56">
        <v>0</v>
      </c>
      <c r="AQ705" s="56">
        <v>0</v>
      </c>
      <c r="AR705" s="56">
        <v>0</v>
      </c>
      <c r="AS705" s="56">
        <v>2</v>
      </c>
      <c r="AT705" s="56">
        <v>0</v>
      </c>
      <c r="AU705" s="56">
        <v>0</v>
      </c>
      <c r="AV705" s="57">
        <v>0</v>
      </c>
      <c r="AW705" s="56">
        <v>2</v>
      </c>
      <c r="AX705" s="57">
        <v>47.52</v>
      </c>
      <c r="AY705" s="57">
        <v>47.52</v>
      </c>
      <c r="AZ705" s="56">
        <v>0</v>
      </c>
      <c r="BA705" s="56">
        <v>0</v>
      </c>
      <c r="BB705" s="56">
        <v>2</v>
      </c>
      <c r="BC705" s="34">
        <v>23.76</v>
      </c>
      <c r="BD705" s="44">
        <f t="shared" si="10"/>
        <v>0</v>
      </c>
    </row>
    <row r="706" spans="1:56" s="34" customFormat="1">
      <c r="A706" s="56">
        <v>202314</v>
      </c>
      <c r="B706" s="56">
        <v>22</v>
      </c>
      <c r="C706" s="56" t="s">
        <v>498</v>
      </c>
      <c r="D706" s="56" t="s">
        <v>702</v>
      </c>
      <c r="E706" s="56">
        <v>2</v>
      </c>
      <c r="F706" s="56">
        <v>554708300</v>
      </c>
      <c r="G706" s="56" t="s">
        <v>699</v>
      </c>
      <c r="H706" s="56" t="s">
        <v>113</v>
      </c>
      <c r="I706" s="56" t="s">
        <v>97</v>
      </c>
      <c r="J706" s="56" t="s">
        <v>288</v>
      </c>
      <c r="K706" s="56" t="s">
        <v>185</v>
      </c>
      <c r="L706" s="56" t="s">
        <v>68</v>
      </c>
      <c r="M706" s="56" t="s">
        <v>97</v>
      </c>
      <c r="N706" s="56" t="s">
        <v>68</v>
      </c>
      <c r="O706" s="56" t="s">
        <v>151</v>
      </c>
      <c r="P706" s="56" t="s">
        <v>590</v>
      </c>
      <c r="Q706" s="56" t="s">
        <v>68</v>
      </c>
      <c r="R706" s="56" t="s">
        <v>68</v>
      </c>
      <c r="S706" s="56" t="s">
        <v>204</v>
      </c>
      <c r="T706" s="56">
        <v>20</v>
      </c>
      <c r="U706" s="56">
        <v>8103</v>
      </c>
      <c r="V706" s="56" t="s">
        <v>629</v>
      </c>
      <c r="W706" s="56" t="s">
        <v>630</v>
      </c>
      <c r="X706" s="56" t="s">
        <v>97</v>
      </c>
      <c r="Y706" s="56" t="s">
        <v>97</v>
      </c>
      <c r="Z706" s="56" t="s">
        <v>151</v>
      </c>
      <c r="AA706" s="56" t="s">
        <v>677</v>
      </c>
      <c r="AB706" s="56" t="s">
        <v>703</v>
      </c>
      <c r="AC706" s="56" t="s">
        <v>68</v>
      </c>
      <c r="AD706" s="56" t="s">
        <v>68</v>
      </c>
      <c r="AE706" s="56" t="s">
        <v>68</v>
      </c>
      <c r="AF706" s="56" t="s">
        <v>68</v>
      </c>
      <c r="AG706" s="56">
        <v>497619</v>
      </c>
      <c r="AH706" s="56" t="s">
        <v>469</v>
      </c>
      <c r="AI706" s="56">
        <v>0</v>
      </c>
      <c r="AJ706" s="56">
        <v>0</v>
      </c>
      <c r="AK706" s="56">
        <v>0</v>
      </c>
      <c r="AL706" s="56">
        <v>3</v>
      </c>
      <c r="AM706" s="56">
        <v>0</v>
      </c>
      <c r="AN706" s="56">
        <v>0</v>
      </c>
      <c r="AO706" s="56">
        <v>0</v>
      </c>
      <c r="AP706" s="56">
        <v>0</v>
      </c>
      <c r="AQ706" s="56">
        <v>3</v>
      </c>
      <c r="AR706" s="56">
        <v>0</v>
      </c>
      <c r="AS706" s="56">
        <v>0</v>
      </c>
      <c r="AT706" s="56">
        <v>0</v>
      </c>
      <c r="AU706" s="56">
        <v>0</v>
      </c>
      <c r="AV706" s="57">
        <v>0</v>
      </c>
      <c r="AW706" s="56">
        <v>3</v>
      </c>
      <c r="AX706" s="57">
        <v>72.48</v>
      </c>
      <c r="AY706" s="57">
        <v>72.48</v>
      </c>
      <c r="AZ706" s="56">
        <v>0</v>
      </c>
      <c r="BA706" s="56">
        <v>0</v>
      </c>
      <c r="BB706" s="56">
        <v>0</v>
      </c>
      <c r="BC706" s="34">
        <v>24.16</v>
      </c>
      <c r="BD706" s="44">
        <f t="shared" si="10"/>
        <v>0</v>
      </c>
    </row>
    <row r="707" spans="1:56" s="34" customFormat="1">
      <c r="A707" s="56">
        <v>202314</v>
      </c>
      <c r="B707" s="56">
        <v>22</v>
      </c>
      <c r="C707" s="56" t="s">
        <v>498</v>
      </c>
      <c r="D707" s="56" t="s">
        <v>702</v>
      </c>
      <c r="E707" s="56">
        <v>3</v>
      </c>
      <c r="F707" s="56">
        <v>554708311</v>
      </c>
      <c r="G707" s="56" t="s">
        <v>699</v>
      </c>
      <c r="H707" s="56" t="s">
        <v>113</v>
      </c>
      <c r="I707" s="56" t="s">
        <v>97</v>
      </c>
      <c r="J707" s="56" t="s">
        <v>288</v>
      </c>
      <c r="K707" s="56" t="s">
        <v>185</v>
      </c>
      <c r="L707" s="56" t="s">
        <v>68</v>
      </c>
      <c r="M707" s="56" t="s">
        <v>97</v>
      </c>
      <c r="N707" s="56" t="s">
        <v>68</v>
      </c>
      <c r="O707" s="56" t="s">
        <v>151</v>
      </c>
      <c r="P707" s="56" t="s">
        <v>590</v>
      </c>
      <c r="Q707" s="56" t="s">
        <v>68</v>
      </c>
      <c r="R707" s="56" t="s">
        <v>68</v>
      </c>
      <c r="S707" s="56" t="s">
        <v>204</v>
      </c>
      <c r="T707" s="56">
        <v>20</v>
      </c>
      <c r="U707" s="56">
        <v>8103</v>
      </c>
      <c r="V707" s="56" t="s">
        <v>629</v>
      </c>
      <c r="W707" s="56" t="s">
        <v>630</v>
      </c>
      <c r="X707" s="56" t="s">
        <v>97</v>
      </c>
      <c r="Y707" s="56" t="s">
        <v>97</v>
      </c>
      <c r="Z707" s="56" t="s">
        <v>151</v>
      </c>
      <c r="AA707" s="56" t="s">
        <v>677</v>
      </c>
      <c r="AB707" s="56" t="s">
        <v>703</v>
      </c>
      <c r="AC707" s="56" t="s">
        <v>68</v>
      </c>
      <c r="AD707" s="56" t="s">
        <v>68</v>
      </c>
      <c r="AE707" s="56" t="s">
        <v>68</v>
      </c>
      <c r="AF707" s="56" t="s">
        <v>68</v>
      </c>
      <c r="AG707" s="56">
        <v>497619</v>
      </c>
      <c r="AH707" s="56" t="s">
        <v>469</v>
      </c>
      <c r="AI707" s="56">
        <v>0</v>
      </c>
      <c r="AJ707" s="56">
        <v>0</v>
      </c>
      <c r="AK707" s="56">
        <v>0</v>
      </c>
      <c r="AL707" s="56">
        <v>2</v>
      </c>
      <c r="AM707" s="56">
        <v>0</v>
      </c>
      <c r="AN707" s="56">
        <v>0</v>
      </c>
      <c r="AO707" s="56">
        <v>0</v>
      </c>
      <c r="AP707" s="56">
        <v>0</v>
      </c>
      <c r="AQ707" s="56">
        <v>2</v>
      </c>
      <c r="AR707" s="56">
        <v>0</v>
      </c>
      <c r="AS707" s="56">
        <v>0</v>
      </c>
      <c r="AT707" s="56">
        <v>0</v>
      </c>
      <c r="AU707" s="56">
        <v>0</v>
      </c>
      <c r="AV707" s="57">
        <v>0</v>
      </c>
      <c r="AW707" s="56">
        <v>2</v>
      </c>
      <c r="AX707" s="57">
        <v>40.520000000000003</v>
      </c>
      <c r="AY707" s="57">
        <v>40.520000000000003</v>
      </c>
      <c r="AZ707" s="56">
        <v>0</v>
      </c>
      <c r="BA707" s="56">
        <v>0</v>
      </c>
      <c r="BB707" s="56">
        <v>0</v>
      </c>
      <c r="BC707" s="34">
        <v>20.260000000000002</v>
      </c>
      <c r="BD707" s="44">
        <f t="shared" si="10"/>
        <v>0</v>
      </c>
    </row>
    <row r="708" spans="1:56" s="34" customFormat="1">
      <c r="A708" s="56">
        <v>202314</v>
      </c>
      <c r="B708" s="56">
        <v>22</v>
      </c>
      <c r="C708" s="56" t="s">
        <v>498</v>
      </c>
      <c r="D708" s="56" t="s">
        <v>702</v>
      </c>
      <c r="E708" s="56">
        <v>4</v>
      </c>
      <c r="F708" s="56">
        <v>555101458</v>
      </c>
      <c r="G708" s="56" t="s">
        <v>628</v>
      </c>
      <c r="H708" s="56" t="s">
        <v>113</v>
      </c>
      <c r="I708" s="56" t="s">
        <v>97</v>
      </c>
      <c r="J708" s="56" t="s">
        <v>288</v>
      </c>
      <c r="K708" s="56" t="s">
        <v>185</v>
      </c>
      <c r="L708" s="56" t="s">
        <v>68</v>
      </c>
      <c r="M708" s="56" t="s">
        <v>97</v>
      </c>
      <c r="N708" s="56" t="s">
        <v>68</v>
      </c>
      <c r="O708" s="56" t="s">
        <v>151</v>
      </c>
      <c r="P708" s="56" t="s">
        <v>590</v>
      </c>
      <c r="Q708" s="56" t="s">
        <v>68</v>
      </c>
      <c r="R708" s="56" t="s">
        <v>68</v>
      </c>
      <c r="S708" s="56" t="s">
        <v>204</v>
      </c>
      <c r="T708" s="56">
        <v>20</v>
      </c>
      <c r="U708" s="56">
        <v>8103</v>
      </c>
      <c r="V708" s="56" t="s">
        <v>629</v>
      </c>
      <c r="W708" s="56" t="s">
        <v>630</v>
      </c>
      <c r="X708" s="56" t="s">
        <v>97</v>
      </c>
      <c r="Y708" s="56" t="s">
        <v>97</v>
      </c>
      <c r="Z708" s="56" t="s">
        <v>151</v>
      </c>
      <c r="AA708" s="56" t="s">
        <v>677</v>
      </c>
      <c r="AB708" s="56" t="s">
        <v>703</v>
      </c>
      <c r="AC708" s="56" t="s">
        <v>68</v>
      </c>
      <c r="AD708" s="56" t="s">
        <v>68</v>
      </c>
      <c r="AE708" s="56" t="s">
        <v>68</v>
      </c>
      <c r="AF708" s="56" t="s">
        <v>68</v>
      </c>
      <c r="AG708" s="56">
        <v>497619</v>
      </c>
      <c r="AH708" s="56" t="s">
        <v>469</v>
      </c>
      <c r="AI708" s="56">
        <v>0</v>
      </c>
      <c r="AJ708" s="56">
        <v>0</v>
      </c>
      <c r="AK708" s="56">
        <v>0</v>
      </c>
      <c r="AL708" s="56">
        <v>20</v>
      </c>
      <c r="AM708" s="56">
        <v>0</v>
      </c>
      <c r="AN708" s="56">
        <v>0</v>
      </c>
      <c r="AO708" s="56">
        <v>0</v>
      </c>
      <c r="AP708" s="56">
        <v>0</v>
      </c>
      <c r="AQ708" s="56">
        <v>20</v>
      </c>
      <c r="AR708" s="56">
        <v>0</v>
      </c>
      <c r="AS708" s="56">
        <v>0</v>
      </c>
      <c r="AT708" s="56">
        <v>0</v>
      </c>
      <c r="AU708" s="56">
        <v>0</v>
      </c>
      <c r="AV708" s="57">
        <v>0</v>
      </c>
      <c r="AW708" s="56">
        <v>20</v>
      </c>
      <c r="AX708" s="57">
        <v>314</v>
      </c>
      <c r="AY708" s="57">
        <v>314</v>
      </c>
      <c r="AZ708" s="56">
        <v>0</v>
      </c>
      <c r="BA708" s="56">
        <v>0</v>
      </c>
      <c r="BB708" s="56">
        <v>0</v>
      </c>
      <c r="BC708" s="34">
        <v>15.7</v>
      </c>
      <c r="BD708" s="44">
        <f t="shared" si="10"/>
        <v>0</v>
      </c>
    </row>
    <row r="709" spans="1:56" s="34" customFormat="1">
      <c r="A709" s="56">
        <v>202314</v>
      </c>
      <c r="B709" s="56">
        <v>22</v>
      </c>
      <c r="C709" s="56" t="s">
        <v>498</v>
      </c>
      <c r="D709" s="56" t="s">
        <v>702</v>
      </c>
      <c r="E709" s="56">
        <v>5</v>
      </c>
      <c r="F709" s="56">
        <v>567157530</v>
      </c>
      <c r="G709" s="56" t="s">
        <v>714</v>
      </c>
      <c r="H709" s="56" t="s">
        <v>113</v>
      </c>
      <c r="I709" s="56" t="s">
        <v>97</v>
      </c>
      <c r="J709" s="56" t="s">
        <v>288</v>
      </c>
      <c r="K709" s="56" t="s">
        <v>185</v>
      </c>
      <c r="L709" s="56" t="s">
        <v>68</v>
      </c>
      <c r="M709" s="56" t="s">
        <v>97</v>
      </c>
      <c r="N709" s="56" t="s">
        <v>151</v>
      </c>
      <c r="O709" s="56" t="s">
        <v>151</v>
      </c>
      <c r="P709" s="56" t="s">
        <v>590</v>
      </c>
      <c r="Q709" s="56" t="s">
        <v>645</v>
      </c>
      <c r="R709" s="56" t="s">
        <v>646</v>
      </c>
      <c r="S709" s="56" t="s">
        <v>204</v>
      </c>
      <c r="T709" s="56">
        <v>20</v>
      </c>
      <c r="U709" s="56">
        <v>8103</v>
      </c>
      <c r="V709" s="56" t="s">
        <v>68</v>
      </c>
      <c r="W709" s="56" t="s">
        <v>68</v>
      </c>
      <c r="X709" s="56" t="s">
        <v>97</v>
      </c>
      <c r="Y709" s="56" t="s">
        <v>97</v>
      </c>
      <c r="Z709" s="56" t="s">
        <v>151</v>
      </c>
      <c r="AA709" s="56" t="s">
        <v>683</v>
      </c>
      <c r="AB709" s="56" t="s">
        <v>703</v>
      </c>
      <c r="AC709" s="56" t="s">
        <v>68</v>
      </c>
      <c r="AD709" s="56" t="s">
        <v>68</v>
      </c>
      <c r="AE709" s="56" t="s">
        <v>685</v>
      </c>
      <c r="AF709" s="56" t="s">
        <v>686</v>
      </c>
      <c r="AG709" s="56">
        <v>497619</v>
      </c>
      <c r="AH709" s="56" t="s">
        <v>469</v>
      </c>
      <c r="AI709" s="56">
        <v>0</v>
      </c>
      <c r="AJ709" s="56">
        <v>0</v>
      </c>
      <c r="AK709" s="56">
        <v>2</v>
      </c>
      <c r="AL709" s="56">
        <v>0</v>
      </c>
      <c r="AM709" s="56">
        <v>0</v>
      </c>
      <c r="AN709" s="56">
        <v>0</v>
      </c>
      <c r="AO709" s="56">
        <v>0</v>
      </c>
      <c r="AP709" s="56">
        <v>0</v>
      </c>
      <c r="AQ709" s="56">
        <v>0</v>
      </c>
      <c r="AR709" s="56">
        <v>0</v>
      </c>
      <c r="AS709" s="56">
        <v>2</v>
      </c>
      <c r="AT709" s="56">
        <v>0</v>
      </c>
      <c r="AU709" s="56">
        <v>0</v>
      </c>
      <c r="AV709" s="57">
        <v>0</v>
      </c>
      <c r="AW709" s="56">
        <v>2</v>
      </c>
      <c r="AX709" s="57">
        <v>81.180000000000007</v>
      </c>
      <c r="AY709" s="57">
        <v>81.180000000000007</v>
      </c>
      <c r="AZ709" s="56">
        <v>0</v>
      </c>
      <c r="BA709" s="56">
        <v>0</v>
      </c>
      <c r="BB709" s="56">
        <v>2</v>
      </c>
      <c r="BC709" s="34">
        <v>40.590000000000003</v>
      </c>
      <c r="BD709" s="44">
        <f t="shared" ref="BD709:BD772" si="11">BC709*AZ709</f>
        <v>0</v>
      </c>
    </row>
    <row r="710" spans="1:56" s="34" customFormat="1">
      <c r="A710" s="56">
        <v>202314</v>
      </c>
      <c r="B710" s="56">
        <v>22</v>
      </c>
      <c r="C710" s="56" t="s">
        <v>498</v>
      </c>
      <c r="D710" s="56" t="s">
        <v>702</v>
      </c>
      <c r="E710" s="56">
        <v>6</v>
      </c>
      <c r="F710" s="56">
        <v>567157534</v>
      </c>
      <c r="G710" s="56" t="s">
        <v>714</v>
      </c>
      <c r="H710" s="56" t="s">
        <v>113</v>
      </c>
      <c r="I710" s="56" t="s">
        <v>97</v>
      </c>
      <c r="J710" s="56" t="s">
        <v>288</v>
      </c>
      <c r="K710" s="56" t="s">
        <v>185</v>
      </c>
      <c r="L710" s="56" t="s">
        <v>68</v>
      </c>
      <c r="M710" s="56" t="s">
        <v>97</v>
      </c>
      <c r="N710" s="56" t="s">
        <v>151</v>
      </c>
      <c r="O710" s="56" t="s">
        <v>151</v>
      </c>
      <c r="P710" s="56" t="s">
        <v>590</v>
      </c>
      <c r="Q710" s="56" t="s">
        <v>645</v>
      </c>
      <c r="R710" s="56" t="s">
        <v>646</v>
      </c>
      <c r="S710" s="56" t="s">
        <v>204</v>
      </c>
      <c r="T710" s="56">
        <v>20</v>
      </c>
      <c r="U710" s="56">
        <v>8103</v>
      </c>
      <c r="V710" s="56" t="s">
        <v>68</v>
      </c>
      <c r="W710" s="56" t="s">
        <v>68</v>
      </c>
      <c r="X710" s="56" t="s">
        <v>97</v>
      </c>
      <c r="Y710" s="56" t="s">
        <v>97</v>
      </c>
      <c r="Z710" s="56" t="s">
        <v>151</v>
      </c>
      <c r="AA710" s="56" t="s">
        <v>683</v>
      </c>
      <c r="AB710" s="56" t="s">
        <v>703</v>
      </c>
      <c r="AC710" s="56" t="s">
        <v>68</v>
      </c>
      <c r="AD710" s="56" t="s">
        <v>68</v>
      </c>
      <c r="AE710" s="56" t="s">
        <v>685</v>
      </c>
      <c r="AF710" s="56" t="s">
        <v>686</v>
      </c>
      <c r="AG710" s="56">
        <v>497619</v>
      </c>
      <c r="AH710" s="56" t="s">
        <v>469</v>
      </c>
      <c r="AI710" s="56">
        <v>0</v>
      </c>
      <c r="AJ710" s="56">
        <v>0</v>
      </c>
      <c r="AK710" s="56">
        <v>4</v>
      </c>
      <c r="AL710" s="56">
        <v>0</v>
      </c>
      <c r="AM710" s="56">
        <v>0</v>
      </c>
      <c r="AN710" s="56">
        <v>0</v>
      </c>
      <c r="AO710" s="56">
        <v>0</v>
      </c>
      <c r="AP710" s="56">
        <v>0</v>
      </c>
      <c r="AQ710" s="56">
        <v>0</v>
      </c>
      <c r="AR710" s="56">
        <v>0</v>
      </c>
      <c r="AS710" s="56">
        <v>4</v>
      </c>
      <c r="AT710" s="56">
        <v>0</v>
      </c>
      <c r="AU710" s="56">
        <v>0</v>
      </c>
      <c r="AV710" s="57">
        <v>0</v>
      </c>
      <c r="AW710" s="56">
        <v>4</v>
      </c>
      <c r="AX710" s="57">
        <v>138.6</v>
      </c>
      <c r="AY710" s="57">
        <v>138.6</v>
      </c>
      <c r="AZ710" s="56">
        <v>0</v>
      </c>
      <c r="BA710" s="56">
        <v>0</v>
      </c>
      <c r="BB710" s="56">
        <v>4</v>
      </c>
      <c r="BC710" s="34">
        <v>34.65</v>
      </c>
      <c r="BD710" s="44">
        <f t="shared" si="11"/>
        <v>0</v>
      </c>
    </row>
    <row r="711" spans="1:56" s="34" customFormat="1">
      <c r="A711" s="56">
        <v>202314</v>
      </c>
      <c r="B711" s="56">
        <v>22</v>
      </c>
      <c r="C711" s="56" t="s">
        <v>498</v>
      </c>
      <c r="D711" s="56" t="s">
        <v>702</v>
      </c>
      <c r="E711" s="56">
        <v>7</v>
      </c>
      <c r="F711" s="56">
        <v>567158421</v>
      </c>
      <c r="G711" s="56" t="s">
        <v>714</v>
      </c>
      <c r="H711" s="56" t="s">
        <v>113</v>
      </c>
      <c r="I711" s="56" t="s">
        <v>97</v>
      </c>
      <c r="J711" s="56" t="s">
        <v>288</v>
      </c>
      <c r="K711" s="56" t="s">
        <v>185</v>
      </c>
      <c r="L711" s="56" t="s">
        <v>68</v>
      </c>
      <c r="M711" s="56" t="s">
        <v>97</v>
      </c>
      <c r="N711" s="56" t="s">
        <v>151</v>
      </c>
      <c r="O711" s="56" t="s">
        <v>151</v>
      </c>
      <c r="P711" s="56" t="s">
        <v>590</v>
      </c>
      <c r="Q711" s="56" t="s">
        <v>645</v>
      </c>
      <c r="R711" s="56" t="s">
        <v>646</v>
      </c>
      <c r="S711" s="56" t="s">
        <v>204</v>
      </c>
      <c r="T711" s="56">
        <v>20</v>
      </c>
      <c r="U711" s="56">
        <v>8103</v>
      </c>
      <c r="V711" s="56" t="s">
        <v>68</v>
      </c>
      <c r="W711" s="56" t="s">
        <v>68</v>
      </c>
      <c r="X711" s="56" t="s">
        <v>97</v>
      </c>
      <c r="Y711" s="56" t="s">
        <v>97</v>
      </c>
      <c r="Z711" s="56" t="s">
        <v>151</v>
      </c>
      <c r="AA711" s="56" t="s">
        <v>683</v>
      </c>
      <c r="AB711" s="56" t="s">
        <v>703</v>
      </c>
      <c r="AC711" s="56" t="s">
        <v>68</v>
      </c>
      <c r="AD711" s="56" t="s">
        <v>68</v>
      </c>
      <c r="AE711" s="56" t="s">
        <v>685</v>
      </c>
      <c r="AF711" s="56" t="s">
        <v>686</v>
      </c>
      <c r="AG711" s="56">
        <v>497619</v>
      </c>
      <c r="AH711" s="56" t="s">
        <v>469</v>
      </c>
      <c r="AI711" s="56">
        <v>0</v>
      </c>
      <c r="AJ711" s="56">
        <v>0</v>
      </c>
      <c r="AK711" s="56">
        <v>6</v>
      </c>
      <c r="AL711" s="56">
        <v>0</v>
      </c>
      <c r="AM711" s="56">
        <v>0</v>
      </c>
      <c r="AN711" s="56">
        <v>0</v>
      </c>
      <c r="AO711" s="56">
        <v>0</v>
      </c>
      <c r="AP711" s="56">
        <v>0</v>
      </c>
      <c r="AQ711" s="56">
        <v>0</v>
      </c>
      <c r="AR711" s="56">
        <v>0</v>
      </c>
      <c r="AS711" s="56">
        <v>6</v>
      </c>
      <c r="AT711" s="56">
        <v>0</v>
      </c>
      <c r="AU711" s="56">
        <v>0</v>
      </c>
      <c r="AV711" s="57">
        <v>0</v>
      </c>
      <c r="AW711" s="56">
        <v>6</v>
      </c>
      <c r="AX711" s="57">
        <v>243.54</v>
      </c>
      <c r="AY711" s="57">
        <v>243.54</v>
      </c>
      <c r="AZ711" s="56">
        <v>0</v>
      </c>
      <c r="BA711" s="56">
        <v>0</v>
      </c>
      <c r="BB711" s="56">
        <v>6</v>
      </c>
      <c r="BC711" s="34">
        <v>40.590000000000003</v>
      </c>
      <c r="BD711" s="44">
        <f t="shared" si="11"/>
        <v>0</v>
      </c>
    </row>
    <row r="712" spans="1:56" s="34" customFormat="1">
      <c r="A712" s="56">
        <v>202314</v>
      </c>
      <c r="B712" s="56">
        <v>22</v>
      </c>
      <c r="C712" s="56" t="s">
        <v>498</v>
      </c>
      <c r="D712" s="56" t="s">
        <v>702</v>
      </c>
      <c r="E712" s="56">
        <v>8</v>
      </c>
      <c r="F712" s="56">
        <v>568287647</v>
      </c>
      <c r="G712" s="56" t="s">
        <v>714</v>
      </c>
      <c r="H712" s="56" t="s">
        <v>113</v>
      </c>
      <c r="I712" s="56" t="s">
        <v>97</v>
      </c>
      <c r="J712" s="56" t="s">
        <v>288</v>
      </c>
      <c r="K712" s="56" t="s">
        <v>185</v>
      </c>
      <c r="L712" s="56" t="s">
        <v>68</v>
      </c>
      <c r="M712" s="56" t="s">
        <v>97</v>
      </c>
      <c r="N712" s="56" t="s">
        <v>151</v>
      </c>
      <c r="O712" s="56" t="s">
        <v>151</v>
      </c>
      <c r="P712" s="56" t="s">
        <v>590</v>
      </c>
      <c r="Q712" s="56" t="s">
        <v>645</v>
      </c>
      <c r="R712" s="56" t="s">
        <v>646</v>
      </c>
      <c r="S712" s="56" t="s">
        <v>204</v>
      </c>
      <c r="T712" s="56">
        <v>20</v>
      </c>
      <c r="U712" s="56">
        <v>8103</v>
      </c>
      <c r="V712" s="56" t="s">
        <v>68</v>
      </c>
      <c r="W712" s="56" t="s">
        <v>68</v>
      </c>
      <c r="X712" s="56" t="s">
        <v>97</v>
      </c>
      <c r="Y712" s="56" t="s">
        <v>97</v>
      </c>
      <c r="Z712" s="56" t="s">
        <v>151</v>
      </c>
      <c r="AA712" s="56" t="s">
        <v>683</v>
      </c>
      <c r="AB712" s="56" t="s">
        <v>703</v>
      </c>
      <c r="AC712" s="56" t="s">
        <v>68</v>
      </c>
      <c r="AD712" s="56" t="s">
        <v>68</v>
      </c>
      <c r="AE712" s="56" t="s">
        <v>685</v>
      </c>
      <c r="AF712" s="56" t="s">
        <v>686</v>
      </c>
      <c r="AG712" s="56">
        <v>497619</v>
      </c>
      <c r="AH712" s="56" t="s">
        <v>469</v>
      </c>
      <c r="AI712" s="56">
        <v>0</v>
      </c>
      <c r="AJ712" s="56">
        <v>0</v>
      </c>
      <c r="AK712" s="56">
        <v>6</v>
      </c>
      <c r="AL712" s="56">
        <v>0</v>
      </c>
      <c r="AM712" s="56">
        <v>0</v>
      </c>
      <c r="AN712" s="56">
        <v>0</v>
      </c>
      <c r="AO712" s="56">
        <v>0</v>
      </c>
      <c r="AP712" s="56">
        <v>0</v>
      </c>
      <c r="AQ712" s="56">
        <v>0</v>
      </c>
      <c r="AR712" s="56">
        <v>0</v>
      </c>
      <c r="AS712" s="56">
        <v>6</v>
      </c>
      <c r="AT712" s="56">
        <v>0</v>
      </c>
      <c r="AU712" s="56">
        <v>0</v>
      </c>
      <c r="AV712" s="57">
        <v>0</v>
      </c>
      <c r="AW712" s="56">
        <v>6</v>
      </c>
      <c r="AX712" s="57">
        <v>255.66</v>
      </c>
      <c r="AY712" s="57">
        <v>255.66</v>
      </c>
      <c r="AZ712" s="56">
        <v>0</v>
      </c>
      <c r="BA712" s="56">
        <v>0</v>
      </c>
      <c r="BB712" s="56">
        <v>6</v>
      </c>
      <c r="BC712" s="34">
        <v>42.61</v>
      </c>
      <c r="BD712" s="44">
        <f t="shared" si="11"/>
        <v>0</v>
      </c>
    </row>
    <row r="713" spans="1:56" s="34" customFormat="1">
      <c r="A713" s="56">
        <v>202314</v>
      </c>
      <c r="B713" s="56">
        <v>22</v>
      </c>
      <c r="C713" s="56" t="s">
        <v>498</v>
      </c>
      <c r="D713" s="56" t="s">
        <v>702</v>
      </c>
      <c r="E713" s="56">
        <v>9</v>
      </c>
      <c r="F713" s="56">
        <v>568287648</v>
      </c>
      <c r="G713" s="56" t="s">
        <v>714</v>
      </c>
      <c r="H713" s="56" t="s">
        <v>113</v>
      </c>
      <c r="I713" s="56" t="s">
        <v>97</v>
      </c>
      <c r="J713" s="56" t="s">
        <v>288</v>
      </c>
      <c r="K713" s="56" t="s">
        <v>185</v>
      </c>
      <c r="L713" s="56" t="s">
        <v>68</v>
      </c>
      <c r="M713" s="56" t="s">
        <v>97</v>
      </c>
      <c r="N713" s="56" t="s">
        <v>151</v>
      </c>
      <c r="O713" s="56" t="s">
        <v>151</v>
      </c>
      <c r="P713" s="56" t="s">
        <v>590</v>
      </c>
      <c r="Q713" s="56" t="s">
        <v>645</v>
      </c>
      <c r="R713" s="56" t="s">
        <v>646</v>
      </c>
      <c r="S713" s="56" t="s">
        <v>204</v>
      </c>
      <c r="T713" s="56">
        <v>20</v>
      </c>
      <c r="U713" s="56">
        <v>8103</v>
      </c>
      <c r="V713" s="56" t="s">
        <v>68</v>
      </c>
      <c r="W713" s="56" t="s">
        <v>68</v>
      </c>
      <c r="X713" s="56" t="s">
        <v>97</v>
      </c>
      <c r="Y713" s="56" t="s">
        <v>97</v>
      </c>
      <c r="Z713" s="56" t="s">
        <v>151</v>
      </c>
      <c r="AA713" s="56" t="s">
        <v>683</v>
      </c>
      <c r="AB713" s="56" t="s">
        <v>703</v>
      </c>
      <c r="AC713" s="56" t="s">
        <v>68</v>
      </c>
      <c r="AD713" s="56" t="s">
        <v>68</v>
      </c>
      <c r="AE713" s="56" t="s">
        <v>685</v>
      </c>
      <c r="AF713" s="56" t="s">
        <v>686</v>
      </c>
      <c r="AG713" s="56">
        <v>497619</v>
      </c>
      <c r="AH713" s="56" t="s">
        <v>469</v>
      </c>
      <c r="AI713" s="56">
        <v>0</v>
      </c>
      <c r="AJ713" s="56">
        <v>0</v>
      </c>
      <c r="AK713" s="56">
        <v>4</v>
      </c>
      <c r="AL713" s="56">
        <v>0</v>
      </c>
      <c r="AM713" s="56">
        <v>0</v>
      </c>
      <c r="AN713" s="56">
        <v>0</v>
      </c>
      <c r="AO713" s="56">
        <v>0</v>
      </c>
      <c r="AP713" s="56">
        <v>0</v>
      </c>
      <c r="AQ713" s="56">
        <v>0</v>
      </c>
      <c r="AR713" s="56">
        <v>0</v>
      </c>
      <c r="AS713" s="56">
        <v>4</v>
      </c>
      <c r="AT713" s="56">
        <v>0</v>
      </c>
      <c r="AU713" s="56">
        <v>0</v>
      </c>
      <c r="AV713" s="57">
        <v>0</v>
      </c>
      <c r="AW713" s="56">
        <v>4</v>
      </c>
      <c r="AX713" s="57">
        <v>145.56</v>
      </c>
      <c r="AY713" s="57">
        <v>145.56</v>
      </c>
      <c r="AZ713" s="56">
        <v>0</v>
      </c>
      <c r="BA713" s="56">
        <v>0</v>
      </c>
      <c r="BB713" s="56">
        <v>4</v>
      </c>
      <c r="BC713" s="34">
        <v>36.39</v>
      </c>
      <c r="BD713" s="44">
        <f t="shared" si="11"/>
        <v>0</v>
      </c>
    </row>
    <row r="714" spans="1:56" s="34" customFormat="1">
      <c r="A714" s="56">
        <v>202314</v>
      </c>
      <c r="B714" s="56">
        <v>22</v>
      </c>
      <c r="C714" s="56" t="s">
        <v>498</v>
      </c>
      <c r="D714" s="56" t="s">
        <v>702</v>
      </c>
      <c r="E714" s="56">
        <v>10</v>
      </c>
      <c r="F714" s="56">
        <v>577082874</v>
      </c>
      <c r="G714" s="56" t="s">
        <v>655</v>
      </c>
      <c r="H714" s="56" t="s">
        <v>113</v>
      </c>
      <c r="I714" s="56" t="s">
        <v>97</v>
      </c>
      <c r="J714" s="56" t="s">
        <v>288</v>
      </c>
      <c r="K714" s="56" t="s">
        <v>185</v>
      </c>
      <c r="L714" s="56" t="s">
        <v>68</v>
      </c>
      <c r="M714" s="56" t="s">
        <v>97</v>
      </c>
      <c r="N714" s="56" t="s">
        <v>151</v>
      </c>
      <c r="O714" s="56" t="s">
        <v>151</v>
      </c>
      <c r="P714" s="56" t="s">
        <v>590</v>
      </c>
      <c r="Q714" s="56" t="s">
        <v>645</v>
      </c>
      <c r="R714" s="56" t="s">
        <v>646</v>
      </c>
      <c r="S714" s="56" t="s">
        <v>204</v>
      </c>
      <c r="T714" s="56">
        <v>20</v>
      </c>
      <c r="U714" s="56">
        <v>8103</v>
      </c>
      <c r="V714" s="56" t="s">
        <v>68</v>
      </c>
      <c r="W714" s="56" t="s">
        <v>68</v>
      </c>
      <c r="X714" s="56" t="s">
        <v>97</v>
      </c>
      <c r="Y714" s="56" t="s">
        <v>97</v>
      </c>
      <c r="Z714" s="56" t="s">
        <v>151</v>
      </c>
      <c r="AA714" s="56" t="s">
        <v>683</v>
      </c>
      <c r="AB714" s="56" t="s">
        <v>703</v>
      </c>
      <c r="AC714" s="56" t="s">
        <v>68</v>
      </c>
      <c r="AD714" s="56" t="s">
        <v>68</v>
      </c>
      <c r="AE714" s="56" t="s">
        <v>685</v>
      </c>
      <c r="AF714" s="56" t="s">
        <v>686</v>
      </c>
      <c r="AG714" s="56">
        <v>497619</v>
      </c>
      <c r="AH714" s="56" t="s">
        <v>469</v>
      </c>
      <c r="AI714" s="56">
        <v>0</v>
      </c>
      <c r="AJ714" s="56">
        <v>0</v>
      </c>
      <c r="AK714" s="56">
        <v>5</v>
      </c>
      <c r="AL714" s="56">
        <v>0</v>
      </c>
      <c r="AM714" s="56">
        <v>0</v>
      </c>
      <c r="AN714" s="56">
        <v>0</v>
      </c>
      <c r="AO714" s="56">
        <v>0</v>
      </c>
      <c r="AP714" s="56">
        <v>0</v>
      </c>
      <c r="AQ714" s="56">
        <v>0</v>
      </c>
      <c r="AR714" s="56">
        <v>0</v>
      </c>
      <c r="AS714" s="56">
        <v>5</v>
      </c>
      <c r="AT714" s="56">
        <v>0</v>
      </c>
      <c r="AU714" s="56">
        <v>0</v>
      </c>
      <c r="AV714" s="57">
        <v>0</v>
      </c>
      <c r="AW714" s="56">
        <v>5</v>
      </c>
      <c r="AX714" s="57">
        <v>141.25</v>
      </c>
      <c r="AY714" s="57">
        <v>141.25</v>
      </c>
      <c r="AZ714" s="56">
        <v>0</v>
      </c>
      <c r="BA714" s="56">
        <v>0</v>
      </c>
      <c r="BB714" s="56">
        <v>5</v>
      </c>
      <c r="BC714" s="34">
        <v>28.25</v>
      </c>
      <c r="BD714" s="44">
        <f t="shared" si="11"/>
        <v>0</v>
      </c>
    </row>
    <row r="715" spans="1:56" s="34" customFormat="1">
      <c r="A715" s="56">
        <v>202314</v>
      </c>
      <c r="B715" s="56">
        <v>22</v>
      </c>
      <c r="C715" s="56" t="s">
        <v>498</v>
      </c>
      <c r="D715" s="56" t="s">
        <v>702</v>
      </c>
      <c r="E715" s="56">
        <v>11</v>
      </c>
      <c r="F715" s="56">
        <v>585916622</v>
      </c>
      <c r="G715" s="56" t="s">
        <v>710</v>
      </c>
      <c r="H715" s="56" t="s">
        <v>113</v>
      </c>
      <c r="I715" s="56" t="s">
        <v>97</v>
      </c>
      <c r="J715" s="56" t="s">
        <v>288</v>
      </c>
      <c r="K715" s="56" t="s">
        <v>185</v>
      </c>
      <c r="L715" s="56" t="s">
        <v>68</v>
      </c>
      <c r="M715" s="56" t="s">
        <v>97</v>
      </c>
      <c r="N715" s="56" t="s">
        <v>151</v>
      </c>
      <c r="O715" s="56" t="s">
        <v>151</v>
      </c>
      <c r="P715" s="56" t="s">
        <v>590</v>
      </c>
      <c r="Q715" s="56" t="s">
        <v>645</v>
      </c>
      <c r="R715" s="56" t="s">
        <v>646</v>
      </c>
      <c r="S715" s="56" t="s">
        <v>204</v>
      </c>
      <c r="T715" s="56">
        <v>20</v>
      </c>
      <c r="U715" s="56">
        <v>8103</v>
      </c>
      <c r="V715" s="56" t="s">
        <v>68</v>
      </c>
      <c r="W715" s="56" t="s">
        <v>68</v>
      </c>
      <c r="X715" s="56" t="s">
        <v>97</v>
      </c>
      <c r="Y715" s="56" t="s">
        <v>97</v>
      </c>
      <c r="Z715" s="56" t="s">
        <v>151</v>
      </c>
      <c r="AA715" s="56" t="s">
        <v>683</v>
      </c>
      <c r="AB715" s="56" t="s">
        <v>703</v>
      </c>
      <c r="AC715" s="56" t="s">
        <v>68</v>
      </c>
      <c r="AD715" s="56" t="s">
        <v>68</v>
      </c>
      <c r="AE715" s="56" t="s">
        <v>685</v>
      </c>
      <c r="AF715" s="56" t="s">
        <v>686</v>
      </c>
      <c r="AG715" s="56">
        <v>497619</v>
      </c>
      <c r="AH715" s="56" t="s">
        <v>469</v>
      </c>
      <c r="AI715" s="56">
        <v>0</v>
      </c>
      <c r="AJ715" s="56">
        <v>0</v>
      </c>
      <c r="AK715" s="56">
        <v>5</v>
      </c>
      <c r="AL715" s="56">
        <v>0</v>
      </c>
      <c r="AM715" s="56">
        <v>0</v>
      </c>
      <c r="AN715" s="56">
        <v>0</v>
      </c>
      <c r="AO715" s="56">
        <v>0</v>
      </c>
      <c r="AP715" s="56">
        <v>0</v>
      </c>
      <c r="AQ715" s="56">
        <v>0</v>
      </c>
      <c r="AR715" s="56">
        <v>0</v>
      </c>
      <c r="AS715" s="56">
        <v>5</v>
      </c>
      <c r="AT715" s="56">
        <v>0</v>
      </c>
      <c r="AU715" s="56">
        <v>0</v>
      </c>
      <c r="AV715" s="57">
        <v>0</v>
      </c>
      <c r="AW715" s="56">
        <v>5</v>
      </c>
      <c r="AX715" s="57">
        <v>152.69999999999999</v>
      </c>
      <c r="AY715" s="57">
        <v>152.69999999999999</v>
      </c>
      <c r="AZ715" s="56">
        <v>0</v>
      </c>
      <c r="BA715" s="56">
        <v>0</v>
      </c>
      <c r="BB715" s="56">
        <v>5</v>
      </c>
      <c r="BC715" s="34">
        <v>30.54</v>
      </c>
      <c r="BD715" s="44">
        <f t="shared" si="11"/>
        <v>0</v>
      </c>
    </row>
    <row r="716" spans="1:56" s="34" customFormat="1">
      <c r="A716" s="56">
        <v>202314</v>
      </c>
      <c r="B716" s="56">
        <v>22</v>
      </c>
      <c r="C716" s="56" t="s">
        <v>498</v>
      </c>
      <c r="D716" s="56" t="s">
        <v>702</v>
      </c>
      <c r="E716" s="56">
        <v>12</v>
      </c>
      <c r="F716" s="56">
        <v>586124680</v>
      </c>
      <c r="G716" s="56" t="s">
        <v>729</v>
      </c>
      <c r="H716" s="56" t="s">
        <v>113</v>
      </c>
      <c r="I716" s="56" t="s">
        <v>97</v>
      </c>
      <c r="J716" s="56" t="s">
        <v>288</v>
      </c>
      <c r="K716" s="56" t="s">
        <v>185</v>
      </c>
      <c r="L716" s="56" t="s">
        <v>68</v>
      </c>
      <c r="M716" s="56" t="s">
        <v>97</v>
      </c>
      <c r="N716" s="56" t="s">
        <v>151</v>
      </c>
      <c r="O716" s="56" t="s">
        <v>151</v>
      </c>
      <c r="P716" s="56" t="s">
        <v>590</v>
      </c>
      <c r="Q716" s="56" t="s">
        <v>645</v>
      </c>
      <c r="R716" s="56" t="s">
        <v>646</v>
      </c>
      <c r="S716" s="56" t="s">
        <v>204</v>
      </c>
      <c r="T716" s="56">
        <v>20</v>
      </c>
      <c r="U716" s="56">
        <v>8103</v>
      </c>
      <c r="V716" s="56" t="s">
        <v>68</v>
      </c>
      <c r="W716" s="56" t="s">
        <v>68</v>
      </c>
      <c r="X716" s="56" t="s">
        <v>97</v>
      </c>
      <c r="Y716" s="56" t="s">
        <v>97</v>
      </c>
      <c r="Z716" s="56" t="s">
        <v>151</v>
      </c>
      <c r="AA716" s="56" t="s">
        <v>683</v>
      </c>
      <c r="AB716" s="56" t="s">
        <v>703</v>
      </c>
      <c r="AC716" s="56" t="s">
        <v>68</v>
      </c>
      <c r="AD716" s="56" t="s">
        <v>68</v>
      </c>
      <c r="AE716" s="56" t="s">
        <v>685</v>
      </c>
      <c r="AF716" s="56" t="s">
        <v>686</v>
      </c>
      <c r="AG716" s="56">
        <v>497619</v>
      </c>
      <c r="AH716" s="56" t="s">
        <v>469</v>
      </c>
      <c r="AI716" s="56">
        <v>0</v>
      </c>
      <c r="AJ716" s="56">
        <v>0</v>
      </c>
      <c r="AK716" s="56">
        <v>4</v>
      </c>
      <c r="AL716" s="56">
        <v>0</v>
      </c>
      <c r="AM716" s="56">
        <v>0</v>
      </c>
      <c r="AN716" s="56">
        <v>0</v>
      </c>
      <c r="AO716" s="56">
        <v>0</v>
      </c>
      <c r="AP716" s="56">
        <v>0</v>
      </c>
      <c r="AQ716" s="56">
        <v>0</v>
      </c>
      <c r="AR716" s="56">
        <v>0</v>
      </c>
      <c r="AS716" s="56">
        <v>4</v>
      </c>
      <c r="AT716" s="56">
        <v>0</v>
      </c>
      <c r="AU716" s="56">
        <v>0</v>
      </c>
      <c r="AV716" s="57">
        <v>0</v>
      </c>
      <c r="AW716" s="56">
        <v>4</v>
      </c>
      <c r="AX716" s="57">
        <v>129.44</v>
      </c>
      <c r="AY716" s="57">
        <v>129.44</v>
      </c>
      <c r="AZ716" s="56">
        <v>0</v>
      </c>
      <c r="BA716" s="56">
        <v>0</v>
      </c>
      <c r="BB716" s="56">
        <v>4</v>
      </c>
      <c r="BC716" s="34">
        <v>32.36</v>
      </c>
      <c r="BD716" s="44">
        <f t="shared" si="11"/>
        <v>0</v>
      </c>
    </row>
    <row r="717" spans="1:56" s="34" customFormat="1">
      <c r="A717" s="56">
        <v>202314</v>
      </c>
      <c r="B717" s="56">
        <v>22</v>
      </c>
      <c r="C717" s="56" t="s">
        <v>498</v>
      </c>
      <c r="D717" s="56" t="s">
        <v>702</v>
      </c>
      <c r="E717" s="56">
        <v>13</v>
      </c>
      <c r="F717" s="56">
        <v>595605570</v>
      </c>
      <c r="G717" s="56" t="s">
        <v>668</v>
      </c>
      <c r="H717" s="56" t="s">
        <v>113</v>
      </c>
      <c r="I717" s="56" t="s">
        <v>97</v>
      </c>
      <c r="J717" s="56" t="s">
        <v>288</v>
      </c>
      <c r="K717" s="56" t="s">
        <v>185</v>
      </c>
      <c r="L717" s="56" t="s">
        <v>68</v>
      </c>
      <c r="M717" s="56" t="s">
        <v>97</v>
      </c>
      <c r="N717" s="56" t="s">
        <v>68</v>
      </c>
      <c r="O717" s="56" t="s">
        <v>151</v>
      </c>
      <c r="P717" s="56" t="s">
        <v>590</v>
      </c>
      <c r="Q717" s="56" t="s">
        <v>68</v>
      </c>
      <c r="R717" s="56" t="s">
        <v>68</v>
      </c>
      <c r="S717" s="56" t="s">
        <v>204</v>
      </c>
      <c r="T717" s="56">
        <v>20</v>
      </c>
      <c r="U717" s="56">
        <v>8103</v>
      </c>
      <c r="V717" s="56" t="s">
        <v>68</v>
      </c>
      <c r="W717" s="56" t="s">
        <v>68</v>
      </c>
      <c r="X717" s="56" t="s">
        <v>97</v>
      </c>
      <c r="Y717" s="56" t="s">
        <v>97</v>
      </c>
      <c r="Z717" s="56" t="s">
        <v>151</v>
      </c>
      <c r="AA717" s="56" t="s">
        <v>677</v>
      </c>
      <c r="AB717" s="56" t="s">
        <v>703</v>
      </c>
      <c r="AC717" s="56" t="s">
        <v>68</v>
      </c>
      <c r="AD717" s="56" t="s">
        <v>68</v>
      </c>
      <c r="AE717" s="56" t="s">
        <v>68</v>
      </c>
      <c r="AF717" s="56" t="s">
        <v>68</v>
      </c>
      <c r="AG717" s="56">
        <v>497619</v>
      </c>
      <c r="AH717" s="56" t="s">
        <v>469</v>
      </c>
      <c r="AI717" s="56">
        <v>0</v>
      </c>
      <c r="AJ717" s="56">
        <v>0</v>
      </c>
      <c r="AK717" s="56">
        <v>0</v>
      </c>
      <c r="AL717" s="56">
        <v>4</v>
      </c>
      <c r="AM717" s="56">
        <v>4</v>
      </c>
      <c r="AN717" s="56">
        <v>0</v>
      </c>
      <c r="AO717" s="56">
        <v>0</v>
      </c>
      <c r="AP717" s="56">
        <v>0</v>
      </c>
      <c r="AQ717" s="56">
        <v>0</v>
      </c>
      <c r="AR717" s="56">
        <v>0</v>
      </c>
      <c r="AS717" s="56">
        <v>0</v>
      </c>
      <c r="AT717" s="56">
        <v>0</v>
      </c>
      <c r="AU717" s="56">
        <v>4</v>
      </c>
      <c r="AV717" s="57">
        <v>75.2</v>
      </c>
      <c r="AW717" s="56">
        <v>0</v>
      </c>
      <c r="AX717" s="57">
        <v>0</v>
      </c>
      <c r="AY717" s="57">
        <v>75.2</v>
      </c>
      <c r="AZ717" s="56">
        <v>0</v>
      </c>
      <c r="BA717" s="56">
        <v>0</v>
      </c>
      <c r="BB717" s="56">
        <v>0</v>
      </c>
      <c r="BC717" s="34">
        <v>18.8</v>
      </c>
      <c r="BD717" s="44">
        <f t="shared" si="11"/>
        <v>0</v>
      </c>
    </row>
    <row r="718" spans="1:56" s="34" customFormat="1">
      <c r="A718" s="56">
        <v>202314</v>
      </c>
      <c r="B718" s="56">
        <v>22</v>
      </c>
      <c r="C718" s="56" t="s">
        <v>498</v>
      </c>
      <c r="D718" s="56" t="s">
        <v>702</v>
      </c>
      <c r="E718" s="56">
        <v>14</v>
      </c>
      <c r="F718" s="56">
        <v>595605584</v>
      </c>
      <c r="G718" s="56" t="s">
        <v>660</v>
      </c>
      <c r="H718" s="56" t="s">
        <v>113</v>
      </c>
      <c r="I718" s="56" t="s">
        <v>97</v>
      </c>
      <c r="J718" s="56" t="s">
        <v>288</v>
      </c>
      <c r="K718" s="56" t="s">
        <v>185</v>
      </c>
      <c r="L718" s="56" t="s">
        <v>68</v>
      </c>
      <c r="M718" s="56" t="s">
        <v>97</v>
      </c>
      <c r="N718" s="56" t="s">
        <v>151</v>
      </c>
      <c r="O718" s="56" t="s">
        <v>151</v>
      </c>
      <c r="P718" s="56" t="s">
        <v>590</v>
      </c>
      <c r="Q718" s="56" t="s">
        <v>645</v>
      </c>
      <c r="R718" s="56" t="s">
        <v>646</v>
      </c>
      <c r="S718" s="56" t="s">
        <v>204</v>
      </c>
      <c r="T718" s="56">
        <v>20</v>
      </c>
      <c r="U718" s="56">
        <v>8103</v>
      </c>
      <c r="V718" s="56" t="s">
        <v>68</v>
      </c>
      <c r="W718" s="56" t="s">
        <v>68</v>
      </c>
      <c r="X718" s="56" t="s">
        <v>97</v>
      </c>
      <c r="Y718" s="56" t="s">
        <v>97</v>
      </c>
      <c r="Z718" s="56" t="s">
        <v>151</v>
      </c>
      <c r="AA718" s="56" t="s">
        <v>683</v>
      </c>
      <c r="AB718" s="56" t="s">
        <v>703</v>
      </c>
      <c r="AC718" s="56" t="s">
        <v>68</v>
      </c>
      <c r="AD718" s="56" t="s">
        <v>68</v>
      </c>
      <c r="AE718" s="56" t="s">
        <v>685</v>
      </c>
      <c r="AF718" s="56" t="s">
        <v>686</v>
      </c>
      <c r="AG718" s="56">
        <v>497619</v>
      </c>
      <c r="AH718" s="56" t="s">
        <v>469</v>
      </c>
      <c r="AI718" s="56">
        <v>0</v>
      </c>
      <c r="AJ718" s="56">
        <v>0</v>
      </c>
      <c r="AK718" s="56">
        <v>2</v>
      </c>
      <c r="AL718" s="56">
        <v>0</v>
      </c>
      <c r="AM718" s="56">
        <v>0</v>
      </c>
      <c r="AN718" s="56">
        <v>0</v>
      </c>
      <c r="AO718" s="56">
        <v>0</v>
      </c>
      <c r="AP718" s="56">
        <v>0</v>
      </c>
      <c r="AQ718" s="56">
        <v>0</v>
      </c>
      <c r="AR718" s="56">
        <v>0</v>
      </c>
      <c r="AS718" s="56">
        <v>2</v>
      </c>
      <c r="AT718" s="56">
        <v>0</v>
      </c>
      <c r="AU718" s="56">
        <v>0</v>
      </c>
      <c r="AV718" s="57">
        <v>0</v>
      </c>
      <c r="AW718" s="56">
        <v>2</v>
      </c>
      <c r="AX718" s="57">
        <v>43.94</v>
      </c>
      <c r="AY718" s="57">
        <v>43.94</v>
      </c>
      <c r="AZ718" s="56">
        <v>0</v>
      </c>
      <c r="BA718" s="56">
        <v>0</v>
      </c>
      <c r="BB718" s="56">
        <v>2</v>
      </c>
      <c r="BC718" s="34">
        <v>21.97</v>
      </c>
      <c r="BD718" s="44">
        <f t="shared" si="11"/>
        <v>0</v>
      </c>
    </row>
    <row r="719" spans="1:56" s="34" customFormat="1">
      <c r="A719" s="56">
        <v>202314</v>
      </c>
      <c r="B719" s="56">
        <v>22</v>
      </c>
      <c r="C719" s="56" t="s">
        <v>498</v>
      </c>
      <c r="D719" s="56" t="s">
        <v>702</v>
      </c>
      <c r="E719" s="56">
        <v>15</v>
      </c>
      <c r="F719" s="56">
        <v>655012824</v>
      </c>
      <c r="G719" s="56" t="s">
        <v>709</v>
      </c>
      <c r="H719" s="56" t="s">
        <v>113</v>
      </c>
      <c r="I719" s="56" t="s">
        <v>97</v>
      </c>
      <c r="J719" s="56" t="s">
        <v>288</v>
      </c>
      <c r="K719" s="56" t="s">
        <v>185</v>
      </c>
      <c r="L719" s="56" t="s">
        <v>68</v>
      </c>
      <c r="M719" s="56" t="s">
        <v>97</v>
      </c>
      <c r="N719" s="56" t="s">
        <v>151</v>
      </c>
      <c r="O719" s="56" t="s">
        <v>151</v>
      </c>
      <c r="P719" s="56" t="s">
        <v>590</v>
      </c>
      <c r="Q719" s="56" t="s">
        <v>645</v>
      </c>
      <c r="R719" s="56" t="s">
        <v>646</v>
      </c>
      <c r="S719" s="56" t="s">
        <v>204</v>
      </c>
      <c r="T719" s="56">
        <v>20</v>
      </c>
      <c r="U719" s="56">
        <v>8103</v>
      </c>
      <c r="V719" s="56" t="s">
        <v>68</v>
      </c>
      <c r="W719" s="56" t="s">
        <v>68</v>
      </c>
      <c r="X719" s="56" t="s">
        <v>97</v>
      </c>
      <c r="Y719" s="56" t="s">
        <v>97</v>
      </c>
      <c r="Z719" s="56" t="s">
        <v>151</v>
      </c>
      <c r="AA719" s="56" t="s">
        <v>683</v>
      </c>
      <c r="AB719" s="56" t="s">
        <v>703</v>
      </c>
      <c r="AC719" s="56" t="s">
        <v>68</v>
      </c>
      <c r="AD719" s="56" t="s">
        <v>68</v>
      </c>
      <c r="AE719" s="56" t="s">
        <v>685</v>
      </c>
      <c r="AF719" s="56" t="s">
        <v>686</v>
      </c>
      <c r="AG719" s="56">
        <v>497619</v>
      </c>
      <c r="AH719" s="56" t="s">
        <v>469</v>
      </c>
      <c r="AI719" s="56">
        <v>0</v>
      </c>
      <c r="AJ719" s="56">
        <v>0</v>
      </c>
      <c r="AK719" s="56">
        <v>2</v>
      </c>
      <c r="AL719" s="56">
        <v>0</v>
      </c>
      <c r="AM719" s="56">
        <v>0</v>
      </c>
      <c r="AN719" s="56">
        <v>0</v>
      </c>
      <c r="AO719" s="56">
        <v>0</v>
      </c>
      <c r="AP719" s="56">
        <v>0</v>
      </c>
      <c r="AQ719" s="56">
        <v>0</v>
      </c>
      <c r="AR719" s="56">
        <v>0</v>
      </c>
      <c r="AS719" s="56">
        <v>2</v>
      </c>
      <c r="AT719" s="56">
        <v>0</v>
      </c>
      <c r="AU719" s="56">
        <v>0</v>
      </c>
      <c r="AV719" s="57">
        <v>0</v>
      </c>
      <c r="AW719" s="56">
        <v>2</v>
      </c>
      <c r="AX719" s="57">
        <v>48.72</v>
      </c>
      <c r="AY719" s="57">
        <v>48.72</v>
      </c>
      <c r="AZ719" s="56">
        <v>0</v>
      </c>
      <c r="BA719" s="56">
        <v>0</v>
      </c>
      <c r="BB719" s="56">
        <v>2</v>
      </c>
      <c r="BC719" s="34">
        <v>24.36</v>
      </c>
      <c r="BD719" s="44">
        <f t="shared" si="11"/>
        <v>0</v>
      </c>
    </row>
    <row r="720" spans="1:56" s="34" customFormat="1">
      <c r="A720" s="56">
        <v>202316</v>
      </c>
      <c r="B720" s="56">
        <v>22</v>
      </c>
      <c r="C720" s="56" t="s">
        <v>498</v>
      </c>
      <c r="D720" s="56" t="s">
        <v>910</v>
      </c>
      <c r="E720" s="56">
        <v>1</v>
      </c>
      <c r="F720" s="56">
        <v>554708311</v>
      </c>
      <c r="G720" s="56" t="s">
        <v>699</v>
      </c>
      <c r="H720" s="56" t="s">
        <v>118</v>
      </c>
      <c r="I720" s="56" t="s">
        <v>176</v>
      </c>
      <c r="J720" s="56" t="s">
        <v>97</v>
      </c>
      <c r="K720" s="56" t="s">
        <v>323</v>
      </c>
      <c r="L720" s="56" t="s">
        <v>68</v>
      </c>
      <c r="M720" s="56" t="s">
        <v>167</v>
      </c>
      <c r="N720" s="56" t="s">
        <v>126</v>
      </c>
      <c r="O720" s="56" t="s">
        <v>126</v>
      </c>
      <c r="P720" s="56" t="s">
        <v>587</v>
      </c>
      <c r="Q720" s="56" t="s">
        <v>645</v>
      </c>
      <c r="R720" s="56" t="s">
        <v>646</v>
      </c>
      <c r="S720" s="56" t="s">
        <v>204</v>
      </c>
      <c r="T720" s="56">
        <v>20</v>
      </c>
      <c r="U720" s="56">
        <v>8103</v>
      </c>
      <c r="V720" s="56" t="s">
        <v>78</v>
      </c>
      <c r="W720" s="56" t="s">
        <v>79</v>
      </c>
      <c r="X720" s="56" t="s">
        <v>112</v>
      </c>
      <c r="Y720" s="56" t="s">
        <v>167</v>
      </c>
      <c r="Z720" s="56" t="s">
        <v>126</v>
      </c>
      <c r="AA720" s="56" t="s">
        <v>911</v>
      </c>
      <c r="AB720" s="56" t="s">
        <v>912</v>
      </c>
      <c r="AC720" s="56" t="s">
        <v>78</v>
      </c>
      <c r="AD720" s="56" t="s">
        <v>79</v>
      </c>
      <c r="AE720" s="56" t="s">
        <v>913</v>
      </c>
      <c r="AF720" s="56" t="s">
        <v>914</v>
      </c>
      <c r="AG720" s="56">
        <v>502841</v>
      </c>
      <c r="AH720" s="56" t="s">
        <v>469</v>
      </c>
      <c r="AI720" s="56">
        <v>0</v>
      </c>
      <c r="AJ720" s="56">
        <v>3</v>
      </c>
      <c r="AK720" s="56">
        <v>0</v>
      </c>
      <c r="AL720" s="56">
        <v>0</v>
      </c>
      <c r="AM720" s="56">
        <v>0</v>
      </c>
      <c r="AN720" s="56">
        <v>0</v>
      </c>
      <c r="AO720" s="56">
        <v>0</v>
      </c>
      <c r="AP720" s="56">
        <v>0</v>
      </c>
      <c r="AQ720" s="56">
        <v>0</v>
      </c>
      <c r="AR720" s="56">
        <v>0</v>
      </c>
      <c r="AS720" s="56">
        <v>0</v>
      </c>
      <c r="AT720" s="56">
        <v>0</v>
      </c>
      <c r="AU720" s="56">
        <v>0</v>
      </c>
      <c r="AV720" s="57">
        <v>0</v>
      </c>
      <c r="AW720" s="56">
        <v>0</v>
      </c>
      <c r="AX720" s="57">
        <v>0</v>
      </c>
      <c r="AY720" s="57">
        <v>60.78</v>
      </c>
      <c r="AZ720" s="56">
        <v>0</v>
      </c>
      <c r="BA720" s="56">
        <v>0</v>
      </c>
      <c r="BB720" s="56">
        <v>3</v>
      </c>
      <c r="BC720" s="34">
        <v>20.260000000000002</v>
      </c>
      <c r="BD720" s="44">
        <f t="shared" si="11"/>
        <v>0</v>
      </c>
    </row>
    <row r="721" spans="1:56" s="34" customFormat="1">
      <c r="A721" s="56">
        <v>202316</v>
      </c>
      <c r="B721" s="56">
        <v>22</v>
      </c>
      <c r="C721" s="56" t="s">
        <v>498</v>
      </c>
      <c r="D721" s="56" t="s">
        <v>910</v>
      </c>
      <c r="E721" s="56">
        <v>2</v>
      </c>
      <c r="F721" s="56">
        <v>567157593</v>
      </c>
      <c r="G721" s="56" t="s">
        <v>714</v>
      </c>
      <c r="H721" s="56" t="s">
        <v>118</v>
      </c>
      <c r="I721" s="56" t="s">
        <v>176</v>
      </c>
      <c r="J721" s="56" t="s">
        <v>97</v>
      </c>
      <c r="K721" s="56" t="s">
        <v>323</v>
      </c>
      <c r="L721" s="56" t="s">
        <v>68</v>
      </c>
      <c r="M721" s="56" t="s">
        <v>167</v>
      </c>
      <c r="N721" s="56" t="s">
        <v>126</v>
      </c>
      <c r="O721" s="56" t="s">
        <v>126</v>
      </c>
      <c r="P721" s="56" t="s">
        <v>587</v>
      </c>
      <c r="Q721" s="56" t="s">
        <v>645</v>
      </c>
      <c r="R721" s="56" t="s">
        <v>646</v>
      </c>
      <c r="S721" s="56" t="s">
        <v>204</v>
      </c>
      <c r="T721" s="56">
        <v>20</v>
      </c>
      <c r="U721" s="56">
        <v>8103</v>
      </c>
      <c r="V721" s="56" t="s">
        <v>78</v>
      </c>
      <c r="W721" s="56" t="s">
        <v>79</v>
      </c>
      <c r="X721" s="56" t="s">
        <v>112</v>
      </c>
      <c r="Y721" s="56" t="s">
        <v>167</v>
      </c>
      <c r="Z721" s="56" t="s">
        <v>126</v>
      </c>
      <c r="AA721" s="56" t="s">
        <v>911</v>
      </c>
      <c r="AB721" s="56" t="s">
        <v>912</v>
      </c>
      <c r="AC721" s="56" t="s">
        <v>78</v>
      </c>
      <c r="AD721" s="56" t="s">
        <v>79</v>
      </c>
      <c r="AE721" s="56" t="s">
        <v>913</v>
      </c>
      <c r="AF721" s="56" t="s">
        <v>914</v>
      </c>
      <c r="AG721" s="56">
        <v>502841</v>
      </c>
      <c r="AH721" s="56" t="s">
        <v>469</v>
      </c>
      <c r="AI721" s="56">
        <v>0</v>
      </c>
      <c r="AJ721" s="56">
        <v>2</v>
      </c>
      <c r="AK721" s="56">
        <v>0</v>
      </c>
      <c r="AL721" s="56">
        <v>0</v>
      </c>
      <c r="AM721" s="56">
        <v>0</v>
      </c>
      <c r="AN721" s="56">
        <v>0</v>
      </c>
      <c r="AO721" s="56">
        <v>0</v>
      </c>
      <c r="AP721" s="56">
        <v>0</v>
      </c>
      <c r="AQ721" s="56">
        <v>0</v>
      </c>
      <c r="AR721" s="56">
        <v>0</v>
      </c>
      <c r="AS721" s="56">
        <v>0</v>
      </c>
      <c r="AT721" s="56">
        <v>0</v>
      </c>
      <c r="AU721" s="56">
        <v>0</v>
      </c>
      <c r="AV721" s="57">
        <v>0</v>
      </c>
      <c r="AW721" s="56">
        <v>0</v>
      </c>
      <c r="AX721" s="57">
        <v>0</v>
      </c>
      <c r="AY721" s="57">
        <v>69.3</v>
      </c>
      <c r="AZ721" s="56">
        <v>0</v>
      </c>
      <c r="BA721" s="56">
        <v>0</v>
      </c>
      <c r="BB721" s="56">
        <v>2</v>
      </c>
      <c r="BC721" s="34">
        <v>34.65</v>
      </c>
      <c r="BD721" s="44">
        <f t="shared" si="11"/>
        <v>0</v>
      </c>
    </row>
    <row r="722" spans="1:56" s="34" customFormat="1">
      <c r="A722" s="56">
        <v>202316</v>
      </c>
      <c r="B722" s="56">
        <v>22</v>
      </c>
      <c r="C722" s="56" t="s">
        <v>498</v>
      </c>
      <c r="D722" s="56" t="s">
        <v>910</v>
      </c>
      <c r="E722" s="56">
        <v>3</v>
      </c>
      <c r="F722" s="56">
        <v>586124680</v>
      </c>
      <c r="G722" s="56" t="s">
        <v>729</v>
      </c>
      <c r="H722" s="56" t="s">
        <v>118</v>
      </c>
      <c r="I722" s="56" t="s">
        <v>176</v>
      </c>
      <c r="J722" s="56" t="s">
        <v>97</v>
      </c>
      <c r="K722" s="56" t="s">
        <v>323</v>
      </c>
      <c r="L722" s="56" t="s">
        <v>68</v>
      </c>
      <c r="M722" s="56" t="s">
        <v>167</v>
      </c>
      <c r="N722" s="56" t="s">
        <v>68</v>
      </c>
      <c r="O722" s="56" t="s">
        <v>126</v>
      </c>
      <c r="P722" s="56" t="s">
        <v>587</v>
      </c>
      <c r="Q722" s="56" t="s">
        <v>68</v>
      </c>
      <c r="R722" s="56" t="s">
        <v>68</v>
      </c>
      <c r="S722" s="56" t="s">
        <v>204</v>
      </c>
      <c r="T722" s="56">
        <v>20</v>
      </c>
      <c r="U722" s="56">
        <v>8103</v>
      </c>
      <c r="V722" s="56" t="s">
        <v>629</v>
      </c>
      <c r="W722" s="56" t="s">
        <v>630</v>
      </c>
      <c r="X722" s="56" t="s">
        <v>112</v>
      </c>
      <c r="Y722" s="56" t="s">
        <v>167</v>
      </c>
      <c r="Z722" s="56" t="s">
        <v>126</v>
      </c>
      <c r="AA722" s="56" t="s">
        <v>677</v>
      </c>
      <c r="AB722" s="56" t="s">
        <v>912</v>
      </c>
      <c r="AC722" s="56" t="s">
        <v>78</v>
      </c>
      <c r="AD722" s="56" t="s">
        <v>79</v>
      </c>
      <c r="AE722" s="56" t="s">
        <v>68</v>
      </c>
      <c r="AF722" s="56" t="s">
        <v>68</v>
      </c>
      <c r="AG722" s="56">
        <v>502841</v>
      </c>
      <c r="AH722" s="56" t="s">
        <v>469</v>
      </c>
      <c r="AI722" s="56">
        <v>0</v>
      </c>
      <c r="AJ722" s="56">
        <v>0</v>
      </c>
      <c r="AK722" s="56">
        <v>0</v>
      </c>
      <c r="AL722" s="56">
        <v>1</v>
      </c>
      <c r="AM722" s="56">
        <v>0</v>
      </c>
      <c r="AN722" s="56">
        <v>0</v>
      </c>
      <c r="AO722" s="56">
        <v>0</v>
      </c>
      <c r="AP722" s="56">
        <v>0</v>
      </c>
      <c r="AQ722" s="56">
        <v>1</v>
      </c>
      <c r="AR722" s="56">
        <v>0</v>
      </c>
      <c r="AS722" s="56">
        <v>0</v>
      </c>
      <c r="AT722" s="56">
        <v>0</v>
      </c>
      <c r="AU722" s="56">
        <v>0</v>
      </c>
      <c r="AV722" s="57">
        <v>0</v>
      </c>
      <c r="AW722" s="56">
        <v>1</v>
      </c>
      <c r="AX722" s="57">
        <v>32.36</v>
      </c>
      <c r="AY722" s="57">
        <v>32.36</v>
      </c>
      <c r="AZ722" s="56">
        <v>0</v>
      </c>
      <c r="BA722" s="56">
        <v>0</v>
      </c>
      <c r="BB722" s="56">
        <v>0</v>
      </c>
      <c r="BC722" s="34">
        <v>32.36</v>
      </c>
      <c r="BD722" s="44">
        <f t="shared" si="11"/>
        <v>0</v>
      </c>
    </row>
    <row r="723" spans="1:56" s="34" customFormat="1">
      <c r="A723" s="56">
        <v>202316</v>
      </c>
      <c r="B723" s="56">
        <v>22</v>
      </c>
      <c r="C723" s="56" t="s">
        <v>498</v>
      </c>
      <c r="D723" s="56" t="s">
        <v>910</v>
      </c>
      <c r="E723" s="56">
        <v>4</v>
      </c>
      <c r="F723" s="56">
        <v>595605590</v>
      </c>
      <c r="G723" s="56" t="s">
        <v>660</v>
      </c>
      <c r="H723" s="56" t="s">
        <v>118</v>
      </c>
      <c r="I723" s="56" t="s">
        <v>176</v>
      </c>
      <c r="J723" s="56" t="s">
        <v>97</v>
      </c>
      <c r="K723" s="56" t="s">
        <v>323</v>
      </c>
      <c r="L723" s="56" t="s">
        <v>68</v>
      </c>
      <c r="M723" s="56" t="s">
        <v>167</v>
      </c>
      <c r="N723" s="56" t="s">
        <v>126</v>
      </c>
      <c r="O723" s="56" t="s">
        <v>126</v>
      </c>
      <c r="P723" s="56" t="s">
        <v>587</v>
      </c>
      <c r="Q723" s="56" t="s">
        <v>645</v>
      </c>
      <c r="R723" s="56" t="s">
        <v>646</v>
      </c>
      <c r="S723" s="56" t="s">
        <v>204</v>
      </c>
      <c r="T723" s="56">
        <v>20</v>
      </c>
      <c r="U723" s="56">
        <v>8103</v>
      </c>
      <c r="V723" s="56" t="s">
        <v>78</v>
      </c>
      <c r="W723" s="56" t="s">
        <v>79</v>
      </c>
      <c r="X723" s="56" t="s">
        <v>112</v>
      </c>
      <c r="Y723" s="56" t="s">
        <v>167</v>
      </c>
      <c r="Z723" s="56" t="s">
        <v>126</v>
      </c>
      <c r="AA723" s="56" t="s">
        <v>911</v>
      </c>
      <c r="AB723" s="56" t="s">
        <v>912</v>
      </c>
      <c r="AC723" s="56" t="s">
        <v>78</v>
      </c>
      <c r="AD723" s="56" t="s">
        <v>79</v>
      </c>
      <c r="AE723" s="56" t="s">
        <v>913</v>
      </c>
      <c r="AF723" s="56" t="s">
        <v>914</v>
      </c>
      <c r="AG723" s="56">
        <v>502841</v>
      </c>
      <c r="AH723" s="56" t="s">
        <v>469</v>
      </c>
      <c r="AI723" s="56">
        <v>0</v>
      </c>
      <c r="AJ723" s="56">
        <v>2</v>
      </c>
      <c r="AK723" s="56">
        <v>0</v>
      </c>
      <c r="AL723" s="56">
        <v>0</v>
      </c>
      <c r="AM723" s="56">
        <v>0</v>
      </c>
      <c r="AN723" s="56">
        <v>0</v>
      </c>
      <c r="AO723" s="56">
        <v>0</v>
      </c>
      <c r="AP723" s="56">
        <v>0</v>
      </c>
      <c r="AQ723" s="56">
        <v>0</v>
      </c>
      <c r="AR723" s="56">
        <v>0</v>
      </c>
      <c r="AS723" s="56">
        <v>0</v>
      </c>
      <c r="AT723" s="56">
        <v>0</v>
      </c>
      <c r="AU723" s="56">
        <v>0</v>
      </c>
      <c r="AV723" s="57">
        <v>0</v>
      </c>
      <c r="AW723" s="56">
        <v>0</v>
      </c>
      <c r="AX723" s="57">
        <v>0</v>
      </c>
      <c r="AY723" s="57">
        <v>37.76</v>
      </c>
      <c r="AZ723" s="56">
        <v>0</v>
      </c>
      <c r="BA723" s="56">
        <v>0</v>
      </c>
      <c r="BB723" s="56">
        <v>2</v>
      </c>
      <c r="BC723" s="34">
        <v>18.88</v>
      </c>
      <c r="BD723" s="44">
        <f t="shared" si="11"/>
        <v>0</v>
      </c>
    </row>
    <row r="724" spans="1:56" s="34" customFormat="1">
      <c r="A724" s="56">
        <v>202316</v>
      </c>
      <c r="B724" s="56">
        <v>22</v>
      </c>
      <c r="C724" s="56" t="s">
        <v>69</v>
      </c>
      <c r="D724" s="56" t="s">
        <v>964</v>
      </c>
      <c r="E724" s="56">
        <v>1</v>
      </c>
      <c r="F724" s="56">
        <v>596065132</v>
      </c>
      <c r="G724" s="56" t="s">
        <v>633</v>
      </c>
      <c r="H724" s="56" t="s">
        <v>118</v>
      </c>
      <c r="I724" s="56" t="s">
        <v>82</v>
      </c>
      <c r="J724" s="56" t="s">
        <v>97</v>
      </c>
      <c r="K724" s="56" t="s">
        <v>176</v>
      </c>
      <c r="L724" s="56" t="s">
        <v>68</v>
      </c>
      <c r="M724" s="56" t="s">
        <v>102</v>
      </c>
      <c r="N724" s="56" t="s">
        <v>257</v>
      </c>
      <c r="O724" s="56" t="s">
        <v>257</v>
      </c>
      <c r="P724" s="56" t="s">
        <v>593</v>
      </c>
      <c r="Q724" s="56" t="s">
        <v>645</v>
      </c>
      <c r="R724" s="56" t="s">
        <v>646</v>
      </c>
      <c r="S724" s="56" t="s">
        <v>204</v>
      </c>
      <c r="T724" s="56">
        <v>20</v>
      </c>
      <c r="U724" s="56">
        <v>8103</v>
      </c>
      <c r="V724" s="56" t="s">
        <v>629</v>
      </c>
      <c r="W724" s="56" t="s">
        <v>100</v>
      </c>
      <c r="X724" s="56" t="s">
        <v>112</v>
      </c>
      <c r="Y724" s="56" t="s">
        <v>102</v>
      </c>
      <c r="Z724" s="56" t="s">
        <v>257</v>
      </c>
      <c r="AA724" s="56" t="s">
        <v>965</v>
      </c>
      <c r="AB724" s="56" t="s">
        <v>966</v>
      </c>
      <c r="AC724" s="56" t="s">
        <v>78</v>
      </c>
      <c r="AD724" s="56" t="s">
        <v>79</v>
      </c>
      <c r="AE724" s="56" t="s">
        <v>967</v>
      </c>
      <c r="AF724" s="56" t="s">
        <v>968</v>
      </c>
      <c r="AG724" s="56">
        <v>506821</v>
      </c>
      <c r="AH724" s="56" t="s">
        <v>469</v>
      </c>
      <c r="AI724" s="56">
        <v>0</v>
      </c>
      <c r="AJ724" s="56">
        <v>0</v>
      </c>
      <c r="AK724" s="56">
        <v>2</v>
      </c>
      <c r="AL724" s="56">
        <v>0</v>
      </c>
      <c r="AM724" s="56">
        <v>0</v>
      </c>
      <c r="AN724" s="56">
        <v>0</v>
      </c>
      <c r="AO724" s="56">
        <v>0</v>
      </c>
      <c r="AP724" s="56">
        <v>0</v>
      </c>
      <c r="AQ724" s="56">
        <v>0</v>
      </c>
      <c r="AR724" s="56">
        <v>0</v>
      </c>
      <c r="AS724" s="56">
        <v>2</v>
      </c>
      <c r="AT724" s="56">
        <v>0</v>
      </c>
      <c r="AU724" s="56">
        <v>0</v>
      </c>
      <c r="AV724" s="57">
        <v>0</v>
      </c>
      <c r="AW724" s="56">
        <v>2</v>
      </c>
      <c r="AX724" s="57">
        <v>63.28</v>
      </c>
      <c r="AY724" s="57">
        <v>63.28</v>
      </c>
      <c r="AZ724" s="56">
        <v>0</v>
      </c>
      <c r="BA724" s="56">
        <v>0</v>
      </c>
      <c r="BB724" s="56">
        <v>2</v>
      </c>
      <c r="BC724" s="34">
        <v>31.64</v>
      </c>
      <c r="BD724" s="44">
        <f t="shared" si="11"/>
        <v>0</v>
      </c>
    </row>
    <row r="725" spans="1:56" s="34" customFormat="1">
      <c r="A725" s="56">
        <v>202316</v>
      </c>
      <c r="B725" s="56">
        <v>22</v>
      </c>
      <c r="C725" s="56" t="s">
        <v>69</v>
      </c>
      <c r="D725" s="56" t="s">
        <v>964</v>
      </c>
      <c r="E725" s="56">
        <v>2</v>
      </c>
      <c r="F725" s="56">
        <v>596066253</v>
      </c>
      <c r="G725" s="56" t="s">
        <v>679</v>
      </c>
      <c r="H725" s="56" t="s">
        <v>118</v>
      </c>
      <c r="I725" s="56" t="s">
        <v>82</v>
      </c>
      <c r="J725" s="56" t="s">
        <v>97</v>
      </c>
      <c r="K725" s="56" t="s">
        <v>176</v>
      </c>
      <c r="L725" s="56" t="s">
        <v>68</v>
      </c>
      <c r="M725" s="56" t="s">
        <v>102</v>
      </c>
      <c r="N725" s="56" t="s">
        <v>257</v>
      </c>
      <c r="O725" s="56" t="s">
        <v>257</v>
      </c>
      <c r="P725" s="56" t="s">
        <v>593</v>
      </c>
      <c r="Q725" s="56" t="s">
        <v>645</v>
      </c>
      <c r="R725" s="56" t="s">
        <v>646</v>
      </c>
      <c r="S725" s="56" t="s">
        <v>204</v>
      </c>
      <c r="T725" s="56">
        <v>20</v>
      </c>
      <c r="U725" s="56">
        <v>8103</v>
      </c>
      <c r="V725" s="56" t="s">
        <v>78</v>
      </c>
      <c r="W725" s="56" t="s">
        <v>79</v>
      </c>
      <c r="X725" s="56" t="s">
        <v>112</v>
      </c>
      <c r="Y725" s="56" t="s">
        <v>102</v>
      </c>
      <c r="Z725" s="56" t="s">
        <v>257</v>
      </c>
      <c r="AA725" s="56" t="s">
        <v>965</v>
      </c>
      <c r="AB725" s="56" t="s">
        <v>966</v>
      </c>
      <c r="AC725" s="56" t="s">
        <v>78</v>
      </c>
      <c r="AD725" s="56" t="s">
        <v>79</v>
      </c>
      <c r="AE725" s="56" t="s">
        <v>967</v>
      </c>
      <c r="AF725" s="56" t="s">
        <v>968</v>
      </c>
      <c r="AG725" s="56">
        <v>506821</v>
      </c>
      <c r="AH725" s="56" t="s">
        <v>469</v>
      </c>
      <c r="AI725" s="56">
        <v>0</v>
      </c>
      <c r="AJ725" s="56">
        <v>0</v>
      </c>
      <c r="AK725" s="56">
        <v>4</v>
      </c>
      <c r="AL725" s="56">
        <v>0</v>
      </c>
      <c r="AM725" s="56">
        <v>0</v>
      </c>
      <c r="AN725" s="56">
        <v>0</v>
      </c>
      <c r="AO725" s="56">
        <v>0</v>
      </c>
      <c r="AP725" s="56">
        <v>0</v>
      </c>
      <c r="AQ725" s="56">
        <v>0</v>
      </c>
      <c r="AR725" s="56">
        <v>0</v>
      </c>
      <c r="AS725" s="56">
        <v>4</v>
      </c>
      <c r="AT725" s="56">
        <v>0</v>
      </c>
      <c r="AU725" s="56">
        <v>0</v>
      </c>
      <c r="AV725" s="57">
        <v>0</v>
      </c>
      <c r="AW725" s="56">
        <v>4</v>
      </c>
      <c r="AX725" s="57">
        <v>116.2</v>
      </c>
      <c r="AY725" s="57">
        <v>116.2</v>
      </c>
      <c r="AZ725" s="56">
        <v>0</v>
      </c>
      <c r="BA725" s="56">
        <v>0</v>
      </c>
      <c r="BB725" s="56">
        <v>4</v>
      </c>
      <c r="BC725" s="34">
        <v>29.05</v>
      </c>
      <c r="BD725" s="44">
        <f t="shared" si="11"/>
        <v>0</v>
      </c>
    </row>
    <row r="726" spans="1:56" s="34" customFormat="1">
      <c r="A726" s="56">
        <v>202316</v>
      </c>
      <c r="B726" s="56">
        <v>22</v>
      </c>
      <c r="C726" s="56" t="s">
        <v>69</v>
      </c>
      <c r="D726" s="56" t="s">
        <v>964</v>
      </c>
      <c r="E726" s="56">
        <v>3</v>
      </c>
      <c r="F726" s="56">
        <v>596066254</v>
      </c>
      <c r="G726" s="56" t="s">
        <v>679</v>
      </c>
      <c r="H726" s="56" t="s">
        <v>118</v>
      </c>
      <c r="I726" s="56" t="s">
        <v>82</v>
      </c>
      <c r="J726" s="56" t="s">
        <v>97</v>
      </c>
      <c r="K726" s="56" t="s">
        <v>68</v>
      </c>
      <c r="L726" s="56" t="s">
        <v>68</v>
      </c>
      <c r="M726" s="56" t="s">
        <v>102</v>
      </c>
      <c r="N726" s="56" t="s">
        <v>68</v>
      </c>
      <c r="O726" s="56" t="s">
        <v>68</v>
      </c>
      <c r="P726" s="56" t="s">
        <v>593</v>
      </c>
      <c r="Q726" s="56" t="s">
        <v>68</v>
      </c>
      <c r="R726" s="56" t="s">
        <v>68</v>
      </c>
      <c r="S726" s="56" t="s">
        <v>204</v>
      </c>
      <c r="T726" s="56">
        <v>20</v>
      </c>
      <c r="U726" s="56">
        <v>8103</v>
      </c>
      <c r="V726" s="56" t="s">
        <v>629</v>
      </c>
      <c r="W726" s="56" t="s">
        <v>100</v>
      </c>
      <c r="X726" s="56" t="s">
        <v>112</v>
      </c>
      <c r="Y726" s="56" t="s">
        <v>102</v>
      </c>
      <c r="Z726" s="56" t="s">
        <v>68</v>
      </c>
      <c r="AA726" s="56" t="s">
        <v>68</v>
      </c>
      <c r="AB726" s="56" t="s">
        <v>966</v>
      </c>
      <c r="AC726" s="56" t="s">
        <v>78</v>
      </c>
      <c r="AD726" s="56" t="s">
        <v>79</v>
      </c>
      <c r="AE726" s="56" t="s">
        <v>68</v>
      </c>
      <c r="AF726" s="56" t="s">
        <v>68</v>
      </c>
      <c r="AG726" s="56">
        <v>-1</v>
      </c>
      <c r="AH726" s="56" t="s">
        <v>469</v>
      </c>
      <c r="AI726" s="34" t="s">
        <v>68</v>
      </c>
      <c r="AJ726" s="34" t="s">
        <v>68</v>
      </c>
      <c r="AK726" s="34" t="s">
        <v>68</v>
      </c>
      <c r="AL726" s="56">
        <v>1</v>
      </c>
      <c r="AM726" s="56">
        <v>1</v>
      </c>
      <c r="AN726" s="56">
        <v>0</v>
      </c>
      <c r="AO726" s="56">
        <v>0</v>
      </c>
      <c r="AP726" s="56">
        <v>0</v>
      </c>
      <c r="AQ726" s="56">
        <v>0</v>
      </c>
      <c r="AR726" s="56">
        <v>0</v>
      </c>
      <c r="AS726" s="56">
        <v>0</v>
      </c>
      <c r="AT726" s="56">
        <v>0</v>
      </c>
      <c r="AU726" s="56">
        <v>1</v>
      </c>
      <c r="AV726" s="57">
        <v>36.44</v>
      </c>
      <c r="AW726" s="56">
        <v>0</v>
      </c>
      <c r="AX726" s="57">
        <v>0</v>
      </c>
      <c r="AY726" s="57">
        <v>36.44</v>
      </c>
      <c r="AZ726" s="56">
        <v>0</v>
      </c>
      <c r="BA726" s="34" t="s">
        <v>68</v>
      </c>
      <c r="BB726" s="56">
        <v>0</v>
      </c>
      <c r="BC726" s="34">
        <v>36.44</v>
      </c>
      <c r="BD726" s="44">
        <f t="shared" si="11"/>
        <v>0</v>
      </c>
    </row>
    <row r="727" spans="1:56" s="34" customFormat="1">
      <c r="A727" s="56">
        <v>202316</v>
      </c>
      <c r="B727" s="56">
        <v>22</v>
      </c>
      <c r="C727" s="56" t="s">
        <v>69</v>
      </c>
      <c r="D727" s="56" t="s">
        <v>964</v>
      </c>
      <c r="E727" s="56">
        <v>3</v>
      </c>
      <c r="F727" s="56">
        <v>596066254</v>
      </c>
      <c r="G727" s="56" t="s">
        <v>679</v>
      </c>
      <c r="H727" s="56" t="s">
        <v>118</v>
      </c>
      <c r="I727" s="56" t="s">
        <v>82</v>
      </c>
      <c r="J727" s="56" t="s">
        <v>97</v>
      </c>
      <c r="K727" s="56" t="s">
        <v>176</v>
      </c>
      <c r="L727" s="56" t="s">
        <v>68</v>
      </c>
      <c r="M727" s="56" t="s">
        <v>102</v>
      </c>
      <c r="N727" s="56" t="s">
        <v>257</v>
      </c>
      <c r="O727" s="56" t="s">
        <v>257</v>
      </c>
      <c r="P727" s="56" t="s">
        <v>593</v>
      </c>
      <c r="Q727" s="56" t="s">
        <v>645</v>
      </c>
      <c r="R727" s="56" t="s">
        <v>646</v>
      </c>
      <c r="S727" s="56" t="s">
        <v>204</v>
      </c>
      <c r="T727" s="56">
        <v>20</v>
      </c>
      <c r="U727" s="56">
        <v>8103</v>
      </c>
      <c r="V727" s="56" t="s">
        <v>629</v>
      </c>
      <c r="W727" s="56" t="s">
        <v>100</v>
      </c>
      <c r="X727" s="56" t="s">
        <v>112</v>
      </c>
      <c r="Y727" s="56" t="s">
        <v>102</v>
      </c>
      <c r="Z727" s="56" t="s">
        <v>257</v>
      </c>
      <c r="AA727" s="56" t="s">
        <v>965</v>
      </c>
      <c r="AB727" s="56" t="s">
        <v>966</v>
      </c>
      <c r="AC727" s="56" t="s">
        <v>78</v>
      </c>
      <c r="AD727" s="56" t="s">
        <v>79</v>
      </c>
      <c r="AE727" s="56" t="s">
        <v>967</v>
      </c>
      <c r="AF727" s="56" t="s">
        <v>968</v>
      </c>
      <c r="AG727" s="56">
        <v>506821</v>
      </c>
      <c r="AH727" s="56" t="s">
        <v>469</v>
      </c>
      <c r="AI727" s="56">
        <v>0</v>
      </c>
      <c r="AJ727" s="56">
        <v>0</v>
      </c>
      <c r="AK727" s="56">
        <v>1</v>
      </c>
      <c r="AL727" s="56">
        <v>0</v>
      </c>
      <c r="AM727" s="56">
        <v>0</v>
      </c>
      <c r="AN727" s="56">
        <v>0</v>
      </c>
      <c r="AO727" s="56">
        <v>0</v>
      </c>
      <c r="AP727" s="56">
        <v>0</v>
      </c>
      <c r="AQ727" s="56">
        <v>0</v>
      </c>
      <c r="AR727" s="56">
        <v>0</v>
      </c>
      <c r="AS727" s="56">
        <v>1</v>
      </c>
      <c r="AT727" s="56">
        <v>0</v>
      </c>
      <c r="AU727" s="56">
        <v>0</v>
      </c>
      <c r="AV727" s="57">
        <v>0</v>
      </c>
      <c r="AW727" s="56">
        <v>1</v>
      </c>
      <c r="AX727" s="57">
        <v>36.44</v>
      </c>
      <c r="AY727" s="57">
        <v>36.44</v>
      </c>
      <c r="AZ727" s="56">
        <v>0</v>
      </c>
      <c r="BA727" s="56">
        <v>0</v>
      </c>
      <c r="BB727" s="56">
        <v>1</v>
      </c>
      <c r="BC727" s="34">
        <v>36.44</v>
      </c>
      <c r="BD727" s="44">
        <f t="shared" si="11"/>
        <v>0</v>
      </c>
    </row>
    <row r="728" spans="1:56" s="34" customFormat="1">
      <c r="A728" s="56">
        <v>202316</v>
      </c>
      <c r="B728" s="56">
        <v>22</v>
      </c>
      <c r="C728" s="56" t="s">
        <v>69</v>
      </c>
      <c r="D728" s="56" t="s">
        <v>964</v>
      </c>
      <c r="E728" s="56">
        <v>4</v>
      </c>
      <c r="F728" s="56">
        <v>596083743</v>
      </c>
      <c r="G728" s="56" t="s">
        <v>679</v>
      </c>
      <c r="H728" s="56" t="s">
        <v>118</v>
      </c>
      <c r="I728" s="56" t="s">
        <v>82</v>
      </c>
      <c r="J728" s="56" t="s">
        <v>97</v>
      </c>
      <c r="K728" s="56" t="s">
        <v>176</v>
      </c>
      <c r="L728" s="56" t="s">
        <v>68</v>
      </c>
      <c r="M728" s="56" t="s">
        <v>102</v>
      </c>
      <c r="N728" s="56" t="s">
        <v>257</v>
      </c>
      <c r="O728" s="56" t="s">
        <v>257</v>
      </c>
      <c r="P728" s="56" t="s">
        <v>593</v>
      </c>
      <c r="Q728" s="56" t="s">
        <v>645</v>
      </c>
      <c r="R728" s="56" t="s">
        <v>646</v>
      </c>
      <c r="S728" s="56" t="s">
        <v>204</v>
      </c>
      <c r="T728" s="56">
        <v>20</v>
      </c>
      <c r="U728" s="56">
        <v>8103</v>
      </c>
      <c r="V728" s="56" t="s">
        <v>78</v>
      </c>
      <c r="W728" s="56" t="s">
        <v>79</v>
      </c>
      <c r="X728" s="56" t="s">
        <v>112</v>
      </c>
      <c r="Y728" s="56" t="s">
        <v>102</v>
      </c>
      <c r="Z728" s="56" t="s">
        <v>257</v>
      </c>
      <c r="AA728" s="56" t="s">
        <v>965</v>
      </c>
      <c r="AB728" s="56" t="s">
        <v>966</v>
      </c>
      <c r="AC728" s="56" t="s">
        <v>78</v>
      </c>
      <c r="AD728" s="56" t="s">
        <v>79</v>
      </c>
      <c r="AE728" s="56" t="s">
        <v>967</v>
      </c>
      <c r="AF728" s="56" t="s">
        <v>968</v>
      </c>
      <c r="AG728" s="56">
        <v>506821</v>
      </c>
      <c r="AH728" s="56" t="s">
        <v>469</v>
      </c>
      <c r="AI728" s="56">
        <v>0</v>
      </c>
      <c r="AJ728" s="56">
        <v>0</v>
      </c>
      <c r="AK728" s="56">
        <v>3</v>
      </c>
      <c r="AL728" s="56">
        <v>0</v>
      </c>
      <c r="AM728" s="56">
        <v>0</v>
      </c>
      <c r="AN728" s="56">
        <v>0</v>
      </c>
      <c r="AO728" s="56">
        <v>0</v>
      </c>
      <c r="AP728" s="56">
        <v>0</v>
      </c>
      <c r="AQ728" s="56">
        <v>0</v>
      </c>
      <c r="AR728" s="56">
        <v>0</v>
      </c>
      <c r="AS728" s="56">
        <v>3</v>
      </c>
      <c r="AT728" s="56">
        <v>0</v>
      </c>
      <c r="AU728" s="56">
        <v>0</v>
      </c>
      <c r="AV728" s="57">
        <v>0</v>
      </c>
      <c r="AW728" s="56">
        <v>3</v>
      </c>
      <c r="AX728" s="57">
        <v>94.92</v>
      </c>
      <c r="AY728" s="57">
        <v>94.92</v>
      </c>
      <c r="AZ728" s="56">
        <v>0</v>
      </c>
      <c r="BA728" s="56">
        <v>0</v>
      </c>
      <c r="BB728" s="56">
        <v>3</v>
      </c>
      <c r="BC728" s="34">
        <v>31.64</v>
      </c>
      <c r="BD728" s="44">
        <f t="shared" si="11"/>
        <v>0</v>
      </c>
    </row>
    <row r="729" spans="1:56" s="34" customFormat="1">
      <c r="A729" s="56">
        <v>202316</v>
      </c>
      <c r="B729" s="56">
        <v>22</v>
      </c>
      <c r="C729" s="56" t="s">
        <v>498</v>
      </c>
      <c r="D729" s="56" t="s">
        <v>1025</v>
      </c>
      <c r="E729" s="56">
        <v>1</v>
      </c>
      <c r="F729" s="56">
        <v>567158421</v>
      </c>
      <c r="G729" s="56" t="s">
        <v>714</v>
      </c>
      <c r="H729" s="56" t="s">
        <v>118</v>
      </c>
      <c r="I729" s="56" t="s">
        <v>118</v>
      </c>
      <c r="J729" s="56" t="s">
        <v>97</v>
      </c>
      <c r="K729" s="56" t="s">
        <v>97</v>
      </c>
      <c r="L729" s="56" t="s">
        <v>68</v>
      </c>
      <c r="M729" s="56" t="s">
        <v>126</v>
      </c>
      <c r="N729" s="56" t="s">
        <v>187</v>
      </c>
      <c r="O729" s="56" t="s">
        <v>187</v>
      </c>
      <c r="P729" s="56" t="s">
        <v>579</v>
      </c>
      <c r="Q729" s="56" t="s">
        <v>645</v>
      </c>
      <c r="R729" s="56" t="s">
        <v>646</v>
      </c>
      <c r="S729" s="56" t="s">
        <v>204</v>
      </c>
      <c r="T729" s="56">
        <v>20</v>
      </c>
      <c r="U729" s="56">
        <v>8103</v>
      </c>
      <c r="V729" s="56" t="s">
        <v>68</v>
      </c>
      <c r="W729" s="56" t="s">
        <v>68</v>
      </c>
      <c r="X729" s="56" t="s">
        <v>126</v>
      </c>
      <c r="Y729" s="56" t="s">
        <v>126</v>
      </c>
      <c r="Z729" s="56" t="s">
        <v>187</v>
      </c>
      <c r="AA729" s="56" t="s">
        <v>1026</v>
      </c>
      <c r="AB729" s="56" t="s">
        <v>926</v>
      </c>
      <c r="AC729" s="56" t="s">
        <v>68</v>
      </c>
      <c r="AD729" s="56" t="s">
        <v>68</v>
      </c>
      <c r="AE729" s="56" t="s">
        <v>1027</v>
      </c>
      <c r="AF729" s="56" t="s">
        <v>1028</v>
      </c>
      <c r="AG729" s="56">
        <v>508648</v>
      </c>
      <c r="AH729" s="56" t="s">
        <v>469</v>
      </c>
      <c r="AI729" s="56">
        <v>0</v>
      </c>
      <c r="AJ729" s="56">
        <v>0</v>
      </c>
      <c r="AK729" s="56">
        <v>2</v>
      </c>
      <c r="AL729" s="56">
        <v>0</v>
      </c>
      <c r="AM729" s="56">
        <v>0</v>
      </c>
      <c r="AN729" s="56">
        <v>0</v>
      </c>
      <c r="AO729" s="56">
        <v>0</v>
      </c>
      <c r="AP729" s="56">
        <v>0</v>
      </c>
      <c r="AQ729" s="56">
        <v>0</v>
      </c>
      <c r="AR729" s="56">
        <v>0</v>
      </c>
      <c r="AS729" s="56">
        <v>2</v>
      </c>
      <c r="AT729" s="56">
        <v>0</v>
      </c>
      <c r="AU729" s="56">
        <v>0</v>
      </c>
      <c r="AV729" s="57">
        <v>0</v>
      </c>
      <c r="AW729" s="56">
        <v>2</v>
      </c>
      <c r="AX729" s="57">
        <v>81.180000000000007</v>
      </c>
      <c r="AY729" s="57">
        <v>81.180000000000007</v>
      </c>
      <c r="AZ729" s="56">
        <v>0</v>
      </c>
      <c r="BA729" s="56">
        <v>0</v>
      </c>
      <c r="BB729" s="56">
        <v>2</v>
      </c>
      <c r="BC729" s="34">
        <v>40.590000000000003</v>
      </c>
      <c r="BD729" s="44">
        <f t="shared" si="11"/>
        <v>0</v>
      </c>
    </row>
    <row r="730" spans="1:56" s="34" customFormat="1">
      <c r="A730" s="56">
        <v>202316</v>
      </c>
      <c r="B730" s="56">
        <v>22</v>
      </c>
      <c r="C730" s="56" t="s">
        <v>498</v>
      </c>
      <c r="D730" s="56" t="s">
        <v>1018</v>
      </c>
      <c r="E730" s="56">
        <v>1</v>
      </c>
      <c r="F730" s="56">
        <v>555101458</v>
      </c>
      <c r="G730" s="56" t="s">
        <v>628</v>
      </c>
      <c r="H730" s="56" t="s">
        <v>118</v>
      </c>
      <c r="I730" s="56" t="s">
        <v>176</v>
      </c>
      <c r="J730" s="56" t="s">
        <v>97</v>
      </c>
      <c r="K730" s="56" t="s">
        <v>323</v>
      </c>
      <c r="L730" s="56" t="s">
        <v>68</v>
      </c>
      <c r="M730" s="56" t="s">
        <v>167</v>
      </c>
      <c r="N730" s="56" t="s">
        <v>126</v>
      </c>
      <c r="O730" s="56" t="s">
        <v>126</v>
      </c>
      <c r="P730" s="56" t="s">
        <v>587</v>
      </c>
      <c r="Q730" s="56" t="s">
        <v>645</v>
      </c>
      <c r="R730" s="56" t="s">
        <v>646</v>
      </c>
      <c r="S730" s="56" t="s">
        <v>204</v>
      </c>
      <c r="T730" s="56">
        <v>20</v>
      </c>
      <c r="U730" s="56">
        <v>8103</v>
      </c>
      <c r="V730" s="56" t="s">
        <v>78</v>
      </c>
      <c r="W730" s="56" t="s">
        <v>79</v>
      </c>
      <c r="X730" s="56" t="s">
        <v>161</v>
      </c>
      <c r="Y730" s="56" t="s">
        <v>167</v>
      </c>
      <c r="Z730" s="56" t="s">
        <v>126</v>
      </c>
      <c r="AA730" s="56" t="s">
        <v>911</v>
      </c>
      <c r="AB730" s="56" t="s">
        <v>980</v>
      </c>
      <c r="AC730" s="56" t="s">
        <v>78</v>
      </c>
      <c r="AD730" s="56" t="s">
        <v>79</v>
      </c>
      <c r="AE730" s="56" t="s">
        <v>913</v>
      </c>
      <c r="AF730" s="56" t="s">
        <v>914</v>
      </c>
      <c r="AG730" s="56">
        <v>502966</v>
      </c>
      <c r="AH730" s="56" t="s">
        <v>469</v>
      </c>
      <c r="AI730" s="56">
        <v>0</v>
      </c>
      <c r="AJ730" s="56">
        <v>8</v>
      </c>
      <c r="AK730" s="56">
        <v>0</v>
      </c>
      <c r="AL730" s="56">
        <v>0</v>
      </c>
      <c r="AM730" s="56">
        <v>0</v>
      </c>
      <c r="AN730" s="56">
        <v>0</v>
      </c>
      <c r="AO730" s="56">
        <v>0</v>
      </c>
      <c r="AP730" s="56">
        <v>0</v>
      </c>
      <c r="AQ730" s="56">
        <v>0</v>
      </c>
      <c r="AR730" s="56">
        <v>0</v>
      </c>
      <c r="AS730" s="56">
        <v>0</v>
      </c>
      <c r="AT730" s="56">
        <v>0</v>
      </c>
      <c r="AU730" s="56">
        <v>0</v>
      </c>
      <c r="AV730" s="57">
        <v>0</v>
      </c>
      <c r="AW730" s="56">
        <v>0</v>
      </c>
      <c r="AX730" s="57">
        <v>0</v>
      </c>
      <c r="AY730" s="57">
        <v>125.6</v>
      </c>
      <c r="AZ730" s="56">
        <v>0</v>
      </c>
      <c r="BA730" s="56">
        <v>0</v>
      </c>
      <c r="BB730" s="56">
        <v>8</v>
      </c>
      <c r="BC730" s="34">
        <v>15.7</v>
      </c>
      <c r="BD730" s="44">
        <f t="shared" si="11"/>
        <v>0</v>
      </c>
    </row>
    <row r="731" spans="1:56" s="34" customFormat="1">
      <c r="A731" s="56">
        <v>202316</v>
      </c>
      <c r="B731" s="56">
        <v>22</v>
      </c>
      <c r="C731" s="56" t="s">
        <v>498</v>
      </c>
      <c r="D731" s="56" t="s">
        <v>1018</v>
      </c>
      <c r="E731" s="56">
        <v>2</v>
      </c>
      <c r="F731" s="56">
        <v>585914719</v>
      </c>
      <c r="G731" s="56" t="s">
        <v>701</v>
      </c>
      <c r="H731" s="56" t="s">
        <v>118</v>
      </c>
      <c r="I731" s="56" t="s">
        <v>176</v>
      </c>
      <c r="J731" s="56" t="s">
        <v>97</v>
      </c>
      <c r="K731" s="56" t="s">
        <v>323</v>
      </c>
      <c r="L731" s="56" t="s">
        <v>68</v>
      </c>
      <c r="M731" s="56" t="s">
        <v>167</v>
      </c>
      <c r="N731" s="56" t="s">
        <v>126</v>
      </c>
      <c r="O731" s="56" t="s">
        <v>126</v>
      </c>
      <c r="P731" s="56" t="s">
        <v>587</v>
      </c>
      <c r="Q731" s="56" t="s">
        <v>645</v>
      </c>
      <c r="R731" s="56" t="s">
        <v>646</v>
      </c>
      <c r="S731" s="56" t="s">
        <v>204</v>
      </c>
      <c r="T731" s="56">
        <v>20</v>
      </c>
      <c r="U731" s="56">
        <v>8103</v>
      </c>
      <c r="V731" s="56" t="s">
        <v>78</v>
      </c>
      <c r="W731" s="56" t="s">
        <v>79</v>
      </c>
      <c r="X731" s="56" t="s">
        <v>161</v>
      </c>
      <c r="Y731" s="56" t="s">
        <v>167</v>
      </c>
      <c r="Z731" s="56" t="s">
        <v>126</v>
      </c>
      <c r="AA731" s="56" t="s">
        <v>911</v>
      </c>
      <c r="AB731" s="56" t="s">
        <v>980</v>
      </c>
      <c r="AC731" s="56" t="s">
        <v>78</v>
      </c>
      <c r="AD731" s="56" t="s">
        <v>79</v>
      </c>
      <c r="AE731" s="56" t="s">
        <v>913</v>
      </c>
      <c r="AF731" s="56" t="s">
        <v>914</v>
      </c>
      <c r="AG731" s="56">
        <v>502966</v>
      </c>
      <c r="AH731" s="56" t="s">
        <v>469</v>
      </c>
      <c r="AI731" s="56">
        <v>0</v>
      </c>
      <c r="AJ731" s="56">
        <v>2</v>
      </c>
      <c r="AK731" s="56">
        <v>0</v>
      </c>
      <c r="AL731" s="56">
        <v>0</v>
      </c>
      <c r="AM731" s="56">
        <v>0</v>
      </c>
      <c r="AN731" s="56">
        <v>0</v>
      </c>
      <c r="AO731" s="56">
        <v>0</v>
      </c>
      <c r="AP731" s="56">
        <v>0</v>
      </c>
      <c r="AQ731" s="56">
        <v>0</v>
      </c>
      <c r="AR731" s="56">
        <v>0</v>
      </c>
      <c r="AS731" s="56">
        <v>0</v>
      </c>
      <c r="AT731" s="56">
        <v>0</v>
      </c>
      <c r="AU731" s="56">
        <v>0</v>
      </c>
      <c r="AV731" s="57">
        <v>0</v>
      </c>
      <c r="AW731" s="56">
        <v>0</v>
      </c>
      <c r="AX731" s="57">
        <v>0</v>
      </c>
      <c r="AY731" s="57">
        <v>68.959999999999994</v>
      </c>
      <c r="AZ731" s="56">
        <v>0</v>
      </c>
      <c r="BA731" s="56">
        <v>0</v>
      </c>
      <c r="BB731" s="56">
        <v>2</v>
      </c>
      <c r="BC731" s="34">
        <v>34.479999999999997</v>
      </c>
      <c r="BD731" s="44">
        <f t="shared" si="11"/>
        <v>0</v>
      </c>
    </row>
    <row r="732" spans="1:56" s="34" customFormat="1">
      <c r="A732" s="56">
        <v>202316</v>
      </c>
      <c r="B732" s="56">
        <v>22</v>
      </c>
      <c r="C732" s="56" t="s">
        <v>498</v>
      </c>
      <c r="D732" s="56" t="s">
        <v>976</v>
      </c>
      <c r="E732" s="56">
        <v>1</v>
      </c>
      <c r="F732" s="56">
        <v>554708300</v>
      </c>
      <c r="G732" s="56" t="s">
        <v>699</v>
      </c>
      <c r="H732" s="56" t="s">
        <v>82</v>
      </c>
      <c r="I732" s="56" t="s">
        <v>176</v>
      </c>
      <c r="J732" s="56" t="s">
        <v>176</v>
      </c>
      <c r="K732" s="56" t="s">
        <v>323</v>
      </c>
      <c r="L732" s="56" t="s">
        <v>68</v>
      </c>
      <c r="M732" s="56" t="s">
        <v>167</v>
      </c>
      <c r="N732" s="56" t="s">
        <v>68</v>
      </c>
      <c r="O732" s="56" t="s">
        <v>75</v>
      </c>
      <c r="P732" s="56" t="s">
        <v>587</v>
      </c>
      <c r="Q732" s="56" t="s">
        <v>68</v>
      </c>
      <c r="R732" s="56" t="s">
        <v>68</v>
      </c>
      <c r="S732" s="56" t="s">
        <v>204</v>
      </c>
      <c r="T732" s="56">
        <v>20</v>
      </c>
      <c r="U732" s="56">
        <v>8103</v>
      </c>
      <c r="V732" s="56" t="s">
        <v>629</v>
      </c>
      <c r="W732" s="56" t="s">
        <v>630</v>
      </c>
      <c r="X732" s="56" t="s">
        <v>167</v>
      </c>
      <c r="Y732" s="56" t="s">
        <v>167</v>
      </c>
      <c r="Z732" s="56" t="s">
        <v>75</v>
      </c>
      <c r="AA732" s="56" t="s">
        <v>677</v>
      </c>
      <c r="AB732" s="56" t="s">
        <v>977</v>
      </c>
      <c r="AC732" s="56" t="s">
        <v>68</v>
      </c>
      <c r="AD732" s="56" t="s">
        <v>68</v>
      </c>
      <c r="AE732" s="56" t="s">
        <v>68</v>
      </c>
      <c r="AF732" s="56" t="s">
        <v>68</v>
      </c>
      <c r="AG732" s="56">
        <v>509495</v>
      </c>
      <c r="AH732" s="56" t="s">
        <v>469</v>
      </c>
      <c r="AI732" s="56">
        <v>0</v>
      </c>
      <c r="AJ732" s="56">
        <v>0</v>
      </c>
      <c r="AK732" s="56">
        <v>0</v>
      </c>
      <c r="AL732" s="56">
        <v>1</v>
      </c>
      <c r="AM732" s="56">
        <v>0</v>
      </c>
      <c r="AN732" s="56">
        <v>0</v>
      </c>
      <c r="AO732" s="56">
        <v>0</v>
      </c>
      <c r="AP732" s="56">
        <v>0</v>
      </c>
      <c r="AQ732" s="56">
        <v>1</v>
      </c>
      <c r="AR732" s="56">
        <v>0</v>
      </c>
      <c r="AS732" s="56">
        <v>0</v>
      </c>
      <c r="AT732" s="56">
        <v>0</v>
      </c>
      <c r="AU732" s="56">
        <v>0</v>
      </c>
      <c r="AV732" s="57">
        <v>0</v>
      </c>
      <c r="AW732" s="56">
        <v>1</v>
      </c>
      <c r="AX732" s="57">
        <v>24.16</v>
      </c>
      <c r="AY732" s="57">
        <v>24.16</v>
      </c>
      <c r="AZ732" s="56">
        <v>0</v>
      </c>
      <c r="BA732" s="56">
        <v>0</v>
      </c>
      <c r="BB732" s="56">
        <v>0</v>
      </c>
      <c r="BC732" s="34">
        <v>24.16</v>
      </c>
      <c r="BD732" s="44">
        <f t="shared" si="11"/>
        <v>0</v>
      </c>
    </row>
    <row r="733" spans="1:56" s="34" customFormat="1">
      <c r="A733" s="56">
        <v>202316</v>
      </c>
      <c r="B733" s="56">
        <v>22</v>
      </c>
      <c r="C733" s="56" t="s">
        <v>498</v>
      </c>
      <c r="D733" s="56" t="s">
        <v>976</v>
      </c>
      <c r="E733" s="56">
        <v>2</v>
      </c>
      <c r="F733" s="56">
        <v>554708311</v>
      </c>
      <c r="G733" s="56" t="s">
        <v>699</v>
      </c>
      <c r="H733" s="56" t="s">
        <v>82</v>
      </c>
      <c r="I733" s="56" t="s">
        <v>176</v>
      </c>
      <c r="J733" s="56" t="s">
        <v>176</v>
      </c>
      <c r="K733" s="56" t="s">
        <v>323</v>
      </c>
      <c r="L733" s="56" t="s">
        <v>68</v>
      </c>
      <c r="M733" s="56" t="s">
        <v>167</v>
      </c>
      <c r="N733" s="56" t="s">
        <v>68</v>
      </c>
      <c r="O733" s="56" t="s">
        <v>75</v>
      </c>
      <c r="P733" s="56" t="s">
        <v>587</v>
      </c>
      <c r="Q733" s="56" t="s">
        <v>68</v>
      </c>
      <c r="R733" s="56" t="s">
        <v>68</v>
      </c>
      <c r="S733" s="56" t="s">
        <v>204</v>
      </c>
      <c r="T733" s="56">
        <v>20</v>
      </c>
      <c r="U733" s="56">
        <v>8103</v>
      </c>
      <c r="V733" s="56" t="s">
        <v>629</v>
      </c>
      <c r="W733" s="56" t="s">
        <v>630</v>
      </c>
      <c r="X733" s="56" t="s">
        <v>167</v>
      </c>
      <c r="Y733" s="56" t="s">
        <v>167</v>
      </c>
      <c r="Z733" s="56" t="s">
        <v>75</v>
      </c>
      <c r="AA733" s="56" t="s">
        <v>677</v>
      </c>
      <c r="AB733" s="56" t="s">
        <v>977</v>
      </c>
      <c r="AC733" s="56" t="s">
        <v>68</v>
      </c>
      <c r="AD733" s="56" t="s">
        <v>68</v>
      </c>
      <c r="AE733" s="56" t="s">
        <v>68</v>
      </c>
      <c r="AF733" s="56" t="s">
        <v>68</v>
      </c>
      <c r="AG733" s="56">
        <v>509495</v>
      </c>
      <c r="AH733" s="56" t="s">
        <v>469</v>
      </c>
      <c r="AI733" s="56">
        <v>0</v>
      </c>
      <c r="AJ733" s="56">
        <v>0</v>
      </c>
      <c r="AK733" s="56">
        <v>0</v>
      </c>
      <c r="AL733" s="56">
        <v>3</v>
      </c>
      <c r="AM733" s="56">
        <v>0</v>
      </c>
      <c r="AN733" s="56">
        <v>0</v>
      </c>
      <c r="AO733" s="56">
        <v>0</v>
      </c>
      <c r="AP733" s="56">
        <v>0</v>
      </c>
      <c r="AQ733" s="56">
        <v>3</v>
      </c>
      <c r="AR733" s="56">
        <v>0</v>
      </c>
      <c r="AS733" s="56">
        <v>0</v>
      </c>
      <c r="AT733" s="56">
        <v>0</v>
      </c>
      <c r="AU733" s="56">
        <v>0</v>
      </c>
      <c r="AV733" s="57">
        <v>0</v>
      </c>
      <c r="AW733" s="56">
        <v>3</v>
      </c>
      <c r="AX733" s="57">
        <v>60.78</v>
      </c>
      <c r="AY733" s="57">
        <v>60.78</v>
      </c>
      <c r="AZ733" s="56">
        <v>0</v>
      </c>
      <c r="BA733" s="56">
        <v>0</v>
      </c>
      <c r="BB733" s="56">
        <v>0</v>
      </c>
      <c r="BC733" s="34">
        <v>20.260000000000002</v>
      </c>
      <c r="BD733" s="44">
        <f t="shared" si="11"/>
        <v>0</v>
      </c>
    </row>
    <row r="734" spans="1:56" s="34" customFormat="1">
      <c r="A734" s="56">
        <v>202316</v>
      </c>
      <c r="B734" s="56">
        <v>22</v>
      </c>
      <c r="C734" s="56" t="s">
        <v>498</v>
      </c>
      <c r="D734" s="56" t="s">
        <v>976</v>
      </c>
      <c r="E734" s="56">
        <v>3</v>
      </c>
      <c r="F734" s="56">
        <v>568287648</v>
      </c>
      <c r="G734" s="56" t="s">
        <v>714</v>
      </c>
      <c r="H734" s="56" t="s">
        <v>82</v>
      </c>
      <c r="I734" s="56" t="s">
        <v>176</v>
      </c>
      <c r="J734" s="56" t="s">
        <v>176</v>
      </c>
      <c r="K734" s="56" t="s">
        <v>323</v>
      </c>
      <c r="L734" s="56" t="s">
        <v>68</v>
      </c>
      <c r="M734" s="56" t="s">
        <v>167</v>
      </c>
      <c r="N734" s="56" t="s">
        <v>75</v>
      </c>
      <c r="O734" s="56" t="s">
        <v>75</v>
      </c>
      <c r="P734" s="56" t="s">
        <v>587</v>
      </c>
      <c r="Q734" s="56" t="s">
        <v>645</v>
      </c>
      <c r="R734" s="56" t="s">
        <v>646</v>
      </c>
      <c r="S734" s="56" t="s">
        <v>204</v>
      </c>
      <c r="T734" s="56">
        <v>20</v>
      </c>
      <c r="U734" s="56">
        <v>8103</v>
      </c>
      <c r="V734" s="56" t="s">
        <v>68</v>
      </c>
      <c r="W734" s="56" t="s">
        <v>68</v>
      </c>
      <c r="X734" s="56" t="s">
        <v>167</v>
      </c>
      <c r="Y734" s="56" t="s">
        <v>167</v>
      </c>
      <c r="Z734" s="56" t="s">
        <v>75</v>
      </c>
      <c r="AA734" s="56" t="s">
        <v>1015</v>
      </c>
      <c r="AB734" s="56" t="s">
        <v>977</v>
      </c>
      <c r="AC734" s="56" t="s">
        <v>68</v>
      </c>
      <c r="AD734" s="56" t="s">
        <v>68</v>
      </c>
      <c r="AE734" s="56" t="s">
        <v>1016</v>
      </c>
      <c r="AF734" s="56" t="s">
        <v>1017</v>
      </c>
      <c r="AG734" s="56">
        <v>509495</v>
      </c>
      <c r="AH734" s="56" t="s">
        <v>469</v>
      </c>
      <c r="AI734" s="56">
        <v>0</v>
      </c>
      <c r="AJ734" s="56">
        <v>0</v>
      </c>
      <c r="AK734" s="56">
        <v>2</v>
      </c>
      <c r="AL734" s="56">
        <v>0</v>
      </c>
      <c r="AM734" s="56">
        <v>0</v>
      </c>
      <c r="AN734" s="56">
        <v>0</v>
      </c>
      <c r="AO734" s="56">
        <v>0</v>
      </c>
      <c r="AP734" s="56">
        <v>0</v>
      </c>
      <c r="AQ734" s="56">
        <v>0</v>
      </c>
      <c r="AR734" s="56">
        <v>0</v>
      </c>
      <c r="AS734" s="56">
        <v>2</v>
      </c>
      <c r="AT734" s="56">
        <v>0</v>
      </c>
      <c r="AU734" s="56">
        <v>0</v>
      </c>
      <c r="AV734" s="57">
        <v>0</v>
      </c>
      <c r="AW734" s="56">
        <v>2</v>
      </c>
      <c r="AX734" s="57">
        <v>72.78</v>
      </c>
      <c r="AY734" s="57">
        <v>72.78</v>
      </c>
      <c r="AZ734" s="56">
        <v>0</v>
      </c>
      <c r="BA734" s="56">
        <v>0</v>
      </c>
      <c r="BB734" s="56">
        <v>2</v>
      </c>
      <c r="BC734" s="34">
        <v>36.39</v>
      </c>
      <c r="BD734" s="44">
        <f t="shared" si="11"/>
        <v>0</v>
      </c>
    </row>
    <row r="735" spans="1:56" s="34" customFormat="1">
      <c r="A735" s="56">
        <v>202316</v>
      </c>
      <c r="B735" s="56">
        <v>22</v>
      </c>
      <c r="C735" s="56" t="s">
        <v>498</v>
      </c>
      <c r="D735" s="56" t="s">
        <v>976</v>
      </c>
      <c r="E735" s="56">
        <v>4</v>
      </c>
      <c r="F735" s="56">
        <v>577082874</v>
      </c>
      <c r="G735" s="56" t="s">
        <v>655</v>
      </c>
      <c r="H735" s="56" t="s">
        <v>82</v>
      </c>
      <c r="I735" s="56" t="s">
        <v>176</v>
      </c>
      <c r="J735" s="56" t="s">
        <v>176</v>
      </c>
      <c r="K735" s="56" t="s">
        <v>323</v>
      </c>
      <c r="L735" s="56" t="s">
        <v>68</v>
      </c>
      <c r="M735" s="56" t="s">
        <v>167</v>
      </c>
      <c r="N735" s="56" t="s">
        <v>75</v>
      </c>
      <c r="O735" s="56" t="s">
        <v>75</v>
      </c>
      <c r="P735" s="56" t="s">
        <v>587</v>
      </c>
      <c r="Q735" s="56" t="s">
        <v>645</v>
      </c>
      <c r="R735" s="56" t="s">
        <v>646</v>
      </c>
      <c r="S735" s="56" t="s">
        <v>204</v>
      </c>
      <c r="T735" s="56">
        <v>20</v>
      </c>
      <c r="U735" s="56">
        <v>8103</v>
      </c>
      <c r="V735" s="56" t="s">
        <v>68</v>
      </c>
      <c r="W735" s="56" t="s">
        <v>68</v>
      </c>
      <c r="X735" s="56" t="s">
        <v>167</v>
      </c>
      <c r="Y735" s="56" t="s">
        <v>167</v>
      </c>
      <c r="Z735" s="56" t="s">
        <v>75</v>
      </c>
      <c r="AA735" s="56" t="s">
        <v>1015</v>
      </c>
      <c r="AB735" s="56" t="s">
        <v>977</v>
      </c>
      <c r="AC735" s="56" t="s">
        <v>68</v>
      </c>
      <c r="AD735" s="56" t="s">
        <v>68</v>
      </c>
      <c r="AE735" s="56" t="s">
        <v>1016</v>
      </c>
      <c r="AF735" s="56" t="s">
        <v>1017</v>
      </c>
      <c r="AG735" s="56">
        <v>509495</v>
      </c>
      <c r="AH735" s="56" t="s">
        <v>469</v>
      </c>
      <c r="AI735" s="56">
        <v>0</v>
      </c>
      <c r="AJ735" s="56">
        <v>0</v>
      </c>
      <c r="AK735" s="56">
        <v>6</v>
      </c>
      <c r="AL735" s="56">
        <v>0</v>
      </c>
      <c r="AM735" s="56">
        <v>0</v>
      </c>
      <c r="AN735" s="56">
        <v>0</v>
      </c>
      <c r="AO735" s="56">
        <v>0</v>
      </c>
      <c r="AP735" s="56">
        <v>0</v>
      </c>
      <c r="AQ735" s="56">
        <v>0</v>
      </c>
      <c r="AR735" s="56">
        <v>0</v>
      </c>
      <c r="AS735" s="56">
        <v>6</v>
      </c>
      <c r="AT735" s="56">
        <v>0</v>
      </c>
      <c r="AU735" s="56">
        <v>0</v>
      </c>
      <c r="AV735" s="57">
        <v>0</v>
      </c>
      <c r="AW735" s="56">
        <v>6</v>
      </c>
      <c r="AX735" s="57">
        <v>169.5</v>
      </c>
      <c r="AY735" s="57">
        <v>169.5</v>
      </c>
      <c r="AZ735" s="56">
        <v>0</v>
      </c>
      <c r="BA735" s="56">
        <v>0</v>
      </c>
      <c r="BB735" s="56">
        <v>6</v>
      </c>
      <c r="BC735" s="34">
        <v>28.25</v>
      </c>
      <c r="BD735" s="44">
        <f t="shared" si="11"/>
        <v>0</v>
      </c>
    </row>
    <row r="736" spans="1:56" s="34" customFormat="1">
      <c r="A736" s="56">
        <v>202316</v>
      </c>
      <c r="B736" s="56">
        <v>22</v>
      </c>
      <c r="C736" s="56" t="s">
        <v>498</v>
      </c>
      <c r="D736" s="56" t="s">
        <v>976</v>
      </c>
      <c r="E736" s="56">
        <v>5</v>
      </c>
      <c r="F736" s="56">
        <v>585914719</v>
      </c>
      <c r="G736" s="56" t="s">
        <v>701</v>
      </c>
      <c r="H736" s="56" t="s">
        <v>82</v>
      </c>
      <c r="I736" s="56" t="s">
        <v>176</v>
      </c>
      <c r="J736" s="56" t="s">
        <v>176</v>
      </c>
      <c r="K736" s="56" t="s">
        <v>323</v>
      </c>
      <c r="L736" s="56" t="s">
        <v>68</v>
      </c>
      <c r="M736" s="56" t="s">
        <v>167</v>
      </c>
      <c r="N736" s="56" t="s">
        <v>75</v>
      </c>
      <c r="O736" s="56" t="s">
        <v>75</v>
      </c>
      <c r="P736" s="56" t="s">
        <v>587</v>
      </c>
      <c r="Q736" s="56" t="s">
        <v>645</v>
      </c>
      <c r="R736" s="56" t="s">
        <v>646</v>
      </c>
      <c r="S736" s="56" t="s">
        <v>204</v>
      </c>
      <c r="T736" s="56">
        <v>20</v>
      </c>
      <c r="U736" s="56">
        <v>8103</v>
      </c>
      <c r="V736" s="56" t="s">
        <v>68</v>
      </c>
      <c r="W736" s="56" t="s">
        <v>68</v>
      </c>
      <c r="X736" s="56" t="s">
        <v>167</v>
      </c>
      <c r="Y736" s="56" t="s">
        <v>167</v>
      </c>
      <c r="Z736" s="56" t="s">
        <v>75</v>
      </c>
      <c r="AA736" s="56" t="s">
        <v>1015</v>
      </c>
      <c r="AB736" s="56" t="s">
        <v>977</v>
      </c>
      <c r="AC736" s="56" t="s">
        <v>68</v>
      </c>
      <c r="AD736" s="56" t="s">
        <v>68</v>
      </c>
      <c r="AE736" s="56" t="s">
        <v>1016</v>
      </c>
      <c r="AF736" s="56" t="s">
        <v>1017</v>
      </c>
      <c r="AG736" s="56">
        <v>509495</v>
      </c>
      <c r="AH736" s="56" t="s">
        <v>469</v>
      </c>
      <c r="AI736" s="56">
        <v>0</v>
      </c>
      <c r="AJ736" s="56">
        <v>0</v>
      </c>
      <c r="AK736" s="56">
        <v>3</v>
      </c>
      <c r="AL736" s="56">
        <v>0</v>
      </c>
      <c r="AM736" s="56">
        <v>0</v>
      </c>
      <c r="AN736" s="56">
        <v>0</v>
      </c>
      <c r="AO736" s="56">
        <v>0</v>
      </c>
      <c r="AP736" s="56">
        <v>0</v>
      </c>
      <c r="AQ736" s="56">
        <v>0</v>
      </c>
      <c r="AR736" s="56">
        <v>0</v>
      </c>
      <c r="AS736" s="56">
        <v>3</v>
      </c>
      <c r="AT736" s="56">
        <v>0</v>
      </c>
      <c r="AU736" s="56">
        <v>0</v>
      </c>
      <c r="AV736" s="57">
        <v>0</v>
      </c>
      <c r="AW736" s="56">
        <v>3</v>
      </c>
      <c r="AX736" s="57">
        <v>103.44</v>
      </c>
      <c r="AY736" s="57">
        <v>103.44</v>
      </c>
      <c r="AZ736" s="56">
        <v>0</v>
      </c>
      <c r="BA736" s="56">
        <v>0</v>
      </c>
      <c r="BB736" s="56">
        <v>3</v>
      </c>
      <c r="BC736" s="34">
        <v>34.479999999999997</v>
      </c>
      <c r="BD736" s="44">
        <f t="shared" si="11"/>
        <v>0</v>
      </c>
    </row>
    <row r="737" spans="1:56" s="34" customFormat="1">
      <c r="A737" s="56">
        <v>202316</v>
      </c>
      <c r="B737" s="56">
        <v>22</v>
      </c>
      <c r="C737" s="56" t="s">
        <v>498</v>
      </c>
      <c r="D737" s="56" t="s">
        <v>976</v>
      </c>
      <c r="E737" s="56">
        <v>6</v>
      </c>
      <c r="F737" s="56">
        <v>586124680</v>
      </c>
      <c r="G737" s="56" t="s">
        <v>729</v>
      </c>
      <c r="H737" s="56" t="s">
        <v>82</v>
      </c>
      <c r="I737" s="56" t="s">
        <v>176</v>
      </c>
      <c r="J737" s="56" t="s">
        <v>176</v>
      </c>
      <c r="K737" s="56" t="s">
        <v>323</v>
      </c>
      <c r="L737" s="56" t="s">
        <v>68</v>
      </c>
      <c r="M737" s="56" t="s">
        <v>167</v>
      </c>
      <c r="N737" s="56" t="s">
        <v>75</v>
      </c>
      <c r="O737" s="56" t="s">
        <v>75</v>
      </c>
      <c r="P737" s="56" t="s">
        <v>587</v>
      </c>
      <c r="Q737" s="56" t="s">
        <v>645</v>
      </c>
      <c r="R737" s="56" t="s">
        <v>646</v>
      </c>
      <c r="S737" s="56" t="s">
        <v>204</v>
      </c>
      <c r="T737" s="56">
        <v>20</v>
      </c>
      <c r="U737" s="56">
        <v>8103</v>
      </c>
      <c r="V737" s="56" t="s">
        <v>68</v>
      </c>
      <c r="W737" s="56" t="s">
        <v>68</v>
      </c>
      <c r="X737" s="56" t="s">
        <v>167</v>
      </c>
      <c r="Y737" s="56" t="s">
        <v>167</v>
      </c>
      <c r="Z737" s="56" t="s">
        <v>75</v>
      </c>
      <c r="AA737" s="56" t="s">
        <v>1015</v>
      </c>
      <c r="AB737" s="56" t="s">
        <v>977</v>
      </c>
      <c r="AC737" s="56" t="s">
        <v>68</v>
      </c>
      <c r="AD737" s="56" t="s">
        <v>68</v>
      </c>
      <c r="AE737" s="56" t="s">
        <v>1016</v>
      </c>
      <c r="AF737" s="56" t="s">
        <v>1017</v>
      </c>
      <c r="AG737" s="56">
        <v>509495</v>
      </c>
      <c r="AH737" s="56" t="s">
        <v>469</v>
      </c>
      <c r="AI737" s="56">
        <v>0</v>
      </c>
      <c r="AJ737" s="56">
        <v>0</v>
      </c>
      <c r="AK737" s="56">
        <v>5</v>
      </c>
      <c r="AL737" s="56">
        <v>0</v>
      </c>
      <c r="AM737" s="56">
        <v>0</v>
      </c>
      <c r="AN737" s="56">
        <v>0</v>
      </c>
      <c r="AO737" s="56">
        <v>0</v>
      </c>
      <c r="AP737" s="56">
        <v>0</v>
      </c>
      <c r="AQ737" s="56">
        <v>0</v>
      </c>
      <c r="AR737" s="56">
        <v>0</v>
      </c>
      <c r="AS737" s="56">
        <v>5</v>
      </c>
      <c r="AT737" s="56">
        <v>0</v>
      </c>
      <c r="AU737" s="56">
        <v>0</v>
      </c>
      <c r="AV737" s="57">
        <v>0</v>
      </c>
      <c r="AW737" s="56">
        <v>5</v>
      </c>
      <c r="AX737" s="57">
        <v>161.80000000000001</v>
      </c>
      <c r="AY737" s="57">
        <v>161.80000000000001</v>
      </c>
      <c r="AZ737" s="56">
        <v>0</v>
      </c>
      <c r="BA737" s="56">
        <v>0</v>
      </c>
      <c r="BB737" s="56">
        <v>5</v>
      </c>
      <c r="BC737" s="34">
        <v>32.36</v>
      </c>
      <c r="BD737" s="44">
        <f t="shared" si="11"/>
        <v>0</v>
      </c>
    </row>
    <row r="738" spans="1:56" s="34" customFormat="1">
      <c r="A738" s="56">
        <v>202316</v>
      </c>
      <c r="B738" s="56">
        <v>22</v>
      </c>
      <c r="C738" s="56" t="s">
        <v>498</v>
      </c>
      <c r="D738" s="56" t="s">
        <v>976</v>
      </c>
      <c r="E738" s="56">
        <v>7</v>
      </c>
      <c r="F738" s="56">
        <v>595338043</v>
      </c>
      <c r="G738" s="56" t="s">
        <v>110</v>
      </c>
      <c r="H738" s="56" t="s">
        <v>82</v>
      </c>
      <c r="I738" s="56" t="s">
        <v>176</v>
      </c>
      <c r="J738" s="56" t="s">
        <v>176</v>
      </c>
      <c r="K738" s="56" t="s">
        <v>323</v>
      </c>
      <c r="L738" s="56" t="s">
        <v>68</v>
      </c>
      <c r="M738" s="56" t="s">
        <v>167</v>
      </c>
      <c r="N738" s="56" t="s">
        <v>68</v>
      </c>
      <c r="O738" s="56" t="s">
        <v>75</v>
      </c>
      <c r="P738" s="56" t="s">
        <v>587</v>
      </c>
      <c r="Q738" s="56" t="s">
        <v>68</v>
      </c>
      <c r="R738" s="56" t="s">
        <v>68</v>
      </c>
      <c r="S738" s="56" t="s">
        <v>204</v>
      </c>
      <c r="T738" s="56">
        <v>20</v>
      </c>
      <c r="U738" s="56">
        <v>8103</v>
      </c>
      <c r="V738" s="56" t="s">
        <v>68</v>
      </c>
      <c r="W738" s="56" t="s">
        <v>68</v>
      </c>
      <c r="X738" s="56" t="s">
        <v>167</v>
      </c>
      <c r="Y738" s="56" t="s">
        <v>167</v>
      </c>
      <c r="Z738" s="56" t="s">
        <v>75</v>
      </c>
      <c r="AA738" s="56" t="s">
        <v>677</v>
      </c>
      <c r="AB738" s="56" t="s">
        <v>977</v>
      </c>
      <c r="AC738" s="56" t="s">
        <v>68</v>
      </c>
      <c r="AD738" s="56" t="s">
        <v>68</v>
      </c>
      <c r="AE738" s="56" t="s">
        <v>68</v>
      </c>
      <c r="AF738" s="56" t="s">
        <v>68</v>
      </c>
      <c r="AG738" s="56">
        <v>509495</v>
      </c>
      <c r="AH738" s="56" t="s">
        <v>469</v>
      </c>
      <c r="AI738" s="56">
        <v>0</v>
      </c>
      <c r="AJ738" s="56">
        <v>0</v>
      </c>
      <c r="AK738" s="56">
        <v>0</v>
      </c>
      <c r="AL738" s="56">
        <v>9</v>
      </c>
      <c r="AM738" s="56">
        <v>9</v>
      </c>
      <c r="AN738" s="56">
        <v>0</v>
      </c>
      <c r="AO738" s="56">
        <v>0</v>
      </c>
      <c r="AP738" s="56">
        <v>0</v>
      </c>
      <c r="AQ738" s="56">
        <v>0</v>
      </c>
      <c r="AR738" s="56">
        <v>0</v>
      </c>
      <c r="AS738" s="56">
        <v>0</v>
      </c>
      <c r="AT738" s="56">
        <v>0</v>
      </c>
      <c r="AU738" s="56">
        <v>9</v>
      </c>
      <c r="AV738" s="57">
        <v>10.17</v>
      </c>
      <c r="AW738" s="56">
        <v>0</v>
      </c>
      <c r="AX738" s="57">
        <v>0</v>
      </c>
      <c r="AY738" s="57">
        <v>10.17</v>
      </c>
      <c r="AZ738" s="56">
        <v>0</v>
      </c>
      <c r="BA738" s="56">
        <v>0</v>
      </c>
      <c r="BB738" s="56">
        <v>0</v>
      </c>
      <c r="BC738" s="34">
        <v>1.1299999999999999</v>
      </c>
      <c r="BD738" s="44">
        <f t="shared" si="11"/>
        <v>0</v>
      </c>
    </row>
    <row r="739" spans="1:56" s="34" customFormat="1">
      <c r="A739" s="56">
        <v>202316</v>
      </c>
      <c r="B739" s="56">
        <v>22</v>
      </c>
      <c r="C739" s="56" t="s">
        <v>498</v>
      </c>
      <c r="D739" s="56" t="s">
        <v>976</v>
      </c>
      <c r="E739" s="56">
        <v>8</v>
      </c>
      <c r="F739" s="56">
        <v>595338044</v>
      </c>
      <c r="G739" s="56" t="s">
        <v>328</v>
      </c>
      <c r="H739" s="56" t="s">
        <v>82</v>
      </c>
      <c r="I739" s="56" t="s">
        <v>176</v>
      </c>
      <c r="J739" s="56" t="s">
        <v>176</v>
      </c>
      <c r="K739" s="56" t="s">
        <v>323</v>
      </c>
      <c r="L739" s="56" t="s">
        <v>68</v>
      </c>
      <c r="M739" s="56" t="s">
        <v>167</v>
      </c>
      <c r="N739" s="56" t="s">
        <v>68</v>
      </c>
      <c r="O739" s="56" t="s">
        <v>75</v>
      </c>
      <c r="P739" s="56" t="s">
        <v>587</v>
      </c>
      <c r="Q739" s="56" t="s">
        <v>68</v>
      </c>
      <c r="R739" s="56" t="s">
        <v>68</v>
      </c>
      <c r="S739" s="56" t="s">
        <v>204</v>
      </c>
      <c r="T739" s="56">
        <v>20</v>
      </c>
      <c r="U739" s="56">
        <v>8103</v>
      </c>
      <c r="V739" s="56" t="s">
        <v>68</v>
      </c>
      <c r="W739" s="56" t="s">
        <v>68</v>
      </c>
      <c r="X739" s="56" t="s">
        <v>167</v>
      </c>
      <c r="Y739" s="56" t="s">
        <v>167</v>
      </c>
      <c r="Z739" s="56" t="s">
        <v>75</v>
      </c>
      <c r="AA739" s="56" t="s">
        <v>677</v>
      </c>
      <c r="AB739" s="56" t="s">
        <v>977</v>
      </c>
      <c r="AC739" s="56" t="s">
        <v>68</v>
      </c>
      <c r="AD739" s="56" t="s">
        <v>68</v>
      </c>
      <c r="AE739" s="56" t="s">
        <v>68</v>
      </c>
      <c r="AF739" s="56" t="s">
        <v>68</v>
      </c>
      <c r="AG739" s="56">
        <v>509495</v>
      </c>
      <c r="AH739" s="56" t="s">
        <v>469</v>
      </c>
      <c r="AI739" s="56">
        <v>0</v>
      </c>
      <c r="AJ739" s="56">
        <v>0</v>
      </c>
      <c r="AK739" s="56">
        <v>0</v>
      </c>
      <c r="AL739" s="56">
        <v>9</v>
      </c>
      <c r="AM739" s="56">
        <v>9</v>
      </c>
      <c r="AN739" s="56">
        <v>0</v>
      </c>
      <c r="AO739" s="56">
        <v>0</v>
      </c>
      <c r="AP739" s="56">
        <v>0</v>
      </c>
      <c r="AQ739" s="56">
        <v>0</v>
      </c>
      <c r="AR739" s="56">
        <v>0</v>
      </c>
      <c r="AS739" s="56">
        <v>0</v>
      </c>
      <c r="AT739" s="56">
        <v>0</v>
      </c>
      <c r="AU739" s="56">
        <v>9</v>
      </c>
      <c r="AV739" s="57">
        <v>10.17</v>
      </c>
      <c r="AW739" s="56">
        <v>0</v>
      </c>
      <c r="AX739" s="57">
        <v>0</v>
      </c>
      <c r="AY739" s="57">
        <v>10.17</v>
      </c>
      <c r="AZ739" s="56">
        <v>0</v>
      </c>
      <c r="BA739" s="56">
        <v>0</v>
      </c>
      <c r="BB739" s="56">
        <v>0</v>
      </c>
      <c r="BC739" s="34">
        <v>1.1299999999999999</v>
      </c>
      <c r="BD739" s="44">
        <f t="shared" si="11"/>
        <v>0</v>
      </c>
    </row>
    <row r="740" spans="1:56" s="34" customFormat="1">
      <c r="A740" s="56">
        <v>202316</v>
      </c>
      <c r="B740" s="56">
        <v>22</v>
      </c>
      <c r="C740" s="56" t="s">
        <v>498</v>
      </c>
      <c r="D740" s="56" t="s">
        <v>976</v>
      </c>
      <c r="E740" s="56">
        <v>9</v>
      </c>
      <c r="F740" s="56">
        <v>595338056</v>
      </c>
      <c r="G740" s="56" t="s">
        <v>296</v>
      </c>
      <c r="H740" s="56" t="s">
        <v>82</v>
      </c>
      <c r="I740" s="56" t="s">
        <v>176</v>
      </c>
      <c r="J740" s="56" t="s">
        <v>176</v>
      </c>
      <c r="K740" s="56" t="s">
        <v>323</v>
      </c>
      <c r="L740" s="56" t="s">
        <v>68</v>
      </c>
      <c r="M740" s="56" t="s">
        <v>167</v>
      </c>
      <c r="N740" s="56" t="s">
        <v>68</v>
      </c>
      <c r="O740" s="56" t="s">
        <v>75</v>
      </c>
      <c r="P740" s="56" t="s">
        <v>587</v>
      </c>
      <c r="Q740" s="56" t="s">
        <v>68</v>
      </c>
      <c r="R740" s="56" t="s">
        <v>68</v>
      </c>
      <c r="S740" s="56" t="s">
        <v>204</v>
      </c>
      <c r="T740" s="56">
        <v>20</v>
      </c>
      <c r="U740" s="56">
        <v>8103</v>
      </c>
      <c r="V740" s="56" t="s">
        <v>68</v>
      </c>
      <c r="W740" s="56" t="s">
        <v>68</v>
      </c>
      <c r="X740" s="56" t="s">
        <v>167</v>
      </c>
      <c r="Y740" s="56" t="s">
        <v>167</v>
      </c>
      <c r="Z740" s="56" t="s">
        <v>75</v>
      </c>
      <c r="AA740" s="56" t="s">
        <v>677</v>
      </c>
      <c r="AB740" s="56" t="s">
        <v>977</v>
      </c>
      <c r="AC740" s="56" t="s">
        <v>68</v>
      </c>
      <c r="AD740" s="56" t="s">
        <v>68</v>
      </c>
      <c r="AE740" s="56" t="s">
        <v>68</v>
      </c>
      <c r="AF740" s="56" t="s">
        <v>68</v>
      </c>
      <c r="AG740" s="56">
        <v>509495</v>
      </c>
      <c r="AH740" s="56" t="s">
        <v>469</v>
      </c>
      <c r="AI740" s="56">
        <v>0</v>
      </c>
      <c r="AJ740" s="56">
        <v>0</v>
      </c>
      <c r="AK740" s="56">
        <v>0</v>
      </c>
      <c r="AL740" s="56">
        <v>9</v>
      </c>
      <c r="AM740" s="56">
        <v>9</v>
      </c>
      <c r="AN740" s="56">
        <v>0</v>
      </c>
      <c r="AO740" s="56">
        <v>0</v>
      </c>
      <c r="AP740" s="56">
        <v>0</v>
      </c>
      <c r="AQ740" s="56">
        <v>0</v>
      </c>
      <c r="AR740" s="56">
        <v>0</v>
      </c>
      <c r="AS740" s="56">
        <v>0</v>
      </c>
      <c r="AT740" s="56">
        <v>0</v>
      </c>
      <c r="AU740" s="56">
        <v>9</v>
      </c>
      <c r="AV740" s="57">
        <v>7.38</v>
      </c>
      <c r="AW740" s="56">
        <v>0</v>
      </c>
      <c r="AX740" s="57">
        <v>0</v>
      </c>
      <c r="AY740" s="57">
        <v>7.38</v>
      </c>
      <c r="AZ740" s="56">
        <v>0</v>
      </c>
      <c r="BA740" s="56">
        <v>0</v>
      </c>
      <c r="BB740" s="56">
        <v>0</v>
      </c>
      <c r="BC740" s="34">
        <v>0.82</v>
      </c>
      <c r="BD740" s="44">
        <f t="shared" si="11"/>
        <v>0</v>
      </c>
    </row>
    <row r="741" spans="1:56" s="34" customFormat="1">
      <c r="A741" s="56">
        <v>202317</v>
      </c>
      <c r="B741" s="56">
        <v>22</v>
      </c>
      <c r="C741" s="56" t="s">
        <v>69</v>
      </c>
      <c r="D741" s="56" t="s">
        <v>1135</v>
      </c>
      <c r="E741" s="56">
        <v>1</v>
      </c>
      <c r="F741" s="56">
        <v>596065132</v>
      </c>
      <c r="G741" s="56" t="s">
        <v>633</v>
      </c>
      <c r="H741" s="56" t="s">
        <v>82</v>
      </c>
      <c r="I741" s="56" t="s">
        <v>126</v>
      </c>
      <c r="J741" s="56" t="s">
        <v>176</v>
      </c>
      <c r="K741" s="56" t="s">
        <v>68</v>
      </c>
      <c r="L741" s="56" t="s">
        <v>68</v>
      </c>
      <c r="M741" s="56" t="s">
        <v>257</v>
      </c>
      <c r="N741" s="56" t="s">
        <v>68</v>
      </c>
      <c r="O741" s="56" t="s">
        <v>68</v>
      </c>
      <c r="P741" s="56" t="s">
        <v>591</v>
      </c>
      <c r="Q741" s="56" t="s">
        <v>68</v>
      </c>
      <c r="R741" s="56" t="s">
        <v>68</v>
      </c>
      <c r="S741" s="56" t="s">
        <v>204</v>
      </c>
      <c r="T741" s="56">
        <v>20</v>
      </c>
      <c r="U741" s="56">
        <v>8103</v>
      </c>
      <c r="V741" s="56" t="s">
        <v>78</v>
      </c>
      <c r="W741" s="56" t="s">
        <v>79</v>
      </c>
      <c r="X741" s="56" t="s">
        <v>167</v>
      </c>
      <c r="Y741" s="56" t="s">
        <v>257</v>
      </c>
      <c r="Z741" s="56" t="s">
        <v>68</v>
      </c>
      <c r="AA741" s="56" t="s">
        <v>68</v>
      </c>
      <c r="AB741" s="56" t="s">
        <v>1047</v>
      </c>
      <c r="AC741" s="56" t="s">
        <v>78</v>
      </c>
      <c r="AD741" s="56" t="s">
        <v>79</v>
      </c>
      <c r="AE741" s="56" t="s">
        <v>68</v>
      </c>
      <c r="AF741" s="56" t="s">
        <v>68</v>
      </c>
      <c r="AG741" s="56">
        <v>-1</v>
      </c>
      <c r="AH741" s="56" t="s">
        <v>469</v>
      </c>
      <c r="AI741" s="34" t="s">
        <v>68</v>
      </c>
      <c r="AJ741" s="34" t="s">
        <v>68</v>
      </c>
      <c r="AK741" s="34" t="s">
        <v>68</v>
      </c>
      <c r="AL741" s="56">
        <v>2</v>
      </c>
      <c r="AM741" s="56">
        <v>2</v>
      </c>
      <c r="AN741" s="56">
        <v>0</v>
      </c>
      <c r="AO741" s="56">
        <v>0</v>
      </c>
      <c r="AP741" s="56">
        <v>0</v>
      </c>
      <c r="AQ741" s="56">
        <v>0</v>
      </c>
      <c r="AR741" s="56">
        <v>0</v>
      </c>
      <c r="AS741" s="56">
        <v>0</v>
      </c>
      <c r="AT741" s="56">
        <v>0</v>
      </c>
      <c r="AU741" s="56">
        <v>2</v>
      </c>
      <c r="AV741" s="57">
        <v>63.28</v>
      </c>
      <c r="AW741" s="56">
        <v>0</v>
      </c>
      <c r="AX741" s="57">
        <v>0</v>
      </c>
      <c r="AY741" s="57">
        <v>63.28</v>
      </c>
      <c r="AZ741" s="56">
        <v>0</v>
      </c>
      <c r="BA741" s="34" t="s">
        <v>68</v>
      </c>
      <c r="BB741" s="56">
        <v>0</v>
      </c>
      <c r="BC741" s="34">
        <v>31.64</v>
      </c>
      <c r="BD741" s="44">
        <f t="shared" si="11"/>
        <v>0</v>
      </c>
    </row>
    <row r="742" spans="1:56" s="34" customFormat="1">
      <c r="A742" s="56">
        <v>202317</v>
      </c>
      <c r="B742" s="56">
        <v>22</v>
      </c>
      <c r="C742" s="56" t="s">
        <v>69</v>
      </c>
      <c r="D742" s="56" t="s">
        <v>1135</v>
      </c>
      <c r="E742" s="56">
        <v>1</v>
      </c>
      <c r="F742" s="56">
        <v>596065132</v>
      </c>
      <c r="G742" s="56" t="s">
        <v>633</v>
      </c>
      <c r="H742" s="56" t="s">
        <v>82</v>
      </c>
      <c r="I742" s="56" t="s">
        <v>126</v>
      </c>
      <c r="J742" s="56" t="s">
        <v>176</v>
      </c>
      <c r="K742" s="56" t="s">
        <v>102</v>
      </c>
      <c r="L742" s="56" t="s">
        <v>68</v>
      </c>
      <c r="M742" s="56" t="s">
        <v>257</v>
      </c>
      <c r="N742" s="56" t="s">
        <v>257</v>
      </c>
      <c r="O742" s="56" t="s">
        <v>257</v>
      </c>
      <c r="P742" s="56" t="s">
        <v>591</v>
      </c>
      <c r="Q742" s="56" t="s">
        <v>645</v>
      </c>
      <c r="R742" s="56" t="s">
        <v>646</v>
      </c>
      <c r="S742" s="56" t="s">
        <v>204</v>
      </c>
      <c r="T742" s="56">
        <v>20</v>
      </c>
      <c r="U742" s="56">
        <v>8103</v>
      </c>
      <c r="V742" s="56" t="s">
        <v>78</v>
      </c>
      <c r="W742" s="56" t="s">
        <v>79</v>
      </c>
      <c r="X742" s="56" t="s">
        <v>167</v>
      </c>
      <c r="Y742" s="56" t="s">
        <v>257</v>
      </c>
      <c r="Z742" s="56" t="s">
        <v>257</v>
      </c>
      <c r="AA742" s="56" t="s">
        <v>965</v>
      </c>
      <c r="AB742" s="56" t="s">
        <v>1047</v>
      </c>
      <c r="AC742" s="56" t="s">
        <v>78</v>
      </c>
      <c r="AD742" s="56" t="s">
        <v>79</v>
      </c>
      <c r="AE742" s="56" t="s">
        <v>967</v>
      </c>
      <c r="AF742" s="56" t="s">
        <v>968</v>
      </c>
      <c r="AG742" s="56">
        <v>506744</v>
      </c>
      <c r="AH742" s="56" t="s">
        <v>469</v>
      </c>
      <c r="AI742" s="56">
        <v>0</v>
      </c>
      <c r="AJ742" s="56">
        <v>4</v>
      </c>
      <c r="AK742" s="56">
        <v>0</v>
      </c>
      <c r="AL742" s="56">
        <v>0</v>
      </c>
      <c r="AM742" s="56">
        <v>0</v>
      </c>
      <c r="AN742" s="56">
        <v>0</v>
      </c>
      <c r="AO742" s="56">
        <v>0</v>
      </c>
      <c r="AP742" s="56">
        <v>0</v>
      </c>
      <c r="AQ742" s="56">
        <v>0</v>
      </c>
      <c r="AR742" s="56">
        <v>0</v>
      </c>
      <c r="AS742" s="56">
        <v>0</v>
      </c>
      <c r="AT742" s="56">
        <v>0</v>
      </c>
      <c r="AU742" s="56">
        <v>0</v>
      </c>
      <c r="AV742" s="57">
        <v>0</v>
      </c>
      <c r="AW742" s="56">
        <v>0</v>
      </c>
      <c r="AX742" s="57">
        <v>0</v>
      </c>
      <c r="AY742" s="57">
        <v>126.56</v>
      </c>
      <c r="AZ742" s="56">
        <v>0</v>
      </c>
      <c r="BA742" s="56">
        <v>0</v>
      </c>
      <c r="BB742" s="56">
        <v>4</v>
      </c>
      <c r="BC742" s="34">
        <v>31.64</v>
      </c>
      <c r="BD742" s="44">
        <f t="shared" si="11"/>
        <v>0</v>
      </c>
    </row>
    <row r="743" spans="1:56" s="34" customFormat="1">
      <c r="A743" s="56">
        <v>202317</v>
      </c>
      <c r="B743" s="56">
        <v>22</v>
      </c>
      <c r="C743" s="56" t="s">
        <v>69</v>
      </c>
      <c r="D743" s="56" t="s">
        <v>1135</v>
      </c>
      <c r="E743" s="56">
        <v>2</v>
      </c>
      <c r="F743" s="56">
        <v>596066254</v>
      </c>
      <c r="G743" s="56" t="s">
        <v>679</v>
      </c>
      <c r="H743" s="56" t="s">
        <v>82</v>
      </c>
      <c r="I743" s="56" t="s">
        <v>126</v>
      </c>
      <c r="J743" s="56" t="s">
        <v>176</v>
      </c>
      <c r="K743" s="56" t="s">
        <v>102</v>
      </c>
      <c r="L743" s="56" t="s">
        <v>68</v>
      </c>
      <c r="M743" s="56" t="s">
        <v>257</v>
      </c>
      <c r="N743" s="56" t="s">
        <v>68</v>
      </c>
      <c r="O743" s="56" t="s">
        <v>257</v>
      </c>
      <c r="P743" s="56" t="s">
        <v>591</v>
      </c>
      <c r="Q743" s="56" t="s">
        <v>68</v>
      </c>
      <c r="R743" s="56" t="s">
        <v>68</v>
      </c>
      <c r="S743" s="56" t="s">
        <v>204</v>
      </c>
      <c r="T743" s="56">
        <v>20</v>
      </c>
      <c r="U743" s="56">
        <v>8103</v>
      </c>
      <c r="V743" s="56" t="s">
        <v>78</v>
      </c>
      <c r="W743" s="56" t="s">
        <v>79</v>
      </c>
      <c r="X743" s="56" t="s">
        <v>167</v>
      </c>
      <c r="Y743" s="56" t="s">
        <v>257</v>
      </c>
      <c r="Z743" s="56" t="s">
        <v>257</v>
      </c>
      <c r="AA743" s="56" t="s">
        <v>677</v>
      </c>
      <c r="AB743" s="56" t="s">
        <v>1047</v>
      </c>
      <c r="AC743" s="56" t="s">
        <v>78</v>
      </c>
      <c r="AD743" s="56" t="s">
        <v>79</v>
      </c>
      <c r="AE743" s="56" t="s">
        <v>68</v>
      </c>
      <c r="AF743" s="56" t="s">
        <v>68</v>
      </c>
      <c r="AG743" s="56">
        <v>506744</v>
      </c>
      <c r="AH743" s="56" t="s">
        <v>469</v>
      </c>
      <c r="AI743" s="56">
        <v>0</v>
      </c>
      <c r="AJ743" s="56">
        <v>0</v>
      </c>
      <c r="AK743" s="56">
        <v>0</v>
      </c>
      <c r="AL743" s="56">
        <v>1</v>
      </c>
      <c r="AM743" s="56">
        <v>1</v>
      </c>
      <c r="AN743" s="56">
        <v>0</v>
      </c>
      <c r="AO743" s="56">
        <v>0</v>
      </c>
      <c r="AP743" s="56">
        <v>0</v>
      </c>
      <c r="AQ743" s="56">
        <v>0</v>
      </c>
      <c r="AR743" s="56">
        <v>0</v>
      </c>
      <c r="AS743" s="56">
        <v>0</v>
      </c>
      <c r="AT743" s="56">
        <v>0</v>
      </c>
      <c r="AU743" s="56">
        <v>1</v>
      </c>
      <c r="AV743" s="57">
        <v>36.44</v>
      </c>
      <c r="AW743" s="56">
        <v>0</v>
      </c>
      <c r="AX743" s="57">
        <v>0</v>
      </c>
      <c r="AY743" s="57">
        <v>36.44</v>
      </c>
      <c r="AZ743" s="56">
        <v>0</v>
      </c>
      <c r="BA743" s="56">
        <v>0</v>
      </c>
      <c r="BB743" s="56">
        <v>0</v>
      </c>
      <c r="BC743" s="34">
        <v>36.44</v>
      </c>
      <c r="BD743" s="44">
        <f t="shared" si="11"/>
        <v>0</v>
      </c>
    </row>
    <row r="744" spans="1:56" s="34" customFormat="1">
      <c r="A744" s="56">
        <v>202317</v>
      </c>
      <c r="B744" s="56">
        <v>22</v>
      </c>
      <c r="C744" s="56" t="s">
        <v>69</v>
      </c>
      <c r="D744" s="56" t="s">
        <v>1135</v>
      </c>
      <c r="E744" s="56">
        <v>3</v>
      </c>
      <c r="F744" s="56">
        <v>596083743</v>
      </c>
      <c r="G744" s="56" t="s">
        <v>679</v>
      </c>
      <c r="H744" s="56" t="s">
        <v>82</v>
      </c>
      <c r="I744" s="56" t="s">
        <v>126</v>
      </c>
      <c r="J744" s="56" t="s">
        <v>176</v>
      </c>
      <c r="K744" s="56" t="s">
        <v>102</v>
      </c>
      <c r="L744" s="56" t="s">
        <v>68</v>
      </c>
      <c r="M744" s="56" t="s">
        <v>257</v>
      </c>
      <c r="N744" s="56" t="s">
        <v>257</v>
      </c>
      <c r="O744" s="56" t="s">
        <v>257</v>
      </c>
      <c r="P744" s="56" t="s">
        <v>591</v>
      </c>
      <c r="Q744" s="56" t="s">
        <v>645</v>
      </c>
      <c r="R744" s="56" t="s">
        <v>646</v>
      </c>
      <c r="S744" s="56" t="s">
        <v>204</v>
      </c>
      <c r="T744" s="56">
        <v>20</v>
      </c>
      <c r="U744" s="56">
        <v>8103</v>
      </c>
      <c r="V744" s="56" t="s">
        <v>78</v>
      </c>
      <c r="W744" s="56" t="s">
        <v>79</v>
      </c>
      <c r="X744" s="56" t="s">
        <v>167</v>
      </c>
      <c r="Y744" s="56" t="s">
        <v>257</v>
      </c>
      <c r="Z744" s="56" t="s">
        <v>257</v>
      </c>
      <c r="AA744" s="56" t="s">
        <v>965</v>
      </c>
      <c r="AB744" s="56" t="s">
        <v>1047</v>
      </c>
      <c r="AC744" s="56" t="s">
        <v>78</v>
      </c>
      <c r="AD744" s="56" t="s">
        <v>79</v>
      </c>
      <c r="AE744" s="56" t="s">
        <v>967</v>
      </c>
      <c r="AF744" s="56" t="s">
        <v>968</v>
      </c>
      <c r="AG744" s="56">
        <v>506744</v>
      </c>
      <c r="AH744" s="56" t="s">
        <v>469</v>
      </c>
      <c r="AI744" s="56">
        <v>0</v>
      </c>
      <c r="AJ744" s="56">
        <v>1</v>
      </c>
      <c r="AK744" s="56">
        <v>0</v>
      </c>
      <c r="AL744" s="56">
        <v>0</v>
      </c>
      <c r="AM744" s="56">
        <v>0</v>
      </c>
      <c r="AN744" s="56">
        <v>0</v>
      </c>
      <c r="AO744" s="56">
        <v>0</v>
      </c>
      <c r="AP744" s="56">
        <v>0</v>
      </c>
      <c r="AQ744" s="56">
        <v>0</v>
      </c>
      <c r="AR744" s="56">
        <v>0</v>
      </c>
      <c r="AS744" s="56">
        <v>0</v>
      </c>
      <c r="AT744" s="56">
        <v>0</v>
      </c>
      <c r="AU744" s="56">
        <v>0</v>
      </c>
      <c r="AV744" s="57">
        <v>0</v>
      </c>
      <c r="AW744" s="56">
        <v>0</v>
      </c>
      <c r="AX744" s="57">
        <v>0</v>
      </c>
      <c r="AY744" s="57">
        <v>31.64</v>
      </c>
      <c r="AZ744" s="56">
        <v>0</v>
      </c>
      <c r="BA744" s="56">
        <v>0</v>
      </c>
      <c r="BB744" s="56">
        <v>1</v>
      </c>
      <c r="BC744" s="34">
        <v>31.64</v>
      </c>
      <c r="BD744" s="44">
        <f t="shared" si="11"/>
        <v>0</v>
      </c>
    </row>
    <row r="745" spans="1:56" s="34" customFormat="1">
      <c r="A745" s="56">
        <v>202317</v>
      </c>
      <c r="B745" s="56">
        <v>22</v>
      </c>
      <c r="C745" s="56" t="s">
        <v>69</v>
      </c>
      <c r="D745" s="56" t="s">
        <v>1069</v>
      </c>
      <c r="E745" s="56">
        <v>1</v>
      </c>
      <c r="F745" s="56">
        <v>596066252</v>
      </c>
      <c r="G745" s="56" t="s">
        <v>633</v>
      </c>
      <c r="H745" s="56" t="s">
        <v>102</v>
      </c>
      <c r="I745" s="56" t="s">
        <v>102</v>
      </c>
      <c r="J745" s="56" t="s">
        <v>68</v>
      </c>
      <c r="K745" s="56" t="s">
        <v>167</v>
      </c>
      <c r="L745" s="56" t="s">
        <v>68</v>
      </c>
      <c r="M745" s="56" t="s">
        <v>106</v>
      </c>
      <c r="N745" s="56" t="s">
        <v>68</v>
      </c>
      <c r="O745" s="56" t="s">
        <v>68</v>
      </c>
      <c r="P745" s="56" t="s">
        <v>585</v>
      </c>
      <c r="Q745" s="56" t="s">
        <v>68</v>
      </c>
      <c r="R745" s="56" t="s">
        <v>68</v>
      </c>
      <c r="S745" s="56" t="s">
        <v>204</v>
      </c>
      <c r="T745" s="56">
        <v>20</v>
      </c>
      <c r="U745" s="56">
        <v>8103</v>
      </c>
      <c r="V745" s="56" t="s">
        <v>68</v>
      </c>
      <c r="W745" s="56" t="s">
        <v>68</v>
      </c>
      <c r="X745" s="56" t="s">
        <v>106</v>
      </c>
      <c r="Y745" s="56" t="s">
        <v>106</v>
      </c>
      <c r="Z745" s="56" t="s">
        <v>68</v>
      </c>
      <c r="AA745" s="56" t="s">
        <v>68</v>
      </c>
      <c r="AB745" s="56" t="s">
        <v>68</v>
      </c>
      <c r="AC745" s="56" t="s">
        <v>99</v>
      </c>
      <c r="AD745" s="56" t="s">
        <v>565</v>
      </c>
      <c r="AE745" s="56" t="s">
        <v>68</v>
      </c>
      <c r="AF745" s="56" t="s">
        <v>68</v>
      </c>
      <c r="AG745" s="34" t="s">
        <v>68</v>
      </c>
      <c r="AH745" s="56" t="s">
        <v>469</v>
      </c>
      <c r="AI745" s="56">
        <v>0</v>
      </c>
      <c r="AJ745" s="56">
        <v>0</v>
      </c>
      <c r="AK745" s="56">
        <v>0</v>
      </c>
      <c r="AL745" s="56">
        <v>1</v>
      </c>
      <c r="AM745" s="56">
        <v>0</v>
      </c>
      <c r="AN745" s="56">
        <v>0</v>
      </c>
      <c r="AO745" s="56">
        <v>0</v>
      </c>
      <c r="AP745" s="56">
        <v>0</v>
      </c>
      <c r="AQ745" s="56">
        <v>1</v>
      </c>
      <c r="AR745" s="56">
        <v>0</v>
      </c>
      <c r="AS745" s="56">
        <v>0</v>
      </c>
      <c r="AT745" s="56">
        <v>0</v>
      </c>
      <c r="AU745" s="56">
        <v>0</v>
      </c>
      <c r="AV745" s="57">
        <v>0</v>
      </c>
      <c r="AW745" s="56">
        <v>1</v>
      </c>
      <c r="AX745" s="57">
        <v>36.44</v>
      </c>
      <c r="AY745" s="57">
        <v>36.44</v>
      </c>
      <c r="AZ745" s="56">
        <v>0</v>
      </c>
      <c r="BA745" s="56">
        <v>0</v>
      </c>
      <c r="BB745" s="56">
        <v>0</v>
      </c>
      <c r="BC745" s="34">
        <v>36.44</v>
      </c>
      <c r="BD745" s="44">
        <f t="shared" si="11"/>
        <v>0</v>
      </c>
    </row>
    <row r="746" spans="1:56" s="34" customFormat="1">
      <c r="A746" s="56">
        <v>202317</v>
      </c>
      <c r="B746" s="56">
        <v>22</v>
      </c>
      <c r="C746" s="56" t="s">
        <v>69</v>
      </c>
      <c r="D746" s="56" t="s">
        <v>1069</v>
      </c>
      <c r="E746" s="56">
        <v>2</v>
      </c>
      <c r="F746" s="56">
        <v>596066253</v>
      </c>
      <c r="G746" s="56" t="s">
        <v>679</v>
      </c>
      <c r="H746" s="56" t="s">
        <v>102</v>
      </c>
      <c r="I746" s="56" t="s">
        <v>102</v>
      </c>
      <c r="J746" s="56" t="s">
        <v>68</v>
      </c>
      <c r="K746" s="56" t="s">
        <v>167</v>
      </c>
      <c r="L746" s="56" t="s">
        <v>68</v>
      </c>
      <c r="M746" s="56" t="s">
        <v>106</v>
      </c>
      <c r="N746" s="56" t="s">
        <v>68</v>
      </c>
      <c r="O746" s="56" t="s">
        <v>68</v>
      </c>
      <c r="P746" s="56" t="s">
        <v>585</v>
      </c>
      <c r="Q746" s="56" t="s">
        <v>68</v>
      </c>
      <c r="R746" s="56" t="s">
        <v>68</v>
      </c>
      <c r="S746" s="56" t="s">
        <v>204</v>
      </c>
      <c r="T746" s="56">
        <v>20</v>
      </c>
      <c r="U746" s="56">
        <v>8103</v>
      </c>
      <c r="V746" s="56" t="s">
        <v>68</v>
      </c>
      <c r="W746" s="56" t="s">
        <v>68</v>
      </c>
      <c r="X746" s="56" t="s">
        <v>106</v>
      </c>
      <c r="Y746" s="56" t="s">
        <v>106</v>
      </c>
      <c r="Z746" s="56" t="s">
        <v>68</v>
      </c>
      <c r="AA746" s="56" t="s">
        <v>68</v>
      </c>
      <c r="AB746" s="56" t="s">
        <v>68</v>
      </c>
      <c r="AC746" s="56" t="s">
        <v>99</v>
      </c>
      <c r="AD746" s="56" t="s">
        <v>565</v>
      </c>
      <c r="AE746" s="56" t="s">
        <v>68</v>
      </c>
      <c r="AF746" s="56" t="s">
        <v>68</v>
      </c>
      <c r="AG746" s="34" t="s">
        <v>68</v>
      </c>
      <c r="AH746" s="56" t="s">
        <v>469</v>
      </c>
      <c r="AI746" s="56">
        <v>0</v>
      </c>
      <c r="AJ746" s="56">
        <v>0</v>
      </c>
      <c r="AK746" s="56">
        <v>0</v>
      </c>
      <c r="AL746" s="56">
        <v>1</v>
      </c>
      <c r="AM746" s="56">
        <v>0</v>
      </c>
      <c r="AN746" s="56">
        <v>0</v>
      </c>
      <c r="AO746" s="56">
        <v>0</v>
      </c>
      <c r="AP746" s="56">
        <v>0</v>
      </c>
      <c r="AQ746" s="56">
        <v>1</v>
      </c>
      <c r="AR746" s="56">
        <v>0</v>
      </c>
      <c r="AS746" s="56">
        <v>0</v>
      </c>
      <c r="AT746" s="56">
        <v>0</v>
      </c>
      <c r="AU746" s="56">
        <v>0</v>
      </c>
      <c r="AV746" s="57">
        <v>0</v>
      </c>
      <c r="AW746" s="56">
        <v>1</v>
      </c>
      <c r="AX746" s="57">
        <v>29.05</v>
      </c>
      <c r="AY746" s="57">
        <v>29.05</v>
      </c>
      <c r="AZ746" s="56">
        <v>0</v>
      </c>
      <c r="BA746" s="56">
        <v>0</v>
      </c>
      <c r="BB746" s="56">
        <v>0</v>
      </c>
      <c r="BC746" s="34">
        <v>29.05</v>
      </c>
      <c r="BD746" s="44">
        <f t="shared" si="11"/>
        <v>0</v>
      </c>
    </row>
    <row r="747" spans="1:56" s="34" customFormat="1">
      <c r="A747" s="56">
        <v>202317</v>
      </c>
      <c r="B747" s="56">
        <v>22</v>
      </c>
      <c r="C747" s="56" t="s">
        <v>69</v>
      </c>
      <c r="D747" s="56" t="s">
        <v>1069</v>
      </c>
      <c r="E747" s="56">
        <v>3</v>
      </c>
      <c r="F747" s="56">
        <v>596083743</v>
      </c>
      <c r="G747" s="56" t="s">
        <v>679</v>
      </c>
      <c r="H747" s="56" t="s">
        <v>102</v>
      </c>
      <c r="I747" s="56" t="s">
        <v>102</v>
      </c>
      <c r="J747" s="56" t="s">
        <v>68</v>
      </c>
      <c r="K747" s="56" t="s">
        <v>167</v>
      </c>
      <c r="L747" s="56" t="s">
        <v>68</v>
      </c>
      <c r="M747" s="56" t="s">
        <v>106</v>
      </c>
      <c r="N747" s="56" t="s">
        <v>68</v>
      </c>
      <c r="O747" s="56" t="s">
        <v>68</v>
      </c>
      <c r="P747" s="56" t="s">
        <v>585</v>
      </c>
      <c r="Q747" s="56" t="s">
        <v>68</v>
      </c>
      <c r="R747" s="56" t="s">
        <v>68</v>
      </c>
      <c r="S747" s="56" t="s">
        <v>204</v>
      </c>
      <c r="T747" s="56">
        <v>20</v>
      </c>
      <c r="U747" s="56">
        <v>8103</v>
      </c>
      <c r="V747" s="56" t="s">
        <v>68</v>
      </c>
      <c r="W747" s="56" t="s">
        <v>68</v>
      </c>
      <c r="X747" s="56" t="s">
        <v>106</v>
      </c>
      <c r="Y747" s="56" t="s">
        <v>106</v>
      </c>
      <c r="Z747" s="56" t="s">
        <v>68</v>
      </c>
      <c r="AA747" s="56" t="s">
        <v>68</v>
      </c>
      <c r="AB747" s="56" t="s">
        <v>68</v>
      </c>
      <c r="AC747" s="56" t="s">
        <v>99</v>
      </c>
      <c r="AD747" s="56" t="s">
        <v>565</v>
      </c>
      <c r="AE747" s="56" t="s">
        <v>68</v>
      </c>
      <c r="AF747" s="56" t="s">
        <v>68</v>
      </c>
      <c r="AG747" s="34" t="s">
        <v>68</v>
      </c>
      <c r="AH747" s="56" t="s">
        <v>469</v>
      </c>
      <c r="AI747" s="56">
        <v>0</v>
      </c>
      <c r="AJ747" s="56">
        <v>0</v>
      </c>
      <c r="AK747" s="56">
        <v>0</v>
      </c>
      <c r="AL747" s="56">
        <v>4</v>
      </c>
      <c r="AM747" s="56">
        <v>0</v>
      </c>
      <c r="AN747" s="56">
        <v>0</v>
      </c>
      <c r="AO747" s="56">
        <v>0</v>
      </c>
      <c r="AP747" s="56">
        <v>0</v>
      </c>
      <c r="AQ747" s="56">
        <v>4</v>
      </c>
      <c r="AR747" s="56">
        <v>0</v>
      </c>
      <c r="AS747" s="56">
        <v>0</v>
      </c>
      <c r="AT747" s="56">
        <v>0</v>
      </c>
      <c r="AU747" s="56">
        <v>0</v>
      </c>
      <c r="AV747" s="57">
        <v>0</v>
      </c>
      <c r="AW747" s="56">
        <v>4</v>
      </c>
      <c r="AX747" s="57">
        <v>126.56</v>
      </c>
      <c r="AY747" s="57">
        <v>126.56</v>
      </c>
      <c r="AZ747" s="56">
        <v>0</v>
      </c>
      <c r="BA747" s="56">
        <v>0</v>
      </c>
      <c r="BB747" s="56">
        <v>0</v>
      </c>
      <c r="BC747" s="34">
        <v>31.64</v>
      </c>
      <c r="BD747" s="44">
        <f t="shared" si="11"/>
        <v>0</v>
      </c>
    </row>
    <row r="748" spans="1:56" s="34" customFormat="1">
      <c r="A748" s="56">
        <v>202314</v>
      </c>
      <c r="B748" s="56">
        <v>22</v>
      </c>
      <c r="C748" s="56" t="s">
        <v>69</v>
      </c>
      <c r="D748" s="56" t="s">
        <v>772</v>
      </c>
      <c r="E748" s="56">
        <v>1</v>
      </c>
      <c r="F748" s="56">
        <v>655225295</v>
      </c>
      <c r="G748" s="56" t="s">
        <v>265</v>
      </c>
      <c r="H748" s="56" t="s">
        <v>584</v>
      </c>
      <c r="I748" s="56" t="s">
        <v>584</v>
      </c>
      <c r="J748" s="56" t="s">
        <v>634</v>
      </c>
      <c r="K748" s="56" t="s">
        <v>634</v>
      </c>
      <c r="L748" s="56" t="s">
        <v>68</v>
      </c>
      <c r="M748" s="56" t="s">
        <v>91</v>
      </c>
      <c r="N748" s="56" t="s">
        <v>411</v>
      </c>
      <c r="O748" s="56" t="s">
        <v>68</v>
      </c>
      <c r="P748" s="56" t="s">
        <v>581</v>
      </c>
      <c r="Q748" s="56" t="s">
        <v>645</v>
      </c>
      <c r="R748" s="56" t="s">
        <v>646</v>
      </c>
      <c r="S748" s="56" t="s">
        <v>204</v>
      </c>
      <c r="T748" s="56">
        <v>20</v>
      </c>
      <c r="U748" s="56">
        <v>8905</v>
      </c>
      <c r="V748" s="56" t="s">
        <v>68</v>
      </c>
      <c r="W748" s="56" t="s">
        <v>68</v>
      </c>
      <c r="X748" s="56" t="s">
        <v>91</v>
      </c>
      <c r="Y748" s="56" t="s">
        <v>91</v>
      </c>
      <c r="Z748" s="56" t="s">
        <v>411</v>
      </c>
      <c r="AA748" s="56" t="s">
        <v>773</v>
      </c>
      <c r="AB748" s="56" t="s">
        <v>774</v>
      </c>
      <c r="AC748" s="56" t="s">
        <v>68</v>
      </c>
      <c r="AD748" s="56" t="s">
        <v>68</v>
      </c>
      <c r="AE748" s="56" t="s">
        <v>775</v>
      </c>
      <c r="AF748" s="56" t="s">
        <v>776</v>
      </c>
      <c r="AG748" s="56">
        <v>23164</v>
      </c>
      <c r="AH748" s="56" t="s">
        <v>469</v>
      </c>
      <c r="AI748" s="56">
        <v>2</v>
      </c>
      <c r="AJ748" s="56">
        <v>0</v>
      </c>
      <c r="AK748" s="56">
        <v>0</v>
      </c>
      <c r="AL748" s="56">
        <v>0</v>
      </c>
      <c r="AM748" s="56">
        <v>0</v>
      </c>
      <c r="AN748" s="56">
        <v>0</v>
      </c>
      <c r="AO748" s="56">
        <v>0</v>
      </c>
      <c r="AP748" s="56">
        <v>0</v>
      </c>
      <c r="AQ748" s="56">
        <v>0</v>
      </c>
      <c r="AR748" s="56">
        <v>2</v>
      </c>
      <c r="AS748" s="56">
        <v>0</v>
      </c>
      <c r="AT748" s="56">
        <v>0</v>
      </c>
      <c r="AU748" s="56">
        <v>0</v>
      </c>
      <c r="AV748" s="57">
        <v>0</v>
      </c>
      <c r="AW748" s="56">
        <v>2</v>
      </c>
      <c r="AX748" s="57">
        <v>56.2</v>
      </c>
      <c r="AY748" s="57">
        <v>56.2</v>
      </c>
      <c r="AZ748" s="56">
        <v>0</v>
      </c>
      <c r="BA748" s="56">
        <v>0</v>
      </c>
      <c r="BB748" s="56">
        <v>2</v>
      </c>
      <c r="BC748" s="34">
        <v>31.22</v>
      </c>
      <c r="BD748" s="44">
        <f t="shared" si="11"/>
        <v>0</v>
      </c>
    </row>
    <row r="749" spans="1:56" s="34" customFormat="1">
      <c r="A749" s="56">
        <v>202314</v>
      </c>
      <c r="B749" s="56">
        <v>22</v>
      </c>
      <c r="C749" s="56" t="s">
        <v>498</v>
      </c>
      <c r="D749" s="56" t="s">
        <v>687</v>
      </c>
      <c r="E749" s="56">
        <v>1</v>
      </c>
      <c r="F749" s="56">
        <v>564812552</v>
      </c>
      <c r="G749" s="56" t="s">
        <v>664</v>
      </c>
      <c r="H749" s="56" t="s">
        <v>584</v>
      </c>
      <c r="I749" s="56" t="s">
        <v>634</v>
      </c>
      <c r="J749" s="56" t="s">
        <v>634</v>
      </c>
      <c r="K749" s="56" t="s">
        <v>528</v>
      </c>
      <c r="L749" s="56" t="s">
        <v>68</v>
      </c>
      <c r="M749" s="56" t="s">
        <v>91</v>
      </c>
      <c r="N749" s="56" t="s">
        <v>176</v>
      </c>
      <c r="O749" s="56" t="s">
        <v>176</v>
      </c>
      <c r="P749" s="56" t="s">
        <v>581</v>
      </c>
      <c r="Q749" s="56" t="s">
        <v>635</v>
      </c>
      <c r="R749" s="56" t="s">
        <v>636</v>
      </c>
      <c r="S749" s="56" t="s">
        <v>204</v>
      </c>
      <c r="T749" s="56">
        <v>20</v>
      </c>
      <c r="U749" s="56">
        <v>8905</v>
      </c>
      <c r="V749" s="56" t="s">
        <v>68</v>
      </c>
      <c r="W749" s="56" t="s">
        <v>68</v>
      </c>
      <c r="X749" s="56" t="s">
        <v>91</v>
      </c>
      <c r="Y749" s="56" t="s">
        <v>91</v>
      </c>
      <c r="Z749" s="56" t="s">
        <v>176</v>
      </c>
      <c r="AA749" s="56" t="s">
        <v>747</v>
      </c>
      <c r="AB749" s="56" t="s">
        <v>638</v>
      </c>
      <c r="AC749" s="56" t="s">
        <v>68</v>
      </c>
      <c r="AD749" s="56" t="s">
        <v>68</v>
      </c>
      <c r="AE749" s="56" t="s">
        <v>748</v>
      </c>
      <c r="AF749" s="56" t="s">
        <v>749</v>
      </c>
      <c r="AG749" s="56">
        <v>25056</v>
      </c>
      <c r="AH749" s="56" t="s">
        <v>469</v>
      </c>
      <c r="AI749" s="56">
        <v>0</v>
      </c>
      <c r="AJ749" s="56">
        <v>0</v>
      </c>
      <c r="AK749" s="56">
        <v>2</v>
      </c>
      <c r="AL749" s="56">
        <v>0</v>
      </c>
      <c r="AM749" s="56">
        <v>0</v>
      </c>
      <c r="AN749" s="56">
        <v>0</v>
      </c>
      <c r="AO749" s="56">
        <v>0</v>
      </c>
      <c r="AP749" s="56">
        <v>0</v>
      </c>
      <c r="AQ749" s="56">
        <v>0</v>
      </c>
      <c r="AR749" s="56">
        <v>0</v>
      </c>
      <c r="AS749" s="56">
        <v>2</v>
      </c>
      <c r="AT749" s="56">
        <v>0</v>
      </c>
      <c r="AU749" s="56">
        <v>0</v>
      </c>
      <c r="AV749" s="57">
        <v>0</v>
      </c>
      <c r="AW749" s="56">
        <v>2</v>
      </c>
      <c r="AX749" s="57">
        <v>65.099999999999994</v>
      </c>
      <c r="AY749" s="57">
        <v>65.099999999999994</v>
      </c>
      <c r="AZ749" s="56">
        <v>0</v>
      </c>
      <c r="BA749" s="56">
        <v>0</v>
      </c>
      <c r="BB749" s="56">
        <v>2</v>
      </c>
      <c r="BC749" s="34">
        <v>32.549999999999997</v>
      </c>
      <c r="BD749" s="44">
        <f t="shared" si="11"/>
        <v>0</v>
      </c>
    </row>
    <row r="750" spans="1:56" s="34" customFormat="1">
      <c r="A750" s="56">
        <v>202314</v>
      </c>
      <c r="B750" s="56">
        <v>22</v>
      </c>
      <c r="C750" s="56" t="s">
        <v>498</v>
      </c>
      <c r="D750" s="56" t="s">
        <v>687</v>
      </c>
      <c r="E750" s="56">
        <v>2</v>
      </c>
      <c r="F750" s="56">
        <v>576499520</v>
      </c>
      <c r="G750" s="56" t="s">
        <v>724</v>
      </c>
      <c r="H750" s="56" t="s">
        <v>584</v>
      </c>
      <c r="I750" s="56" t="s">
        <v>634</v>
      </c>
      <c r="J750" s="56" t="s">
        <v>634</v>
      </c>
      <c r="K750" s="56" t="s">
        <v>528</v>
      </c>
      <c r="L750" s="56" t="s">
        <v>68</v>
      </c>
      <c r="M750" s="56" t="s">
        <v>91</v>
      </c>
      <c r="N750" s="56" t="s">
        <v>68</v>
      </c>
      <c r="O750" s="56" t="s">
        <v>176</v>
      </c>
      <c r="P750" s="56" t="s">
        <v>581</v>
      </c>
      <c r="Q750" s="56" t="s">
        <v>68</v>
      </c>
      <c r="R750" s="56" t="s">
        <v>68</v>
      </c>
      <c r="S750" s="56" t="s">
        <v>204</v>
      </c>
      <c r="T750" s="56">
        <v>20</v>
      </c>
      <c r="U750" s="56">
        <v>8905</v>
      </c>
      <c r="V750" s="56" t="s">
        <v>629</v>
      </c>
      <c r="W750" s="56" t="s">
        <v>630</v>
      </c>
      <c r="X750" s="56" t="s">
        <v>91</v>
      </c>
      <c r="Y750" s="56" t="s">
        <v>91</v>
      </c>
      <c r="Z750" s="56" t="s">
        <v>68</v>
      </c>
      <c r="AA750" s="56" t="s">
        <v>68</v>
      </c>
      <c r="AB750" s="56" t="s">
        <v>638</v>
      </c>
      <c r="AC750" s="56" t="s">
        <v>68</v>
      </c>
      <c r="AD750" s="56" t="s">
        <v>68</v>
      </c>
      <c r="AE750" s="56" t="s">
        <v>68</v>
      </c>
      <c r="AF750" s="56" t="s">
        <v>68</v>
      </c>
      <c r="AG750" s="34" t="s">
        <v>68</v>
      </c>
      <c r="AH750" s="56" t="s">
        <v>469</v>
      </c>
      <c r="AI750" s="56">
        <v>0</v>
      </c>
      <c r="AJ750" s="56">
        <v>0</v>
      </c>
      <c r="AK750" s="56">
        <v>0</v>
      </c>
      <c r="AL750" s="56">
        <v>1</v>
      </c>
      <c r="AM750" s="56">
        <v>0</v>
      </c>
      <c r="AN750" s="56">
        <v>0</v>
      </c>
      <c r="AO750" s="56">
        <v>0</v>
      </c>
      <c r="AP750" s="56">
        <v>0</v>
      </c>
      <c r="AQ750" s="56">
        <v>1</v>
      </c>
      <c r="AR750" s="56">
        <v>0</v>
      </c>
      <c r="AS750" s="56">
        <v>0</v>
      </c>
      <c r="AT750" s="56">
        <v>0</v>
      </c>
      <c r="AU750" s="56">
        <v>0</v>
      </c>
      <c r="AV750" s="57">
        <v>0</v>
      </c>
      <c r="AW750" s="56">
        <v>1</v>
      </c>
      <c r="AX750" s="57">
        <v>34.450000000000003</v>
      </c>
      <c r="AY750" s="57">
        <v>34.450000000000003</v>
      </c>
      <c r="AZ750" s="56">
        <v>0</v>
      </c>
      <c r="BA750" s="56">
        <v>0</v>
      </c>
      <c r="BB750" s="56">
        <v>0</v>
      </c>
      <c r="BC750" s="34">
        <v>34.450000000000003</v>
      </c>
      <c r="BD750" s="44">
        <f t="shared" si="11"/>
        <v>0</v>
      </c>
    </row>
    <row r="751" spans="1:56" s="34" customFormat="1">
      <c r="A751" s="56">
        <v>202314</v>
      </c>
      <c r="B751" s="56">
        <v>22</v>
      </c>
      <c r="C751" s="56" t="s">
        <v>498</v>
      </c>
      <c r="D751" s="56" t="s">
        <v>687</v>
      </c>
      <c r="E751" s="56">
        <v>3</v>
      </c>
      <c r="F751" s="56">
        <v>585916672</v>
      </c>
      <c r="G751" s="56" t="s">
        <v>688</v>
      </c>
      <c r="H751" s="56" t="s">
        <v>584</v>
      </c>
      <c r="I751" s="56" t="s">
        <v>634</v>
      </c>
      <c r="J751" s="56" t="s">
        <v>634</v>
      </c>
      <c r="K751" s="56" t="s">
        <v>528</v>
      </c>
      <c r="L751" s="56" t="s">
        <v>68</v>
      </c>
      <c r="M751" s="56" t="s">
        <v>91</v>
      </c>
      <c r="N751" s="56" t="s">
        <v>68</v>
      </c>
      <c r="O751" s="56" t="s">
        <v>176</v>
      </c>
      <c r="P751" s="56" t="s">
        <v>581</v>
      </c>
      <c r="Q751" s="56" t="s">
        <v>68</v>
      </c>
      <c r="R751" s="56" t="s">
        <v>68</v>
      </c>
      <c r="S751" s="56" t="s">
        <v>204</v>
      </c>
      <c r="T751" s="56">
        <v>20</v>
      </c>
      <c r="U751" s="56">
        <v>8905</v>
      </c>
      <c r="V751" s="56" t="s">
        <v>629</v>
      </c>
      <c r="W751" s="56" t="s">
        <v>630</v>
      </c>
      <c r="X751" s="56" t="s">
        <v>91</v>
      </c>
      <c r="Y751" s="56" t="s">
        <v>91</v>
      </c>
      <c r="Z751" s="56" t="s">
        <v>68</v>
      </c>
      <c r="AA751" s="56" t="s">
        <v>68</v>
      </c>
      <c r="AB751" s="56" t="s">
        <v>638</v>
      </c>
      <c r="AC751" s="56" t="s">
        <v>68</v>
      </c>
      <c r="AD751" s="56" t="s">
        <v>68</v>
      </c>
      <c r="AE751" s="56" t="s">
        <v>68</v>
      </c>
      <c r="AF751" s="56" t="s">
        <v>68</v>
      </c>
      <c r="AG751" s="34" t="s">
        <v>68</v>
      </c>
      <c r="AH751" s="56" t="s">
        <v>469</v>
      </c>
      <c r="AI751" s="56">
        <v>0</v>
      </c>
      <c r="AJ751" s="56">
        <v>0</v>
      </c>
      <c r="AK751" s="56">
        <v>0</v>
      </c>
      <c r="AL751" s="56">
        <v>5</v>
      </c>
      <c r="AM751" s="56">
        <v>0</v>
      </c>
      <c r="AN751" s="56">
        <v>0</v>
      </c>
      <c r="AO751" s="56">
        <v>0</v>
      </c>
      <c r="AP751" s="56">
        <v>0</v>
      </c>
      <c r="AQ751" s="56">
        <v>5</v>
      </c>
      <c r="AR751" s="56">
        <v>0</v>
      </c>
      <c r="AS751" s="56">
        <v>0</v>
      </c>
      <c r="AT751" s="56">
        <v>0</v>
      </c>
      <c r="AU751" s="56">
        <v>0</v>
      </c>
      <c r="AV751" s="57">
        <v>0</v>
      </c>
      <c r="AW751" s="56">
        <v>5</v>
      </c>
      <c r="AX751" s="57">
        <v>172.25</v>
      </c>
      <c r="AY751" s="57">
        <v>172.25</v>
      </c>
      <c r="AZ751" s="56">
        <v>0</v>
      </c>
      <c r="BA751" s="56">
        <v>0</v>
      </c>
      <c r="BB751" s="56">
        <v>0</v>
      </c>
      <c r="BC751" s="34">
        <v>34.450000000000003</v>
      </c>
      <c r="BD751" s="44">
        <f t="shared" si="11"/>
        <v>0</v>
      </c>
    </row>
    <row r="752" spans="1:56" s="34" customFormat="1">
      <c r="A752" s="56">
        <v>202314</v>
      </c>
      <c r="B752" s="56">
        <v>22</v>
      </c>
      <c r="C752" s="56" t="s">
        <v>498</v>
      </c>
      <c r="D752" s="56" t="s">
        <v>687</v>
      </c>
      <c r="E752" s="56">
        <v>4</v>
      </c>
      <c r="F752" s="56">
        <v>586110533</v>
      </c>
      <c r="G752" s="56" t="s">
        <v>743</v>
      </c>
      <c r="H752" s="56" t="s">
        <v>584</v>
      </c>
      <c r="I752" s="56" t="s">
        <v>634</v>
      </c>
      <c r="J752" s="56" t="s">
        <v>634</v>
      </c>
      <c r="K752" s="56" t="s">
        <v>528</v>
      </c>
      <c r="L752" s="56" t="s">
        <v>68</v>
      </c>
      <c r="M752" s="56" t="s">
        <v>91</v>
      </c>
      <c r="N752" s="56" t="s">
        <v>176</v>
      </c>
      <c r="O752" s="56" t="s">
        <v>176</v>
      </c>
      <c r="P752" s="56" t="s">
        <v>581</v>
      </c>
      <c r="Q752" s="56" t="s">
        <v>635</v>
      </c>
      <c r="R752" s="56" t="s">
        <v>636</v>
      </c>
      <c r="S752" s="56" t="s">
        <v>204</v>
      </c>
      <c r="T752" s="56">
        <v>20</v>
      </c>
      <c r="U752" s="56">
        <v>8905</v>
      </c>
      <c r="V752" s="56" t="s">
        <v>68</v>
      </c>
      <c r="W752" s="56" t="s">
        <v>68</v>
      </c>
      <c r="X752" s="56" t="s">
        <v>91</v>
      </c>
      <c r="Y752" s="56" t="s">
        <v>91</v>
      </c>
      <c r="Z752" s="56" t="s">
        <v>176</v>
      </c>
      <c r="AA752" s="56" t="s">
        <v>747</v>
      </c>
      <c r="AB752" s="56" t="s">
        <v>638</v>
      </c>
      <c r="AC752" s="56" t="s">
        <v>68</v>
      </c>
      <c r="AD752" s="56" t="s">
        <v>68</v>
      </c>
      <c r="AE752" s="56" t="s">
        <v>748</v>
      </c>
      <c r="AF752" s="56" t="s">
        <v>749</v>
      </c>
      <c r="AG752" s="56">
        <v>25056</v>
      </c>
      <c r="AH752" s="56" t="s">
        <v>469</v>
      </c>
      <c r="AI752" s="56">
        <v>0</v>
      </c>
      <c r="AJ752" s="56">
        <v>0</v>
      </c>
      <c r="AK752" s="56">
        <v>1</v>
      </c>
      <c r="AL752" s="56">
        <v>0</v>
      </c>
      <c r="AM752" s="56">
        <v>0</v>
      </c>
      <c r="AN752" s="56">
        <v>0</v>
      </c>
      <c r="AO752" s="56">
        <v>0</v>
      </c>
      <c r="AP752" s="56">
        <v>0</v>
      </c>
      <c r="AQ752" s="56">
        <v>0</v>
      </c>
      <c r="AR752" s="56">
        <v>0</v>
      </c>
      <c r="AS752" s="56">
        <v>1</v>
      </c>
      <c r="AT752" s="56">
        <v>0</v>
      </c>
      <c r="AU752" s="56">
        <v>0</v>
      </c>
      <c r="AV752" s="57">
        <v>0</v>
      </c>
      <c r="AW752" s="56">
        <v>1</v>
      </c>
      <c r="AX752" s="57">
        <v>34.770000000000003</v>
      </c>
      <c r="AY752" s="57">
        <v>34.770000000000003</v>
      </c>
      <c r="AZ752" s="56">
        <v>0</v>
      </c>
      <c r="BA752" s="56">
        <v>0</v>
      </c>
      <c r="BB752" s="56">
        <v>1</v>
      </c>
      <c r="BC752" s="34">
        <v>34.770000000000003</v>
      </c>
      <c r="BD752" s="44">
        <f t="shared" si="11"/>
        <v>0</v>
      </c>
    </row>
    <row r="753" spans="1:56" s="34" customFormat="1">
      <c r="A753" s="56">
        <v>202314</v>
      </c>
      <c r="B753" s="56">
        <v>22</v>
      </c>
      <c r="C753" s="56" t="s">
        <v>498</v>
      </c>
      <c r="D753" s="56" t="s">
        <v>687</v>
      </c>
      <c r="E753" s="56">
        <v>5</v>
      </c>
      <c r="F753" s="56">
        <v>586110536</v>
      </c>
      <c r="G753" s="56" t="s">
        <v>662</v>
      </c>
      <c r="H753" s="56" t="s">
        <v>584</v>
      </c>
      <c r="I753" s="56" t="s">
        <v>634</v>
      </c>
      <c r="J753" s="56" t="s">
        <v>634</v>
      </c>
      <c r="K753" s="56" t="s">
        <v>528</v>
      </c>
      <c r="L753" s="56" t="s">
        <v>68</v>
      </c>
      <c r="M753" s="56" t="s">
        <v>91</v>
      </c>
      <c r="N753" s="56" t="s">
        <v>176</v>
      </c>
      <c r="O753" s="56" t="s">
        <v>176</v>
      </c>
      <c r="P753" s="56" t="s">
        <v>581</v>
      </c>
      <c r="Q753" s="56" t="s">
        <v>635</v>
      </c>
      <c r="R753" s="56" t="s">
        <v>636</v>
      </c>
      <c r="S753" s="56" t="s">
        <v>204</v>
      </c>
      <c r="T753" s="56">
        <v>20</v>
      </c>
      <c r="U753" s="56">
        <v>8905</v>
      </c>
      <c r="V753" s="56" t="s">
        <v>68</v>
      </c>
      <c r="W753" s="56" t="s">
        <v>68</v>
      </c>
      <c r="X753" s="56" t="s">
        <v>91</v>
      </c>
      <c r="Y753" s="56" t="s">
        <v>91</v>
      </c>
      <c r="Z753" s="56" t="s">
        <v>176</v>
      </c>
      <c r="AA753" s="56" t="s">
        <v>747</v>
      </c>
      <c r="AB753" s="56" t="s">
        <v>638</v>
      </c>
      <c r="AC753" s="56" t="s">
        <v>68</v>
      </c>
      <c r="AD753" s="56" t="s">
        <v>68</v>
      </c>
      <c r="AE753" s="56" t="s">
        <v>748</v>
      </c>
      <c r="AF753" s="56" t="s">
        <v>749</v>
      </c>
      <c r="AG753" s="56">
        <v>25056</v>
      </c>
      <c r="AH753" s="56" t="s">
        <v>469</v>
      </c>
      <c r="AI753" s="56">
        <v>0</v>
      </c>
      <c r="AJ753" s="56">
        <v>0</v>
      </c>
      <c r="AK753" s="56">
        <v>2</v>
      </c>
      <c r="AL753" s="56">
        <v>0</v>
      </c>
      <c r="AM753" s="56">
        <v>0</v>
      </c>
      <c r="AN753" s="56">
        <v>0</v>
      </c>
      <c r="AO753" s="56">
        <v>0</v>
      </c>
      <c r="AP753" s="56">
        <v>0</v>
      </c>
      <c r="AQ753" s="56">
        <v>0</v>
      </c>
      <c r="AR753" s="56">
        <v>0</v>
      </c>
      <c r="AS753" s="56">
        <v>2</v>
      </c>
      <c r="AT753" s="56">
        <v>0</v>
      </c>
      <c r="AU753" s="56">
        <v>0</v>
      </c>
      <c r="AV753" s="57">
        <v>0</v>
      </c>
      <c r="AW753" s="56">
        <v>2</v>
      </c>
      <c r="AX753" s="57">
        <v>63.68</v>
      </c>
      <c r="AY753" s="57">
        <v>63.68</v>
      </c>
      <c r="AZ753" s="56">
        <v>0</v>
      </c>
      <c r="BA753" s="56">
        <v>0</v>
      </c>
      <c r="BB753" s="56">
        <v>2</v>
      </c>
      <c r="BC753" s="34">
        <v>31.84</v>
      </c>
      <c r="BD753" s="44">
        <f t="shared" si="11"/>
        <v>0</v>
      </c>
    </row>
    <row r="754" spans="1:56" s="34" customFormat="1">
      <c r="A754" s="56">
        <v>202314</v>
      </c>
      <c r="B754" s="56">
        <v>22</v>
      </c>
      <c r="C754" s="56" t="s">
        <v>498</v>
      </c>
      <c r="D754" s="56" t="s">
        <v>687</v>
      </c>
      <c r="E754" s="56">
        <v>6</v>
      </c>
      <c r="F754" s="56">
        <v>586223277</v>
      </c>
      <c r="G754" s="56" t="s">
        <v>652</v>
      </c>
      <c r="H754" s="56" t="s">
        <v>584</v>
      </c>
      <c r="I754" s="56" t="s">
        <v>634</v>
      </c>
      <c r="J754" s="56" t="s">
        <v>634</v>
      </c>
      <c r="K754" s="56" t="s">
        <v>528</v>
      </c>
      <c r="L754" s="56" t="s">
        <v>68</v>
      </c>
      <c r="M754" s="56" t="s">
        <v>91</v>
      </c>
      <c r="N754" s="56" t="s">
        <v>68</v>
      </c>
      <c r="O754" s="56" t="s">
        <v>176</v>
      </c>
      <c r="P754" s="56" t="s">
        <v>581</v>
      </c>
      <c r="Q754" s="56" t="s">
        <v>68</v>
      </c>
      <c r="R754" s="56" t="s">
        <v>68</v>
      </c>
      <c r="S754" s="56" t="s">
        <v>204</v>
      </c>
      <c r="T754" s="56">
        <v>20</v>
      </c>
      <c r="U754" s="56">
        <v>8905</v>
      </c>
      <c r="V754" s="56" t="s">
        <v>629</v>
      </c>
      <c r="W754" s="56" t="s">
        <v>630</v>
      </c>
      <c r="X754" s="56" t="s">
        <v>91</v>
      </c>
      <c r="Y754" s="56" t="s">
        <v>91</v>
      </c>
      <c r="Z754" s="56" t="s">
        <v>68</v>
      </c>
      <c r="AA754" s="56" t="s">
        <v>68</v>
      </c>
      <c r="AB754" s="56" t="s">
        <v>638</v>
      </c>
      <c r="AC754" s="56" t="s">
        <v>68</v>
      </c>
      <c r="AD754" s="56" t="s">
        <v>68</v>
      </c>
      <c r="AE754" s="56" t="s">
        <v>68</v>
      </c>
      <c r="AF754" s="56" t="s">
        <v>68</v>
      </c>
      <c r="AG754" s="34" t="s">
        <v>68</v>
      </c>
      <c r="AH754" s="56" t="s">
        <v>469</v>
      </c>
      <c r="AI754" s="56">
        <v>0</v>
      </c>
      <c r="AJ754" s="56">
        <v>0</v>
      </c>
      <c r="AK754" s="56">
        <v>0</v>
      </c>
      <c r="AL754" s="56">
        <v>4</v>
      </c>
      <c r="AM754" s="56">
        <v>0</v>
      </c>
      <c r="AN754" s="56">
        <v>0</v>
      </c>
      <c r="AO754" s="56">
        <v>0</v>
      </c>
      <c r="AP754" s="56">
        <v>0</v>
      </c>
      <c r="AQ754" s="56">
        <v>4</v>
      </c>
      <c r="AR754" s="56">
        <v>0</v>
      </c>
      <c r="AS754" s="56">
        <v>0</v>
      </c>
      <c r="AT754" s="56">
        <v>0</v>
      </c>
      <c r="AU754" s="56">
        <v>0</v>
      </c>
      <c r="AV754" s="57">
        <v>0</v>
      </c>
      <c r="AW754" s="56">
        <v>4</v>
      </c>
      <c r="AX754" s="57">
        <v>127.36</v>
      </c>
      <c r="AY754" s="57">
        <v>127.36</v>
      </c>
      <c r="AZ754" s="56">
        <v>0</v>
      </c>
      <c r="BA754" s="56">
        <v>0</v>
      </c>
      <c r="BB754" s="56">
        <v>0</v>
      </c>
      <c r="BC754" s="34">
        <v>31.84</v>
      </c>
      <c r="BD754" s="44">
        <f t="shared" si="11"/>
        <v>0</v>
      </c>
    </row>
    <row r="755" spans="1:56" s="34" customFormat="1">
      <c r="A755" s="56">
        <v>202314</v>
      </c>
      <c r="B755" s="56">
        <v>22</v>
      </c>
      <c r="C755" s="56" t="s">
        <v>498</v>
      </c>
      <c r="D755" s="56" t="s">
        <v>687</v>
      </c>
      <c r="E755" s="56">
        <v>7</v>
      </c>
      <c r="F755" s="56">
        <v>586223596</v>
      </c>
      <c r="G755" s="56" t="s">
        <v>723</v>
      </c>
      <c r="H755" s="56" t="s">
        <v>584</v>
      </c>
      <c r="I755" s="56" t="s">
        <v>634</v>
      </c>
      <c r="J755" s="56" t="s">
        <v>634</v>
      </c>
      <c r="K755" s="56" t="s">
        <v>528</v>
      </c>
      <c r="L755" s="56" t="s">
        <v>68</v>
      </c>
      <c r="M755" s="56" t="s">
        <v>91</v>
      </c>
      <c r="N755" s="56" t="s">
        <v>176</v>
      </c>
      <c r="O755" s="56" t="s">
        <v>176</v>
      </c>
      <c r="P755" s="56" t="s">
        <v>581</v>
      </c>
      <c r="Q755" s="56" t="s">
        <v>635</v>
      </c>
      <c r="R755" s="56" t="s">
        <v>636</v>
      </c>
      <c r="S755" s="56" t="s">
        <v>204</v>
      </c>
      <c r="T755" s="56">
        <v>20</v>
      </c>
      <c r="U755" s="56">
        <v>8905</v>
      </c>
      <c r="V755" s="56" t="s">
        <v>68</v>
      </c>
      <c r="W755" s="56" t="s">
        <v>68</v>
      </c>
      <c r="X755" s="56" t="s">
        <v>91</v>
      </c>
      <c r="Y755" s="56" t="s">
        <v>91</v>
      </c>
      <c r="Z755" s="56" t="s">
        <v>176</v>
      </c>
      <c r="AA755" s="56" t="s">
        <v>747</v>
      </c>
      <c r="AB755" s="56" t="s">
        <v>638</v>
      </c>
      <c r="AC755" s="56" t="s">
        <v>68</v>
      </c>
      <c r="AD755" s="56" t="s">
        <v>68</v>
      </c>
      <c r="AE755" s="56" t="s">
        <v>748</v>
      </c>
      <c r="AF755" s="56" t="s">
        <v>749</v>
      </c>
      <c r="AG755" s="56">
        <v>25056</v>
      </c>
      <c r="AH755" s="56" t="s">
        <v>469</v>
      </c>
      <c r="AI755" s="56">
        <v>0</v>
      </c>
      <c r="AJ755" s="56">
        <v>0</v>
      </c>
      <c r="AK755" s="56">
        <v>4</v>
      </c>
      <c r="AL755" s="56">
        <v>0</v>
      </c>
      <c r="AM755" s="56">
        <v>0</v>
      </c>
      <c r="AN755" s="56">
        <v>0</v>
      </c>
      <c r="AO755" s="56">
        <v>0</v>
      </c>
      <c r="AP755" s="56">
        <v>0</v>
      </c>
      <c r="AQ755" s="56">
        <v>0</v>
      </c>
      <c r="AR755" s="56">
        <v>0</v>
      </c>
      <c r="AS755" s="56">
        <v>4</v>
      </c>
      <c r="AT755" s="56">
        <v>0</v>
      </c>
      <c r="AU755" s="56">
        <v>0</v>
      </c>
      <c r="AV755" s="57">
        <v>0</v>
      </c>
      <c r="AW755" s="56">
        <v>4</v>
      </c>
      <c r="AX755" s="57">
        <v>149.44</v>
      </c>
      <c r="AY755" s="57">
        <v>149.44</v>
      </c>
      <c r="AZ755" s="56">
        <v>0</v>
      </c>
      <c r="BA755" s="56">
        <v>0</v>
      </c>
      <c r="BB755" s="56">
        <v>4</v>
      </c>
      <c r="BC755" s="34">
        <v>37.36</v>
      </c>
      <c r="BD755" s="44">
        <f t="shared" si="11"/>
        <v>0</v>
      </c>
    </row>
    <row r="756" spans="1:56" s="34" customFormat="1">
      <c r="A756" s="56">
        <v>202314</v>
      </c>
      <c r="B756" s="56">
        <v>22</v>
      </c>
      <c r="C756" s="56" t="s">
        <v>498</v>
      </c>
      <c r="D756" s="56" t="s">
        <v>687</v>
      </c>
      <c r="E756" s="56">
        <v>8</v>
      </c>
      <c r="F756" s="56">
        <v>587690499</v>
      </c>
      <c r="G756" s="56" t="s">
        <v>642</v>
      </c>
      <c r="H756" s="56" t="s">
        <v>584</v>
      </c>
      <c r="I756" s="56" t="s">
        <v>634</v>
      </c>
      <c r="J756" s="56" t="s">
        <v>634</v>
      </c>
      <c r="K756" s="56" t="s">
        <v>528</v>
      </c>
      <c r="L756" s="56" t="s">
        <v>68</v>
      </c>
      <c r="M756" s="56" t="s">
        <v>91</v>
      </c>
      <c r="N756" s="56" t="s">
        <v>176</v>
      </c>
      <c r="O756" s="56" t="s">
        <v>176</v>
      </c>
      <c r="P756" s="56" t="s">
        <v>581</v>
      </c>
      <c r="Q756" s="56" t="s">
        <v>635</v>
      </c>
      <c r="R756" s="56" t="s">
        <v>636</v>
      </c>
      <c r="S756" s="56" t="s">
        <v>204</v>
      </c>
      <c r="T756" s="56">
        <v>20</v>
      </c>
      <c r="U756" s="56">
        <v>8905</v>
      </c>
      <c r="V756" s="56" t="s">
        <v>68</v>
      </c>
      <c r="W756" s="56" t="s">
        <v>68</v>
      </c>
      <c r="X756" s="56" t="s">
        <v>91</v>
      </c>
      <c r="Y756" s="56" t="s">
        <v>91</v>
      </c>
      <c r="Z756" s="56" t="s">
        <v>176</v>
      </c>
      <c r="AA756" s="56" t="s">
        <v>747</v>
      </c>
      <c r="AB756" s="56" t="s">
        <v>638</v>
      </c>
      <c r="AC756" s="56" t="s">
        <v>68</v>
      </c>
      <c r="AD756" s="56" t="s">
        <v>68</v>
      </c>
      <c r="AE756" s="56" t="s">
        <v>748</v>
      </c>
      <c r="AF756" s="56" t="s">
        <v>749</v>
      </c>
      <c r="AG756" s="56">
        <v>25056</v>
      </c>
      <c r="AH756" s="56" t="s">
        <v>469</v>
      </c>
      <c r="AI756" s="56">
        <v>0</v>
      </c>
      <c r="AJ756" s="56">
        <v>0</v>
      </c>
      <c r="AK756" s="56">
        <v>4</v>
      </c>
      <c r="AL756" s="56">
        <v>0</v>
      </c>
      <c r="AM756" s="56">
        <v>0</v>
      </c>
      <c r="AN756" s="56">
        <v>0</v>
      </c>
      <c r="AO756" s="56">
        <v>0</v>
      </c>
      <c r="AP756" s="56">
        <v>0</v>
      </c>
      <c r="AQ756" s="56">
        <v>0</v>
      </c>
      <c r="AR756" s="56">
        <v>0</v>
      </c>
      <c r="AS756" s="56">
        <v>4</v>
      </c>
      <c r="AT756" s="56">
        <v>0</v>
      </c>
      <c r="AU756" s="56">
        <v>0</v>
      </c>
      <c r="AV756" s="57">
        <v>0</v>
      </c>
      <c r="AW756" s="56">
        <v>4</v>
      </c>
      <c r="AX756" s="57">
        <v>137.36000000000001</v>
      </c>
      <c r="AY756" s="57">
        <v>137.36000000000001</v>
      </c>
      <c r="AZ756" s="56">
        <v>0</v>
      </c>
      <c r="BA756" s="56">
        <v>0</v>
      </c>
      <c r="BB756" s="56">
        <v>4</v>
      </c>
      <c r="BC756" s="34">
        <v>34.340000000000003</v>
      </c>
      <c r="BD756" s="44">
        <f t="shared" si="11"/>
        <v>0</v>
      </c>
    </row>
    <row r="757" spans="1:56" s="34" customFormat="1">
      <c r="A757" s="56">
        <v>202315</v>
      </c>
      <c r="B757" s="56">
        <v>22</v>
      </c>
      <c r="C757" s="56" t="s">
        <v>69</v>
      </c>
      <c r="D757" s="56" t="s">
        <v>881</v>
      </c>
      <c r="E757" s="56">
        <v>1</v>
      </c>
      <c r="F757" s="56">
        <v>655225295</v>
      </c>
      <c r="G757" s="56" t="s">
        <v>265</v>
      </c>
      <c r="H757" s="56" t="s">
        <v>345</v>
      </c>
      <c r="I757" s="56" t="s">
        <v>345</v>
      </c>
      <c r="J757" s="56" t="s">
        <v>384</v>
      </c>
      <c r="K757" s="56" t="s">
        <v>384</v>
      </c>
      <c r="L757" s="56" t="s">
        <v>68</v>
      </c>
      <c r="M757" s="56" t="s">
        <v>352</v>
      </c>
      <c r="N757" s="56" t="s">
        <v>176</v>
      </c>
      <c r="O757" s="56" t="s">
        <v>176</v>
      </c>
      <c r="P757" s="56" t="s">
        <v>578</v>
      </c>
      <c r="Q757" s="56" t="s">
        <v>635</v>
      </c>
      <c r="R757" s="56" t="s">
        <v>636</v>
      </c>
      <c r="S757" s="56" t="s">
        <v>204</v>
      </c>
      <c r="T757" s="56">
        <v>20</v>
      </c>
      <c r="U757" s="56">
        <v>8905</v>
      </c>
      <c r="V757" s="56" t="s">
        <v>68</v>
      </c>
      <c r="W757" s="56" t="s">
        <v>68</v>
      </c>
      <c r="X757" s="56" t="s">
        <v>352</v>
      </c>
      <c r="Y757" s="56" t="s">
        <v>352</v>
      </c>
      <c r="Z757" s="56" t="s">
        <v>176</v>
      </c>
      <c r="AA757" s="56" t="s">
        <v>747</v>
      </c>
      <c r="AB757" s="56" t="s">
        <v>882</v>
      </c>
      <c r="AC757" s="56" t="s">
        <v>68</v>
      </c>
      <c r="AD757" s="56" t="s">
        <v>68</v>
      </c>
      <c r="AE757" s="56" t="s">
        <v>748</v>
      </c>
      <c r="AF757" s="56" t="s">
        <v>749</v>
      </c>
      <c r="AG757" s="56">
        <v>25062</v>
      </c>
      <c r="AH757" s="56" t="s">
        <v>469</v>
      </c>
      <c r="AI757" s="56">
        <v>0</v>
      </c>
      <c r="AJ757" s="56">
        <v>0</v>
      </c>
      <c r="AK757" s="56">
        <v>4</v>
      </c>
      <c r="AL757" s="56">
        <v>0</v>
      </c>
      <c r="AM757" s="56">
        <v>0</v>
      </c>
      <c r="AN757" s="56">
        <v>0</v>
      </c>
      <c r="AO757" s="56">
        <v>0</v>
      </c>
      <c r="AP757" s="56">
        <v>0</v>
      </c>
      <c r="AQ757" s="56">
        <v>0</v>
      </c>
      <c r="AR757" s="56">
        <v>0</v>
      </c>
      <c r="AS757" s="56">
        <v>4</v>
      </c>
      <c r="AT757" s="56">
        <v>0</v>
      </c>
      <c r="AU757" s="56">
        <v>0</v>
      </c>
      <c r="AV757" s="57">
        <v>0</v>
      </c>
      <c r="AW757" s="56">
        <v>4</v>
      </c>
      <c r="AX757" s="57">
        <v>112.4</v>
      </c>
      <c r="AY757" s="57">
        <v>112.4</v>
      </c>
      <c r="AZ757" s="56">
        <v>0</v>
      </c>
      <c r="BA757" s="56">
        <v>0</v>
      </c>
      <c r="BB757" s="56">
        <v>4</v>
      </c>
      <c r="BC757" s="34">
        <v>31.22</v>
      </c>
      <c r="BD757" s="44">
        <f t="shared" si="11"/>
        <v>0</v>
      </c>
    </row>
    <row r="758" spans="1:56" s="34" customFormat="1">
      <c r="A758" s="56">
        <v>202315</v>
      </c>
      <c r="B758" s="56">
        <v>22</v>
      </c>
      <c r="C758" s="56" t="s">
        <v>498</v>
      </c>
      <c r="D758" s="56" t="s">
        <v>845</v>
      </c>
      <c r="E758" s="56">
        <v>1</v>
      </c>
      <c r="F758" s="56">
        <v>564812552</v>
      </c>
      <c r="G758" s="56" t="s">
        <v>664</v>
      </c>
      <c r="H758" s="56" t="s">
        <v>345</v>
      </c>
      <c r="I758" s="56" t="s">
        <v>118</v>
      </c>
      <c r="J758" s="56" t="s">
        <v>384</v>
      </c>
      <c r="K758" s="56" t="s">
        <v>97</v>
      </c>
      <c r="L758" s="56" t="s">
        <v>68</v>
      </c>
      <c r="M758" s="56" t="s">
        <v>352</v>
      </c>
      <c r="N758" s="56" t="s">
        <v>176</v>
      </c>
      <c r="O758" s="56" t="s">
        <v>176</v>
      </c>
      <c r="P758" s="56" t="s">
        <v>578</v>
      </c>
      <c r="Q758" s="56" t="s">
        <v>635</v>
      </c>
      <c r="R758" s="56" t="s">
        <v>636</v>
      </c>
      <c r="S758" s="56" t="s">
        <v>204</v>
      </c>
      <c r="T758" s="56">
        <v>20</v>
      </c>
      <c r="U758" s="56">
        <v>8905</v>
      </c>
      <c r="V758" s="56" t="s">
        <v>68</v>
      </c>
      <c r="W758" s="56" t="s">
        <v>68</v>
      </c>
      <c r="X758" s="56" t="s">
        <v>352</v>
      </c>
      <c r="Y758" s="56" t="s">
        <v>352</v>
      </c>
      <c r="Z758" s="56" t="s">
        <v>176</v>
      </c>
      <c r="AA758" s="56" t="s">
        <v>747</v>
      </c>
      <c r="AB758" s="56" t="s">
        <v>691</v>
      </c>
      <c r="AC758" s="56" t="s">
        <v>68</v>
      </c>
      <c r="AD758" s="56" t="s">
        <v>68</v>
      </c>
      <c r="AE758" s="56" t="s">
        <v>748</v>
      </c>
      <c r="AF758" s="56" t="s">
        <v>749</v>
      </c>
      <c r="AG758" s="56">
        <v>25057</v>
      </c>
      <c r="AH758" s="56" t="s">
        <v>469</v>
      </c>
      <c r="AI758" s="56">
        <v>0</v>
      </c>
      <c r="AJ758" s="56">
        <v>0</v>
      </c>
      <c r="AK758" s="56">
        <v>1</v>
      </c>
      <c r="AL758" s="56">
        <v>0</v>
      </c>
      <c r="AM758" s="56">
        <v>0</v>
      </c>
      <c r="AN758" s="56">
        <v>0</v>
      </c>
      <c r="AO758" s="56">
        <v>0</v>
      </c>
      <c r="AP758" s="56">
        <v>0</v>
      </c>
      <c r="AQ758" s="56">
        <v>0</v>
      </c>
      <c r="AR758" s="56">
        <v>0</v>
      </c>
      <c r="AS758" s="56">
        <v>1</v>
      </c>
      <c r="AT758" s="56">
        <v>0</v>
      </c>
      <c r="AU758" s="56">
        <v>0</v>
      </c>
      <c r="AV758" s="57">
        <v>0</v>
      </c>
      <c r="AW758" s="56">
        <v>1</v>
      </c>
      <c r="AX758" s="57">
        <v>32.549999999999997</v>
      </c>
      <c r="AY758" s="57">
        <v>32.549999999999997</v>
      </c>
      <c r="AZ758" s="56">
        <v>0</v>
      </c>
      <c r="BA758" s="56">
        <v>0</v>
      </c>
      <c r="BB758" s="56">
        <v>1</v>
      </c>
      <c r="BC758" s="34">
        <v>32.549999999999997</v>
      </c>
      <c r="BD758" s="44">
        <f t="shared" si="11"/>
        <v>0</v>
      </c>
    </row>
    <row r="759" spans="1:56" s="34" customFormat="1">
      <c r="A759" s="56">
        <v>202315</v>
      </c>
      <c r="B759" s="56">
        <v>22</v>
      </c>
      <c r="C759" s="56" t="s">
        <v>498</v>
      </c>
      <c r="D759" s="56" t="s">
        <v>845</v>
      </c>
      <c r="E759" s="56">
        <v>2</v>
      </c>
      <c r="F759" s="56">
        <v>564812558</v>
      </c>
      <c r="G759" s="56" t="s">
        <v>664</v>
      </c>
      <c r="H759" s="56" t="s">
        <v>345</v>
      </c>
      <c r="I759" s="56" t="s">
        <v>118</v>
      </c>
      <c r="J759" s="56" t="s">
        <v>384</v>
      </c>
      <c r="K759" s="56" t="s">
        <v>97</v>
      </c>
      <c r="L759" s="56" t="s">
        <v>68</v>
      </c>
      <c r="M759" s="56" t="s">
        <v>352</v>
      </c>
      <c r="N759" s="56" t="s">
        <v>176</v>
      </c>
      <c r="O759" s="56" t="s">
        <v>176</v>
      </c>
      <c r="P759" s="56" t="s">
        <v>578</v>
      </c>
      <c r="Q759" s="56" t="s">
        <v>635</v>
      </c>
      <c r="R759" s="56" t="s">
        <v>636</v>
      </c>
      <c r="S759" s="56" t="s">
        <v>204</v>
      </c>
      <c r="T759" s="56">
        <v>20</v>
      </c>
      <c r="U759" s="56">
        <v>8905</v>
      </c>
      <c r="V759" s="56" t="s">
        <v>68</v>
      </c>
      <c r="W759" s="56" t="s">
        <v>68</v>
      </c>
      <c r="X759" s="56" t="s">
        <v>352</v>
      </c>
      <c r="Y759" s="56" t="s">
        <v>352</v>
      </c>
      <c r="Z759" s="56" t="s">
        <v>176</v>
      </c>
      <c r="AA759" s="56" t="s">
        <v>747</v>
      </c>
      <c r="AB759" s="56" t="s">
        <v>691</v>
      </c>
      <c r="AC759" s="56" t="s">
        <v>68</v>
      </c>
      <c r="AD759" s="56" t="s">
        <v>68</v>
      </c>
      <c r="AE759" s="56" t="s">
        <v>748</v>
      </c>
      <c r="AF759" s="56" t="s">
        <v>749</v>
      </c>
      <c r="AG759" s="56">
        <v>25057</v>
      </c>
      <c r="AH759" s="56" t="s">
        <v>469</v>
      </c>
      <c r="AI759" s="56">
        <v>0</v>
      </c>
      <c r="AJ759" s="56">
        <v>0</v>
      </c>
      <c r="AK759" s="56">
        <v>4</v>
      </c>
      <c r="AL759" s="56">
        <v>0</v>
      </c>
      <c r="AM759" s="56">
        <v>0</v>
      </c>
      <c r="AN759" s="56">
        <v>0</v>
      </c>
      <c r="AO759" s="56">
        <v>0</v>
      </c>
      <c r="AP759" s="56">
        <v>0</v>
      </c>
      <c r="AQ759" s="56">
        <v>0</v>
      </c>
      <c r="AR759" s="56">
        <v>0</v>
      </c>
      <c r="AS759" s="56">
        <v>4</v>
      </c>
      <c r="AT759" s="56">
        <v>0</v>
      </c>
      <c r="AU759" s="56">
        <v>0</v>
      </c>
      <c r="AV759" s="57">
        <v>0</v>
      </c>
      <c r="AW759" s="56">
        <v>4</v>
      </c>
      <c r="AX759" s="57">
        <v>139.44</v>
      </c>
      <c r="AY759" s="57">
        <v>139.44</v>
      </c>
      <c r="AZ759" s="56">
        <v>0</v>
      </c>
      <c r="BA759" s="56">
        <v>0</v>
      </c>
      <c r="BB759" s="56">
        <v>4</v>
      </c>
      <c r="BC759" s="34">
        <v>34.86</v>
      </c>
      <c r="BD759" s="44">
        <f t="shared" si="11"/>
        <v>0</v>
      </c>
    </row>
    <row r="760" spans="1:56" s="34" customFormat="1">
      <c r="A760" s="56">
        <v>202315</v>
      </c>
      <c r="B760" s="56">
        <v>22</v>
      </c>
      <c r="C760" s="56" t="s">
        <v>498</v>
      </c>
      <c r="D760" s="56" t="s">
        <v>845</v>
      </c>
      <c r="E760" s="56">
        <v>3</v>
      </c>
      <c r="F760" s="56">
        <v>576499520</v>
      </c>
      <c r="G760" s="56" t="s">
        <v>724</v>
      </c>
      <c r="H760" s="56" t="s">
        <v>345</v>
      </c>
      <c r="I760" s="56" t="s">
        <v>118</v>
      </c>
      <c r="J760" s="56" t="s">
        <v>384</v>
      </c>
      <c r="K760" s="56" t="s">
        <v>97</v>
      </c>
      <c r="L760" s="56" t="s">
        <v>68</v>
      </c>
      <c r="M760" s="56" t="s">
        <v>352</v>
      </c>
      <c r="N760" s="56" t="s">
        <v>68</v>
      </c>
      <c r="O760" s="56" t="s">
        <v>176</v>
      </c>
      <c r="P760" s="56" t="s">
        <v>578</v>
      </c>
      <c r="Q760" s="56" t="s">
        <v>68</v>
      </c>
      <c r="R760" s="56" t="s">
        <v>68</v>
      </c>
      <c r="S760" s="56" t="s">
        <v>204</v>
      </c>
      <c r="T760" s="56">
        <v>20</v>
      </c>
      <c r="U760" s="56">
        <v>8905</v>
      </c>
      <c r="V760" s="56" t="s">
        <v>629</v>
      </c>
      <c r="W760" s="56" t="s">
        <v>630</v>
      </c>
      <c r="X760" s="56" t="s">
        <v>352</v>
      </c>
      <c r="Y760" s="56" t="s">
        <v>352</v>
      </c>
      <c r="Z760" s="56" t="s">
        <v>68</v>
      </c>
      <c r="AA760" s="56" t="s">
        <v>68</v>
      </c>
      <c r="AB760" s="56" t="s">
        <v>691</v>
      </c>
      <c r="AC760" s="56" t="s">
        <v>68</v>
      </c>
      <c r="AD760" s="56" t="s">
        <v>68</v>
      </c>
      <c r="AE760" s="56" t="s">
        <v>68</v>
      </c>
      <c r="AF760" s="56" t="s">
        <v>68</v>
      </c>
      <c r="AG760" s="34" t="s">
        <v>68</v>
      </c>
      <c r="AH760" s="56" t="s">
        <v>469</v>
      </c>
      <c r="AI760" s="56">
        <v>0</v>
      </c>
      <c r="AJ760" s="56">
        <v>0</v>
      </c>
      <c r="AK760" s="56">
        <v>0</v>
      </c>
      <c r="AL760" s="56">
        <v>3</v>
      </c>
      <c r="AM760" s="56">
        <v>0</v>
      </c>
      <c r="AN760" s="56">
        <v>0</v>
      </c>
      <c r="AO760" s="56">
        <v>0</v>
      </c>
      <c r="AP760" s="56">
        <v>0</v>
      </c>
      <c r="AQ760" s="56">
        <v>3</v>
      </c>
      <c r="AR760" s="56">
        <v>0</v>
      </c>
      <c r="AS760" s="56">
        <v>0</v>
      </c>
      <c r="AT760" s="56">
        <v>0</v>
      </c>
      <c r="AU760" s="56">
        <v>0</v>
      </c>
      <c r="AV760" s="57">
        <v>0</v>
      </c>
      <c r="AW760" s="56">
        <v>3</v>
      </c>
      <c r="AX760" s="57">
        <v>103.35</v>
      </c>
      <c r="AY760" s="57">
        <v>103.35</v>
      </c>
      <c r="AZ760" s="56">
        <v>0</v>
      </c>
      <c r="BA760" s="56">
        <v>0</v>
      </c>
      <c r="BB760" s="56">
        <v>0</v>
      </c>
      <c r="BC760" s="34">
        <v>34.450000000000003</v>
      </c>
      <c r="BD760" s="44">
        <f t="shared" si="11"/>
        <v>0</v>
      </c>
    </row>
    <row r="761" spans="1:56" s="34" customFormat="1">
      <c r="A761" s="56">
        <v>202315</v>
      </c>
      <c r="B761" s="56">
        <v>22</v>
      </c>
      <c r="C761" s="56" t="s">
        <v>498</v>
      </c>
      <c r="D761" s="56" t="s">
        <v>845</v>
      </c>
      <c r="E761" s="56">
        <v>4</v>
      </c>
      <c r="F761" s="56">
        <v>585916672</v>
      </c>
      <c r="G761" s="56" t="s">
        <v>688</v>
      </c>
      <c r="H761" s="56" t="s">
        <v>345</v>
      </c>
      <c r="I761" s="56" t="s">
        <v>118</v>
      </c>
      <c r="J761" s="56" t="s">
        <v>384</v>
      </c>
      <c r="K761" s="56" t="s">
        <v>97</v>
      </c>
      <c r="L761" s="56" t="s">
        <v>68</v>
      </c>
      <c r="M761" s="56" t="s">
        <v>352</v>
      </c>
      <c r="N761" s="56" t="s">
        <v>68</v>
      </c>
      <c r="O761" s="56" t="s">
        <v>176</v>
      </c>
      <c r="P761" s="56" t="s">
        <v>578</v>
      </c>
      <c r="Q761" s="56" t="s">
        <v>68</v>
      </c>
      <c r="R761" s="56" t="s">
        <v>68</v>
      </c>
      <c r="S761" s="56" t="s">
        <v>204</v>
      </c>
      <c r="T761" s="56">
        <v>20</v>
      </c>
      <c r="U761" s="56">
        <v>8905</v>
      </c>
      <c r="V761" s="56" t="s">
        <v>629</v>
      </c>
      <c r="W761" s="56" t="s">
        <v>630</v>
      </c>
      <c r="X761" s="56" t="s">
        <v>352</v>
      </c>
      <c r="Y761" s="56" t="s">
        <v>352</v>
      </c>
      <c r="Z761" s="56" t="s">
        <v>68</v>
      </c>
      <c r="AA761" s="56" t="s">
        <v>68</v>
      </c>
      <c r="AB761" s="56" t="s">
        <v>691</v>
      </c>
      <c r="AC761" s="56" t="s">
        <v>68</v>
      </c>
      <c r="AD761" s="56" t="s">
        <v>68</v>
      </c>
      <c r="AE761" s="56" t="s">
        <v>68</v>
      </c>
      <c r="AF761" s="56" t="s">
        <v>68</v>
      </c>
      <c r="AG761" s="34" t="s">
        <v>68</v>
      </c>
      <c r="AH761" s="56" t="s">
        <v>469</v>
      </c>
      <c r="AI761" s="56">
        <v>0</v>
      </c>
      <c r="AJ761" s="56">
        <v>0</v>
      </c>
      <c r="AK761" s="56">
        <v>0</v>
      </c>
      <c r="AL761" s="56">
        <v>5</v>
      </c>
      <c r="AM761" s="56">
        <v>0</v>
      </c>
      <c r="AN761" s="56">
        <v>0</v>
      </c>
      <c r="AO761" s="56">
        <v>0</v>
      </c>
      <c r="AP761" s="56">
        <v>0</v>
      </c>
      <c r="AQ761" s="56">
        <v>5</v>
      </c>
      <c r="AR761" s="56">
        <v>0</v>
      </c>
      <c r="AS761" s="56">
        <v>0</v>
      </c>
      <c r="AT761" s="56">
        <v>0</v>
      </c>
      <c r="AU761" s="56">
        <v>0</v>
      </c>
      <c r="AV761" s="57">
        <v>0</v>
      </c>
      <c r="AW761" s="56">
        <v>5</v>
      </c>
      <c r="AX761" s="57">
        <v>172.25</v>
      </c>
      <c r="AY761" s="57">
        <v>172.25</v>
      </c>
      <c r="AZ761" s="56">
        <v>0</v>
      </c>
      <c r="BA761" s="56">
        <v>0</v>
      </c>
      <c r="BB761" s="56">
        <v>0</v>
      </c>
      <c r="BC761" s="34">
        <v>34.450000000000003</v>
      </c>
      <c r="BD761" s="44">
        <f t="shared" si="11"/>
        <v>0</v>
      </c>
    </row>
    <row r="762" spans="1:56" s="34" customFormat="1">
      <c r="A762" s="56">
        <v>202315</v>
      </c>
      <c r="B762" s="56">
        <v>22</v>
      </c>
      <c r="C762" s="56" t="s">
        <v>498</v>
      </c>
      <c r="D762" s="56" t="s">
        <v>845</v>
      </c>
      <c r="E762" s="56">
        <v>5</v>
      </c>
      <c r="F762" s="56">
        <v>586110536</v>
      </c>
      <c r="G762" s="56" t="s">
        <v>662</v>
      </c>
      <c r="H762" s="56" t="s">
        <v>345</v>
      </c>
      <c r="I762" s="56" t="s">
        <v>118</v>
      </c>
      <c r="J762" s="56" t="s">
        <v>384</v>
      </c>
      <c r="K762" s="56" t="s">
        <v>97</v>
      </c>
      <c r="L762" s="56" t="s">
        <v>68</v>
      </c>
      <c r="M762" s="56" t="s">
        <v>352</v>
      </c>
      <c r="N762" s="56" t="s">
        <v>176</v>
      </c>
      <c r="O762" s="56" t="s">
        <v>176</v>
      </c>
      <c r="P762" s="56" t="s">
        <v>578</v>
      </c>
      <c r="Q762" s="56" t="s">
        <v>635</v>
      </c>
      <c r="R762" s="56" t="s">
        <v>636</v>
      </c>
      <c r="S762" s="56" t="s">
        <v>204</v>
      </c>
      <c r="T762" s="56">
        <v>20</v>
      </c>
      <c r="U762" s="56">
        <v>8905</v>
      </c>
      <c r="V762" s="56" t="s">
        <v>68</v>
      </c>
      <c r="W762" s="56" t="s">
        <v>68</v>
      </c>
      <c r="X762" s="56" t="s">
        <v>352</v>
      </c>
      <c r="Y762" s="56" t="s">
        <v>352</v>
      </c>
      <c r="Z762" s="56" t="s">
        <v>176</v>
      </c>
      <c r="AA762" s="56" t="s">
        <v>747</v>
      </c>
      <c r="AB762" s="56" t="s">
        <v>691</v>
      </c>
      <c r="AC762" s="56" t="s">
        <v>68</v>
      </c>
      <c r="AD762" s="56" t="s">
        <v>68</v>
      </c>
      <c r="AE762" s="56" t="s">
        <v>748</v>
      </c>
      <c r="AF762" s="56" t="s">
        <v>749</v>
      </c>
      <c r="AG762" s="56">
        <v>25057</v>
      </c>
      <c r="AH762" s="56" t="s">
        <v>469</v>
      </c>
      <c r="AI762" s="56">
        <v>0</v>
      </c>
      <c r="AJ762" s="56">
        <v>0</v>
      </c>
      <c r="AK762" s="56">
        <v>5</v>
      </c>
      <c r="AL762" s="56">
        <v>0</v>
      </c>
      <c r="AM762" s="56">
        <v>0</v>
      </c>
      <c r="AN762" s="56">
        <v>0</v>
      </c>
      <c r="AO762" s="56">
        <v>0</v>
      </c>
      <c r="AP762" s="56">
        <v>0</v>
      </c>
      <c r="AQ762" s="56">
        <v>0</v>
      </c>
      <c r="AR762" s="56">
        <v>0</v>
      </c>
      <c r="AS762" s="56">
        <v>5</v>
      </c>
      <c r="AT762" s="56">
        <v>0</v>
      </c>
      <c r="AU762" s="56">
        <v>0</v>
      </c>
      <c r="AV762" s="57">
        <v>0</v>
      </c>
      <c r="AW762" s="56">
        <v>5</v>
      </c>
      <c r="AX762" s="57">
        <v>159.19999999999999</v>
      </c>
      <c r="AY762" s="57">
        <v>159.19999999999999</v>
      </c>
      <c r="AZ762" s="56">
        <v>0</v>
      </c>
      <c r="BA762" s="56">
        <v>0</v>
      </c>
      <c r="BB762" s="56">
        <v>5</v>
      </c>
      <c r="BC762" s="34">
        <v>31.84</v>
      </c>
      <c r="BD762" s="44">
        <f t="shared" si="11"/>
        <v>0</v>
      </c>
    </row>
    <row r="763" spans="1:56" s="34" customFormat="1">
      <c r="A763" s="56">
        <v>202315</v>
      </c>
      <c r="B763" s="56">
        <v>22</v>
      </c>
      <c r="C763" s="56" t="s">
        <v>498</v>
      </c>
      <c r="D763" s="56" t="s">
        <v>845</v>
      </c>
      <c r="E763" s="56">
        <v>6</v>
      </c>
      <c r="F763" s="56">
        <v>586223277</v>
      </c>
      <c r="G763" s="56" t="s">
        <v>652</v>
      </c>
      <c r="H763" s="56" t="s">
        <v>345</v>
      </c>
      <c r="I763" s="56" t="s">
        <v>118</v>
      </c>
      <c r="J763" s="56" t="s">
        <v>384</v>
      </c>
      <c r="K763" s="56" t="s">
        <v>97</v>
      </c>
      <c r="L763" s="56" t="s">
        <v>68</v>
      </c>
      <c r="M763" s="56" t="s">
        <v>352</v>
      </c>
      <c r="N763" s="56" t="s">
        <v>68</v>
      </c>
      <c r="O763" s="56" t="s">
        <v>176</v>
      </c>
      <c r="P763" s="56" t="s">
        <v>578</v>
      </c>
      <c r="Q763" s="56" t="s">
        <v>68</v>
      </c>
      <c r="R763" s="56" t="s">
        <v>68</v>
      </c>
      <c r="S763" s="56" t="s">
        <v>204</v>
      </c>
      <c r="T763" s="56">
        <v>20</v>
      </c>
      <c r="U763" s="56">
        <v>8905</v>
      </c>
      <c r="V763" s="56" t="s">
        <v>629</v>
      </c>
      <c r="W763" s="56" t="s">
        <v>630</v>
      </c>
      <c r="X763" s="56" t="s">
        <v>352</v>
      </c>
      <c r="Y763" s="56" t="s">
        <v>352</v>
      </c>
      <c r="Z763" s="56" t="s">
        <v>68</v>
      </c>
      <c r="AA763" s="56" t="s">
        <v>68</v>
      </c>
      <c r="AB763" s="56" t="s">
        <v>691</v>
      </c>
      <c r="AC763" s="56" t="s">
        <v>68</v>
      </c>
      <c r="AD763" s="56" t="s">
        <v>68</v>
      </c>
      <c r="AE763" s="56" t="s">
        <v>68</v>
      </c>
      <c r="AF763" s="56" t="s">
        <v>68</v>
      </c>
      <c r="AG763" s="34" t="s">
        <v>68</v>
      </c>
      <c r="AH763" s="56" t="s">
        <v>469</v>
      </c>
      <c r="AI763" s="56">
        <v>0</v>
      </c>
      <c r="AJ763" s="56">
        <v>0</v>
      </c>
      <c r="AK763" s="56">
        <v>0</v>
      </c>
      <c r="AL763" s="56">
        <v>4</v>
      </c>
      <c r="AM763" s="56">
        <v>0</v>
      </c>
      <c r="AN763" s="56">
        <v>0</v>
      </c>
      <c r="AO763" s="56">
        <v>0</v>
      </c>
      <c r="AP763" s="56">
        <v>0</v>
      </c>
      <c r="AQ763" s="56">
        <v>4</v>
      </c>
      <c r="AR763" s="56">
        <v>0</v>
      </c>
      <c r="AS763" s="56">
        <v>0</v>
      </c>
      <c r="AT763" s="56">
        <v>0</v>
      </c>
      <c r="AU763" s="56">
        <v>0</v>
      </c>
      <c r="AV763" s="57">
        <v>0</v>
      </c>
      <c r="AW763" s="56">
        <v>4</v>
      </c>
      <c r="AX763" s="57">
        <v>127.36</v>
      </c>
      <c r="AY763" s="57">
        <v>127.36</v>
      </c>
      <c r="AZ763" s="56">
        <v>0</v>
      </c>
      <c r="BA763" s="56">
        <v>0</v>
      </c>
      <c r="BB763" s="56">
        <v>0</v>
      </c>
      <c r="BC763" s="34">
        <v>31.84</v>
      </c>
      <c r="BD763" s="44">
        <f t="shared" si="11"/>
        <v>0</v>
      </c>
    </row>
    <row r="764" spans="1:56" s="34" customFormat="1">
      <c r="A764" s="56">
        <v>202315</v>
      </c>
      <c r="B764" s="56">
        <v>22</v>
      </c>
      <c r="C764" s="56" t="s">
        <v>498</v>
      </c>
      <c r="D764" s="56" t="s">
        <v>845</v>
      </c>
      <c r="E764" s="56">
        <v>7</v>
      </c>
      <c r="F764" s="56">
        <v>586223596</v>
      </c>
      <c r="G764" s="56" t="s">
        <v>723</v>
      </c>
      <c r="H764" s="56" t="s">
        <v>345</v>
      </c>
      <c r="I764" s="56" t="s">
        <v>118</v>
      </c>
      <c r="J764" s="56" t="s">
        <v>384</v>
      </c>
      <c r="K764" s="56" t="s">
        <v>97</v>
      </c>
      <c r="L764" s="56" t="s">
        <v>68</v>
      </c>
      <c r="M764" s="56" t="s">
        <v>352</v>
      </c>
      <c r="N764" s="56" t="s">
        <v>176</v>
      </c>
      <c r="O764" s="56" t="s">
        <v>176</v>
      </c>
      <c r="P764" s="56" t="s">
        <v>578</v>
      </c>
      <c r="Q764" s="56" t="s">
        <v>635</v>
      </c>
      <c r="R764" s="56" t="s">
        <v>636</v>
      </c>
      <c r="S764" s="56" t="s">
        <v>204</v>
      </c>
      <c r="T764" s="56">
        <v>20</v>
      </c>
      <c r="U764" s="56">
        <v>8905</v>
      </c>
      <c r="V764" s="56" t="s">
        <v>68</v>
      </c>
      <c r="W764" s="56" t="s">
        <v>68</v>
      </c>
      <c r="X764" s="56" t="s">
        <v>352</v>
      </c>
      <c r="Y764" s="56" t="s">
        <v>352</v>
      </c>
      <c r="Z764" s="56" t="s">
        <v>176</v>
      </c>
      <c r="AA764" s="56" t="s">
        <v>747</v>
      </c>
      <c r="AB764" s="56" t="s">
        <v>691</v>
      </c>
      <c r="AC764" s="56" t="s">
        <v>68</v>
      </c>
      <c r="AD764" s="56" t="s">
        <v>68</v>
      </c>
      <c r="AE764" s="56" t="s">
        <v>748</v>
      </c>
      <c r="AF764" s="56" t="s">
        <v>749</v>
      </c>
      <c r="AG764" s="56">
        <v>25057</v>
      </c>
      <c r="AH764" s="56" t="s">
        <v>469</v>
      </c>
      <c r="AI764" s="56">
        <v>0</v>
      </c>
      <c r="AJ764" s="56">
        <v>0</v>
      </c>
      <c r="AK764" s="56">
        <v>2</v>
      </c>
      <c r="AL764" s="56">
        <v>0</v>
      </c>
      <c r="AM764" s="56">
        <v>0</v>
      </c>
      <c r="AN764" s="56">
        <v>0</v>
      </c>
      <c r="AO764" s="56">
        <v>0</v>
      </c>
      <c r="AP764" s="56">
        <v>0</v>
      </c>
      <c r="AQ764" s="56">
        <v>0</v>
      </c>
      <c r="AR764" s="56">
        <v>0</v>
      </c>
      <c r="AS764" s="56">
        <v>2</v>
      </c>
      <c r="AT764" s="56">
        <v>0</v>
      </c>
      <c r="AU764" s="56">
        <v>0</v>
      </c>
      <c r="AV764" s="57">
        <v>0</v>
      </c>
      <c r="AW764" s="56">
        <v>2</v>
      </c>
      <c r="AX764" s="57">
        <v>74.72</v>
      </c>
      <c r="AY764" s="57">
        <v>74.72</v>
      </c>
      <c r="AZ764" s="56">
        <v>0</v>
      </c>
      <c r="BA764" s="56">
        <v>0</v>
      </c>
      <c r="BB764" s="56">
        <v>2</v>
      </c>
      <c r="BC764" s="34">
        <v>37.36</v>
      </c>
      <c r="BD764" s="44">
        <f t="shared" si="11"/>
        <v>0</v>
      </c>
    </row>
    <row r="765" spans="1:56" s="34" customFormat="1">
      <c r="A765" s="56">
        <v>202315</v>
      </c>
      <c r="B765" s="56">
        <v>22</v>
      </c>
      <c r="C765" s="56" t="s">
        <v>498</v>
      </c>
      <c r="D765" s="56" t="s">
        <v>845</v>
      </c>
      <c r="E765" s="56">
        <v>8</v>
      </c>
      <c r="F765" s="56">
        <v>587690499</v>
      </c>
      <c r="G765" s="56" t="s">
        <v>642</v>
      </c>
      <c r="H765" s="56" t="s">
        <v>345</v>
      </c>
      <c r="I765" s="56" t="s">
        <v>118</v>
      </c>
      <c r="J765" s="56" t="s">
        <v>384</v>
      </c>
      <c r="K765" s="56" t="s">
        <v>97</v>
      </c>
      <c r="L765" s="56" t="s">
        <v>68</v>
      </c>
      <c r="M765" s="56" t="s">
        <v>352</v>
      </c>
      <c r="N765" s="56" t="s">
        <v>176</v>
      </c>
      <c r="O765" s="56" t="s">
        <v>176</v>
      </c>
      <c r="P765" s="56" t="s">
        <v>578</v>
      </c>
      <c r="Q765" s="56" t="s">
        <v>635</v>
      </c>
      <c r="R765" s="56" t="s">
        <v>636</v>
      </c>
      <c r="S765" s="56" t="s">
        <v>204</v>
      </c>
      <c r="T765" s="56">
        <v>20</v>
      </c>
      <c r="U765" s="56">
        <v>8905</v>
      </c>
      <c r="V765" s="56" t="s">
        <v>68</v>
      </c>
      <c r="W765" s="56" t="s">
        <v>68</v>
      </c>
      <c r="X765" s="56" t="s">
        <v>352</v>
      </c>
      <c r="Y765" s="56" t="s">
        <v>352</v>
      </c>
      <c r="Z765" s="56" t="s">
        <v>176</v>
      </c>
      <c r="AA765" s="56" t="s">
        <v>747</v>
      </c>
      <c r="AB765" s="56" t="s">
        <v>691</v>
      </c>
      <c r="AC765" s="56" t="s">
        <v>68</v>
      </c>
      <c r="AD765" s="56" t="s">
        <v>68</v>
      </c>
      <c r="AE765" s="56" t="s">
        <v>748</v>
      </c>
      <c r="AF765" s="56" t="s">
        <v>749</v>
      </c>
      <c r="AG765" s="56">
        <v>25057</v>
      </c>
      <c r="AH765" s="56" t="s">
        <v>469</v>
      </c>
      <c r="AI765" s="56">
        <v>0</v>
      </c>
      <c r="AJ765" s="56">
        <v>0</v>
      </c>
      <c r="AK765" s="56">
        <v>5</v>
      </c>
      <c r="AL765" s="56">
        <v>0</v>
      </c>
      <c r="AM765" s="56">
        <v>0</v>
      </c>
      <c r="AN765" s="56">
        <v>0</v>
      </c>
      <c r="AO765" s="56">
        <v>0</v>
      </c>
      <c r="AP765" s="56">
        <v>0</v>
      </c>
      <c r="AQ765" s="56">
        <v>0</v>
      </c>
      <c r="AR765" s="56">
        <v>0</v>
      </c>
      <c r="AS765" s="56">
        <v>5</v>
      </c>
      <c r="AT765" s="56">
        <v>0</v>
      </c>
      <c r="AU765" s="56">
        <v>0</v>
      </c>
      <c r="AV765" s="57">
        <v>0</v>
      </c>
      <c r="AW765" s="56">
        <v>5</v>
      </c>
      <c r="AX765" s="57">
        <v>171.7</v>
      </c>
      <c r="AY765" s="57">
        <v>171.7</v>
      </c>
      <c r="AZ765" s="56">
        <v>0</v>
      </c>
      <c r="BA765" s="56">
        <v>0</v>
      </c>
      <c r="BB765" s="56">
        <v>5</v>
      </c>
      <c r="BC765" s="34">
        <v>34.340000000000003</v>
      </c>
      <c r="BD765" s="44">
        <f t="shared" si="11"/>
        <v>0</v>
      </c>
    </row>
    <row r="766" spans="1:56" s="34" customFormat="1">
      <c r="A766" s="56">
        <v>202316</v>
      </c>
      <c r="B766" s="56">
        <v>22</v>
      </c>
      <c r="C766" s="56" t="s">
        <v>69</v>
      </c>
      <c r="D766" s="56" t="s">
        <v>1021</v>
      </c>
      <c r="E766" s="56">
        <v>1</v>
      </c>
      <c r="F766" s="56">
        <v>655225295</v>
      </c>
      <c r="G766" s="56" t="s">
        <v>265</v>
      </c>
      <c r="H766" s="56" t="s">
        <v>134</v>
      </c>
      <c r="I766" s="56" t="s">
        <v>134</v>
      </c>
      <c r="J766" s="56" t="s">
        <v>116</v>
      </c>
      <c r="K766" s="56" t="s">
        <v>116</v>
      </c>
      <c r="L766" s="56" t="s">
        <v>68</v>
      </c>
      <c r="M766" s="56" t="s">
        <v>112</v>
      </c>
      <c r="N766" s="56" t="s">
        <v>176</v>
      </c>
      <c r="O766" s="56" t="s">
        <v>176</v>
      </c>
      <c r="P766" s="56" t="s">
        <v>588</v>
      </c>
      <c r="Q766" s="56" t="s">
        <v>635</v>
      </c>
      <c r="R766" s="56" t="s">
        <v>636</v>
      </c>
      <c r="S766" s="56" t="s">
        <v>204</v>
      </c>
      <c r="T766" s="56">
        <v>20</v>
      </c>
      <c r="U766" s="56">
        <v>8905</v>
      </c>
      <c r="V766" s="56" t="s">
        <v>68</v>
      </c>
      <c r="W766" s="56" t="s">
        <v>68</v>
      </c>
      <c r="X766" s="56" t="s">
        <v>112</v>
      </c>
      <c r="Y766" s="56" t="s">
        <v>112</v>
      </c>
      <c r="Z766" s="56" t="s">
        <v>176</v>
      </c>
      <c r="AA766" s="56" t="s">
        <v>747</v>
      </c>
      <c r="AB766" s="56" t="s">
        <v>1022</v>
      </c>
      <c r="AC766" s="56" t="s">
        <v>68</v>
      </c>
      <c r="AD766" s="56" t="s">
        <v>68</v>
      </c>
      <c r="AE766" s="56" t="s">
        <v>748</v>
      </c>
      <c r="AF766" s="56" t="s">
        <v>749</v>
      </c>
      <c r="AG766" s="56">
        <v>25070</v>
      </c>
      <c r="AH766" s="56" t="s">
        <v>469</v>
      </c>
      <c r="AI766" s="56">
        <v>0</v>
      </c>
      <c r="AJ766" s="56">
        <v>5</v>
      </c>
      <c r="AK766" s="56">
        <v>0</v>
      </c>
      <c r="AL766" s="56">
        <v>0</v>
      </c>
      <c r="AM766" s="56">
        <v>0</v>
      </c>
      <c r="AN766" s="56">
        <v>0</v>
      </c>
      <c r="AO766" s="56">
        <v>0</v>
      </c>
      <c r="AP766" s="56">
        <v>0</v>
      </c>
      <c r="AQ766" s="56">
        <v>0</v>
      </c>
      <c r="AR766" s="56">
        <v>0</v>
      </c>
      <c r="AS766" s="56">
        <v>0</v>
      </c>
      <c r="AT766" s="56">
        <v>0</v>
      </c>
      <c r="AU766" s="56">
        <v>0</v>
      </c>
      <c r="AV766" s="57">
        <v>0</v>
      </c>
      <c r="AW766" s="56">
        <v>0</v>
      </c>
      <c r="AX766" s="57">
        <v>0</v>
      </c>
      <c r="AY766" s="57">
        <v>140.5</v>
      </c>
      <c r="AZ766" s="56">
        <v>0</v>
      </c>
      <c r="BA766" s="56">
        <v>0</v>
      </c>
      <c r="BB766" s="56">
        <v>5</v>
      </c>
      <c r="BC766" s="34">
        <v>31.22</v>
      </c>
      <c r="BD766" s="44">
        <f t="shared" si="11"/>
        <v>0</v>
      </c>
    </row>
    <row r="767" spans="1:56" s="34" customFormat="1">
      <c r="A767" s="56">
        <v>202316</v>
      </c>
      <c r="B767" s="56">
        <v>22</v>
      </c>
      <c r="C767" s="56" t="s">
        <v>498</v>
      </c>
      <c r="D767" s="56" t="s">
        <v>895</v>
      </c>
      <c r="E767" s="56">
        <v>1</v>
      </c>
      <c r="F767" s="56">
        <v>564812552</v>
      </c>
      <c r="G767" s="56" t="s">
        <v>664</v>
      </c>
      <c r="H767" s="56" t="s">
        <v>134</v>
      </c>
      <c r="I767" s="56" t="s">
        <v>176</v>
      </c>
      <c r="J767" s="56" t="s">
        <v>116</v>
      </c>
      <c r="K767" s="56" t="s">
        <v>323</v>
      </c>
      <c r="L767" s="56" t="s">
        <v>68</v>
      </c>
      <c r="M767" s="56" t="s">
        <v>167</v>
      </c>
      <c r="N767" s="56" t="s">
        <v>257</v>
      </c>
      <c r="O767" s="56" t="s">
        <v>257</v>
      </c>
      <c r="P767" s="56" t="s">
        <v>587</v>
      </c>
      <c r="Q767" s="56" t="s">
        <v>645</v>
      </c>
      <c r="R767" s="56" t="s">
        <v>646</v>
      </c>
      <c r="S767" s="56" t="s">
        <v>204</v>
      </c>
      <c r="T767" s="56">
        <v>20</v>
      </c>
      <c r="U767" s="56">
        <v>8905</v>
      </c>
      <c r="V767" s="56" t="s">
        <v>78</v>
      </c>
      <c r="W767" s="56" t="s">
        <v>79</v>
      </c>
      <c r="X767" s="56" t="s">
        <v>112</v>
      </c>
      <c r="Y767" s="56" t="s">
        <v>167</v>
      </c>
      <c r="Z767" s="56" t="s">
        <v>257</v>
      </c>
      <c r="AA767" s="56" t="s">
        <v>896</v>
      </c>
      <c r="AB767" s="56" t="s">
        <v>738</v>
      </c>
      <c r="AC767" s="56" t="s">
        <v>78</v>
      </c>
      <c r="AD767" s="56" t="s">
        <v>79</v>
      </c>
      <c r="AE767" s="56" t="s">
        <v>897</v>
      </c>
      <c r="AF767" s="56" t="s">
        <v>898</v>
      </c>
      <c r="AG767" s="56">
        <v>25842</v>
      </c>
      <c r="AH767" s="56" t="s">
        <v>469</v>
      </c>
      <c r="AI767" s="56">
        <v>0</v>
      </c>
      <c r="AJ767" s="56">
        <v>0</v>
      </c>
      <c r="AK767" s="56">
        <v>3</v>
      </c>
      <c r="AL767" s="56">
        <v>0</v>
      </c>
      <c r="AM767" s="56">
        <v>0</v>
      </c>
      <c r="AN767" s="56">
        <v>0</v>
      </c>
      <c r="AO767" s="56">
        <v>0</v>
      </c>
      <c r="AP767" s="56">
        <v>0</v>
      </c>
      <c r="AQ767" s="56">
        <v>0</v>
      </c>
      <c r="AR767" s="56">
        <v>0</v>
      </c>
      <c r="AS767" s="56">
        <v>3</v>
      </c>
      <c r="AT767" s="56">
        <v>0</v>
      </c>
      <c r="AU767" s="56">
        <v>0</v>
      </c>
      <c r="AV767" s="57">
        <v>0</v>
      </c>
      <c r="AW767" s="56">
        <v>3</v>
      </c>
      <c r="AX767" s="57">
        <v>97.65</v>
      </c>
      <c r="AY767" s="57">
        <v>97.65</v>
      </c>
      <c r="AZ767" s="56">
        <v>0</v>
      </c>
      <c r="BA767" s="56">
        <v>0</v>
      </c>
      <c r="BB767" s="56">
        <v>3</v>
      </c>
      <c r="BC767" s="34">
        <v>32.549999999999997</v>
      </c>
      <c r="BD767" s="44">
        <f t="shared" si="11"/>
        <v>0</v>
      </c>
    </row>
    <row r="768" spans="1:56" s="34" customFormat="1">
      <c r="A768" s="56">
        <v>202316</v>
      </c>
      <c r="B768" s="56">
        <v>22</v>
      </c>
      <c r="C768" s="56" t="s">
        <v>498</v>
      </c>
      <c r="D768" s="56" t="s">
        <v>895</v>
      </c>
      <c r="E768" s="56">
        <v>2</v>
      </c>
      <c r="F768" s="56">
        <v>576499520</v>
      </c>
      <c r="G768" s="56" t="s">
        <v>724</v>
      </c>
      <c r="H768" s="56" t="s">
        <v>134</v>
      </c>
      <c r="I768" s="56" t="s">
        <v>176</v>
      </c>
      <c r="J768" s="56" t="s">
        <v>116</v>
      </c>
      <c r="K768" s="56" t="s">
        <v>323</v>
      </c>
      <c r="L768" s="56" t="s">
        <v>68</v>
      </c>
      <c r="M768" s="56" t="s">
        <v>167</v>
      </c>
      <c r="N768" s="56" t="s">
        <v>257</v>
      </c>
      <c r="O768" s="56" t="s">
        <v>257</v>
      </c>
      <c r="P768" s="56" t="s">
        <v>587</v>
      </c>
      <c r="Q768" s="56" t="s">
        <v>645</v>
      </c>
      <c r="R768" s="56" t="s">
        <v>646</v>
      </c>
      <c r="S768" s="56" t="s">
        <v>204</v>
      </c>
      <c r="T768" s="56">
        <v>20</v>
      </c>
      <c r="U768" s="56">
        <v>8905</v>
      </c>
      <c r="V768" s="56" t="s">
        <v>78</v>
      </c>
      <c r="W768" s="56" t="s">
        <v>79</v>
      </c>
      <c r="X768" s="56" t="s">
        <v>112</v>
      </c>
      <c r="Y768" s="56" t="s">
        <v>167</v>
      </c>
      <c r="Z768" s="56" t="s">
        <v>257</v>
      </c>
      <c r="AA768" s="56" t="s">
        <v>896</v>
      </c>
      <c r="AB768" s="56" t="s">
        <v>738</v>
      </c>
      <c r="AC768" s="56" t="s">
        <v>78</v>
      </c>
      <c r="AD768" s="56" t="s">
        <v>79</v>
      </c>
      <c r="AE768" s="56" t="s">
        <v>897</v>
      </c>
      <c r="AF768" s="56" t="s">
        <v>898</v>
      </c>
      <c r="AG768" s="56">
        <v>25842</v>
      </c>
      <c r="AH768" s="56" t="s">
        <v>469</v>
      </c>
      <c r="AI768" s="56">
        <v>0</v>
      </c>
      <c r="AJ768" s="56">
        <v>0</v>
      </c>
      <c r="AK768" s="56">
        <v>2</v>
      </c>
      <c r="AL768" s="56">
        <v>0</v>
      </c>
      <c r="AM768" s="56">
        <v>0</v>
      </c>
      <c r="AN768" s="56">
        <v>0</v>
      </c>
      <c r="AO768" s="56">
        <v>0</v>
      </c>
      <c r="AP768" s="56">
        <v>0</v>
      </c>
      <c r="AQ768" s="56">
        <v>0</v>
      </c>
      <c r="AR768" s="56">
        <v>0</v>
      </c>
      <c r="AS768" s="56">
        <v>2</v>
      </c>
      <c r="AT768" s="56">
        <v>0</v>
      </c>
      <c r="AU768" s="56">
        <v>0</v>
      </c>
      <c r="AV768" s="57">
        <v>0</v>
      </c>
      <c r="AW768" s="56">
        <v>2</v>
      </c>
      <c r="AX768" s="57">
        <v>68.900000000000006</v>
      </c>
      <c r="AY768" s="57">
        <v>68.900000000000006</v>
      </c>
      <c r="AZ768" s="56">
        <v>0</v>
      </c>
      <c r="BA768" s="56">
        <v>0</v>
      </c>
      <c r="BB768" s="56">
        <v>2</v>
      </c>
      <c r="BC768" s="34">
        <v>34.450000000000003</v>
      </c>
      <c r="BD768" s="44">
        <f t="shared" si="11"/>
        <v>0</v>
      </c>
    </row>
    <row r="769" spans="1:56" s="34" customFormat="1">
      <c r="A769" s="56">
        <v>202316</v>
      </c>
      <c r="B769" s="56">
        <v>22</v>
      </c>
      <c r="C769" s="56" t="s">
        <v>498</v>
      </c>
      <c r="D769" s="56" t="s">
        <v>895</v>
      </c>
      <c r="E769" s="56">
        <v>3</v>
      </c>
      <c r="F769" s="56">
        <v>585916672</v>
      </c>
      <c r="G769" s="56" t="s">
        <v>688</v>
      </c>
      <c r="H769" s="56" t="s">
        <v>134</v>
      </c>
      <c r="I769" s="56" t="s">
        <v>176</v>
      </c>
      <c r="J769" s="56" t="s">
        <v>116</v>
      </c>
      <c r="K769" s="56" t="s">
        <v>323</v>
      </c>
      <c r="L769" s="56" t="s">
        <v>68</v>
      </c>
      <c r="M769" s="56" t="s">
        <v>167</v>
      </c>
      <c r="N769" s="56" t="s">
        <v>257</v>
      </c>
      <c r="O769" s="56" t="s">
        <v>257</v>
      </c>
      <c r="P769" s="56" t="s">
        <v>587</v>
      </c>
      <c r="Q769" s="56" t="s">
        <v>645</v>
      </c>
      <c r="R769" s="56" t="s">
        <v>646</v>
      </c>
      <c r="S769" s="56" t="s">
        <v>204</v>
      </c>
      <c r="T769" s="56">
        <v>20</v>
      </c>
      <c r="U769" s="56">
        <v>8905</v>
      </c>
      <c r="V769" s="56" t="s">
        <v>78</v>
      </c>
      <c r="W769" s="56" t="s">
        <v>79</v>
      </c>
      <c r="X769" s="56" t="s">
        <v>112</v>
      </c>
      <c r="Y769" s="56" t="s">
        <v>167</v>
      </c>
      <c r="Z769" s="56" t="s">
        <v>257</v>
      </c>
      <c r="AA769" s="56" t="s">
        <v>896</v>
      </c>
      <c r="AB769" s="56" t="s">
        <v>738</v>
      </c>
      <c r="AC769" s="56" t="s">
        <v>78</v>
      </c>
      <c r="AD769" s="56" t="s">
        <v>79</v>
      </c>
      <c r="AE769" s="56" t="s">
        <v>897</v>
      </c>
      <c r="AF769" s="56" t="s">
        <v>898</v>
      </c>
      <c r="AG769" s="56">
        <v>25842</v>
      </c>
      <c r="AH769" s="56" t="s">
        <v>469</v>
      </c>
      <c r="AI769" s="56">
        <v>0</v>
      </c>
      <c r="AJ769" s="56">
        <v>0</v>
      </c>
      <c r="AK769" s="56">
        <v>6</v>
      </c>
      <c r="AL769" s="56">
        <v>0</v>
      </c>
      <c r="AM769" s="56">
        <v>0</v>
      </c>
      <c r="AN769" s="56">
        <v>0</v>
      </c>
      <c r="AO769" s="56">
        <v>0</v>
      </c>
      <c r="AP769" s="56">
        <v>0</v>
      </c>
      <c r="AQ769" s="56">
        <v>0</v>
      </c>
      <c r="AR769" s="56">
        <v>0</v>
      </c>
      <c r="AS769" s="56">
        <v>6</v>
      </c>
      <c r="AT769" s="56">
        <v>0</v>
      </c>
      <c r="AU769" s="56">
        <v>0</v>
      </c>
      <c r="AV769" s="57">
        <v>0</v>
      </c>
      <c r="AW769" s="56">
        <v>6</v>
      </c>
      <c r="AX769" s="57">
        <v>206.7</v>
      </c>
      <c r="AY769" s="57">
        <v>206.7</v>
      </c>
      <c r="AZ769" s="56">
        <v>0</v>
      </c>
      <c r="BA769" s="56">
        <v>0</v>
      </c>
      <c r="BB769" s="56">
        <v>6</v>
      </c>
      <c r="BC769" s="34">
        <v>34.450000000000003</v>
      </c>
      <c r="BD769" s="44">
        <f t="shared" si="11"/>
        <v>0</v>
      </c>
    </row>
    <row r="770" spans="1:56" s="34" customFormat="1">
      <c r="A770" s="56">
        <v>202316</v>
      </c>
      <c r="B770" s="56">
        <v>22</v>
      </c>
      <c r="C770" s="56" t="s">
        <v>498</v>
      </c>
      <c r="D770" s="56" t="s">
        <v>895</v>
      </c>
      <c r="E770" s="56">
        <v>4</v>
      </c>
      <c r="F770" s="56">
        <v>586223277</v>
      </c>
      <c r="G770" s="56" t="s">
        <v>652</v>
      </c>
      <c r="H770" s="56" t="s">
        <v>134</v>
      </c>
      <c r="I770" s="56" t="s">
        <v>176</v>
      </c>
      <c r="J770" s="56" t="s">
        <v>116</v>
      </c>
      <c r="K770" s="56" t="s">
        <v>323</v>
      </c>
      <c r="L770" s="56" t="s">
        <v>68</v>
      </c>
      <c r="M770" s="56" t="s">
        <v>167</v>
      </c>
      <c r="N770" s="56" t="s">
        <v>68</v>
      </c>
      <c r="O770" s="56" t="s">
        <v>257</v>
      </c>
      <c r="P770" s="56" t="s">
        <v>587</v>
      </c>
      <c r="Q770" s="56" t="s">
        <v>68</v>
      </c>
      <c r="R770" s="56" t="s">
        <v>68</v>
      </c>
      <c r="S770" s="56" t="s">
        <v>204</v>
      </c>
      <c r="T770" s="56">
        <v>20</v>
      </c>
      <c r="U770" s="56">
        <v>8905</v>
      </c>
      <c r="V770" s="56" t="s">
        <v>629</v>
      </c>
      <c r="W770" s="56" t="s">
        <v>630</v>
      </c>
      <c r="X770" s="56" t="s">
        <v>112</v>
      </c>
      <c r="Y770" s="56" t="s">
        <v>167</v>
      </c>
      <c r="Z770" s="56" t="s">
        <v>68</v>
      </c>
      <c r="AA770" s="56" t="s">
        <v>68</v>
      </c>
      <c r="AB770" s="56" t="s">
        <v>738</v>
      </c>
      <c r="AC770" s="56" t="s">
        <v>78</v>
      </c>
      <c r="AD770" s="56" t="s">
        <v>79</v>
      </c>
      <c r="AE770" s="56" t="s">
        <v>68</v>
      </c>
      <c r="AF770" s="56" t="s">
        <v>68</v>
      </c>
      <c r="AG770" s="34" t="s">
        <v>68</v>
      </c>
      <c r="AH770" s="56" t="s">
        <v>469</v>
      </c>
      <c r="AI770" s="56">
        <v>0</v>
      </c>
      <c r="AJ770" s="56">
        <v>0</v>
      </c>
      <c r="AK770" s="56">
        <v>0</v>
      </c>
      <c r="AL770" s="56">
        <v>4</v>
      </c>
      <c r="AM770" s="56">
        <v>0</v>
      </c>
      <c r="AN770" s="56">
        <v>0</v>
      </c>
      <c r="AO770" s="56">
        <v>0</v>
      </c>
      <c r="AP770" s="56">
        <v>0</v>
      </c>
      <c r="AQ770" s="56">
        <v>4</v>
      </c>
      <c r="AR770" s="56">
        <v>0</v>
      </c>
      <c r="AS770" s="56">
        <v>0</v>
      </c>
      <c r="AT770" s="56">
        <v>0</v>
      </c>
      <c r="AU770" s="56">
        <v>0</v>
      </c>
      <c r="AV770" s="57">
        <v>0</v>
      </c>
      <c r="AW770" s="56">
        <v>4</v>
      </c>
      <c r="AX770" s="57">
        <v>127.36</v>
      </c>
      <c r="AY770" s="57">
        <v>127.36</v>
      </c>
      <c r="AZ770" s="56">
        <v>0</v>
      </c>
      <c r="BA770" s="56">
        <v>0</v>
      </c>
      <c r="BB770" s="56">
        <v>0</v>
      </c>
      <c r="BC770" s="34">
        <v>31.84</v>
      </c>
      <c r="BD770" s="44">
        <f t="shared" si="11"/>
        <v>0</v>
      </c>
    </row>
    <row r="771" spans="1:56" s="34" customFormat="1">
      <c r="A771" s="56">
        <v>202317</v>
      </c>
      <c r="B771" s="56">
        <v>22</v>
      </c>
      <c r="C771" s="56" t="s">
        <v>498</v>
      </c>
      <c r="D771" s="56" t="s">
        <v>1040</v>
      </c>
      <c r="E771" s="56">
        <v>1</v>
      </c>
      <c r="F771" s="56">
        <v>564812552</v>
      </c>
      <c r="G771" s="56" t="s">
        <v>664</v>
      </c>
      <c r="H771" s="56" t="s">
        <v>113</v>
      </c>
      <c r="I771" s="56" t="s">
        <v>167</v>
      </c>
      <c r="J771" s="56" t="s">
        <v>288</v>
      </c>
      <c r="K771" s="56" t="s">
        <v>85</v>
      </c>
      <c r="L771" s="56" t="s">
        <v>68</v>
      </c>
      <c r="M771" s="56" t="s">
        <v>75</v>
      </c>
      <c r="N771" s="56" t="s">
        <v>1023</v>
      </c>
      <c r="O771" s="56" t="s">
        <v>68</v>
      </c>
      <c r="P771" s="56" t="s">
        <v>576</v>
      </c>
      <c r="Q771" s="56" t="s">
        <v>645</v>
      </c>
      <c r="R771" s="56" t="s">
        <v>646</v>
      </c>
      <c r="S771" s="56" t="s">
        <v>204</v>
      </c>
      <c r="T771" s="56">
        <v>20</v>
      </c>
      <c r="U771" s="56">
        <v>8905</v>
      </c>
      <c r="V771" s="56" t="s">
        <v>78</v>
      </c>
      <c r="W771" s="56" t="s">
        <v>79</v>
      </c>
      <c r="X771" s="56" t="s">
        <v>257</v>
      </c>
      <c r="Y771" s="56" t="s">
        <v>75</v>
      </c>
      <c r="Z771" s="56" t="s">
        <v>1023</v>
      </c>
      <c r="AA771" s="56" t="s">
        <v>1041</v>
      </c>
      <c r="AB771" s="56" t="s">
        <v>826</v>
      </c>
      <c r="AC771" s="56" t="s">
        <v>78</v>
      </c>
      <c r="AD771" s="56" t="s">
        <v>79</v>
      </c>
      <c r="AE771" s="56" t="s">
        <v>1042</v>
      </c>
      <c r="AF771" s="56" t="s">
        <v>1043</v>
      </c>
      <c r="AG771" s="56">
        <v>26532</v>
      </c>
      <c r="AH771" s="56" t="s">
        <v>469</v>
      </c>
      <c r="AI771" s="56">
        <v>0</v>
      </c>
      <c r="AJ771" s="56">
        <v>0</v>
      </c>
      <c r="AK771" s="56">
        <v>2</v>
      </c>
      <c r="AL771" s="56">
        <v>0</v>
      </c>
      <c r="AM771" s="56">
        <v>0</v>
      </c>
      <c r="AN771" s="56">
        <v>0</v>
      </c>
      <c r="AO771" s="56">
        <v>0</v>
      </c>
      <c r="AP771" s="56">
        <v>0</v>
      </c>
      <c r="AQ771" s="56">
        <v>0</v>
      </c>
      <c r="AR771" s="56">
        <v>0</v>
      </c>
      <c r="AS771" s="56">
        <v>2</v>
      </c>
      <c r="AT771" s="56">
        <v>0</v>
      </c>
      <c r="AU771" s="56">
        <v>0</v>
      </c>
      <c r="AV771" s="57">
        <v>0</v>
      </c>
      <c r="AW771" s="56">
        <v>2</v>
      </c>
      <c r="AX771" s="57">
        <v>65.099999999999994</v>
      </c>
      <c r="AY771" s="57">
        <v>65.099999999999994</v>
      </c>
      <c r="AZ771" s="56">
        <v>0</v>
      </c>
      <c r="BA771" s="56">
        <v>0</v>
      </c>
      <c r="BB771" s="56">
        <v>2</v>
      </c>
      <c r="BC771" s="34">
        <v>32.549999999999997</v>
      </c>
      <c r="BD771" s="44">
        <f t="shared" si="11"/>
        <v>0</v>
      </c>
    </row>
    <row r="772" spans="1:56" s="34" customFormat="1">
      <c r="A772" s="56">
        <v>202317</v>
      </c>
      <c r="B772" s="56">
        <v>22</v>
      </c>
      <c r="C772" s="56" t="s">
        <v>498</v>
      </c>
      <c r="D772" s="56" t="s">
        <v>1040</v>
      </c>
      <c r="E772" s="56">
        <v>2</v>
      </c>
      <c r="F772" s="56">
        <v>576499520</v>
      </c>
      <c r="G772" s="56" t="s">
        <v>724</v>
      </c>
      <c r="H772" s="56" t="s">
        <v>113</v>
      </c>
      <c r="I772" s="56" t="s">
        <v>167</v>
      </c>
      <c r="J772" s="56" t="s">
        <v>288</v>
      </c>
      <c r="K772" s="56" t="s">
        <v>85</v>
      </c>
      <c r="L772" s="56" t="s">
        <v>68</v>
      </c>
      <c r="M772" s="56" t="s">
        <v>75</v>
      </c>
      <c r="N772" s="56" t="s">
        <v>68</v>
      </c>
      <c r="O772" s="56" t="s">
        <v>68</v>
      </c>
      <c r="P772" s="56" t="s">
        <v>576</v>
      </c>
      <c r="Q772" s="56" t="s">
        <v>68</v>
      </c>
      <c r="R772" s="56" t="s">
        <v>68</v>
      </c>
      <c r="S772" s="56" t="s">
        <v>204</v>
      </c>
      <c r="T772" s="56">
        <v>20</v>
      </c>
      <c r="U772" s="56">
        <v>8905</v>
      </c>
      <c r="V772" s="56" t="s">
        <v>629</v>
      </c>
      <c r="W772" s="56" t="s">
        <v>630</v>
      </c>
      <c r="X772" s="56" t="s">
        <v>257</v>
      </c>
      <c r="Y772" s="56" t="s">
        <v>75</v>
      </c>
      <c r="Z772" s="56" t="s">
        <v>68</v>
      </c>
      <c r="AA772" s="56" t="s">
        <v>68</v>
      </c>
      <c r="AB772" s="56" t="s">
        <v>826</v>
      </c>
      <c r="AC772" s="56" t="s">
        <v>78</v>
      </c>
      <c r="AD772" s="56" t="s">
        <v>79</v>
      </c>
      <c r="AE772" s="56" t="s">
        <v>68</v>
      </c>
      <c r="AF772" s="56" t="s">
        <v>68</v>
      </c>
      <c r="AG772" s="34" t="s">
        <v>68</v>
      </c>
      <c r="AH772" s="56" t="s">
        <v>469</v>
      </c>
      <c r="AI772" s="56">
        <v>0</v>
      </c>
      <c r="AJ772" s="56">
        <v>0</v>
      </c>
      <c r="AK772" s="56">
        <v>0</v>
      </c>
      <c r="AL772" s="56">
        <v>8</v>
      </c>
      <c r="AM772" s="56">
        <v>0</v>
      </c>
      <c r="AN772" s="56">
        <v>0</v>
      </c>
      <c r="AO772" s="56">
        <v>0</v>
      </c>
      <c r="AP772" s="56">
        <v>0</v>
      </c>
      <c r="AQ772" s="56">
        <v>8</v>
      </c>
      <c r="AR772" s="56">
        <v>0</v>
      </c>
      <c r="AS772" s="56">
        <v>0</v>
      </c>
      <c r="AT772" s="56">
        <v>0</v>
      </c>
      <c r="AU772" s="56">
        <v>0</v>
      </c>
      <c r="AV772" s="57">
        <v>0</v>
      </c>
      <c r="AW772" s="56">
        <v>8</v>
      </c>
      <c r="AX772" s="57">
        <v>275.60000000000002</v>
      </c>
      <c r="AY772" s="57">
        <v>275.60000000000002</v>
      </c>
      <c r="AZ772" s="56">
        <v>0</v>
      </c>
      <c r="BA772" s="56">
        <v>0</v>
      </c>
      <c r="BB772" s="56">
        <v>0</v>
      </c>
      <c r="BC772" s="34">
        <v>34.450000000000003</v>
      </c>
      <c r="BD772" s="44">
        <f t="shared" si="11"/>
        <v>0</v>
      </c>
    </row>
    <row r="773" spans="1:56" s="34" customFormat="1">
      <c r="A773" s="56">
        <v>202317</v>
      </c>
      <c r="B773" s="56">
        <v>22</v>
      </c>
      <c r="C773" s="56" t="s">
        <v>498</v>
      </c>
      <c r="D773" s="56" t="s">
        <v>1040</v>
      </c>
      <c r="E773" s="56">
        <v>3</v>
      </c>
      <c r="F773" s="56">
        <v>585916672</v>
      </c>
      <c r="G773" s="56" t="s">
        <v>688</v>
      </c>
      <c r="H773" s="56" t="s">
        <v>113</v>
      </c>
      <c r="I773" s="56" t="s">
        <v>167</v>
      </c>
      <c r="J773" s="56" t="s">
        <v>288</v>
      </c>
      <c r="K773" s="56" t="s">
        <v>85</v>
      </c>
      <c r="L773" s="56" t="s">
        <v>68</v>
      </c>
      <c r="M773" s="56" t="s">
        <v>75</v>
      </c>
      <c r="N773" s="56" t="s">
        <v>1023</v>
      </c>
      <c r="O773" s="56" t="s">
        <v>68</v>
      </c>
      <c r="P773" s="56" t="s">
        <v>576</v>
      </c>
      <c r="Q773" s="56" t="s">
        <v>645</v>
      </c>
      <c r="R773" s="56" t="s">
        <v>646</v>
      </c>
      <c r="S773" s="56" t="s">
        <v>204</v>
      </c>
      <c r="T773" s="56">
        <v>20</v>
      </c>
      <c r="U773" s="56">
        <v>8905</v>
      </c>
      <c r="V773" s="56" t="s">
        <v>78</v>
      </c>
      <c r="W773" s="56" t="s">
        <v>79</v>
      </c>
      <c r="X773" s="56" t="s">
        <v>257</v>
      </c>
      <c r="Y773" s="56" t="s">
        <v>75</v>
      </c>
      <c r="Z773" s="56" t="s">
        <v>1023</v>
      </c>
      <c r="AA773" s="56" t="s">
        <v>1041</v>
      </c>
      <c r="AB773" s="56" t="s">
        <v>826</v>
      </c>
      <c r="AC773" s="56" t="s">
        <v>78</v>
      </c>
      <c r="AD773" s="56" t="s">
        <v>79</v>
      </c>
      <c r="AE773" s="56" t="s">
        <v>1042</v>
      </c>
      <c r="AF773" s="56" t="s">
        <v>1043</v>
      </c>
      <c r="AG773" s="56">
        <v>26532</v>
      </c>
      <c r="AH773" s="56" t="s">
        <v>469</v>
      </c>
      <c r="AI773" s="56">
        <v>0</v>
      </c>
      <c r="AJ773" s="56">
        <v>0</v>
      </c>
      <c r="AK773" s="56">
        <v>9</v>
      </c>
      <c r="AL773" s="56">
        <v>0</v>
      </c>
      <c r="AM773" s="56">
        <v>0</v>
      </c>
      <c r="AN773" s="56">
        <v>0</v>
      </c>
      <c r="AO773" s="56">
        <v>0</v>
      </c>
      <c r="AP773" s="56">
        <v>0</v>
      </c>
      <c r="AQ773" s="56">
        <v>0</v>
      </c>
      <c r="AR773" s="56">
        <v>0</v>
      </c>
      <c r="AS773" s="56">
        <v>9</v>
      </c>
      <c r="AT773" s="56">
        <v>0</v>
      </c>
      <c r="AU773" s="56">
        <v>0</v>
      </c>
      <c r="AV773" s="57">
        <v>0</v>
      </c>
      <c r="AW773" s="56">
        <v>9</v>
      </c>
      <c r="AX773" s="57">
        <v>310.05</v>
      </c>
      <c r="AY773" s="57">
        <v>310.05</v>
      </c>
      <c r="AZ773" s="56">
        <v>0</v>
      </c>
      <c r="BA773" s="56">
        <v>0</v>
      </c>
      <c r="BB773" s="56">
        <v>9</v>
      </c>
      <c r="BC773" s="34">
        <v>34.450000000000003</v>
      </c>
      <c r="BD773" s="44">
        <f t="shared" ref="BD773:BD836" si="12">BC773*AZ773</f>
        <v>0</v>
      </c>
    </row>
    <row r="774" spans="1:56" s="34" customFormat="1">
      <c r="A774" s="56">
        <v>202317</v>
      </c>
      <c r="B774" s="56">
        <v>22</v>
      </c>
      <c r="C774" s="56" t="s">
        <v>498</v>
      </c>
      <c r="D774" s="56" t="s">
        <v>1040</v>
      </c>
      <c r="E774" s="56">
        <v>4</v>
      </c>
      <c r="F774" s="56">
        <v>586110533</v>
      </c>
      <c r="G774" s="56" t="s">
        <v>743</v>
      </c>
      <c r="H774" s="56" t="s">
        <v>113</v>
      </c>
      <c r="I774" s="56" t="s">
        <v>167</v>
      </c>
      <c r="J774" s="56" t="s">
        <v>288</v>
      </c>
      <c r="K774" s="56" t="s">
        <v>85</v>
      </c>
      <c r="L774" s="56" t="s">
        <v>68</v>
      </c>
      <c r="M774" s="56" t="s">
        <v>75</v>
      </c>
      <c r="N774" s="56" t="s">
        <v>1023</v>
      </c>
      <c r="O774" s="56" t="s">
        <v>68</v>
      </c>
      <c r="P774" s="56" t="s">
        <v>576</v>
      </c>
      <c r="Q774" s="56" t="s">
        <v>645</v>
      </c>
      <c r="R774" s="56" t="s">
        <v>646</v>
      </c>
      <c r="S774" s="56" t="s">
        <v>204</v>
      </c>
      <c r="T774" s="56">
        <v>20</v>
      </c>
      <c r="U774" s="56">
        <v>8905</v>
      </c>
      <c r="V774" s="56" t="s">
        <v>78</v>
      </c>
      <c r="W774" s="56" t="s">
        <v>79</v>
      </c>
      <c r="X774" s="56" t="s">
        <v>257</v>
      </c>
      <c r="Y774" s="56" t="s">
        <v>75</v>
      </c>
      <c r="Z774" s="56" t="s">
        <v>1023</v>
      </c>
      <c r="AA774" s="56" t="s">
        <v>1041</v>
      </c>
      <c r="AB774" s="56" t="s">
        <v>826</v>
      </c>
      <c r="AC774" s="56" t="s">
        <v>78</v>
      </c>
      <c r="AD774" s="56" t="s">
        <v>79</v>
      </c>
      <c r="AE774" s="56" t="s">
        <v>1042</v>
      </c>
      <c r="AF774" s="56" t="s">
        <v>1043</v>
      </c>
      <c r="AG774" s="56">
        <v>26532</v>
      </c>
      <c r="AH774" s="56" t="s">
        <v>469</v>
      </c>
      <c r="AI774" s="56">
        <v>0</v>
      </c>
      <c r="AJ774" s="56">
        <v>0</v>
      </c>
      <c r="AK774" s="56">
        <v>1</v>
      </c>
      <c r="AL774" s="56">
        <v>0</v>
      </c>
      <c r="AM774" s="56">
        <v>0</v>
      </c>
      <c r="AN774" s="56">
        <v>0</v>
      </c>
      <c r="AO774" s="56">
        <v>0</v>
      </c>
      <c r="AP774" s="56">
        <v>0</v>
      </c>
      <c r="AQ774" s="56">
        <v>0</v>
      </c>
      <c r="AR774" s="56">
        <v>0</v>
      </c>
      <c r="AS774" s="56">
        <v>1</v>
      </c>
      <c r="AT774" s="56">
        <v>0</v>
      </c>
      <c r="AU774" s="56">
        <v>0</v>
      </c>
      <c r="AV774" s="57">
        <v>0</v>
      </c>
      <c r="AW774" s="56">
        <v>1</v>
      </c>
      <c r="AX774" s="57">
        <v>34.770000000000003</v>
      </c>
      <c r="AY774" s="57">
        <v>34.770000000000003</v>
      </c>
      <c r="AZ774" s="56">
        <v>0</v>
      </c>
      <c r="BA774" s="56">
        <v>0</v>
      </c>
      <c r="BB774" s="56">
        <v>1</v>
      </c>
      <c r="BC774" s="34">
        <v>34.770000000000003</v>
      </c>
      <c r="BD774" s="44">
        <f t="shared" si="12"/>
        <v>0</v>
      </c>
    </row>
    <row r="775" spans="1:56" s="34" customFormat="1">
      <c r="A775" s="56">
        <v>202317</v>
      </c>
      <c r="B775" s="56">
        <v>22</v>
      </c>
      <c r="C775" s="56" t="s">
        <v>498</v>
      </c>
      <c r="D775" s="56" t="s">
        <v>1040</v>
      </c>
      <c r="E775" s="56">
        <v>5</v>
      </c>
      <c r="F775" s="56">
        <v>586110536</v>
      </c>
      <c r="G775" s="56" t="s">
        <v>662</v>
      </c>
      <c r="H775" s="56" t="s">
        <v>113</v>
      </c>
      <c r="I775" s="56" t="s">
        <v>167</v>
      </c>
      <c r="J775" s="56" t="s">
        <v>288</v>
      </c>
      <c r="K775" s="56" t="s">
        <v>85</v>
      </c>
      <c r="L775" s="56" t="s">
        <v>68</v>
      </c>
      <c r="M775" s="56" t="s">
        <v>75</v>
      </c>
      <c r="N775" s="56" t="s">
        <v>1023</v>
      </c>
      <c r="O775" s="56" t="s">
        <v>68</v>
      </c>
      <c r="P775" s="56" t="s">
        <v>576</v>
      </c>
      <c r="Q775" s="56" t="s">
        <v>645</v>
      </c>
      <c r="R775" s="56" t="s">
        <v>646</v>
      </c>
      <c r="S775" s="56" t="s">
        <v>204</v>
      </c>
      <c r="T775" s="56">
        <v>20</v>
      </c>
      <c r="U775" s="56">
        <v>8905</v>
      </c>
      <c r="V775" s="56" t="s">
        <v>78</v>
      </c>
      <c r="W775" s="56" t="s">
        <v>79</v>
      </c>
      <c r="X775" s="56" t="s">
        <v>257</v>
      </c>
      <c r="Y775" s="56" t="s">
        <v>75</v>
      </c>
      <c r="Z775" s="56" t="s">
        <v>1023</v>
      </c>
      <c r="AA775" s="56" t="s">
        <v>1041</v>
      </c>
      <c r="AB775" s="56" t="s">
        <v>826</v>
      </c>
      <c r="AC775" s="56" t="s">
        <v>78</v>
      </c>
      <c r="AD775" s="56" t="s">
        <v>79</v>
      </c>
      <c r="AE775" s="56" t="s">
        <v>1042</v>
      </c>
      <c r="AF775" s="56" t="s">
        <v>1043</v>
      </c>
      <c r="AG775" s="56">
        <v>26532</v>
      </c>
      <c r="AH775" s="56" t="s">
        <v>469</v>
      </c>
      <c r="AI775" s="56">
        <v>0</v>
      </c>
      <c r="AJ775" s="56">
        <v>0</v>
      </c>
      <c r="AK775" s="56">
        <v>5</v>
      </c>
      <c r="AL775" s="56">
        <v>0</v>
      </c>
      <c r="AM775" s="56">
        <v>0</v>
      </c>
      <c r="AN775" s="56">
        <v>0</v>
      </c>
      <c r="AO775" s="56">
        <v>0</v>
      </c>
      <c r="AP775" s="56">
        <v>0</v>
      </c>
      <c r="AQ775" s="56">
        <v>0</v>
      </c>
      <c r="AR775" s="56">
        <v>0</v>
      </c>
      <c r="AS775" s="56">
        <v>5</v>
      </c>
      <c r="AT775" s="56">
        <v>0</v>
      </c>
      <c r="AU775" s="56">
        <v>0</v>
      </c>
      <c r="AV775" s="57">
        <v>0</v>
      </c>
      <c r="AW775" s="56">
        <v>5</v>
      </c>
      <c r="AX775" s="57">
        <v>159.19999999999999</v>
      </c>
      <c r="AY775" s="57">
        <v>159.19999999999999</v>
      </c>
      <c r="AZ775" s="56">
        <v>0</v>
      </c>
      <c r="BA775" s="56">
        <v>0</v>
      </c>
      <c r="BB775" s="56">
        <v>5</v>
      </c>
      <c r="BC775" s="34">
        <v>31.84</v>
      </c>
      <c r="BD775" s="44">
        <f t="shared" si="12"/>
        <v>0</v>
      </c>
    </row>
    <row r="776" spans="1:56" s="34" customFormat="1">
      <c r="A776" s="56">
        <v>202317</v>
      </c>
      <c r="B776" s="56">
        <v>22</v>
      </c>
      <c r="C776" s="56" t="s">
        <v>498</v>
      </c>
      <c r="D776" s="56" t="s">
        <v>1040</v>
      </c>
      <c r="E776" s="56">
        <v>6</v>
      </c>
      <c r="F776" s="56">
        <v>586223277</v>
      </c>
      <c r="G776" s="56" t="s">
        <v>652</v>
      </c>
      <c r="H776" s="56" t="s">
        <v>113</v>
      </c>
      <c r="I776" s="56" t="s">
        <v>167</v>
      </c>
      <c r="J776" s="56" t="s">
        <v>288</v>
      </c>
      <c r="K776" s="56" t="s">
        <v>85</v>
      </c>
      <c r="L776" s="56" t="s">
        <v>68</v>
      </c>
      <c r="M776" s="56" t="s">
        <v>75</v>
      </c>
      <c r="N776" s="56" t="s">
        <v>68</v>
      </c>
      <c r="O776" s="56" t="s">
        <v>68</v>
      </c>
      <c r="P776" s="56" t="s">
        <v>576</v>
      </c>
      <c r="Q776" s="56" t="s">
        <v>68</v>
      </c>
      <c r="R776" s="56" t="s">
        <v>68</v>
      </c>
      <c r="S776" s="56" t="s">
        <v>204</v>
      </c>
      <c r="T776" s="56">
        <v>20</v>
      </c>
      <c r="U776" s="56">
        <v>8905</v>
      </c>
      <c r="V776" s="56" t="s">
        <v>629</v>
      </c>
      <c r="W776" s="56" t="s">
        <v>630</v>
      </c>
      <c r="X776" s="56" t="s">
        <v>257</v>
      </c>
      <c r="Y776" s="56" t="s">
        <v>75</v>
      </c>
      <c r="Z776" s="56" t="s">
        <v>68</v>
      </c>
      <c r="AA776" s="56" t="s">
        <v>68</v>
      </c>
      <c r="AB776" s="56" t="s">
        <v>826</v>
      </c>
      <c r="AC776" s="56" t="s">
        <v>78</v>
      </c>
      <c r="AD776" s="56" t="s">
        <v>79</v>
      </c>
      <c r="AE776" s="56" t="s">
        <v>68</v>
      </c>
      <c r="AF776" s="56" t="s">
        <v>68</v>
      </c>
      <c r="AG776" s="34" t="s">
        <v>68</v>
      </c>
      <c r="AH776" s="56" t="s">
        <v>469</v>
      </c>
      <c r="AI776" s="56">
        <v>0</v>
      </c>
      <c r="AJ776" s="56">
        <v>0</v>
      </c>
      <c r="AK776" s="56">
        <v>0</v>
      </c>
      <c r="AL776" s="56">
        <v>3</v>
      </c>
      <c r="AM776" s="56">
        <v>0</v>
      </c>
      <c r="AN776" s="56">
        <v>0</v>
      </c>
      <c r="AO776" s="56">
        <v>0</v>
      </c>
      <c r="AP776" s="56">
        <v>0</v>
      </c>
      <c r="AQ776" s="56">
        <v>3</v>
      </c>
      <c r="AR776" s="56">
        <v>0</v>
      </c>
      <c r="AS776" s="56">
        <v>0</v>
      </c>
      <c r="AT776" s="56">
        <v>0</v>
      </c>
      <c r="AU776" s="56">
        <v>0</v>
      </c>
      <c r="AV776" s="57">
        <v>0</v>
      </c>
      <c r="AW776" s="56">
        <v>3</v>
      </c>
      <c r="AX776" s="57">
        <v>95.52</v>
      </c>
      <c r="AY776" s="57">
        <v>95.52</v>
      </c>
      <c r="AZ776" s="56">
        <v>0</v>
      </c>
      <c r="BA776" s="56">
        <v>0</v>
      </c>
      <c r="BB776" s="56">
        <v>0</v>
      </c>
      <c r="BC776" s="34">
        <v>31.84</v>
      </c>
      <c r="BD776" s="44">
        <f t="shared" si="12"/>
        <v>0</v>
      </c>
    </row>
    <row r="777" spans="1:56" s="34" customFormat="1">
      <c r="A777" s="56">
        <v>202316</v>
      </c>
      <c r="B777" s="56">
        <v>22</v>
      </c>
      <c r="C777" s="56" t="s">
        <v>69</v>
      </c>
      <c r="D777" s="56" t="s">
        <v>940</v>
      </c>
      <c r="E777" s="56">
        <v>1</v>
      </c>
      <c r="F777" s="56">
        <v>563778009</v>
      </c>
      <c r="G777" s="56" t="s">
        <v>915</v>
      </c>
      <c r="H777" s="56" t="s">
        <v>594</v>
      </c>
      <c r="I777" s="56" t="s">
        <v>68</v>
      </c>
      <c r="J777" s="56" t="s">
        <v>68</v>
      </c>
      <c r="K777" s="56" t="s">
        <v>411</v>
      </c>
      <c r="L777" s="56" t="s">
        <v>68</v>
      </c>
      <c r="M777" s="56" t="s">
        <v>126</v>
      </c>
      <c r="N777" s="56" t="s">
        <v>942</v>
      </c>
      <c r="O777" s="56" t="s">
        <v>68</v>
      </c>
      <c r="P777" s="56" t="s">
        <v>579</v>
      </c>
      <c r="Q777" s="56" t="s">
        <v>943</v>
      </c>
      <c r="R777" s="56" t="s">
        <v>944</v>
      </c>
      <c r="S777" s="56" t="s">
        <v>204</v>
      </c>
      <c r="T777" s="56">
        <v>20</v>
      </c>
      <c r="U777" s="56">
        <v>9200</v>
      </c>
      <c r="V777" s="56" t="s">
        <v>68</v>
      </c>
      <c r="W777" s="56" t="s">
        <v>68</v>
      </c>
      <c r="X777" s="56" t="s">
        <v>126</v>
      </c>
      <c r="Y777" s="56" t="s">
        <v>126</v>
      </c>
      <c r="Z777" s="56" t="s">
        <v>942</v>
      </c>
      <c r="AA777" s="56" t="s">
        <v>945</v>
      </c>
      <c r="AB777" s="56" t="s">
        <v>68</v>
      </c>
      <c r="AC777" s="56" t="s">
        <v>68</v>
      </c>
      <c r="AD777" s="56" t="s">
        <v>68</v>
      </c>
      <c r="AE777" s="56" t="s">
        <v>946</v>
      </c>
      <c r="AF777" s="56" t="s">
        <v>947</v>
      </c>
      <c r="AG777" s="56">
        <v>81784</v>
      </c>
      <c r="AH777" s="56" t="s">
        <v>469</v>
      </c>
      <c r="AI777" s="56">
        <v>49</v>
      </c>
      <c r="AJ777" s="56">
        <v>0</v>
      </c>
      <c r="AK777" s="56">
        <v>0</v>
      </c>
      <c r="AL777" s="56">
        <v>0</v>
      </c>
      <c r="AM777" s="56">
        <v>0</v>
      </c>
      <c r="AN777" s="56">
        <v>0</v>
      </c>
      <c r="AO777" s="56">
        <v>0</v>
      </c>
      <c r="AP777" s="56">
        <v>0</v>
      </c>
      <c r="AQ777" s="56">
        <v>0</v>
      </c>
      <c r="AR777" s="56">
        <v>49</v>
      </c>
      <c r="AS777" s="56">
        <v>0</v>
      </c>
      <c r="AT777" s="56">
        <v>0</v>
      </c>
      <c r="AU777" s="56">
        <v>0</v>
      </c>
      <c r="AV777" s="57">
        <v>0</v>
      </c>
      <c r="AW777" s="56">
        <v>49</v>
      </c>
      <c r="AX777" s="57">
        <v>1164.73</v>
      </c>
      <c r="AY777" s="57">
        <v>1164.73</v>
      </c>
      <c r="AZ777" s="56">
        <v>0</v>
      </c>
      <c r="BA777" s="56">
        <v>0</v>
      </c>
      <c r="BB777" s="56">
        <v>49</v>
      </c>
      <c r="BC777" s="34">
        <v>23.77</v>
      </c>
      <c r="BD777" s="44">
        <f t="shared" si="12"/>
        <v>0</v>
      </c>
    </row>
    <row r="778" spans="1:56" s="34" customFormat="1">
      <c r="A778" s="56">
        <v>202316</v>
      </c>
      <c r="B778" s="56">
        <v>22</v>
      </c>
      <c r="C778" s="56" t="s">
        <v>69</v>
      </c>
      <c r="D778" s="56" t="s">
        <v>940</v>
      </c>
      <c r="E778" s="56">
        <v>2</v>
      </c>
      <c r="F778" s="56">
        <v>564811979</v>
      </c>
      <c r="G778" s="56" t="s">
        <v>941</v>
      </c>
      <c r="H778" s="56" t="s">
        <v>594</v>
      </c>
      <c r="I778" s="56" t="s">
        <v>68</v>
      </c>
      <c r="J778" s="56" t="s">
        <v>68</v>
      </c>
      <c r="K778" s="56" t="s">
        <v>411</v>
      </c>
      <c r="L778" s="56" t="s">
        <v>68</v>
      </c>
      <c r="M778" s="56" t="s">
        <v>126</v>
      </c>
      <c r="N778" s="56" t="s">
        <v>942</v>
      </c>
      <c r="O778" s="56" t="s">
        <v>68</v>
      </c>
      <c r="P778" s="56" t="s">
        <v>579</v>
      </c>
      <c r="Q778" s="56" t="s">
        <v>943</v>
      </c>
      <c r="R778" s="56" t="s">
        <v>944</v>
      </c>
      <c r="S778" s="56" t="s">
        <v>204</v>
      </c>
      <c r="T778" s="56">
        <v>20</v>
      </c>
      <c r="U778" s="56">
        <v>9200</v>
      </c>
      <c r="V778" s="56" t="s">
        <v>68</v>
      </c>
      <c r="W778" s="56" t="s">
        <v>68</v>
      </c>
      <c r="X778" s="56" t="s">
        <v>126</v>
      </c>
      <c r="Y778" s="56" t="s">
        <v>126</v>
      </c>
      <c r="Z778" s="56" t="s">
        <v>942</v>
      </c>
      <c r="AA778" s="56" t="s">
        <v>945</v>
      </c>
      <c r="AB778" s="56" t="s">
        <v>68</v>
      </c>
      <c r="AC778" s="56" t="s">
        <v>68</v>
      </c>
      <c r="AD778" s="56" t="s">
        <v>68</v>
      </c>
      <c r="AE778" s="56" t="s">
        <v>946</v>
      </c>
      <c r="AF778" s="56" t="s">
        <v>947</v>
      </c>
      <c r="AG778" s="56">
        <v>81784</v>
      </c>
      <c r="AH778" s="56" t="s">
        <v>469</v>
      </c>
      <c r="AI778" s="56">
        <v>42</v>
      </c>
      <c r="AJ778" s="56">
        <v>0</v>
      </c>
      <c r="AK778" s="56">
        <v>0</v>
      </c>
      <c r="AL778" s="56">
        <v>0</v>
      </c>
      <c r="AM778" s="56">
        <v>0</v>
      </c>
      <c r="AN778" s="56">
        <v>0</v>
      </c>
      <c r="AO778" s="56">
        <v>0</v>
      </c>
      <c r="AP778" s="56">
        <v>0</v>
      </c>
      <c r="AQ778" s="56">
        <v>0</v>
      </c>
      <c r="AR778" s="56">
        <v>42</v>
      </c>
      <c r="AS778" s="56">
        <v>0</v>
      </c>
      <c r="AT778" s="56">
        <v>0</v>
      </c>
      <c r="AU778" s="56">
        <v>0</v>
      </c>
      <c r="AV778" s="57">
        <v>0</v>
      </c>
      <c r="AW778" s="56">
        <v>42</v>
      </c>
      <c r="AX778" s="57">
        <v>1111.74</v>
      </c>
      <c r="AY778" s="57">
        <v>1111.74</v>
      </c>
      <c r="AZ778" s="56">
        <v>1</v>
      </c>
      <c r="BA778" s="56">
        <v>0</v>
      </c>
      <c r="BB778" s="56">
        <v>42</v>
      </c>
      <c r="BC778" s="34">
        <v>26.47</v>
      </c>
      <c r="BD778" s="44">
        <f t="shared" si="12"/>
        <v>26.47</v>
      </c>
    </row>
    <row r="779" spans="1:56" s="34" customFormat="1">
      <c r="A779" s="56">
        <v>202314</v>
      </c>
      <c r="B779" s="56">
        <v>22</v>
      </c>
      <c r="C779" s="56" t="s">
        <v>498</v>
      </c>
      <c r="D779" s="56" t="s">
        <v>627</v>
      </c>
      <c r="E779" s="56">
        <v>1</v>
      </c>
      <c r="F779" s="56">
        <v>555101458</v>
      </c>
      <c r="G779" s="56" t="s">
        <v>628</v>
      </c>
      <c r="H779" s="56" t="s">
        <v>134</v>
      </c>
      <c r="I779" s="56" t="s">
        <v>118</v>
      </c>
      <c r="J779" s="56" t="s">
        <v>116</v>
      </c>
      <c r="K779" s="56" t="s">
        <v>97</v>
      </c>
      <c r="L779" s="56" t="s">
        <v>68</v>
      </c>
      <c r="M779" s="56" t="s">
        <v>97</v>
      </c>
      <c r="N779" s="56" t="s">
        <v>68</v>
      </c>
      <c r="O779" s="56" t="s">
        <v>97</v>
      </c>
      <c r="P779" s="56" t="s">
        <v>590</v>
      </c>
      <c r="Q779" s="56" t="s">
        <v>68</v>
      </c>
      <c r="R779" s="56" t="s">
        <v>68</v>
      </c>
      <c r="S779" s="56" t="s">
        <v>204</v>
      </c>
      <c r="T779" s="56">
        <v>20</v>
      </c>
      <c r="U779" s="56">
        <v>9200</v>
      </c>
      <c r="V779" s="56" t="s">
        <v>629</v>
      </c>
      <c r="W779" s="56" t="s">
        <v>630</v>
      </c>
      <c r="X779" s="56" t="s">
        <v>97</v>
      </c>
      <c r="Y779" s="56" t="s">
        <v>97</v>
      </c>
      <c r="Z779" s="56" t="s">
        <v>68</v>
      </c>
      <c r="AA779" s="56" t="s">
        <v>68</v>
      </c>
      <c r="AB779" s="56" t="s">
        <v>631</v>
      </c>
      <c r="AC779" s="56" t="s">
        <v>68</v>
      </c>
      <c r="AD779" s="56" t="s">
        <v>68</v>
      </c>
      <c r="AE779" s="56" t="s">
        <v>68</v>
      </c>
      <c r="AF779" s="56" t="s">
        <v>68</v>
      </c>
      <c r="AG779" s="34" t="s">
        <v>68</v>
      </c>
      <c r="AH779" s="56" t="s">
        <v>469</v>
      </c>
      <c r="AI779" s="56">
        <v>0</v>
      </c>
      <c r="AJ779" s="56">
        <v>0</v>
      </c>
      <c r="AK779" s="56">
        <v>0</v>
      </c>
      <c r="AL779" s="56">
        <v>4</v>
      </c>
      <c r="AM779" s="56">
        <v>0</v>
      </c>
      <c r="AN779" s="56">
        <v>0</v>
      </c>
      <c r="AO779" s="56">
        <v>0</v>
      </c>
      <c r="AP779" s="56">
        <v>0</v>
      </c>
      <c r="AQ779" s="56">
        <v>4</v>
      </c>
      <c r="AR779" s="56">
        <v>0</v>
      </c>
      <c r="AS779" s="56">
        <v>0</v>
      </c>
      <c r="AT779" s="56">
        <v>0</v>
      </c>
      <c r="AU779" s="56">
        <v>0</v>
      </c>
      <c r="AV779" s="57">
        <v>0</v>
      </c>
      <c r="AW779" s="56">
        <v>4</v>
      </c>
      <c r="AX779" s="57">
        <v>62.8</v>
      </c>
      <c r="AY779" s="57">
        <v>62.8</v>
      </c>
      <c r="AZ779" s="56">
        <v>0</v>
      </c>
      <c r="BA779" s="56">
        <v>0</v>
      </c>
      <c r="BB779" s="56">
        <v>0</v>
      </c>
      <c r="BC779" s="34">
        <v>15.7</v>
      </c>
      <c r="BD779" s="44">
        <f t="shared" si="12"/>
        <v>0</v>
      </c>
    </row>
    <row r="780" spans="1:56" s="34" customFormat="1">
      <c r="A780" s="56">
        <v>202314</v>
      </c>
      <c r="B780" s="56">
        <v>22</v>
      </c>
      <c r="C780" s="56" t="s">
        <v>498</v>
      </c>
      <c r="D780" s="56" t="s">
        <v>627</v>
      </c>
      <c r="E780" s="56">
        <v>2</v>
      </c>
      <c r="F780" s="56">
        <v>568287648</v>
      </c>
      <c r="G780" s="56" t="s">
        <v>714</v>
      </c>
      <c r="H780" s="56" t="s">
        <v>134</v>
      </c>
      <c r="I780" s="56" t="s">
        <v>118</v>
      </c>
      <c r="J780" s="56" t="s">
        <v>116</v>
      </c>
      <c r="K780" s="56" t="s">
        <v>97</v>
      </c>
      <c r="L780" s="56" t="s">
        <v>68</v>
      </c>
      <c r="M780" s="56" t="s">
        <v>97</v>
      </c>
      <c r="N780" s="56" t="s">
        <v>97</v>
      </c>
      <c r="O780" s="56" t="s">
        <v>97</v>
      </c>
      <c r="P780" s="56" t="s">
        <v>590</v>
      </c>
      <c r="Q780" s="56" t="s">
        <v>645</v>
      </c>
      <c r="R780" s="56" t="s">
        <v>646</v>
      </c>
      <c r="S780" s="56" t="s">
        <v>204</v>
      </c>
      <c r="T780" s="56">
        <v>20</v>
      </c>
      <c r="U780" s="56">
        <v>9200</v>
      </c>
      <c r="V780" s="56" t="s">
        <v>68</v>
      </c>
      <c r="W780" s="56" t="s">
        <v>68</v>
      </c>
      <c r="X780" s="56" t="s">
        <v>97</v>
      </c>
      <c r="Y780" s="56" t="s">
        <v>97</v>
      </c>
      <c r="Z780" s="56" t="s">
        <v>97</v>
      </c>
      <c r="AA780" s="56" t="s">
        <v>794</v>
      </c>
      <c r="AB780" s="56" t="s">
        <v>631</v>
      </c>
      <c r="AC780" s="56" t="s">
        <v>68</v>
      </c>
      <c r="AD780" s="56" t="s">
        <v>68</v>
      </c>
      <c r="AE780" s="56" t="s">
        <v>795</v>
      </c>
      <c r="AF780" s="56" t="s">
        <v>796</v>
      </c>
      <c r="AG780" s="56">
        <v>148599</v>
      </c>
      <c r="AH780" s="56" t="s">
        <v>469</v>
      </c>
      <c r="AI780" s="56">
        <v>0</v>
      </c>
      <c r="AJ780" s="56">
        <v>2</v>
      </c>
      <c r="AK780" s="56">
        <v>0</v>
      </c>
      <c r="AL780" s="56">
        <v>0</v>
      </c>
      <c r="AM780" s="56">
        <v>0</v>
      </c>
      <c r="AN780" s="56">
        <v>0</v>
      </c>
      <c r="AO780" s="56">
        <v>0</v>
      </c>
      <c r="AP780" s="56">
        <v>0</v>
      </c>
      <c r="AQ780" s="56">
        <v>0</v>
      </c>
      <c r="AR780" s="56">
        <v>0</v>
      </c>
      <c r="AS780" s="56">
        <v>0</v>
      </c>
      <c r="AT780" s="56">
        <v>0</v>
      </c>
      <c r="AU780" s="56">
        <v>0</v>
      </c>
      <c r="AV780" s="57">
        <v>0</v>
      </c>
      <c r="AW780" s="56">
        <v>0</v>
      </c>
      <c r="AX780" s="57">
        <v>0</v>
      </c>
      <c r="AY780" s="57">
        <v>72.78</v>
      </c>
      <c r="AZ780" s="56">
        <v>0</v>
      </c>
      <c r="BA780" s="56">
        <v>0</v>
      </c>
      <c r="BB780" s="56">
        <v>2</v>
      </c>
      <c r="BC780" s="34">
        <v>36.39</v>
      </c>
      <c r="BD780" s="44">
        <f t="shared" si="12"/>
        <v>0</v>
      </c>
    </row>
    <row r="781" spans="1:56" s="34" customFormat="1">
      <c r="A781" s="56">
        <v>202314</v>
      </c>
      <c r="B781" s="56">
        <v>22</v>
      </c>
      <c r="C781" s="56" t="s">
        <v>69</v>
      </c>
      <c r="D781" s="56" t="s">
        <v>746</v>
      </c>
      <c r="E781" s="56">
        <v>1</v>
      </c>
      <c r="F781" s="56">
        <v>563777439</v>
      </c>
      <c r="G781" s="56" t="s">
        <v>670</v>
      </c>
      <c r="H781" s="56" t="s">
        <v>134</v>
      </c>
      <c r="I781" s="56" t="s">
        <v>134</v>
      </c>
      <c r="J781" s="56" t="s">
        <v>68</v>
      </c>
      <c r="K781" s="56" t="s">
        <v>116</v>
      </c>
      <c r="L781" s="56" t="s">
        <v>68</v>
      </c>
      <c r="M781" s="56" t="s">
        <v>97</v>
      </c>
      <c r="N781" s="56" t="s">
        <v>68</v>
      </c>
      <c r="O781" s="56" t="s">
        <v>68</v>
      </c>
      <c r="P781" s="56" t="s">
        <v>590</v>
      </c>
      <c r="Q781" s="56" t="s">
        <v>68</v>
      </c>
      <c r="R781" s="56" t="s">
        <v>68</v>
      </c>
      <c r="S781" s="56" t="s">
        <v>204</v>
      </c>
      <c r="T781" s="56">
        <v>20</v>
      </c>
      <c r="U781" s="56">
        <v>9200</v>
      </c>
      <c r="V781" s="56" t="s">
        <v>68</v>
      </c>
      <c r="W781" s="56" t="s">
        <v>68</v>
      </c>
      <c r="X781" s="56" t="s">
        <v>97</v>
      </c>
      <c r="Y781" s="56" t="s">
        <v>97</v>
      </c>
      <c r="Z781" s="56" t="s">
        <v>68</v>
      </c>
      <c r="AA781" s="56" t="s">
        <v>68</v>
      </c>
      <c r="AB781" s="56" t="s">
        <v>68</v>
      </c>
      <c r="AC781" s="56" t="s">
        <v>99</v>
      </c>
      <c r="AD781" s="56" t="s">
        <v>671</v>
      </c>
      <c r="AE781" s="56" t="s">
        <v>68</v>
      </c>
      <c r="AF781" s="56" t="s">
        <v>68</v>
      </c>
      <c r="AG781" s="34" t="s">
        <v>68</v>
      </c>
      <c r="AH781" s="56" t="s">
        <v>469</v>
      </c>
      <c r="AI781" s="56">
        <v>0</v>
      </c>
      <c r="AJ781" s="56">
        <v>0</v>
      </c>
      <c r="AK781" s="56">
        <v>0</v>
      </c>
      <c r="AL781" s="56">
        <v>15</v>
      </c>
      <c r="AM781" s="56">
        <v>0</v>
      </c>
      <c r="AN781" s="56">
        <v>0</v>
      </c>
      <c r="AO781" s="56">
        <v>0</v>
      </c>
      <c r="AP781" s="56">
        <v>0</v>
      </c>
      <c r="AQ781" s="56">
        <v>15</v>
      </c>
      <c r="AR781" s="56">
        <v>0</v>
      </c>
      <c r="AS781" s="56">
        <v>0</v>
      </c>
      <c r="AT781" s="56">
        <v>0</v>
      </c>
      <c r="AU781" s="56">
        <v>0</v>
      </c>
      <c r="AV781" s="57">
        <v>0</v>
      </c>
      <c r="AW781" s="56">
        <v>15</v>
      </c>
      <c r="AX781" s="57">
        <v>367.5</v>
      </c>
      <c r="AY781" s="57">
        <v>367.5</v>
      </c>
      <c r="AZ781" s="56">
        <v>0</v>
      </c>
      <c r="BA781" s="56">
        <v>0</v>
      </c>
      <c r="BB781" s="56">
        <v>0</v>
      </c>
      <c r="BC781" s="34">
        <v>24.5</v>
      </c>
      <c r="BD781" s="44">
        <f t="shared" si="12"/>
        <v>0</v>
      </c>
    </row>
    <row r="782" spans="1:56" s="34" customFormat="1">
      <c r="A782" s="56">
        <v>202315</v>
      </c>
      <c r="B782" s="56">
        <v>22</v>
      </c>
      <c r="C782" s="56" t="s">
        <v>69</v>
      </c>
      <c r="D782" s="56" t="s">
        <v>884</v>
      </c>
      <c r="E782" s="56">
        <v>1</v>
      </c>
      <c r="F782" s="56">
        <v>563777439</v>
      </c>
      <c r="G782" s="56" t="s">
        <v>670</v>
      </c>
      <c r="H782" s="56" t="s">
        <v>113</v>
      </c>
      <c r="I782" s="56" t="s">
        <v>113</v>
      </c>
      <c r="J782" s="56" t="s">
        <v>68</v>
      </c>
      <c r="K782" s="56" t="s">
        <v>288</v>
      </c>
      <c r="L782" s="56" t="s">
        <v>68</v>
      </c>
      <c r="M782" s="56" t="s">
        <v>82</v>
      </c>
      <c r="N782" s="56" t="s">
        <v>68</v>
      </c>
      <c r="O782" s="56" t="s">
        <v>68</v>
      </c>
      <c r="P782" s="56" t="s">
        <v>586</v>
      </c>
      <c r="Q782" s="56" t="s">
        <v>68</v>
      </c>
      <c r="R782" s="56" t="s">
        <v>68</v>
      </c>
      <c r="S782" s="56" t="s">
        <v>204</v>
      </c>
      <c r="T782" s="56">
        <v>20</v>
      </c>
      <c r="U782" s="56">
        <v>9200</v>
      </c>
      <c r="V782" s="56" t="s">
        <v>68</v>
      </c>
      <c r="W782" s="56" t="s">
        <v>68</v>
      </c>
      <c r="X782" s="56" t="s">
        <v>82</v>
      </c>
      <c r="Y782" s="56" t="s">
        <v>82</v>
      </c>
      <c r="Z782" s="56" t="s">
        <v>68</v>
      </c>
      <c r="AA782" s="56" t="s">
        <v>68</v>
      </c>
      <c r="AB782" s="56" t="s">
        <v>68</v>
      </c>
      <c r="AC782" s="56" t="s">
        <v>99</v>
      </c>
      <c r="AD782" s="56" t="s">
        <v>671</v>
      </c>
      <c r="AE782" s="56" t="s">
        <v>68</v>
      </c>
      <c r="AF782" s="56" t="s">
        <v>68</v>
      </c>
      <c r="AG782" s="34" t="s">
        <v>68</v>
      </c>
      <c r="AH782" s="56" t="s">
        <v>469</v>
      </c>
      <c r="AI782" s="56">
        <v>0</v>
      </c>
      <c r="AJ782" s="56">
        <v>0</v>
      </c>
      <c r="AK782" s="56">
        <v>0</v>
      </c>
      <c r="AL782" s="56">
        <v>3</v>
      </c>
      <c r="AM782" s="56">
        <v>0</v>
      </c>
      <c r="AN782" s="56">
        <v>0</v>
      </c>
      <c r="AO782" s="56">
        <v>0</v>
      </c>
      <c r="AP782" s="56">
        <v>0</v>
      </c>
      <c r="AQ782" s="56">
        <v>3</v>
      </c>
      <c r="AR782" s="56">
        <v>0</v>
      </c>
      <c r="AS782" s="56">
        <v>0</v>
      </c>
      <c r="AT782" s="56">
        <v>0</v>
      </c>
      <c r="AU782" s="56">
        <v>0</v>
      </c>
      <c r="AV782" s="57">
        <v>0</v>
      </c>
      <c r="AW782" s="56">
        <v>3</v>
      </c>
      <c r="AX782" s="57">
        <v>73.5</v>
      </c>
      <c r="AY782" s="57">
        <v>73.5</v>
      </c>
      <c r="AZ782" s="56">
        <v>0</v>
      </c>
      <c r="BA782" s="56">
        <v>0</v>
      </c>
      <c r="BB782" s="56">
        <v>0</v>
      </c>
      <c r="BC782" s="34">
        <v>24.5</v>
      </c>
      <c r="BD782" s="44">
        <f t="shared" si="12"/>
        <v>0</v>
      </c>
    </row>
    <row r="783" spans="1:56" s="34" customFormat="1">
      <c r="A783" s="56">
        <v>202315</v>
      </c>
      <c r="B783" s="56">
        <v>22</v>
      </c>
      <c r="C783" s="56" t="s">
        <v>498</v>
      </c>
      <c r="D783" s="56" t="s">
        <v>885</v>
      </c>
      <c r="E783" s="56">
        <v>1</v>
      </c>
      <c r="F783" s="56">
        <v>568287648</v>
      </c>
      <c r="G783" s="56" t="s">
        <v>714</v>
      </c>
      <c r="H783" s="56" t="s">
        <v>113</v>
      </c>
      <c r="I783" s="56" t="s">
        <v>113</v>
      </c>
      <c r="J783" s="56" t="s">
        <v>68</v>
      </c>
      <c r="K783" s="56" t="s">
        <v>288</v>
      </c>
      <c r="L783" s="56" t="s">
        <v>68</v>
      </c>
      <c r="M783" s="56" t="s">
        <v>82</v>
      </c>
      <c r="N783" s="56" t="s">
        <v>68</v>
      </c>
      <c r="O783" s="56" t="s">
        <v>68</v>
      </c>
      <c r="P783" s="56" t="s">
        <v>586</v>
      </c>
      <c r="Q783" s="56" t="s">
        <v>68</v>
      </c>
      <c r="R783" s="56" t="s">
        <v>68</v>
      </c>
      <c r="S783" s="56" t="s">
        <v>204</v>
      </c>
      <c r="T783" s="56">
        <v>20</v>
      </c>
      <c r="U783" s="56">
        <v>9200</v>
      </c>
      <c r="V783" s="56" t="s">
        <v>68</v>
      </c>
      <c r="W783" s="56" t="s">
        <v>68</v>
      </c>
      <c r="X783" s="56" t="s">
        <v>82</v>
      </c>
      <c r="Y783" s="56" t="s">
        <v>82</v>
      </c>
      <c r="Z783" s="56" t="s">
        <v>68</v>
      </c>
      <c r="AA783" s="56" t="s">
        <v>68</v>
      </c>
      <c r="AB783" s="56" t="s">
        <v>68</v>
      </c>
      <c r="AC783" s="56" t="s">
        <v>99</v>
      </c>
      <c r="AD783" s="56" t="s">
        <v>100</v>
      </c>
      <c r="AE783" s="56" t="s">
        <v>68</v>
      </c>
      <c r="AF783" s="56" t="s">
        <v>68</v>
      </c>
      <c r="AG783" s="34" t="s">
        <v>68</v>
      </c>
      <c r="AH783" s="56" t="s">
        <v>469</v>
      </c>
      <c r="AI783" s="56">
        <v>0</v>
      </c>
      <c r="AJ783" s="56">
        <v>0</v>
      </c>
      <c r="AK783" s="56">
        <v>0</v>
      </c>
      <c r="AL783" s="56">
        <v>10</v>
      </c>
      <c r="AM783" s="56">
        <v>10</v>
      </c>
      <c r="AN783" s="56">
        <v>0</v>
      </c>
      <c r="AO783" s="56">
        <v>0</v>
      </c>
      <c r="AP783" s="56">
        <v>0</v>
      </c>
      <c r="AQ783" s="56">
        <v>0</v>
      </c>
      <c r="AR783" s="56">
        <v>0</v>
      </c>
      <c r="AS783" s="56">
        <v>0</v>
      </c>
      <c r="AT783" s="56">
        <v>0</v>
      </c>
      <c r="AU783" s="56">
        <v>10</v>
      </c>
      <c r="AV783" s="57">
        <v>363.9</v>
      </c>
      <c r="AW783" s="56">
        <v>0</v>
      </c>
      <c r="AX783" s="57">
        <v>0</v>
      </c>
      <c r="AY783" s="57">
        <v>363.9</v>
      </c>
      <c r="AZ783" s="56">
        <v>0</v>
      </c>
      <c r="BA783" s="56">
        <v>0</v>
      </c>
      <c r="BB783" s="56">
        <v>0</v>
      </c>
      <c r="BC783" s="34">
        <v>36.39</v>
      </c>
      <c r="BD783" s="44">
        <f t="shared" si="12"/>
        <v>0</v>
      </c>
    </row>
    <row r="784" spans="1:56" s="34" customFormat="1">
      <c r="A784" s="56">
        <v>202315</v>
      </c>
      <c r="B784" s="56">
        <v>22</v>
      </c>
      <c r="C784" s="56" t="s">
        <v>498</v>
      </c>
      <c r="D784" s="56" t="s">
        <v>885</v>
      </c>
      <c r="E784" s="56">
        <v>2</v>
      </c>
      <c r="F784" s="56">
        <v>655012826</v>
      </c>
      <c r="G784" s="56" t="s">
        <v>709</v>
      </c>
      <c r="H784" s="56" t="s">
        <v>113</v>
      </c>
      <c r="I784" s="56" t="s">
        <v>113</v>
      </c>
      <c r="J784" s="56" t="s">
        <v>68</v>
      </c>
      <c r="K784" s="56" t="s">
        <v>288</v>
      </c>
      <c r="L784" s="56" t="s">
        <v>68</v>
      </c>
      <c r="M784" s="56" t="s">
        <v>82</v>
      </c>
      <c r="N784" s="56" t="s">
        <v>68</v>
      </c>
      <c r="O784" s="56" t="s">
        <v>68</v>
      </c>
      <c r="P784" s="56" t="s">
        <v>586</v>
      </c>
      <c r="Q784" s="56" t="s">
        <v>68</v>
      </c>
      <c r="R784" s="56" t="s">
        <v>68</v>
      </c>
      <c r="S784" s="56" t="s">
        <v>204</v>
      </c>
      <c r="T784" s="56">
        <v>20</v>
      </c>
      <c r="U784" s="56">
        <v>9200</v>
      </c>
      <c r="V784" s="56" t="s">
        <v>68</v>
      </c>
      <c r="W784" s="56" t="s">
        <v>68</v>
      </c>
      <c r="X784" s="56" t="s">
        <v>82</v>
      </c>
      <c r="Y784" s="56" t="s">
        <v>82</v>
      </c>
      <c r="Z784" s="56" t="s">
        <v>68</v>
      </c>
      <c r="AA784" s="56" t="s">
        <v>68</v>
      </c>
      <c r="AB784" s="56" t="s">
        <v>68</v>
      </c>
      <c r="AC784" s="56" t="s">
        <v>99</v>
      </c>
      <c r="AD784" s="56" t="s">
        <v>100</v>
      </c>
      <c r="AE784" s="56" t="s">
        <v>68</v>
      </c>
      <c r="AF784" s="56" t="s">
        <v>68</v>
      </c>
      <c r="AG784" s="34" t="s">
        <v>68</v>
      </c>
      <c r="AH784" s="56" t="s">
        <v>469</v>
      </c>
      <c r="AI784" s="56">
        <v>0</v>
      </c>
      <c r="AJ784" s="56">
        <v>0</v>
      </c>
      <c r="AK784" s="56">
        <v>0</v>
      </c>
      <c r="AL784" s="56">
        <v>11</v>
      </c>
      <c r="AM784" s="56">
        <v>11</v>
      </c>
      <c r="AN784" s="56">
        <v>0</v>
      </c>
      <c r="AO784" s="56">
        <v>0</v>
      </c>
      <c r="AP784" s="56">
        <v>0</v>
      </c>
      <c r="AQ784" s="56">
        <v>0</v>
      </c>
      <c r="AR784" s="56">
        <v>0</v>
      </c>
      <c r="AS784" s="56">
        <v>0</v>
      </c>
      <c r="AT784" s="56">
        <v>0</v>
      </c>
      <c r="AU784" s="56">
        <v>11</v>
      </c>
      <c r="AV784" s="57">
        <v>400.84</v>
      </c>
      <c r="AW784" s="56">
        <v>0</v>
      </c>
      <c r="AX784" s="57">
        <v>0</v>
      </c>
      <c r="AY784" s="57">
        <v>400.84</v>
      </c>
      <c r="AZ784" s="56">
        <v>0</v>
      </c>
      <c r="BA784" s="56">
        <v>0</v>
      </c>
      <c r="BB784" s="56">
        <v>0</v>
      </c>
      <c r="BC784" s="34">
        <v>36.44</v>
      </c>
      <c r="BD784" s="44">
        <f t="shared" si="12"/>
        <v>0</v>
      </c>
    </row>
    <row r="785" spans="1:56" s="34" customFormat="1">
      <c r="A785" s="56">
        <v>202317</v>
      </c>
      <c r="B785" s="56">
        <v>22</v>
      </c>
      <c r="C785" s="56" t="s">
        <v>498</v>
      </c>
      <c r="D785" s="56" t="s">
        <v>1141</v>
      </c>
      <c r="E785" s="56">
        <v>1</v>
      </c>
      <c r="F785" s="56">
        <v>568287648</v>
      </c>
      <c r="G785" s="56" t="s">
        <v>714</v>
      </c>
      <c r="H785" s="56" t="s">
        <v>118</v>
      </c>
      <c r="I785" s="56" t="s">
        <v>118</v>
      </c>
      <c r="J785" s="56" t="s">
        <v>118</v>
      </c>
      <c r="K785" s="56" t="s">
        <v>97</v>
      </c>
      <c r="L785" s="56" t="s">
        <v>68</v>
      </c>
      <c r="M785" s="56" t="s">
        <v>106</v>
      </c>
      <c r="N785" s="56" t="s">
        <v>106</v>
      </c>
      <c r="O785" s="56" t="s">
        <v>106</v>
      </c>
      <c r="P785" s="56" t="s">
        <v>585</v>
      </c>
      <c r="Q785" s="56" t="s">
        <v>645</v>
      </c>
      <c r="R785" s="56" t="s">
        <v>646</v>
      </c>
      <c r="S785" s="56" t="s">
        <v>204</v>
      </c>
      <c r="T785" s="56">
        <v>20</v>
      </c>
      <c r="U785" s="56">
        <v>9200</v>
      </c>
      <c r="V785" s="56" t="s">
        <v>68</v>
      </c>
      <c r="W785" s="56" t="s">
        <v>68</v>
      </c>
      <c r="X785" s="56" t="s">
        <v>106</v>
      </c>
      <c r="Y785" s="56" t="s">
        <v>106</v>
      </c>
      <c r="Z785" s="56" t="s">
        <v>106</v>
      </c>
      <c r="AA785" s="56" t="s">
        <v>1142</v>
      </c>
      <c r="AB785" s="56" t="s">
        <v>953</v>
      </c>
      <c r="AC785" s="56" t="s">
        <v>68</v>
      </c>
      <c r="AD785" s="56" t="s">
        <v>68</v>
      </c>
      <c r="AE785" s="56" t="s">
        <v>1143</v>
      </c>
      <c r="AF785" s="56" t="s">
        <v>1144</v>
      </c>
      <c r="AG785" s="56">
        <v>153039</v>
      </c>
      <c r="AH785" s="56" t="s">
        <v>469</v>
      </c>
      <c r="AI785" s="56">
        <v>0</v>
      </c>
      <c r="AJ785" s="56">
        <v>6</v>
      </c>
      <c r="AK785" s="56">
        <v>0</v>
      </c>
      <c r="AL785" s="56">
        <v>0</v>
      </c>
      <c r="AM785" s="56">
        <v>0</v>
      </c>
      <c r="AN785" s="56">
        <v>0</v>
      </c>
      <c r="AO785" s="56">
        <v>0</v>
      </c>
      <c r="AP785" s="56">
        <v>0</v>
      </c>
      <c r="AQ785" s="56">
        <v>0</v>
      </c>
      <c r="AR785" s="56">
        <v>0</v>
      </c>
      <c r="AS785" s="56">
        <v>0</v>
      </c>
      <c r="AT785" s="56">
        <v>0</v>
      </c>
      <c r="AU785" s="56">
        <v>0</v>
      </c>
      <c r="AV785" s="57">
        <v>0</v>
      </c>
      <c r="AW785" s="56">
        <v>0</v>
      </c>
      <c r="AX785" s="57">
        <v>0</v>
      </c>
      <c r="AY785" s="57">
        <v>218.34</v>
      </c>
      <c r="AZ785" s="56">
        <v>0</v>
      </c>
      <c r="BA785" s="56">
        <v>0</v>
      </c>
      <c r="BB785" s="56">
        <v>6</v>
      </c>
      <c r="BC785" s="34">
        <v>36.39</v>
      </c>
      <c r="BD785" s="44">
        <f t="shared" si="12"/>
        <v>0</v>
      </c>
    </row>
    <row r="786" spans="1:56" s="34" customFormat="1">
      <c r="A786" s="56">
        <v>202317</v>
      </c>
      <c r="B786" s="56">
        <v>22</v>
      </c>
      <c r="C786" s="56" t="s">
        <v>498</v>
      </c>
      <c r="D786" s="56" t="s">
        <v>1141</v>
      </c>
      <c r="E786" s="56">
        <v>1</v>
      </c>
      <c r="F786" s="56">
        <v>568287648</v>
      </c>
      <c r="G786" s="56" t="s">
        <v>714</v>
      </c>
      <c r="H786" s="56" t="s">
        <v>118</v>
      </c>
      <c r="I786" s="56" t="s">
        <v>118</v>
      </c>
      <c r="J786" s="56" t="s">
        <v>118</v>
      </c>
      <c r="K786" s="56" t="s">
        <v>68</v>
      </c>
      <c r="L786" s="56" t="s">
        <v>68</v>
      </c>
      <c r="M786" s="56" t="s">
        <v>106</v>
      </c>
      <c r="N786" s="56" t="s">
        <v>68</v>
      </c>
      <c r="O786" s="56" t="s">
        <v>68</v>
      </c>
      <c r="P786" s="56" t="s">
        <v>585</v>
      </c>
      <c r="Q786" s="56" t="s">
        <v>68</v>
      </c>
      <c r="R786" s="56" t="s">
        <v>68</v>
      </c>
      <c r="S786" s="56" t="s">
        <v>204</v>
      </c>
      <c r="T786" s="56">
        <v>20</v>
      </c>
      <c r="U786" s="56">
        <v>9200</v>
      </c>
      <c r="V786" s="56" t="s">
        <v>68</v>
      </c>
      <c r="W786" s="56" t="s">
        <v>68</v>
      </c>
      <c r="X786" s="56" t="s">
        <v>106</v>
      </c>
      <c r="Y786" s="56" t="s">
        <v>106</v>
      </c>
      <c r="Z786" s="56" t="s">
        <v>68</v>
      </c>
      <c r="AA786" s="56" t="s">
        <v>68</v>
      </c>
      <c r="AB786" s="56" t="s">
        <v>953</v>
      </c>
      <c r="AC786" s="56" t="s">
        <v>68</v>
      </c>
      <c r="AD786" s="56" t="s">
        <v>68</v>
      </c>
      <c r="AE786" s="56" t="s">
        <v>68</v>
      </c>
      <c r="AF786" s="56" t="s">
        <v>68</v>
      </c>
      <c r="AG786" s="56">
        <v>-1</v>
      </c>
      <c r="AH786" s="56" t="s">
        <v>469</v>
      </c>
      <c r="AI786" s="34" t="s">
        <v>68</v>
      </c>
      <c r="AJ786" s="34" t="s">
        <v>68</v>
      </c>
      <c r="AK786" s="34" t="s">
        <v>68</v>
      </c>
      <c r="AL786" s="56">
        <v>2</v>
      </c>
      <c r="AM786" s="56">
        <v>2</v>
      </c>
      <c r="AN786" s="56">
        <v>0</v>
      </c>
      <c r="AO786" s="56">
        <v>0</v>
      </c>
      <c r="AP786" s="56">
        <v>0</v>
      </c>
      <c r="AQ786" s="56">
        <v>0</v>
      </c>
      <c r="AR786" s="56">
        <v>0</v>
      </c>
      <c r="AS786" s="56">
        <v>0</v>
      </c>
      <c r="AT786" s="56">
        <v>0</v>
      </c>
      <c r="AU786" s="56">
        <v>2</v>
      </c>
      <c r="AV786" s="57">
        <v>72.78</v>
      </c>
      <c r="AW786" s="56">
        <v>0</v>
      </c>
      <c r="AX786" s="57">
        <v>0</v>
      </c>
      <c r="AY786" s="57">
        <v>72.78</v>
      </c>
      <c r="AZ786" s="56">
        <v>0</v>
      </c>
      <c r="BA786" s="34" t="s">
        <v>68</v>
      </c>
      <c r="BB786" s="56">
        <v>0</v>
      </c>
      <c r="BC786" s="34">
        <v>36.39</v>
      </c>
      <c r="BD786" s="44">
        <f t="shared" si="12"/>
        <v>0</v>
      </c>
    </row>
    <row r="787" spans="1:56" s="34" customFormat="1">
      <c r="A787" s="56">
        <v>202317</v>
      </c>
      <c r="B787" s="56">
        <v>22</v>
      </c>
      <c r="C787" s="56" t="s">
        <v>498</v>
      </c>
      <c r="D787" s="56" t="s">
        <v>1141</v>
      </c>
      <c r="E787" s="56">
        <v>2</v>
      </c>
      <c r="F787" s="56">
        <v>655012826</v>
      </c>
      <c r="G787" s="56" t="s">
        <v>709</v>
      </c>
      <c r="H787" s="56" t="s">
        <v>118</v>
      </c>
      <c r="I787" s="56" t="s">
        <v>118</v>
      </c>
      <c r="J787" s="56" t="s">
        <v>118</v>
      </c>
      <c r="K787" s="56" t="s">
        <v>97</v>
      </c>
      <c r="L787" s="56" t="s">
        <v>68</v>
      </c>
      <c r="M787" s="56" t="s">
        <v>106</v>
      </c>
      <c r="N787" s="56" t="s">
        <v>106</v>
      </c>
      <c r="O787" s="56" t="s">
        <v>106</v>
      </c>
      <c r="P787" s="56" t="s">
        <v>585</v>
      </c>
      <c r="Q787" s="56" t="s">
        <v>645</v>
      </c>
      <c r="R787" s="56" t="s">
        <v>646</v>
      </c>
      <c r="S787" s="56" t="s">
        <v>204</v>
      </c>
      <c r="T787" s="56">
        <v>20</v>
      </c>
      <c r="U787" s="56">
        <v>9200</v>
      </c>
      <c r="V787" s="56" t="s">
        <v>68</v>
      </c>
      <c r="W787" s="56" t="s">
        <v>68</v>
      </c>
      <c r="X787" s="56" t="s">
        <v>106</v>
      </c>
      <c r="Y787" s="56" t="s">
        <v>106</v>
      </c>
      <c r="Z787" s="56" t="s">
        <v>106</v>
      </c>
      <c r="AA787" s="56" t="s">
        <v>1142</v>
      </c>
      <c r="AB787" s="56" t="s">
        <v>953</v>
      </c>
      <c r="AC787" s="56" t="s">
        <v>68</v>
      </c>
      <c r="AD787" s="56" t="s">
        <v>68</v>
      </c>
      <c r="AE787" s="56" t="s">
        <v>1143</v>
      </c>
      <c r="AF787" s="56" t="s">
        <v>1144</v>
      </c>
      <c r="AG787" s="56">
        <v>153039</v>
      </c>
      <c r="AH787" s="56" t="s">
        <v>469</v>
      </c>
      <c r="AI787" s="56">
        <v>0</v>
      </c>
      <c r="AJ787" s="56">
        <v>1</v>
      </c>
      <c r="AK787" s="56">
        <v>0</v>
      </c>
      <c r="AL787" s="56">
        <v>0</v>
      </c>
      <c r="AM787" s="56">
        <v>0</v>
      </c>
      <c r="AN787" s="56">
        <v>0</v>
      </c>
      <c r="AO787" s="56">
        <v>0</v>
      </c>
      <c r="AP787" s="56">
        <v>0</v>
      </c>
      <c r="AQ787" s="56">
        <v>0</v>
      </c>
      <c r="AR787" s="56">
        <v>0</v>
      </c>
      <c r="AS787" s="56">
        <v>0</v>
      </c>
      <c r="AT787" s="56">
        <v>0</v>
      </c>
      <c r="AU787" s="56">
        <v>0</v>
      </c>
      <c r="AV787" s="57">
        <v>0</v>
      </c>
      <c r="AW787" s="56">
        <v>0</v>
      </c>
      <c r="AX787" s="57">
        <v>0</v>
      </c>
      <c r="AY787" s="57">
        <v>36.44</v>
      </c>
      <c r="AZ787" s="56">
        <v>0</v>
      </c>
      <c r="BA787" s="56">
        <v>0</v>
      </c>
      <c r="BB787" s="56">
        <v>1</v>
      </c>
      <c r="BC787" s="34">
        <v>36.44</v>
      </c>
      <c r="BD787" s="44">
        <f t="shared" si="12"/>
        <v>0</v>
      </c>
    </row>
    <row r="788" spans="1:56" s="34" customFormat="1">
      <c r="A788" s="56">
        <v>202317</v>
      </c>
      <c r="B788" s="56">
        <v>22</v>
      </c>
      <c r="C788" s="56" t="s">
        <v>498</v>
      </c>
      <c r="D788" s="56" t="s">
        <v>1141</v>
      </c>
      <c r="E788" s="56">
        <v>3</v>
      </c>
      <c r="F788" s="56">
        <v>655012827</v>
      </c>
      <c r="G788" s="56" t="s">
        <v>709</v>
      </c>
      <c r="H788" s="56" t="s">
        <v>118</v>
      </c>
      <c r="I788" s="56" t="s">
        <v>118</v>
      </c>
      <c r="J788" s="56" t="s">
        <v>118</v>
      </c>
      <c r="K788" s="56" t="s">
        <v>97</v>
      </c>
      <c r="L788" s="56" t="s">
        <v>68</v>
      </c>
      <c r="M788" s="56" t="s">
        <v>106</v>
      </c>
      <c r="N788" s="56" t="s">
        <v>106</v>
      </c>
      <c r="O788" s="56" t="s">
        <v>106</v>
      </c>
      <c r="P788" s="56" t="s">
        <v>585</v>
      </c>
      <c r="Q788" s="56" t="s">
        <v>645</v>
      </c>
      <c r="R788" s="56" t="s">
        <v>646</v>
      </c>
      <c r="S788" s="56" t="s">
        <v>204</v>
      </c>
      <c r="T788" s="56">
        <v>20</v>
      </c>
      <c r="U788" s="56">
        <v>9200</v>
      </c>
      <c r="V788" s="56" t="s">
        <v>68</v>
      </c>
      <c r="W788" s="56" t="s">
        <v>68</v>
      </c>
      <c r="X788" s="56" t="s">
        <v>106</v>
      </c>
      <c r="Y788" s="56" t="s">
        <v>106</v>
      </c>
      <c r="Z788" s="56" t="s">
        <v>106</v>
      </c>
      <c r="AA788" s="56" t="s">
        <v>1142</v>
      </c>
      <c r="AB788" s="56" t="s">
        <v>953</v>
      </c>
      <c r="AC788" s="56" t="s">
        <v>68</v>
      </c>
      <c r="AD788" s="56" t="s">
        <v>68</v>
      </c>
      <c r="AE788" s="56" t="s">
        <v>1143</v>
      </c>
      <c r="AF788" s="56" t="s">
        <v>1144</v>
      </c>
      <c r="AG788" s="56">
        <v>153039</v>
      </c>
      <c r="AH788" s="56" t="s">
        <v>469</v>
      </c>
      <c r="AI788" s="56">
        <v>0</v>
      </c>
      <c r="AJ788" s="56">
        <v>24</v>
      </c>
      <c r="AK788" s="56">
        <v>0</v>
      </c>
      <c r="AL788" s="56">
        <v>0</v>
      </c>
      <c r="AM788" s="56">
        <v>0</v>
      </c>
      <c r="AN788" s="56">
        <v>0</v>
      </c>
      <c r="AO788" s="56">
        <v>0</v>
      </c>
      <c r="AP788" s="56">
        <v>0</v>
      </c>
      <c r="AQ788" s="56">
        <v>0</v>
      </c>
      <c r="AR788" s="56">
        <v>0</v>
      </c>
      <c r="AS788" s="56">
        <v>0</v>
      </c>
      <c r="AT788" s="56">
        <v>0</v>
      </c>
      <c r="AU788" s="56">
        <v>0</v>
      </c>
      <c r="AV788" s="57">
        <v>0</v>
      </c>
      <c r="AW788" s="56">
        <v>0</v>
      </c>
      <c r="AX788" s="57">
        <v>0</v>
      </c>
      <c r="AY788" s="57">
        <v>697.2</v>
      </c>
      <c r="AZ788" s="56">
        <v>0</v>
      </c>
      <c r="BA788" s="56">
        <v>0</v>
      </c>
      <c r="BB788" s="56">
        <v>24</v>
      </c>
      <c r="BC788" s="34">
        <v>29.05</v>
      </c>
      <c r="BD788" s="44">
        <f t="shared" si="12"/>
        <v>0</v>
      </c>
    </row>
    <row r="789" spans="1:56" s="34" customFormat="1">
      <c r="A789" s="56">
        <v>202317</v>
      </c>
      <c r="B789" s="56">
        <v>22</v>
      </c>
      <c r="C789" s="56" t="s">
        <v>498</v>
      </c>
      <c r="D789" s="56" t="s">
        <v>1141</v>
      </c>
      <c r="E789" s="56">
        <v>3</v>
      </c>
      <c r="F789" s="56">
        <v>655012827</v>
      </c>
      <c r="G789" s="56" t="s">
        <v>709</v>
      </c>
      <c r="H789" s="56" t="s">
        <v>118</v>
      </c>
      <c r="I789" s="56" t="s">
        <v>118</v>
      </c>
      <c r="J789" s="56" t="s">
        <v>118</v>
      </c>
      <c r="K789" s="56" t="s">
        <v>68</v>
      </c>
      <c r="L789" s="56" t="s">
        <v>68</v>
      </c>
      <c r="M789" s="56" t="s">
        <v>106</v>
      </c>
      <c r="N789" s="56" t="s">
        <v>68</v>
      </c>
      <c r="O789" s="56" t="s">
        <v>68</v>
      </c>
      <c r="P789" s="56" t="s">
        <v>585</v>
      </c>
      <c r="Q789" s="56" t="s">
        <v>68</v>
      </c>
      <c r="R789" s="56" t="s">
        <v>68</v>
      </c>
      <c r="S789" s="56" t="s">
        <v>204</v>
      </c>
      <c r="T789" s="56">
        <v>20</v>
      </c>
      <c r="U789" s="56">
        <v>9200</v>
      </c>
      <c r="V789" s="56" t="s">
        <v>68</v>
      </c>
      <c r="W789" s="56" t="s">
        <v>68</v>
      </c>
      <c r="X789" s="56" t="s">
        <v>106</v>
      </c>
      <c r="Y789" s="56" t="s">
        <v>106</v>
      </c>
      <c r="Z789" s="56" t="s">
        <v>68</v>
      </c>
      <c r="AA789" s="56" t="s">
        <v>68</v>
      </c>
      <c r="AB789" s="56" t="s">
        <v>953</v>
      </c>
      <c r="AC789" s="56" t="s">
        <v>68</v>
      </c>
      <c r="AD789" s="56" t="s">
        <v>68</v>
      </c>
      <c r="AE789" s="56" t="s">
        <v>68</v>
      </c>
      <c r="AF789" s="56" t="s">
        <v>68</v>
      </c>
      <c r="AG789" s="56">
        <v>-1</v>
      </c>
      <c r="AH789" s="56" t="s">
        <v>469</v>
      </c>
      <c r="AI789" s="34" t="s">
        <v>68</v>
      </c>
      <c r="AJ789" s="34" t="s">
        <v>68</v>
      </c>
      <c r="AK789" s="34" t="s">
        <v>68</v>
      </c>
      <c r="AL789" s="56">
        <v>3</v>
      </c>
      <c r="AM789" s="56">
        <v>3</v>
      </c>
      <c r="AN789" s="56">
        <v>0</v>
      </c>
      <c r="AO789" s="56">
        <v>0</v>
      </c>
      <c r="AP789" s="56">
        <v>0</v>
      </c>
      <c r="AQ789" s="56">
        <v>0</v>
      </c>
      <c r="AR789" s="56">
        <v>0</v>
      </c>
      <c r="AS789" s="56">
        <v>0</v>
      </c>
      <c r="AT789" s="56">
        <v>0</v>
      </c>
      <c r="AU789" s="56">
        <v>3</v>
      </c>
      <c r="AV789" s="57">
        <v>87.15</v>
      </c>
      <c r="AW789" s="56">
        <v>0</v>
      </c>
      <c r="AX789" s="57">
        <v>0</v>
      </c>
      <c r="AY789" s="57">
        <v>87.15</v>
      </c>
      <c r="AZ789" s="56">
        <v>0</v>
      </c>
      <c r="BA789" s="34" t="s">
        <v>68</v>
      </c>
      <c r="BB789" s="56">
        <v>0</v>
      </c>
      <c r="BC789" s="34">
        <v>29.05</v>
      </c>
      <c r="BD789" s="44">
        <f t="shared" si="12"/>
        <v>0</v>
      </c>
    </row>
    <row r="790" spans="1:56" s="34" customFormat="1">
      <c r="A790" s="56">
        <v>202317</v>
      </c>
      <c r="B790" s="56">
        <v>22</v>
      </c>
      <c r="C790" s="56" t="s">
        <v>69</v>
      </c>
      <c r="D790" s="56" t="s">
        <v>1065</v>
      </c>
      <c r="E790" s="56">
        <v>1</v>
      </c>
      <c r="F790" s="56">
        <v>563777439</v>
      </c>
      <c r="G790" s="56" t="s">
        <v>670</v>
      </c>
      <c r="H790" s="56" t="s">
        <v>82</v>
      </c>
      <c r="I790" s="56" t="s">
        <v>82</v>
      </c>
      <c r="J790" s="56" t="s">
        <v>68</v>
      </c>
      <c r="K790" s="56" t="s">
        <v>176</v>
      </c>
      <c r="L790" s="56" t="s">
        <v>68</v>
      </c>
      <c r="M790" s="56" t="s">
        <v>75</v>
      </c>
      <c r="N790" s="56" t="s">
        <v>68</v>
      </c>
      <c r="O790" s="56" t="s">
        <v>68</v>
      </c>
      <c r="P790" s="56" t="s">
        <v>576</v>
      </c>
      <c r="Q790" s="56" t="s">
        <v>68</v>
      </c>
      <c r="R790" s="56" t="s">
        <v>68</v>
      </c>
      <c r="S790" s="56" t="s">
        <v>204</v>
      </c>
      <c r="T790" s="56">
        <v>20</v>
      </c>
      <c r="U790" s="56">
        <v>9200</v>
      </c>
      <c r="V790" s="56" t="s">
        <v>68</v>
      </c>
      <c r="W790" s="56" t="s">
        <v>68</v>
      </c>
      <c r="X790" s="56" t="s">
        <v>75</v>
      </c>
      <c r="Y790" s="56" t="s">
        <v>75</v>
      </c>
      <c r="Z790" s="56" t="s">
        <v>68</v>
      </c>
      <c r="AA790" s="56" t="s">
        <v>68</v>
      </c>
      <c r="AB790" s="56" t="s">
        <v>68</v>
      </c>
      <c r="AC790" s="56" t="s">
        <v>99</v>
      </c>
      <c r="AD790" s="56" t="s">
        <v>565</v>
      </c>
      <c r="AE790" s="56" t="s">
        <v>68</v>
      </c>
      <c r="AF790" s="56" t="s">
        <v>68</v>
      </c>
      <c r="AG790" s="34" t="s">
        <v>68</v>
      </c>
      <c r="AH790" s="56" t="s">
        <v>469</v>
      </c>
      <c r="AI790" s="56">
        <v>0</v>
      </c>
      <c r="AJ790" s="56">
        <v>0</v>
      </c>
      <c r="AK790" s="56">
        <v>0</v>
      </c>
      <c r="AL790" s="56">
        <v>3</v>
      </c>
      <c r="AM790" s="56">
        <v>0</v>
      </c>
      <c r="AN790" s="56">
        <v>0</v>
      </c>
      <c r="AO790" s="56">
        <v>0</v>
      </c>
      <c r="AP790" s="56">
        <v>0</v>
      </c>
      <c r="AQ790" s="56">
        <v>3</v>
      </c>
      <c r="AR790" s="56">
        <v>0</v>
      </c>
      <c r="AS790" s="56">
        <v>0</v>
      </c>
      <c r="AT790" s="56">
        <v>0</v>
      </c>
      <c r="AU790" s="56">
        <v>0</v>
      </c>
      <c r="AV790" s="57">
        <v>0</v>
      </c>
      <c r="AW790" s="56">
        <v>3</v>
      </c>
      <c r="AX790" s="57">
        <v>73.5</v>
      </c>
      <c r="AY790" s="57">
        <v>73.5</v>
      </c>
      <c r="AZ790" s="56">
        <v>0</v>
      </c>
      <c r="BA790" s="56">
        <v>0</v>
      </c>
      <c r="BB790" s="56">
        <v>0</v>
      </c>
      <c r="BC790" s="34">
        <v>24.5</v>
      </c>
      <c r="BD790" s="44">
        <f t="shared" si="12"/>
        <v>0</v>
      </c>
    </row>
    <row r="791" spans="1:56" s="34" customFormat="1">
      <c r="A791" s="56">
        <v>202314</v>
      </c>
      <c r="B791" s="56">
        <v>22</v>
      </c>
      <c r="C791" s="56" t="s">
        <v>69</v>
      </c>
      <c r="D791" s="56" t="s">
        <v>759</v>
      </c>
      <c r="E791" s="56">
        <v>1</v>
      </c>
      <c r="F791" s="56">
        <v>563777439</v>
      </c>
      <c r="G791" s="56" t="s">
        <v>670</v>
      </c>
      <c r="H791" s="56" t="s">
        <v>134</v>
      </c>
      <c r="I791" s="56" t="s">
        <v>118</v>
      </c>
      <c r="J791" s="56" t="s">
        <v>116</v>
      </c>
      <c r="K791" s="56" t="s">
        <v>97</v>
      </c>
      <c r="L791" s="56" t="s">
        <v>68</v>
      </c>
      <c r="M791" s="56" t="s">
        <v>118</v>
      </c>
      <c r="N791" s="56" t="s">
        <v>68</v>
      </c>
      <c r="O791" s="56" t="s">
        <v>97</v>
      </c>
      <c r="P791" s="56" t="s">
        <v>582</v>
      </c>
      <c r="Q791" s="56" t="s">
        <v>68</v>
      </c>
      <c r="R791" s="56" t="s">
        <v>68</v>
      </c>
      <c r="S791" s="56" t="s">
        <v>204</v>
      </c>
      <c r="T791" s="56">
        <v>20</v>
      </c>
      <c r="U791" s="56">
        <v>9202</v>
      </c>
      <c r="V791" s="56" t="s">
        <v>629</v>
      </c>
      <c r="W791" s="56" t="s">
        <v>671</v>
      </c>
      <c r="X791" s="56" t="s">
        <v>118</v>
      </c>
      <c r="Y791" s="56" t="s">
        <v>118</v>
      </c>
      <c r="Z791" s="56" t="s">
        <v>68</v>
      </c>
      <c r="AA791" s="56" t="s">
        <v>68</v>
      </c>
      <c r="AB791" s="56" t="s">
        <v>631</v>
      </c>
      <c r="AC791" s="56" t="s">
        <v>68</v>
      </c>
      <c r="AD791" s="56" t="s">
        <v>68</v>
      </c>
      <c r="AE791" s="56" t="s">
        <v>68</v>
      </c>
      <c r="AF791" s="56" t="s">
        <v>68</v>
      </c>
      <c r="AG791" s="34" t="s">
        <v>68</v>
      </c>
      <c r="AH791" s="56" t="s">
        <v>469</v>
      </c>
      <c r="AI791" s="56">
        <v>0</v>
      </c>
      <c r="AJ791" s="56">
        <v>0</v>
      </c>
      <c r="AK791" s="56">
        <v>0</v>
      </c>
      <c r="AL791" s="56">
        <v>3</v>
      </c>
      <c r="AM791" s="56">
        <v>0</v>
      </c>
      <c r="AN791" s="56">
        <v>0</v>
      </c>
      <c r="AO791" s="56">
        <v>0</v>
      </c>
      <c r="AP791" s="56">
        <v>0</v>
      </c>
      <c r="AQ791" s="56">
        <v>3</v>
      </c>
      <c r="AR791" s="56">
        <v>0</v>
      </c>
      <c r="AS791" s="56">
        <v>0</v>
      </c>
      <c r="AT791" s="56">
        <v>0</v>
      </c>
      <c r="AU791" s="56">
        <v>0</v>
      </c>
      <c r="AV791" s="57">
        <v>0</v>
      </c>
      <c r="AW791" s="56">
        <v>3</v>
      </c>
      <c r="AX791" s="57">
        <v>73.5</v>
      </c>
      <c r="AY791" s="57">
        <v>73.5</v>
      </c>
      <c r="AZ791" s="56">
        <v>0</v>
      </c>
      <c r="BA791" s="56">
        <v>0</v>
      </c>
      <c r="BB791" s="56">
        <v>0</v>
      </c>
      <c r="BC791" s="34">
        <v>24.5</v>
      </c>
      <c r="BD791" s="44">
        <f t="shared" si="12"/>
        <v>0</v>
      </c>
    </row>
    <row r="792" spans="1:56" s="34" customFormat="1">
      <c r="A792" s="56">
        <v>202314</v>
      </c>
      <c r="B792" s="56">
        <v>22</v>
      </c>
      <c r="C792" s="56" t="s">
        <v>69</v>
      </c>
      <c r="D792" s="56" t="s">
        <v>759</v>
      </c>
      <c r="E792" s="56">
        <v>2</v>
      </c>
      <c r="F792" s="56">
        <v>596066252</v>
      </c>
      <c r="G792" s="56" t="s">
        <v>633</v>
      </c>
      <c r="H792" s="56" t="s">
        <v>134</v>
      </c>
      <c r="I792" s="56" t="s">
        <v>118</v>
      </c>
      <c r="J792" s="56" t="s">
        <v>116</v>
      </c>
      <c r="K792" s="56" t="s">
        <v>97</v>
      </c>
      <c r="L792" s="56" t="s">
        <v>68</v>
      </c>
      <c r="M792" s="56" t="s">
        <v>118</v>
      </c>
      <c r="N792" s="56" t="s">
        <v>97</v>
      </c>
      <c r="O792" s="56" t="s">
        <v>97</v>
      </c>
      <c r="P792" s="56" t="s">
        <v>582</v>
      </c>
      <c r="Q792" s="56" t="s">
        <v>645</v>
      </c>
      <c r="R792" s="56" t="s">
        <v>646</v>
      </c>
      <c r="S792" s="56" t="s">
        <v>204</v>
      </c>
      <c r="T792" s="56">
        <v>20</v>
      </c>
      <c r="U792" s="56">
        <v>9202</v>
      </c>
      <c r="V792" s="56" t="s">
        <v>68</v>
      </c>
      <c r="W792" s="56" t="s">
        <v>68</v>
      </c>
      <c r="X792" s="56" t="s">
        <v>118</v>
      </c>
      <c r="Y792" s="56" t="s">
        <v>118</v>
      </c>
      <c r="Z792" s="56" t="s">
        <v>97</v>
      </c>
      <c r="AA792" s="56" t="s">
        <v>656</v>
      </c>
      <c r="AB792" s="56" t="s">
        <v>631</v>
      </c>
      <c r="AC792" s="56" t="s">
        <v>68</v>
      </c>
      <c r="AD792" s="56" t="s">
        <v>68</v>
      </c>
      <c r="AE792" s="56" t="s">
        <v>657</v>
      </c>
      <c r="AF792" s="56" t="s">
        <v>658</v>
      </c>
      <c r="AG792" s="56">
        <v>120893</v>
      </c>
      <c r="AH792" s="56" t="s">
        <v>469</v>
      </c>
      <c r="AI792" s="56">
        <v>0</v>
      </c>
      <c r="AJ792" s="56">
        <v>0</v>
      </c>
      <c r="AK792" s="56">
        <v>2</v>
      </c>
      <c r="AL792" s="56">
        <v>0</v>
      </c>
      <c r="AM792" s="56">
        <v>0</v>
      </c>
      <c r="AN792" s="56">
        <v>0</v>
      </c>
      <c r="AO792" s="56">
        <v>0</v>
      </c>
      <c r="AP792" s="56">
        <v>0</v>
      </c>
      <c r="AQ792" s="56">
        <v>0</v>
      </c>
      <c r="AR792" s="56">
        <v>0</v>
      </c>
      <c r="AS792" s="56">
        <v>2</v>
      </c>
      <c r="AT792" s="56">
        <v>0</v>
      </c>
      <c r="AU792" s="56">
        <v>0</v>
      </c>
      <c r="AV792" s="57">
        <v>0</v>
      </c>
      <c r="AW792" s="56">
        <v>2</v>
      </c>
      <c r="AX792" s="57">
        <v>72.88</v>
      </c>
      <c r="AY792" s="57">
        <v>72.88</v>
      </c>
      <c r="AZ792" s="56">
        <v>0</v>
      </c>
      <c r="BA792" s="56">
        <v>0</v>
      </c>
      <c r="BB792" s="56">
        <v>2</v>
      </c>
      <c r="BC792" s="34">
        <v>36.44</v>
      </c>
      <c r="BD792" s="44">
        <f t="shared" si="12"/>
        <v>0</v>
      </c>
    </row>
    <row r="793" spans="1:56" s="34" customFormat="1">
      <c r="A793" s="56">
        <v>202314</v>
      </c>
      <c r="B793" s="56">
        <v>22</v>
      </c>
      <c r="C793" s="56" t="s">
        <v>69</v>
      </c>
      <c r="D793" s="56" t="s">
        <v>759</v>
      </c>
      <c r="E793" s="56">
        <v>3</v>
      </c>
      <c r="F793" s="56">
        <v>596066253</v>
      </c>
      <c r="G793" s="56" t="s">
        <v>679</v>
      </c>
      <c r="H793" s="56" t="s">
        <v>134</v>
      </c>
      <c r="I793" s="56" t="s">
        <v>118</v>
      </c>
      <c r="J793" s="56" t="s">
        <v>116</v>
      </c>
      <c r="K793" s="56" t="s">
        <v>97</v>
      </c>
      <c r="L793" s="56" t="s">
        <v>68</v>
      </c>
      <c r="M793" s="56" t="s">
        <v>118</v>
      </c>
      <c r="N793" s="56" t="s">
        <v>97</v>
      </c>
      <c r="O793" s="56" t="s">
        <v>97</v>
      </c>
      <c r="P793" s="56" t="s">
        <v>582</v>
      </c>
      <c r="Q793" s="56" t="s">
        <v>645</v>
      </c>
      <c r="R793" s="56" t="s">
        <v>646</v>
      </c>
      <c r="S793" s="56" t="s">
        <v>204</v>
      </c>
      <c r="T793" s="56">
        <v>20</v>
      </c>
      <c r="U793" s="56">
        <v>9202</v>
      </c>
      <c r="V793" s="56" t="s">
        <v>68</v>
      </c>
      <c r="W793" s="56" t="s">
        <v>68</v>
      </c>
      <c r="X793" s="56" t="s">
        <v>118</v>
      </c>
      <c r="Y793" s="56" t="s">
        <v>118</v>
      </c>
      <c r="Z793" s="56" t="s">
        <v>97</v>
      </c>
      <c r="AA793" s="56" t="s">
        <v>656</v>
      </c>
      <c r="AB793" s="56" t="s">
        <v>631</v>
      </c>
      <c r="AC793" s="56" t="s">
        <v>68</v>
      </c>
      <c r="AD793" s="56" t="s">
        <v>68</v>
      </c>
      <c r="AE793" s="56" t="s">
        <v>657</v>
      </c>
      <c r="AF793" s="56" t="s">
        <v>658</v>
      </c>
      <c r="AG793" s="56">
        <v>120893</v>
      </c>
      <c r="AH793" s="56" t="s">
        <v>469</v>
      </c>
      <c r="AI793" s="56">
        <v>0</v>
      </c>
      <c r="AJ793" s="56">
        <v>0</v>
      </c>
      <c r="AK793" s="56">
        <v>4</v>
      </c>
      <c r="AL793" s="56">
        <v>0</v>
      </c>
      <c r="AM793" s="56">
        <v>0</v>
      </c>
      <c r="AN793" s="56">
        <v>0</v>
      </c>
      <c r="AO793" s="56">
        <v>0</v>
      </c>
      <c r="AP793" s="56">
        <v>0</v>
      </c>
      <c r="AQ793" s="56">
        <v>0</v>
      </c>
      <c r="AR793" s="56">
        <v>0</v>
      </c>
      <c r="AS793" s="56">
        <v>4</v>
      </c>
      <c r="AT793" s="56">
        <v>0</v>
      </c>
      <c r="AU793" s="56">
        <v>0</v>
      </c>
      <c r="AV793" s="57">
        <v>0</v>
      </c>
      <c r="AW793" s="56">
        <v>4</v>
      </c>
      <c r="AX793" s="57">
        <v>116.2</v>
      </c>
      <c r="AY793" s="57">
        <v>116.2</v>
      </c>
      <c r="AZ793" s="56">
        <v>0</v>
      </c>
      <c r="BA793" s="56">
        <v>0</v>
      </c>
      <c r="BB793" s="56">
        <v>4</v>
      </c>
      <c r="BC793" s="34">
        <v>29.05</v>
      </c>
      <c r="BD793" s="44">
        <f t="shared" si="12"/>
        <v>0</v>
      </c>
    </row>
    <row r="794" spans="1:56" s="34" customFormat="1">
      <c r="A794" s="56">
        <v>202314</v>
      </c>
      <c r="B794" s="56">
        <v>22</v>
      </c>
      <c r="C794" s="56" t="s">
        <v>69</v>
      </c>
      <c r="D794" s="56" t="s">
        <v>759</v>
      </c>
      <c r="E794" s="56">
        <v>4</v>
      </c>
      <c r="F794" s="56">
        <v>596066254</v>
      </c>
      <c r="G794" s="56" t="s">
        <v>679</v>
      </c>
      <c r="H794" s="56" t="s">
        <v>134</v>
      </c>
      <c r="I794" s="56" t="s">
        <v>118</v>
      </c>
      <c r="J794" s="56" t="s">
        <v>116</v>
      </c>
      <c r="K794" s="56" t="s">
        <v>97</v>
      </c>
      <c r="L794" s="56" t="s">
        <v>68</v>
      </c>
      <c r="M794" s="56" t="s">
        <v>118</v>
      </c>
      <c r="N794" s="56" t="s">
        <v>68</v>
      </c>
      <c r="O794" s="56" t="s">
        <v>97</v>
      </c>
      <c r="P794" s="56" t="s">
        <v>582</v>
      </c>
      <c r="Q794" s="56" t="s">
        <v>68</v>
      </c>
      <c r="R794" s="56" t="s">
        <v>68</v>
      </c>
      <c r="S794" s="56" t="s">
        <v>204</v>
      </c>
      <c r="T794" s="56">
        <v>20</v>
      </c>
      <c r="U794" s="56">
        <v>9202</v>
      </c>
      <c r="V794" s="56" t="s">
        <v>629</v>
      </c>
      <c r="W794" s="56" t="s">
        <v>100</v>
      </c>
      <c r="X794" s="56" t="s">
        <v>118</v>
      </c>
      <c r="Y794" s="56" t="s">
        <v>118</v>
      </c>
      <c r="Z794" s="56" t="s">
        <v>68</v>
      </c>
      <c r="AA794" s="56" t="s">
        <v>68</v>
      </c>
      <c r="AB794" s="56" t="s">
        <v>631</v>
      </c>
      <c r="AC794" s="56" t="s">
        <v>68</v>
      </c>
      <c r="AD794" s="56" t="s">
        <v>68</v>
      </c>
      <c r="AE794" s="56" t="s">
        <v>68</v>
      </c>
      <c r="AF794" s="56" t="s">
        <v>68</v>
      </c>
      <c r="AG794" s="34" t="s">
        <v>68</v>
      </c>
      <c r="AH794" s="56" t="s">
        <v>469</v>
      </c>
      <c r="AI794" s="56">
        <v>0</v>
      </c>
      <c r="AJ794" s="56">
        <v>0</v>
      </c>
      <c r="AK794" s="56">
        <v>0</v>
      </c>
      <c r="AL794" s="56">
        <v>3</v>
      </c>
      <c r="AM794" s="56">
        <v>3</v>
      </c>
      <c r="AN794" s="56">
        <v>0</v>
      </c>
      <c r="AO794" s="56">
        <v>0</v>
      </c>
      <c r="AP794" s="56">
        <v>0</v>
      </c>
      <c r="AQ794" s="56">
        <v>0</v>
      </c>
      <c r="AR794" s="56">
        <v>0</v>
      </c>
      <c r="AS794" s="56">
        <v>0</v>
      </c>
      <c r="AT794" s="56">
        <v>0</v>
      </c>
      <c r="AU794" s="56">
        <v>3</v>
      </c>
      <c r="AV794" s="57">
        <v>109.32</v>
      </c>
      <c r="AW794" s="56">
        <v>0</v>
      </c>
      <c r="AX794" s="57">
        <v>0</v>
      </c>
      <c r="AY794" s="57">
        <v>109.32</v>
      </c>
      <c r="AZ794" s="56">
        <v>0</v>
      </c>
      <c r="BA794" s="56">
        <v>0</v>
      </c>
      <c r="BB794" s="56">
        <v>0</v>
      </c>
      <c r="BC794" s="34">
        <v>36.44</v>
      </c>
      <c r="BD794" s="44">
        <f t="shared" si="12"/>
        <v>0</v>
      </c>
    </row>
    <row r="795" spans="1:56" s="34" customFormat="1">
      <c r="A795" s="56">
        <v>202314</v>
      </c>
      <c r="B795" s="56">
        <v>22</v>
      </c>
      <c r="C795" s="56" t="s">
        <v>69</v>
      </c>
      <c r="D795" s="56" t="s">
        <v>759</v>
      </c>
      <c r="E795" s="56">
        <v>5</v>
      </c>
      <c r="F795" s="56">
        <v>596074669</v>
      </c>
      <c r="G795" s="56" t="s">
        <v>633</v>
      </c>
      <c r="H795" s="56" t="s">
        <v>134</v>
      </c>
      <c r="I795" s="56" t="s">
        <v>118</v>
      </c>
      <c r="J795" s="56" t="s">
        <v>116</v>
      </c>
      <c r="K795" s="56" t="s">
        <v>97</v>
      </c>
      <c r="L795" s="56" t="s">
        <v>68</v>
      </c>
      <c r="M795" s="56" t="s">
        <v>118</v>
      </c>
      <c r="N795" s="56" t="s">
        <v>97</v>
      </c>
      <c r="O795" s="56" t="s">
        <v>97</v>
      </c>
      <c r="P795" s="56" t="s">
        <v>582</v>
      </c>
      <c r="Q795" s="56" t="s">
        <v>645</v>
      </c>
      <c r="R795" s="56" t="s">
        <v>646</v>
      </c>
      <c r="S795" s="56" t="s">
        <v>204</v>
      </c>
      <c r="T795" s="56">
        <v>20</v>
      </c>
      <c r="U795" s="56">
        <v>9202</v>
      </c>
      <c r="V795" s="56" t="s">
        <v>68</v>
      </c>
      <c r="W795" s="56" t="s">
        <v>68</v>
      </c>
      <c r="X795" s="56" t="s">
        <v>118</v>
      </c>
      <c r="Y795" s="56" t="s">
        <v>118</v>
      </c>
      <c r="Z795" s="56" t="s">
        <v>97</v>
      </c>
      <c r="AA795" s="56" t="s">
        <v>656</v>
      </c>
      <c r="AB795" s="56" t="s">
        <v>631</v>
      </c>
      <c r="AC795" s="56" t="s">
        <v>68</v>
      </c>
      <c r="AD795" s="56" t="s">
        <v>68</v>
      </c>
      <c r="AE795" s="56" t="s">
        <v>657</v>
      </c>
      <c r="AF795" s="56" t="s">
        <v>658</v>
      </c>
      <c r="AG795" s="56">
        <v>120893</v>
      </c>
      <c r="AH795" s="56" t="s">
        <v>469</v>
      </c>
      <c r="AI795" s="56">
        <v>0</v>
      </c>
      <c r="AJ795" s="56">
        <v>0</v>
      </c>
      <c r="AK795" s="56">
        <v>1</v>
      </c>
      <c r="AL795" s="56">
        <v>0</v>
      </c>
      <c r="AM795" s="56">
        <v>0</v>
      </c>
      <c r="AN795" s="56">
        <v>0</v>
      </c>
      <c r="AO795" s="56">
        <v>0</v>
      </c>
      <c r="AP795" s="56">
        <v>0</v>
      </c>
      <c r="AQ795" s="56">
        <v>0</v>
      </c>
      <c r="AR795" s="56">
        <v>0</v>
      </c>
      <c r="AS795" s="56">
        <v>1</v>
      </c>
      <c r="AT795" s="56">
        <v>0</v>
      </c>
      <c r="AU795" s="56">
        <v>0</v>
      </c>
      <c r="AV795" s="57">
        <v>0</v>
      </c>
      <c r="AW795" s="56">
        <v>1</v>
      </c>
      <c r="AX795" s="57">
        <v>24.36</v>
      </c>
      <c r="AY795" s="57">
        <v>24.36</v>
      </c>
      <c r="AZ795" s="56">
        <v>0</v>
      </c>
      <c r="BA795" s="56">
        <v>0</v>
      </c>
      <c r="BB795" s="56">
        <v>1</v>
      </c>
      <c r="BC795" s="34">
        <v>24.36</v>
      </c>
      <c r="BD795" s="44">
        <f t="shared" si="12"/>
        <v>0</v>
      </c>
    </row>
    <row r="796" spans="1:56" s="34" customFormat="1">
      <c r="A796" s="56">
        <v>202314</v>
      </c>
      <c r="B796" s="56">
        <v>22</v>
      </c>
      <c r="C796" s="56" t="s">
        <v>69</v>
      </c>
      <c r="D796" s="56" t="s">
        <v>759</v>
      </c>
      <c r="E796" s="56">
        <v>6</v>
      </c>
      <c r="F796" s="56">
        <v>596083743</v>
      </c>
      <c r="G796" s="56" t="s">
        <v>679</v>
      </c>
      <c r="H796" s="56" t="s">
        <v>134</v>
      </c>
      <c r="I796" s="56" t="s">
        <v>118</v>
      </c>
      <c r="J796" s="56" t="s">
        <v>116</v>
      </c>
      <c r="K796" s="56" t="s">
        <v>97</v>
      </c>
      <c r="L796" s="56" t="s">
        <v>68</v>
      </c>
      <c r="M796" s="56" t="s">
        <v>118</v>
      </c>
      <c r="N796" s="56" t="s">
        <v>97</v>
      </c>
      <c r="O796" s="56" t="s">
        <v>97</v>
      </c>
      <c r="P796" s="56" t="s">
        <v>582</v>
      </c>
      <c r="Q796" s="56" t="s">
        <v>645</v>
      </c>
      <c r="R796" s="56" t="s">
        <v>646</v>
      </c>
      <c r="S796" s="56" t="s">
        <v>204</v>
      </c>
      <c r="T796" s="56">
        <v>20</v>
      </c>
      <c r="U796" s="56">
        <v>9202</v>
      </c>
      <c r="V796" s="56" t="s">
        <v>68</v>
      </c>
      <c r="W796" s="56" t="s">
        <v>68</v>
      </c>
      <c r="X796" s="56" t="s">
        <v>118</v>
      </c>
      <c r="Y796" s="56" t="s">
        <v>118</v>
      </c>
      <c r="Z796" s="56" t="s">
        <v>97</v>
      </c>
      <c r="AA796" s="56" t="s">
        <v>656</v>
      </c>
      <c r="AB796" s="56" t="s">
        <v>631</v>
      </c>
      <c r="AC796" s="56" t="s">
        <v>68</v>
      </c>
      <c r="AD796" s="56" t="s">
        <v>68</v>
      </c>
      <c r="AE796" s="56" t="s">
        <v>657</v>
      </c>
      <c r="AF796" s="56" t="s">
        <v>658</v>
      </c>
      <c r="AG796" s="56">
        <v>120893</v>
      </c>
      <c r="AH796" s="56" t="s">
        <v>469</v>
      </c>
      <c r="AI796" s="56">
        <v>0</v>
      </c>
      <c r="AJ796" s="56">
        <v>0</v>
      </c>
      <c r="AK796" s="56">
        <v>1</v>
      </c>
      <c r="AL796" s="56">
        <v>0</v>
      </c>
      <c r="AM796" s="56">
        <v>0</v>
      </c>
      <c r="AN796" s="56">
        <v>0</v>
      </c>
      <c r="AO796" s="56">
        <v>0</v>
      </c>
      <c r="AP796" s="56">
        <v>0</v>
      </c>
      <c r="AQ796" s="56">
        <v>0</v>
      </c>
      <c r="AR796" s="56">
        <v>0</v>
      </c>
      <c r="AS796" s="56">
        <v>1</v>
      </c>
      <c r="AT796" s="56">
        <v>0</v>
      </c>
      <c r="AU796" s="56">
        <v>0</v>
      </c>
      <c r="AV796" s="57">
        <v>0</v>
      </c>
      <c r="AW796" s="56">
        <v>1</v>
      </c>
      <c r="AX796" s="57">
        <v>31.64</v>
      </c>
      <c r="AY796" s="57">
        <v>31.64</v>
      </c>
      <c r="AZ796" s="56">
        <v>0</v>
      </c>
      <c r="BA796" s="56">
        <v>0</v>
      </c>
      <c r="BB796" s="56">
        <v>1</v>
      </c>
      <c r="BC796" s="34">
        <v>31.64</v>
      </c>
      <c r="BD796" s="44">
        <f t="shared" si="12"/>
        <v>0</v>
      </c>
    </row>
    <row r="797" spans="1:56" s="34" customFormat="1">
      <c r="A797" s="56">
        <v>202314</v>
      </c>
      <c r="B797" s="56">
        <v>22</v>
      </c>
      <c r="C797" s="56" t="s">
        <v>498</v>
      </c>
      <c r="D797" s="56" t="s">
        <v>654</v>
      </c>
      <c r="E797" s="56">
        <v>1</v>
      </c>
      <c r="F797" s="56">
        <v>552842301</v>
      </c>
      <c r="G797" s="56" t="s">
        <v>756</v>
      </c>
      <c r="H797" s="56" t="s">
        <v>134</v>
      </c>
      <c r="I797" s="56" t="s">
        <v>118</v>
      </c>
      <c r="J797" s="56" t="s">
        <v>116</v>
      </c>
      <c r="K797" s="56" t="s">
        <v>97</v>
      </c>
      <c r="L797" s="56" t="s">
        <v>68</v>
      </c>
      <c r="M797" s="56" t="s">
        <v>118</v>
      </c>
      <c r="N797" s="56" t="s">
        <v>97</v>
      </c>
      <c r="O797" s="56" t="s">
        <v>97</v>
      </c>
      <c r="P797" s="56" t="s">
        <v>582</v>
      </c>
      <c r="Q797" s="56" t="s">
        <v>645</v>
      </c>
      <c r="R797" s="56" t="s">
        <v>646</v>
      </c>
      <c r="S797" s="56" t="s">
        <v>204</v>
      </c>
      <c r="T797" s="56">
        <v>20</v>
      </c>
      <c r="U797" s="56">
        <v>9202</v>
      </c>
      <c r="V797" s="56" t="s">
        <v>68</v>
      </c>
      <c r="W797" s="56" t="s">
        <v>68</v>
      </c>
      <c r="X797" s="56" t="s">
        <v>118</v>
      </c>
      <c r="Y797" s="56" t="s">
        <v>118</v>
      </c>
      <c r="Z797" s="56" t="s">
        <v>97</v>
      </c>
      <c r="AA797" s="56" t="s">
        <v>656</v>
      </c>
      <c r="AB797" s="56" t="s">
        <v>631</v>
      </c>
      <c r="AC797" s="56" t="s">
        <v>68</v>
      </c>
      <c r="AD797" s="56" t="s">
        <v>68</v>
      </c>
      <c r="AE797" s="56" t="s">
        <v>657</v>
      </c>
      <c r="AF797" s="56" t="s">
        <v>658</v>
      </c>
      <c r="AG797" s="56">
        <v>120874</v>
      </c>
      <c r="AH797" s="56" t="s">
        <v>469</v>
      </c>
      <c r="AI797" s="56">
        <v>0</v>
      </c>
      <c r="AJ797" s="56">
        <v>0</v>
      </c>
      <c r="AK797" s="56">
        <v>1</v>
      </c>
      <c r="AL797" s="56">
        <v>0</v>
      </c>
      <c r="AM797" s="56">
        <v>0</v>
      </c>
      <c r="AN797" s="56">
        <v>0</v>
      </c>
      <c r="AO797" s="56">
        <v>0</v>
      </c>
      <c r="AP797" s="56">
        <v>0</v>
      </c>
      <c r="AQ797" s="56">
        <v>0</v>
      </c>
      <c r="AR797" s="56">
        <v>0</v>
      </c>
      <c r="AS797" s="56">
        <v>1</v>
      </c>
      <c r="AT797" s="56">
        <v>0</v>
      </c>
      <c r="AU797" s="56">
        <v>0</v>
      </c>
      <c r="AV797" s="57">
        <v>0</v>
      </c>
      <c r="AW797" s="56">
        <v>1</v>
      </c>
      <c r="AX797" s="57">
        <v>23.76</v>
      </c>
      <c r="AY797" s="57">
        <v>23.76</v>
      </c>
      <c r="AZ797" s="56">
        <v>0</v>
      </c>
      <c r="BA797" s="56">
        <v>0</v>
      </c>
      <c r="BB797" s="56">
        <v>1</v>
      </c>
      <c r="BC797" s="34">
        <v>23.76</v>
      </c>
      <c r="BD797" s="44">
        <f t="shared" si="12"/>
        <v>0</v>
      </c>
    </row>
    <row r="798" spans="1:56" s="34" customFormat="1">
      <c r="A798" s="56">
        <v>202314</v>
      </c>
      <c r="B798" s="56">
        <v>22</v>
      </c>
      <c r="C798" s="56" t="s">
        <v>498</v>
      </c>
      <c r="D798" s="56" t="s">
        <v>654</v>
      </c>
      <c r="E798" s="56">
        <v>2</v>
      </c>
      <c r="F798" s="56">
        <v>554708311</v>
      </c>
      <c r="G798" s="56" t="s">
        <v>699</v>
      </c>
      <c r="H798" s="56" t="s">
        <v>134</v>
      </c>
      <c r="I798" s="56" t="s">
        <v>118</v>
      </c>
      <c r="J798" s="56" t="s">
        <v>116</v>
      </c>
      <c r="K798" s="56" t="s">
        <v>97</v>
      </c>
      <c r="L798" s="56" t="s">
        <v>68</v>
      </c>
      <c r="M798" s="56" t="s">
        <v>118</v>
      </c>
      <c r="N798" s="56" t="s">
        <v>68</v>
      </c>
      <c r="O798" s="56" t="s">
        <v>97</v>
      </c>
      <c r="P798" s="56" t="s">
        <v>582</v>
      </c>
      <c r="Q798" s="56" t="s">
        <v>68</v>
      </c>
      <c r="R798" s="56" t="s">
        <v>68</v>
      </c>
      <c r="S798" s="56" t="s">
        <v>204</v>
      </c>
      <c r="T798" s="56">
        <v>20</v>
      </c>
      <c r="U798" s="56">
        <v>9202</v>
      </c>
      <c r="V798" s="56" t="s">
        <v>629</v>
      </c>
      <c r="W798" s="56" t="s">
        <v>630</v>
      </c>
      <c r="X798" s="56" t="s">
        <v>118</v>
      </c>
      <c r="Y798" s="56" t="s">
        <v>118</v>
      </c>
      <c r="Z798" s="56" t="s">
        <v>68</v>
      </c>
      <c r="AA798" s="56" t="s">
        <v>68</v>
      </c>
      <c r="AB798" s="56" t="s">
        <v>631</v>
      </c>
      <c r="AC798" s="56" t="s">
        <v>68</v>
      </c>
      <c r="AD798" s="56" t="s">
        <v>68</v>
      </c>
      <c r="AE798" s="56" t="s">
        <v>68</v>
      </c>
      <c r="AF798" s="56" t="s">
        <v>68</v>
      </c>
      <c r="AG798" s="34" t="s">
        <v>68</v>
      </c>
      <c r="AH798" s="56" t="s">
        <v>469</v>
      </c>
      <c r="AI798" s="56">
        <v>0</v>
      </c>
      <c r="AJ798" s="56">
        <v>0</v>
      </c>
      <c r="AK798" s="56">
        <v>0</v>
      </c>
      <c r="AL798" s="56">
        <v>2</v>
      </c>
      <c r="AM798" s="56">
        <v>0</v>
      </c>
      <c r="AN798" s="56">
        <v>0</v>
      </c>
      <c r="AO798" s="56">
        <v>0</v>
      </c>
      <c r="AP798" s="56">
        <v>0</v>
      </c>
      <c r="AQ798" s="56">
        <v>2</v>
      </c>
      <c r="AR798" s="56">
        <v>0</v>
      </c>
      <c r="AS798" s="56">
        <v>0</v>
      </c>
      <c r="AT798" s="56">
        <v>0</v>
      </c>
      <c r="AU798" s="56">
        <v>0</v>
      </c>
      <c r="AV798" s="57">
        <v>0</v>
      </c>
      <c r="AW798" s="56">
        <v>2</v>
      </c>
      <c r="AX798" s="57">
        <v>40.520000000000003</v>
      </c>
      <c r="AY798" s="57">
        <v>40.520000000000003</v>
      </c>
      <c r="AZ798" s="56">
        <v>0</v>
      </c>
      <c r="BA798" s="56">
        <v>0</v>
      </c>
      <c r="BB798" s="56">
        <v>0</v>
      </c>
      <c r="BC798" s="34">
        <v>20.260000000000002</v>
      </c>
      <c r="BD798" s="44">
        <f t="shared" si="12"/>
        <v>0</v>
      </c>
    </row>
    <row r="799" spans="1:56" s="34" customFormat="1">
      <c r="A799" s="56">
        <v>202314</v>
      </c>
      <c r="B799" s="56">
        <v>22</v>
      </c>
      <c r="C799" s="56" t="s">
        <v>498</v>
      </c>
      <c r="D799" s="56" t="s">
        <v>654</v>
      </c>
      <c r="E799" s="56">
        <v>3</v>
      </c>
      <c r="F799" s="56">
        <v>567157593</v>
      </c>
      <c r="G799" s="56" t="s">
        <v>714</v>
      </c>
      <c r="H799" s="56" t="s">
        <v>134</v>
      </c>
      <c r="I799" s="56" t="s">
        <v>118</v>
      </c>
      <c r="J799" s="56" t="s">
        <v>116</v>
      </c>
      <c r="K799" s="56" t="s">
        <v>97</v>
      </c>
      <c r="L799" s="56" t="s">
        <v>68</v>
      </c>
      <c r="M799" s="56" t="s">
        <v>118</v>
      </c>
      <c r="N799" s="56" t="s">
        <v>97</v>
      </c>
      <c r="O799" s="56" t="s">
        <v>97</v>
      </c>
      <c r="P799" s="56" t="s">
        <v>582</v>
      </c>
      <c r="Q799" s="56" t="s">
        <v>645</v>
      </c>
      <c r="R799" s="56" t="s">
        <v>646</v>
      </c>
      <c r="S799" s="56" t="s">
        <v>204</v>
      </c>
      <c r="T799" s="56">
        <v>20</v>
      </c>
      <c r="U799" s="56">
        <v>9202</v>
      </c>
      <c r="V799" s="56" t="s">
        <v>68</v>
      </c>
      <c r="W799" s="56" t="s">
        <v>68</v>
      </c>
      <c r="X799" s="56" t="s">
        <v>118</v>
      </c>
      <c r="Y799" s="56" t="s">
        <v>118</v>
      </c>
      <c r="Z799" s="56" t="s">
        <v>97</v>
      </c>
      <c r="AA799" s="56" t="s">
        <v>656</v>
      </c>
      <c r="AB799" s="56" t="s">
        <v>631</v>
      </c>
      <c r="AC799" s="56" t="s">
        <v>68</v>
      </c>
      <c r="AD799" s="56" t="s">
        <v>68</v>
      </c>
      <c r="AE799" s="56" t="s">
        <v>657</v>
      </c>
      <c r="AF799" s="56" t="s">
        <v>658</v>
      </c>
      <c r="AG799" s="56">
        <v>120874</v>
      </c>
      <c r="AH799" s="56" t="s">
        <v>469</v>
      </c>
      <c r="AI799" s="56">
        <v>0</v>
      </c>
      <c r="AJ799" s="56">
        <v>0</v>
      </c>
      <c r="AK799" s="56">
        <v>6</v>
      </c>
      <c r="AL799" s="56">
        <v>0</v>
      </c>
      <c r="AM799" s="56">
        <v>0</v>
      </c>
      <c r="AN799" s="56">
        <v>0</v>
      </c>
      <c r="AO799" s="56">
        <v>0</v>
      </c>
      <c r="AP799" s="56">
        <v>0</v>
      </c>
      <c r="AQ799" s="56">
        <v>0</v>
      </c>
      <c r="AR799" s="56">
        <v>0</v>
      </c>
      <c r="AS799" s="56">
        <v>6</v>
      </c>
      <c r="AT799" s="56">
        <v>0</v>
      </c>
      <c r="AU799" s="56">
        <v>0</v>
      </c>
      <c r="AV799" s="57">
        <v>0</v>
      </c>
      <c r="AW799" s="56">
        <v>6</v>
      </c>
      <c r="AX799" s="57">
        <v>207.9</v>
      </c>
      <c r="AY799" s="57">
        <v>207.9</v>
      </c>
      <c r="AZ799" s="56">
        <v>0</v>
      </c>
      <c r="BA799" s="56">
        <v>0</v>
      </c>
      <c r="BB799" s="56">
        <v>6</v>
      </c>
      <c r="BC799" s="34">
        <v>34.65</v>
      </c>
      <c r="BD799" s="44">
        <f t="shared" si="12"/>
        <v>0</v>
      </c>
    </row>
    <row r="800" spans="1:56" s="34" customFormat="1">
      <c r="A800" s="56">
        <v>202314</v>
      </c>
      <c r="B800" s="56">
        <v>22</v>
      </c>
      <c r="C800" s="56" t="s">
        <v>498</v>
      </c>
      <c r="D800" s="56" t="s">
        <v>654</v>
      </c>
      <c r="E800" s="56">
        <v>4</v>
      </c>
      <c r="F800" s="56">
        <v>568287648</v>
      </c>
      <c r="G800" s="56" t="s">
        <v>714</v>
      </c>
      <c r="H800" s="56" t="s">
        <v>134</v>
      </c>
      <c r="I800" s="56" t="s">
        <v>118</v>
      </c>
      <c r="J800" s="56" t="s">
        <v>116</v>
      </c>
      <c r="K800" s="56" t="s">
        <v>97</v>
      </c>
      <c r="L800" s="56" t="s">
        <v>68</v>
      </c>
      <c r="M800" s="56" t="s">
        <v>118</v>
      </c>
      <c r="N800" s="56" t="s">
        <v>97</v>
      </c>
      <c r="O800" s="56" t="s">
        <v>97</v>
      </c>
      <c r="P800" s="56" t="s">
        <v>582</v>
      </c>
      <c r="Q800" s="56" t="s">
        <v>645</v>
      </c>
      <c r="R800" s="56" t="s">
        <v>646</v>
      </c>
      <c r="S800" s="56" t="s">
        <v>204</v>
      </c>
      <c r="T800" s="56">
        <v>20</v>
      </c>
      <c r="U800" s="56">
        <v>9202</v>
      </c>
      <c r="V800" s="56" t="s">
        <v>68</v>
      </c>
      <c r="W800" s="56" t="s">
        <v>68</v>
      </c>
      <c r="X800" s="56" t="s">
        <v>118</v>
      </c>
      <c r="Y800" s="56" t="s">
        <v>118</v>
      </c>
      <c r="Z800" s="56" t="s">
        <v>97</v>
      </c>
      <c r="AA800" s="56" t="s">
        <v>656</v>
      </c>
      <c r="AB800" s="56" t="s">
        <v>631</v>
      </c>
      <c r="AC800" s="56" t="s">
        <v>68</v>
      </c>
      <c r="AD800" s="56" t="s">
        <v>68</v>
      </c>
      <c r="AE800" s="56" t="s">
        <v>657</v>
      </c>
      <c r="AF800" s="56" t="s">
        <v>658</v>
      </c>
      <c r="AG800" s="56">
        <v>120874</v>
      </c>
      <c r="AH800" s="56" t="s">
        <v>469</v>
      </c>
      <c r="AI800" s="56">
        <v>0</v>
      </c>
      <c r="AJ800" s="56">
        <v>0</v>
      </c>
      <c r="AK800" s="56">
        <v>2</v>
      </c>
      <c r="AL800" s="56">
        <v>0</v>
      </c>
      <c r="AM800" s="56">
        <v>0</v>
      </c>
      <c r="AN800" s="56">
        <v>0</v>
      </c>
      <c r="AO800" s="56">
        <v>0</v>
      </c>
      <c r="AP800" s="56">
        <v>0</v>
      </c>
      <c r="AQ800" s="56">
        <v>0</v>
      </c>
      <c r="AR800" s="56">
        <v>0</v>
      </c>
      <c r="AS800" s="56">
        <v>2</v>
      </c>
      <c r="AT800" s="56">
        <v>0</v>
      </c>
      <c r="AU800" s="56">
        <v>0</v>
      </c>
      <c r="AV800" s="57">
        <v>0</v>
      </c>
      <c r="AW800" s="56">
        <v>2</v>
      </c>
      <c r="AX800" s="57">
        <v>72.78</v>
      </c>
      <c r="AY800" s="57">
        <v>72.78</v>
      </c>
      <c r="AZ800" s="56">
        <v>0</v>
      </c>
      <c r="BA800" s="56">
        <v>0</v>
      </c>
      <c r="BB800" s="56">
        <v>2</v>
      </c>
      <c r="BC800" s="34">
        <v>36.39</v>
      </c>
      <c r="BD800" s="44">
        <f t="shared" si="12"/>
        <v>0</v>
      </c>
    </row>
    <row r="801" spans="1:56" s="34" customFormat="1">
      <c r="A801" s="56">
        <v>202314</v>
      </c>
      <c r="B801" s="56">
        <v>22</v>
      </c>
      <c r="C801" s="56" t="s">
        <v>498</v>
      </c>
      <c r="D801" s="56" t="s">
        <v>654</v>
      </c>
      <c r="E801" s="56">
        <v>5</v>
      </c>
      <c r="F801" s="56">
        <v>577082874</v>
      </c>
      <c r="G801" s="56" t="s">
        <v>655</v>
      </c>
      <c r="H801" s="56" t="s">
        <v>134</v>
      </c>
      <c r="I801" s="56" t="s">
        <v>118</v>
      </c>
      <c r="J801" s="56" t="s">
        <v>116</v>
      </c>
      <c r="K801" s="56" t="s">
        <v>97</v>
      </c>
      <c r="L801" s="56" t="s">
        <v>68</v>
      </c>
      <c r="M801" s="56" t="s">
        <v>118</v>
      </c>
      <c r="N801" s="56" t="s">
        <v>97</v>
      </c>
      <c r="O801" s="56" t="s">
        <v>97</v>
      </c>
      <c r="P801" s="56" t="s">
        <v>582</v>
      </c>
      <c r="Q801" s="56" t="s">
        <v>645</v>
      </c>
      <c r="R801" s="56" t="s">
        <v>646</v>
      </c>
      <c r="S801" s="56" t="s">
        <v>204</v>
      </c>
      <c r="T801" s="56">
        <v>20</v>
      </c>
      <c r="U801" s="56">
        <v>9202</v>
      </c>
      <c r="V801" s="56" t="s">
        <v>68</v>
      </c>
      <c r="W801" s="56" t="s">
        <v>68</v>
      </c>
      <c r="X801" s="56" t="s">
        <v>118</v>
      </c>
      <c r="Y801" s="56" t="s">
        <v>118</v>
      </c>
      <c r="Z801" s="56" t="s">
        <v>97</v>
      </c>
      <c r="AA801" s="56" t="s">
        <v>656</v>
      </c>
      <c r="AB801" s="56" t="s">
        <v>631</v>
      </c>
      <c r="AC801" s="56" t="s">
        <v>68</v>
      </c>
      <c r="AD801" s="56" t="s">
        <v>68</v>
      </c>
      <c r="AE801" s="56" t="s">
        <v>657</v>
      </c>
      <c r="AF801" s="56" t="s">
        <v>658</v>
      </c>
      <c r="AG801" s="56">
        <v>120874</v>
      </c>
      <c r="AH801" s="56" t="s">
        <v>469</v>
      </c>
      <c r="AI801" s="56">
        <v>0</v>
      </c>
      <c r="AJ801" s="56">
        <v>0</v>
      </c>
      <c r="AK801" s="56">
        <v>2</v>
      </c>
      <c r="AL801" s="56">
        <v>0</v>
      </c>
      <c r="AM801" s="56">
        <v>0</v>
      </c>
      <c r="AN801" s="56">
        <v>0</v>
      </c>
      <c r="AO801" s="56">
        <v>0</v>
      </c>
      <c r="AP801" s="56">
        <v>0</v>
      </c>
      <c r="AQ801" s="56">
        <v>0</v>
      </c>
      <c r="AR801" s="56">
        <v>0</v>
      </c>
      <c r="AS801" s="56">
        <v>2</v>
      </c>
      <c r="AT801" s="56">
        <v>0</v>
      </c>
      <c r="AU801" s="56">
        <v>0</v>
      </c>
      <c r="AV801" s="57">
        <v>0</v>
      </c>
      <c r="AW801" s="56">
        <v>2</v>
      </c>
      <c r="AX801" s="57">
        <v>56.5</v>
      </c>
      <c r="AY801" s="57">
        <v>56.5</v>
      </c>
      <c r="AZ801" s="56">
        <v>0</v>
      </c>
      <c r="BA801" s="56">
        <v>0</v>
      </c>
      <c r="BB801" s="56">
        <v>2</v>
      </c>
      <c r="BC801" s="34">
        <v>28.25</v>
      </c>
      <c r="BD801" s="44">
        <f t="shared" si="12"/>
        <v>0</v>
      </c>
    </row>
    <row r="802" spans="1:56" s="34" customFormat="1">
      <c r="A802" s="56">
        <v>202314</v>
      </c>
      <c r="B802" s="56">
        <v>22</v>
      </c>
      <c r="C802" s="56" t="s">
        <v>498</v>
      </c>
      <c r="D802" s="56" t="s">
        <v>654</v>
      </c>
      <c r="E802" s="56">
        <v>5</v>
      </c>
      <c r="F802" s="56">
        <v>577082874</v>
      </c>
      <c r="G802" s="56" t="s">
        <v>655</v>
      </c>
      <c r="H802" s="56" t="s">
        <v>134</v>
      </c>
      <c r="I802" s="56" t="s">
        <v>118</v>
      </c>
      <c r="J802" s="56" t="s">
        <v>116</v>
      </c>
      <c r="K802" s="56" t="s">
        <v>68</v>
      </c>
      <c r="L802" s="56" t="s">
        <v>68</v>
      </c>
      <c r="M802" s="56" t="s">
        <v>118</v>
      </c>
      <c r="N802" s="56" t="s">
        <v>68</v>
      </c>
      <c r="O802" s="56" t="s">
        <v>68</v>
      </c>
      <c r="P802" s="56" t="s">
        <v>582</v>
      </c>
      <c r="Q802" s="56" t="s">
        <v>68</v>
      </c>
      <c r="R802" s="56" t="s">
        <v>68</v>
      </c>
      <c r="S802" s="56" t="s">
        <v>204</v>
      </c>
      <c r="T802" s="56">
        <v>20</v>
      </c>
      <c r="U802" s="56">
        <v>9202</v>
      </c>
      <c r="V802" s="56" t="s">
        <v>68</v>
      </c>
      <c r="W802" s="56" t="s">
        <v>68</v>
      </c>
      <c r="X802" s="56" t="s">
        <v>118</v>
      </c>
      <c r="Y802" s="56" t="s">
        <v>118</v>
      </c>
      <c r="Z802" s="56" t="s">
        <v>68</v>
      </c>
      <c r="AA802" s="56" t="s">
        <v>68</v>
      </c>
      <c r="AB802" s="56" t="s">
        <v>631</v>
      </c>
      <c r="AC802" s="56" t="s">
        <v>68</v>
      </c>
      <c r="AD802" s="56" t="s">
        <v>68</v>
      </c>
      <c r="AE802" s="56" t="s">
        <v>68</v>
      </c>
      <c r="AF802" s="56" t="s">
        <v>68</v>
      </c>
      <c r="AG802" s="56">
        <v>-1</v>
      </c>
      <c r="AH802" s="56" t="s">
        <v>469</v>
      </c>
      <c r="AI802" s="34" t="s">
        <v>68</v>
      </c>
      <c r="AJ802" s="34" t="s">
        <v>68</v>
      </c>
      <c r="AK802" s="34" t="s">
        <v>68</v>
      </c>
      <c r="AL802" s="56">
        <v>1</v>
      </c>
      <c r="AM802" s="56">
        <v>1</v>
      </c>
      <c r="AN802" s="56">
        <v>0</v>
      </c>
      <c r="AO802" s="56">
        <v>0</v>
      </c>
      <c r="AP802" s="56">
        <v>0</v>
      </c>
      <c r="AQ802" s="56">
        <v>0</v>
      </c>
      <c r="AR802" s="56">
        <v>0</v>
      </c>
      <c r="AS802" s="56">
        <v>0</v>
      </c>
      <c r="AT802" s="56">
        <v>0</v>
      </c>
      <c r="AU802" s="56">
        <v>1</v>
      </c>
      <c r="AV802" s="57">
        <v>28.25</v>
      </c>
      <c r="AW802" s="56">
        <v>0</v>
      </c>
      <c r="AX802" s="57">
        <v>0</v>
      </c>
      <c r="AY802" s="57">
        <v>28.25</v>
      </c>
      <c r="AZ802" s="56">
        <v>0</v>
      </c>
      <c r="BA802" s="34" t="s">
        <v>68</v>
      </c>
      <c r="BB802" s="56">
        <v>0</v>
      </c>
      <c r="BC802" s="34">
        <v>28.25</v>
      </c>
      <c r="BD802" s="44">
        <f t="shared" si="12"/>
        <v>0</v>
      </c>
    </row>
    <row r="803" spans="1:56" s="34" customFormat="1">
      <c r="A803" s="56">
        <v>202314</v>
      </c>
      <c r="B803" s="56">
        <v>22</v>
      </c>
      <c r="C803" s="56" t="s">
        <v>498</v>
      </c>
      <c r="D803" s="56" t="s">
        <v>654</v>
      </c>
      <c r="E803" s="56">
        <v>6</v>
      </c>
      <c r="F803" s="56">
        <v>586124680</v>
      </c>
      <c r="G803" s="56" t="s">
        <v>729</v>
      </c>
      <c r="H803" s="56" t="s">
        <v>134</v>
      </c>
      <c r="I803" s="56" t="s">
        <v>118</v>
      </c>
      <c r="J803" s="56" t="s">
        <v>116</v>
      </c>
      <c r="K803" s="56" t="s">
        <v>68</v>
      </c>
      <c r="L803" s="56" t="s">
        <v>68</v>
      </c>
      <c r="M803" s="56" t="s">
        <v>118</v>
      </c>
      <c r="N803" s="56" t="s">
        <v>68</v>
      </c>
      <c r="O803" s="56" t="s">
        <v>68</v>
      </c>
      <c r="P803" s="56" t="s">
        <v>582</v>
      </c>
      <c r="Q803" s="56" t="s">
        <v>68</v>
      </c>
      <c r="R803" s="56" t="s">
        <v>68</v>
      </c>
      <c r="S803" s="56" t="s">
        <v>204</v>
      </c>
      <c r="T803" s="56">
        <v>20</v>
      </c>
      <c r="U803" s="56">
        <v>9202</v>
      </c>
      <c r="V803" s="56" t="s">
        <v>68</v>
      </c>
      <c r="W803" s="56" t="s">
        <v>68</v>
      </c>
      <c r="X803" s="56" t="s">
        <v>118</v>
      </c>
      <c r="Y803" s="56" t="s">
        <v>118</v>
      </c>
      <c r="Z803" s="56" t="s">
        <v>68</v>
      </c>
      <c r="AA803" s="56" t="s">
        <v>68</v>
      </c>
      <c r="AB803" s="56" t="s">
        <v>631</v>
      </c>
      <c r="AC803" s="56" t="s">
        <v>68</v>
      </c>
      <c r="AD803" s="56" t="s">
        <v>68</v>
      </c>
      <c r="AE803" s="56" t="s">
        <v>68</v>
      </c>
      <c r="AF803" s="56" t="s">
        <v>68</v>
      </c>
      <c r="AG803" s="56">
        <v>-1</v>
      </c>
      <c r="AH803" s="56" t="s">
        <v>469</v>
      </c>
      <c r="AI803" s="34" t="s">
        <v>68</v>
      </c>
      <c r="AJ803" s="34" t="s">
        <v>68</v>
      </c>
      <c r="AK803" s="34" t="s">
        <v>68</v>
      </c>
      <c r="AL803" s="56">
        <v>1</v>
      </c>
      <c r="AM803" s="56">
        <v>1</v>
      </c>
      <c r="AN803" s="56">
        <v>0</v>
      </c>
      <c r="AO803" s="56">
        <v>0</v>
      </c>
      <c r="AP803" s="56">
        <v>0</v>
      </c>
      <c r="AQ803" s="56">
        <v>0</v>
      </c>
      <c r="AR803" s="56">
        <v>0</v>
      </c>
      <c r="AS803" s="56">
        <v>0</v>
      </c>
      <c r="AT803" s="56">
        <v>0</v>
      </c>
      <c r="AU803" s="56">
        <v>1</v>
      </c>
      <c r="AV803" s="57">
        <v>32.36</v>
      </c>
      <c r="AW803" s="56">
        <v>0</v>
      </c>
      <c r="AX803" s="57">
        <v>0</v>
      </c>
      <c r="AY803" s="57">
        <v>32.36</v>
      </c>
      <c r="AZ803" s="56">
        <v>0</v>
      </c>
      <c r="BA803" s="34" t="s">
        <v>68</v>
      </c>
      <c r="BB803" s="56">
        <v>0</v>
      </c>
      <c r="BC803" s="34">
        <v>32.36</v>
      </c>
      <c r="BD803" s="44">
        <f t="shared" si="12"/>
        <v>0</v>
      </c>
    </row>
    <row r="804" spans="1:56" s="34" customFormat="1">
      <c r="A804" s="56">
        <v>202314</v>
      </c>
      <c r="B804" s="56">
        <v>22</v>
      </c>
      <c r="C804" s="56" t="s">
        <v>498</v>
      </c>
      <c r="D804" s="56" t="s">
        <v>654</v>
      </c>
      <c r="E804" s="56">
        <v>6</v>
      </c>
      <c r="F804" s="56">
        <v>586124680</v>
      </c>
      <c r="G804" s="56" t="s">
        <v>729</v>
      </c>
      <c r="H804" s="56" t="s">
        <v>134</v>
      </c>
      <c r="I804" s="56" t="s">
        <v>118</v>
      </c>
      <c r="J804" s="56" t="s">
        <v>116</v>
      </c>
      <c r="K804" s="56" t="s">
        <v>97</v>
      </c>
      <c r="L804" s="56" t="s">
        <v>68</v>
      </c>
      <c r="M804" s="56" t="s">
        <v>118</v>
      </c>
      <c r="N804" s="56" t="s">
        <v>97</v>
      </c>
      <c r="O804" s="56" t="s">
        <v>97</v>
      </c>
      <c r="P804" s="56" t="s">
        <v>582</v>
      </c>
      <c r="Q804" s="56" t="s">
        <v>645</v>
      </c>
      <c r="R804" s="56" t="s">
        <v>646</v>
      </c>
      <c r="S804" s="56" t="s">
        <v>204</v>
      </c>
      <c r="T804" s="56">
        <v>20</v>
      </c>
      <c r="U804" s="56">
        <v>9202</v>
      </c>
      <c r="V804" s="56" t="s">
        <v>68</v>
      </c>
      <c r="W804" s="56" t="s">
        <v>68</v>
      </c>
      <c r="X804" s="56" t="s">
        <v>118</v>
      </c>
      <c r="Y804" s="56" t="s">
        <v>118</v>
      </c>
      <c r="Z804" s="56" t="s">
        <v>97</v>
      </c>
      <c r="AA804" s="56" t="s">
        <v>656</v>
      </c>
      <c r="AB804" s="56" t="s">
        <v>631</v>
      </c>
      <c r="AC804" s="56" t="s">
        <v>68</v>
      </c>
      <c r="AD804" s="56" t="s">
        <v>68</v>
      </c>
      <c r="AE804" s="56" t="s">
        <v>657</v>
      </c>
      <c r="AF804" s="56" t="s">
        <v>658</v>
      </c>
      <c r="AG804" s="56">
        <v>120874</v>
      </c>
      <c r="AH804" s="56" t="s">
        <v>469</v>
      </c>
      <c r="AI804" s="56">
        <v>0</v>
      </c>
      <c r="AJ804" s="56">
        <v>0</v>
      </c>
      <c r="AK804" s="56">
        <v>1</v>
      </c>
      <c r="AL804" s="56">
        <v>0</v>
      </c>
      <c r="AM804" s="56">
        <v>0</v>
      </c>
      <c r="AN804" s="56">
        <v>0</v>
      </c>
      <c r="AO804" s="56">
        <v>0</v>
      </c>
      <c r="AP804" s="56">
        <v>0</v>
      </c>
      <c r="AQ804" s="56">
        <v>0</v>
      </c>
      <c r="AR804" s="56">
        <v>0</v>
      </c>
      <c r="AS804" s="56">
        <v>1</v>
      </c>
      <c r="AT804" s="56">
        <v>0</v>
      </c>
      <c r="AU804" s="56">
        <v>0</v>
      </c>
      <c r="AV804" s="57">
        <v>0</v>
      </c>
      <c r="AW804" s="56">
        <v>1</v>
      </c>
      <c r="AX804" s="57">
        <v>32.36</v>
      </c>
      <c r="AY804" s="57">
        <v>32.36</v>
      </c>
      <c r="AZ804" s="56">
        <v>0</v>
      </c>
      <c r="BA804" s="56">
        <v>0</v>
      </c>
      <c r="BB804" s="56">
        <v>1</v>
      </c>
      <c r="BC804" s="34">
        <v>32.36</v>
      </c>
      <c r="BD804" s="44">
        <f t="shared" si="12"/>
        <v>0</v>
      </c>
    </row>
    <row r="805" spans="1:56" s="34" customFormat="1">
      <c r="A805" s="56">
        <v>202314</v>
      </c>
      <c r="B805" s="56">
        <v>22</v>
      </c>
      <c r="C805" s="56" t="s">
        <v>498</v>
      </c>
      <c r="D805" s="56" t="s">
        <v>654</v>
      </c>
      <c r="E805" s="56">
        <v>7</v>
      </c>
      <c r="F805" s="56">
        <v>595605570</v>
      </c>
      <c r="G805" s="56" t="s">
        <v>668</v>
      </c>
      <c r="H805" s="56" t="s">
        <v>134</v>
      </c>
      <c r="I805" s="56" t="s">
        <v>118</v>
      </c>
      <c r="J805" s="56" t="s">
        <v>116</v>
      </c>
      <c r="K805" s="56" t="s">
        <v>97</v>
      </c>
      <c r="L805" s="56" t="s">
        <v>68</v>
      </c>
      <c r="M805" s="56" t="s">
        <v>118</v>
      </c>
      <c r="N805" s="56" t="s">
        <v>68</v>
      </c>
      <c r="O805" s="56" t="s">
        <v>97</v>
      </c>
      <c r="P805" s="56" t="s">
        <v>582</v>
      </c>
      <c r="Q805" s="56" t="s">
        <v>68</v>
      </c>
      <c r="R805" s="56" t="s">
        <v>68</v>
      </c>
      <c r="S805" s="56" t="s">
        <v>204</v>
      </c>
      <c r="T805" s="56">
        <v>20</v>
      </c>
      <c r="U805" s="56">
        <v>9202</v>
      </c>
      <c r="V805" s="56" t="s">
        <v>629</v>
      </c>
      <c r="W805" s="56" t="s">
        <v>100</v>
      </c>
      <c r="X805" s="56" t="s">
        <v>118</v>
      </c>
      <c r="Y805" s="56" t="s">
        <v>118</v>
      </c>
      <c r="Z805" s="56" t="s">
        <v>68</v>
      </c>
      <c r="AA805" s="56" t="s">
        <v>68</v>
      </c>
      <c r="AB805" s="56" t="s">
        <v>631</v>
      </c>
      <c r="AC805" s="56" t="s">
        <v>68</v>
      </c>
      <c r="AD805" s="56" t="s">
        <v>68</v>
      </c>
      <c r="AE805" s="56" t="s">
        <v>68</v>
      </c>
      <c r="AF805" s="56" t="s">
        <v>68</v>
      </c>
      <c r="AG805" s="34" t="s">
        <v>68</v>
      </c>
      <c r="AH805" s="56" t="s">
        <v>469</v>
      </c>
      <c r="AI805" s="56">
        <v>0</v>
      </c>
      <c r="AJ805" s="56">
        <v>0</v>
      </c>
      <c r="AK805" s="56">
        <v>0</v>
      </c>
      <c r="AL805" s="56">
        <v>4</v>
      </c>
      <c r="AM805" s="56">
        <v>4</v>
      </c>
      <c r="AN805" s="56">
        <v>0</v>
      </c>
      <c r="AO805" s="56">
        <v>0</v>
      </c>
      <c r="AP805" s="56">
        <v>0</v>
      </c>
      <c r="AQ805" s="56">
        <v>0</v>
      </c>
      <c r="AR805" s="56">
        <v>0</v>
      </c>
      <c r="AS805" s="56">
        <v>0</v>
      </c>
      <c r="AT805" s="56">
        <v>0</v>
      </c>
      <c r="AU805" s="56">
        <v>4</v>
      </c>
      <c r="AV805" s="57">
        <v>75.2</v>
      </c>
      <c r="AW805" s="56">
        <v>0</v>
      </c>
      <c r="AX805" s="57">
        <v>0</v>
      </c>
      <c r="AY805" s="57">
        <v>75.2</v>
      </c>
      <c r="AZ805" s="56">
        <v>0</v>
      </c>
      <c r="BA805" s="56">
        <v>0</v>
      </c>
      <c r="BB805" s="56">
        <v>0</v>
      </c>
      <c r="BC805" s="34">
        <v>18.8</v>
      </c>
      <c r="BD805" s="44">
        <f t="shared" si="12"/>
        <v>0</v>
      </c>
    </row>
    <row r="806" spans="1:56" s="34" customFormat="1">
      <c r="A806" s="56">
        <v>202314</v>
      </c>
      <c r="B806" s="56">
        <v>22</v>
      </c>
      <c r="C806" s="56" t="s">
        <v>498</v>
      </c>
      <c r="D806" s="56" t="s">
        <v>654</v>
      </c>
      <c r="E806" s="56">
        <v>8</v>
      </c>
      <c r="F806" s="56">
        <v>595605584</v>
      </c>
      <c r="G806" s="56" t="s">
        <v>660</v>
      </c>
      <c r="H806" s="56" t="s">
        <v>134</v>
      </c>
      <c r="I806" s="56" t="s">
        <v>118</v>
      </c>
      <c r="J806" s="56" t="s">
        <v>116</v>
      </c>
      <c r="K806" s="56" t="s">
        <v>97</v>
      </c>
      <c r="L806" s="56" t="s">
        <v>68</v>
      </c>
      <c r="M806" s="56" t="s">
        <v>118</v>
      </c>
      <c r="N806" s="56" t="s">
        <v>97</v>
      </c>
      <c r="O806" s="56" t="s">
        <v>97</v>
      </c>
      <c r="P806" s="56" t="s">
        <v>582</v>
      </c>
      <c r="Q806" s="56" t="s">
        <v>645</v>
      </c>
      <c r="R806" s="56" t="s">
        <v>646</v>
      </c>
      <c r="S806" s="56" t="s">
        <v>204</v>
      </c>
      <c r="T806" s="56">
        <v>20</v>
      </c>
      <c r="U806" s="56">
        <v>9202</v>
      </c>
      <c r="V806" s="56" t="s">
        <v>68</v>
      </c>
      <c r="W806" s="56" t="s">
        <v>68</v>
      </c>
      <c r="X806" s="56" t="s">
        <v>118</v>
      </c>
      <c r="Y806" s="56" t="s">
        <v>118</v>
      </c>
      <c r="Z806" s="56" t="s">
        <v>97</v>
      </c>
      <c r="AA806" s="56" t="s">
        <v>656</v>
      </c>
      <c r="AB806" s="56" t="s">
        <v>631</v>
      </c>
      <c r="AC806" s="56" t="s">
        <v>68</v>
      </c>
      <c r="AD806" s="56" t="s">
        <v>68</v>
      </c>
      <c r="AE806" s="56" t="s">
        <v>657</v>
      </c>
      <c r="AF806" s="56" t="s">
        <v>658</v>
      </c>
      <c r="AG806" s="56">
        <v>120874</v>
      </c>
      <c r="AH806" s="56" t="s">
        <v>469</v>
      </c>
      <c r="AI806" s="56">
        <v>0</v>
      </c>
      <c r="AJ806" s="56">
        <v>0</v>
      </c>
      <c r="AK806" s="56">
        <v>4</v>
      </c>
      <c r="AL806" s="56">
        <v>0</v>
      </c>
      <c r="AM806" s="56">
        <v>0</v>
      </c>
      <c r="AN806" s="56">
        <v>0</v>
      </c>
      <c r="AO806" s="56">
        <v>0</v>
      </c>
      <c r="AP806" s="56">
        <v>0</v>
      </c>
      <c r="AQ806" s="56">
        <v>0</v>
      </c>
      <c r="AR806" s="56">
        <v>0</v>
      </c>
      <c r="AS806" s="56">
        <v>4</v>
      </c>
      <c r="AT806" s="56">
        <v>0</v>
      </c>
      <c r="AU806" s="56">
        <v>0</v>
      </c>
      <c r="AV806" s="57">
        <v>0</v>
      </c>
      <c r="AW806" s="56">
        <v>4</v>
      </c>
      <c r="AX806" s="57">
        <v>87.88</v>
      </c>
      <c r="AY806" s="57">
        <v>87.88</v>
      </c>
      <c r="AZ806" s="56">
        <v>0</v>
      </c>
      <c r="BA806" s="56">
        <v>0</v>
      </c>
      <c r="BB806" s="56">
        <v>4</v>
      </c>
      <c r="BC806" s="34">
        <v>21.97</v>
      </c>
      <c r="BD806" s="44">
        <f t="shared" si="12"/>
        <v>0</v>
      </c>
    </row>
    <row r="807" spans="1:56" s="34" customFormat="1">
      <c r="A807" s="56">
        <v>202314</v>
      </c>
      <c r="B807" s="56">
        <v>22</v>
      </c>
      <c r="C807" s="56" t="s">
        <v>498</v>
      </c>
      <c r="D807" s="56" t="s">
        <v>654</v>
      </c>
      <c r="E807" s="56">
        <v>9</v>
      </c>
      <c r="F807" s="56">
        <v>655012824</v>
      </c>
      <c r="G807" s="56" t="s">
        <v>709</v>
      </c>
      <c r="H807" s="56" t="s">
        <v>134</v>
      </c>
      <c r="I807" s="56" t="s">
        <v>118</v>
      </c>
      <c r="J807" s="56" t="s">
        <v>116</v>
      </c>
      <c r="K807" s="56" t="s">
        <v>97</v>
      </c>
      <c r="L807" s="56" t="s">
        <v>68</v>
      </c>
      <c r="M807" s="56" t="s">
        <v>118</v>
      </c>
      <c r="N807" s="56" t="s">
        <v>97</v>
      </c>
      <c r="O807" s="56" t="s">
        <v>97</v>
      </c>
      <c r="P807" s="56" t="s">
        <v>582</v>
      </c>
      <c r="Q807" s="56" t="s">
        <v>645</v>
      </c>
      <c r="R807" s="56" t="s">
        <v>646</v>
      </c>
      <c r="S807" s="56" t="s">
        <v>204</v>
      </c>
      <c r="T807" s="56">
        <v>20</v>
      </c>
      <c r="U807" s="56">
        <v>9202</v>
      </c>
      <c r="V807" s="56" t="s">
        <v>68</v>
      </c>
      <c r="W807" s="56" t="s">
        <v>68</v>
      </c>
      <c r="X807" s="56" t="s">
        <v>118</v>
      </c>
      <c r="Y807" s="56" t="s">
        <v>118</v>
      </c>
      <c r="Z807" s="56" t="s">
        <v>97</v>
      </c>
      <c r="AA807" s="56" t="s">
        <v>656</v>
      </c>
      <c r="AB807" s="56" t="s">
        <v>631</v>
      </c>
      <c r="AC807" s="56" t="s">
        <v>68</v>
      </c>
      <c r="AD807" s="56" t="s">
        <v>68</v>
      </c>
      <c r="AE807" s="56" t="s">
        <v>657</v>
      </c>
      <c r="AF807" s="56" t="s">
        <v>658</v>
      </c>
      <c r="AG807" s="56">
        <v>120874</v>
      </c>
      <c r="AH807" s="56" t="s">
        <v>469</v>
      </c>
      <c r="AI807" s="56">
        <v>0</v>
      </c>
      <c r="AJ807" s="56">
        <v>0</v>
      </c>
      <c r="AK807" s="56">
        <v>5</v>
      </c>
      <c r="AL807" s="56">
        <v>0</v>
      </c>
      <c r="AM807" s="56">
        <v>0</v>
      </c>
      <c r="AN807" s="56">
        <v>0</v>
      </c>
      <c r="AO807" s="56">
        <v>0</v>
      </c>
      <c r="AP807" s="56">
        <v>0</v>
      </c>
      <c r="AQ807" s="56">
        <v>0</v>
      </c>
      <c r="AR807" s="56">
        <v>0</v>
      </c>
      <c r="AS807" s="56">
        <v>5</v>
      </c>
      <c r="AT807" s="56">
        <v>0</v>
      </c>
      <c r="AU807" s="56">
        <v>0</v>
      </c>
      <c r="AV807" s="57">
        <v>0</v>
      </c>
      <c r="AW807" s="56">
        <v>5</v>
      </c>
      <c r="AX807" s="57">
        <v>121.8</v>
      </c>
      <c r="AY807" s="57">
        <v>121.8</v>
      </c>
      <c r="AZ807" s="56">
        <v>0</v>
      </c>
      <c r="BA807" s="56">
        <v>0</v>
      </c>
      <c r="BB807" s="56">
        <v>5</v>
      </c>
      <c r="BC807" s="34">
        <v>24.36</v>
      </c>
      <c r="BD807" s="44">
        <f t="shared" si="12"/>
        <v>0</v>
      </c>
    </row>
    <row r="808" spans="1:56" s="34" customFormat="1">
      <c r="A808" s="56">
        <v>202315</v>
      </c>
      <c r="B808" s="56">
        <v>22</v>
      </c>
      <c r="C808" s="56" t="s">
        <v>69</v>
      </c>
      <c r="D808" s="56" t="s">
        <v>856</v>
      </c>
      <c r="E808" s="56">
        <v>1</v>
      </c>
      <c r="F808" s="56">
        <v>563777439</v>
      </c>
      <c r="G808" s="56" t="s">
        <v>670</v>
      </c>
      <c r="H808" s="56" t="s">
        <v>113</v>
      </c>
      <c r="I808" s="56" t="s">
        <v>97</v>
      </c>
      <c r="J808" s="56" t="s">
        <v>288</v>
      </c>
      <c r="K808" s="56" t="s">
        <v>185</v>
      </c>
      <c r="L808" s="56" t="s">
        <v>68</v>
      </c>
      <c r="M808" s="56" t="s">
        <v>82</v>
      </c>
      <c r="N808" s="56" t="s">
        <v>68</v>
      </c>
      <c r="O808" s="56" t="s">
        <v>82</v>
      </c>
      <c r="P808" s="56" t="s">
        <v>586</v>
      </c>
      <c r="Q808" s="56" t="s">
        <v>68</v>
      </c>
      <c r="R808" s="56" t="s">
        <v>68</v>
      </c>
      <c r="S808" s="56" t="s">
        <v>204</v>
      </c>
      <c r="T808" s="56">
        <v>20</v>
      </c>
      <c r="U808" s="56">
        <v>9202</v>
      </c>
      <c r="V808" s="56" t="s">
        <v>629</v>
      </c>
      <c r="W808" s="56" t="s">
        <v>671</v>
      </c>
      <c r="X808" s="56" t="s">
        <v>82</v>
      </c>
      <c r="Y808" s="56" t="s">
        <v>82</v>
      </c>
      <c r="Z808" s="56" t="s">
        <v>68</v>
      </c>
      <c r="AA808" s="56" t="s">
        <v>68</v>
      </c>
      <c r="AB808" s="56" t="s">
        <v>826</v>
      </c>
      <c r="AC808" s="56" t="s">
        <v>68</v>
      </c>
      <c r="AD808" s="56" t="s">
        <v>68</v>
      </c>
      <c r="AE808" s="56" t="s">
        <v>68</v>
      </c>
      <c r="AF808" s="56" t="s">
        <v>68</v>
      </c>
      <c r="AG808" s="34" t="s">
        <v>68</v>
      </c>
      <c r="AH808" s="56" t="s">
        <v>469</v>
      </c>
      <c r="AI808" s="56">
        <v>0</v>
      </c>
      <c r="AJ808" s="56">
        <v>0</v>
      </c>
      <c r="AK808" s="56">
        <v>0</v>
      </c>
      <c r="AL808" s="56">
        <v>9</v>
      </c>
      <c r="AM808" s="56">
        <v>0</v>
      </c>
      <c r="AN808" s="56">
        <v>0</v>
      </c>
      <c r="AO808" s="56">
        <v>0</v>
      </c>
      <c r="AP808" s="56">
        <v>0</v>
      </c>
      <c r="AQ808" s="56">
        <v>9</v>
      </c>
      <c r="AR808" s="56">
        <v>0</v>
      </c>
      <c r="AS808" s="56">
        <v>0</v>
      </c>
      <c r="AT808" s="56">
        <v>0</v>
      </c>
      <c r="AU808" s="56">
        <v>0</v>
      </c>
      <c r="AV808" s="57">
        <v>0</v>
      </c>
      <c r="AW808" s="56">
        <v>9</v>
      </c>
      <c r="AX808" s="57">
        <v>220.5</v>
      </c>
      <c r="AY808" s="57">
        <v>220.5</v>
      </c>
      <c r="AZ808" s="56">
        <v>0</v>
      </c>
      <c r="BA808" s="56">
        <v>0</v>
      </c>
      <c r="BB808" s="56">
        <v>0</v>
      </c>
      <c r="BC808" s="34">
        <v>24.5</v>
      </c>
      <c r="BD808" s="44">
        <f t="shared" si="12"/>
        <v>0</v>
      </c>
    </row>
    <row r="809" spans="1:56" s="34" customFormat="1">
      <c r="A809" s="56">
        <v>202315</v>
      </c>
      <c r="B809" s="56">
        <v>22</v>
      </c>
      <c r="C809" s="56" t="s">
        <v>69</v>
      </c>
      <c r="D809" s="56" t="s">
        <v>856</v>
      </c>
      <c r="E809" s="56">
        <v>2</v>
      </c>
      <c r="F809" s="56">
        <v>596066253</v>
      </c>
      <c r="G809" s="56" t="s">
        <v>679</v>
      </c>
      <c r="H809" s="56" t="s">
        <v>113</v>
      </c>
      <c r="I809" s="56" t="s">
        <v>97</v>
      </c>
      <c r="J809" s="56" t="s">
        <v>288</v>
      </c>
      <c r="K809" s="56" t="s">
        <v>185</v>
      </c>
      <c r="L809" s="56" t="s">
        <v>68</v>
      </c>
      <c r="M809" s="56" t="s">
        <v>82</v>
      </c>
      <c r="N809" s="56" t="s">
        <v>68</v>
      </c>
      <c r="O809" s="56" t="s">
        <v>82</v>
      </c>
      <c r="P809" s="56" t="s">
        <v>586</v>
      </c>
      <c r="Q809" s="56" t="s">
        <v>68</v>
      </c>
      <c r="R809" s="56" t="s">
        <v>68</v>
      </c>
      <c r="S809" s="56" t="s">
        <v>204</v>
      </c>
      <c r="T809" s="56">
        <v>20</v>
      </c>
      <c r="U809" s="56">
        <v>9202</v>
      </c>
      <c r="V809" s="56" t="s">
        <v>629</v>
      </c>
      <c r="W809" s="56" t="s">
        <v>100</v>
      </c>
      <c r="X809" s="56" t="s">
        <v>82</v>
      </c>
      <c r="Y809" s="56" t="s">
        <v>82</v>
      </c>
      <c r="Z809" s="56" t="s">
        <v>68</v>
      </c>
      <c r="AA809" s="56" t="s">
        <v>68</v>
      </c>
      <c r="AB809" s="56" t="s">
        <v>826</v>
      </c>
      <c r="AC809" s="56" t="s">
        <v>68</v>
      </c>
      <c r="AD809" s="56" t="s">
        <v>68</v>
      </c>
      <c r="AE809" s="56" t="s">
        <v>68</v>
      </c>
      <c r="AF809" s="56" t="s">
        <v>68</v>
      </c>
      <c r="AG809" s="34" t="s">
        <v>68</v>
      </c>
      <c r="AH809" s="56" t="s">
        <v>469</v>
      </c>
      <c r="AI809" s="56">
        <v>0</v>
      </c>
      <c r="AJ809" s="56">
        <v>0</v>
      </c>
      <c r="AK809" s="56">
        <v>0</v>
      </c>
      <c r="AL809" s="56">
        <v>2</v>
      </c>
      <c r="AM809" s="56">
        <v>2</v>
      </c>
      <c r="AN809" s="56">
        <v>0</v>
      </c>
      <c r="AO809" s="56">
        <v>0</v>
      </c>
      <c r="AP809" s="56">
        <v>0</v>
      </c>
      <c r="AQ809" s="56">
        <v>0</v>
      </c>
      <c r="AR809" s="56">
        <v>0</v>
      </c>
      <c r="AS809" s="56">
        <v>0</v>
      </c>
      <c r="AT809" s="56">
        <v>0</v>
      </c>
      <c r="AU809" s="56">
        <v>2</v>
      </c>
      <c r="AV809" s="57">
        <v>58.1</v>
      </c>
      <c r="AW809" s="56">
        <v>0</v>
      </c>
      <c r="AX809" s="57">
        <v>0</v>
      </c>
      <c r="AY809" s="57">
        <v>58.1</v>
      </c>
      <c r="AZ809" s="56">
        <v>0</v>
      </c>
      <c r="BA809" s="56">
        <v>0</v>
      </c>
      <c r="BB809" s="56">
        <v>0</v>
      </c>
      <c r="BC809" s="34">
        <v>29.05</v>
      </c>
      <c r="BD809" s="44">
        <f t="shared" si="12"/>
        <v>0</v>
      </c>
    </row>
    <row r="810" spans="1:56" s="34" customFormat="1">
      <c r="A810" s="56">
        <v>202315</v>
      </c>
      <c r="B810" s="56">
        <v>22</v>
      </c>
      <c r="C810" s="56" t="s">
        <v>69</v>
      </c>
      <c r="D810" s="56" t="s">
        <v>856</v>
      </c>
      <c r="E810" s="56">
        <v>3</v>
      </c>
      <c r="F810" s="56">
        <v>596066254</v>
      </c>
      <c r="G810" s="56" t="s">
        <v>679</v>
      </c>
      <c r="H810" s="56" t="s">
        <v>113</v>
      </c>
      <c r="I810" s="56" t="s">
        <v>97</v>
      </c>
      <c r="J810" s="56" t="s">
        <v>288</v>
      </c>
      <c r="K810" s="56" t="s">
        <v>185</v>
      </c>
      <c r="L810" s="56" t="s">
        <v>68</v>
      </c>
      <c r="M810" s="56" t="s">
        <v>82</v>
      </c>
      <c r="N810" s="56" t="s">
        <v>82</v>
      </c>
      <c r="O810" s="56" t="s">
        <v>82</v>
      </c>
      <c r="P810" s="56" t="s">
        <v>586</v>
      </c>
      <c r="Q810" s="56" t="s">
        <v>645</v>
      </c>
      <c r="R810" s="56" t="s">
        <v>646</v>
      </c>
      <c r="S810" s="56" t="s">
        <v>204</v>
      </c>
      <c r="T810" s="56">
        <v>20</v>
      </c>
      <c r="U810" s="56">
        <v>9202</v>
      </c>
      <c r="V810" s="56" t="s">
        <v>68</v>
      </c>
      <c r="W810" s="56" t="s">
        <v>68</v>
      </c>
      <c r="X810" s="56" t="s">
        <v>82</v>
      </c>
      <c r="Y810" s="56" t="s">
        <v>82</v>
      </c>
      <c r="Z810" s="56" t="s">
        <v>82</v>
      </c>
      <c r="AA810" s="56" t="s">
        <v>886</v>
      </c>
      <c r="AB810" s="56" t="s">
        <v>826</v>
      </c>
      <c r="AC810" s="56" t="s">
        <v>68</v>
      </c>
      <c r="AD810" s="56" t="s">
        <v>68</v>
      </c>
      <c r="AE810" s="56" t="s">
        <v>887</v>
      </c>
      <c r="AF810" s="56" t="s">
        <v>888</v>
      </c>
      <c r="AG810" s="56">
        <v>122004</v>
      </c>
      <c r="AH810" s="56" t="s">
        <v>469</v>
      </c>
      <c r="AI810" s="56">
        <v>0</v>
      </c>
      <c r="AJ810" s="56">
        <v>3</v>
      </c>
      <c r="AK810" s="56">
        <v>0</v>
      </c>
      <c r="AL810" s="56">
        <v>0</v>
      </c>
      <c r="AM810" s="56">
        <v>0</v>
      </c>
      <c r="AN810" s="56">
        <v>0</v>
      </c>
      <c r="AO810" s="56">
        <v>0</v>
      </c>
      <c r="AP810" s="56">
        <v>0</v>
      </c>
      <c r="AQ810" s="56">
        <v>0</v>
      </c>
      <c r="AR810" s="56">
        <v>0</v>
      </c>
      <c r="AS810" s="56">
        <v>0</v>
      </c>
      <c r="AT810" s="56">
        <v>0</v>
      </c>
      <c r="AU810" s="56">
        <v>0</v>
      </c>
      <c r="AV810" s="57">
        <v>0</v>
      </c>
      <c r="AW810" s="56">
        <v>0</v>
      </c>
      <c r="AX810" s="57">
        <v>0</v>
      </c>
      <c r="AY810" s="57">
        <v>109.32</v>
      </c>
      <c r="AZ810" s="56">
        <v>0</v>
      </c>
      <c r="BA810" s="56">
        <v>0</v>
      </c>
      <c r="BB810" s="56">
        <v>3</v>
      </c>
      <c r="BC810" s="34">
        <v>36.44</v>
      </c>
      <c r="BD810" s="44">
        <f t="shared" si="12"/>
        <v>0</v>
      </c>
    </row>
    <row r="811" spans="1:56" s="34" customFormat="1">
      <c r="A811" s="56">
        <v>202315</v>
      </c>
      <c r="B811" s="56">
        <v>22</v>
      </c>
      <c r="C811" s="56" t="s">
        <v>498</v>
      </c>
      <c r="D811" s="56" t="s">
        <v>811</v>
      </c>
      <c r="E811" s="56">
        <v>1</v>
      </c>
      <c r="F811" s="56">
        <v>554708300</v>
      </c>
      <c r="G811" s="56" t="s">
        <v>699</v>
      </c>
      <c r="H811" s="56" t="s">
        <v>113</v>
      </c>
      <c r="I811" s="56" t="s">
        <v>97</v>
      </c>
      <c r="J811" s="56" t="s">
        <v>288</v>
      </c>
      <c r="K811" s="56" t="s">
        <v>185</v>
      </c>
      <c r="L811" s="56" t="s">
        <v>68</v>
      </c>
      <c r="M811" s="56" t="s">
        <v>82</v>
      </c>
      <c r="N811" s="56" t="s">
        <v>68</v>
      </c>
      <c r="O811" s="56" t="s">
        <v>176</v>
      </c>
      <c r="P811" s="56" t="s">
        <v>586</v>
      </c>
      <c r="Q811" s="56" t="s">
        <v>68</v>
      </c>
      <c r="R811" s="56" t="s">
        <v>68</v>
      </c>
      <c r="S811" s="56" t="s">
        <v>204</v>
      </c>
      <c r="T811" s="56">
        <v>20</v>
      </c>
      <c r="U811" s="56">
        <v>9202</v>
      </c>
      <c r="V811" s="56" t="s">
        <v>629</v>
      </c>
      <c r="W811" s="56" t="s">
        <v>630</v>
      </c>
      <c r="X811" s="56" t="s">
        <v>82</v>
      </c>
      <c r="Y811" s="56" t="s">
        <v>82</v>
      </c>
      <c r="Z811" s="56" t="s">
        <v>68</v>
      </c>
      <c r="AA811" s="56" t="s">
        <v>68</v>
      </c>
      <c r="AB811" s="56" t="s">
        <v>703</v>
      </c>
      <c r="AC811" s="56" t="s">
        <v>68</v>
      </c>
      <c r="AD811" s="56" t="s">
        <v>68</v>
      </c>
      <c r="AE811" s="56" t="s">
        <v>68</v>
      </c>
      <c r="AF811" s="56" t="s">
        <v>68</v>
      </c>
      <c r="AG811" s="34" t="s">
        <v>68</v>
      </c>
      <c r="AH811" s="56" t="s">
        <v>469</v>
      </c>
      <c r="AI811" s="56">
        <v>0</v>
      </c>
      <c r="AJ811" s="56">
        <v>0</v>
      </c>
      <c r="AK811" s="56">
        <v>0</v>
      </c>
      <c r="AL811" s="56">
        <v>1</v>
      </c>
      <c r="AM811" s="56">
        <v>0</v>
      </c>
      <c r="AN811" s="56">
        <v>0</v>
      </c>
      <c r="AO811" s="56">
        <v>0</v>
      </c>
      <c r="AP811" s="56">
        <v>0</v>
      </c>
      <c r="AQ811" s="56">
        <v>1</v>
      </c>
      <c r="AR811" s="56">
        <v>0</v>
      </c>
      <c r="AS811" s="56">
        <v>0</v>
      </c>
      <c r="AT811" s="56">
        <v>0</v>
      </c>
      <c r="AU811" s="56">
        <v>0</v>
      </c>
      <c r="AV811" s="57">
        <v>0</v>
      </c>
      <c r="AW811" s="56">
        <v>1</v>
      </c>
      <c r="AX811" s="57">
        <v>24.16</v>
      </c>
      <c r="AY811" s="57">
        <v>24.16</v>
      </c>
      <c r="AZ811" s="56">
        <v>0</v>
      </c>
      <c r="BA811" s="56">
        <v>0</v>
      </c>
      <c r="BB811" s="56">
        <v>0</v>
      </c>
      <c r="BC811" s="34">
        <v>24.16</v>
      </c>
      <c r="BD811" s="44">
        <f t="shared" si="12"/>
        <v>0</v>
      </c>
    </row>
    <row r="812" spans="1:56" s="34" customFormat="1">
      <c r="A812" s="56">
        <v>202315</v>
      </c>
      <c r="B812" s="56">
        <v>22</v>
      </c>
      <c r="C812" s="56" t="s">
        <v>498</v>
      </c>
      <c r="D812" s="56" t="s">
        <v>811</v>
      </c>
      <c r="E812" s="56">
        <v>2</v>
      </c>
      <c r="F812" s="56">
        <v>567158421</v>
      </c>
      <c r="G812" s="56" t="s">
        <v>714</v>
      </c>
      <c r="H812" s="56" t="s">
        <v>113</v>
      </c>
      <c r="I812" s="56" t="s">
        <v>97</v>
      </c>
      <c r="J812" s="56" t="s">
        <v>288</v>
      </c>
      <c r="K812" s="56" t="s">
        <v>185</v>
      </c>
      <c r="L812" s="56" t="s">
        <v>68</v>
      </c>
      <c r="M812" s="56" t="s">
        <v>82</v>
      </c>
      <c r="N812" s="56" t="s">
        <v>176</v>
      </c>
      <c r="O812" s="56" t="s">
        <v>176</v>
      </c>
      <c r="P812" s="56" t="s">
        <v>586</v>
      </c>
      <c r="Q812" s="56" t="s">
        <v>645</v>
      </c>
      <c r="R812" s="56" t="s">
        <v>646</v>
      </c>
      <c r="S812" s="56" t="s">
        <v>204</v>
      </c>
      <c r="T812" s="56">
        <v>20</v>
      </c>
      <c r="U812" s="56">
        <v>9202</v>
      </c>
      <c r="V812" s="56" t="s">
        <v>68</v>
      </c>
      <c r="W812" s="56" t="s">
        <v>68</v>
      </c>
      <c r="X812" s="56" t="s">
        <v>82</v>
      </c>
      <c r="Y812" s="56" t="s">
        <v>82</v>
      </c>
      <c r="Z812" s="56" t="s">
        <v>176</v>
      </c>
      <c r="AA812" s="56" t="s">
        <v>812</v>
      </c>
      <c r="AB812" s="56" t="s">
        <v>703</v>
      </c>
      <c r="AC812" s="56" t="s">
        <v>68</v>
      </c>
      <c r="AD812" s="56" t="s">
        <v>68</v>
      </c>
      <c r="AE812" s="56" t="s">
        <v>813</v>
      </c>
      <c r="AF812" s="56" t="s">
        <v>814</v>
      </c>
      <c r="AG812" s="56">
        <v>122169</v>
      </c>
      <c r="AH812" s="56" t="s">
        <v>469</v>
      </c>
      <c r="AI812" s="56">
        <v>0</v>
      </c>
      <c r="AJ812" s="56">
        <v>0</v>
      </c>
      <c r="AK812" s="56">
        <v>8</v>
      </c>
      <c r="AL812" s="56">
        <v>0</v>
      </c>
      <c r="AM812" s="56">
        <v>0</v>
      </c>
      <c r="AN812" s="56">
        <v>0</v>
      </c>
      <c r="AO812" s="56">
        <v>8</v>
      </c>
      <c r="AP812" s="56">
        <v>0</v>
      </c>
      <c r="AQ812" s="56">
        <v>0</v>
      </c>
      <c r="AR812" s="56">
        <v>0</v>
      </c>
      <c r="AS812" s="56">
        <v>0</v>
      </c>
      <c r="AT812" s="56">
        <v>0</v>
      </c>
      <c r="AU812" s="56">
        <v>8</v>
      </c>
      <c r="AV812" s="57">
        <v>324.72000000000003</v>
      </c>
      <c r="AW812" s="56">
        <v>0</v>
      </c>
      <c r="AX812" s="57">
        <v>0</v>
      </c>
      <c r="AY812" s="57">
        <v>324.72000000000003</v>
      </c>
      <c r="AZ812" s="56">
        <v>0</v>
      </c>
      <c r="BA812" s="56">
        <v>0</v>
      </c>
      <c r="BB812" s="56">
        <v>0</v>
      </c>
      <c r="BC812" s="34">
        <v>40.590000000000003</v>
      </c>
      <c r="BD812" s="44">
        <f t="shared" si="12"/>
        <v>0</v>
      </c>
    </row>
    <row r="813" spans="1:56" s="34" customFormat="1">
      <c r="A813" s="56">
        <v>202315</v>
      </c>
      <c r="B813" s="56">
        <v>22</v>
      </c>
      <c r="C813" s="56" t="s">
        <v>498</v>
      </c>
      <c r="D813" s="56" t="s">
        <v>811</v>
      </c>
      <c r="E813" s="56">
        <v>3</v>
      </c>
      <c r="F813" s="56">
        <v>568287648</v>
      </c>
      <c r="G813" s="56" t="s">
        <v>714</v>
      </c>
      <c r="H813" s="56" t="s">
        <v>113</v>
      </c>
      <c r="I813" s="56" t="s">
        <v>97</v>
      </c>
      <c r="J813" s="56" t="s">
        <v>288</v>
      </c>
      <c r="K813" s="56" t="s">
        <v>185</v>
      </c>
      <c r="L813" s="56" t="s">
        <v>68</v>
      </c>
      <c r="M813" s="56" t="s">
        <v>82</v>
      </c>
      <c r="N813" s="56" t="s">
        <v>176</v>
      </c>
      <c r="O813" s="56" t="s">
        <v>176</v>
      </c>
      <c r="P813" s="56" t="s">
        <v>586</v>
      </c>
      <c r="Q813" s="56" t="s">
        <v>645</v>
      </c>
      <c r="R813" s="56" t="s">
        <v>646</v>
      </c>
      <c r="S813" s="56" t="s">
        <v>204</v>
      </c>
      <c r="T813" s="56">
        <v>20</v>
      </c>
      <c r="U813" s="56">
        <v>9202</v>
      </c>
      <c r="V813" s="56" t="s">
        <v>68</v>
      </c>
      <c r="W813" s="56" t="s">
        <v>68</v>
      </c>
      <c r="X813" s="56" t="s">
        <v>82</v>
      </c>
      <c r="Y813" s="56" t="s">
        <v>82</v>
      </c>
      <c r="Z813" s="56" t="s">
        <v>176</v>
      </c>
      <c r="AA813" s="56" t="s">
        <v>812</v>
      </c>
      <c r="AB813" s="56" t="s">
        <v>703</v>
      </c>
      <c r="AC813" s="56" t="s">
        <v>68</v>
      </c>
      <c r="AD813" s="56" t="s">
        <v>68</v>
      </c>
      <c r="AE813" s="56" t="s">
        <v>813</v>
      </c>
      <c r="AF813" s="56" t="s">
        <v>814</v>
      </c>
      <c r="AG813" s="56">
        <v>122169</v>
      </c>
      <c r="AH813" s="56" t="s">
        <v>469</v>
      </c>
      <c r="AI813" s="56">
        <v>0</v>
      </c>
      <c r="AJ813" s="56">
        <v>0</v>
      </c>
      <c r="AK813" s="56">
        <v>2</v>
      </c>
      <c r="AL813" s="56">
        <v>0</v>
      </c>
      <c r="AM813" s="56">
        <v>0</v>
      </c>
      <c r="AN813" s="56">
        <v>0</v>
      </c>
      <c r="AO813" s="56">
        <v>2</v>
      </c>
      <c r="AP813" s="56">
        <v>0</v>
      </c>
      <c r="AQ813" s="56">
        <v>0</v>
      </c>
      <c r="AR813" s="56">
        <v>0</v>
      </c>
      <c r="AS813" s="56">
        <v>0</v>
      </c>
      <c r="AT813" s="56">
        <v>0</v>
      </c>
      <c r="AU813" s="56">
        <v>2</v>
      </c>
      <c r="AV813" s="57">
        <v>72.78</v>
      </c>
      <c r="AW813" s="56">
        <v>0</v>
      </c>
      <c r="AX813" s="57">
        <v>0</v>
      </c>
      <c r="AY813" s="57">
        <v>72.78</v>
      </c>
      <c r="AZ813" s="56">
        <v>0</v>
      </c>
      <c r="BA813" s="56">
        <v>0</v>
      </c>
      <c r="BB813" s="56">
        <v>0</v>
      </c>
      <c r="BC813" s="34">
        <v>36.39</v>
      </c>
      <c r="BD813" s="44">
        <f t="shared" si="12"/>
        <v>0</v>
      </c>
    </row>
    <row r="814" spans="1:56" s="34" customFormat="1">
      <c r="A814" s="56">
        <v>202315</v>
      </c>
      <c r="B814" s="56">
        <v>22</v>
      </c>
      <c r="C814" s="56" t="s">
        <v>498</v>
      </c>
      <c r="D814" s="56" t="s">
        <v>811</v>
      </c>
      <c r="E814" s="56">
        <v>4</v>
      </c>
      <c r="F814" s="56">
        <v>577082874</v>
      </c>
      <c r="G814" s="56" t="s">
        <v>655</v>
      </c>
      <c r="H814" s="56" t="s">
        <v>113</v>
      </c>
      <c r="I814" s="56" t="s">
        <v>97</v>
      </c>
      <c r="J814" s="56" t="s">
        <v>288</v>
      </c>
      <c r="K814" s="56" t="s">
        <v>185</v>
      </c>
      <c r="L814" s="56" t="s">
        <v>68</v>
      </c>
      <c r="M814" s="56" t="s">
        <v>82</v>
      </c>
      <c r="N814" s="56" t="s">
        <v>176</v>
      </c>
      <c r="O814" s="56" t="s">
        <v>176</v>
      </c>
      <c r="P814" s="56" t="s">
        <v>586</v>
      </c>
      <c r="Q814" s="56" t="s">
        <v>645</v>
      </c>
      <c r="R814" s="56" t="s">
        <v>646</v>
      </c>
      <c r="S814" s="56" t="s">
        <v>204</v>
      </c>
      <c r="T814" s="56">
        <v>20</v>
      </c>
      <c r="U814" s="56">
        <v>9202</v>
      </c>
      <c r="V814" s="56" t="s">
        <v>68</v>
      </c>
      <c r="W814" s="56" t="s">
        <v>68</v>
      </c>
      <c r="X814" s="56" t="s">
        <v>82</v>
      </c>
      <c r="Y814" s="56" t="s">
        <v>82</v>
      </c>
      <c r="Z814" s="56" t="s">
        <v>176</v>
      </c>
      <c r="AA814" s="56" t="s">
        <v>812</v>
      </c>
      <c r="AB814" s="56" t="s">
        <v>703</v>
      </c>
      <c r="AC814" s="56" t="s">
        <v>68</v>
      </c>
      <c r="AD814" s="56" t="s">
        <v>68</v>
      </c>
      <c r="AE814" s="56" t="s">
        <v>813</v>
      </c>
      <c r="AF814" s="56" t="s">
        <v>814</v>
      </c>
      <c r="AG814" s="56">
        <v>122169</v>
      </c>
      <c r="AH814" s="56" t="s">
        <v>469</v>
      </c>
      <c r="AI814" s="56">
        <v>0</v>
      </c>
      <c r="AJ814" s="56">
        <v>0</v>
      </c>
      <c r="AK814" s="56">
        <v>12</v>
      </c>
      <c r="AL814" s="56">
        <v>0</v>
      </c>
      <c r="AM814" s="56">
        <v>0</v>
      </c>
      <c r="AN814" s="56">
        <v>0</v>
      </c>
      <c r="AO814" s="56">
        <v>12</v>
      </c>
      <c r="AP814" s="56">
        <v>0</v>
      </c>
      <c r="AQ814" s="56">
        <v>0</v>
      </c>
      <c r="AR814" s="56">
        <v>0</v>
      </c>
      <c r="AS814" s="56">
        <v>0</v>
      </c>
      <c r="AT814" s="56">
        <v>0</v>
      </c>
      <c r="AU814" s="56">
        <v>12</v>
      </c>
      <c r="AV814" s="57">
        <v>339</v>
      </c>
      <c r="AW814" s="56">
        <v>0</v>
      </c>
      <c r="AX814" s="57">
        <v>0</v>
      </c>
      <c r="AY814" s="57">
        <v>339</v>
      </c>
      <c r="AZ814" s="56">
        <v>0</v>
      </c>
      <c r="BA814" s="56">
        <v>0</v>
      </c>
      <c r="BB814" s="56">
        <v>0</v>
      </c>
      <c r="BC814" s="34">
        <v>28.25</v>
      </c>
      <c r="BD814" s="44">
        <f t="shared" si="12"/>
        <v>0</v>
      </c>
    </row>
    <row r="815" spans="1:56" s="34" customFormat="1">
      <c r="A815" s="56">
        <v>202315</v>
      </c>
      <c r="B815" s="56">
        <v>22</v>
      </c>
      <c r="C815" s="56" t="s">
        <v>498</v>
      </c>
      <c r="D815" s="56" t="s">
        <v>811</v>
      </c>
      <c r="E815" s="56">
        <v>5</v>
      </c>
      <c r="F815" s="56">
        <v>585914719</v>
      </c>
      <c r="G815" s="56" t="s">
        <v>701</v>
      </c>
      <c r="H815" s="56" t="s">
        <v>113</v>
      </c>
      <c r="I815" s="56" t="s">
        <v>97</v>
      </c>
      <c r="J815" s="56" t="s">
        <v>288</v>
      </c>
      <c r="K815" s="56" t="s">
        <v>185</v>
      </c>
      <c r="L815" s="56" t="s">
        <v>68</v>
      </c>
      <c r="M815" s="56" t="s">
        <v>82</v>
      </c>
      <c r="N815" s="56" t="s">
        <v>176</v>
      </c>
      <c r="O815" s="56" t="s">
        <v>176</v>
      </c>
      <c r="P815" s="56" t="s">
        <v>586</v>
      </c>
      <c r="Q815" s="56" t="s">
        <v>645</v>
      </c>
      <c r="R815" s="56" t="s">
        <v>646</v>
      </c>
      <c r="S815" s="56" t="s">
        <v>204</v>
      </c>
      <c r="T815" s="56">
        <v>20</v>
      </c>
      <c r="U815" s="56">
        <v>9202</v>
      </c>
      <c r="V815" s="56" t="s">
        <v>68</v>
      </c>
      <c r="W815" s="56" t="s">
        <v>68</v>
      </c>
      <c r="X815" s="56" t="s">
        <v>82</v>
      </c>
      <c r="Y815" s="56" t="s">
        <v>82</v>
      </c>
      <c r="Z815" s="56" t="s">
        <v>176</v>
      </c>
      <c r="AA815" s="56" t="s">
        <v>812</v>
      </c>
      <c r="AB815" s="56" t="s">
        <v>703</v>
      </c>
      <c r="AC815" s="56" t="s">
        <v>68</v>
      </c>
      <c r="AD815" s="56" t="s">
        <v>68</v>
      </c>
      <c r="AE815" s="56" t="s">
        <v>813</v>
      </c>
      <c r="AF815" s="56" t="s">
        <v>814</v>
      </c>
      <c r="AG815" s="56">
        <v>122169</v>
      </c>
      <c r="AH815" s="56" t="s">
        <v>469</v>
      </c>
      <c r="AI815" s="56">
        <v>0</v>
      </c>
      <c r="AJ815" s="56">
        <v>0</v>
      </c>
      <c r="AK815" s="56">
        <v>3</v>
      </c>
      <c r="AL815" s="56">
        <v>0</v>
      </c>
      <c r="AM815" s="56">
        <v>0</v>
      </c>
      <c r="AN815" s="56">
        <v>0</v>
      </c>
      <c r="AO815" s="56">
        <v>3</v>
      </c>
      <c r="AP815" s="56">
        <v>0</v>
      </c>
      <c r="AQ815" s="56">
        <v>0</v>
      </c>
      <c r="AR815" s="56">
        <v>0</v>
      </c>
      <c r="AS815" s="56">
        <v>0</v>
      </c>
      <c r="AT815" s="56">
        <v>0</v>
      </c>
      <c r="AU815" s="56">
        <v>3</v>
      </c>
      <c r="AV815" s="57">
        <v>103.44</v>
      </c>
      <c r="AW815" s="56">
        <v>0</v>
      </c>
      <c r="AX815" s="57">
        <v>0</v>
      </c>
      <c r="AY815" s="57">
        <v>103.44</v>
      </c>
      <c r="AZ815" s="56">
        <v>0</v>
      </c>
      <c r="BA815" s="56">
        <v>0</v>
      </c>
      <c r="BB815" s="56">
        <v>0</v>
      </c>
      <c r="BC815" s="34">
        <v>34.479999999999997</v>
      </c>
      <c r="BD815" s="44">
        <f t="shared" si="12"/>
        <v>0</v>
      </c>
    </row>
    <row r="816" spans="1:56" s="34" customFormat="1">
      <c r="A816" s="56">
        <v>202315</v>
      </c>
      <c r="B816" s="56">
        <v>22</v>
      </c>
      <c r="C816" s="56" t="s">
        <v>498</v>
      </c>
      <c r="D816" s="56" t="s">
        <v>811</v>
      </c>
      <c r="E816" s="56">
        <v>6</v>
      </c>
      <c r="F816" s="56">
        <v>585916622</v>
      </c>
      <c r="G816" s="56" t="s">
        <v>710</v>
      </c>
      <c r="H816" s="56" t="s">
        <v>113</v>
      </c>
      <c r="I816" s="56" t="s">
        <v>97</v>
      </c>
      <c r="J816" s="56" t="s">
        <v>288</v>
      </c>
      <c r="K816" s="56" t="s">
        <v>185</v>
      </c>
      <c r="L816" s="56" t="s">
        <v>68</v>
      </c>
      <c r="M816" s="56" t="s">
        <v>82</v>
      </c>
      <c r="N816" s="56" t="s">
        <v>176</v>
      </c>
      <c r="O816" s="56" t="s">
        <v>176</v>
      </c>
      <c r="P816" s="56" t="s">
        <v>586</v>
      </c>
      <c r="Q816" s="56" t="s">
        <v>645</v>
      </c>
      <c r="R816" s="56" t="s">
        <v>646</v>
      </c>
      <c r="S816" s="56" t="s">
        <v>204</v>
      </c>
      <c r="T816" s="56">
        <v>20</v>
      </c>
      <c r="U816" s="56">
        <v>9202</v>
      </c>
      <c r="V816" s="56" t="s">
        <v>68</v>
      </c>
      <c r="W816" s="56" t="s">
        <v>68</v>
      </c>
      <c r="X816" s="56" t="s">
        <v>82</v>
      </c>
      <c r="Y816" s="56" t="s">
        <v>82</v>
      </c>
      <c r="Z816" s="56" t="s">
        <v>176</v>
      </c>
      <c r="AA816" s="56" t="s">
        <v>812</v>
      </c>
      <c r="AB816" s="56" t="s">
        <v>703</v>
      </c>
      <c r="AC816" s="56" t="s">
        <v>68</v>
      </c>
      <c r="AD816" s="56" t="s">
        <v>68</v>
      </c>
      <c r="AE816" s="56" t="s">
        <v>813</v>
      </c>
      <c r="AF816" s="56" t="s">
        <v>814</v>
      </c>
      <c r="AG816" s="56">
        <v>122169</v>
      </c>
      <c r="AH816" s="56" t="s">
        <v>469</v>
      </c>
      <c r="AI816" s="56">
        <v>0</v>
      </c>
      <c r="AJ816" s="56">
        <v>0</v>
      </c>
      <c r="AK816" s="56">
        <v>3</v>
      </c>
      <c r="AL816" s="56">
        <v>0</v>
      </c>
      <c r="AM816" s="56">
        <v>0</v>
      </c>
      <c r="AN816" s="56">
        <v>0</v>
      </c>
      <c r="AO816" s="56">
        <v>3</v>
      </c>
      <c r="AP816" s="56">
        <v>0</v>
      </c>
      <c r="AQ816" s="56">
        <v>0</v>
      </c>
      <c r="AR816" s="56">
        <v>0</v>
      </c>
      <c r="AS816" s="56">
        <v>0</v>
      </c>
      <c r="AT816" s="56">
        <v>0</v>
      </c>
      <c r="AU816" s="56">
        <v>3</v>
      </c>
      <c r="AV816" s="57">
        <v>91.62</v>
      </c>
      <c r="AW816" s="56">
        <v>0</v>
      </c>
      <c r="AX816" s="57">
        <v>0</v>
      </c>
      <c r="AY816" s="57">
        <v>91.62</v>
      </c>
      <c r="AZ816" s="56">
        <v>0</v>
      </c>
      <c r="BA816" s="56">
        <v>0</v>
      </c>
      <c r="BB816" s="56">
        <v>0</v>
      </c>
      <c r="BC816" s="34">
        <v>30.54</v>
      </c>
      <c r="BD816" s="44">
        <f t="shared" si="12"/>
        <v>0</v>
      </c>
    </row>
    <row r="817" spans="1:56" s="34" customFormat="1">
      <c r="A817" s="56">
        <v>202315</v>
      </c>
      <c r="B817" s="56">
        <v>22</v>
      </c>
      <c r="C817" s="56" t="s">
        <v>498</v>
      </c>
      <c r="D817" s="56" t="s">
        <v>811</v>
      </c>
      <c r="E817" s="56">
        <v>7</v>
      </c>
      <c r="F817" s="56">
        <v>586124680</v>
      </c>
      <c r="G817" s="56" t="s">
        <v>729</v>
      </c>
      <c r="H817" s="56" t="s">
        <v>113</v>
      </c>
      <c r="I817" s="56" t="s">
        <v>97</v>
      </c>
      <c r="J817" s="56" t="s">
        <v>288</v>
      </c>
      <c r="K817" s="56" t="s">
        <v>185</v>
      </c>
      <c r="L817" s="56" t="s">
        <v>68</v>
      </c>
      <c r="M817" s="56" t="s">
        <v>82</v>
      </c>
      <c r="N817" s="56" t="s">
        <v>176</v>
      </c>
      <c r="O817" s="56" t="s">
        <v>176</v>
      </c>
      <c r="P817" s="56" t="s">
        <v>586</v>
      </c>
      <c r="Q817" s="56" t="s">
        <v>645</v>
      </c>
      <c r="R817" s="56" t="s">
        <v>646</v>
      </c>
      <c r="S817" s="56" t="s">
        <v>204</v>
      </c>
      <c r="T817" s="56">
        <v>20</v>
      </c>
      <c r="U817" s="56">
        <v>9202</v>
      </c>
      <c r="V817" s="56" t="s">
        <v>68</v>
      </c>
      <c r="W817" s="56" t="s">
        <v>68</v>
      </c>
      <c r="X817" s="56" t="s">
        <v>82</v>
      </c>
      <c r="Y817" s="56" t="s">
        <v>82</v>
      </c>
      <c r="Z817" s="56" t="s">
        <v>176</v>
      </c>
      <c r="AA817" s="56" t="s">
        <v>812</v>
      </c>
      <c r="AB817" s="56" t="s">
        <v>703</v>
      </c>
      <c r="AC817" s="56" t="s">
        <v>68</v>
      </c>
      <c r="AD817" s="56" t="s">
        <v>68</v>
      </c>
      <c r="AE817" s="56" t="s">
        <v>813</v>
      </c>
      <c r="AF817" s="56" t="s">
        <v>814</v>
      </c>
      <c r="AG817" s="56">
        <v>122169</v>
      </c>
      <c r="AH817" s="56" t="s">
        <v>469</v>
      </c>
      <c r="AI817" s="56">
        <v>0</v>
      </c>
      <c r="AJ817" s="56">
        <v>0</v>
      </c>
      <c r="AK817" s="56">
        <v>4</v>
      </c>
      <c r="AL817" s="56">
        <v>0</v>
      </c>
      <c r="AM817" s="56">
        <v>0</v>
      </c>
      <c r="AN817" s="56">
        <v>0</v>
      </c>
      <c r="AO817" s="56">
        <v>4</v>
      </c>
      <c r="AP817" s="56">
        <v>0</v>
      </c>
      <c r="AQ817" s="56">
        <v>0</v>
      </c>
      <c r="AR817" s="56">
        <v>0</v>
      </c>
      <c r="AS817" s="56">
        <v>0</v>
      </c>
      <c r="AT817" s="56">
        <v>0</v>
      </c>
      <c r="AU817" s="56">
        <v>4</v>
      </c>
      <c r="AV817" s="57">
        <v>129.44</v>
      </c>
      <c r="AW817" s="56">
        <v>0</v>
      </c>
      <c r="AX817" s="57">
        <v>0</v>
      </c>
      <c r="AY817" s="57">
        <v>129.44</v>
      </c>
      <c r="AZ817" s="56">
        <v>0</v>
      </c>
      <c r="BA817" s="56">
        <v>0</v>
      </c>
      <c r="BB817" s="56">
        <v>0</v>
      </c>
      <c r="BC817" s="34">
        <v>32.36</v>
      </c>
      <c r="BD817" s="44">
        <f t="shared" si="12"/>
        <v>0</v>
      </c>
    </row>
    <row r="818" spans="1:56" s="34" customFormat="1">
      <c r="A818" s="56">
        <v>202315</v>
      </c>
      <c r="B818" s="56">
        <v>22</v>
      </c>
      <c r="C818" s="56" t="s">
        <v>498</v>
      </c>
      <c r="D818" s="56" t="s">
        <v>811</v>
      </c>
      <c r="E818" s="56">
        <v>8</v>
      </c>
      <c r="F818" s="56">
        <v>595605570</v>
      </c>
      <c r="G818" s="56" t="s">
        <v>668</v>
      </c>
      <c r="H818" s="56" t="s">
        <v>113</v>
      </c>
      <c r="I818" s="56" t="s">
        <v>97</v>
      </c>
      <c r="J818" s="56" t="s">
        <v>288</v>
      </c>
      <c r="K818" s="56" t="s">
        <v>185</v>
      </c>
      <c r="L818" s="56" t="s">
        <v>68</v>
      </c>
      <c r="M818" s="56" t="s">
        <v>82</v>
      </c>
      <c r="N818" s="56" t="s">
        <v>68</v>
      </c>
      <c r="O818" s="56" t="s">
        <v>176</v>
      </c>
      <c r="P818" s="56" t="s">
        <v>586</v>
      </c>
      <c r="Q818" s="56" t="s">
        <v>68</v>
      </c>
      <c r="R818" s="56" t="s">
        <v>68</v>
      </c>
      <c r="S818" s="56" t="s">
        <v>204</v>
      </c>
      <c r="T818" s="56">
        <v>20</v>
      </c>
      <c r="U818" s="56">
        <v>9202</v>
      </c>
      <c r="V818" s="56" t="s">
        <v>68</v>
      </c>
      <c r="W818" s="56" t="s">
        <v>68</v>
      </c>
      <c r="X818" s="56" t="s">
        <v>82</v>
      </c>
      <c r="Y818" s="56" t="s">
        <v>82</v>
      </c>
      <c r="Z818" s="56" t="s">
        <v>68</v>
      </c>
      <c r="AA818" s="56" t="s">
        <v>68</v>
      </c>
      <c r="AB818" s="56" t="s">
        <v>703</v>
      </c>
      <c r="AC818" s="56" t="s">
        <v>68</v>
      </c>
      <c r="AD818" s="56" t="s">
        <v>68</v>
      </c>
      <c r="AE818" s="56" t="s">
        <v>68</v>
      </c>
      <c r="AF818" s="56" t="s">
        <v>68</v>
      </c>
      <c r="AG818" s="34" t="s">
        <v>68</v>
      </c>
      <c r="AH818" s="56" t="s">
        <v>469</v>
      </c>
      <c r="AI818" s="56">
        <v>0</v>
      </c>
      <c r="AJ818" s="56">
        <v>0</v>
      </c>
      <c r="AK818" s="56">
        <v>0</v>
      </c>
      <c r="AL818" s="56">
        <v>6</v>
      </c>
      <c r="AM818" s="56">
        <v>6</v>
      </c>
      <c r="AN818" s="56">
        <v>0</v>
      </c>
      <c r="AO818" s="56">
        <v>0</v>
      </c>
      <c r="AP818" s="56">
        <v>0</v>
      </c>
      <c r="AQ818" s="56">
        <v>0</v>
      </c>
      <c r="AR818" s="56">
        <v>0</v>
      </c>
      <c r="AS818" s="56">
        <v>0</v>
      </c>
      <c r="AT818" s="56">
        <v>0</v>
      </c>
      <c r="AU818" s="56">
        <v>6</v>
      </c>
      <c r="AV818" s="57">
        <v>112.8</v>
      </c>
      <c r="AW818" s="56">
        <v>0</v>
      </c>
      <c r="AX818" s="57">
        <v>0</v>
      </c>
      <c r="AY818" s="57">
        <v>112.8</v>
      </c>
      <c r="AZ818" s="56">
        <v>0</v>
      </c>
      <c r="BA818" s="56">
        <v>0</v>
      </c>
      <c r="BB818" s="56">
        <v>0</v>
      </c>
      <c r="BC818" s="34">
        <v>18.8</v>
      </c>
      <c r="BD818" s="44">
        <f t="shared" si="12"/>
        <v>0</v>
      </c>
    </row>
    <row r="819" spans="1:56" s="34" customFormat="1">
      <c r="A819" s="56">
        <v>202315</v>
      </c>
      <c r="B819" s="56">
        <v>22</v>
      </c>
      <c r="C819" s="56" t="s">
        <v>498</v>
      </c>
      <c r="D819" s="56" t="s">
        <v>811</v>
      </c>
      <c r="E819" s="56">
        <v>9</v>
      </c>
      <c r="F819" s="56">
        <v>595605571</v>
      </c>
      <c r="G819" s="56" t="s">
        <v>668</v>
      </c>
      <c r="H819" s="56" t="s">
        <v>113</v>
      </c>
      <c r="I819" s="56" t="s">
        <v>97</v>
      </c>
      <c r="J819" s="56" t="s">
        <v>288</v>
      </c>
      <c r="K819" s="56" t="s">
        <v>185</v>
      </c>
      <c r="L819" s="56" t="s">
        <v>68</v>
      </c>
      <c r="M819" s="56" t="s">
        <v>82</v>
      </c>
      <c r="N819" s="56" t="s">
        <v>68</v>
      </c>
      <c r="O819" s="56" t="s">
        <v>176</v>
      </c>
      <c r="P819" s="56" t="s">
        <v>586</v>
      </c>
      <c r="Q819" s="56" t="s">
        <v>68</v>
      </c>
      <c r="R819" s="56" t="s">
        <v>68</v>
      </c>
      <c r="S819" s="56" t="s">
        <v>204</v>
      </c>
      <c r="T819" s="56">
        <v>20</v>
      </c>
      <c r="U819" s="56">
        <v>9202</v>
      </c>
      <c r="V819" s="56" t="s">
        <v>68</v>
      </c>
      <c r="W819" s="56" t="s">
        <v>68</v>
      </c>
      <c r="X819" s="56" t="s">
        <v>82</v>
      </c>
      <c r="Y819" s="56" t="s">
        <v>82</v>
      </c>
      <c r="Z819" s="56" t="s">
        <v>68</v>
      </c>
      <c r="AA819" s="56" t="s">
        <v>68</v>
      </c>
      <c r="AB819" s="56" t="s">
        <v>703</v>
      </c>
      <c r="AC819" s="56" t="s">
        <v>68</v>
      </c>
      <c r="AD819" s="56" t="s">
        <v>68</v>
      </c>
      <c r="AE819" s="56" t="s">
        <v>68</v>
      </c>
      <c r="AF819" s="56" t="s">
        <v>68</v>
      </c>
      <c r="AG819" s="34" t="s">
        <v>68</v>
      </c>
      <c r="AH819" s="56" t="s">
        <v>469</v>
      </c>
      <c r="AI819" s="56">
        <v>0</v>
      </c>
      <c r="AJ819" s="56">
        <v>0</v>
      </c>
      <c r="AK819" s="56">
        <v>0</v>
      </c>
      <c r="AL819" s="56">
        <v>2</v>
      </c>
      <c r="AM819" s="56">
        <v>2</v>
      </c>
      <c r="AN819" s="56">
        <v>0</v>
      </c>
      <c r="AO819" s="56">
        <v>0</v>
      </c>
      <c r="AP819" s="56">
        <v>0</v>
      </c>
      <c r="AQ819" s="56">
        <v>0</v>
      </c>
      <c r="AR819" s="56">
        <v>0</v>
      </c>
      <c r="AS819" s="56">
        <v>0</v>
      </c>
      <c r="AT819" s="56">
        <v>0</v>
      </c>
      <c r="AU819" s="56">
        <v>2</v>
      </c>
      <c r="AV819" s="57">
        <v>43.94</v>
      </c>
      <c r="AW819" s="56">
        <v>0</v>
      </c>
      <c r="AX819" s="57">
        <v>0</v>
      </c>
      <c r="AY819" s="57">
        <v>43.94</v>
      </c>
      <c r="AZ819" s="56">
        <v>0</v>
      </c>
      <c r="BA819" s="56">
        <v>0</v>
      </c>
      <c r="BB819" s="56">
        <v>0</v>
      </c>
      <c r="BC819" s="34">
        <v>21.97</v>
      </c>
      <c r="BD819" s="44">
        <f t="shared" si="12"/>
        <v>0</v>
      </c>
    </row>
    <row r="820" spans="1:56" s="34" customFormat="1">
      <c r="A820" s="56">
        <v>202316</v>
      </c>
      <c r="B820" s="56">
        <v>22</v>
      </c>
      <c r="C820" s="56" t="s">
        <v>498</v>
      </c>
      <c r="D820" s="56" t="s">
        <v>924</v>
      </c>
      <c r="E820" s="56">
        <v>1</v>
      </c>
      <c r="F820" s="56">
        <v>554708300</v>
      </c>
      <c r="G820" s="56" t="s">
        <v>699</v>
      </c>
      <c r="H820" s="56" t="s">
        <v>118</v>
      </c>
      <c r="I820" s="56" t="s">
        <v>97</v>
      </c>
      <c r="J820" s="56" t="s">
        <v>97</v>
      </c>
      <c r="K820" s="56" t="s">
        <v>185</v>
      </c>
      <c r="L820" s="56" t="s">
        <v>68</v>
      </c>
      <c r="M820" s="56" t="s">
        <v>167</v>
      </c>
      <c r="N820" s="56" t="s">
        <v>68</v>
      </c>
      <c r="O820" s="56" t="s">
        <v>68</v>
      </c>
      <c r="P820" s="56" t="s">
        <v>587</v>
      </c>
      <c r="Q820" s="56" t="s">
        <v>68</v>
      </c>
      <c r="R820" s="56" t="s">
        <v>68</v>
      </c>
      <c r="S820" s="56" t="s">
        <v>204</v>
      </c>
      <c r="T820" s="56">
        <v>20</v>
      </c>
      <c r="U820" s="56">
        <v>9202</v>
      </c>
      <c r="V820" s="56" t="s">
        <v>629</v>
      </c>
      <c r="W820" s="56" t="s">
        <v>630</v>
      </c>
      <c r="X820" s="56" t="s">
        <v>167</v>
      </c>
      <c r="Y820" s="56" t="s">
        <v>167</v>
      </c>
      <c r="Z820" s="56" t="s">
        <v>68</v>
      </c>
      <c r="AA820" s="56" t="s">
        <v>68</v>
      </c>
      <c r="AB820" s="56" t="s">
        <v>926</v>
      </c>
      <c r="AC820" s="56" t="s">
        <v>68</v>
      </c>
      <c r="AD820" s="56" t="s">
        <v>68</v>
      </c>
      <c r="AE820" s="56" t="s">
        <v>68</v>
      </c>
      <c r="AF820" s="56" t="s">
        <v>68</v>
      </c>
      <c r="AG820" s="34" t="s">
        <v>68</v>
      </c>
      <c r="AH820" s="56" t="s">
        <v>469</v>
      </c>
      <c r="AI820" s="56">
        <v>0</v>
      </c>
      <c r="AJ820" s="56">
        <v>0</v>
      </c>
      <c r="AK820" s="56">
        <v>0</v>
      </c>
      <c r="AL820" s="56">
        <v>2</v>
      </c>
      <c r="AM820" s="56">
        <v>0</v>
      </c>
      <c r="AN820" s="56">
        <v>0</v>
      </c>
      <c r="AO820" s="56">
        <v>0</v>
      </c>
      <c r="AP820" s="56">
        <v>0</v>
      </c>
      <c r="AQ820" s="56">
        <v>2</v>
      </c>
      <c r="AR820" s="56">
        <v>0</v>
      </c>
      <c r="AS820" s="56">
        <v>0</v>
      </c>
      <c r="AT820" s="56">
        <v>0</v>
      </c>
      <c r="AU820" s="56">
        <v>0</v>
      </c>
      <c r="AV820" s="57">
        <v>0</v>
      </c>
      <c r="AW820" s="56">
        <v>2</v>
      </c>
      <c r="AX820" s="57">
        <v>48.32</v>
      </c>
      <c r="AY820" s="57">
        <v>48.32</v>
      </c>
      <c r="AZ820" s="56">
        <v>0</v>
      </c>
      <c r="BA820" s="56">
        <v>0</v>
      </c>
      <c r="BB820" s="56">
        <v>0</v>
      </c>
      <c r="BC820" s="34">
        <v>24.16</v>
      </c>
      <c r="BD820" s="44">
        <f t="shared" si="12"/>
        <v>0</v>
      </c>
    </row>
    <row r="821" spans="1:56" s="34" customFormat="1">
      <c r="A821" s="56">
        <v>202316</v>
      </c>
      <c r="B821" s="56">
        <v>22</v>
      </c>
      <c r="C821" s="56" t="s">
        <v>498</v>
      </c>
      <c r="D821" s="56" t="s">
        <v>924</v>
      </c>
      <c r="E821" s="56">
        <v>2</v>
      </c>
      <c r="F821" s="56">
        <v>554708311</v>
      </c>
      <c r="G821" s="56" t="s">
        <v>699</v>
      </c>
      <c r="H821" s="56" t="s">
        <v>118</v>
      </c>
      <c r="I821" s="56" t="s">
        <v>97</v>
      </c>
      <c r="J821" s="56" t="s">
        <v>97</v>
      </c>
      <c r="K821" s="56" t="s">
        <v>185</v>
      </c>
      <c r="L821" s="56" t="s">
        <v>68</v>
      </c>
      <c r="M821" s="56" t="s">
        <v>167</v>
      </c>
      <c r="N821" s="56" t="s">
        <v>68</v>
      </c>
      <c r="O821" s="56" t="s">
        <v>68</v>
      </c>
      <c r="P821" s="56" t="s">
        <v>587</v>
      </c>
      <c r="Q821" s="56" t="s">
        <v>68</v>
      </c>
      <c r="R821" s="56" t="s">
        <v>68</v>
      </c>
      <c r="S821" s="56" t="s">
        <v>204</v>
      </c>
      <c r="T821" s="56">
        <v>20</v>
      </c>
      <c r="U821" s="56">
        <v>9202</v>
      </c>
      <c r="V821" s="56" t="s">
        <v>629</v>
      </c>
      <c r="W821" s="56" t="s">
        <v>630</v>
      </c>
      <c r="X821" s="56" t="s">
        <v>167</v>
      </c>
      <c r="Y821" s="56" t="s">
        <v>167</v>
      </c>
      <c r="Z821" s="56" t="s">
        <v>68</v>
      </c>
      <c r="AA821" s="56" t="s">
        <v>68</v>
      </c>
      <c r="AB821" s="56" t="s">
        <v>926</v>
      </c>
      <c r="AC821" s="56" t="s">
        <v>68</v>
      </c>
      <c r="AD821" s="56" t="s">
        <v>68</v>
      </c>
      <c r="AE821" s="56" t="s">
        <v>68</v>
      </c>
      <c r="AF821" s="56" t="s">
        <v>68</v>
      </c>
      <c r="AG821" s="34" t="s">
        <v>68</v>
      </c>
      <c r="AH821" s="56" t="s">
        <v>469</v>
      </c>
      <c r="AI821" s="56">
        <v>0</v>
      </c>
      <c r="AJ821" s="56">
        <v>0</v>
      </c>
      <c r="AK821" s="56">
        <v>0</v>
      </c>
      <c r="AL821" s="56">
        <v>5</v>
      </c>
      <c r="AM821" s="56">
        <v>0</v>
      </c>
      <c r="AN821" s="56">
        <v>0</v>
      </c>
      <c r="AO821" s="56">
        <v>0</v>
      </c>
      <c r="AP821" s="56">
        <v>0</v>
      </c>
      <c r="AQ821" s="56">
        <v>5</v>
      </c>
      <c r="AR821" s="56">
        <v>0</v>
      </c>
      <c r="AS821" s="56">
        <v>0</v>
      </c>
      <c r="AT821" s="56">
        <v>0</v>
      </c>
      <c r="AU821" s="56">
        <v>0</v>
      </c>
      <c r="AV821" s="57">
        <v>0</v>
      </c>
      <c r="AW821" s="56">
        <v>5</v>
      </c>
      <c r="AX821" s="57">
        <v>101.3</v>
      </c>
      <c r="AY821" s="57">
        <v>101.3</v>
      </c>
      <c r="AZ821" s="56">
        <v>0</v>
      </c>
      <c r="BA821" s="56">
        <v>0</v>
      </c>
      <c r="BB821" s="56">
        <v>0</v>
      </c>
      <c r="BC821" s="34">
        <v>20.260000000000002</v>
      </c>
      <c r="BD821" s="44">
        <f t="shared" si="12"/>
        <v>0</v>
      </c>
    </row>
    <row r="822" spans="1:56" s="34" customFormat="1">
      <c r="A822" s="56">
        <v>202316</v>
      </c>
      <c r="B822" s="56">
        <v>22</v>
      </c>
      <c r="C822" s="56" t="s">
        <v>498</v>
      </c>
      <c r="D822" s="56" t="s">
        <v>924</v>
      </c>
      <c r="E822" s="56">
        <v>3</v>
      </c>
      <c r="F822" s="56">
        <v>555101458</v>
      </c>
      <c r="G822" s="56" t="s">
        <v>628</v>
      </c>
      <c r="H822" s="56" t="s">
        <v>118</v>
      </c>
      <c r="I822" s="56" t="s">
        <v>97</v>
      </c>
      <c r="J822" s="56" t="s">
        <v>97</v>
      </c>
      <c r="K822" s="56" t="s">
        <v>185</v>
      </c>
      <c r="L822" s="56" t="s">
        <v>68</v>
      </c>
      <c r="M822" s="56" t="s">
        <v>167</v>
      </c>
      <c r="N822" s="56" t="s">
        <v>68</v>
      </c>
      <c r="O822" s="56" t="s">
        <v>68</v>
      </c>
      <c r="P822" s="56" t="s">
        <v>587</v>
      </c>
      <c r="Q822" s="56" t="s">
        <v>68</v>
      </c>
      <c r="R822" s="56" t="s">
        <v>68</v>
      </c>
      <c r="S822" s="56" t="s">
        <v>204</v>
      </c>
      <c r="T822" s="56">
        <v>20</v>
      </c>
      <c r="U822" s="56">
        <v>9202</v>
      </c>
      <c r="V822" s="56" t="s">
        <v>629</v>
      </c>
      <c r="W822" s="56" t="s">
        <v>630</v>
      </c>
      <c r="X822" s="56" t="s">
        <v>167</v>
      </c>
      <c r="Y822" s="56" t="s">
        <v>167</v>
      </c>
      <c r="Z822" s="56" t="s">
        <v>68</v>
      </c>
      <c r="AA822" s="56" t="s">
        <v>68</v>
      </c>
      <c r="AB822" s="56" t="s">
        <v>926</v>
      </c>
      <c r="AC822" s="56" t="s">
        <v>68</v>
      </c>
      <c r="AD822" s="56" t="s">
        <v>68</v>
      </c>
      <c r="AE822" s="56" t="s">
        <v>68</v>
      </c>
      <c r="AF822" s="56" t="s">
        <v>68</v>
      </c>
      <c r="AG822" s="34" t="s">
        <v>68</v>
      </c>
      <c r="AH822" s="56" t="s">
        <v>469</v>
      </c>
      <c r="AI822" s="56">
        <v>0</v>
      </c>
      <c r="AJ822" s="56">
        <v>0</v>
      </c>
      <c r="AK822" s="56">
        <v>0</v>
      </c>
      <c r="AL822" s="56">
        <v>2</v>
      </c>
      <c r="AM822" s="56">
        <v>0</v>
      </c>
      <c r="AN822" s="56">
        <v>0</v>
      </c>
      <c r="AO822" s="56">
        <v>0</v>
      </c>
      <c r="AP822" s="56">
        <v>0</v>
      </c>
      <c r="AQ822" s="56">
        <v>2</v>
      </c>
      <c r="AR822" s="56">
        <v>0</v>
      </c>
      <c r="AS822" s="56">
        <v>0</v>
      </c>
      <c r="AT822" s="56">
        <v>0</v>
      </c>
      <c r="AU822" s="56">
        <v>0</v>
      </c>
      <c r="AV822" s="57">
        <v>0</v>
      </c>
      <c r="AW822" s="56">
        <v>2</v>
      </c>
      <c r="AX822" s="57">
        <v>31.4</v>
      </c>
      <c r="AY822" s="57">
        <v>31.4</v>
      </c>
      <c r="AZ822" s="56">
        <v>0</v>
      </c>
      <c r="BA822" s="56">
        <v>0</v>
      </c>
      <c r="BB822" s="56">
        <v>0</v>
      </c>
      <c r="BC822" s="34">
        <v>15.7</v>
      </c>
      <c r="BD822" s="44">
        <f t="shared" si="12"/>
        <v>0</v>
      </c>
    </row>
    <row r="823" spans="1:56" s="34" customFormat="1">
      <c r="A823" s="56">
        <v>202316</v>
      </c>
      <c r="B823" s="56">
        <v>22</v>
      </c>
      <c r="C823" s="56" t="s">
        <v>498</v>
      </c>
      <c r="D823" s="56" t="s">
        <v>924</v>
      </c>
      <c r="E823" s="56">
        <v>4</v>
      </c>
      <c r="F823" s="56">
        <v>567157534</v>
      </c>
      <c r="G823" s="56" t="s">
        <v>714</v>
      </c>
      <c r="H823" s="56" t="s">
        <v>118</v>
      </c>
      <c r="I823" s="56" t="s">
        <v>97</v>
      </c>
      <c r="J823" s="56" t="s">
        <v>97</v>
      </c>
      <c r="K823" s="56" t="s">
        <v>185</v>
      </c>
      <c r="L823" s="56" t="s">
        <v>68</v>
      </c>
      <c r="M823" s="56" t="s">
        <v>167</v>
      </c>
      <c r="N823" s="56" t="s">
        <v>257</v>
      </c>
      <c r="O823" s="56" t="s">
        <v>68</v>
      </c>
      <c r="P823" s="56" t="s">
        <v>587</v>
      </c>
      <c r="Q823" s="56" t="s">
        <v>645</v>
      </c>
      <c r="R823" s="56" t="s">
        <v>646</v>
      </c>
      <c r="S823" s="56" t="s">
        <v>204</v>
      </c>
      <c r="T823" s="56">
        <v>20</v>
      </c>
      <c r="U823" s="56">
        <v>9202</v>
      </c>
      <c r="V823" s="56" t="s">
        <v>68</v>
      </c>
      <c r="W823" s="56" t="s">
        <v>68</v>
      </c>
      <c r="X823" s="56" t="s">
        <v>167</v>
      </c>
      <c r="Y823" s="56" t="s">
        <v>167</v>
      </c>
      <c r="Z823" s="56" t="s">
        <v>257</v>
      </c>
      <c r="AA823" s="56" t="s">
        <v>925</v>
      </c>
      <c r="AB823" s="56" t="s">
        <v>926</v>
      </c>
      <c r="AC823" s="56" t="s">
        <v>68</v>
      </c>
      <c r="AD823" s="56" t="s">
        <v>68</v>
      </c>
      <c r="AE823" s="56" t="s">
        <v>927</v>
      </c>
      <c r="AF823" s="56" t="s">
        <v>928</v>
      </c>
      <c r="AG823" s="56">
        <v>123957</v>
      </c>
      <c r="AH823" s="56" t="s">
        <v>469</v>
      </c>
      <c r="AI823" s="56">
        <v>0</v>
      </c>
      <c r="AJ823" s="56">
        <v>0</v>
      </c>
      <c r="AK823" s="56">
        <v>4</v>
      </c>
      <c r="AL823" s="56">
        <v>0</v>
      </c>
      <c r="AM823" s="56">
        <v>0</v>
      </c>
      <c r="AN823" s="56">
        <v>0</v>
      </c>
      <c r="AO823" s="56">
        <v>0</v>
      </c>
      <c r="AP823" s="56">
        <v>0</v>
      </c>
      <c r="AQ823" s="56">
        <v>0</v>
      </c>
      <c r="AR823" s="56">
        <v>0</v>
      </c>
      <c r="AS823" s="56">
        <v>4</v>
      </c>
      <c r="AT823" s="56">
        <v>0</v>
      </c>
      <c r="AU823" s="56">
        <v>0</v>
      </c>
      <c r="AV823" s="57">
        <v>0</v>
      </c>
      <c r="AW823" s="56">
        <v>4</v>
      </c>
      <c r="AX823" s="57">
        <v>138.6</v>
      </c>
      <c r="AY823" s="57">
        <v>138.6</v>
      </c>
      <c r="AZ823" s="56">
        <v>0</v>
      </c>
      <c r="BA823" s="56">
        <v>0</v>
      </c>
      <c r="BB823" s="56">
        <v>4</v>
      </c>
      <c r="BC823" s="34">
        <v>34.65</v>
      </c>
      <c r="BD823" s="44">
        <f t="shared" si="12"/>
        <v>0</v>
      </c>
    </row>
    <row r="824" spans="1:56" s="34" customFormat="1">
      <c r="A824" s="56">
        <v>202316</v>
      </c>
      <c r="B824" s="56">
        <v>22</v>
      </c>
      <c r="C824" s="56" t="s">
        <v>498</v>
      </c>
      <c r="D824" s="56" t="s">
        <v>924</v>
      </c>
      <c r="E824" s="56">
        <v>5</v>
      </c>
      <c r="F824" s="56">
        <v>567157593</v>
      </c>
      <c r="G824" s="56" t="s">
        <v>714</v>
      </c>
      <c r="H824" s="56" t="s">
        <v>118</v>
      </c>
      <c r="I824" s="56" t="s">
        <v>97</v>
      </c>
      <c r="J824" s="56" t="s">
        <v>97</v>
      </c>
      <c r="K824" s="56" t="s">
        <v>185</v>
      </c>
      <c r="L824" s="56" t="s">
        <v>68</v>
      </c>
      <c r="M824" s="56" t="s">
        <v>167</v>
      </c>
      <c r="N824" s="56" t="s">
        <v>257</v>
      </c>
      <c r="O824" s="56" t="s">
        <v>68</v>
      </c>
      <c r="P824" s="56" t="s">
        <v>587</v>
      </c>
      <c r="Q824" s="56" t="s">
        <v>645</v>
      </c>
      <c r="R824" s="56" t="s">
        <v>646</v>
      </c>
      <c r="S824" s="56" t="s">
        <v>204</v>
      </c>
      <c r="T824" s="56">
        <v>20</v>
      </c>
      <c r="U824" s="56">
        <v>9202</v>
      </c>
      <c r="V824" s="56" t="s">
        <v>68</v>
      </c>
      <c r="W824" s="56" t="s">
        <v>68</v>
      </c>
      <c r="X824" s="56" t="s">
        <v>167</v>
      </c>
      <c r="Y824" s="56" t="s">
        <v>167</v>
      </c>
      <c r="Z824" s="56" t="s">
        <v>257</v>
      </c>
      <c r="AA824" s="56" t="s">
        <v>925</v>
      </c>
      <c r="AB824" s="56" t="s">
        <v>926</v>
      </c>
      <c r="AC824" s="56" t="s">
        <v>68</v>
      </c>
      <c r="AD824" s="56" t="s">
        <v>68</v>
      </c>
      <c r="AE824" s="56" t="s">
        <v>927</v>
      </c>
      <c r="AF824" s="56" t="s">
        <v>928</v>
      </c>
      <c r="AG824" s="56">
        <v>123957</v>
      </c>
      <c r="AH824" s="56" t="s">
        <v>469</v>
      </c>
      <c r="AI824" s="56">
        <v>0</v>
      </c>
      <c r="AJ824" s="56">
        <v>0</v>
      </c>
      <c r="AK824" s="56">
        <v>4</v>
      </c>
      <c r="AL824" s="56">
        <v>0</v>
      </c>
      <c r="AM824" s="56">
        <v>0</v>
      </c>
      <c r="AN824" s="56">
        <v>0</v>
      </c>
      <c r="AO824" s="56">
        <v>0</v>
      </c>
      <c r="AP824" s="56">
        <v>0</v>
      </c>
      <c r="AQ824" s="56">
        <v>0</v>
      </c>
      <c r="AR824" s="56">
        <v>0</v>
      </c>
      <c r="AS824" s="56">
        <v>4</v>
      </c>
      <c r="AT824" s="56">
        <v>0</v>
      </c>
      <c r="AU824" s="56">
        <v>0</v>
      </c>
      <c r="AV824" s="57">
        <v>0</v>
      </c>
      <c r="AW824" s="56">
        <v>4</v>
      </c>
      <c r="AX824" s="57">
        <v>138.6</v>
      </c>
      <c r="AY824" s="57">
        <v>138.6</v>
      </c>
      <c r="AZ824" s="56">
        <v>0</v>
      </c>
      <c r="BA824" s="56">
        <v>0</v>
      </c>
      <c r="BB824" s="56">
        <v>4</v>
      </c>
      <c r="BC824" s="34">
        <v>34.65</v>
      </c>
      <c r="BD824" s="44">
        <f t="shared" si="12"/>
        <v>0</v>
      </c>
    </row>
    <row r="825" spans="1:56" s="34" customFormat="1">
      <c r="A825" s="56">
        <v>202316</v>
      </c>
      <c r="B825" s="56">
        <v>22</v>
      </c>
      <c r="C825" s="56" t="s">
        <v>498</v>
      </c>
      <c r="D825" s="56" t="s">
        <v>924</v>
      </c>
      <c r="E825" s="56">
        <v>6</v>
      </c>
      <c r="F825" s="56">
        <v>568287647</v>
      </c>
      <c r="G825" s="56" t="s">
        <v>714</v>
      </c>
      <c r="H825" s="56" t="s">
        <v>118</v>
      </c>
      <c r="I825" s="56" t="s">
        <v>97</v>
      </c>
      <c r="J825" s="56" t="s">
        <v>97</v>
      </c>
      <c r="K825" s="56" t="s">
        <v>185</v>
      </c>
      <c r="L825" s="56" t="s">
        <v>68</v>
      </c>
      <c r="M825" s="56" t="s">
        <v>167</v>
      </c>
      <c r="N825" s="56" t="s">
        <v>257</v>
      </c>
      <c r="O825" s="56" t="s">
        <v>68</v>
      </c>
      <c r="P825" s="56" t="s">
        <v>587</v>
      </c>
      <c r="Q825" s="56" t="s">
        <v>645</v>
      </c>
      <c r="R825" s="56" t="s">
        <v>646</v>
      </c>
      <c r="S825" s="56" t="s">
        <v>204</v>
      </c>
      <c r="T825" s="56">
        <v>20</v>
      </c>
      <c r="U825" s="56">
        <v>9202</v>
      </c>
      <c r="V825" s="56" t="s">
        <v>68</v>
      </c>
      <c r="W825" s="56" t="s">
        <v>68</v>
      </c>
      <c r="X825" s="56" t="s">
        <v>167</v>
      </c>
      <c r="Y825" s="56" t="s">
        <v>167</v>
      </c>
      <c r="Z825" s="56" t="s">
        <v>257</v>
      </c>
      <c r="AA825" s="56" t="s">
        <v>925</v>
      </c>
      <c r="AB825" s="56" t="s">
        <v>926</v>
      </c>
      <c r="AC825" s="56" t="s">
        <v>68</v>
      </c>
      <c r="AD825" s="56" t="s">
        <v>68</v>
      </c>
      <c r="AE825" s="56" t="s">
        <v>927</v>
      </c>
      <c r="AF825" s="56" t="s">
        <v>928</v>
      </c>
      <c r="AG825" s="56">
        <v>123957</v>
      </c>
      <c r="AH825" s="56" t="s">
        <v>469</v>
      </c>
      <c r="AI825" s="56">
        <v>0</v>
      </c>
      <c r="AJ825" s="56">
        <v>0</v>
      </c>
      <c r="AK825" s="56">
        <v>6</v>
      </c>
      <c r="AL825" s="56">
        <v>0</v>
      </c>
      <c r="AM825" s="56">
        <v>0</v>
      </c>
      <c r="AN825" s="56">
        <v>0</v>
      </c>
      <c r="AO825" s="56">
        <v>0</v>
      </c>
      <c r="AP825" s="56">
        <v>0</v>
      </c>
      <c r="AQ825" s="56">
        <v>0</v>
      </c>
      <c r="AR825" s="56">
        <v>0</v>
      </c>
      <c r="AS825" s="56">
        <v>6</v>
      </c>
      <c r="AT825" s="56">
        <v>0</v>
      </c>
      <c r="AU825" s="56">
        <v>0</v>
      </c>
      <c r="AV825" s="57">
        <v>0</v>
      </c>
      <c r="AW825" s="56">
        <v>6</v>
      </c>
      <c r="AX825" s="57">
        <v>255.66</v>
      </c>
      <c r="AY825" s="57">
        <v>255.66</v>
      </c>
      <c r="AZ825" s="56">
        <v>0</v>
      </c>
      <c r="BA825" s="56">
        <v>0</v>
      </c>
      <c r="BB825" s="56">
        <v>6</v>
      </c>
      <c r="BC825" s="34">
        <v>42.61</v>
      </c>
      <c r="BD825" s="44">
        <f t="shared" si="12"/>
        <v>0</v>
      </c>
    </row>
    <row r="826" spans="1:56" s="34" customFormat="1">
      <c r="A826" s="56">
        <v>202316</v>
      </c>
      <c r="B826" s="56">
        <v>22</v>
      </c>
      <c r="C826" s="56" t="s">
        <v>498</v>
      </c>
      <c r="D826" s="56" t="s">
        <v>924</v>
      </c>
      <c r="E826" s="56">
        <v>7</v>
      </c>
      <c r="F826" s="56">
        <v>577082874</v>
      </c>
      <c r="G826" s="56" t="s">
        <v>655</v>
      </c>
      <c r="H826" s="56" t="s">
        <v>118</v>
      </c>
      <c r="I826" s="56" t="s">
        <v>97</v>
      </c>
      <c r="J826" s="56" t="s">
        <v>97</v>
      </c>
      <c r="K826" s="56" t="s">
        <v>185</v>
      </c>
      <c r="L826" s="56" t="s">
        <v>68</v>
      </c>
      <c r="M826" s="56" t="s">
        <v>167</v>
      </c>
      <c r="N826" s="56" t="s">
        <v>257</v>
      </c>
      <c r="O826" s="56" t="s">
        <v>68</v>
      </c>
      <c r="P826" s="56" t="s">
        <v>587</v>
      </c>
      <c r="Q826" s="56" t="s">
        <v>645</v>
      </c>
      <c r="R826" s="56" t="s">
        <v>646</v>
      </c>
      <c r="S826" s="56" t="s">
        <v>204</v>
      </c>
      <c r="T826" s="56">
        <v>20</v>
      </c>
      <c r="U826" s="56">
        <v>9202</v>
      </c>
      <c r="V826" s="56" t="s">
        <v>68</v>
      </c>
      <c r="W826" s="56" t="s">
        <v>68</v>
      </c>
      <c r="X826" s="56" t="s">
        <v>167</v>
      </c>
      <c r="Y826" s="56" t="s">
        <v>167</v>
      </c>
      <c r="Z826" s="56" t="s">
        <v>257</v>
      </c>
      <c r="AA826" s="56" t="s">
        <v>925</v>
      </c>
      <c r="AB826" s="56" t="s">
        <v>926</v>
      </c>
      <c r="AC826" s="56" t="s">
        <v>68</v>
      </c>
      <c r="AD826" s="56" t="s">
        <v>68</v>
      </c>
      <c r="AE826" s="56" t="s">
        <v>927</v>
      </c>
      <c r="AF826" s="56" t="s">
        <v>928</v>
      </c>
      <c r="AG826" s="56">
        <v>123957</v>
      </c>
      <c r="AH826" s="56" t="s">
        <v>469</v>
      </c>
      <c r="AI826" s="56">
        <v>0</v>
      </c>
      <c r="AJ826" s="56">
        <v>0</v>
      </c>
      <c r="AK826" s="56">
        <v>5</v>
      </c>
      <c r="AL826" s="56">
        <v>0</v>
      </c>
      <c r="AM826" s="56">
        <v>0</v>
      </c>
      <c r="AN826" s="56">
        <v>0</v>
      </c>
      <c r="AO826" s="56">
        <v>0</v>
      </c>
      <c r="AP826" s="56">
        <v>0</v>
      </c>
      <c r="AQ826" s="56">
        <v>0</v>
      </c>
      <c r="AR826" s="56">
        <v>0</v>
      </c>
      <c r="AS826" s="56">
        <v>5</v>
      </c>
      <c r="AT826" s="56">
        <v>0</v>
      </c>
      <c r="AU826" s="56">
        <v>0</v>
      </c>
      <c r="AV826" s="57">
        <v>0</v>
      </c>
      <c r="AW826" s="56">
        <v>5</v>
      </c>
      <c r="AX826" s="57">
        <v>141.25</v>
      </c>
      <c r="AY826" s="57">
        <v>141.25</v>
      </c>
      <c r="AZ826" s="56">
        <v>0</v>
      </c>
      <c r="BA826" s="56">
        <v>0</v>
      </c>
      <c r="BB826" s="56">
        <v>5</v>
      </c>
      <c r="BC826" s="34">
        <v>28.25</v>
      </c>
      <c r="BD826" s="44">
        <f t="shared" si="12"/>
        <v>0</v>
      </c>
    </row>
    <row r="827" spans="1:56" s="34" customFormat="1">
      <c r="A827" s="56">
        <v>202316</v>
      </c>
      <c r="B827" s="56">
        <v>22</v>
      </c>
      <c r="C827" s="56" t="s">
        <v>498</v>
      </c>
      <c r="D827" s="56" t="s">
        <v>924</v>
      </c>
      <c r="E827" s="56">
        <v>8</v>
      </c>
      <c r="F827" s="56">
        <v>585914719</v>
      </c>
      <c r="G827" s="56" t="s">
        <v>701</v>
      </c>
      <c r="H827" s="56" t="s">
        <v>118</v>
      </c>
      <c r="I827" s="56" t="s">
        <v>97</v>
      </c>
      <c r="J827" s="56" t="s">
        <v>97</v>
      </c>
      <c r="K827" s="56" t="s">
        <v>185</v>
      </c>
      <c r="L827" s="56" t="s">
        <v>68</v>
      </c>
      <c r="M827" s="56" t="s">
        <v>167</v>
      </c>
      <c r="N827" s="56" t="s">
        <v>257</v>
      </c>
      <c r="O827" s="56" t="s">
        <v>68</v>
      </c>
      <c r="P827" s="56" t="s">
        <v>587</v>
      </c>
      <c r="Q827" s="56" t="s">
        <v>645</v>
      </c>
      <c r="R827" s="56" t="s">
        <v>646</v>
      </c>
      <c r="S827" s="56" t="s">
        <v>204</v>
      </c>
      <c r="T827" s="56">
        <v>20</v>
      </c>
      <c r="U827" s="56">
        <v>9202</v>
      </c>
      <c r="V827" s="56" t="s">
        <v>68</v>
      </c>
      <c r="W827" s="56" t="s">
        <v>68</v>
      </c>
      <c r="X827" s="56" t="s">
        <v>167</v>
      </c>
      <c r="Y827" s="56" t="s">
        <v>167</v>
      </c>
      <c r="Z827" s="56" t="s">
        <v>257</v>
      </c>
      <c r="AA827" s="56" t="s">
        <v>925</v>
      </c>
      <c r="AB827" s="56" t="s">
        <v>926</v>
      </c>
      <c r="AC827" s="56" t="s">
        <v>68</v>
      </c>
      <c r="AD827" s="56" t="s">
        <v>68</v>
      </c>
      <c r="AE827" s="56" t="s">
        <v>927</v>
      </c>
      <c r="AF827" s="56" t="s">
        <v>928</v>
      </c>
      <c r="AG827" s="56">
        <v>123957</v>
      </c>
      <c r="AH827" s="56" t="s">
        <v>469</v>
      </c>
      <c r="AI827" s="56">
        <v>0</v>
      </c>
      <c r="AJ827" s="56">
        <v>0</v>
      </c>
      <c r="AK827" s="56">
        <v>6</v>
      </c>
      <c r="AL827" s="56">
        <v>0</v>
      </c>
      <c r="AM827" s="56">
        <v>0</v>
      </c>
      <c r="AN827" s="56">
        <v>0</v>
      </c>
      <c r="AO827" s="56">
        <v>0</v>
      </c>
      <c r="AP827" s="56">
        <v>0</v>
      </c>
      <c r="AQ827" s="56">
        <v>0</v>
      </c>
      <c r="AR827" s="56">
        <v>0</v>
      </c>
      <c r="AS827" s="56">
        <v>6</v>
      </c>
      <c r="AT827" s="56">
        <v>0</v>
      </c>
      <c r="AU827" s="56">
        <v>0</v>
      </c>
      <c r="AV827" s="57">
        <v>0</v>
      </c>
      <c r="AW827" s="56">
        <v>6</v>
      </c>
      <c r="AX827" s="57">
        <v>206.88</v>
      </c>
      <c r="AY827" s="57">
        <v>206.88</v>
      </c>
      <c r="AZ827" s="56">
        <v>0</v>
      </c>
      <c r="BA827" s="56">
        <v>0</v>
      </c>
      <c r="BB827" s="56">
        <v>6</v>
      </c>
      <c r="BC827" s="34">
        <v>34.479999999999997</v>
      </c>
      <c r="BD827" s="44">
        <f t="shared" si="12"/>
        <v>0</v>
      </c>
    </row>
    <row r="828" spans="1:56" s="34" customFormat="1">
      <c r="A828" s="56">
        <v>202316</v>
      </c>
      <c r="B828" s="56">
        <v>22</v>
      </c>
      <c r="C828" s="56" t="s">
        <v>498</v>
      </c>
      <c r="D828" s="56" t="s">
        <v>924</v>
      </c>
      <c r="E828" s="56">
        <v>9</v>
      </c>
      <c r="F828" s="56">
        <v>585916622</v>
      </c>
      <c r="G828" s="56" t="s">
        <v>710</v>
      </c>
      <c r="H828" s="56" t="s">
        <v>118</v>
      </c>
      <c r="I828" s="56" t="s">
        <v>97</v>
      </c>
      <c r="J828" s="56" t="s">
        <v>97</v>
      </c>
      <c r="K828" s="56" t="s">
        <v>185</v>
      </c>
      <c r="L828" s="56" t="s">
        <v>68</v>
      </c>
      <c r="M828" s="56" t="s">
        <v>167</v>
      </c>
      <c r="N828" s="56" t="s">
        <v>257</v>
      </c>
      <c r="O828" s="56" t="s">
        <v>68</v>
      </c>
      <c r="P828" s="56" t="s">
        <v>587</v>
      </c>
      <c r="Q828" s="56" t="s">
        <v>645</v>
      </c>
      <c r="R828" s="56" t="s">
        <v>646</v>
      </c>
      <c r="S828" s="56" t="s">
        <v>204</v>
      </c>
      <c r="T828" s="56">
        <v>20</v>
      </c>
      <c r="U828" s="56">
        <v>9202</v>
      </c>
      <c r="V828" s="56" t="s">
        <v>68</v>
      </c>
      <c r="W828" s="56" t="s">
        <v>68</v>
      </c>
      <c r="X828" s="56" t="s">
        <v>167</v>
      </c>
      <c r="Y828" s="56" t="s">
        <v>167</v>
      </c>
      <c r="Z828" s="56" t="s">
        <v>257</v>
      </c>
      <c r="AA828" s="56" t="s">
        <v>925</v>
      </c>
      <c r="AB828" s="56" t="s">
        <v>926</v>
      </c>
      <c r="AC828" s="56" t="s">
        <v>68</v>
      </c>
      <c r="AD828" s="56" t="s">
        <v>68</v>
      </c>
      <c r="AE828" s="56" t="s">
        <v>927</v>
      </c>
      <c r="AF828" s="56" t="s">
        <v>928</v>
      </c>
      <c r="AG828" s="56">
        <v>123957</v>
      </c>
      <c r="AH828" s="56" t="s">
        <v>469</v>
      </c>
      <c r="AI828" s="56">
        <v>0</v>
      </c>
      <c r="AJ828" s="56">
        <v>0</v>
      </c>
      <c r="AK828" s="56">
        <v>4</v>
      </c>
      <c r="AL828" s="56">
        <v>0</v>
      </c>
      <c r="AM828" s="56">
        <v>0</v>
      </c>
      <c r="AN828" s="56">
        <v>0</v>
      </c>
      <c r="AO828" s="56">
        <v>0</v>
      </c>
      <c r="AP828" s="56">
        <v>0</v>
      </c>
      <c r="AQ828" s="56">
        <v>0</v>
      </c>
      <c r="AR828" s="56">
        <v>0</v>
      </c>
      <c r="AS828" s="56">
        <v>4</v>
      </c>
      <c r="AT828" s="56">
        <v>0</v>
      </c>
      <c r="AU828" s="56">
        <v>0</v>
      </c>
      <c r="AV828" s="57">
        <v>0</v>
      </c>
      <c r="AW828" s="56">
        <v>4</v>
      </c>
      <c r="AX828" s="57">
        <v>122.16</v>
      </c>
      <c r="AY828" s="57">
        <v>122.16</v>
      </c>
      <c r="AZ828" s="56">
        <v>0</v>
      </c>
      <c r="BA828" s="56">
        <v>0</v>
      </c>
      <c r="BB828" s="56">
        <v>4</v>
      </c>
      <c r="BC828" s="34">
        <v>30.54</v>
      </c>
      <c r="BD828" s="44">
        <f t="shared" si="12"/>
        <v>0</v>
      </c>
    </row>
    <row r="829" spans="1:56" s="34" customFormat="1">
      <c r="A829" s="56">
        <v>202316</v>
      </c>
      <c r="B829" s="56">
        <v>22</v>
      </c>
      <c r="C829" s="56" t="s">
        <v>498</v>
      </c>
      <c r="D829" s="56" t="s">
        <v>924</v>
      </c>
      <c r="E829" s="56">
        <v>10</v>
      </c>
      <c r="F829" s="56">
        <v>595605570</v>
      </c>
      <c r="G829" s="56" t="s">
        <v>668</v>
      </c>
      <c r="H829" s="56" t="s">
        <v>118</v>
      </c>
      <c r="I829" s="56" t="s">
        <v>97</v>
      </c>
      <c r="J829" s="56" t="s">
        <v>97</v>
      </c>
      <c r="K829" s="56" t="s">
        <v>185</v>
      </c>
      <c r="L829" s="56" t="s">
        <v>68</v>
      </c>
      <c r="M829" s="56" t="s">
        <v>167</v>
      </c>
      <c r="N829" s="56" t="s">
        <v>68</v>
      </c>
      <c r="O829" s="56" t="s">
        <v>68</v>
      </c>
      <c r="P829" s="56" t="s">
        <v>587</v>
      </c>
      <c r="Q829" s="56" t="s">
        <v>68</v>
      </c>
      <c r="R829" s="56" t="s">
        <v>68</v>
      </c>
      <c r="S829" s="56" t="s">
        <v>204</v>
      </c>
      <c r="T829" s="56">
        <v>20</v>
      </c>
      <c r="U829" s="56">
        <v>9202</v>
      </c>
      <c r="V829" s="56" t="s">
        <v>68</v>
      </c>
      <c r="W829" s="56" t="s">
        <v>68</v>
      </c>
      <c r="X829" s="56" t="s">
        <v>167</v>
      </c>
      <c r="Y829" s="56" t="s">
        <v>167</v>
      </c>
      <c r="Z829" s="56" t="s">
        <v>68</v>
      </c>
      <c r="AA829" s="56" t="s">
        <v>68</v>
      </c>
      <c r="AB829" s="56" t="s">
        <v>926</v>
      </c>
      <c r="AC829" s="56" t="s">
        <v>68</v>
      </c>
      <c r="AD829" s="56" t="s">
        <v>68</v>
      </c>
      <c r="AE829" s="56" t="s">
        <v>68</v>
      </c>
      <c r="AF829" s="56" t="s">
        <v>68</v>
      </c>
      <c r="AG829" s="34" t="s">
        <v>68</v>
      </c>
      <c r="AH829" s="56" t="s">
        <v>469</v>
      </c>
      <c r="AI829" s="56">
        <v>0</v>
      </c>
      <c r="AJ829" s="56">
        <v>0</v>
      </c>
      <c r="AK829" s="56">
        <v>0</v>
      </c>
      <c r="AL829" s="56">
        <v>10</v>
      </c>
      <c r="AM829" s="56">
        <v>10</v>
      </c>
      <c r="AN829" s="56">
        <v>0</v>
      </c>
      <c r="AO829" s="56">
        <v>0</v>
      </c>
      <c r="AP829" s="56">
        <v>0</v>
      </c>
      <c r="AQ829" s="56">
        <v>0</v>
      </c>
      <c r="AR829" s="56">
        <v>0</v>
      </c>
      <c r="AS829" s="56">
        <v>0</v>
      </c>
      <c r="AT829" s="56">
        <v>0</v>
      </c>
      <c r="AU829" s="56">
        <v>10</v>
      </c>
      <c r="AV829" s="57">
        <v>188</v>
      </c>
      <c r="AW829" s="56">
        <v>0</v>
      </c>
      <c r="AX829" s="57">
        <v>0</v>
      </c>
      <c r="AY829" s="57">
        <v>188</v>
      </c>
      <c r="AZ829" s="56">
        <v>0</v>
      </c>
      <c r="BA829" s="56">
        <v>0</v>
      </c>
      <c r="BB829" s="56">
        <v>0</v>
      </c>
      <c r="BC829" s="34">
        <v>18.8</v>
      </c>
      <c r="BD829" s="44">
        <f t="shared" si="12"/>
        <v>0</v>
      </c>
    </row>
    <row r="830" spans="1:56" s="34" customFormat="1">
      <c r="A830" s="56">
        <v>202316</v>
      </c>
      <c r="B830" s="56">
        <v>22</v>
      </c>
      <c r="C830" s="56" t="s">
        <v>498</v>
      </c>
      <c r="D830" s="56" t="s">
        <v>924</v>
      </c>
      <c r="E830" s="56">
        <v>11</v>
      </c>
      <c r="F830" s="56">
        <v>595605571</v>
      </c>
      <c r="G830" s="56" t="s">
        <v>668</v>
      </c>
      <c r="H830" s="56" t="s">
        <v>118</v>
      </c>
      <c r="I830" s="56" t="s">
        <v>97</v>
      </c>
      <c r="J830" s="56" t="s">
        <v>97</v>
      </c>
      <c r="K830" s="56" t="s">
        <v>185</v>
      </c>
      <c r="L830" s="56" t="s">
        <v>68</v>
      </c>
      <c r="M830" s="56" t="s">
        <v>167</v>
      </c>
      <c r="N830" s="56" t="s">
        <v>257</v>
      </c>
      <c r="O830" s="56" t="s">
        <v>68</v>
      </c>
      <c r="P830" s="56" t="s">
        <v>587</v>
      </c>
      <c r="Q830" s="56" t="s">
        <v>645</v>
      </c>
      <c r="R830" s="56" t="s">
        <v>646</v>
      </c>
      <c r="S830" s="56" t="s">
        <v>204</v>
      </c>
      <c r="T830" s="56">
        <v>20</v>
      </c>
      <c r="U830" s="56">
        <v>9202</v>
      </c>
      <c r="V830" s="56" t="s">
        <v>68</v>
      </c>
      <c r="W830" s="56" t="s">
        <v>68</v>
      </c>
      <c r="X830" s="56" t="s">
        <v>167</v>
      </c>
      <c r="Y830" s="56" t="s">
        <v>167</v>
      </c>
      <c r="Z830" s="56" t="s">
        <v>257</v>
      </c>
      <c r="AA830" s="56" t="s">
        <v>925</v>
      </c>
      <c r="AB830" s="56" t="s">
        <v>926</v>
      </c>
      <c r="AC830" s="56" t="s">
        <v>68</v>
      </c>
      <c r="AD830" s="56" t="s">
        <v>68</v>
      </c>
      <c r="AE830" s="56" t="s">
        <v>927</v>
      </c>
      <c r="AF830" s="56" t="s">
        <v>928</v>
      </c>
      <c r="AG830" s="56">
        <v>123957</v>
      </c>
      <c r="AH830" s="56" t="s">
        <v>469</v>
      </c>
      <c r="AI830" s="56">
        <v>0</v>
      </c>
      <c r="AJ830" s="56">
        <v>0</v>
      </c>
      <c r="AK830" s="56">
        <v>2</v>
      </c>
      <c r="AL830" s="56">
        <v>0</v>
      </c>
      <c r="AM830" s="56">
        <v>0</v>
      </c>
      <c r="AN830" s="56">
        <v>0</v>
      </c>
      <c r="AO830" s="56">
        <v>0</v>
      </c>
      <c r="AP830" s="56">
        <v>0</v>
      </c>
      <c r="AQ830" s="56">
        <v>0</v>
      </c>
      <c r="AR830" s="56">
        <v>0</v>
      </c>
      <c r="AS830" s="56">
        <v>2</v>
      </c>
      <c r="AT830" s="56">
        <v>0</v>
      </c>
      <c r="AU830" s="56">
        <v>0</v>
      </c>
      <c r="AV830" s="57">
        <v>0</v>
      </c>
      <c r="AW830" s="56">
        <v>2</v>
      </c>
      <c r="AX830" s="57">
        <v>43.94</v>
      </c>
      <c r="AY830" s="57">
        <v>43.94</v>
      </c>
      <c r="AZ830" s="56">
        <v>0</v>
      </c>
      <c r="BA830" s="56">
        <v>0</v>
      </c>
      <c r="BB830" s="56">
        <v>2</v>
      </c>
      <c r="BC830" s="34">
        <v>21.97</v>
      </c>
      <c r="BD830" s="44">
        <f t="shared" si="12"/>
        <v>0</v>
      </c>
    </row>
    <row r="831" spans="1:56" s="34" customFormat="1">
      <c r="A831" s="56">
        <v>202316</v>
      </c>
      <c r="B831" s="56">
        <v>22</v>
      </c>
      <c r="C831" s="56" t="s">
        <v>498</v>
      </c>
      <c r="D831" s="56" t="s">
        <v>924</v>
      </c>
      <c r="E831" s="56">
        <v>12</v>
      </c>
      <c r="F831" s="56">
        <v>595605590</v>
      </c>
      <c r="G831" s="56" t="s">
        <v>660</v>
      </c>
      <c r="H831" s="56" t="s">
        <v>118</v>
      </c>
      <c r="I831" s="56" t="s">
        <v>97</v>
      </c>
      <c r="J831" s="56" t="s">
        <v>97</v>
      </c>
      <c r="K831" s="56" t="s">
        <v>185</v>
      </c>
      <c r="L831" s="56" t="s">
        <v>68</v>
      </c>
      <c r="M831" s="56" t="s">
        <v>167</v>
      </c>
      <c r="N831" s="56" t="s">
        <v>257</v>
      </c>
      <c r="O831" s="56" t="s">
        <v>68</v>
      </c>
      <c r="P831" s="56" t="s">
        <v>587</v>
      </c>
      <c r="Q831" s="56" t="s">
        <v>645</v>
      </c>
      <c r="R831" s="56" t="s">
        <v>646</v>
      </c>
      <c r="S831" s="56" t="s">
        <v>204</v>
      </c>
      <c r="T831" s="56">
        <v>20</v>
      </c>
      <c r="U831" s="56">
        <v>9202</v>
      </c>
      <c r="V831" s="56" t="s">
        <v>68</v>
      </c>
      <c r="W831" s="56" t="s">
        <v>68</v>
      </c>
      <c r="X831" s="56" t="s">
        <v>167</v>
      </c>
      <c r="Y831" s="56" t="s">
        <v>167</v>
      </c>
      <c r="Z831" s="56" t="s">
        <v>257</v>
      </c>
      <c r="AA831" s="56" t="s">
        <v>925</v>
      </c>
      <c r="AB831" s="56" t="s">
        <v>926</v>
      </c>
      <c r="AC831" s="56" t="s">
        <v>68</v>
      </c>
      <c r="AD831" s="56" t="s">
        <v>68</v>
      </c>
      <c r="AE831" s="56" t="s">
        <v>927</v>
      </c>
      <c r="AF831" s="56" t="s">
        <v>928</v>
      </c>
      <c r="AG831" s="56">
        <v>123957</v>
      </c>
      <c r="AH831" s="56" t="s">
        <v>469</v>
      </c>
      <c r="AI831" s="56">
        <v>0</v>
      </c>
      <c r="AJ831" s="56">
        <v>0</v>
      </c>
      <c r="AK831" s="56">
        <v>4</v>
      </c>
      <c r="AL831" s="56">
        <v>0</v>
      </c>
      <c r="AM831" s="56">
        <v>0</v>
      </c>
      <c r="AN831" s="56">
        <v>0</v>
      </c>
      <c r="AO831" s="56">
        <v>0</v>
      </c>
      <c r="AP831" s="56">
        <v>0</v>
      </c>
      <c r="AQ831" s="56">
        <v>0</v>
      </c>
      <c r="AR831" s="56">
        <v>0</v>
      </c>
      <c r="AS831" s="56">
        <v>4</v>
      </c>
      <c r="AT831" s="56">
        <v>0</v>
      </c>
      <c r="AU831" s="56">
        <v>0</v>
      </c>
      <c r="AV831" s="57">
        <v>0</v>
      </c>
      <c r="AW831" s="56">
        <v>4</v>
      </c>
      <c r="AX831" s="57">
        <v>75.52</v>
      </c>
      <c r="AY831" s="57">
        <v>75.52</v>
      </c>
      <c r="AZ831" s="56">
        <v>0</v>
      </c>
      <c r="BA831" s="56">
        <v>0</v>
      </c>
      <c r="BB831" s="56">
        <v>4</v>
      </c>
      <c r="BC831" s="34">
        <v>18.88</v>
      </c>
      <c r="BD831" s="44">
        <f t="shared" si="12"/>
        <v>0</v>
      </c>
    </row>
    <row r="832" spans="1:56" s="34" customFormat="1">
      <c r="A832" s="56">
        <v>202316</v>
      </c>
      <c r="B832" s="56">
        <v>22</v>
      </c>
      <c r="C832" s="56" t="s">
        <v>498</v>
      </c>
      <c r="D832" s="56" t="s">
        <v>924</v>
      </c>
      <c r="E832" s="56">
        <v>13</v>
      </c>
      <c r="F832" s="56">
        <v>655012826</v>
      </c>
      <c r="G832" s="56" t="s">
        <v>709</v>
      </c>
      <c r="H832" s="56" t="s">
        <v>118</v>
      </c>
      <c r="I832" s="56" t="s">
        <v>97</v>
      </c>
      <c r="J832" s="56" t="s">
        <v>97</v>
      </c>
      <c r="K832" s="56" t="s">
        <v>185</v>
      </c>
      <c r="L832" s="56" t="s">
        <v>68</v>
      </c>
      <c r="M832" s="56" t="s">
        <v>167</v>
      </c>
      <c r="N832" s="56" t="s">
        <v>257</v>
      </c>
      <c r="O832" s="56" t="s">
        <v>68</v>
      </c>
      <c r="P832" s="56" t="s">
        <v>587</v>
      </c>
      <c r="Q832" s="56" t="s">
        <v>645</v>
      </c>
      <c r="R832" s="56" t="s">
        <v>646</v>
      </c>
      <c r="S832" s="56" t="s">
        <v>204</v>
      </c>
      <c r="T832" s="56">
        <v>20</v>
      </c>
      <c r="U832" s="56">
        <v>9202</v>
      </c>
      <c r="V832" s="56" t="s">
        <v>68</v>
      </c>
      <c r="W832" s="56" t="s">
        <v>68</v>
      </c>
      <c r="X832" s="56" t="s">
        <v>167</v>
      </c>
      <c r="Y832" s="56" t="s">
        <v>167</v>
      </c>
      <c r="Z832" s="56" t="s">
        <v>257</v>
      </c>
      <c r="AA832" s="56" t="s">
        <v>925</v>
      </c>
      <c r="AB832" s="56" t="s">
        <v>926</v>
      </c>
      <c r="AC832" s="56" t="s">
        <v>68</v>
      </c>
      <c r="AD832" s="56" t="s">
        <v>68</v>
      </c>
      <c r="AE832" s="56" t="s">
        <v>927</v>
      </c>
      <c r="AF832" s="56" t="s">
        <v>928</v>
      </c>
      <c r="AG832" s="56">
        <v>123957</v>
      </c>
      <c r="AH832" s="56" t="s">
        <v>469</v>
      </c>
      <c r="AI832" s="56">
        <v>0</v>
      </c>
      <c r="AJ832" s="56">
        <v>0</v>
      </c>
      <c r="AK832" s="56">
        <v>1</v>
      </c>
      <c r="AL832" s="56">
        <v>0</v>
      </c>
      <c r="AM832" s="56">
        <v>0</v>
      </c>
      <c r="AN832" s="56">
        <v>0</v>
      </c>
      <c r="AO832" s="56">
        <v>0</v>
      </c>
      <c r="AP832" s="56">
        <v>0</v>
      </c>
      <c r="AQ832" s="56">
        <v>0</v>
      </c>
      <c r="AR832" s="56">
        <v>0</v>
      </c>
      <c r="AS832" s="56">
        <v>1</v>
      </c>
      <c r="AT832" s="56">
        <v>0</v>
      </c>
      <c r="AU832" s="56">
        <v>0</v>
      </c>
      <c r="AV832" s="57">
        <v>0</v>
      </c>
      <c r="AW832" s="56">
        <v>1</v>
      </c>
      <c r="AX832" s="57">
        <v>36.44</v>
      </c>
      <c r="AY832" s="57">
        <v>36.44</v>
      </c>
      <c r="AZ832" s="56">
        <v>0</v>
      </c>
      <c r="BA832" s="56">
        <v>0</v>
      </c>
      <c r="BB832" s="56">
        <v>1</v>
      </c>
      <c r="BC832" s="34">
        <v>36.44</v>
      </c>
      <c r="BD832" s="44">
        <f t="shared" si="12"/>
        <v>0</v>
      </c>
    </row>
    <row r="833" spans="1:56" s="34" customFormat="1">
      <c r="A833" s="56">
        <v>202316</v>
      </c>
      <c r="B833" s="56">
        <v>22</v>
      </c>
      <c r="C833" s="56" t="s">
        <v>498</v>
      </c>
      <c r="D833" s="56" t="s">
        <v>924</v>
      </c>
      <c r="E833" s="56">
        <v>14</v>
      </c>
      <c r="F833" s="56">
        <v>655012827</v>
      </c>
      <c r="G833" s="56" t="s">
        <v>709</v>
      </c>
      <c r="H833" s="56" t="s">
        <v>118</v>
      </c>
      <c r="I833" s="56" t="s">
        <v>97</v>
      </c>
      <c r="J833" s="56" t="s">
        <v>97</v>
      </c>
      <c r="K833" s="56" t="s">
        <v>185</v>
      </c>
      <c r="L833" s="56" t="s">
        <v>68</v>
      </c>
      <c r="M833" s="56" t="s">
        <v>167</v>
      </c>
      <c r="N833" s="56" t="s">
        <v>257</v>
      </c>
      <c r="O833" s="56" t="s">
        <v>68</v>
      </c>
      <c r="P833" s="56" t="s">
        <v>587</v>
      </c>
      <c r="Q833" s="56" t="s">
        <v>645</v>
      </c>
      <c r="R833" s="56" t="s">
        <v>646</v>
      </c>
      <c r="S833" s="56" t="s">
        <v>204</v>
      </c>
      <c r="T833" s="56">
        <v>20</v>
      </c>
      <c r="U833" s="56">
        <v>9202</v>
      </c>
      <c r="V833" s="56" t="s">
        <v>68</v>
      </c>
      <c r="W833" s="56" t="s">
        <v>68</v>
      </c>
      <c r="X833" s="56" t="s">
        <v>167</v>
      </c>
      <c r="Y833" s="56" t="s">
        <v>167</v>
      </c>
      <c r="Z833" s="56" t="s">
        <v>257</v>
      </c>
      <c r="AA833" s="56" t="s">
        <v>925</v>
      </c>
      <c r="AB833" s="56" t="s">
        <v>926</v>
      </c>
      <c r="AC833" s="56" t="s">
        <v>68</v>
      </c>
      <c r="AD833" s="56" t="s">
        <v>68</v>
      </c>
      <c r="AE833" s="56" t="s">
        <v>927</v>
      </c>
      <c r="AF833" s="56" t="s">
        <v>928</v>
      </c>
      <c r="AG833" s="56">
        <v>123957</v>
      </c>
      <c r="AH833" s="56" t="s">
        <v>469</v>
      </c>
      <c r="AI833" s="56">
        <v>0</v>
      </c>
      <c r="AJ833" s="56">
        <v>0</v>
      </c>
      <c r="AK833" s="56">
        <v>6</v>
      </c>
      <c r="AL833" s="56">
        <v>0</v>
      </c>
      <c r="AM833" s="56">
        <v>0</v>
      </c>
      <c r="AN833" s="56">
        <v>0</v>
      </c>
      <c r="AO833" s="56">
        <v>0</v>
      </c>
      <c r="AP833" s="56">
        <v>0</v>
      </c>
      <c r="AQ833" s="56">
        <v>0</v>
      </c>
      <c r="AR833" s="56">
        <v>0</v>
      </c>
      <c r="AS833" s="56">
        <v>6</v>
      </c>
      <c r="AT833" s="56">
        <v>0</v>
      </c>
      <c r="AU833" s="56">
        <v>0</v>
      </c>
      <c r="AV833" s="57">
        <v>0</v>
      </c>
      <c r="AW833" s="56">
        <v>6</v>
      </c>
      <c r="AX833" s="57">
        <v>174.3</v>
      </c>
      <c r="AY833" s="57">
        <v>174.3</v>
      </c>
      <c r="AZ833" s="56">
        <v>0</v>
      </c>
      <c r="BA833" s="56">
        <v>0</v>
      </c>
      <c r="BB833" s="56">
        <v>6</v>
      </c>
      <c r="BC833" s="34">
        <v>29.05</v>
      </c>
      <c r="BD833" s="44">
        <f t="shared" si="12"/>
        <v>0</v>
      </c>
    </row>
    <row r="834" spans="1:56" s="34" customFormat="1">
      <c r="A834" s="56">
        <v>202316</v>
      </c>
      <c r="B834" s="56">
        <v>22</v>
      </c>
      <c r="C834" s="56" t="s">
        <v>69</v>
      </c>
      <c r="D834" s="56" t="s">
        <v>1010</v>
      </c>
      <c r="E834" s="56">
        <v>1</v>
      </c>
      <c r="F834" s="56">
        <v>596066252</v>
      </c>
      <c r="G834" s="56" t="s">
        <v>633</v>
      </c>
      <c r="H834" s="56" t="s">
        <v>118</v>
      </c>
      <c r="I834" s="56" t="s">
        <v>118</v>
      </c>
      <c r="J834" s="56" t="s">
        <v>118</v>
      </c>
      <c r="K834" s="56" t="s">
        <v>97</v>
      </c>
      <c r="L834" s="56" t="s">
        <v>68</v>
      </c>
      <c r="M834" s="56" t="s">
        <v>167</v>
      </c>
      <c r="N834" s="56" t="s">
        <v>68</v>
      </c>
      <c r="O834" s="56" t="s">
        <v>68</v>
      </c>
      <c r="P834" s="56" t="s">
        <v>587</v>
      </c>
      <c r="Q834" s="56" t="s">
        <v>68</v>
      </c>
      <c r="R834" s="56" t="s">
        <v>68</v>
      </c>
      <c r="S834" s="56" t="s">
        <v>204</v>
      </c>
      <c r="T834" s="56">
        <v>20</v>
      </c>
      <c r="U834" s="56">
        <v>9202</v>
      </c>
      <c r="V834" s="56" t="s">
        <v>68</v>
      </c>
      <c r="W834" s="56" t="s">
        <v>68</v>
      </c>
      <c r="X834" s="56" t="s">
        <v>167</v>
      </c>
      <c r="Y834" s="56" t="s">
        <v>167</v>
      </c>
      <c r="Z834" s="56" t="s">
        <v>257</v>
      </c>
      <c r="AA834" s="56" t="s">
        <v>925</v>
      </c>
      <c r="AB834" s="56" t="s">
        <v>953</v>
      </c>
      <c r="AC834" s="56" t="s">
        <v>68</v>
      </c>
      <c r="AD834" s="56" t="s">
        <v>68</v>
      </c>
      <c r="AE834" s="56" t="s">
        <v>68</v>
      </c>
      <c r="AF834" s="56" t="s">
        <v>68</v>
      </c>
      <c r="AG834" s="56">
        <v>123555</v>
      </c>
      <c r="AH834" s="56" t="s">
        <v>469</v>
      </c>
      <c r="AI834" s="56">
        <v>0</v>
      </c>
      <c r="AJ834" s="56">
        <v>0</v>
      </c>
      <c r="AK834" s="56">
        <v>1</v>
      </c>
      <c r="AL834" s="56">
        <v>0</v>
      </c>
      <c r="AM834" s="56">
        <v>0</v>
      </c>
      <c r="AN834" s="56">
        <v>0</v>
      </c>
      <c r="AO834" s="56">
        <v>0</v>
      </c>
      <c r="AP834" s="56">
        <v>0</v>
      </c>
      <c r="AQ834" s="56">
        <v>0</v>
      </c>
      <c r="AR834" s="56">
        <v>0</v>
      </c>
      <c r="AS834" s="56">
        <v>1</v>
      </c>
      <c r="AT834" s="56">
        <v>0</v>
      </c>
      <c r="AU834" s="56">
        <v>0</v>
      </c>
      <c r="AV834" s="57">
        <v>0</v>
      </c>
      <c r="AW834" s="56">
        <v>1</v>
      </c>
      <c r="AX834" s="57">
        <v>36.44</v>
      </c>
      <c r="AY834" s="57">
        <v>36.44</v>
      </c>
      <c r="AZ834" s="56">
        <v>0</v>
      </c>
      <c r="BA834" s="56">
        <v>0</v>
      </c>
      <c r="BB834" s="56">
        <v>1</v>
      </c>
      <c r="BC834" s="34">
        <v>36.44</v>
      </c>
      <c r="BD834" s="44">
        <f t="shared" si="12"/>
        <v>0</v>
      </c>
    </row>
    <row r="835" spans="1:56" s="34" customFormat="1">
      <c r="A835" s="56">
        <v>202316</v>
      </c>
      <c r="B835" s="56">
        <v>22</v>
      </c>
      <c r="C835" s="56" t="s">
        <v>69</v>
      </c>
      <c r="D835" s="56" t="s">
        <v>1010</v>
      </c>
      <c r="E835" s="56">
        <v>2</v>
      </c>
      <c r="F835" s="56">
        <v>596066282</v>
      </c>
      <c r="G835" s="56" t="s">
        <v>633</v>
      </c>
      <c r="H835" s="56" t="s">
        <v>118</v>
      </c>
      <c r="I835" s="56" t="s">
        <v>118</v>
      </c>
      <c r="J835" s="56" t="s">
        <v>118</v>
      </c>
      <c r="K835" s="56" t="s">
        <v>97</v>
      </c>
      <c r="L835" s="56" t="s">
        <v>68</v>
      </c>
      <c r="M835" s="56" t="s">
        <v>167</v>
      </c>
      <c r="N835" s="56" t="s">
        <v>68</v>
      </c>
      <c r="O835" s="56" t="s">
        <v>68</v>
      </c>
      <c r="P835" s="56" t="s">
        <v>587</v>
      </c>
      <c r="Q835" s="56" t="s">
        <v>68</v>
      </c>
      <c r="R835" s="56" t="s">
        <v>68</v>
      </c>
      <c r="S835" s="56" t="s">
        <v>204</v>
      </c>
      <c r="T835" s="56">
        <v>20</v>
      </c>
      <c r="U835" s="56">
        <v>9202</v>
      </c>
      <c r="V835" s="56" t="s">
        <v>68</v>
      </c>
      <c r="W835" s="56" t="s">
        <v>68</v>
      </c>
      <c r="X835" s="56" t="s">
        <v>167</v>
      </c>
      <c r="Y835" s="56" t="s">
        <v>167</v>
      </c>
      <c r="Z835" s="56" t="s">
        <v>257</v>
      </c>
      <c r="AA835" s="56" t="s">
        <v>925</v>
      </c>
      <c r="AB835" s="56" t="s">
        <v>953</v>
      </c>
      <c r="AC835" s="56" t="s">
        <v>68</v>
      </c>
      <c r="AD835" s="56" t="s">
        <v>68</v>
      </c>
      <c r="AE835" s="56" t="s">
        <v>68</v>
      </c>
      <c r="AF835" s="56" t="s">
        <v>68</v>
      </c>
      <c r="AG835" s="56">
        <v>123478</v>
      </c>
      <c r="AH835" s="56" t="s">
        <v>469</v>
      </c>
      <c r="AI835" s="56">
        <v>0</v>
      </c>
      <c r="AJ835" s="56">
        <v>0</v>
      </c>
      <c r="AK835" s="56">
        <v>1</v>
      </c>
      <c r="AL835" s="56">
        <v>0</v>
      </c>
      <c r="AM835" s="56">
        <v>0</v>
      </c>
      <c r="AN835" s="56">
        <v>0</v>
      </c>
      <c r="AO835" s="56">
        <v>0</v>
      </c>
      <c r="AP835" s="56">
        <v>0</v>
      </c>
      <c r="AQ835" s="56">
        <v>0</v>
      </c>
      <c r="AR835" s="56">
        <v>0</v>
      </c>
      <c r="AS835" s="56">
        <v>1</v>
      </c>
      <c r="AT835" s="56">
        <v>0</v>
      </c>
      <c r="AU835" s="56">
        <v>0</v>
      </c>
      <c r="AV835" s="57">
        <v>0</v>
      </c>
      <c r="AW835" s="56">
        <v>1</v>
      </c>
      <c r="AX835" s="57">
        <v>29.05</v>
      </c>
      <c r="AY835" s="57">
        <v>29.05</v>
      </c>
      <c r="AZ835" s="56">
        <v>0</v>
      </c>
      <c r="BA835" s="56">
        <v>0</v>
      </c>
      <c r="BB835" s="56">
        <v>1</v>
      </c>
      <c r="BC835" s="34">
        <v>29.05</v>
      </c>
      <c r="BD835" s="44">
        <f t="shared" si="12"/>
        <v>0</v>
      </c>
    </row>
    <row r="836" spans="1:56" s="34" customFormat="1">
      <c r="A836" s="56">
        <v>202316</v>
      </c>
      <c r="B836" s="56">
        <v>22</v>
      </c>
      <c r="C836" s="56" t="s">
        <v>69</v>
      </c>
      <c r="D836" s="56" t="s">
        <v>1010</v>
      </c>
      <c r="E836" s="56">
        <v>3</v>
      </c>
      <c r="F836" s="56">
        <v>596074672</v>
      </c>
      <c r="G836" s="56" t="s">
        <v>679</v>
      </c>
      <c r="H836" s="56" t="s">
        <v>118</v>
      </c>
      <c r="I836" s="56" t="s">
        <v>118</v>
      </c>
      <c r="J836" s="56" t="s">
        <v>118</v>
      </c>
      <c r="K836" s="56" t="s">
        <v>97</v>
      </c>
      <c r="L836" s="56" t="s">
        <v>68</v>
      </c>
      <c r="M836" s="56" t="s">
        <v>167</v>
      </c>
      <c r="N836" s="56" t="s">
        <v>68</v>
      </c>
      <c r="O836" s="56" t="s">
        <v>68</v>
      </c>
      <c r="P836" s="56" t="s">
        <v>587</v>
      </c>
      <c r="Q836" s="56" t="s">
        <v>68</v>
      </c>
      <c r="R836" s="56" t="s">
        <v>68</v>
      </c>
      <c r="S836" s="56" t="s">
        <v>204</v>
      </c>
      <c r="T836" s="56">
        <v>20</v>
      </c>
      <c r="U836" s="56">
        <v>9202</v>
      </c>
      <c r="V836" s="56" t="s">
        <v>68</v>
      </c>
      <c r="W836" s="56" t="s">
        <v>68</v>
      </c>
      <c r="X836" s="56" t="s">
        <v>167</v>
      </c>
      <c r="Y836" s="56" t="s">
        <v>167</v>
      </c>
      <c r="Z836" s="56" t="s">
        <v>257</v>
      </c>
      <c r="AA836" s="56" t="s">
        <v>925</v>
      </c>
      <c r="AB836" s="56" t="s">
        <v>953</v>
      </c>
      <c r="AC836" s="56" t="s">
        <v>68</v>
      </c>
      <c r="AD836" s="56" t="s">
        <v>68</v>
      </c>
      <c r="AE836" s="56" t="s">
        <v>68</v>
      </c>
      <c r="AF836" s="56" t="s">
        <v>68</v>
      </c>
      <c r="AG836" s="56">
        <v>123478</v>
      </c>
      <c r="AH836" s="56" t="s">
        <v>469</v>
      </c>
      <c r="AI836" s="56">
        <v>0</v>
      </c>
      <c r="AJ836" s="56">
        <v>0</v>
      </c>
      <c r="AK836" s="56">
        <v>6</v>
      </c>
      <c r="AL836" s="56">
        <v>0</v>
      </c>
      <c r="AM836" s="56">
        <v>0</v>
      </c>
      <c r="AN836" s="56">
        <v>0</v>
      </c>
      <c r="AO836" s="56">
        <v>0</v>
      </c>
      <c r="AP836" s="56">
        <v>0</v>
      </c>
      <c r="AQ836" s="56">
        <v>0</v>
      </c>
      <c r="AR836" s="56">
        <v>0</v>
      </c>
      <c r="AS836" s="56">
        <v>6</v>
      </c>
      <c r="AT836" s="56">
        <v>0</v>
      </c>
      <c r="AU836" s="56">
        <v>0</v>
      </c>
      <c r="AV836" s="57">
        <v>0</v>
      </c>
      <c r="AW836" s="56">
        <v>6</v>
      </c>
      <c r="AX836" s="57">
        <v>146.16</v>
      </c>
      <c r="AY836" s="57">
        <v>146.16</v>
      </c>
      <c r="AZ836" s="56">
        <v>0</v>
      </c>
      <c r="BA836" s="56">
        <v>0</v>
      </c>
      <c r="BB836" s="56">
        <v>6</v>
      </c>
      <c r="BC836" s="34">
        <v>24.36</v>
      </c>
      <c r="BD836" s="44">
        <f t="shared" si="12"/>
        <v>0</v>
      </c>
    </row>
    <row r="837" spans="1:56" s="34" customFormat="1">
      <c r="A837" s="56">
        <v>202316</v>
      </c>
      <c r="B837" s="56">
        <v>22</v>
      </c>
      <c r="C837" s="56" t="s">
        <v>69</v>
      </c>
      <c r="D837" s="56" t="s">
        <v>1010</v>
      </c>
      <c r="E837" s="56">
        <v>4</v>
      </c>
      <c r="F837" s="56">
        <v>596083743</v>
      </c>
      <c r="G837" s="56" t="s">
        <v>679</v>
      </c>
      <c r="H837" s="56" t="s">
        <v>118</v>
      </c>
      <c r="I837" s="56" t="s">
        <v>118</v>
      </c>
      <c r="J837" s="56" t="s">
        <v>118</v>
      </c>
      <c r="K837" s="56" t="s">
        <v>97</v>
      </c>
      <c r="L837" s="56" t="s">
        <v>68</v>
      </c>
      <c r="M837" s="56" t="s">
        <v>167</v>
      </c>
      <c r="N837" s="56" t="s">
        <v>68</v>
      </c>
      <c r="O837" s="56" t="s">
        <v>68</v>
      </c>
      <c r="P837" s="56" t="s">
        <v>587</v>
      </c>
      <c r="Q837" s="56" t="s">
        <v>68</v>
      </c>
      <c r="R837" s="56" t="s">
        <v>68</v>
      </c>
      <c r="S837" s="56" t="s">
        <v>204</v>
      </c>
      <c r="T837" s="56">
        <v>20</v>
      </c>
      <c r="U837" s="56">
        <v>9202</v>
      </c>
      <c r="V837" s="56" t="s">
        <v>68</v>
      </c>
      <c r="W837" s="56" t="s">
        <v>68</v>
      </c>
      <c r="X837" s="56" t="s">
        <v>167</v>
      </c>
      <c r="Y837" s="56" t="s">
        <v>167</v>
      </c>
      <c r="Z837" s="56" t="s">
        <v>257</v>
      </c>
      <c r="AA837" s="56" t="s">
        <v>925</v>
      </c>
      <c r="AB837" s="56" t="s">
        <v>953</v>
      </c>
      <c r="AC837" s="56" t="s">
        <v>68</v>
      </c>
      <c r="AD837" s="56" t="s">
        <v>68</v>
      </c>
      <c r="AE837" s="56" t="s">
        <v>68</v>
      </c>
      <c r="AF837" s="56" t="s">
        <v>68</v>
      </c>
      <c r="AG837" s="56">
        <v>123478</v>
      </c>
      <c r="AH837" s="56" t="s">
        <v>469</v>
      </c>
      <c r="AI837" s="56">
        <v>0</v>
      </c>
      <c r="AJ837" s="56">
        <v>0</v>
      </c>
      <c r="AK837" s="56">
        <v>2</v>
      </c>
      <c r="AL837" s="56">
        <v>0</v>
      </c>
      <c r="AM837" s="56">
        <v>0</v>
      </c>
      <c r="AN837" s="56">
        <v>0</v>
      </c>
      <c r="AO837" s="56">
        <v>0</v>
      </c>
      <c r="AP837" s="56">
        <v>0</v>
      </c>
      <c r="AQ837" s="56">
        <v>0</v>
      </c>
      <c r="AR837" s="56">
        <v>0</v>
      </c>
      <c r="AS837" s="56">
        <v>2</v>
      </c>
      <c r="AT837" s="56">
        <v>0</v>
      </c>
      <c r="AU837" s="56">
        <v>0</v>
      </c>
      <c r="AV837" s="57">
        <v>0</v>
      </c>
      <c r="AW837" s="56">
        <v>2</v>
      </c>
      <c r="AX837" s="57">
        <v>63.28</v>
      </c>
      <c r="AY837" s="57">
        <v>63.28</v>
      </c>
      <c r="AZ837" s="56">
        <v>0</v>
      </c>
      <c r="BA837" s="56">
        <v>0</v>
      </c>
      <c r="BB837" s="56">
        <v>2</v>
      </c>
      <c r="BC837" s="34">
        <v>31.64</v>
      </c>
      <c r="BD837" s="44">
        <f t="shared" ref="BD837:BD888" si="13">BC837*AZ837</f>
        <v>0</v>
      </c>
    </row>
    <row r="838" spans="1:56" s="34" customFormat="1">
      <c r="A838" s="56">
        <v>202316</v>
      </c>
      <c r="B838" s="56">
        <v>22</v>
      </c>
      <c r="C838" s="56" t="s">
        <v>69</v>
      </c>
      <c r="D838" s="56" t="s">
        <v>1010</v>
      </c>
      <c r="E838" s="56">
        <v>4</v>
      </c>
      <c r="F838" s="56">
        <v>596083743</v>
      </c>
      <c r="G838" s="56" t="s">
        <v>679</v>
      </c>
      <c r="H838" s="56" t="s">
        <v>118</v>
      </c>
      <c r="I838" s="56" t="s">
        <v>118</v>
      </c>
      <c r="J838" s="56" t="s">
        <v>118</v>
      </c>
      <c r="K838" s="56" t="s">
        <v>97</v>
      </c>
      <c r="L838" s="56" t="s">
        <v>68</v>
      </c>
      <c r="M838" s="56" t="s">
        <v>167</v>
      </c>
      <c r="N838" s="56" t="s">
        <v>68</v>
      </c>
      <c r="O838" s="56" t="s">
        <v>68</v>
      </c>
      <c r="P838" s="56" t="s">
        <v>587</v>
      </c>
      <c r="Q838" s="56" t="s">
        <v>68</v>
      </c>
      <c r="R838" s="56" t="s">
        <v>68</v>
      </c>
      <c r="S838" s="56" t="s">
        <v>204</v>
      </c>
      <c r="T838" s="56">
        <v>20</v>
      </c>
      <c r="U838" s="56">
        <v>9202</v>
      </c>
      <c r="V838" s="56" t="s">
        <v>68</v>
      </c>
      <c r="W838" s="56" t="s">
        <v>68</v>
      </c>
      <c r="X838" s="56" t="s">
        <v>167</v>
      </c>
      <c r="Y838" s="56" t="s">
        <v>167</v>
      </c>
      <c r="Z838" s="56" t="s">
        <v>257</v>
      </c>
      <c r="AA838" s="56" t="s">
        <v>925</v>
      </c>
      <c r="AB838" s="56" t="s">
        <v>953</v>
      </c>
      <c r="AC838" s="56" t="s">
        <v>68</v>
      </c>
      <c r="AD838" s="56" t="s">
        <v>68</v>
      </c>
      <c r="AE838" s="56" t="s">
        <v>68</v>
      </c>
      <c r="AF838" s="56" t="s">
        <v>68</v>
      </c>
      <c r="AG838" s="56">
        <v>123555</v>
      </c>
      <c r="AH838" s="56" t="s">
        <v>469</v>
      </c>
      <c r="AI838" s="56">
        <v>0</v>
      </c>
      <c r="AJ838" s="56">
        <v>0</v>
      </c>
      <c r="AK838" s="56">
        <v>1</v>
      </c>
      <c r="AL838" s="56">
        <v>0</v>
      </c>
      <c r="AM838" s="56">
        <v>0</v>
      </c>
      <c r="AN838" s="56">
        <v>0</v>
      </c>
      <c r="AO838" s="56">
        <v>0</v>
      </c>
      <c r="AP838" s="56">
        <v>0</v>
      </c>
      <c r="AQ838" s="56">
        <v>0</v>
      </c>
      <c r="AR838" s="56">
        <v>0</v>
      </c>
      <c r="AS838" s="56">
        <v>1</v>
      </c>
      <c r="AT838" s="56">
        <v>0</v>
      </c>
      <c r="AU838" s="56">
        <v>0</v>
      </c>
      <c r="AV838" s="57">
        <v>0</v>
      </c>
      <c r="AW838" s="56">
        <v>1</v>
      </c>
      <c r="AX838" s="57">
        <v>31.64</v>
      </c>
      <c r="AY838" s="57">
        <v>31.64</v>
      </c>
      <c r="AZ838" s="56">
        <v>0</v>
      </c>
      <c r="BA838" s="56">
        <v>0</v>
      </c>
      <c r="BB838" s="56">
        <v>1</v>
      </c>
      <c r="BC838" s="34">
        <v>31.64</v>
      </c>
      <c r="BD838" s="44">
        <f t="shared" si="13"/>
        <v>0</v>
      </c>
    </row>
    <row r="839" spans="1:56" s="34" customFormat="1">
      <c r="A839" s="56">
        <v>202317</v>
      </c>
      <c r="B839" s="56">
        <v>22</v>
      </c>
      <c r="C839" s="56" t="s">
        <v>69</v>
      </c>
      <c r="D839" s="56" t="s">
        <v>1120</v>
      </c>
      <c r="E839" s="56">
        <v>1</v>
      </c>
      <c r="F839" s="56">
        <v>563777439</v>
      </c>
      <c r="G839" s="56" t="s">
        <v>670</v>
      </c>
      <c r="H839" s="56" t="s">
        <v>82</v>
      </c>
      <c r="I839" s="56" t="s">
        <v>82</v>
      </c>
      <c r="J839" s="56" t="s">
        <v>176</v>
      </c>
      <c r="K839" s="56" t="s">
        <v>176</v>
      </c>
      <c r="L839" s="56" t="s">
        <v>68</v>
      </c>
      <c r="M839" s="56" t="s">
        <v>75</v>
      </c>
      <c r="N839" s="56" t="s">
        <v>68</v>
      </c>
      <c r="O839" s="56" t="s">
        <v>75</v>
      </c>
      <c r="P839" s="56" t="s">
        <v>576</v>
      </c>
      <c r="Q839" s="56" t="s">
        <v>68</v>
      </c>
      <c r="R839" s="56" t="s">
        <v>68</v>
      </c>
      <c r="S839" s="56" t="s">
        <v>204</v>
      </c>
      <c r="T839" s="56">
        <v>20</v>
      </c>
      <c r="U839" s="56">
        <v>9202</v>
      </c>
      <c r="V839" s="56" t="s">
        <v>629</v>
      </c>
      <c r="W839" s="56" t="s">
        <v>100</v>
      </c>
      <c r="X839" s="56" t="s">
        <v>75</v>
      </c>
      <c r="Y839" s="56" t="s">
        <v>75</v>
      </c>
      <c r="Z839" s="56" t="s">
        <v>68</v>
      </c>
      <c r="AA839" s="56" t="s">
        <v>68</v>
      </c>
      <c r="AB839" s="56" t="s">
        <v>977</v>
      </c>
      <c r="AC839" s="56" t="s">
        <v>68</v>
      </c>
      <c r="AD839" s="56" t="s">
        <v>68</v>
      </c>
      <c r="AE839" s="56" t="s">
        <v>68</v>
      </c>
      <c r="AF839" s="56" t="s">
        <v>68</v>
      </c>
      <c r="AG839" s="34" t="s">
        <v>68</v>
      </c>
      <c r="AH839" s="56" t="s">
        <v>469</v>
      </c>
      <c r="AI839" s="56">
        <v>0</v>
      </c>
      <c r="AJ839" s="56">
        <v>0</v>
      </c>
      <c r="AK839" s="56">
        <v>0</v>
      </c>
      <c r="AL839" s="56">
        <v>4</v>
      </c>
      <c r="AM839" s="56">
        <v>4</v>
      </c>
      <c r="AN839" s="56">
        <v>0</v>
      </c>
      <c r="AO839" s="56">
        <v>0</v>
      </c>
      <c r="AP839" s="56">
        <v>0</v>
      </c>
      <c r="AQ839" s="56">
        <v>0</v>
      </c>
      <c r="AR839" s="56">
        <v>0</v>
      </c>
      <c r="AS839" s="56">
        <v>0</v>
      </c>
      <c r="AT839" s="56">
        <v>0</v>
      </c>
      <c r="AU839" s="56">
        <v>4</v>
      </c>
      <c r="AV839" s="57">
        <v>98</v>
      </c>
      <c r="AW839" s="56">
        <v>0</v>
      </c>
      <c r="AX839" s="57">
        <v>0</v>
      </c>
      <c r="AY839" s="57">
        <v>98</v>
      </c>
      <c r="AZ839" s="56">
        <v>0</v>
      </c>
      <c r="BA839" s="56">
        <v>0</v>
      </c>
      <c r="BB839" s="56">
        <v>0</v>
      </c>
      <c r="BC839" s="34">
        <v>24.5</v>
      </c>
      <c r="BD839" s="44">
        <f t="shared" si="13"/>
        <v>0</v>
      </c>
    </row>
    <row r="840" spans="1:56" s="34" customFormat="1">
      <c r="A840" s="56">
        <v>202317</v>
      </c>
      <c r="B840" s="56">
        <v>22</v>
      </c>
      <c r="C840" s="56" t="s">
        <v>69</v>
      </c>
      <c r="D840" s="56" t="s">
        <v>1120</v>
      </c>
      <c r="E840" s="56">
        <v>2</v>
      </c>
      <c r="F840" s="56">
        <v>596065132</v>
      </c>
      <c r="G840" s="56" t="s">
        <v>633</v>
      </c>
      <c r="H840" s="56" t="s">
        <v>82</v>
      </c>
      <c r="I840" s="56" t="s">
        <v>82</v>
      </c>
      <c r="J840" s="56" t="s">
        <v>176</v>
      </c>
      <c r="K840" s="56" t="s">
        <v>176</v>
      </c>
      <c r="L840" s="56" t="s">
        <v>68</v>
      </c>
      <c r="M840" s="56" t="s">
        <v>75</v>
      </c>
      <c r="N840" s="56" t="s">
        <v>68</v>
      </c>
      <c r="O840" s="56" t="s">
        <v>75</v>
      </c>
      <c r="P840" s="56" t="s">
        <v>576</v>
      </c>
      <c r="Q840" s="56" t="s">
        <v>68</v>
      </c>
      <c r="R840" s="56" t="s">
        <v>68</v>
      </c>
      <c r="S840" s="56" t="s">
        <v>204</v>
      </c>
      <c r="T840" s="56">
        <v>20</v>
      </c>
      <c r="U840" s="56">
        <v>9202</v>
      </c>
      <c r="V840" s="56" t="s">
        <v>629</v>
      </c>
      <c r="W840" s="56" t="s">
        <v>100</v>
      </c>
      <c r="X840" s="56" t="s">
        <v>75</v>
      </c>
      <c r="Y840" s="56" t="s">
        <v>75</v>
      </c>
      <c r="Z840" s="56" t="s">
        <v>68</v>
      </c>
      <c r="AA840" s="56" t="s">
        <v>68</v>
      </c>
      <c r="AB840" s="56" t="s">
        <v>977</v>
      </c>
      <c r="AC840" s="56" t="s">
        <v>68</v>
      </c>
      <c r="AD840" s="56" t="s">
        <v>68</v>
      </c>
      <c r="AE840" s="56" t="s">
        <v>68</v>
      </c>
      <c r="AF840" s="56" t="s">
        <v>68</v>
      </c>
      <c r="AG840" s="34" t="s">
        <v>68</v>
      </c>
      <c r="AH840" s="56" t="s">
        <v>469</v>
      </c>
      <c r="AI840" s="56">
        <v>0</v>
      </c>
      <c r="AJ840" s="56">
        <v>0</v>
      </c>
      <c r="AK840" s="56">
        <v>0</v>
      </c>
      <c r="AL840" s="56">
        <v>3</v>
      </c>
      <c r="AM840" s="56">
        <v>3</v>
      </c>
      <c r="AN840" s="56">
        <v>0</v>
      </c>
      <c r="AO840" s="56">
        <v>0</v>
      </c>
      <c r="AP840" s="56">
        <v>0</v>
      </c>
      <c r="AQ840" s="56">
        <v>0</v>
      </c>
      <c r="AR840" s="56">
        <v>0</v>
      </c>
      <c r="AS840" s="56">
        <v>0</v>
      </c>
      <c r="AT840" s="56">
        <v>0</v>
      </c>
      <c r="AU840" s="56">
        <v>3</v>
      </c>
      <c r="AV840" s="57">
        <v>94.92</v>
      </c>
      <c r="AW840" s="56">
        <v>0</v>
      </c>
      <c r="AX840" s="57">
        <v>0</v>
      </c>
      <c r="AY840" s="57">
        <v>94.92</v>
      </c>
      <c r="AZ840" s="56">
        <v>0</v>
      </c>
      <c r="BA840" s="56">
        <v>0</v>
      </c>
      <c r="BB840" s="56">
        <v>0</v>
      </c>
      <c r="BC840" s="34">
        <v>31.64</v>
      </c>
      <c r="BD840" s="44">
        <f t="shared" si="13"/>
        <v>0</v>
      </c>
    </row>
    <row r="841" spans="1:56" s="34" customFormat="1">
      <c r="A841" s="56">
        <v>202317</v>
      </c>
      <c r="B841" s="56">
        <v>22</v>
      </c>
      <c r="C841" s="56" t="s">
        <v>69</v>
      </c>
      <c r="D841" s="56" t="s">
        <v>1120</v>
      </c>
      <c r="E841" s="56">
        <v>3</v>
      </c>
      <c r="F841" s="56">
        <v>596066252</v>
      </c>
      <c r="G841" s="56" t="s">
        <v>633</v>
      </c>
      <c r="H841" s="56" t="s">
        <v>82</v>
      </c>
      <c r="I841" s="56" t="s">
        <v>82</v>
      </c>
      <c r="J841" s="56" t="s">
        <v>176</v>
      </c>
      <c r="K841" s="56" t="s">
        <v>176</v>
      </c>
      <c r="L841" s="56" t="s">
        <v>68</v>
      </c>
      <c r="M841" s="56" t="s">
        <v>75</v>
      </c>
      <c r="N841" s="56" t="s">
        <v>75</v>
      </c>
      <c r="O841" s="56" t="s">
        <v>75</v>
      </c>
      <c r="P841" s="56" t="s">
        <v>576</v>
      </c>
      <c r="Q841" s="56" t="s">
        <v>645</v>
      </c>
      <c r="R841" s="56" t="s">
        <v>646</v>
      </c>
      <c r="S841" s="56" t="s">
        <v>204</v>
      </c>
      <c r="T841" s="56">
        <v>20</v>
      </c>
      <c r="U841" s="56">
        <v>9202</v>
      </c>
      <c r="V841" s="56" t="s">
        <v>68</v>
      </c>
      <c r="W841" s="56" t="s">
        <v>68</v>
      </c>
      <c r="X841" s="56" t="s">
        <v>75</v>
      </c>
      <c r="Y841" s="56" t="s">
        <v>75</v>
      </c>
      <c r="Z841" s="56" t="s">
        <v>75</v>
      </c>
      <c r="AA841" s="56" t="s">
        <v>1121</v>
      </c>
      <c r="AB841" s="56" t="s">
        <v>977</v>
      </c>
      <c r="AC841" s="56" t="s">
        <v>68</v>
      </c>
      <c r="AD841" s="56" t="s">
        <v>68</v>
      </c>
      <c r="AE841" s="56" t="s">
        <v>1122</v>
      </c>
      <c r="AF841" s="56" t="s">
        <v>1123</v>
      </c>
      <c r="AG841" s="56">
        <v>124632</v>
      </c>
      <c r="AH841" s="56" t="s">
        <v>469</v>
      </c>
      <c r="AI841" s="56">
        <v>0</v>
      </c>
      <c r="AJ841" s="56">
        <v>2</v>
      </c>
      <c r="AK841" s="56">
        <v>0</v>
      </c>
      <c r="AL841" s="56">
        <v>0</v>
      </c>
      <c r="AM841" s="56">
        <v>0</v>
      </c>
      <c r="AN841" s="56">
        <v>0</v>
      </c>
      <c r="AO841" s="56">
        <v>0</v>
      </c>
      <c r="AP841" s="56">
        <v>0</v>
      </c>
      <c r="AQ841" s="56">
        <v>0</v>
      </c>
      <c r="AR841" s="56">
        <v>0</v>
      </c>
      <c r="AS841" s="56">
        <v>0</v>
      </c>
      <c r="AT841" s="56">
        <v>0</v>
      </c>
      <c r="AU841" s="56">
        <v>0</v>
      </c>
      <c r="AV841" s="57">
        <v>0</v>
      </c>
      <c r="AW841" s="56">
        <v>0</v>
      </c>
      <c r="AX841" s="57">
        <v>0</v>
      </c>
      <c r="AY841" s="57">
        <v>72.88</v>
      </c>
      <c r="AZ841" s="56">
        <v>0</v>
      </c>
      <c r="BA841" s="56">
        <v>0</v>
      </c>
      <c r="BB841" s="56">
        <v>2</v>
      </c>
      <c r="BC841" s="34">
        <v>36.44</v>
      </c>
      <c r="BD841" s="44">
        <f t="shared" si="13"/>
        <v>0</v>
      </c>
    </row>
    <row r="842" spans="1:56" s="34" customFormat="1">
      <c r="A842" s="56">
        <v>202317</v>
      </c>
      <c r="B842" s="56">
        <v>22</v>
      </c>
      <c r="C842" s="56" t="s">
        <v>69</v>
      </c>
      <c r="D842" s="56" t="s">
        <v>1120</v>
      </c>
      <c r="E842" s="56">
        <v>4</v>
      </c>
      <c r="F842" s="56">
        <v>596066253</v>
      </c>
      <c r="G842" s="56" t="s">
        <v>679</v>
      </c>
      <c r="H842" s="56" t="s">
        <v>82</v>
      </c>
      <c r="I842" s="56" t="s">
        <v>82</v>
      </c>
      <c r="J842" s="56" t="s">
        <v>176</v>
      </c>
      <c r="K842" s="56" t="s">
        <v>176</v>
      </c>
      <c r="L842" s="56" t="s">
        <v>68</v>
      </c>
      <c r="M842" s="56" t="s">
        <v>75</v>
      </c>
      <c r="N842" s="56" t="s">
        <v>75</v>
      </c>
      <c r="O842" s="56" t="s">
        <v>75</v>
      </c>
      <c r="P842" s="56" t="s">
        <v>576</v>
      </c>
      <c r="Q842" s="56" t="s">
        <v>645</v>
      </c>
      <c r="R842" s="56" t="s">
        <v>646</v>
      </c>
      <c r="S842" s="56" t="s">
        <v>204</v>
      </c>
      <c r="T842" s="56">
        <v>20</v>
      </c>
      <c r="U842" s="56">
        <v>9202</v>
      </c>
      <c r="V842" s="56" t="s">
        <v>68</v>
      </c>
      <c r="W842" s="56" t="s">
        <v>68</v>
      </c>
      <c r="X842" s="56" t="s">
        <v>75</v>
      </c>
      <c r="Y842" s="56" t="s">
        <v>75</v>
      </c>
      <c r="Z842" s="56" t="s">
        <v>75</v>
      </c>
      <c r="AA842" s="56" t="s">
        <v>1121</v>
      </c>
      <c r="AB842" s="56" t="s">
        <v>977</v>
      </c>
      <c r="AC842" s="56" t="s">
        <v>68</v>
      </c>
      <c r="AD842" s="56" t="s">
        <v>68</v>
      </c>
      <c r="AE842" s="56" t="s">
        <v>1122</v>
      </c>
      <c r="AF842" s="56" t="s">
        <v>1123</v>
      </c>
      <c r="AG842" s="56">
        <v>124632</v>
      </c>
      <c r="AH842" s="56" t="s">
        <v>469</v>
      </c>
      <c r="AI842" s="56">
        <v>0</v>
      </c>
      <c r="AJ842" s="56">
        <v>4</v>
      </c>
      <c r="AK842" s="56">
        <v>0</v>
      </c>
      <c r="AL842" s="56">
        <v>0</v>
      </c>
      <c r="AM842" s="56">
        <v>0</v>
      </c>
      <c r="AN842" s="56">
        <v>0</v>
      </c>
      <c r="AO842" s="56">
        <v>0</v>
      </c>
      <c r="AP842" s="56">
        <v>0</v>
      </c>
      <c r="AQ842" s="56">
        <v>0</v>
      </c>
      <c r="AR842" s="56">
        <v>0</v>
      </c>
      <c r="AS842" s="56">
        <v>0</v>
      </c>
      <c r="AT842" s="56">
        <v>0</v>
      </c>
      <c r="AU842" s="56">
        <v>0</v>
      </c>
      <c r="AV842" s="57">
        <v>0</v>
      </c>
      <c r="AW842" s="56">
        <v>0</v>
      </c>
      <c r="AX842" s="57">
        <v>0</v>
      </c>
      <c r="AY842" s="57">
        <v>116.2</v>
      </c>
      <c r="AZ842" s="56">
        <v>0</v>
      </c>
      <c r="BA842" s="56">
        <v>0</v>
      </c>
      <c r="BB842" s="56">
        <v>4</v>
      </c>
      <c r="BC842" s="34">
        <v>29.05</v>
      </c>
      <c r="BD842" s="44">
        <f t="shared" si="13"/>
        <v>0</v>
      </c>
    </row>
    <row r="843" spans="1:56" s="34" customFormat="1">
      <c r="A843" s="56">
        <v>202317</v>
      </c>
      <c r="B843" s="56">
        <v>22</v>
      </c>
      <c r="C843" s="56" t="s">
        <v>69</v>
      </c>
      <c r="D843" s="56" t="s">
        <v>1120</v>
      </c>
      <c r="E843" s="56">
        <v>5</v>
      </c>
      <c r="F843" s="56">
        <v>596066282</v>
      </c>
      <c r="G843" s="56" t="s">
        <v>633</v>
      </c>
      <c r="H843" s="56" t="s">
        <v>82</v>
      </c>
      <c r="I843" s="56" t="s">
        <v>82</v>
      </c>
      <c r="J843" s="56" t="s">
        <v>176</v>
      </c>
      <c r="K843" s="56" t="s">
        <v>176</v>
      </c>
      <c r="L843" s="56" t="s">
        <v>68</v>
      </c>
      <c r="M843" s="56" t="s">
        <v>75</v>
      </c>
      <c r="N843" s="56" t="s">
        <v>75</v>
      </c>
      <c r="O843" s="56" t="s">
        <v>75</v>
      </c>
      <c r="P843" s="56" t="s">
        <v>576</v>
      </c>
      <c r="Q843" s="56" t="s">
        <v>645</v>
      </c>
      <c r="R843" s="56" t="s">
        <v>646</v>
      </c>
      <c r="S843" s="56" t="s">
        <v>204</v>
      </c>
      <c r="T843" s="56">
        <v>20</v>
      </c>
      <c r="U843" s="56">
        <v>9202</v>
      </c>
      <c r="V843" s="56" t="s">
        <v>68</v>
      </c>
      <c r="W843" s="56" t="s">
        <v>68</v>
      </c>
      <c r="X843" s="56" t="s">
        <v>75</v>
      </c>
      <c r="Y843" s="56" t="s">
        <v>75</v>
      </c>
      <c r="Z843" s="56" t="s">
        <v>75</v>
      </c>
      <c r="AA843" s="56" t="s">
        <v>1121</v>
      </c>
      <c r="AB843" s="56" t="s">
        <v>977</v>
      </c>
      <c r="AC843" s="56" t="s">
        <v>68</v>
      </c>
      <c r="AD843" s="56" t="s">
        <v>68</v>
      </c>
      <c r="AE843" s="56" t="s">
        <v>1122</v>
      </c>
      <c r="AF843" s="56" t="s">
        <v>1123</v>
      </c>
      <c r="AG843" s="56">
        <v>124632</v>
      </c>
      <c r="AH843" s="56" t="s">
        <v>469</v>
      </c>
      <c r="AI843" s="56">
        <v>0</v>
      </c>
      <c r="AJ843" s="56">
        <v>1</v>
      </c>
      <c r="AK843" s="56">
        <v>0</v>
      </c>
      <c r="AL843" s="56">
        <v>0</v>
      </c>
      <c r="AM843" s="56">
        <v>0</v>
      </c>
      <c r="AN843" s="56">
        <v>0</v>
      </c>
      <c r="AO843" s="56">
        <v>0</v>
      </c>
      <c r="AP843" s="56">
        <v>0</v>
      </c>
      <c r="AQ843" s="56">
        <v>0</v>
      </c>
      <c r="AR843" s="56">
        <v>0</v>
      </c>
      <c r="AS843" s="56">
        <v>0</v>
      </c>
      <c r="AT843" s="56">
        <v>0</v>
      </c>
      <c r="AU843" s="56">
        <v>0</v>
      </c>
      <c r="AV843" s="57">
        <v>0</v>
      </c>
      <c r="AW843" s="56">
        <v>0</v>
      </c>
      <c r="AX843" s="57">
        <v>0</v>
      </c>
      <c r="AY843" s="57">
        <v>29.05</v>
      </c>
      <c r="AZ843" s="56">
        <v>0</v>
      </c>
      <c r="BA843" s="56">
        <v>0</v>
      </c>
      <c r="BB843" s="56">
        <v>1</v>
      </c>
      <c r="BC843" s="34">
        <v>29.05</v>
      </c>
      <c r="BD843" s="44">
        <f t="shared" si="13"/>
        <v>0</v>
      </c>
    </row>
    <row r="844" spans="1:56" s="34" customFormat="1">
      <c r="A844" s="56">
        <v>202317</v>
      </c>
      <c r="B844" s="56">
        <v>22</v>
      </c>
      <c r="C844" s="56" t="s">
        <v>69</v>
      </c>
      <c r="D844" s="56" t="s">
        <v>1120</v>
      </c>
      <c r="E844" s="56">
        <v>6</v>
      </c>
      <c r="F844" s="56">
        <v>596074669</v>
      </c>
      <c r="G844" s="56" t="s">
        <v>633</v>
      </c>
      <c r="H844" s="56" t="s">
        <v>82</v>
      </c>
      <c r="I844" s="56" t="s">
        <v>82</v>
      </c>
      <c r="J844" s="56" t="s">
        <v>176</v>
      </c>
      <c r="K844" s="56" t="s">
        <v>176</v>
      </c>
      <c r="L844" s="56" t="s">
        <v>68</v>
      </c>
      <c r="M844" s="56" t="s">
        <v>75</v>
      </c>
      <c r="N844" s="56" t="s">
        <v>75</v>
      </c>
      <c r="O844" s="56" t="s">
        <v>75</v>
      </c>
      <c r="P844" s="56" t="s">
        <v>576</v>
      </c>
      <c r="Q844" s="56" t="s">
        <v>645</v>
      </c>
      <c r="R844" s="56" t="s">
        <v>646</v>
      </c>
      <c r="S844" s="56" t="s">
        <v>204</v>
      </c>
      <c r="T844" s="56">
        <v>20</v>
      </c>
      <c r="U844" s="56">
        <v>9202</v>
      </c>
      <c r="V844" s="56" t="s">
        <v>68</v>
      </c>
      <c r="W844" s="56" t="s">
        <v>68</v>
      </c>
      <c r="X844" s="56" t="s">
        <v>75</v>
      </c>
      <c r="Y844" s="56" t="s">
        <v>75</v>
      </c>
      <c r="Z844" s="56" t="s">
        <v>75</v>
      </c>
      <c r="AA844" s="56" t="s">
        <v>1121</v>
      </c>
      <c r="AB844" s="56" t="s">
        <v>977</v>
      </c>
      <c r="AC844" s="56" t="s">
        <v>68</v>
      </c>
      <c r="AD844" s="56" t="s">
        <v>68</v>
      </c>
      <c r="AE844" s="56" t="s">
        <v>1122</v>
      </c>
      <c r="AF844" s="56" t="s">
        <v>1123</v>
      </c>
      <c r="AG844" s="56">
        <v>124632</v>
      </c>
      <c r="AH844" s="56" t="s">
        <v>469</v>
      </c>
      <c r="AI844" s="56">
        <v>0</v>
      </c>
      <c r="AJ844" s="56">
        <v>11</v>
      </c>
      <c r="AK844" s="56">
        <v>0</v>
      </c>
      <c r="AL844" s="56">
        <v>0</v>
      </c>
      <c r="AM844" s="56">
        <v>0</v>
      </c>
      <c r="AN844" s="56">
        <v>0</v>
      </c>
      <c r="AO844" s="56">
        <v>0</v>
      </c>
      <c r="AP844" s="56">
        <v>0</v>
      </c>
      <c r="AQ844" s="56">
        <v>0</v>
      </c>
      <c r="AR844" s="56">
        <v>0</v>
      </c>
      <c r="AS844" s="56">
        <v>0</v>
      </c>
      <c r="AT844" s="56">
        <v>0</v>
      </c>
      <c r="AU844" s="56">
        <v>0</v>
      </c>
      <c r="AV844" s="57">
        <v>0</v>
      </c>
      <c r="AW844" s="56">
        <v>0</v>
      </c>
      <c r="AX844" s="57">
        <v>0</v>
      </c>
      <c r="AY844" s="57">
        <v>267.95999999999998</v>
      </c>
      <c r="AZ844" s="56">
        <v>0</v>
      </c>
      <c r="BA844" s="56">
        <v>0</v>
      </c>
      <c r="BB844" s="56">
        <v>11</v>
      </c>
      <c r="BC844" s="34">
        <v>24.36</v>
      </c>
      <c r="BD844" s="44">
        <f t="shared" si="13"/>
        <v>0</v>
      </c>
    </row>
    <row r="845" spans="1:56" s="34" customFormat="1">
      <c r="A845" s="56">
        <v>202317</v>
      </c>
      <c r="B845" s="56">
        <v>22</v>
      </c>
      <c r="C845" s="56" t="s">
        <v>69</v>
      </c>
      <c r="D845" s="56" t="s">
        <v>1120</v>
      </c>
      <c r="E845" s="56">
        <v>7</v>
      </c>
      <c r="F845" s="56">
        <v>596074672</v>
      </c>
      <c r="G845" s="56" t="s">
        <v>679</v>
      </c>
      <c r="H845" s="56" t="s">
        <v>82</v>
      </c>
      <c r="I845" s="56" t="s">
        <v>82</v>
      </c>
      <c r="J845" s="56" t="s">
        <v>176</v>
      </c>
      <c r="K845" s="56" t="s">
        <v>176</v>
      </c>
      <c r="L845" s="56" t="s">
        <v>68</v>
      </c>
      <c r="M845" s="56" t="s">
        <v>75</v>
      </c>
      <c r="N845" s="56" t="s">
        <v>75</v>
      </c>
      <c r="O845" s="56" t="s">
        <v>75</v>
      </c>
      <c r="P845" s="56" t="s">
        <v>576</v>
      </c>
      <c r="Q845" s="56" t="s">
        <v>645</v>
      </c>
      <c r="R845" s="56" t="s">
        <v>646</v>
      </c>
      <c r="S845" s="56" t="s">
        <v>204</v>
      </c>
      <c r="T845" s="56">
        <v>20</v>
      </c>
      <c r="U845" s="56">
        <v>9202</v>
      </c>
      <c r="V845" s="56" t="s">
        <v>68</v>
      </c>
      <c r="W845" s="56" t="s">
        <v>68</v>
      </c>
      <c r="X845" s="56" t="s">
        <v>75</v>
      </c>
      <c r="Y845" s="56" t="s">
        <v>75</v>
      </c>
      <c r="Z845" s="56" t="s">
        <v>75</v>
      </c>
      <c r="AA845" s="56" t="s">
        <v>1121</v>
      </c>
      <c r="AB845" s="56" t="s">
        <v>977</v>
      </c>
      <c r="AC845" s="56" t="s">
        <v>68</v>
      </c>
      <c r="AD845" s="56" t="s">
        <v>68</v>
      </c>
      <c r="AE845" s="56" t="s">
        <v>1122</v>
      </c>
      <c r="AF845" s="56" t="s">
        <v>1123</v>
      </c>
      <c r="AG845" s="56">
        <v>124632</v>
      </c>
      <c r="AH845" s="56" t="s">
        <v>469</v>
      </c>
      <c r="AI845" s="56">
        <v>0</v>
      </c>
      <c r="AJ845" s="56">
        <v>13</v>
      </c>
      <c r="AK845" s="56">
        <v>0</v>
      </c>
      <c r="AL845" s="56">
        <v>0</v>
      </c>
      <c r="AM845" s="56">
        <v>0</v>
      </c>
      <c r="AN845" s="56">
        <v>0</v>
      </c>
      <c r="AO845" s="56">
        <v>0</v>
      </c>
      <c r="AP845" s="56">
        <v>0</v>
      </c>
      <c r="AQ845" s="56">
        <v>0</v>
      </c>
      <c r="AR845" s="56">
        <v>0</v>
      </c>
      <c r="AS845" s="56">
        <v>0</v>
      </c>
      <c r="AT845" s="56">
        <v>0</v>
      </c>
      <c r="AU845" s="56">
        <v>0</v>
      </c>
      <c r="AV845" s="57">
        <v>0</v>
      </c>
      <c r="AW845" s="56">
        <v>0</v>
      </c>
      <c r="AX845" s="57">
        <v>0</v>
      </c>
      <c r="AY845" s="57">
        <v>316.68</v>
      </c>
      <c r="AZ845" s="56">
        <v>0</v>
      </c>
      <c r="BA845" s="56">
        <v>0</v>
      </c>
      <c r="BB845" s="56">
        <v>13</v>
      </c>
      <c r="BC845" s="34">
        <v>24.36</v>
      </c>
      <c r="BD845" s="44">
        <f t="shared" si="13"/>
        <v>0</v>
      </c>
    </row>
    <row r="846" spans="1:56" s="34" customFormat="1">
      <c r="A846" s="56">
        <v>202317</v>
      </c>
      <c r="B846" s="56">
        <v>22</v>
      </c>
      <c r="C846" s="56" t="s">
        <v>69</v>
      </c>
      <c r="D846" s="56" t="s">
        <v>1120</v>
      </c>
      <c r="E846" s="56">
        <v>8</v>
      </c>
      <c r="F846" s="56">
        <v>596083743</v>
      </c>
      <c r="G846" s="56" t="s">
        <v>679</v>
      </c>
      <c r="H846" s="56" t="s">
        <v>82</v>
      </c>
      <c r="I846" s="56" t="s">
        <v>82</v>
      </c>
      <c r="J846" s="56" t="s">
        <v>176</v>
      </c>
      <c r="K846" s="56" t="s">
        <v>176</v>
      </c>
      <c r="L846" s="56" t="s">
        <v>68</v>
      </c>
      <c r="M846" s="56" t="s">
        <v>75</v>
      </c>
      <c r="N846" s="56" t="s">
        <v>75</v>
      </c>
      <c r="O846" s="56" t="s">
        <v>75</v>
      </c>
      <c r="P846" s="56" t="s">
        <v>576</v>
      </c>
      <c r="Q846" s="56" t="s">
        <v>645</v>
      </c>
      <c r="R846" s="56" t="s">
        <v>646</v>
      </c>
      <c r="S846" s="56" t="s">
        <v>204</v>
      </c>
      <c r="T846" s="56">
        <v>20</v>
      </c>
      <c r="U846" s="56">
        <v>9202</v>
      </c>
      <c r="V846" s="56" t="s">
        <v>68</v>
      </c>
      <c r="W846" s="56" t="s">
        <v>68</v>
      </c>
      <c r="X846" s="56" t="s">
        <v>75</v>
      </c>
      <c r="Y846" s="56" t="s">
        <v>75</v>
      </c>
      <c r="Z846" s="56" t="s">
        <v>75</v>
      </c>
      <c r="AA846" s="56" t="s">
        <v>1121</v>
      </c>
      <c r="AB846" s="56" t="s">
        <v>977</v>
      </c>
      <c r="AC846" s="56" t="s">
        <v>68</v>
      </c>
      <c r="AD846" s="56" t="s">
        <v>68</v>
      </c>
      <c r="AE846" s="56" t="s">
        <v>1122</v>
      </c>
      <c r="AF846" s="56" t="s">
        <v>1123</v>
      </c>
      <c r="AG846" s="56">
        <v>124632</v>
      </c>
      <c r="AH846" s="56" t="s">
        <v>469</v>
      </c>
      <c r="AI846" s="56">
        <v>0</v>
      </c>
      <c r="AJ846" s="56">
        <v>17</v>
      </c>
      <c r="AK846" s="56">
        <v>0</v>
      </c>
      <c r="AL846" s="56">
        <v>0</v>
      </c>
      <c r="AM846" s="56">
        <v>0</v>
      </c>
      <c r="AN846" s="56">
        <v>0</v>
      </c>
      <c r="AO846" s="56">
        <v>0</v>
      </c>
      <c r="AP846" s="56">
        <v>0</v>
      </c>
      <c r="AQ846" s="56">
        <v>0</v>
      </c>
      <c r="AR846" s="56">
        <v>0</v>
      </c>
      <c r="AS846" s="56">
        <v>0</v>
      </c>
      <c r="AT846" s="56">
        <v>0</v>
      </c>
      <c r="AU846" s="56">
        <v>0</v>
      </c>
      <c r="AV846" s="57">
        <v>0</v>
      </c>
      <c r="AW846" s="56">
        <v>0</v>
      </c>
      <c r="AX846" s="57">
        <v>0</v>
      </c>
      <c r="AY846" s="57">
        <v>537.88</v>
      </c>
      <c r="AZ846" s="56">
        <v>0</v>
      </c>
      <c r="BA846" s="56">
        <v>0</v>
      </c>
      <c r="BB846" s="56">
        <v>17</v>
      </c>
      <c r="BC846" s="34">
        <v>31.64</v>
      </c>
      <c r="BD846" s="44">
        <f t="shared" si="13"/>
        <v>0</v>
      </c>
    </row>
    <row r="847" spans="1:56" s="34" customFormat="1">
      <c r="A847" s="56">
        <v>202317</v>
      </c>
      <c r="B847" s="56">
        <v>22</v>
      </c>
      <c r="C847" s="56" t="s">
        <v>498</v>
      </c>
      <c r="D847" s="56" t="s">
        <v>1059</v>
      </c>
      <c r="E847" s="56">
        <v>1</v>
      </c>
      <c r="F847" s="56">
        <v>552842301</v>
      </c>
      <c r="G847" s="56" t="s">
        <v>756</v>
      </c>
      <c r="H847" s="56" t="s">
        <v>82</v>
      </c>
      <c r="I847" s="56" t="s">
        <v>176</v>
      </c>
      <c r="J847" s="56" t="s">
        <v>176</v>
      </c>
      <c r="K847" s="56" t="s">
        <v>323</v>
      </c>
      <c r="L847" s="56" t="s">
        <v>68</v>
      </c>
      <c r="M847" s="56" t="s">
        <v>75</v>
      </c>
      <c r="N847" s="56" t="s">
        <v>1023</v>
      </c>
      <c r="O847" s="56" t="s">
        <v>68</v>
      </c>
      <c r="P847" s="56" t="s">
        <v>576</v>
      </c>
      <c r="Q847" s="56" t="s">
        <v>645</v>
      </c>
      <c r="R847" s="56" t="s">
        <v>646</v>
      </c>
      <c r="S847" s="56" t="s">
        <v>204</v>
      </c>
      <c r="T847" s="56">
        <v>20</v>
      </c>
      <c r="U847" s="56">
        <v>9202</v>
      </c>
      <c r="V847" s="56" t="s">
        <v>68</v>
      </c>
      <c r="W847" s="56" t="s">
        <v>68</v>
      </c>
      <c r="X847" s="56" t="s">
        <v>75</v>
      </c>
      <c r="Y847" s="56" t="s">
        <v>75</v>
      </c>
      <c r="Z847" s="56" t="s">
        <v>1023</v>
      </c>
      <c r="AA847" s="56" t="s">
        <v>1070</v>
      </c>
      <c r="AB847" s="56" t="s">
        <v>977</v>
      </c>
      <c r="AC847" s="56" t="s">
        <v>68</v>
      </c>
      <c r="AD847" s="56" t="s">
        <v>68</v>
      </c>
      <c r="AE847" s="56" t="s">
        <v>1071</v>
      </c>
      <c r="AF847" s="56" t="s">
        <v>1072</v>
      </c>
      <c r="AG847" s="56">
        <v>125570</v>
      </c>
      <c r="AH847" s="56" t="s">
        <v>469</v>
      </c>
      <c r="AI847" s="56">
        <v>0</v>
      </c>
      <c r="AJ847" s="56">
        <v>0</v>
      </c>
      <c r="AK847" s="56">
        <v>7</v>
      </c>
      <c r="AL847" s="56">
        <v>0</v>
      </c>
      <c r="AM847" s="56">
        <v>0</v>
      </c>
      <c r="AN847" s="56">
        <v>0</v>
      </c>
      <c r="AO847" s="56">
        <v>0</v>
      </c>
      <c r="AP847" s="56">
        <v>0</v>
      </c>
      <c r="AQ847" s="56">
        <v>0</v>
      </c>
      <c r="AR847" s="56">
        <v>0</v>
      </c>
      <c r="AS847" s="56">
        <v>7</v>
      </c>
      <c r="AT847" s="56">
        <v>0</v>
      </c>
      <c r="AU847" s="56">
        <v>0</v>
      </c>
      <c r="AV847" s="57">
        <v>0</v>
      </c>
      <c r="AW847" s="56">
        <v>7</v>
      </c>
      <c r="AX847" s="57">
        <v>166.32</v>
      </c>
      <c r="AY847" s="57">
        <v>166.32</v>
      </c>
      <c r="AZ847" s="56">
        <v>0</v>
      </c>
      <c r="BA847" s="56">
        <v>0</v>
      </c>
      <c r="BB847" s="56">
        <v>7</v>
      </c>
      <c r="BC847" s="34">
        <v>23.76</v>
      </c>
      <c r="BD847" s="44">
        <f t="shared" si="13"/>
        <v>0</v>
      </c>
    </row>
    <row r="848" spans="1:56" s="34" customFormat="1">
      <c r="A848" s="56">
        <v>202317</v>
      </c>
      <c r="B848" s="56">
        <v>22</v>
      </c>
      <c r="C848" s="56" t="s">
        <v>498</v>
      </c>
      <c r="D848" s="56" t="s">
        <v>1059</v>
      </c>
      <c r="E848" s="56">
        <v>2</v>
      </c>
      <c r="F848" s="56">
        <v>554708311</v>
      </c>
      <c r="G848" s="56" t="s">
        <v>699</v>
      </c>
      <c r="H848" s="56" t="s">
        <v>82</v>
      </c>
      <c r="I848" s="56" t="s">
        <v>176</v>
      </c>
      <c r="J848" s="56" t="s">
        <v>176</v>
      </c>
      <c r="K848" s="56" t="s">
        <v>323</v>
      </c>
      <c r="L848" s="56" t="s">
        <v>68</v>
      </c>
      <c r="M848" s="56" t="s">
        <v>75</v>
      </c>
      <c r="N848" s="56" t="s">
        <v>68</v>
      </c>
      <c r="O848" s="56" t="s">
        <v>68</v>
      </c>
      <c r="P848" s="56" t="s">
        <v>576</v>
      </c>
      <c r="Q848" s="56" t="s">
        <v>68</v>
      </c>
      <c r="R848" s="56" t="s">
        <v>68</v>
      </c>
      <c r="S848" s="56" t="s">
        <v>204</v>
      </c>
      <c r="T848" s="56">
        <v>20</v>
      </c>
      <c r="U848" s="56">
        <v>9202</v>
      </c>
      <c r="V848" s="56" t="s">
        <v>629</v>
      </c>
      <c r="W848" s="56" t="s">
        <v>630</v>
      </c>
      <c r="X848" s="56" t="s">
        <v>75</v>
      </c>
      <c r="Y848" s="56" t="s">
        <v>75</v>
      </c>
      <c r="Z848" s="56" t="s">
        <v>68</v>
      </c>
      <c r="AA848" s="56" t="s">
        <v>68</v>
      </c>
      <c r="AB848" s="56" t="s">
        <v>977</v>
      </c>
      <c r="AC848" s="56" t="s">
        <v>68</v>
      </c>
      <c r="AD848" s="56" t="s">
        <v>68</v>
      </c>
      <c r="AE848" s="56" t="s">
        <v>68</v>
      </c>
      <c r="AF848" s="56" t="s">
        <v>68</v>
      </c>
      <c r="AG848" s="34" t="s">
        <v>68</v>
      </c>
      <c r="AH848" s="56" t="s">
        <v>469</v>
      </c>
      <c r="AI848" s="56">
        <v>0</v>
      </c>
      <c r="AJ848" s="56">
        <v>0</v>
      </c>
      <c r="AK848" s="56">
        <v>0</v>
      </c>
      <c r="AL848" s="56">
        <v>5</v>
      </c>
      <c r="AM848" s="56">
        <v>0</v>
      </c>
      <c r="AN848" s="56">
        <v>0</v>
      </c>
      <c r="AO848" s="56">
        <v>0</v>
      </c>
      <c r="AP848" s="56">
        <v>0</v>
      </c>
      <c r="AQ848" s="56">
        <v>5</v>
      </c>
      <c r="AR848" s="56">
        <v>0</v>
      </c>
      <c r="AS848" s="56">
        <v>0</v>
      </c>
      <c r="AT848" s="56">
        <v>0</v>
      </c>
      <c r="AU848" s="56">
        <v>0</v>
      </c>
      <c r="AV848" s="57">
        <v>0</v>
      </c>
      <c r="AW848" s="56">
        <v>5</v>
      </c>
      <c r="AX848" s="57">
        <v>101.3</v>
      </c>
      <c r="AY848" s="57">
        <v>101.3</v>
      </c>
      <c r="AZ848" s="56">
        <v>0</v>
      </c>
      <c r="BA848" s="56">
        <v>0</v>
      </c>
      <c r="BB848" s="56">
        <v>0</v>
      </c>
      <c r="BC848" s="34">
        <v>20.260000000000002</v>
      </c>
      <c r="BD848" s="44">
        <f t="shared" si="13"/>
        <v>0</v>
      </c>
    </row>
    <row r="849" spans="1:56" s="34" customFormat="1">
      <c r="A849" s="56">
        <v>202317</v>
      </c>
      <c r="B849" s="56">
        <v>22</v>
      </c>
      <c r="C849" s="56" t="s">
        <v>498</v>
      </c>
      <c r="D849" s="56" t="s">
        <v>1059</v>
      </c>
      <c r="E849" s="56">
        <v>3</v>
      </c>
      <c r="F849" s="56">
        <v>567157530</v>
      </c>
      <c r="G849" s="56" t="s">
        <v>714</v>
      </c>
      <c r="H849" s="56" t="s">
        <v>82</v>
      </c>
      <c r="I849" s="56" t="s">
        <v>176</v>
      </c>
      <c r="J849" s="56" t="s">
        <v>176</v>
      </c>
      <c r="K849" s="56" t="s">
        <v>323</v>
      </c>
      <c r="L849" s="56" t="s">
        <v>68</v>
      </c>
      <c r="M849" s="56" t="s">
        <v>75</v>
      </c>
      <c r="N849" s="56" t="s">
        <v>1023</v>
      </c>
      <c r="O849" s="56" t="s">
        <v>68</v>
      </c>
      <c r="P849" s="56" t="s">
        <v>576</v>
      </c>
      <c r="Q849" s="56" t="s">
        <v>645</v>
      </c>
      <c r="R849" s="56" t="s">
        <v>646</v>
      </c>
      <c r="S849" s="56" t="s">
        <v>204</v>
      </c>
      <c r="T849" s="56">
        <v>20</v>
      </c>
      <c r="U849" s="56">
        <v>9202</v>
      </c>
      <c r="V849" s="56" t="s">
        <v>68</v>
      </c>
      <c r="W849" s="56" t="s">
        <v>68</v>
      </c>
      <c r="X849" s="56" t="s">
        <v>75</v>
      </c>
      <c r="Y849" s="56" t="s">
        <v>75</v>
      </c>
      <c r="Z849" s="56" t="s">
        <v>1023</v>
      </c>
      <c r="AA849" s="56" t="s">
        <v>1070</v>
      </c>
      <c r="AB849" s="56" t="s">
        <v>977</v>
      </c>
      <c r="AC849" s="56" t="s">
        <v>68</v>
      </c>
      <c r="AD849" s="56" t="s">
        <v>68</v>
      </c>
      <c r="AE849" s="56" t="s">
        <v>1071</v>
      </c>
      <c r="AF849" s="56" t="s">
        <v>1072</v>
      </c>
      <c r="AG849" s="56">
        <v>125570</v>
      </c>
      <c r="AH849" s="56" t="s">
        <v>469</v>
      </c>
      <c r="AI849" s="56">
        <v>0</v>
      </c>
      <c r="AJ849" s="56">
        <v>0</v>
      </c>
      <c r="AK849" s="56">
        <v>4</v>
      </c>
      <c r="AL849" s="56">
        <v>0</v>
      </c>
      <c r="AM849" s="56">
        <v>0</v>
      </c>
      <c r="AN849" s="56">
        <v>0</v>
      </c>
      <c r="AO849" s="56">
        <v>0</v>
      </c>
      <c r="AP849" s="56">
        <v>0</v>
      </c>
      <c r="AQ849" s="56">
        <v>0</v>
      </c>
      <c r="AR849" s="56">
        <v>0</v>
      </c>
      <c r="AS849" s="56">
        <v>4</v>
      </c>
      <c r="AT849" s="56">
        <v>0</v>
      </c>
      <c r="AU849" s="56">
        <v>0</v>
      </c>
      <c r="AV849" s="57">
        <v>0</v>
      </c>
      <c r="AW849" s="56">
        <v>4</v>
      </c>
      <c r="AX849" s="57">
        <v>162.36000000000001</v>
      </c>
      <c r="AY849" s="57">
        <v>162.36000000000001</v>
      </c>
      <c r="AZ849" s="56">
        <v>0</v>
      </c>
      <c r="BA849" s="56">
        <v>0</v>
      </c>
      <c r="BB849" s="56">
        <v>4</v>
      </c>
      <c r="BC849" s="34">
        <v>40.590000000000003</v>
      </c>
      <c r="BD849" s="44">
        <f t="shared" si="13"/>
        <v>0</v>
      </c>
    </row>
    <row r="850" spans="1:56" s="34" customFormat="1">
      <c r="A850" s="56">
        <v>202317</v>
      </c>
      <c r="B850" s="56">
        <v>22</v>
      </c>
      <c r="C850" s="56" t="s">
        <v>498</v>
      </c>
      <c r="D850" s="56" t="s">
        <v>1059</v>
      </c>
      <c r="E850" s="56">
        <v>4</v>
      </c>
      <c r="F850" s="56">
        <v>567157534</v>
      </c>
      <c r="G850" s="56" t="s">
        <v>714</v>
      </c>
      <c r="H850" s="56" t="s">
        <v>82</v>
      </c>
      <c r="I850" s="56" t="s">
        <v>176</v>
      </c>
      <c r="J850" s="56" t="s">
        <v>176</v>
      </c>
      <c r="K850" s="56" t="s">
        <v>68</v>
      </c>
      <c r="L850" s="56" t="s">
        <v>68</v>
      </c>
      <c r="M850" s="56" t="s">
        <v>75</v>
      </c>
      <c r="N850" s="56" t="s">
        <v>68</v>
      </c>
      <c r="O850" s="56" t="s">
        <v>68</v>
      </c>
      <c r="P850" s="56" t="s">
        <v>576</v>
      </c>
      <c r="Q850" s="56" t="s">
        <v>68</v>
      </c>
      <c r="R850" s="56" t="s">
        <v>68</v>
      </c>
      <c r="S850" s="56" t="s">
        <v>204</v>
      </c>
      <c r="T850" s="56">
        <v>20</v>
      </c>
      <c r="U850" s="56">
        <v>9202</v>
      </c>
      <c r="V850" s="56" t="s">
        <v>68</v>
      </c>
      <c r="W850" s="56" t="s">
        <v>68</v>
      </c>
      <c r="X850" s="56" t="s">
        <v>75</v>
      </c>
      <c r="Y850" s="56" t="s">
        <v>75</v>
      </c>
      <c r="Z850" s="56" t="s">
        <v>68</v>
      </c>
      <c r="AA850" s="56" t="s">
        <v>68</v>
      </c>
      <c r="AB850" s="56" t="s">
        <v>977</v>
      </c>
      <c r="AC850" s="56" t="s">
        <v>68</v>
      </c>
      <c r="AD850" s="56" t="s">
        <v>68</v>
      </c>
      <c r="AE850" s="56" t="s">
        <v>68</v>
      </c>
      <c r="AF850" s="56" t="s">
        <v>68</v>
      </c>
      <c r="AG850" s="56">
        <v>-1</v>
      </c>
      <c r="AH850" s="56" t="s">
        <v>469</v>
      </c>
      <c r="AI850" s="34" t="s">
        <v>68</v>
      </c>
      <c r="AJ850" s="34" t="s">
        <v>68</v>
      </c>
      <c r="AK850" s="34" t="s">
        <v>68</v>
      </c>
      <c r="AL850" s="56">
        <v>2</v>
      </c>
      <c r="AM850" s="56">
        <v>2</v>
      </c>
      <c r="AN850" s="56">
        <v>0</v>
      </c>
      <c r="AO850" s="56">
        <v>0</v>
      </c>
      <c r="AP850" s="56">
        <v>0</v>
      </c>
      <c r="AQ850" s="56">
        <v>0</v>
      </c>
      <c r="AR850" s="56">
        <v>0</v>
      </c>
      <c r="AS850" s="56">
        <v>0</v>
      </c>
      <c r="AT850" s="56">
        <v>0</v>
      </c>
      <c r="AU850" s="56">
        <v>2</v>
      </c>
      <c r="AV850" s="57">
        <v>69.3</v>
      </c>
      <c r="AW850" s="56">
        <v>0</v>
      </c>
      <c r="AX850" s="57">
        <v>0</v>
      </c>
      <c r="AY850" s="57">
        <v>69.3</v>
      </c>
      <c r="AZ850" s="56">
        <v>0</v>
      </c>
      <c r="BA850" s="34" t="s">
        <v>68</v>
      </c>
      <c r="BB850" s="56">
        <v>0</v>
      </c>
      <c r="BC850" s="34">
        <v>34.65</v>
      </c>
      <c r="BD850" s="44">
        <f t="shared" si="13"/>
        <v>0</v>
      </c>
    </row>
    <row r="851" spans="1:56" s="34" customFormat="1">
      <c r="A851" s="56">
        <v>202317</v>
      </c>
      <c r="B851" s="56">
        <v>22</v>
      </c>
      <c r="C851" s="56" t="s">
        <v>498</v>
      </c>
      <c r="D851" s="56" t="s">
        <v>1059</v>
      </c>
      <c r="E851" s="56">
        <v>4</v>
      </c>
      <c r="F851" s="56">
        <v>567157534</v>
      </c>
      <c r="G851" s="56" t="s">
        <v>714</v>
      </c>
      <c r="H851" s="56" t="s">
        <v>82</v>
      </c>
      <c r="I851" s="56" t="s">
        <v>176</v>
      </c>
      <c r="J851" s="56" t="s">
        <v>176</v>
      </c>
      <c r="K851" s="56" t="s">
        <v>323</v>
      </c>
      <c r="L851" s="56" t="s">
        <v>68</v>
      </c>
      <c r="M851" s="56" t="s">
        <v>75</v>
      </c>
      <c r="N851" s="56" t="s">
        <v>1023</v>
      </c>
      <c r="O851" s="56" t="s">
        <v>68</v>
      </c>
      <c r="P851" s="56" t="s">
        <v>576</v>
      </c>
      <c r="Q851" s="56" t="s">
        <v>645</v>
      </c>
      <c r="R851" s="56" t="s">
        <v>646</v>
      </c>
      <c r="S851" s="56" t="s">
        <v>204</v>
      </c>
      <c r="T851" s="56">
        <v>20</v>
      </c>
      <c r="U851" s="56">
        <v>9202</v>
      </c>
      <c r="V851" s="56" t="s">
        <v>68</v>
      </c>
      <c r="W851" s="56" t="s">
        <v>68</v>
      </c>
      <c r="X851" s="56" t="s">
        <v>75</v>
      </c>
      <c r="Y851" s="56" t="s">
        <v>75</v>
      </c>
      <c r="Z851" s="56" t="s">
        <v>1023</v>
      </c>
      <c r="AA851" s="56" t="s">
        <v>1070</v>
      </c>
      <c r="AB851" s="56" t="s">
        <v>977</v>
      </c>
      <c r="AC851" s="56" t="s">
        <v>68</v>
      </c>
      <c r="AD851" s="56" t="s">
        <v>68</v>
      </c>
      <c r="AE851" s="56" t="s">
        <v>1071</v>
      </c>
      <c r="AF851" s="56" t="s">
        <v>1072</v>
      </c>
      <c r="AG851" s="56">
        <v>125570</v>
      </c>
      <c r="AH851" s="56" t="s">
        <v>469</v>
      </c>
      <c r="AI851" s="56">
        <v>0</v>
      </c>
      <c r="AJ851" s="56">
        <v>0</v>
      </c>
      <c r="AK851" s="56">
        <v>10</v>
      </c>
      <c r="AL851" s="56">
        <v>0</v>
      </c>
      <c r="AM851" s="56">
        <v>0</v>
      </c>
      <c r="AN851" s="56">
        <v>0</v>
      </c>
      <c r="AO851" s="56">
        <v>0</v>
      </c>
      <c r="AP851" s="56">
        <v>0</v>
      </c>
      <c r="AQ851" s="56">
        <v>0</v>
      </c>
      <c r="AR851" s="56">
        <v>0</v>
      </c>
      <c r="AS851" s="56">
        <v>10</v>
      </c>
      <c r="AT851" s="56">
        <v>0</v>
      </c>
      <c r="AU851" s="56">
        <v>0</v>
      </c>
      <c r="AV851" s="57">
        <v>0</v>
      </c>
      <c r="AW851" s="56">
        <v>10</v>
      </c>
      <c r="AX851" s="57">
        <v>346.5</v>
      </c>
      <c r="AY851" s="57">
        <v>346.5</v>
      </c>
      <c r="AZ851" s="56">
        <v>0</v>
      </c>
      <c r="BA851" s="56">
        <v>0</v>
      </c>
      <c r="BB851" s="56">
        <v>10</v>
      </c>
      <c r="BC851" s="34">
        <v>34.65</v>
      </c>
      <c r="BD851" s="44">
        <f t="shared" si="13"/>
        <v>0</v>
      </c>
    </row>
    <row r="852" spans="1:56" s="34" customFormat="1">
      <c r="A852" s="56">
        <v>202317</v>
      </c>
      <c r="B852" s="56">
        <v>22</v>
      </c>
      <c r="C852" s="56" t="s">
        <v>498</v>
      </c>
      <c r="D852" s="56" t="s">
        <v>1059</v>
      </c>
      <c r="E852" s="56">
        <v>5</v>
      </c>
      <c r="F852" s="56">
        <v>567157593</v>
      </c>
      <c r="G852" s="56" t="s">
        <v>714</v>
      </c>
      <c r="H852" s="56" t="s">
        <v>82</v>
      </c>
      <c r="I852" s="56" t="s">
        <v>176</v>
      </c>
      <c r="J852" s="56" t="s">
        <v>176</v>
      </c>
      <c r="K852" s="56" t="s">
        <v>323</v>
      </c>
      <c r="L852" s="56" t="s">
        <v>68</v>
      </c>
      <c r="M852" s="56" t="s">
        <v>75</v>
      </c>
      <c r="N852" s="56" t="s">
        <v>1023</v>
      </c>
      <c r="O852" s="56" t="s">
        <v>68</v>
      </c>
      <c r="P852" s="56" t="s">
        <v>576</v>
      </c>
      <c r="Q852" s="56" t="s">
        <v>645</v>
      </c>
      <c r="R852" s="56" t="s">
        <v>646</v>
      </c>
      <c r="S852" s="56" t="s">
        <v>204</v>
      </c>
      <c r="T852" s="56">
        <v>20</v>
      </c>
      <c r="U852" s="56">
        <v>9202</v>
      </c>
      <c r="V852" s="56" t="s">
        <v>68</v>
      </c>
      <c r="W852" s="56" t="s">
        <v>68</v>
      </c>
      <c r="X852" s="56" t="s">
        <v>75</v>
      </c>
      <c r="Y852" s="56" t="s">
        <v>75</v>
      </c>
      <c r="Z852" s="56" t="s">
        <v>1023</v>
      </c>
      <c r="AA852" s="56" t="s">
        <v>1070</v>
      </c>
      <c r="AB852" s="56" t="s">
        <v>977</v>
      </c>
      <c r="AC852" s="56" t="s">
        <v>68</v>
      </c>
      <c r="AD852" s="56" t="s">
        <v>68</v>
      </c>
      <c r="AE852" s="56" t="s">
        <v>1071</v>
      </c>
      <c r="AF852" s="56" t="s">
        <v>1072</v>
      </c>
      <c r="AG852" s="56">
        <v>125570</v>
      </c>
      <c r="AH852" s="56" t="s">
        <v>469</v>
      </c>
      <c r="AI852" s="56">
        <v>0</v>
      </c>
      <c r="AJ852" s="56">
        <v>0</v>
      </c>
      <c r="AK852" s="56">
        <v>2</v>
      </c>
      <c r="AL852" s="56">
        <v>0</v>
      </c>
      <c r="AM852" s="56">
        <v>0</v>
      </c>
      <c r="AN852" s="56">
        <v>0</v>
      </c>
      <c r="AO852" s="56">
        <v>0</v>
      </c>
      <c r="AP852" s="56">
        <v>0</v>
      </c>
      <c r="AQ852" s="56">
        <v>0</v>
      </c>
      <c r="AR852" s="56">
        <v>0</v>
      </c>
      <c r="AS852" s="56">
        <v>2</v>
      </c>
      <c r="AT852" s="56">
        <v>0</v>
      </c>
      <c r="AU852" s="56">
        <v>0</v>
      </c>
      <c r="AV852" s="57">
        <v>0</v>
      </c>
      <c r="AW852" s="56">
        <v>2</v>
      </c>
      <c r="AX852" s="57">
        <v>69.3</v>
      </c>
      <c r="AY852" s="57">
        <v>69.3</v>
      </c>
      <c r="AZ852" s="56">
        <v>0</v>
      </c>
      <c r="BA852" s="56">
        <v>0</v>
      </c>
      <c r="BB852" s="56">
        <v>2</v>
      </c>
      <c r="BC852" s="34">
        <v>34.65</v>
      </c>
      <c r="BD852" s="44">
        <f t="shared" si="13"/>
        <v>0</v>
      </c>
    </row>
    <row r="853" spans="1:56" s="34" customFormat="1">
      <c r="A853" s="56">
        <v>202317</v>
      </c>
      <c r="B853" s="56">
        <v>22</v>
      </c>
      <c r="C853" s="56" t="s">
        <v>498</v>
      </c>
      <c r="D853" s="56" t="s">
        <v>1059</v>
      </c>
      <c r="E853" s="56">
        <v>6</v>
      </c>
      <c r="F853" s="56">
        <v>567158421</v>
      </c>
      <c r="G853" s="56" t="s">
        <v>714</v>
      </c>
      <c r="H853" s="56" t="s">
        <v>82</v>
      </c>
      <c r="I853" s="56" t="s">
        <v>176</v>
      </c>
      <c r="J853" s="56" t="s">
        <v>176</v>
      </c>
      <c r="K853" s="56" t="s">
        <v>323</v>
      </c>
      <c r="L853" s="56" t="s">
        <v>68</v>
      </c>
      <c r="M853" s="56" t="s">
        <v>75</v>
      </c>
      <c r="N853" s="56" t="s">
        <v>1023</v>
      </c>
      <c r="O853" s="56" t="s">
        <v>68</v>
      </c>
      <c r="P853" s="56" t="s">
        <v>576</v>
      </c>
      <c r="Q853" s="56" t="s">
        <v>645</v>
      </c>
      <c r="R853" s="56" t="s">
        <v>646</v>
      </c>
      <c r="S853" s="56" t="s">
        <v>204</v>
      </c>
      <c r="T853" s="56">
        <v>20</v>
      </c>
      <c r="U853" s="56">
        <v>9202</v>
      </c>
      <c r="V853" s="56" t="s">
        <v>68</v>
      </c>
      <c r="W853" s="56" t="s">
        <v>68</v>
      </c>
      <c r="X853" s="56" t="s">
        <v>75</v>
      </c>
      <c r="Y853" s="56" t="s">
        <v>75</v>
      </c>
      <c r="Z853" s="56" t="s">
        <v>1023</v>
      </c>
      <c r="AA853" s="56" t="s">
        <v>1070</v>
      </c>
      <c r="AB853" s="56" t="s">
        <v>977</v>
      </c>
      <c r="AC853" s="56" t="s">
        <v>68</v>
      </c>
      <c r="AD853" s="56" t="s">
        <v>68</v>
      </c>
      <c r="AE853" s="56" t="s">
        <v>1071</v>
      </c>
      <c r="AF853" s="56" t="s">
        <v>1072</v>
      </c>
      <c r="AG853" s="56">
        <v>125570</v>
      </c>
      <c r="AH853" s="56" t="s">
        <v>469</v>
      </c>
      <c r="AI853" s="56">
        <v>0</v>
      </c>
      <c r="AJ853" s="56">
        <v>0</v>
      </c>
      <c r="AK853" s="56">
        <v>4</v>
      </c>
      <c r="AL853" s="56">
        <v>0</v>
      </c>
      <c r="AM853" s="56">
        <v>0</v>
      </c>
      <c r="AN853" s="56">
        <v>0</v>
      </c>
      <c r="AO853" s="56">
        <v>0</v>
      </c>
      <c r="AP853" s="56">
        <v>0</v>
      </c>
      <c r="AQ853" s="56">
        <v>0</v>
      </c>
      <c r="AR853" s="56">
        <v>0</v>
      </c>
      <c r="AS853" s="56">
        <v>4</v>
      </c>
      <c r="AT853" s="56">
        <v>0</v>
      </c>
      <c r="AU853" s="56">
        <v>0</v>
      </c>
      <c r="AV853" s="57">
        <v>0</v>
      </c>
      <c r="AW853" s="56">
        <v>4</v>
      </c>
      <c r="AX853" s="57">
        <v>162.36000000000001</v>
      </c>
      <c r="AY853" s="57">
        <v>162.36000000000001</v>
      </c>
      <c r="AZ853" s="56">
        <v>0</v>
      </c>
      <c r="BA853" s="56">
        <v>0</v>
      </c>
      <c r="BB853" s="56">
        <v>4</v>
      </c>
      <c r="BC853" s="34">
        <v>40.590000000000003</v>
      </c>
      <c r="BD853" s="44">
        <f t="shared" si="13"/>
        <v>0</v>
      </c>
    </row>
    <row r="854" spans="1:56" s="34" customFormat="1">
      <c r="A854" s="56">
        <v>202317</v>
      </c>
      <c r="B854" s="56">
        <v>22</v>
      </c>
      <c r="C854" s="56" t="s">
        <v>498</v>
      </c>
      <c r="D854" s="56" t="s">
        <v>1059</v>
      </c>
      <c r="E854" s="56">
        <v>7</v>
      </c>
      <c r="F854" s="56">
        <v>568287647</v>
      </c>
      <c r="G854" s="56" t="s">
        <v>714</v>
      </c>
      <c r="H854" s="56" t="s">
        <v>82</v>
      </c>
      <c r="I854" s="56" t="s">
        <v>176</v>
      </c>
      <c r="J854" s="56" t="s">
        <v>176</v>
      </c>
      <c r="K854" s="56" t="s">
        <v>323</v>
      </c>
      <c r="L854" s="56" t="s">
        <v>68</v>
      </c>
      <c r="M854" s="56" t="s">
        <v>75</v>
      </c>
      <c r="N854" s="56" t="s">
        <v>1023</v>
      </c>
      <c r="O854" s="56" t="s">
        <v>68</v>
      </c>
      <c r="P854" s="56" t="s">
        <v>576</v>
      </c>
      <c r="Q854" s="56" t="s">
        <v>645</v>
      </c>
      <c r="R854" s="56" t="s">
        <v>646</v>
      </c>
      <c r="S854" s="56" t="s">
        <v>204</v>
      </c>
      <c r="T854" s="56">
        <v>20</v>
      </c>
      <c r="U854" s="56">
        <v>9202</v>
      </c>
      <c r="V854" s="56" t="s">
        <v>68</v>
      </c>
      <c r="W854" s="56" t="s">
        <v>68</v>
      </c>
      <c r="X854" s="56" t="s">
        <v>75</v>
      </c>
      <c r="Y854" s="56" t="s">
        <v>75</v>
      </c>
      <c r="Z854" s="56" t="s">
        <v>1023</v>
      </c>
      <c r="AA854" s="56" t="s">
        <v>1070</v>
      </c>
      <c r="AB854" s="56" t="s">
        <v>977</v>
      </c>
      <c r="AC854" s="56" t="s">
        <v>68</v>
      </c>
      <c r="AD854" s="56" t="s">
        <v>68</v>
      </c>
      <c r="AE854" s="56" t="s">
        <v>1071</v>
      </c>
      <c r="AF854" s="56" t="s">
        <v>1072</v>
      </c>
      <c r="AG854" s="56">
        <v>125570</v>
      </c>
      <c r="AH854" s="56" t="s">
        <v>469</v>
      </c>
      <c r="AI854" s="56">
        <v>0</v>
      </c>
      <c r="AJ854" s="56">
        <v>0</v>
      </c>
      <c r="AK854" s="56">
        <v>14</v>
      </c>
      <c r="AL854" s="56">
        <v>0</v>
      </c>
      <c r="AM854" s="56">
        <v>0</v>
      </c>
      <c r="AN854" s="56">
        <v>0</v>
      </c>
      <c r="AO854" s="56">
        <v>0</v>
      </c>
      <c r="AP854" s="56">
        <v>0</v>
      </c>
      <c r="AQ854" s="56">
        <v>0</v>
      </c>
      <c r="AR854" s="56">
        <v>0</v>
      </c>
      <c r="AS854" s="56">
        <v>14</v>
      </c>
      <c r="AT854" s="56">
        <v>0</v>
      </c>
      <c r="AU854" s="56">
        <v>0</v>
      </c>
      <c r="AV854" s="57">
        <v>0</v>
      </c>
      <c r="AW854" s="56">
        <v>14</v>
      </c>
      <c r="AX854" s="57">
        <v>596.54</v>
      </c>
      <c r="AY854" s="57">
        <v>596.54</v>
      </c>
      <c r="AZ854" s="56">
        <v>0</v>
      </c>
      <c r="BA854" s="56">
        <v>0</v>
      </c>
      <c r="BB854" s="56">
        <v>14</v>
      </c>
      <c r="BC854" s="34">
        <v>42.61</v>
      </c>
      <c r="BD854" s="44">
        <f t="shared" si="13"/>
        <v>0</v>
      </c>
    </row>
    <row r="855" spans="1:56" s="34" customFormat="1">
      <c r="A855" s="56">
        <v>202317</v>
      </c>
      <c r="B855" s="56">
        <v>22</v>
      </c>
      <c r="C855" s="56" t="s">
        <v>498</v>
      </c>
      <c r="D855" s="56" t="s">
        <v>1059</v>
      </c>
      <c r="E855" s="56">
        <v>8</v>
      </c>
      <c r="F855" s="56">
        <v>568287648</v>
      </c>
      <c r="G855" s="56" t="s">
        <v>714</v>
      </c>
      <c r="H855" s="56" t="s">
        <v>82</v>
      </c>
      <c r="I855" s="56" t="s">
        <v>176</v>
      </c>
      <c r="J855" s="56" t="s">
        <v>176</v>
      </c>
      <c r="K855" s="56" t="s">
        <v>323</v>
      </c>
      <c r="L855" s="56" t="s">
        <v>68</v>
      </c>
      <c r="M855" s="56" t="s">
        <v>75</v>
      </c>
      <c r="N855" s="56" t="s">
        <v>1023</v>
      </c>
      <c r="O855" s="56" t="s">
        <v>68</v>
      </c>
      <c r="P855" s="56" t="s">
        <v>576</v>
      </c>
      <c r="Q855" s="56" t="s">
        <v>645</v>
      </c>
      <c r="R855" s="56" t="s">
        <v>646</v>
      </c>
      <c r="S855" s="56" t="s">
        <v>204</v>
      </c>
      <c r="T855" s="56">
        <v>20</v>
      </c>
      <c r="U855" s="56">
        <v>9202</v>
      </c>
      <c r="V855" s="56" t="s">
        <v>68</v>
      </c>
      <c r="W855" s="56" t="s">
        <v>68</v>
      </c>
      <c r="X855" s="56" t="s">
        <v>75</v>
      </c>
      <c r="Y855" s="56" t="s">
        <v>75</v>
      </c>
      <c r="Z855" s="56" t="s">
        <v>1023</v>
      </c>
      <c r="AA855" s="56" t="s">
        <v>1070</v>
      </c>
      <c r="AB855" s="56" t="s">
        <v>977</v>
      </c>
      <c r="AC855" s="56" t="s">
        <v>68</v>
      </c>
      <c r="AD855" s="56" t="s">
        <v>68</v>
      </c>
      <c r="AE855" s="56" t="s">
        <v>1071</v>
      </c>
      <c r="AF855" s="56" t="s">
        <v>1072</v>
      </c>
      <c r="AG855" s="56">
        <v>125570</v>
      </c>
      <c r="AH855" s="56" t="s">
        <v>469</v>
      </c>
      <c r="AI855" s="56">
        <v>0</v>
      </c>
      <c r="AJ855" s="56">
        <v>0</v>
      </c>
      <c r="AK855" s="56">
        <v>6</v>
      </c>
      <c r="AL855" s="56">
        <v>0</v>
      </c>
      <c r="AM855" s="56">
        <v>0</v>
      </c>
      <c r="AN855" s="56">
        <v>0</v>
      </c>
      <c r="AO855" s="56">
        <v>0</v>
      </c>
      <c r="AP855" s="56">
        <v>0</v>
      </c>
      <c r="AQ855" s="56">
        <v>0</v>
      </c>
      <c r="AR855" s="56">
        <v>0</v>
      </c>
      <c r="AS855" s="56">
        <v>6</v>
      </c>
      <c r="AT855" s="56">
        <v>0</v>
      </c>
      <c r="AU855" s="56">
        <v>0</v>
      </c>
      <c r="AV855" s="57">
        <v>0</v>
      </c>
      <c r="AW855" s="56">
        <v>6</v>
      </c>
      <c r="AX855" s="57">
        <v>218.34</v>
      </c>
      <c r="AY855" s="57">
        <v>218.34</v>
      </c>
      <c r="AZ855" s="56">
        <v>0</v>
      </c>
      <c r="BA855" s="56">
        <v>0</v>
      </c>
      <c r="BB855" s="56">
        <v>6</v>
      </c>
      <c r="BC855" s="34">
        <v>36.39</v>
      </c>
      <c r="BD855" s="44">
        <f t="shared" si="13"/>
        <v>0</v>
      </c>
    </row>
    <row r="856" spans="1:56" s="34" customFormat="1">
      <c r="A856" s="56">
        <v>202317</v>
      </c>
      <c r="B856" s="56">
        <v>22</v>
      </c>
      <c r="C856" s="56" t="s">
        <v>498</v>
      </c>
      <c r="D856" s="56" t="s">
        <v>1059</v>
      </c>
      <c r="E856" s="56">
        <v>9</v>
      </c>
      <c r="F856" s="56">
        <v>577082874</v>
      </c>
      <c r="G856" s="56" t="s">
        <v>655</v>
      </c>
      <c r="H856" s="56" t="s">
        <v>82</v>
      </c>
      <c r="I856" s="56" t="s">
        <v>176</v>
      </c>
      <c r="J856" s="56" t="s">
        <v>176</v>
      </c>
      <c r="K856" s="56" t="s">
        <v>323</v>
      </c>
      <c r="L856" s="56" t="s">
        <v>68</v>
      </c>
      <c r="M856" s="56" t="s">
        <v>75</v>
      </c>
      <c r="N856" s="56" t="s">
        <v>1023</v>
      </c>
      <c r="O856" s="56" t="s">
        <v>68</v>
      </c>
      <c r="P856" s="56" t="s">
        <v>576</v>
      </c>
      <c r="Q856" s="56" t="s">
        <v>645</v>
      </c>
      <c r="R856" s="56" t="s">
        <v>646</v>
      </c>
      <c r="S856" s="56" t="s">
        <v>204</v>
      </c>
      <c r="T856" s="56">
        <v>20</v>
      </c>
      <c r="U856" s="56">
        <v>9202</v>
      </c>
      <c r="V856" s="56" t="s">
        <v>68</v>
      </c>
      <c r="W856" s="56" t="s">
        <v>68</v>
      </c>
      <c r="X856" s="56" t="s">
        <v>75</v>
      </c>
      <c r="Y856" s="56" t="s">
        <v>75</v>
      </c>
      <c r="Z856" s="56" t="s">
        <v>1023</v>
      </c>
      <c r="AA856" s="56" t="s">
        <v>1070</v>
      </c>
      <c r="AB856" s="56" t="s">
        <v>977</v>
      </c>
      <c r="AC856" s="56" t="s">
        <v>68</v>
      </c>
      <c r="AD856" s="56" t="s">
        <v>68</v>
      </c>
      <c r="AE856" s="56" t="s">
        <v>1071</v>
      </c>
      <c r="AF856" s="56" t="s">
        <v>1072</v>
      </c>
      <c r="AG856" s="56">
        <v>125570</v>
      </c>
      <c r="AH856" s="56" t="s">
        <v>469</v>
      </c>
      <c r="AI856" s="56">
        <v>0</v>
      </c>
      <c r="AJ856" s="56">
        <v>0</v>
      </c>
      <c r="AK856" s="56">
        <v>18</v>
      </c>
      <c r="AL856" s="56">
        <v>0</v>
      </c>
      <c r="AM856" s="56">
        <v>0</v>
      </c>
      <c r="AN856" s="56">
        <v>0</v>
      </c>
      <c r="AO856" s="56">
        <v>0</v>
      </c>
      <c r="AP856" s="56">
        <v>0</v>
      </c>
      <c r="AQ856" s="56">
        <v>0</v>
      </c>
      <c r="AR856" s="56">
        <v>0</v>
      </c>
      <c r="AS856" s="56">
        <v>18</v>
      </c>
      <c r="AT856" s="56">
        <v>0</v>
      </c>
      <c r="AU856" s="56">
        <v>0</v>
      </c>
      <c r="AV856" s="57">
        <v>0</v>
      </c>
      <c r="AW856" s="56">
        <v>18</v>
      </c>
      <c r="AX856" s="57">
        <v>508.5</v>
      </c>
      <c r="AY856" s="57">
        <v>508.5</v>
      </c>
      <c r="AZ856" s="56">
        <v>0</v>
      </c>
      <c r="BA856" s="56">
        <v>0</v>
      </c>
      <c r="BB856" s="56">
        <v>18</v>
      </c>
      <c r="BC856" s="34">
        <v>28.25</v>
      </c>
      <c r="BD856" s="44">
        <f t="shared" si="13"/>
        <v>0</v>
      </c>
    </row>
    <row r="857" spans="1:56" s="34" customFormat="1">
      <c r="A857" s="56">
        <v>202317</v>
      </c>
      <c r="B857" s="56">
        <v>22</v>
      </c>
      <c r="C857" s="56" t="s">
        <v>498</v>
      </c>
      <c r="D857" s="56" t="s">
        <v>1059</v>
      </c>
      <c r="E857" s="56">
        <v>10</v>
      </c>
      <c r="F857" s="56">
        <v>585914719</v>
      </c>
      <c r="G857" s="56" t="s">
        <v>701</v>
      </c>
      <c r="H857" s="56" t="s">
        <v>82</v>
      </c>
      <c r="I857" s="56" t="s">
        <v>176</v>
      </c>
      <c r="J857" s="56" t="s">
        <v>176</v>
      </c>
      <c r="K857" s="56" t="s">
        <v>323</v>
      </c>
      <c r="L857" s="56" t="s">
        <v>68</v>
      </c>
      <c r="M857" s="56" t="s">
        <v>75</v>
      </c>
      <c r="N857" s="56" t="s">
        <v>1023</v>
      </c>
      <c r="O857" s="56" t="s">
        <v>68</v>
      </c>
      <c r="P857" s="56" t="s">
        <v>576</v>
      </c>
      <c r="Q857" s="56" t="s">
        <v>645</v>
      </c>
      <c r="R857" s="56" t="s">
        <v>646</v>
      </c>
      <c r="S857" s="56" t="s">
        <v>204</v>
      </c>
      <c r="T857" s="56">
        <v>20</v>
      </c>
      <c r="U857" s="56">
        <v>9202</v>
      </c>
      <c r="V857" s="56" t="s">
        <v>68</v>
      </c>
      <c r="W857" s="56" t="s">
        <v>68</v>
      </c>
      <c r="X857" s="56" t="s">
        <v>75</v>
      </c>
      <c r="Y857" s="56" t="s">
        <v>75</v>
      </c>
      <c r="Z857" s="56" t="s">
        <v>1023</v>
      </c>
      <c r="AA857" s="56" t="s">
        <v>1070</v>
      </c>
      <c r="AB857" s="56" t="s">
        <v>977</v>
      </c>
      <c r="AC857" s="56" t="s">
        <v>68</v>
      </c>
      <c r="AD857" s="56" t="s">
        <v>68</v>
      </c>
      <c r="AE857" s="56" t="s">
        <v>1071</v>
      </c>
      <c r="AF857" s="56" t="s">
        <v>1072</v>
      </c>
      <c r="AG857" s="56">
        <v>125570</v>
      </c>
      <c r="AH857" s="56" t="s">
        <v>469</v>
      </c>
      <c r="AI857" s="56">
        <v>0</v>
      </c>
      <c r="AJ857" s="56">
        <v>0</v>
      </c>
      <c r="AK857" s="56">
        <v>7</v>
      </c>
      <c r="AL857" s="56">
        <v>0</v>
      </c>
      <c r="AM857" s="56">
        <v>0</v>
      </c>
      <c r="AN857" s="56">
        <v>0</v>
      </c>
      <c r="AO857" s="56">
        <v>0</v>
      </c>
      <c r="AP857" s="56">
        <v>0</v>
      </c>
      <c r="AQ857" s="56">
        <v>0</v>
      </c>
      <c r="AR857" s="56">
        <v>0</v>
      </c>
      <c r="AS857" s="56">
        <v>7</v>
      </c>
      <c r="AT857" s="56">
        <v>0</v>
      </c>
      <c r="AU857" s="56">
        <v>0</v>
      </c>
      <c r="AV857" s="57">
        <v>0</v>
      </c>
      <c r="AW857" s="56">
        <v>7</v>
      </c>
      <c r="AX857" s="57">
        <v>241.36</v>
      </c>
      <c r="AY857" s="57">
        <v>241.36</v>
      </c>
      <c r="AZ857" s="56">
        <v>0</v>
      </c>
      <c r="BA857" s="56">
        <v>0</v>
      </c>
      <c r="BB857" s="56">
        <v>7</v>
      </c>
      <c r="BC857" s="34">
        <v>34.479999999999997</v>
      </c>
      <c r="BD857" s="44">
        <f t="shared" si="13"/>
        <v>0</v>
      </c>
    </row>
    <row r="858" spans="1:56" s="34" customFormat="1">
      <c r="A858" s="56">
        <v>202317</v>
      </c>
      <c r="B858" s="56">
        <v>22</v>
      </c>
      <c r="C858" s="56" t="s">
        <v>498</v>
      </c>
      <c r="D858" s="56" t="s">
        <v>1059</v>
      </c>
      <c r="E858" s="56">
        <v>11</v>
      </c>
      <c r="F858" s="56">
        <v>585916622</v>
      </c>
      <c r="G858" s="56" t="s">
        <v>710</v>
      </c>
      <c r="H858" s="56" t="s">
        <v>82</v>
      </c>
      <c r="I858" s="56" t="s">
        <v>176</v>
      </c>
      <c r="J858" s="56" t="s">
        <v>176</v>
      </c>
      <c r="K858" s="56" t="s">
        <v>323</v>
      </c>
      <c r="L858" s="56" t="s">
        <v>68</v>
      </c>
      <c r="M858" s="56" t="s">
        <v>75</v>
      </c>
      <c r="N858" s="56" t="s">
        <v>1023</v>
      </c>
      <c r="O858" s="56" t="s">
        <v>68</v>
      </c>
      <c r="P858" s="56" t="s">
        <v>576</v>
      </c>
      <c r="Q858" s="56" t="s">
        <v>645</v>
      </c>
      <c r="R858" s="56" t="s">
        <v>646</v>
      </c>
      <c r="S858" s="56" t="s">
        <v>204</v>
      </c>
      <c r="T858" s="56">
        <v>20</v>
      </c>
      <c r="U858" s="56">
        <v>9202</v>
      </c>
      <c r="V858" s="56" t="s">
        <v>68</v>
      </c>
      <c r="W858" s="56" t="s">
        <v>68</v>
      </c>
      <c r="X858" s="56" t="s">
        <v>75</v>
      </c>
      <c r="Y858" s="56" t="s">
        <v>75</v>
      </c>
      <c r="Z858" s="56" t="s">
        <v>1023</v>
      </c>
      <c r="AA858" s="56" t="s">
        <v>1070</v>
      </c>
      <c r="AB858" s="56" t="s">
        <v>977</v>
      </c>
      <c r="AC858" s="56" t="s">
        <v>68</v>
      </c>
      <c r="AD858" s="56" t="s">
        <v>68</v>
      </c>
      <c r="AE858" s="56" t="s">
        <v>1071</v>
      </c>
      <c r="AF858" s="56" t="s">
        <v>1072</v>
      </c>
      <c r="AG858" s="56">
        <v>125570</v>
      </c>
      <c r="AH858" s="56" t="s">
        <v>469</v>
      </c>
      <c r="AI858" s="56">
        <v>0</v>
      </c>
      <c r="AJ858" s="56">
        <v>0</v>
      </c>
      <c r="AK858" s="56">
        <v>4</v>
      </c>
      <c r="AL858" s="56">
        <v>0</v>
      </c>
      <c r="AM858" s="56">
        <v>0</v>
      </c>
      <c r="AN858" s="56">
        <v>0</v>
      </c>
      <c r="AO858" s="56">
        <v>0</v>
      </c>
      <c r="AP858" s="56">
        <v>0</v>
      </c>
      <c r="AQ858" s="56">
        <v>0</v>
      </c>
      <c r="AR858" s="56">
        <v>0</v>
      </c>
      <c r="AS858" s="56">
        <v>4</v>
      </c>
      <c r="AT858" s="56">
        <v>0</v>
      </c>
      <c r="AU858" s="56">
        <v>0</v>
      </c>
      <c r="AV858" s="57">
        <v>0</v>
      </c>
      <c r="AW858" s="56">
        <v>4</v>
      </c>
      <c r="AX858" s="57">
        <v>122.16</v>
      </c>
      <c r="AY858" s="57">
        <v>122.16</v>
      </c>
      <c r="AZ858" s="56">
        <v>0</v>
      </c>
      <c r="BA858" s="56">
        <v>0</v>
      </c>
      <c r="BB858" s="56">
        <v>4</v>
      </c>
      <c r="BC858" s="34">
        <v>30.54</v>
      </c>
      <c r="BD858" s="44">
        <f t="shared" si="13"/>
        <v>0</v>
      </c>
    </row>
    <row r="859" spans="1:56" s="34" customFormat="1">
      <c r="A859" s="56">
        <v>202317</v>
      </c>
      <c r="B859" s="56">
        <v>22</v>
      </c>
      <c r="C859" s="56" t="s">
        <v>498</v>
      </c>
      <c r="D859" s="56" t="s">
        <v>1059</v>
      </c>
      <c r="E859" s="56">
        <v>11</v>
      </c>
      <c r="F859" s="56">
        <v>585916622</v>
      </c>
      <c r="G859" s="56" t="s">
        <v>710</v>
      </c>
      <c r="H859" s="56" t="s">
        <v>82</v>
      </c>
      <c r="I859" s="56" t="s">
        <v>176</v>
      </c>
      <c r="J859" s="56" t="s">
        <v>176</v>
      </c>
      <c r="K859" s="56" t="s">
        <v>68</v>
      </c>
      <c r="L859" s="56" t="s">
        <v>68</v>
      </c>
      <c r="M859" s="56" t="s">
        <v>75</v>
      </c>
      <c r="N859" s="56" t="s">
        <v>68</v>
      </c>
      <c r="O859" s="56" t="s">
        <v>68</v>
      </c>
      <c r="P859" s="56" t="s">
        <v>576</v>
      </c>
      <c r="Q859" s="56" t="s">
        <v>68</v>
      </c>
      <c r="R859" s="56" t="s">
        <v>68</v>
      </c>
      <c r="S859" s="56" t="s">
        <v>204</v>
      </c>
      <c r="T859" s="56">
        <v>20</v>
      </c>
      <c r="U859" s="56">
        <v>9202</v>
      </c>
      <c r="V859" s="56" t="s">
        <v>68</v>
      </c>
      <c r="W859" s="56" t="s">
        <v>68</v>
      </c>
      <c r="X859" s="56" t="s">
        <v>75</v>
      </c>
      <c r="Y859" s="56" t="s">
        <v>75</v>
      </c>
      <c r="Z859" s="56" t="s">
        <v>68</v>
      </c>
      <c r="AA859" s="56" t="s">
        <v>68</v>
      </c>
      <c r="AB859" s="56" t="s">
        <v>977</v>
      </c>
      <c r="AC859" s="56" t="s">
        <v>68</v>
      </c>
      <c r="AD859" s="56" t="s">
        <v>68</v>
      </c>
      <c r="AE859" s="56" t="s">
        <v>68</v>
      </c>
      <c r="AF859" s="56" t="s">
        <v>68</v>
      </c>
      <c r="AG859" s="56">
        <v>-1</v>
      </c>
      <c r="AH859" s="56" t="s">
        <v>469</v>
      </c>
      <c r="AI859" s="34" t="s">
        <v>68</v>
      </c>
      <c r="AJ859" s="34" t="s">
        <v>68</v>
      </c>
      <c r="AK859" s="34" t="s">
        <v>68</v>
      </c>
      <c r="AL859" s="56">
        <v>1</v>
      </c>
      <c r="AM859" s="56">
        <v>1</v>
      </c>
      <c r="AN859" s="56">
        <v>0</v>
      </c>
      <c r="AO859" s="56">
        <v>0</v>
      </c>
      <c r="AP859" s="56">
        <v>0</v>
      </c>
      <c r="AQ859" s="56">
        <v>0</v>
      </c>
      <c r="AR859" s="56">
        <v>0</v>
      </c>
      <c r="AS859" s="56">
        <v>0</v>
      </c>
      <c r="AT859" s="56">
        <v>0</v>
      </c>
      <c r="AU859" s="56">
        <v>1</v>
      </c>
      <c r="AV859" s="57">
        <v>30.54</v>
      </c>
      <c r="AW859" s="56">
        <v>0</v>
      </c>
      <c r="AX859" s="57">
        <v>0</v>
      </c>
      <c r="AY859" s="57">
        <v>30.54</v>
      </c>
      <c r="AZ859" s="56">
        <v>0</v>
      </c>
      <c r="BA859" s="34" t="s">
        <v>68</v>
      </c>
      <c r="BB859" s="56">
        <v>0</v>
      </c>
      <c r="BC859" s="34">
        <v>30.54</v>
      </c>
      <c r="BD859" s="44">
        <f t="shared" si="13"/>
        <v>0</v>
      </c>
    </row>
    <row r="860" spans="1:56" s="34" customFormat="1">
      <c r="A860" s="56">
        <v>202317</v>
      </c>
      <c r="B860" s="56">
        <v>22</v>
      </c>
      <c r="C860" s="56" t="s">
        <v>498</v>
      </c>
      <c r="D860" s="56" t="s">
        <v>1059</v>
      </c>
      <c r="E860" s="56">
        <v>12</v>
      </c>
      <c r="F860" s="56">
        <v>586124680</v>
      </c>
      <c r="G860" s="56" t="s">
        <v>729</v>
      </c>
      <c r="H860" s="56" t="s">
        <v>82</v>
      </c>
      <c r="I860" s="56" t="s">
        <v>176</v>
      </c>
      <c r="J860" s="56" t="s">
        <v>176</v>
      </c>
      <c r="K860" s="56" t="s">
        <v>323</v>
      </c>
      <c r="L860" s="56" t="s">
        <v>68</v>
      </c>
      <c r="M860" s="56" t="s">
        <v>75</v>
      </c>
      <c r="N860" s="56" t="s">
        <v>68</v>
      </c>
      <c r="O860" s="56" t="s">
        <v>68</v>
      </c>
      <c r="P860" s="56" t="s">
        <v>576</v>
      </c>
      <c r="Q860" s="56" t="s">
        <v>68</v>
      </c>
      <c r="R860" s="56" t="s">
        <v>68</v>
      </c>
      <c r="S860" s="56" t="s">
        <v>204</v>
      </c>
      <c r="T860" s="56">
        <v>20</v>
      </c>
      <c r="U860" s="56">
        <v>9202</v>
      </c>
      <c r="V860" s="56" t="s">
        <v>629</v>
      </c>
      <c r="W860" s="56" t="s">
        <v>630</v>
      </c>
      <c r="X860" s="56" t="s">
        <v>75</v>
      </c>
      <c r="Y860" s="56" t="s">
        <v>75</v>
      </c>
      <c r="Z860" s="56" t="s">
        <v>68</v>
      </c>
      <c r="AA860" s="56" t="s">
        <v>68</v>
      </c>
      <c r="AB860" s="56" t="s">
        <v>977</v>
      </c>
      <c r="AC860" s="56" t="s">
        <v>68</v>
      </c>
      <c r="AD860" s="56" t="s">
        <v>68</v>
      </c>
      <c r="AE860" s="56" t="s">
        <v>68</v>
      </c>
      <c r="AF860" s="56" t="s">
        <v>68</v>
      </c>
      <c r="AG860" s="34" t="s">
        <v>68</v>
      </c>
      <c r="AH860" s="56" t="s">
        <v>469</v>
      </c>
      <c r="AI860" s="56">
        <v>0</v>
      </c>
      <c r="AJ860" s="56">
        <v>0</v>
      </c>
      <c r="AK860" s="56">
        <v>0</v>
      </c>
      <c r="AL860" s="56">
        <v>8</v>
      </c>
      <c r="AM860" s="56">
        <v>0</v>
      </c>
      <c r="AN860" s="56">
        <v>0</v>
      </c>
      <c r="AO860" s="56">
        <v>0</v>
      </c>
      <c r="AP860" s="56">
        <v>0</v>
      </c>
      <c r="AQ860" s="56">
        <v>8</v>
      </c>
      <c r="AR860" s="56">
        <v>0</v>
      </c>
      <c r="AS860" s="56">
        <v>0</v>
      </c>
      <c r="AT860" s="56">
        <v>0</v>
      </c>
      <c r="AU860" s="56">
        <v>0</v>
      </c>
      <c r="AV860" s="57">
        <v>0</v>
      </c>
      <c r="AW860" s="56">
        <v>8</v>
      </c>
      <c r="AX860" s="57">
        <v>258.88</v>
      </c>
      <c r="AY860" s="57">
        <v>258.88</v>
      </c>
      <c r="AZ860" s="56">
        <v>0</v>
      </c>
      <c r="BA860" s="56">
        <v>0</v>
      </c>
      <c r="BB860" s="56">
        <v>0</v>
      </c>
      <c r="BC860" s="34">
        <v>32.36</v>
      </c>
      <c r="BD860" s="44">
        <f t="shared" si="13"/>
        <v>0</v>
      </c>
    </row>
    <row r="861" spans="1:56" s="34" customFormat="1">
      <c r="A861" s="56">
        <v>202317</v>
      </c>
      <c r="B861" s="56">
        <v>22</v>
      </c>
      <c r="C861" s="56" t="s">
        <v>498</v>
      </c>
      <c r="D861" s="56" t="s">
        <v>1059</v>
      </c>
      <c r="E861" s="56">
        <v>13</v>
      </c>
      <c r="F861" s="56">
        <v>595605570</v>
      </c>
      <c r="G861" s="56" t="s">
        <v>668</v>
      </c>
      <c r="H861" s="56" t="s">
        <v>82</v>
      </c>
      <c r="I861" s="56" t="s">
        <v>176</v>
      </c>
      <c r="J861" s="56" t="s">
        <v>176</v>
      </c>
      <c r="K861" s="56" t="s">
        <v>323</v>
      </c>
      <c r="L861" s="56" t="s">
        <v>68</v>
      </c>
      <c r="M861" s="56" t="s">
        <v>75</v>
      </c>
      <c r="N861" s="56" t="s">
        <v>68</v>
      </c>
      <c r="O861" s="56" t="s">
        <v>68</v>
      </c>
      <c r="P861" s="56" t="s">
        <v>576</v>
      </c>
      <c r="Q861" s="56" t="s">
        <v>68</v>
      </c>
      <c r="R861" s="56" t="s">
        <v>68</v>
      </c>
      <c r="S861" s="56" t="s">
        <v>204</v>
      </c>
      <c r="T861" s="56">
        <v>20</v>
      </c>
      <c r="U861" s="56">
        <v>9202</v>
      </c>
      <c r="V861" s="56" t="s">
        <v>68</v>
      </c>
      <c r="W861" s="56" t="s">
        <v>68</v>
      </c>
      <c r="X861" s="56" t="s">
        <v>75</v>
      </c>
      <c r="Y861" s="56" t="s">
        <v>75</v>
      </c>
      <c r="Z861" s="56" t="s">
        <v>68</v>
      </c>
      <c r="AA861" s="56" t="s">
        <v>68</v>
      </c>
      <c r="AB861" s="56" t="s">
        <v>977</v>
      </c>
      <c r="AC861" s="56" t="s">
        <v>68</v>
      </c>
      <c r="AD861" s="56" t="s">
        <v>68</v>
      </c>
      <c r="AE861" s="56" t="s">
        <v>68</v>
      </c>
      <c r="AF861" s="56" t="s">
        <v>68</v>
      </c>
      <c r="AG861" s="34" t="s">
        <v>68</v>
      </c>
      <c r="AH861" s="56" t="s">
        <v>469</v>
      </c>
      <c r="AI861" s="56">
        <v>0</v>
      </c>
      <c r="AJ861" s="56">
        <v>0</v>
      </c>
      <c r="AK861" s="56">
        <v>0</v>
      </c>
      <c r="AL861" s="56">
        <v>4</v>
      </c>
      <c r="AM861" s="56">
        <v>4</v>
      </c>
      <c r="AN861" s="56">
        <v>0</v>
      </c>
      <c r="AO861" s="56">
        <v>0</v>
      </c>
      <c r="AP861" s="56">
        <v>0</v>
      </c>
      <c r="AQ861" s="56">
        <v>0</v>
      </c>
      <c r="AR861" s="56">
        <v>0</v>
      </c>
      <c r="AS861" s="56">
        <v>0</v>
      </c>
      <c r="AT861" s="56">
        <v>0</v>
      </c>
      <c r="AU861" s="56">
        <v>4</v>
      </c>
      <c r="AV861" s="57">
        <v>75.2</v>
      </c>
      <c r="AW861" s="56">
        <v>0</v>
      </c>
      <c r="AX861" s="57">
        <v>0</v>
      </c>
      <c r="AY861" s="57">
        <v>75.2</v>
      </c>
      <c r="AZ861" s="56">
        <v>0</v>
      </c>
      <c r="BA861" s="56">
        <v>0</v>
      </c>
      <c r="BB861" s="56">
        <v>0</v>
      </c>
      <c r="BC861" s="34">
        <v>18.8</v>
      </c>
      <c r="BD861" s="44">
        <f t="shared" si="13"/>
        <v>0</v>
      </c>
    </row>
    <row r="862" spans="1:56" s="34" customFormat="1">
      <c r="A862" s="56">
        <v>202317</v>
      </c>
      <c r="B862" s="56">
        <v>22</v>
      </c>
      <c r="C862" s="56" t="s">
        <v>498</v>
      </c>
      <c r="D862" s="56" t="s">
        <v>1059</v>
      </c>
      <c r="E862" s="56">
        <v>14</v>
      </c>
      <c r="F862" s="56">
        <v>596788086</v>
      </c>
      <c r="G862" s="56" t="s">
        <v>755</v>
      </c>
      <c r="H862" s="56" t="s">
        <v>82</v>
      </c>
      <c r="I862" s="56" t="s">
        <v>176</v>
      </c>
      <c r="J862" s="56" t="s">
        <v>176</v>
      </c>
      <c r="K862" s="56" t="s">
        <v>323</v>
      </c>
      <c r="L862" s="56" t="s">
        <v>68</v>
      </c>
      <c r="M862" s="56" t="s">
        <v>75</v>
      </c>
      <c r="N862" s="56" t="s">
        <v>1023</v>
      </c>
      <c r="O862" s="56" t="s">
        <v>68</v>
      </c>
      <c r="P862" s="56" t="s">
        <v>576</v>
      </c>
      <c r="Q862" s="56" t="s">
        <v>645</v>
      </c>
      <c r="R862" s="56" t="s">
        <v>646</v>
      </c>
      <c r="S862" s="56" t="s">
        <v>204</v>
      </c>
      <c r="T862" s="56">
        <v>20</v>
      </c>
      <c r="U862" s="56">
        <v>9202</v>
      </c>
      <c r="V862" s="56" t="s">
        <v>68</v>
      </c>
      <c r="W862" s="56" t="s">
        <v>68</v>
      </c>
      <c r="X862" s="56" t="s">
        <v>75</v>
      </c>
      <c r="Y862" s="56" t="s">
        <v>75</v>
      </c>
      <c r="Z862" s="56" t="s">
        <v>1023</v>
      </c>
      <c r="AA862" s="56" t="s">
        <v>1070</v>
      </c>
      <c r="AB862" s="56" t="s">
        <v>977</v>
      </c>
      <c r="AC862" s="56" t="s">
        <v>68</v>
      </c>
      <c r="AD862" s="56" t="s">
        <v>68</v>
      </c>
      <c r="AE862" s="56" t="s">
        <v>1071</v>
      </c>
      <c r="AF862" s="56" t="s">
        <v>1072</v>
      </c>
      <c r="AG862" s="56">
        <v>125570</v>
      </c>
      <c r="AH862" s="56" t="s">
        <v>469</v>
      </c>
      <c r="AI862" s="56">
        <v>0</v>
      </c>
      <c r="AJ862" s="56">
        <v>0</v>
      </c>
      <c r="AK862" s="56">
        <v>2</v>
      </c>
      <c r="AL862" s="56">
        <v>0</v>
      </c>
      <c r="AM862" s="56">
        <v>0</v>
      </c>
      <c r="AN862" s="56">
        <v>0</v>
      </c>
      <c r="AO862" s="56">
        <v>0</v>
      </c>
      <c r="AP862" s="56">
        <v>0</v>
      </c>
      <c r="AQ862" s="56">
        <v>0</v>
      </c>
      <c r="AR862" s="56">
        <v>0</v>
      </c>
      <c r="AS862" s="56">
        <v>2</v>
      </c>
      <c r="AT862" s="56">
        <v>0</v>
      </c>
      <c r="AU862" s="56">
        <v>0</v>
      </c>
      <c r="AV862" s="57">
        <v>0</v>
      </c>
      <c r="AW862" s="56">
        <v>2</v>
      </c>
      <c r="AX862" s="57">
        <v>71.52</v>
      </c>
      <c r="AY862" s="57">
        <v>71.52</v>
      </c>
      <c r="AZ862" s="56">
        <v>0</v>
      </c>
      <c r="BA862" s="56">
        <v>0</v>
      </c>
      <c r="BB862" s="56">
        <v>2</v>
      </c>
      <c r="BC862" s="34">
        <v>35.76</v>
      </c>
      <c r="BD862" s="44">
        <f t="shared" si="13"/>
        <v>0</v>
      </c>
    </row>
    <row r="863" spans="1:56" s="34" customFormat="1">
      <c r="A863" s="56">
        <v>202317</v>
      </c>
      <c r="B863" s="56">
        <v>22</v>
      </c>
      <c r="C863" s="56" t="s">
        <v>498</v>
      </c>
      <c r="D863" s="56" t="s">
        <v>1059</v>
      </c>
      <c r="E863" s="56">
        <v>15</v>
      </c>
      <c r="F863" s="56">
        <v>655012827</v>
      </c>
      <c r="G863" s="56" t="s">
        <v>709</v>
      </c>
      <c r="H863" s="56" t="s">
        <v>82</v>
      </c>
      <c r="I863" s="56" t="s">
        <v>176</v>
      </c>
      <c r="J863" s="56" t="s">
        <v>176</v>
      </c>
      <c r="K863" s="56" t="s">
        <v>323</v>
      </c>
      <c r="L863" s="56" t="s">
        <v>68</v>
      </c>
      <c r="M863" s="56" t="s">
        <v>75</v>
      </c>
      <c r="N863" s="56" t="s">
        <v>1023</v>
      </c>
      <c r="O863" s="56" t="s">
        <v>68</v>
      </c>
      <c r="P863" s="56" t="s">
        <v>576</v>
      </c>
      <c r="Q863" s="56" t="s">
        <v>645</v>
      </c>
      <c r="R863" s="56" t="s">
        <v>646</v>
      </c>
      <c r="S863" s="56" t="s">
        <v>204</v>
      </c>
      <c r="T863" s="56">
        <v>20</v>
      </c>
      <c r="U863" s="56">
        <v>9202</v>
      </c>
      <c r="V863" s="56" t="s">
        <v>68</v>
      </c>
      <c r="W863" s="56" t="s">
        <v>68</v>
      </c>
      <c r="X863" s="56" t="s">
        <v>75</v>
      </c>
      <c r="Y863" s="56" t="s">
        <v>75</v>
      </c>
      <c r="Z863" s="56" t="s">
        <v>1023</v>
      </c>
      <c r="AA863" s="56" t="s">
        <v>1070</v>
      </c>
      <c r="AB863" s="56" t="s">
        <v>977</v>
      </c>
      <c r="AC863" s="56" t="s">
        <v>68</v>
      </c>
      <c r="AD863" s="56" t="s">
        <v>68</v>
      </c>
      <c r="AE863" s="56" t="s">
        <v>1071</v>
      </c>
      <c r="AF863" s="56" t="s">
        <v>1072</v>
      </c>
      <c r="AG863" s="56">
        <v>125570</v>
      </c>
      <c r="AH863" s="56" t="s">
        <v>469</v>
      </c>
      <c r="AI863" s="56">
        <v>0</v>
      </c>
      <c r="AJ863" s="56">
        <v>0</v>
      </c>
      <c r="AK863" s="56">
        <v>7</v>
      </c>
      <c r="AL863" s="56">
        <v>0</v>
      </c>
      <c r="AM863" s="56">
        <v>0</v>
      </c>
      <c r="AN863" s="56">
        <v>0</v>
      </c>
      <c r="AO863" s="56">
        <v>0</v>
      </c>
      <c r="AP863" s="56">
        <v>0</v>
      </c>
      <c r="AQ863" s="56">
        <v>0</v>
      </c>
      <c r="AR863" s="56">
        <v>0</v>
      </c>
      <c r="AS863" s="56">
        <v>7</v>
      </c>
      <c r="AT863" s="56">
        <v>0</v>
      </c>
      <c r="AU863" s="56">
        <v>0</v>
      </c>
      <c r="AV863" s="57">
        <v>0</v>
      </c>
      <c r="AW863" s="56">
        <v>7</v>
      </c>
      <c r="AX863" s="57">
        <v>203.35</v>
      </c>
      <c r="AY863" s="57">
        <v>203.35</v>
      </c>
      <c r="AZ863" s="56">
        <v>0</v>
      </c>
      <c r="BA863" s="56">
        <v>0</v>
      </c>
      <c r="BB863" s="56">
        <v>7</v>
      </c>
      <c r="BC863" s="34">
        <v>29.05</v>
      </c>
      <c r="BD863" s="44">
        <f t="shared" si="13"/>
        <v>0</v>
      </c>
    </row>
    <row r="864" spans="1:56" s="34" customFormat="1">
      <c r="A864" s="56">
        <v>202314</v>
      </c>
      <c r="B864" s="56">
        <v>22</v>
      </c>
      <c r="C864" s="56" t="s">
        <v>69</v>
      </c>
      <c r="D864" s="56" t="s">
        <v>744</v>
      </c>
      <c r="E864" s="56">
        <v>1</v>
      </c>
      <c r="F864" s="56">
        <v>563777439</v>
      </c>
      <c r="G864" s="56" t="s">
        <v>670</v>
      </c>
      <c r="H864" s="56" t="s">
        <v>134</v>
      </c>
      <c r="I864" s="56" t="s">
        <v>134</v>
      </c>
      <c r="J864" s="56" t="s">
        <v>68</v>
      </c>
      <c r="K864" s="56" t="s">
        <v>116</v>
      </c>
      <c r="L864" s="56" t="s">
        <v>68</v>
      </c>
      <c r="M864" s="56" t="s">
        <v>118</v>
      </c>
      <c r="N864" s="56" t="s">
        <v>68</v>
      </c>
      <c r="O864" s="56" t="s">
        <v>68</v>
      </c>
      <c r="P864" s="56" t="s">
        <v>582</v>
      </c>
      <c r="Q864" s="56" t="s">
        <v>68</v>
      </c>
      <c r="R864" s="56" t="s">
        <v>68</v>
      </c>
      <c r="S864" s="56" t="s">
        <v>204</v>
      </c>
      <c r="T864" s="56">
        <v>20</v>
      </c>
      <c r="U864" s="56">
        <v>9204</v>
      </c>
      <c r="V864" s="56" t="s">
        <v>68</v>
      </c>
      <c r="W864" s="56" t="s">
        <v>68</v>
      </c>
      <c r="X864" s="56" t="s">
        <v>118</v>
      </c>
      <c r="Y864" s="56" t="s">
        <v>118</v>
      </c>
      <c r="Z864" s="56" t="s">
        <v>68</v>
      </c>
      <c r="AA864" s="56" t="s">
        <v>68</v>
      </c>
      <c r="AB864" s="56" t="s">
        <v>68</v>
      </c>
      <c r="AC864" s="56" t="s">
        <v>99</v>
      </c>
      <c r="AD864" s="56" t="s">
        <v>671</v>
      </c>
      <c r="AE864" s="56" t="s">
        <v>68</v>
      </c>
      <c r="AF864" s="56" t="s">
        <v>68</v>
      </c>
      <c r="AG864" s="34" t="s">
        <v>68</v>
      </c>
      <c r="AH864" s="56" t="s">
        <v>469</v>
      </c>
      <c r="AI864" s="56">
        <v>0</v>
      </c>
      <c r="AJ864" s="56">
        <v>0</v>
      </c>
      <c r="AK864" s="56">
        <v>0</v>
      </c>
      <c r="AL864" s="56">
        <v>13</v>
      </c>
      <c r="AM864" s="56">
        <v>0</v>
      </c>
      <c r="AN864" s="56">
        <v>0</v>
      </c>
      <c r="AO864" s="56">
        <v>0</v>
      </c>
      <c r="AP864" s="56">
        <v>0</v>
      </c>
      <c r="AQ864" s="56">
        <v>13</v>
      </c>
      <c r="AR864" s="56">
        <v>0</v>
      </c>
      <c r="AS864" s="56">
        <v>0</v>
      </c>
      <c r="AT864" s="56">
        <v>0</v>
      </c>
      <c r="AU864" s="56">
        <v>0</v>
      </c>
      <c r="AV864" s="57">
        <v>0</v>
      </c>
      <c r="AW864" s="56">
        <v>13</v>
      </c>
      <c r="AX864" s="57">
        <v>318.5</v>
      </c>
      <c r="AY864" s="57">
        <v>318.5</v>
      </c>
      <c r="AZ864" s="56">
        <v>0</v>
      </c>
      <c r="BA864" s="56">
        <v>0</v>
      </c>
      <c r="BB864" s="56">
        <v>0</v>
      </c>
      <c r="BC864" s="34">
        <v>24.5</v>
      </c>
      <c r="BD864" s="44">
        <f t="shared" si="13"/>
        <v>0</v>
      </c>
    </row>
    <row r="865" spans="1:56" s="34" customFormat="1">
      <c r="A865" s="56">
        <v>202314</v>
      </c>
      <c r="B865" s="56">
        <v>22</v>
      </c>
      <c r="C865" s="56" t="s">
        <v>498</v>
      </c>
      <c r="D865" s="56" t="s">
        <v>694</v>
      </c>
      <c r="E865" s="56">
        <v>1</v>
      </c>
      <c r="F865" s="56">
        <v>552842301</v>
      </c>
      <c r="G865" s="56" t="s">
        <v>756</v>
      </c>
      <c r="H865" s="56" t="s">
        <v>134</v>
      </c>
      <c r="I865" s="56" t="s">
        <v>118</v>
      </c>
      <c r="J865" s="56" t="s">
        <v>116</v>
      </c>
      <c r="K865" s="56" t="s">
        <v>97</v>
      </c>
      <c r="L865" s="56" t="s">
        <v>68</v>
      </c>
      <c r="M865" s="56" t="s">
        <v>118</v>
      </c>
      <c r="N865" s="56" t="s">
        <v>151</v>
      </c>
      <c r="O865" s="56" t="s">
        <v>68</v>
      </c>
      <c r="P865" s="56" t="s">
        <v>582</v>
      </c>
      <c r="Q865" s="56" t="s">
        <v>645</v>
      </c>
      <c r="R865" s="56" t="s">
        <v>646</v>
      </c>
      <c r="S865" s="56" t="s">
        <v>204</v>
      </c>
      <c r="T865" s="56">
        <v>20</v>
      </c>
      <c r="U865" s="56">
        <v>9204</v>
      </c>
      <c r="V865" s="56" t="s">
        <v>68</v>
      </c>
      <c r="W865" s="56" t="s">
        <v>68</v>
      </c>
      <c r="X865" s="56" t="s">
        <v>118</v>
      </c>
      <c r="Y865" s="56" t="s">
        <v>118</v>
      </c>
      <c r="Z865" s="56" t="s">
        <v>151</v>
      </c>
      <c r="AA865" s="56" t="s">
        <v>695</v>
      </c>
      <c r="AB865" s="56" t="s">
        <v>631</v>
      </c>
      <c r="AC865" s="56" t="s">
        <v>68</v>
      </c>
      <c r="AD865" s="56" t="s">
        <v>68</v>
      </c>
      <c r="AE865" s="56" t="s">
        <v>696</v>
      </c>
      <c r="AF865" s="56" t="s">
        <v>697</v>
      </c>
      <c r="AG865" s="56">
        <v>212231</v>
      </c>
      <c r="AH865" s="56" t="s">
        <v>469</v>
      </c>
      <c r="AI865" s="56">
        <v>0</v>
      </c>
      <c r="AJ865" s="56">
        <v>0</v>
      </c>
      <c r="AK865" s="56">
        <v>1</v>
      </c>
      <c r="AL865" s="56">
        <v>0</v>
      </c>
      <c r="AM865" s="56">
        <v>0</v>
      </c>
      <c r="AN865" s="56">
        <v>0</v>
      </c>
      <c r="AO865" s="56">
        <v>0</v>
      </c>
      <c r="AP865" s="56">
        <v>0</v>
      </c>
      <c r="AQ865" s="56">
        <v>0</v>
      </c>
      <c r="AR865" s="56">
        <v>0</v>
      </c>
      <c r="AS865" s="56">
        <v>1</v>
      </c>
      <c r="AT865" s="56">
        <v>0</v>
      </c>
      <c r="AU865" s="56">
        <v>0</v>
      </c>
      <c r="AV865" s="57">
        <v>0</v>
      </c>
      <c r="AW865" s="56">
        <v>1</v>
      </c>
      <c r="AX865" s="57">
        <v>23.76</v>
      </c>
      <c r="AY865" s="57">
        <v>23.76</v>
      </c>
      <c r="AZ865" s="56">
        <v>0</v>
      </c>
      <c r="BA865" s="56">
        <v>0</v>
      </c>
      <c r="BB865" s="56">
        <v>1</v>
      </c>
      <c r="BC865" s="34">
        <v>23.76</v>
      </c>
      <c r="BD865" s="44">
        <f t="shared" si="13"/>
        <v>0</v>
      </c>
    </row>
    <row r="866" spans="1:56" s="34" customFormat="1">
      <c r="A866" s="56">
        <v>202314</v>
      </c>
      <c r="B866" s="56">
        <v>22</v>
      </c>
      <c r="C866" s="56" t="s">
        <v>498</v>
      </c>
      <c r="D866" s="56" t="s">
        <v>694</v>
      </c>
      <c r="E866" s="56">
        <v>2</v>
      </c>
      <c r="F866" s="56">
        <v>554708311</v>
      </c>
      <c r="G866" s="56" t="s">
        <v>699</v>
      </c>
      <c r="H866" s="56" t="s">
        <v>134</v>
      </c>
      <c r="I866" s="56" t="s">
        <v>118</v>
      </c>
      <c r="J866" s="56" t="s">
        <v>116</v>
      </c>
      <c r="K866" s="56" t="s">
        <v>97</v>
      </c>
      <c r="L866" s="56" t="s">
        <v>68</v>
      </c>
      <c r="M866" s="56" t="s">
        <v>118</v>
      </c>
      <c r="N866" s="56" t="s">
        <v>68</v>
      </c>
      <c r="O866" s="56" t="s">
        <v>68</v>
      </c>
      <c r="P866" s="56" t="s">
        <v>582</v>
      </c>
      <c r="Q866" s="56" t="s">
        <v>68</v>
      </c>
      <c r="R866" s="56" t="s">
        <v>68</v>
      </c>
      <c r="S866" s="56" t="s">
        <v>204</v>
      </c>
      <c r="T866" s="56">
        <v>20</v>
      </c>
      <c r="U866" s="56">
        <v>9204</v>
      </c>
      <c r="V866" s="56" t="s">
        <v>629</v>
      </c>
      <c r="W866" s="56" t="s">
        <v>630</v>
      </c>
      <c r="X866" s="56" t="s">
        <v>118</v>
      </c>
      <c r="Y866" s="56" t="s">
        <v>118</v>
      </c>
      <c r="Z866" s="56" t="s">
        <v>68</v>
      </c>
      <c r="AA866" s="56" t="s">
        <v>68</v>
      </c>
      <c r="AB866" s="56" t="s">
        <v>631</v>
      </c>
      <c r="AC866" s="56" t="s">
        <v>68</v>
      </c>
      <c r="AD866" s="56" t="s">
        <v>68</v>
      </c>
      <c r="AE866" s="56" t="s">
        <v>68</v>
      </c>
      <c r="AF866" s="56" t="s">
        <v>68</v>
      </c>
      <c r="AG866" s="34" t="s">
        <v>68</v>
      </c>
      <c r="AH866" s="56" t="s">
        <v>469</v>
      </c>
      <c r="AI866" s="56">
        <v>0</v>
      </c>
      <c r="AJ866" s="56">
        <v>0</v>
      </c>
      <c r="AK866" s="56">
        <v>0</v>
      </c>
      <c r="AL866" s="56">
        <v>6</v>
      </c>
      <c r="AM866" s="56">
        <v>0</v>
      </c>
      <c r="AN866" s="56">
        <v>0</v>
      </c>
      <c r="AO866" s="56">
        <v>0</v>
      </c>
      <c r="AP866" s="56">
        <v>0</v>
      </c>
      <c r="AQ866" s="56">
        <v>6</v>
      </c>
      <c r="AR866" s="56">
        <v>0</v>
      </c>
      <c r="AS866" s="56">
        <v>0</v>
      </c>
      <c r="AT866" s="56">
        <v>0</v>
      </c>
      <c r="AU866" s="56">
        <v>0</v>
      </c>
      <c r="AV866" s="57">
        <v>0</v>
      </c>
      <c r="AW866" s="56">
        <v>6</v>
      </c>
      <c r="AX866" s="57">
        <v>121.56</v>
      </c>
      <c r="AY866" s="57">
        <v>121.56</v>
      </c>
      <c r="AZ866" s="56">
        <v>0</v>
      </c>
      <c r="BA866" s="56">
        <v>0</v>
      </c>
      <c r="BB866" s="56">
        <v>0</v>
      </c>
      <c r="BC866" s="34">
        <v>20.260000000000002</v>
      </c>
      <c r="BD866" s="44">
        <f t="shared" si="13"/>
        <v>0</v>
      </c>
    </row>
    <row r="867" spans="1:56" s="34" customFormat="1">
      <c r="A867" s="56">
        <v>202314</v>
      </c>
      <c r="B867" s="56">
        <v>22</v>
      </c>
      <c r="C867" s="56" t="s">
        <v>498</v>
      </c>
      <c r="D867" s="56" t="s">
        <v>694</v>
      </c>
      <c r="E867" s="56">
        <v>3</v>
      </c>
      <c r="F867" s="56">
        <v>567158421</v>
      </c>
      <c r="G867" s="56" t="s">
        <v>714</v>
      </c>
      <c r="H867" s="56" t="s">
        <v>134</v>
      </c>
      <c r="I867" s="56" t="s">
        <v>118</v>
      </c>
      <c r="J867" s="56" t="s">
        <v>116</v>
      </c>
      <c r="K867" s="56" t="s">
        <v>97</v>
      </c>
      <c r="L867" s="56" t="s">
        <v>68</v>
      </c>
      <c r="M867" s="56" t="s">
        <v>118</v>
      </c>
      <c r="N867" s="56" t="s">
        <v>151</v>
      </c>
      <c r="O867" s="56" t="s">
        <v>68</v>
      </c>
      <c r="P867" s="56" t="s">
        <v>582</v>
      </c>
      <c r="Q867" s="56" t="s">
        <v>645</v>
      </c>
      <c r="R867" s="56" t="s">
        <v>646</v>
      </c>
      <c r="S867" s="56" t="s">
        <v>204</v>
      </c>
      <c r="T867" s="56">
        <v>20</v>
      </c>
      <c r="U867" s="56">
        <v>9204</v>
      </c>
      <c r="V867" s="56" t="s">
        <v>68</v>
      </c>
      <c r="W867" s="56" t="s">
        <v>68</v>
      </c>
      <c r="X867" s="56" t="s">
        <v>118</v>
      </c>
      <c r="Y867" s="56" t="s">
        <v>118</v>
      </c>
      <c r="Z867" s="56" t="s">
        <v>151</v>
      </c>
      <c r="AA867" s="56" t="s">
        <v>695</v>
      </c>
      <c r="AB867" s="56" t="s">
        <v>631</v>
      </c>
      <c r="AC867" s="56" t="s">
        <v>68</v>
      </c>
      <c r="AD867" s="56" t="s">
        <v>68</v>
      </c>
      <c r="AE867" s="56" t="s">
        <v>696</v>
      </c>
      <c r="AF867" s="56" t="s">
        <v>697</v>
      </c>
      <c r="AG867" s="56">
        <v>212231</v>
      </c>
      <c r="AH867" s="56" t="s">
        <v>469</v>
      </c>
      <c r="AI867" s="56">
        <v>0</v>
      </c>
      <c r="AJ867" s="56">
        <v>0</v>
      </c>
      <c r="AK867" s="56">
        <v>6</v>
      </c>
      <c r="AL867" s="56">
        <v>0</v>
      </c>
      <c r="AM867" s="56">
        <v>0</v>
      </c>
      <c r="AN867" s="56">
        <v>0</v>
      </c>
      <c r="AO867" s="56">
        <v>0</v>
      </c>
      <c r="AP867" s="56">
        <v>0</v>
      </c>
      <c r="AQ867" s="56">
        <v>0</v>
      </c>
      <c r="AR867" s="56">
        <v>0</v>
      </c>
      <c r="AS867" s="56">
        <v>6</v>
      </c>
      <c r="AT867" s="56">
        <v>0</v>
      </c>
      <c r="AU867" s="56">
        <v>0</v>
      </c>
      <c r="AV867" s="57">
        <v>0</v>
      </c>
      <c r="AW867" s="56">
        <v>6</v>
      </c>
      <c r="AX867" s="57">
        <v>243.54</v>
      </c>
      <c r="AY867" s="57">
        <v>243.54</v>
      </c>
      <c r="AZ867" s="56">
        <v>0</v>
      </c>
      <c r="BA867" s="56">
        <v>0</v>
      </c>
      <c r="BB867" s="56">
        <v>6</v>
      </c>
      <c r="BC867" s="34">
        <v>40.590000000000003</v>
      </c>
      <c r="BD867" s="44">
        <f t="shared" si="13"/>
        <v>0</v>
      </c>
    </row>
    <row r="868" spans="1:56" s="34" customFormat="1">
      <c r="A868" s="56">
        <v>202314</v>
      </c>
      <c r="B868" s="56">
        <v>22</v>
      </c>
      <c r="C868" s="56" t="s">
        <v>498</v>
      </c>
      <c r="D868" s="56" t="s">
        <v>694</v>
      </c>
      <c r="E868" s="56">
        <v>4</v>
      </c>
      <c r="F868" s="56">
        <v>577082874</v>
      </c>
      <c r="G868" s="56" t="s">
        <v>655</v>
      </c>
      <c r="H868" s="56" t="s">
        <v>134</v>
      </c>
      <c r="I868" s="56" t="s">
        <v>118</v>
      </c>
      <c r="J868" s="56" t="s">
        <v>116</v>
      </c>
      <c r="K868" s="56" t="s">
        <v>97</v>
      </c>
      <c r="L868" s="56" t="s">
        <v>68</v>
      </c>
      <c r="M868" s="56" t="s">
        <v>118</v>
      </c>
      <c r="N868" s="56" t="s">
        <v>151</v>
      </c>
      <c r="O868" s="56" t="s">
        <v>68</v>
      </c>
      <c r="P868" s="56" t="s">
        <v>582</v>
      </c>
      <c r="Q868" s="56" t="s">
        <v>645</v>
      </c>
      <c r="R868" s="56" t="s">
        <v>646</v>
      </c>
      <c r="S868" s="56" t="s">
        <v>204</v>
      </c>
      <c r="T868" s="56">
        <v>20</v>
      </c>
      <c r="U868" s="56">
        <v>9204</v>
      </c>
      <c r="V868" s="56" t="s">
        <v>68</v>
      </c>
      <c r="W868" s="56" t="s">
        <v>68</v>
      </c>
      <c r="X868" s="56" t="s">
        <v>118</v>
      </c>
      <c r="Y868" s="56" t="s">
        <v>118</v>
      </c>
      <c r="Z868" s="56" t="s">
        <v>151</v>
      </c>
      <c r="AA868" s="56" t="s">
        <v>695</v>
      </c>
      <c r="AB868" s="56" t="s">
        <v>631</v>
      </c>
      <c r="AC868" s="56" t="s">
        <v>68</v>
      </c>
      <c r="AD868" s="56" t="s">
        <v>68</v>
      </c>
      <c r="AE868" s="56" t="s">
        <v>696</v>
      </c>
      <c r="AF868" s="56" t="s">
        <v>697</v>
      </c>
      <c r="AG868" s="56">
        <v>212231</v>
      </c>
      <c r="AH868" s="56" t="s">
        <v>469</v>
      </c>
      <c r="AI868" s="56">
        <v>0</v>
      </c>
      <c r="AJ868" s="56">
        <v>0</v>
      </c>
      <c r="AK868" s="56">
        <v>3</v>
      </c>
      <c r="AL868" s="56">
        <v>0</v>
      </c>
      <c r="AM868" s="56">
        <v>0</v>
      </c>
      <c r="AN868" s="56">
        <v>0</v>
      </c>
      <c r="AO868" s="56">
        <v>0</v>
      </c>
      <c r="AP868" s="56">
        <v>0</v>
      </c>
      <c r="AQ868" s="56">
        <v>0</v>
      </c>
      <c r="AR868" s="56">
        <v>0</v>
      </c>
      <c r="AS868" s="56">
        <v>3</v>
      </c>
      <c r="AT868" s="56">
        <v>0</v>
      </c>
      <c r="AU868" s="56">
        <v>0</v>
      </c>
      <c r="AV868" s="57">
        <v>0</v>
      </c>
      <c r="AW868" s="56">
        <v>3</v>
      </c>
      <c r="AX868" s="57">
        <v>84.75</v>
      </c>
      <c r="AY868" s="57">
        <v>84.75</v>
      </c>
      <c r="AZ868" s="56">
        <v>0</v>
      </c>
      <c r="BA868" s="56">
        <v>0</v>
      </c>
      <c r="BB868" s="56">
        <v>3</v>
      </c>
      <c r="BC868" s="34">
        <v>28.25</v>
      </c>
      <c r="BD868" s="44">
        <f t="shared" si="13"/>
        <v>0</v>
      </c>
    </row>
    <row r="869" spans="1:56" s="34" customFormat="1">
      <c r="A869" s="56">
        <v>202314</v>
      </c>
      <c r="B869" s="56">
        <v>22</v>
      </c>
      <c r="C869" s="56" t="s">
        <v>498</v>
      </c>
      <c r="D869" s="56" t="s">
        <v>694</v>
      </c>
      <c r="E869" s="56">
        <v>5</v>
      </c>
      <c r="F869" s="56">
        <v>595605570</v>
      </c>
      <c r="G869" s="56" t="s">
        <v>668</v>
      </c>
      <c r="H869" s="56" t="s">
        <v>134</v>
      </c>
      <c r="I869" s="56" t="s">
        <v>118</v>
      </c>
      <c r="J869" s="56" t="s">
        <v>116</v>
      </c>
      <c r="K869" s="56" t="s">
        <v>97</v>
      </c>
      <c r="L869" s="56" t="s">
        <v>68</v>
      </c>
      <c r="M869" s="56" t="s">
        <v>118</v>
      </c>
      <c r="N869" s="56" t="s">
        <v>151</v>
      </c>
      <c r="O869" s="56" t="s">
        <v>68</v>
      </c>
      <c r="P869" s="56" t="s">
        <v>582</v>
      </c>
      <c r="Q869" s="56" t="s">
        <v>645</v>
      </c>
      <c r="R869" s="56" t="s">
        <v>646</v>
      </c>
      <c r="S869" s="56" t="s">
        <v>204</v>
      </c>
      <c r="T869" s="56">
        <v>20</v>
      </c>
      <c r="U869" s="56">
        <v>9204</v>
      </c>
      <c r="V869" s="56" t="s">
        <v>68</v>
      </c>
      <c r="W869" s="56" t="s">
        <v>68</v>
      </c>
      <c r="X869" s="56" t="s">
        <v>118</v>
      </c>
      <c r="Y869" s="56" t="s">
        <v>118</v>
      </c>
      <c r="Z869" s="56" t="s">
        <v>151</v>
      </c>
      <c r="AA869" s="56" t="s">
        <v>695</v>
      </c>
      <c r="AB869" s="56" t="s">
        <v>631</v>
      </c>
      <c r="AC869" s="56" t="s">
        <v>68</v>
      </c>
      <c r="AD869" s="56" t="s">
        <v>68</v>
      </c>
      <c r="AE869" s="56" t="s">
        <v>696</v>
      </c>
      <c r="AF869" s="56" t="s">
        <v>697</v>
      </c>
      <c r="AG869" s="56">
        <v>212231</v>
      </c>
      <c r="AH869" s="56" t="s">
        <v>469</v>
      </c>
      <c r="AI869" s="56">
        <v>0</v>
      </c>
      <c r="AJ869" s="56">
        <v>0</v>
      </c>
      <c r="AK869" s="56">
        <v>2</v>
      </c>
      <c r="AL869" s="56">
        <v>0</v>
      </c>
      <c r="AM869" s="56">
        <v>0</v>
      </c>
      <c r="AN869" s="56">
        <v>0</v>
      </c>
      <c r="AO869" s="56">
        <v>0</v>
      </c>
      <c r="AP869" s="56">
        <v>0</v>
      </c>
      <c r="AQ869" s="56">
        <v>0</v>
      </c>
      <c r="AR869" s="56">
        <v>0</v>
      </c>
      <c r="AS869" s="56">
        <v>2</v>
      </c>
      <c r="AT869" s="56">
        <v>0</v>
      </c>
      <c r="AU869" s="56">
        <v>0</v>
      </c>
      <c r="AV869" s="57">
        <v>0</v>
      </c>
      <c r="AW869" s="56">
        <v>2</v>
      </c>
      <c r="AX869" s="57">
        <v>37.6</v>
      </c>
      <c r="AY869" s="57">
        <v>37.6</v>
      </c>
      <c r="AZ869" s="56">
        <v>0</v>
      </c>
      <c r="BA869" s="56">
        <v>0</v>
      </c>
      <c r="BB869" s="56">
        <v>2</v>
      </c>
      <c r="BC869" s="34">
        <v>18.8</v>
      </c>
      <c r="BD869" s="44">
        <f t="shared" si="13"/>
        <v>0</v>
      </c>
    </row>
    <row r="870" spans="1:56" s="34" customFormat="1">
      <c r="A870" s="56">
        <v>202314</v>
      </c>
      <c r="B870" s="56">
        <v>22</v>
      </c>
      <c r="C870" s="56" t="s">
        <v>498</v>
      </c>
      <c r="D870" s="56" t="s">
        <v>694</v>
      </c>
      <c r="E870" s="56">
        <v>6</v>
      </c>
      <c r="F870" s="56">
        <v>595605571</v>
      </c>
      <c r="G870" s="56" t="s">
        <v>668</v>
      </c>
      <c r="H870" s="56" t="s">
        <v>134</v>
      </c>
      <c r="I870" s="56" t="s">
        <v>118</v>
      </c>
      <c r="J870" s="56" t="s">
        <v>116</v>
      </c>
      <c r="K870" s="56" t="s">
        <v>97</v>
      </c>
      <c r="L870" s="56" t="s">
        <v>68</v>
      </c>
      <c r="M870" s="56" t="s">
        <v>118</v>
      </c>
      <c r="N870" s="56" t="s">
        <v>151</v>
      </c>
      <c r="O870" s="56" t="s">
        <v>68</v>
      </c>
      <c r="P870" s="56" t="s">
        <v>582</v>
      </c>
      <c r="Q870" s="56" t="s">
        <v>645</v>
      </c>
      <c r="R870" s="56" t="s">
        <v>646</v>
      </c>
      <c r="S870" s="56" t="s">
        <v>204</v>
      </c>
      <c r="T870" s="56">
        <v>20</v>
      </c>
      <c r="U870" s="56">
        <v>9204</v>
      </c>
      <c r="V870" s="56" t="s">
        <v>68</v>
      </c>
      <c r="W870" s="56" t="s">
        <v>68</v>
      </c>
      <c r="X870" s="56" t="s">
        <v>118</v>
      </c>
      <c r="Y870" s="56" t="s">
        <v>118</v>
      </c>
      <c r="Z870" s="56" t="s">
        <v>151</v>
      </c>
      <c r="AA870" s="56" t="s">
        <v>695</v>
      </c>
      <c r="AB870" s="56" t="s">
        <v>631</v>
      </c>
      <c r="AC870" s="56" t="s">
        <v>68</v>
      </c>
      <c r="AD870" s="56" t="s">
        <v>68</v>
      </c>
      <c r="AE870" s="56" t="s">
        <v>696</v>
      </c>
      <c r="AF870" s="56" t="s">
        <v>697</v>
      </c>
      <c r="AG870" s="56">
        <v>212231</v>
      </c>
      <c r="AH870" s="56" t="s">
        <v>469</v>
      </c>
      <c r="AI870" s="56">
        <v>0</v>
      </c>
      <c r="AJ870" s="56">
        <v>0</v>
      </c>
      <c r="AK870" s="56">
        <v>2</v>
      </c>
      <c r="AL870" s="56">
        <v>0</v>
      </c>
      <c r="AM870" s="56">
        <v>0</v>
      </c>
      <c r="AN870" s="56">
        <v>0</v>
      </c>
      <c r="AO870" s="56">
        <v>0</v>
      </c>
      <c r="AP870" s="56">
        <v>0</v>
      </c>
      <c r="AQ870" s="56">
        <v>0</v>
      </c>
      <c r="AR870" s="56">
        <v>0</v>
      </c>
      <c r="AS870" s="56">
        <v>2</v>
      </c>
      <c r="AT870" s="56">
        <v>0</v>
      </c>
      <c r="AU870" s="56">
        <v>0</v>
      </c>
      <c r="AV870" s="57">
        <v>0</v>
      </c>
      <c r="AW870" s="56">
        <v>2</v>
      </c>
      <c r="AX870" s="57">
        <v>43.94</v>
      </c>
      <c r="AY870" s="57">
        <v>43.94</v>
      </c>
      <c r="AZ870" s="56">
        <v>0</v>
      </c>
      <c r="BA870" s="56">
        <v>0</v>
      </c>
      <c r="BB870" s="56">
        <v>2</v>
      </c>
      <c r="BC870" s="34">
        <v>21.97</v>
      </c>
      <c r="BD870" s="44">
        <f t="shared" si="13"/>
        <v>0</v>
      </c>
    </row>
    <row r="871" spans="1:56" s="34" customFormat="1">
      <c r="A871" s="56">
        <v>202314</v>
      </c>
      <c r="B871" s="56">
        <v>22</v>
      </c>
      <c r="C871" s="56" t="s">
        <v>498</v>
      </c>
      <c r="D871" s="56" t="s">
        <v>694</v>
      </c>
      <c r="E871" s="56">
        <v>7</v>
      </c>
      <c r="F871" s="56">
        <v>595605590</v>
      </c>
      <c r="G871" s="56" t="s">
        <v>660</v>
      </c>
      <c r="H871" s="56" t="s">
        <v>134</v>
      </c>
      <c r="I871" s="56" t="s">
        <v>118</v>
      </c>
      <c r="J871" s="56" t="s">
        <v>116</v>
      </c>
      <c r="K871" s="56" t="s">
        <v>97</v>
      </c>
      <c r="L871" s="56" t="s">
        <v>68</v>
      </c>
      <c r="M871" s="56" t="s">
        <v>118</v>
      </c>
      <c r="N871" s="56" t="s">
        <v>151</v>
      </c>
      <c r="O871" s="56" t="s">
        <v>68</v>
      </c>
      <c r="P871" s="56" t="s">
        <v>582</v>
      </c>
      <c r="Q871" s="56" t="s">
        <v>645</v>
      </c>
      <c r="R871" s="56" t="s">
        <v>646</v>
      </c>
      <c r="S871" s="56" t="s">
        <v>204</v>
      </c>
      <c r="T871" s="56">
        <v>20</v>
      </c>
      <c r="U871" s="56">
        <v>9204</v>
      </c>
      <c r="V871" s="56" t="s">
        <v>68</v>
      </c>
      <c r="W871" s="56" t="s">
        <v>68</v>
      </c>
      <c r="X871" s="56" t="s">
        <v>118</v>
      </c>
      <c r="Y871" s="56" t="s">
        <v>118</v>
      </c>
      <c r="Z871" s="56" t="s">
        <v>151</v>
      </c>
      <c r="AA871" s="56" t="s">
        <v>695</v>
      </c>
      <c r="AB871" s="56" t="s">
        <v>631</v>
      </c>
      <c r="AC871" s="56" t="s">
        <v>68</v>
      </c>
      <c r="AD871" s="56" t="s">
        <v>68</v>
      </c>
      <c r="AE871" s="56" t="s">
        <v>696</v>
      </c>
      <c r="AF871" s="56" t="s">
        <v>697</v>
      </c>
      <c r="AG871" s="56">
        <v>212231</v>
      </c>
      <c r="AH871" s="56" t="s">
        <v>469</v>
      </c>
      <c r="AI871" s="56">
        <v>0</v>
      </c>
      <c r="AJ871" s="56">
        <v>0</v>
      </c>
      <c r="AK871" s="56">
        <v>2</v>
      </c>
      <c r="AL871" s="56">
        <v>0</v>
      </c>
      <c r="AM871" s="56">
        <v>0</v>
      </c>
      <c r="AN871" s="56">
        <v>0</v>
      </c>
      <c r="AO871" s="56">
        <v>0</v>
      </c>
      <c r="AP871" s="56">
        <v>0</v>
      </c>
      <c r="AQ871" s="56">
        <v>0</v>
      </c>
      <c r="AR871" s="56">
        <v>0</v>
      </c>
      <c r="AS871" s="56">
        <v>2</v>
      </c>
      <c r="AT871" s="56">
        <v>0</v>
      </c>
      <c r="AU871" s="56">
        <v>0</v>
      </c>
      <c r="AV871" s="57">
        <v>0</v>
      </c>
      <c r="AW871" s="56">
        <v>2</v>
      </c>
      <c r="AX871" s="57">
        <v>37.76</v>
      </c>
      <c r="AY871" s="57">
        <v>37.76</v>
      </c>
      <c r="AZ871" s="56">
        <v>0</v>
      </c>
      <c r="BA871" s="56">
        <v>0</v>
      </c>
      <c r="BB871" s="56">
        <v>2</v>
      </c>
      <c r="BC871" s="34">
        <v>18.88</v>
      </c>
      <c r="BD871" s="44">
        <f t="shared" si="13"/>
        <v>0</v>
      </c>
    </row>
    <row r="872" spans="1:56" s="34" customFormat="1">
      <c r="A872" s="56">
        <v>202314</v>
      </c>
      <c r="B872" s="56">
        <v>22</v>
      </c>
      <c r="C872" s="56" t="s">
        <v>498</v>
      </c>
      <c r="D872" s="56" t="s">
        <v>694</v>
      </c>
      <c r="E872" s="56">
        <v>8</v>
      </c>
      <c r="F872" s="56">
        <v>655012826</v>
      </c>
      <c r="G872" s="56" t="s">
        <v>709</v>
      </c>
      <c r="H872" s="56" t="s">
        <v>134</v>
      </c>
      <c r="I872" s="56" t="s">
        <v>118</v>
      </c>
      <c r="J872" s="56" t="s">
        <v>116</v>
      </c>
      <c r="K872" s="56" t="s">
        <v>97</v>
      </c>
      <c r="L872" s="56" t="s">
        <v>68</v>
      </c>
      <c r="M872" s="56" t="s">
        <v>118</v>
      </c>
      <c r="N872" s="56" t="s">
        <v>151</v>
      </c>
      <c r="O872" s="56" t="s">
        <v>68</v>
      </c>
      <c r="P872" s="56" t="s">
        <v>582</v>
      </c>
      <c r="Q872" s="56" t="s">
        <v>645</v>
      </c>
      <c r="R872" s="56" t="s">
        <v>646</v>
      </c>
      <c r="S872" s="56" t="s">
        <v>204</v>
      </c>
      <c r="T872" s="56">
        <v>20</v>
      </c>
      <c r="U872" s="56">
        <v>9204</v>
      </c>
      <c r="V872" s="56" t="s">
        <v>68</v>
      </c>
      <c r="W872" s="56" t="s">
        <v>68</v>
      </c>
      <c r="X872" s="56" t="s">
        <v>118</v>
      </c>
      <c r="Y872" s="56" t="s">
        <v>118</v>
      </c>
      <c r="Z872" s="56" t="s">
        <v>151</v>
      </c>
      <c r="AA872" s="56" t="s">
        <v>695</v>
      </c>
      <c r="AB872" s="56" t="s">
        <v>631</v>
      </c>
      <c r="AC872" s="56" t="s">
        <v>68</v>
      </c>
      <c r="AD872" s="56" t="s">
        <v>68</v>
      </c>
      <c r="AE872" s="56" t="s">
        <v>696</v>
      </c>
      <c r="AF872" s="56" t="s">
        <v>697</v>
      </c>
      <c r="AG872" s="56">
        <v>212231</v>
      </c>
      <c r="AH872" s="56" t="s">
        <v>469</v>
      </c>
      <c r="AI872" s="56">
        <v>0</v>
      </c>
      <c r="AJ872" s="56">
        <v>0</v>
      </c>
      <c r="AK872" s="56">
        <v>1</v>
      </c>
      <c r="AL872" s="56">
        <v>0</v>
      </c>
      <c r="AM872" s="56">
        <v>0</v>
      </c>
      <c r="AN872" s="56">
        <v>0</v>
      </c>
      <c r="AO872" s="56">
        <v>0</v>
      </c>
      <c r="AP872" s="56">
        <v>0</v>
      </c>
      <c r="AQ872" s="56">
        <v>0</v>
      </c>
      <c r="AR872" s="56">
        <v>0</v>
      </c>
      <c r="AS872" s="56">
        <v>1</v>
      </c>
      <c r="AT872" s="56">
        <v>0</v>
      </c>
      <c r="AU872" s="56">
        <v>0</v>
      </c>
      <c r="AV872" s="57">
        <v>0</v>
      </c>
      <c r="AW872" s="56">
        <v>1</v>
      </c>
      <c r="AX872" s="57">
        <v>36.44</v>
      </c>
      <c r="AY872" s="57">
        <v>36.44</v>
      </c>
      <c r="AZ872" s="56">
        <v>0</v>
      </c>
      <c r="BA872" s="56">
        <v>0</v>
      </c>
      <c r="BB872" s="56">
        <v>1</v>
      </c>
      <c r="BC872" s="34">
        <v>36.44</v>
      </c>
      <c r="BD872" s="44">
        <f t="shared" si="13"/>
        <v>0</v>
      </c>
    </row>
    <row r="873" spans="1:56" s="34" customFormat="1">
      <c r="A873" s="56">
        <v>202314</v>
      </c>
      <c r="B873" s="56">
        <v>22</v>
      </c>
      <c r="C873" s="56" t="s">
        <v>498</v>
      </c>
      <c r="D873" s="56" t="s">
        <v>694</v>
      </c>
      <c r="E873" s="56">
        <v>9</v>
      </c>
      <c r="F873" s="56">
        <v>655012827</v>
      </c>
      <c r="G873" s="56" t="s">
        <v>709</v>
      </c>
      <c r="H873" s="56" t="s">
        <v>134</v>
      </c>
      <c r="I873" s="56" t="s">
        <v>118</v>
      </c>
      <c r="J873" s="56" t="s">
        <v>116</v>
      </c>
      <c r="K873" s="56" t="s">
        <v>97</v>
      </c>
      <c r="L873" s="56" t="s">
        <v>68</v>
      </c>
      <c r="M873" s="56" t="s">
        <v>118</v>
      </c>
      <c r="N873" s="56" t="s">
        <v>151</v>
      </c>
      <c r="O873" s="56" t="s">
        <v>68</v>
      </c>
      <c r="P873" s="56" t="s">
        <v>582</v>
      </c>
      <c r="Q873" s="56" t="s">
        <v>645</v>
      </c>
      <c r="R873" s="56" t="s">
        <v>646</v>
      </c>
      <c r="S873" s="56" t="s">
        <v>204</v>
      </c>
      <c r="T873" s="56">
        <v>20</v>
      </c>
      <c r="U873" s="56">
        <v>9204</v>
      </c>
      <c r="V873" s="56" t="s">
        <v>68</v>
      </c>
      <c r="W873" s="56" t="s">
        <v>68</v>
      </c>
      <c r="X873" s="56" t="s">
        <v>118</v>
      </c>
      <c r="Y873" s="56" t="s">
        <v>118</v>
      </c>
      <c r="Z873" s="56" t="s">
        <v>151</v>
      </c>
      <c r="AA873" s="56" t="s">
        <v>695</v>
      </c>
      <c r="AB873" s="56" t="s">
        <v>631</v>
      </c>
      <c r="AC873" s="56" t="s">
        <v>68</v>
      </c>
      <c r="AD873" s="56" t="s">
        <v>68</v>
      </c>
      <c r="AE873" s="56" t="s">
        <v>696</v>
      </c>
      <c r="AF873" s="56" t="s">
        <v>697</v>
      </c>
      <c r="AG873" s="56">
        <v>212231</v>
      </c>
      <c r="AH873" s="56" t="s">
        <v>469</v>
      </c>
      <c r="AI873" s="56">
        <v>0</v>
      </c>
      <c r="AJ873" s="56">
        <v>0</v>
      </c>
      <c r="AK873" s="56">
        <v>9</v>
      </c>
      <c r="AL873" s="56">
        <v>0</v>
      </c>
      <c r="AM873" s="56">
        <v>0</v>
      </c>
      <c r="AN873" s="56">
        <v>0</v>
      </c>
      <c r="AO873" s="56">
        <v>0</v>
      </c>
      <c r="AP873" s="56">
        <v>0</v>
      </c>
      <c r="AQ873" s="56">
        <v>0</v>
      </c>
      <c r="AR873" s="56">
        <v>0</v>
      </c>
      <c r="AS873" s="56">
        <v>9</v>
      </c>
      <c r="AT873" s="56">
        <v>0</v>
      </c>
      <c r="AU873" s="56">
        <v>0</v>
      </c>
      <c r="AV873" s="57">
        <v>0</v>
      </c>
      <c r="AW873" s="56">
        <v>9</v>
      </c>
      <c r="AX873" s="57">
        <v>261.45</v>
      </c>
      <c r="AY873" s="57">
        <v>261.45</v>
      </c>
      <c r="AZ873" s="56">
        <v>0</v>
      </c>
      <c r="BA873" s="56">
        <v>0</v>
      </c>
      <c r="BB873" s="56">
        <v>9</v>
      </c>
      <c r="BC873" s="34">
        <v>29.05</v>
      </c>
      <c r="BD873" s="44">
        <f t="shared" si="13"/>
        <v>0</v>
      </c>
    </row>
    <row r="874" spans="1:56" s="34" customFormat="1">
      <c r="A874" s="56">
        <v>202315</v>
      </c>
      <c r="B874" s="56">
        <v>22</v>
      </c>
      <c r="C874" s="56" t="s">
        <v>498</v>
      </c>
      <c r="D874" s="56" t="s">
        <v>834</v>
      </c>
      <c r="E874" s="56">
        <v>1</v>
      </c>
      <c r="F874" s="56">
        <v>554708311</v>
      </c>
      <c r="G874" s="56" t="s">
        <v>699</v>
      </c>
      <c r="H874" s="56" t="s">
        <v>113</v>
      </c>
      <c r="I874" s="56" t="s">
        <v>97</v>
      </c>
      <c r="J874" s="56" t="s">
        <v>288</v>
      </c>
      <c r="K874" s="56" t="s">
        <v>185</v>
      </c>
      <c r="L874" s="56" t="s">
        <v>68</v>
      </c>
      <c r="M874" s="56" t="s">
        <v>82</v>
      </c>
      <c r="N874" s="56" t="s">
        <v>68</v>
      </c>
      <c r="O874" s="56" t="s">
        <v>68</v>
      </c>
      <c r="P874" s="56" t="s">
        <v>586</v>
      </c>
      <c r="Q874" s="56" t="s">
        <v>68</v>
      </c>
      <c r="R874" s="56" t="s">
        <v>68</v>
      </c>
      <c r="S874" s="56" t="s">
        <v>204</v>
      </c>
      <c r="T874" s="56">
        <v>20</v>
      </c>
      <c r="U874" s="56">
        <v>9204</v>
      </c>
      <c r="V874" s="56" t="s">
        <v>629</v>
      </c>
      <c r="W874" s="56" t="s">
        <v>630</v>
      </c>
      <c r="X874" s="56" t="s">
        <v>82</v>
      </c>
      <c r="Y874" s="56" t="s">
        <v>82</v>
      </c>
      <c r="Z874" s="56" t="s">
        <v>68</v>
      </c>
      <c r="AA874" s="56" t="s">
        <v>68</v>
      </c>
      <c r="AB874" s="56" t="s">
        <v>684</v>
      </c>
      <c r="AC874" s="56" t="s">
        <v>68</v>
      </c>
      <c r="AD874" s="56" t="s">
        <v>68</v>
      </c>
      <c r="AE874" s="56" t="s">
        <v>68</v>
      </c>
      <c r="AF874" s="56" t="s">
        <v>68</v>
      </c>
      <c r="AG874" s="34" t="s">
        <v>68</v>
      </c>
      <c r="AH874" s="56" t="s">
        <v>469</v>
      </c>
      <c r="AI874" s="56">
        <v>0</v>
      </c>
      <c r="AJ874" s="56">
        <v>0</v>
      </c>
      <c r="AK874" s="56">
        <v>0</v>
      </c>
      <c r="AL874" s="56">
        <v>1</v>
      </c>
      <c r="AM874" s="56">
        <v>0</v>
      </c>
      <c r="AN874" s="56">
        <v>0</v>
      </c>
      <c r="AO874" s="56">
        <v>0</v>
      </c>
      <c r="AP874" s="56">
        <v>0</v>
      </c>
      <c r="AQ874" s="56">
        <v>1</v>
      </c>
      <c r="AR874" s="56">
        <v>0</v>
      </c>
      <c r="AS874" s="56">
        <v>0</v>
      </c>
      <c r="AT874" s="56">
        <v>0</v>
      </c>
      <c r="AU874" s="56">
        <v>0</v>
      </c>
      <c r="AV874" s="57">
        <v>0</v>
      </c>
      <c r="AW874" s="56">
        <v>1</v>
      </c>
      <c r="AX874" s="57">
        <v>20.260000000000002</v>
      </c>
      <c r="AY874" s="57">
        <v>20.260000000000002</v>
      </c>
      <c r="AZ874" s="56">
        <v>0</v>
      </c>
      <c r="BA874" s="56">
        <v>0</v>
      </c>
      <c r="BB874" s="56">
        <v>0</v>
      </c>
      <c r="BC874" s="34">
        <v>20.260000000000002</v>
      </c>
      <c r="BD874" s="44">
        <f t="shared" si="13"/>
        <v>0</v>
      </c>
    </row>
    <row r="875" spans="1:56" s="34" customFormat="1">
      <c r="A875" s="56">
        <v>202315</v>
      </c>
      <c r="B875" s="56">
        <v>22</v>
      </c>
      <c r="C875" s="56" t="s">
        <v>498</v>
      </c>
      <c r="D875" s="56" t="s">
        <v>834</v>
      </c>
      <c r="E875" s="56">
        <v>2</v>
      </c>
      <c r="F875" s="56">
        <v>567157534</v>
      </c>
      <c r="G875" s="56" t="s">
        <v>714</v>
      </c>
      <c r="H875" s="56" t="s">
        <v>113</v>
      </c>
      <c r="I875" s="56" t="s">
        <v>97</v>
      </c>
      <c r="J875" s="56" t="s">
        <v>288</v>
      </c>
      <c r="K875" s="56" t="s">
        <v>185</v>
      </c>
      <c r="L875" s="56" t="s">
        <v>68</v>
      </c>
      <c r="M875" s="56" t="s">
        <v>82</v>
      </c>
      <c r="N875" s="56" t="s">
        <v>126</v>
      </c>
      <c r="O875" s="56" t="s">
        <v>68</v>
      </c>
      <c r="P875" s="56" t="s">
        <v>586</v>
      </c>
      <c r="Q875" s="56" t="s">
        <v>645</v>
      </c>
      <c r="R875" s="56" t="s">
        <v>646</v>
      </c>
      <c r="S875" s="56" t="s">
        <v>204</v>
      </c>
      <c r="T875" s="56">
        <v>20</v>
      </c>
      <c r="U875" s="56">
        <v>9204</v>
      </c>
      <c r="V875" s="56" t="s">
        <v>68</v>
      </c>
      <c r="W875" s="56" t="s">
        <v>68</v>
      </c>
      <c r="X875" s="56" t="s">
        <v>82</v>
      </c>
      <c r="Y875" s="56" t="s">
        <v>82</v>
      </c>
      <c r="Z875" s="56" t="s">
        <v>126</v>
      </c>
      <c r="AA875" s="56" t="s">
        <v>839</v>
      </c>
      <c r="AB875" s="56" t="s">
        <v>684</v>
      </c>
      <c r="AC875" s="56" t="s">
        <v>68</v>
      </c>
      <c r="AD875" s="56" t="s">
        <v>68</v>
      </c>
      <c r="AE875" s="56" t="s">
        <v>840</v>
      </c>
      <c r="AF875" s="56" t="s">
        <v>841</v>
      </c>
      <c r="AG875" s="56">
        <v>213399</v>
      </c>
      <c r="AH875" s="56" t="s">
        <v>469</v>
      </c>
      <c r="AI875" s="56">
        <v>0</v>
      </c>
      <c r="AJ875" s="56">
        <v>0</v>
      </c>
      <c r="AK875" s="56">
        <v>2</v>
      </c>
      <c r="AL875" s="56">
        <v>0</v>
      </c>
      <c r="AM875" s="56">
        <v>0</v>
      </c>
      <c r="AN875" s="56">
        <v>0</v>
      </c>
      <c r="AO875" s="56">
        <v>0</v>
      </c>
      <c r="AP875" s="56">
        <v>0</v>
      </c>
      <c r="AQ875" s="56">
        <v>0</v>
      </c>
      <c r="AR875" s="56">
        <v>0</v>
      </c>
      <c r="AS875" s="56">
        <v>2</v>
      </c>
      <c r="AT875" s="56">
        <v>0</v>
      </c>
      <c r="AU875" s="56">
        <v>0</v>
      </c>
      <c r="AV875" s="57">
        <v>0</v>
      </c>
      <c r="AW875" s="56">
        <v>2</v>
      </c>
      <c r="AX875" s="57">
        <v>69.3</v>
      </c>
      <c r="AY875" s="57">
        <v>69.3</v>
      </c>
      <c r="AZ875" s="56">
        <v>0</v>
      </c>
      <c r="BA875" s="56">
        <v>0</v>
      </c>
      <c r="BB875" s="56">
        <v>2</v>
      </c>
      <c r="BC875" s="34">
        <v>34.65</v>
      </c>
      <c r="BD875" s="44">
        <f t="shared" si="13"/>
        <v>0</v>
      </c>
    </row>
    <row r="876" spans="1:56" s="34" customFormat="1">
      <c r="A876" s="56">
        <v>202315</v>
      </c>
      <c r="B876" s="56">
        <v>22</v>
      </c>
      <c r="C876" s="56" t="s">
        <v>498</v>
      </c>
      <c r="D876" s="56" t="s">
        <v>834</v>
      </c>
      <c r="E876" s="56">
        <v>3</v>
      </c>
      <c r="F876" s="56">
        <v>567158421</v>
      </c>
      <c r="G876" s="56" t="s">
        <v>714</v>
      </c>
      <c r="H876" s="56" t="s">
        <v>113</v>
      </c>
      <c r="I876" s="56" t="s">
        <v>97</v>
      </c>
      <c r="J876" s="56" t="s">
        <v>288</v>
      </c>
      <c r="K876" s="56" t="s">
        <v>185</v>
      </c>
      <c r="L876" s="56" t="s">
        <v>68</v>
      </c>
      <c r="M876" s="56" t="s">
        <v>82</v>
      </c>
      <c r="N876" s="56" t="s">
        <v>126</v>
      </c>
      <c r="O876" s="56" t="s">
        <v>68</v>
      </c>
      <c r="P876" s="56" t="s">
        <v>586</v>
      </c>
      <c r="Q876" s="56" t="s">
        <v>645</v>
      </c>
      <c r="R876" s="56" t="s">
        <v>646</v>
      </c>
      <c r="S876" s="56" t="s">
        <v>204</v>
      </c>
      <c r="T876" s="56">
        <v>20</v>
      </c>
      <c r="U876" s="56">
        <v>9204</v>
      </c>
      <c r="V876" s="56" t="s">
        <v>68</v>
      </c>
      <c r="W876" s="56" t="s">
        <v>68</v>
      </c>
      <c r="X876" s="56" t="s">
        <v>82</v>
      </c>
      <c r="Y876" s="56" t="s">
        <v>82</v>
      </c>
      <c r="Z876" s="56" t="s">
        <v>126</v>
      </c>
      <c r="AA876" s="56" t="s">
        <v>839</v>
      </c>
      <c r="AB876" s="56" t="s">
        <v>684</v>
      </c>
      <c r="AC876" s="56" t="s">
        <v>68</v>
      </c>
      <c r="AD876" s="56" t="s">
        <v>68</v>
      </c>
      <c r="AE876" s="56" t="s">
        <v>840</v>
      </c>
      <c r="AF876" s="56" t="s">
        <v>841</v>
      </c>
      <c r="AG876" s="56">
        <v>213399</v>
      </c>
      <c r="AH876" s="56" t="s">
        <v>469</v>
      </c>
      <c r="AI876" s="56">
        <v>0</v>
      </c>
      <c r="AJ876" s="56">
        <v>0</v>
      </c>
      <c r="AK876" s="56">
        <v>2</v>
      </c>
      <c r="AL876" s="56">
        <v>0</v>
      </c>
      <c r="AM876" s="56">
        <v>0</v>
      </c>
      <c r="AN876" s="56">
        <v>0</v>
      </c>
      <c r="AO876" s="56">
        <v>0</v>
      </c>
      <c r="AP876" s="56">
        <v>0</v>
      </c>
      <c r="AQ876" s="56">
        <v>0</v>
      </c>
      <c r="AR876" s="56">
        <v>0</v>
      </c>
      <c r="AS876" s="56">
        <v>2</v>
      </c>
      <c r="AT876" s="56">
        <v>0</v>
      </c>
      <c r="AU876" s="56">
        <v>0</v>
      </c>
      <c r="AV876" s="57">
        <v>0</v>
      </c>
      <c r="AW876" s="56">
        <v>2</v>
      </c>
      <c r="AX876" s="57">
        <v>81.180000000000007</v>
      </c>
      <c r="AY876" s="57">
        <v>81.180000000000007</v>
      </c>
      <c r="AZ876" s="56">
        <v>0</v>
      </c>
      <c r="BA876" s="56">
        <v>0</v>
      </c>
      <c r="BB876" s="56">
        <v>2</v>
      </c>
      <c r="BC876" s="34">
        <v>40.590000000000003</v>
      </c>
      <c r="BD876" s="44">
        <f t="shared" si="13"/>
        <v>0</v>
      </c>
    </row>
    <row r="877" spans="1:56" s="34" customFormat="1">
      <c r="A877" s="56">
        <v>202315</v>
      </c>
      <c r="B877" s="56">
        <v>22</v>
      </c>
      <c r="C877" s="56" t="s">
        <v>498</v>
      </c>
      <c r="D877" s="56" t="s">
        <v>834</v>
      </c>
      <c r="E877" s="56">
        <v>4</v>
      </c>
      <c r="F877" s="56">
        <v>655012827</v>
      </c>
      <c r="G877" s="56" t="s">
        <v>709</v>
      </c>
      <c r="H877" s="56" t="s">
        <v>113</v>
      </c>
      <c r="I877" s="56" t="s">
        <v>97</v>
      </c>
      <c r="J877" s="56" t="s">
        <v>288</v>
      </c>
      <c r="K877" s="56" t="s">
        <v>185</v>
      </c>
      <c r="L877" s="56" t="s">
        <v>68</v>
      </c>
      <c r="M877" s="56" t="s">
        <v>82</v>
      </c>
      <c r="N877" s="56" t="s">
        <v>126</v>
      </c>
      <c r="O877" s="56" t="s">
        <v>68</v>
      </c>
      <c r="P877" s="56" t="s">
        <v>586</v>
      </c>
      <c r="Q877" s="56" t="s">
        <v>645</v>
      </c>
      <c r="R877" s="56" t="s">
        <v>646</v>
      </c>
      <c r="S877" s="56" t="s">
        <v>204</v>
      </c>
      <c r="T877" s="56">
        <v>20</v>
      </c>
      <c r="U877" s="56">
        <v>9204</v>
      </c>
      <c r="V877" s="56" t="s">
        <v>68</v>
      </c>
      <c r="W877" s="56" t="s">
        <v>68</v>
      </c>
      <c r="X877" s="56" t="s">
        <v>82</v>
      </c>
      <c r="Y877" s="56" t="s">
        <v>82</v>
      </c>
      <c r="Z877" s="56" t="s">
        <v>126</v>
      </c>
      <c r="AA877" s="56" t="s">
        <v>839</v>
      </c>
      <c r="AB877" s="56" t="s">
        <v>684</v>
      </c>
      <c r="AC877" s="56" t="s">
        <v>68</v>
      </c>
      <c r="AD877" s="56" t="s">
        <v>68</v>
      </c>
      <c r="AE877" s="56" t="s">
        <v>840</v>
      </c>
      <c r="AF877" s="56" t="s">
        <v>841</v>
      </c>
      <c r="AG877" s="56">
        <v>213399</v>
      </c>
      <c r="AH877" s="56" t="s">
        <v>469</v>
      </c>
      <c r="AI877" s="56">
        <v>0</v>
      </c>
      <c r="AJ877" s="56">
        <v>0</v>
      </c>
      <c r="AK877" s="56">
        <v>12</v>
      </c>
      <c r="AL877" s="56">
        <v>0</v>
      </c>
      <c r="AM877" s="56">
        <v>0</v>
      </c>
      <c r="AN877" s="56">
        <v>0</v>
      </c>
      <c r="AO877" s="56">
        <v>0</v>
      </c>
      <c r="AP877" s="56">
        <v>0</v>
      </c>
      <c r="AQ877" s="56">
        <v>0</v>
      </c>
      <c r="AR877" s="56">
        <v>0</v>
      </c>
      <c r="AS877" s="56">
        <v>12</v>
      </c>
      <c r="AT877" s="56">
        <v>0</v>
      </c>
      <c r="AU877" s="56">
        <v>0</v>
      </c>
      <c r="AV877" s="57">
        <v>0</v>
      </c>
      <c r="AW877" s="56">
        <v>12</v>
      </c>
      <c r="AX877" s="57">
        <v>348.6</v>
      </c>
      <c r="AY877" s="57">
        <v>348.6</v>
      </c>
      <c r="AZ877" s="56">
        <v>0</v>
      </c>
      <c r="BA877" s="56">
        <v>0</v>
      </c>
      <c r="BB877" s="56">
        <v>12</v>
      </c>
      <c r="BC877" s="34">
        <v>29.05</v>
      </c>
      <c r="BD877" s="44">
        <f t="shared" si="13"/>
        <v>0</v>
      </c>
    </row>
    <row r="878" spans="1:56" s="34" customFormat="1">
      <c r="A878" s="56">
        <v>202315</v>
      </c>
      <c r="B878" s="56">
        <v>22</v>
      </c>
      <c r="C878" s="56" t="s">
        <v>69</v>
      </c>
      <c r="D878" s="56" t="s">
        <v>817</v>
      </c>
      <c r="E878" s="56">
        <v>1</v>
      </c>
      <c r="F878" s="56">
        <v>563777439</v>
      </c>
      <c r="G878" s="56" t="s">
        <v>670</v>
      </c>
      <c r="H878" s="56" t="s">
        <v>113</v>
      </c>
      <c r="I878" s="56" t="s">
        <v>97</v>
      </c>
      <c r="J878" s="56" t="s">
        <v>288</v>
      </c>
      <c r="K878" s="56" t="s">
        <v>185</v>
      </c>
      <c r="L878" s="56" t="s">
        <v>68</v>
      </c>
      <c r="M878" s="56" t="s">
        <v>82</v>
      </c>
      <c r="N878" s="56" t="s">
        <v>68</v>
      </c>
      <c r="O878" s="56" t="s">
        <v>68</v>
      </c>
      <c r="P878" s="56" t="s">
        <v>586</v>
      </c>
      <c r="Q878" s="56" t="s">
        <v>68</v>
      </c>
      <c r="R878" s="56" t="s">
        <v>68</v>
      </c>
      <c r="S878" s="56" t="s">
        <v>204</v>
      </c>
      <c r="T878" s="56">
        <v>20</v>
      </c>
      <c r="U878" s="56">
        <v>9204</v>
      </c>
      <c r="V878" s="56" t="s">
        <v>629</v>
      </c>
      <c r="W878" s="56" t="s">
        <v>671</v>
      </c>
      <c r="X878" s="56" t="s">
        <v>82</v>
      </c>
      <c r="Y878" s="56" t="s">
        <v>82</v>
      </c>
      <c r="Z878" s="56" t="s">
        <v>68</v>
      </c>
      <c r="AA878" s="56" t="s">
        <v>68</v>
      </c>
      <c r="AB878" s="56" t="s">
        <v>684</v>
      </c>
      <c r="AC878" s="56" t="s">
        <v>68</v>
      </c>
      <c r="AD878" s="56" t="s">
        <v>68</v>
      </c>
      <c r="AE878" s="56" t="s">
        <v>68</v>
      </c>
      <c r="AF878" s="56" t="s">
        <v>68</v>
      </c>
      <c r="AG878" s="34" t="s">
        <v>68</v>
      </c>
      <c r="AH878" s="56" t="s">
        <v>469</v>
      </c>
      <c r="AI878" s="56">
        <v>0</v>
      </c>
      <c r="AJ878" s="56">
        <v>0</v>
      </c>
      <c r="AK878" s="56">
        <v>0</v>
      </c>
      <c r="AL878" s="56">
        <v>6</v>
      </c>
      <c r="AM878" s="56">
        <v>0</v>
      </c>
      <c r="AN878" s="56">
        <v>0</v>
      </c>
      <c r="AO878" s="56">
        <v>0</v>
      </c>
      <c r="AP878" s="56">
        <v>0</v>
      </c>
      <c r="AQ878" s="56">
        <v>6</v>
      </c>
      <c r="AR878" s="56">
        <v>0</v>
      </c>
      <c r="AS878" s="56">
        <v>0</v>
      </c>
      <c r="AT878" s="56">
        <v>0</v>
      </c>
      <c r="AU878" s="56">
        <v>0</v>
      </c>
      <c r="AV878" s="57">
        <v>0</v>
      </c>
      <c r="AW878" s="56">
        <v>6</v>
      </c>
      <c r="AX878" s="57">
        <v>147</v>
      </c>
      <c r="AY878" s="57">
        <v>147</v>
      </c>
      <c r="AZ878" s="56">
        <v>0</v>
      </c>
      <c r="BA878" s="56">
        <v>0</v>
      </c>
      <c r="BB878" s="56">
        <v>0</v>
      </c>
      <c r="BC878" s="34">
        <v>24.5</v>
      </c>
      <c r="BD878" s="44">
        <f t="shared" si="13"/>
        <v>0</v>
      </c>
    </row>
    <row r="879" spans="1:56" s="34" customFormat="1">
      <c r="A879" s="56">
        <v>202315</v>
      </c>
      <c r="B879" s="56">
        <v>22</v>
      </c>
      <c r="C879" s="56" t="s">
        <v>69</v>
      </c>
      <c r="D879" s="56" t="s">
        <v>817</v>
      </c>
      <c r="E879" s="56">
        <v>2</v>
      </c>
      <c r="F879" s="56">
        <v>596065132</v>
      </c>
      <c r="G879" s="56" t="s">
        <v>633</v>
      </c>
      <c r="H879" s="56" t="s">
        <v>113</v>
      </c>
      <c r="I879" s="56" t="s">
        <v>97</v>
      </c>
      <c r="J879" s="56" t="s">
        <v>288</v>
      </c>
      <c r="K879" s="56" t="s">
        <v>185</v>
      </c>
      <c r="L879" s="56" t="s">
        <v>68</v>
      </c>
      <c r="M879" s="56" t="s">
        <v>82</v>
      </c>
      <c r="N879" s="56" t="s">
        <v>151</v>
      </c>
      <c r="O879" s="56" t="s">
        <v>68</v>
      </c>
      <c r="P879" s="56" t="s">
        <v>586</v>
      </c>
      <c r="Q879" s="56" t="s">
        <v>645</v>
      </c>
      <c r="R879" s="56" t="s">
        <v>646</v>
      </c>
      <c r="S879" s="56" t="s">
        <v>204</v>
      </c>
      <c r="T879" s="56">
        <v>20</v>
      </c>
      <c r="U879" s="56">
        <v>9204</v>
      </c>
      <c r="V879" s="56" t="s">
        <v>68</v>
      </c>
      <c r="W879" s="56" t="s">
        <v>68</v>
      </c>
      <c r="X879" s="56" t="s">
        <v>82</v>
      </c>
      <c r="Y879" s="56" t="s">
        <v>82</v>
      </c>
      <c r="Z879" s="56" t="s">
        <v>151</v>
      </c>
      <c r="AA879" s="56" t="s">
        <v>695</v>
      </c>
      <c r="AB879" s="56" t="s">
        <v>684</v>
      </c>
      <c r="AC879" s="56" t="s">
        <v>68</v>
      </c>
      <c r="AD879" s="56" t="s">
        <v>68</v>
      </c>
      <c r="AE879" s="56" t="s">
        <v>696</v>
      </c>
      <c r="AF879" s="56" t="s">
        <v>697</v>
      </c>
      <c r="AG879" s="56">
        <v>212289</v>
      </c>
      <c r="AH879" s="56" t="s">
        <v>469</v>
      </c>
      <c r="AI879" s="56">
        <v>0</v>
      </c>
      <c r="AJ879" s="56">
        <v>1</v>
      </c>
      <c r="AK879" s="56">
        <v>0</v>
      </c>
      <c r="AL879" s="56">
        <v>0</v>
      </c>
      <c r="AM879" s="56">
        <v>0</v>
      </c>
      <c r="AN879" s="56">
        <v>0</v>
      </c>
      <c r="AO879" s="56">
        <v>0</v>
      </c>
      <c r="AP879" s="56">
        <v>0</v>
      </c>
      <c r="AQ879" s="56">
        <v>0</v>
      </c>
      <c r="AR879" s="56">
        <v>0</v>
      </c>
      <c r="AS879" s="56">
        <v>0</v>
      </c>
      <c r="AT879" s="56">
        <v>0</v>
      </c>
      <c r="AU879" s="56">
        <v>0</v>
      </c>
      <c r="AV879" s="57">
        <v>0</v>
      </c>
      <c r="AW879" s="56">
        <v>0</v>
      </c>
      <c r="AX879" s="57">
        <v>0</v>
      </c>
      <c r="AY879" s="57">
        <v>31.64</v>
      </c>
      <c r="AZ879" s="56">
        <v>0</v>
      </c>
      <c r="BA879" s="56">
        <v>0</v>
      </c>
      <c r="BB879" s="56">
        <v>1</v>
      </c>
      <c r="BC879" s="34">
        <v>31.64</v>
      </c>
      <c r="BD879" s="44">
        <f t="shared" si="13"/>
        <v>0</v>
      </c>
    </row>
    <row r="880" spans="1:56" s="34" customFormat="1">
      <c r="A880" s="56">
        <v>202315</v>
      </c>
      <c r="B880" s="56">
        <v>22</v>
      </c>
      <c r="C880" s="56" t="s">
        <v>69</v>
      </c>
      <c r="D880" s="56" t="s">
        <v>817</v>
      </c>
      <c r="E880" s="56">
        <v>3</v>
      </c>
      <c r="F880" s="56">
        <v>596083743</v>
      </c>
      <c r="G880" s="56" t="s">
        <v>679</v>
      </c>
      <c r="H880" s="56" t="s">
        <v>113</v>
      </c>
      <c r="I880" s="56" t="s">
        <v>97</v>
      </c>
      <c r="J880" s="56" t="s">
        <v>288</v>
      </c>
      <c r="K880" s="56" t="s">
        <v>185</v>
      </c>
      <c r="L880" s="56" t="s">
        <v>68</v>
      </c>
      <c r="M880" s="56" t="s">
        <v>82</v>
      </c>
      <c r="N880" s="56" t="s">
        <v>151</v>
      </c>
      <c r="O880" s="56" t="s">
        <v>68</v>
      </c>
      <c r="P880" s="56" t="s">
        <v>586</v>
      </c>
      <c r="Q880" s="56" t="s">
        <v>645</v>
      </c>
      <c r="R880" s="56" t="s">
        <v>646</v>
      </c>
      <c r="S880" s="56" t="s">
        <v>204</v>
      </c>
      <c r="T880" s="56">
        <v>20</v>
      </c>
      <c r="U880" s="56">
        <v>9204</v>
      </c>
      <c r="V880" s="56" t="s">
        <v>68</v>
      </c>
      <c r="W880" s="56" t="s">
        <v>68</v>
      </c>
      <c r="X880" s="56" t="s">
        <v>82</v>
      </c>
      <c r="Y880" s="56" t="s">
        <v>82</v>
      </c>
      <c r="Z880" s="56" t="s">
        <v>151</v>
      </c>
      <c r="AA880" s="56" t="s">
        <v>695</v>
      </c>
      <c r="AB880" s="56" t="s">
        <v>684</v>
      </c>
      <c r="AC880" s="56" t="s">
        <v>68</v>
      </c>
      <c r="AD880" s="56" t="s">
        <v>68</v>
      </c>
      <c r="AE880" s="56" t="s">
        <v>696</v>
      </c>
      <c r="AF880" s="56" t="s">
        <v>697</v>
      </c>
      <c r="AG880" s="56">
        <v>212289</v>
      </c>
      <c r="AH880" s="56" t="s">
        <v>469</v>
      </c>
      <c r="AI880" s="56">
        <v>0</v>
      </c>
      <c r="AJ880" s="56">
        <v>3</v>
      </c>
      <c r="AK880" s="56">
        <v>0</v>
      </c>
      <c r="AL880" s="56">
        <v>0</v>
      </c>
      <c r="AM880" s="56">
        <v>0</v>
      </c>
      <c r="AN880" s="56">
        <v>0</v>
      </c>
      <c r="AO880" s="56">
        <v>0</v>
      </c>
      <c r="AP880" s="56">
        <v>0</v>
      </c>
      <c r="AQ880" s="56">
        <v>0</v>
      </c>
      <c r="AR880" s="56">
        <v>0</v>
      </c>
      <c r="AS880" s="56">
        <v>0</v>
      </c>
      <c r="AT880" s="56">
        <v>0</v>
      </c>
      <c r="AU880" s="56">
        <v>0</v>
      </c>
      <c r="AV880" s="57">
        <v>0</v>
      </c>
      <c r="AW880" s="56">
        <v>0</v>
      </c>
      <c r="AX880" s="57">
        <v>0</v>
      </c>
      <c r="AY880" s="57">
        <v>94.92</v>
      </c>
      <c r="AZ880" s="56">
        <v>0</v>
      </c>
      <c r="BA880" s="56">
        <v>0</v>
      </c>
      <c r="BB880" s="56">
        <v>3</v>
      </c>
      <c r="BC880" s="34">
        <v>31.64</v>
      </c>
      <c r="BD880" s="44">
        <f t="shared" si="13"/>
        <v>0</v>
      </c>
    </row>
    <row r="881" spans="1:56" s="34" customFormat="1">
      <c r="A881" s="56">
        <v>202316</v>
      </c>
      <c r="B881" s="56">
        <v>22</v>
      </c>
      <c r="C881" s="56" t="s">
        <v>69</v>
      </c>
      <c r="D881" s="56" t="s">
        <v>978</v>
      </c>
      <c r="E881" s="56">
        <v>1</v>
      </c>
      <c r="F881" s="56">
        <v>563777439</v>
      </c>
      <c r="G881" s="56" t="s">
        <v>670</v>
      </c>
      <c r="H881" s="56" t="s">
        <v>118</v>
      </c>
      <c r="I881" s="56" t="s">
        <v>97</v>
      </c>
      <c r="J881" s="56" t="s">
        <v>97</v>
      </c>
      <c r="K881" s="56" t="s">
        <v>185</v>
      </c>
      <c r="L881" s="56" t="s">
        <v>68</v>
      </c>
      <c r="M881" s="56" t="s">
        <v>167</v>
      </c>
      <c r="N881" s="56" t="s">
        <v>68</v>
      </c>
      <c r="O881" s="56" t="s">
        <v>68</v>
      </c>
      <c r="P881" s="56" t="s">
        <v>587</v>
      </c>
      <c r="Q881" s="56" t="s">
        <v>68</v>
      </c>
      <c r="R881" s="56" t="s">
        <v>68</v>
      </c>
      <c r="S881" s="56" t="s">
        <v>204</v>
      </c>
      <c r="T881" s="56">
        <v>20</v>
      </c>
      <c r="U881" s="56">
        <v>9204</v>
      </c>
      <c r="V881" s="56" t="s">
        <v>629</v>
      </c>
      <c r="W881" s="56" t="s">
        <v>671</v>
      </c>
      <c r="X881" s="56" t="s">
        <v>167</v>
      </c>
      <c r="Y881" s="56" t="s">
        <v>167</v>
      </c>
      <c r="Z881" s="56" t="s">
        <v>68</v>
      </c>
      <c r="AA881" s="56" t="s">
        <v>68</v>
      </c>
      <c r="AB881" s="56" t="s">
        <v>980</v>
      </c>
      <c r="AC881" s="56" t="s">
        <v>68</v>
      </c>
      <c r="AD881" s="56" t="s">
        <v>68</v>
      </c>
      <c r="AE881" s="56" t="s">
        <v>68</v>
      </c>
      <c r="AF881" s="56" t="s">
        <v>68</v>
      </c>
      <c r="AG881" s="34" t="s">
        <v>68</v>
      </c>
      <c r="AH881" s="56" t="s">
        <v>469</v>
      </c>
      <c r="AI881" s="56">
        <v>0</v>
      </c>
      <c r="AJ881" s="56">
        <v>0</v>
      </c>
      <c r="AK881" s="56">
        <v>0</v>
      </c>
      <c r="AL881" s="56">
        <v>11</v>
      </c>
      <c r="AM881" s="56">
        <v>0</v>
      </c>
      <c r="AN881" s="56">
        <v>0</v>
      </c>
      <c r="AO881" s="56">
        <v>0</v>
      </c>
      <c r="AP881" s="56">
        <v>0</v>
      </c>
      <c r="AQ881" s="56">
        <v>11</v>
      </c>
      <c r="AR881" s="56">
        <v>0</v>
      </c>
      <c r="AS881" s="56">
        <v>0</v>
      </c>
      <c r="AT881" s="56">
        <v>0</v>
      </c>
      <c r="AU881" s="56">
        <v>0</v>
      </c>
      <c r="AV881" s="57">
        <v>0</v>
      </c>
      <c r="AW881" s="56">
        <v>11</v>
      </c>
      <c r="AX881" s="57">
        <v>269.5</v>
      </c>
      <c r="AY881" s="57">
        <v>269.5</v>
      </c>
      <c r="AZ881" s="56">
        <v>0</v>
      </c>
      <c r="BA881" s="56">
        <v>0</v>
      </c>
      <c r="BB881" s="56">
        <v>0</v>
      </c>
      <c r="BC881" s="34">
        <v>24.5</v>
      </c>
      <c r="BD881" s="44">
        <f t="shared" si="13"/>
        <v>0</v>
      </c>
    </row>
    <row r="882" spans="1:56" s="34" customFormat="1">
      <c r="A882" s="56">
        <v>202316</v>
      </c>
      <c r="B882" s="56">
        <v>22</v>
      </c>
      <c r="C882" s="56" t="s">
        <v>69</v>
      </c>
      <c r="D882" s="56" t="s">
        <v>978</v>
      </c>
      <c r="E882" s="56">
        <v>2</v>
      </c>
      <c r="F882" s="56">
        <v>596074672</v>
      </c>
      <c r="G882" s="56" t="s">
        <v>679</v>
      </c>
      <c r="H882" s="56" t="s">
        <v>118</v>
      </c>
      <c r="I882" s="56" t="s">
        <v>97</v>
      </c>
      <c r="J882" s="56" t="s">
        <v>97</v>
      </c>
      <c r="K882" s="56" t="s">
        <v>185</v>
      </c>
      <c r="L882" s="56" t="s">
        <v>68</v>
      </c>
      <c r="M882" s="56" t="s">
        <v>167</v>
      </c>
      <c r="N882" s="56" t="s">
        <v>161</v>
      </c>
      <c r="O882" s="56" t="s">
        <v>68</v>
      </c>
      <c r="P882" s="56" t="s">
        <v>587</v>
      </c>
      <c r="Q882" s="56" t="s">
        <v>645</v>
      </c>
      <c r="R882" s="56" t="s">
        <v>646</v>
      </c>
      <c r="S882" s="56" t="s">
        <v>204</v>
      </c>
      <c r="T882" s="56">
        <v>20</v>
      </c>
      <c r="U882" s="56">
        <v>9204</v>
      </c>
      <c r="V882" s="56" t="s">
        <v>68</v>
      </c>
      <c r="W882" s="56" t="s">
        <v>68</v>
      </c>
      <c r="X882" s="56" t="s">
        <v>167</v>
      </c>
      <c r="Y882" s="56" t="s">
        <v>167</v>
      </c>
      <c r="Z882" s="56" t="s">
        <v>161</v>
      </c>
      <c r="AA882" s="56" t="s">
        <v>979</v>
      </c>
      <c r="AB882" s="56" t="s">
        <v>980</v>
      </c>
      <c r="AC882" s="56" t="s">
        <v>68</v>
      </c>
      <c r="AD882" s="56" t="s">
        <v>68</v>
      </c>
      <c r="AE882" s="56" t="s">
        <v>981</v>
      </c>
      <c r="AF882" s="56" t="s">
        <v>982</v>
      </c>
      <c r="AG882" s="56">
        <v>213024</v>
      </c>
      <c r="AH882" s="56" t="s">
        <v>469</v>
      </c>
      <c r="AI882" s="56">
        <v>0</v>
      </c>
      <c r="AJ882" s="56">
        <v>2</v>
      </c>
      <c r="AK882" s="56">
        <v>0</v>
      </c>
      <c r="AL882" s="56">
        <v>0</v>
      </c>
      <c r="AM882" s="56">
        <v>0</v>
      </c>
      <c r="AN882" s="56">
        <v>0</v>
      </c>
      <c r="AO882" s="56">
        <v>0</v>
      </c>
      <c r="AP882" s="56">
        <v>0</v>
      </c>
      <c r="AQ882" s="56">
        <v>0</v>
      </c>
      <c r="AR882" s="56">
        <v>0</v>
      </c>
      <c r="AS882" s="56">
        <v>0</v>
      </c>
      <c r="AT882" s="56">
        <v>0</v>
      </c>
      <c r="AU882" s="56">
        <v>0</v>
      </c>
      <c r="AV882" s="57">
        <v>0</v>
      </c>
      <c r="AW882" s="56">
        <v>0</v>
      </c>
      <c r="AX882" s="57">
        <v>0</v>
      </c>
      <c r="AY882" s="57">
        <v>48.72</v>
      </c>
      <c r="AZ882" s="56">
        <v>0</v>
      </c>
      <c r="BA882" s="56">
        <v>0</v>
      </c>
      <c r="BB882" s="56">
        <v>2</v>
      </c>
      <c r="BC882" s="34">
        <v>24.36</v>
      </c>
      <c r="BD882" s="44">
        <f t="shared" si="13"/>
        <v>0</v>
      </c>
    </row>
    <row r="883" spans="1:56" s="34" customFormat="1">
      <c r="A883" s="56">
        <v>202316</v>
      </c>
      <c r="B883" s="56">
        <v>22</v>
      </c>
      <c r="C883" s="56" t="s">
        <v>69</v>
      </c>
      <c r="D883" s="56" t="s">
        <v>978</v>
      </c>
      <c r="E883" s="56">
        <v>3</v>
      </c>
      <c r="F883" s="56">
        <v>596083743</v>
      </c>
      <c r="G883" s="56" t="s">
        <v>679</v>
      </c>
      <c r="H883" s="56" t="s">
        <v>118</v>
      </c>
      <c r="I883" s="56" t="s">
        <v>97</v>
      </c>
      <c r="J883" s="56" t="s">
        <v>97</v>
      </c>
      <c r="K883" s="56" t="s">
        <v>185</v>
      </c>
      <c r="L883" s="56" t="s">
        <v>68</v>
      </c>
      <c r="M883" s="56" t="s">
        <v>167</v>
      </c>
      <c r="N883" s="56" t="s">
        <v>161</v>
      </c>
      <c r="O883" s="56" t="s">
        <v>68</v>
      </c>
      <c r="P883" s="56" t="s">
        <v>587</v>
      </c>
      <c r="Q883" s="56" t="s">
        <v>645</v>
      </c>
      <c r="R883" s="56" t="s">
        <v>646</v>
      </c>
      <c r="S883" s="56" t="s">
        <v>204</v>
      </c>
      <c r="T883" s="56">
        <v>20</v>
      </c>
      <c r="U883" s="56">
        <v>9204</v>
      </c>
      <c r="V883" s="56" t="s">
        <v>68</v>
      </c>
      <c r="W883" s="56" t="s">
        <v>68</v>
      </c>
      <c r="X883" s="56" t="s">
        <v>167</v>
      </c>
      <c r="Y883" s="56" t="s">
        <v>167</v>
      </c>
      <c r="Z883" s="56" t="s">
        <v>161</v>
      </c>
      <c r="AA883" s="56" t="s">
        <v>979</v>
      </c>
      <c r="AB883" s="56" t="s">
        <v>980</v>
      </c>
      <c r="AC883" s="56" t="s">
        <v>68</v>
      </c>
      <c r="AD883" s="56" t="s">
        <v>68</v>
      </c>
      <c r="AE883" s="56" t="s">
        <v>981</v>
      </c>
      <c r="AF883" s="56" t="s">
        <v>982</v>
      </c>
      <c r="AG883" s="56">
        <v>213024</v>
      </c>
      <c r="AH883" s="56" t="s">
        <v>469</v>
      </c>
      <c r="AI883" s="56">
        <v>0</v>
      </c>
      <c r="AJ883" s="56">
        <v>3</v>
      </c>
      <c r="AK883" s="56">
        <v>0</v>
      </c>
      <c r="AL883" s="56">
        <v>0</v>
      </c>
      <c r="AM883" s="56">
        <v>0</v>
      </c>
      <c r="AN883" s="56">
        <v>0</v>
      </c>
      <c r="AO883" s="56">
        <v>0</v>
      </c>
      <c r="AP883" s="56">
        <v>0</v>
      </c>
      <c r="AQ883" s="56">
        <v>0</v>
      </c>
      <c r="AR883" s="56">
        <v>0</v>
      </c>
      <c r="AS883" s="56">
        <v>0</v>
      </c>
      <c r="AT883" s="56">
        <v>0</v>
      </c>
      <c r="AU883" s="56">
        <v>0</v>
      </c>
      <c r="AV883" s="57">
        <v>0</v>
      </c>
      <c r="AW883" s="56">
        <v>0</v>
      </c>
      <c r="AX883" s="57">
        <v>0</v>
      </c>
      <c r="AY883" s="57">
        <v>94.92</v>
      </c>
      <c r="AZ883" s="56">
        <v>0</v>
      </c>
      <c r="BA883" s="56">
        <v>0</v>
      </c>
      <c r="BB883" s="56">
        <v>3</v>
      </c>
      <c r="BC883" s="34">
        <v>31.64</v>
      </c>
      <c r="BD883" s="44">
        <f t="shared" si="13"/>
        <v>0</v>
      </c>
    </row>
    <row r="884" spans="1:56" s="34" customFormat="1">
      <c r="A884" s="56">
        <v>202317</v>
      </c>
      <c r="B884" s="56">
        <v>22</v>
      </c>
      <c r="C884" s="56" t="s">
        <v>69</v>
      </c>
      <c r="D884" s="56" t="s">
        <v>1075</v>
      </c>
      <c r="E884" s="56">
        <v>1</v>
      </c>
      <c r="F884" s="56">
        <v>563777439</v>
      </c>
      <c r="G884" s="56" t="s">
        <v>670</v>
      </c>
      <c r="H884" s="56" t="s">
        <v>82</v>
      </c>
      <c r="I884" s="56" t="s">
        <v>82</v>
      </c>
      <c r="J884" s="56" t="s">
        <v>176</v>
      </c>
      <c r="K884" s="56" t="s">
        <v>176</v>
      </c>
      <c r="L884" s="56" t="s">
        <v>68</v>
      </c>
      <c r="M884" s="56" t="s">
        <v>75</v>
      </c>
      <c r="N884" s="56" t="s">
        <v>68</v>
      </c>
      <c r="O884" s="56" t="s">
        <v>68</v>
      </c>
      <c r="P884" s="56" t="s">
        <v>576</v>
      </c>
      <c r="Q884" s="56" t="s">
        <v>68</v>
      </c>
      <c r="R884" s="56" t="s">
        <v>68</v>
      </c>
      <c r="S884" s="56" t="s">
        <v>204</v>
      </c>
      <c r="T884" s="56">
        <v>20</v>
      </c>
      <c r="U884" s="56">
        <v>9204</v>
      </c>
      <c r="V884" s="56" t="s">
        <v>629</v>
      </c>
      <c r="W884" s="56" t="s">
        <v>100</v>
      </c>
      <c r="X884" s="56" t="s">
        <v>75</v>
      </c>
      <c r="Y884" s="56" t="s">
        <v>75</v>
      </c>
      <c r="Z884" s="56" t="s">
        <v>68</v>
      </c>
      <c r="AA884" s="56" t="s">
        <v>68</v>
      </c>
      <c r="AB884" s="56" t="s">
        <v>1077</v>
      </c>
      <c r="AC884" s="56" t="s">
        <v>68</v>
      </c>
      <c r="AD884" s="56" t="s">
        <v>68</v>
      </c>
      <c r="AE884" s="56" t="s">
        <v>68</v>
      </c>
      <c r="AF884" s="56" t="s">
        <v>68</v>
      </c>
      <c r="AG884" s="34" t="s">
        <v>68</v>
      </c>
      <c r="AH884" s="56" t="s">
        <v>469</v>
      </c>
      <c r="AI884" s="56">
        <v>0</v>
      </c>
      <c r="AJ884" s="56">
        <v>0</v>
      </c>
      <c r="AK884" s="56">
        <v>0</v>
      </c>
      <c r="AL884" s="56">
        <v>5</v>
      </c>
      <c r="AM884" s="56">
        <v>5</v>
      </c>
      <c r="AN884" s="56">
        <v>0</v>
      </c>
      <c r="AO884" s="56">
        <v>0</v>
      </c>
      <c r="AP884" s="56">
        <v>0</v>
      </c>
      <c r="AQ884" s="56">
        <v>0</v>
      </c>
      <c r="AR884" s="56">
        <v>0</v>
      </c>
      <c r="AS884" s="56">
        <v>0</v>
      </c>
      <c r="AT884" s="56">
        <v>0</v>
      </c>
      <c r="AU884" s="56">
        <v>5</v>
      </c>
      <c r="AV884" s="57">
        <v>122.5</v>
      </c>
      <c r="AW884" s="56">
        <v>0</v>
      </c>
      <c r="AX884" s="57">
        <v>0</v>
      </c>
      <c r="AY884" s="57">
        <v>122.5</v>
      </c>
      <c r="AZ884" s="56">
        <v>0</v>
      </c>
      <c r="BA884" s="56">
        <v>0</v>
      </c>
      <c r="BB884" s="56">
        <v>0</v>
      </c>
      <c r="BC884" s="34">
        <v>24.5</v>
      </c>
      <c r="BD884" s="44">
        <f t="shared" si="13"/>
        <v>0</v>
      </c>
    </row>
    <row r="885" spans="1:56" s="34" customFormat="1">
      <c r="A885" s="56">
        <v>202317</v>
      </c>
      <c r="B885" s="56">
        <v>22</v>
      </c>
      <c r="C885" s="56" t="s">
        <v>69</v>
      </c>
      <c r="D885" s="56" t="s">
        <v>1075</v>
      </c>
      <c r="E885" s="56">
        <v>2</v>
      </c>
      <c r="F885" s="56">
        <v>596065132</v>
      </c>
      <c r="G885" s="56" t="s">
        <v>633</v>
      </c>
      <c r="H885" s="56" t="s">
        <v>82</v>
      </c>
      <c r="I885" s="56" t="s">
        <v>82</v>
      </c>
      <c r="J885" s="56" t="s">
        <v>176</v>
      </c>
      <c r="K885" s="56" t="s">
        <v>176</v>
      </c>
      <c r="L885" s="56" t="s">
        <v>68</v>
      </c>
      <c r="M885" s="56" t="s">
        <v>75</v>
      </c>
      <c r="N885" s="56" t="s">
        <v>68</v>
      </c>
      <c r="O885" s="56" t="s">
        <v>68</v>
      </c>
      <c r="P885" s="56" t="s">
        <v>576</v>
      </c>
      <c r="Q885" s="56" t="s">
        <v>68</v>
      </c>
      <c r="R885" s="56" t="s">
        <v>68</v>
      </c>
      <c r="S885" s="56" t="s">
        <v>204</v>
      </c>
      <c r="T885" s="56">
        <v>20</v>
      </c>
      <c r="U885" s="56">
        <v>9204</v>
      </c>
      <c r="V885" s="56" t="s">
        <v>629</v>
      </c>
      <c r="W885" s="56" t="s">
        <v>100</v>
      </c>
      <c r="X885" s="56" t="s">
        <v>75</v>
      </c>
      <c r="Y885" s="56" t="s">
        <v>75</v>
      </c>
      <c r="Z885" s="56" t="s">
        <v>68</v>
      </c>
      <c r="AA885" s="56" t="s">
        <v>68</v>
      </c>
      <c r="AB885" s="56" t="s">
        <v>1077</v>
      </c>
      <c r="AC885" s="56" t="s">
        <v>68</v>
      </c>
      <c r="AD885" s="56" t="s">
        <v>68</v>
      </c>
      <c r="AE885" s="56" t="s">
        <v>68</v>
      </c>
      <c r="AF885" s="56" t="s">
        <v>68</v>
      </c>
      <c r="AG885" s="34" t="s">
        <v>68</v>
      </c>
      <c r="AH885" s="56" t="s">
        <v>469</v>
      </c>
      <c r="AI885" s="56">
        <v>0</v>
      </c>
      <c r="AJ885" s="56">
        <v>0</v>
      </c>
      <c r="AK885" s="56">
        <v>0</v>
      </c>
      <c r="AL885" s="56">
        <v>1</v>
      </c>
      <c r="AM885" s="56">
        <v>1</v>
      </c>
      <c r="AN885" s="56">
        <v>0</v>
      </c>
      <c r="AO885" s="56">
        <v>0</v>
      </c>
      <c r="AP885" s="56">
        <v>0</v>
      </c>
      <c r="AQ885" s="56">
        <v>0</v>
      </c>
      <c r="AR885" s="56">
        <v>0</v>
      </c>
      <c r="AS885" s="56">
        <v>0</v>
      </c>
      <c r="AT885" s="56">
        <v>0</v>
      </c>
      <c r="AU885" s="56">
        <v>1</v>
      </c>
      <c r="AV885" s="57">
        <v>31.64</v>
      </c>
      <c r="AW885" s="56">
        <v>0</v>
      </c>
      <c r="AX885" s="57">
        <v>0</v>
      </c>
      <c r="AY885" s="57">
        <v>31.64</v>
      </c>
      <c r="AZ885" s="56">
        <v>0</v>
      </c>
      <c r="BA885" s="56">
        <v>0</v>
      </c>
      <c r="BB885" s="56">
        <v>0</v>
      </c>
      <c r="BC885" s="34">
        <v>31.64</v>
      </c>
      <c r="BD885" s="44">
        <f t="shared" si="13"/>
        <v>0</v>
      </c>
    </row>
    <row r="886" spans="1:56" s="34" customFormat="1">
      <c r="A886" s="56">
        <v>202317</v>
      </c>
      <c r="B886" s="56">
        <v>22</v>
      </c>
      <c r="C886" s="56" t="s">
        <v>69</v>
      </c>
      <c r="D886" s="56" t="s">
        <v>1075</v>
      </c>
      <c r="E886" s="56">
        <v>3</v>
      </c>
      <c r="F886" s="56">
        <v>596066282</v>
      </c>
      <c r="G886" s="56" t="s">
        <v>633</v>
      </c>
      <c r="H886" s="56" t="s">
        <v>82</v>
      </c>
      <c r="I886" s="56" t="s">
        <v>82</v>
      </c>
      <c r="J886" s="56" t="s">
        <v>176</v>
      </c>
      <c r="K886" s="56" t="s">
        <v>176</v>
      </c>
      <c r="L886" s="56" t="s">
        <v>68</v>
      </c>
      <c r="M886" s="56" t="s">
        <v>75</v>
      </c>
      <c r="N886" s="56" t="s">
        <v>75</v>
      </c>
      <c r="O886" s="56" t="s">
        <v>68</v>
      </c>
      <c r="P886" s="56" t="s">
        <v>576</v>
      </c>
      <c r="Q886" s="56" t="s">
        <v>645</v>
      </c>
      <c r="R886" s="56" t="s">
        <v>646</v>
      </c>
      <c r="S886" s="56" t="s">
        <v>204</v>
      </c>
      <c r="T886" s="56">
        <v>20</v>
      </c>
      <c r="U886" s="56">
        <v>9204</v>
      </c>
      <c r="V886" s="56" t="s">
        <v>68</v>
      </c>
      <c r="W886" s="56" t="s">
        <v>68</v>
      </c>
      <c r="X886" s="56" t="s">
        <v>75</v>
      </c>
      <c r="Y886" s="56" t="s">
        <v>75</v>
      </c>
      <c r="Z886" s="56" t="s">
        <v>75</v>
      </c>
      <c r="AA886" s="56" t="s">
        <v>1076</v>
      </c>
      <c r="AB886" s="56" t="s">
        <v>1077</v>
      </c>
      <c r="AC886" s="56" t="s">
        <v>68</v>
      </c>
      <c r="AD886" s="56" t="s">
        <v>68</v>
      </c>
      <c r="AE886" s="56" t="s">
        <v>1078</v>
      </c>
      <c r="AF886" s="56" t="s">
        <v>1079</v>
      </c>
      <c r="AG886" s="56">
        <v>214915</v>
      </c>
      <c r="AH886" s="56" t="s">
        <v>469</v>
      </c>
      <c r="AI886" s="56">
        <v>0</v>
      </c>
      <c r="AJ886" s="56">
        <v>2</v>
      </c>
      <c r="AK886" s="56">
        <v>0</v>
      </c>
      <c r="AL886" s="56">
        <v>0</v>
      </c>
      <c r="AM886" s="56">
        <v>0</v>
      </c>
      <c r="AN886" s="56">
        <v>0</v>
      </c>
      <c r="AO886" s="56">
        <v>0</v>
      </c>
      <c r="AP886" s="56">
        <v>0</v>
      </c>
      <c r="AQ886" s="56">
        <v>0</v>
      </c>
      <c r="AR886" s="56">
        <v>0</v>
      </c>
      <c r="AS886" s="56">
        <v>0</v>
      </c>
      <c r="AT886" s="56">
        <v>0</v>
      </c>
      <c r="AU886" s="56">
        <v>0</v>
      </c>
      <c r="AV886" s="57">
        <v>0</v>
      </c>
      <c r="AW886" s="56">
        <v>0</v>
      </c>
      <c r="AX886" s="57">
        <v>0</v>
      </c>
      <c r="AY886" s="57">
        <v>58.1</v>
      </c>
      <c r="AZ886" s="56">
        <v>0</v>
      </c>
      <c r="BA886" s="56">
        <v>0</v>
      </c>
      <c r="BB886" s="56">
        <v>2</v>
      </c>
      <c r="BC886" s="34">
        <v>29.05</v>
      </c>
      <c r="BD886" s="44">
        <f t="shared" si="13"/>
        <v>0</v>
      </c>
    </row>
    <row r="887" spans="1:56" s="34" customFormat="1">
      <c r="A887" s="56">
        <v>202317</v>
      </c>
      <c r="B887" s="56">
        <v>22</v>
      </c>
      <c r="C887" s="56" t="s">
        <v>69</v>
      </c>
      <c r="D887" s="56" t="s">
        <v>1075</v>
      </c>
      <c r="E887" s="56">
        <v>4</v>
      </c>
      <c r="F887" s="56">
        <v>596074672</v>
      </c>
      <c r="G887" s="56" t="s">
        <v>679</v>
      </c>
      <c r="H887" s="56" t="s">
        <v>82</v>
      </c>
      <c r="I887" s="56" t="s">
        <v>82</v>
      </c>
      <c r="J887" s="56" t="s">
        <v>176</v>
      </c>
      <c r="K887" s="56" t="s">
        <v>176</v>
      </c>
      <c r="L887" s="56" t="s">
        <v>68</v>
      </c>
      <c r="M887" s="56" t="s">
        <v>75</v>
      </c>
      <c r="N887" s="56" t="s">
        <v>75</v>
      </c>
      <c r="O887" s="56" t="s">
        <v>68</v>
      </c>
      <c r="P887" s="56" t="s">
        <v>576</v>
      </c>
      <c r="Q887" s="56" t="s">
        <v>645</v>
      </c>
      <c r="R887" s="56" t="s">
        <v>646</v>
      </c>
      <c r="S887" s="56" t="s">
        <v>204</v>
      </c>
      <c r="T887" s="56">
        <v>20</v>
      </c>
      <c r="U887" s="56">
        <v>9204</v>
      </c>
      <c r="V887" s="56" t="s">
        <v>68</v>
      </c>
      <c r="W887" s="56" t="s">
        <v>68</v>
      </c>
      <c r="X887" s="56" t="s">
        <v>75</v>
      </c>
      <c r="Y887" s="56" t="s">
        <v>75</v>
      </c>
      <c r="Z887" s="56" t="s">
        <v>75</v>
      </c>
      <c r="AA887" s="56" t="s">
        <v>1076</v>
      </c>
      <c r="AB887" s="56" t="s">
        <v>1077</v>
      </c>
      <c r="AC887" s="56" t="s">
        <v>68</v>
      </c>
      <c r="AD887" s="56" t="s">
        <v>68</v>
      </c>
      <c r="AE887" s="56" t="s">
        <v>1078</v>
      </c>
      <c r="AF887" s="56" t="s">
        <v>1079</v>
      </c>
      <c r="AG887" s="56">
        <v>214915</v>
      </c>
      <c r="AH887" s="56" t="s">
        <v>469</v>
      </c>
      <c r="AI887" s="56">
        <v>0</v>
      </c>
      <c r="AJ887" s="56">
        <v>5</v>
      </c>
      <c r="AK887" s="56">
        <v>0</v>
      </c>
      <c r="AL887" s="56">
        <v>0</v>
      </c>
      <c r="AM887" s="56">
        <v>0</v>
      </c>
      <c r="AN887" s="56">
        <v>0</v>
      </c>
      <c r="AO887" s="56">
        <v>0</v>
      </c>
      <c r="AP887" s="56">
        <v>0</v>
      </c>
      <c r="AQ887" s="56">
        <v>0</v>
      </c>
      <c r="AR887" s="56">
        <v>0</v>
      </c>
      <c r="AS887" s="56">
        <v>0</v>
      </c>
      <c r="AT887" s="56">
        <v>0</v>
      </c>
      <c r="AU887" s="56">
        <v>0</v>
      </c>
      <c r="AV887" s="57">
        <v>0</v>
      </c>
      <c r="AW887" s="56">
        <v>0</v>
      </c>
      <c r="AX887" s="57">
        <v>0</v>
      </c>
      <c r="AY887" s="57">
        <v>121.8</v>
      </c>
      <c r="AZ887" s="56">
        <v>0</v>
      </c>
      <c r="BA887" s="56">
        <v>0</v>
      </c>
      <c r="BB887" s="56">
        <v>5</v>
      </c>
      <c r="BC887" s="34">
        <v>24.36</v>
      </c>
      <c r="BD887" s="44">
        <f t="shared" si="13"/>
        <v>0</v>
      </c>
    </row>
    <row r="888" spans="1:56" s="34" customFormat="1">
      <c r="A888" s="56">
        <v>202317</v>
      </c>
      <c r="B888" s="56">
        <v>22</v>
      </c>
      <c r="C888" s="56" t="s">
        <v>69</v>
      </c>
      <c r="D888" s="56" t="s">
        <v>1075</v>
      </c>
      <c r="E888" s="56">
        <v>5</v>
      </c>
      <c r="F888" s="56">
        <v>596083743</v>
      </c>
      <c r="G888" s="56" t="s">
        <v>679</v>
      </c>
      <c r="H888" s="56" t="s">
        <v>82</v>
      </c>
      <c r="I888" s="56" t="s">
        <v>82</v>
      </c>
      <c r="J888" s="56" t="s">
        <v>176</v>
      </c>
      <c r="K888" s="56" t="s">
        <v>176</v>
      </c>
      <c r="L888" s="56" t="s">
        <v>68</v>
      </c>
      <c r="M888" s="56" t="s">
        <v>75</v>
      </c>
      <c r="N888" s="56" t="s">
        <v>75</v>
      </c>
      <c r="O888" s="56" t="s">
        <v>68</v>
      </c>
      <c r="P888" s="56" t="s">
        <v>576</v>
      </c>
      <c r="Q888" s="56" t="s">
        <v>645</v>
      </c>
      <c r="R888" s="56" t="s">
        <v>646</v>
      </c>
      <c r="S888" s="56" t="s">
        <v>204</v>
      </c>
      <c r="T888" s="56">
        <v>20</v>
      </c>
      <c r="U888" s="56">
        <v>9204</v>
      </c>
      <c r="V888" s="56" t="s">
        <v>68</v>
      </c>
      <c r="W888" s="56" t="s">
        <v>68</v>
      </c>
      <c r="X888" s="56" t="s">
        <v>75</v>
      </c>
      <c r="Y888" s="56" t="s">
        <v>75</v>
      </c>
      <c r="Z888" s="56" t="s">
        <v>75</v>
      </c>
      <c r="AA888" s="56" t="s">
        <v>1076</v>
      </c>
      <c r="AB888" s="56" t="s">
        <v>1077</v>
      </c>
      <c r="AC888" s="56" t="s">
        <v>68</v>
      </c>
      <c r="AD888" s="56" t="s">
        <v>68</v>
      </c>
      <c r="AE888" s="56" t="s">
        <v>1078</v>
      </c>
      <c r="AF888" s="56" t="s">
        <v>1079</v>
      </c>
      <c r="AG888" s="56">
        <v>214915</v>
      </c>
      <c r="AH888" s="56" t="s">
        <v>469</v>
      </c>
      <c r="AI888" s="56">
        <v>0</v>
      </c>
      <c r="AJ888" s="56">
        <v>1</v>
      </c>
      <c r="AK888" s="56">
        <v>0</v>
      </c>
      <c r="AL888" s="56">
        <v>0</v>
      </c>
      <c r="AM888" s="56">
        <v>0</v>
      </c>
      <c r="AN888" s="56">
        <v>0</v>
      </c>
      <c r="AO888" s="56">
        <v>0</v>
      </c>
      <c r="AP888" s="56">
        <v>0</v>
      </c>
      <c r="AQ888" s="56">
        <v>0</v>
      </c>
      <c r="AR888" s="56">
        <v>0</v>
      </c>
      <c r="AS888" s="56">
        <v>0</v>
      </c>
      <c r="AT888" s="56">
        <v>0</v>
      </c>
      <c r="AU888" s="56">
        <v>0</v>
      </c>
      <c r="AV888" s="57">
        <v>0</v>
      </c>
      <c r="AW888" s="56">
        <v>0</v>
      </c>
      <c r="AX888" s="57">
        <v>0</v>
      </c>
      <c r="AY888" s="57">
        <v>31.64</v>
      </c>
      <c r="AZ888" s="56">
        <v>0</v>
      </c>
      <c r="BA888" s="56">
        <v>0</v>
      </c>
      <c r="BB888" s="56">
        <v>1</v>
      </c>
      <c r="BC888" s="34">
        <v>31.64</v>
      </c>
      <c r="BD888" s="44">
        <f t="shared" si="13"/>
        <v>0</v>
      </c>
    </row>
  </sheetData>
  <sortState ref="A4:BD888">
    <sortCondition ref="U4:U888"/>
    <sortCondition ref="D4:D888"/>
    <sortCondition ref="E4:E88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Recap</vt:lpstr>
      <vt:lpstr>TOTAL COMPANY PO INVOICE</vt:lpstr>
      <vt:lpstr>ECOM PO INVOICE</vt:lpstr>
      <vt:lpstr>PO OVERAGES</vt:lpstr>
      <vt:lpstr>ECOM OVERAGES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Lorrie Engleman</dc:creator>
  <cp:lastModifiedBy>Wendy Yang</cp:lastModifiedBy>
  <dcterms:created xsi:type="dcterms:W3CDTF">2022-08-02T13:59:14Z</dcterms:created>
  <dcterms:modified xsi:type="dcterms:W3CDTF">2023-07-26T19:55:39Z</dcterms:modified>
</cp:coreProperties>
</file>